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sda.net\nrcs\HOME\MNRE2\NRCS\Tanya.Hanson\Documents\Culvert Inventory\Red Lake County\2017\"/>
    </mc:Choice>
  </mc:AlternateContent>
  <bookViews>
    <workbookView xWindow="0" yWindow="0" windowWidth="20160" windowHeight="9048" tabRatio="602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AF3958" i="1" l="1"/>
  <c r="AF3950" i="1"/>
  <c r="AF3943" i="1"/>
  <c r="AF3942" i="1"/>
  <c r="AF3935" i="1"/>
  <c r="AF3934" i="1"/>
  <c r="AF3926" i="1"/>
  <c r="AF3921" i="1"/>
  <c r="AF3920" i="1"/>
  <c r="AF3919" i="1"/>
  <c r="AF3918" i="1"/>
  <c r="AF3917" i="1"/>
  <c r="AF3916" i="1"/>
  <c r="AF3915" i="1"/>
  <c r="AF3914" i="1"/>
  <c r="AF3913" i="1"/>
  <c r="AF3912" i="1"/>
  <c r="AF3911" i="1"/>
  <c r="AF3910" i="1"/>
  <c r="AF3909" i="1"/>
  <c r="AF3908" i="1"/>
  <c r="AF3907" i="1"/>
  <c r="AF3906" i="1"/>
  <c r="AF3905" i="1"/>
  <c r="AF3904" i="1"/>
  <c r="AF3903" i="1"/>
  <c r="AF3902" i="1"/>
  <c r="AF3901" i="1"/>
  <c r="AF3900" i="1"/>
  <c r="AF3899" i="1"/>
  <c r="AF3898" i="1"/>
  <c r="AF3897" i="1"/>
  <c r="AF3896" i="1"/>
  <c r="AF3895" i="1"/>
  <c r="AF3894" i="1"/>
  <c r="AF3893" i="1"/>
  <c r="AF3892" i="1"/>
  <c r="AF3891" i="1"/>
  <c r="AF3890" i="1"/>
  <c r="AF3889" i="1"/>
  <c r="AF3888" i="1"/>
  <c r="AF3887" i="1"/>
  <c r="AF3886" i="1"/>
  <c r="AF3885" i="1"/>
  <c r="AF3884" i="1"/>
  <c r="AF3883" i="1"/>
  <c r="AF3882" i="1"/>
  <c r="AF3881" i="1"/>
  <c r="AF3880" i="1"/>
  <c r="AF3879" i="1"/>
  <c r="AF3878" i="1"/>
  <c r="AF3877" i="1"/>
  <c r="AF3876" i="1"/>
  <c r="AF3875" i="1"/>
  <c r="AF3874" i="1"/>
  <c r="AF3873" i="1"/>
  <c r="AF3872" i="1"/>
  <c r="AF3871" i="1"/>
  <c r="AF3870" i="1"/>
  <c r="AF3869" i="1"/>
  <c r="AF3868" i="1"/>
  <c r="AF3867" i="1"/>
  <c r="AF3866" i="1"/>
  <c r="AF3865" i="1"/>
  <c r="AF3864" i="1"/>
  <c r="AF3863" i="1"/>
  <c r="AF3862" i="1"/>
  <c r="AF3861" i="1"/>
  <c r="AF3860" i="1"/>
  <c r="AF3859" i="1"/>
  <c r="AF3858" i="1"/>
  <c r="AF3857" i="1"/>
  <c r="AF3856" i="1"/>
  <c r="AF3855" i="1"/>
  <c r="AF3854" i="1"/>
  <c r="AF3853" i="1"/>
  <c r="AF3852" i="1"/>
  <c r="AF3851" i="1"/>
  <c r="AF3850" i="1"/>
  <c r="AF3849" i="1"/>
  <c r="AF3848" i="1"/>
  <c r="AF3847" i="1"/>
  <c r="AF3846" i="1"/>
  <c r="AF3845" i="1"/>
  <c r="AF3844" i="1"/>
  <c r="AF3843" i="1"/>
  <c r="AF3842" i="1"/>
  <c r="AF3841" i="1"/>
  <c r="AF3840" i="1"/>
  <c r="AF3839" i="1"/>
  <c r="AF3838" i="1"/>
  <c r="AF3837" i="1"/>
  <c r="AF3836" i="1"/>
  <c r="AF3835" i="1"/>
  <c r="AF3834" i="1"/>
  <c r="AF3833" i="1"/>
  <c r="AF3832" i="1"/>
  <c r="AF3831" i="1"/>
  <c r="AF3830" i="1"/>
  <c r="AF3829" i="1"/>
  <c r="AF3828" i="1"/>
  <c r="AF3827" i="1"/>
  <c r="AF3826" i="1"/>
  <c r="AF3825" i="1"/>
  <c r="AF3824" i="1"/>
  <c r="AF3823" i="1"/>
  <c r="AF3822" i="1"/>
  <c r="AF3821" i="1"/>
  <c r="AF3820" i="1"/>
  <c r="AF3819" i="1"/>
  <c r="AF3818" i="1"/>
  <c r="AF3817" i="1"/>
  <c r="AF3816" i="1"/>
  <c r="AF3815" i="1"/>
  <c r="AF3814" i="1"/>
  <c r="AF3813" i="1"/>
  <c r="AF3812" i="1"/>
  <c r="AF3811" i="1"/>
  <c r="AF3810" i="1"/>
  <c r="AF3809" i="1"/>
  <c r="AF3808" i="1"/>
  <c r="AF3807" i="1"/>
  <c r="AF3806" i="1"/>
  <c r="AF3805" i="1"/>
  <c r="AF3804" i="1"/>
  <c r="AF3803" i="1"/>
  <c r="AF3802" i="1"/>
  <c r="AF3801" i="1"/>
  <c r="AF3800" i="1"/>
  <c r="AF3799" i="1"/>
  <c r="AF3798" i="1"/>
  <c r="AF3797" i="1"/>
  <c r="AF3796" i="1"/>
  <c r="AF3795" i="1"/>
  <c r="AF3794" i="1"/>
  <c r="AF3793" i="1"/>
  <c r="AF3792" i="1"/>
  <c r="AF3791" i="1"/>
  <c r="AF3790" i="1"/>
  <c r="AF3789" i="1"/>
  <c r="AF3788" i="1"/>
  <c r="AF3787" i="1"/>
  <c r="AF3786" i="1"/>
  <c r="AF3785" i="1"/>
  <c r="AF3784" i="1"/>
  <c r="AF3783" i="1"/>
  <c r="AF3782" i="1"/>
  <c r="AF3781" i="1"/>
  <c r="AF3780" i="1"/>
  <c r="AF3779" i="1"/>
  <c r="AF3778" i="1"/>
  <c r="AF3777" i="1"/>
  <c r="AF3776" i="1"/>
  <c r="AF3775" i="1"/>
  <c r="AF3774" i="1"/>
  <c r="AF3773" i="1"/>
  <c r="AF3772" i="1"/>
  <c r="AF3771" i="1"/>
  <c r="AF3770" i="1"/>
  <c r="AF3769" i="1"/>
  <c r="AF3768" i="1"/>
  <c r="AF3767" i="1"/>
  <c r="AF3766" i="1"/>
  <c r="AF3765" i="1"/>
  <c r="AF3764" i="1"/>
  <c r="AF3763" i="1"/>
  <c r="AF3762" i="1"/>
  <c r="AF3761" i="1"/>
  <c r="AF3760" i="1"/>
  <c r="AF3759" i="1"/>
  <c r="AF3758" i="1"/>
  <c r="AF3757" i="1"/>
  <c r="AF3756" i="1"/>
  <c r="AF3755" i="1"/>
  <c r="AF3754" i="1"/>
  <c r="AF3753" i="1"/>
  <c r="AF3752" i="1"/>
  <c r="AF3751" i="1"/>
  <c r="AF3750" i="1"/>
  <c r="AF3749" i="1"/>
  <c r="AF3748" i="1"/>
  <c r="AF3747" i="1"/>
  <c r="AF3746" i="1"/>
  <c r="AF3745" i="1"/>
  <c r="AF3744" i="1"/>
  <c r="AF3743" i="1"/>
  <c r="AF3742" i="1"/>
  <c r="AF3741" i="1"/>
  <c r="AF3740" i="1"/>
  <c r="AF3739" i="1"/>
  <c r="AF3738" i="1"/>
  <c r="AF3737" i="1"/>
  <c r="AF3736" i="1"/>
  <c r="AF3735" i="1"/>
  <c r="AF3734" i="1"/>
  <c r="AF3733" i="1"/>
  <c r="AF3732" i="1"/>
  <c r="AF3731" i="1"/>
  <c r="AF3730" i="1"/>
  <c r="AF3729" i="1"/>
  <c r="AF3728" i="1"/>
  <c r="AF3727" i="1"/>
  <c r="AF3726" i="1"/>
  <c r="AF3725" i="1"/>
  <c r="AF3724" i="1"/>
  <c r="AF3723" i="1"/>
  <c r="AF3722" i="1"/>
  <c r="AF3721" i="1"/>
  <c r="AF3720" i="1"/>
  <c r="AF3719" i="1"/>
  <c r="AF3718" i="1"/>
  <c r="AF3717" i="1"/>
  <c r="AF3716" i="1"/>
  <c r="AF3715" i="1"/>
  <c r="AF3714" i="1"/>
  <c r="AF3713" i="1"/>
  <c r="AF3712" i="1"/>
  <c r="AF3711" i="1"/>
  <c r="AF3710" i="1"/>
  <c r="AF3709" i="1"/>
  <c r="AF3708" i="1"/>
  <c r="AF3707" i="1"/>
  <c r="AF3706" i="1"/>
  <c r="AF3705" i="1"/>
  <c r="AF3704" i="1"/>
  <c r="AF3703" i="1"/>
  <c r="AF3702" i="1"/>
  <c r="AF3701" i="1"/>
  <c r="AF3700" i="1"/>
  <c r="AF3699" i="1"/>
  <c r="AF3698" i="1"/>
  <c r="AF3697" i="1"/>
  <c r="AF3696" i="1"/>
  <c r="AF3695" i="1"/>
  <c r="AF3694" i="1"/>
  <c r="AF3693" i="1"/>
  <c r="AF3692" i="1"/>
  <c r="AF3691" i="1"/>
  <c r="AF3690" i="1"/>
  <c r="AF3689" i="1"/>
  <c r="AF3688" i="1"/>
  <c r="AF3687" i="1"/>
  <c r="AF3686" i="1"/>
  <c r="AF3685" i="1"/>
  <c r="AF3684" i="1"/>
  <c r="AF3683" i="1"/>
  <c r="AF3682" i="1"/>
  <c r="AF3681" i="1"/>
  <c r="AF3680" i="1"/>
  <c r="AF3679" i="1"/>
  <c r="AF3678" i="1"/>
  <c r="AF3677" i="1"/>
  <c r="AF3676" i="1"/>
  <c r="AF3675" i="1"/>
  <c r="AF3674" i="1"/>
  <c r="AF3673" i="1"/>
  <c r="AF3672" i="1"/>
  <c r="AF3671" i="1"/>
  <c r="AF3670" i="1"/>
  <c r="AF3669" i="1"/>
  <c r="AF3668" i="1"/>
  <c r="AF3667" i="1"/>
  <c r="AF3666" i="1"/>
  <c r="AF3665" i="1"/>
  <c r="AF3664" i="1"/>
  <c r="AF3663" i="1"/>
  <c r="AF3662" i="1"/>
  <c r="AF1527" i="1"/>
  <c r="AF1502" i="1"/>
  <c r="AD4328" i="1"/>
  <c r="AD4280" i="1"/>
  <c r="AD4124" i="1"/>
  <c r="AD3959" i="1"/>
  <c r="AD3951" i="1"/>
  <c r="AD3943" i="1"/>
  <c r="AD3935" i="1"/>
  <c r="AD3921" i="1"/>
  <c r="AD3920" i="1"/>
  <c r="AD3919" i="1"/>
  <c r="AD3918" i="1"/>
  <c r="AD3917" i="1"/>
  <c r="AD3916" i="1"/>
  <c r="AD3915" i="1"/>
  <c r="AD3914" i="1"/>
  <c r="AD3913" i="1"/>
  <c r="AD3912" i="1"/>
  <c r="AD3911" i="1"/>
  <c r="AD3910" i="1"/>
  <c r="AD3909" i="1"/>
  <c r="AD3908" i="1"/>
  <c r="AD3907" i="1"/>
  <c r="AD3906" i="1"/>
  <c r="AD3905" i="1"/>
  <c r="AD3904" i="1"/>
  <c r="AD3903" i="1"/>
  <c r="AD3902" i="1"/>
  <c r="AD3901" i="1"/>
  <c r="AD3900" i="1"/>
  <c r="AD3899" i="1"/>
  <c r="AD3898" i="1"/>
  <c r="AD3897" i="1"/>
  <c r="AD3896" i="1"/>
  <c r="AD3895" i="1"/>
  <c r="AD3894" i="1"/>
  <c r="AD3893" i="1"/>
  <c r="AD3892" i="1"/>
  <c r="AD3891" i="1"/>
  <c r="AD3890" i="1"/>
  <c r="AD3889" i="1"/>
  <c r="AD3888" i="1"/>
  <c r="AD3887" i="1"/>
  <c r="AD3886" i="1"/>
  <c r="AD3885" i="1"/>
  <c r="AD3884" i="1"/>
  <c r="AD3883" i="1"/>
  <c r="AD3882" i="1"/>
  <c r="AD3881" i="1"/>
  <c r="AD3880" i="1"/>
  <c r="AD3879" i="1"/>
  <c r="AD3878" i="1"/>
  <c r="AD3877" i="1"/>
  <c r="AD3876" i="1"/>
  <c r="AD3875" i="1"/>
  <c r="AD3874" i="1"/>
  <c r="AD3873" i="1"/>
  <c r="AD3872" i="1"/>
  <c r="AD3871" i="1"/>
  <c r="AD3870" i="1"/>
  <c r="AD3869" i="1"/>
  <c r="AD3868" i="1"/>
  <c r="AD3867" i="1"/>
  <c r="AD3866" i="1"/>
  <c r="AD3865" i="1"/>
  <c r="AD3864" i="1"/>
  <c r="AD3863" i="1"/>
  <c r="AD3862" i="1"/>
  <c r="AD3861" i="1"/>
  <c r="AD3860" i="1"/>
  <c r="AD3859" i="1"/>
  <c r="AD3858" i="1"/>
  <c r="AD3857" i="1"/>
  <c r="AD3856" i="1"/>
  <c r="AD3855" i="1"/>
  <c r="AD3854" i="1"/>
  <c r="AD3853" i="1"/>
  <c r="AD3852" i="1"/>
  <c r="AD3851" i="1"/>
  <c r="AD3850" i="1"/>
  <c r="AD3849" i="1"/>
  <c r="AD3848" i="1"/>
  <c r="AD3847" i="1"/>
  <c r="AD3846" i="1"/>
  <c r="AD3845" i="1"/>
  <c r="AD3844" i="1"/>
  <c r="AD3843" i="1"/>
  <c r="AD3842" i="1"/>
  <c r="AD3841" i="1"/>
  <c r="AD3840" i="1"/>
  <c r="AD3839" i="1"/>
  <c r="AD3838" i="1"/>
  <c r="AD3837" i="1"/>
  <c r="AD3836" i="1"/>
  <c r="AD3835" i="1"/>
  <c r="AD3834" i="1"/>
  <c r="AD3833" i="1"/>
  <c r="AD3832" i="1"/>
  <c r="AD3831" i="1"/>
  <c r="AD3830" i="1"/>
  <c r="AD3829" i="1"/>
  <c r="AD3828" i="1"/>
  <c r="AD3827" i="1"/>
  <c r="AD3826" i="1"/>
  <c r="AD3825" i="1"/>
  <c r="AD3824" i="1"/>
  <c r="AD3823" i="1"/>
  <c r="AD3822" i="1"/>
  <c r="AD3821" i="1"/>
  <c r="AD3820" i="1"/>
  <c r="AD3819" i="1"/>
  <c r="AD3818" i="1"/>
  <c r="AD3817" i="1"/>
  <c r="AD3816" i="1"/>
  <c r="AD3815" i="1"/>
  <c r="AD3814" i="1"/>
  <c r="AD3813" i="1"/>
  <c r="AD3812" i="1"/>
  <c r="AD3811" i="1"/>
  <c r="AD3810" i="1"/>
  <c r="AD3809" i="1"/>
  <c r="AD3808" i="1"/>
  <c r="AD3807" i="1"/>
  <c r="AD3806" i="1"/>
  <c r="AD3805" i="1"/>
  <c r="AD3804" i="1"/>
  <c r="AD3803" i="1"/>
  <c r="AD3802" i="1"/>
  <c r="AD3801" i="1"/>
  <c r="AD3800" i="1"/>
  <c r="AD3799" i="1"/>
  <c r="AD3798" i="1"/>
  <c r="AD3797" i="1"/>
  <c r="AD3796" i="1"/>
  <c r="AD3795" i="1"/>
  <c r="AD3794" i="1"/>
  <c r="AD3793" i="1"/>
  <c r="AD3792" i="1"/>
  <c r="AD3791" i="1"/>
  <c r="AD3790" i="1"/>
  <c r="AD3789" i="1"/>
  <c r="AD3788" i="1"/>
  <c r="AD3787" i="1"/>
  <c r="AD3786" i="1"/>
  <c r="AD3785" i="1"/>
  <c r="AD3784" i="1"/>
  <c r="AD3783" i="1"/>
  <c r="AD3782" i="1"/>
  <c r="AD3781" i="1"/>
  <c r="AD3780" i="1"/>
  <c r="AD3779" i="1"/>
  <c r="AD3778" i="1"/>
  <c r="AD3777" i="1"/>
  <c r="AD3776" i="1"/>
  <c r="AD3775" i="1"/>
  <c r="AD3774" i="1"/>
  <c r="AD3773" i="1"/>
  <c r="AD3772" i="1"/>
  <c r="AD3771" i="1"/>
  <c r="AD3770" i="1"/>
  <c r="AD3769" i="1"/>
  <c r="AD3768" i="1"/>
  <c r="AD3767" i="1"/>
  <c r="AD3766" i="1"/>
  <c r="AD3765" i="1"/>
  <c r="AD3764" i="1"/>
  <c r="AD3763" i="1"/>
  <c r="AD3762" i="1"/>
  <c r="AD3761" i="1"/>
  <c r="AD3760" i="1"/>
  <c r="AD3759" i="1"/>
  <c r="AD3758" i="1"/>
  <c r="AD3757" i="1"/>
  <c r="AD3756" i="1"/>
  <c r="AD3755" i="1"/>
  <c r="AD3754" i="1"/>
  <c r="AD3753" i="1"/>
  <c r="AD3752" i="1"/>
  <c r="AD3751" i="1"/>
  <c r="AD3750" i="1"/>
  <c r="AD3749" i="1"/>
  <c r="AD3748" i="1"/>
  <c r="AD3747" i="1"/>
  <c r="AD3746" i="1"/>
  <c r="AD3745" i="1"/>
  <c r="AD3744" i="1"/>
  <c r="AD3743" i="1"/>
  <c r="AD3742" i="1"/>
  <c r="AD3741" i="1"/>
  <c r="AD3740" i="1"/>
  <c r="AD3739" i="1"/>
  <c r="AD3738" i="1"/>
  <c r="AD3737" i="1"/>
  <c r="AD3736" i="1"/>
  <c r="AD3735" i="1"/>
  <c r="AD3734" i="1"/>
  <c r="AD3733" i="1"/>
  <c r="AD3732" i="1"/>
  <c r="AD3731" i="1"/>
  <c r="AD3730" i="1"/>
  <c r="AD3729" i="1"/>
  <c r="AD3728" i="1"/>
  <c r="AD3727" i="1"/>
  <c r="AD3726" i="1"/>
  <c r="AD3725" i="1"/>
  <c r="AD3724" i="1"/>
  <c r="AD3723" i="1"/>
  <c r="AD3722" i="1"/>
  <c r="AD3721" i="1"/>
  <c r="AD3720" i="1"/>
  <c r="AD3719" i="1"/>
  <c r="AD3718" i="1"/>
  <c r="AD3717" i="1"/>
  <c r="AD3716" i="1"/>
  <c r="AD3715" i="1"/>
  <c r="AD3714" i="1"/>
  <c r="AD3713" i="1"/>
  <c r="AD3712" i="1"/>
  <c r="AD3711" i="1"/>
  <c r="AD3710" i="1"/>
  <c r="AD3709" i="1"/>
  <c r="AD3708" i="1"/>
  <c r="AD3707" i="1"/>
  <c r="AD3706" i="1"/>
  <c r="AD3705" i="1"/>
  <c r="AD3704" i="1"/>
  <c r="AD3703" i="1"/>
  <c r="AD3702" i="1"/>
  <c r="AD3701" i="1"/>
  <c r="AD3700" i="1"/>
  <c r="AD3699" i="1"/>
  <c r="AD3698" i="1"/>
  <c r="AD3697" i="1"/>
  <c r="AD3696" i="1"/>
  <c r="AD3695" i="1"/>
  <c r="AD3694" i="1"/>
  <c r="AD3693" i="1"/>
  <c r="AD3692" i="1"/>
  <c r="AD3691" i="1"/>
  <c r="AD3690" i="1"/>
  <c r="AD3689" i="1"/>
  <c r="AD3688" i="1"/>
  <c r="AD3687" i="1"/>
  <c r="AD3686" i="1"/>
  <c r="AD3685" i="1"/>
  <c r="AD3684" i="1"/>
  <c r="AD3683" i="1"/>
  <c r="AD3682" i="1"/>
  <c r="AD3681" i="1"/>
  <c r="AD3680" i="1"/>
  <c r="AD3679" i="1"/>
  <c r="AD3678" i="1"/>
  <c r="AD3677" i="1"/>
  <c r="AD3676" i="1"/>
  <c r="AD3675" i="1"/>
  <c r="AD3674" i="1"/>
  <c r="AD3673" i="1"/>
  <c r="AD3672" i="1"/>
  <c r="AD3671" i="1"/>
  <c r="AD3670" i="1"/>
  <c r="AD3669" i="1"/>
  <c r="AD3668" i="1"/>
  <c r="AD3667" i="1"/>
  <c r="AD3666" i="1"/>
  <c r="AD3665" i="1"/>
  <c r="AD3664" i="1"/>
  <c r="AD3663" i="1"/>
  <c r="AD3662" i="1"/>
  <c r="AD3359" i="1"/>
  <c r="AD3312" i="1"/>
  <c r="AD3311" i="1"/>
  <c r="AD3055" i="1"/>
  <c r="AD2591" i="1"/>
  <c r="AD2376" i="1"/>
  <c r="AD2326" i="1"/>
  <c r="AD2143" i="1"/>
  <c r="AD2142" i="1"/>
  <c r="AD2007" i="1"/>
  <c r="AD1957" i="1"/>
  <c r="AD1879" i="1"/>
  <c r="AD1839" i="1"/>
  <c r="AD1584" i="1"/>
  <c r="AD1583" i="1"/>
  <c r="AD1456" i="1"/>
  <c r="AD1416" i="1"/>
  <c r="AD1412" i="1"/>
  <c r="AB4325" i="1"/>
  <c r="AB4293" i="1"/>
  <c r="AB4277" i="1"/>
  <c r="AB4204" i="1"/>
  <c r="AB4172" i="1"/>
  <c r="AB4166" i="1"/>
  <c r="AB4044" i="1"/>
  <c r="AB401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47" i="1"/>
  <c r="AB3583" i="1"/>
  <c r="AB3582" i="1"/>
  <c r="AB3520" i="1"/>
  <c r="AB3424" i="1"/>
  <c r="AB3391" i="1"/>
  <c r="AB3271" i="1"/>
  <c r="AB3168" i="1"/>
  <c r="AB3158" i="1"/>
  <c r="AB3014" i="1"/>
  <c r="AB2895" i="1"/>
  <c r="AB2894" i="1"/>
  <c r="AB2822" i="1"/>
  <c r="AB2799" i="1"/>
  <c r="AB2654" i="1"/>
  <c r="AB2614" i="1"/>
  <c r="AB2374" i="1"/>
  <c r="AB2320" i="1"/>
  <c r="AB2246" i="1"/>
  <c r="AB2160" i="1"/>
  <c r="AB2158" i="1"/>
  <c r="AB2076" i="1"/>
  <c r="AB2024" i="1"/>
  <c r="AB2022" i="1"/>
  <c r="AB1886" i="1"/>
  <c r="AB1838" i="1"/>
  <c r="AB1806" i="1"/>
  <c r="AB1736" i="1"/>
  <c r="AB1694" i="1"/>
  <c r="AB1637" i="1"/>
  <c r="AB1534" i="1"/>
  <c r="AB1464" i="1"/>
  <c r="AB1462" i="1"/>
  <c r="AB1448" i="1"/>
  <c r="Z4347" i="1"/>
  <c r="Z4341" i="1"/>
  <c r="Z4309" i="1"/>
  <c r="Z4301" i="1"/>
  <c r="Z4299" i="1"/>
  <c r="Z4275" i="1"/>
  <c r="Z4267" i="1"/>
  <c r="Z4266" i="1"/>
  <c r="Z4251" i="1"/>
  <c r="Z4243" i="1"/>
  <c r="Z4240" i="1"/>
  <c r="Z4224" i="1"/>
  <c r="Z4219" i="1"/>
  <c r="Z4195" i="1"/>
  <c r="Z4187" i="1"/>
  <c r="Z4176" i="1"/>
  <c r="Z4171" i="1"/>
  <c r="Z4163" i="1"/>
  <c r="Z4144" i="1"/>
  <c r="Z4139" i="1"/>
  <c r="Z4115" i="1"/>
  <c r="Z4099" i="1"/>
  <c r="Z4096" i="1"/>
  <c r="Z4091" i="1"/>
  <c r="Z4064" i="1"/>
  <c r="Z4059" i="1"/>
  <c r="Z4048" i="1"/>
  <c r="Z4035" i="1"/>
  <c r="Z4019" i="1"/>
  <c r="Z4016" i="1"/>
  <c r="Z4011" i="1"/>
  <c r="Z3984" i="1"/>
  <c r="Z3971" i="1"/>
  <c r="Z3968" i="1"/>
  <c r="Z3964" i="1"/>
  <c r="AD3964" i="1" s="1"/>
  <c r="Z3963" i="1"/>
  <c r="Z3958" i="1"/>
  <c r="AD3958" i="1" s="1"/>
  <c r="Z3956" i="1"/>
  <c r="AF3956" i="1" s="1"/>
  <c r="Z3955" i="1"/>
  <c r="Z3950" i="1"/>
  <c r="AD3950" i="1" s="1"/>
  <c r="Z3948" i="1"/>
  <c r="AD3948" i="1" s="1"/>
  <c r="Z3947" i="1"/>
  <c r="Z3942" i="1"/>
  <c r="AD3942" i="1" s="1"/>
  <c r="Z3940" i="1"/>
  <c r="AD3940" i="1" s="1"/>
  <c r="Z3939" i="1"/>
  <c r="Z3938" i="1"/>
  <c r="Z3934" i="1"/>
  <c r="AD3934" i="1" s="1"/>
  <c r="Z3932" i="1"/>
  <c r="AD3932" i="1" s="1"/>
  <c r="Z3931" i="1"/>
  <c r="Z3926" i="1"/>
  <c r="AD3926" i="1" s="1"/>
  <c r="Z3924" i="1"/>
  <c r="AD3924" i="1" s="1"/>
  <c r="Z3923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51" i="1"/>
  <c r="Z3608" i="1"/>
  <c r="Z3506" i="1"/>
  <c r="Z3495" i="1"/>
  <c r="Z3408" i="1"/>
  <c r="Z3407" i="1"/>
  <c r="Z3392" i="1"/>
  <c r="Z3367" i="1"/>
  <c r="Z3363" i="1"/>
  <c r="Z3344" i="1"/>
  <c r="Z3343" i="1"/>
  <c r="Z3304" i="1"/>
  <c r="Z3303" i="1"/>
  <c r="Z3280" i="1"/>
  <c r="Z3264" i="1"/>
  <c r="Z3240" i="1"/>
  <c r="Z3239" i="1"/>
  <c r="Z3200" i="1"/>
  <c r="Z3136" i="1"/>
  <c r="Z3039" i="1"/>
  <c r="Z3021" i="1"/>
  <c r="Z2991" i="1"/>
  <c r="Z2984" i="1"/>
  <c r="Z2983" i="1"/>
  <c r="Z2952" i="1"/>
  <c r="Z2951" i="1"/>
  <c r="Z2936" i="1"/>
  <c r="Z2904" i="1"/>
  <c r="Z2870" i="1"/>
  <c r="Z2856" i="1"/>
  <c r="Z2838" i="1"/>
  <c r="AB2838" i="1" s="1"/>
  <c r="Z2830" i="1"/>
  <c r="Z2824" i="1"/>
  <c r="Z2784" i="1"/>
  <c r="Z2783" i="1"/>
  <c r="Z2757" i="1"/>
  <c r="Z2755" i="1"/>
  <c r="Z2720" i="1"/>
  <c r="Z2712" i="1"/>
  <c r="Z2711" i="1"/>
  <c r="Z2710" i="1"/>
  <c r="Z2648" i="1"/>
  <c r="Z2640" i="1"/>
  <c r="Z2623" i="1"/>
  <c r="Z2584" i="1"/>
  <c r="Z2520" i="1"/>
  <c r="Z2447" i="1"/>
  <c r="Z2443" i="1"/>
  <c r="Z2435" i="1"/>
  <c r="Z2407" i="1"/>
  <c r="Z2384" i="1"/>
  <c r="Z2383" i="1"/>
  <c r="Z2371" i="1"/>
  <c r="Z2354" i="1"/>
  <c r="Z2344" i="1"/>
  <c r="Z2343" i="1"/>
  <c r="Z2320" i="1"/>
  <c r="Z2319" i="1"/>
  <c r="Z2304" i="1"/>
  <c r="Z2280" i="1"/>
  <c r="Z2279" i="1"/>
  <c r="Z2256" i="1"/>
  <c r="Z2255" i="1"/>
  <c r="Z2240" i="1"/>
  <c r="Z2216" i="1"/>
  <c r="Z2215" i="1"/>
  <c r="Z2192" i="1"/>
  <c r="AB2192" i="1" s="1"/>
  <c r="Z2191" i="1"/>
  <c r="Z2176" i="1"/>
  <c r="Z2152" i="1"/>
  <c r="Z2151" i="1"/>
  <c r="Z2128" i="1"/>
  <c r="Z2112" i="1"/>
  <c r="Z2088" i="1"/>
  <c r="Z2048" i="1"/>
  <c r="Z2015" i="1"/>
  <c r="Z2010" i="1"/>
  <c r="Z1975" i="1"/>
  <c r="Z1951" i="1"/>
  <c r="Z1912" i="1"/>
  <c r="Z1911" i="1"/>
  <c r="Z1895" i="1"/>
  <c r="Z1887" i="1"/>
  <c r="Z1855" i="1"/>
  <c r="Z1848" i="1"/>
  <c r="Z1847" i="1"/>
  <c r="Z1831" i="1"/>
  <c r="Z1823" i="1"/>
  <c r="Z1792" i="1"/>
  <c r="Z1791" i="1"/>
  <c r="Z1784" i="1"/>
  <c r="Z1783" i="1"/>
  <c r="Z1767" i="1"/>
  <c r="Z1759" i="1"/>
  <c r="Z1752" i="1"/>
  <c r="Z1728" i="1"/>
  <c r="Z1727" i="1"/>
  <c r="Z1720" i="1"/>
  <c r="Z1719" i="1"/>
  <c r="Z1703" i="1"/>
  <c r="Z1688" i="1"/>
  <c r="Z1664" i="1"/>
  <c r="Z1663" i="1"/>
  <c r="Z1656" i="1"/>
  <c r="Z1639" i="1"/>
  <c r="Z1624" i="1"/>
  <c r="Z1600" i="1"/>
  <c r="Z1599" i="1"/>
  <c r="Z1560" i="1"/>
  <c r="Z1536" i="1"/>
  <c r="Z1496" i="1"/>
  <c r="Z1463" i="1"/>
  <c r="Z1423" i="1"/>
  <c r="Z1400" i="1"/>
  <c r="Z1399" i="1"/>
  <c r="X4349" i="1"/>
  <c r="X4307" i="1"/>
  <c r="X4294" i="1"/>
  <c r="X4245" i="1"/>
  <c r="X4224" i="1"/>
  <c r="X4184" i="1"/>
  <c r="X4160" i="1"/>
  <c r="X4080" i="1"/>
  <c r="X4051" i="1"/>
  <c r="X4000" i="1"/>
  <c r="X3963" i="1"/>
  <c r="X3948" i="1"/>
  <c r="X3932" i="1"/>
  <c r="X3931" i="1"/>
  <c r="X3921" i="1"/>
  <c r="X3920" i="1"/>
  <c r="X3919" i="1"/>
  <c r="X3918" i="1"/>
  <c r="X3917" i="1"/>
  <c r="X3916" i="1"/>
  <c r="X3915" i="1"/>
  <c r="X3914" i="1"/>
  <c r="X3913" i="1"/>
  <c r="X3912" i="1"/>
  <c r="X3911" i="1"/>
  <c r="X3910" i="1"/>
  <c r="X3909" i="1"/>
  <c r="X3908" i="1"/>
  <c r="X3907" i="1"/>
  <c r="X3906" i="1"/>
  <c r="X3905" i="1"/>
  <c r="X3904" i="1"/>
  <c r="X3903" i="1"/>
  <c r="X3902" i="1"/>
  <c r="X3901" i="1"/>
  <c r="X3900" i="1"/>
  <c r="X3899" i="1"/>
  <c r="X3898" i="1"/>
  <c r="X3897" i="1"/>
  <c r="X3896" i="1"/>
  <c r="X3895" i="1"/>
  <c r="X3894" i="1"/>
  <c r="X3893" i="1"/>
  <c r="X3892" i="1"/>
  <c r="X3891" i="1"/>
  <c r="X3890" i="1"/>
  <c r="X3889" i="1"/>
  <c r="X3888" i="1"/>
  <c r="X3887" i="1"/>
  <c r="X3886" i="1"/>
  <c r="X3885" i="1"/>
  <c r="X3884" i="1"/>
  <c r="X3883" i="1"/>
  <c r="X3882" i="1"/>
  <c r="X3881" i="1"/>
  <c r="X3880" i="1"/>
  <c r="X3879" i="1"/>
  <c r="X3878" i="1"/>
  <c r="X3877" i="1"/>
  <c r="X3876" i="1"/>
  <c r="X3875" i="1"/>
  <c r="X3874" i="1"/>
  <c r="X3873" i="1"/>
  <c r="X3872" i="1"/>
  <c r="X3871" i="1"/>
  <c r="X3870" i="1"/>
  <c r="X3869" i="1"/>
  <c r="X3868" i="1"/>
  <c r="X3867" i="1"/>
  <c r="X3866" i="1"/>
  <c r="X3865" i="1"/>
  <c r="X3864" i="1"/>
  <c r="X3863" i="1"/>
  <c r="X3862" i="1"/>
  <c r="X3861" i="1"/>
  <c r="X3860" i="1"/>
  <c r="X3859" i="1"/>
  <c r="X3858" i="1"/>
  <c r="X3857" i="1"/>
  <c r="X3856" i="1"/>
  <c r="X3855" i="1"/>
  <c r="X3854" i="1"/>
  <c r="X3853" i="1"/>
  <c r="X3852" i="1"/>
  <c r="X3851" i="1"/>
  <c r="X3850" i="1"/>
  <c r="X3849" i="1"/>
  <c r="X3848" i="1"/>
  <c r="X3847" i="1"/>
  <c r="X3846" i="1"/>
  <c r="X3845" i="1"/>
  <c r="X3844" i="1"/>
  <c r="X3843" i="1"/>
  <c r="X3842" i="1"/>
  <c r="X3841" i="1"/>
  <c r="X3840" i="1"/>
  <c r="X3839" i="1"/>
  <c r="X3838" i="1"/>
  <c r="X3837" i="1"/>
  <c r="X3836" i="1"/>
  <c r="X3835" i="1"/>
  <c r="X3834" i="1"/>
  <c r="X3833" i="1"/>
  <c r="X3832" i="1"/>
  <c r="X3831" i="1"/>
  <c r="X3830" i="1"/>
  <c r="X3829" i="1"/>
  <c r="X3828" i="1"/>
  <c r="X3827" i="1"/>
  <c r="X3826" i="1"/>
  <c r="X3825" i="1"/>
  <c r="X3824" i="1"/>
  <c r="X3823" i="1"/>
  <c r="X3822" i="1"/>
  <c r="X3821" i="1"/>
  <c r="X3820" i="1"/>
  <c r="X3819" i="1"/>
  <c r="X3818" i="1"/>
  <c r="X3817" i="1"/>
  <c r="X3816" i="1"/>
  <c r="X3815" i="1"/>
  <c r="X3814" i="1"/>
  <c r="X3813" i="1"/>
  <c r="X3812" i="1"/>
  <c r="X3811" i="1"/>
  <c r="X3810" i="1"/>
  <c r="X3809" i="1"/>
  <c r="X3808" i="1"/>
  <c r="X3807" i="1"/>
  <c r="X3806" i="1"/>
  <c r="X3805" i="1"/>
  <c r="X3804" i="1"/>
  <c r="X3803" i="1"/>
  <c r="X3802" i="1"/>
  <c r="X3801" i="1"/>
  <c r="X3800" i="1"/>
  <c r="X3799" i="1"/>
  <c r="X3798" i="1"/>
  <c r="X3797" i="1"/>
  <c r="X3796" i="1"/>
  <c r="X3795" i="1"/>
  <c r="X3794" i="1"/>
  <c r="X3793" i="1"/>
  <c r="X3792" i="1"/>
  <c r="X3791" i="1"/>
  <c r="X3790" i="1"/>
  <c r="X3789" i="1"/>
  <c r="X3788" i="1"/>
  <c r="X3787" i="1"/>
  <c r="X3786" i="1"/>
  <c r="X3785" i="1"/>
  <c r="X3784" i="1"/>
  <c r="X3783" i="1"/>
  <c r="X3782" i="1"/>
  <c r="X3781" i="1"/>
  <c r="X3780" i="1"/>
  <c r="X3779" i="1"/>
  <c r="X3778" i="1"/>
  <c r="X3777" i="1"/>
  <c r="X3776" i="1"/>
  <c r="X3775" i="1"/>
  <c r="X3774" i="1"/>
  <c r="X3773" i="1"/>
  <c r="X3772" i="1"/>
  <c r="X3771" i="1"/>
  <c r="X3770" i="1"/>
  <c r="X3769" i="1"/>
  <c r="X3768" i="1"/>
  <c r="X3767" i="1"/>
  <c r="X3766" i="1"/>
  <c r="X3765" i="1"/>
  <c r="X3764" i="1"/>
  <c r="X3763" i="1"/>
  <c r="X3762" i="1"/>
  <c r="X3761" i="1"/>
  <c r="X3760" i="1"/>
  <c r="X3759" i="1"/>
  <c r="X3758" i="1"/>
  <c r="X3757" i="1"/>
  <c r="X3756" i="1"/>
  <c r="X3755" i="1"/>
  <c r="X3754" i="1"/>
  <c r="X3753" i="1"/>
  <c r="X3752" i="1"/>
  <c r="X3751" i="1"/>
  <c r="X3750" i="1"/>
  <c r="X3749" i="1"/>
  <c r="X3748" i="1"/>
  <c r="X3747" i="1"/>
  <c r="X3746" i="1"/>
  <c r="X3745" i="1"/>
  <c r="X3744" i="1"/>
  <c r="X3743" i="1"/>
  <c r="X3742" i="1"/>
  <c r="X3741" i="1"/>
  <c r="X3740" i="1"/>
  <c r="X3739" i="1"/>
  <c r="X3738" i="1"/>
  <c r="X3737" i="1"/>
  <c r="X3736" i="1"/>
  <c r="X3735" i="1"/>
  <c r="X3734" i="1"/>
  <c r="X3733" i="1"/>
  <c r="X3732" i="1"/>
  <c r="X3731" i="1"/>
  <c r="X3730" i="1"/>
  <c r="X3729" i="1"/>
  <c r="X3728" i="1"/>
  <c r="X3727" i="1"/>
  <c r="X3726" i="1"/>
  <c r="X3725" i="1"/>
  <c r="X3724" i="1"/>
  <c r="X3723" i="1"/>
  <c r="X3722" i="1"/>
  <c r="X3721" i="1"/>
  <c r="X3720" i="1"/>
  <c r="X3719" i="1"/>
  <c r="X3718" i="1"/>
  <c r="X3717" i="1"/>
  <c r="X3716" i="1"/>
  <c r="X3715" i="1"/>
  <c r="X3714" i="1"/>
  <c r="X3713" i="1"/>
  <c r="X3712" i="1"/>
  <c r="X3711" i="1"/>
  <c r="X3710" i="1"/>
  <c r="X3709" i="1"/>
  <c r="X3708" i="1"/>
  <c r="X3707" i="1"/>
  <c r="X3706" i="1"/>
  <c r="X3705" i="1"/>
  <c r="X3704" i="1"/>
  <c r="X3703" i="1"/>
  <c r="X3702" i="1"/>
  <c r="X3701" i="1"/>
  <c r="X3700" i="1"/>
  <c r="X3699" i="1"/>
  <c r="X3698" i="1"/>
  <c r="X3697" i="1"/>
  <c r="X3696" i="1"/>
  <c r="X3695" i="1"/>
  <c r="X3694" i="1"/>
  <c r="X3693" i="1"/>
  <c r="X3692" i="1"/>
  <c r="X3691" i="1"/>
  <c r="X3690" i="1"/>
  <c r="X3689" i="1"/>
  <c r="X3688" i="1"/>
  <c r="X3687" i="1"/>
  <c r="X3686" i="1"/>
  <c r="X3685" i="1"/>
  <c r="X3684" i="1"/>
  <c r="X3683" i="1"/>
  <c r="X3682" i="1"/>
  <c r="X3681" i="1"/>
  <c r="X3680" i="1"/>
  <c r="X3679" i="1"/>
  <c r="X3678" i="1"/>
  <c r="X3677" i="1"/>
  <c r="X3676" i="1"/>
  <c r="X3675" i="1"/>
  <c r="X3674" i="1"/>
  <c r="X3673" i="1"/>
  <c r="X3672" i="1"/>
  <c r="X3671" i="1"/>
  <c r="X3670" i="1"/>
  <c r="X3669" i="1"/>
  <c r="X3668" i="1"/>
  <c r="X3667" i="1"/>
  <c r="X3666" i="1"/>
  <c r="X3665" i="1"/>
  <c r="X3664" i="1"/>
  <c r="X3663" i="1"/>
  <c r="X3662" i="1"/>
  <c r="X3438" i="1"/>
  <c r="X3336" i="1"/>
  <c r="X3334" i="1"/>
  <c r="X2784" i="1"/>
  <c r="X2646" i="1"/>
  <c r="X2542" i="1"/>
  <c r="X2390" i="1"/>
  <c r="X2351" i="1"/>
  <c r="X1824" i="1"/>
  <c r="X1759" i="1"/>
  <c r="X1736" i="1"/>
  <c r="X1494" i="1"/>
  <c r="X1480" i="1"/>
  <c r="V4358" i="1"/>
  <c r="V4311" i="1"/>
  <c r="V4299" i="1"/>
  <c r="V4252" i="1"/>
  <c r="V4243" i="1"/>
  <c r="V4220" i="1"/>
  <c r="V4172" i="1"/>
  <c r="V4156" i="1"/>
  <c r="V4124" i="1"/>
  <c r="V4083" i="1"/>
  <c r="V4051" i="1"/>
  <c r="V3959" i="1"/>
  <c r="V3951" i="1"/>
  <c r="V3943" i="1"/>
  <c r="V3935" i="1"/>
  <c r="V3927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583" i="1"/>
  <c r="V3582" i="1"/>
  <c r="V3502" i="1"/>
  <c r="V3478" i="1"/>
  <c r="V3431" i="1"/>
  <c r="V3351" i="1"/>
  <c r="V3336" i="1"/>
  <c r="V3312" i="1"/>
  <c r="V3271" i="1"/>
  <c r="V3260" i="1"/>
  <c r="V3094" i="1"/>
  <c r="V3007" i="1"/>
  <c r="V2983" i="1"/>
  <c r="V2942" i="1"/>
  <c r="V2928" i="1"/>
  <c r="V2848" i="1"/>
  <c r="V2684" i="1"/>
  <c r="V2599" i="1"/>
  <c r="V2598" i="1"/>
  <c r="V2559" i="1"/>
  <c r="V2510" i="1"/>
  <c r="V2478" i="1"/>
  <c r="V2471" i="1"/>
  <c r="V2416" i="1"/>
  <c r="V2414" i="1"/>
  <c r="V2390" i="1"/>
  <c r="V2376" i="1"/>
  <c r="V2327" i="1"/>
  <c r="V2288" i="1"/>
  <c r="V2287" i="1"/>
  <c r="V2190" i="1"/>
  <c r="V2133" i="1"/>
  <c r="V2108" i="1"/>
  <c r="V2044" i="1"/>
  <c r="V2007" i="1"/>
  <c r="V2005" i="1"/>
  <c r="V1944" i="1"/>
  <c r="V1943" i="1"/>
  <c r="V1918" i="1"/>
  <c r="V1904" i="1"/>
  <c r="V1856" i="1"/>
  <c r="V1824" i="1"/>
  <c r="V1680" i="1"/>
  <c r="T4355" i="1"/>
  <c r="T4320" i="1"/>
  <c r="T4307" i="1"/>
  <c r="T4267" i="1"/>
  <c r="T4262" i="1"/>
  <c r="T4252" i="1"/>
  <c r="T4224" i="1"/>
  <c r="T4203" i="1"/>
  <c r="T4195" i="1"/>
  <c r="T4188" i="1"/>
  <c r="T4179" i="1"/>
  <c r="T4176" i="1"/>
  <c r="T4160" i="1"/>
  <c r="T4128" i="1"/>
  <c r="T4112" i="1"/>
  <c r="T4092" i="1"/>
  <c r="T4091" i="1"/>
  <c r="T4037" i="1"/>
  <c r="T4021" i="1"/>
  <c r="T4013" i="1"/>
  <c r="T4012" i="1"/>
  <c r="T4008" i="1"/>
  <c r="T4000" i="1"/>
  <c r="T3984" i="1"/>
  <c r="T3981" i="1"/>
  <c r="T3976" i="1"/>
  <c r="T3931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56" i="1"/>
  <c r="T3655" i="1"/>
  <c r="T3646" i="1"/>
  <c r="T3568" i="1"/>
  <c r="T3504" i="1"/>
  <c r="T3503" i="1"/>
  <c r="T3502" i="1"/>
  <c r="T3479" i="1"/>
  <c r="T3478" i="1"/>
  <c r="T3448" i="1"/>
  <c r="T3440" i="1"/>
  <c r="T3423" i="1"/>
  <c r="T3415" i="1"/>
  <c r="T3390" i="1"/>
  <c r="T3360" i="1"/>
  <c r="T3351" i="1"/>
  <c r="T3326" i="1"/>
  <c r="T3309" i="1"/>
  <c r="T3247" i="1"/>
  <c r="T3246" i="1"/>
  <c r="T3207" i="1"/>
  <c r="T3192" i="1"/>
  <c r="T3184" i="1"/>
  <c r="T3128" i="1"/>
  <c r="T3094" i="1"/>
  <c r="T3093" i="1"/>
  <c r="T3070" i="1"/>
  <c r="T3031" i="1"/>
  <c r="T3015" i="1"/>
  <c r="T3014" i="1"/>
  <c r="T2951" i="1"/>
  <c r="T2838" i="1"/>
  <c r="T2837" i="1"/>
  <c r="T2800" i="1"/>
  <c r="T2798" i="1"/>
  <c r="T2783" i="1"/>
  <c r="T2775" i="1"/>
  <c r="T2672" i="1"/>
  <c r="T2671" i="1"/>
  <c r="T2632" i="1"/>
  <c r="T2622" i="1"/>
  <c r="T2592" i="1"/>
  <c r="T2591" i="1"/>
  <c r="T2544" i="1"/>
  <c r="T2543" i="1"/>
  <c r="T2518" i="1"/>
  <c r="T2517" i="1"/>
  <c r="T2504" i="1"/>
  <c r="T2479" i="1"/>
  <c r="T2464" i="1"/>
  <c r="T2416" i="1"/>
  <c r="T2391" i="1"/>
  <c r="T2390" i="1"/>
  <c r="T2389" i="1"/>
  <c r="T2351" i="1"/>
  <c r="T2312" i="1"/>
  <c r="T2311" i="1"/>
  <c r="T2310" i="1"/>
  <c r="T2263" i="1"/>
  <c r="T2262" i="1"/>
  <c r="T2261" i="1"/>
  <c r="T2223" i="1"/>
  <c r="T2184" i="1"/>
  <c r="T2183" i="1"/>
  <c r="T2182" i="1"/>
  <c r="T2135" i="1"/>
  <c r="T2134" i="1"/>
  <c r="T2104" i="1"/>
  <c r="T2095" i="1"/>
  <c r="T2070" i="1"/>
  <c r="T2056" i="1"/>
  <c r="T2055" i="1"/>
  <c r="T2007" i="1"/>
  <c r="T1982" i="1"/>
  <c r="T1976" i="1"/>
  <c r="T1943" i="1"/>
  <c r="T1934" i="1"/>
  <c r="T1901" i="1"/>
  <c r="T1879" i="1"/>
  <c r="T1870" i="1"/>
  <c r="T1840" i="1"/>
  <c r="T1816" i="1"/>
  <c r="T1815" i="1"/>
  <c r="T1814" i="1"/>
  <c r="T1792" i="1"/>
  <c r="T1784" i="1"/>
  <c r="T1767" i="1"/>
  <c r="T1766" i="1"/>
  <c r="T1760" i="1"/>
  <c r="T1736" i="1"/>
  <c r="T1735" i="1"/>
  <c r="T1712" i="1"/>
  <c r="T1688" i="1"/>
  <c r="T1687" i="1"/>
  <c r="T1686" i="1"/>
  <c r="T1664" i="1"/>
  <c r="T1656" i="1"/>
  <c r="T1639" i="1"/>
  <c r="T1638" i="1"/>
  <c r="T1632" i="1"/>
  <c r="T1608" i="1"/>
  <c r="T1607" i="1"/>
  <c r="T1584" i="1"/>
  <c r="T1560" i="1"/>
  <c r="T1559" i="1"/>
  <c r="T1558" i="1"/>
  <c r="T1536" i="1"/>
  <c r="T1528" i="1"/>
  <c r="T1511" i="1"/>
  <c r="T1510" i="1"/>
  <c r="T1504" i="1"/>
  <c r="T1494" i="1"/>
  <c r="T1471" i="1"/>
  <c r="T1464" i="1"/>
  <c r="T1463" i="1"/>
  <c r="T1447" i="1"/>
  <c r="T1446" i="1"/>
  <c r="T1440" i="1"/>
  <c r="T1430" i="1"/>
  <c r="T1408" i="1"/>
  <c r="T1407" i="1"/>
  <c r="T1400" i="1"/>
  <c r="R4364" i="1"/>
  <c r="R4363" i="1"/>
  <c r="R4358" i="1"/>
  <c r="R4357" i="1"/>
  <c r="R4355" i="1"/>
  <c r="R4352" i="1"/>
  <c r="R4349" i="1"/>
  <c r="R4348" i="1"/>
  <c r="R4344" i="1"/>
  <c r="R4340" i="1"/>
  <c r="R4339" i="1"/>
  <c r="X4339" i="1" s="1"/>
  <c r="R4336" i="1"/>
  <c r="T4336" i="1" s="1"/>
  <c r="R4331" i="1"/>
  <c r="R4327" i="1"/>
  <c r="R4326" i="1"/>
  <c r="V4326" i="1" s="1"/>
  <c r="R4320" i="1"/>
  <c r="R4317" i="1"/>
  <c r="R4316" i="1"/>
  <c r="T4316" i="1" s="1"/>
  <c r="R4312" i="1"/>
  <c r="R4311" i="1"/>
  <c r="R4309" i="1"/>
  <c r="X4309" i="1" s="1"/>
  <c r="R4308" i="1"/>
  <c r="R4307" i="1"/>
  <c r="V4307" i="1" s="1"/>
  <c r="R4300" i="1"/>
  <c r="R4299" i="1"/>
  <c r="R4294" i="1"/>
  <c r="T4294" i="1" s="1"/>
  <c r="R4293" i="1"/>
  <c r="R4291" i="1"/>
  <c r="R4288" i="1"/>
  <c r="V4288" i="1" s="1"/>
  <c r="R4285" i="1"/>
  <c r="R4284" i="1"/>
  <c r="R4280" i="1"/>
  <c r="R4276" i="1"/>
  <c r="T4276" i="1" s="1"/>
  <c r="R4275" i="1"/>
  <c r="R4272" i="1"/>
  <c r="X4272" i="1" s="1"/>
  <c r="R4267" i="1"/>
  <c r="R4263" i="1"/>
  <c r="R4262" i="1"/>
  <c r="V4262" i="1" s="1"/>
  <c r="R4256" i="1"/>
  <c r="R4253" i="1"/>
  <c r="R4252" i="1"/>
  <c r="X4252" i="1" s="1"/>
  <c r="R4248" i="1"/>
  <c r="R4247" i="1"/>
  <c r="R4245" i="1"/>
  <c r="R4244" i="1"/>
  <c r="R4243" i="1"/>
  <c r="X4243" i="1" s="1"/>
  <c r="R4236" i="1"/>
  <c r="R4235" i="1"/>
  <c r="R4230" i="1"/>
  <c r="R4229" i="1"/>
  <c r="R4227" i="1"/>
  <c r="R4224" i="1"/>
  <c r="V4224" i="1" s="1"/>
  <c r="R4221" i="1"/>
  <c r="R4220" i="1"/>
  <c r="R4216" i="1"/>
  <c r="R4212" i="1"/>
  <c r="R4211" i="1"/>
  <c r="T4211" i="1" s="1"/>
  <c r="R4208" i="1"/>
  <c r="R4203" i="1"/>
  <c r="R4198" i="1"/>
  <c r="R4192" i="1"/>
  <c r="R4190" i="1"/>
  <c r="R4189" i="1"/>
  <c r="R4188" i="1"/>
  <c r="X4188" i="1" s="1"/>
  <c r="R4184" i="1"/>
  <c r="R4181" i="1"/>
  <c r="R4180" i="1"/>
  <c r="T4180" i="1" s="1"/>
  <c r="R4179" i="1"/>
  <c r="X4179" i="1" s="1"/>
  <c r="R4175" i="1"/>
  <c r="R4172" i="1"/>
  <c r="R4171" i="1"/>
  <c r="R4165" i="1"/>
  <c r="R4163" i="1"/>
  <c r="R4160" i="1"/>
  <c r="V4160" i="1" s="1"/>
  <c r="R4157" i="1"/>
  <c r="R4156" i="1"/>
  <c r="R4152" i="1"/>
  <c r="R4148" i="1"/>
  <c r="R4147" i="1"/>
  <c r="V4147" i="1" s="1"/>
  <c r="R4144" i="1"/>
  <c r="R4143" i="1"/>
  <c r="R4139" i="1"/>
  <c r="R4128" i="1"/>
  <c r="R4126" i="1"/>
  <c r="R4125" i="1"/>
  <c r="R4124" i="1"/>
  <c r="X4124" i="1" s="1"/>
  <c r="R4120" i="1"/>
  <c r="R4117" i="1"/>
  <c r="R4116" i="1"/>
  <c r="R4115" i="1"/>
  <c r="V4115" i="1" s="1"/>
  <c r="R4111" i="1"/>
  <c r="R4110" i="1"/>
  <c r="R4108" i="1"/>
  <c r="R4107" i="1"/>
  <c r="X4107" i="1" s="1"/>
  <c r="R4101" i="1"/>
  <c r="R4099" i="1"/>
  <c r="V4099" i="1" s="1"/>
  <c r="R4096" i="1"/>
  <c r="V4096" i="1" s="1"/>
  <c r="R4093" i="1"/>
  <c r="R4092" i="1"/>
  <c r="R4088" i="1"/>
  <c r="R4084" i="1"/>
  <c r="R4083" i="1"/>
  <c r="X4083" i="1" s="1"/>
  <c r="R4080" i="1"/>
  <c r="R4079" i="1"/>
  <c r="R4075" i="1"/>
  <c r="R4064" i="1"/>
  <c r="V4064" i="1" s="1"/>
  <c r="R4062" i="1"/>
  <c r="R4061" i="1"/>
  <c r="R4060" i="1"/>
  <c r="X4060" i="1" s="1"/>
  <c r="R4056" i="1"/>
  <c r="R4053" i="1"/>
  <c r="R4052" i="1"/>
  <c r="R4051" i="1"/>
  <c r="T4051" i="1" s="1"/>
  <c r="R4047" i="1"/>
  <c r="R4046" i="1"/>
  <c r="R4044" i="1"/>
  <c r="R4043" i="1"/>
  <c r="R4037" i="1"/>
  <c r="R4035" i="1"/>
  <c r="R4032" i="1"/>
  <c r="V4032" i="1" s="1"/>
  <c r="R4029" i="1"/>
  <c r="R4028" i="1"/>
  <c r="R4024" i="1"/>
  <c r="T4024" i="1" s="1"/>
  <c r="R4021" i="1"/>
  <c r="R4020" i="1"/>
  <c r="R4016" i="1"/>
  <c r="V4016" i="1" s="1"/>
  <c r="R4013" i="1"/>
  <c r="R4012" i="1"/>
  <c r="R4008" i="1"/>
  <c r="R4005" i="1"/>
  <c r="X4005" i="1" s="1"/>
  <c r="R4004" i="1"/>
  <c r="X4004" i="1" s="1"/>
  <c r="R4002" i="1"/>
  <c r="R4000" i="1"/>
  <c r="V4000" i="1" s="1"/>
  <c r="R3997" i="1"/>
  <c r="R3996" i="1"/>
  <c r="R3992" i="1"/>
  <c r="V3992" i="1" s="1"/>
  <c r="R3989" i="1"/>
  <c r="R3988" i="1"/>
  <c r="V3988" i="1" s="1"/>
  <c r="R3984" i="1"/>
  <c r="R3981" i="1"/>
  <c r="R3980" i="1"/>
  <c r="V3980" i="1" s="1"/>
  <c r="R3976" i="1"/>
  <c r="V3976" i="1" s="1"/>
  <c r="R3973" i="1"/>
  <c r="R3972" i="1"/>
  <c r="R3968" i="1"/>
  <c r="V3968" i="1" s="1"/>
  <c r="R3965" i="1"/>
  <c r="R3964" i="1"/>
  <c r="X3964" i="1" s="1"/>
  <c r="R3963" i="1"/>
  <c r="V3963" i="1" s="1"/>
  <c r="R3959" i="1"/>
  <c r="T3959" i="1" s="1"/>
  <c r="R3956" i="1"/>
  <c r="X3956" i="1" s="1"/>
  <c r="R3955" i="1"/>
  <c r="V3955" i="1" s="1"/>
  <c r="R3951" i="1"/>
  <c r="T3951" i="1" s="1"/>
  <c r="R3948" i="1"/>
  <c r="R3947" i="1"/>
  <c r="V3947" i="1" s="1"/>
  <c r="R3943" i="1"/>
  <c r="T3943" i="1" s="1"/>
  <c r="R3940" i="1"/>
  <c r="R3939" i="1"/>
  <c r="V3939" i="1" s="1"/>
  <c r="R3935" i="1"/>
  <c r="T3935" i="1" s="1"/>
  <c r="R3932" i="1"/>
  <c r="R3931" i="1"/>
  <c r="V3931" i="1" s="1"/>
  <c r="R3927" i="1"/>
  <c r="T3927" i="1" s="1"/>
  <c r="R3924" i="1"/>
  <c r="R3923" i="1"/>
  <c r="V3923" i="1" s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56" i="1"/>
  <c r="R3655" i="1"/>
  <c r="R3654" i="1"/>
  <c r="T3654" i="1" s="1"/>
  <c r="R3648" i="1"/>
  <c r="R3647" i="1"/>
  <c r="R3646" i="1"/>
  <c r="R3645" i="1"/>
  <c r="R3644" i="1"/>
  <c r="R3640" i="1"/>
  <c r="R3639" i="1"/>
  <c r="R3638" i="1"/>
  <c r="R3632" i="1"/>
  <c r="R3631" i="1"/>
  <c r="R3630" i="1"/>
  <c r="T3630" i="1" s="1"/>
  <c r="R3629" i="1"/>
  <c r="T3629" i="1" s="1"/>
  <c r="R3624" i="1"/>
  <c r="R3623" i="1"/>
  <c r="R3622" i="1"/>
  <c r="R3620" i="1"/>
  <c r="R3616" i="1"/>
  <c r="T3616" i="1" s="1"/>
  <c r="R3615" i="1"/>
  <c r="R3614" i="1"/>
  <c r="R3608" i="1"/>
  <c r="R3607" i="1"/>
  <c r="R3606" i="1"/>
  <c r="R3605" i="1"/>
  <c r="R3604" i="1"/>
  <c r="R3600" i="1"/>
  <c r="R3599" i="1"/>
  <c r="R3598" i="1"/>
  <c r="R3592" i="1"/>
  <c r="R3591" i="1"/>
  <c r="T3591" i="1" s="1"/>
  <c r="R3590" i="1"/>
  <c r="R3589" i="1"/>
  <c r="R3588" i="1"/>
  <c r="R3584" i="1"/>
  <c r="R3583" i="1"/>
  <c r="R3582" i="1"/>
  <c r="X3582" i="1" s="1"/>
  <c r="R3580" i="1"/>
  <c r="R3576" i="1"/>
  <c r="R3575" i="1"/>
  <c r="R3574" i="1"/>
  <c r="R3568" i="1"/>
  <c r="R3567" i="1"/>
  <c r="R3566" i="1"/>
  <c r="T3566" i="1" s="1"/>
  <c r="R3565" i="1"/>
  <c r="R3564" i="1"/>
  <c r="R3560" i="1"/>
  <c r="R3559" i="1"/>
  <c r="R3558" i="1"/>
  <c r="R3552" i="1"/>
  <c r="R3551" i="1"/>
  <c r="R3550" i="1"/>
  <c r="R3549" i="1"/>
  <c r="R3548" i="1"/>
  <c r="R3544" i="1"/>
  <c r="R3543" i="1"/>
  <c r="X3543" i="1" s="1"/>
  <c r="R3542" i="1"/>
  <c r="R3540" i="1"/>
  <c r="R3536" i="1"/>
  <c r="R3535" i="1"/>
  <c r="R3534" i="1"/>
  <c r="R3528" i="1"/>
  <c r="R3527" i="1"/>
  <c r="R3526" i="1"/>
  <c r="R3525" i="1"/>
  <c r="R3524" i="1"/>
  <c r="R3520" i="1"/>
  <c r="R3519" i="1"/>
  <c r="R3518" i="1"/>
  <c r="X3518" i="1" s="1"/>
  <c r="R3512" i="1"/>
  <c r="R3511" i="1"/>
  <c r="R3510" i="1"/>
  <c r="R3509" i="1"/>
  <c r="R3508" i="1"/>
  <c r="R3504" i="1"/>
  <c r="R3503" i="1"/>
  <c r="X3503" i="1" s="1"/>
  <c r="R3502" i="1"/>
  <c r="X3502" i="1" s="1"/>
  <c r="R3500" i="1"/>
  <c r="R3496" i="1"/>
  <c r="R3495" i="1"/>
  <c r="R3494" i="1"/>
  <c r="R3488" i="1"/>
  <c r="R3487" i="1"/>
  <c r="R3486" i="1"/>
  <c r="R3485" i="1"/>
  <c r="R3484" i="1"/>
  <c r="R3480" i="1"/>
  <c r="R3479" i="1"/>
  <c r="R3478" i="1"/>
  <c r="X3478" i="1" s="1"/>
  <c r="R3472" i="1"/>
  <c r="R3471" i="1"/>
  <c r="R3470" i="1"/>
  <c r="R3469" i="1"/>
  <c r="R3464" i="1"/>
  <c r="R3463" i="1"/>
  <c r="R3462" i="1"/>
  <c r="R3456" i="1"/>
  <c r="R3455" i="1"/>
  <c r="R3454" i="1"/>
  <c r="R3453" i="1"/>
  <c r="R3448" i="1"/>
  <c r="R3447" i="1"/>
  <c r="R3446" i="1"/>
  <c r="R3445" i="1"/>
  <c r="R3444" i="1"/>
  <c r="R3440" i="1"/>
  <c r="R3439" i="1"/>
  <c r="R3438" i="1"/>
  <c r="R3432" i="1"/>
  <c r="R3431" i="1"/>
  <c r="R3430" i="1"/>
  <c r="R3428" i="1"/>
  <c r="R3424" i="1"/>
  <c r="R3423" i="1"/>
  <c r="R3422" i="1"/>
  <c r="R3416" i="1"/>
  <c r="V3416" i="1" s="1"/>
  <c r="R3415" i="1"/>
  <c r="R3414" i="1"/>
  <c r="R3413" i="1"/>
  <c r="R3408" i="1"/>
  <c r="R3407" i="1"/>
  <c r="R3406" i="1"/>
  <c r="R3405" i="1"/>
  <c r="R3400" i="1"/>
  <c r="R3399" i="1"/>
  <c r="R3398" i="1"/>
  <c r="R3392" i="1"/>
  <c r="R3391" i="1"/>
  <c r="R3390" i="1"/>
  <c r="R3389" i="1"/>
  <c r="R3388" i="1"/>
  <c r="R3384" i="1"/>
  <c r="T3384" i="1" s="1"/>
  <c r="R3383" i="1"/>
  <c r="R3382" i="1"/>
  <c r="R3376" i="1"/>
  <c r="X3376" i="1" s="1"/>
  <c r="R3375" i="1"/>
  <c r="R3374" i="1"/>
  <c r="R3373" i="1"/>
  <c r="R3368" i="1"/>
  <c r="R3367" i="1"/>
  <c r="R3366" i="1"/>
  <c r="R3364" i="1"/>
  <c r="R3360" i="1"/>
  <c r="R3359" i="1"/>
  <c r="T3359" i="1" s="1"/>
  <c r="R3358" i="1"/>
  <c r="R3352" i="1"/>
  <c r="R3351" i="1"/>
  <c r="X3351" i="1" s="1"/>
  <c r="R3350" i="1"/>
  <c r="R3349" i="1"/>
  <c r="R3348" i="1"/>
  <c r="R3344" i="1"/>
  <c r="R3343" i="1"/>
  <c r="R3342" i="1"/>
  <c r="R3336" i="1"/>
  <c r="T3336" i="1" s="1"/>
  <c r="R3335" i="1"/>
  <c r="R3334" i="1"/>
  <c r="V3334" i="1" s="1"/>
  <c r="R3333" i="1"/>
  <c r="R3332" i="1"/>
  <c r="R3328" i="1"/>
  <c r="R3327" i="1"/>
  <c r="R3326" i="1"/>
  <c r="R3324" i="1"/>
  <c r="R3320" i="1"/>
  <c r="R3319" i="1"/>
  <c r="R3318" i="1"/>
  <c r="R3312" i="1"/>
  <c r="R3311" i="1"/>
  <c r="X3311" i="1" s="1"/>
  <c r="R3310" i="1"/>
  <c r="R3309" i="1"/>
  <c r="R3308" i="1"/>
  <c r="R3304" i="1"/>
  <c r="R3303" i="1"/>
  <c r="R3302" i="1"/>
  <c r="R3296" i="1"/>
  <c r="R3295" i="1"/>
  <c r="R3294" i="1"/>
  <c r="R3293" i="1"/>
  <c r="R3288" i="1"/>
  <c r="R3287" i="1"/>
  <c r="R3286" i="1"/>
  <c r="R3285" i="1"/>
  <c r="R3284" i="1"/>
  <c r="R3280" i="1"/>
  <c r="R3279" i="1"/>
  <c r="R3278" i="1"/>
  <c r="R3272" i="1"/>
  <c r="R3271" i="1"/>
  <c r="X3271" i="1" s="1"/>
  <c r="R3270" i="1"/>
  <c r="R3269" i="1"/>
  <c r="R3268" i="1"/>
  <c r="R3264" i="1"/>
  <c r="R3263" i="1"/>
  <c r="R3262" i="1"/>
  <c r="R3260" i="1"/>
  <c r="R3256" i="1"/>
  <c r="R3255" i="1"/>
  <c r="R3254" i="1"/>
  <c r="R3248" i="1"/>
  <c r="R3247" i="1"/>
  <c r="R3246" i="1"/>
  <c r="R3245" i="1"/>
  <c r="T3245" i="1" s="1"/>
  <c r="R3244" i="1"/>
  <c r="R3240" i="1"/>
  <c r="R3239" i="1"/>
  <c r="R3238" i="1"/>
  <c r="R3232" i="1"/>
  <c r="R3231" i="1"/>
  <c r="R3230" i="1"/>
  <c r="R3229" i="1"/>
  <c r="R3224" i="1"/>
  <c r="R3223" i="1"/>
  <c r="R3222" i="1"/>
  <c r="R3221" i="1"/>
  <c r="R3220" i="1"/>
  <c r="R3216" i="1"/>
  <c r="R3215" i="1"/>
  <c r="R3214" i="1"/>
  <c r="R3208" i="1"/>
  <c r="R3207" i="1"/>
  <c r="R3206" i="1"/>
  <c r="R3205" i="1"/>
  <c r="R3204" i="1"/>
  <c r="R3200" i="1"/>
  <c r="R3199" i="1"/>
  <c r="R3198" i="1"/>
  <c r="R3196" i="1"/>
  <c r="R3192" i="1"/>
  <c r="R3191" i="1"/>
  <c r="R3190" i="1"/>
  <c r="R3184" i="1"/>
  <c r="R3183" i="1"/>
  <c r="R3182" i="1"/>
  <c r="T3182" i="1" s="1"/>
  <c r="R3181" i="1"/>
  <c r="R3180" i="1"/>
  <c r="R3176" i="1"/>
  <c r="R3175" i="1"/>
  <c r="R3174" i="1"/>
  <c r="V3174" i="1" s="1"/>
  <c r="R3168" i="1"/>
  <c r="R3167" i="1"/>
  <c r="R3166" i="1"/>
  <c r="R3165" i="1"/>
  <c r="R3160" i="1"/>
  <c r="R3159" i="1"/>
  <c r="R3158" i="1"/>
  <c r="R3157" i="1"/>
  <c r="R3156" i="1"/>
  <c r="R3152" i="1"/>
  <c r="R3151" i="1"/>
  <c r="R3150" i="1"/>
  <c r="R3144" i="1"/>
  <c r="R3143" i="1"/>
  <c r="R3142" i="1"/>
  <c r="R3141" i="1"/>
  <c r="R3140" i="1"/>
  <c r="R3136" i="1"/>
  <c r="R3135" i="1"/>
  <c r="R3134" i="1"/>
  <c r="R3132" i="1"/>
  <c r="R3128" i="1"/>
  <c r="R3127" i="1"/>
  <c r="R3126" i="1"/>
  <c r="R3120" i="1"/>
  <c r="T3120" i="1" s="1"/>
  <c r="R3119" i="1"/>
  <c r="R3118" i="1"/>
  <c r="R3117" i="1"/>
  <c r="R3116" i="1"/>
  <c r="R3112" i="1"/>
  <c r="R3111" i="1"/>
  <c r="R3110" i="1"/>
  <c r="R3104" i="1"/>
  <c r="R3103" i="1"/>
  <c r="R3102" i="1"/>
  <c r="R3101" i="1"/>
  <c r="R3096" i="1"/>
  <c r="R3095" i="1"/>
  <c r="T3095" i="1" s="1"/>
  <c r="R3094" i="1"/>
  <c r="X3094" i="1" s="1"/>
  <c r="R3093" i="1"/>
  <c r="X3093" i="1" s="1"/>
  <c r="R3092" i="1"/>
  <c r="R3088" i="1"/>
  <c r="R3087" i="1"/>
  <c r="R3086" i="1"/>
  <c r="R3080" i="1"/>
  <c r="R3079" i="1"/>
  <c r="R3078" i="1"/>
  <c r="R3077" i="1"/>
  <c r="R3076" i="1"/>
  <c r="R3072" i="1"/>
  <c r="R3071" i="1"/>
  <c r="R3070" i="1"/>
  <c r="R3068" i="1"/>
  <c r="R3064" i="1"/>
  <c r="R3063" i="1"/>
  <c r="R3062" i="1"/>
  <c r="R3056" i="1"/>
  <c r="R3055" i="1"/>
  <c r="R3054" i="1"/>
  <c r="R3053" i="1"/>
  <c r="R3052" i="1"/>
  <c r="R3048" i="1"/>
  <c r="X3048" i="1" s="1"/>
  <c r="R3047" i="1"/>
  <c r="R3046" i="1"/>
  <c r="R3040" i="1"/>
  <c r="R3039" i="1"/>
  <c r="R3038" i="1"/>
  <c r="R3037" i="1"/>
  <c r="R3032" i="1"/>
  <c r="R3031" i="1"/>
  <c r="R3030" i="1"/>
  <c r="R3029" i="1"/>
  <c r="R3028" i="1"/>
  <c r="R3024" i="1"/>
  <c r="R3023" i="1"/>
  <c r="R3022" i="1"/>
  <c r="R3016" i="1"/>
  <c r="R3015" i="1"/>
  <c r="R3014" i="1"/>
  <c r="R3013" i="1"/>
  <c r="R3012" i="1"/>
  <c r="R3008" i="1"/>
  <c r="R3007" i="1"/>
  <c r="R3006" i="1"/>
  <c r="T3006" i="1" s="1"/>
  <c r="R3004" i="1"/>
  <c r="R3000" i="1"/>
  <c r="R2999" i="1"/>
  <c r="R2998" i="1"/>
  <c r="R2992" i="1"/>
  <c r="R2991" i="1"/>
  <c r="R2990" i="1"/>
  <c r="R2989" i="1"/>
  <c r="T2989" i="1" s="1"/>
  <c r="R2988" i="1"/>
  <c r="R2984" i="1"/>
  <c r="R2983" i="1"/>
  <c r="R2982" i="1"/>
  <c r="R2976" i="1"/>
  <c r="T2976" i="1" s="1"/>
  <c r="R2975" i="1"/>
  <c r="R2974" i="1"/>
  <c r="R2973" i="1"/>
  <c r="R2968" i="1"/>
  <c r="R2967" i="1"/>
  <c r="R2966" i="1"/>
  <c r="R2965" i="1"/>
  <c r="R2964" i="1"/>
  <c r="R2960" i="1"/>
  <c r="R2959" i="1"/>
  <c r="R2958" i="1"/>
  <c r="R2952" i="1"/>
  <c r="R2951" i="1"/>
  <c r="R2950" i="1"/>
  <c r="T2950" i="1" s="1"/>
  <c r="R2949" i="1"/>
  <c r="R2948" i="1"/>
  <c r="R2944" i="1"/>
  <c r="R2943" i="1"/>
  <c r="R2942" i="1"/>
  <c r="X2942" i="1" s="1"/>
  <c r="R2940" i="1"/>
  <c r="R2936" i="1"/>
  <c r="R2935" i="1"/>
  <c r="R2934" i="1"/>
  <c r="R2928" i="1"/>
  <c r="R2927" i="1"/>
  <c r="V2927" i="1" s="1"/>
  <c r="R2926" i="1"/>
  <c r="R2925" i="1"/>
  <c r="R2924" i="1"/>
  <c r="R2920" i="1"/>
  <c r="R2919" i="1"/>
  <c r="R2918" i="1"/>
  <c r="R2912" i="1"/>
  <c r="R2911" i="1"/>
  <c r="X2911" i="1" s="1"/>
  <c r="R2910" i="1"/>
  <c r="R2909" i="1"/>
  <c r="R2904" i="1"/>
  <c r="R2903" i="1"/>
  <c r="R2902" i="1"/>
  <c r="R2901" i="1"/>
  <c r="R2900" i="1"/>
  <c r="R2896" i="1"/>
  <c r="R2895" i="1"/>
  <c r="R2894" i="1"/>
  <c r="R2888" i="1"/>
  <c r="T2888" i="1" s="1"/>
  <c r="R2887" i="1"/>
  <c r="R2886" i="1"/>
  <c r="R2885" i="1"/>
  <c r="R2884" i="1"/>
  <c r="R2880" i="1"/>
  <c r="R2879" i="1"/>
  <c r="V2879" i="1" s="1"/>
  <c r="R2878" i="1"/>
  <c r="R2876" i="1"/>
  <c r="R2872" i="1"/>
  <c r="R2871" i="1"/>
  <c r="R2870" i="1"/>
  <c r="R2864" i="1"/>
  <c r="R2863" i="1"/>
  <c r="X2863" i="1" s="1"/>
  <c r="R2862" i="1"/>
  <c r="X2862" i="1" s="1"/>
  <c r="R2861" i="1"/>
  <c r="R2860" i="1"/>
  <c r="R2856" i="1"/>
  <c r="R2855" i="1"/>
  <c r="R2854" i="1"/>
  <c r="R2848" i="1"/>
  <c r="R2847" i="1"/>
  <c r="R2846" i="1"/>
  <c r="R2845" i="1"/>
  <c r="R2840" i="1"/>
  <c r="R2839" i="1"/>
  <c r="R2838" i="1"/>
  <c r="R2837" i="1"/>
  <c r="R2836" i="1"/>
  <c r="R2832" i="1"/>
  <c r="R2831" i="1"/>
  <c r="R2830" i="1"/>
  <c r="R2824" i="1"/>
  <c r="R2823" i="1"/>
  <c r="R2822" i="1"/>
  <c r="R2821" i="1"/>
  <c r="R2820" i="1"/>
  <c r="R2816" i="1"/>
  <c r="R2815" i="1"/>
  <c r="R2814" i="1"/>
  <c r="R2812" i="1"/>
  <c r="R2808" i="1"/>
  <c r="R2807" i="1"/>
  <c r="R2806" i="1"/>
  <c r="R2800" i="1"/>
  <c r="R2799" i="1"/>
  <c r="V2799" i="1" s="1"/>
  <c r="R2798" i="1"/>
  <c r="R2797" i="1"/>
  <c r="R2796" i="1"/>
  <c r="R2792" i="1"/>
  <c r="R2791" i="1"/>
  <c r="R2790" i="1"/>
  <c r="R2784" i="1"/>
  <c r="R2783" i="1"/>
  <c r="V2783" i="1" s="1"/>
  <c r="R2782" i="1"/>
  <c r="R2781" i="1"/>
  <c r="R2776" i="1"/>
  <c r="R2775" i="1"/>
  <c r="R2774" i="1"/>
  <c r="R2773" i="1"/>
  <c r="T2773" i="1" s="1"/>
  <c r="R2772" i="1"/>
  <c r="R2768" i="1"/>
  <c r="R2767" i="1"/>
  <c r="R2766" i="1"/>
  <c r="R2760" i="1"/>
  <c r="R2759" i="1"/>
  <c r="R2758" i="1"/>
  <c r="R2757" i="1"/>
  <c r="R2756" i="1"/>
  <c r="R2752" i="1"/>
  <c r="R2751" i="1"/>
  <c r="R2750" i="1"/>
  <c r="R2748" i="1"/>
  <c r="R2744" i="1"/>
  <c r="V2744" i="1" s="1"/>
  <c r="R2743" i="1"/>
  <c r="R2742" i="1"/>
  <c r="R2736" i="1"/>
  <c r="V2736" i="1" s="1"/>
  <c r="R2735" i="1"/>
  <c r="R2734" i="1"/>
  <c r="R2733" i="1"/>
  <c r="R2732" i="1"/>
  <c r="R2728" i="1"/>
  <c r="R2727" i="1"/>
  <c r="R2726" i="1"/>
  <c r="R2720" i="1"/>
  <c r="T2720" i="1" s="1"/>
  <c r="R2719" i="1"/>
  <c r="R2718" i="1"/>
  <c r="R2717" i="1"/>
  <c r="R2712" i="1"/>
  <c r="R2711" i="1"/>
  <c r="R2710" i="1"/>
  <c r="R2709" i="1"/>
  <c r="R2708" i="1"/>
  <c r="R2704" i="1"/>
  <c r="R2703" i="1"/>
  <c r="R2702" i="1"/>
  <c r="R2696" i="1"/>
  <c r="R2695" i="1"/>
  <c r="R2694" i="1"/>
  <c r="R2693" i="1"/>
  <c r="R2692" i="1"/>
  <c r="R2688" i="1"/>
  <c r="R2687" i="1"/>
  <c r="R2686" i="1"/>
  <c r="R2684" i="1"/>
  <c r="R2680" i="1"/>
  <c r="R2679" i="1"/>
  <c r="R2678" i="1"/>
  <c r="R2672" i="1"/>
  <c r="R2671" i="1"/>
  <c r="R2670" i="1"/>
  <c r="T2670" i="1" s="1"/>
  <c r="R2669" i="1"/>
  <c r="R2668" i="1"/>
  <c r="R2664" i="1"/>
  <c r="R2663" i="1"/>
  <c r="R2662" i="1"/>
  <c r="R2656" i="1"/>
  <c r="T2656" i="1" s="1"/>
  <c r="R2655" i="1"/>
  <c r="R2654" i="1"/>
  <c r="R2653" i="1"/>
  <c r="R2648" i="1"/>
  <c r="R2647" i="1"/>
  <c r="R2646" i="1"/>
  <c r="V2646" i="1" s="1"/>
  <c r="R2645" i="1"/>
  <c r="R2644" i="1"/>
  <c r="R2640" i="1"/>
  <c r="R2639" i="1"/>
  <c r="R2638" i="1"/>
  <c r="R2632" i="1"/>
  <c r="R2631" i="1"/>
  <c r="R2630" i="1"/>
  <c r="R2629" i="1"/>
  <c r="R2628" i="1"/>
  <c r="R2624" i="1"/>
  <c r="R2623" i="1"/>
  <c r="R2622" i="1"/>
  <c r="R2620" i="1"/>
  <c r="R2616" i="1"/>
  <c r="V2616" i="1" s="1"/>
  <c r="R2615" i="1"/>
  <c r="R2614" i="1"/>
  <c r="R2608" i="1"/>
  <c r="R2607" i="1"/>
  <c r="R2606" i="1"/>
  <c r="R2605" i="1"/>
  <c r="R2604" i="1"/>
  <c r="R2600" i="1"/>
  <c r="R2599" i="1"/>
  <c r="R2598" i="1"/>
  <c r="R2592" i="1"/>
  <c r="R2591" i="1"/>
  <c r="R2590" i="1"/>
  <c r="R2589" i="1"/>
  <c r="R2584" i="1"/>
  <c r="R2583" i="1"/>
  <c r="R2582" i="1"/>
  <c r="T2582" i="1" s="1"/>
  <c r="R2581" i="1"/>
  <c r="R2580" i="1"/>
  <c r="R2576" i="1"/>
  <c r="R2575" i="1"/>
  <c r="R2574" i="1"/>
  <c r="R2568" i="1"/>
  <c r="R2567" i="1"/>
  <c r="T2567" i="1" s="1"/>
  <c r="R2566" i="1"/>
  <c r="R2565" i="1"/>
  <c r="R2564" i="1"/>
  <c r="R2560" i="1"/>
  <c r="R2559" i="1"/>
  <c r="R2558" i="1"/>
  <c r="V2558" i="1" s="1"/>
  <c r="R2556" i="1"/>
  <c r="R2552" i="1"/>
  <c r="R2551" i="1"/>
  <c r="R2550" i="1"/>
  <c r="R2544" i="1"/>
  <c r="R2543" i="1"/>
  <c r="R2542" i="1"/>
  <c r="V2542" i="1" s="1"/>
  <c r="R2541" i="1"/>
  <c r="R2540" i="1"/>
  <c r="R2536" i="1"/>
  <c r="R2535" i="1"/>
  <c r="R2534" i="1"/>
  <c r="R2528" i="1"/>
  <c r="R2527" i="1"/>
  <c r="R2526" i="1"/>
  <c r="R2525" i="1"/>
  <c r="X2525" i="1" s="1"/>
  <c r="R2520" i="1"/>
  <c r="R2519" i="1"/>
  <c r="X2519" i="1" s="1"/>
  <c r="R2518" i="1"/>
  <c r="V2518" i="1" s="1"/>
  <c r="R2517" i="1"/>
  <c r="X2517" i="1" s="1"/>
  <c r="R2516" i="1"/>
  <c r="R2512" i="1"/>
  <c r="R2511" i="1"/>
  <c r="R2510" i="1"/>
  <c r="R2504" i="1"/>
  <c r="R2503" i="1"/>
  <c r="R2502" i="1"/>
  <c r="R2501" i="1"/>
  <c r="R2500" i="1"/>
  <c r="R2496" i="1"/>
  <c r="R2495" i="1"/>
  <c r="R2494" i="1"/>
  <c r="T2494" i="1" s="1"/>
  <c r="R2492" i="1"/>
  <c r="R2488" i="1"/>
  <c r="T2488" i="1" s="1"/>
  <c r="R2487" i="1"/>
  <c r="R2486" i="1"/>
  <c r="R2480" i="1"/>
  <c r="R2479" i="1"/>
  <c r="V2479" i="1" s="1"/>
  <c r="R2478" i="1"/>
  <c r="R2477" i="1"/>
  <c r="R2476" i="1"/>
  <c r="R2472" i="1"/>
  <c r="R2471" i="1"/>
  <c r="R2470" i="1"/>
  <c r="V2470" i="1" s="1"/>
  <c r="R2464" i="1"/>
  <c r="R2463" i="1"/>
  <c r="T2463" i="1" s="1"/>
  <c r="R2462" i="1"/>
  <c r="R2461" i="1"/>
  <c r="R2456" i="1"/>
  <c r="R2455" i="1"/>
  <c r="R2454" i="1"/>
  <c r="R2453" i="1"/>
  <c r="R2452" i="1"/>
  <c r="R2448" i="1"/>
  <c r="R2447" i="1"/>
  <c r="R2446" i="1"/>
  <c r="R2440" i="1"/>
  <c r="R2439" i="1"/>
  <c r="T2439" i="1" s="1"/>
  <c r="R2438" i="1"/>
  <c r="R2437" i="1"/>
  <c r="R2436" i="1"/>
  <c r="R2432" i="1"/>
  <c r="R2431" i="1"/>
  <c r="V2431" i="1" s="1"/>
  <c r="R2430" i="1"/>
  <c r="V2430" i="1" s="1"/>
  <c r="R2428" i="1"/>
  <c r="R2424" i="1"/>
  <c r="R2423" i="1"/>
  <c r="R2422" i="1"/>
  <c r="R2416" i="1"/>
  <c r="X2416" i="1" s="1"/>
  <c r="R2415" i="1"/>
  <c r="T2415" i="1" s="1"/>
  <c r="R2414" i="1"/>
  <c r="T2414" i="1" s="1"/>
  <c r="R2413" i="1"/>
  <c r="R2412" i="1"/>
  <c r="R2408" i="1"/>
  <c r="R2407" i="1"/>
  <c r="R2406" i="1"/>
  <c r="R2400" i="1"/>
  <c r="R2399" i="1"/>
  <c r="R2398" i="1"/>
  <c r="R2397" i="1"/>
  <c r="X2397" i="1" s="1"/>
  <c r="R2392" i="1"/>
  <c r="R2391" i="1"/>
  <c r="R2390" i="1"/>
  <c r="R2389" i="1"/>
  <c r="R2388" i="1"/>
  <c r="R2384" i="1"/>
  <c r="R2383" i="1"/>
  <c r="R2382" i="1"/>
  <c r="R2376" i="1"/>
  <c r="X2376" i="1" s="1"/>
  <c r="R2375" i="1"/>
  <c r="R2374" i="1"/>
  <c r="R2373" i="1"/>
  <c r="R2372" i="1"/>
  <c r="R2368" i="1"/>
  <c r="R2367" i="1"/>
  <c r="R2366" i="1"/>
  <c r="R2364" i="1"/>
  <c r="R2360" i="1"/>
  <c r="R2359" i="1"/>
  <c r="R2358" i="1"/>
  <c r="R2352" i="1"/>
  <c r="R2351" i="1"/>
  <c r="V2351" i="1" s="1"/>
  <c r="R2350" i="1"/>
  <c r="R2349" i="1"/>
  <c r="R2348" i="1"/>
  <c r="R2344" i="1"/>
  <c r="R2343" i="1"/>
  <c r="R2342" i="1"/>
  <c r="R2336" i="1"/>
  <c r="X2336" i="1" s="1"/>
  <c r="R2335" i="1"/>
  <c r="R2334" i="1"/>
  <c r="R2333" i="1"/>
  <c r="R2328" i="1"/>
  <c r="V2328" i="1" s="1"/>
  <c r="R2327" i="1"/>
  <c r="R2326" i="1"/>
  <c r="R2325" i="1"/>
  <c r="R2324" i="1"/>
  <c r="R2320" i="1"/>
  <c r="R2319" i="1"/>
  <c r="R2318" i="1"/>
  <c r="R2312" i="1"/>
  <c r="R2311" i="1"/>
  <c r="R2310" i="1"/>
  <c r="R2309" i="1"/>
  <c r="R2308" i="1"/>
  <c r="R2304" i="1"/>
  <c r="R2303" i="1"/>
  <c r="R2302" i="1"/>
  <c r="R2300" i="1"/>
  <c r="R2296" i="1"/>
  <c r="R2295" i="1"/>
  <c r="R2294" i="1"/>
  <c r="R2288" i="1"/>
  <c r="X2288" i="1" s="1"/>
  <c r="R2287" i="1"/>
  <c r="X2287" i="1" s="1"/>
  <c r="R2286" i="1"/>
  <c r="R2285" i="1"/>
  <c r="T2285" i="1" s="1"/>
  <c r="R2284" i="1"/>
  <c r="R2280" i="1"/>
  <c r="X2280" i="1" s="1"/>
  <c r="R2279" i="1"/>
  <c r="R2278" i="1"/>
  <c r="R2272" i="1"/>
  <c r="R2271" i="1"/>
  <c r="R2270" i="1"/>
  <c r="R2269" i="1"/>
  <c r="R2264" i="1"/>
  <c r="R2263" i="1"/>
  <c r="R2262" i="1"/>
  <c r="R2261" i="1"/>
  <c r="R2260" i="1"/>
  <c r="R2256" i="1"/>
  <c r="X2256" i="1" s="1"/>
  <c r="R2255" i="1"/>
  <c r="R2254" i="1"/>
  <c r="R2248" i="1"/>
  <c r="R2247" i="1"/>
  <c r="R2246" i="1"/>
  <c r="R2245" i="1"/>
  <c r="R2244" i="1"/>
  <c r="R2240" i="1"/>
  <c r="R2239" i="1"/>
  <c r="R2238" i="1"/>
  <c r="R2236" i="1"/>
  <c r="V2236" i="1" s="1"/>
  <c r="R2232" i="1"/>
  <c r="R2231" i="1"/>
  <c r="R2230" i="1"/>
  <c r="R2224" i="1"/>
  <c r="R2223" i="1"/>
  <c r="R2222" i="1"/>
  <c r="R2221" i="1"/>
  <c r="R2220" i="1"/>
  <c r="R2216" i="1"/>
  <c r="R2215" i="1"/>
  <c r="R2214" i="1"/>
  <c r="R2208" i="1"/>
  <c r="R2207" i="1"/>
  <c r="R2206" i="1"/>
  <c r="R2205" i="1"/>
  <c r="R2200" i="1"/>
  <c r="R2199" i="1"/>
  <c r="R2198" i="1"/>
  <c r="R2197" i="1"/>
  <c r="R2196" i="1"/>
  <c r="R2192" i="1"/>
  <c r="R2191" i="1"/>
  <c r="R2190" i="1"/>
  <c r="R2184" i="1"/>
  <c r="X2184" i="1" s="1"/>
  <c r="R2183" i="1"/>
  <c r="R2182" i="1"/>
  <c r="R2181" i="1"/>
  <c r="R2180" i="1"/>
  <c r="R2176" i="1"/>
  <c r="R2175" i="1"/>
  <c r="R2174" i="1"/>
  <c r="R2172" i="1"/>
  <c r="R2168" i="1"/>
  <c r="R2167" i="1"/>
  <c r="R2166" i="1"/>
  <c r="R2160" i="1"/>
  <c r="R2159" i="1"/>
  <c r="R2158" i="1"/>
  <c r="T2158" i="1" s="1"/>
  <c r="R2157" i="1"/>
  <c r="R2156" i="1"/>
  <c r="R2152" i="1"/>
  <c r="R2151" i="1"/>
  <c r="R2150" i="1"/>
  <c r="R2144" i="1"/>
  <c r="R2143" i="1"/>
  <c r="R2142" i="1"/>
  <c r="R2141" i="1"/>
  <c r="R2136" i="1"/>
  <c r="R2135" i="1"/>
  <c r="R2134" i="1"/>
  <c r="R2133" i="1"/>
  <c r="X2133" i="1" s="1"/>
  <c r="R2132" i="1"/>
  <c r="R2128" i="1"/>
  <c r="R2127" i="1"/>
  <c r="R2126" i="1"/>
  <c r="R2120" i="1"/>
  <c r="R2119" i="1"/>
  <c r="R2118" i="1"/>
  <c r="R2117" i="1"/>
  <c r="R2116" i="1"/>
  <c r="R2112" i="1"/>
  <c r="R2111" i="1"/>
  <c r="R2110" i="1"/>
  <c r="T2110" i="1" s="1"/>
  <c r="R2108" i="1"/>
  <c r="R2104" i="1"/>
  <c r="R2103" i="1"/>
  <c r="R2102" i="1"/>
  <c r="R2096" i="1"/>
  <c r="R2095" i="1"/>
  <c r="R2094" i="1"/>
  <c r="R2093" i="1"/>
  <c r="R2092" i="1"/>
  <c r="R2088" i="1"/>
  <c r="R2087" i="1"/>
  <c r="R2086" i="1"/>
  <c r="R2080" i="1"/>
  <c r="R2079" i="1"/>
  <c r="T2079" i="1" s="1"/>
  <c r="R2078" i="1"/>
  <c r="R2077" i="1"/>
  <c r="R2072" i="1"/>
  <c r="R2071" i="1"/>
  <c r="R2070" i="1"/>
  <c r="R2069" i="1"/>
  <c r="R2068" i="1"/>
  <c r="R2064" i="1"/>
  <c r="R2063" i="1"/>
  <c r="R2062" i="1"/>
  <c r="R2056" i="1"/>
  <c r="R2055" i="1"/>
  <c r="R2054" i="1"/>
  <c r="T2054" i="1" s="1"/>
  <c r="R2053" i="1"/>
  <c r="R2052" i="1"/>
  <c r="R2048" i="1"/>
  <c r="R2047" i="1"/>
  <c r="V2047" i="1" s="1"/>
  <c r="R2046" i="1"/>
  <c r="R2044" i="1"/>
  <c r="R2040" i="1"/>
  <c r="R2039" i="1"/>
  <c r="R2038" i="1"/>
  <c r="R2032" i="1"/>
  <c r="R2031" i="1"/>
  <c r="R2030" i="1"/>
  <c r="T2030" i="1" s="1"/>
  <c r="R2029" i="1"/>
  <c r="R2028" i="1"/>
  <c r="R2024" i="1"/>
  <c r="R2023" i="1"/>
  <c r="R2022" i="1"/>
  <c r="R2016" i="1"/>
  <c r="R2015" i="1"/>
  <c r="R2014" i="1"/>
  <c r="R2013" i="1"/>
  <c r="R2008" i="1"/>
  <c r="R2007" i="1"/>
  <c r="X2007" i="1" s="1"/>
  <c r="R2006" i="1"/>
  <c r="T2006" i="1" s="1"/>
  <c r="R2005" i="1"/>
  <c r="X2005" i="1" s="1"/>
  <c r="R2004" i="1"/>
  <c r="R2000" i="1"/>
  <c r="R1999" i="1"/>
  <c r="R1998" i="1"/>
  <c r="R1992" i="1"/>
  <c r="R1991" i="1"/>
  <c r="X1991" i="1" s="1"/>
  <c r="R1990" i="1"/>
  <c r="R1989" i="1"/>
  <c r="R1988" i="1"/>
  <c r="R1984" i="1"/>
  <c r="R1983" i="1"/>
  <c r="R1982" i="1"/>
  <c r="R1980" i="1"/>
  <c r="R1976" i="1"/>
  <c r="R1975" i="1"/>
  <c r="R1974" i="1"/>
  <c r="R1968" i="1"/>
  <c r="R1967" i="1"/>
  <c r="T1967" i="1" s="1"/>
  <c r="R1966" i="1"/>
  <c r="R1965" i="1"/>
  <c r="R1964" i="1"/>
  <c r="R1960" i="1"/>
  <c r="R1959" i="1"/>
  <c r="R1958" i="1"/>
  <c r="V1958" i="1" s="1"/>
  <c r="R1952" i="1"/>
  <c r="T1952" i="1" s="1"/>
  <c r="R1951" i="1"/>
  <c r="R1950" i="1"/>
  <c r="R1949" i="1"/>
  <c r="R1944" i="1"/>
  <c r="R1943" i="1"/>
  <c r="X1943" i="1" s="1"/>
  <c r="R1942" i="1"/>
  <c r="R1941" i="1"/>
  <c r="R1940" i="1"/>
  <c r="R1936" i="1"/>
  <c r="R1935" i="1"/>
  <c r="R1934" i="1"/>
  <c r="R1928" i="1"/>
  <c r="R1927" i="1"/>
  <c r="R1926" i="1"/>
  <c r="R1925" i="1"/>
  <c r="R1924" i="1"/>
  <c r="R1920" i="1"/>
  <c r="R1919" i="1"/>
  <c r="R1918" i="1"/>
  <c r="R1916" i="1"/>
  <c r="R1912" i="1"/>
  <c r="T1912" i="1" s="1"/>
  <c r="R1911" i="1"/>
  <c r="T1911" i="1" s="1"/>
  <c r="R1910" i="1"/>
  <c r="T1910" i="1" s="1"/>
  <c r="R1904" i="1"/>
  <c r="R1903" i="1"/>
  <c r="V1903" i="1" s="1"/>
  <c r="R1902" i="1"/>
  <c r="R1901" i="1"/>
  <c r="R1900" i="1"/>
  <c r="R1896" i="1"/>
  <c r="R1895" i="1"/>
  <c r="R1894" i="1"/>
  <c r="R1888" i="1"/>
  <c r="R1887" i="1"/>
  <c r="V1887" i="1" s="1"/>
  <c r="R1886" i="1"/>
  <c r="R1885" i="1"/>
  <c r="R1880" i="1"/>
  <c r="R1879" i="1"/>
  <c r="R1878" i="1"/>
  <c r="R1877" i="1"/>
  <c r="R1876" i="1"/>
  <c r="R1872" i="1"/>
  <c r="R1871" i="1"/>
  <c r="R1870" i="1"/>
  <c r="R1864" i="1"/>
  <c r="T1864" i="1" s="1"/>
  <c r="R1863" i="1"/>
  <c r="T1863" i="1" s="1"/>
  <c r="R1862" i="1"/>
  <c r="R1861" i="1"/>
  <c r="R1860" i="1"/>
  <c r="R1856" i="1"/>
  <c r="R1855" i="1"/>
  <c r="R1854" i="1"/>
  <c r="R1852" i="1"/>
  <c r="R1848" i="1"/>
  <c r="T1848" i="1" s="1"/>
  <c r="R1847" i="1"/>
  <c r="T1847" i="1" s="1"/>
  <c r="R1846" i="1"/>
  <c r="R1840" i="1"/>
  <c r="R1839" i="1"/>
  <c r="R1838" i="1"/>
  <c r="R1837" i="1"/>
  <c r="R1836" i="1"/>
  <c r="R1832" i="1"/>
  <c r="T1832" i="1" s="1"/>
  <c r="R1831" i="1"/>
  <c r="R1830" i="1"/>
  <c r="T1830" i="1" s="1"/>
  <c r="R1824" i="1"/>
  <c r="T1824" i="1" s="1"/>
  <c r="R1823" i="1"/>
  <c r="R1822" i="1"/>
  <c r="R1821" i="1"/>
  <c r="R1816" i="1"/>
  <c r="R1815" i="1"/>
  <c r="R1814" i="1"/>
  <c r="R1813" i="1"/>
  <c r="R1812" i="1"/>
  <c r="R1808" i="1"/>
  <c r="T1808" i="1" s="1"/>
  <c r="R1807" i="1"/>
  <c r="R1806" i="1"/>
  <c r="R1800" i="1"/>
  <c r="R1799" i="1"/>
  <c r="T1799" i="1" s="1"/>
  <c r="R1798" i="1"/>
  <c r="T1798" i="1" s="1"/>
  <c r="R1797" i="1"/>
  <c r="R1796" i="1"/>
  <c r="R1792" i="1"/>
  <c r="R1791" i="1"/>
  <c r="V1791" i="1" s="1"/>
  <c r="R1790" i="1"/>
  <c r="V1790" i="1" s="1"/>
  <c r="R1788" i="1"/>
  <c r="R1784" i="1"/>
  <c r="R1783" i="1"/>
  <c r="T1783" i="1" s="1"/>
  <c r="R1782" i="1"/>
  <c r="R1776" i="1"/>
  <c r="R1775" i="1"/>
  <c r="R1774" i="1"/>
  <c r="R1773" i="1"/>
  <c r="R1772" i="1"/>
  <c r="R1768" i="1"/>
  <c r="R1767" i="1"/>
  <c r="R1766" i="1"/>
  <c r="R1760" i="1"/>
  <c r="R1759" i="1"/>
  <c r="R1758" i="1"/>
  <c r="R1757" i="1"/>
  <c r="R1752" i="1"/>
  <c r="R1751" i="1"/>
  <c r="R1750" i="1"/>
  <c r="R1749" i="1"/>
  <c r="R1748" i="1"/>
  <c r="R1744" i="1"/>
  <c r="T1744" i="1" s="1"/>
  <c r="R1743" i="1"/>
  <c r="R1742" i="1"/>
  <c r="R1736" i="1"/>
  <c r="V1736" i="1" s="1"/>
  <c r="R1735" i="1"/>
  <c r="V1735" i="1" s="1"/>
  <c r="R1734" i="1"/>
  <c r="T1734" i="1" s="1"/>
  <c r="R1733" i="1"/>
  <c r="R1732" i="1"/>
  <c r="R1728" i="1"/>
  <c r="R1727" i="1"/>
  <c r="R1726" i="1"/>
  <c r="R1724" i="1"/>
  <c r="R1720" i="1"/>
  <c r="R1719" i="1"/>
  <c r="R1718" i="1"/>
  <c r="R1712" i="1"/>
  <c r="R1711" i="1"/>
  <c r="R1710" i="1"/>
  <c r="R1709" i="1"/>
  <c r="R1708" i="1"/>
  <c r="R1704" i="1"/>
  <c r="R1703" i="1"/>
  <c r="R1702" i="1"/>
  <c r="T1702" i="1" s="1"/>
  <c r="R1696" i="1"/>
  <c r="V1696" i="1" s="1"/>
  <c r="R1695" i="1"/>
  <c r="R1694" i="1"/>
  <c r="R1693" i="1"/>
  <c r="R1688" i="1"/>
  <c r="R1687" i="1"/>
  <c r="R1686" i="1"/>
  <c r="R1685" i="1"/>
  <c r="R1684" i="1"/>
  <c r="R1680" i="1"/>
  <c r="X1680" i="1" s="1"/>
  <c r="R1679" i="1"/>
  <c r="R1678" i="1"/>
  <c r="R1672" i="1"/>
  <c r="X1672" i="1" s="1"/>
  <c r="R1671" i="1"/>
  <c r="T1671" i="1" s="1"/>
  <c r="R1670" i="1"/>
  <c r="T1670" i="1" s="1"/>
  <c r="R1669" i="1"/>
  <c r="R1668" i="1"/>
  <c r="R1664" i="1"/>
  <c r="R1663" i="1"/>
  <c r="R1662" i="1"/>
  <c r="R1660" i="1"/>
  <c r="R1656" i="1"/>
  <c r="R1655" i="1"/>
  <c r="T1655" i="1" s="1"/>
  <c r="R1654" i="1"/>
  <c r="R1648" i="1"/>
  <c r="R1647" i="1"/>
  <c r="R1646" i="1"/>
  <c r="R1645" i="1"/>
  <c r="R1644" i="1"/>
  <c r="V1644" i="1" s="1"/>
  <c r="R1640" i="1"/>
  <c r="T1640" i="1" s="1"/>
  <c r="R1639" i="1"/>
  <c r="R1638" i="1"/>
  <c r="R1632" i="1"/>
  <c r="R1631" i="1"/>
  <c r="R1630" i="1"/>
  <c r="R1629" i="1"/>
  <c r="R1624" i="1"/>
  <c r="R1623" i="1"/>
  <c r="R1622" i="1"/>
  <c r="V1622" i="1" s="1"/>
  <c r="R1621" i="1"/>
  <c r="R1620" i="1"/>
  <c r="R1616" i="1"/>
  <c r="X1616" i="1" s="1"/>
  <c r="R1615" i="1"/>
  <c r="R1614" i="1"/>
  <c r="R1608" i="1"/>
  <c r="R1607" i="1"/>
  <c r="R1606" i="1"/>
  <c r="R1605" i="1"/>
  <c r="X1605" i="1" s="1"/>
  <c r="R1604" i="1"/>
  <c r="R1600" i="1"/>
  <c r="R1599" i="1"/>
  <c r="R1598" i="1"/>
  <c r="R1596" i="1"/>
  <c r="R1592" i="1"/>
  <c r="X1592" i="1" s="1"/>
  <c r="R1591" i="1"/>
  <c r="R1590" i="1"/>
  <c r="R1584" i="1"/>
  <c r="R1583" i="1"/>
  <c r="R1582" i="1"/>
  <c r="R1581" i="1"/>
  <c r="R1580" i="1"/>
  <c r="R1576" i="1"/>
  <c r="T1576" i="1" s="1"/>
  <c r="R1575" i="1"/>
  <c r="R1574" i="1"/>
  <c r="T1574" i="1" s="1"/>
  <c r="R1568" i="1"/>
  <c r="R1567" i="1"/>
  <c r="R1566" i="1"/>
  <c r="R1565" i="1"/>
  <c r="X1565" i="1" s="1"/>
  <c r="R1560" i="1"/>
  <c r="R1559" i="1"/>
  <c r="R1558" i="1"/>
  <c r="R1557" i="1"/>
  <c r="R1556" i="1"/>
  <c r="R1552" i="1"/>
  <c r="R1551" i="1"/>
  <c r="R1550" i="1"/>
  <c r="R1544" i="1"/>
  <c r="R1543" i="1"/>
  <c r="T1543" i="1" s="1"/>
  <c r="R1542" i="1"/>
  <c r="T1542" i="1" s="1"/>
  <c r="R1541" i="1"/>
  <c r="R1540" i="1"/>
  <c r="R1536" i="1"/>
  <c r="R1535" i="1"/>
  <c r="R1534" i="1"/>
  <c r="R1532" i="1"/>
  <c r="R1528" i="1"/>
  <c r="X1528" i="1" s="1"/>
  <c r="R1527" i="1"/>
  <c r="T1527" i="1" s="1"/>
  <c r="R1526" i="1"/>
  <c r="R1520" i="1"/>
  <c r="R1519" i="1"/>
  <c r="R1518" i="1"/>
  <c r="R1517" i="1"/>
  <c r="R1516" i="1"/>
  <c r="R1512" i="1"/>
  <c r="T1512" i="1" s="1"/>
  <c r="R1511" i="1"/>
  <c r="R1510" i="1"/>
  <c r="R1504" i="1"/>
  <c r="R1503" i="1"/>
  <c r="R1502" i="1"/>
  <c r="R1501" i="1"/>
  <c r="R1496" i="1"/>
  <c r="T1496" i="1" s="1"/>
  <c r="R1495" i="1"/>
  <c r="T1495" i="1" s="1"/>
  <c r="R1494" i="1"/>
  <c r="V1494" i="1" s="1"/>
  <c r="R1493" i="1"/>
  <c r="R1492" i="1"/>
  <c r="R1488" i="1"/>
  <c r="R1487" i="1"/>
  <c r="R1486" i="1"/>
  <c r="R1480" i="1"/>
  <c r="V1480" i="1" s="1"/>
  <c r="R1479" i="1"/>
  <c r="V1479" i="1" s="1"/>
  <c r="R1478" i="1"/>
  <c r="R1477" i="1"/>
  <c r="R1476" i="1"/>
  <c r="R1472" i="1"/>
  <c r="R1471" i="1"/>
  <c r="R1470" i="1"/>
  <c r="R1468" i="1"/>
  <c r="R1464" i="1"/>
  <c r="R1463" i="1"/>
  <c r="R1462" i="1"/>
  <c r="R1456" i="1"/>
  <c r="R1455" i="1"/>
  <c r="V1455" i="1" s="1"/>
  <c r="R1454" i="1"/>
  <c r="R1453" i="1"/>
  <c r="R1452" i="1"/>
  <c r="R1448" i="1"/>
  <c r="T1448" i="1" s="1"/>
  <c r="R1447" i="1"/>
  <c r="R1446" i="1"/>
  <c r="R1440" i="1"/>
  <c r="X1440" i="1" s="1"/>
  <c r="R1439" i="1"/>
  <c r="T1439" i="1" s="1"/>
  <c r="R1438" i="1"/>
  <c r="R1437" i="1"/>
  <c r="R1432" i="1"/>
  <c r="T1432" i="1" s="1"/>
  <c r="R1431" i="1"/>
  <c r="T1431" i="1" s="1"/>
  <c r="R1430" i="1"/>
  <c r="R1429" i="1"/>
  <c r="R1428" i="1"/>
  <c r="R1424" i="1"/>
  <c r="T1424" i="1" s="1"/>
  <c r="R1423" i="1"/>
  <c r="R1422" i="1"/>
  <c r="R1416" i="1"/>
  <c r="X1416" i="1" s="1"/>
  <c r="R1415" i="1"/>
  <c r="R1414" i="1"/>
  <c r="R1413" i="1"/>
  <c r="R1412" i="1"/>
  <c r="R1408" i="1"/>
  <c r="R1407" i="1"/>
  <c r="R1406" i="1"/>
  <c r="R1404" i="1"/>
  <c r="R1400" i="1"/>
  <c r="V1400" i="1" s="1"/>
  <c r="R1399" i="1"/>
  <c r="T1399" i="1" s="1"/>
  <c r="R1398" i="1"/>
  <c r="P4365" i="1"/>
  <c r="Z4365" i="1" s="1"/>
  <c r="P4364" i="1"/>
  <c r="Z4364" i="1" s="1"/>
  <c r="P4363" i="1"/>
  <c r="Z4363" i="1" s="1"/>
  <c r="P4362" i="1"/>
  <c r="P4361" i="1"/>
  <c r="P4360" i="1"/>
  <c r="Z4360" i="1" s="1"/>
  <c r="P4359" i="1"/>
  <c r="P4358" i="1"/>
  <c r="Z4358" i="1" s="1"/>
  <c r="P4357" i="1"/>
  <c r="Z4357" i="1" s="1"/>
  <c r="P4356" i="1"/>
  <c r="Z4356" i="1" s="1"/>
  <c r="P4355" i="1"/>
  <c r="Z4355" i="1" s="1"/>
  <c r="P4354" i="1"/>
  <c r="P4353" i="1"/>
  <c r="Z4353" i="1" s="1"/>
  <c r="P4352" i="1"/>
  <c r="Z4352" i="1" s="1"/>
  <c r="P4351" i="1"/>
  <c r="P4350" i="1"/>
  <c r="P4349" i="1"/>
  <c r="Z4349" i="1" s="1"/>
  <c r="P4348" i="1"/>
  <c r="Z4348" i="1" s="1"/>
  <c r="P4347" i="1"/>
  <c r="R4347" i="1" s="1"/>
  <c r="P4346" i="1"/>
  <c r="P4345" i="1"/>
  <c r="Z4345" i="1" s="1"/>
  <c r="P4344" i="1"/>
  <c r="Z4344" i="1" s="1"/>
  <c r="P4343" i="1"/>
  <c r="P4342" i="1"/>
  <c r="P4341" i="1"/>
  <c r="R4341" i="1" s="1"/>
  <c r="P4340" i="1"/>
  <c r="Z4340" i="1" s="1"/>
  <c r="P4339" i="1"/>
  <c r="Z4339" i="1" s="1"/>
  <c r="P4338" i="1"/>
  <c r="P4337" i="1"/>
  <c r="P4336" i="1"/>
  <c r="Z4336" i="1" s="1"/>
  <c r="P4335" i="1"/>
  <c r="Z4335" i="1" s="1"/>
  <c r="P4334" i="1"/>
  <c r="P4333" i="1"/>
  <c r="Z4333" i="1" s="1"/>
  <c r="P4332" i="1"/>
  <c r="Z4332" i="1" s="1"/>
  <c r="P4331" i="1"/>
  <c r="Z4331" i="1" s="1"/>
  <c r="P4330" i="1"/>
  <c r="P4329" i="1"/>
  <c r="Z4329" i="1" s="1"/>
  <c r="P4328" i="1"/>
  <c r="Z4328" i="1" s="1"/>
  <c r="P4327" i="1"/>
  <c r="Z4327" i="1" s="1"/>
  <c r="P4326" i="1"/>
  <c r="Z4326" i="1" s="1"/>
  <c r="P4325" i="1"/>
  <c r="Z4325" i="1" s="1"/>
  <c r="P4324" i="1"/>
  <c r="Z4324" i="1" s="1"/>
  <c r="P4323" i="1"/>
  <c r="Z4323" i="1" s="1"/>
  <c r="P4322" i="1"/>
  <c r="P4321" i="1"/>
  <c r="Z4321" i="1" s="1"/>
  <c r="P4320" i="1"/>
  <c r="Z4320" i="1" s="1"/>
  <c r="P4319" i="1"/>
  <c r="P4318" i="1"/>
  <c r="Z4318" i="1" s="1"/>
  <c r="P4317" i="1"/>
  <c r="Z4317" i="1" s="1"/>
  <c r="P4316" i="1"/>
  <c r="Z4316" i="1" s="1"/>
  <c r="P4315" i="1"/>
  <c r="Z4315" i="1" s="1"/>
  <c r="P4314" i="1"/>
  <c r="P4313" i="1"/>
  <c r="P4312" i="1"/>
  <c r="Z4312" i="1" s="1"/>
  <c r="P4311" i="1"/>
  <c r="Z4311" i="1" s="1"/>
  <c r="P4310" i="1"/>
  <c r="P4309" i="1"/>
  <c r="P4308" i="1"/>
  <c r="Z4308" i="1" s="1"/>
  <c r="P4307" i="1"/>
  <c r="Z4307" i="1" s="1"/>
  <c r="P4306" i="1"/>
  <c r="P4305" i="1"/>
  <c r="P4304" i="1"/>
  <c r="Z4304" i="1" s="1"/>
  <c r="P4303" i="1"/>
  <c r="Z4303" i="1" s="1"/>
  <c r="P4302" i="1"/>
  <c r="Z4302" i="1" s="1"/>
  <c r="P4301" i="1"/>
  <c r="R4301" i="1" s="1"/>
  <c r="P4300" i="1"/>
  <c r="Z4300" i="1" s="1"/>
  <c r="P4299" i="1"/>
  <c r="P4298" i="1"/>
  <c r="P4297" i="1"/>
  <c r="P4296" i="1"/>
  <c r="Z4296" i="1" s="1"/>
  <c r="P4295" i="1"/>
  <c r="P4294" i="1"/>
  <c r="Z4294" i="1" s="1"/>
  <c r="P4293" i="1"/>
  <c r="Z4293" i="1" s="1"/>
  <c r="P4292" i="1"/>
  <c r="Z4292" i="1" s="1"/>
  <c r="P4291" i="1"/>
  <c r="Z4291" i="1" s="1"/>
  <c r="P4290" i="1"/>
  <c r="P4289" i="1"/>
  <c r="Z4289" i="1" s="1"/>
  <c r="P4288" i="1"/>
  <c r="Z4288" i="1" s="1"/>
  <c r="P4287" i="1"/>
  <c r="P4286" i="1"/>
  <c r="P4285" i="1"/>
  <c r="Z4285" i="1" s="1"/>
  <c r="P4284" i="1"/>
  <c r="Z4284" i="1" s="1"/>
  <c r="P4283" i="1"/>
  <c r="Z4283" i="1" s="1"/>
  <c r="P4282" i="1"/>
  <c r="P4281" i="1"/>
  <c r="Z4281" i="1" s="1"/>
  <c r="P4280" i="1"/>
  <c r="Z4280" i="1" s="1"/>
  <c r="P4279" i="1"/>
  <c r="P4278" i="1"/>
  <c r="P4277" i="1"/>
  <c r="Z4277" i="1" s="1"/>
  <c r="P4276" i="1"/>
  <c r="Z4276" i="1" s="1"/>
  <c r="P4275" i="1"/>
  <c r="P4274" i="1"/>
  <c r="P4273" i="1"/>
  <c r="P4272" i="1"/>
  <c r="Z4272" i="1" s="1"/>
  <c r="P4271" i="1"/>
  <c r="Z4271" i="1" s="1"/>
  <c r="P4270" i="1"/>
  <c r="P4269" i="1"/>
  <c r="Z4269" i="1" s="1"/>
  <c r="P4268" i="1"/>
  <c r="Z4268" i="1" s="1"/>
  <c r="P4267" i="1"/>
  <c r="P4266" i="1"/>
  <c r="R4266" i="1" s="1"/>
  <c r="P4265" i="1"/>
  <c r="Z4265" i="1" s="1"/>
  <c r="P4264" i="1"/>
  <c r="Z4264" i="1" s="1"/>
  <c r="P4263" i="1"/>
  <c r="Z4263" i="1" s="1"/>
  <c r="P4262" i="1"/>
  <c r="Z4262" i="1" s="1"/>
  <c r="P4261" i="1"/>
  <c r="Z4261" i="1" s="1"/>
  <c r="P4260" i="1"/>
  <c r="Z4260" i="1" s="1"/>
  <c r="P4259" i="1"/>
  <c r="Z4259" i="1" s="1"/>
  <c r="P4258" i="1"/>
  <c r="P4257" i="1"/>
  <c r="Z4257" i="1" s="1"/>
  <c r="P4256" i="1"/>
  <c r="Z4256" i="1" s="1"/>
  <c r="P4255" i="1"/>
  <c r="P4254" i="1"/>
  <c r="Z4254" i="1" s="1"/>
  <c r="P4253" i="1"/>
  <c r="Z4253" i="1" s="1"/>
  <c r="P4252" i="1"/>
  <c r="Z4252" i="1" s="1"/>
  <c r="P4251" i="1"/>
  <c r="R4251" i="1" s="1"/>
  <c r="P4250" i="1"/>
  <c r="P4249" i="1"/>
  <c r="P4248" i="1"/>
  <c r="Z4248" i="1" s="1"/>
  <c r="P4247" i="1"/>
  <c r="Z4247" i="1" s="1"/>
  <c r="P4246" i="1"/>
  <c r="P4245" i="1"/>
  <c r="Z4245" i="1" s="1"/>
  <c r="P4244" i="1"/>
  <c r="Z4244" i="1" s="1"/>
  <c r="P4243" i="1"/>
  <c r="P4242" i="1"/>
  <c r="P4241" i="1"/>
  <c r="P4240" i="1"/>
  <c r="R4240" i="1" s="1"/>
  <c r="T4240" i="1" s="1"/>
  <c r="P4239" i="1"/>
  <c r="Z4239" i="1" s="1"/>
  <c r="P4238" i="1"/>
  <c r="Z4238" i="1" s="1"/>
  <c r="P4237" i="1"/>
  <c r="Z4237" i="1" s="1"/>
  <c r="P4236" i="1"/>
  <c r="Z4236" i="1" s="1"/>
  <c r="P4235" i="1"/>
  <c r="Z4235" i="1" s="1"/>
  <c r="P4234" i="1"/>
  <c r="P4233" i="1"/>
  <c r="P4232" i="1"/>
  <c r="Z4232" i="1" s="1"/>
  <c r="P4231" i="1"/>
  <c r="P4230" i="1"/>
  <c r="Z4230" i="1" s="1"/>
  <c r="P4229" i="1"/>
  <c r="Z4229" i="1" s="1"/>
  <c r="P4228" i="1"/>
  <c r="Z4228" i="1" s="1"/>
  <c r="P4227" i="1"/>
  <c r="Z4227" i="1" s="1"/>
  <c r="P4226" i="1"/>
  <c r="P4225" i="1"/>
  <c r="Z4225" i="1" s="1"/>
  <c r="P4224" i="1"/>
  <c r="P4223" i="1"/>
  <c r="P4222" i="1"/>
  <c r="P4221" i="1"/>
  <c r="Z4221" i="1" s="1"/>
  <c r="P4220" i="1"/>
  <c r="Z4220" i="1" s="1"/>
  <c r="P4219" i="1"/>
  <c r="R4219" i="1" s="1"/>
  <c r="X4219" i="1" s="1"/>
  <c r="P4218" i="1"/>
  <c r="P4217" i="1"/>
  <c r="Z4217" i="1" s="1"/>
  <c r="P4216" i="1"/>
  <c r="Z4216" i="1" s="1"/>
  <c r="P4215" i="1"/>
  <c r="P4214" i="1"/>
  <c r="P4213" i="1"/>
  <c r="Z4213" i="1" s="1"/>
  <c r="P4212" i="1"/>
  <c r="Z4212" i="1" s="1"/>
  <c r="P4211" i="1"/>
  <c r="Z4211" i="1" s="1"/>
  <c r="P4210" i="1"/>
  <c r="P4209" i="1"/>
  <c r="P4208" i="1"/>
  <c r="Z4208" i="1" s="1"/>
  <c r="P4207" i="1"/>
  <c r="Z4207" i="1" s="1"/>
  <c r="P4206" i="1"/>
  <c r="P4205" i="1"/>
  <c r="Z4205" i="1" s="1"/>
  <c r="P4204" i="1"/>
  <c r="Z4204" i="1" s="1"/>
  <c r="P4203" i="1"/>
  <c r="Z4203" i="1" s="1"/>
  <c r="P4202" i="1"/>
  <c r="P4201" i="1"/>
  <c r="Z4201" i="1" s="1"/>
  <c r="P4200" i="1"/>
  <c r="Z4200" i="1" s="1"/>
  <c r="P4199" i="1"/>
  <c r="Z4199" i="1" s="1"/>
  <c r="P4198" i="1"/>
  <c r="Z4198" i="1" s="1"/>
  <c r="P4197" i="1"/>
  <c r="Z4197" i="1" s="1"/>
  <c r="P4196" i="1"/>
  <c r="Z4196" i="1" s="1"/>
  <c r="P4195" i="1"/>
  <c r="R4195" i="1" s="1"/>
  <c r="P4194" i="1"/>
  <c r="P4193" i="1"/>
  <c r="Z4193" i="1" s="1"/>
  <c r="P4192" i="1"/>
  <c r="Z4192" i="1" s="1"/>
  <c r="P4191" i="1"/>
  <c r="P4190" i="1"/>
  <c r="Z4190" i="1" s="1"/>
  <c r="P4189" i="1"/>
  <c r="Z4189" i="1" s="1"/>
  <c r="P4188" i="1"/>
  <c r="Z4188" i="1" s="1"/>
  <c r="P4187" i="1"/>
  <c r="R4187" i="1" s="1"/>
  <c r="P4186" i="1"/>
  <c r="P4185" i="1"/>
  <c r="P4184" i="1"/>
  <c r="Z4184" i="1" s="1"/>
  <c r="P4183" i="1"/>
  <c r="Z4183" i="1" s="1"/>
  <c r="P4182" i="1"/>
  <c r="P4181" i="1"/>
  <c r="Z4181" i="1" s="1"/>
  <c r="P4180" i="1"/>
  <c r="Z4180" i="1" s="1"/>
  <c r="P4179" i="1"/>
  <c r="Z4179" i="1" s="1"/>
  <c r="P4178" i="1"/>
  <c r="P4177" i="1"/>
  <c r="P4176" i="1"/>
  <c r="R4176" i="1" s="1"/>
  <c r="P4175" i="1"/>
  <c r="Z4175" i="1" s="1"/>
  <c r="P4174" i="1"/>
  <c r="Z4174" i="1" s="1"/>
  <c r="P4173" i="1"/>
  <c r="Z4173" i="1" s="1"/>
  <c r="P4172" i="1"/>
  <c r="Z4172" i="1" s="1"/>
  <c r="P4171" i="1"/>
  <c r="P4170" i="1"/>
  <c r="P4169" i="1"/>
  <c r="P4168" i="1"/>
  <c r="Z4168" i="1" s="1"/>
  <c r="P4167" i="1"/>
  <c r="P4166" i="1"/>
  <c r="Z4166" i="1" s="1"/>
  <c r="P4165" i="1"/>
  <c r="Z4165" i="1" s="1"/>
  <c r="P4164" i="1"/>
  <c r="Z4164" i="1" s="1"/>
  <c r="P4163" i="1"/>
  <c r="P4162" i="1"/>
  <c r="P4161" i="1"/>
  <c r="Z4161" i="1" s="1"/>
  <c r="P4160" i="1"/>
  <c r="Z4160" i="1" s="1"/>
  <c r="P4159" i="1"/>
  <c r="P4158" i="1"/>
  <c r="P4157" i="1"/>
  <c r="Z4157" i="1" s="1"/>
  <c r="P4156" i="1"/>
  <c r="Z4156" i="1" s="1"/>
  <c r="P4155" i="1"/>
  <c r="Z4155" i="1" s="1"/>
  <c r="P4154" i="1"/>
  <c r="P4153" i="1"/>
  <c r="Z4153" i="1" s="1"/>
  <c r="P4152" i="1"/>
  <c r="Z4152" i="1" s="1"/>
  <c r="P4151" i="1"/>
  <c r="R4151" i="1" s="1"/>
  <c r="P4150" i="1"/>
  <c r="P4149" i="1"/>
  <c r="Z4149" i="1" s="1"/>
  <c r="P4148" i="1"/>
  <c r="Z4148" i="1" s="1"/>
  <c r="P4147" i="1"/>
  <c r="Z4147" i="1" s="1"/>
  <c r="P4146" i="1"/>
  <c r="P4145" i="1"/>
  <c r="P4144" i="1"/>
  <c r="P4143" i="1"/>
  <c r="Z4143" i="1" s="1"/>
  <c r="P4142" i="1"/>
  <c r="P4141" i="1"/>
  <c r="Z4141" i="1" s="1"/>
  <c r="AD4141" i="1" s="1"/>
  <c r="P4140" i="1"/>
  <c r="Z4140" i="1" s="1"/>
  <c r="P4139" i="1"/>
  <c r="P4138" i="1"/>
  <c r="P4137" i="1"/>
  <c r="Z4137" i="1" s="1"/>
  <c r="P4136" i="1"/>
  <c r="Z4136" i="1" s="1"/>
  <c r="P4135" i="1"/>
  <c r="Z4135" i="1" s="1"/>
  <c r="P4134" i="1"/>
  <c r="Z4134" i="1" s="1"/>
  <c r="P4133" i="1"/>
  <c r="Z4133" i="1" s="1"/>
  <c r="P4132" i="1"/>
  <c r="Z4132" i="1" s="1"/>
  <c r="P4131" i="1"/>
  <c r="Z4131" i="1" s="1"/>
  <c r="P4130" i="1"/>
  <c r="P4129" i="1"/>
  <c r="Z4129" i="1" s="1"/>
  <c r="P4128" i="1"/>
  <c r="Z4128" i="1" s="1"/>
  <c r="P4127" i="1"/>
  <c r="P4126" i="1"/>
  <c r="Z4126" i="1" s="1"/>
  <c r="P4125" i="1"/>
  <c r="Z4125" i="1" s="1"/>
  <c r="P4124" i="1"/>
  <c r="Z4124" i="1" s="1"/>
  <c r="P4123" i="1"/>
  <c r="Z4123" i="1" s="1"/>
  <c r="P4122" i="1"/>
  <c r="P4121" i="1"/>
  <c r="P4120" i="1"/>
  <c r="Z4120" i="1" s="1"/>
  <c r="P4119" i="1"/>
  <c r="Z4119" i="1" s="1"/>
  <c r="P4118" i="1"/>
  <c r="P4117" i="1"/>
  <c r="Z4117" i="1" s="1"/>
  <c r="P4116" i="1"/>
  <c r="Z4116" i="1" s="1"/>
  <c r="P4115" i="1"/>
  <c r="P4114" i="1"/>
  <c r="P4113" i="1"/>
  <c r="P4112" i="1"/>
  <c r="R4112" i="1" s="1"/>
  <c r="P4111" i="1"/>
  <c r="Z4111" i="1" s="1"/>
  <c r="P4110" i="1"/>
  <c r="Z4110" i="1" s="1"/>
  <c r="P4109" i="1"/>
  <c r="Z4109" i="1" s="1"/>
  <c r="P4108" i="1"/>
  <c r="Z4108" i="1" s="1"/>
  <c r="AB4108" i="1" s="1"/>
  <c r="P4107" i="1"/>
  <c r="Z4107" i="1" s="1"/>
  <c r="P4106" i="1"/>
  <c r="P4105" i="1"/>
  <c r="P4104" i="1"/>
  <c r="Z4104" i="1" s="1"/>
  <c r="P4103" i="1"/>
  <c r="P4102" i="1"/>
  <c r="Z4102" i="1" s="1"/>
  <c r="P4101" i="1"/>
  <c r="Z4101" i="1" s="1"/>
  <c r="P4100" i="1"/>
  <c r="Z4100" i="1" s="1"/>
  <c r="P4099" i="1"/>
  <c r="P4098" i="1"/>
  <c r="P4097" i="1"/>
  <c r="Z4097" i="1" s="1"/>
  <c r="AD4097" i="1" s="1"/>
  <c r="P4096" i="1"/>
  <c r="P4095" i="1"/>
  <c r="P4094" i="1"/>
  <c r="P4093" i="1"/>
  <c r="Z4093" i="1" s="1"/>
  <c r="P4092" i="1"/>
  <c r="Z4092" i="1" s="1"/>
  <c r="P4091" i="1"/>
  <c r="R4091" i="1" s="1"/>
  <c r="P4090" i="1"/>
  <c r="P4089" i="1"/>
  <c r="Z4089" i="1" s="1"/>
  <c r="P4088" i="1"/>
  <c r="Z4088" i="1" s="1"/>
  <c r="P4087" i="1"/>
  <c r="P4086" i="1"/>
  <c r="P4085" i="1"/>
  <c r="Z4085" i="1" s="1"/>
  <c r="P4084" i="1"/>
  <c r="Z4084" i="1" s="1"/>
  <c r="P4083" i="1"/>
  <c r="Z4083" i="1" s="1"/>
  <c r="P4082" i="1"/>
  <c r="P4081" i="1"/>
  <c r="P4080" i="1"/>
  <c r="Z4080" i="1" s="1"/>
  <c r="P4079" i="1"/>
  <c r="Z4079" i="1" s="1"/>
  <c r="P4078" i="1"/>
  <c r="P4077" i="1"/>
  <c r="Z4077" i="1" s="1"/>
  <c r="P4076" i="1"/>
  <c r="Z4076" i="1" s="1"/>
  <c r="P4075" i="1"/>
  <c r="Z4075" i="1" s="1"/>
  <c r="P4074" i="1"/>
  <c r="P4073" i="1"/>
  <c r="Z4073" i="1" s="1"/>
  <c r="P4072" i="1"/>
  <c r="Z4072" i="1" s="1"/>
  <c r="P4071" i="1"/>
  <c r="Z4071" i="1" s="1"/>
  <c r="P4070" i="1"/>
  <c r="Z4070" i="1" s="1"/>
  <c r="P4069" i="1"/>
  <c r="Z4069" i="1" s="1"/>
  <c r="P4068" i="1"/>
  <c r="Z4068" i="1" s="1"/>
  <c r="P4067" i="1"/>
  <c r="R4067" i="1" s="1"/>
  <c r="X4067" i="1" s="1"/>
  <c r="P4066" i="1"/>
  <c r="P4065" i="1"/>
  <c r="Z4065" i="1" s="1"/>
  <c r="P4064" i="1"/>
  <c r="P4063" i="1"/>
  <c r="P4062" i="1"/>
  <c r="Z4062" i="1" s="1"/>
  <c r="P4061" i="1"/>
  <c r="Z4061" i="1" s="1"/>
  <c r="P4060" i="1"/>
  <c r="Z4060" i="1" s="1"/>
  <c r="P4059" i="1"/>
  <c r="R4059" i="1" s="1"/>
  <c r="T4059" i="1" s="1"/>
  <c r="P4058" i="1"/>
  <c r="P4057" i="1"/>
  <c r="P4056" i="1"/>
  <c r="Z4056" i="1" s="1"/>
  <c r="P4055" i="1"/>
  <c r="Z4055" i="1" s="1"/>
  <c r="P4054" i="1"/>
  <c r="P4053" i="1"/>
  <c r="Z4053" i="1" s="1"/>
  <c r="P4052" i="1"/>
  <c r="Z4052" i="1" s="1"/>
  <c r="P4051" i="1"/>
  <c r="Z4051" i="1" s="1"/>
  <c r="P4050" i="1"/>
  <c r="P4049" i="1"/>
  <c r="P4048" i="1"/>
  <c r="R4048" i="1" s="1"/>
  <c r="P4047" i="1"/>
  <c r="Z4047" i="1" s="1"/>
  <c r="P4046" i="1"/>
  <c r="Z4046" i="1" s="1"/>
  <c r="P4045" i="1"/>
  <c r="Z4045" i="1" s="1"/>
  <c r="P4044" i="1"/>
  <c r="Z4044" i="1" s="1"/>
  <c r="P4043" i="1"/>
  <c r="Z4043" i="1" s="1"/>
  <c r="P4042" i="1"/>
  <c r="P4041" i="1"/>
  <c r="P4040" i="1"/>
  <c r="Z4040" i="1" s="1"/>
  <c r="P4039" i="1"/>
  <c r="P4038" i="1"/>
  <c r="Z4038" i="1" s="1"/>
  <c r="P4037" i="1"/>
  <c r="Z4037" i="1" s="1"/>
  <c r="P4036" i="1"/>
  <c r="Z4036" i="1" s="1"/>
  <c r="P4035" i="1"/>
  <c r="P4034" i="1"/>
  <c r="P4033" i="1"/>
  <c r="Z4033" i="1" s="1"/>
  <c r="P4032" i="1"/>
  <c r="Z4032" i="1" s="1"/>
  <c r="P4031" i="1"/>
  <c r="P4030" i="1"/>
  <c r="P4029" i="1"/>
  <c r="Z4029" i="1" s="1"/>
  <c r="P4028" i="1"/>
  <c r="Z4028" i="1" s="1"/>
  <c r="P4027" i="1"/>
  <c r="Z4027" i="1" s="1"/>
  <c r="P4026" i="1"/>
  <c r="Z4026" i="1" s="1"/>
  <c r="P4025" i="1"/>
  <c r="Z4025" i="1" s="1"/>
  <c r="P4024" i="1"/>
  <c r="Z4024" i="1" s="1"/>
  <c r="P4023" i="1"/>
  <c r="P4022" i="1"/>
  <c r="P4021" i="1"/>
  <c r="Z4021" i="1" s="1"/>
  <c r="P4020" i="1"/>
  <c r="Z4020" i="1" s="1"/>
  <c r="P4019" i="1"/>
  <c r="R4019" i="1" s="1"/>
  <c r="X4019" i="1" s="1"/>
  <c r="P4018" i="1"/>
  <c r="Z4018" i="1" s="1"/>
  <c r="P4017" i="1"/>
  <c r="Z4017" i="1" s="1"/>
  <c r="P4016" i="1"/>
  <c r="P4015" i="1"/>
  <c r="P4014" i="1"/>
  <c r="P4013" i="1"/>
  <c r="Z4013" i="1" s="1"/>
  <c r="P4012" i="1"/>
  <c r="Z4012" i="1" s="1"/>
  <c r="P4011" i="1"/>
  <c r="R4011" i="1" s="1"/>
  <c r="P4010" i="1"/>
  <c r="Z4010" i="1" s="1"/>
  <c r="P4009" i="1"/>
  <c r="Z4009" i="1" s="1"/>
  <c r="P4008" i="1"/>
  <c r="Z4008" i="1" s="1"/>
  <c r="P4007" i="1"/>
  <c r="P4006" i="1"/>
  <c r="P4005" i="1"/>
  <c r="Z4005" i="1" s="1"/>
  <c r="P4004" i="1"/>
  <c r="Z4004" i="1" s="1"/>
  <c r="P4003" i="1"/>
  <c r="Z4003" i="1" s="1"/>
  <c r="P4002" i="1"/>
  <c r="Z4002" i="1" s="1"/>
  <c r="P4001" i="1"/>
  <c r="Z4001" i="1" s="1"/>
  <c r="P4000" i="1"/>
  <c r="Z4000" i="1" s="1"/>
  <c r="P3999" i="1"/>
  <c r="P3998" i="1"/>
  <c r="P3997" i="1"/>
  <c r="Z3997" i="1" s="1"/>
  <c r="P3996" i="1"/>
  <c r="Z3996" i="1" s="1"/>
  <c r="P3995" i="1"/>
  <c r="Z3995" i="1" s="1"/>
  <c r="P3994" i="1"/>
  <c r="Z3994" i="1" s="1"/>
  <c r="AD3994" i="1" s="1"/>
  <c r="P3993" i="1"/>
  <c r="Z3993" i="1" s="1"/>
  <c r="P3992" i="1"/>
  <c r="Z3992" i="1" s="1"/>
  <c r="P3991" i="1"/>
  <c r="R3991" i="1" s="1"/>
  <c r="P3990" i="1"/>
  <c r="P3989" i="1"/>
  <c r="Z3989" i="1" s="1"/>
  <c r="P3988" i="1"/>
  <c r="Z3988" i="1" s="1"/>
  <c r="P3987" i="1"/>
  <c r="Z3987" i="1" s="1"/>
  <c r="P3986" i="1"/>
  <c r="Z3986" i="1" s="1"/>
  <c r="P3985" i="1"/>
  <c r="Z3985" i="1" s="1"/>
  <c r="P3984" i="1"/>
  <c r="P3983" i="1"/>
  <c r="P3982" i="1"/>
  <c r="P3981" i="1"/>
  <c r="Z3981" i="1" s="1"/>
  <c r="P3980" i="1"/>
  <c r="Z3980" i="1" s="1"/>
  <c r="P3979" i="1"/>
  <c r="Z3979" i="1" s="1"/>
  <c r="P3978" i="1"/>
  <c r="Z3978" i="1" s="1"/>
  <c r="P3977" i="1"/>
  <c r="Z3977" i="1" s="1"/>
  <c r="P3976" i="1"/>
  <c r="Z3976" i="1" s="1"/>
  <c r="P3975" i="1"/>
  <c r="P3974" i="1"/>
  <c r="P3973" i="1"/>
  <c r="Z3973" i="1" s="1"/>
  <c r="P3972" i="1"/>
  <c r="Z3972" i="1" s="1"/>
  <c r="P3971" i="1"/>
  <c r="R3971" i="1" s="1"/>
  <c r="P3970" i="1"/>
  <c r="Z3970" i="1" s="1"/>
  <c r="P3969" i="1"/>
  <c r="Z3969" i="1" s="1"/>
  <c r="P3968" i="1"/>
  <c r="P3967" i="1"/>
  <c r="P3966" i="1"/>
  <c r="P3965" i="1"/>
  <c r="Z3965" i="1" s="1"/>
  <c r="P3964" i="1"/>
  <c r="P3963" i="1"/>
  <c r="P3962" i="1"/>
  <c r="Z3962" i="1" s="1"/>
  <c r="P3961" i="1"/>
  <c r="R3961" i="1" s="1"/>
  <c r="X3961" i="1" s="1"/>
  <c r="P3960" i="1"/>
  <c r="P3959" i="1"/>
  <c r="Z3959" i="1" s="1"/>
  <c r="AB3959" i="1" s="1"/>
  <c r="P3958" i="1"/>
  <c r="R3958" i="1" s="1"/>
  <c r="P3957" i="1"/>
  <c r="Z3957" i="1" s="1"/>
  <c r="P3956" i="1"/>
  <c r="P3955" i="1"/>
  <c r="P3954" i="1"/>
  <c r="R3954" i="1" s="1"/>
  <c r="P3953" i="1"/>
  <c r="R3953" i="1" s="1"/>
  <c r="X3953" i="1" s="1"/>
  <c r="P3952" i="1"/>
  <c r="P3951" i="1"/>
  <c r="Z3951" i="1" s="1"/>
  <c r="AB3951" i="1" s="1"/>
  <c r="P3950" i="1"/>
  <c r="R3950" i="1" s="1"/>
  <c r="P3949" i="1"/>
  <c r="Z3949" i="1" s="1"/>
  <c r="P3948" i="1"/>
  <c r="P3947" i="1"/>
  <c r="P3946" i="1"/>
  <c r="Z3946" i="1" s="1"/>
  <c r="P3945" i="1"/>
  <c r="R3945" i="1" s="1"/>
  <c r="X3945" i="1" s="1"/>
  <c r="P3944" i="1"/>
  <c r="P3943" i="1"/>
  <c r="Z3943" i="1" s="1"/>
  <c r="AB3943" i="1" s="1"/>
  <c r="P3942" i="1"/>
  <c r="R3942" i="1" s="1"/>
  <c r="P3941" i="1"/>
  <c r="Z3941" i="1" s="1"/>
  <c r="P3940" i="1"/>
  <c r="P3939" i="1"/>
  <c r="P3938" i="1"/>
  <c r="R3938" i="1" s="1"/>
  <c r="P3937" i="1"/>
  <c r="R3937" i="1" s="1"/>
  <c r="X3937" i="1" s="1"/>
  <c r="P3936" i="1"/>
  <c r="P3935" i="1"/>
  <c r="Z3935" i="1" s="1"/>
  <c r="AB3935" i="1" s="1"/>
  <c r="P3934" i="1"/>
  <c r="R3934" i="1" s="1"/>
  <c r="P3933" i="1"/>
  <c r="Z3933" i="1" s="1"/>
  <c r="P3932" i="1"/>
  <c r="P3931" i="1"/>
  <c r="P3930" i="1"/>
  <c r="Z3930" i="1" s="1"/>
  <c r="P3929" i="1"/>
  <c r="R3929" i="1" s="1"/>
  <c r="X3929" i="1" s="1"/>
  <c r="P3928" i="1"/>
  <c r="P3927" i="1"/>
  <c r="Z3927" i="1" s="1"/>
  <c r="AB3927" i="1" s="1"/>
  <c r="P3926" i="1"/>
  <c r="R3926" i="1" s="1"/>
  <c r="P3925" i="1"/>
  <c r="Z3925" i="1" s="1"/>
  <c r="P3924" i="1"/>
  <c r="P3923" i="1"/>
  <c r="P3922" i="1"/>
  <c r="Z3922" i="1" s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Z3661" i="1" s="1"/>
  <c r="P3660" i="1"/>
  <c r="P3659" i="1"/>
  <c r="P3658" i="1"/>
  <c r="P3657" i="1"/>
  <c r="P3656" i="1"/>
  <c r="Z3656" i="1" s="1"/>
  <c r="P3655" i="1"/>
  <c r="Z3655" i="1" s="1"/>
  <c r="P3654" i="1"/>
  <c r="Z3654" i="1" s="1"/>
  <c r="P3653" i="1"/>
  <c r="Z3653" i="1" s="1"/>
  <c r="P3652" i="1"/>
  <c r="Z3652" i="1" s="1"/>
  <c r="P3651" i="1"/>
  <c r="R3651" i="1" s="1"/>
  <c r="P3650" i="1"/>
  <c r="P3649" i="1"/>
  <c r="P3648" i="1"/>
  <c r="Z3648" i="1" s="1"/>
  <c r="P3647" i="1"/>
  <c r="Z3647" i="1" s="1"/>
  <c r="P3646" i="1"/>
  <c r="Z3646" i="1" s="1"/>
  <c r="P3645" i="1"/>
  <c r="Z3645" i="1" s="1"/>
  <c r="P3644" i="1"/>
  <c r="Z3644" i="1" s="1"/>
  <c r="P3643" i="1"/>
  <c r="P3642" i="1"/>
  <c r="P3641" i="1"/>
  <c r="P3640" i="1"/>
  <c r="Z3640" i="1" s="1"/>
  <c r="P3639" i="1"/>
  <c r="Z3639" i="1" s="1"/>
  <c r="P3638" i="1"/>
  <c r="Z3638" i="1" s="1"/>
  <c r="P3637" i="1"/>
  <c r="Z3637" i="1" s="1"/>
  <c r="P3636" i="1"/>
  <c r="Z3636" i="1" s="1"/>
  <c r="P3635" i="1"/>
  <c r="P3634" i="1"/>
  <c r="P3633" i="1"/>
  <c r="P3632" i="1"/>
  <c r="Z3632" i="1" s="1"/>
  <c r="P3631" i="1"/>
  <c r="Z3631" i="1" s="1"/>
  <c r="P3630" i="1"/>
  <c r="Z3630" i="1" s="1"/>
  <c r="P3629" i="1"/>
  <c r="Z3629" i="1" s="1"/>
  <c r="P3628" i="1"/>
  <c r="Z3628" i="1" s="1"/>
  <c r="P3627" i="1"/>
  <c r="P3626" i="1"/>
  <c r="P3625" i="1"/>
  <c r="P3624" i="1"/>
  <c r="Z3624" i="1" s="1"/>
  <c r="P3623" i="1"/>
  <c r="Z3623" i="1" s="1"/>
  <c r="P3622" i="1"/>
  <c r="Z3622" i="1" s="1"/>
  <c r="P3621" i="1"/>
  <c r="P3620" i="1"/>
  <c r="Z3620" i="1" s="1"/>
  <c r="P3619" i="1"/>
  <c r="P3618" i="1"/>
  <c r="P3617" i="1"/>
  <c r="P3616" i="1"/>
  <c r="Z3616" i="1" s="1"/>
  <c r="P3615" i="1"/>
  <c r="Z3615" i="1" s="1"/>
  <c r="P3614" i="1"/>
  <c r="Z3614" i="1" s="1"/>
  <c r="P3613" i="1"/>
  <c r="Z3613" i="1" s="1"/>
  <c r="P3612" i="1"/>
  <c r="Z3612" i="1" s="1"/>
  <c r="P3611" i="1"/>
  <c r="P3610" i="1"/>
  <c r="P3609" i="1"/>
  <c r="P3608" i="1"/>
  <c r="P3607" i="1"/>
  <c r="Z3607" i="1" s="1"/>
  <c r="P3606" i="1"/>
  <c r="Z3606" i="1" s="1"/>
  <c r="P3605" i="1"/>
  <c r="Z3605" i="1" s="1"/>
  <c r="P3604" i="1"/>
  <c r="Z3604" i="1" s="1"/>
  <c r="P3603" i="1"/>
  <c r="P3602" i="1"/>
  <c r="P3601" i="1"/>
  <c r="P3600" i="1"/>
  <c r="Z3600" i="1" s="1"/>
  <c r="P3599" i="1"/>
  <c r="Z3599" i="1" s="1"/>
  <c r="P3598" i="1"/>
  <c r="Z3598" i="1" s="1"/>
  <c r="P3597" i="1"/>
  <c r="Z3597" i="1" s="1"/>
  <c r="P3596" i="1"/>
  <c r="P3595" i="1"/>
  <c r="P3594" i="1"/>
  <c r="P3593" i="1"/>
  <c r="P3592" i="1"/>
  <c r="Z3592" i="1" s="1"/>
  <c r="P3591" i="1"/>
  <c r="Z3591" i="1" s="1"/>
  <c r="P3590" i="1"/>
  <c r="Z3590" i="1" s="1"/>
  <c r="P3589" i="1"/>
  <c r="Z3589" i="1" s="1"/>
  <c r="P3588" i="1"/>
  <c r="Z3588" i="1" s="1"/>
  <c r="P3587" i="1"/>
  <c r="P3586" i="1"/>
  <c r="P3585" i="1"/>
  <c r="P3584" i="1"/>
  <c r="Z3584" i="1" s="1"/>
  <c r="AB3584" i="1" s="1"/>
  <c r="P3583" i="1"/>
  <c r="Z3583" i="1" s="1"/>
  <c r="P3582" i="1"/>
  <c r="Z3582" i="1" s="1"/>
  <c r="P3581" i="1"/>
  <c r="Z3581" i="1" s="1"/>
  <c r="P3580" i="1"/>
  <c r="Z3580" i="1" s="1"/>
  <c r="P3579" i="1"/>
  <c r="P3578" i="1"/>
  <c r="P3577" i="1"/>
  <c r="P3576" i="1"/>
  <c r="Z3576" i="1" s="1"/>
  <c r="P3575" i="1"/>
  <c r="Z3575" i="1" s="1"/>
  <c r="P3574" i="1"/>
  <c r="Z3574" i="1" s="1"/>
  <c r="P3573" i="1"/>
  <c r="Z3573" i="1" s="1"/>
  <c r="P3572" i="1"/>
  <c r="Z3572" i="1" s="1"/>
  <c r="P3571" i="1"/>
  <c r="P3570" i="1"/>
  <c r="P3569" i="1"/>
  <c r="P3568" i="1"/>
  <c r="Z3568" i="1" s="1"/>
  <c r="P3567" i="1"/>
  <c r="Z3567" i="1" s="1"/>
  <c r="P3566" i="1"/>
  <c r="Z3566" i="1" s="1"/>
  <c r="P3565" i="1"/>
  <c r="Z3565" i="1" s="1"/>
  <c r="P3564" i="1"/>
  <c r="Z3564" i="1" s="1"/>
  <c r="P3563" i="1"/>
  <c r="P3562" i="1"/>
  <c r="P3561" i="1"/>
  <c r="P3560" i="1"/>
  <c r="Z3560" i="1" s="1"/>
  <c r="P3559" i="1"/>
  <c r="Z3559" i="1" s="1"/>
  <c r="P3558" i="1"/>
  <c r="Z3558" i="1" s="1"/>
  <c r="P3557" i="1"/>
  <c r="P3556" i="1"/>
  <c r="Z3556" i="1" s="1"/>
  <c r="P3555" i="1"/>
  <c r="P3554" i="1"/>
  <c r="P3553" i="1"/>
  <c r="P3552" i="1"/>
  <c r="Z3552" i="1" s="1"/>
  <c r="P3551" i="1"/>
  <c r="Z3551" i="1" s="1"/>
  <c r="P3550" i="1"/>
  <c r="Z3550" i="1" s="1"/>
  <c r="P3549" i="1"/>
  <c r="Z3549" i="1" s="1"/>
  <c r="P3548" i="1"/>
  <c r="Z3548" i="1" s="1"/>
  <c r="P3547" i="1"/>
  <c r="P3546" i="1"/>
  <c r="P3545" i="1"/>
  <c r="P3544" i="1"/>
  <c r="Z3544" i="1" s="1"/>
  <c r="P3543" i="1"/>
  <c r="Z3543" i="1" s="1"/>
  <c r="P3542" i="1"/>
  <c r="Z3542" i="1" s="1"/>
  <c r="P3541" i="1"/>
  <c r="Z3541" i="1" s="1"/>
  <c r="P3540" i="1"/>
  <c r="Z3540" i="1" s="1"/>
  <c r="P3539" i="1"/>
  <c r="P3538" i="1"/>
  <c r="P3537" i="1"/>
  <c r="P3536" i="1"/>
  <c r="Z3536" i="1" s="1"/>
  <c r="P3535" i="1"/>
  <c r="Z3535" i="1" s="1"/>
  <c r="P3534" i="1"/>
  <c r="Z3534" i="1" s="1"/>
  <c r="P3533" i="1"/>
  <c r="Z3533" i="1" s="1"/>
  <c r="P3532" i="1"/>
  <c r="P3531" i="1"/>
  <c r="P3530" i="1"/>
  <c r="P3529" i="1"/>
  <c r="P3528" i="1"/>
  <c r="Z3528" i="1" s="1"/>
  <c r="P3527" i="1"/>
  <c r="Z3527" i="1" s="1"/>
  <c r="P3526" i="1"/>
  <c r="Z3526" i="1" s="1"/>
  <c r="P3525" i="1"/>
  <c r="Z3525" i="1" s="1"/>
  <c r="P3524" i="1"/>
  <c r="Z3524" i="1" s="1"/>
  <c r="P3523" i="1"/>
  <c r="P3522" i="1"/>
  <c r="P3521" i="1"/>
  <c r="P3520" i="1"/>
  <c r="Z3520" i="1" s="1"/>
  <c r="P3519" i="1"/>
  <c r="Z3519" i="1" s="1"/>
  <c r="P3518" i="1"/>
  <c r="Z3518" i="1" s="1"/>
  <c r="P3517" i="1"/>
  <c r="Z3517" i="1" s="1"/>
  <c r="P3516" i="1"/>
  <c r="Z3516" i="1" s="1"/>
  <c r="P3515" i="1"/>
  <c r="P3514" i="1"/>
  <c r="P3513" i="1"/>
  <c r="P3512" i="1"/>
  <c r="Z3512" i="1" s="1"/>
  <c r="P3511" i="1"/>
  <c r="Z3511" i="1" s="1"/>
  <c r="P3510" i="1"/>
  <c r="Z3510" i="1" s="1"/>
  <c r="P3509" i="1"/>
  <c r="Z3509" i="1" s="1"/>
  <c r="P3508" i="1"/>
  <c r="Z3508" i="1" s="1"/>
  <c r="P3507" i="1"/>
  <c r="P3506" i="1"/>
  <c r="R3506" i="1" s="1"/>
  <c r="P3505" i="1"/>
  <c r="P3504" i="1"/>
  <c r="Z3504" i="1" s="1"/>
  <c r="P3503" i="1"/>
  <c r="Z3503" i="1" s="1"/>
  <c r="P3502" i="1"/>
  <c r="Z3502" i="1" s="1"/>
  <c r="P3501" i="1"/>
  <c r="Z3501" i="1" s="1"/>
  <c r="P3500" i="1"/>
  <c r="Z3500" i="1" s="1"/>
  <c r="P3499" i="1"/>
  <c r="P3498" i="1"/>
  <c r="P3497" i="1"/>
  <c r="P3496" i="1"/>
  <c r="Z3496" i="1" s="1"/>
  <c r="P3495" i="1"/>
  <c r="P3494" i="1"/>
  <c r="Z3494" i="1" s="1"/>
  <c r="P3493" i="1"/>
  <c r="P3492" i="1"/>
  <c r="Z3492" i="1" s="1"/>
  <c r="P3491" i="1"/>
  <c r="P3490" i="1"/>
  <c r="P3489" i="1"/>
  <c r="P3488" i="1"/>
  <c r="Z3488" i="1" s="1"/>
  <c r="P3487" i="1"/>
  <c r="Z3487" i="1" s="1"/>
  <c r="P3486" i="1"/>
  <c r="Z3486" i="1" s="1"/>
  <c r="P3485" i="1"/>
  <c r="Z3485" i="1" s="1"/>
  <c r="P3484" i="1"/>
  <c r="Z3484" i="1" s="1"/>
  <c r="P3483" i="1"/>
  <c r="P3482" i="1"/>
  <c r="P3481" i="1"/>
  <c r="P3480" i="1"/>
  <c r="Z3480" i="1" s="1"/>
  <c r="AB3480" i="1" s="1"/>
  <c r="P3479" i="1"/>
  <c r="Z3479" i="1" s="1"/>
  <c r="P3478" i="1"/>
  <c r="Z3478" i="1" s="1"/>
  <c r="P3477" i="1"/>
  <c r="Z3477" i="1" s="1"/>
  <c r="P3476" i="1"/>
  <c r="Z3476" i="1" s="1"/>
  <c r="P3475" i="1"/>
  <c r="P3474" i="1"/>
  <c r="P3473" i="1"/>
  <c r="P3472" i="1"/>
  <c r="Z3472" i="1" s="1"/>
  <c r="P3471" i="1"/>
  <c r="Z3471" i="1" s="1"/>
  <c r="P3470" i="1"/>
  <c r="Z3470" i="1" s="1"/>
  <c r="P3469" i="1"/>
  <c r="Z3469" i="1" s="1"/>
  <c r="P3468" i="1"/>
  <c r="P3467" i="1"/>
  <c r="P3466" i="1"/>
  <c r="R3466" i="1" s="1"/>
  <c r="P3465" i="1"/>
  <c r="P3464" i="1"/>
  <c r="Z3464" i="1" s="1"/>
  <c r="P3463" i="1"/>
  <c r="Z3463" i="1" s="1"/>
  <c r="P3462" i="1"/>
  <c r="Z3462" i="1" s="1"/>
  <c r="P3461" i="1"/>
  <c r="Z3461" i="1" s="1"/>
  <c r="P3460" i="1"/>
  <c r="Z3460" i="1" s="1"/>
  <c r="P3459" i="1"/>
  <c r="P3458" i="1"/>
  <c r="P3457" i="1"/>
  <c r="P3456" i="1"/>
  <c r="Z3456" i="1" s="1"/>
  <c r="P3455" i="1"/>
  <c r="Z3455" i="1" s="1"/>
  <c r="P3454" i="1"/>
  <c r="Z3454" i="1" s="1"/>
  <c r="P3453" i="1"/>
  <c r="Z3453" i="1" s="1"/>
  <c r="P3452" i="1"/>
  <c r="Z3452" i="1" s="1"/>
  <c r="P3451" i="1"/>
  <c r="P3450" i="1"/>
  <c r="P3449" i="1"/>
  <c r="P3448" i="1"/>
  <c r="Z3448" i="1" s="1"/>
  <c r="P3447" i="1"/>
  <c r="Z3447" i="1" s="1"/>
  <c r="P3446" i="1"/>
  <c r="Z3446" i="1" s="1"/>
  <c r="P3445" i="1"/>
  <c r="Z3445" i="1" s="1"/>
  <c r="P3444" i="1"/>
  <c r="Z3444" i="1" s="1"/>
  <c r="P3443" i="1"/>
  <c r="P3442" i="1"/>
  <c r="P3441" i="1"/>
  <c r="P3440" i="1"/>
  <c r="Z3440" i="1" s="1"/>
  <c r="P3439" i="1"/>
  <c r="Z3439" i="1" s="1"/>
  <c r="P3438" i="1"/>
  <c r="Z3438" i="1" s="1"/>
  <c r="P3437" i="1"/>
  <c r="Z3437" i="1" s="1"/>
  <c r="P3436" i="1"/>
  <c r="Z3436" i="1" s="1"/>
  <c r="P3435" i="1"/>
  <c r="P3434" i="1"/>
  <c r="P3433" i="1"/>
  <c r="P3432" i="1"/>
  <c r="Z3432" i="1" s="1"/>
  <c r="P3431" i="1"/>
  <c r="Z3431" i="1" s="1"/>
  <c r="P3430" i="1"/>
  <c r="Z3430" i="1" s="1"/>
  <c r="P3429" i="1"/>
  <c r="P3428" i="1"/>
  <c r="Z3428" i="1" s="1"/>
  <c r="P3427" i="1"/>
  <c r="P3426" i="1"/>
  <c r="P3425" i="1"/>
  <c r="P3424" i="1"/>
  <c r="Z3424" i="1" s="1"/>
  <c r="P3423" i="1"/>
  <c r="Z3423" i="1" s="1"/>
  <c r="P3422" i="1"/>
  <c r="Z3422" i="1" s="1"/>
  <c r="P3421" i="1"/>
  <c r="Z3421" i="1" s="1"/>
  <c r="P3420" i="1"/>
  <c r="Z3420" i="1" s="1"/>
  <c r="P3419" i="1"/>
  <c r="P3418" i="1"/>
  <c r="P3417" i="1"/>
  <c r="P3416" i="1"/>
  <c r="Z3416" i="1" s="1"/>
  <c r="P3415" i="1"/>
  <c r="Z3415" i="1" s="1"/>
  <c r="P3414" i="1"/>
  <c r="Z3414" i="1" s="1"/>
  <c r="P3413" i="1"/>
  <c r="Z3413" i="1" s="1"/>
  <c r="P3412" i="1"/>
  <c r="Z3412" i="1" s="1"/>
  <c r="P3411" i="1"/>
  <c r="P3410" i="1"/>
  <c r="P3409" i="1"/>
  <c r="P3408" i="1"/>
  <c r="P3407" i="1"/>
  <c r="P3406" i="1"/>
  <c r="Z3406" i="1" s="1"/>
  <c r="P3405" i="1"/>
  <c r="Z3405" i="1" s="1"/>
  <c r="P3404" i="1"/>
  <c r="P3403" i="1"/>
  <c r="P3402" i="1"/>
  <c r="P3401" i="1"/>
  <c r="P3400" i="1"/>
  <c r="Z3400" i="1" s="1"/>
  <c r="P3399" i="1"/>
  <c r="Z3399" i="1" s="1"/>
  <c r="P3398" i="1"/>
  <c r="Z3398" i="1" s="1"/>
  <c r="P3397" i="1"/>
  <c r="Z3397" i="1" s="1"/>
  <c r="P3396" i="1"/>
  <c r="Z3396" i="1" s="1"/>
  <c r="P3395" i="1"/>
  <c r="P3394" i="1"/>
  <c r="P3393" i="1"/>
  <c r="P3392" i="1"/>
  <c r="P3391" i="1"/>
  <c r="Z3391" i="1" s="1"/>
  <c r="P3390" i="1"/>
  <c r="Z3390" i="1" s="1"/>
  <c r="P3389" i="1"/>
  <c r="Z3389" i="1" s="1"/>
  <c r="P3388" i="1"/>
  <c r="Z3388" i="1" s="1"/>
  <c r="P3387" i="1"/>
  <c r="P3386" i="1"/>
  <c r="P3385" i="1"/>
  <c r="P3384" i="1"/>
  <c r="Z3384" i="1" s="1"/>
  <c r="P3383" i="1"/>
  <c r="Z3383" i="1" s="1"/>
  <c r="P3382" i="1"/>
  <c r="Z3382" i="1" s="1"/>
  <c r="P3381" i="1"/>
  <c r="Z3381" i="1" s="1"/>
  <c r="P3380" i="1"/>
  <c r="Z3380" i="1" s="1"/>
  <c r="P3379" i="1"/>
  <c r="P3378" i="1"/>
  <c r="P3377" i="1"/>
  <c r="P3376" i="1"/>
  <c r="Z3376" i="1" s="1"/>
  <c r="P3375" i="1"/>
  <c r="Z3375" i="1" s="1"/>
  <c r="P3374" i="1"/>
  <c r="Z3374" i="1" s="1"/>
  <c r="P3373" i="1"/>
  <c r="Z3373" i="1" s="1"/>
  <c r="P3372" i="1"/>
  <c r="Z3372" i="1" s="1"/>
  <c r="P3371" i="1"/>
  <c r="P3370" i="1"/>
  <c r="P3369" i="1"/>
  <c r="P3368" i="1"/>
  <c r="Z3368" i="1" s="1"/>
  <c r="P3367" i="1"/>
  <c r="P3366" i="1"/>
  <c r="Z3366" i="1" s="1"/>
  <c r="P3365" i="1"/>
  <c r="P3364" i="1"/>
  <c r="Z3364" i="1" s="1"/>
  <c r="P3363" i="1"/>
  <c r="R3363" i="1" s="1"/>
  <c r="P3362" i="1"/>
  <c r="P3361" i="1"/>
  <c r="P3360" i="1"/>
  <c r="Z3360" i="1" s="1"/>
  <c r="P3359" i="1"/>
  <c r="Z3359" i="1" s="1"/>
  <c r="P3358" i="1"/>
  <c r="Z3358" i="1" s="1"/>
  <c r="P3357" i="1"/>
  <c r="Z3357" i="1" s="1"/>
  <c r="P3356" i="1"/>
  <c r="Z3356" i="1" s="1"/>
  <c r="P3355" i="1"/>
  <c r="P3354" i="1"/>
  <c r="P3353" i="1"/>
  <c r="P3352" i="1"/>
  <c r="Z3352" i="1" s="1"/>
  <c r="P3351" i="1"/>
  <c r="Z3351" i="1" s="1"/>
  <c r="P3350" i="1"/>
  <c r="Z3350" i="1" s="1"/>
  <c r="P3349" i="1"/>
  <c r="Z3349" i="1" s="1"/>
  <c r="P3348" i="1"/>
  <c r="Z3348" i="1" s="1"/>
  <c r="P3347" i="1"/>
  <c r="P3346" i="1"/>
  <c r="P3345" i="1"/>
  <c r="P3344" i="1"/>
  <c r="P3343" i="1"/>
  <c r="P3342" i="1"/>
  <c r="Z3342" i="1" s="1"/>
  <c r="P3341" i="1"/>
  <c r="Z3341" i="1" s="1"/>
  <c r="P3340" i="1"/>
  <c r="P3339" i="1"/>
  <c r="P3338" i="1"/>
  <c r="P3337" i="1"/>
  <c r="P3336" i="1"/>
  <c r="Z3336" i="1" s="1"/>
  <c r="P3335" i="1"/>
  <c r="Z3335" i="1" s="1"/>
  <c r="P3334" i="1"/>
  <c r="Z3334" i="1" s="1"/>
  <c r="P3333" i="1"/>
  <c r="Z3333" i="1" s="1"/>
  <c r="P3332" i="1"/>
  <c r="Z3332" i="1" s="1"/>
  <c r="P3331" i="1"/>
  <c r="P3330" i="1"/>
  <c r="P3329" i="1"/>
  <c r="P3328" i="1"/>
  <c r="Z3328" i="1" s="1"/>
  <c r="P3327" i="1"/>
  <c r="Z3327" i="1" s="1"/>
  <c r="P3326" i="1"/>
  <c r="Z3326" i="1" s="1"/>
  <c r="P3325" i="1"/>
  <c r="Z3325" i="1" s="1"/>
  <c r="P3324" i="1"/>
  <c r="Z3324" i="1" s="1"/>
  <c r="P3323" i="1"/>
  <c r="P3322" i="1"/>
  <c r="P3321" i="1"/>
  <c r="P3320" i="1"/>
  <c r="Z3320" i="1" s="1"/>
  <c r="P3319" i="1"/>
  <c r="Z3319" i="1" s="1"/>
  <c r="P3318" i="1"/>
  <c r="Z3318" i="1" s="1"/>
  <c r="P3317" i="1"/>
  <c r="Z3317" i="1" s="1"/>
  <c r="P3316" i="1"/>
  <c r="Z3316" i="1" s="1"/>
  <c r="P3315" i="1"/>
  <c r="P3314" i="1"/>
  <c r="P3313" i="1"/>
  <c r="P3312" i="1"/>
  <c r="Z3312" i="1" s="1"/>
  <c r="P3311" i="1"/>
  <c r="Z3311" i="1" s="1"/>
  <c r="P3310" i="1"/>
  <c r="Z3310" i="1" s="1"/>
  <c r="P3309" i="1"/>
  <c r="Z3309" i="1" s="1"/>
  <c r="P3308" i="1"/>
  <c r="Z3308" i="1" s="1"/>
  <c r="P3307" i="1"/>
  <c r="P3306" i="1"/>
  <c r="P3305" i="1"/>
  <c r="P3304" i="1"/>
  <c r="P3303" i="1"/>
  <c r="P3302" i="1"/>
  <c r="Z3302" i="1" s="1"/>
  <c r="P3301" i="1"/>
  <c r="Z3301" i="1" s="1"/>
  <c r="P3300" i="1"/>
  <c r="Z3300" i="1" s="1"/>
  <c r="P3299" i="1"/>
  <c r="P3298" i="1"/>
  <c r="P3297" i="1"/>
  <c r="P3296" i="1"/>
  <c r="Z3296" i="1" s="1"/>
  <c r="P3295" i="1"/>
  <c r="Z3295" i="1" s="1"/>
  <c r="P3294" i="1"/>
  <c r="Z3294" i="1" s="1"/>
  <c r="P3293" i="1"/>
  <c r="Z3293" i="1" s="1"/>
  <c r="P3292" i="1"/>
  <c r="Z3292" i="1" s="1"/>
  <c r="P3291" i="1"/>
  <c r="P3290" i="1"/>
  <c r="P3289" i="1"/>
  <c r="P3288" i="1"/>
  <c r="Z3288" i="1" s="1"/>
  <c r="P3287" i="1"/>
  <c r="Z3287" i="1" s="1"/>
  <c r="P3286" i="1"/>
  <c r="Z3286" i="1" s="1"/>
  <c r="P3285" i="1"/>
  <c r="Z3285" i="1" s="1"/>
  <c r="P3284" i="1"/>
  <c r="Z3284" i="1" s="1"/>
  <c r="P3283" i="1"/>
  <c r="P3282" i="1"/>
  <c r="P3281" i="1"/>
  <c r="P3280" i="1"/>
  <c r="P3279" i="1"/>
  <c r="Z3279" i="1" s="1"/>
  <c r="P3278" i="1"/>
  <c r="Z3278" i="1" s="1"/>
  <c r="P3277" i="1"/>
  <c r="Z3277" i="1" s="1"/>
  <c r="P3276" i="1"/>
  <c r="Z3276" i="1" s="1"/>
  <c r="P3275" i="1"/>
  <c r="P3274" i="1"/>
  <c r="P3273" i="1"/>
  <c r="P3272" i="1"/>
  <c r="Z3272" i="1" s="1"/>
  <c r="P3271" i="1"/>
  <c r="Z3271" i="1" s="1"/>
  <c r="P3270" i="1"/>
  <c r="Z3270" i="1" s="1"/>
  <c r="P3269" i="1"/>
  <c r="Z3269" i="1" s="1"/>
  <c r="P3268" i="1"/>
  <c r="Z3268" i="1" s="1"/>
  <c r="P3267" i="1"/>
  <c r="P3266" i="1"/>
  <c r="P3265" i="1"/>
  <c r="P3264" i="1"/>
  <c r="P3263" i="1"/>
  <c r="Z3263" i="1" s="1"/>
  <c r="P3262" i="1"/>
  <c r="Z3262" i="1" s="1"/>
  <c r="P3261" i="1"/>
  <c r="Z3261" i="1" s="1"/>
  <c r="P3260" i="1"/>
  <c r="Z3260" i="1" s="1"/>
  <c r="P3259" i="1"/>
  <c r="P3258" i="1"/>
  <c r="P3257" i="1"/>
  <c r="P3256" i="1"/>
  <c r="Z3256" i="1" s="1"/>
  <c r="P3255" i="1"/>
  <c r="Z3255" i="1" s="1"/>
  <c r="P3254" i="1"/>
  <c r="Z3254" i="1" s="1"/>
  <c r="P3253" i="1"/>
  <c r="Z3253" i="1" s="1"/>
  <c r="P3252" i="1"/>
  <c r="Z3252" i="1" s="1"/>
  <c r="P3251" i="1"/>
  <c r="P3250" i="1"/>
  <c r="P3249" i="1"/>
  <c r="P3248" i="1"/>
  <c r="Z3248" i="1" s="1"/>
  <c r="P3247" i="1"/>
  <c r="Z3247" i="1" s="1"/>
  <c r="P3246" i="1"/>
  <c r="Z3246" i="1" s="1"/>
  <c r="P3245" i="1"/>
  <c r="Z3245" i="1" s="1"/>
  <c r="P3244" i="1"/>
  <c r="Z3244" i="1" s="1"/>
  <c r="P3243" i="1"/>
  <c r="P3242" i="1"/>
  <c r="P3241" i="1"/>
  <c r="P3240" i="1"/>
  <c r="P3239" i="1"/>
  <c r="P3238" i="1"/>
  <c r="Z3238" i="1" s="1"/>
  <c r="P3237" i="1"/>
  <c r="Z3237" i="1" s="1"/>
  <c r="P3236" i="1"/>
  <c r="Z3236" i="1" s="1"/>
  <c r="P3235" i="1"/>
  <c r="P3234" i="1"/>
  <c r="P3233" i="1"/>
  <c r="P3232" i="1"/>
  <c r="Z3232" i="1" s="1"/>
  <c r="P3231" i="1"/>
  <c r="Z3231" i="1" s="1"/>
  <c r="P3230" i="1"/>
  <c r="Z3230" i="1" s="1"/>
  <c r="P3229" i="1"/>
  <c r="Z3229" i="1" s="1"/>
  <c r="P3228" i="1"/>
  <c r="Z3228" i="1" s="1"/>
  <c r="P3227" i="1"/>
  <c r="P3226" i="1"/>
  <c r="P3225" i="1"/>
  <c r="P3224" i="1"/>
  <c r="Z3224" i="1" s="1"/>
  <c r="P3223" i="1"/>
  <c r="Z3223" i="1" s="1"/>
  <c r="P3222" i="1"/>
  <c r="Z3222" i="1" s="1"/>
  <c r="P3221" i="1"/>
  <c r="Z3221" i="1" s="1"/>
  <c r="P3220" i="1"/>
  <c r="Z3220" i="1" s="1"/>
  <c r="P3219" i="1"/>
  <c r="P3218" i="1"/>
  <c r="P3217" i="1"/>
  <c r="P3216" i="1"/>
  <c r="Z3216" i="1" s="1"/>
  <c r="P3215" i="1"/>
  <c r="Z3215" i="1" s="1"/>
  <c r="P3214" i="1"/>
  <c r="Z3214" i="1" s="1"/>
  <c r="P3213" i="1"/>
  <c r="Z3213" i="1" s="1"/>
  <c r="P3212" i="1"/>
  <c r="Z3212" i="1" s="1"/>
  <c r="P3211" i="1"/>
  <c r="P3210" i="1"/>
  <c r="P3209" i="1"/>
  <c r="P3208" i="1"/>
  <c r="Z3208" i="1" s="1"/>
  <c r="P3207" i="1"/>
  <c r="Z3207" i="1" s="1"/>
  <c r="P3206" i="1"/>
  <c r="Z3206" i="1" s="1"/>
  <c r="P3205" i="1"/>
  <c r="Z3205" i="1" s="1"/>
  <c r="P3204" i="1"/>
  <c r="Z3204" i="1" s="1"/>
  <c r="P3203" i="1"/>
  <c r="P3202" i="1"/>
  <c r="P3201" i="1"/>
  <c r="P3200" i="1"/>
  <c r="P3199" i="1"/>
  <c r="Z3199" i="1" s="1"/>
  <c r="P3198" i="1"/>
  <c r="Z3198" i="1" s="1"/>
  <c r="P3197" i="1"/>
  <c r="Z3197" i="1" s="1"/>
  <c r="P3196" i="1"/>
  <c r="Z3196" i="1" s="1"/>
  <c r="P3195" i="1"/>
  <c r="P3194" i="1"/>
  <c r="P3193" i="1"/>
  <c r="P3192" i="1"/>
  <c r="Z3192" i="1" s="1"/>
  <c r="P3191" i="1"/>
  <c r="Z3191" i="1" s="1"/>
  <c r="P3190" i="1"/>
  <c r="Z3190" i="1" s="1"/>
  <c r="P3189" i="1"/>
  <c r="Z3189" i="1" s="1"/>
  <c r="P3188" i="1"/>
  <c r="Z3188" i="1" s="1"/>
  <c r="P3187" i="1"/>
  <c r="P3186" i="1"/>
  <c r="P3185" i="1"/>
  <c r="P3184" i="1"/>
  <c r="Z3184" i="1" s="1"/>
  <c r="P3183" i="1"/>
  <c r="Z3183" i="1" s="1"/>
  <c r="P3182" i="1"/>
  <c r="Z3182" i="1" s="1"/>
  <c r="P3181" i="1"/>
  <c r="Z3181" i="1" s="1"/>
  <c r="P3180" i="1"/>
  <c r="Z3180" i="1" s="1"/>
  <c r="P3179" i="1"/>
  <c r="P3178" i="1"/>
  <c r="P3177" i="1"/>
  <c r="R3177" i="1" s="1"/>
  <c r="P3176" i="1"/>
  <c r="Z3176" i="1" s="1"/>
  <c r="P3175" i="1"/>
  <c r="Z3175" i="1" s="1"/>
  <c r="P3174" i="1"/>
  <c r="Z3174" i="1" s="1"/>
  <c r="P3173" i="1"/>
  <c r="Z3173" i="1" s="1"/>
  <c r="P3172" i="1"/>
  <c r="Z3172" i="1" s="1"/>
  <c r="P3171" i="1"/>
  <c r="P3170" i="1"/>
  <c r="P3169" i="1"/>
  <c r="P3168" i="1"/>
  <c r="Z3168" i="1" s="1"/>
  <c r="P3167" i="1"/>
  <c r="Z3167" i="1" s="1"/>
  <c r="P3166" i="1"/>
  <c r="Z3166" i="1" s="1"/>
  <c r="P3165" i="1"/>
  <c r="Z3165" i="1" s="1"/>
  <c r="P3164" i="1"/>
  <c r="Z3164" i="1" s="1"/>
  <c r="P3163" i="1"/>
  <c r="P3162" i="1"/>
  <c r="P3161" i="1"/>
  <c r="P3160" i="1"/>
  <c r="Z3160" i="1" s="1"/>
  <c r="P3159" i="1"/>
  <c r="Z3159" i="1" s="1"/>
  <c r="P3158" i="1"/>
  <c r="Z3158" i="1" s="1"/>
  <c r="P3157" i="1"/>
  <c r="Z3157" i="1" s="1"/>
  <c r="P3156" i="1"/>
  <c r="Z3156" i="1" s="1"/>
  <c r="P3155" i="1"/>
  <c r="P3154" i="1"/>
  <c r="P3153" i="1"/>
  <c r="P3152" i="1"/>
  <c r="Z3152" i="1" s="1"/>
  <c r="P3151" i="1"/>
  <c r="Z3151" i="1" s="1"/>
  <c r="P3150" i="1"/>
  <c r="Z3150" i="1" s="1"/>
  <c r="P3149" i="1"/>
  <c r="Z3149" i="1" s="1"/>
  <c r="P3148" i="1"/>
  <c r="Z3148" i="1" s="1"/>
  <c r="P3147" i="1"/>
  <c r="P3146" i="1"/>
  <c r="P3145" i="1"/>
  <c r="P3144" i="1"/>
  <c r="Z3144" i="1" s="1"/>
  <c r="P3143" i="1"/>
  <c r="Z3143" i="1" s="1"/>
  <c r="P3142" i="1"/>
  <c r="Z3142" i="1" s="1"/>
  <c r="P3141" i="1"/>
  <c r="Z3141" i="1" s="1"/>
  <c r="P3140" i="1"/>
  <c r="Z3140" i="1" s="1"/>
  <c r="P3139" i="1"/>
  <c r="P3138" i="1"/>
  <c r="P3137" i="1"/>
  <c r="P3136" i="1"/>
  <c r="P3135" i="1"/>
  <c r="Z3135" i="1" s="1"/>
  <c r="P3134" i="1"/>
  <c r="Z3134" i="1" s="1"/>
  <c r="P3133" i="1"/>
  <c r="Z3133" i="1" s="1"/>
  <c r="P3132" i="1"/>
  <c r="Z3132" i="1" s="1"/>
  <c r="P3131" i="1"/>
  <c r="P3130" i="1"/>
  <c r="P3129" i="1"/>
  <c r="P3128" i="1"/>
  <c r="Z3128" i="1" s="1"/>
  <c r="P3127" i="1"/>
  <c r="Z3127" i="1" s="1"/>
  <c r="P3126" i="1"/>
  <c r="Z3126" i="1" s="1"/>
  <c r="P3125" i="1"/>
  <c r="Z3125" i="1" s="1"/>
  <c r="P3124" i="1"/>
  <c r="Z3124" i="1" s="1"/>
  <c r="P3123" i="1"/>
  <c r="P3122" i="1"/>
  <c r="P3121" i="1"/>
  <c r="P3120" i="1"/>
  <c r="Z3120" i="1" s="1"/>
  <c r="P3119" i="1"/>
  <c r="Z3119" i="1" s="1"/>
  <c r="P3118" i="1"/>
  <c r="Z3118" i="1" s="1"/>
  <c r="P3117" i="1"/>
  <c r="Z3117" i="1" s="1"/>
  <c r="P3116" i="1"/>
  <c r="Z3116" i="1" s="1"/>
  <c r="P3115" i="1"/>
  <c r="P3114" i="1"/>
  <c r="P3113" i="1"/>
  <c r="P3112" i="1"/>
  <c r="Z3112" i="1" s="1"/>
  <c r="P3111" i="1"/>
  <c r="Z3111" i="1" s="1"/>
  <c r="P3110" i="1"/>
  <c r="Z3110" i="1" s="1"/>
  <c r="P3109" i="1"/>
  <c r="Z3109" i="1" s="1"/>
  <c r="P3108" i="1"/>
  <c r="Z3108" i="1" s="1"/>
  <c r="P3107" i="1"/>
  <c r="P3106" i="1"/>
  <c r="P3105" i="1"/>
  <c r="P3104" i="1"/>
  <c r="Z3104" i="1" s="1"/>
  <c r="P3103" i="1"/>
  <c r="Z3103" i="1" s="1"/>
  <c r="P3102" i="1"/>
  <c r="Z3102" i="1" s="1"/>
  <c r="P3101" i="1"/>
  <c r="Z3101" i="1" s="1"/>
  <c r="P3100" i="1"/>
  <c r="Z3100" i="1" s="1"/>
  <c r="P3099" i="1"/>
  <c r="P3098" i="1"/>
  <c r="P3097" i="1"/>
  <c r="P3096" i="1"/>
  <c r="Z3096" i="1" s="1"/>
  <c r="P3095" i="1"/>
  <c r="Z3095" i="1" s="1"/>
  <c r="P3094" i="1"/>
  <c r="Z3094" i="1" s="1"/>
  <c r="P3093" i="1"/>
  <c r="Z3093" i="1" s="1"/>
  <c r="P3092" i="1"/>
  <c r="Z3092" i="1" s="1"/>
  <c r="P3091" i="1"/>
  <c r="P3090" i="1"/>
  <c r="P3089" i="1"/>
  <c r="P3088" i="1"/>
  <c r="Z3088" i="1" s="1"/>
  <c r="P3087" i="1"/>
  <c r="Z3087" i="1" s="1"/>
  <c r="P3086" i="1"/>
  <c r="Z3086" i="1" s="1"/>
  <c r="P3085" i="1"/>
  <c r="Z3085" i="1" s="1"/>
  <c r="P3084" i="1"/>
  <c r="Z3084" i="1" s="1"/>
  <c r="P3083" i="1"/>
  <c r="P3082" i="1"/>
  <c r="P3081" i="1"/>
  <c r="P3080" i="1"/>
  <c r="Z3080" i="1" s="1"/>
  <c r="P3079" i="1"/>
  <c r="Z3079" i="1" s="1"/>
  <c r="P3078" i="1"/>
  <c r="Z3078" i="1" s="1"/>
  <c r="P3077" i="1"/>
  <c r="Z3077" i="1" s="1"/>
  <c r="P3076" i="1"/>
  <c r="Z3076" i="1" s="1"/>
  <c r="P3075" i="1"/>
  <c r="P3074" i="1"/>
  <c r="P3073" i="1"/>
  <c r="P3072" i="1"/>
  <c r="Z3072" i="1" s="1"/>
  <c r="P3071" i="1"/>
  <c r="Z3071" i="1" s="1"/>
  <c r="P3070" i="1"/>
  <c r="Z3070" i="1" s="1"/>
  <c r="P3069" i="1"/>
  <c r="Z3069" i="1" s="1"/>
  <c r="P3068" i="1"/>
  <c r="Z3068" i="1" s="1"/>
  <c r="P3067" i="1"/>
  <c r="P3066" i="1"/>
  <c r="P3065" i="1"/>
  <c r="P3064" i="1"/>
  <c r="Z3064" i="1" s="1"/>
  <c r="P3063" i="1"/>
  <c r="Z3063" i="1" s="1"/>
  <c r="P3062" i="1"/>
  <c r="Z3062" i="1" s="1"/>
  <c r="P3061" i="1"/>
  <c r="Z3061" i="1" s="1"/>
  <c r="P3060" i="1"/>
  <c r="Z3060" i="1" s="1"/>
  <c r="P3059" i="1"/>
  <c r="P3058" i="1"/>
  <c r="P3057" i="1"/>
  <c r="P3056" i="1"/>
  <c r="Z3056" i="1" s="1"/>
  <c r="P3055" i="1"/>
  <c r="Z3055" i="1" s="1"/>
  <c r="P3054" i="1"/>
  <c r="Z3054" i="1" s="1"/>
  <c r="P3053" i="1"/>
  <c r="Z3053" i="1" s="1"/>
  <c r="P3052" i="1"/>
  <c r="Z3052" i="1" s="1"/>
  <c r="P3051" i="1"/>
  <c r="P3050" i="1"/>
  <c r="P3049" i="1"/>
  <c r="P3048" i="1"/>
  <c r="Z3048" i="1" s="1"/>
  <c r="P3047" i="1"/>
  <c r="Z3047" i="1" s="1"/>
  <c r="P3046" i="1"/>
  <c r="Z3046" i="1" s="1"/>
  <c r="P3045" i="1"/>
  <c r="Z3045" i="1" s="1"/>
  <c r="P3044" i="1"/>
  <c r="Z3044" i="1" s="1"/>
  <c r="P3043" i="1"/>
  <c r="P3042" i="1"/>
  <c r="P3041" i="1"/>
  <c r="P3040" i="1"/>
  <c r="Z3040" i="1" s="1"/>
  <c r="P3039" i="1"/>
  <c r="P3038" i="1"/>
  <c r="Z3038" i="1" s="1"/>
  <c r="P3037" i="1"/>
  <c r="Z3037" i="1" s="1"/>
  <c r="P3036" i="1"/>
  <c r="Z3036" i="1" s="1"/>
  <c r="P3035" i="1"/>
  <c r="R3035" i="1" s="1"/>
  <c r="P3034" i="1"/>
  <c r="P3033" i="1"/>
  <c r="P3032" i="1"/>
  <c r="Z3032" i="1" s="1"/>
  <c r="P3031" i="1"/>
  <c r="Z3031" i="1" s="1"/>
  <c r="P3030" i="1"/>
  <c r="Z3030" i="1" s="1"/>
  <c r="P3029" i="1"/>
  <c r="Z3029" i="1" s="1"/>
  <c r="P3028" i="1"/>
  <c r="Z3028" i="1" s="1"/>
  <c r="P3027" i="1"/>
  <c r="P3026" i="1"/>
  <c r="P3025" i="1"/>
  <c r="P3024" i="1"/>
  <c r="Z3024" i="1" s="1"/>
  <c r="P3023" i="1"/>
  <c r="Z3023" i="1" s="1"/>
  <c r="P3022" i="1"/>
  <c r="Z3022" i="1" s="1"/>
  <c r="P3021" i="1"/>
  <c r="R3021" i="1" s="1"/>
  <c r="P3020" i="1"/>
  <c r="Z3020" i="1" s="1"/>
  <c r="P3019" i="1"/>
  <c r="P3018" i="1"/>
  <c r="P3017" i="1"/>
  <c r="P3016" i="1"/>
  <c r="Z3016" i="1" s="1"/>
  <c r="P3015" i="1"/>
  <c r="Z3015" i="1" s="1"/>
  <c r="P3014" i="1"/>
  <c r="Z3014" i="1" s="1"/>
  <c r="P3013" i="1"/>
  <c r="Z3013" i="1" s="1"/>
  <c r="P3012" i="1"/>
  <c r="Z3012" i="1" s="1"/>
  <c r="P3011" i="1"/>
  <c r="P3010" i="1"/>
  <c r="P3009" i="1"/>
  <c r="P3008" i="1"/>
  <c r="Z3008" i="1" s="1"/>
  <c r="P3007" i="1"/>
  <c r="Z3007" i="1" s="1"/>
  <c r="P3006" i="1"/>
  <c r="Z3006" i="1" s="1"/>
  <c r="P3005" i="1"/>
  <c r="Z3005" i="1" s="1"/>
  <c r="P3004" i="1"/>
  <c r="Z3004" i="1" s="1"/>
  <c r="P3003" i="1"/>
  <c r="P3002" i="1"/>
  <c r="P3001" i="1"/>
  <c r="P3000" i="1"/>
  <c r="Z3000" i="1" s="1"/>
  <c r="P2999" i="1"/>
  <c r="Z2999" i="1" s="1"/>
  <c r="P2998" i="1"/>
  <c r="Z2998" i="1" s="1"/>
  <c r="P2997" i="1"/>
  <c r="Z2997" i="1" s="1"/>
  <c r="P2996" i="1"/>
  <c r="Z2996" i="1" s="1"/>
  <c r="P2995" i="1"/>
  <c r="P2994" i="1"/>
  <c r="P2993" i="1"/>
  <c r="P2992" i="1"/>
  <c r="Z2992" i="1" s="1"/>
  <c r="P2991" i="1"/>
  <c r="P2990" i="1"/>
  <c r="Z2990" i="1" s="1"/>
  <c r="P2989" i="1"/>
  <c r="Z2989" i="1" s="1"/>
  <c r="P2988" i="1"/>
  <c r="Z2988" i="1" s="1"/>
  <c r="P2987" i="1"/>
  <c r="P2986" i="1"/>
  <c r="P2985" i="1"/>
  <c r="P2984" i="1"/>
  <c r="P2983" i="1"/>
  <c r="P2982" i="1"/>
  <c r="Z2982" i="1" s="1"/>
  <c r="P2981" i="1"/>
  <c r="Z2981" i="1" s="1"/>
  <c r="P2980" i="1"/>
  <c r="Z2980" i="1" s="1"/>
  <c r="P2979" i="1"/>
  <c r="P2978" i="1"/>
  <c r="P2977" i="1"/>
  <c r="P2976" i="1"/>
  <c r="Z2976" i="1" s="1"/>
  <c r="P2975" i="1"/>
  <c r="Z2975" i="1" s="1"/>
  <c r="P2974" i="1"/>
  <c r="Z2974" i="1" s="1"/>
  <c r="P2973" i="1"/>
  <c r="Z2973" i="1" s="1"/>
  <c r="P2972" i="1"/>
  <c r="Z2972" i="1" s="1"/>
  <c r="P2971" i="1"/>
  <c r="P2970" i="1"/>
  <c r="P2969" i="1"/>
  <c r="P2968" i="1"/>
  <c r="Z2968" i="1" s="1"/>
  <c r="P2967" i="1"/>
  <c r="Z2967" i="1" s="1"/>
  <c r="P2966" i="1"/>
  <c r="Z2966" i="1" s="1"/>
  <c r="P2965" i="1"/>
  <c r="Z2965" i="1" s="1"/>
  <c r="P2964" i="1"/>
  <c r="Z2964" i="1" s="1"/>
  <c r="P2963" i="1"/>
  <c r="P2962" i="1"/>
  <c r="P2961" i="1"/>
  <c r="P2960" i="1"/>
  <c r="Z2960" i="1" s="1"/>
  <c r="P2959" i="1"/>
  <c r="Z2959" i="1" s="1"/>
  <c r="P2958" i="1"/>
  <c r="Z2958" i="1" s="1"/>
  <c r="P2957" i="1"/>
  <c r="Z2957" i="1" s="1"/>
  <c r="P2956" i="1"/>
  <c r="Z2956" i="1" s="1"/>
  <c r="P2955" i="1"/>
  <c r="P2954" i="1"/>
  <c r="P2953" i="1"/>
  <c r="P2952" i="1"/>
  <c r="P2951" i="1"/>
  <c r="P2950" i="1"/>
  <c r="Z2950" i="1" s="1"/>
  <c r="P2949" i="1"/>
  <c r="Z2949" i="1" s="1"/>
  <c r="P2948" i="1"/>
  <c r="Z2948" i="1" s="1"/>
  <c r="P2947" i="1"/>
  <c r="P2946" i="1"/>
  <c r="P2945" i="1"/>
  <c r="P2944" i="1"/>
  <c r="Z2944" i="1" s="1"/>
  <c r="P2943" i="1"/>
  <c r="Z2943" i="1" s="1"/>
  <c r="P2942" i="1"/>
  <c r="Z2942" i="1" s="1"/>
  <c r="P2941" i="1"/>
  <c r="Z2941" i="1" s="1"/>
  <c r="P2940" i="1"/>
  <c r="Z2940" i="1" s="1"/>
  <c r="P2939" i="1"/>
  <c r="P2938" i="1"/>
  <c r="P2937" i="1"/>
  <c r="P2936" i="1"/>
  <c r="P2935" i="1"/>
  <c r="Z2935" i="1" s="1"/>
  <c r="P2934" i="1"/>
  <c r="Z2934" i="1" s="1"/>
  <c r="P2933" i="1"/>
  <c r="Z2933" i="1" s="1"/>
  <c r="P2932" i="1"/>
  <c r="Z2932" i="1" s="1"/>
  <c r="P2931" i="1"/>
  <c r="P2930" i="1"/>
  <c r="P2929" i="1"/>
  <c r="P2928" i="1"/>
  <c r="Z2928" i="1" s="1"/>
  <c r="P2927" i="1"/>
  <c r="Z2927" i="1" s="1"/>
  <c r="P2926" i="1"/>
  <c r="Z2926" i="1" s="1"/>
  <c r="P2925" i="1"/>
  <c r="Z2925" i="1" s="1"/>
  <c r="P2924" i="1"/>
  <c r="Z2924" i="1" s="1"/>
  <c r="P2923" i="1"/>
  <c r="P2922" i="1"/>
  <c r="P2921" i="1"/>
  <c r="P2920" i="1"/>
  <c r="Z2920" i="1" s="1"/>
  <c r="P2919" i="1"/>
  <c r="Z2919" i="1" s="1"/>
  <c r="P2918" i="1"/>
  <c r="Z2918" i="1" s="1"/>
  <c r="P2917" i="1"/>
  <c r="Z2917" i="1" s="1"/>
  <c r="P2916" i="1"/>
  <c r="Z2916" i="1" s="1"/>
  <c r="P2915" i="1"/>
  <c r="P2914" i="1"/>
  <c r="P2913" i="1"/>
  <c r="P2912" i="1"/>
  <c r="Z2912" i="1" s="1"/>
  <c r="P2911" i="1"/>
  <c r="Z2911" i="1" s="1"/>
  <c r="P2910" i="1"/>
  <c r="Z2910" i="1" s="1"/>
  <c r="P2909" i="1"/>
  <c r="Z2909" i="1" s="1"/>
  <c r="P2908" i="1"/>
  <c r="Z2908" i="1" s="1"/>
  <c r="P2907" i="1"/>
  <c r="P2906" i="1"/>
  <c r="P2905" i="1"/>
  <c r="R2905" i="1" s="1"/>
  <c r="P2904" i="1"/>
  <c r="P2903" i="1"/>
  <c r="Z2903" i="1" s="1"/>
  <c r="P2902" i="1"/>
  <c r="Z2902" i="1" s="1"/>
  <c r="P2901" i="1"/>
  <c r="Z2901" i="1" s="1"/>
  <c r="P2900" i="1"/>
  <c r="Z2900" i="1" s="1"/>
  <c r="P2899" i="1"/>
  <c r="P2898" i="1"/>
  <c r="P2897" i="1"/>
  <c r="P2896" i="1"/>
  <c r="Z2896" i="1" s="1"/>
  <c r="P2895" i="1"/>
  <c r="Z2895" i="1" s="1"/>
  <c r="P2894" i="1"/>
  <c r="Z2894" i="1" s="1"/>
  <c r="P2893" i="1"/>
  <c r="Z2893" i="1" s="1"/>
  <c r="P2892" i="1"/>
  <c r="Z2892" i="1" s="1"/>
  <c r="P2891" i="1"/>
  <c r="P2890" i="1"/>
  <c r="P2889" i="1"/>
  <c r="P2888" i="1"/>
  <c r="Z2888" i="1" s="1"/>
  <c r="P2887" i="1"/>
  <c r="Z2887" i="1" s="1"/>
  <c r="P2886" i="1"/>
  <c r="Z2886" i="1" s="1"/>
  <c r="P2885" i="1"/>
  <c r="Z2885" i="1" s="1"/>
  <c r="P2884" i="1"/>
  <c r="Z2884" i="1" s="1"/>
  <c r="P2883" i="1"/>
  <c r="P2882" i="1"/>
  <c r="P2881" i="1"/>
  <c r="P2880" i="1"/>
  <c r="Z2880" i="1" s="1"/>
  <c r="P2879" i="1"/>
  <c r="Z2879" i="1" s="1"/>
  <c r="P2878" i="1"/>
  <c r="Z2878" i="1" s="1"/>
  <c r="P2877" i="1"/>
  <c r="Z2877" i="1" s="1"/>
  <c r="P2876" i="1"/>
  <c r="Z2876" i="1" s="1"/>
  <c r="P2875" i="1"/>
  <c r="P2874" i="1"/>
  <c r="P2873" i="1"/>
  <c r="P2872" i="1"/>
  <c r="Z2872" i="1" s="1"/>
  <c r="P2871" i="1"/>
  <c r="Z2871" i="1" s="1"/>
  <c r="P2870" i="1"/>
  <c r="P2869" i="1"/>
  <c r="Z2869" i="1" s="1"/>
  <c r="P2868" i="1"/>
  <c r="Z2868" i="1" s="1"/>
  <c r="P2867" i="1"/>
  <c r="P2866" i="1"/>
  <c r="P2865" i="1"/>
  <c r="P2864" i="1"/>
  <c r="Z2864" i="1" s="1"/>
  <c r="P2863" i="1"/>
  <c r="Z2863" i="1" s="1"/>
  <c r="P2862" i="1"/>
  <c r="Z2862" i="1" s="1"/>
  <c r="P2861" i="1"/>
  <c r="Z2861" i="1" s="1"/>
  <c r="P2860" i="1"/>
  <c r="Z2860" i="1" s="1"/>
  <c r="P2859" i="1"/>
  <c r="P2858" i="1"/>
  <c r="P2857" i="1"/>
  <c r="P2856" i="1"/>
  <c r="P2855" i="1"/>
  <c r="Z2855" i="1" s="1"/>
  <c r="P2854" i="1"/>
  <c r="Z2854" i="1" s="1"/>
  <c r="P2853" i="1"/>
  <c r="Z2853" i="1" s="1"/>
  <c r="P2852" i="1"/>
  <c r="Z2852" i="1" s="1"/>
  <c r="P2851" i="1"/>
  <c r="P2850" i="1"/>
  <c r="P2849" i="1"/>
  <c r="P2848" i="1"/>
  <c r="Z2848" i="1" s="1"/>
  <c r="P2847" i="1"/>
  <c r="Z2847" i="1" s="1"/>
  <c r="P2846" i="1"/>
  <c r="Z2846" i="1" s="1"/>
  <c r="P2845" i="1"/>
  <c r="Z2845" i="1" s="1"/>
  <c r="P2844" i="1"/>
  <c r="Z2844" i="1" s="1"/>
  <c r="P2843" i="1"/>
  <c r="P2842" i="1"/>
  <c r="P2841" i="1"/>
  <c r="P2840" i="1"/>
  <c r="Z2840" i="1" s="1"/>
  <c r="P2839" i="1"/>
  <c r="Z2839" i="1" s="1"/>
  <c r="P2838" i="1"/>
  <c r="P2837" i="1"/>
  <c r="Z2837" i="1" s="1"/>
  <c r="P2836" i="1"/>
  <c r="Z2836" i="1" s="1"/>
  <c r="P2835" i="1"/>
  <c r="P2834" i="1"/>
  <c r="P2833" i="1"/>
  <c r="P2832" i="1"/>
  <c r="Z2832" i="1" s="1"/>
  <c r="P2831" i="1"/>
  <c r="Z2831" i="1" s="1"/>
  <c r="P2830" i="1"/>
  <c r="P2829" i="1"/>
  <c r="Z2829" i="1" s="1"/>
  <c r="P2828" i="1"/>
  <c r="Z2828" i="1" s="1"/>
  <c r="P2827" i="1"/>
  <c r="P2826" i="1"/>
  <c r="P2825" i="1"/>
  <c r="P2824" i="1"/>
  <c r="P2823" i="1"/>
  <c r="Z2823" i="1" s="1"/>
  <c r="P2822" i="1"/>
  <c r="Z2822" i="1" s="1"/>
  <c r="P2821" i="1"/>
  <c r="Z2821" i="1" s="1"/>
  <c r="P2820" i="1"/>
  <c r="Z2820" i="1" s="1"/>
  <c r="P2819" i="1"/>
  <c r="P2818" i="1"/>
  <c r="P2817" i="1"/>
  <c r="P2816" i="1"/>
  <c r="Z2816" i="1" s="1"/>
  <c r="P2815" i="1"/>
  <c r="Z2815" i="1" s="1"/>
  <c r="P2814" i="1"/>
  <c r="Z2814" i="1" s="1"/>
  <c r="P2813" i="1"/>
  <c r="Z2813" i="1" s="1"/>
  <c r="P2812" i="1"/>
  <c r="Z2812" i="1" s="1"/>
  <c r="P2811" i="1"/>
  <c r="P2810" i="1"/>
  <c r="P2809" i="1"/>
  <c r="P2808" i="1"/>
  <c r="Z2808" i="1" s="1"/>
  <c r="P2807" i="1"/>
  <c r="Z2807" i="1" s="1"/>
  <c r="P2806" i="1"/>
  <c r="Z2806" i="1" s="1"/>
  <c r="P2805" i="1"/>
  <c r="Z2805" i="1" s="1"/>
  <c r="P2804" i="1"/>
  <c r="Z2804" i="1" s="1"/>
  <c r="P2803" i="1"/>
  <c r="P2802" i="1"/>
  <c r="P2801" i="1"/>
  <c r="P2800" i="1"/>
  <c r="Z2800" i="1" s="1"/>
  <c r="P2799" i="1"/>
  <c r="Z2799" i="1" s="1"/>
  <c r="P2798" i="1"/>
  <c r="Z2798" i="1" s="1"/>
  <c r="P2797" i="1"/>
  <c r="Z2797" i="1" s="1"/>
  <c r="P2796" i="1"/>
  <c r="Z2796" i="1" s="1"/>
  <c r="P2795" i="1"/>
  <c r="P2794" i="1"/>
  <c r="P2793" i="1"/>
  <c r="P2792" i="1"/>
  <c r="Z2792" i="1" s="1"/>
  <c r="P2791" i="1"/>
  <c r="Z2791" i="1" s="1"/>
  <c r="P2790" i="1"/>
  <c r="Z2790" i="1" s="1"/>
  <c r="P2789" i="1"/>
  <c r="Z2789" i="1" s="1"/>
  <c r="P2788" i="1"/>
  <c r="Z2788" i="1" s="1"/>
  <c r="P2787" i="1"/>
  <c r="P2786" i="1"/>
  <c r="P2785" i="1"/>
  <c r="P2784" i="1"/>
  <c r="P2783" i="1"/>
  <c r="P2782" i="1"/>
  <c r="Z2782" i="1" s="1"/>
  <c r="P2781" i="1"/>
  <c r="Z2781" i="1" s="1"/>
  <c r="P2780" i="1"/>
  <c r="Z2780" i="1" s="1"/>
  <c r="P2779" i="1"/>
  <c r="P2778" i="1"/>
  <c r="P2777" i="1"/>
  <c r="P2776" i="1"/>
  <c r="Z2776" i="1" s="1"/>
  <c r="P2775" i="1"/>
  <c r="Z2775" i="1" s="1"/>
  <c r="P2774" i="1"/>
  <c r="Z2774" i="1" s="1"/>
  <c r="P2773" i="1"/>
  <c r="Z2773" i="1" s="1"/>
  <c r="P2772" i="1"/>
  <c r="Z2772" i="1" s="1"/>
  <c r="P2771" i="1"/>
  <c r="P2770" i="1"/>
  <c r="P2769" i="1"/>
  <c r="P2768" i="1"/>
  <c r="Z2768" i="1" s="1"/>
  <c r="P2767" i="1"/>
  <c r="Z2767" i="1" s="1"/>
  <c r="P2766" i="1"/>
  <c r="Z2766" i="1" s="1"/>
  <c r="P2765" i="1"/>
  <c r="Z2765" i="1" s="1"/>
  <c r="P2764" i="1"/>
  <c r="Z2764" i="1" s="1"/>
  <c r="P2763" i="1"/>
  <c r="P2762" i="1"/>
  <c r="P2761" i="1"/>
  <c r="P2760" i="1"/>
  <c r="Z2760" i="1" s="1"/>
  <c r="P2759" i="1"/>
  <c r="Z2759" i="1" s="1"/>
  <c r="P2758" i="1"/>
  <c r="Z2758" i="1" s="1"/>
  <c r="P2757" i="1"/>
  <c r="P2756" i="1"/>
  <c r="Z2756" i="1" s="1"/>
  <c r="P2755" i="1"/>
  <c r="R2755" i="1" s="1"/>
  <c r="P2754" i="1"/>
  <c r="P2753" i="1"/>
  <c r="P2752" i="1"/>
  <c r="Z2752" i="1" s="1"/>
  <c r="P2751" i="1"/>
  <c r="Z2751" i="1" s="1"/>
  <c r="P2750" i="1"/>
  <c r="Z2750" i="1" s="1"/>
  <c r="P2749" i="1"/>
  <c r="Z2749" i="1" s="1"/>
  <c r="P2748" i="1"/>
  <c r="Z2748" i="1" s="1"/>
  <c r="P2747" i="1"/>
  <c r="P2746" i="1"/>
  <c r="P2745" i="1"/>
  <c r="P2744" i="1"/>
  <c r="Z2744" i="1" s="1"/>
  <c r="P2743" i="1"/>
  <c r="Z2743" i="1" s="1"/>
  <c r="P2742" i="1"/>
  <c r="Z2742" i="1" s="1"/>
  <c r="P2741" i="1"/>
  <c r="Z2741" i="1" s="1"/>
  <c r="P2740" i="1"/>
  <c r="Z2740" i="1" s="1"/>
  <c r="P2739" i="1"/>
  <c r="P2738" i="1"/>
  <c r="P2737" i="1"/>
  <c r="P2736" i="1"/>
  <c r="Z2736" i="1" s="1"/>
  <c r="P2735" i="1"/>
  <c r="Z2735" i="1" s="1"/>
  <c r="P2734" i="1"/>
  <c r="Z2734" i="1" s="1"/>
  <c r="P2733" i="1"/>
  <c r="Z2733" i="1" s="1"/>
  <c r="P2732" i="1"/>
  <c r="Z2732" i="1" s="1"/>
  <c r="P2731" i="1"/>
  <c r="P2730" i="1"/>
  <c r="P2729" i="1"/>
  <c r="P2728" i="1"/>
  <c r="Z2728" i="1" s="1"/>
  <c r="P2727" i="1"/>
  <c r="Z2727" i="1" s="1"/>
  <c r="P2726" i="1"/>
  <c r="Z2726" i="1" s="1"/>
  <c r="P2725" i="1"/>
  <c r="Z2725" i="1" s="1"/>
  <c r="P2724" i="1"/>
  <c r="Z2724" i="1" s="1"/>
  <c r="P2723" i="1"/>
  <c r="P2722" i="1"/>
  <c r="P2721" i="1"/>
  <c r="P2720" i="1"/>
  <c r="P2719" i="1"/>
  <c r="Z2719" i="1" s="1"/>
  <c r="P2718" i="1"/>
  <c r="Z2718" i="1" s="1"/>
  <c r="P2717" i="1"/>
  <c r="Z2717" i="1" s="1"/>
  <c r="P2716" i="1"/>
  <c r="Z2716" i="1" s="1"/>
  <c r="P2715" i="1"/>
  <c r="P2714" i="1"/>
  <c r="P2713" i="1"/>
  <c r="P2712" i="1"/>
  <c r="P2711" i="1"/>
  <c r="P2710" i="1"/>
  <c r="P2709" i="1"/>
  <c r="Z2709" i="1" s="1"/>
  <c r="P2708" i="1"/>
  <c r="Z2708" i="1" s="1"/>
  <c r="P2707" i="1"/>
  <c r="P2706" i="1"/>
  <c r="P2705" i="1"/>
  <c r="P2704" i="1"/>
  <c r="Z2704" i="1" s="1"/>
  <c r="P2703" i="1"/>
  <c r="Z2703" i="1" s="1"/>
  <c r="P2702" i="1"/>
  <c r="Z2702" i="1" s="1"/>
  <c r="P2701" i="1"/>
  <c r="Z2701" i="1" s="1"/>
  <c r="P2700" i="1"/>
  <c r="Z2700" i="1" s="1"/>
  <c r="P2699" i="1"/>
  <c r="P2698" i="1"/>
  <c r="P2697" i="1"/>
  <c r="P2696" i="1"/>
  <c r="Z2696" i="1" s="1"/>
  <c r="P2695" i="1"/>
  <c r="Z2695" i="1" s="1"/>
  <c r="P2694" i="1"/>
  <c r="Z2694" i="1" s="1"/>
  <c r="P2693" i="1"/>
  <c r="Z2693" i="1" s="1"/>
  <c r="P2692" i="1"/>
  <c r="Z2692" i="1" s="1"/>
  <c r="P2691" i="1"/>
  <c r="P2690" i="1"/>
  <c r="P2689" i="1"/>
  <c r="P2688" i="1"/>
  <c r="Z2688" i="1" s="1"/>
  <c r="P2687" i="1"/>
  <c r="Z2687" i="1" s="1"/>
  <c r="P2686" i="1"/>
  <c r="Z2686" i="1" s="1"/>
  <c r="P2685" i="1"/>
  <c r="Z2685" i="1" s="1"/>
  <c r="P2684" i="1"/>
  <c r="Z2684" i="1" s="1"/>
  <c r="P2683" i="1"/>
  <c r="R2683" i="1" s="1"/>
  <c r="P2682" i="1"/>
  <c r="P2681" i="1"/>
  <c r="P2680" i="1"/>
  <c r="Z2680" i="1" s="1"/>
  <c r="AB2680" i="1" s="1"/>
  <c r="P2679" i="1"/>
  <c r="Z2679" i="1" s="1"/>
  <c r="P2678" i="1"/>
  <c r="Z2678" i="1" s="1"/>
  <c r="P2677" i="1"/>
  <c r="Z2677" i="1" s="1"/>
  <c r="P2676" i="1"/>
  <c r="Z2676" i="1" s="1"/>
  <c r="P2675" i="1"/>
  <c r="R2675" i="1" s="1"/>
  <c r="P2674" i="1"/>
  <c r="P2673" i="1"/>
  <c r="P2672" i="1"/>
  <c r="Z2672" i="1" s="1"/>
  <c r="P2671" i="1"/>
  <c r="Z2671" i="1" s="1"/>
  <c r="P2670" i="1"/>
  <c r="Z2670" i="1" s="1"/>
  <c r="P2669" i="1"/>
  <c r="Z2669" i="1" s="1"/>
  <c r="P2668" i="1"/>
  <c r="Z2668" i="1" s="1"/>
  <c r="P2667" i="1"/>
  <c r="P2666" i="1"/>
  <c r="R2666" i="1" s="1"/>
  <c r="P2665" i="1"/>
  <c r="P2664" i="1"/>
  <c r="Z2664" i="1" s="1"/>
  <c r="P2663" i="1"/>
  <c r="Z2663" i="1" s="1"/>
  <c r="P2662" i="1"/>
  <c r="Z2662" i="1" s="1"/>
  <c r="P2661" i="1"/>
  <c r="Z2661" i="1" s="1"/>
  <c r="P2660" i="1"/>
  <c r="Z2660" i="1" s="1"/>
  <c r="P2659" i="1"/>
  <c r="P2658" i="1"/>
  <c r="P2657" i="1"/>
  <c r="P2656" i="1"/>
  <c r="Z2656" i="1" s="1"/>
  <c r="P2655" i="1"/>
  <c r="Z2655" i="1" s="1"/>
  <c r="P2654" i="1"/>
  <c r="Z2654" i="1" s="1"/>
  <c r="P2653" i="1"/>
  <c r="Z2653" i="1" s="1"/>
  <c r="P2652" i="1"/>
  <c r="Z2652" i="1" s="1"/>
  <c r="P2651" i="1"/>
  <c r="P2650" i="1"/>
  <c r="P2649" i="1"/>
  <c r="P2648" i="1"/>
  <c r="P2647" i="1"/>
  <c r="Z2647" i="1" s="1"/>
  <c r="P2646" i="1"/>
  <c r="Z2646" i="1" s="1"/>
  <c r="P2645" i="1"/>
  <c r="Z2645" i="1" s="1"/>
  <c r="P2644" i="1"/>
  <c r="Z2644" i="1" s="1"/>
  <c r="P2643" i="1"/>
  <c r="P2642" i="1"/>
  <c r="P2641" i="1"/>
  <c r="P2640" i="1"/>
  <c r="P2639" i="1"/>
  <c r="Z2639" i="1" s="1"/>
  <c r="P2638" i="1"/>
  <c r="Z2638" i="1" s="1"/>
  <c r="P2637" i="1"/>
  <c r="Z2637" i="1" s="1"/>
  <c r="P2636" i="1"/>
  <c r="Z2636" i="1" s="1"/>
  <c r="P2635" i="1"/>
  <c r="P2634" i="1"/>
  <c r="P2633" i="1"/>
  <c r="P2632" i="1"/>
  <c r="Z2632" i="1" s="1"/>
  <c r="P2631" i="1"/>
  <c r="Z2631" i="1" s="1"/>
  <c r="P2630" i="1"/>
  <c r="Z2630" i="1" s="1"/>
  <c r="P2629" i="1"/>
  <c r="Z2629" i="1" s="1"/>
  <c r="P2628" i="1"/>
  <c r="Z2628" i="1" s="1"/>
  <c r="P2627" i="1"/>
  <c r="P2626" i="1"/>
  <c r="P2625" i="1"/>
  <c r="P2624" i="1"/>
  <c r="Z2624" i="1" s="1"/>
  <c r="P2623" i="1"/>
  <c r="P2622" i="1"/>
  <c r="Z2622" i="1" s="1"/>
  <c r="P2621" i="1"/>
  <c r="Z2621" i="1" s="1"/>
  <c r="P2620" i="1"/>
  <c r="Z2620" i="1" s="1"/>
  <c r="P2619" i="1"/>
  <c r="P2618" i="1"/>
  <c r="P2617" i="1"/>
  <c r="P2616" i="1"/>
  <c r="Z2616" i="1" s="1"/>
  <c r="P2615" i="1"/>
  <c r="Z2615" i="1" s="1"/>
  <c r="P2614" i="1"/>
  <c r="Z2614" i="1" s="1"/>
  <c r="P2613" i="1"/>
  <c r="Z2613" i="1" s="1"/>
  <c r="P2612" i="1"/>
  <c r="Z2612" i="1" s="1"/>
  <c r="P2611" i="1"/>
  <c r="P2610" i="1"/>
  <c r="P2609" i="1"/>
  <c r="R2609" i="1" s="1"/>
  <c r="P2608" i="1"/>
  <c r="Z2608" i="1" s="1"/>
  <c r="P2607" i="1"/>
  <c r="Z2607" i="1" s="1"/>
  <c r="P2606" i="1"/>
  <c r="Z2606" i="1" s="1"/>
  <c r="P2605" i="1"/>
  <c r="Z2605" i="1" s="1"/>
  <c r="P2604" i="1"/>
  <c r="Z2604" i="1" s="1"/>
  <c r="P2603" i="1"/>
  <c r="P2602" i="1"/>
  <c r="P2601" i="1"/>
  <c r="R2601" i="1" s="1"/>
  <c r="P2600" i="1"/>
  <c r="Z2600" i="1" s="1"/>
  <c r="P2599" i="1"/>
  <c r="Z2599" i="1" s="1"/>
  <c r="P2598" i="1"/>
  <c r="Z2598" i="1" s="1"/>
  <c r="P2597" i="1"/>
  <c r="Z2597" i="1" s="1"/>
  <c r="P2596" i="1"/>
  <c r="Z2596" i="1" s="1"/>
  <c r="P2595" i="1"/>
  <c r="P2594" i="1"/>
  <c r="P2593" i="1"/>
  <c r="P2592" i="1"/>
  <c r="Z2592" i="1" s="1"/>
  <c r="P2591" i="1"/>
  <c r="Z2591" i="1" s="1"/>
  <c r="P2590" i="1"/>
  <c r="Z2590" i="1" s="1"/>
  <c r="P2589" i="1"/>
  <c r="Z2589" i="1" s="1"/>
  <c r="P2588" i="1"/>
  <c r="Z2588" i="1" s="1"/>
  <c r="P2587" i="1"/>
  <c r="P2586" i="1"/>
  <c r="P2585" i="1"/>
  <c r="P2584" i="1"/>
  <c r="P2583" i="1"/>
  <c r="Z2583" i="1" s="1"/>
  <c r="P2582" i="1"/>
  <c r="Z2582" i="1" s="1"/>
  <c r="P2581" i="1"/>
  <c r="Z2581" i="1" s="1"/>
  <c r="P2580" i="1"/>
  <c r="Z2580" i="1" s="1"/>
  <c r="P2579" i="1"/>
  <c r="P2578" i="1"/>
  <c r="P2577" i="1"/>
  <c r="P2576" i="1"/>
  <c r="Z2576" i="1" s="1"/>
  <c r="P2575" i="1"/>
  <c r="Z2575" i="1" s="1"/>
  <c r="P2574" i="1"/>
  <c r="Z2574" i="1" s="1"/>
  <c r="P2573" i="1"/>
  <c r="Z2573" i="1" s="1"/>
  <c r="P2572" i="1"/>
  <c r="Z2572" i="1" s="1"/>
  <c r="P2571" i="1"/>
  <c r="P2570" i="1"/>
  <c r="P2569" i="1"/>
  <c r="P2568" i="1"/>
  <c r="Z2568" i="1" s="1"/>
  <c r="P2567" i="1"/>
  <c r="Z2567" i="1" s="1"/>
  <c r="P2566" i="1"/>
  <c r="Z2566" i="1" s="1"/>
  <c r="P2565" i="1"/>
  <c r="Z2565" i="1" s="1"/>
  <c r="P2564" i="1"/>
  <c r="Z2564" i="1" s="1"/>
  <c r="P2563" i="1"/>
  <c r="P2562" i="1"/>
  <c r="P2561" i="1"/>
  <c r="P2560" i="1"/>
  <c r="Z2560" i="1" s="1"/>
  <c r="P2559" i="1"/>
  <c r="Z2559" i="1" s="1"/>
  <c r="P2558" i="1"/>
  <c r="Z2558" i="1" s="1"/>
  <c r="P2557" i="1"/>
  <c r="Z2557" i="1" s="1"/>
  <c r="P2556" i="1"/>
  <c r="Z2556" i="1" s="1"/>
  <c r="P2555" i="1"/>
  <c r="P2554" i="1"/>
  <c r="P2553" i="1"/>
  <c r="P2552" i="1"/>
  <c r="Z2552" i="1" s="1"/>
  <c r="P2551" i="1"/>
  <c r="Z2551" i="1" s="1"/>
  <c r="P2550" i="1"/>
  <c r="Z2550" i="1" s="1"/>
  <c r="P2549" i="1"/>
  <c r="Z2549" i="1" s="1"/>
  <c r="P2548" i="1"/>
  <c r="Z2548" i="1" s="1"/>
  <c r="P2547" i="1"/>
  <c r="P2546" i="1"/>
  <c r="P2545" i="1"/>
  <c r="P2544" i="1"/>
  <c r="Z2544" i="1" s="1"/>
  <c r="P2543" i="1"/>
  <c r="Z2543" i="1" s="1"/>
  <c r="P2542" i="1"/>
  <c r="Z2542" i="1" s="1"/>
  <c r="P2541" i="1"/>
  <c r="Z2541" i="1" s="1"/>
  <c r="P2540" i="1"/>
  <c r="Z2540" i="1" s="1"/>
  <c r="P2539" i="1"/>
  <c r="P2538" i="1"/>
  <c r="P2537" i="1"/>
  <c r="R2537" i="1" s="1"/>
  <c r="P2536" i="1"/>
  <c r="Z2536" i="1" s="1"/>
  <c r="P2535" i="1"/>
  <c r="Z2535" i="1" s="1"/>
  <c r="P2534" i="1"/>
  <c r="Z2534" i="1" s="1"/>
  <c r="P2533" i="1"/>
  <c r="Z2533" i="1" s="1"/>
  <c r="P2532" i="1"/>
  <c r="Z2532" i="1" s="1"/>
  <c r="P2531" i="1"/>
  <c r="P2530" i="1"/>
  <c r="P2529" i="1"/>
  <c r="P2528" i="1"/>
  <c r="Z2528" i="1" s="1"/>
  <c r="P2527" i="1"/>
  <c r="Z2527" i="1" s="1"/>
  <c r="P2526" i="1"/>
  <c r="Z2526" i="1" s="1"/>
  <c r="P2525" i="1"/>
  <c r="Z2525" i="1" s="1"/>
  <c r="P2524" i="1"/>
  <c r="Z2524" i="1" s="1"/>
  <c r="P2523" i="1"/>
  <c r="P2522" i="1"/>
  <c r="P2521" i="1"/>
  <c r="P2520" i="1"/>
  <c r="P2519" i="1"/>
  <c r="Z2519" i="1" s="1"/>
  <c r="P2518" i="1"/>
  <c r="Z2518" i="1" s="1"/>
  <c r="P2517" i="1"/>
  <c r="Z2517" i="1" s="1"/>
  <c r="P2516" i="1"/>
  <c r="Z2516" i="1" s="1"/>
  <c r="P2515" i="1"/>
  <c r="P2514" i="1"/>
  <c r="P2513" i="1"/>
  <c r="P2512" i="1"/>
  <c r="Z2512" i="1" s="1"/>
  <c r="P2511" i="1"/>
  <c r="Z2511" i="1" s="1"/>
  <c r="P2510" i="1"/>
  <c r="Z2510" i="1" s="1"/>
  <c r="P2509" i="1"/>
  <c r="Z2509" i="1" s="1"/>
  <c r="P2508" i="1"/>
  <c r="Z2508" i="1" s="1"/>
  <c r="P2507" i="1"/>
  <c r="P2506" i="1"/>
  <c r="P2505" i="1"/>
  <c r="P2504" i="1"/>
  <c r="Z2504" i="1" s="1"/>
  <c r="P2503" i="1"/>
  <c r="Z2503" i="1" s="1"/>
  <c r="P2502" i="1"/>
  <c r="Z2502" i="1" s="1"/>
  <c r="P2501" i="1"/>
  <c r="Z2501" i="1" s="1"/>
  <c r="P2500" i="1"/>
  <c r="Z2500" i="1" s="1"/>
  <c r="P2499" i="1"/>
  <c r="P2498" i="1"/>
  <c r="P2497" i="1"/>
  <c r="P2496" i="1"/>
  <c r="Z2496" i="1" s="1"/>
  <c r="P2495" i="1"/>
  <c r="Z2495" i="1" s="1"/>
  <c r="P2494" i="1"/>
  <c r="Z2494" i="1" s="1"/>
  <c r="P2493" i="1"/>
  <c r="Z2493" i="1" s="1"/>
  <c r="P2492" i="1"/>
  <c r="Z2492" i="1" s="1"/>
  <c r="P2491" i="1"/>
  <c r="P2490" i="1"/>
  <c r="P2489" i="1"/>
  <c r="P2488" i="1"/>
  <c r="Z2488" i="1" s="1"/>
  <c r="P2487" i="1"/>
  <c r="Z2487" i="1" s="1"/>
  <c r="P2486" i="1"/>
  <c r="Z2486" i="1" s="1"/>
  <c r="P2485" i="1"/>
  <c r="Z2485" i="1" s="1"/>
  <c r="P2484" i="1"/>
  <c r="Z2484" i="1" s="1"/>
  <c r="P2483" i="1"/>
  <c r="P2482" i="1"/>
  <c r="P2481" i="1"/>
  <c r="P2480" i="1"/>
  <c r="Z2480" i="1" s="1"/>
  <c r="P2479" i="1"/>
  <c r="Z2479" i="1" s="1"/>
  <c r="P2478" i="1"/>
  <c r="Z2478" i="1" s="1"/>
  <c r="P2477" i="1"/>
  <c r="Z2477" i="1" s="1"/>
  <c r="P2476" i="1"/>
  <c r="Z2476" i="1" s="1"/>
  <c r="P2475" i="1"/>
  <c r="P2474" i="1"/>
  <c r="P2473" i="1"/>
  <c r="P2472" i="1"/>
  <c r="Z2472" i="1" s="1"/>
  <c r="P2471" i="1"/>
  <c r="Z2471" i="1" s="1"/>
  <c r="P2470" i="1"/>
  <c r="Z2470" i="1" s="1"/>
  <c r="P2469" i="1"/>
  <c r="Z2469" i="1" s="1"/>
  <c r="P2468" i="1"/>
  <c r="Z2468" i="1" s="1"/>
  <c r="P2467" i="1"/>
  <c r="P2466" i="1"/>
  <c r="P2465" i="1"/>
  <c r="P2464" i="1"/>
  <c r="Z2464" i="1" s="1"/>
  <c r="P2463" i="1"/>
  <c r="Z2463" i="1" s="1"/>
  <c r="P2462" i="1"/>
  <c r="Z2462" i="1" s="1"/>
  <c r="P2461" i="1"/>
  <c r="Z2461" i="1" s="1"/>
  <c r="P2460" i="1"/>
  <c r="Z2460" i="1" s="1"/>
  <c r="P2459" i="1"/>
  <c r="P2458" i="1"/>
  <c r="P2457" i="1"/>
  <c r="P2456" i="1"/>
  <c r="Z2456" i="1" s="1"/>
  <c r="P2455" i="1"/>
  <c r="Z2455" i="1" s="1"/>
  <c r="P2454" i="1"/>
  <c r="Z2454" i="1" s="1"/>
  <c r="P2453" i="1"/>
  <c r="Z2453" i="1" s="1"/>
  <c r="P2452" i="1"/>
  <c r="Z2452" i="1" s="1"/>
  <c r="P2451" i="1"/>
  <c r="P2450" i="1"/>
  <c r="P2449" i="1"/>
  <c r="P2448" i="1"/>
  <c r="Z2448" i="1" s="1"/>
  <c r="P2447" i="1"/>
  <c r="P2446" i="1"/>
  <c r="Z2446" i="1" s="1"/>
  <c r="P2445" i="1"/>
  <c r="Z2445" i="1" s="1"/>
  <c r="P2444" i="1"/>
  <c r="Z2444" i="1" s="1"/>
  <c r="P2443" i="1"/>
  <c r="R2443" i="1" s="1"/>
  <c r="P2442" i="1"/>
  <c r="P2441" i="1"/>
  <c r="P2440" i="1"/>
  <c r="Z2440" i="1" s="1"/>
  <c r="P2439" i="1"/>
  <c r="Z2439" i="1" s="1"/>
  <c r="P2438" i="1"/>
  <c r="Z2438" i="1" s="1"/>
  <c r="P2437" i="1"/>
  <c r="Z2437" i="1" s="1"/>
  <c r="P2436" i="1"/>
  <c r="Z2436" i="1" s="1"/>
  <c r="P2435" i="1"/>
  <c r="R2435" i="1" s="1"/>
  <c r="P2434" i="1"/>
  <c r="P2433" i="1"/>
  <c r="P2432" i="1"/>
  <c r="Z2432" i="1" s="1"/>
  <c r="P2431" i="1"/>
  <c r="Z2431" i="1" s="1"/>
  <c r="P2430" i="1"/>
  <c r="Z2430" i="1" s="1"/>
  <c r="P2429" i="1"/>
  <c r="Z2429" i="1" s="1"/>
  <c r="P2428" i="1"/>
  <c r="Z2428" i="1" s="1"/>
  <c r="P2427" i="1"/>
  <c r="P2426" i="1"/>
  <c r="P2425" i="1"/>
  <c r="P2424" i="1"/>
  <c r="Z2424" i="1" s="1"/>
  <c r="P2423" i="1"/>
  <c r="Z2423" i="1" s="1"/>
  <c r="P2422" i="1"/>
  <c r="Z2422" i="1" s="1"/>
  <c r="P2421" i="1"/>
  <c r="Z2421" i="1" s="1"/>
  <c r="P2420" i="1"/>
  <c r="Z2420" i="1" s="1"/>
  <c r="P2419" i="1"/>
  <c r="P2418" i="1"/>
  <c r="R2418" i="1" s="1"/>
  <c r="P2417" i="1"/>
  <c r="R2417" i="1" s="1"/>
  <c r="P2416" i="1"/>
  <c r="Z2416" i="1" s="1"/>
  <c r="P2415" i="1"/>
  <c r="Z2415" i="1" s="1"/>
  <c r="P2414" i="1"/>
  <c r="Z2414" i="1" s="1"/>
  <c r="P2413" i="1"/>
  <c r="Z2413" i="1" s="1"/>
  <c r="P2412" i="1"/>
  <c r="Z2412" i="1" s="1"/>
  <c r="P2411" i="1"/>
  <c r="P2410" i="1"/>
  <c r="P2409" i="1"/>
  <c r="P2408" i="1"/>
  <c r="Z2408" i="1" s="1"/>
  <c r="P2407" i="1"/>
  <c r="P2406" i="1"/>
  <c r="Z2406" i="1" s="1"/>
  <c r="P2405" i="1"/>
  <c r="Z2405" i="1" s="1"/>
  <c r="P2404" i="1"/>
  <c r="Z2404" i="1" s="1"/>
  <c r="P2403" i="1"/>
  <c r="P2402" i="1"/>
  <c r="P2401" i="1"/>
  <c r="P2400" i="1"/>
  <c r="Z2400" i="1" s="1"/>
  <c r="P2399" i="1"/>
  <c r="Z2399" i="1" s="1"/>
  <c r="P2398" i="1"/>
  <c r="Z2398" i="1" s="1"/>
  <c r="P2397" i="1"/>
  <c r="Z2397" i="1" s="1"/>
  <c r="P2396" i="1"/>
  <c r="Z2396" i="1" s="1"/>
  <c r="P2395" i="1"/>
  <c r="P2394" i="1"/>
  <c r="P2393" i="1"/>
  <c r="P2392" i="1"/>
  <c r="Z2392" i="1" s="1"/>
  <c r="P2391" i="1"/>
  <c r="Z2391" i="1" s="1"/>
  <c r="P2390" i="1"/>
  <c r="Z2390" i="1" s="1"/>
  <c r="P2389" i="1"/>
  <c r="Z2389" i="1" s="1"/>
  <c r="P2388" i="1"/>
  <c r="Z2388" i="1" s="1"/>
  <c r="P2387" i="1"/>
  <c r="P2386" i="1"/>
  <c r="P2385" i="1"/>
  <c r="P2384" i="1"/>
  <c r="P2383" i="1"/>
  <c r="P2382" i="1"/>
  <c r="Z2382" i="1" s="1"/>
  <c r="P2381" i="1"/>
  <c r="Z2381" i="1" s="1"/>
  <c r="P2380" i="1"/>
  <c r="Z2380" i="1" s="1"/>
  <c r="P2379" i="1"/>
  <c r="P2378" i="1"/>
  <c r="P2377" i="1"/>
  <c r="P2376" i="1"/>
  <c r="Z2376" i="1" s="1"/>
  <c r="P2375" i="1"/>
  <c r="Z2375" i="1" s="1"/>
  <c r="P2374" i="1"/>
  <c r="Z2374" i="1" s="1"/>
  <c r="P2373" i="1"/>
  <c r="Z2373" i="1" s="1"/>
  <c r="P2372" i="1"/>
  <c r="Z2372" i="1" s="1"/>
  <c r="P2371" i="1"/>
  <c r="R2371" i="1" s="1"/>
  <c r="P2370" i="1"/>
  <c r="P2369" i="1"/>
  <c r="P2368" i="1"/>
  <c r="Z2368" i="1" s="1"/>
  <c r="P2367" i="1"/>
  <c r="Z2367" i="1" s="1"/>
  <c r="P2366" i="1"/>
  <c r="Z2366" i="1" s="1"/>
  <c r="P2365" i="1"/>
  <c r="Z2365" i="1" s="1"/>
  <c r="P2364" i="1"/>
  <c r="Z2364" i="1" s="1"/>
  <c r="P2363" i="1"/>
  <c r="P2362" i="1"/>
  <c r="P2361" i="1"/>
  <c r="P2360" i="1"/>
  <c r="Z2360" i="1" s="1"/>
  <c r="P2359" i="1"/>
  <c r="Z2359" i="1" s="1"/>
  <c r="P2358" i="1"/>
  <c r="Z2358" i="1" s="1"/>
  <c r="P2357" i="1"/>
  <c r="Z2357" i="1" s="1"/>
  <c r="P2356" i="1"/>
  <c r="Z2356" i="1" s="1"/>
  <c r="P2355" i="1"/>
  <c r="P2354" i="1"/>
  <c r="R2354" i="1" s="1"/>
  <c r="P2353" i="1"/>
  <c r="P2352" i="1"/>
  <c r="Z2352" i="1" s="1"/>
  <c r="P2351" i="1"/>
  <c r="Z2351" i="1" s="1"/>
  <c r="P2350" i="1"/>
  <c r="Z2350" i="1" s="1"/>
  <c r="P2349" i="1"/>
  <c r="Z2349" i="1" s="1"/>
  <c r="P2348" i="1"/>
  <c r="Z2348" i="1" s="1"/>
  <c r="P2347" i="1"/>
  <c r="P2346" i="1"/>
  <c r="P2345" i="1"/>
  <c r="P2344" i="1"/>
  <c r="P2343" i="1"/>
  <c r="P2342" i="1"/>
  <c r="Z2342" i="1" s="1"/>
  <c r="P2341" i="1"/>
  <c r="Z2341" i="1" s="1"/>
  <c r="P2340" i="1"/>
  <c r="Z2340" i="1" s="1"/>
  <c r="P2339" i="1"/>
  <c r="P2338" i="1"/>
  <c r="P2337" i="1"/>
  <c r="P2336" i="1"/>
  <c r="Z2336" i="1" s="1"/>
  <c r="P2335" i="1"/>
  <c r="Z2335" i="1" s="1"/>
  <c r="P2334" i="1"/>
  <c r="Z2334" i="1" s="1"/>
  <c r="P2333" i="1"/>
  <c r="Z2333" i="1" s="1"/>
  <c r="P2332" i="1"/>
  <c r="Z2332" i="1" s="1"/>
  <c r="P2331" i="1"/>
  <c r="P2330" i="1"/>
  <c r="P2329" i="1"/>
  <c r="P2328" i="1"/>
  <c r="Z2328" i="1" s="1"/>
  <c r="P2327" i="1"/>
  <c r="Z2327" i="1" s="1"/>
  <c r="P2326" i="1"/>
  <c r="Z2326" i="1" s="1"/>
  <c r="P2325" i="1"/>
  <c r="Z2325" i="1" s="1"/>
  <c r="P2324" i="1"/>
  <c r="Z2324" i="1" s="1"/>
  <c r="P2323" i="1"/>
  <c r="P2322" i="1"/>
  <c r="P2321" i="1"/>
  <c r="P2320" i="1"/>
  <c r="P2319" i="1"/>
  <c r="P2318" i="1"/>
  <c r="Z2318" i="1" s="1"/>
  <c r="P2317" i="1"/>
  <c r="Z2317" i="1" s="1"/>
  <c r="P2316" i="1"/>
  <c r="Z2316" i="1" s="1"/>
  <c r="P2315" i="1"/>
  <c r="P2314" i="1"/>
  <c r="P2313" i="1"/>
  <c r="P2312" i="1"/>
  <c r="Z2312" i="1" s="1"/>
  <c r="P2311" i="1"/>
  <c r="Z2311" i="1" s="1"/>
  <c r="P2310" i="1"/>
  <c r="Z2310" i="1" s="1"/>
  <c r="P2309" i="1"/>
  <c r="Z2309" i="1" s="1"/>
  <c r="P2308" i="1"/>
  <c r="Z2308" i="1" s="1"/>
  <c r="P2307" i="1"/>
  <c r="P2306" i="1"/>
  <c r="P2305" i="1"/>
  <c r="P2304" i="1"/>
  <c r="P2303" i="1"/>
  <c r="Z2303" i="1" s="1"/>
  <c r="P2302" i="1"/>
  <c r="Z2302" i="1" s="1"/>
  <c r="P2301" i="1"/>
  <c r="Z2301" i="1" s="1"/>
  <c r="P2300" i="1"/>
  <c r="Z2300" i="1" s="1"/>
  <c r="P2299" i="1"/>
  <c r="P2298" i="1"/>
  <c r="P2297" i="1"/>
  <c r="P2296" i="1"/>
  <c r="Z2296" i="1" s="1"/>
  <c r="P2295" i="1"/>
  <c r="Z2295" i="1" s="1"/>
  <c r="P2294" i="1"/>
  <c r="Z2294" i="1" s="1"/>
  <c r="P2293" i="1"/>
  <c r="Z2293" i="1" s="1"/>
  <c r="P2292" i="1"/>
  <c r="Z2292" i="1" s="1"/>
  <c r="P2291" i="1"/>
  <c r="P2290" i="1"/>
  <c r="P2289" i="1"/>
  <c r="P2288" i="1"/>
  <c r="Z2288" i="1" s="1"/>
  <c r="P2287" i="1"/>
  <c r="Z2287" i="1" s="1"/>
  <c r="P2286" i="1"/>
  <c r="Z2286" i="1" s="1"/>
  <c r="P2285" i="1"/>
  <c r="Z2285" i="1" s="1"/>
  <c r="P2284" i="1"/>
  <c r="Z2284" i="1" s="1"/>
  <c r="P2283" i="1"/>
  <c r="P2282" i="1"/>
  <c r="P2281" i="1"/>
  <c r="R2281" i="1" s="1"/>
  <c r="P2280" i="1"/>
  <c r="P2279" i="1"/>
  <c r="P2278" i="1"/>
  <c r="Z2278" i="1" s="1"/>
  <c r="P2277" i="1"/>
  <c r="Z2277" i="1" s="1"/>
  <c r="P2276" i="1"/>
  <c r="Z2276" i="1" s="1"/>
  <c r="P2275" i="1"/>
  <c r="P2274" i="1"/>
  <c r="P2273" i="1"/>
  <c r="P2272" i="1"/>
  <c r="Z2272" i="1" s="1"/>
  <c r="P2271" i="1"/>
  <c r="Z2271" i="1" s="1"/>
  <c r="P2270" i="1"/>
  <c r="Z2270" i="1" s="1"/>
  <c r="P2269" i="1"/>
  <c r="Z2269" i="1" s="1"/>
  <c r="P2268" i="1"/>
  <c r="Z2268" i="1" s="1"/>
  <c r="P2267" i="1"/>
  <c r="P2266" i="1"/>
  <c r="P2265" i="1"/>
  <c r="P2264" i="1"/>
  <c r="Z2264" i="1" s="1"/>
  <c r="P2263" i="1"/>
  <c r="Z2263" i="1" s="1"/>
  <c r="P2262" i="1"/>
  <c r="Z2262" i="1" s="1"/>
  <c r="P2261" i="1"/>
  <c r="Z2261" i="1" s="1"/>
  <c r="P2260" i="1"/>
  <c r="Z2260" i="1" s="1"/>
  <c r="P2259" i="1"/>
  <c r="P2258" i="1"/>
  <c r="P2257" i="1"/>
  <c r="P2256" i="1"/>
  <c r="P2255" i="1"/>
  <c r="P2254" i="1"/>
  <c r="Z2254" i="1" s="1"/>
  <c r="P2253" i="1"/>
  <c r="Z2253" i="1" s="1"/>
  <c r="P2252" i="1"/>
  <c r="Z2252" i="1" s="1"/>
  <c r="P2251" i="1"/>
  <c r="P2250" i="1"/>
  <c r="P2249" i="1"/>
  <c r="P2248" i="1"/>
  <c r="Z2248" i="1" s="1"/>
  <c r="P2247" i="1"/>
  <c r="Z2247" i="1" s="1"/>
  <c r="P2246" i="1"/>
  <c r="Z2246" i="1" s="1"/>
  <c r="P2245" i="1"/>
  <c r="Z2245" i="1" s="1"/>
  <c r="AB2245" i="1" s="1"/>
  <c r="P2244" i="1"/>
  <c r="Z2244" i="1" s="1"/>
  <c r="P2243" i="1"/>
  <c r="P2242" i="1"/>
  <c r="P2241" i="1"/>
  <c r="P2240" i="1"/>
  <c r="P2239" i="1"/>
  <c r="Z2239" i="1" s="1"/>
  <c r="P2238" i="1"/>
  <c r="Z2238" i="1" s="1"/>
  <c r="P2237" i="1"/>
  <c r="Z2237" i="1" s="1"/>
  <c r="P2236" i="1"/>
  <c r="Z2236" i="1" s="1"/>
  <c r="P2235" i="1"/>
  <c r="P2234" i="1"/>
  <c r="P2233" i="1"/>
  <c r="P2232" i="1"/>
  <c r="Z2232" i="1" s="1"/>
  <c r="P2231" i="1"/>
  <c r="Z2231" i="1" s="1"/>
  <c r="P2230" i="1"/>
  <c r="Z2230" i="1" s="1"/>
  <c r="P2229" i="1"/>
  <c r="Z2229" i="1" s="1"/>
  <c r="P2228" i="1"/>
  <c r="Z2228" i="1" s="1"/>
  <c r="P2227" i="1"/>
  <c r="P2226" i="1"/>
  <c r="P2225" i="1"/>
  <c r="P2224" i="1"/>
  <c r="Z2224" i="1" s="1"/>
  <c r="P2223" i="1"/>
  <c r="Z2223" i="1" s="1"/>
  <c r="P2222" i="1"/>
  <c r="Z2222" i="1" s="1"/>
  <c r="P2221" i="1"/>
  <c r="Z2221" i="1" s="1"/>
  <c r="P2220" i="1"/>
  <c r="Z2220" i="1" s="1"/>
  <c r="P2219" i="1"/>
  <c r="P2218" i="1"/>
  <c r="P2217" i="1"/>
  <c r="P2216" i="1"/>
  <c r="P2215" i="1"/>
  <c r="P2214" i="1"/>
  <c r="Z2214" i="1" s="1"/>
  <c r="P2213" i="1"/>
  <c r="Z2213" i="1" s="1"/>
  <c r="P2212" i="1"/>
  <c r="Z2212" i="1" s="1"/>
  <c r="P2211" i="1"/>
  <c r="P2210" i="1"/>
  <c r="P2209" i="1"/>
  <c r="P2208" i="1"/>
  <c r="Z2208" i="1" s="1"/>
  <c r="P2207" i="1"/>
  <c r="Z2207" i="1" s="1"/>
  <c r="P2206" i="1"/>
  <c r="Z2206" i="1" s="1"/>
  <c r="P2205" i="1"/>
  <c r="Z2205" i="1" s="1"/>
  <c r="P2204" i="1"/>
  <c r="Z2204" i="1" s="1"/>
  <c r="P2203" i="1"/>
  <c r="P2202" i="1"/>
  <c r="P2201" i="1"/>
  <c r="P2200" i="1"/>
  <c r="Z2200" i="1" s="1"/>
  <c r="P2199" i="1"/>
  <c r="Z2199" i="1" s="1"/>
  <c r="P2198" i="1"/>
  <c r="Z2198" i="1" s="1"/>
  <c r="P2197" i="1"/>
  <c r="Z2197" i="1" s="1"/>
  <c r="P2196" i="1"/>
  <c r="Z2196" i="1" s="1"/>
  <c r="P2195" i="1"/>
  <c r="P2194" i="1"/>
  <c r="P2193" i="1"/>
  <c r="P2192" i="1"/>
  <c r="P2191" i="1"/>
  <c r="P2190" i="1"/>
  <c r="Z2190" i="1" s="1"/>
  <c r="P2189" i="1"/>
  <c r="Z2189" i="1" s="1"/>
  <c r="P2188" i="1"/>
  <c r="Z2188" i="1" s="1"/>
  <c r="P2187" i="1"/>
  <c r="P2186" i="1"/>
  <c r="P2185" i="1"/>
  <c r="P2184" i="1"/>
  <c r="Z2184" i="1" s="1"/>
  <c r="P2183" i="1"/>
  <c r="Z2183" i="1" s="1"/>
  <c r="P2182" i="1"/>
  <c r="Z2182" i="1" s="1"/>
  <c r="P2181" i="1"/>
  <c r="Z2181" i="1" s="1"/>
  <c r="P2180" i="1"/>
  <c r="Z2180" i="1" s="1"/>
  <c r="P2179" i="1"/>
  <c r="P2178" i="1"/>
  <c r="P2177" i="1"/>
  <c r="P2176" i="1"/>
  <c r="P2175" i="1"/>
  <c r="Z2175" i="1" s="1"/>
  <c r="P2174" i="1"/>
  <c r="Z2174" i="1" s="1"/>
  <c r="P2173" i="1"/>
  <c r="Z2173" i="1" s="1"/>
  <c r="P2172" i="1"/>
  <c r="Z2172" i="1" s="1"/>
  <c r="P2171" i="1"/>
  <c r="P2170" i="1"/>
  <c r="P2169" i="1"/>
  <c r="P2168" i="1"/>
  <c r="Z2168" i="1" s="1"/>
  <c r="P2167" i="1"/>
  <c r="Z2167" i="1" s="1"/>
  <c r="P2166" i="1"/>
  <c r="Z2166" i="1" s="1"/>
  <c r="P2165" i="1"/>
  <c r="Z2165" i="1" s="1"/>
  <c r="P2164" i="1"/>
  <c r="Z2164" i="1" s="1"/>
  <c r="P2163" i="1"/>
  <c r="P2162" i="1"/>
  <c r="P2161" i="1"/>
  <c r="P2160" i="1"/>
  <c r="Z2160" i="1" s="1"/>
  <c r="P2159" i="1"/>
  <c r="Z2159" i="1" s="1"/>
  <c r="P2158" i="1"/>
  <c r="Z2158" i="1" s="1"/>
  <c r="P2157" i="1"/>
  <c r="Z2157" i="1" s="1"/>
  <c r="P2156" i="1"/>
  <c r="Z2156" i="1" s="1"/>
  <c r="P2155" i="1"/>
  <c r="P2154" i="1"/>
  <c r="P2153" i="1"/>
  <c r="P2152" i="1"/>
  <c r="P2151" i="1"/>
  <c r="P2150" i="1"/>
  <c r="Z2150" i="1" s="1"/>
  <c r="P2149" i="1"/>
  <c r="Z2149" i="1" s="1"/>
  <c r="P2148" i="1"/>
  <c r="Z2148" i="1" s="1"/>
  <c r="P2147" i="1"/>
  <c r="P2146" i="1"/>
  <c r="P2145" i="1"/>
  <c r="P2144" i="1"/>
  <c r="Z2144" i="1" s="1"/>
  <c r="P2143" i="1"/>
  <c r="Z2143" i="1" s="1"/>
  <c r="P2142" i="1"/>
  <c r="Z2142" i="1" s="1"/>
  <c r="P2141" i="1"/>
  <c r="Z2141" i="1" s="1"/>
  <c r="P2140" i="1"/>
  <c r="Z2140" i="1" s="1"/>
  <c r="P2139" i="1"/>
  <c r="P2138" i="1"/>
  <c r="P2137" i="1"/>
  <c r="P2136" i="1"/>
  <c r="Z2136" i="1" s="1"/>
  <c r="P2135" i="1"/>
  <c r="Z2135" i="1" s="1"/>
  <c r="P2134" i="1"/>
  <c r="Z2134" i="1" s="1"/>
  <c r="P2133" i="1"/>
  <c r="Z2133" i="1" s="1"/>
  <c r="P2132" i="1"/>
  <c r="Z2132" i="1" s="1"/>
  <c r="P2131" i="1"/>
  <c r="P2130" i="1"/>
  <c r="P2129" i="1"/>
  <c r="P2128" i="1"/>
  <c r="P2127" i="1"/>
  <c r="Z2127" i="1" s="1"/>
  <c r="P2126" i="1"/>
  <c r="Z2126" i="1" s="1"/>
  <c r="P2125" i="1"/>
  <c r="Z2125" i="1" s="1"/>
  <c r="P2124" i="1"/>
  <c r="Z2124" i="1" s="1"/>
  <c r="P2123" i="1"/>
  <c r="P2122" i="1"/>
  <c r="P2121" i="1"/>
  <c r="P2120" i="1"/>
  <c r="Z2120" i="1" s="1"/>
  <c r="P2119" i="1"/>
  <c r="Z2119" i="1" s="1"/>
  <c r="P2118" i="1"/>
  <c r="Z2118" i="1" s="1"/>
  <c r="P2117" i="1"/>
  <c r="Z2117" i="1" s="1"/>
  <c r="P2116" i="1"/>
  <c r="Z2116" i="1" s="1"/>
  <c r="P2115" i="1"/>
  <c r="P2114" i="1"/>
  <c r="R2114" i="1" s="1"/>
  <c r="P2113" i="1"/>
  <c r="P2112" i="1"/>
  <c r="P2111" i="1"/>
  <c r="Z2111" i="1" s="1"/>
  <c r="P2110" i="1"/>
  <c r="Z2110" i="1" s="1"/>
  <c r="P2109" i="1"/>
  <c r="Z2109" i="1" s="1"/>
  <c r="P2108" i="1"/>
  <c r="Z2108" i="1" s="1"/>
  <c r="P2107" i="1"/>
  <c r="P2106" i="1"/>
  <c r="P2105" i="1"/>
  <c r="P2104" i="1"/>
  <c r="Z2104" i="1" s="1"/>
  <c r="P2103" i="1"/>
  <c r="Z2103" i="1" s="1"/>
  <c r="P2102" i="1"/>
  <c r="Z2102" i="1" s="1"/>
  <c r="P2101" i="1"/>
  <c r="Z2101" i="1" s="1"/>
  <c r="P2100" i="1"/>
  <c r="Z2100" i="1" s="1"/>
  <c r="P2099" i="1"/>
  <c r="P2098" i="1"/>
  <c r="P2097" i="1"/>
  <c r="P2096" i="1"/>
  <c r="Z2096" i="1" s="1"/>
  <c r="P2095" i="1"/>
  <c r="Z2095" i="1" s="1"/>
  <c r="P2094" i="1"/>
  <c r="Z2094" i="1" s="1"/>
  <c r="P2093" i="1"/>
  <c r="Z2093" i="1" s="1"/>
  <c r="P2092" i="1"/>
  <c r="Z2092" i="1" s="1"/>
  <c r="P2091" i="1"/>
  <c r="P2090" i="1"/>
  <c r="P2089" i="1"/>
  <c r="P2088" i="1"/>
  <c r="P2087" i="1"/>
  <c r="Z2087" i="1" s="1"/>
  <c r="P2086" i="1"/>
  <c r="Z2086" i="1" s="1"/>
  <c r="P2085" i="1"/>
  <c r="Z2085" i="1" s="1"/>
  <c r="P2084" i="1"/>
  <c r="Z2084" i="1" s="1"/>
  <c r="P2083" i="1"/>
  <c r="P2082" i="1"/>
  <c r="P2081" i="1"/>
  <c r="P2080" i="1"/>
  <c r="Z2080" i="1" s="1"/>
  <c r="P2079" i="1"/>
  <c r="Z2079" i="1" s="1"/>
  <c r="P2078" i="1"/>
  <c r="Z2078" i="1" s="1"/>
  <c r="P2077" i="1"/>
  <c r="Z2077" i="1" s="1"/>
  <c r="P2076" i="1"/>
  <c r="Z2076" i="1" s="1"/>
  <c r="P2075" i="1"/>
  <c r="P2074" i="1"/>
  <c r="P2073" i="1"/>
  <c r="P2072" i="1"/>
  <c r="Z2072" i="1" s="1"/>
  <c r="P2071" i="1"/>
  <c r="Z2071" i="1" s="1"/>
  <c r="P2070" i="1"/>
  <c r="Z2070" i="1" s="1"/>
  <c r="P2069" i="1"/>
  <c r="Z2069" i="1" s="1"/>
  <c r="P2068" i="1"/>
  <c r="Z2068" i="1" s="1"/>
  <c r="P2067" i="1"/>
  <c r="P2066" i="1"/>
  <c r="P2065" i="1"/>
  <c r="P2064" i="1"/>
  <c r="Z2064" i="1" s="1"/>
  <c r="P2063" i="1"/>
  <c r="Z2063" i="1" s="1"/>
  <c r="P2062" i="1"/>
  <c r="Z2062" i="1" s="1"/>
  <c r="P2061" i="1"/>
  <c r="Z2061" i="1" s="1"/>
  <c r="P2060" i="1"/>
  <c r="Z2060" i="1" s="1"/>
  <c r="P2059" i="1"/>
  <c r="P2058" i="1"/>
  <c r="P2057" i="1"/>
  <c r="P2056" i="1"/>
  <c r="Z2056" i="1" s="1"/>
  <c r="AB2056" i="1" s="1"/>
  <c r="P2055" i="1"/>
  <c r="Z2055" i="1" s="1"/>
  <c r="P2054" i="1"/>
  <c r="Z2054" i="1" s="1"/>
  <c r="P2053" i="1"/>
  <c r="Z2053" i="1" s="1"/>
  <c r="P2052" i="1"/>
  <c r="Z2052" i="1" s="1"/>
  <c r="P2051" i="1"/>
  <c r="P2050" i="1"/>
  <c r="P2049" i="1"/>
  <c r="P2048" i="1"/>
  <c r="P2047" i="1"/>
  <c r="Z2047" i="1" s="1"/>
  <c r="P2046" i="1"/>
  <c r="Z2046" i="1" s="1"/>
  <c r="P2045" i="1"/>
  <c r="Z2045" i="1" s="1"/>
  <c r="P2044" i="1"/>
  <c r="Z2044" i="1" s="1"/>
  <c r="P2043" i="1"/>
  <c r="P2042" i="1"/>
  <c r="P2041" i="1"/>
  <c r="P2040" i="1"/>
  <c r="Z2040" i="1" s="1"/>
  <c r="P2039" i="1"/>
  <c r="Z2039" i="1" s="1"/>
  <c r="P2038" i="1"/>
  <c r="Z2038" i="1" s="1"/>
  <c r="P2037" i="1"/>
  <c r="Z2037" i="1" s="1"/>
  <c r="P2036" i="1"/>
  <c r="Z2036" i="1" s="1"/>
  <c r="P2035" i="1"/>
  <c r="P2034" i="1"/>
  <c r="P2033" i="1"/>
  <c r="P2032" i="1"/>
  <c r="Z2032" i="1" s="1"/>
  <c r="P2031" i="1"/>
  <c r="Z2031" i="1" s="1"/>
  <c r="P2030" i="1"/>
  <c r="Z2030" i="1" s="1"/>
  <c r="P2029" i="1"/>
  <c r="Z2029" i="1" s="1"/>
  <c r="P2028" i="1"/>
  <c r="Z2028" i="1" s="1"/>
  <c r="P2027" i="1"/>
  <c r="P2026" i="1"/>
  <c r="P2025" i="1"/>
  <c r="P2024" i="1"/>
  <c r="Z2024" i="1" s="1"/>
  <c r="P2023" i="1"/>
  <c r="Z2023" i="1" s="1"/>
  <c r="P2022" i="1"/>
  <c r="Z2022" i="1" s="1"/>
  <c r="P2021" i="1"/>
  <c r="Z2021" i="1" s="1"/>
  <c r="P2020" i="1"/>
  <c r="Z2020" i="1" s="1"/>
  <c r="P2019" i="1"/>
  <c r="P2018" i="1"/>
  <c r="P2017" i="1"/>
  <c r="P2016" i="1"/>
  <c r="Z2016" i="1" s="1"/>
  <c r="P2015" i="1"/>
  <c r="P2014" i="1"/>
  <c r="Z2014" i="1" s="1"/>
  <c r="P2013" i="1"/>
  <c r="Z2013" i="1" s="1"/>
  <c r="P2012" i="1"/>
  <c r="Z2012" i="1" s="1"/>
  <c r="P2011" i="1"/>
  <c r="P2010" i="1"/>
  <c r="R2010" i="1" s="1"/>
  <c r="P2009" i="1"/>
  <c r="P2008" i="1"/>
  <c r="Z2008" i="1" s="1"/>
  <c r="P2007" i="1"/>
  <c r="Z2007" i="1" s="1"/>
  <c r="P2006" i="1"/>
  <c r="Z2006" i="1" s="1"/>
  <c r="P2005" i="1"/>
  <c r="Z2005" i="1" s="1"/>
  <c r="P2004" i="1"/>
  <c r="Z2004" i="1" s="1"/>
  <c r="P2003" i="1"/>
  <c r="P2002" i="1"/>
  <c r="P2001" i="1"/>
  <c r="P2000" i="1"/>
  <c r="Z2000" i="1" s="1"/>
  <c r="P1999" i="1"/>
  <c r="Z1999" i="1" s="1"/>
  <c r="P1998" i="1"/>
  <c r="Z1998" i="1" s="1"/>
  <c r="P1997" i="1"/>
  <c r="Z1997" i="1" s="1"/>
  <c r="P1996" i="1"/>
  <c r="Z1996" i="1" s="1"/>
  <c r="P1995" i="1"/>
  <c r="P1994" i="1"/>
  <c r="P1993" i="1"/>
  <c r="P1992" i="1"/>
  <c r="Z1992" i="1" s="1"/>
  <c r="P1991" i="1"/>
  <c r="Z1991" i="1" s="1"/>
  <c r="P1990" i="1"/>
  <c r="Z1990" i="1" s="1"/>
  <c r="P1989" i="1"/>
  <c r="Z1989" i="1" s="1"/>
  <c r="P1988" i="1"/>
  <c r="Z1988" i="1" s="1"/>
  <c r="P1987" i="1"/>
  <c r="R1987" i="1" s="1"/>
  <c r="P1986" i="1"/>
  <c r="P1985" i="1"/>
  <c r="P1984" i="1"/>
  <c r="Z1984" i="1" s="1"/>
  <c r="P1983" i="1"/>
  <c r="Z1983" i="1" s="1"/>
  <c r="P1982" i="1"/>
  <c r="Z1982" i="1" s="1"/>
  <c r="P1981" i="1"/>
  <c r="Z1981" i="1" s="1"/>
  <c r="P1980" i="1"/>
  <c r="Z1980" i="1" s="1"/>
  <c r="P1979" i="1"/>
  <c r="P1978" i="1"/>
  <c r="P1977" i="1"/>
  <c r="P1976" i="1"/>
  <c r="Z1976" i="1" s="1"/>
  <c r="P1975" i="1"/>
  <c r="P1974" i="1"/>
  <c r="Z1974" i="1" s="1"/>
  <c r="P1973" i="1"/>
  <c r="Z1973" i="1" s="1"/>
  <c r="P1972" i="1"/>
  <c r="Z1972" i="1" s="1"/>
  <c r="P1971" i="1"/>
  <c r="P1970" i="1"/>
  <c r="P1969" i="1"/>
  <c r="P1968" i="1"/>
  <c r="Z1968" i="1" s="1"/>
  <c r="P1967" i="1"/>
  <c r="Z1967" i="1" s="1"/>
  <c r="P1966" i="1"/>
  <c r="Z1966" i="1" s="1"/>
  <c r="P1965" i="1"/>
  <c r="Z1965" i="1" s="1"/>
  <c r="P1964" i="1"/>
  <c r="Z1964" i="1" s="1"/>
  <c r="P1963" i="1"/>
  <c r="P1962" i="1"/>
  <c r="P1961" i="1"/>
  <c r="P1960" i="1"/>
  <c r="Z1960" i="1" s="1"/>
  <c r="P1959" i="1"/>
  <c r="Z1959" i="1" s="1"/>
  <c r="P1958" i="1"/>
  <c r="Z1958" i="1" s="1"/>
  <c r="P1957" i="1"/>
  <c r="Z1957" i="1" s="1"/>
  <c r="P1956" i="1"/>
  <c r="Z1956" i="1" s="1"/>
  <c r="P1955" i="1"/>
  <c r="P1954" i="1"/>
  <c r="P1953" i="1"/>
  <c r="P1952" i="1"/>
  <c r="Z1952" i="1" s="1"/>
  <c r="P1951" i="1"/>
  <c r="P1950" i="1"/>
  <c r="Z1950" i="1" s="1"/>
  <c r="P1949" i="1"/>
  <c r="Z1949" i="1" s="1"/>
  <c r="P1948" i="1"/>
  <c r="Z1948" i="1" s="1"/>
  <c r="P1947" i="1"/>
  <c r="P1946" i="1"/>
  <c r="P1945" i="1"/>
  <c r="P1944" i="1"/>
  <c r="Z1944" i="1" s="1"/>
  <c r="P1943" i="1"/>
  <c r="Z1943" i="1" s="1"/>
  <c r="P1942" i="1"/>
  <c r="Z1942" i="1" s="1"/>
  <c r="P1941" i="1"/>
  <c r="Z1941" i="1" s="1"/>
  <c r="P1940" i="1"/>
  <c r="Z1940" i="1" s="1"/>
  <c r="P1939" i="1"/>
  <c r="P1938" i="1"/>
  <c r="P1937" i="1"/>
  <c r="P1936" i="1"/>
  <c r="Z1936" i="1" s="1"/>
  <c r="AB1936" i="1" s="1"/>
  <c r="P1935" i="1"/>
  <c r="Z1935" i="1" s="1"/>
  <c r="P1934" i="1"/>
  <c r="Z1934" i="1" s="1"/>
  <c r="P1933" i="1"/>
  <c r="Z1933" i="1" s="1"/>
  <c r="P1932" i="1"/>
  <c r="Z1932" i="1" s="1"/>
  <c r="P1931" i="1"/>
  <c r="P1930" i="1"/>
  <c r="P1929" i="1"/>
  <c r="P1928" i="1"/>
  <c r="Z1928" i="1" s="1"/>
  <c r="P1927" i="1"/>
  <c r="Z1927" i="1" s="1"/>
  <c r="P1926" i="1"/>
  <c r="Z1926" i="1" s="1"/>
  <c r="P1925" i="1"/>
  <c r="Z1925" i="1" s="1"/>
  <c r="P1924" i="1"/>
  <c r="Z1924" i="1" s="1"/>
  <c r="P1923" i="1"/>
  <c r="P1922" i="1"/>
  <c r="P1921" i="1"/>
  <c r="P1920" i="1"/>
  <c r="Z1920" i="1" s="1"/>
  <c r="P1919" i="1"/>
  <c r="Z1919" i="1" s="1"/>
  <c r="P1918" i="1"/>
  <c r="Z1918" i="1" s="1"/>
  <c r="P1917" i="1"/>
  <c r="Z1917" i="1" s="1"/>
  <c r="P1916" i="1"/>
  <c r="Z1916" i="1" s="1"/>
  <c r="P1915" i="1"/>
  <c r="P1914" i="1"/>
  <c r="P1913" i="1"/>
  <c r="P1912" i="1"/>
  <c r="P1911" i="1"/>
  <c r="P1910" i="1"/>
  <c r="Z1910" i="1" s="1"/>
  <c r="P1909" i="1"/>
  <c r="Z1909" i="1" s="1"/>
  <c r="P1908" i="1"/>
  <c r="Z1908" i="1" s="1"/>
  <c r="P1907" i="1"/>
  <c r="P1906" i="1"/>
  <c r="P1905" i="1"/>
  <c r="P1904" i="1"/>
  <c r="Z1904" i="1" s="1"/>
  <c r="P1903" i="1"/>
  <c r="Z1903" i="1" s="1"/>
  <c r="P1902" i="1"/>
  <c r="Z1902" i="1" s="1"/>
  <c r="P1901" i="1"/>
  <c r="Z1901" i="1" s="1"/>
  <c r="P1900" i="1"/>
  <c r="Z1900" i="1" s="1"/>
  <c r="P1899" i="1"/>
  <c r="P1898" i="1"/>
  <c r="P1897" i="1"/>
  <c r="P1896" i="1"/>
  <c r="Z1896" i="1" s="1"/>
  <c r="P1895" i="1"/>
  <c r="P1894" i="1"/>
  <c r="Z1894" i="1" s="1"/>
  <c r="P1893" i="1"/>
  <c r="Z1893" i="1" s="1"/>
  <c r="P1892" i="1"/>
  <c r="Z1892" i="1" s="1"/>
  <c r="P1891" i="1"/>
  <c r="P1890" i="1"/>
  <c r="P1889" i="1"/>
  <c r="P1888" i="1"/>
  <c r="Z1888" i="1" s="1"/>
  <c r="P1887" i="1"/>
  <c r="P1886" i="1"/>
  <c r="Z1886" i="1" s="1"/>
  <c r="P1885" i="1"/>
  <c r="Z1885" i="1" s="1"/>
  <c r="P1884" i="1"/>
  <c r="Z1884" i="1" s="1"/>
  <c r="P1883" i="1"/>
  <c r="P1882" i="1"/>
  <c r="P1881" i="1"/>
  <c r="P1880" i="1"/>
  <c r="Z1880" i="1" s="1"/>
  <c r="P1879" i="1"/>
  <c r="Z1879" i="1" s="1"/>
  <c r="P1878" i="1"/>
  <c r="Z1878" i="1" s="1"/>
  <c r="P1877" i="1"/>
  <c r="Z1877" i="1" s="1"/>
  <c r="P1876" i="1"/>
  <c r="Z1876" i="1" s="1"/>
  <c r="P1875" i="1"/>
  <c r="P1874" i="1"/>
  <c r="P1873" i="1"/>
  <c r="P1872" i="1"/>
  <c r="Z1872" i="1" s="1"/>
  <c r="P1871" i="1"/>
  <c r="Z1871" i="1" s="1"/>
  <c r="P1870" i="1"/>
  <c r="Z1870" i="1" s="1"/>
  <c r="P1869" i="1"/>
  <c r="Z1869" i="1" s="1"/>
  <c r="P1868" i="1"/>
  <c r="Z1868" i="1" s="1"/>
  <c r="P1867" i="1"/>
  <c r="P1866" i="1"/>
  <c r="P1865" i="1"/>
  <c r="P1864" i="1"/>
  <c r="Z1864" i="1" s="1"/>
  <c r="P1863" i="1"/>
  <c r="Z1863" i="1" s="1"/>
  <c r="P1862" i="1"/>
  <c r="Z1862" i="1" s="1"/>
  <c r="P1861" i="1"/>
  <c r="Z1861" i="1" s="1"/>
  <c r="P1860" i="1"/>
  <c r="Z1860" i="1" s="1"/>
  <c r="P1859" i="1"/>
  <c r="P1858" i="1"/>
  <c r="P1857" i="1"/>
  <c r="P1856" i="1"/>
  <c r="Z1856" i="1" s="1"/>
  <c r="P1855" i="1"/>
  <c r="P1854" i="1"/>
  <c r="Z1854" i="1" s="1"/>
  <c r="P1853" i="1"/>
  <c r="Z1853" i="1" s="1"/>
  <c r="P1852" i="1"/>
  <c r="Z1852" i="1" s="1"/>
  <c r="P1851" i="1"/>
  <c r="P1850" i="1"/>
  <c r="P1849" i="1"/>
  <c r="P1848" i="1"/>
  <c r="P1847" i="1"/>
  <c r="P1846" i="1"/>
  <c r="Z1846" i="1" s="1"/>
  <c r="P1845" i="1"/>
  <c r="Z1845" i="1" s="1"/>
  <c r="P1844" i="1"/>
  <c r="Z1844" i="1" s="1"/>
  <c r="P1843" i="1"/>
  <c r="P1842" i="1"/>
  <c r="P1841" i="1"/>
  <c r="P1840" i="1"/>
  <c r="Z1840" i="1" s="1"/>
  <c r="P1839" i="1"/>
  <c r="Z1839" i="1" s="1"/>
  <c r="P1838" i="1"/>
  <c r="Z1838" i="1" s="1"/>
  <c r="P1837" i="1"/>
  <c r="Z1837" i="1" s="1"/>
  <c r="P1836" i="1"/>
  <c r="Z1836" i="1" s="1"/>
  <c r="P1835" i="1"/>
  <c r="P1834" i="1"/>
  <c r="P1833" i="1"/>
  <c r="P1832" i="1"/>
  <c r="Z1832" i="1" s="1"/>
  <c r="P1831" i="1"/>
  <c r="P1830" i="1"/>
  <c r="Z1830" i="1" s="1"/>
  <c r="P1829" i="1"/>
  <c r="Z1829" i="1" s="1"/>
  <c r="P1828" i="1"/>
  <c r="Z1828" i="1" s="1"/>
  <c r="P1827" i="1"/>
  <c r="P1826" i="1"/>
  <c r="P1825" i="1"/>
  <c r="P1824" i="1"/>
  <c r="Z1824" i="1" s="1"/>
  <c r="P1823" i="1"/>
  <c r="P1822" i="1"/>
  <c r="Z1822" i="1" s="1"/>
  <c r="P1821" i="1"/>
  <c r="Z1821" i="1" s="1"/>
  <c r="P1820" i="1"/>
  <c r="Z1820" i="1" s="1"/>
  <c r="P1819" i="1"/>
  <c r="P1818" i="1"/>
  <c r="P1817" i="1"/>
  <c r="P1816" i="1"/>
  <c r="Z1816" i="1" s="1"/>
  <c r="P1815" i="1"/>
  <c r="Z1815" i="1" s="1"/>
  <c r="P1814" i="1"/>
  <c r="Z1814" i="1" s="1"/>
  <c r="P1813" i="1"/>
  <c r="Z1813" i="1" s="1"/>
  <c r="P1812" i="1"/>
  <c r="Z1812" i="1" s="1"/>
  <c r="P1811" i="1"/>
  <c r="P1810" i="1"/>
  <c r="P1809" i="1"/>
  <c r="R1809" i="1" s="1"/>
  <c r="P1808" i="1"/>
  <c r="Z1808" i="1" s="1"/>
  <c r="P1807" i="1"/>
  <c r="Z1807" i="1" s="1"/>
  <c r="P1806" i="1"/>
  <c r="Z1806" i="1" s="1"/>
  <c r="P1805" i="1"/>
  <c r="Z1805" i="1" s="1"/>
  <c r="P1804" i="1"/>
  <c r="Z1804" i="1" s="1"/>
  <c r="P1803" i="1"/>
  <c r="P1802" i="1"/>
  <c r="P1801" i="1"/>
  <c r="P1800" i="1"/>
  <c r="Z1800" i="1" s="1"/>
  <c r="P1799" i="1"/>
  <c r="Z1799" i="1" s="1"/>
  <c r="P1798" i="1"/>
  <c r="Z1798" i="1" s="1"/>
  <c r="P1797" i="1"/>
  <c r="Z1797" i="1" s="1"/>
  <c r="P1796" i="1"/>
  <c r="Z1796" i="1" s="1"/>
  <c r="P1795" i="1"/>
  <c r="P1794" i="1"/>
  <c r="P1793" i="1"/>
  <c r="P1792" i="1"/>
  <c r="P1791" i="1"/>
  <c r="P1790" i="1"/>
  <c r="Z1790" i="1" s="1"/>
  <c r="P1789" i="1"/>
  <c r="Z1789" i="1" s="1"/>
  <c r="P1788" i="1"/>
  <c r="Z1788" i="1" s="1"/>
  <c r="P1787" i="1"/>
  <c r="P1786" i="1"/>
  <c r="P1785" i="1"/>
  <c r="P1784" i="1"/>
  <c r="P1783" i="1"/>
  <c r="P1782" i="1"/>
  <c r="Z1782" i="1" s="1"/>
  <c r="P1781" i="1"/>
  <c r="Z1781" i="1" s="1"/>
  <c r="P1780" i="1"/>
  <c r="Z1780" i="1" s="1"/>
  <c r="P1779" i="1"/>
  <c r="P1778" i="1"/>
  <c r="P1777" i="1"/>
  <c r="P1776" i="1"/>
  <c r="Z1776" i="1" s="1"/>
  <c r="P1775" i="1"/>
  <c r="Z1775" i="1" s="1"/>
  <c r="P1774" i="1"/>
  <c r="Z1774" i="1" s="1"/>
  <c r="AF1774" i="1" s="1"/>
  <c r="P1773" i="1"/>
  <c r="Z1773" i="1" s="1"/>
  <c r="P1772" i="1"/>
  <c r="Z1772" i="1" s="1"/>
  <c r="P1771" i="1"/>
  <c r="P1770" i="1"/>
  <c r="P1769" i="1"/>
  <c r="P1768" i="1"/>
  <c r="Z1768" i="1" s="1"/>
  <c r="P1767" i="1"/>
  <c r="P1766" i="1"/>
  <c r="Z1766" i="1" s="1"/>
  <c r="P1765" i="1"/>
  <c r="Z1765" i="1" s="1"/>
  <c r="P1764" i="1"/>
  <c r="Z1764" i="1" s="1"/>
  <c r="P1763" i="1"/>
  <c r="P1762" i="1"/>
  <c r="P1761" i="1"/>
  <c r="P1760" i="1"/>
  <c r="Z1760" i="1" s="1"/>
  <c r="P1759" i="1"/>
  <c r="P1758" i="1"/>
  <c r="Z1758" i="1" s="1"/>
  <c r="P1757" i="1"/>
  <c r="Z1757" i="1" s="1"/>
  <c r="P1756" i="1"/>
  <c r="Z1756" i="1" s="1"/>
  <c r="P1755" i="1"/>
  <c r="P1754" i="1"/>
  <c r="P1753" i="1"/>
  <c r="P1752" i="1"/>
  <c r="P1751" i="1"/>
  <c r="Z1751" i="1" s="1"/>
  <c r="P1750" i="1"/>
  <c r="Z1750" i="1" s="1"/>
  <c r="P1749" i="1"/>
  <c r="Z1749" i="1" s="1"/>
  <c r="P1748" i="1"/>
  <c r="Z1748" i="1" s="1"/>
  <c r="P1747" i="1"/>
  <c r="P1746" i="1"/>
  <c r="P1745" i="1"/>
  <c r="R1745" i="1" s="1"/>
  <c r="P1744" i="1"/>
  <c r="Z1744" i="1" s="1"/>
  <c r="P1743" i="1"/>
  <c r="Z1743" i="1" s="1"/>
  <c r="P1742" i="1"/>
  <c r="Z1742" i="1" s="1"/>
  <c r="P1741" i="1"/>
  <c r="Z1741" i="1" s="1"/>
  <c r="P1740" i="1"/>
  <c r="Z1740" i="1" s="1"/>
  <c r="P1739" i="1"/>
  <c r="P1738" i="1"/>
  <c r="P1737" i="1"/>
  <c r="P1736" i="1"/>
  <c r="Z1736" i="1" s="1"/>
  <c r="P1735" i="1"/>
  <c r="Z1735" i="1" s="1"/>
  <c r="P1734" i="1"/>
  <c r="Z1734" i="1" s="1"/>
  <c r="P1733" i="1"/>
  <c r="Z1733" i="1" s="1"/>
  <c r="P1732" i="1"/>
  <c r="Z1732" i="1" s="1"/>
  <c r="P1731" i="1"/>
  <c r="P1730" i="1"/>
  <c r="P1729" i="1"/>
  <c r="P1728" i="1"/>
  <c r="P1727" i="1"/>
  <c r="P1726" i="1"/>
  <c r="Z1726" i="1" s="1"/>
  <c r="P1725" i="1"/>
  <c r="Z1725" i="1" s="1"/>
  <c r="P1724" i="1"/>
  <c r="Z1724" i="1" s="1"/>
  <c r="P1723" i="1"/>
  <c r="P1722" i="1"/>
  <c r="P1721" i="1"/>
  <c r="P1720" i="1"/>
  <c r="P1719" i="1"/>
  <c r="P1718" i="1"/>
  <c r="Z1718" i="1" s="1"/>
  <c r="P1717" i="1"/>
  <c r="Z1717" i="1" s="1"/>
  <c r="P1716" i="1"/>
  <c r="Z1716" i="1" s="1"/>
  <c r="P1715" i="1"/>
  <c r="P1714" i="1"/>
  <c r="P1713" i="1"/>
  <c r="P1712" i="1"/>
  <c r="Z1712" i="1" s="1"/>
  <c r="P1711" i="1"/>
  <c r="Z1711" i="1" s="1"/>
  <c r="P1710" i="1"/>
  <c r="Z1710" i="1" s="1"/>
  <c r="P1709" i="1"/>
  <c r="Z1709" i="1" s="1"/>
  <c r="P1708" i="1"/>
  <c r="Z1708" i="1" s="1"/>
  <c r="P1707" i="1"/>
  <c r="P1706" i="1"/>
  <c r="P1705" i="1"/>
  <c r="P1704" i="1"/>
  <c r="Z1704" i="1" s="1"/>
  <c r="P1703" i="1"/>
  <c r="P1702" i="1"/>
  <c r="Z1702" i="1" s="1"/>
  <c r="P1701" i="1"/>
  <c r="Z1701" i="1" s="1"/>
  <c r="P1700" i="1"/>
  <c r="Z1700" i="1" s="1"/>
  <c r="P1699" i="1"/>
  <c r="P1698" i="1"/>
  <c r="P1697" i="1"/>
  <c r="P1696" i="1"/>
  <c r="Z1696" i="1" s="1"/>
  <c r="P1695" i="1"/>
  <c r="Z1695" i="1" s="1"/>
  <c r="P1694" i="1"/>
  <c r="Z1694" i="1" s="1"/>
  <c r="P1693" i="1"/>
  <c r="Z1693" i="1" s="1"/>
  <c r="P1692" i="1"/>
  <c r="Z1692" i="1" s="1"/>
  <c r="P1691" i="1"/>
  <c r="P1690" i="1"/>
  <c r="P1689" i="1"/>
  <c r="R1689" i="1" s="1"/>
  <c r="T1689" i="1" s="1"/>
  <c r="P1688" i="1"/>
  <c r="P1687" i="1"/>
  <c r="Z1687" i="1" s="1"/>
  <c r="P1686" i="1"/>
  <c r="Z1686" i="1" s="1"/>
  <c r="P1685" i="1"/>
  <c r="Z1685" i="1" s="1"/>
  <c r="P1684" i="1"/>
  <c r="Z1684" i="1" s="1"/>
  <c r="P1683" i="1"/>
  <c r="P1682" i="1"/>
  <c r="P1681" i="1"/>
  <c r="R1681" i="1" s="1"/>
  <c r="P1680" i="1"/>
  <c r="Z1680" i="1" s="1"/>
  <c r="P1679" i="1"/>
  <c r="Z1679" i="1" s="1"/>
  <c r="P1678" i="1"/>
  <c r="Z1678" i="1" s="1"/>
  <c r="P1677" i="1"/>
  <c r="Z1677" i="1" s="1"/>
  <c r="P1676" i="1"/>
  <c r="Z1676" i="1" s="1"/>
  <c r="P1675" i="1"/>
  <c r="P1674" i="1"/>
  <c r="P1673" i="1"/>
  <c r="P1672" i="1"/>
  <c r="Z1672" i="1" s="1"/>
  <c r="P1671" i="1"/>
  <c r="Z1671" i="1" s="1"/>
  <c r="P1670" i="1"/>
  <c r="Z1670" i="1" s="1"/>
  <c r="P1669" i="1"/>
  <c r="Z1669" i="1" s="1"/>
  <c r="P1668" i="1"/>
  <c r="Z1668" i="1" s="1"/>
  <c r="P1667" i="1"/>
  <c r="P1666" i="1"/>
  <c r="P1665" i="1"/>
  <c r="P1664" i="1"/>
  <c r="P1663" i="1"/>
  <c r="P1662" i="1"/>
  <c r="Z1662" i="1" s="1"/>
  <c r="P1661" i="1"/>
  <c r="Z1661" i="1" s="1"/>
  <c r="P1660" i="1"/>
  <c r="Z1660" i="1" s="1"/>
  <c r="P1659" i="1"/>
  <c r="P1658" i="1"/>
  <c r="P1657" i="1"/>
  <c r="P1656" i="1"/>
  <c r="P1655" i="1"/>
  <c r="Z1655" i="1" s="1"/>
  <c r="P1654" i="1"/>
  <c r="Z1654" i="1" s="1"/>
  <c r="P1653" i="1"/>
  <c r="Z1653" i="1" s="1"/>
  <c r="P1652" i="1"/>
  <c r="Z1652" i="1" s="1"/>
  <c r="P1651" i="1"/>
  <c r="P1650" i="1"/>
  <c r="P1649" i="1"/>
  <c r="P1648" i="1"/>
  <c r="Z1648" i="1" s="1"/>
  <c r="P1647" i="1"/>
  <c r="Z1647" i="1" s="1"/>
  <c r="P1646" i="1"/>
  <c r="Z1646" i="1" s="1"/>
  <c r="P1645" i="1"/>
  <c r="Z1645" i="1" s="1"/>
  <c r="P1644" i="1"/>
  <c r="Z1644" i="1" s="1"/>
  <c r="P1643" i="1"/>
  <c r="P1642" i="1"/>
  <c r="P1641" i="1"/>
  <c r="P1640" i="1"/>
  <c r="Z1640" i="1" s="1"/>
  <c r="P1639" i="1"/>
  <c r="P1638" i="1"/>
  <c r="Z1638" i="1" s="1"/>
  <c r="P1637" i="1"/>
  <c r="Z1637" i="1" s="1"/>
  <c r="P1636" i="1"/>
  <c r="Z1636" i="1" s="1"/>
  <c r="P1635" i="1"/>
  <c r="P1634" i="1"/>
  <c r="P1633" i="1"/>
  <c r="P1632" i="1"/>
  <c r="Z1632" i="1" s="1"/>
  <c r="P1631" i="1"/>
  <c r="Z1631" i="1" s="1"/>
  <c r="P1630" i="1"/>
  <c r="Z1630" i="1" s="1"/>
  <c r="P1629" i="1"/>
  <c r="Z1629" i="1" s="1"/>
  <c r="P1628" i="1"/>
  <c r="Z1628" i="1" s="1"/>
  <c r="P1627" i="1"/>
  <c r="P1626" i="1"/>
  <c r="R1626" i="1" s="1"/>
  <c r="P1625" i="1"/>
  <c r="R1625" i="1" s="1"/>
  <c r="T1625" i="1" s="1"/>
  <c r="P1624" i="1"/>
  <c r="P1623" i="1"/>
  <c r="Z1623" i="1" s="1"/>
  <c r="P1622" i="1"/>
  <c r="Z1622" i="1" s="1"/>
  <c r="P1621" i="1"/>
  <c r="Z1621" i="1" s="1"/>
  <c r="P1620" i="1"/>
  <c r="Z1620" i="1" s="1"/>
  <c r="P1619" i="1"/>
  <c r="P1618" i="1"/>
  <c r="P1617" i="1"/>
  <c r="R1617" i="1" s="1"/>
  <c r="P1616" i="1"/>
  <c r="Z1616" i="1" s="1"/>
  <c r="P1615" i="1"/>
  <c r="Z1615" i="1" s="1"/>
  <c r="P1614" i="1"/>
  <c r="Z1614" i="1" s="1"/>
  <c r="P1613" i="1"/>
  <c r="Z1613" i="1" s="1"/>
  <c r="P1612" i="1"/>
  <c r="Z1612" i="1" s="1"/>
  <c r="P1611" i="1"/>
  <c r="P1610" i="1"/>
  <c r="P1609" i="1"/>
  <c r="P1608" i="1"/>
  <c r="Z1608" i="1" s="1"/>
  <c r="AB1608" i="1" s="1"/>
  <c r="P1607" i="1"/>
  <c r="Z1607" i="1" s="1"/>
  <c r="P1606" i="1"/>
  <c r="Z1606" i="1" s="1"/>
  <c r="P1605" i="1"/>
  <c r="Z1605" i="1" s="1"/>
  <c r="P1604" i="1"/>
  <c r="Z1604" i="1" s="1"/>
  <c r="P1603" i="1"/>
  <c r="P1602" i="1"/>
  <c r="P1601" i="1"/>
  <c r="P1600" i="1"/>
  <c r="P1599" i="1"/>
  <c r="P1598" i="1"/>
  <c r="Z1598" i="1" s="1"/>
  <c r="P1597" i="1"/>
  <c r="Z1597" i="1" s="1"/>
  <c r="P1596" i="1"/>
  <c r="Z1596" i="1" s="1"/>
  <c r="P1595" i="1"/>
  <c r="P1594" i="1"/>
  <c r="P1593" i="1"/>
  <c r="P1592" i="1"/>
  <c r="Z1592" i="1" s="1"/>
  <c r="P1591" i="1"/>
  <c r="Z1591" i="1" s="1"/>
  <c r="P1590" i="1"/>
  <c r="Z1590" i="1" s="1"/>
  <c r="P1589" i="1"/>
  <c r="Z1589" i="1" s="1"/>
  <c r="P1588" i="1"/>
  <c r="Z1588" i="1" s="1"/>
  <c r="P1587" i="1"/>
  <c r="P1586" i="1"/>
  <c r="P1585" i="1"/>
  <c r="P1584" i="1"/>
  <c r="Z1584" i="1" s="1"/>
  <c r="P1583" i="1"/>
  <c r="Z1583" i="1" s="1"/>
  <c r="P1582" i="1"/>
  <c r="Z1582" i="1" s="1"/>
  <c r="P1581" i="1"/>
  <c r="Z1581" i="1" s="1"/>
  <c r="P1580" i="1"/>
  <c r="Z1580" i="1" s="1"/>
  <c r="P1579" i="1"/>
  <c r="P1578" i="1"/>
  <c r="P1577" i="1"/>
  <c r="P1576" i="1"/>
  <c r="Z1576" i="1" s="1"/>
  <c r="P1575" i="1"/>
  <c r="Z1575" i="1" s="1"/>
  <c r="P1574" i="1"/>
  <c r="Z1574" i="1" s="1"/>
  <c r="P1573" i="1"/>
  <c r="Z1573" i="1" s="1"/>
  <c r="P1572" i="1"/>
  <c r="Z1572" i="1" s="1"/>
  <c r="P1571" i="1"/>
  <c r="P1570" i="1"/>
  <c r="P1569" i="1"/>
  <c r="P1568" i="1"/>
  <c r="Z1568" i="1" s="1"/>
  <c r="P1567" i="1"/>
  <c r="Z1567" i="1" s="1"/>
  <c r="P1566" i="1"/>
  <c r="Z1566" i="1" s="1"/>
  <c r="P1565" i="1"/>
  <c r="Z1565" i="1" s="1"/>
  <c r="P1564" i="1"/>
  <c r="Z1564" i="1" s="1"/>
  <c r="P1563" i="1"/>
  <c r="P1562" i="1"/>
  <c r="P1561" i="1"/>
  <c r="P1560" i="1"/>
  <c r="P1559" i="1"/>
  <c r="Z1559" i="1" s="1"/>
  <c r="P1558" i="1"/>
  <c r="Z1558" i="1" s="1"/>
  <c r="P1557" i="1"/>
  <c r="Z1557" i="1" s="1"/>
  <c r="P1556" i="1"/>
  <c r="Z1556" i="1" s="1"/>
  <c r="P1555" i="1"/>
  <c r="P1554" i="1"/>
  <c r="P1553" i="1"/>
  <c r="R1553" i="1" s="1"/>
  <c r="P1552" i="1"/>
  <c r="Z1552" i="1" s="1"/>
  <c r="P1551" i="1"/>
  <c r="Z1551" i="1" s="1"/>
  <c r="P1550" i="1"/>
  <c r="Z1550" i="1" s="1"/>
  <c r="P1549" i="1"/>
  <c r="Z1549" i="1" s="1"/>
  <c r="P1548" i="1"/>
  <c r="Z1548" i="1" s="1"/>
  <c r="P1547" i="1"/>
  <c r="P1546" i="1"/>
  <c r="P1545" i="1"/>
  <c r="P1544" i="1"/>
  <c r="Z1544" i="1" s="1"/>
  <c r="P1543" i="1"/>
  <c r="Z1543" i="1" s="1"/>
  <c r="P1542" i="1"/>
  <c r="Z1542" i="1" s="1"/>
  <c r="P1541" i="1"/>
  <c r="Z1541" i="1" s="1"/>
  <c r="P1540" i="1"/>
  <c r="Z1540" i="1" s="1"/>
  <c r="P1539" i="1"/>
  <c r="P1538" i="1"/>
  <c r="P1537" i="1"/>
  <c r="P1536" i="1"/>
  <c r="P1535" i="1"/>
  <c r="Z1535" i="1" s="1"/>
  <c r="P1534" i="1"/>
  <c r="Z1534" i="1" s="1"/>
  <c r="P1533" i="1"/>
  <c r="Z1533" i="1" s="1"/>
  <c r="P1532" i="1"/>
  <c r="Z1532" i="1" s="1"/>
  <c r="P1531" i="1"/>
  <c r="P1530" i="1"/>
  <c r="P1529" i="1"/>
  <c r="P1528" i="1"/>
  <c r="Z1528" i="1" s="1"/>
  <c r="P1527" i="1"/>
  <c r="Z1527" i="1" s="1"/>
  <c r="P1526" i="1"/>
  <c r="Z1526" i="1" s="1"/>
  <c r="P1525" i="1"/>
  <c r="Z1525" i="1" s="1"/>
  <c r="P1524" i="1"/>
  <c r="Z1524" i="1" s="1"/>
  <c r="P1523" i="1"/>
  <c r="P1522" i="1"/>
  <c r="P1521" i="1"/>
  <c r="P1520" i="1"/>
  <c r="Z1520" i="1" s="1"/>
  <c r="P1519" i="1"/>
  <c r="Z1519" i="1" s="1"/>
  <c r="P1518" i="1"/>
  <c r="Z1518" i="1" s="1"/>
  <c r="P1517" i="1"/>
  <c r="Z1517" i="1" s="1"/>
  <c r="P1516" i="1"/>
  <c r="Z1516" i="1" s="1"/>
  <c r="P1515" i="1"/>
  <c r="P1514" i="1"/>
  <c r="P1513" i="1"/>
  <c r="P1512" i="1"/>
  <c r="Z1512" i="1" s="1"/>
  <c r="P1511" i="1"/>
  <c r="Z1511" i="1" s="1"/>
  <c r="P1510" i="1"/>
  <c r="Z1510" i="1" s="1"/>
  <c r="P1509" i="1"/>
  <c r="Z1509" i="1" s="1"/>
  <c r="P1508" i="1"/>
  <c r="Z1508" i="1" s="1"/>
  <c r="P1507" i="1"/>
  <c r="P1506" i="1"/>
  <c r="P1505" i="1"/>
  <c r="P1504" i="1"/>
  <c r="Z1504" i="1" s="1"/>
  <c r="P1503" i="1"/>
  <c r="Z1503" i="1" s="1"/>
  <c r="P1502" i="1"/>
  <c r="Z1502" i="1" s="1"/>
  <c r="P1501" i="1"/>
  <c r="Z1501" i="1" s="1"/>
  <c r="P1500" i="1"/>
  <c r="Z1500" i="1" s="1"/>
  <c r="P1499" i="1"/>
  <c r="P1498" i="1"/>
  <c r="P1497" i="1"/>
  <c r="P1496" i="1"/>
  <c r="P1495" i="1"/>
  <c r="Z1495" i="1" s="1"/>
  <c r="P1494" i="1"/>
  <c r="Z1494" i="1" s="1"/>
  <c r="P1493" i="1"/>
  <c r="Z1493" i="1" s="1"/>
  <c r="P1492" i="1"/>
  <c r="Z1492" i="1" s="1"/>
  <c r="P1491" i="1"/>
  <c r="P1490" i="1"/>
  <c r="P1489" i="1"/>
  <c r="P1488" i="1"/>
  <c r="Z1488" i="1" s="1"/>
  <c r="P1487" i="1"/>
  <c r="Z1487" i="1" s="1"/>
  <c r="P1486" i="1"/>
  <c r="Z1486" i="1" s="1"/>
  <c r="P1485" i="1"/>
  <c r="Z1485" i="1" s="1"/>
  <c r="P1484" i="1"/>
  <c r="Z1484" i="1" s="1"/>
  <c r="P1483" i="1"/>
  <c r="R1483" i="1" s="1"/>
  <c r="P1482" i="1"/>
  <c r="P1481" i="1"/>
  <c r="P1480" i="1"/>
  <c r="Z1480" i="1" s="1"/>
  <c r="P1479" i="1"/>
  <c r="Z1479" i="1" s="1"/>
  <c r="P1478" i="1"/>
  <c r="Z1478" i="1" s="1"/>
  <c r="P1477" i="1"/>
  <c r="Z1477" i="1" s="1"/>
  <c r="P1476" i="1"/>
  <c r="Z1476" i="1" s="1"/>
  <c r="P1475" i="1"/>
  <c r="P1474" i="1"/>
  <c r="P1473" i="1"/>
  <c r="P1472" i="1"/>
  <c r="Z1472" i="1" s="1"/>
  <c r="AB1472" i="1" s="1"/>
  <c r="P1471" i="1"/>
  <c r="Z1471" i="1" s="1"/>
  <c r="P1470" i="1"/>
  <c r="Z1470" i="1" s="1"/>
  <c r="P1469" i="1"/>
  <c r="Z1469" i="1" s="1"/>
  <c r="P1468" i="1"/>
  <c r="Z1468" i="1" s="1"/>
  <c r="P1467" i="1"/>
  <c r="P1466" i="1"/>
  <c r="P1465" i="1"/>
  <c r="P1464" i="1"/>
  <c r="Z1464" i="1" s="1"/>
  <c r="P1463" i="1"/>
  <c r="P1462" i="1"/>
  <c r="Z1462" i="1" s="1"/>
  <c r="P1461" i="1"/>
  <c r="Z1461" i="1" s="1"/>
  <c r="P1460" i="1"/>
  <c r="Z1460" i="1" s="1"/>
  <c r="P1459" i="1"/>
  <c r="P1458" i="1"/>
  <c r="P1457" i="1"/>
  <c r="P1456" i="1"/>
  <c r="Z1456" i="1" s="1"/>
  <c r="P1455" i="1"/>
  <c r="Z1455" i="1" s="1"/>
  <c r="P1454" i="1"/>
  <c r="Z1454" i="1" s="1"/>
  <c r="P1453" i="1"/>
  <c r="Z1453" i="1" s="1"/>
  <c r="P1452" i="1"/>
  <c r="Z1452" i="1" s="1"/>
  <c r="P1451" i="1"/>
  <c r="P1450" i="1"/>
  <c r="P1449" i="1"/>
  <c r="P1448" i="1"/>
  <c r="Z1448" i="1" s="1"/>
  <c r="P1447" i="1"/>
  <c r="Z1447" i="1" s="1"/>
  <c r="P1446" i="1"/>
  <c r="Z1446" i="1" s="1"/>
  <c r="P1445" i="1"/>
  <c r="Z1445" i="1" s="1"/>
  <c r="P1444" i="1"/>
  <c r="Z1444" i="1" s="1"/>
  <c r="P1443" i="1"/>
  <c r="P1442" i="1"/>
  <c r="P1441" i="1"/>
  <c r="P1440" i="1"/>
  <c r="Z1440" i="1" s="1"/>
  <c r="P1439" i="1"/>
  <c r="Z1439" i="1" s="1"/>
  <c r="P1438" i="1"/>
  <c r="Z1438" i="1" s="1"/>
  <c r="P1437" i="1"/>
  <c r="Z1437" i="1" s="1"/>
  <c r="P1436" i="1"/>
  <c r="Z1436" i="1" s="1"/>
  <c r="P1435" i="1"/>
  <c r="P1434" i="1"/>
  <c r="P1433" i="1"/>
  <c r="P1432" i="1"/>
  <c r="Z1432" i="1" s="1"/>
  <c r="P1431" i="1"/>
  <c r="Z1431" i="1" s="1"/>
  <c r="P1430" i="1"/>
  <c r="Z1430" i="1" s="1"/>
  <c r="P1429" i="1"/>
  <c r="Z1429" i="1" s="1"/>
  <c r="P1428" i="1"/>
  <c r="Z1428" i="1" s="1"/>
  <c r="P1427" i="1"/>
  <c r="P1426" i="1"/>
  <c r="P1425" i="1"/>
  <c r="P1424" i="1"/>
  <c r="Z1424" i="1" s="1"/>
  <c r="P1423" i="1"/>
  <c r="P1422" i="1"/>
  <c r="Z1422" i="1" s="1"/>
  <c r="P1421" i="1"/>
  <c r="Z1421" i="1" s="1"/>
  <c r="P1420" i="1"/>
  <c r="Z1420" i="1" s="1"/>
  <c r="P1419" i="1"/>
  <c r="P1418" i="1"/>
  <c r="P1417" i="1"/>
  <c r="P1416" i="1"/>
  <c r="Z1416" i="1" s="1"/>
  <c r="P1415" i="1"/>
  <c r="Z1415" i="1" s="1"/>
  <c r="P1414" i="1"/>
  <c r="Z1414" i="1" s="1"/>
  <c r="P1413" i="1"/>
  <c r="Z1413" i="1" s="1"/>
  <c r="P1412" i="1"/>
  <c r="Z1412" i="1" s="1"/>
  <c r="P1411" i="1"/>
  <c r="P1410" i="1"/>
  <c r="P1409" i="1"/>
  <c r="P1408" i="1"/>
  <c r="Z1408" i="1" s="1"/>
  <c r="P1407" i="1"/>
  <c r="Z1407" i="1" s="1"/>
  <c r="P1406" i="1"/>
  <c r="Z1406" i="1" s="1"/>
  <c r="P1405" i="1"/>
  <c r="Z1405" i="1" s="1"/>
  <c r="P1404" i="1"/>
  <c r="Z1404" i="1" s="1"/>
  <c r="P1403" i="1"/>
  <c r="P1402" i="1"/>
  <c r="P1401" i="1"/>
  <c r="P1400" i="1"/>
  <c r="P1399" i="1"/>
  <c r="P1398" i="1"/>
  <c r="Z1398" i="1" s="1"/>
  <c r="P1397" i="1"/>
  <c r="Z1397" i="1" s="1"/>
  <c r="P1396" i="1"/>
  <c r="Z1396" i="1" s="1"/>
  <c r="P1395" i="1"/>
  <c r="R1395" i="1" s="1"/>
  <c r="P1394" i="1"/>
  <c r="P1393" i="1"/>
  <c r="AD4071" i="1" l="1"/>
  <c r="AB4071" i="1"/>
  <c r="AF4071" i="1"/>
  <c r="AF3985" i="1"/>
  <c r="AB3985" i="1"/>
  <c r="AD3985" i="1"/>
  <c r="AB4009" i="1"/>
  <c r="AD4009" i="1"/>
  <c r="AF4009" i="1"/>
  <c r="Z4041" i="1"/>
  <c r="R4041" i="1"/>
  <c r="AB4073" i="1"/>
  <c r="AF4073" i="1"/>
  <c r="AD4073" i="1"/>
  <c r="Z4113" i="1"/>
  <c r="R4113" i="1"/>
  <c r="Z4145" i="1"/>
  <c r="R4145" i="1"/>
  <c r="AD4201" i="1"/>
  <c r="AB4201" i="1"/>
  <c r="AF4201" i="1"/>
  <c r="AD4265" i="1"/>
  <c r="AF4265" i="1"/>
  <c r="AB4265" i="1"/>
  <c r="AF4345" i="1"/>
  <c r="AB4345" i="1"/>
  <c r="AD4345" i="1"/>
  <c r="V4002" i="1"/>
  <c r="X4002" i="1"/>
  <c r="T4002" i="1"/>
  <c r="V4093" i="1"/>
  <c r="X4093" i="1"/>
  <c r="T4093" i="1"/>
  <c r="X4190" i="1"/>
  <c r="V4190" i="1"/>
  <c r="X4308" i="1"/>
  <c r="V4308" i="1"/>
  <c r="T4308" i="1"/>
  <c r="AF4016" i="1"/>
  <c r="AD4016" i="1"/>
  <c r="AB4016" i="1"/>
  <c r="AD4266" i="1"/>
  <c r="AF4266" i="1"/>
  <c r="AB4266" i="1"/>
  <c r="T4301" i="1"/>
  <c r="V4301" i="1"/>
  <c r="X4301" i="1"/>
  <c r="T4341" i="1"/>
  <c r="V4341" i="1"/>
  <c r="X4341" i="1"/>
  <c r="R3970" i="1"/>
  <c r="X3996" i="1"/>
  <c r="T3996" i="1"/>
  <c r="R4009" i="1"/>
  <c r="V4021" i="1"/>
  <c r="X4021" i="1"/>
  <c r="X4035" i="1"/>
  <c r="T4035" i="1"/>
  <c r="V4035" i="1"/>
  <c r="X4052" i="1"/>
  <c r="T4052" i="1"/>
  <c r="V4052" i="1"/>
  <c r="R4065" i="1"/>
  <c r="X4084" i="1"/>
  <c r="V4084" i="1"/>
  <c r="T4084" i="1"/>
  <c r="V4101" i="1"/>
  <c r="X4101" i="1"/>
  <c r="V4117" i="1"/>
  <c r="T4117" i="1"/>
  <c r="X4117" i="1"/>
  <c r="R4134" i="1"/>
  <c r="V4152" i="1"/>
  <c r="X4152" i="1"/>
  <c r="R4166" i="1"/>
  <c r="R4183" i="1"/>
  <c r="R4199" i="1"/>
  <c r="R4217" i="1"/>
  <c r="T4235" i="1"/>
  <c r="X4235" i="1"/>
  <c r="V4248" i="1"/>
  <c r="T4248" i="1"/>
  <c r="X4248" i="1"/>
  <c r="R4265" i="1"/>
  <c r="X4284" i="1"/>
  <c r="V4284" i="1"/>
  <c r="T4284" i="1"/>
  <c r="X4300" i="1"/>
  <c r="V4300" i="1"/>
  <c r="T4300" i="1"/>
  <c r="X4331" i="1"/>
  <c r="V4331" i="1"/>
  <c r="T4331" i="1"/>
  <c r="T4349" i="1"/>
  <c r="V4349" i="1"/>
  <c r="T4004" i="1"/>
  <c r="T4152" i="1"/>
  <c r="AD3971" i="1"/>
  <c r="AF3971" i="1"/>
  <c r="AB3971" i="1"/>
  <c r="AD4059" i="1"/>
  <c r="AB4059" i="1"/>
  <c r="AF4059" i="1"/>
  <c r="AF4144" i="1"/>
  <c r="AD4144" i="1"/>
  <c r="AB4144" i="1"/>
  <c r="AF4224" i="1"/>
  <c r="AB4224" i="1"/>
  <c r="AD4224" i="1"/>
  <c r="AF4301" i="1"/>
  <c r="AB4301" i="1"/>
  <c r="AD4301" i="1"/>
  <c r="AF3993" i="1"/>
  <c r="AB3993" i="1"/>
  <c r="AD3993" i="1"/>
  <c r="AB4033" i="1"/>
  <c r="AD4033" i="1"/>
  <c r="AF4033" i="1"/>
  <c r="AB4065" i="1"/>
  <c r="AD4065" i="1"/>
  <c r="AF4065" i="1"/>
  <c r="AB4089" i="1"/>
  <c r="AF4089" i="1"/>
  <c r="AD4089" i="1"/>
  <c r="Z4105" i="1"/>
  <c r="R4105" i="1"/>
  <c r="AD4129" i="1"/>
  <c r="AF4129" i="1"/>
  <c r="AB4129" i="1"/>
  <c r="AD4161" i="1"/>
  <c r="AB4161" i="1"/>
  <c r="Z4169" i="1"/>
  <c r="R4169" i="1"/>
  <c r="Z4185" i="1"/>
  <c r="R4185" i="1"/>
  <c r="Z4209" i="1"/>
  <c r="R4209" i="1"/>
  <c r="Z4233" i="1"/>
  <c r="R4233" i="1"/>
  <c r="AD4257" i="1"/>
  <c r="AF4257" i="1"/>
  <c r="AB4257" i="1"/>
  <c r="AD4289" i="1"/>
  <c r="AB4289" i="1"/>
  <c r="AF4289" i="1"/>
  <c r="Z4297" i="1"/>
  <c r="R4297" i="1"/>
  <c r="AD4321" i="1"/>
  <c r="AB4321" i="1"/>
  <c r="AF4321" i="1"/>
  <c r="AD4329" i="1"/>
  <c r="AF4329" i="1"/>
  <c r="AB4329" i="1"/>
  <c r="Z4361" i="1"/>
  <c r="R4361" i="1"/>
  <c r="X4028" i="1"/>
  <c r="V4028" i="1"/>
  <c r="X4143" i="1"/>
  <c r="T4143" i="1"/>
  <c r="V4143" i="1"/>
  <c r="V4208" i="1"/>
  <c r="X4208" i="1"/>
  <c r="V4256" i="1"/>
  <c r="T4256" i="1"/>
  <c r="X4256" i="1"/>
  <c r="X4291" i="1"/>
  <c r="V4291" i="1"/>
  <c r="X4340" i="1"/>
  <c r="T4340" i="1"/>
  <c r="V4340" i="1"/>
  <c r="AF3978" i="1"/>
  <c r="AB3978" i="1"/>
  <c r="AD3978" i="1"/>
  <c r="AF4002" i="1"/>
  <c r="AB4002" i="1"/>
  <c r="AD4002" i="1"/>
  <c r="AF4026" i="1"/>
  <c r="AB4026" i="1"/>
  <c r="AD4026" i="1"/>
  <c r="Z4050" i="1"/>
  <c r="R4050" i="1"/>
  <c r="R4074" i="1"/>
  <c r="Z4074" i="1"/>
  <c r="Z4114" i="1"/>
  <c r="R4114" i="1"/>
  <c r="R4138" i="1"/>
  <c r="Z4138" i="1"/>
  <c r="Z4146" i="1"/>
  <c r="R4146" i="1"/>
  <c r="Z4162" i="1"/>
  <c r="R4162" i="1"/>
  <c r="Z4186" i="1"/>
  <c r="R4186" i="1"/>
  <c r="R4202" i="1"/>
  <c r="Z4202" i="1"/>
  <c r="Z4210" i="1"/>
  <c r="R4210" i="1"/>
  <c r="Z4226" i="1"/>
  <c r="R4226" i="1"/>
  <c r="Z4234" i="1"/>
  <c r="R4234" i="1"/>
  <c r="Z4258" i="1"/>
  <c r="R4258" i="1"/>
  <c r="Z4274" i="1"/>
  <c r="R4274" i="1"/>
  <c r="Z4290" i="1"/>
  <c r="R4290" i="1"/>
  <c r="Z4306" i="1"/>
  <c r="R4306" i="1"/>
  <c r="Z4322" i="1"/>
  <c r="R4322" i="1"/>
  <c r="Z4330" i="1"/>
  <c r="R4330" i="1"/>
  <c r="Z4346" i="1"/>
  <c r="R4346" i="1"/>
  <c r="R4362" i="1"/>
  <c r="Z4362" i="1"/>
  <c r="V3965" i="1"/>
  <c r="T3965" i="1"/>
  <c r="R3978" i="1"/>
  <c r="R4017" i="1"/>
  <c r="X4046" i="1"/>
  <c r="V4046" i="1"/>
  <c r="X4079" i="1"/>
  <c r="V4079" i="1"/>
  <c r="T4079" i="1"/>
  <c r="X4126" i="1"/>
  <c r="V4126" i="1"/>
  <c r="T4126" i="1"/>
  <c r="R4161" i="1"/>
  <c r="V4192" i="1"/>
  <c r="T4192" i="1"/>
  <c r="X4227" i="1"/>
  <c r="V4227" i="1"/>
  <c r="T4227" i="1"/>
  <c r="R4257" i="1"/>
  <c r="T4293" i="1"/>
  <c r="V4293" i="1"/>
  <c r="X4293" i="1"/>
  <c r="X4358" i="1"/>
  <c r="T4358" i="1"/>
  <c r="T4291" i="1"/>
  <c r="X4192" i="1"/>
  <c r="AD4099" i="1"/>
  <c r="AF4099" i="1"/>
  <c r="AB4099" i="1"/>
  <c r="X3971" i="1"/>
  <c r="T3971" i="1"/>
  <c r="AD3995" i="1"/>
  <c r="AF3995" i="1"/>
  <c r="AB3995" i="1"/>
  <c r="X4091" i="1"/>
  <c r="V4091" i="1"/>
  <c r="AD4123" i="1"/>
  <c r="AF4123" i="1"/>
  <c r="AB4123" i="1"/>
  <c r="AD4147" i="1"/>
  <c r="AF4147" i="1"/>
  <c r="AB4147" i="1"/>
  <c r="X4195" i="1"/>
  <c r="V4195" i="1"/>
  <c r="AD4227" i="1"/>
  <c r="AF4227" i="1"/>
  <c r="AB4227" i="1"/>
  <c r="X4251" i="1"/>
  <c r="V4251" i="1"/>
  <c r="T4251" i="1"/>
  <c r="AD4331" i="1"/>
  <c r="AB4331" i="1"/>
  <c r="AF4331" i="1"/>
  <c r="AD4355" i="1"/>
  <c r="AF4355" i="1"/>
  <c r="AB4355" i="1"/>
  <c r="R3993" i="1"/>
  <c r="R4018" i="1"/>
  <c r="X4047" i="1"/>
  <c r="T4047" i="1"/>
  <c r="V4080" i="1"/>
  <c r="T4080" i="1"/>
  <c r="R4097" i="1"/>
  <c r="V4128" i="1"/>
  <c r="X4128" i="1"/>
  <c r="X4163" i="1"/>
  <c r="V4163" i="1"/>
  <c r="T4163" i="1"/>
  <c r="X4212" i="1"/>
  <c r="V4212" i="1"/>
  <c r="T4212" i="1"/>
  <c r="T4327" i="1"/>
  <c r="X4327" i="1"/>
  <c r="V4327" i="1"/>
  <c r="T4363" i="1"/>
  <c r="X4363" i="1"/>
  <c r="V4363" i="1"/>
  <c r="T4147" i="1"/>
  <c r="V3981" i="1"/>
  <c r="X3981" i="1"/>
  <c r="X4020" i="1"/>
  <c r="V4020" i="1"/>
  <c r="T4020" i="1"/>
  <c r="X4099" i="1"/>
  <c r="T4099" i="1"/>
  <c r="X4116" i="1"/>
  <c r="T4116" i="1"/>
  <c r="R4129" i="1"/>
  <c r="X4148" i="1"/>
  <c r="V4148" i="1"/>
  <c r="T4148" i="1"/>
  <c r="T4165" i="1"/>
  <c r="V4165" i="1"/>
  <c r="X4165" i="1"/>
  <c r="T4181" i="1"/>
  <c r="V4181" i="1"/>
  <c r="X4181" i="1"/>
  <c r="V4216" i="1"/>
  <c r="X4216" i="1"/>
  <c r="T4216" i="1"/>
  <c r="T4230" i="1"/>
  <c r="V4230" i="1"/>
  <c r="X4230" i="1"/>
  <c r="T4247" i="1"/>
  <c r="X4247" i="1"/>
  <c r="V4247" i="1"/>
  <c r="T4263" i="1"/>
  <c r="X4263" i="1"/>
  <c r="V4263" i="1"/>
  <c r="R4281" i="1"/>
  <c r="T4299" i="1"/>
  <c r="X4299" i="1"/>
  <c r="V4312" i="1"/>
  <c r="T4312" i="1"/>
  <c r="R4329" i="1"/>
  <c r="X4348" i="1"/>
  <c r="V4348" i="1"/>
  <c r="T4348" i="1"/>
  <c r="X4364" i="1"/>
  <c r="V4364" i="1"/>
  <c r="T4364" i="1"/>
  <c r="T4208" i="1"/>
  <c r="T4326" i="1"/>
  <c r="V4047" i="1"/>
  <c r="X4147" i="1"/>
  <c r="X4262" i="1"/>
  <c r="X4312" i="1"/>
  <c r="AD4139" i="1"/>
  <c r="AF4139" i="1"/>
  <c r="AB4139" i="1"/>
  <c r="AD4219" i="1"/>
  <c r="AF4219" i="1"/>
  <c r="AB4219" i="1"/>
  <c r="Z3966" i="1"/>
  <c r="R3966" i="1"/>
  <c r="Z3974" i="1"/>
  <c r="R3974" i="1"/>
  <c r="Z3982" i="1"/>
  <c r="R3982" i="1"/>
  <c r="Z3990" i="1"/>
  <c r="R3990" i="1"/>
  <c r="Z3998" i="1"/>
  <c r="R3998" i="1"/>
  <c r="Z4006" i="1"/>
  <c r="R4006" i="1"/>
  <c r="Z4014" i="1"/>
  <c r="R4014" i="1"/>
  <c r="Z4022" i="1"/>
  <c r="R4022" i="1"/>
  <c r="Z4030" i="1"/>
  <c r="R4030" i="1"/>
  <c r="AD4038" i="1"/>
  <c r="AF4038" i="1"/>
  <c r="AB4038" i="1"/>
  <c r="AD4046" i="1"/>
  <c r="AF4046" i="1"/>
  <c r="AB4046" i="1"/>
  <c r="Z4054" i="1"/>
  <c r="R4054" i="1"/>
  <c r="AF4062" i="1"/>
  <c r="AD4062" i="1"/>
  <c r="AB4062" i="1"/>
  <c r="AF4070" i="1"/>
  <c r="AD4070" i="1"/>
  <c r="AB4070" i="1"/>
  <c r="Z4078" i="1"/>
  <c r="R4078" i="1"/>
  <c r="Z4086" i="1"/>
  <c r="R4086" i="1"/>
  <c r="Z4094" i="1"/>
  <c r="R4094" i="1"/>
  <c r="AD4102" i="1"/>
  <c r="AF4102" i="1"/>
  <c r="AB4102" i="1"/>
  <c r="AD4110" i="1"/>
  <c r="AB4110" i="1"/>
  <c r="AF4110" i="1"/>
  <c r="Z4118" i="1"/>
  <c r="R4118" i="1"/>
  <c r="AD4126" i="1"/>
  <c r="AF4126" i="1"/>
  <c r="AB4126" i="1"/>
  <c r="AD4134" i="1"/>
  <c r="AF4134" i="1"/>
  <c r="AB4134" i="1"/>
  <c r="Z4142" i="1"/>
  <c r="R4142" i="1"/>
  <c r="Z4150" i="1"/>
  <c r="R4150" i="1"/>
  <c r="Z4158" i="1"/>
  <c r="R4158" i="1"/>
  <c r="AD4166" i="1"/>
  <c r="AF4166" i="1"/>
  <c r="AD4174" i="1"/>
  <c r="AB4174" i="1"/>
  <c r="AF4174" i="1"/>
  <c r="Z4182" i="1"/>
  <c r="R4182" i="1"/>
  <c r="AD4190" i="1"/>
  <c r="AF4190" i="1"/>
  <c r="AB4190" i="1"/>
  <c r="AD4198" i="1"/>
  <c r="AF4198" i="1"/>
  <c r="AB4198" i="1"/>
  <c r="Z4206" i="1"/>
  <c r="R4206" i="1"/>
  <c r="Z4214" i="1"/>
  <c r="R4214" i="1"/>
  <c r="Z4222" i="1"/>
  <c r="R4222" i="1"/>
  <c r="AD4230" i="1"/>
  <c r="AB4230" i="1"/>
  <c r="AF4230" i="1"/>
  <c r="AD4238" i="1"/>
  <c r="AB4238" i="1"/>
  <c r="AF4238" i="1"/>
  <c r="Z4246" i="1"/>
  <c r="R4246" i="1"/>
  <c r="AD4254" i="1"/>
  <c r="AB4254" i="1"/>
  <c r="AF4254" i="1"/>
  <c r="AD4262" i="1"/>
  <c r="AF4262" i="1"/>
  <c r="AB4262" i="1"/>
  <c r="Z4270" i="1"/>
  <c r="R4270" i="1"/>
  <c r="Z4278" i="1"/>
  <c r="R4278" i="1"/>
  <c r="Z4286" i="1"/>
  <c r="R4286" i="1"/>
  <c r="AD4294" i="1"/>
  <c r="AB4294" i="1"/>
  <c r="AF4294" i="1"/>
  <c r="AD4302" i="1"/>
  <c r="AB4302" i="1"/>
  <c r="AF4302" i="1"/>
  <c r="Z4310" i="1"/>
  <c r="R4310" i="1"/>
  <c r="AD4318" i="1"/>
  <c r="AB4318" i="1"/>
  <c r="AF4318" i="1"/>
  <c r="AD4326" i="1"/>
  <c r="AF4326" i="1"/>
  <c r="AB4326" i="1"/>
  <c r="Z4334" i="1"/>
  <c r="R4334" i="1"/>
  <c r="Z4342" i="1"/>
  <c r="R4342" i="1"/>
  <c r="Z4350" i="1"/>
  <c r="R4350" i="1"/>
  <c r="AD4358" i="1"/>
  <c r="AB4358" i="1"/>
  <c r="AF4358" i="1"/>
  <c r="X3972" i="1"/>
  <c r="V3972" i="1"/>
  <c r="R3985" i="1"/>
  <c r="V3997" i="1"/>
  <c r="X3997" i="1"/>
  <c r="T3997" i="1"/>
  <c r="R4010" i="1"/>
  <c r="V4037" i="1"/>
  <c r="X4037" i="1"/>
  <c r="V4053" i="1"/>
  <c r="T4053" i="1"/>
  <c r="X4053" i="1"/>
  <c r="R4070" i="1"/>
  <c r="V4088" i="1"/>
  <c r="X4088" i="1"/>
  <c r="T4088" i="1"/>
  <c r="R4102" i="1"/>
  <c r="R4119" i="1"/>
  <c r="R4135" i="1"/>
  <c r="R4153" i="1"/>
  <c r="T4171" i="1"/>
  <c r="X4171" i="1"/>
  <c r="V4171" i="1"/>
  <c r="V4184" i="1"/>
  <c r="T4184" i="1"/>
  <c r="R4201" i="1"/>
  <c r="X4220" i="1"/>
  <c r="T4220" i="1"/>
  <c r="X4236" i="1"/>
  <c r="T4236" i="1"/>
  <c r="X4267" i="1"/>
  <c r="V4267" i="1"/>
  <c r="T4285" i="1"/>
  <c r="V4285" i="1"/>
  <c r="R4302" i="1"/>
  <c r="T4317" i="1"/>
  <c r="V4317" i="1"/>
  <c r="X4317" i="1"/>
  <c r="R4335" i="1"/>
  <c r="T3972" i="1"/>
  <c r="V4019" i="1"/>
  <c r="V4235" i="1"/>
  <c r="X4326" i="1"/>
  <c r="AF3984" i="1"/>
  <c r="AD3984" i="1"/>
  <c r="AB3984" i="1"/>
  <c r="AF4064" i="1"/>
  <c r="AD4064" i="1"/>
  <c r="AB4064" i="1"/>
  <c r="Z4151" i="1"/>
  <c r="AF4240" i="1"/>
  <c r="AB4240" i="1"/>
  <c r="AD4240" i="1"/>
  <c r="AF4309" i="1"/>
  <c r="AD4309" i="1"/>
  <c r="AB4309" i="1"/>
  <c r="AB3969" i="1"/>
  <c r="AD3969" i="1"/>
  <c r="AF3969" i="1"/>
  <c r="AF4001" i="1"/>
  <c r="AB4001" i="1"/>
  <c r="AD4001" i="1"/>
  <c r="AF4025" i="1"/>
  <c r="AB4025" i="1"/>
  <c r="AD4025" i="1"/>
  <c r="Z4049" i="1"/>
  <c r="R4049" i="1"/>
  <c r="Z4081" i="1"/>
  <c r="R4081" i="1"/>
  <c r="Z4121" i="1"/>
  <c r="R4121" i="1"/>
  <c r="AF4153" i="1"/>
  <c r="AB4153" i="1"/>
  <c r="AD4153" i="1"/>
  <c r="AD4193" i="1"/>
  <c r="AB4193" i="1"/>
  <c r="AF4193" i="1"/>
  <c r="AB4225" i="1"/>
  <c r="AD4225" i="1"/>
  <c r="AF4225" i="1"/>
  <c r="Z4249" i="1"/>
  <c r="R4249" i="1"/>
  <c r="Z4273" i="1"/>
  <c r="R4273" i="1"/>
  <c r="Z4305" i="1"/>
  <c r="R4305" i="1"/>
  <c r="AF4353" i="1"/>
  <c r="AB4353" i="1"/>
  <c r="AD4353" i="1"/>
  <c r="V3989" i="1"/>
  <c r="T3989" i="1"/>
  <c r="X3989" i="1"/>
  <c r="X4044" i="1"/>
  <c r="V4044" i="1"/>
  <c r="T4044" i="1"/>
  <c r="X4110" i="1"/>
  <c r="V4110" i="1"/>
  <c r="T4175" i="1"/>
  <c r="X4175" i="1"/>
  <c r="V4175" i="1"/>
  <c r="R4225" i="1"/>
  <c r="T4275" i="1"/>
  <c r="X4275" i="1"/>
  <c r="V4275" i="1"/>
  <c r="R4321" i="1"/>
  <c r="AF4176" i="1"/>
  <c r="AD4176" i="1"/>
  <c r="AB4176" i="1"/>
  <c r="AB3970" i="1"/>
  <c r="AF3970" i="1"/>
  <c r="AD3970" i="1"/>
  <c r="AB3994" i="1"/>
  <c r="AF3994" i="1"/>
  <c r="AF4018" i="1"/>
  <c r="AB4018" i="1"/>
  <c r="AD4018" i="1"/>
  <c r="R4042" i="1"/>
  <c r="Z4042" i="1"/>
  <c r="Z4066" i="1"/>
  <c r="R4066" i="1"/>
  <c r="Z4082" i="1"/>
  <c r="R4082" i="1"/>
  <c r="Z4098" i="1"/>
  <c r="R4098" i="1"/>
  <c r="Z4106" i="1"/>
  <c r="R4106" i="1"/>
  <c r="Z4130" i="1"/>
  <c r="R4130" i="1"/>
  <c r="Z4154" i="1"/>
  <c r="R4154" i="1"/>
  <c r="R4170" i="1"/>
  <c r="Z4170" i="1"/>
  <c r="Z4194" i="1"/>
  <c r="R4194" i="1"/>
  <c r="R4218" i="1"/>
  <c r="Z4218" i="1"/>
  <c r="Z4242" i="1"/>
  <c r="R4242" i="1"/>
  <c r="V4266" i="1"/>
  <c r="X4266" i="1"/>
  <c r="T4266" i="1"/>
  <c r="Z4282" i="1"/>
  <c r="R4282" i="1"/>
  <c r="Z4298" i="1"/>
  <c r="R4298" i="1"/>
  <c r="Z4314" i="1"/>
  <c r="R4314" i="1"/>
  <c r="Z4338" i="1"/>
  <c r="R4338" i="1"/>
  <c r="V4029" i="1"/>
  <c r="X4029" i="1"/>
  <c r="T4029" i="1"/>
  <c r="V4061" i="1"/>
  <c r="X4061" i="1"/>
  <c r="T4061" i="1"/>
  <c r="X4111" i="1"/>
  <c r="V4111" i="1"/>
  <c r="T4111" i="1"/>
  <c r="V4144" i="1"/>
  <c r="T4144" i="1"/>
  <c r="V4211" i="1"/>
  <c r="X4211" i="1"/>
  <c r="X4244" i="1"/>
  <c r="T4244" i="1"/>
  <c r="V4244" i="1"/>
  <c r="X4276" i="1"/>
  <c r="V4276" i="1"/>
  <c r="T4309" i="1"/>
  <c r="V4309" i="1"/>
  <c r="V4344" i="1"/>
  <c r="X4344" i="1"/>
  <c r="AD4019" i="1"/>
  <c r="AB4019" i="1"/>
  <c r="AF4019" i="1"/>
  <c r="AD4187" i="1"/>
  <c r="AF4187" i="1"/>
  <c r="AB4187" i="1"/>
  <c r="AD4267" i="1"/>
  <c r="AB4267" i="1"/>
  <c r="AF4267" i="1"/>
  <c r="AD3987" i="1"/>
  <c r="AF3987" i="1"/>
  <c r="AB3987" i="1"/>
  <c r="X4011" i="1"/>
  <c r="V4011" i="1"/>
  <c r="T4011" i="1"/>
  <c r="AF4043" i="1"/>
  <c r="AD4043" i="1"/>
  <c r="AB4043" i="1"/>
  <c r="X4059" i="1"/>
  <c r="V4059" i="1"/>
  <c r="X4187" i="1"/>
  <c r="V4187" i="1"/>
  <c r="T4187" i="1"/>
  <c r="AD4291" i="1"/>
  <c r="AF4291" i="1"/>
  <c r="AB4291" i="1"/>
  <c r="V4347" i="1"/>
  <c r="T4347" i="1"/>
  <c r="X3980" i="1"/>
  <c r="T3980" i="1"/>
  <c r="V4005" i="1"/>
  <c r="T4005" i="1"/>
  <c r="X4062" i="1"/>
  <c r="V4062" i="1"/>
  <c r="T4062" i="1"/>
  <c r="X4180" i="1"/>
  <c r="V4180" i="1"/>
  <c r="R4193" i="1"/>
  <c r="T4229" i="1"/>
  <c r="V4229" i="1"/>
  <c r="X4229" i="1"/>
  <c r="T4245" i="1"/>
  <c r="V4245" i="1"/>
  <c r="V4280" i="1"/>
  <c r="X4280" i="1"/>
  <c r="T4280" i="1"/>
  <c r="T4311" i="1"/>
  <c r="X4311" i="1"/>
  <c r="R4345" i="1"/>
  <c r="T4019" i="1"/>
  <c r="T4110" i="1"/>
  <c r="V3971" i="1"/>
  <c r="V4004" i="1"/>
  <c r="V4219" i="1"/>
  <c r="X4144" i="1"/>
  <c r="AD4035" i="1"/>
  <c r="AF4035" i="1"/>
  <c r="AB4035" i="1"/>
  <c r="AD4115" i="1"/>
  <c r="AB4115" i="1"/>
  <c r="AF4115" i="1"/>
  <c r="AD4195" i="1"/>
  <c r="AF4195" i="1"/>
  <c r="AB4195" i="1"/>
  <c r="AD4275" i="1"/>
  <c r="AB4275" i="1"/>
  <c r="AF4275" i="1"/>
  <c r="R3969" i="1"/>
  <c r="R3994" i="1"/>
  <c r="R4033" i="1"/>
  <c r="X4198" i="1"/>
  <c r="V4198" i="1"/>
  <c r="T4198" i="1"/>
  <c r="Z3967" i="1"/>
  <c r="R3967" i="1"/>
  <c r="Z3975" i="1"/>
  <c r="R3975" i="1"/>
  <c r="Z3983" i="1"/>
  <c r="R3983" i="1"/>
  <c r="X3991" i="1"/>
  <c r="V3991" i="1"/>
  <c r="Z3999" i="1"/>
  <c r="R3999" i="1"/>
  <c r="Z4007" i="1"/>
  <c r="R4007" i="1"/>
  <c r="Z4015" i="1"/>
  <c r="R4015" i="1"/>
  <c r="R4023" i="1"/>
  <c r="Z4023" i="1"/>
  <c r="Z4031" i="1"/>
  <c r="R4031" i="1"/>
  <c r="R4039" i="1"/>
  <c r="Z4039" i="1"/>
  <c r="AF4047" i="1"/>
  <c r="AB4047" i="1"/>
  <c r="AD4047" i="1"/>
  <c r="AF4055" i="1"/>
  <c r="AD4055" i="1"/>
  <c r="AB4055" i="1"/>
  <c r="Z4063" i="1"/>
  <c r="R4063" i="1"/>
  <c r="AF4079" i="1"/>
  <c r="AB4079" i="1"/>
  <c r="AD4079" i="1"/>
  <c r="R4087" i="1"/>
  <c r="Z4087" i="1"/>
  <c r="Z4095" i="1"/>
  <c r="R4095" i="1"/>
  <c r="Z4103" i="1"/>
  <c r="R4103" i="1"/>
  <c r="AD4111" i="1"/>
  <c r="AB4111" i="1"/>
  <c r="AF4111" i="1"/>
  <c r="AF4119" i="1"/>
  <c r="AD4119" i="1"/>
  <c r="AB4119" i="1"/>
  <c r="Z4127" i="1"/>
  <c r="R4127" i="1"/>
  <c r="AD4135" i="1"/>
  <c r="AF4135" i="1"/>
  <c r="AB4135" i="1"/>
  <c r="AF4143" i="1"/>
  <c r="AD4143" i="1"/>
  <c r="AB4143" i="1"/>
  <c r="T4151" i="1"/>
  <c r="X4151" i="1"/>
  <c r="V4151" i="1"/>
  <c r="Z4159" i="1"/>
  <c r="R4159" i="1"/>
  <c r="Z4167" i="1"/>
  <c r="R4167" i="1"/>
  <c r="AF4175" i="1"/>
  <c r="AB4175" i="1"/>
  <c r="AD4175" i="1"/>
  <c r="AF4183" i="1"/>
  <c r="AD4183" i="1"/>
  <c r="AB4183" i="1"/>
  <c r="Z4191" i="1"/>
  <c r="R4191" i="1"/>
  <c r="AD4199" i="1"/>
  <c r="AF4199" i="1"/>
  <c r="AB4199" i="1"/>
  <c r="AF4207" i="1"/>
  <c r="AD4207" i="1"/>
  <c r="AB4207" i="1"/>
  <c r="R4215" i="1"/>
  <c r="Z4215" i="1"/>
  <c r="Z4223" i="1"/>
  <c r="R4223" i="1"/>
  <c r="Z4231" i="1"/>
  <c r="R4231" i="1"/>
  <c r="AB4239" i="1"/>
  <c r="AD4239" i="1"/>
  <c r="AF4239" i="1"/>
  <c r="AF4247" i="1"/>
  <c r="AD4247" i="1"/>
  <c r="AB4247" i="1"/>
  <c r="Z4255" i="1"/>
  <c r="R4255" i="1"/>
  <c r="AB4263" i="1"/>
  <c r="AD4263" i="1"/>
  <c r="AF4263" i="1"/>
  <c r="AB4271" i="1"/>
  <c r="AF4271" i="1"/>
  <c r="AD4271" i="1"/>
  <c r="R4279" i="1"/>
  <c r="Z4279" i="1"/>
  <c r="Z4287" i="1"/>
  <c r="R4287" i="1"/>
  <c r="Z4295" i="1"/>
  <c r="R4295" i="1"/>
  <c r="AB4303" i="1"/>
  <c r="AF4303" i="1"/>
  <c r="AF4311" i="1"/>
  <c r="AD4311" i="1"/>
  <c r="AB4311" i="1"/>
  <c r="Z4319" i="1"/>
  <c r="R4319" i="1"/>
  <c r="AB4327" i="1"/>
  <c r="AD4327" i="1"/>
  <c r="AF4327" i="1"/>
  <c r="AB4335" i="1"/>
  <c r="AF4335" i="1"/>
  <c r="AD4335" i="1"/>
  <c r="Z4343" i="1"/>
  <c r="R4343" i="1"/>
  <c r="Z4351" i="1"/>
  <c r="R4351" i="1"/>
  <c r="Z4359" i="1"/>
  <c r="R4359" i="1"/>
  <c r="V3973" i="1"/>
  <c r="X3973" i="1"/>
  <c r="R3986" i="1"/>
  <c r="X4012" i="1"/>
  <c r="V4012" i="1"/>
  <c r="R4025" i="1"/>
  <c r="R4038" i="1"/>
  <c r="R4055" i="1"/>
  <c r="R4071" i="1"/>
  <c r="R4089" i="1"/>
  <c r="T4107" i="1"/>
  <c r="V4107" i="1"/>
  <c r="V4120" i="1"/>
  <c r="T4120" i="1"/>
  <c r="R4137" i="1"/>
  <c r="X4156" i="1"/>
  <c r="T4156" i="1"/>
  <c r="X4172" i="1"/>
  <c r="T4172" i="1"/>
  <c r="X4203" i="1"/>
  <c r="V4203" i="1"/>
  <c r="T4221" i="1"/>
  <c r="V4221" i="1"/>
  <c r="X4221" i="1"/>
  <c r="R4238" i="1"/>
  <c r="T4253" i="1"/>
  <c r="V4253" i="1"/>
  <c r="X4253" i="1"/>
  <c r="R4271" i="1"/>
  <c r="R4303" i="1"/>
  <c r="R4318" i="1"/>
  <c r="V4336" i="1"/>
  <c r="X4336" i="1"/>
  <c r="R4353" i="1"/>
  <c r="T3973" i="1"/>
  <c r="T3991" i="1"/>
  <c r="T4028" i="1"/>
  <c r="T4046" i="1"/>
  <c r="T4064" i="1"/>
  <c r="T4083" i="1"/>
  <c r="T4101" i="1"/>
  <c r="T4190" i="1"/>
  <c r="T4219" i="1"/>
  <c r="T4339" i="1"/>
  <c r="V4236" i="1"/>
  <c r="V4294" i="1"/>
  <c r="V4339" i="1"/>
  <c r="X4064" i="1"/>
  <c r="X4120" i="1"/>
  <c r="X4285" i="1"/>
  <c r="Z3991" i="1"/>
  <c r="AF4341" i="1"/>
  <c r="AD4341" i="1"/>
  <c r="AB4341" i="1"/>
  <c r="AF3977" i="1"/>
  <c r="AB3977" i="1"/>
  <c r="AD3977" i="1"/>
  <c r="AF4017" i="1"/>
  <c r="AB4017" i="1"/>
  <c r="AD4017" i="1"/>
  <c r="Z4057" i="1"/>
  <c r="R4057" i="1"/>
  <c r="AB4097" i="1"/>
  <c r="AF4097" i="1"/>
  <c r="AD4137" i="1"/>
  <c r="AB4137" i="1"/>
  <c r="AF4137" i="1"/>
  <c r="Z4177" i="1"/>
  <c r="R4177" i="1"/>
  <c r="AB4217" i="1"/>
  <c r="AF4217" i="1"/>
  <c r="AD4217" i="1"/>
  <c r="Z4241" i="1"/>
  <c r="R4241" i="1"/>
  <c r="AF4281" i="1"/>
  <c r="AD4281" i="1"/>
  <c r="AB4281" i="1"/>
  <c r="Z4313" i="1"/>
  <c r="R4313" i="1"/>
  <c r="Z4337" i="1"/>
  <c r="R4337" i="1"/>
  <c r="R3977" i="1"/>
  <c r="X4075" i="1"/>
  <c r="V4075" i="1"/>
  <c r="T4075" i="1"/>
  <c r="V4125" i="1"/>
  <c r="X4125" i="1"/>
  <c r="T4125" i="1"/>
  <c r="T4357" i="1"/>
  <c r="V4357" i="1"/>
  <c r="X4357" i="1"/>
  <c r="AF4096" i="1"/>
  <c r="AB4096" i="1"/>
  <c r="AD4096" i="1"/>
  <c r="AB3986" i="1"/>
  <c r="AD3986" i="1"/>
  <c r="AF3986" i="1"/>
  <c r="AF4010" i="1"/>
  <c r="AB4010" i="1"/>
  <c r="AD4010" i="1"/>
  <c r="Z4034" i="1"/>
  <c r="R4034" i="1"/>
  <c r="Z4058" i="1"/>
  <c r="R4058" i="1"/>
  <c r="R4090" i="1"/>
  <c r="Z4090" i="1"/>
  <c r="R4122" i="1"/>
  <c r="Z4122" i="1"/>
  <c r="Z4178" i="1"/>
  <c r="R4178" i="1"/>
  <c r="R4250" i="1"/>
  <c r="Z4250" i="1"/>
  <c r="Z4354" i="1"/>
  <c r="R4354" i="1"/>
  <c r="V4048" i="1"/>
  <c r="X4048" i="1"/>
  <c r="V4112" i="1"/>
  <c r="X4112" i="1"/>
  <c r="V4176" i="1"/>
  <c r="X4176" i="1"/>
  <c r="AF4192" i="1"/>
  <c r="AB4192" i="1"/>
  <c r="AD4192" i="1"/>
  <c r="V4240" i="1"/>
  <c r="X4240" i="1"/>
  <c r="AF4272" i="1"/>
  <c r="AB4272" i="1"/>
  <c r="AD4272" i="1"/>
  <c r="AF4296" i="1"/>
  <c r="AB4296" i="1"/>
  <c r="AD4296" i="1"/>
  <c r="X3988" i="1"/>
  <c r="T3988" i="1"/>
  <c r="R4001" i="1"/>
  <c r="V4013" i="1"/>
  <c r="X4013" i="1"/>
  <c r="R4026" i="1"/>
  <c r="V4043" i="1"/>
  <c r="T4043" i="1"/>
  <c r="X4043" i="1"/>
  <c r="V4056" i="1"/>
  <c r="X4056" i="1"/>
  <c r="T4056" i="1"/>
  <c r="R4073" i="1"/>
  <c r="X4092" i="1"/>
  <c r="V4092" i="1"/>
  <c r="X4108" i="1"/>
  <c r="T4108" i="1"/>
  <c r="V4108" i="1"/>
  <c r="X4139" i="1"/>
  <c r="V4139" i="1"/>
  <c r="T4139" i="1"/>
  <c r="T4157" i="1"/>
  <c r="V4157" i="1"/>
  <c r="X4157" i="1"/>
  <c r="R4174" i="1"/>
  <c r="T4189" i="1"/>
  <c r="V4189" i="1"/>
  <c r="X4189" i="1"/>
  <c r="R4207" i="1"/>
  <c r="R4239" i="1"/>
  <c r="R4254" i="1"/>
  <c r="V4272" i="1"/>
  <c r="T4272" i="1"/>
  <c r="R4289" i="1"/>
  <c r="V4320" i="1"/>
  <c r="X4320" i="1"/>
  <c r="V4355" i="1"/>
  <c r="X4355" i="1"/>
  <c r="T4048" i="1"/>
  <c r="T4067" i="1"/>
  <c r="T4344" i="1"/>
  <c r="V3996" i="1"/>
  <c r="V4067" i="1"/>
  <c r="V4116" i="1"/>
  <c r="X3965" i="1"/>
  <c r="X4347" i="1"/>
  <c r="AD4303" i="1"/>
  <c r="AF4161" i="1"/>
  <c r="AF3976" i="1"/>
  <c r="AD3976" i="1"/>
  <c r="AB3976" i="1"/>
  <c r="AF3992" i="1"/>
  <c r="AD3992" i="1"/>
  <c r="AB3992" i="1"/>
  <c r="AF4000" i="1"/>
  <c r="AD4000" i="1"/>
  <c r="AB4000" i="1"/>
  <c r="AF4008" i="1"/>
  <c r="AD4008" i="1"/>
  <c r="AB4008" i="1"/>
  <c r="AF4024" i="1"/>
  <c r="AD4024" i="1"/>
  <c r="AB4024" i="1"/>
  <c r="AF4032" i="1"/>
  <c r="AD4032" i="1"/>
  <c r="AB4032" i="1"/>
  <c r="AF4040" i="1"/>
  <c r="AD4040" i="1"/>
  <c r="AB4040" i="1"/>
  <c r="AF4056" i="1"/>
  <c r="AD4056" i="1"/>
  <c r="AB4056" i="1"/>
  <c r="AF4072" i="1"/>
  <c r="AD4072" i="1"/>
  <c r="AB4072" i="1"/>
  <c r="AF4080" i="1"/>
  <c r="AD4080" i="1"/>
  <c r="AB4080" i="1"/>
  <c r="AF4088" i="1"/>
  <c r="AD4088" i="1"/>
  <c r="AB4088" i="1"/>
  <c r="AF4104" i="1"/>
  <c r="AD4104" i="1"/>
  <c r="AB4104" i="1"/>
  <c r="AF4120" i="1"/>
  <c r="AD4120" i="1"/>
  <c r="AB4120" i="1"/>
  <c r="AF4128" i="1"/>
  <c r="AD4128" i="1"/>
  <c r="AB4128" i="1"/>
  <c r="AF4136" i="1"/>
  <c r="AD4136" i="1"/>
  <c r="AB4136" i="1"/>
  <c r="AF4152" i="1"/>
  <c r="AB4152" i="1"/>
  <c r="AD4152" i="1"/>
  <c r="AF4160" i="1"/>
  <c r="AD4160" i="1"/>
  <c r="AB4160" i="1"/>
  <c r="AF4168" i="1"/>
  <c r="AD4168" i="1"/>
  <c r="AB4168" i="1"/>
  <c r="AF4184" i="1"/>
  <c r="AD4184" i="1"/>
  <c r="AB4184" i="1"/>
  <c r="AF4200" i="1"/>
  <c r="AB4200" i="1"/>
  <c r="AD4200" i="1"/>
  <c r="AF4208" i="1"/>
  <c r="AD4208" i="1"/>
  <c r="AB4208" i="1"/>
  <c r="AF4216" i="1"/>
  <c r="AB4216" i="1"/>
  <c r="AD4216" i="1"/>
  <c r="AF4232" i="1"/>
  <c r="AB4232" i="1"/>
  <c r="AD4232" i="1"/>
  <c r="AF4248" i="1"/>
  <c r="AD4248" i="1"/>
  <c r="AB4248" i="1"/>
  <c r="AF4256" i="1"/>
  <c r="AB4256" i="1"/>
  <c r="AD4256" i="1"/>
  <c r="AF4264" i="1"/>
  <c r="AB4264" i="1"/>
  <c r="AD4264" i="1"/>
  <c r="AF4280" i="1"/>
  <c r="AB4280" i="1"/>
  <c r="AF4288" i="1"/>
  <c r="AB4288" i="1"/>
  <c r="AD4288" i="1"/>
  <c r="AF4304" i="1"/>
  <c r="AB4304" i="1"/>
  <c r="AD4304" i="1"/>
  <c r="AF4312" i="1"/>
  <c r="AD4312" i="1"/>
  <c r="AB4312" i="1"/>
  <c r="AF4320" i="1"/>
  <c r="AB4320" i="1"/>
  <c r="AD4320" i="1"/>
  <c r="AF4328" i="1"/>
  <c r="AB4328" i="1"/>
  <c r="AF4336" i="1"/>
  <c r="AB4336" i="1"/>
  <c r="AD4336" i="1"/>
  <c r="AF4344" i="1"/>
  <c r="AB4344" i="1"/>
  <c r="AD4344" i="1"/>
  <c r="AF4352" i="1"/>
  <c r="AB4352" i="1"/>
  <c r="AD4352" i="1"/>
  <c r="AF4360" i="1"/>
  <c r="AB4360" i="1"/>
  <c r="AD4360" i="1"/>
  <c r="R3979" i="1"/>
  <c r="R3987" i="1"/>
  <c r="R3995" i="1"/>
  <c r="R4003" i="1"/>
  <c r="R4027" i="1"/>
  <c r="R4036" i="1"/>
  <c r="R4045" i="1"/>
  <c r="R4072" i="1"/>
  <c r="R4100" i="1"/>
  <c r="R4109" i="1"/>
  <c r="R4136" i="1"/>
  <c r="R4155" i="1"/>
  <c r="R4164" i="1"/>
  <c r="R4173" i="1"/>
  <c r="R4200" i="1"/>
  <c r="R4228" i="1"/>
  <c r="R4237" i="1"/>
  <c r="R4264" i="1"/>
  <c r="R4283" i="1"/>
  <c r="R4292" i="1"/>
  <c r="R4328" i="1"/>
  <c r="R4356" i="1"/>
  <c r="R4365" i="1"/>
  <c r="T3992" i="1"/>
  <c r="V4188" i="1"/>
  <c r="X4288" i="1"/>
  <c r="Z4067" i="1"/>
  <c r="Z4112" i="1"/>
  <c r="AD4163" i="1"/>
  <c r="AF4163" i="1"/>
  <c r="AB4163" i="1"/>
  <c r="AD4347" i="1"/>
  <c r="AF4347" i="1"/>
  <c r="AB4347" i="1"/>
  <c r="AF3979" i="1"/>
  <c r="AD3979" i="1"/>
  <c r="AB3979" i="1"/>
  <c r="AF4003" i="1"/>
  <c r="AD4003" i="1"/>
  <c r="AB4003" i="1"/>
  <c r="AF4027" i="1"/>
  <c r="AD4027" i="1"/>
  <c r="AB4027" i="1"/>
  <c r="AD4051" i="1"/>
  <c r="AF4051" i="1"/>
  <c r="AB4051" i="1"/>
  <c r="AD4075" i="1"/>
  <c r="AF4075" i="1"/>
  <c r="AB4075" i="1"/>
  <c r="AD4083" i="1"/>
  <c r="AB4083" i="1"/>
  <c r="AF4083" i="1"/>
  <c r="AD4107" i="1"/>
  <c r="AF4107" i="1"/>
  <c r="AB4107" i="1"/>
  <c r="AD4131" i="1"/>
  <c r="AF4131" i="1"/>
  <c r="AB4131" i="1"/>
  <c r="AD4155" i="1"/>
  <c r="AF4155" i="1"/>
  <c r="AB4155" i="1"/>
  <c r="AD4179" i="1"/>
  <c r="AF4179" i="1"/>
  <c r="AB4179" i="1"/>
  <c r="AD4203" i="1"/>
  <c r="AF4203" i="1"/>
  <c r="AB4203" i="1"/>
  <c r="AD4211" i="1"/>
  <c r="AB4211" i="1"/>
  <c r="AF4211" i="1"/>
  <c r="AD4235" i="1"/>
  <c r="AF4235" i="1"/>
  <c r="AB4235" i="1"/>
  <c r="AD4259" i="1"/>
  <c r="AF4259" i="1"/>
  <c r="AB4259" i="1"/>
  <c r="AD4283" i="1"/>
  <c r="AF4283" i="1"/>
  <c r="AB4283" i="1"/>
  <c r="AD4307" i="1"/>
  <c r="AB4307" i="1"/>
  <c r="AF4307" i="1"/>
  <c r="AD4315" i="1"/>
  <c r="AB4315" i="1"/>
  <c r="AF4315" i="1"/>
  <c r="AD4323" i="1"/>
  <c r="AF4323" i="1"/>
  <c r="AB4323" i="1"/>
  <c r="AD4339" i="1"/>
  <c r="AB4339" i="1"/>
  <c r="AF4339" i="1"/>
  <c r="AD4363" i="1"/>
  <c r="AF4363" i="1"/>
  <c r="AB4363" i="1"/>
  <c r="R4076" i="1"/>
  <c r="R4085" i="1"/>
  <c r="R4131" i="1"/>
  <c r="R4140" i="1"/>
  <c r="R4149" i="1"/>
  <c r="R4204" i="1"/>
  <c r="R4213" i="1"/>
  <c r="R4259" i="1"/>
  <c r="R4268" i="1"/>
  <c r="R4277" i="1"/>
  <c r="R4304" i="1"/>
  <c r="R4323" i="1"/>
  <c r="R4332" i="1"/>
  <c r="T3968" i="1"/>
  <c r="T4032" i="1"/>
  <c r="T4060" i="1"/>
  <c r="T4096" i="1"/>
  <c r="T4115" i="1"/>
  <c r="T4124" i="1"/>
  <c r="V4179" i="1"/>
  <c r="X3968" i="1"/>
  <c r="X4115" i="1"/>
  <c r="AD4243" i="1"/>
  <c r="AB4243" i="1"/>
  <c r="AF4243" i="1"/>
  <c r="AF3972" i="1"/>
  <c r="AD3972" i="1"/>
  <c r="AB3972" i="1"/>
  <c r="AF3980" i="1"/>
  <c r="AD3980" i="1"/>
  <c r="AB3980" i="1"/>
  <c r="AF3988" i="1"/>
  <c r="AD3988" i="1"/>
  <c r="AB3988" i="1"/>
  <c r="AF3996" i="1"/>
  <c r="AD3996" i="1"/>
  <c r="AB3996" i="1"/>
  <c r="AF4004" i="1"/>
  <c r="AD4004" i="1"/>
  <c r="AB4004" i="1"/>
  <c r="AF4012" i="1"/>
  <c r="AD4012" i="1"/>
  <c r="AF4020" i="1"/>
  <c r="AD4020" i="1"/>
  <c r="AB4020" i="1"/>
  <c r="AF4028" i="1"/>
  <c r="AD4028" i="1"/>
  <c r="AB4028" i="1"/>
  <c r="AF4036" i="1"/>
  <c r="AD4036" i="1"/>
  <c r="AB4036" i="1"/>
  <c r="AF4044" i="1"/>
  <c r="AD4044" i="1"/>
  <c r="AF4052" i="1"/>
  <c r="AD4052" i="1"/>
  <c r="AB4052" i="1"/>
  <c r="AF4060" i="1"/>
  <c r="AD4060" i="1"/>
  <c r="AB4060" i="1"/>
  <c r="AF4068" i="1"/>
  <c r="AD4068" i="1"/>
  <c r="AB4068" i="1"/>
  <c r="AF4076" i="1"/>
  <c r="AD4076" i="1"/>
  <c r="AB4076" i="1"/>
  <c r="AF4084" i="1"/>
  <c r="AD4084" i="1"/>
  <c r="AB4084" i="1"/>
  <c r="AF4092" i="1"/>
  <c r="AD4092" i="1"/>
  <c r="AB4092" i="1"/>
  <c r="AF4100" i="1"/>
  <c r="AD4100" i="1"/>
  <c r="AB4100" i="1"/>
  <c r="AF4108" i="1"/>
  <c r="AD4108" i="1"/>
  <c r="AF4116" i="1"/>
  <c r="AD4116" i="1"/>
  <c r="AB4116" i="1"/>
  <c r="AF4124" i="1"/>
  <c r="AB4124" i="1"/>
  <c r="AF4132" i="1"/>
  <c r="AD4132" i="1"/>
  <c r="AB4132" i="1"/>
  <c r="AF4140" i="1"/>
  <c r="AD4140" i="1"/>
  <c r="AB4140" i="1"/>
  <c r="AF4148" i="1"/>
  <c r="AD4148" i="1"/>
  <c r="AB4148" i="1"/>
  <c r="AF4156" i="1"/>
  <c r="AD4156" i="1"/>
  <c r="AB4156" i="1"/>
  <c r="AF4164" i="1"/>
  <c r="AD4164" i="1"/>
  <c r="AB4164" i="1"/>
  <c r="AF4172" i="1"/>
  <c r="AD4172" i="1"/>
  <c r="AF4180" i="1"/>
  <c r="AD4180" i="1"/>
  <c r="AB4180" i="1"/>
  <c r="AF4188" i="1"/>
  <c r="AD4188" i="1"/>
  <c r="AB4188" i="1"/>
  <c r="AF4196" i="1"/>
  <c r="AD4196" i="1"/>
  <c r="AB4196" i="1"/>
  <c r="AF4204" i="1"/>
  <c r="AD4204" i="1"/>
  <c r="AF4212" i="1"/>
  <c r="AD4212" i="1"/>
  <c r="AB4212" i="1"/>
  <c r="AF4220" i="1"/>
  <c r="AD4220" i="1"/>
  <c r="AB4220" i="1"/>
  <c r="AF4228" i="1"/>
  <c r="AD4228" i="1"/>
  <c r="AB4228" i="1"/>
  <c r="AF4236" i="1"/>
  <c r="AD4236" i="1"/>
  <c r="AB4236" i="1"/>
  <c r="AF4244" i="1"/>
  <c r="AB4244" i="1"/>
  <c r="AF4252" i="1"/>
  <c r="AB4252" i="1"/>
  <c r="AD4252" i="1"/>
  <c r="AF4260" i="1"/>
  <c r="AD4260" i="1"/>
  <c r="AB4260" i="1"/>
  <c r="AF4268" i="1"/>
  <c r="AB4268" i="1"/>
  <c r="AD4268" i="1"/>
  <c r="AF4276" i="1"/>
  <c r="AD4276" i="1"/>
  <c r="AB4276" i="1"/>
  <c r="AF4284" i="1"/>
  <c r="AD4284" i="1"/>
  <c r="AB4284" i="1"/>
  <c r="AF4292" i="1"/>
  <c r="AD4292" i="1"/>
  <c r="AB4292" i="1"/>
  <c r="AF4300" i="1"/>
  <c r="AD4300" i="1"/>
  <c r="AB4300" i="1"/>
  <c r="AF4308" i="1"/>
  <c r="AD4308" i="1"/>
  <c r="AB4308" i="1"/>
  <c r="AF4316" i="1"/>
  <c r="AD4316" i="1"/>
  <c r="AB4316" i="1"/>
  <c r="AF4324" i="1"/>
  <c r="AD4324" i="1"/>
  <c r="AB4324" i="1"/>
  <c r="AF4332" i="1"/>
  <c r="AB4332" i="1"/>
  <c r="AD4332" i="1"/>
  <c r="AF4340" i="1"/>
  <c r="AD4340" i="1"/>
  <c r="AB4340" i="1"/>
  <c r="AF4348" i="1"/>
  <c r="AD4348" i="1"/>
  <c r="AB4348" i="1"/>
  <c r="AF4356" i="1"/>
  <c r="AD4356" i="1"/>
  <c r="AB4356" i="1"/>
  <c r="AF4364" i="1"/>
  <c r="AD4364" i="1"/>
  <c r="AB4364" i="1"/>
  <c r="R4040" i="1"/>
  <c r="R4068" i="1"/>
  <c r="R4077" i="1"/>
  <c r="R4104" i="1"/>
  <c r="R4123" i="1"/>
  <c r="R4132" i="1"/>
  <c r="R4141" i="1"/>
  <c r="R4168" i="1"/>
  <c r="R4196" i="1"/>
  <c r="R4205" i="1"/>
  <c r="R4232" i="1"/>
  <c r="R4260" i="1"/>
  <c r="R4269" i="1"/>
  <c r="R4296" i="1"/>
  <c r="R4315" i="1"/>
  <c r="R4324" i="1"/>
  <c r="R4333" i="1"/>
  <c r="R4360" i="1"/>
  <c r="T4243" i="1"/>
  <c r="T4288" i="1"/>
  <c r="V4060" i="1"/>
  <c r="X3992" i="1"/>
  <c r="X4032" i="1"/>
  <c r="AD4244" i="1"/>
  <c r="AF3965" i="1"/>
  <c r="AD3965" i="1"/>
  <c r="AB3965" i="1"/>
  <c r="AF3973" i="1"/>
  <c r="AD3973" i="1"/>
  <c r="AB3973" i="1"/>
  <c r="AF3981" i="1"/>
  <c r="AD3981" i="1"/>
  <c r="AB3981" i="1"/>
  <c r="AF3989" i="1"/>
  <c r="AD3989" i="1"/>
  <c r="AB3989" i="1"/>
  <c r="AF3997" i="1"/>
  <c r="AD3997" i="1"/>
  <c r="AB3997" i="1"/>
  <c r="AF4005" i="1"/>
  <c r="AD4005" i="1"/>
  <c r="AB4005" i="1"/>
  <c r="AF4013" i="1"/>
  <c r="AD4013" i="1"/>
  <c r="AB4013" i="1"/>
  <c r="AF4021" i="1"/>
  <c r="AD4021" i="1"/>
  <c r="AB4021" i="1"/>
  <c r="AF4029" i="1"/>
  <c r="AD4029" i="1"/>
  <c r="AB4029" i="1"/>
  <c r="AF4037" i="1"/>
  <c r="AD4037" i="1"/>
  <c r="AB4037" i="1"/>
  <c r="AF4045" i="1"/>
  <c r="AD4045" i="1"/>
  <c r="AB4045" i="1"/>
  <c r="AF4053" i="1"/>
  <c r="AD4053" i="1"/>
  <c r="AB4053" i="1"/>
  <c r="AF4061" i="1"/>
  <c r="AD4061" i="1"/>
  <c r="AB4061" i="1"/>
  <c r="AF4069" i="1"/>
  <c r="AD4069" i="1"/>
  <c r="AB4069" i="1"/>
  <c r="AF4077" i="1"/>
  <c r="AD4077" i="1"/>
  <c r="AB4077" i="1"/>
  <c r="AF4085" i="1"/>
  <c r="AD4085" i="1"/>
  <c r="AB4085" i="1"/>
  <c r="AF4093" i="1"/>
  <c r="AD4093" i="1"/>
  <c r="AB4093" i="1"/>
  <c r="AF4101" i="1"/>
  <c r="AB4101" i="1"/>
  <c r="AD4101" i="1"/>
  <c r="AF4109" i="1"/>
  <c r="AD4109" i="1"/>
  <c r="AB4109" i="1"/>
  <c r="AF4117" i="1"/>
  <c r="AD4117" i="1"/>
  <c r="AB4117" i="1"/>
  <c r="AF4125" i="1"/>
  <c r="AD4125" i="1"/>
  <c r="AB4125" i="1"/>
  <c r="AF4133" i="1"/>
  <c r="AD4133" i="1"/>
  <c r="AB4133" i="1"/>
  <c r="AF4141" i="1"/>
  <c r="AB4141" i="1"/>
  <c r="AF4149" i="1"/>
  <c r="AB4149" i="1"/>
  <c r="AD4149" i="1"/>
  <c r="AF4157" i="1"/>
  <c r="AD4157" i="1"/>
  <c r="AB4157" i="1"/>
  <c r="AF4165" i="1"/>
  <c r="AB4165" i="1"/>
  <c r="AD4165" i="1"/>
  <c r="AF4173" i="1"/>
  <c r="AD4173" i="1"/>
  <c r="AB4173" i="1"/>
  <c r="AF4181" i="1"/>
  <c r="AD4181" i="1"/>
  <c r="AB4181" i="1"/>
  <c r="AF4189" i="1"/>
  <c r="AD4189" i="1"/>
  <c r="AB4189" i="1"/>
  <c r="AF4197" i="1"/>
  <c r="AD4197" i="1"/>
  <c r="AB4197" i="1"/>
  <c r="AF4205" i="1"/>
  <c r="AD4205" i="1"/>
  <c r="AB4205" i="1"/>
  <c r="AF4213" i="1"/>
  <c r="AD4213" i="1"/>
  <c r="AB4213" i="1"/>
  <c r="AF4221" i="1"/>
  <c r="AD4221" i="1"/>
  <c r="AB4221" i="1"/>
  <c r="AF4229" i="1"/>
  <c r="AB4229" i="1"/>
  <c r="AD4229" i="1"/>
  <c r="AF4237" i="1"/>
  <c r="AB4237" i="1"/>
  <c r="AD4237" i="1"/>
  <c r="AF4245" i="1"/>
  <c r="AD4245" i="1"/>
  <c r="AB4245" i="1"/>
  <c r="AF4253" i="1"/>
  <c r="AD4253" i="1"/>
  <c r="AB4253" i="1"/>
  <c r="AF4261" i="1"/>
  <c r="AD4261" i="1"/>
  <c r="AB4261" i="1"/>
  <c r="AF4269" i="1"/>
  <c r="AB4269" i="1"/>
  <c r="AD4269" i="1"/>
  <c r="AF4277" i="1"/>
  <c r="AD4277" i="1"/>
  <c r="AF4285" i="1"/>
  <c r="AD4285" i="1"/>
  <c r="AB4285" i="1"/>
  <c r="AF4293" i="1"/>
  <c r="AD4293" i="1"/>
  <c r="AF4317" i="1"/>
  <c r="AD4317" i="1"/>
  <c r="AB4317" i="1"/>
  <c r="AF4325" i="1"/>
  <c r="AD4325" i="1"/>
  <c r="AF4333" i="1"/>
  <c r="AB4333" i="1"/>
  <c r="AD4333" i="1"/>
  <c r="AF4349" i="1"/>
  <c r="AD4349" i="1"/>
  <c r="AB4349" i="1"/>
  <c r="AF4357" i="1"/>
  <c r="AD4357" i="1"/>
  <c r="AB4357" i="1"/>
  <c r="AF4365" i="1"/>
  <c r="AB4365" i="1"/>
  <c r="AD4365" i="1"/>
  <c r="V3984" i="1"/>
  <c r="X3984" i="1"/>
  <c r="V4008" i="1"/>
  <c r="X4008" i="1"/>
  <c r="V4024" i="1"/>
  <c r="X4024" i="1"/>
  <c r="R4069" i="1"/>
  <c r="R4133" i="1"/>
  <c r="R4197" i="1"/>
  <c r="R4261" i="1"/>
  <c r="X4316" i="1"/>
  <c r="V4316" i="1"/>
  <c r="R4325" i="1"/>
  <c r="X4352" i="1"/>
  <c r="V4352" i="1"/>
  <c r="T4016" i="1"/>
  <c r="T4352" i="1"/>
  <c r="X3976" i="1"/>
  <c r="X4016" i="1"/>
  <c r="X4096" i="1"/>
  <c r="AF3968" i="1"/>
  <c r="AD3968" i="1"/>
  <c r="AB3968" i="1"/>
  <c r="AD4011" i="1"/>
  <c r="AF4011" i="1"/>
  <c r="AB4011" i="1"/>
  <c r="AF4048" i="1"/>
  <c r="AD4048" i="1"/>
  <c r="AB4048" i="1"/>
  <c r="AF4091" i="1"/>
  <c r="AB4091" i="1"/>
  <c r="AD4091" i="1"/>
  <c r="AD4171" i="1"/>
  <c r="AF4171" i="1"/>
  <c r="AB4171" i="1"/>
  <c r="AD4251" i="1"/>
  <c r="AB4251" i="1"/>
  <c r="AF4251" i="1"/>
  <c r="AD4299" i="1"/>
  <c r="AF4299" i="1"/>
  <c r="AB4299" i="1"/>
  <c r="AF3930" i="1"/>
  <c r="AD3930" i="1"/>
  <c r="AB3930" i="1"/>
  <c r="X3938" i="1"/>
  <c r="V3938" i="1"/>
  <c r="T3938" i="1"/>
  <c r="AF3946" i="1"/>
  <c r="AD3946" i="1"/>
  <c r="AB3946" i="1"/>
  <c r="AF3962" i="1"/>
  <c r="AD3962" i="1"/>
  <c r="AB3962" i="1"/>
  <c r="X3954" i="1"/>
  <c r="V3954" i="1"/>
  <c r="T3954" i="1"/>
  <c r="V3940" i="1"/>
  <c r="T3940" i="1"/>
  <c r="T3937" i="1"/>
  <c r="AF3939" i="1"/>
  <c r="AD3939" i="1"/>
  <c r="AB3939" i="1"/>
  <c r="R3930" i="1"/>
  <c r="R3946" i="1"/>
  <c r="R3962" i="1"/>
  <c r="T3939" i="1"/>
  <c r="V3961" i="1"/>
  <c r="AF3955" i="1"/>
  <c r="AD3955" i="1"/>
  <c r="AB3955" i="1"/>
  <c r="AF3925" i="1"/>
  <c r="AD3925" i="1"/>
  <c r="AB3925" i="1"/>
  <c r="AF3933" i="1"/>
  <c r="AB3933" i="1"/>
  <c r="AD3933" i="1"/>
  <c r="AF3941" i="1"/>
  <c r="AB3941" i="1"/>
  <c r="AD3941" i="1"/>
  <c r="AF3949" i="1"/>
  <c r="AD3949" i="1"/>
  <c r="AB3949" i="1"/>
  <c r="AF3957" i="1"/>
  <c r="AB3957" i="1"/>
  <c r="AD3957" i="1"/>
  <c r="T3945" i="1"/>
  <c r="T3963" i="1"/>
  <c r="X3939" i="1"/>
  <c r="AF3931" i="1"/>
  <c r="AD3931" i="1"/>
  <c r="AB3931" i="1"/>
  <c r="Z3945" i="1"/>
  <c r="AF3951" i="1"/>
  <c r="AF3938" i="1"/>
  <c r="AD3938" i="1"/>
  <c r="V3956" i="1"/>
  <c r="T3956" i="1"/>
  <c r="T3955" i="1"/>
  <c r="Z3953" i="1"/>
  <c r="T3961" i="1"/>
  <c r="V3937" i="1"/>
  <c r="X3955" i="1"/>
  <c r="Z3929" i="1"/>
  <c r="Z3954" i="1"/>
  <c r="V3950" i="1"/>
  <c r="T3950" i="1"/>
  <c r="X3950" i="1"/>
  <c r="V3948" i="1"/>
  <c r="T3948" i="1"/>
  <c r="T3923" i="1"/>
  <c r="T3929" i="1"/>
  <c r="T3947" i="1"/>
  <c r="X3923" i="1"/>
  <c r="AF3947" i="1"/>
  <c r="AD3947" i="1"/>
  <c r="AB3947" i="1"/>
  <c r="Z3961" i="1"/>
  <c r="AB3938" i="1"/>
  <c r="AF3927" i="1"/>
  <c r="AF3959" i="1"/>
  <c r="V3953" i="1"/>
  <c r="AF3963" i="1"/>
  <c r="AD3963" i="1"/>
  <c r="AB3963" i="1"/>
  <c r="V3924" i="1"/>
  <c r="T3924" i="1"/>
  <c r="V3926" i="1"/>
  <c r="T3926" i="1"/>
  <c r="X3926" i="1"/>
  <c r="V3934" i="1"/>
  <c r="T3934" i="1"/>
  <c r="X3934" i="1"/>
  <c r="V3942" i="1"/>
  <c r="T3942" i="1"/>
  <c r="X3942" i="1"/>
  <c r="V3958" i="1"/>
  <c r="T3958" i="1"/>
  <c r="X3958" i="1"/>
  <c r="V3932" i="1"/>
  <c r="T3932" i="1"/>
  <c r="V3964" i="1"/>
  <c r="T3964" i="1"/>
  <c r="V3945" i="1"/>
  <c r="X3940" i="1"/>
  <c r="Z3928" i="1"/>
  <c r="R3928" i="1"/>
  <c r="Z3936" i="1"/>
  <c r="R3936" i="1"/>
  <c r="Z3944" i="1"/>
  <c r="R3944" i="1"/>
  <c r="Z3952" i="1"/>
  <c r="R3952" i="1"/>
  <c r="Z3960" i="1"/>
  <c r="R3960" i="1"/>
  <c r="T3953" i="1"/>
  <c r="V3929" i="1"/>
  <c r="X3924" i="1"/>
  <c r="X3947" i="1"/>
  <c r="AF3923" i="1"/>
  <c r="AD3923" i="1"/>
  <c r="AB3923" i="1"/>
  <c r="Z3937" i="1"/>
  <c r="AD3927" i="1"/>
  <c r="R3925" i="1"/>
  <c r="R3933" i="1"/>
  <c r="R3941" i="1"/>
  <c r="R3949" i="1"/>
  <c r="R3957" i="1"/>
  <c r="X3927" i="1"/>
  <c r="X3935" i="1"/>
  <c r="X3943" i="1"/>
  <c r="X3951" i="1"/>
  <c r="X3959" i="1"/>
  <c r="AB3924" i="1"/>
  <c r="AB3932" i="1"/>
  <c r="AB3940" i="1"/>
  <c r="AB3948" i="1"/>
  <c r="AB3956" i="1"/>
  <c r="AB3964" i="1"/>
  <c r="AD3956" i="1"/>
  <c r="AB3926" i="1"/>
  <c r="AB3934" i="1"/>
  <c r="AB3942" i="1"/>
  <c r="AB3950" i="1"/>
  <c r="AB3958" i="1"/>
  <c r="AF3924" i="1"/>
  <c r="AF3932" i="1"/>
  <c r="AF3940" i="1"/>
  <c r="AF3948" i="1"/>
  <c r="AF3964" i="1"/>
  <c r="AF3922" i="1"/>
  <c r="AB3922" i="1"/>
  <c r="AD3922" i="1"/>
  <c r="R3922" i="1"/>
  <c r="AF1576" i="1"/>
  <c r="AD1576" i="1"/>
  <c r="AB1576" i="1"/>
  <c r="AF1616" i="1"/>
  <c r="AD1616" i="1"/>
  <c r="AB1616" i="1"/>
  <c r="AF1640" i="1"/>
  <c r="AD1640" i="1"/>
  <c r="AB1640" i="1"/>
  <c r="AF1680" i="1"/>
  <c r="AD1680" i="1"/>
  <c r="AB1680" i="1"/>
  <c r="AF1704" i="1"/>
  <c r="AD1704" i="1"/>
  <c r="AB1704" i="1"/>
  <c r="AF1744" i="1"/>
  <c r="AD1744" i="1"/>
  <c r="AB1744" i="1"/>
  <c r="AF1768" i="1"/>
  <c r="AD1768" i="1"/>
  <c r="AB1768" i="1"/>
  <c r="AF1808" i="1"/>
  <c r="AD1808" i="1"/>
  <c r="AB1808" i="1"/>
  <c r="AF1832" i="1"/>
  <c r="AD1832" i="1"/>
  <c r="AB1832" i="1"/>
  <c r="AF1872" i="1"/>
  <c r="AD1872" i="1"/>
  <c r="AB1872" i="1"/>
  <c r="X3021" i="1"/>
  <c r="V3021" i="1"/>
  <c r="T3021" i="1"/>
  <c r="AF2136" i="1"/>
  <c r="AD2136" i="1"/>
  <c r="AB2136" i="1"/>
  <c r="X1412" i="1"/>
  <c r="T1412" i="1"/>
  <c r="X1462" i="1"/>
  <c r="V1462" i="1"/>
  <c r="V1501" i="1"/>
  <c r="T1501" i="1"/>
  <c r="X1501" i="1"/>
  <c r="X1551" i="1"/>
  <c r="V1551" i="1"/>
  <c r="T1551" i="1"/>
  <c r="X1604" i="1"/>
  <c r="T1604" i="1"/>
  <c r="V1604" i="1"/>
  <c r="X1654" i="1"/>
  <c r="V1654" i="1"/>
  <c r="V1704" i="1"/>
  <c r="X1704" i="1"/>
  <c r="V1768" i="1"/>
  <c r="X1768" i="1"/>
  <c r="T1821" i="1"/>
  <c r="X1821" i="1"/>
  <c r="V1821" i="1"/>
  <c r="V1871" i="1"/>
  <c r="X1871" i="1"/>
  <c r="T1871" i="1"/>
  <c r="X1924" i="1"/>
  <c r="T1924" i="1"/>
  <c r="V1924" i="1"/>
  <c r="V1974" i="1"/>
  <c r="T1974" i="1"/>
  <c r="X1974" i="1"/>
  <c r="V2024" i="1"/>
  <c r="T2024" i="1"/>
  <c r="V2077" i="1"/>
  <c r="X2077" i="1"/>
  <c r="T2077" i="1"/>
  <c r="X2116" i="1"/>
  <c r="T2116" i="1"/>
  <c r="V2116" i="1"/>
  <c r="X2166" i="1"/>
  <c r="V2166" i="1"/>
  <c r="T2166" i="1"/>
  <c r="V2216" i="1"/>
  <c r="T2216" i="1"/>
  <c r="X2216" i="1"/>
  <c r="X2308" i="1"/>
  <c r="T2308" i="1"/>
  <c r="V2308" i="1"/>
  <c r="V2600" i="1"/>
  <c r="T2600" i="1"/>
  <c r="X2600" i="1"/>
  <c r="X3413" i="1"/>
  <c r="V3413" i="1"/>
  <c r="Z1401" i="1"/>
  <c r="R1401" i="1"/>
  <c r="R1433" i="1"/>
  <c r="Z1433" i="1"/>
  <c r="Z1465" i="1"/>
  <c r="R1465" i="1"/>
  <c r="R1497" i="1"/>
  <c r="Z1497" i="1"/>
  <c r="R1521" i="1"/>
  <c r="Z1521" i="1"/>
  <c r="X1553" i="1"/>
  <c r="T1553" i="1"/>
  <c r="R1585" i="1"/>
  <c r="Z1585" i="1"/>
  <c r="X1617" i="1"/>
  <c r="T1617" i="1"/>
  <c r="Z1657" i="1"/>
  <c r="R1657" i="1"/>
  <c r="Z1673" i="1"/>
  <c r="R1673" i="1"/>
  <c r="Z1705" i="1"/>
  <c r="R1705" i="1"/>
  <c r="Z1729" i="1"/>
  <c r="R1729" i="1"/>
  <c r="Z1769" i="1"/>
  <c r="R1769" i="1"/>
  <c r="Z1801" i="1"/>
  <c r="R1801" i="1"/>
  <c r="Z1833" i="1"/>
  <c r="R1833" i="1"/>
  <c r="Z1865" i="1"/>
  <c r="R1865" i="1"/>
  <c r="Z1889" i="1"/>
  <c r="R1889" i="1"/>
  <c r="Z1921" i="1"/>
  <c r="R1921" i="1"/>
  <c r="Z1953" i="1"/>
  <c r="R1953" i="1"/>
  <c r="Z1993" i="1"/>
  <c r="R1993" i="1"/>
  <c r="R2025" i="1"/>
  <c r="Z2025" i="1"/>
  <c r="Z2057" i="1"/>
  <c r="R2057" i="1"/>
  <c r="Z2073" i="1"/>
  <c r="R2073" i="1"/>
  <c r="Z2105" i="1"/>
  <c r="R2105" i="1"/>
  <c r="Z2137" i="1"/>
  <c r="R2137" i="1"/>
  <c r="Z2161" i="1"/>
  <c r="R2161" i="1"/>
  <c r="R2177" i="1"/>
  <c r="Z2177" i="1"/>
  <c r="Z2209" i="1"/>
  <c r="R2209" i="1"/>
  <c r="Z2233" i="1"/>
  <c r="R2233" i="1"/>
  <c r="Z2257" i="1"/>
  <c r="R2257" i="1"/>
  <c r="Z2289" i="1"/>
  <c r="R2289" i="1"/>
  <c r="Z2321" i="1"/>
  <c r="R2321" i="1"/>
  <c r="Z2353" i="1"/>
  <c r="R2353" i="1"/>
  <c r="Z2385" i="1"/>
  <c r="R2385" i="1"/>
  <c r="X2417" i="1"/>
  <c r="V2417" i="1"/>
  <c r="T2417" i="1"/>
  <c r="Z2441" i="1"/>
  <c r="R2441" i="1"/>
  <c r="Z2473" i="1"/>
  <c r="R2473" i="1"/>
  <c r="Z2505" i="1"/>
  <c r="R2505" i="1"/>
  <c r="Z2529" i="1"/>
  <c r="R2529" i="1"/>
  <c r="Z2569" i="1"/>
  <c r="R2569" i="1"/>
  <c r="X2609" i="1"/>
  <c r="V2609" i="1"/>
  <c r="T2609" i="1"/>
  <c r="Z2633" i="1"/>
  <c r="R2633" i="1"/>
  <c r="Z2665" i="1"/>
  <c r="R2665" i="1"/>
  <c r="Z2689" i="1"/>
  <c r="R2689" i="1"/>
  <c r="Z2721" i="1"/>
  <c r="R2721" i="1"/>
  <c r="Z2745" i="1"/>
  <c r="R2745" i="1"/>
  <c r="Z2777" i="1"/>
  <c r="R2777" i="1"/>
  <c r="R2793" i="1"/>
  <c r="Z2793" i="1"/>
  <c r="Z2825" i="1"/>
  <c r="R2825" i="1"/>
  <c r="R2857" i="1"/>
  <c r="Z2857" i="1"/>
  <c r="X2905" i="1"/>
  <c r="V2905" i="1"/>
  <c r="T2905" i="1"/>
  <c r="R2937" i="1"/>
  <c r="Z2937" i="1"/>
  <c r="Z2969" i="1"/>
  <c r="R2969" i="1"/>
  <c r="Z3001" i="1"/>
  <c r="R3001" i="1"/>
  <c r="Z3041" i="1"/>
  <c r="R3041" i="1"/>
  <c r="Z3081" i="1"/>
  <c r="R3081" i="1"/>
  <c r="Z3113" i="1"/>
  <c r="R3113" i="1"/>
  <c r="Z3145" i="1"/>
  <c r="R3145" i="1"/>
  <c r="Z3169" i="1"/>
  <c r="R3169" i="1"/>
  <c r="Z3209" i="1"/>
  <c r="R3209" i="1"/>
  <c r="R3241" i="1"/>
  <c r="Z3241" i="1"/>
  <c r="Z3273" i="1"/>
  <c r="R3273" i="1"/>
  <c r="R3305" i="1"/>
  <c r="Z3305" i="1"/>
  <c r="Z3337" i="1"/>
  <c r="R3337" i="1"/>
  <c r="Z3377" i="1"/>
  <c r="R3377" i="1"/>
  <c r="Z3417" i="1"/>
  <c r="R3417" i="1"/>
  <c r="Z3457" i="1"/>
  <c r="R3457" i="1"/>
  <c r="Z3489" i="1"/>
  <c r="R3489" i="1"/>
  <c r="Z3529" i="1"/>
  <c r="R3529" i="1"/>
  <c r="Z3577" i="1"/>
  <c r="R3577" i="1"/>
  <c r="Z3641" i="1"/>
  <c r="R3641" i="1"/>
  <c r="X1438" i="1"/>
  <c r="V1438" i="1"/>
  <c r="T1438" i="1"/>
  <c r="X1488" i="1"/>
  <c r="V1488" i="1"/>
  <c r="X1552" i="1"/>
  <c r="V1552" i="1"/>
  <c r="X1669" i="1"/>
  <c r="V1669" i="1"/>
  <c r="T1669" i="1"/>
  <c r="X1719" i="1"/>
  <c r="V1719" i="1"/>
  <c r="X1772" i="1"/>
  <c r="T1772" i="1"/>
  <c r="V1772" i="1"/>
  <c r="X1822" i="1"/>
  <c r="V1822" i="1"/>
  <c r="T1822" i="1"/>
  <c r="V1861" i="1"/>
  <c r="T1861" i="1"/>
  <c r="X1861" i="1"/>
  <c r="X1900" i="1"/>
  <c r="T1900" i="1"/>
  <c r="V1900" i="1"/>
  <c r="X1936" i="1"/>
  <c r="V1936" i="1"/>
  <c r="T1936" i="1"/>
  <c r="V1989" i="1"/>
  <c r="T1989" i="1"/>
  <c r="X1989" i="1"/>
  <c r="X2028" i="1"/>
  <c r="T2028" i="1"/>
  <c r="V2028" i="1"/>
  <c r="V2078" i="1"/>
  <c r="X2078" i="1"/>
  <c r="T2078" i="1"/>
  <c r="X2142" i="1"/>
  <c r="V2142" i="1"/>
  <c r="T2142" i="1"/>
  <c r="V2192" i="1"/>
  <c r="T2192" i="1"/>
  <c r="X2192" i="1"/>
  <c r="X2245" i="1"/>
  <c r="V2245" i="1"/>
  <c r="T2245" i="1"/>
  <c r="V2295" i="1"/>
  <c r="T2295" i="1"/>
  <c r="X2295" i="1"/>
  <c r="X2348" i="1"/>
  <c r="T2348" i="1"/>
  <c r="V2348" i="1"/>
  <c r="X2476" i="1"/>
  <c r="T2476" i="1"/>
  <c r="V2476" i="1"/>
  <c r="V2807" i="1"/>
  <c r="T2807" i="1"/>
  <c r="X3535" i="1"/>
  <c r="V3535" i="1"/>
  <c r="T3535" i="1"/>
  <c r="Z1402" i="1"/>
  <c r="R1402" i="1"/>
  <c r="Z1426" i="1"/>
  <c r="R1426" i="1"/>
  <c r="R1458" i="1"/>
  <c r="Z1458" i="1"/>
  <c r="Z1490" i="1"/>
  <c r="R1490" i="1"/>
  <c r="R1522" i="1"/>
  <c r="Z1522" i="1"/>
  <c r="Z1546" i="1"/>
  <c r="R1546" i="1"/>
  <c r="Z1570" i="1"/>
  <c r="R1570" i="1"/>
  <c r="R1602" i="1"/>
  <c r="Z1602" i="1"/>
  <c r="Z1634" i="1"/>
  <c r="R1634" i="1"/>
  <c r="R1666" i="1"/>
  <c r="Z1666" i="1"/>
  <c r="Z1690" i="1"/>
  <c r="R1690" i="1"/>
  <c r="Z1730" i="1"/>
  <c r="R1730" i="1"/>
  <c r="Z1762" i="1"/>
  <c r="R1762" i="1"/>
  <c r="Z1794" i="1"/>
  <c r="R1794" i="1"/>
  <c r="Z1826" i="1"/>
  <c r="R1826" i="1"/>
  <c r="Z1858" i="1"/>
  <c r="R1858" i="1"/>
  <c r="Z1898" i="1"/>
  <c r="R1898" i="1"/>
  <c r="Z1930" i="1"/>
  <c r="R1930" i="1"/>
  <c r="R1962" i="1"/>
  <c r="Z1962" i="1"/>
  <c r="R1994" i="1"/>
  <c r="Z1994" i="1"/>
  <c r="Z2026" i="1"/>
  <c r="R2026" i="1"/>
  <c r="R2058" i="1"/>
  <c r="Z2058" i="1"/>
  <c r="Z2090" i="1"/>
  <c r="R2090" i="1"/>
  <c r="Z2122" i="1"/>
  <c r="R2122" i="1"/>
  <c r="Z2154" i="1"/>
  <c r="R2154" i="1"/>
  <c r="Z2194" i="1"/>
  <c r="R2194" i="1"/>
  <c r="Z2234" i="1"/>
  <c r="R2234" i="1"/>
  <c r="Z2282" i="1"/>
  <c r="R2282" i="1"/>
  <c r="Z2322" i="1"/>
  <c r="R2322" i="1"/>
  <c r="X2354" i="1"/>
  <c r="V2354" i="1"/>
  <c r="T2354" i="1"/>
  <c r="R2394" i="1"/>
  <c r="Z2394" i="1"/>
  <c r="Z2426" i="1"/>
  <c r="R2426" i="1"/>
  <c r="R2442" i="1"/>
  <c r="Z2442" i="1"/>
  <c r="R2474" i="1"/>
  <c r="Z2474" i="1"/>
  <c r="R2506" i="1"/>
  <c r="Z2506" i="1"/>
  <c r="R2538" i="1"/>
  <c r="Z2538" i="1"/>
  <c r="R2570" i="1"/>
  <c r="Z2570" i="1"/>
  <c r="R2602" i="1"/>
  <c r="Z2602" i="1"/>
  <c r="Z2626" i="1"/>
  <c r="R2626" i="1"/>
  <c r="Z2658" i="1"/>
  <c r="R2658" i="1"/>
  <c r="Z2690" i="1"/>
  <c r="R2690" i="1"/>
  <c r="Z2738" i="1"/>
  <c r="R2738" i="1"/>
  <c r="Z2778" i="1"/>
  <c r="R2778" i="1"/>
  <c r="Z2810" i="1"/>
  <c r="R2810" i="1"/>
  <c r="Z2834" i="1"/>
  <c r="R2834" i="1"/>
  <c r="Z2866" i="1"/>
  <c r="R2866" i="1"/>
  <c r="R2898" i="1"/>
  <c r="Z2898" i="1"/>
  <c r="Z2906" i="1"/>
  <c r="R2906" i="1"/>
  <c r="Z2946" i="1"/>
  <c r="R2946" i="1"/>
  <c r="Z2986" i="1"/>
  <c r="R2986" i="1"/>
  <c r="Z3026" i="1"/>
  <c r="R3026" i="1"/>
  <c r="Z3058" i="1"/>
  <c r="R3058" i="1"/>
  <c r="R3082" i="1"/>
  <c r="Z3082" i="1"/>
  <c r="Z3114" i="1"/>
  <c r="R3114" i="1"/>
  <c r="Z3146" i="1"/>
  <c r="R3146" i="1"/>
  <c r="Z3194" i="1"/>
  <c r="R3194" i="1"/>
  <c r="Z3234" i="1"/>
  <c r="R3234" i="1"/>
  <c r="Z3266" i="1"/>
  <c r="R3266" i="1"/>
  <c r="Z3290" i="1"/>
  <c r="R3290" i="1"/>
  <c r="Z3314" i="1"/>
  <c r="R3314" i="1"/>
  <c r="Z3338" i="1"/>
  <c r="R3338" i="1"/>
  <c r="Z3370" i="1"/>
  <c r="R3370" i="1"/>
  <c r="R3402" i="1"/>
  <c r="Z3402" i="1"/>
  <c r="R3442" i="1"/>
  <c r="Z3442" i="1"/>
  <c r="Z3490" i="1"/>
  <c r="R3490" i="1"/>
  <c r="Z3554" i="1"/>
  <c r="R3554" i="1"/>
  <c r="Z3634" i="1"/>
  <c r="R3634" i="1"/>
  <c r="X1414" i="1"/>
  <c r="V1414" i="1"/>
  <c r="X1464" i="1"/>
  <c r="V1464" i="1"/>
  <c r="V1503" i="1"/>
  <c r="X1503" i="1"/>
  <c r="X1556" i="1"/>
  <c r="V1556" i="1"/>
  <c r="T1556" i="1"/>
  <c r="V1606" i="1"/>
  <c r="X1606" i="1"/>
  <c r="X1631" i="1"/>
  <c r="V1631" i="1"/>
  <c r="T1631" i="1"/>
  <c r="X1684" i="1"/>
  <c r="T1684" i="1"/>
  <c r="V1684" i="1"/>
  <c r="V1720" i="1"/>
  <c r="X1720" i="1"/>
  <c r="X1773" i="1"/>
  <c r="T1773" i="1"/>
  <c r="T1823" i="1"/>
  <c r="X1823" i="1"/>
  <c r="X1876" i="1"/>
  <c r="V1876" i="1"/>
  <c r="T1876" i="1"/>
  <c r="V1926" i="1"/>
  <c r="T1926" i="1"/>
  <c r="X1926" i="1"/>
  <c r="V1976" i="1"/>
  <c r="X1976" i="1"/>
  <c r="V2029" i="1"/>
  <c r="X2029" i="1"/>
  <c r="X2068" i="1"/>
  <c r="V2068" i="1"/>
  <c r="T2068" i="1"/>
  <c r="V2118" i="1"/>
  <c r="X2118" i="1"/>
  <c r="T2118" i="1"/>
  <c r="X2246" i="1"/>
  <c r="V2246" i="1"/>
  <c r="T2246" i="1"/>
  <c r="V2541" i="1"/>
  <c r="X2541" i="1"/>
  <c r="X3284" i="1"/>
  <c r="V3284" i="1"/>
  <c r="T3284" i="1"/>
  <c r="X1395" i="1"/>
  <c r="V1395" i="1"/>
  <c r="T1395" i="1"/>
  <c r="R1419" i="1"/>
  <c r="Z1419" i="1"/>
  <c r="R1459" i="1"/>
  <c r="Z1459" i="1"/>
  <c r="R1499" i="1"/>
  <c r="Z1499" i="1"/>
  <c r="Z1531" i="1"/>
  <c r="R1531" i="1"/>
  <c r="R1563" i="1"/>
  <c r="Z1563" i="1"/>
  <c r="Z1587" i="1"/>
  <c r="R1587" i="1"/>
  <c r="Z1619" i="1"/>
  <c r="R1619" i="1"/>
  <c r="Z1643" i="1"/>
  <c r="R1643" i="1"/>
  <c r="Z1675" i="1"/>
  <c r="R1675" i="1"/>
  <c r="R1699" i="1"/>
  <c r="Z1699" i="1"/>
  <c r="Z1731" i="1"/>
  <c r="R1731" i="1"/>
  <c r="R1763" i="1"/>
  <c r="Z1763" i="1"/>
  <c r="Z1795" i="1"/>
  <c r="R1795" i="1"/>
  <c r="R1819" i="1"/>
  <c r="Z1819" i="1"/>
  <c r="Z1835" i="1"/>
  <c r="R1835" i="1"/>
  <c r="R1867" i="1"/>
  <c r="Z1867" i="1"/>
  <c r="Z1899" i="1"/>
  <c r="R1899" i="1"/>
  <c r="R1931" i="1"/>
  <c r="Z1931" i="1"/>
  <c r="Z1971" i="1"/>
  <c r="R1971" i="1"/>
  <c r="R2011" i="1"/>
  <c r="Z2011" i="1"/>
  <c r="Z2035" i="1"/>
  <c r="R2035" i="1"/>
  <c r="Z2067" i="1"/>
  <c r="R2067" i="1"/>
  <c r="Z2099" i="1"/>
  <c r="R2099" i="1"/>
  <c r="Z2131" i="1"/>
  <c r="R2131" i="1"/>
  <c r="Z2163" i="1"/>
  <c r="R2163" i="1"/>
  <c r="Z2195" i="1"/>
  <c r="R2195" i="1"/>
  <c r="Z2235" i="1"/>
  <c r="R2235" i="1"/>
  <c r="Z2267" i="1"/>
  <c r="R2267" i="1"/>
  <c r="Z2307" i="1"/>
  <c r="R2307" i="1"/>
  <c r="R2339" i="1"/>
  <c r="Z2339" i="1"/>
  <c r="X2371" i="1"/>
  <c r="V2371" i="1"/>
  <c r="T2371" i="1"/>
  <c r="Z2411" i="1"/>
  <c r="R2411" i="1"/>
  <c r="X2443" i="1"/>
  <c r="V2443" i="1"/>
  <c r="T2443" i="1"/>
  <c r="Z2475" i="1"/>
  <c r="R2475" i="1"/>
  <c r="R2499" i="1"/>
  <c r="Z2499" i="1"/>
  <c r="R2523" i="1"/>
  <c r="Z2523" i="1"/>
  <c r="R2563" i="1"/>
  <c r="Z2563" i="1"/>
  <c r="Z2595" i="1"/>
  <c r="R2595" i="1"/>
  <c r="R2627" i="1"/>
  <c r="Z2627" i="1"/>
  <c r="Z2659" i="1"/>
  <c r="R2659" i="1"/>
  <c r="Z2699" i="1"/>
  <c r="R2699" i="1"/>
  <c r="Z2731" i="1"/>
  <c r="R2731" i="1"/>
  <c r="Z2763" i="1"/>
  <c r="R2763" i="1"/>
  <c r="Z2795" i="1"/>
  <c r="R2795" i="1"/>
  <c r="Z2827" i="1"/>
  <c r="R2827" i="1"/>
  <c r="Z2859" i="1"/>
  <c r="R2859" i="1"/>
  <c r="Z2907" i="1"/>
  <c r="R2907" i="1"/>
  <c r="Z2947" i="1"/>
  <c r="R2947" i="1"/>
  <c r="Z2979" i="1"/>
  <c r="R2979" i="1"/>
  <c r="Z3011" i="1"/>
  <c r="R3011" i="1"/>
  <c r="R3043" i="1"/>
  <c r="Z3043" i="1"/>
  <c r="Z3083" i="1"/>
  <c r="R3083" i="1"/>
  <c r="Z3131" i="1"/>
  <c r="R3131" i="1"/>
  <c r="Z3171" i="1"/>
  <c r="R3171" i="1"/>
  <c r="Z3211" i="1"/>
  <c r="R3211" i="1"/>
  <c r="Z3243" i="1"/>
  <c r="R3243" i="1"/>
  <c r="Z3267" i="1"/>
  <c r="R3267" i="1"/>
  <c r="Z3307" i="1"/>
  <c r="R3307" i="1"/>
  <c r="Z3331" i="1"/>
  <c r="R3331" i="1"/>
  <c r="Z3355" i="1"/>
  <c r="R3355" i="1"/>
  <c r="Z3387" i="1"/>
  <c r="R3387" i="1"/>
  <c r="Z3419" i="1"/>
  <c r="R3419" i="1"/>
  <c r="R3459" i="1"/>
  <c r="Z3459" i="1"/>
  <c r="R3507" i="1"/>
  <c r="Z3507" i="1"/>
  <c r="Z3563" i="1"/>
  <c r="R3563" i="1"/>
  <c r="Z3627" i="1"/>
  <c r="R3627" i="1"/>
  <c r="V1415" i="1"/>
  <c r="X1415" i="1"/>
  <c r="V1518" i="1"/>
  <c r="X1518" i="1"/>
  <c r="T1518" i="1"/>
  <c r="X1568" i="1"/>
  <c r="V1568" i="1"/>
  <c r="V1632" i="1"/>
  <c r="X1632" i="1"/>
  <c r="V1685" i="1"/>
  <c r="X1685" i="1"/>
  <c r="T1685" i="1"/>
  <c r="X1724" i="1"/>
  <c r="V1724" i="1"/>
  <c r="T1724" i="1"/>
  <c r="X1774" i="1"/>
  <c r="V1774" i="1"/>
  <c r="T1774" i="1"/>
  <c r="X1877" i="1"/>
  <c r="V1877" i="1"/>
  <c r="T1877" i="1"/>
  <c r="T1927" i="1"/>
  <c r="X1927" i="1"/>
  <c r="V1927" i="1"/>
  <c r="X2055" i="1"/>
  <c r="V2055" i="1"/>
  <c r="X2108" i="1"/>
  <c r="T2108" i="1"/>
  <c r="X2172" i="1"/>
  <c r="T2172" i="1"/>
  <c r="V2172" i="1"/>
  <c r="X2208" i="1"/>
  <c r="V2208" i="1"/>
  <c r="X2261" i="1"/>
  <c r="V2261" i="1"/>
  <c r="X2311" i="1"/>
  <c r="V2311" i="1"/>
  <c r="X2364" i="1"/>
  <c r="T2364" i="1"/>
  <c r="V2364" i="1"/>
  <c r="T2478" i="1"/>
  <c r="X2478" i="1"/>
  <c r="V2581" i="1"/>
  <c r="X2581" i="1"/>
  <c r="T2581" i="1"/>
  <c r="X2631" i="1"/>
  <c r="V2631" i="1"/>
  <c r="T2631" i="1"/>
  <c r="X2695" i="1"/>
  <c r="V2695" i="1"/>
  <c r="X2823" i="1"/>
  <c r="V2823" i="1"/>
  <c r="T2823" i="1"/>
  <c r="X3143" i="1"/>
  <c r="V3143" i="1"/>
  <c r="T3143" i="1"/>
  <c r="AF1412" i="1"/>
  <c r="AB1412" i="1"/>
  <c r="AF1444" i="1"/>
  <c r="AD1444" i="1"/>
  <c r="AB1444" i="1"/>
  <c r="AF1468" i="1"/>
  <c r="AD1468" i="1"/>
  <c r="AB1468" i="1"/>
  <c r="AF1500" i="1"/>
  <c r="AD1500" i="1"/>
  <c r="AB1500" i="1"/>
  <c r="AF1524" i="1"/>
  <c r="AB1524" i="1"/>
  <c r="AD1524" i="1"/>
  <c r="AF1540" i="1"/>
  <c r="AB1540" i="1"/>
  <c r="AD1540" i="1"/>
  <c r="AF1572" i="1"/>
  <c r="AD1572" i="1"/>
  <c r="AB1572" i="1"/>
  <c r="AB1604" i="1"/>
  <c r="AD1604" i="1"/>
  <c r="AF1604" i="1"/>
  <c r="AF1620" i="1"/>
  <c r="AD1620" i="1"/>
  <c r="AB1620" i="1"/>
  <c r="AF1652" i="1"/>
  <c r="AD1652" i="1"/>
  <c r="AB1652" i="1"/>
  <c r="AF1676" i="1"/>
  <c r="AD1676" i="1"/>
  <c r="AB1676" i="1"/>
  <c r="AD1708" i="1"/>
  <c r="AF1708" i="1"/>
  <c r="AB1708" i="1"/>
  <c r="AF1740" i="1"/>
  <c r="AD1740" i="1"/>
  <c r="AB1740" i="1"/>
  <c r="AF1812" i="1"/>
  <c r="AD1812" i="1"/>
  <c r="AB1812" i="1"/>
  <c r="AD1397" i="1"/>
  <c r="AF1397" i="1"/>
  <c r="AB1397" i="1"/>
  <c r="AF1421" i="1"/>
  <c r="AD1421" i="1"/>
  <c r="AB1421" i="1"/>
  <c r="AF1445" i="1"/>
  <c r="AD1445" i="1"/>
  <c r="AB1445" i="1"/>
  <c r="AF1469" i="1"/>
  <c r="AD1469" i="1"/>
  <c r="AB1469" i="1"/>
  <c r="AD1485" i="1"/>
  <c r="AB1485" i="1"/>
  <c r="AF1485" i="1"/>
  <c r="AF1509" i="1"/>
  <c r="AD1509" i="1"/>
  <c r="AB1509" i="1"/>
  <c r="AF1525" i="1"/>
  <c r="AD1525" i="1"/>
  <c r="AB1525" i="1"/>
  <c r="AF1541" i="1"/>
  <c r="AB1541" i="1"/>
  <c r="AD1541" i="1"/>
  <c r="AD1565" i="1"/>
  <c r="AF1565" i="1"/>
  <c r="AB1565" i="1"/>
  <c r="AF1573" i="1"/>
  <c r="AD1573" i="1"/>
  <c r="AB1573" i="1"/>
  <c r="AF1597" i="1"/>
  <c r="AD1597" i="1"/>
  <c r="AB1597" i="1"/>
  <c r="AF1621" i="1"/>
  <c r="AD1621" i="1"/>
  <c r="AB1621" i="1"/>
  <c r="AD1645" i="1"/>
  <c r="AB1645" i="1"/>
  <c r="AF1645" i="1"/>
  <c r="AF1669" i="1"/>
  <c r="AD1669" i="1"/>
  <c r="AB1669" i="1"/>
  <c r="AF1693" i="1"/>
  <c r="AD1693" i="1"/>
  <c r="AB1693" i="1"/>
  <c r="AF1749" i="1"/>
  <c r="AD1749" i="1"/>
  <c r="AB1749" i="1"/>
  <c r="AF1765" i="1"/>
  <c r="AD1765" i="1"/>
  <c r="AB1765" i="1"/>
  <c r="AF1781" i="1"/>
  <c r="AD1781" i="1"/>
  <c r="AB1781" i="1"/>
  <c r="AF1805" i="1"/>
  <c r="AB1805" i="1"/>
  <c r="AD1805" i="1"/>
  <c r="AF1821" i="1"/>
  <c r="AB1821" i="1"/>
  <c r="AD1821" i="1"/>
  <c r="AF1837" i="1"/>
  <c r="AD1837" i="1"/>
  <c r="AB1837" i="1"/>
  <c r="AF1861" i="1"/>
  <c r="AB1861" i="1"/>
  <c r="AD1861" i="1"/>
  <c r="AF1885" i="1"/>
  <c r="AD1885" i="1"/>
  <c r="AB1885" i="1"/>
  <c r="AF1901" i="1"/>
  <c r="AD1901" i="1"/>
  <c r="AB1901" i="1"/>
  <c r="AF1925" i="1"/>
  <c r="AD1925" i="1"/>
  <c r="AB1925" i="1"/>
  <c r="AF1949" i="1"/>
  <c r="AD1949" i="1"/>
  <c r="AB1949" i="1"/>
  <c r="AD1965" i="1"/>
  <c r="AF1965" i="1"/>
  <c r="AB1965" i="1"/>
  <c r="AD1989" i="1"/>
  <c r="AB1989" i="1"/>
  <c r="AF1989" i="1"/>
  <c r="AF2005" i="1"/>
  <c r="AD2005" i="1"/>
  <c r="AB2005" i="1"/>
  <c r="AD2029" i="1"/>
  <c r="AF2029" i="1"/>
  <c r="AB2029" i="1"/>
  <c r="AF2045" i="1"/>
  <c r="AD2045" i="1"/>
  <c r="AB2045" i="1"/>
  <c r="AF2061" i="1"/>
  <c r="AD2061" i="1"/>
  <c r="AB2061" i="1"/>
  <c r="AF2085" i="1"/>
  <c r="AD2085" i="1"/>
  <c r="AB2085" i="1"/>
  <c r="AF2109" i="1"/>
  <c r="AD2109" i="1"/>
  <c r="AB2109" i="1"/>
  <c r="AF2133" i="1"/>
  <c r="AD2133" i="1"/>
  <c r="AB2133" i="1"/>
  <c r="AF2141" i="1"/>
  <c r="AD2141" i="1"/>
  <c r="AB2141" i="1"/>
  <c r="AF2165" i="1"/>
  <c r="AD2165" i="1"/>
  <c r="AB2165" i="1"/>
  <c r="AF2189" i="1"/>
  <c r="AB2189" i="1"/>
  <c r="AD2189" i="1"/>
  <c r="AF2213" i="1"/>
  <c r="AD2213" i="1"/>
  <c r="AB2213" i="1"/>
  <c r="AF2229" i="1"/>
  <c r="AD2229" i="1"/>
  <c r="AB2229" i="1"/>
  <c r="AB2253" i="1"/>
  <c r="AD2253" i="1"/>
  <c r="AF2253" i="1"/>
  <c r="AF2269" i="1"/>
  <c r="AD2269" i="1"/>
  <c r="AB2269" i="1"/>
  <c r="AF2293" i="1"/>
  <c r="AD2293" i="1"/>
  <c r="AB2293" i="1"/>
  <c r="AF2309" i="1"/>
  <c r="AD2309" i="1"/>
  <c r="AB2309" i="1"/>
  <c r="AF2325" i="1"/>
  <c r="AB2325" i="1"/>
  <c r="AD2325" i="1"/>
  <c r="AF2349" i="1"/>
  <c r="AD2349" i="1"/>
  <c r="AB2349" i="1"/>
  <c r="AF2373" i="1"/>
  <c r="AD2373" i="1"/>
  <c r="AB2373" i="1"/>
  <c r="AF2389" i="1"/>
  <c r="AB2389" i="1"/>
  <c r="AD2389" i="1"/>
  <c r="AD2413" i="1"/>
  <c r="AB2413" i="1"/>
  <c r="AF2413" i="1"/>
  <c r="AF2437" i="1"/>
  <c r="AD2437" i="1"/>
  <c r="AB2437" i="1"/>
  <c r="AF2453" i="1"/>
  <c r="AD2453" i="1"/>
  <c r="AB2453" i="1"/>
  <c r="AF2477" i="1"/>
  <c r="AB2477" i="1"/>
  <c r="AF2501" i="1"/>
  <c r="AD2501" i="1"/>
  <c r="AB2501" i="1"/>
  <c r="AF2525" i="1"/>
  <c r="AD2525" i="1"/>
  <c r="AB2525" i="1"/>
  <c r="AD2549" i="1"/>
  <c r="AF2549" i="1"/>
  <c r="AB2549" i="1"/>
  <c r="AD2565" i="1"/>
  <c r="AB2565" i="1"/>
  <c r="AF2565" i="1"/>
  <c r="AF2581" i="1"/>
  <c r="AD2581" i="1"/>
  <c r="AB2581" i="1"/>
  <c r="AF2605" i="1"/>
  <c r="AD2605" i="1"/>
  <c r="AB2605" i="1"/>
  <c r="AD2629" i="1"/>
  <c r="AF2629" i="1"/>
  <c r="AB2629" i="1"/>
  <c r="AF2653" i="1"/>
  <c r="AD2653" i="1"/>
  <c r="AB2653" i="1"/>
  <c r="AF2669" i="1"/>
  <c r="AD2669" i="1"/>
  <c r="AB2669" i="1"/>
  <c r="AF2693" i="1"/>
  <c r="AD2693" i="1"/>
  <c r="AB2693" i="1"/>
  <c r="AF2709" i="1"/>
  <c r="AD2709" i="1"/>
  <c r="AB2709" i="1"/>
  <c r="AF2725" i="1"/>
  <c r="AB2725" i="1"/>
  <c r="AD2725" i="1"/>
  <c r="AF2749" i="1"/>
  <c r="AD2749" i="1"/>
  <c r="AB2749" i="1"/>
  <c r="AF2765" i="1"/>
  <c r="AD2765" i="1"/>
  <c r="AB2765" i="1"/>
  <c r="AF2781" i="1"/>
  <c r="AD2781" i="1"/>
  <c r="AB2781" i="1"/>
  <c r="AF2797" i="1"/>
  <c r="AD2797" i="1"/>
  <c r="AB2797" i="1"/>
  <c r="AF2821" i="1"/>
  <c r="AD2821" i="1"/>
  <c r="AB2821" i="1"/>
  <c r="AF2837" i="1"/>
  <c r="AD2837" i="1"/>
  <c r="AB2837" i="1"/>
  <c r="AF2853" i="1"/>
  <c r="AD2853" i="1"/>
  <c r="AB2853" i="1"/>
  <c r="AF2877" i="1"/>
  <c r="AD2877" i="1"/>
  <c r="AB2877" i="1"/>
  <c r="AF2893" i="1"/>
  <c r="AD2893" i="1"/>
  <c r="AB2893" i="1"/>
  <c r="AF2909" i="1"/>
  <c r="AD2909" i="1"/>
  <c r="AB2909" i="1"/>
  <c r="AF2933" i="1"/>
  <c r="AD2933" i="1"/>
  <c r="AB2933" i="1"/>
  <c r="AF2957" i="1"/>
  <c r="AD2957" i="1"/>
  <c r="AB2957" i="1"/>
  <c r="AF2973" i="1"/>
  <c r="AD2973" i="1"/>
  <c r="AB2973" i="1"/>
  <c r="AF2989" i="1"/>
  <c r="AB2989" i="1"/>
  <c r="AD2989" i="1"/>
  <c r="AF3013" i="1"/>
  <c r="AD3013" i="1"/>
  <c r="AB3013" i="1"/>
  <c r="AF3053" i="1"/>
  <c r="AD3053" i="1"/>
  <c r="AB3053" i="1"/>
  <c r="AF3197" i="1"/>
  <c r="AB3197" i="1"/>
  <c r="AD3197" i="1"/>
  <c r="AD1439" i="1"/>
  <c r="AB1439" i="1"/>
  <c r="AF1439" i="1"/>
  <c r="AD1503" i="1"/>
  <c r="AF1503" i="1"/>
  <c r="AB1503" i="1"/>
  <c r="AF1679" i="1"/>
  <c r="AD1679" i="1"/>
  <c r="AB1679" i="1"/>
  <c r="AF1743" i="1"/>
  <c r="AD1743" i="1"/>
  <c r="AB1743" i="1"/>
  <c r="AF1807" i="1"/>
  <c r="AD1807" i="1"/>
  <c r="AB1807" i="1"/>
  <c r="AD1871" i="1"/>
  <c r="AF1871" i="1"/>
  <c r="AB1871" i="1"/>
  <c r="AF1935" i="1"/>
  <c r="AD1935" i="1"/>
  <c r="AB1935" i="1"/>
  <c r="AF2111" i="1"/>
  <c r="AD2111" i="1"/>
  <c r="AB2111" i="1"/>
  <c r="AF2175" i="1"/>
  <c r="AD2175" i="1"/>
  <c r="AB2175" i="1"/>
  <c r="AD2231" i="1"/>
  <c r="AB2231" i="1"/>
  <c r="AF2231" i="1"/>
  <c r="AF2239" i="1"/>
  <c r="AD2239" i="1"/>
  <c r="AB2239" i="1"/>
  <c r="AF2271" i="1"/>
  <c r="AB2271" i="1"/>
  <c r="AD2271" i="1"/>
  <c r="AD2295" i="1"/>
  <c r="AB2295" i="1"/>
  <c r="AF2295" i="1"/>
  <c r="AF2303" i="1"/>
  <c r="AB2303" i="1"/>
  <c r="AD2303" i="1"/>
  <c r="AF2335" i="1"/>
  <c r="AB2335" i="1"/>
  <c r="AD2335" i="1"/>
  <c r="AF2359" i="1"/>
  <c r="AB2359" i="1"/>
  <c r="AD2359" i="1"/>
  <c r="AF2367" i="1"/>
  <c r="AD2367" i="1"/>
  <c r="AB2367" i="1"/>
  <c r="AF2399" i="1"/>
  <c r="AD2399" i="1"/>
  <c r="AB2399" i="1"/>
  <c r="AF2423" i="1"/>
  <c r="AD2423" i="1"/>
  <c r="AB2423" i="1"/>
  <c r="AF2463" i="1"/>
  <c r="AB2463" i="1"/>
  <c r="AD2463" i="1"/>
  <c r="AD2487" i="1"/>
  <c r="AB2487" i="1"/>
  <c r="AF2487" i="1"/>
  <c r="AF2527" i="1"/>
  <c r="AD2527" i="1"/>
  <c r="AB2527" i="1"/>
  <c r="AF2695" i="1"/>
  <c r="AD2695" i="1"/>
  <c r="AB2695" i="1"/>
  <c r="AF2767" i="1"/>
  <c r="AD2767" i="1"/>
  <c r="AB2767" i="1"/>
  <c r="AF2839" i="1"/>
  <c r="AD2839" i="1"/>
  <c r="AB2839" i="1"/>
  <c r="AF2879" i="1"/>
  <c r="AD2879" i="1"/>
  <c r="AB2879" i="1"/>
  <c r="AF3015" i="1"/>
  <c r="AD3015" i="1"/>
  <c r="AF3063" i="1"/>
  <c r="AD3063" i="1"/>
  <c r="AB3063" i="1"/>
  <c r="AF3103" i="1"/>
  <c r="AD3103" i="1"/>
  <c r="AB3103" i="1"/>
  <c r="AF3279" i="1"/>
  <c r="AD3279" i="1"/>
  <c r="AB3279" i="1"/>
  <c r="AF3431" i="1"/>
  <c r="AD3431" i="1"/>
  <c r="AB3431" i="1"/>
  <c r="AF3471" i="1"/>
  <c r="AD3471" i="1"/>
  <c r="AB3471" i="1"/>
  <c r="AF3535" i="1"/>
  <c r="AD3535" i="1"/>
  <c r="AB3535" i="1"/>
  <c r="R1397" i="1"/>
  <c r="X1408" i="1"/>
  <c r="V1408" i="1"/>
  <c r="X1422" i="1"/>
  <c r="V1422" i="1"/>
  <c r="T1422" i="1"/>
  <c r="R1436" i="1"/>
  <c r="V1447" i="1"/>
  <c r="X1447" i="1"/>
  <c r="R1461" i="1"/>
  <c r="X1472" i="1"/>
  <c r="V1472" i="1"/>
  <c r="X1486" i="1"/>
  <c r="V1486" i="1"/>
  <c r="T1486" i="1"/>
  <c r="R1500" i="1"/>
  <c r="X1511" i="1"/>
  <c r="V1511" i="1"/>
  <c r="R1525" i="1"/>
  <c r="X1536" i="1"/>
  <c r="V1536" i="1"/>
  <c r="X1550" i="1"/>
  <c r="V1550" i="1"/>
  <c r="T1550" i="1"/>
  <c r="R1564" i="1"/>
  <c r="X1575" i="1"/>
  <c r="V1575" i="1"/>
  <c r="R1589" i="1"/>
  <c r="X1600" i="1"/>
  <c r="V1600" i="1"/>
  <c r="X1614" i="1"/>
  <c r="V1614" i="1"/>
  <c r="T1614" i="1"/>
  <c r="R1628" i="1"/>
  <c r="X1639" i="1"/>
  <c r="V1639" i="1"/>
  <c r="R1653" i="1"/>
  <c r="X1664" i="1"/>
  <c r="V1664" i="1"/>
  <c r="X1678" i="1"/>
  <c r="V1678" i="1"/>
  <c r="T1678" i="1"/>
  <c r="R1692" i="1"/>
  <c r="X1703" i="1"/>
  <c r="V1703" i="1"/>
  <c r="R1717" i="1"/>
  <c r="X1728" i="1"/>
  <c r="V1728" i="1"/>
  <c r="X1742" i="1"/>
  <c r="V1742" i="1"/>
  <c r="T1742" i="1"/>
  <c r="R1756" i="1"/>
  <c r="X1767" i="1"/>
  <c r="V1767" i="1"/>
  <c r="R1781" i="1"/>
  <c r="X1792" i="1"/>
  <c r="V1792" i="1"/>
  <c r="X1806" i="1"/>
  <c r="V1806" i="1"/>
  <c r="T1806" i="1"/>
  <c r="R1820" i="1"/>
  <c r="X1831" i="1"/>
  <c r="V1831" i="1"/>
  <c r="R1845" i="1"/>
  <c r="X1856" i="1"/>
  <c r="T1856" i="1"/>
  <c r="X1870" i="1"/>
  <c r="V1870" i="1"/>
  <c r="R1884" i="1"/>
  <c r="X1895" i="1"/>
  <c r="T1895" i="1"/>
  <c r="V1895" i="1"/>
  <c r="R1909" i="1"/>
  <c r="X1920" i="1"/>
  <c r="V1920" i="1"/>
  <c r="T1920" i="1"/>
  <c r="X1934" i="1"/>
  <c r="V1934" i="1"/>
  <c r="R1948" i="1"/>
  <c r="X1959" i="1"/>
  <c r="T1959" i="1"/>
  <c r="R1973" i="1"/>
  <c r="X1984" i="1"/>
  <c r="T1984" i="1"/>
  <c r="X1998" i="1"/>
  <c r="T1998" i="1"/>
  <c r="R2012" i="1"/>
  <c r="X2023" i="1"/>
  <c r="T2023" i="1"/>
  <c r="V2023" i="1"/>
  <c r="R2037" i="1"/>
  <c r="X2048" i="1"/>
  <c r="T2048" i="1"/>
  <c r="V2048" i="1"/>
  <c r="X2062" i="1"/>
  <c r="T2062" i="1"/>
  <c r="V2062" i="1"/>
  <c r="R2076" i="1"/>
  <c r="X2087" i="1"/>
  <c r="T2087" i="1"/>
  <c r="R2101" i="1"/>
  <c r="X2112" i="1"/>
  <c r="V2112" i="1"/>
  <c r="T2112" i="1"/>
  <c r="X2126" i="1"/>
  <c r="T2126" i="1"/>
  <c r="V2126" i="1"/>
  <c r="R2140" i="1"/>
  <c r="X2151" i="1"/>
  <c r="V2151" i="1"/>
  <c r="T2151" i="1"/>
  <c r="R2165" i="1"/>
  <c r="X2176" i="1"/>
  <c r="V2176" i="1"/>
  <c r="T2176" i="1"/>
  <c r="X2190" i="1"/>
  <c r="T2190" i="1"/>
  <c r="R2204" i="1"/>
  <c r="X2215" i="1"/>
  <c r="V2215" i="1"/>
  <c r="T2215" i="1"/>
  <c r="R2229" i="1"/>
  <c r="X2240" i="1"/>
  <c r="V2240" i="1"/>
  <c r="T2240" i="1"/>
  <c r="X2254" i="1"/>
  <c r="V2254" i="1"/>
  <c r="T2254" i="1"/>
  <c r="R2268" i="1"/>
  <c r="X2279" i="1"/>
  <c r="V2279" i="1"/>
  <c r="T2279" i="1"/>
  <c r="R2293" i="1"/>
  <c r="X2304" i="1"/>
  <c r="T2304" i="1"/>
  <c r="V2304" i="1"/>
  <c r="X2318" i="1"/>
  <c r="V2318" i="1"/>
  <c r="T2318" i="1"/>
  <c r="R2332" i="1"/>
  <c r="X2343" i="1"/>
  <c r="V2343" i="1"/>
  <c r="T2343" i="1"/>
  <c r="R2357" i="1"/>
  <c r="X2368" i="1"/>
  <c r="T2368" i="1"/>
  <c r="X2382" i="1"/>
  <c r="V2382" i="1"/>
  <c r="T2382" i="1"/>
  <c r="R2396" i="1"/>
  <c r="X2407" i="1"/>
  <c r="T2407" i="1"/>
  <c r="V2407" i="1"/>
  <c r="R2421" i="1"/>
  <c r="X2432" i="1"/>
  <c r="T2432" i="1"/>
  <c r="V2432" i="1"/>
  <c r="X2446" i="1"/>
  <c r="V2446" i="1"/>
  <c r="T2446" i="1"/>
  <c r="R2460" i="1"/>
  <c r="X2471" i="1"/>
  <c r="T2471" i="1"/>
  <c r="R2485" i="1"/>
  <c r="X2496" i="1"/>
  <c r="T2496" i="1"/>
  <c r="V2496" i="1"/>
  <c r="X2510" i="1"/>
  <c r="T2510" i="1"/>
  <c r="R2524" i="1"/>
  <c r="X2535" i="1"/>
  <c r="T2535" i="1"/>
  <c r="V2535" i="1"/>
  <c r="R2549" i="1"/>
  <c r="X2560" i="1"/>
  <c r="T2560" i="1"/>
  <c r="V2560" i="1"/>
  <c r="X2574" i="1"/>
  <c r="T2574" i="1"/>
  <c r="V2574" i="1"/>
  <c r="R2588" i="1"/>
  <c r="X2599" i="1"/>
  <c r="T2599" i="1"/>
  <c r="R2613" i="1"/>
  <c r="X2624" i="1"/>
  <c r="V2624" i="1"/>
  <c r="T2624" i="1"/>
  <c r="X2638" i="1"/>
  <c r="T2638" i="1"/>
  <c r="V2638" i="1"/>
  <c r="R2652" i="1"/>
  <c r="X2663" i="1"/>
  <c r="V2663" i="1"/>
  <c r="T2663" i="1"/>
  <c r="R2677" i="1"/>
  <c r="X2688" i="1"/>
  <c r="V2688" i="1"/>
  <c r="T2688" i="1"/>
  <c r="X2702" i="1"/>
  <c r="T2702" i="1"/>
  <c r="V2702" i="1"/>
  <c r="R2716" i="1"/>
  <c r="X2727" i="1"/>
  <c r="V2727" i="1"/>
  <c r="T2727" i="1"/>
  <c r="R2741" i="1"/>
  <c r="X2752" i="1"/>
  <c r="V2752" i="1"/>
  <c r="T2752" i="1"/>
  <c r="X2766" i="1"/>
  <c r="V2766" i="1"/>
  <c r="T2766" i="1"/>
  <c r="R2780" i="1"/>
  <c r="X2791" i="1"/>
  <c r="V2791" i="1"/>
  <c r="T2791" i="1"/>
  <c r="R2805" i="1"/>
  <c r="X2816" i="1"/>
  <c r="T2816" i="1"/>
  <c r="V2816" i="1"/>
  <c r="X2830" i="1"/>
  <c r="V2830" i="1"/>
  <c r="T2830" i="1"/>
  <c r="R2844" i="1"/>
  <c r="X2855" i="1"/>
  <c r="V2855" i="1"/>
  <c r="T2855" i="1"/>
  <c r="R2869" i="1"/>
  <c r="X2880" i="1"/>
  <c r="T2880" i="1"/>
  <c r="V2880" i="1"/>
  <c r="X2894" i="1"/>
  <c r="V2894" i="1"/>
  <c r="T2894" i="1"/>
  <c r="R2908" i="1"/>
  <c r="X2919" i="1"/>
  <c r="T2919" i="1"/>
  <c r="R2933" i="1"/>
  <c r="X2944" i="1"/>
  <c r="T2944" i="1"/>
  <c r="V2944" i="1"/>
  <c r="X2958" i="1"/>
  <c r="V2958" i="1"/>
  <c r="T2958" i="1"/>
  <c r="R2972" i="1"/>
  <c r="X2983" i="1"/>
  <c r="T2983" i="1"/>
  <c r="R2997" i="1"/>
  <c r="X3008" i="1"/>
  <c r="T3008" i="1"/>
  <c r="X3022" i="1"/>
  <c r="T3022" i="1"/>
  <c r="R3036" i="1"/>
  <c r="X3047" i="1"/>
  <c r="T3047" i="1"/>
  <c r="V3047" i="1"/>
  <c r="R3061" i="1"/>
  <c r="X3072" i="1"/>
  <c r="V3072" i="1"/>
  <c r="T3072" i="1"/>
  <c r="X3086" i="1"/>
  <c r="T3086" i="1"/>
  <c r="V3086" i="1"/>
  <c r="R3100" i="1"/>
  <c r="X3111" i="1"/>
  <c r="T3111" i="1"/>
  <c r="V3111" i="1"/>
  <c r="R3125" i="1"/>
  <c r="X3136" i="1"/>
  <c r="V3136" i="1"/>
  <c r="T3136" i="1"/>
  <c r="X3150" i="1"/>
  <c r="T3150" i="1"/>
  <c r="V3150" i="1"/>
  <c r="R3164" i="1"/>
  <c r="X3175" i="1"/>
  <c r="V3175" i="1"/>
  <c r="T3175" i="1"/>
  <c r="R3189" i="1"/>
  <c r="X3200" i="1"/>
  <c r="V3200" i="1"/>
  <c r="T3200" i="1"/>
  <c r="X3214" i="1"/>
  <c r="T3214" i="1"/>
  <c r="V3214" i="1"/>
  <c r="R3228" i="1"/>
  <c r="X3239" i="1"/>
  <c r="V3239" i="1"/>
  <c r="T3239" i="1"/>
  <c r="R3253" i="1"/>
  <c r="X3264" i="1"/>
  <c r="V3264" i="1"/>
  <c r="T3264" i="1"/>
  <c r="X3278" i="1"/>
  <c r="V3278" i="1"/>
  <c r="T3278" i="1"/>
  <c r="R3292" i="1"/>
  <c r="X3303" i="1"/>
  <c r="V3303" i="1"/>
  <c r="T3303" i="1"/>
  <c r="R3317" i="1"/>
  <c r="X3328" i="1"/>
  <c r="T3328" i="1"/>
  <c r="V3328" i="1"/>
  <c r="V3343" i="1"/>
  <c r="T3343" i="1"/>
  <c r="X3343" i="1"/>
  <c r="R3357" i="1"/>
  <c r="R3372" i="1"/>
  <c r="V3383" i="1"/>
  <c r="T3383" i="1"/>
  <c r="X3383" i="1"/>
  <c r="R3397" i="1"/>
  <c r="R3412" i="1"/>
  <c r="V3423" i="1"/>
  <c r="X3423" i="1"/>
  <c r="V3438" i="1"/>
  <c r="T3438" i="1"/>
  <c r="R3452" i="1"/>
  <c r="X3463" i="1"/>
  <c r="V3463" i="1"/>
  <c r="T3463" i="1"/>
  <c r="R3492" i="1"/>
  <c r="R3533" i="1"/>
  <c r="X3544" i="1"/>
  <c r="V3544" i="1"/>
  <c r="T3544" i="1"/>
  <c r="X3559" i="1"/>
  <c r="T3559" i="1"/>
  <c r="V3559" i="1"/>
  <c r="R3573" i="1"/>
  <c r="X3584" i="1"/>
  <c r="T3584" i="1"/>
  <c r="V3584" i="1"/>
  <c r="X3599" i="1"/>
  <c r="V3599" i="1"/>
  <c r="T3599" i="1"/>
  <c r="R3613" i="1"/>
  <c r="R3628" i="1"/>
  <c r="X3639" i="1"/>
  <c r="V3639" i="1"/>
  <c r="T3639" i="1"/>
  <c r="R3653" i="1"/>
  <c r="T1416" i="1"/>
  <c r="T1462" i="1"/>
  <c r="T1480" i="1"/>
  <c r="T1503" i="1"/>
  <c r="T1552" i="1"/>
  <c r="T1606" i="1"/>
  <c r="T1680" i="1"/>
  <c r="T1704" i="1"/>
  <c r="T2133" i="1"/>
  <c r="T2288" i="1"/>
  <c r="T2336" i="1"/>
  <c r="T2376" i="1"/>
  <c r="T2542" i="1"/>
  <c r="V1440" i="1"/>
  <c r="V1617" i="1"/>
  <c r="V1672" i="1"/>
  <c r="V1823" i="1"/>
  <c r="V1998" i="1"/>
  <c r="V2087" i="1"/>
  <c r="V2368" i="1"/>
  <c r="V3093" i="1"/>
  <c r="X1479" i="1"/>
  <c r="X1735" i="1"/>
  <c r="X2518" i="1"/>
  <c r="X2783" i="1"/>
  <c r="Z1395" i="1"/>
  <c r="Z1553" i="1"/>
  <c r="Z1987" i="1"/>
  <c r="Z2418" i="1"/>
  <c r="Z2609" i="1"/>
  <c r="Z3177" i="1"/>
  <c r="AF3495" i="1"/>
  <c r="AD3495" i="1"/>
  <c r="AB3495" i="1"/>
  <c r="AD2477" i="1"/>
  <c r="AF2008" i="1"/>
  <c r="AD2008" i="1"/>
  <c r="AB2008" i="1"/>
  <c r="AF2072" i="1"/>
  <c r="AD2072" i="1"/>
  <c r="AB2072" i="1"/>
  <c r="AF2168" i="1"/>
  <c r="AB2168" i="1"/>
  <c r="AD2168" i="1"/>
  <c r="AF2232" i="1"/>
  <c r="AD2232" i="1"/>
  <c r="AB2232" i="1"/>
  <c r="AF2264" i="1"/>
  <c r="AD2264" i="1"/>
  <c r="AB2264" i="1"/>
  <c r="AF2296" i="1"/>
  <c r="AD2296" i="1"/>
  <c r="AB2296" i="1"/>
  <c r="AF2360" i="1"/>
  <c r="AB2360" i="1"/>
  <c r="AD2360" i="1"/>
  <c r="AF2424" i="1"/>
  <c r="AD2424" i="1"/>
  <c r="AB2424" i="1"/>
  <c r="AF2560" i="1"/>
  <c r="AD2560" i="1"/>
  <c r="AB2560" i="1"/>
  <c r="AF2600" i="1"/>
  <c r="AD2600" i="1"/>
  <c r="AB2600" i="1"/>
  <c r="AF2624" i="1"/>
  <c r="AD2624" i="1"/>
  <c r="AB2624" i="1"/>
  <c r="AF2968" i="1"/>
  <c r="AD2968" i="1"/>
  <c r="AB2968" i="1"/>
  <c r="AF3176" i="1"/>
  <c r="AD3176" i="1"/>
  <c r="AB3176" i="1"/>
  <c r="AF3368" i="1"/>
  <c r="AD3368" i="1"/>
  <c r="AB3368" i="1"/>
  <c r="AF3472" i="1"/>
  <c r="AD3472" i="1"/>
  <c r="AB3472" i="1"/>
  <c r="X1437" i="1"/>
  <c r="V1437" i="1"/>
  <c r="T1437" i="1"/>
  <c r="V1487" i="1"/>
  <c r="X1487" i="1"/>
  <c r="X1540" i="1"/>
  <c r="T1540" i="1"/>
  <c r="V1540" i="1"/>
  <c r="X1590" i="1"/>
  <c r="V1590" i="1"/>
  <c r="X1629" i="1"/>
  <c r="V1629" i="1"/>
  <c r="T1629" i="1"/>
  <c r="X1668" i="1"/>
  <c r="T1668" i="1"/>
  <c r="V1718" i="1"/>
  <c r="X1718" i="1"/>
  <c r="X1757" i="1"/>
  <c r="T1757" i="1"/>
  <c r="V1807" i="1"/>
  <c r="X1807" i="1"/>
  <c r="T1807" i="1"/>
  <c r="X1832" i="1"/>
  <c r="V1832" i="1"/>
  <c r="V1885" i="1"/>
  <c r="X1885" i="1"/>
  <c r="T1885" i="1"/>
  <c r="X1935" i="1"/>
  <c r="V1935" i="1"/>
  <c r="T1935" i="1"/>
  <c r="X1988" i="1"/>
  <c r="T1988" i="1"/>
  <c r="V1988" i="1"/>
  <c r="X2052" i="1"/>
  <c r="T2052" i="1"/>
  <c r="V2052" i="1"/>
  <c r="V2088" i="1"/>
  <c r="T2088" i="1"/>
  <c r="X2088" i="1"/>
  <c r="X2141" i="1"/>
  <c r="V2141" i="1"/>
  <c r="T2141" i="1"/>
  <c r="X2180" i="1"/>
  <c r="T2180" i="1"/>
  <c r="V2180" i="1"/>
  <c r="X2205" i="1"/>
  <c r="V2205" i="1"/>
  <c r="T2205" i="1"/>
  <c r="V2255" i="1"/>
  <c r="T2255" i="1"/>
  <c r="X2255" i="1"/>
  <c r="V2333" i="1"/>
  <c r="T2333" i="1"/>
  <c r="X2333" i="1"/>
  <c r="V2358" i="1"/>
  <c r="T2358" i="1"/>
  <c r="X2358" i="1"/>
  <c r="V2383" i="1"/>
  <c r="T2383" i="1"/>
  <c r="X2383" i="1"/>
  <c r="X2408" i="1"/>
  <c r="V2408" i="1"/>
  <c r="T2408" i="1"/>
  <c r="X2447" i="1"/>
  <c r="V2447" i="1"/>
  <c r="T2447" i="1"/>
  <c r="X2472" i="1"/>
  <c r="V2472" i="1"/>
  <c r="T2472" i="1"/>
  <c r="X2500" i="1"/>
  <c r="T2500" i="1"/>
  <c r="V2500" i="1"/>
  <c r="X2564" i="1"/>
  <c r="T2564" i="1"/>
  <c r="V2564" i="1"/>
  <c r="V2664" i="1"/>
  <c r="T2664" i="1"/>
  <c r="X2664" i="1"/>
  <c r="X2692" i="1"/>
  <c r="T2692" i="1"/>
  <c r="V2692" i="1"/>
  <c r="X2717" i="1"/>
  <c r="V2717" i="1"/>
  <c r="T2717" i="1"/>
  <c r="V2742" i="1"/>
  <c r="X2742" i="1"/>
  <c r="T2742" i="1"/>
  <c r="V2767" i="1"/>
  <c r="X2767" i="1"/>
  <c r="T2767" i="1"/>
  <c r="V2792" i="1"/>
  <c r="T2792" i="1"/>
  <c r="X2792" i="1"/>
  <c r="X2820" i="1"/>
  <c r="T2820" i="1"/>
  <c r="V2820" i="1"/>
  <c r="V2845" i="1"/>
  <c r="T2845" i="1"/>
  <c r="X2845" i="1"/>
  <c r="V2870" i="1"/>
  <c r="X2870" i="1"/>
  <c r="T2870" i="1"/>
  <c r="V2895" i="1"/>
  <c r="X2895" i="1"/>
  <c r="T2895" i="1"/>
  <c r="X2920" i="1"/>
  <c r="V2920" i="1"/>
  <c r="T2920" i="1"/>
  <c r="X2948" i="1"/>
  <c r="T2948" i="1"/>
  <c r="V2948" i="1"/>
  <c r="V2973" i="1"/>
  <c r="T2973" i="1"/>
  <c r="X2973" i="1"/>
  <c r="V2998" i="1"/>
  <c r="X2998" i="1"/>
  <c r="T2998" i="1"/>
  <c r="X3023" i="1"/>
  <c r="V3023" i="1"/>
  <c r="T3023" i="1"/>
  <c r="V3037" i="1"/>
  <c r="T3037" i="1"/>
  <c r="X3037" i="1"/>
  <c r="X3062" i="1"/>
  <c r="V3062" i="1"/>
  <c r="T3062" i="1"/>
  <c r="X3087" i="1"/>
  <c r="V3087" i="1"/>
  <c r="T3087" i="1"/>
  <c r="V3112" i="1"/>
  <c r="T3112" i="1"/>
  <c r="X3112" i="1"/>
  <c r="X3140" i="1"/>
  <c r="T3140" i="1"/>
  <c r="V3140" i="1"/>
  <c r="X3165" i="1"/>
  <c r="V3165" i="1"/>
  <c r="T3165" i="1"/>
  <c r="X3190" i="1"/>
  <c r="V3190" i="1"/>
  <c r="T3190" i="1"/>
  <c r="V3215" i="1"/>
  <c r="T3215" i="1"/>
  <c r="X3215" i="1"/>
  <c r="V3254" i="1"/>
  <c r="X3254" i="1"/>
  <c r="T3254" i="1"/>
  <c r="V3279" i="1"/>
  <c r="T3279" i="1"/>
  <c r="X3279" i="1"/>
  <c r="V3304" i="1"/>
  <c r="T3304" i="1"/>
  <c r="X3304" i="1"/>
  <c r="X3332" i="1"/>
  <c r="T3332" i="1"/>
  <c r="V3332" i="1"/>
  <c r="V3358" i="1"/>
  <c r="T3358" i="1"/>
  <c r="X3358" i="1"/>
  <c r="V3398" i="1"/>
  <c r="X3398" i="1"/>
  <c r="X3439" i="1"/>
  <c r="V3439" i="1"/>
  <c r="T3439" i="1"/>
  <c r="V3464" i="1"/>
  <c r="X3464" i="1"/>
  <c r="T3464" i="1"/>
  <c r="X3508" i="1"/>
  <c r="T3508" i="1"/>
  <c r="V3508" i="1"/>
  <c r="X3534" i="1"/>
  <c r="T3534" i="1"/>
  <c r="V3534" i="1"/>
  <c r="V3560" i="1"/>
  <c r="X3560" i="1"/>
  <c r="T3560" i="1"/>
  <c r="X3588" i="1"/>
  <c r="T3588" i="1"/>
  <c r="V3588" i="1"/>
  <c r="V3614" i="1"/>
  <c r="X3614" i="1"/>
  <c r="T3614" i="1"/>
  <c r="V3640" i="1"/>
  <c r="X3640" i="1"/>
  <c r="T3640" i="1"/>
  <c r="R1393" i="1"/>
  <c r="Z1393" i="1"/>
  <c r="Z1425" i="1"/>
  <c r="R1425" i="1"/>
  <c r="R1457" i="1"/>
  <c r="Z1457" i="1"/>
  <c r="Z1481" i="1"/>
  <c r="R1481" i="1"/>
  <c r="Z1513" i="1"/>
  <c r="R1513" i="1"/>
  <c r="Z1545" i="1"/>
  <c r="R1545" i="1"/>
  <c r="Z1577" i="1"/>
  <c r="R1577" i="1"/>
  <c r="Z1601" i="1"/>
  <c r="R1601" i="1"/>
  <c r="Z1633" i="1"/>
  <c r="R1633" i="1"/>
  <c r="X1681" i="1"/>
  <c r="T1681" i="1"/>
  <c r="Z1713" i="1"/>
  <c r="R1713" i="1"/>
  <c r="Z1737" i="1"/>
  <c r="R1737" i="1"/>
  <c r="Z1761" i="1"/>
  <c r="R1761" i="1"/>
  <c r="Z1793" i="1"/>
  <c r="R1793" i="1"/>
  <c r="Z1817" i="1"/>
  <c r="R1817" i="1"/>
  <c r="Z1849" i="1"/>
  <c r="R1849" i="1"/>
  <c r="Z1881" i="1"/>
  <c r="R1881" i="1"/>
  <c r="Z1913" i="1"/>
  <c r="R1913" i="1"/>
  <c r="Z1945" i="1"/>
  <c r="R1945" i="1"/>
  <c r="Z1977" i="1"/>
  <c r="R1977" i="1"/>
  <c r="Z2001" i="1"/>
  <c r="R2001" i="1"/>
  <c r="Z2033" i="1"/>
  <c r="R2033" i="1"/>
  <c r="Z2065" i="1"/>
  <c r="R2065" i="1"/>
  <c r="Z2097" i="1"/>
  <c r="R2097" i="1"/>
  <c r="R2113" i="1"/>
  <c r="Z2113" i="1"/>
  <c r="Z2145" i="1"/>
  <c r="R2145" i="1"/>
  <c r="Z2185" i="1"/>
  <c r="R2185" i="1"/>
  <c r="R2217" i="1"/>
  <c r="Z2217" i="1"/>
  <c r="Z2249" i="1"/>
  <c r="R2249" i="1"/>
  <c r="V2281" i="1"/>
  <c r="X2281" i="1"/>
  <c r="T2281" i="1"/>
  <c r="Z2313" i="1"/>
  <c r="R2313" i="1"/>
  <c r="Z2345" i="1"/>
  <c r="R2345" i="1"/>
  <c r="Z2377" i="1"/>
  <c r="R2377" i="1"/>
  <c r="Z2409" i="1"/>
  <c r="R2409" i="1"/>
  <c r="Z2449" i="1"/>
  <c r="R2449" i="1"/>
  <c r="R2481" i="1"/>
  <c r="Z2481" i="1"/>
  <c r="Z2513" i="1"/>
  <c r="R2513" i="1"/>
  <c r="R2545" i="1"/>
  <c r="Z2545" i="1"/>
  <c r="Z2585" i="1"/>
  <c r="R2585" i="1"/>
  <c r="Z2617" i="1"/>
  <c r="R2617" i="1"/>
  <c r="R2641" i="1"/>
  <c r="Z2641" i="1"/>
  <c r="Z2673" i="1"/>
  <c r="R2673" i="1"/>
  <c r="Z2705" i="1"/>
  <c r="R2705" i="1"/>
  <c r="Z2729" i="1"/>
  <c r="R2729" i="1"/>
  <c r="Z2753" i="1"/>
  <c r="R2753" i="1"/>
  <c r="R2785" i="1"/>
  <c r="Z2785" i="1"/>
  <c r="Z2817" i="1"/>
  <c r="R2817" i="1"/>
  <c r="Z2841" i="1"/>
  <c r="R2841" i="1"/>
  <c r="Z2873" i="1"/>
  <c r="R2873" i="1"/>
  <c r="R2897" i="1"/>
  <c r="Z2897" i="1"/>
  <c r="Z2929" i="1"/>
  <c r="R2929" i="1"/>
  <c r="Z2961" i="1"/>
  <c r="R2961" i="1"/>
  <c r="Z2985" i="1"/>
  <c r="R2985" i="1"/>
  <c r="Z3009" i="1"/>
  <c r="R3009" i="1"/>
  <c r="Z3033" i="1"/>
  <c r="R3033" i="1"/>
  <c r="Z3057" i="1"/>
  <c r="R3057" i="1"/>
  <c r="Z3097" i="1"/>
  <c r="R3097" i="1"/>
  <c r="Z3129" i="1"/>
  <c r="R3129" i="1"/>
  <c r="V3177" i="1"/>
  <c r="T3177" i="1"/>
  <c r="Z3193" i="1"/>
  <c r="R3193" i="1"/>
  <c r="Z3225" i="1"/>
  <c r="R3225" i="1"/>
  <c r="Z3257" i="1"/>
  <c r="R3257" i="1"/>
  <c r="Z3289" i="1"/>
  <c r="R3289" i="1"/>
  <c r="Z3313" i="1"/>
  <c r="R3313" i="1"/>
  <c r="Z3353" i="1"/>
  <c r="R3353" i="1"/>
  <c r="Z3393" i="1"/>
  <c r="R3393" i="1"/>
  <c r="Z3425" i="1"/>
  <c r="R3425" i="1"/>
  <c r="Z3441" i="1"/>
  <c r="R3441" i="1"/>
  <c r="Z3473" i="1"/>
  <c r="R3473" i="1"/>
  <c r="Z3497" i="1"/>
  <c r="R3497" i="1"/>
  <c r="Z3521" i="1"/>
  <c r="R3521" i="1"/>
  <c r="Z3537" i="1"/>
  <c r="R3537" i="1"/>
  <c r="Z3553" i="1"/>
  <c r="R3553" i="1"/>
  <c r="Z3585" i="1"/>
  <c r="R3585" i="1"/>
  <c r="Z3601" i="1"/>
  <c r="R3601" i="1"/>
  <c r="R3625" i="1"/>
  <c r="Z3625" i="1"/>
  <c r="Z3657" i="1"/>
  <c r="R3657" i="1"/>
  <c r="X1399" i="1"/>
  <c r="V1399" i="1"/>
  <c r="X1452" i="1"/>
  <c r="T1452" i="1"/>
  <c r="V1452" i="1"/>
  <c r="V1502" i="1"/>
  <c r="X1502" i="1"/>
  <c r="T1502" i="1"/>
  <c r="V1541" i="1"/>
  <c r="T1541" i="1"/>
  <c r="X1541" i="1"/>
  <c r="X1580" i="1"/>
  <c r="T1580" i="1"/>
  <c r="X1630" i="1"/>
  <c r="V1630" i="1"/>
  <c r="T1630" i="1"/>
  <c r="V1655" i="1"/>
  <c r="X1655" i="1"/>
  <c r="X1733" i="1"/>
  <c r="V1733" i="1"/>
  <c r="T1733" i="1"/>
  <c r="X1783" i="1"/>
  <c r="V1783" i="1"/>
  <c r="X1836" i="1"/>
  <c r="V1836" i="1"/>
  <c r="T1836" i="1"/>
  <c r="V1886" i="1"/>
  <c r="X1886" i="1"/>
  <c r="T1886" i="1"/>
  <c r="V1925" i="1"/>
  <c r="T1925" i="1"/>
  <c r="X1925" i="1"/>
  <c r="V1975" i="1"/>
  <c r="X1975" i="1"/>
  <c r="T1975" i="1"/>
  <c r="X2039" i="1"/>
  <c r="V2039" i="1"/>
  <c r="T2039" i="1"/>
  <c r="X2092" i="1"/>
  <c r="T2092" i="1"/>
  <c r="V2092" i="1"/>
  <c r="V2128" i="1"/>
  <c r="T2128" i="1"/>
  <c r="V2181" i="1"/>
  <c r="X2181" i="1"/>
  <c r="T2181" i="1"/>
  <c r="V2231" i="1"/>
  <c r="T2231" i="1"/>
  <c r="X2231" i="1"/>
  <c r="X2284" i="1"/>
  <c r="T2284" i="1"/>
  <c r="V2284" i="1"/>
  <c r="V2334" i="1"/>
  <c r="T2334" i="1"/>
  <c r="X2334" i="1"/>
  <c r="V2373" i="1"/>
  <c r="T2373" i="1"/>
  <c r="X2373" i="1"/>
  <c r="X2412" i="1"/>
  <c r="T2412" i="1"/>
  <c r="V2412" i="1"/>
  <c r="X2448" i="1"/>
  <c r="V2448" i="1"/>
  <c r="T2448" i="1"/>
  <c r="V2501" i="1"/>
  <c r="T2501" i="1"/>
  <c r="X2501" i="1"/>
  <c r="V2526" i="1"/>
  <c r="T2526" i="1"/>
  <c r="X2526" i="1"/>
  <c r="V2565" i="1"/>
  <c r="T2565" i="1"/>
  <c r="X2565" i="1"/>
  <c r="V2590" i="1"/>
  <c r="X2590" i="1"/>
  <c r="T2590" i="1"/>
  <c r="X2604" i="1"/>
  <c r="T2604" i="1"/>
  <c r="V2604" i="1"/>
  <c r="V2640" i="1"/>
  <c r="X2640" i="1"/>
  <c r="T2640" i="1"/>
  <c r="X2668" i="1"/>
  <c r="T2668" i="1"/>
  <c r="V2668" i="1"/>
  <c r="V2704" i="1"/>
  <c r="X2704" i="1"/>
  <c r="T2704" i="1"/>
  <c r="X2732" i="1"/>
  <c r="T2732" i="1"/>
  <c r="V2732" i="1"/>
  <c r="X2757" i="1"/>
  <c r="V2757" i="1"/>
  <c r="T2757" i="1"/>
  <c r="V2782" i="1"/>
  <c r="T2782" i="1"/>
  <c r="X2782" i="1"/>
  <c r="X2821" i="1"/>
  <c r="V2821" i="1"/>
  <c r="T2821" i="1"/>
  <c r="X2860" i="1"/>
  <c r="T2860" i="1"/>
  <c r="V2860" i="1"/>
  <c r="V2885" i="1"/>
  <c r="T2885" i="1"/>
  <c r="X2885" i="1"/>
  <c r="V2896" i="1"/>
  <c r="X2896" i="1"/>
  <c r="T2896" i="1"/>
  <c r="X2924" i="1"/>
  <c r="T2924" i="1"/>
  <c r="V2924" i="1"/>
  <c r="V2949" i="1"/>
  <c r="T2949" i="1"/>
  <c r="X2949" i="1"/>
  <c r="V2974" i="1"/>
  <c r="T2974" i="1"/>
  <c r="X2974" i="1"/>
  <c r="V2999" i="1"/>
  <c r="X2999" i="1"/>
  <c r="T2999" i="1"/>
  <c r="X3024" i="1"/>
  <c r="V3024" i="1"/>
  <c r="T3024" i="1"/>
  <c r="X3063" i="1"/>
  <c r="V3063" i="1"/>
  <c r="T3063" i="1"/>
  <c r="V3088" i="1"/>
  <c r="T3088" i="1"/>
  <c r="X3088" i="1"/>
  <c r="X3127" i="1"/>
  <c r="V3127" i="1"/>
  <c r="T3127" i="1"/>
  <c r="V3152" i="1"/>
  <c r="T3152" i="1"/>
  <c r="X3152" i="1"/>
  <c r="X3180" i="1"/>
  <c r="T3180" i="1"/>
  <c r="V3180" i="1"/>
  <c r="V3205" i="1"/>
  <c r="X3205" i="1"/>
  <c r="T3205" i="1"/>
  <c r="X3230" i="1"/>
  <c r="V3230" i="1"/>
  <c r="T3230" i="1"/>
  <c r="V3255" i="1"/>
  <c r="T3255" i="1"/>
  <c r="X3255" i="1"/>
  <c r="V3280" i="1"/>
  <c r="T3280" i="1"/>
  <c r="X3280" i="1"/>
  <c r="X3308" i="1"/>
  <c r="T3308" i="1"/>
  <c r="V3308" i="1"/>
  <c r="X3333" i="1"/>
  <c r="V3333" i="1"/>
  <c r="T3333" i="1"/>
  <c r="V3359" i="1"/>
  <c r="X3359" i="1"/>
  <c r="X3388" i="1"/>
  <c r="T3388" i="1"/>
  <c r="V3388" i="1"/>
  <c r="X3414" i="1"/>
  <c r="V3414" i="1"/>
  <c r="T3414" i="1"/>
  <c r="X3480" i="1"/>
  <c r="T3480" i="1"/>
  <c r="V3480" i="1"/>
  <c r="X3509" i="1"/>
  <c r="V3509" i="1"/>
  <c r="T3509" i="1"/>
  <c r="V3549" i="1"/>
  <c r="T3549" i="1"/>
  <c r="X3549" i="1"/>
  <c r="V3589" i="1"/>
  <c r="X3589" i="1"/>
  <c r="T3589" i="1"/>
  <c r="X3604" i="1"/>
  <c r="V3604" i="1"/>
  <c r="T3604" i="1"/>
  <c r="X3644" i="1"/>
  <c r="T3644" i="1"/>
  <c r="T1487" i="1"/>
  <c r="V1757" i="1"/>
  <c r="X2807" i="1"/>
  <c r="AD2015" i="1"/>
  <c r="AB2015" i="1"/>
  <c r="AF2015" i="1"/>
  <c r="AF2443" i="1"/>
  <c r="AB2443" i="1"/>
  <c r="AD2443" i="1"/>
  <c r="Z1418" i="1"/>
  <c r="R1418" i="1"/>
  <c r="Z1450" i="1"/>
  <c r="R1450" i="1"/>
  <c r="Z1482" i="1"/>
  <c r="R1482" i="1"/>
  <c r="Z1530" i="1"/>
  <c r="R1530" i="1"/>
  <c r="R1562" i="1"/>
  <c r="Z1562" i="1"/>
  <c r="Z1594" i="1"/>
  <c r="R1594" i="1"/>
  <c r="Z1618" i="1"/>
  <c r="R1618" i="1"/>
  <c r="Z1650" i="1"/>
  <c r="R1650" i="1"/>
  <c r="Z1682" i="1"/>
  <c r="R1682" i="1"/>
  <c r="Z1722" i="1"/>
  <c r="R1722" i="1"/>
  <c r="Z1754" i="1"/>
  <c r="R1754" i="1"/>
  <c r="Z1786" i="1"/>
  <c r="R1786" i="1"/>
  <c r="Z1810" i="1"/>
  <c r="R1810" i="1"/>
  <c r="Z1842" i="1"/>
  <c r="R1842" i="1"/>
  <c r="R1866" i="1"/>
  <c r="Z1866" i="1"/>
  <c r="Z1890" i="1"/>
  <c r="R1890" i="1"/>
  <c r="Z1914" i="1"/>
  <c r="R1914" i="1"/>
  <c r="R1946" i="1"/>
  <c r="Z1946" i="1"/>
  <c r="Z1978" i="1"/>
  <c r="R1978" i="1"/>
  <c r="X2010" i="1"/>
  <c r="V2010" i="1"/>
  <c r="T2010" i="1"/>
  <c r="Z2042" i="1"/>
  <c r="R2042" i="1"/>
  <c r="Z2082" i="1"/>
  <c r="R2082" i="1"/>
  <c r="Z2106" i="1"/>
  <c r="R2106" i="1"/>
  <c r="Z2130" i="1"/>
  <c r="R2130" i="1"/>
  <c r="Z2162" i="1"/>
  <c r="R2162" i="1"/>
  <c r="Z2186" i="1"/>
  <c r="R2186" i="1"/>
  <c r="Z2226" i="1"/>
  <c r="R2226" i="1"/>
  <c r="Z2250" i="1"/>
  <c r="R2250" i="1"/>
  <c r="Z2274" i="1"/>
  <c r="R2274" i="1"/>
  <c r="Z2306" i="1"/>
  <c r="R2306" i="1"/>
  <c r="Z2338" i="1"/>
  <c r="R2338" i="1"/>
  <c r="Z2370" i="1"/>
  <c r="R2370" i="1"/>
  <c r="X2418" i="1"/>
  <c r="V2418" i="1"/>
  <c r="T2418" i="1"/>
  <c r="Z2450" i="1"/>
  <c r="R2450" i="1"/>
  <c r="Z2490" i="1"/>
  <c r="R2490" i="1"/>
  <c r="R2522" i="1"/>
  <c r="Z2522" i="1"/>
  <c r="Z2554" i="1"/>
  <c r="R2554" i="1"/>
  <c r="R2586" i="1"/>
  <c r="Z2586" i="1"/>
  <c r="Z2618" i="1"/>
  <c r="R2618" i="1"/>
  <c r="Z2642" i="1"/>
  <c r="R2642" i="1"/>
  <c r="Z2674" i="1"/>
  <c r="R2674" i="1"/>
  <c r="Z2706" i="1"/>
  <c r="R2706" i="1"/>
  <c r="Z2730" i="1"/>
  <c r="R2730" i="1"/>
  <c r="Z2762" i="1"/>
  <c r="R2762" i="1"/>
  <c r="Z2794" i="1"/>
  <c r="R2794" i="1"/>
  <c r="Z2826" i="1"/>
  <c r="R2826" i="1"/>
  <c r="R2858" i="1"/>
  <c r="Z2858" i="1"/>
  <c r="Z2890" i="1"/>
  <c r="R2890" i="1"/>
  <c r="Z2922" i="1"/>
  <c r="R2922" i="1"/>
  <c r="Z2954" i="1"/>
  <c r="R2954" i="1"/>
  <c r="Z2978" i="1"/>
  <c r="R2978" i="1"/>
  <c r="Z3018" i="1"/>
  <c r="R3018" i="1"/>
  <c r="Z3042" i="1"/>
  <c r="R3042" i="1"/>
  <c r="R3074" i="1"/>
  <c r="Z3074" i="1"/>
  <c r="Z3106" i="1"/>
  <c r="R3106" i="1"/>
  <c r="Z3130" i="1"/>
  <c r="R3130" i="1"/>
  <c r="R3162" i="1"/>
  <c r="Z3162" i="1"/>
  <c r="Z3186" i="1"/>
  <c r="R3186" i="1"/>
  <c r="Z3226" i="1"/>
  <c r="R3226" i="1"/>
  <c r="Z3258" i="1"/>
  <c r="R3258" i="1"/>
  <c r="Z3298" i="1"/>
  <c r="R3298" i="1"/>
  <c r="Z3330" i="1"/>
  <c r="R3330" i="1"/>
  <c r="Z3362" i="1"/>
  <c r="R3362" i="1"/>
  <c r="Z3394" i="1"/>
  <c r="R3394" i="1"/>
  <c r="Z3426" i="1"/>
  <c r="R3426" i="1"/>
  <c r="X3466" i="1"/>
  <c r="V3466" i="1"/>
  <c r="T3466" i="1"/>
  <c r="Z3474" i="1"/>
  <c r="R3474" i="1"/>
  <c r="Z3498" i="1"/>
  <c r="R3498" i="1"/>
  <c r="Z3514" i="1"/>
  <c r="R3514" i="1"/>
  <c r="R3530" i="1"/>
  <c r="Z3530" i="1"/>
  <c r="Z3546" i="1"/>
  <c r="R3546" i="1"/>
  <c r="R3562" i="1"/>
  <c r="Z3562" i="1"/>
  <c r="Z3586" i="1"/>
  <c r="R3586" i="1"/>
  <c r="Z3602" i="1"/>
  <c r="R3602" i="1"/>
  <c r="Z3618" i="1"/>
  <c r="R3618" i="1"/>
  <c r="Z3642" i="1"/>
  <c r="R3642" i="1"/>
  <c r="X1428" i="1"/>
  <c r="T1428" i="1"/>
  <c r="V1428" i="1"/>
  <c r="X1478" i="1"/>
  <c r="V1478" i="1"/>
  <c r="V1567" i="1"/>
  <c r="X1567" i="1"/>
  <c r="T1567" i="1"/>
  <c r="X1620" i="1"/>
  <c r="T1620" i="1"/>
  <c r="V1620" i="1"/>
  <c r="X1656" i="1"/>
  <c r="V1656" i="1"/>
  <c r="X1709" i="1"/>
  <c r="T1709" i="1"/>
  <c r="V1759" i="1"/>
  <c r="T1759" i="1"/>
  <c r="X1812" i="1"/>
  <c r="T1812" i="1"/>
  <c r="V1812" i="1"/>
  <c r="V1862" i="1"/>
  <c r="T1862" i="1"/>
  <c r="X1862" i="1"/>
  <c r="V1901" i="1"/>
  <c r="X1901" i="1"/>
  <c r="V1951" i="1"/>
  <c r="X1951" i="1"/>
  <c r="X2004" i="1"/>
  <c r="V2004" i="1"/>
  <c r="T2004" i="1"/>
  <c r="V2054" i="1"/>
  <c r="X2054" i="1"/>
  <c r="V2093" i="1"/>
  <c r="X2093" i="1"/>
  <c r="T2093" i="1"/>
  <c r="X2132" i="1"/>
  <c r="V2132" i="1"/>
  <c r="T2132" i="1"/>
  <c r="V2168" i="1"/>
  <c r="X2168" i="1"/>
  <c r="T2168" i="1"/>
  <c r="X2196" i="1"/>
  <c r="V2196" i="1"/>
  <c r="T2196" i="1"/>
  <c r="V2232" i="1"/>
  <c r="X2232" i="1"/>
  <c r="V2271" i="1"/>
  <c r="X2271" i="1"/>
  <c r="T2271" i="1"/>
  <c r="V2296" i="1"/>
  <c r="X2296" i="1"/>
  <c r="T2296" i="1"/>
  <c r="X2324" i="1"/>
  <c r="V2324" i="1"/>
  <c r="T2324" i="1"/>
  <c r="V2335" i="1"/>
  <c r="X2335" i="1"/>
  <c r="V2360" i="1"/>
  <c r="X2360" i="1"/>
  <c r="X2388" i="1"/>
  <c r="V2388" i="1"/>
  <c r="T2388" i="1"/>
  <c r="V2413" i="1"/>
  <c r="X2413" i="1"/>
  <c r="X2452" i="1"/>
  <c r="V2452" i="1"/>
  <c r="T2452" i="1"/>
  <c r="V2477" i="1"/>
  <c r="X2477" i="1"/>
  <c r="T2477" i="1"/>
  <c r="V2502" i="1"/>
  <c r="X2502" i="1"/>
  <c r="T2502" i="1"/>
  <c r="V2527" i="1"/>
  <c r="X2527" i="1"/>
  <c r="T2527" i="1"/>
  <c r="V2566" i="1"/>
  <c r="X2566" i="1"/>
  <c r="V2591" i="1"/>
  <c r="X2591" i="1"/>
  <c r="X2644" i="1"/>
  <c r="V2644" i="1"/>
  <c r="T2644" i="1"/>
  <c r="V2669" i="1"/>
  <c r="X2669" i="1"/>
  <c r="V2694" i="1"/>
  <c r="X2694" i="1"/>
  <c r="V2719" i="1"/>
  <c r="X2719" i="1"/>
  <c r="V2733" i="1"/>
  <c r="X2733" i="1"/>
  <c r="T2733" i="1"/>
  <c r="X2758" i="1"/>
  <c r="V2758" i="1"/>
  <c r="T2758" i="1"/>
  <c r="V2808" i="1"/>
  <c r="X2808" i="1"/>
  <c r="X2836" i="1"/>
  <c r="V2836" i="1"/>
  <c r="T2836" i="1"/>
  <c r="X2861" i="1"/>
  <c r="V2861" i="1"/>
  <c r="X2900" i="1"/>
  <c r="V2900" i="1"/>
  <c r="T2900" i="1"/>
  <c r="V2925" i="1"/>
  <c r="X2925" i="1"/>
  <c r="V2950" i="1"/>
  <c r="X2950" i="1"/>
  <c r="V2975" i="1"/>
  <c r="X2975" i="1"/>
  <c r="V3014" i="1"/>
  <c r="X3014" i="1"/>
  <c r="V3039" i="1"/>
  <c r="X3039" i="1"/>
  <c r="X3064" i="1"/>
  <c r="V3064" i="1"/>
  <c r="X3092" i="1"/>
  <c r="V3092" i="1"/>
  <c r="T3092" i="1"/>
  <c r="V3117" i="1"/>
  <c r="X3117" i="1"/>
  <c r="T3117" i="1"/>
  <c r="V3142" i="1"/>
  <c r="X3142" i="1"/>
  <c r="T3142" i="1"/>
  <c r="X3167" i="1"/>
  <c r="V3167" i="1"/>
  <c r="T3167" i="1"/>
  <c r="V3192" i="1"/>
  <c r="X3192" i="1"/>
  <c r="X3220" i="1"/>
  <c r="V3220" i="1"/>
  <c r="T3220" i="1"/>
  <c r="V3245" i="1"/>
  <c r="X3245" i="1"/>
  <c r="X3270" i="1"/>
  <c r="V3270" i="1"/>
  <c r="V3360" i="1"/>
  <c r="X3360" i="1"/>
  <c r="X3389" i="1"/>
  <c r="V3389" i="1"/>
  <c r="T3389" i="1"/>
  <c r="X3430" i="1"/>
  <c r="V3430" i="1"/>
  <c r="T3430" i="1"/>
  <c r="X3455" i="1"/>
  <c r="T3455" i="1"/>
  <c r="V3455" i="1"/>
  <c r="X3484" i="1"/>
  <c r="T3484" i="1"/>
  <c r="V3484" i="1"/>
  <c r="V3510" i="1"/>
  <c r="T3510" i="1"/>
  <c r="X3510" i="1"/>
  <c r="X3536" i="1"/>
  <c r="V3536" i="1"/>
  <c r="T3536" i="1"/>
  <c r="V3550" i="1"/>
  <c r="T3550" i="1"/>
  <c r="X3550" i="1"/>
  <c r="X3576" i="1"/>
  <c r="V3576" i="1"/>
  <c r="T3576" i="1"/>
  <c r="V3605" i="1"/>
  <c r="T3605" i="1"/>
  <c r="X3631" i="1"/>
  <c r="V3631" i="1"/>
  <c r="T3631" i="1"/>
  <c r="X3656" i="1"/>
  <c r="V3656" i="1"/>
  <c r="T1718" i="1"/>
  <c r="T2232" i="1"/>
  <c r="T2694" i="1"/>
  <c r="T3270" i="1"/>
  <c r="V1580" i="1"/>
  <c r="X2616" i="1"/>
  <c r="AF2280" i="1"/>
  <c r="AD2280" i="1"/>
  <c r="AB2280" i="1"/>
  <c r="AF2755" i="1"/>
  <c r="AB2755" i="1"/>
  <c r="AD2755" i="1"/>
  <c r="AF3651" i="1"/>
  <c r="AD3651" i="1"/>
  <c r="AB3651" i="1"/>
  <c r="Z1403" i="1"/>
  <c r="R1403" i="1"/>
  <c r="R1435" i="1"/>
  <c r="Z1435" i="1"/>
  <c r="Z1467" i="1"/>
  <c r="R1467" i="1"/>
  <c r="Z1491" i="1"/>
  <c r="R1491" i="1"/>
  <c r="R1523" i="1"/>
  <c r="Z1523" i="1"/>
  <c r="Z1555" i="1"/>
  <c r="R1555" i="1"/>
  <c r="Z1579" i="1"/>
  <c r="R1579" i="1"/>
  <c r="Z1611" i="1"/>
  <c r="R1611" i="1"/>
  <c r="Z1651" i="1"/>
  <c r="R1651" i="1"/>
  <c r="Z1683" i="1"/>
  <c r="R1683" i="1"/>
  <c r="Z1707" i="1"/>
  <c r="R1707" i="1"/>
  <c r="R1739" i="1"/>
  <c r="Z1739" i="1"/>
  <c r="Z1771" i="1"/>
  <c r="R1771" i="1"/>
  <c r="Z1811" i="1"/>
  <c r="R1811" i="1"/>
  <c r="Z1851" i="1"/>
  <c r="R1851" i="1"/>
  <c r="R1883" i="1"/>
  <c r="Z1883" i="1"/>
  <c r="Z1907" i="1"/>
  <c r="R1907" i="1"/>
  <c r="Z1939" i="1"/>
  <c r="R1939" i="1"/>
  <c r="Z1963" i="1"/>
  <c r="R1963" i="1"/>
  <c r="Z1979" i="1"/>
  <c r="R1979" i="1"/>
  <c r="Z2003" i="1"/>
  <c r="R2003" i="1"/>
  <c r="Z2019" i="1"/>
  <c r="R2019" i="1"/>
  <c r="R2051" i="1"/>
  <c r="Z2051" i="1"/>
  <c r="Z2091" i="1"/>
  <c r="R2091" i="1"/>
  <c r="Z2123" i="1"/>
  <c r="R2123" i="1"/>
  <c r="Z2147" i="1"/>
  <c r="R2147" i="1"/>
  <c r="Z2179" i="1"/>
  <c r="R2179" i="1"/>
  <c r="R2211" i="1"/>
  <c r="Z2211" i="1"/>
  <c r="Z2227" i="1"/>
  <c r="R2227" i="1"/>
  <c r="Z2259" i="1"/>
  <c r="R2259" i="1"/>
  <c r="R2291" i="1"/>
  <c r="Z2291" i="1"/>
  <c r="Z2323" i="1"/>
  <c r="R2323" i="1"/>
  <c r="R2355" i="1"/>
  <c r="Z2355" i="1"/>
  <c r="R2395" i="1"/>
  <c r="Z2395" i="1"/>
  <c r="X2435" i="1"/>
  <c r="V2435" i="1"/>
  <c r="T2435" i="1"/>
  <c r="R2459" i="1"/>
  <c r="Z2459" i="1"/>
  <c r="Z2491" i="1"/>
  <c r="R2491" i="1"/>
  <c r="Z2531" i="1"/>
  <c r="R2531" i="1"/>
  <c r="Z2555" i="1"/>
  <c r="R2555" i="1"/>
  <c r="Z2579" i="1"/>
  <c r="R2579" i="1"/>
  <c r="Z2611" i="1"/>
  <c r="R2611" i="1"/>
  <c r="Z2643" i="1"/>
  <c r="R2643" i="1"/>
  <c r="X2675" i="1"/>
  <c r="V2675" i="1"/>
  <c r="T2675" i="1"/>
  <c r="Z2707" i="1"/>
  <c r="R2707" i="1"/>
  <c r="X2755" i="1"/>
  <c r="V2755" i="1"/>
  <c r="T2755" i="1"/>
  <c r="Z2787" i="1"/>
  <c r="R2787" i="1"/>
  <c r="Z2819" i="1"/>
  <c r="R2819" i="1"/>
  <c r="Z2843" i="1"/>
  <c r="R2843" i="1"/>
  <c r="Z2875" i="1"/>
  <c r="R2875" i="1"/>
  <c r="Z2891" i="1"/>
  <c r="R2891" i="1"/>
  <c r="Z2915" i="1"/>
  <c r="R2915" i="1"/>
  <c r="Z2939" i="1"/>
  <c r="R2939" i="1"/>
  <c r="Z2971" i="1"/>
  <c r="R2971" i="1"/>
  <c r="R3003" i="1"/>
  <c r="Z3003" i="1"/>
  <c r="Z3027" i="1"/>
  <c r="R3027" i="1"/>
  <c r="Z3059" i="1"/>
  <c r="R3059" i="1"/>
  <c r="R3075" i="1"/>
  <c r="Z3075" i="1"/>
  <c r="Z3107" i="1"/>
  <c r="R3107" i="1"/>
  <c r="Z3123" i="1"/>
  <c r="R3123" i="1"/>
  <c r="Z3155" i="1"/>
  <c r="R3155" i="1"/>
  <c r="Z3187" i="1"/>
  <c r="R3187" i="1"/>
  <c r="R3203" i="1"/>
  <c r="Z3203" i="1"/>
  <c r="Z3227" i="1"/>
  <c r="R3227" i="1"/>
  <c r="Z3251" i="1"/>
  <c r="R3251" i="1"/>
  <c r="Z3283" i="1"/>
  <c r="R3283" i="1"/>
  <c r="Z3323" i="1"/>
  <c r="R3323" i="1"/>
  <c r="X3363" i="1"/>
  <c r="V3363" i="1"/>
  <c r="T3363" i="1"/>
  <c r="Z3395" i="1"/>
  <c r="R3395" i="1"/>
  <c r="R3427" i="1"/>
  <c r="Z3427" i="1"/>
  <c r="Z3451" i="1"/>
  <c r="R3451" i="1"/>
  <c r="Z3475" i="1"/>
  <c r="R3475" i="1"/>
  <c r="Z3491" i="1"/>
  <c r="R3491" i="1"/>
  <c r="R3523" i="1"/>
  <c r="Z3523" i="1"/>
  <c r="Z3539" i="1"/>
  <c r="R3539" i="1"/>
  <c r="R3555" i="1"/>
  <c r="Z3555" i="1"/>
  <c r="R3587" i="1"/>
  <c r="Z3587" i="1"/>
  <c r="Z3603" i="1"/>
  <c r="R3603" i="1"/>
  <c r="Z3619" i="1"/>
  <c r="R3619" i="1"/>
  <c r="Z3643" i="1"/>
  <c r="R3643" i="1"/>
  <c r="Z3659" i="1"/>
  <c r="R3659" i="1"/>
  <c r="X1429" i="1"/>
  <c r="V1429" i="1"/>
  <c r="T1429" i="1"/>
  <c r="X1468" i="1"/>
  <c r="T1468" i="1"/>
  <c r="V1468" i="1"/>
  <c r="X1532" i="1"/>
  <c r="T1532" i="1"/>
  <c r="V1532" i="1"/>
  <c r="V1582" i="1"/>
  <c r="X1582" i="1"/>
  <c r="T1582" i="1"/>
  <c r="V1646" i="1"/>
  <c r="X1646" i="1"/>
  <c r="T1646" i="1"/>
  <c r="X1749" i="1"/>
  <c r="T1749" i="1"/>
  <c r="V1749" i="1"/>
  <c r="X1813" i="1"/>
  <c r="T1813" i="1"/>
  <c r="X1916" i="1"/>
  <c r="T1916" i="1"/>
  <c r="V1916" i="1"/>
  <c r="X1966" i="1"/>
  <c r="V1966" i="1"/>
  <c r="T1966" i="1"/>
  <c r="V1991" i="1"/>
  <c r="T1991" i="1"/>
  <c r="X2044" i="1"/>
  <c r="T2044" i="1"/>
  <c r="V2094" i="1"/>
  <c r="X2094" i="1"/>
  <c r="T2094" i="1"/>
  <c r="X2144" i="1"/>
  <c r="T2144" i="1"/>
  <c r="X2197" i="1"/>
  <c r="V2197" i="1"/>
  <c r="T2197" i="1"/>
  <c r="X2247" i="1"/>
  <c r="T2247" i="1"/>
  <c r="X2300" i="1"/>
  <c r="T2300" i="1"/>
  <c r="V2300" i="1"/>
  <c r="T2350" i="1"/>
  <c r="V2350" i="1"/>
  <c r="X2350" i="1"/>
  <c r="V2400" i="1"/>
  <c r="X2400" i="1"/>
  <c r="T2400" i="1"/>
  <c r="X2428" i="1"/>
  <c r="T2428" i="1"/>
  <c r="V2428" i="1"/>
  <c r="X2464" i="1"/>
  <c r="V2464" i="1"/>
  <c r="X2503" i="1"/>
  <c r="V2503" i="1"/>
  <c r="T2503" i="1"/>
  <c r="X2556" i="1"/>
  <c r="T2556" i="1"/>
  <c r="V2556" i="1"/>
  <c r="V2606" i="1"/>
  <c r="T2606" i="1"/>
  <c r="X2606" i="1"/>
  <c r="X2645" i="1"/>
  <c r="V2645" i="1"/>
  <c r="X2684" i="1"/>
  <c r="T2684" i="1"/>
  <c r="V2709" i="1"/>
  <c r="X2709" i="1"/>
  <c r="T2709" i="1"/>
  <c r="X2748" i="1"/>
  <c r="T2748" i="1"/>
  <c r="V2748" i="1"/>
  <c r="X2773" i="1"/>
  <c r="V2773" i="1"/>
  <c r="X2812" i="1"/>
  <c r="T2812" i="1"/>
  <c r="V2812" i="1"/>
  <c r="X2887" i="1"/>
  <c r="V2887" i="1"/>
  <c r="V2912" i="1"/>
  <c r="T2912" i="1"/>
  <c r="X2926" i="1"/>
  <c r="V2926" i="1"/>
  <c r="X2965" i="1"/>
  <c r="V2965" i="1"/>
  <c r="T2965" i="1"/>
  <c r="X2990" i="1"/>
  <c r="V2990" i="1"/>
  <c r="T2990" i="1"/>
  <c r="V3015" i="1"/>
  <c r="X3015" i="1"/>
  <c r="X3040" i="1"/>
  <c r="V3040" i="1"/>
  <c r="X3068" i="1"/>
  <c r="T3068" i="1"/>
  <c r="V3068" i="1"/>
  <c r="X3118" i="1"/>
  <c r="V3118" i="1"/>
  <c r="T3118" i="1"/>
  <c r="X3157" i="1"/>
  <c r="V3157" i="1"/>
  <c r="X3182" i="1"/>
  <c r="V3182" i="1"/>
  <c r="X3207" i="1"/>
  <c r="V3207" i="1"/>
  <c r="X3232" i="1"/>
  <c r="T3232" i="1"/>
  <c r="X3260" i="1"/>
  <c r="T3260" i="1"/>
  <c r="X3296" i="1"/>
  <c r="V3296" i="1"/>
  <c r="X3335" i="1"/>
  <c r="V3335" i="1"/>
  <c r="X3364" i="1"/>
  <c r="T3364" i="1"/>
  <c r="V3364" i="1"/>
  <c r="X3416" i="1"/>
  <c r="T3416" i="1"/>
  <c r="X3445" i="1"/>
  <c r="V3445" i="1"/>
  <c r="T3445" i="1"/>
  <c r="X3471" i="1"/>
  <c r="V3471" i="1"/>
  <c r="T3471" i="1"/>
  <c r="X3500" i="1"/>
  <c r="T3500" i="1"/>
  <c r="V3500" i="1"/>
  <c r="V3525" i="1"/>
  <c r="X3525" i="1"/>
  <c r="T3525" i="1"/>
  <c r="V3551" i="1"/>
  <c r="X3551" i="1"/>
  <c r="T3551" i="1"/>
  <c r="X3580" i="1"/>
  <c r="T3580" i="1"/>
  <c r="V3580" i="1"/>
  <c r="X3591" i="1"/>
  <c r="V3591" i="1"/>
  <c r="X3620" i="1"/>
  <c r="T3620" i="1"/>
  <c r="V3620" i="1"/>
  <c r="T2566" i="1"/>
  <c r="T2695" i="1"/>
  <c r="T2862" i="1"/>
  <c r="T3271" i="1"/>
  <c r="V2862" i="1"/>
  <c r="Z1617" i="1"/>
  <c r="Z1809" i="1"/>
  <c r="Z2666" i="1"/>
  <c r="AF3021" i="1"/>
  <c r="AB3021" i="1"/>
  <c r="AD3021" i="1"/>
  <c r="AF1396" i="1"/>
  <c r="AD1396" i="1"/>
  <c r="AB1396" i="1"/>
  <c r="AF1436" i="1"/>
  <c r="AD1436" i="1"/>
  <c r="AB1436" i="1"/>
  <c r="AF1476" i="1"/>
  <c r="AB1476" i="1"/>
  <c r="AD1476" i="1"/>
  <c r="AF1508" i="1"/>
  <c r="AD1508" i="1"/>
  <c r="AB1508" i="1"/>
  <c r="AF1556" i="1"/>
  <c r="AB1556" i="1"/>
  <c r="AD1556" i="1"/>
  <c r="AF1588" i="1"/>
  <c r="AD1588" i="1"/>
  <c r="AB1588" i="1"/>
  <c r="AF1628" i="1"/>
  <c r="AB1628" i="1"/>
  <c r="AD1628" i="1"/>
  <c r="AF1660" i="1"/>
  <c r="AB1660" i="1"/>
  <c r="AD1660" i="1"/>
  <c r="AF1692" i="1"/>
  <c r="AD1692" i="1"/>
  <c r="AB1692" i="1"/>
  <c r="AF1724" i="1"/>
  <c r="AD1724" i="1"/>
  <c r="AB1724" i="1"/>
  <c r="AF1756" i="1"/>
  <c r="AD1756" i="1"/>
  <c r="AB1756" i="1"/>
  <c r="AF1772" i="1"/>
  <c r="AD1772" i="1"/>
  <c r="AB1772" i="1"/>
  <c r="AD1780" i="1"/>
  <c r="AB1780" i="1"/>
  <c r="AF1780" i="1"/>
  <c r="AF1788" i="1"/>
  <c r="AB1788" i="1"/>
  <c r="AD1788" i="1"/>
  <c r="AF1796" i="1"/>
  <c r="AD1796" i="1"/>
  <c r="AB1796" i="1"/>
  <c r="AF1828" i="1"/>
  <c r="AD1828" i="1"/>
  <c r="AB1828" i="1"/>
  <c r="AF1836" i="1"/>
  <c r="AD1836" i="1"/>
  <c r="AB1836" i="1"/>
  <c r="AF1844" i="1"/>
  <c r="AD1844" i="1"/>
  <c r="AB1844" i="1"/>
  <c r="AF1852" i="1"/>
  <c r="AD1852" i="1"/>
  <c r="AB1852" i="1"/>
  <c r="AF1860" i="1"/>
  <c r="AD1860" i="1"/>
  <c r="AF1868" i="1"/>
  <c r="AB1868" i="1"/>
  <c r="AD1868" i="1"/>
  <c r="AF1876" i="1"/>
  <c r="AD1876" i="1"/>
  <c r="AB1876" i="1"/>
  <c r="AF1884" i="1"/>
  <c r="AB1884" i="1"/>
  <c r="AD1884" i="1"/>
  <c r="AF1892" i="1"/>
  <c r="AD1892" i="1"/>
  <c r="AB1892" i="1"/>
  <c r="AF1900" i="1"/>
  <c r="AD1900" i="1"/>
  <c r="AB1900" i="1"/>
  <c r="AD1908" i="1"/>
  <c r="AF1908" i="1"/>
  <c r="AB1908" i="1"/>
  <c r="AF1916" i="1"/>
  <c r="AD1916" i="1"/>
  <c r="AB1916" i="1"/>
  <c r="AD1924" i="1"/>
  <c r="AF1924" i="1"/>
  <c r="AB1924" i="1"/>
  <c r="AF1932" i="1"/>
  <c r="AD1932" i="1"/>
  <c r="AB1932" i="1"/>
  <c r="AF1940" i="1"/>
  <c r="AD1940" i="1"/>
  <c r="AB1940" i="1"/>
  <c r="AF1948" i="1"/>
  <c r="AD1948" i="1"/>
  <c r="AB1948" i="1"/>
  <c r="AF1956" i="1"/>
  <c r="AD1956" i="1"/>
  <c r="AB1956" i="1"/>
  <c r="AD1964" i="1"/>
  <c r="AF1964" i="1"/>
  <c r="AB1964" i="1"/>
  <c r="AD1972" i="1"/>
  <c r="AF1972" i="1"/>
  <c r="AB1972" i="1"/>
  <c r="AF1980" i="1"/>
  <c r="AD1980" i="1"/>
  <c r="AB1980" i="1"/>
  <c r="AD1988" i="1"/>
  <c r="AB1988" i="1"/>
  <c r="AF1988" i="1"/>
  <c r="AF1996" i="1"/>
  <c r="AD1996" i="1"/>
  <c r="AB1996" i="1"/>
  <c r="AF2004" i="1"/>
  <c r="AD2004" i="1"/>
  <c r="AB2004" i="1"/>
  <c r="AF2012" i="1"/>
  <c r="AD2012" i="1"/>
  <c r="AB2012" i="1"/>
  <c r="AF2020" i="1"/>
  <c r="AD2020" i="1"/>
  <c r="AB2020" i="1"/>
  <c r="AD2028" i="1"/>
  <c r="AF2028" i="1"/>
  <c r="AB2028" i="1"/>
  <c r="AD2036" i="1"/>
  <c r="AB2036" i="1"/>
  <c r="AF2036" i="1"/>
  <c r="AF2044" i="1"/>
  <c r="AD2044" i="1"/>
  <c r="AB2044" i="1"/>
  <c r="AF2052" i="1"/>
  <c r="AB2052" i="1"/>
  <c r="AD2052" i="1"/>
  <c r="AF2060" i="1"/>
  <c r="AD2060" i="1"/>
  <c r="AB2060" i="1"/>
  <c r="AD2068" i="1"/>
  <c r="AF2068" i="1"/>
  <c r="AB2068" i="1"/>
  <c r="AF2076" i="1"/>
  <c r="AD2076" i="1"/>
  <c r="AF2084" i="1"/>
  <c r="AD2084" i="1"/>
  <c r="AB2084" i="1"/>
  <c r="AD2092" i="1"/>
  <c r="AF2092" i="1"/>
  <c r="AB2092" i="1"/>
  <c r="AF2100" i="1"/>
  <c r="AD2100" i="1"/>
  <c r="AB2100" i="1"/>
  <c r="AF2108" i="1"/>
  <c r="AD2108" i="1"/>
  <c r="AB2108" i="1"/>
  <c r="AF2116" i="1"/>
  <c r="AB2116" i="1"/>
  <c r="AD2116" i="1"/>
  <c r="AF2124" i="1"/>
  <c r="AB2124" i="1"/>
  <c r="AD2124" i="1"/>
  <c r="AD2132" i="1"/>
  <c r="AF2132" i="1"/>
  <c r="AB2132" i="1"/>
  <c r="AF2140" i="1"/>
  <c r="AD2140" i="1"/>
  <c r="AB2140" i="1"/>
  <c r="AF2148" i="1"/>
  <c r="AD2148" i="1"/>
  <c r="AB2148" i="1"/>
  <c r="AF2156" i="1"/>
  <c r="AD2156" i="1"/>
  <c r="AB2156" i="1"/>
  <c r="AF2164" i="1"/>
  <c r="AD2164" i="1"/>
  <c r="AB2164" i="1"/>
  <c r="AF2172" i="1"/>
  <c r="AD2172" i="1"/>
  <c r="AB2172" i="1"/>
  <c r="AD2180" i="1"/>
  <c r="AF2180" i="1"/>
  <c r="AB2180" i="1"/>
  <c r="AF2188" i="1"/>
  <c r="AD2188" i="1"/>
  <c r="AB2188" i="1"/>
  <c r="AD2196" i="1"/>
  <c r="AF2196" i="1"/>
  <c r="AB2196" i="1"/>
  <c r="AF2204" i="1"/>
  <c r="AD2204" i="1"/>
  <c r="AB2204" i="1"/>
  <c r="AF2212" i="1"/>
  <c r="AD2212" i="1"/>
  <c r="AB2212" i="1"/>
  <c r="AF2220" i="1"/>
  <c r="AB2220" i="1"/>
  <c r="AD2220" i="1"/>
  <c r="AF2228" i="1"/>
  <c r="AD2228" i="1"/>
  <c r="AB2228" i="1"/>
  <c r="AF2236" i="1"/>
  <c r="AD2236" i="1"/>
  <c r="AB2236" i="1"/>
  <c r="AF2244" i="1"/>
  <c r="AD2244" i="1"/>
  <c r="AB2244" i="1"/>
  <c r="AF2252" i="1"/>
  <c r="AB2252" i="1"/>
  <c r="AD2252" i="1"/>
  <c r="AF2260" i="1"/>
  <c r="AD2260" i="1"/>
  <c r="AB2260" i="1"/>
  <c r="AF2268" i="1"/>
  <c r="AD2268" i="1"/>
  <c r="AB2268" i="1"/>
  <c r="AF2276" i="1"/>
  <c r="AB2276" i="1"/>
  <c r="AD2276" i="1"/>
  <c r="AF2284" i="1"/>
  <c r="AD2284" i="1"/>
  <c r="AB2284" i="1"/>
  <c r="AF2292" i="1"/>
  <c r="AD2292" i="1"/>
  <c r="AB2292" i="1"/>
  <c r="AF2300" i="1"/>
  <c r="AD2300" i="1"/>
  <c r="AB2300" i="1"/>
  <c r="AF2308" i="1"/>
  <c r="AD2308" i="1"/>
  <c r="AB2308" i="1"/>
  <c r="AF2316" i="1"/>
  <c r="AD2316" i="1"/>
  <c r="AB2316" i="1"/>
  <c r="AF2324" i="1"/>
  <c r="AB2324" i="1"/>
  <c r="AD2324" i="1"/>
  <c r="AF2332" i="1"/>
  <c r="AD2332" i="1"/>
  <c r="AB2332" i="1"/>
  <c r="AF2340" i="1"/>
  <c r="AD2340" i="1"/>
  <c r="AB2340" i="1"/>
  <c r="AF2348" i="1"/>
  <c r="AD2348" i="1"/>
  <c r="AB2348" i="1"/>
  <c r="AF2356" i="1"/>
  <c r="AB2356" i="1"/>
  <c r="AF2364" i="1"/>
  <c r="AD2364" i="1"/>
  <c r="AB2364" i="1"/>
  <c r="AF2372" i="1"/>
  <c r="AD2372" i="1"/>
  <c r="AB2372" i="1"/>
  <c r="AF2380" i="1"/>
  <c r="AD2380" i="1"/>
  <c r="AB2380" i="1"/>
  <c r="AF2388" i="1"/>
  <c r="AD2388" i="1"/>
  <c r="AB2388" i="1"/>
  <c r="AD2396" i="1"/>
  <c r="AF2396" i="1"/>
  <c r="AB2396" i="1"/>
  <c r="AF2404" i="1"/>
  <c r="AD2404" i="1"/>
  <c r="AB2404" i="1"/>
  <c r="AF2412" i="1"/>
  <c r="AD2412" i="1"/>
  <c r="AB2412" i="1"/>
  <c r="AF2420" i="1"/>
  <c r="AD2420" i="1"/>
  <c r="AB2420" i="1"/>
  <c r="AF2428" i="1"/>
  <c r="AD2428" i="1"/>
  <c r="AB2428" i="1"/>
  <c r="AF2436" i="1"/>
  <c r="AD2436" i="1"/>
  <c r="AB2436" i="1"/>
  <c r="AF2444" i="1"/>
  <c r="AD2444" i="1"/>
  <c r="AB2444" i="1"/>
  <c r="AF2452" i="1"/>
  <c r="AD2452" i="1"/>
  <c r="AB2452" i="1"/>
  <c r="AD2460" i="1"/>
  <c r="AF2460" i="1"/>
  <c r="AB2460" i="1"/>
  <c r="AF2468" i="1"/>
  <c r="AD2468" i="1"/>
  <c r="AB2468" i="1"/>
  <c r="AF2476" i="1"/>
  <c r="AD2476" i="1"/>
  <c r="AB2476" i="1"/>
  <c r="AD2484" i="1"/>
  <c r="AF2484" i="1"/>
  <c r="AB2484" i="1"/>
  <c r="AF2492" i="1"/>
  <c r="AD2492" i="1"/>
  <c r="AB2492" i="1"/>
  <c r="AF2500" i="1"/>
  <c r="AD2500" i="1"/>
  <c r="AB2500" i="1"/>
  <c r="AF2508" i="1"/>
  <c r="AD2508" i="1"/>
  <c r="AB2508" i="1"/>
  <c r="AD2516" i="1"/>
  <c r="AF2516" i="1"/>
  <c r="AB2516" i="1"/>
  <c r="AF2524" i="1"/>
  <c r="AD2524" i="1"/>
  <c r="AB2524" i="1"/>
  <c r="AF2532" i="1"/>
  <c r="AD2532" i="1"/>
  <c r="AB2532" i="1"/>
  <c r="AF2540" i="1"/>
  <c r="AD2540" i="1"/>
  <c r="AB2540" i="1"/>
  <c r="AD2548" i="1"/>
  <c r="AF2548" i="1"/>
  <c r="AB2548" i="1"/>
  <c r="AF2556" i="1"/>
  <c r="AD2556" i="1"/>
  <c r="AB2556" i="1"/>
  <c r="AF2564" i="1"/>
  <c r="AB2564" i="1"/>
  <c r="AD2564" i="1"/>
  <c r="AF2572" i="1"/>
  <c r="AD2572" i="1"/>
  <c r="AB2572" i="1"/>
  <c r="AF2580" i="1"/>
  <c r="AD2580" i="1"/>
  <c r="AB2580" i="1"/>
  <c r="AF2588" i="1"/>
  <c r="AD2588" i="1"/>
  <c r="AB2588" i="1"/>
  <c r="AF2596" i="1"/>
  <c r="AB2596" i="1"/>
  <c r="AD2596" i="1"/>
  <c r="AF2604" i="1"/>
  <c r="AD2604" i="1"/>
  <c r="AB2604" i="1"/>
  <c r="AF2612" i="1"/>
  <c r="AD2612" i="1"/>
  <c r="AB2612" i="1"/>
  <c r="AF2620" i="1"/>
  <c r="AD2620" i="1"/>
  <c r="AB2620" i="1"/>
  <c r="AF2628" i="1"/>
  <c r="AB2628" i="1"/>
  <c r="AD2628" i="1"/>
  <c r="AF2636" i="1"/>
  <c r="AB2636" i="1"/>
  <c r="AD2636" i="1"/>
  <c r="AF2644" i="1"/>
  <c r="AD2644" i="1"/>
  <c r="AF2652" i="1"/>
  <c r="AD2652" i="1"/>
  <c r="AB2652" i="1"/>
  <c r="AF2660" i="1"/>
  <c r="AB2660" i="1"/>
  <c r="AD2660" i="1"/>
  <c r="AF2668" i="1"/>
  <c r="AD2668" i="1"/>
  <c r="AB2668" i="1"/>
  <c r="AF2676" i="1"/>
  <c r="AD2676" i="1"/>
  <c r="AB2676" i="1"/>
  <c r="AF2684" i="1"/>
  <c r="AD2684" i="1"/>
  <c r="AB2684" i="1"/>
  <c r="AF2692" i="1"/>
  <c r="AD2692" i="1"/>
  <c r="AB2692" i="1"/>
  <c r="AF2700" i="1"/>
  <c r="AB2700" i="1"/>
  <c r="AD2700" i="1"/>
  <c r="AF2708" i="1"/>
  <c r="AD2708" i="1"/>
  <c r="AB2708" i="1"/>
  <c r="AF2716" i="1"/>
  <c r="AB2716" i="1"/>
  <c r="AD2716" i="1"/>
  <c r="AF2724" i="1"/>
  <c r="AD2724" i="1"/>
  <c r="AB2724" i="1"/>
  <c r="AD2732" i="1"/>
  <c r="AF2732" i="1"/>
  <c r="AB2732" i="1"/>
  <c r="AF2740" i="1"/>
  <c r="AD2740" i="1"/>
  <c r="AB2740" i="1"/>
  <c r="AF2748" i="1"/>
  <c r="AD2748" i="1"/>
  <c r="AB2748" i="1"/>
  <c r="AF2756" i="1"/>
  <c r="AD2756" i="1"/>
  <c r="AB2756" i="1"/>
  <c r="AF2764" i="1"/>
  <c r="AD2764" i="1"/>
  <c r="AB2764" i="1"/>
  <c r="AF2772" i="1"/>
  <c r="AB2772" i="1"/>
  <c r="AD2772" i="1"/>
  <c r="AF2780" i="1"/>
  <c r="AD2780" i="1"/>
  <c r="AB2780" i="1"/>
  <c r="AF2788" i="1"/>
  <c r="AD2788" i="1"/>
  <c r="AB2788" i="1"/>
  <c r="AF2796" i="1"/>
  <c r="AD2796" i="1"/>
  <c r="AB2796" i="1"/>
  <c r="AF2804" i="1"/>
  <c r="AD2804" i="1"/>
  <c r="AB2804" i="1"/>
  <c r="AF2812" i="1"/>
  <c r="AD2812" i="1"/>
  <c r="AB2812" i="1"/>
  <c r="AF2820" i="1"/>
  <c r="AD2820" i="1"/>
  <c r="AB2820" i="1"/>
  <c r="AF2828" i="1"/>
  <c r="AD2828" i="1"/>
  <c r="AB2828" i="1"/>
  <c r="AF2836" i="1"/>
  <c r="AD2836" i="1"/>
  <c r="AB2836" i="1"/>
  <c r="AF2844" i="1"/>
  <c r="AB2844" i="1"/>
  <c r="AD2844" i="1"/>
  <c r="AF2852" i="1"/>
  <c r="AD2852" i="1"/>
  <c r="AB2852" i="1"/>
  <c r="AF2860" i="1"/>
  <c r="AD2860" i="1"/>
  <c r="AB2860" i="1"/>
  <c r="AF2868" i="1"/>
  <c r="AD2868" i="1"/>
  <c r="AB2868" i="1"/>
  <c r="AF2876" i="1"/>
  <c r="AD2876" i="1"/>
  <c r="AB2876" i="1"/>
  <c r="AF2884" i="1"/>
  <c r="AD2884" i="1"/>
  <c r="AB2884" i="1"/>
  <c r="AF2892" i="1"/>
  <c r="AB2892" i="1"/>
  <c r="AD2892" i="1"/>
  <c r="AF2900" i="1"/>
  <c r="AD2900" i="1"/>
  <c r="AB2900" i="1"/>
  <c r="AF2908" i="1"/>
  <c r="AB2908" i="1"/>
  <c r="AD2908" i="1"/>
  <c r="AF2916" i="1"/>
  <c r="AB2916" i="1"/>
  <c r="AD2916" i="1"/>
  <c r="AF2924" i="1"/>
  <c r="AD2924" i="1"/>
  <c r="AB2924" i="1"/>
  <c r="AF2932" i="1"/>
  <c r="AD2932" i="1"/>
  <c r="AB2932" i="1"/>
  <c r="AF2940" i="1"/>
  <c r="AD2940" i="1"/>
  <c r="AB2940" i="1"/>
  <c r="AF2948" i="1"/>
  <c r="AD2948" i="1"/>
  <c r="AB2948" i="1"/>
  <c r="AF2956" i="1"/>
  <c r="AD2956" i="1"/>
  <c r="AB2956" i="1"/>
  <c r="AF2964" i="1"/>
  <c r="AB2964" i="1"/>
  <c r="AD2964" i="1"/>
  <c r="AD2972" i="1"/>
  <c r="AB2972" i="1"/>
  <c r="AF2972" i="1"/>
  <c r="AB2980" i="1"/>
  <c r="AF2980" i="1"/>
  <c r="AD2980" i="1"/>
  <c r="AF2988" i="1"/>
  <c r="AD2988" i="1"/>
  <c r="AB2988" i="1"/>
  <c r="AF2996" i="1"/>
  <c r="AD2996" i="1"/>
  <c r="AB2996" i="1"/>
  <c r="AF3004" i="1"/>
  <c r="AD3004" i="1"/>
  <c r="AB3004" i="1"/>
  <c r="AF3012" i="1"/>
  <c r="AD3012" i="1"/>
  <c r="AB3012" i="1"/>
  <c r="AF3020" i="1"/>
  <c r="AD3020" i="1"/>
  <c r="AB3020" i="1"/>
  <c r="AF3028" i="1"/>
  <c r="AD3028" i="1"/>
  <c r="AB3028" i="1"/>
  <c r="AF3036" i="1"/>
  <c r="AD3036" i="1"/>
  <c r="AB3036" i="1"/>
  <c r="AF3044" i="1"/>
  <c r="AD3044" i="1"/>
  <c r="AB3044" i="1"/>
  <c r="AF3052" i="1"/>
  <c r="AD3052" i="1"/>
  <c r="AB3052" i="1"/>
  <c r="AF3060" i="1"/>
  <c r="AD3060" i="1"/>
  <c r="AB3060" i="1"/>
  <c r="AF3068" i="1"/>
  <c r="AD3068" i="1"/>
  <c r="AB3068" i="1"/>
  <c r="AF3076" i="1"/>
  <c r="AD3076" i="1"/>
  <c r="AB3076" i="1"/>
  <c r="AF3084" i="1"/>
  <c r="AD3084" i="1"/>
  <c r="AB3084" i="1"/>
  <c r="AF3092" i="1"/>
  <c r="AD3092" i="1"/>
  <c r="AB3092" i="1"/>
  <c r="AF3100" i="1"/>
  <c r="AD3100" i="1"/>
  <c r="AB3100" i="1"/>
  <c r="AF3108" i="1"/>
  <c r="AD3108" i="1"/>
  <c r="AB3108" i="1"/>
  <c r="AF3116" i="1"/>
  <c r="AD3116" i="1"/>
  <c r="AB3116" i="1"/>
  <c r="AF3124" i="1"/>
  <c r="AD3124" i="1"/>
  <c r="AB3124" i="1"/>
  <c r="AF3132" i="1"/>
  <c r="AD3132" i="1"/>
  <c r="AB3132" i="1"/>
  <c r="AF3140" i="1"/>
  <c r="AD3140" i="1"/>
  <c r="AB3140" i="1"/>
  <c r="AF3148" i="1"/>
  <c r="AD3148" i="1"/>
  <c r="AB3148" i="1"/>
  <c r="AF3156" i="1"/>
  <c r="AD3156" i="1"/>
  <c r="AB3156" i="1"/>
  <c r="AF3164" i="1"/>
  <c r="AD3164" i="1"/>
  <c r="AB3164" i="1"/>
  <c r="AF3172" i="1"/>
  <c r="AD3172" i="1"/>
  <c r="AB3172" i="1"/>
  <c r="AF3180" i="1"/>
  <c r="AD3180" i="1"/>
  <c r="AB3180" i="1"/>
  <c r="AF3188" i="1"/>
  <c r="AD3188" i="1"/>
  <c r="AB3188" i="1"/>
  <c r="AF3196" i="1"/>
  <c r="AD3196" i="1"/>
  <c r="AB3196" i="1"/>
  <c r="AF3204" i="1"/>
  <c r="AD3204" i="1"/>
  <c r="AB3204" i="1"/>
  <c r="AF3212" i="1"/>
  <c r="AD3212" i="1"/>
  <c r="AB3212" i="1"/>
  <c r="AF3220" i="1"/>
  <c r="AD3220" i="1"/>
  <c r="AB3220" i="1"/>
  <c r="AF3228" i="1"/>
  <c r="AD3228" i="1"/>
  <c r="AB3228" i="1"/>
  <c r="AF3236" i="1"/>
  <c r="AD3236" i="1"/>
  <c r="AB3236" i="1"/>
  <c r="AF3244" i="1"/>
  <c r="AD3244" i="1"/>
  <c r="AB3244" i="1"/>
  <c r="AF3252" i="1"/>
  <c r="AD3252" i="1"/>
  <c r="AB3252" i="1"/>
  <c r="AF3260" i="1"/>
  <c r="AD3260" i="1"/>
  <c r="AB3260" i="1"/>
  <c r="AF3268" i="1"/>
  <c r="AD3268" i="1"/>
  <c r="AB3268" i="1"/>
  <c r="AF3276" i="1"/>
  <c r="AD3276" i="1"/>
  <c r="AB3276" i="1"/>
  <c r="AF3284" i="1"/>
  <c r="AD3284" i="1"/>
  <c r="AB3284" i="1"/>
  <c r="AF3292" i="1"/>
  <c r="AD3292" i="1"/>
  <c r="AB3292" i="1"/>
  <c r="AF3300" i="1"/>
  <c r="AD3300" i="1"/>
  <c r="AB3300" i="1"/>
  <c r="AF3308" i="1"/>
  <c r="AD3308" i="1"/>
  <c r="AB3308" i="1"/>
  <c r="AF3316" i="1"/>
  <c r="AD3316" i="1"/>
  <c r="AB3316" i="1"/>
  <c r="AF3324" i="1"/>
  <c r="AD3324" i="1"/>
  <c r="AB3324" i="1"/>
  <c r="AF3332" i="1"/>
  <c r="AD3332" i="1"/>
  <c r="AB3332" i="1"/>
  <c r="Z3340" i="1"/>
  <c r="R3340" i="1"/>
  <c r="AF3348" i="1"/>
  <c r="AD3348" i="1"/>
  <c r="AB3348" i="1"/>
  <c r="AF3356" i="1"/>
  <c r="AD3356" i="1"/>
  <c r="AB3356" i="1"/>
  <c r="AF3364" i="1"/>
  <c r="AD3364" i="1"/>
  <c r="AB3364" i="1"/>
  <c r="AF3372" i="1"/>
  <c r="AD3372" i="1"/>
  <c r="AB3372" i="1"/>
  <c r="AF3380" i="1"/>
  <c r="AD3380" i="1"/>
  <c r="AB3380" i="1"/>
  <c r="AF3388" i="1"/>
  <c r="AD3388" i="1"/>
  <c r="AB3388" i="1"/>
  <c r="AF3396" i="1"/>
  <c r="AD3396" i="1"/>
  <c r="AB3396" i="1"/>
  <c r="Z3404" i="1"/>
  <c r="R3404" i="1"/>
  <c r="AF3412" i="1"/>
  <c r="AD3412" i="1"/>
  <c r="AB3412" i="1"/>
  <c r="AF3420" i="1"/>
  <c r="AD3420" i="1"/>
  <c r="AB3420" i="1"/>
  <c r="AF3428" i="1"/>
  <c r="AD3428" i="1"/>
  <c r="AB3428" i="1"/>
  <c r="AF3436" i="1"/>
  <c r="AD3436" i="1"/>
  <c r="AB3436" i="1"/>
  <c r="AF3444" i="1"/>
  <c r="AD3444" i="1"/>
  <c r="AB3444" i="1"/>
  <c r="AF3452" i="1"/>
  <c r="AD3452" i="1"/>
  <c r="AB3452" i="1"/>
  <c r="AF3460" i="1"/>
  <c r="AD3460" i="1"/>
  <c r="AB3460" i="1"/>
  <c r="Z3468" i="1"/>
  <c r="R3468" i="1"/>
  <c r="AF3476" i="1"/>
  <c r="AD3476" i="1"/>
  <c r="AB3476" i="1"/>
  <c r="AF3484" i="1"/>
  <c r="AD3484" i="1"/>
  <c r="AB3484" i="1"/>
  <c r="AF3492" i="1"/>
  <c r="AD3492" i="1"/>
  <c r="AB3492" i="1"/>
  <c r="AF3500" i="1"/>
  <c r="AD3500" i="1"/>
  <c r="AB3500" i="1"/>
  <c r="AF3508" i="1"/>
  <c r="AD3508" i="1"/>
  <c r="AB3508" i="1"/>
  <c r="AF3516" i="1"/>
  <c r="AD3516" i="1"/>
  <c r="AB3516" i="1"/>
  <c r="AF3524" i="1"/>
  <c r="AD3524" i="1"/>
  <c r="AB3524" i="1"/>
  <c r="Z3532" i="1"/>
  <c r="R3532" i="1"/>
  <c r="AF3540" i="1"/>
  <c r="AD3540" i="1"/>
  <c r="AB3540" i="1"/>
  <c r="AF3548" i="1"/>
  <c r="AB3548" i="1"/>
  <c r="AD3548" i="1"/>
  <c r="AF3556" i="1"/>
  <c r="AD3556" i="1"/>
  <c r="AB3556" i="1"/>
  <c r="AF3564" i="1"/>
  <c r="AD3564" i="1"/>
  <c r="AB3564" i="1"/>
  <c r="AF3572" i="1"/>
  <c r="AD3572" i="1"/>
  <c r="AB3572" i="1"/>
  <c r="AF3580" i="1"/>
  <c r="AD3580" i="1"/>
  <c r="AB3580" i="1"/>
  <c r="AF3588" i="1"/>
  <c r="AB3588" i="1"/>
  <c r="AD3588" i="1"/>
  <c r="Z3596" i="1"/>
  <c r="R3596" i="1"/>
  <c r="AF3604" i="1"/>
  <c r="AD3604" i="1"/>
  <c r="AB3604" i="1"/>
  <c r="AF3612" i="1"/>
  <c r="AD3612" i="1"/>
  <c r="AB3612" i="1"/>
  <c r="AF3620" i="1"/>
  <c r="AB3620" i="1"/>
  <c r="AD3620" i="1"/>
  <c r="AF3628" i="1"/>
  <c r="AD3628" i="1"/>
  <c r="AB3628" i="1"/>
  <c r="AF3636" i="1"/>
  <c r="AD3636" i="1"/>
  <c r="AB3636" i="1"/>
  <c r="AF3644" i="1"/>
  <c r="AD3644" i="1"/>
  <c r="AB3644" i="1"/>
  <c r="AF3652" i="1"/>
  <c r="AB3652" i="1"/>
  <c r="AD3652" i="1"/>
  <c r="Z3660" i="1"/>
  <c r="R3660" i="1"/>
  <c r="R1405" i="1"/>
  <c r="X1430" i="1"/>
  <c r="V1430" i="1"/>
  <c r="R1444" i="1"/>
  <c r="R1469" i="1"/>
  <c r="R1508" i="1"/>
  <c r="V1519" i="1"/>
  <c r="X1519" i="1"/>
  <c r="T1519" i="1"/>
  <c r="R1533" i="1"/>
  <c r="X1544" i="1"/>
  <c r="V1544" i="1"/>
  <c r="V1558" i="1"/>
  <c r="X1558" i="1"/>
  <c r="R1572" i="1"/>
  <c r="V1583" i="1"/>
  <c r="X1583" i="1"/>
  <c r="T1583" i="1"/>
  <c r="R1597" i="1"/>
  <c r="X1608" i="1"/>
  <c r="V1608" i="1"/>
  <c r="R1636" i="1"/>
  <c r="V1647" i="1"/>
  <c r="X1647" i="1"/>
  <c r="T1647" i="1"/>
  <c r="R1661" i="1"/>
  <c r="V1686" i="1"/>
  <c r="X1686" i="1"/>
  <c r="R1700" i="1"/>
  <c r="X1711" i="1"/>
  <c r="V1711" i="1"/>
  <c r="T1711" i="1"/>
  <c r="R1725" i="1"/>
  <c r="X1750" i="1"/>
  <c r="V1750" i="1"/>
  <c r="R1764" i="1"/>
  <c r="V1775" i="1"/>
  <c r="X1775" i="1"/>
  <c r="T1775" i="1"/>
  <c r="R1789" i="1"/>
  <c r="V1800" i="1"/>
  <c r="X1800" i="1"/>
  <c r="X1814" i="1"/>
  <c r="V1814" i="1"/>
  <c r="R1828" i="1"/>
  <c r="V1839" i="1"/>
  <c r="X1839" i="1"/>
  <c r="T1839" i="1"/>
  <c r="R1853" i="1"/>
  <c r="X1878" i="1"/>
  <c r="T1878" i="1"/>
  <c r="V1878" i="1"/>
  <c r="R1892" i="1"/>
  <c r="X1903" i="1"/>
  <c r="T1903" i="1"/>
  <c r="R1917" i="1"/>
  <c r="T1928" i="1"/>
  <c r="V1928" i="1"/>
  <c r="X1928" i="1"/>
  <c r="X1942" i="1"/>
  <c r="T1942" i="1"/>
  <c r="V1942" i="1"/>
  <c r="R1956" i="1"/>
  <c r="X1967" i="1"/>
  <c r="V1967" i="1"/>
  <c r="R1981" i="1"/>
  <c r="X1992" i="1"/>
  <c r="V1992" i="1"/>
  <c r="X2006" i="1"/>
  <c r="V2006" i="1"/>
  <c r="R2020" i="1"/>
  <c r="V2031" i="1"/>
  <c r="X2031" i="1"/>
  <c r="R2045" i="1"/>
  <c r="X2056" i="1"/>
  <c r="V2056" i="1"/>
  <c r="X2070" i="1"/>
  <c r="V2070" i="1"/>
  <c r="R2084" i="1"/>
  <c r="X2095" i="1"/>
  <c r="V2095" i="1"/>
  <c r="R2109" i="1"/>
  <c r="X2120" i="1"/>
  <c r="V2120" i="1"/>
  <c r="V2134" i="1"/>
  <c r="X2134" i="1"/>
  <c r="R2148" i="1"/>
  <c r="X2159" i="1"/>
  <c r="V2159" i="1"/>
  <c r="R2173" i="1"/>
  <c r="X2198" i="1"/>
  <c r="V2198" i="1"/>
  <c r="R2212" i="1"/>
  <c r="X2223" i="1"/>
  <c r="V2223" i="1"/>
  <c r="R2237" i="1"/>
  <c r="X2248" i="1"/>
  <c r="V2248" i="1"/>
  <c r="X2262" i="1"/>
  <c r="V2262" i="1"/>
  <c r="R2276" i="1"/>
  <c r="R2301" i="1"/>
  <c r="X2312" i="1"/>
  <c r="V2312" i="1"/>
  <c r="X2326" i="1"/>
  <c r="V2326" i="1"/>
  <c r="R2340" i="1"/>
  <c r="R2365" i="1"/>
  <c r="R2404" i="1"/>
  <c r="V2415" i="1"/>
  <c r="X2415" i="1"/>
  <c r="R2429" i="1"/>
  <c r="V2440" i="1"/>
  <c r="X2440" i="1"/>
  <c r="X2454" i="1"/>
  <c r="V2454" i="1"/>
  <c r="R2468" i="1"/>
  <c r="R2493" i="1"/>
  <c r="X2504" i="1"/>
  <c r="V2504" i="1"/>
  <c r="R2532" i="1"/>
  <c r="V2543" i="1"/>
  <c r="X2543" i="1"/>
  <c r="R2557" i="1"/>
  <c r="X2568" i="1"/>
  <c r="V2568" i="1"/>
  <c r="X2582" i="1"/>
  <c r="V2582" i="1"/>
  <c r="R2596" i="1"/>
  <c r="X2607" i="1"/>
  <c r="V2607" i="1"/>
  <c r="R2621" i="1"/>
  <c r="X2632" i="1"/>
  <c r="V2632" i="1"/>
  <c r="R2660" i="1"/>
  <c r="X2671" i="1"/>
  <c r="V2671" i="1"/>
  <c r="R2685" i="1"/>
  <c r="X2696" i="1"/>
  <c r="V2696" i="1"/>
  <c r="X2710" i="1"/>
  <c r="V2710" i="1"/>
  <c r="T2710" i="1"/>
  <c r="R2724" i="1"/>
  <c r="X2735" i="1"/>
  <c r="V2735" i="1"/>
  <c r="T2735" i="1"/>
  <c r="R2749" i="1"/>
  <c r="X2760" i="1"/>
  <c r="V2760" i="1"/>
  <c r="T2760" i="1"/>
  <c r="X2774" i="1"/>
  <c r="V2774" i="1"/>
  <c r="T2774" i="1"/>
  <c r="R2788" i="1"/>
  <c r="X2799" i="1"/>
  <c r="T2799" i="1"/>
  <c r="R2813" i="1"/>
  <c r="X2824" i="1"/>
  <c r="V2824" i="1"/>
  <c r="T2824" i="1"/>
  <c r="X2838" i="1"/>
  <c r="V2838" i="1"/>
  <c r="R2852" i="1"/>
  <c r="R2877" i="1"/>
  <c r="X2888" i="1"/>
  <c r="V2888" i="1"/>
  <c r="X2902" i="1"/>
  <c r="T2902" i="1"/>
  <c r="V2902" i="1"/>
  <c r="R2916" i="1"/>
  <c r="X2927" i="1"/>
  <c r="T2927" i="1"/>
  <c r="R2941" i="1"/>
  <c r="V2952" i="1"/>
  <c r="X2952" i="1"/>
  <c r="T2952" i="1"/>
  <c r="X2966" i="1"/>
  <c r="V2966" i="1"/>
  <c r="T2966" i="1"/>
  <c r="R2980" i="1"/>
  <c r="X2991" i="1"/>
  <c r="V2991" i="1"/>
  <c r="T2991" i="1"/>
  <c r="R3005" i="1"/>
  <c r="X3016" i="1"/>
  <c r="V3016" i="1"/>
  <c r="T3016" i="1"/>
  <c r="X3030" i="1"/>
  <c r="V3030" i="1"/>
  <c r="T3030" i="1"/>
  <c r="R3044" i="1"/>
  <c r="X3055" i="1"/>
  <c r="V3055" i="1"/>
  <c r="T3055" i="1"/>
  <c r="R3069" i="1"/>
  <c r="X3080" i="1"/>
  <c r="V3080" i="1"/>
  <c r="T3080" i="1"/>
  <c r="R3108" i="1"/>
  <c r="X3119" i="1"/>
  <c r="V3119" i="1"/>
  <c r="R3133" i="1"/>
  <c r="X3144" i="1"/>
  <c r="V3144" i="1"/>
  <c r="T3144" i="1"/>
  <c r="X3158" i="1"/>
  <c r="V3158" i="1"/>
  <c r="T3158" i="1"/>
  <c r="R3172" i="1"/>
  <c r="X3183" i="1"/>
  <c r="V3183" i="1"/>
  <c r="T3183" i="1"/>
  <c r="R3197" i="1"/>
  <c r="V3208" i="1"/>
  <c r="X3208" i="1"/>
  <c r="T3208" i="1"/>
  <c r="X3222" i="1"/>
  <c r="V3222" i="1"/>
  <c r="T3222" i="1"/>
  <c r="R3236" i="1"/>
  <c r="X3247" i="1"/>
  <c r="V3247" i="1"/>
  <c r="R3261" i="1"/>
  <c r="X3272" i="1"/>
  <c r="V3272" i="1"/>
  <c r="X3286" i="1"/>
  <c r="V3286" i="1"/>
  <c r="T3286" i="1"/>
  <c r="R3300" i="1"/>
  <c r="T3311" i="1"/>
  <c r="V3311" i="1"/>
  <c r="R3325" i="1"/>
  <c r="X3366" i="1"/>
  <c r="V3366" i="1"/>
  <c r="T3366" i="1"/>
  <c r="R3380" i="1"/>
  <c r="X3391" i="1"/>
  <c r="T3391" i="1"/>
  <c r="V3391" i="1"/>
  <c r="X3406" i="1"/>
  <c r="V3406" i="1"/>
  <c r="T3406" i="1"/>
  <c r="R3420" i="1"/>
  <c r="X3432" i="1"/>
  <c r="V3432" i="1"/>
  <c r="T3432" i="1"/>
  <c r="V3446" i="1"/>
  <c r="T3446" i="1"/>
  <c r="X3446" i="1"/>
  <c r="R3460" i="1"/>
  <c r="X3472" i="1"/>
  <c r="V3472" i="1"/>
  <c r="T3472" i="1"/>
  <c r="V3486" i="1"/>
  <c r="T3486" i="1"/>
  <c r="X3486" i="1"/>
  <c r="R3501" i="1"/>
  <c r="V3512" i="1"/>
  <c r="X3512" i="1"/>
  <c r="V3526" i="1"/>
  <c r="T3526" i="1"/>
  <c r="X3526" i="1"/>
  <c r="R3541" i="1"/>
  <c r="X3552" i="1"/>
  <c r="V3552" i="1"/>
  <c r="T3552" i="1"/>
  <c r="V3567" i="1"/>
  <c r="T3567" i="1"/>
  <c r="X3567" i="1"/>
  <c r="R3581" i="1"/>
  <c r="X3592" i="1"/>
  <c r="V3592" i="1"/>
  <c r="T3592" i="1"/>
  <c r="X3622" i="1"/>
  <c r="T3622" i="1"/>
  <c r="V3622" i="1"/>
  <c r="R3636" i="1"/>
  <c r="X3647" i="1"/>
  <c r="T3647" i="1"/>
  <c r="V3647" i="1"/>
  <c r="T1472" i="1"/>
  <c r="T1568" i="1"/>
  <c r="T1592" i="1"/>
  <c r="T1622" i="1"/>
  <c r="T1696" i="1"/>
  <c r="T1720" i="1"/>
  <c r="T1750" i="1"/>
  <c r="T1887" i="1"/>
  <c r="T1992" i="1"/>
  <c r="T2031" i="1"/>
  <c r="T2198" i="1"/>
  <c r="T2440" i="1"/>
  <c r="T2519" i="1"/>
  <c r="T2607" i="1"/>
  <c r="T2646" i="1"/>
  <c r="T2696" i="1"/>
  <c r="T2808" i="1"/>
  <c r="T2863" i="1"/>
  <c r="T2925" i="1"/>
  <c r="T3040" i="1"/>
  <c r="T3157" i="1"/>
  <c r="T3272" i="1"/>
  <c r="T3334" i="1"/>
  <c r="V1412" i="1"/>
  <c r="V1592" i="1"/>
  <c r="V1863" i="1"/>
  <c r="V2863" i="1"/>
  <c r="V3008" i="1"/>
  <c r="V3503" i="1"/>
  <c r="X1400" i="1"/>
  <c r="X1864" i="1"/>
  <c r="X2656" i="1"/>
  <c r="X2912" i="1"/>
  <c r="X3177" i="1"/>
  <c r="Z1483" i="1"/>
  <c r="AF2112" i="1"/>
  <c r="AD2112" i="1"/>
  <c r="AB2112" i="1"/>
  <c r="Z2537" i="1"/>
  <c r="Z2675" i="1"/>
  <c r="AD2783" i="1"/>
  <c r="AF2783" i="1"/>
  <c r="AB2783" i="1"/>
  <c r="Z2905" i="1"/>
  <c r="Z3035" i="1"/>
  <c r="AB3015" i="1"/>
  <c r="AF2664" i="1"/>
  <c r="AB2664" i="1"/>
  <c r="AD2664" i="1"/>
  <c r="AF2920" i="1"/>
  <c r="AD2920" i="1"/>
  <c r="AB2920" i="1"/>
  <c r="AF3016" i="1"/>
  <c r="AD3016" i="1"/>
  <c r="AD3216" i="1"/>
  <c r="AF3216" i="1"/>
  <c r="AB3216" i="1"/>
  <c r="AF3328" i="1"/>
  <c r="AD3328" i="1"/>
  <c r="AB3328" i="1"/>
  <c r="AF3432" i="1"/>
  <c r="AD3432" i="1"/>
  <c r="AB3432" i="1"/>
  <c r="V1423" i="1"/>
  <c r="X1423" i="1"/>
  <c r="X1476" i="1"/>
  <c r="T1476" i="1"/>
  <c r="V1476" i="1"/>
  <c r="V1526" i="1"/>
  <c r="X1526" i="1"/>
  <c r="V1565" i="1"/>
  <c r="T1565" i="1"/>
  <c r="V1615" i="1"/>
  <c r="X1615" i="1"/>
  <c r="T1615" i="1"/>
  <c r="V1679" i="1"/>
  <c r="X1679" i="1"/>
  <c r="T1679" i="1"/>
  <c r="V1743" i="1"/>
  <c r="X1743" i="1"/>
  <c r="T1743" i="1"/>
  <c r="X1796" i="1"/>
  <c r="V1796" i="1"/>
  <c r="T1796" i="1"/>
  <c r="X1846" i="1"/>
  <c r="V1846" i="1"/>
  <c r="X1896" i="1"/>
  <c r="V1896" i="1"/>
  <c r="T1896" i="1"/>
  <c r="V1949" i="1"/>
  <c r="X1949" i="1"/>
  <c r="T1949" i="1"/>
  <c r="X1999" i="1"/>
  <c r="V1999" i="1"/>
  <c r="T1999" i="1"/>
  <c r="X2038" i="1"/>
  <c r="V2038" i="1"/>
  <c r="T2038" i="1"/>
  <c r="X2102" i="1"/>
  <c r="V2102" i="1"/>
  <c r="T2102" i="1"/>
  <c r="V2152" i="1"/>
  <c r="T2152" i="1"/>
  <c r="V2191" i="1"/>
  <c r="T2191" i="1"/>
  <c r="X2191" i="1"/>
  <c r="V2230" i="1"/>
  <c r="T2230" i="1"/>
  <c r="X2230" i="1"/>
  <c r="X2269" i="1"/>
  <c r="V2269" i="1"/>
  <c r="T2269" i="1"/>
  <c r="V2280" i="1"/>
  <c r="T2280" i="1"/>
  <c r="V2294" i="1"/>
  <c r="T2294" i="1"/>
  <c r="X2294" i="1"/>
  <c r="V2319" i="1"/>
  <c r="T2319" i="1"/>
  <c r="X2319" i="1"/>
  <c r="X2344" i="1"/>
  <c r="V2344" i="1"/>
  <c r="T2344" i="1"/>
  <c r="X2372" i="1"/>
  <c r="T2372" i="1"/>
  <c r="V2372" i="1"/>
  <c r="V2397" i="1"/>
  <c r="T2397" i="1"/>
  <c r="V2422" i="1"/>
  <c r="T2422" i="1"/>
  <c r="X2422" i="1"/>
  <c r="X2436" i="1"/>
  <c r="T2436" i="1"/>
  <c r="V2436" i="1"/>
  <c r="V2461" i="1"/>
  <c r="T2461" i="1"/>
  <c r="X2461" i="1"/>
  <c r="V2486" i="1"/>
  <c r="T2486" i="1"/>
  <c r="X2486" i="1"/>
  <c r="X2511" i="1"/>
  <c r="V2511" i="1"/>
  <c r="T2511" i="1"/>
  <c r="V2536" i="1"/>
  <c r="T2536" i="1"/>
  <c r="X2536" i="1"/>
  <c r="X2550" i="1"/>
  <c r="V2550" i="1"/>
  <c r="T2550" i="1"/>
  <c r="X2575" i="1"/>
  <c r="V2575" i="1"/>
  <c r="T2575" i="1"/>
  <c r="V2589" i="1"/>
  <c r="T2589" i="1"/>
  <c r="X2589" i="1"/>
  <c r="X2614" i="1"/>
  <c r="V2614" i="1"/>
  <c r="T2614" i="1"/>
  <c r="X2628" i="1"/>
  <c r="T2628" i="1"/>
  <c r="V2628" i="1"/>
  <c r="V2639" i="1"/>
  <c r="X2639" i="1"/>
  <c r="T2639" i="1"/>
  <c r="X2653" i="1"/>
  <c r="V2653" i="1"/>
  <c r="T2653" i="1"/>
  <c r="X2678" i="1"/>
  <c r="V2678" i="1"/>
  <c r="T2678" i="1"/>
  <c r="V2703" i="1"/>
  <c r="X2703" i="1"/>
  <c r="T2703" i="1"/>
  <c r="V2728" i="1"/>
  <c r="T2728" i="1"/>
  <c r="X2728" i="1"/>
  <c r="X2756" i="1"/>
  <c r="T2756" i="1"/>
  <c r="V2756" i="1"/>
  <c r="X2781" i="1"/>
  <c r="V2781" i="1"/>
  <c r="T2781" i="1"/>
  <c r="V2806" i="1"/>
  <c r="X2806" i="1"/>
  <c r="T2806" i="1"/>
  <c r="V2831" i="1"/>
  <c r="X2831" i="1"/>
  <c r="T2831" i="1"/>
  <c r="X2856" i="1"/>
  <c r="V2856" i="1"/>
  <c r="T2856" i="1"/>
  <c r="X2884" i="1"/>
  <c r="T2884" i="1"/>
  <c r="V2884" i="1"/>
  <c r="V2909" i="1"/>
  <c r="T2909" i="1"/>
  <c r="X2909" i="1"/>
  <c r="V2934" i="1"/>
  <c r="X2934" i="1"/>
  <c r="T2934" i="1"/>
  <c r="X2959" i="1"/>
  <c r="V2959" i="1"/>
  <c r="T2959" i="1"/>
  <c r="X2984" i="1"/>
  <c r="V2984" i="1"/>
  <c r="T2984" i="1"/>
  <c r="X3012" i="1"/>
  <c r="T3012" i="1"/>
  <c r="V3012" i="1"/>
  <c r="V3048" i="1"/>
  <c r="T3048" i="1"/>
  <c r="X3076" i="1"/>
  <c r="T3076" i="1"/>
  <c r="V3076" i="1"/>
  <c r="V3101" i="1"/>
  <c r="T3101" i="1"/>
  <c r="X3101" i="1"/>
  <c r="X3126" i="1"/>
  <c r="V3126" i="1"/>
  <c r="T3126" i="1"/>
  <c r="V3151" i="1"/>
  <c r="T3151" i="1"/>
  <c r="X3151" i="1"/>
  <c r="V3176" i="1"/>
  <c r="T3176" i="1"/>
  <c r="X3204" i="1"/>
  <c r="T3204" i="1"/>
  <c r="V3204" i="1"/>
  <c r="V3240" i="1"/>
  <c r="T3240" i="1"/>
  <c r="X3240" i="1"/>
  <c r="X3268" i="1"/>
  <c r="T3268" i="1"/>
  <c r="V3268" i="1"/>
  <c r="X3293" i="1"/>
  <c r="V3293" i="1"/>
  <c r="T3293" i="1"/>
  <c r="V3318" i="1"/>
  <c r="X3318" i="1"/>
  <c r="T3318" i="1"/>
  <c r="V3344" i="1"/>
  <c r="T3344" i="1"/>
  <c r="X3344" i="1"/>
  <c r="X3373" i="1"/>
  <c r="V3373" i="1"/>
  <c r="T3373" i="1"/>
  <c r="V3384" i="1"/>
  <c r="X3384" i="1"/>
  <c r="V3424" i="1"/>
  <c r="X3424" i="1"/>
  <c r="X3453" i="1"/>
  <c r="V3453" i="1"/>
  <c r="X3494" i="1"/>
  <c r="T3494" i="1"/>
  <c r="V3494" i="1"/>
  <c r="X3519" i="1"/>
  <c r="T3519" i="1"/>
  <c r="V3519" i="1"/>
  <c r="X3548" i="1"/>
  <c r="T3548" i="1"/>
  <c r="V3548" i="1"/>
  <c r="X3574" i="1"/>
  <c r="V3574" i="1"/>
  <c r="T3574" i="1"/>
  <c r="V3600" i="1"/>
  <c r="T3600" i="1"/>
  <c r="X3600" i="1"/>
  <c r="V3629" i="1"/>
  <c r="X3629" i="1"/>
  <c r="V3654" i="1"/>
  <c r="X3654" i="1"/>
  <c r="AD1399" i="1"/>
  <c r="AF1399" i="1"/>
  <c r="AB1399" i="1"/>
  <c r="AF2010" i="1"/>
  <c r="AD2010" i="1"/>
  <c r="AB2010" i="1"/>
  <c r="AF2344" i="1"/>
  <c r="AB2344" i="1"/>
  <c r="AD2344" i="1"/>
  <c r="AF2435" i="1"/>
  <c r="AD2435" i="1"/>
  <c r="AB2435" i="1"/>
  <c r="AF3200" i="1"/>
  <c r="AD3200" i="1"/>
  <c r="AB3200" i="1"/>
  <c r="AF3506" i="1"/>
  <c r="AD3506" i="1"/>
  <c r="AB3506" i="1"/>
  <c r="Z1417" i="1"/>
  <c r="R1417" i="1"/>
  <c r="Z1441" i="1"/>
  <c r="R1441" i="1"/>
  <c r="Z1473" i="1"/>
  <c r="R1473" i="1"/>
  <c r="Z1505" i="1"/>
  <c r="R1505" i="1"/>
  <c r="Z1529" i="1"/>
  <c r="R1529" i="1"/>
  <c r="R1561" i="1"/>
  <c r="Z1561" i="1"/>
  <c r="Z1593" i="1"/>
  <c r="R1593" i="1"/>
  <c r="X1625" i="1"/>
  <c r="V1625" i="1"/>
  <c r="R1649" i="1"/>
  <c r="Z1649" i="1"/>
  <c r="Z1665" i="1"/>
  <c r="R1665" i="1"/>
  <c r="Z1697" i="1"/>
  <c r="R1697" i="1"/>
  <c r="V1745" i="1"/>
  <c r="X1745" i="1"/>
  <c r="T1745" i="1"/>
  <c r="Z1777" i="1"/>
  <c r="R1777" i="1"/>
  <c r="V1809" i="1"/>
  <c r="X1809" i="1"/>
  <c r="T1809" i="1"/>
  <c r="Z1841" i="1"/>
  <c r="R1841" i="1"/>
  <c r="Z1873" i="1"/>
  <c r="R1873" i="1"/>
  <c r="Z1905" i="1"/>
  <c r="R1905" i="1"/>
  <c r="Z1937" i="1"/>
  <c r="R1937" i="1"/>
  <c r="Z1961" i="1"/>
  <c r="R1961" i="1"/>
  <c r="R1985" i="1"/>
  <c r="Z1985" i="1"/>
  <c r="Z2017" i="1"/>
  <c r="R2017" i="1"/>
  <c r="R2049" i="1"/>
  <c r="Z2049" i="1"/>
  <c r="Z2081" i="1"/>
  <c r="R2081" i="1"/>
  <c r="Z2121" i="1"/>
  <c r="R2121" i="1"/>
  <c r="R2153" i="1"/>
  <c r="Z2153" i="1"/>
  <c r="Z2193" i="1"/>
  <c r="R2193" i="1"/>
  <c r="Z2225" i="1"/>
  <c r="R2225" i="1"/>
  <c r="Z2265" i="1"/>
  <c r="R2265" i="1"/>
  <c r="Z2297" i="1"/>
  <c r="R2297" i="1"/>
  <c r="Z2329" i="1"/>
  <c r="R2329" i="1"/>
  <c r="Z2369" i="1"/>
  <c r="R2369" i="1"/>
  <c r="Z2401" i="1"/>
  <c r="R2401" i="1"/>
  <c r="Z2433" i="1"/>
  <c r="R2433" i="1"/>
  <c r="Z2465" i="1"/>
  <c r="R2465" i="1"/>
  <c r="Z2497" i="1"/>
  <c r="R2497" i="1"/>
  <c r="V2537" i="1"/>
  <c r="T2537" i="1"/>
  <c r="X2537" i="1"/>
  <c r="Z2553" i="1"/>
  <c r="R2553" i="1"/>
  <c r="R2577" i="1"/>
  <c r="Z2577" i="1"/>
  <c r="Z2593" i="1"/>
  <c r="R2593" i="1"/>
  <c r="Z2625" i="1"/>
  <c r="R2625" i="1"/>
  <c r="Z2657" i="1"/>
  <c r="R2657" i="1"/>
  <c r="Z2681" i="1"/>
  <c r="R2681" i="1"/>
  <c r="Z2713" i="1"/>
  <c r="R2713" i="1"/>
  <c r="Z2737" i="1"/>
  <c r="R2737" i="1"/>
  <c r="Z2769" i="1"/>
  <c r="R2769" i="1"/>
  <c r="Z2801" i="1"/>
  <c r="R2801" i="1"/>
  <c r="Z2833" i="1"/>
  <c r="R2833" i="1"/>
  <c r="Z2865" i="1"/>
  <c r="R2865" i="1"/>
  <c r="Z2889" i="1"/>
  <c r="R2889" i="1"/>
  <c r="Z2921" i="1"/>
  <c r="R2921" i="1"/>
  <c r="Z2953" i="1"/>
  <c r="R2953" i="1"/>
  <c r="Z2977" i="1"/>
  <c r="R2977" i="1"/>
  <c r="Z3017" i="1"/>
  <c r="R3017" i="1"/>
  <c r="Z3049" i="1"/>
  <c r="R3049" i="1"/>
  <c r="Z3073" i="1"/>
  <c r="R3073" i="1"/>
  <c r="Z3089" i="1"/>
  <c r="R3089" i="1"/>
  <c r="Z3121" i="1"/>
  <c r="R3121" i="1"/>
  <c r="Z3153" i="1"/>
  <c r="R3153" i="1"/>
  <c r="R3201" i="1"/>
  <c r="Z3201" i="1"/>
  <c r="Z3233" i="1"/>
  <c r="R3233" i="1"/>
  <c r="Z3265" i="1"/>
  <c r="R3265" i="1"/>
  <c r="Z3297" i="1"/>
  <c r="R3297" i="1"/>
  <c r="Z3321" i="1"/>
  <c r="R3321" i="1"/>
  <c r="Z3345" i="1"/>
  <c r="R3345" i="1"/>
  <c r="Z3369" i="1"/>
  <c r="R3369" i="1"/>
  <c r="Z3385" i="1"/>
  <c r="R3385" i="1"/>
  <c r="Z3409" i="1"/>
  <c r="R3409" i="1"/>
  <c r="Z3449" i="1"/>
  <c r="R3449" i="1"/>
  <c r="Z3481" i="1"/>
  <c r="R3481" i="1"/>
  <c r="Z3513" i="1"/>
  <c r="R3513" i="1"/>
  <c r="R3545" i="1"/>
  <c r="Z3545" i="1"/>
  <c r="R3569" i="1"/>
  <c r="Z3569" i="1"/>
  <c r="Z3593" i="1"/>
  <c r="R3593" i="1"/>
  <c r="R3609" i="1"/>
  <c r="Z3609" i="1"/>
  <c r="Z3617" i="1"/>
  <c r="R3617" i="1"/>
  <c r="Z3649" i="1"/>
  <c r="R3649" i="1"/>
  <c r="X1424" i="1"/>
  <c r="V1424" i="1"/>
  <c r="X1477" i="1"/>
  <c r="V1477" i="1"/>
  <c r="T1477" i="1"/>
  <c r="V1527" i="1"/>
  <c r="X1527" i="1"/>
  <c r="X1591" i="1"/>
  <c r="V1591" i="1"/>
  <c r="X1644" i="1"/>
  <c r="T1644" i="1"/>
  <c r="X1694" i="1"/>
  <c r="V1694" i="1"/>
  <c r="T1694" i="1"/>
  <c r="X1708" i="1"/>
  <c r="T1708" i="1"/>
  <c r="V1708" i="1"/>
  <c r="X1758" i="1"/>
  <c r="V1758" i="1"/>
  <c r="T1758" i="1"/>
  <c r="V1808" i="1"/>
  <c r="X1808" i="1"/>
  <c r="X1847" i="1"/>
  <c r="V1847" i="1"/>
  <c r="V1911" i="1"/>
  <c r="X1911" i="1"/>
  <c r="X1964" i="1"/>
  <c r="T1964" i="1"/>
  <c r="V1964" i="1"/>
  <c r="V2014" i="1"/>
  <c r="X2014" i="1"/>
  <c r="T2014" i="1"/>
  <c r="V2064" i="1"/>
  <c r="T2064" i="1"/>
  <c r="X2064" i="1"/>
  <c r="V2117" i="1"/>
  <c r="T2117" i="1"/>
  <c r="X2117" i="1"/>
  <c r="V2167" i="1"/>
  <c r="T2167" i="1"/>
  <c r="X2167" i="1"/>
  <c r="X2220" i="1"/>
  <c r="T2220" i="1"/>
  <c r="V2220" i="1"/>
  <c r="V2270" i="1"/>
  <c r="T2270" i="1"/>
  <c r="X2270" i="1"/>
  <c r="V2320" i="1"/>
  <c r="T2320" i="1"/>
  <c r="X2320" i="1"/>
  <c r="V2384" i="1"/>
  <c r="X2384" i="1"/>
  <c r="T2384" i="1"/>
  <c r="V2423" i="1"/>
  <c r="T2423" i="1"/>
  <c r="X2423" i="1"/>
  <c r="V2462" i="1"/>
  <c r="T2462" i="1"/>
  <c r="X2462" i="1"/>
  <c r="X2512" i="1"/>
  <c r="V2512" i="1"/>
  <c r="T2512" i="1"/>
  <c r="X2540" i="1"/>
  <c r="T2540" i="1"/>
  <c r="V2540" i="1"/>
  <c r="V2576" i="1"/>
  <c r="X2576" i="1"/>
  <c r="T2576" i="1"/>
  <c r="X2615" i="1"/>
  <c r="V2615" i="1"/>
  <c r="T2615" i="1"/>
  <c r="X2654" i="1"/>
  <c r="V2654" i="1"/>
  <c r="T2654" i="1"/>
  <c r="V2679" i="1"/>
  <c r="T2679" i="1"/>
  <c r="X2718" i="1"/>
  <c r="V2718" i="1"/>
  <c r="T2718" i="1"/>
  <c r="V2743" i="1"/>
  <c r="T2743" i="1"/>
  <c r="X2743" i="1"/>
  <c r="V2768" i="1"/>
  <c r="X2768" i="1"/>
  <c r="T2768" i="1"/>
  <c r="X2796" i="1"/>
  <c r="T2796" i="1"/>
  <c r="V2796" i="1"/>
  <c r="V2846" i="1"/>
  <c r="T2846" i="1"/>
  <c r="X2846" i="1"/>
  <c r="V2871" i="1"/>
  <c r="T2871" i="1"/>
  <c r="X2871" i="1"/>
  <c r="V2910" i="1"/>
  <c r="T2910" i="1"/>
  <c r="X2910" i="1"/>
  <c r="V2935" i="1"/>
  <c r="T2935" i="1"/>
  <c r="X2960" i="1"/>
  <c r="V2960" i="1"/>
  <c r="T2960" i="1"/>
  <c r="X2988" i="1"/>
  <c r="T2988" i="1"/>
  <c r="V2988" i="1"/>
  <c r="V3013" i="1"/>
  <c r="T3013" i="1"/>
  <c r="X3013" i="1"/>
  <c r="V3038" i="1"/>
  <c r="T3038" i="1"/>
  <c r="X3038" i="1"/>
  <c r="V3077" i="1"/>
  <c r="T3077" i="1"/>
  <c r="X3077" i="1"/>
  <c r="V3102" i="1"/>
  <c r="X3102" i="1"/>
  <c r="T3102" i="1"/>
  <c r="X3116" i="1"/>
  <c r="T3116" i="1"/>
  <c r="V3116" i="1"/>
  <c r="V3141" i="1"/>
  <c r="T3141" i="1"/>
  <c r="X3141" i="1"/>
  <c r="X3166" i="1"/>
  <c r="V3166" i="1"/>
  <c r="T3166" i="1"/>
  <c r="V3191" i="1"/>
  <c r="T3191" i="1"/>
  <c r="X3191" i="1"/>
  <c r="V3216" i="1"/>
  <c r="T3216" i="1"/>
  <c r="X3216" i="1"/>
  <c r="X3244" i="1"/>
  <c r="T3244" i="1"/>
  <c r="V3244" i="1"/>
  <c r="X3269" i="1"/>
  <c r="V3269" i="1"/>
  <c r="T3269" i="1"/>
  <c r="V3294" i="1"/>
  <c r="T3294" i="1"/>
  <c r="X3294" i="1"/>
  <c r="V3319" i="1"/>
  <c r="T3319" i="1"/>
  <c r="X3319" i="1"/>
  <c r="X3348" i="1"/>
  <c r="V3348" i="1"/>
  <c r="T3348" i="1"/>
  <c r="V3374" i="1"/>
  <c r="X3374" i="1"/>
  <c r="T3374" i="1"/>
  <c r="X3399" i="1"/>
  <c r="V3399" i="1"/>
  <c r="T3399" i="1"/>
  <c r="X3428" i="1"/>
  <c r="T3428" i="1"/>
  <c r="V3428" i="1"/>
  <c r="X3469" i="1"/>
  <c r="V3469" i="1"/>
  <c r="T3469" i="1"/>
  <c r="X3495" i="1"/>
  <c r="T3495" i="1"/>
  <c r="V3495" i="1"/>
  <c r="X3520" i="1"/>
  <c r="T3520" i="1"/>
  <c r="V3520" i="1"/>
  <c r="X3564" i="1"/>
  <c r="T3564" i="1"/>
  <c r="V3564" i="1"/>
  <c r="X3575" i="1"/>
  <c r="V3575" i="1"/>
  <c r="T3575" i="1"/>
  <c r="V3615" i="1"/>
  <c r="X3615" i="1"/>
  <c r="T3615" i="1"/>
  <c r="X3655" i="1"/>
  <c r="V3655" i="1"/>
  <c r="T1423" i="1"/>
  <c r="T3424" i="1"/>
  <c r="V1681" i="1"/>
  <c r="X2024" i="1"/>
  <c r="AF2354" i="1"/>
  <c r="AD2354" i="1"/>
  <c r="AB2354" i="1"/>
  <c r="AF3363" i="1"/>
  <c r="AD3363" i="1"/>
  <c r="AB3363" i="1"/>
  <c r="R1410" i="1"/>
  <c r="Z1410" i="1"/>
  <c r="Z1442" i="1"/>
  <c r="R1442" i="1"/>
  <c r="R1474" i="1"/>
  <c r="Z1474" i="1"/>
  <c r="R1498" i="1"/>
  <c r="Z1498" i="1"/>
  <c r="Z1514" i="1"/>
  <c r="R1514" i="1"/>
  <c r="Z1554" i="1"/>
  <c r="R1554" i="1"/>
  <c r="R1586" i="1"/>
  <c r="Z1586" i="1"/>
  <c r="Z1610" i="1"/>
  <c r="R1610" i="1"/>
  <c r="Z1642" i="1"/>
  <c r="R1642" i="1"/>
  <c r="Z1674" i="1"/>
  <c r="R1674" i="1"/>
  <c r="Z1706" i="1"/>
  <c r="R1706" i="1"/>
  <c r="Z1714" i="1"/>
  <c r="R1714" i="1"/>
  <c r="Z1746" i="1"/>
  <c r="R1746" i="1"/>
  <c r="Z1778" i="1"/>
  <c r="R1778" i="1"/>
  <c r="Z1818" i="1"/>
  <c r="R1818" i="1"/>
  <c r="Z1850" i="1"/>
  <c r="R1850" i="1"/>
  <c r="R1882" i="1"/>
  <c r="Z1882" i="1"/>
  <c r="R1922" i="1"/>
  <c r="Z1922" i="1"/>
  <c r="Z1954" i="1"/>
  <c r="R1954" i="1"/>
  <c r="R1986" i="1"/>
  <c r="Z1986" i="1"/>
  <c r="Z2018" i="1"/>
  <c r="R2018" i="1"/>
  <c r="R2050" i="1"/>
  <c r="Z2050" i="1"/>
  <c r="R2074" i="1"/>
  <c r="Z2074" i="1"/>
  <c r="Z2098" i="1"/>
  <c r="R2098" i="1"/>
  <c r="R2138" i="1"/>
  <c r="Z2138" i="1"/>
  <c r="Z2170" i="1"/>
  <c r="R2170" i="1"/>
  <c r="Z2202" i="1"/>
  <c r="R2202" i="1"/>
  <c r="Z2218" i="1"/>
  <c r="R2218" i="1"/>
  <c r="Z2242" i="1"/>
  <c r="R2242" i="1"/>
  <c r="Z2266" i="1"/>
  <c r="R2266" i="1"/>
  <c r="Z2290" i="1"/>
  <c r="R2290" i="1"/>
  <c r="Z2298" i="1"/>
  <c r="R2298" i="1"/>
  <c r="Z2330" i="1"/>
  <c r="R2330" i="1"/>
  <c r="Z2362" i="1"/>
  <c r="R2362" i="1"/>
  <c r="Z2386" i="1"/>
  <c r="R2386" i="1"/>
  <c r="Z2402" i="1"/>
  <c r="R2402" i="1"/>
  <c r="Z2434" i="1"/>
  <c r="R2434" i="1"/>
  <c r="Z2466" i="1"/>
  <c r="R2466" i="1"/>
  <c r="Z2498" i="1"/>
  <c r="R2498" i="1"/>
  <c r="Z2530" i="1"/>
  <c r="R2530" i="1"/>
  <c r="Z2562" i="1"/>
  <c r="R2562" i="1"/>
  <c r="Z2594" i="1"/>
  <c r="R2594" i="1"/>
  <c r="Z2634" i="1"/>
  <c r="R2634" i="1"/>
  <c r="X2666" i="1"/>
  <c r="V2666" i="1"/>
  <c r="T2666" i="1"/>
  <c r="Z2698" i="1"/>
  <c r="R2698" i="1"/>
  <c r="Z2722" i="1"/>
  <c r="R2722" i="1"/>
  <c r="Z2754" i="1"/>
  <c r="R2754" i="1"/>
  <c r="Z2786" i="1"/>
  <c r="R2786" i="1"/>
  <c r="Z2818" i="1"/>
  <c r="R2818" i="1"/>
  <c r="Z2850" i="1"/>
  <c r="R2850" i="1"/>
  <c r="R2874" i="1"/>
  <c r="Z2874" i="1"/>
  <c r="Z2914" i="1"/>
  <c r="R2914" i="1"/>
  <c r="Z2938" i="1"/>
  <c r="R2938" i="1"/>
  <c r="Z2970" i="1"/>
  <c r="R2970" i="1"/>
  <c r="Z2994" i="1"/>
  <c r="R2994" i="1"/>
  <c r="Z3010" i="1"/>
  <c r="R3010" i="1"/>
  <c r="R3034" i="1"/>
  <c r="Z3034" i="1"/>
  <c r="Z3066" i="1"/>
  <c r="R3066" i="1"/>
  <c r="R3098" i="1"/>
  <c r="Z3098" i="1"/>
  <c r="Z3122" i="1"/>
  <c r="R3122" i="1"/>
  <c r="Z3154" i="1"/>
  <c r="R3154" i="1"/>
  <c r="R3178" i="1"/>
  <c r="Z3178" i="1"/>
  <c r="R3202" i="1"/>
  <c r="Z3202" i="1"/>
  <c r="Z3218" i="1"/>
  <c r="R3218" i="1"/>
  <c r="Z3250" i="1"/>
  <c r="R3250" i="1"/>
  <c r="Z3282" i="1"/>
  <c r="R3282" i="1"/>
  <c r="Z3322" i="1"/>
  <c r="R3322" i="1"/>
  <c r="Z3354" i="1"/>
  <c r="R3354" i="1"/>
  <c r="Z3378" i="1"/>
  <c r="R3378" i="1"/>
  <c r="Z3410" i="1"/>
  <c r="R3410" i="1"/>
  <c r="Z3434" i="1"/>
  <c r="R3434" i="1"/>
  <c r="Z3458" i="1"/>
  <c r="R3458" i="1"/>
  <c r="Z3482" i="1"/>
  <c r="R3482" i="1"/>
  <c r="Z3522" i="1"/>
  <c r="R3522" i="1"/>
  <c r="Z3538" i="1"/>
  <c r="R3538" i="1"/>
  <c r="Z3578" i="1"/>
  <c r="R3578" i="1"/>
  <c r="Z3594" i="1"/>
  <c r="R3594" i="1"/>
  <c r="Z3610" i="1"/>
  <c r="R3610" i="1"/>
  <c r="R3626" i="1"/>
  <c r="Z3626" i="1"/>
  <c r="R3658" i="1"/>
  <c r="Z3658" i="1"/>
  <c r="X1453" i="1"/>
  <c r="V1453" i="1"/>
  <c r="T1453" i="1"/>
  <c r="V1517" i="1"/>
  <c r="T1517" i="1"/>
  <c r="X1517" i="1"/>
  <c r="V1645" i="1"/>
  <c r="T1645" i="1"/>
  <c r="X1645" i="1"/>
  <c r="V1695" i="1"/>
  <c r="T1695" i="1"/>
  <c r="X1695" i="1"/>
  <c r="X1748" i="1"/>
  <c r="T1748" i="1"/>
  <c r="V1748" i="1"/>
  <c r="V1798" i="1"/>
  <c r="X1798" i="1"/>
  <c r="X1837" i="1"/>
  <c r="V1837" i="1"/>
  <c r="T1837" i="1"/>
  <c r="X1940" i="1"/>
  <c r="V1940" i="1"/>
  <c r="T1940" i="1"/>
  <c r="V1990" i="1"/>
  <c r="X1990" i="1"/>
  <c r="T1990" i="1"/>
  <c r="X2040" i="1"/>
  <c r="V2040" i="1"/>
  <c r="T2040" i="1"/>
  <c r="V2104" i="1"/>
  <c r="X2104" i="1"/>
  <c r="V2157" i="1"/>
  <c r="X2157" i="1"/>
  <c r="V2182" i="1"/>
  <c r="X2182" i="1"/>
  <c r="V2207" i="1"/>
  <c r="X2207" i="1"/>
  <c r="X2260" i="1"/>
  <c r="V2260" i="1"/>
  <c r="T2260" i="1"/>
  <c r="V2285" i="1"/>
  <c r="X2285" i="1"/>
  <c r="V2310" i="1"/>
  <c r="X2310" i="1"/>
  <c r="X2349" i="1"/>
  <c r="V2349" i="1"/>
  <c r="T2349" i="1"/>
  <c r="V2374" i="1"/>
  <c r="X2374" i="1"/>
  <c r="T2374" i="1"/>
  <c r="V2399" i="1"/>
  <c r="X2399" i="1"/>
  <c r="T2399" i="1"/>
  <c r="V2438" i="1"/>
  <c r="X2438" i="1"/>
  <c r="V2463" i="1"/>
  <c r="X2463" i="1"/>
  <c r="V2488" i="1"/>
  <c r="X2488" i="1"/>
  <c r="X2516" i="1"/>
  <c r="V2516" i="1"/>
  <c r="T2516" i="1"/>
  <c r="X2552" i="1"/>
  <c r="V2552" i="1"/>
  <c r="T2552" i="1"/>
  <c r="X2580" i="1"/>
  <c r="V2580" i="1"/>
  <c r="T2580" i="1"/>
  <c r="V2605" i="1"/>
  <c r="X2605" i="1"/>
  <c r="T2605" i="1"/>
  <c r="V2630" i="1"/>
  <c r="X2630" i="1"/>
  <c r="T2630" i="1"/>
  <c r="X2655" i="1"/>
  <c r="V2655" i="1"/>
  <c r="T2655" i="1"/>
  <c r="V2680" i="1"/>
  <c r="X2680" i="1"/>
  <c r="T2680" i="1"/>
  <c r="X2708" i="1"/>
  <c r="V2708" i="1"/>
  <c r="T2708" i="1"/>
  <c r="X2772" i="1"/>
  <c r="V2772" i="1"/>
  <c r="T2772" i="1"/>
  <c r="V2797" i="1"/>
  <c r="X2797" i="1"/>
  <c r="T2797" i="1"/>
  <c r="V2822" i="1"/>
  <c r="X2822" i="1"/>
  <c r="T2822" i="1"/>
  <c r="V2847" i="1"/>
  <c r="X2847" i="1"/>
  <c r="T2847" i="1"/>
  <c r="V2872" i="1"/>
  <c r="T2872" i="1"/>
  <c r="V2886" i="1"/>
  <c r="X2886" i="1"/>
  <c r="T2886" i="1"/>
  <c r="V2911" i="1"/>
  <c r="T2911" i="1"/>
  <c r="V2936" i="1"/>
  <c r="X2936" i="1"/>
  <c r="T2936" i="1"/>
  <c r="X2964" i="1"/>
  <c r="V2964" i="1"/>
  <c r="T2964" i="1"/>
  <c r="V3000" i="1"/>
  <c r="X3000" i="1"/>
  <c r="T3000" i="1"/>
  <c r="X3028" i="1"/>
  <c r="V3028" i="1"/>
  <c r="T3028" i="1"/>
  <c r="V3053" i="1"/>
  <c r="X3053" i="1"/>
  <c r="T3053" i="1"/>
  <c r="V3078" i="1"/>
  <c r="X3078" i="1"/>
  <c r="T3078" i="1"/>
  <c r="V3103" i="1"/>
  <c r="X3103" i="1"/>
  <c r="V3128" i="1"/>
  <c r="X3128" i="1"/>
  <c r="X3156" i="1"/>
  <c r="V3156" i="1"/>
  <c r="T3156" i="1"/>
  <c r="V3181" i="1"/>
  <c r="X3181" i="1"/>
  <c r="V3206" i="1"/>
  <c r="X3206" i="1"/>
  <c r="T3206" i="1"/>
  <c r="V3231" i="1"/>
  <c r="X3231" i="1"/>
  <c r="T3231" i="1"/>
  <c r="V3256" i="1"/>
  <c r="X3256" i="1"/>
  <c r="T3256" i="1"/>
  <c r="V3295" i="1"/>
  <c r="X3295" i="1"/>
  <c r="T3295" i="1"/>
  <c r="V3309" i="1"/>
  <c r="X3309" i="1"/>
  <c r="V3320" i="1"/>
  <c r="X3320" i="1"/>
  <c r="T3320" i="1"/>
  <c r="X3349" i="1"/>
  <c r="V3349" i="1"/>
  <c r="T3349" i="1"/>
  <c r="X3375" i="1"/>
  <c r="V3375" i="1"/>
  <c r="T3375" i="1"/>
  <c r="V3400" i="1"/>
  <c r="X3400" i="1"/>
  <c r="T3400" i="1"/>
  <c r="X3444" i="1"/>
  <c r="T3444" i="1"/>
  <c r="V3444" i="1"/>
  <c r="X3470" i="1"/>
  <c r="V3470" i="1"/>
  <c r="T3470" i="1"/>
  <c r="X3496" i="1"/>
  <c r="V3496" i="1"/>
  <c r="T3496" i="1"/>
  <c r="X3524" i="1"/>
  <c r="T3524" i="1"/>
  <c r="V3524" i="1"/>
  <c r="V3565" i="1"/>
  <c r="X3565" i="1"/>
  <c r="V3590" i="1"/>
  <c r="X3590" i="1"/>
  <c r="X3616" i="1"/>
  <c r="V3616" i="1"/>
  <c r="X3645" i="1"/>
  <c r="V3645" i="1"/>
  <c r="T3645" i="1"/>
  <c r="T1488" i="1"/>
  <c r="T1590" i="1"/>
  <c r="T1846" i="1"/>
  <c r="T2029" i="1"/>
  <c r="T2438" i="1"/>
  <c r="T2744" i="1"/>
  <c r="T2861" i="1"/>
  <c r="T2975" i="1"/>
  <c r="V1773" i="1"/>
  <c r="V3644" i="1"/>
  <c r="X2872" i="1"/>
  <c r="AF2371" i="1"/>
  <c r="AD2371" i="1"/>
  <c r="AB2371" i="1"/>
  <c r="AF2991" i="1"/>
  <c r="AB2991" i="1"/>
  <c r="AD2991" i="1"/>
  <c r="Z1427" i="1"/>
  <c r="R1427" i="1"/>
  <c r="Z1451" i="1"/>
  <c r="R1451" i="1"/>
  <c r="X1483" i="1"/>
  <c r="V1483" i="1"/>
  <c r="T1483" i="1"/>
  <c r="Z1507" i="1"/>
  <c r="R1507" i="1"/>
  <c r="R1539" i="1"/>
  <c r="Z1539" i="1"/>
  <c r="Z1571" i="1"/>
  <c r="R1571" i="1"/>
  <c r="R1603" i="1"/>
  <c r="Z1603" i="1"/>
  <c r="Z1635" i="1"/>
  <c r="R1635" i="1"/>
  <c r="Z1667" i="1"/>
  <c r="R1667" i="1"/>
  <c r="Z1715" i="1"/>
  <c r="R1715" i="1"/>
  <c r="Z1747" i="1"/>
  <c r="R1747" i="1"/>
  <c r="Z1779" i="1"/>
  <c r="R1779" i="1"/>
  <c r="R1803" i="1"/>
  <c r="Z1803" i="1"/>
  <c r="Z1843" i="1"/>
  <c r="R1843" i="1"/>
  <c r="Z1875" i="1"/>
  <c r="R1875" i="1"/>
  <c r="Z1915" i="1"/>
  <c r="R1915" i="1"/>
  <c r="R1947" i="1"/>
  <c r="Z1947" i="1"/>
  <c r="X1987" i="1"/>
  <c r="V1987" i="1"/>
  <c r="T1987" i="1"/>
  <c r="Z2027" i="1"/>
  <c r="R2027" i="1"/>
  <c r="Z2059" i="1"/>
  <c r="R2059" i="1"/>
  <c r="R2075" i="1"/>
  <c r="Z2075" i="1"/>
  <c r="Z2107" i="1"/>
  <c r="R2107" i="1"/>
  <c r="Z2139" i="1"/>
  <c r="R2139" i="1"/>
  <c r="Z2171" i="1"/>
  <c r="R2171" i="1"/>
  <c r="Z2187" i="1"/>
  <c r="R2187" i="1"/>
  <c r="Z2219" i="1"/>
  <c r="R2219" i="1"/>
  <c r="R2251" i="1"/>
  <c r="Z2251" i="1"/>
  <c r="Z2283" i="1"/>
  <c r="R2283" i="1"/>
  <c r="Z2299" i="1"/>
  <c r="R2299" i="1"/>
  <c r="R2331" i="1"/>
  <c r="Z2331" i="1"/>
  <c r="Z2363" i="1"/>
  <c r="R2363" i="1"/>
  <c r="R2379" i="1"/>
  <c r="Z2379" i="1"/>
  <c r="R2403" i="1"/>
  <c r="Z2403" i="1"/>
  <c r="Z2427" i="1"/>
  <c r="R2427" i="1"/>
  <c r="Z2451" i="1"/>
  <c r="R2451" i="1"/>
  <c r="R2483" i="1"/>
  <c r="Z2483" i="1"/>
  <c r="R2507" i="1"/>
  <c r="Z2507" i="1"/>
  <c r="Z2539" i="1"/>
  <c r="R2539" i="1"/>
  <c r="Z2571" i="1"/>
  <c r="R2571" i="1"/>
  <c r="Z2603" i="1"/>
  <c r="R2603" i="1"/>
  <c r="Z2635" i="1"/>
  <c r="R2635" i="1"/>
  <c r="X2683" i="1"/>
  <c r="V2683" i="1"/>
  <c r="T2683" i="1"/>
  <c r="Z2723" i="1"/>
  <c r="R2723" i="1"/>
  <c r="Z2747" i="1"/>
  <c r="R2747" i="1"/>
  <c r="Z2779" i="1"/>
  <c r="R2779" i="1"/>
  <c r="Z2811" i="1"/>
  <c r="R2811" i="1"/>
  <c r="Z2835" i="1"/>
  <c r="R2835" i="1"/>
  <c r="Z2867" i="1"/>
  <c r="R2867" i="1"/>
  <c r="R2883" i="1"/>
  <c r="Z2883" i="1"/>
  <c r="Z2923" i="1"/>
  <c r="R2923" i="1"/>
  <c r="Z2955" i="1"/>
  <c r="R2955" i="1"/>
  <c r="Z2987" i="1"/>
  <c r="R2987" i="1"/>
  <c r="X3035" i="1"/>
  <c r="V3035" i="1"/>
  <c r="T3035" i="1"/>
  <c r="Z3067" i="1"/>
  <c r="R3067" i="1"/>
  <c r="Z3091" i="1"/>
  <c r="R3091" i="1"/>
  <c r="Z3115" i="1"/>
  <c r="R3115" i="1"/>
  <c r="Z3147" i="1"/>
  <c r="R3147" i="1"/>
  <c r="R3163" i="1"/>
  <c r="Z3163" i="1"/>
  <c r="Z3195" i="1"/>
  <c r="R3195" i="1"/>
  <c r="Z3235" i="1"/>
  <c r="R3235" i="1"/>
  <c r="Z3275" i="1"/>
  <c r="R3275" i="1"/>
  <c r="R3299" i="1"/>
  <c r="Z3299" i="1"/>
  <c r="R3339" i="1"/>
  <c r="Z3339" i="1"/>
  <c r="Z3371" i="1"/>
  <c r="R3371" i="1"/>
  <c r="R3403" i="1"/>
  <c r="Z3403" i="1"/>
  <c r="Z3435" i="1"/>
  <c r="R3435" i="1"/>
  <c r="R3467" i="1"/>
  <c r="Z3467" i="1"/>
  <c r="Z3499" i="1"/>
  <c r="R3499" i="1"/>
  <c r="R3531" i="1"/>
  <c r="Z3531" i="1"/>
  <c r="Z3547" i="1"/>
  <c r="R3547" i="1"/>
  <c r="R3571" i="1"/>
  <c r="Z3571" i="1"/>
  <c r="R3595" i="1"/>
  <c r="Z3595" i="1"/>
  <c r="Z3611" i="1"/>
  <c r="R3611" i="1"/>
  <c r="Z3635" i="1"/>
  <c r="R3635" i="1"/>
  <c r="X3651" i="1"/>
  <c r="V3651" i="1"/>
  <c r="T3651" i="1"/>
  <c r="X1404" i="1"/>
  <c r="T1404" i="1"/>
  <c r="V1404" i="1"/>
  <c r="X1454" i="1"/>
  <c r="V1454" i="1"/>
  <c r="T1454" i="1"/>
  <c r="X1504" i="1"/>
  <c r="V1504" i="1"/>
  <c r="V1543" i="1"/>
  <c r="X1543" i="1"/>
  <c r="X1596" i="1"/>
  <c r="T1596" i="1"/>
  <c r="V1596" i="1"/>
  <c r="V1607" i="1"/>
  <c r="X1607" i="1"/>
  <c r="X1660" i="1"/>
  <c r="T1660" i="1"/>
  <c r="V1660" i="1"/>
  <c r="X1788" i="1"/>
  <c r="V1788" i="1"/>
  <c r="T1788" i="1"/>
  <c r="V1838" i="1"/>
  <c r="X1838" i="1"/>
  <c r="T1838" i="1"/>
  <c r="V1888" i="1"/>
  <c r="X1888" i="1"/>
  <c r="X1941" i="1"/>
  <c r="V1941" i="1"/>
  <c r="T1941" i="1"/>
  <c r="X1980" i="1"/>
  <c r="T1980" i="1"/>
  <c r="V1980" i="1"/>
  <c r="X2030" i="1"/>
  <c r="V2030" i="1"/>
  <c r="X2080" i="1"/>
  <c r="V2080" i="1"/>
  <c r="X2183" i="1"/>
  <c r="V2183" i="1"/>
  <c r="X2236" i="1"/>
  <c r="T2236" i="1"/>
  <c r="X2286" i="1"/>
  <c r="V2286" i="1"/>
  <c r="X2389" i="1"/>
  <c r="V2389" i="1"/>
  <c r="X2453" i="1"/>
  <c r="V2453" i="1"/>
  <c r="T2453" i="1"/>
  <c r="X2567" i="1"/>
  <c r="V2567" i="1"/>
  <c r="X2620" i="1"/>
  <c r="T2620" i="1"/>
  <c r="X2670" i="1"/>
  <c r="V2670" i="1"/>
  <c r="V2720" i="1"/>
  <c r="X2720" i="1"/>
  <c r="X2759" i="1"/>
  <c r="T2759" i="1"/>
  <c r="V2759" i="1"/>
  <c r="V2784" i="1"/>
  <c r="T2784" i="1"/>
  <c r="X2837" i="1"/>
  <c r="V2837" i="1"/>
  <c r="X2848" i="1"/>
  <c r="T2848" i="1"/>
  <c r="X2876" i="1"/>
  <c r="T2876" i="1"/>
  <c r="V2876" i="1"/>
  <c r="X2901" i="1"/>
  <c r="V2901" i="1"/>
  <c r="T2901" i="1"/>
  <c r="X2940" i="1"/>
  <c r="T2940" i="1"/>
  <c r="V2940" i="1"/>
  <c r="X2976" i="1"/>
  <c r="V2976" i="1"/>
  <c r="X3004" i="1"/>
  <c r="T3004" i="1"/>
  <c r="V3004" i="1"/>
  <c r="X3029" i="1"/>
  <c r="V3029" i="1"/>
  <c r="T3029" i="1"/>
  <c r="X3054" i="1"/>
  <c r="V3054" i="1"/>
  <c r="T3054" i="1"/>
  <c r="X3079" i="1"/>
  <c r="V3079" i="1"/>
  <c r="T3079" i="1"/>
  <c r="X3104" i="1"/>
  <c r="V3104" i="1"/>
  <c r="T3104" i="1"/>
  <c r="X3132" i="1"/>
  <c r="T3132" i="1"/>
  <c r="V3132" i="1"/>
  <c r="X3168" i="1"/>
  <c r="V3168" i="1"/>
  <c r="T3168" i="1"/>
  <c r="X3196" i="1"/>
  <c r="T3196" i="1"/>
  <c r="V3196" i="1"/>
  <c r="X3221" i="1"/>
  <c r="V3221" i="1"/>
  <c r="X3246" i="1"/>
  <c r="V3246" i="1"/>
  <c r="X3285" i="1"/>
  <c r="V3285" i="1"/>
  <c r="T3285" i="1"/>
  <c r="X3310" i="1"/>
  <c r="V3310" i="1"/>
  <c r="T3310" i="1"/>
  <c r="X3324" i="1"/>
  <c r="T3324" i="1"/>
  <c r="V3324" i="1"/>
  <c r="X3350" i="1"/>
  <c r="V3350" i="1"/>
  <c r="T3350" i="1"/>
  <c r="X3405" i="1"/>
  <c r="V3405" i="1"/>
  <c r="T3405" i="1"/>
  <c r="X3431" i="1"/>
  <c r="T3431" i="1"/>
  <c r="X3456" i="1"/>
  <c r="T3456" i="1"/>
  <c r="V3456" i="1"/>
  <c r="V3485" i="1"/>
  <c r="T3485" i="1"/>
  <c r="X3485" i="1"/>
  <c r="V3511" i="1"/>
  <c r="X3511" i="1"/>
  <c r="T3511" i="1"/>
  <c r="X3540" i="1"/>
  <c r="V3540" i="1"/>
  <c r="T3540" i="1"/>
  <c r="V3566" i="1"/>
  <c r="X3566" i="1"/>
  <c r="X3606" i="1"/>
  <c r="V3606" i="1"/>
  <c r="T3606" i="1"/>
  <c r="X3661" i="1"/>
  <c r="T3661" i="1"/>
  <c r="V3661" i="1"/>
  <c r="T1616" i="1"/>
  <c r="T1719" i="1"/>
  <c r="T1768" i="1"/>
  <c r="T1951" i="1"/>
  <c r="T2157" i="1"/>
  <c r="T2360" i="1"/>
  <c r="T2645" i="1"/>
  <c r="T3039" i="1"/>
  <c r="T3565" i="1"/>
  <c r="V1528" i="1"/>
  <c r="V2144" i="1"/>
  <c r="V2517" i="1"/>
  <c r="X1863" i="1"/>
  <c r="X2128" i="1"/>
  <c r="X3176" i="1"/>
  <c r="Z1681" i="1"/>
  <c r="Z1745" i="1"/>
  <c r="Z2281" i="1"/>
  <c r="AF2904" i="1"/>
  <c r="AD2904" i="1"/>
  <c r="AB2904" i="1"/>
  <c r="AF1420" i="1"/>
  <c r="AD1420" i="1"/>
  <c r="AB1420" i="1"/>
  <c r="AF1452" i="1"/>
  <c r="AB1452" i="1"/>
  <c r="AD1452" i="1"/>
  <c r="AF1484" i="1"/>
  <c r="AD1484" i="1"/>
  <c r="AB1484" i="1"/>
  <c r="AF1516" i="1"/>
  <c r="AD1516" i="1"/>
  <c r="AB1516" i="1"/>
  <c r="AF1548" i="1"/>
  <c r="AD1548" i="1"/>
  <c r="AB1548" i="1"/>
  <c r="AD1580" i="1"/>
  <c r="AF1580" i="1"/>
  <c r="AB1580" i="1"/>
  <c r="AF1612" i="1"/>
  <c r="AD1612" i="1"/>
  <c r="AB1612" i="1"/>
  <c r="AF1636" i="1"/>
  <c r="AD1636" i="1"/>
  <c r="AB1636" i="1"/>
  <c r="AD1668" i="1"/>
  <c r="AF1668" i="1"/>
  <c r="AB1668" i="1"/>
  <c r="AF1700" i="1"/>
  <c r="AD1700" i="1"/>
  <c r="AB1700" i="1"/>
  <c r="AF1716" i="1"/>
  <c r="AD1716" i="1"/>
  <c r="AB1716" i="1"/>
  <c r="AF1748" i="1"/>
  <c r="AB1748" i="1"/>
  <c r="AD1748" i="1"/>
  <c r="AD1764" i="1"/>
  <c r="AF1764" i="1"/>
  <c r="AB1764" i="1"/>
  <c r="AF1804" i="1"/>
  <c r="AB1804" i="1"/>
  <c r="AD1804" i="1"/>
  <c r="AF1413" i="1"/>
  <c r="AD1413" i="1"/>
  <c r="AB1413" i="1"/>
  <c r="AD1437" i="1"/>
  <c r="AB1437" i="1"/>
  <c r="AF1437" i="1"/>
  <c r="AF1461" i="1"/>
  <c r="AD1461" i="1"/>
  <c r="AB1461" i="1"/>
  <c r="AF1493" i="1"/>
  <c r="AD1493" i="1"/>
  <c r="AB1493" i="1"/>
  <c r="AD1517" i="1"/>
  <c r="AF1517" i="1"/>
  <c r="AB1517" i="1"/>
  <c r="AD1549" i="1"/>
  <c r="AB1549" i="1"/>
  <c r="AF1549" i="1"/>
  <c r="AD1581" i="1"/>
  <c r="AF1581" i="1"/>
  <c r="AB1581" i="1"/>
  <c r="AD1605" i="1"/>
  <c r="AB1605" i="1"/>
  <c r="AF1605" i="1"/>
  <c r="AF1629" i="1"/>
  <c r="AB1629" i="1"/>
  <c r="AD1629" i="1"/>
  <c r="AF1653" i="1"/>
  <c r="AD1653" i="1"/>
  <c r="AB1653" i="1"/>
  <c r="AF1677" i="1"/>
  <c r="AB1677" i="1"/>
  <c r="AD1677" i="1"/>
  <c r="AF1701" i="1"/>
  <c r="AB1701" i="1"/>
  <c r="AD1701" i="1"/>
  <c r="AF1717" i="1"/>
  <c r="AD1717" i="1"/>
  <c r="AB1717" i="1"/>
  <c r="AF1733" i="1"/>
  <c r="AD1733" i="1"/>
  <c r="AB1733" i="1"/>
  <c r="AF1773" i="1"/>
  <c r="AD1773" i="1"/>
  <c r="AB1773" i="1"/>
  <c r="AF1797" i="1"/>
  <c r="AD1797" i="1"/>
  <c r="AB1797" i="1"/>
  <c r="AF1829" i="1"/>
  <c r="AD1829" i="1"/>
  <c r="AB1829" i="1"/>
  <c r="AF1853" i="1"/>
  <c r="AD1853" i="1"/>
  <c r="AB1853" i="1"/>
  <c r="AF1877" i="1"/>
  <c r="AD1877" i="1"/>
  <c r="AB1877" i="1"/>
  <c r="AF1909" i="1"/>
  <c r="AD1909" i="1"/>
  <c r="AB1909" i="1"/>
  <c r="AF1933" i="1"/>
  <c r="AB1933" i="1"/>
  <c r="AD1933" i="1"/>
  <c r="AF1957" i="1"/>
  <c r="AB1957" i="1"/>
  <c r="AF1981" i="1"/>
  <c r="AD1981" i="1"/>
  <c r="AB1981" i="1"/>
  <c r="AF2013" i="1"/>
  <c r="AD2013" i="1"/>
  <c r="AB2013" i="1"/>
  <c r="AF2037" i="1"/>
  <c r="AD2037" i="1"/>
  <c r="AB2037" i="1"/>
  <c r="AF2069" i="1"/>
  <c r="AB2069" i="1"/>
  <c r="AD2069" i="1"/>
  <c r="AD2093" i="1"/>
  <c r="AF2093" i="1"/>
  <c r="AB2093" i="1"/>
  <c r="AF2117" i="1"/>
  <c r="AD2117" i="1"/>
  <c r="AB2117" i="1"/>
  <c r="AF2149" i="1"/>
  <c r="AD2149" i="1"/>
  <c r="AB2149" i="1"/>
  <c r="AF2173" i="1"/>
  <c r="AB2173" i="1"/>
  <c r="AD2173" i="1"/>
  <c r="AF2197" i="1"/>
  <c r="AD2197" i="1"/>
  <c r="AB2197" i="1"/>
  <c r="AF2221" i="1"/>
  <c r="AB2221" i="1"/>
  <c r="AD2221" i="1"/>
  <c r="AF2245" i="1"/>
  <c r="AD2245" i="1"/>
  <c r="AF2277" i="1"/>
  <c r="AD2277" i="1"/>
  <c r="AB2277" i="1"/>
  <c r="AF2301" i="1"/>
  <c r="AD2301" i="1"/>
  <c r="AB2301" i="1"/>
  <c r="AD2333" i="1"/>
  <c r="AF2333" i="1"/>
  <c r="AB2333" i="1"/>
  <c r="AF2365" i="1"/>
  <c r="AD2365" i="1"/>
  <c r="AB2365" i="1"/>
  <c r="AD2397" i="1"/>
  <c r="AB2397" i="1"/>
  <c r="AF2397" i="1"/>
  <c r="AF2429" i="1"/>
  <c r="AD2429" i="1"/>
  <c r="AB2429" i="1"/>
  <c r="AF2461" i="1"/>
  <c r="AD2461" i="1"/>
  <c r="AB2461" i="1"/>
  <c r="AD2485" i="1"/>
  <c r="AF2485" i="1"/>
  <c r="AB2485" i="1"/>
  <c r="AB2509" i="1"/>
  <c r="AF2509" i="1"/>
  <c r="AD2509" i="1"/>
  <c r="AF2533" i="1"/>
  <c r="AD2533" i="1"/>
  <c r="AB2533" i="1"/>
  <c r="AF2557" i="1"/>
  <c r="AD2557" i="1"/>
  <c r="AB2557" i="1"/>
  <c r="AF2589" i="1"/>
  <c r="AD2589" i="1"/>
  <c r="AB2589" i="1"/>
  <c r="AD2621" i="1"/>
  <c r="AF2621" i="1"/>
  <c r="AB2621" i="1"/>
  <c r="AF2645" i="1"/>
  <c r="AD2645" i="1"/>
  <c r="AB2645" i="1"/>
  <c r="AF2677" i="1"/>
  <c r="AD2677" i="1"/>
  <c r="AB2677" i="1"/>
  <c r="AF2701" i="1"/>
  <c r="AB2701" i="1"/>
  <c r="AD2701" i="1"/>
  <c r="AD2741" i="1"/>
  <c r="AB2741" i="1"/>
  <c r="AF2741" i="1"/>
  <c r="AF2773" i="1"/>
  <c r="AB2773" i="1"/>
  <c r="AD2773" i="1"/>
  <c r="AF2805" i="1"/>
  <c r="AD2805" i="1"/>
  <c r="AB2805" i="1"/>
  <c r="AF2829" i="1"/>
  <c r="AD2829" i="1"/>
  <c r="AB2829" i="1"/>
  <c r="AF2861" i="1"/>
  <c r="AD2861" i="1"/>
  <c r="AB2861" i="1"/>
  <c r="AF2885" i="1"/>
  <c r="AD2885" i="1"/>
  <c r="AB2885" i="1"/>
  <c r="AF2925" i="1"/>
  <c r="AD2925" i="1"/>
  <c r="AB2925" i="1"/>
  <c r="AF2941" i="1"/>
  <c r="AD2941" i="1"/>
  <c r="AB2941" i="1"/>
  <c r="AF2965" i="1"/>
  <c r="AB2965" i="1"/>
  <c r="AD2965" i="1"/>
  <c r="AF2997" i="1"/>
  <c r="AD2997" i="1"/>
  <c r="AB2997" i="1"/>
  <c r="AF3029" i="1"/>
  <c r="AD3029" i="1"/>
  <c r="AB3029" i="1"/>
  <c r="AF3045" i="1"/>
  <c r="AB3045" i="1"/>
  <c r="AD3045" i="1"/>
  <c r="AF3061" i="1"/>
  <c r="AD3061" i="1"/>
  <c r="AB3061" i="1"/>
  <c r="AF3069" i="1"/>
  <c r="AB3069" i="1"/>
  <c r="AD3069" i="1"/>
  <c r="AF3077" i="1"/>
  <c r="AD3077" i="1"/>
  <c r="AB3077" i="1"/>
  <c r="AF3085" i="1"/>
  <c r="AB3085" i="1"/>
  <c r="AD3085" i="1"/>
  <c r="AF3093" i="1"/>
  <c r="AB3093" i="1"/>
  <c r="AD3093" i="1"/>
  <c r="AF3101" i="1"/>
  <c r="AD3101" i="1"/>
  <c r="AB3101" i="1"/>
  <c r="AF3109" i="1"/>
  <c r="AB3109" i="1"/>
  <c r="AD3109" i="1"/>
  <c r="AF3117" i="1"/>
  <c r="AB3117" i="1"/>
  <c r="AD3117" i="1"/>
  <c r="AF3125" i="1"/>
  <c r="AD3125" i="1"/>
  <c r="AB3125" i="1"/>
  <c r="AF3133" i="1"/>
  <c r="AB3133" i="1"/>
  <c r="AD3133" i="1"/>
  <c r="AF3141" i="1"/>
  <c r="AD3141" i="1"/>
  <c r="AB3141" i="1"/>
  <c r="AF3149" i="1"/>
  <c r="AB3149" i="1"/>
  <c r="AD3149" i="1"/>
  <c r="AF3157" i="1"/>
  <c r="AB3157" i="1"/>
  <c r="AD3157" i="1"/>
  <c r="AF3165" i="1"/>
  <c r="AD3165" i="1"/>
  <c r="AB3165" i="1"/>
  <c r="AF3173" i="1"/>
  <c r="AB3173" i="1"/>
  <c r="AD3173" i="1"/>
  <c r="AF3189" i="1"/>
  <c r="AD3189" i="1"/>
  <c r="AB3189" i="1"/>
  <c r="AF3205" i="1"/>
  <c r="AD3205" i="1"/>
  <c r="AB3205" i="1"/>
  <c r="AF3213" i="1"/>
  <c r="AB3213" i="1"/>
  <c r="AD3213" i="1"/>
  <c r="AF3221" i="1"/>
  <c r="AB3221" i="1"/>
  <c r="AD3221" i="1"/>
  <c r="AF3229" i="1"/>
  <c r="AD3229" i="1"/>
  <c r="AB3229" i="1"/>
  <c r="AF3237" i="1"/>
  <c r="AB3237" i="1"/>
  <c r="AD3237" i="1"/>
  <c r="AF3245" i="1"/>
  <c r="AB3245" i="1"/>
  <c r="AD3245" i="1"/>
  <c r="AF3253" i="1"/>
  <c r="AD3253" i="1"/>
  <c r="AB3253" i="1"/>
  <c r="AF3261" i="1"/>
  <c r="AB3261" i="1"/>
  <c r="AD3261" i="1"/>
  <c r="AF3269" i="1"/>
  <c r="AD3269" i="1"/>
  <c r="AB3269" i="1"/>
  <c r="AF3277" i="1"/>
  <c r="AB3277" i="1"/>
  <c r="AD3277" i="1"/>
  <c r="AF3285" i="1"/>
  <c r="AB3285" i="1"/>
  <c r="AD3285" i="1"/>
  <c r="AF3293" i="1"/>
  <c r="AD3293" i="1"/>
  <c r="AB3293" i="1"/>
  <c r="AF3301" i="1"/>
  <c r="AB3301" i="1"/>
  <c r="AD3301" i="1"/>
  <c r="AF3309" i="1"/>
  <c r="AD3309" i="1"/>
  <c r="AB3309" i="1"/>
  <c r="AF3317" i="1"/>
  <c r="AD3317" i="1"/>
  <c r="AB3317" i="1"/>
  <c r="AF3325" i="1"/>
  <c r="AB3325" i="1"/>
  <c r="AD3325" i="1"/>
  <c r="AF3333" i="1"/>
  <c r="AD3333" i="1"/>
  <c r="AB3333" i="1"/>
  <c r="AF3341" i="1"/>
  <c r="AB3341" i="1"/>
  <c r="AD3341" i="1"/>
  <c r="AF3349" i="1"/>
  <c r="AD3349" i="1"/>
  <c r="AB3349" i="1"/>
  <c r="AF3357" i="1"/>
  <c r="AD3357" i="1"/>
  <c r="AB3357" i="1"/>
  <c r="Z3365" i="1"/>
  <c r="R3365" i="1"/>
  <c r="AF3373" i="1"/>
  <c r="AB3373" i="1"/>
  <c r="AD3373" i="1"/>
  <c r="AF3381" i="1"/>
  <c r="AD3381" i="1"/>
  <c r="AB3381" i="1"/>
  <c r="AF3389" i="1"/>
  <c r="AD3389" i="1"/>
  <c r="AB3389" i="1"/>
  <c r="AF3397" i="1"/>
  <c r="AD3397" i="1"/>
  <c r="AB3397" i="1"/>
  <c r="AF3405" i="1"/>
  <c r="AB3405" i="1"/>
  <c r="AD3405" i="1"/>
  <c r="AF3413" i="1"/>
  <c r="AB3413" i="1"/>
  <c r="AD3413" i="1"/>
  <c r="AF3421" i="1"/>
  <c r="AD3421" i="1"/>
  <c r="AB3421" i="1"/>
  <c r="Z3429" i="1"/>
  <c r="R3429" i="1"/>
  <c r="AF3437" i="1"/>
  <c r="AB3437" i="1"/>
  <c r="AD3437" i="1"/>
  <c r="AF3445" i="1"/>
  <c r="AD3445" i="1"/>
  <c r="AB3445" i="1"/>
  <c r="AF3453" i="1"/>
  <c r="AB3453" i="1"/>
  <c r="AD3453" i="1"/>
  <c r="AF3461" i="1"/>
  <c r="AD3461" i="1"/>
  <c r="AB3461" i="1"/>
  <c r="AF3469" i="1"/>
  <c r="AD3469" i="1"/>
  <c r="AB3469" i="1"/>
  <c r="AF3477" i="1"/>
  <c r="AB3477" i="1"/>
  <c r="AD3477" i="1"/>
  <c r="AF3485" i="1"/>
  <c r="AD3485" i="1"/>
  <c r="AB3485" i="1"/>
  <c r="Z3493" i="1"/>
  <c r="R3493" i="1"/>
  <c r="AF3501" i="1"/>
  <c r="AD3501" i="1"/>
  <c r="AB3501" i="1"/>
  <c r="AF3509" i="1"/>
  <c r="AD3509" i="1"/>
  <c r="AB3509" i="1"/>
  <c r="AF3517" i="1"/>
  <c r="AD3517" i="1"/>
  <c r="AB3517" i="1"/>
  <c r="AF3525" i="1"/>
  <c r="AD3525" i="1"/>
  <c r="AB3525" i="1"/>
  <c r="AF3533" i="1"/>
  <c r="AD3533" i="1"/>
  <c r="AB3533" i="1"/>
  <c r="AF3541" i="1"/>
  <c r="AD3541" i="1"/>
  <c r="AB3541" i="1"/>
  <c r="AF3549" i="1"/>
  <c r="AD3549" i="1"/>
  <c r="AB3549" i="1"/>
  <c r="Z3557" i="1"/>
  <c r="R3557" i="1"/>
  <c r="AF3565" i="1"/>
  <c r="AD3565" i="1"/>
  <c r="AB3565" i="1"/>
  <c r="AF3573" i="1"/>
  <c r="AD3573" i="1"/>
  <c r="AB3573" i="1"/>
  <c r="AF3581" i="1"/>
  <c r="AD3581" i="1"/>
  <c r="AB3581" i="1"/>
  <c r="AF3589" i="1"/>
  <c r="AD3589" i="1"/>
  <c r="AB3589" i="1"/>
  <c r="AF3597" i="1"/>
  <c r="AD3597" i="1"/>
  <c r="AB3597" i="1"/>
  <c r="AF3605" i="1"/>
  <c r="AD3605" i="1"/>
  <c r="AB3605" i="1"/>
  <c r="AF3613" i="1"/>
  <c r="AD3613" i="1"/>
  <c r="AB3613" i="1"/>
  <c r="Z3621" i="1"/>
  <c r="R3621" i="1"/>
  <c r="AF3629" i="1"/>
  <c r="AD3629" i="1"/>
  <c r="AB3629" i="1"/>
  <c r="AF3637" i="1"/>
  <c r="AD3637" i="1"/>
  <c r="AB3637" i="1"/>
  <c r="AF3645" i="1"/>
  <c r="AD3645" i="1"/>
  <c r="AB3645" i="1"/>
  <c r="AF3653" i="1"/>
  <c r="AD3653" i="1"/>
  <c r="AB3653" i="1"/>
  <c r="AF3661" i="1"/>
  <c r="AD3661" i="1"/>
  <c r="AB3661" i="1"/>
  <c r="X1406" i="1"/>
  <c r="V1406" i="1"/>
  <c r="T1406" i="1"/>
  <c r="R1420" i="1"/>
  <c r="V1431" i="1"/>
  <c r="X1431" i="1"/>
  <c r="R1445" i="1"/>
  <c r="V1456" i="1"/>
  <c r="X1456" i="1"/>
  <c r="X1470" i="1"/>
  <c r="V1470" i="1"/>
  <c r="T1470" i="1"/>
  <c r="R1484" i="1"/>
  <c r="X1495" i="1"/>
  <c r="V1495" i="1"/>
  <c r="R1509" i="1"/>
  <c r="X1520" i="1"/>
  <c r="V1520" i="1"/>
  <c r="X1534" i="1"/>
  <c r="V1534" i="1"/>
  <c r="T1534" i="1"/>
  <c r="R1548" i="1"/>
  <c r="X1559" i="1"/>
  <c r="V1559" i="1"/>
  <c r="R1573" i="1"/>
  <c r="X1584" i="1"/>
  <c r="V1584" i="1"/>
  <c r="X1598" i="1"/>
  <c r="V1598" i="1"/>
  <c r="T1598" i="1"/>
  <c r="R1612" i="1"/>
  <c r="X1623" i="1"/>
  <c r="V1623" i="1"/>
  <c r="R1637" i="1"/>
  <c r="X1648" i="1"/>
  <c r="V1648" i="1"/>
  <c r="X1662" i="1"/>
  <c r="V1662" i="1"/>
  <c r="T1662" i="1"/>
  <c r="R1676" i="1"/>
  <c r="X1687" i="1"/>
  <c r="V1687" i="1"/>
  <c r="R1701" i="1"/>
  <c r="X1712" i="1"/>
  <c r="V1712" i="1"/>
  <c r="X1726" i="1"/>
  <c r="V1726" i="1"/>
  <c r="T1726" i="1"/>
  <c r="R1740" i="1"/>
  <c r="X1751" i="1"/>
  <c r="V1751" i="1"/>
  <c r="R1765" i="1"/>
  <c r="X1776" i="1"/>
  <c r="V1776" i="1"/>
  <c r="X1790" i="1"/>
  <c r="T1790" i="1"/>
  <c r="R1804" i="1"/>
  <c r="X1815" i="1"/>
  <c r="V1815" i="1"/>
  <c r="R1829" i="1"/>
  <c r="X1840" i="1"/>
  <c r="V1840" i="1"/>
  <c r="X1854" i="1"/>
  <c r="T1854" i="1"/>
  <c r="V1854" i="1"/>
  <c r="R1868" i="1"/>
  <c r="X1879" i="1"/>
  <c r="V1879" i="1"/>
  <c r="R1893" i="1"/>
  <c r="X1904" i="1"/>
  <c r="T1904" i="1"/>
  <c r="X1918" i="1"/>
  <c r="T1918" i="1"/>
  <c r="R1932" i="1"/>
  <c r="R1957" i="1"/>
  <c r="X1968" i="1"/>
  <c r="V1968" i="1"/>
  <c r="T1968" i="1"/>
  <c r="X1982" i="1"/>
  <c r="V1982" i="1"/>
  <c r="R1996" i="1"/>
  <c r="R2021" i="1"/>
  <c r="X2032" i="1"/>
  <c r="V2032" i="1"/>
  <c r="X2046" i="1"/>
  <c r="V2046" i="1"/>
  <c r="T2046" i="1"/>
  <c r="R2060" i="1"/>
  <c r="X2071" i="1"/>
  <c r="V2071" i="1"/>
  <c r="T2071" i="1"/>
  <c r="R2085" i="1"/>
  <c r="X2096" i="1"/>
  <c r="V2096" i="1"/>
  <c r="T2096" i="1"/>
  <c r="X2110" i="1"/>
  <c r="V2110" i="1"/>
  <c r="R2124" i="1"/>
  <c r="X2135" i="1"/>
  <c r="V2135" i="1"/>
  <c r="R2149" i="1"/>
  <c r="X2160" i="1"/>
  <c r="V2160" i="1"/>
  <c r="X2174" i="1"/>
  <c r="V2174" i="1"/>
  <c r="T2174" i="1"/>
  <c r="R2188" i="1"/>
  <c r="X2199" i="1"/>
  <c r="V2199" i="1"/>
  <c r="T2199" i="1"/>
  <c r="R2213" i="1"/>
  <c r="X2224" i="1"/>
  <c r="V2224" i="1"/>
  <c r="T2224" i="1"/>
  <c r="X2238" i="1"/>
  <c r="V2238" i="1"/>
  <c r="R2252" i="1"/>
  <c r="X2263" i="1"/>
  <c r="V2263" i="1"/>
  <c r="R2277" i="1"/>
  <c r="X2302" i="1"/>
  <c r="V2302" i="1"/>
  <c r="T2302" i="1"/>
  <c r="R2316" i="1"/>
  <c r="X2327" i="1"/>
  <c r="T2327" i="1"/>
  <c r="R2341" i="1"/>
  <c r="X2352" i="1"/>
  <c r="V2352" i="1"/>
  <c r="T2352" i="1"/>
  <c r="X2366" i="1"/>
  <c r="V2366" i="1"/>
  <c r="R2380" i="1"/>
  <c r="X2391" i="1"/>
  <c r="V2391" i="1"/>
  <c r="R2405" i="1"/>
  <c r="X2430" i="1"/>
  <c r="T2430" i="1"/>
  <c r="R2444" i="1"/>
  <c r="X2455" i="1"/>
  <c r="V2455" i="1"/>
  <c r="T2455" i="1"/>
  <c r="R2469" i="1"/>
  <c r="X2480" i="1"/>
  <c r="V2480" i="1"/>
  <c r="T2480" i="1"/>
  <c r="X2494" i="1"/>
  <c r="V2494" i="1"/>
  <c r="R2508" i="1"/>
  <c r="R2533" i="1"/>
  <c r="X2544" i="1"/>
  <c r="V2544" i="1"/>
  <c r="X2558" i="1"/>
  <c r="T2558" i="1"/>
  <c r="R2572" i="1"/>
  <c r="X2583" i="1"/>
  <c r="V2583" i="1"/>
  <c r="T2583" i="1"/>
  <c r="R2597" i="1"/>
  <c r="X2608" i="1"/>
  <c r="V2608" i="1"/>
  <c r="T2608" i="1"/>
  <c r="X2622" i="1"/>
  <c r="V2622" i="1"/>
  <c r="R2636" i="1"/>
  <c r="X2647" i="1"/>
  <c r="V2647" i="1"/>
  <c r="R2661" i="1"/>
  <c r="X2672" i="1"/>
  <c r="V2672" i="1"/>
  <c r="X2686" i="1"/>
  <c r="V2686" i="1"/>
  <c r="T2686" i="1"/>
  <c r="R2700" i="1"/>
  <c r="X2711" i="1"/>
  <c r="V2711" i="1"/>
  <c r="T2711" i="1"/>
  <c r="R2725" i="1"/>
  <c r="X2736" i="1"/>
  <c r="T2736" i="1"/>
  <c r="X2750" i="1"/>
  <c r="V2750" i="1"/>
  <c r="R2764" i="1"/>
  <c r="X2775" i="1"/>
  <c r="V2775" i="1"/>
  <c r="R2789" i="1"/>
  <c r="X2800" i="1"/>
  <c r="V2800" i="1"/>
  <c r="X2814" i="1"/>
  <c r="V2814" i="1"/>
  <c r="T2814" i="1"/>
  <c r="R2828" i="1"/>
  <c r="X2839" i="1"/>
  <c r="V2839" i="1"/>
  <c r="T2839" i="1"/>
  <c r="R2853" i="1"/>
  <c r="X2864" i="1"/>
  <c r="V2864" i="1"/>
  <c r="X2878" i="1"/>
  <c r="V2878" i="1"/>
  <c r="T2878" i="1"/>
  <c r="R2892" i="1"/>
  <c r="X2903" i="1"/>
  <c r="T2903" i="1"/>
  <c r="V2903" i="1"/>
  <c r="R2917" i="1"/>
  <c r="X2928" i="1"/>
  <c r="T2928" i="1"/>
  <c r="R2956" i="1"/>
  <c r="X2967" i="1"/>
  <c r="V2967" i="1"/>
  <c r="T2967" i="1"/>
  <c r="R2981" i="1"/>
  <c r="X2992" i="1"/>
  <c r="V2992" i="1"/>
  <c r="T2992" i="1"/>
  <c r="X3006" i="1"/>
  <c r="V3006" i="1"/>
  <c r="R3020" i="1"/>
  <c r="X3031" i="1"/>
  <c r="V3031" i="1"/>
  <c r="R3045" i="1"/>
  <c r="X3056" i="1"/>
  <c r="V3056" i="1"/>
  <c r="T3056" i="1"/>
  <c r="X3070" i="1"/>
  <c r="V3070" i="1"/>
  <c r="R3084" i="1"/>
  <c r="X3095" i="1"/>
  <c r="V3095" i="1"/>
  <c r="R3109" i="1"/>
  <c r="X3120" i="1"/>
  <c r="V3120" i="1"/>
  <c r="X3134" i="1"/>
  <c r="V3134" i="1"/>
  <c r="T3134" i="1"/>
  <c r="R3148" i="1"/>
  <c r="X3159" i="1"/>
  <c r="V3159" i="1"/>
  <c r="R3173" i="1"/>
  <c r="X3184" i="1"/>
  <c r="V3184" i="1"/>
  <c r="X3198" i="1"/>
  <c r="V3198" i="1"/>
  <c r="T3198" i="1"/>
  <c r="R3212" i="1"/>
  <c r="X3223" i="1"/>
  <c r="V3223" i="1"/>
  <c r="T3223" i="1"/>
  <c r="R3237" i="1"/>
  <c r="X3248" i="1"/>
  <c r="V3248" i="1"/>
  <c r="T3248" i="1"/>
  <c r="X3262" i="1"/>
  <c r="V3262" i="1"/>
  <c r="T3262" i="1"/>
  <c r="R3276" i="1"/>
  <c r="X3287" i="1"/>
  <c r="V3287" i="1"/>
  <c r="T3287" i="1"/>
  <c r="R3301" i="1"/>
  <c r="X3312" i="1"/>
  <c r="T3312" i="1"/>
  <c r="R3341" i="1"/>
  <c r="X3352" i="1"/>
  <c r="T3352" i="1"/>
  <c r="V3352" i="1"/>
  <c r="X3367" i="1"/>
  <c r="V3367" i="1"/>
  <c r="T3367" i="1"/>
  <c r="R3381" i="1"/>
  <c r="X3392" i="1"/>
  <c r="T3392" i="1"/>
  <c r="V3407" i="1"/>
  <c r="T3407" i="1"/>
  <c r="X3407" i="1"/>
  <c r="R3421" i="1"/>
  <c r="R3436" i="1"/>
  <c r="V3447" i="1"/>
  <c r="T3447" i="1"/>
  <c r="X3447" i="1"/>
  <c r="R3461" i="1"/>
  <c r="R3476" i="1"/>
  <c r="V3487" i="1"/>
  <c r="X3487" i="1"/>
  <c r="T3487" i="1"/>
  <c r="R3516" i="1"/>
  <c r="V3527" i="1"/>
  <c r="X3527" i="1"/>
  <c r="T3527" i="1"/>
  <c r="X3542" i="1"/>
  <c r="T3542" i="1"/>
  <c r="V3542" i="1"/>
  <c r="R3556" i="1"/>
  <c r="R3597" i="1"/>
  <c r="X3608" i="1"/>
  <c r="T3608" i="1"/>
  <c r="V3608" i="1"/>
  <c r="X3623" i="1"/>
  <c r="T3623" i="1"/>
  <c r="V3623" i="1"/>
  <c r="R3637" i="1"/>
  <c r="X3648" i="1"/>
  <c r="V3648" i="1"/>
  <c r="T3648" i="1"/>
  <c r="T1414" i="1"/>
  <c r="T1455" i="1"/>
  <c r="T1478" i="1"/>
  <c r="T1520" i="1"/>
  <c r="T1544" i="1"/>
  <c r="T1623" i="1"/>
  <c r="T1648" i="1"/>
  <c r="T1672" i="1"/>
  <c r="T1751" i="1"/>
  <c r="T1776" i="1"/>
  <c r="T1800" i="1"/>
  <c r="T1888" i="1"/>
  <c r="T2032" i="1"/>
  <c r="T2080" i="1"/>
  <c r="T2120" i="1"/>
  <c r="T2159" i="1"/>
  <c r="T2207" i="1"/>
  <c r="T2238" i="1"/>
  <c r="T2286" i="1"/>
  <c r="T2326" i="1"/>
  <c r="T2413" i="1"/>
  <c r="T2568" i="1"/>
  <c r="T2616" i="1"/>
  <c r="T2647" i="1"/>
  <c r="T2750" i="1"/>
  <c r="T2864" i="1"/>
  <c r="T2926" i="1"/>
  <c r="T3103" i="1"/>
  <c r="T3159" i="1"/>
  <c r="T3221" i="1"/>
  <c r="T3335" i="1"/>
  <c r="T3398" i="1"/>
  <c r="T3453" i="1"/>
  <c r="T3512" i="1"/>
  <c r="V1416" i="1"/>
  <c r="V1709" i="1"/>
  <c r="V1864" i="1"/>
  <c r="V1959" i="1"/>
  <c r="V2247" i="1"/>
  <c r="V2336" i="1"/>
  <c r="V2519" i="1"/>
  <c r="V2620" i="1"/>
  <c r="V3022" i="1"/>
  <c r="X1622" i="1"/>
  <c r="X1887" i="1"/>
  <c r="X2152" i="1"/>
  <c r="X2414" i="1"/>
  <c r="X2679" i="1"/>
  <c r="X2935" i="1"/>
  <c r="Z1625" i="1"/>
  <c r="Z1689" i="1"/>
  <c r="Z2114" i="1"/>
  <c r="AF2216" i="1"/>
  <c r="AD2216" i="1"/>
  <c r="AB2216" i="1"/>
  <c r="AD2584" i="1"/>
  <c r="AF2584" i="1"/>
  <c r="AB2584" i="1"/>
  <c r="Z2683" i="1"/>
  <c r="AB2644" i="1"/>
  <c r="AB3016" i="1"/>
  <c r="AD2356" i="1"/>
  <c r="AF2200" i="1"/>
  <c r="AD2200" i="1"/>
  <c r="AB2200" i="1"/>
  <c r="X1398" i="1"/>
  <c r="V1398" i="1"/>
  <c r="X1448" i="1"/>
  <c r="V1448" i="1"/>
  <c r="V1512" i="1"/>
  <c r="X1512" i="1"/>
  <c r="V1576" i="1"/>
  <c r="X1576" i="1"/>
  <c r="V1640" i="1"/>
  <c r="X1640" i="1"/>
  <c r="X1693" i="1"/>
  <c r="V1693" i="1"/>
  <c r="T1693" i="1"/>
  <c r="X1732" i="1"/>
  <c r="V1732" i="1"/>
  <c r="T1732" i="1"/>
  <c r="X1782" i="1"/>
  <c r="V1782" i="1"/>
  <c r="X1860" i="1"/>
  <c r="T1860" i="1"/>
  <c r="V1860" i="1"/>
  <c r="V1910" i="1"/>
  <c r="X1910" i="1"/>
  <c r="X1960" i="1"/>
  <c r="V1960" i="1"/>
  <c r="T1960" i="1"/>
  <c r="V2013" i="1"/>
  <c r="X2013" i="1"/>
  <c r="T2013" i="1"/>
  <c r="X2063" i="1"/>
  <c r="V2063" i="1"/>
  <c r="T2063" i="1"/>
  <c r="V2127" i="1"/>
  <c r="T2127" i="1"/>
  <c r="X2127" i="1"/>
  <c r="X2244" i="1"/>
  <c r="T2244" i="1"/>
  <c r="V2244" i="1"/>
  <c r="V2525" i="1"/>
  <c r="T2525" i="1"/>
  <c r="X3229" i="1"/>
  <c r="V3229" i="1"/>
  <c r="T3229" i="1"/>
  <c r="Z1409" i="1"/>
  <c r="R1409" i="1"/>
  <c r="Z1449" i="1"/>
  <c r="R1449" i="1"/>
  <c r="Z1489" i="1"/>
  <c r="R1489" i="1"/>
  <c r="Z1537" i="1"/>
  <c r="R1537" i="1"/>
  <c r="Z1569" i="1"/>
  <c r="R1569" i="1"/>
  <c r="Z1609" i="1"/>
  <c r="R1609" i="1"/>
  <c r="Z1641" i="1"/>
  <c r="R1641" i="1"/>
  <c r="X1689" i="1"/>
  <c r="V1689" i="1"/>
  <c r="Z1721" i="1"/>
  <c r="R1721" i="1"/>
  <c r="Z1753" i="1"/>
  <c r="R1753" i="1"/>
  <c r="Z1785" i="1"/>
  <c r="R1785" i="1"/>
  <c r="Z1825" i="1"/>
  <c r="R1825" i="1"/>
  <c r="Z1857" i="1"/>
  <c r="R1857" i="1"/>
  <c r="Z1897" i="1"/>
  <c r="R1897" i="1"/>
  <c r="Z1929" i="1"/>
  <c r="R1929" i="1"/>
  <c r="Z1969" i="1"/>
  <c r="R1969" i="1"/>
  <c r="Z2009" i="1"/>
  <c r="R2009" i="1"/>
  <c r="Z2041" i="1"/>
  <c r="R2041" i="1"/>
  <c r="R2089" i="1"/>
  <c r="Z2089" i="1"/>
  <c r="Z2129" i="1"/>
  <c r="R2129" i="1"/>
  <c r="Z2169" i="1"/>
  <c r="R2169" i="1"/>
  <c r="Z2201" i="1"/>
  <c r="R2201" i="1"/>
  <c r="R2241" i="1"/>
  <c r="Z2241" i="1"/>
  <c r="Z2273" i="1"/>
  <c r="R2273" i="1"/>
  <c r="Z2305" i="1"/>
  <c r="R2305" i="1"/>
  <c r="Z2337" i="1"/>
  <c r="R2337" i="1"/>
  <c r="Z2361" i="1"/>
  <c r="R2361" i="1"/>
  <c r="Z2393" i="1"/>
  <c r="R2393" i="1"/>
  <c r="Z2425" i="1"/>
  <c r="R2425" i="1"/>
  <c r="Z2457" i="1"/>
  <c r="R2457" i="1"/>
  <c r="Z2489" i="1"/>
  <c r="R2489" i="1"/>
  <c r="Z2521" i="1"/>
  <c r="R2521" i="1"/>
  <c r="Z2561" i="1"/>
  <c r="R2561" i="1"/>
  <c r="V2601" i="1"/>
  <c r="T2601" i="1"/>
  <c r="X2601" i="1"/>
  <c r="Z2649" i="1"/>
  <c r="R2649" i="1"/>
  <c r="Z2697" i="1"/>
  <c r="R2697" i="1"/>
  <c r="Z2761" i="1"/>
  <c r="R2761" i="1"/>
  <c r="Z2809" i="1"/>
  <c r="R2809" i="1"/>
  <c r="Z2849" i="1"/>
  <c r="R2849" i="1"/>
  <c r="Z2881" i="1"/>
  <c r="R2881" i="1"/>
  <c r="Z2913" i="1"/>
  <c r="R2913" i="1"/>
  <c r="Z2945" i="1"/>
  <c r="R2945" i="1"/>
  <c r="Z2993" i="1"/>
  <c r="R2993" i="1"/>
  <c r="Z3025" i="1"/>
  <c r="R3025" i="1"/>
  <c r="Z3065" i="1"/>
  <c r="R3065" i="1"/>
  <c r="Z3105" i="1"/>
  <c r="R3105" i="1"/>
  <c r="R3137" i="1"/>
  <c r="Z3137" i="1"/>
  <c r="Z3161" i="1"/>
  <c r="R3161" i="1"/>
  <c r="Z3185" i="1"/>
  <c r="R3185" i="1"/>
  <c r="Z3217" i="1"/>
  <c r="R3217" i="1"/>
  <c r="Z3249" i="1"/>
  <c r="R3249" i="1"/>
  <c r="Z3281" i="1"/>
  <c r="R3281" i="1"/>
  <c r="Z3329" i="1"/>
  <c r="R3329" i="1"/>
  <c r="Z3361" i="1"/>
  <c r="R3361" i="1"/>
  <c r="Z3401" i="1"/>
  <c r="R3401" i="1"/>
  <c r="Z3433" i="1"/>
  <c r="R3433" i="1"/>
  <c r="Z3465" i="1"/>
  <c r="R3465" i="1"/>
  <c r="R3505" i="1"/>
  <c r="Z3505" i="1"/>
  <c r="Z3561" i="1"/>
  <c r="R3561" i="1"/>
  <c r="Z3633" i="1"/>
  <c r="R3633" i="1"/>
  <c r="X1413" i="1"/>
  <c r="V1413" i="1"/>
  <c r="T1413" i="1"/>
  <c r="X1463" i="1"/>
  <c r="V1463" i="1"/>
  <c r="X1516" i="1"/>
  <c r="T1516" i="1"/>
  <c r="V1516" i="1"/>
  <c r="V1566" i="1"/>
  <c r="X1566" i="1"/>
  <c r="T1566" i="1"/>
  <c r="V1605" i="1"/>
  <c r="T1605" i="1"/>
  <c r="V1744" i="1"/>
  <c r="X1744" i="1"/>
  <c r="X1797" i="1"/>
  <c r="V1797" i="1"/>
  <c r="T1797" i="1"/>
  <c r="V1872" i="1"/>
  <c r="X1872" i="1"/>
  <c r="T1872" i="1"/>
  <c r="V1950" i="1"/>
  <c r="X1950" i="1"/>
  <c r="T1950" i="1"/>
  <c r="X2000" i="1"/>
  <c r="V2000" i="1"/>
  <c r="T2000" i="1"/>
  <c r="V2053" i="1"/>
  <c r="T2053" i="1"/>
  <c r="X2053" i="1"/>
  <c r="X2103" i="1"/>
  <c r="V2103" i="1"/>
  <c r="T2103" i="1"/>
  <c r="X2156" i="1"/>
  <c r="T2156" i="1"/>
  <c r="V2156" i="1"/>
  <c r="X2206" i="1"/>
  <c r="V2206" i="1"/>
  <c r="T2206" i="1"/>
  <c r="V2256" i="1"/>
  <c r="T2256" i="1"/>
  <c r="X2309" i="1"/>
  <c r="V2309" i="1"/>
  <c r="T2309" i="1"/>
  <c r="V2359" i="1"/>
  <c r="T2359" i="1"/>
  <c r="X2359" i="1"/>
  <c r="V2398" i="1"/>
  <c r="T2398" i="1"/>
  <c r="X2398" i="1"/>
  <c r="V2437" i="1"/>
  <c r="T2437" i="1"/>
  <c r="X2437" i="1"/>
  <c r="V2487" i="1"/>
  <c r="X2487" i="1"/>
  <c r="T2487" i="1"/>
  <c r="X2551" i="1"/>
  <c r="V2551" i="1"/>
  <c r="T2551" i="1"/>
  <c r="V2629" i="1"/>
  <c r="T2629" i="1"/>
  <c r="X2629" i="1"/>
  <c r="V2693" i="1"/>
  <c r="X2693" i="1"/>
  <c r="T2693" i="1"/>
  <c r="V2832" i="1"/>
  <c r="X2832" i="1"/>
  <c r="T2832" i="1"/>
  <c r="X3052" i="1"/>
  <c r="T3052" i="1"/>
  <c r="V3052" i="1"/>
  <c r="V3630" i="1"/>
  <c r="X3630" i="1"/>
  <c r="R1394" i="1"/>
  <c r="Z1394" i="1"/>
  <c r="R1434" i="1"/>
  <c r="Z1434" i="1"/>
  <c r="Z1466" i="1"/>
  <c r="R1466" i="1"/>
  <c r="Z1506" i="1"/>
  <c r="R1506" i="1"/>
  <c r="R1538" i="1"/>
  <c r="Z1538" i="1"/>
  <c r="Z1578" i="1"/>
  <c r="R1578" i="1"/>
  <c r="X1626" i="1"/>
  <c r="V1626" i="1"/>
  <c r="T1626" i="1"/>
  <c r="Z1658" i="1"/>
  <c r="R1658" i="1"/>
  <c r="Z1698" i="1"/>
  <c r="R1698" i="1"/>
  <c r="Z1738" i="1"/>
  <c r="R1738" i="1"/>
  <c r="Z1770" i="1"/>
  <c r="R1770" i="1"/>
  <c r="R1802" i="1"/>
  <c r="Z1802" i="1"/>
  <c r="Z1834" i="1"/>
  <c r="R1834" i="1"/>
  <c r="Z1874" i="1"/>
  <c r="R1874" i="1"/>
  <c r="Z1906" i="1"/>
  <c r="R1906" i="1"/>
  <c r="Z1938" i="1"/>
  <c r="R1938" i="1"/>
  <c r="Z1970" i="1"/>
  <c r="R1970" i="1"/>
  <c r="Z2002" i="1"/>
  <c r="R2002" i="1"/>
  <c r="Z2034" i="1"/>
  <c r="R2034" i="1"/>
  <c r="Z2066" i="1"/>
  <c r="R2066" i="1"/>
  <c r="X2114" i="1"/>
  <c r="V2114" i="1"/>
  <c r="T2114" i="1"/>
  <c r="Z2146" i="1"/>
  <c r="R2146" i="1"/>
  <c r="R2178" i="1"/>
  <c r="Z2178" i="1"/>
  <c r="Z2210" i="1"/>
  <c r="R2210" i="1"/>
  <c r="Z2258" i="1"/>
  <c r="R2258" i="1"/>
  <c r="R2314" i="1"/>
  <c r="Z2314" i="1"/>
  <c r="Z2346" i="1"/>
  <c r="R2346" i="1"/>
  <c r="R2378" i="1"/>
  <c r="Z2378" i="1"/>
  <c r="Z2410" i="1"/>
  <c r="R2410" i="1"/>
  <c r="R2458" i="1"/>
  <c r="Z2458" i="1"/>
  <c r="R2482" i="1"/>
  <c r="Z2482" i="1"/>
  <c r="Z2514" i="1"/>
  <c r="R2514" i="1"/>
  <c r="R2546" i="1"/>
  <c r="Z2546" i="1"/>
  <c r="Z2578" i="1"/>
  <c r="R2578" i="1"/>
  <c r="R2610" i="1"/>
  <c r="Z2610" i="1"/>
  <c r="R2650" i="1"/>
  <c r="Z2650" i="1"/>
  <c r="Z2682" i="1"/>
  <c r="R2682" i="1"/>
  <c r="Z2714" i="1"/>
  <c r="R2714" i="1"/>
  <c r="Z2746" i="1"/>
  <c r="R2746" i="1"/>
  <c r="Z2770" i="1"/>
  <c r="R2770" i="1"/>
  <c r="Z2802" i="1"/>
  <c r="R2802" i="1"/>
  <c r="Z2842" i="1"/>
  <c r="R2842" i="1"/>
  <c r="Z2882" i="1"/>
  <c r="R2882" i="1"/>
  <c r="Z2930" i="1"/>
  <c r="R2930" i="1"/>
  <c r="R2962" i="1"/>
  <c r="Z2962" i="1"/>
  <c r="Z3002" i="1"/>
  <c r="R3002" i="1"/>
  <c r="R3050" i="1"/>
  <c r="Z3050" i="1"/>
  <c r="Z3090" i="1"/>
  <c r="R3090" i="1"/>
  <c r="R3138" i="1"/>
  <c r="Z3138" i="1"/>
  <c r="Z3170" i="1"/>
  <c r="R3170" i="1"/>
  <c r="Z3210" i="1"/>
  <c r="R3210" i="1"/>
  <c r="R3242" i="1"/>
  <c r="Z3242" i="1"/>
  <c r="Z3274" i="1"/>
  <c r="R3274" i="1"/>
  <c r="R3306" i="1"/>
  <c r="Z3306" i="1"/>
  <c r="Z3346" i="1"/>
  <c r="R3346" i="1"/>
  <c r="Z3386" i="1"/>
  <c r="R3386" i="1"/>
  <c r="Z3418" i="1"/>
  <c r="R3418" i="1"/>
  <c r="Z3450" i="1"/>
  <c r="R3450" i="1"/>
  <c r="X3506" i="1"/>
  <c r="V3506" i="1"/>
  <c r="T3506" i="1"/>
  <c r="R3570" i="1"/>
  <c r="Z3570" i="1"/>
  <c r="Z3650" i="1"/>
  <c r="R3650" i="1"/>
  <c r="V1439" i="1"/>
  <c r="X1439" i="1"/>
  <c r="X1492" i="1"/>
  <c r="V1492" i="1"/>
  <c r="T1492" i="1"/>
  <c r="V1542" i="1"/>
  <c r="X1542" i="1"/>
  <c r="V1581" i="1"/>
  <c r="T1581" i="1"/>
  <c r="X1581" i="1"/>
  <c r="X1670" i="1"/>
  <c r="V1670" i="1"/>
  <c r="X1734" i="1"/>
  <c r="V1734" i="1"/>
  <c r="V1784" i="1"/>
  <c r="X1784" i="1"/>
  <c r="V1848" i="1"/>
  <c r="X1848" i="1"/>
  <c r="V1912" i="1"/>
  <c r="X1912" i="1"/>
  <c r="V1965" i="1"/>
  <c r="X1965" i="1"/>
  <c r="T1965" i="1"/>
  <c r="V2015" i="1"/>
  <c r="X2015" i="1"/>
  <c r="T2015" i="1"/>
  <c r="V2079" i="1"/>
  <c r="X2079" i="1"/>
  <c r="X2143" i="1"/>
  <c r="V2143" i="1"/>
  <c r="T2143" i="1"/>
  <c r="V2221" i="1"/>
  <c r="X2221" i="1"/>
  <c r="T2221" i="1"/>
  <c r="V2424" i="1"/>
  <c r="X2424" i="1"/>
  <c r="T2424" i="1"/>
  <c r="V2989" i="1"/>
  <c r="X2989" i="1"/>
  <c r="R1411" i="1"/>
  <c r="Z1411" i="1"/>
  <c r="R1443" i="1"/>
  <c r="Z1443" i="1"/>
  <c r="R1475" i="1"/>
  <c r="Z1475" i="1"/>
  <c r="Z1515" i="1"/>
  <c r="R1515" i="1"/>
  <c r="Z1547" i="1"/>
  <c r="R1547" i="1"/>
  <c r="Z1595" i="1"/>
  <c r="R1595" i="1"/>
  <c r="Z1627" i="1"/>
  <c r="R1627" i="1"/>
  <c r="Z1659" i="1"/>
  <c r="R1659" i="1"/>
  <c r="Z1691" i="1"/>
  <c r="R1691" i="1"/>
  <c r="Z1723" i="1"/>
  <c r="R1723" i="1"/>
  <c r="Z1755" i="1"/>
  <c r="R1755" i="1"/>
  <c r="Z1787" i="1"/>
  <c r="R1787" i="1"/>
  <c r="R1827" i="1"/>
  <c r="Z1827" i="1"/>
  <c r="R1859" i="1"/>
  <c r="Z1859" i="1"/>
  <c r="R1891" i="1"/>
  <c r="Z1891" i="1"/>
  <c r="R1923" i="1"/>
  <c r="Z1923" i="1"/>
  <c r="R1955" i="1"/>
  <c r="Z1955" i="1"/>
  <c r="R1995" i="1"/>
  <c r="Z1995" i="1"/>
  <c r="Z2043" i="1"/>
  <c r="R2043" i="1"/>
  <c r="Z2083" i="1"/>
  <c r="R2083" i="1"/>
  <c r="R2115" i="1"/>
  <c r="Z2115" i="1"/>
  <c r="Z2155" i="1"/>
  <c r="R2155" i="1"/>
  <c r="Z2203" i="1"/>
  <c r="R2203" i="1"/>
  <c r="Z2243" i="1"/>
  <c r="R2243" i="1"/>
  <c r="R2275" i="1"/>
  <c r="Z2275" i="1"/>
  <c r="R2315" i="1"/>
  <c r="Z2315" i="1"/>
  <c r="Z2347" i="1"/>
  <c r="R2347" i="1"/>
  <c r="Z2387" i="1"/>
  <c r="R2387" i="1"/>
  <c r="R2419" i="1"/>
  <c r="Z2419" i="1"/>
  <c r="R2467" i="1"/>
  <c r="Z2467" i="1"/>
  <c r="Z2515" i="1"/>
  <c r="R2515" i="1"/>
  <c r="R2547" i="1"/>
  <c r="Z2547" i="1"/>
  <c r="R2587" i="1"/>
  <c r="Z2587" i="1"/>
  <c r="Z2619" i="1"/>
  <c r="R2619" i="1"/>
  <c r="Z2651" i="1"/>
  <c r="R2651" i="1"/>
  <c r="R2667" i="1"/>
  <c r="Z2667" i="1"/>
  <c r="R2691" i="1"/>
  <c r="Z2691" i="1"/>
  <c r="Z2715" i="1"/>
  <c r="R2715" i="1"/>
  <c r="R2739" i="1"/>
  <c r="Z2739" i="1"/>
  <c r="Z2771" i="1"/>
  <c r="R2771" i="1"/>
  <c r="Z2803" i="1"/>
  <c r="R2803" i="1"/>
  <c r="Z2851" i="1"/>
  <c r="R2851" i="1"/>
  <c r="Z2899" i="1"/>
  <c r="R2899" i="1"/>
  <c r="Z2931" i="1"/>
  <c r="R2931" i="1"/>
  <c r="Z2963" i="1"/>
  <c r="R2963" i="1"/>
  <c r="Z2995" i="1"/>
  <c r="R2995" i="1"/>
  <c r="Z3019" i="1"/>
  <c r="R3019" i="1"/>
  <c r="Z3051" i="1"/>
  <c r="R3051" i="1"/>
  <c r="R3099" i="1"/>
  <c r="Z3099" i="1"/>
  <c r="R3139" i="1"/>
  <c r="Z3139" i="1"/>
  <c r="Z3179" i="1"/>
  <c r="R3179" i="1"/>
  <c r="Z3219" i="1"/>
  <c r="R3219" i="1"/>
  <c r="Z3259" i="1"/>
  <c r="R3259" i="1"/>
  <c r="Z3291" i="1"/>
  <c r="R3291" i="1"/>
  <c r="Z3315" i="1"/>
  <c r="R3315" i="1"/>
  <c r="Z3347" i="1"/>
  <c r="R3347" i="1"/>
  <c r="Z3379" i="1"/>
  <c r="R3379" i="1"/>
  <c r="Z3411" i="1"/>
  <c r="R3411" i="1"/>
  <c r="R3443" i="1"/>
  <c r="Z3443" i="1"/>
  <c r="Z3483" i="1"/>
  <c r="R3483" i="1"/>
  <c r="Z3515" i="1"/>
  <c r="R3515" i="1"/>
  <c r="Z3579" i="1"/>
  <c r="R3579" i="1"/>
  <c r="V1493" i="1"/>
  <c r="X1493" i="1"/>
  <c r="T1493" i="1"/>
  <c r="V1557" i="1"/>
  <c r="X1557" i="1"/>
  <c r="T1557" i="1"/>
  <c r="V1621" i="1"/>
  <c r="X1621" i="1"/>
  <c r="T1621" i="1"/>
  <c r="X1671" i="1"/>
  <c r="V1671" i="1"/>
  <c r="X1710" i="1"/>
  <c r="V1710" i="1"/>
  <c r="T1710" i="1"/>
  <c r="V1760" i="1"/>
  <c r="X1760" i="1"/>
  <c r="V1799" i="1"/>
  <c r="X1799" i="1"/>
  <c r="X1852" i="1"/>
  <c r="V1852" i="1"/>
  <c r="T1852" i="1"/>
  <c r="X1902" i="1"/>
  <c r="T1902" i="1"/>
  <c r="X1952" i="1"/>
  <c r="V1952" i="1"/>
  <c r="X2016" i="1"/>
  <c r="V2016" i="1"/>
  <c r="T2016" i="1"/>
  <c r="X2069" i="1"/>
  <c r="V2069" i="1"/>
  <c r="T2069" i="1"/>
  <c r="X2119" i="1"/>
  <c r="V2119" i="1"/>
  <c r="T2119" i="1"/>
  <c r="X2158" i="1"/>
  <c r="V2158" i="1"/>
  <c r="X2222" i="1"/>
  <c r="V2222" i="1"/>
  <c r="T2222" i="1"/>
  <c r="X2272" i="1"/>
  <c r="T2272" i="1"/>
  <c r="X2325" i="1"/>
  <c r="V2325" i="1"/>
  <c r="T2325" i="1"/>
  <c r="X2375" i="1"/>
  <c r="V2375" i="1"/>
  <c r="T2375" i="1"/>
  <c r="X2439" i="1"/>
  <c r="V2439" i="1"/>
  <c r="X2492" i="1"/>
  <c r="T2492" i="1"/>
  <c r="V2492" i="1"/>
  <c r="X2528" i="1"/>
  <c r="V2528" i="1"/>
  <c r="T2528" i="1"/>
  <c r="X2592" i="1"/>
  <c r="V2592" i="1"/>
  <c r="X2734" i="1"/>
  <c r="V2734" i="1"/>
  <c r="T2734" i="1"/>
  <c r="X2798" i="1"/>
  <c r="V2798" i="1"/>
  <c r="X2951" i="1"/>
  <c r="V2951" i="1"/>
  <c r="T1591" i="1"/>
  <c r="AD2757" i="1"/>
  <c r="AF2757" i="1"/>
  <c r="AB2757" i="1"/>
  <c r="AF1404" i="1"/>
  <c r="AD1404" i="1"/>
  <c r="AB1404" i="1"/>
  <c r="AF1428" i="1"/>
  <c r="AD1428" i="1"/>
  <c r="AB1428" i="1"/>
  <c r="AF1460" i="1"/>
  <c r="AB1460" i="1"/>
  <c r="AD1460" i="1"/>
  <c r="AF1492" i="1"/>
  <c r="AD1492" i="1"/>
  <c r="AB1492" i="1"/>
  <c r="AF1532" i="1"/>
  <c r="AD1532" i="1"/>
  <c r="AB1532" i="1"/>
  <c r="AF1564" i="1"/>
  <c r="AD1564" i="1"/>
  <c r="AB1564" i="1"/>
  <c r="AF1596" i="1"/>
  <c r="AD1596" i="1"/>
  <c r="AB1596" i="1"/>
  <c r="AD1644" i="1"/>
  <c r="AB1644" i="1"/>
  <c r="AF1644" i="1"/>
  <c r="AF1684" i="1"/>
  <c r="AD1684" i="1"/>
  <c r="AB1684" i="1"/>
  <c r="AF1732" i="1"/>
  <c r="AD1732" i="1"/>
  <c r="AB1732" i="1"/>
  <c r="AF1820" i="1"/>
  <c r="AB1820" i="1"/>
  <c r="AD1820" i="1"/>
  <c r="AF1405" i="1"/>
  <c r="AD1405" i="1"/>
  <c r="AB1405" i="1"/>
  <c r="AF1429" i="1"/>
  <c r="AD1429" i="1"/>
  <c r="AB1429" i="1"/>
  <c r="AF1453" i="1"/>
  <c r="AD1453" i="1"/>
  <c r="AB1453" i="1"/>
  <c r="AD1477" i="1"/>
  <c r="AF1477" i="1"/>
  <c r="AB1477" i="1"/>
  <c r="AD1501" i="1"/>
  <c r="AB1501" i="1"/>
  <c r="AF1501" i="1"/>
  <c r="AF1533" i="1"/>
  <c r="AD1533" i="1"/>
  <c r="AB1533" i="1"/>
  <c r="AF1557" i="1"/>
  <c r="AD1557" i="1"/>
  <c r="AB1557" i="1"/>
  <c r="AF1589" i="1"/>
  <c r="AD1589" i="1"/>
  <c r="AB1589" i="1"/>
  <c r="AF1613" i="1"/>
  <c r="AB1613" i="1"/>
  <c r="AD1613" i="1"/>
  <c r="AF1637" i="1"/>
  <c r="AD1637" i="1"/>
  <c r="AF1661" i="1"/>
  <c r="AD1661" i="1"/>
  <c r="AB1661" i="1"/>
  <c r="AF1685" i="1"/>
  <c r="AD1685" i="1"/>
  <c r="AB1685" i="1"/>
  <c r="AD1709" i="1"/>
  <c r="AF1709" i="1"/>
  <c r="AB1709" i="1"/>
  <c r="AF1725" i="1"/>
  <c r="AD1725" i="1"/>
  <c r="AB1725" i="1"/>
  <c r="AF1741" i="1"/>
  <c r="AD1741" i="1"/>
  <c r="AB1741" i="1"/>
  <c r="AF1757" i="1"/>
  <c r="AD1757" i="1"/>
  <c r="AB1757" i="1"/>
  <c r="AF1789" i="1"/>
  <c r="AD1789" i="1"/>
  <c r="AB1789" i="1"/>
  <c r="AF1813" i="1"/>
  <c r="AD1813" i="1"/>
  <c r="AB1813" i="1"/>
  <c r="AF1845" i="1"/>
  <c r="AD1845" i="1"/>
  <c r="AB1845" i="1"/>
  <c r="AF1869" i="1"/>
  <c r="AD1869" i="1"/>
  <c r="AB1869" i="1"/>
  <c r="AF1893" i="1"/>
  <c r="AB1893" i="1"/>
  <c r="AD1893" i="1"/>
  <c r="AF1917" i="1"/>
  <c r="AD1917" i="1"/>
  <c r="AB1917" i="1"/>
  <c r="AF1941" i="1"/>
  <c r="AD1941" i="1"/>
  <c r="AB1941" i="1"/>
  <c r="AF1973" i="1"/>
  <c r="AD1973" i="1"/>
  <c r="AB1973" i="1"/>
  <c r="AF1997" i="1"/>
  <c r="AB1997" i="1"/>
  <c r="AD1997" i="1"/>
  <c r="AF2021" i="1"/>
  <c r="AD2021" i="1"/>
  <c r="AB2021" i="1"/>
  <c r="AF2053" i="1"/>
  <c r="AB2053" i="1"/>
  <c r="AD2053" i="1"/>
  <c r="AF2077" i="1"/>
  <c r="AD2077" i="1"/>
  <c r="AB2077" i="1"/>
  <c r="AF2101" i="1"/>
  <c r="AD2101" i="1"/>
  <c r="AB2101" i="1"/>
  <c r="AF2125" i="1"/>
  <c r="AB2125" i="1"/>
  <c r="AD2125" i="1"/>
  <c r="AF2157" i="1"/>
  <c r="AD2157" i="1"/>
  <c r="AB2157" i="1"/>
  <c r="AF2181" i="1"/>
  <c r="AD2181" i="1"/>
  <c r="AB2181" i="1"/>
  <c r="AF2205" i="1"/>
  <c r="AD2205" i="1"/>
  <c r="AB2205" i="1"/>
  <c r="AF2237" i="1"/>
  <c r="AD2237" i="1"/>
  <c r="AB2237" i="1"/>
  <c r="AF2261" i="1"/>
  <c r="AD2261" i="1"/>
  <c r="AB2261" i="1"/>
  <c r="AF2285" i="1"/>
  <c r="AB2285" i="1"/>
  <c r="AD2285" i="1"/>
  <c r="AF2317" i="1"/>
  <c r="AB2317" i="1"/>
  <c r="AD2317" i="1"/>
  <c r="AF2341" i="1"/>
  <c r="AD2341" i="1"/>
  <c r="AB2341" i="1"/>
  <c r="AF2357" i="1"/>
  <c r="AD2357" i="1"/>
  <c r="AB2357" i="1"/>
  <c r="AF2381" i="1"/>
  <c r="AD2381" i="1"/>
  <c r="AB2381" i="1"/>
  <c r="AF2405" i="1"/>
  <c r="AD2405" i="1"/>
  <c r="AB2405" i="1"/>
  <c r="AD2421" i="1"/>
  <c r="AF2421" i="1"/>
  <c r="AB2421" i="1"/>
  <c r="AD2445" i="1"/>
  <c r="AF2445" i="1"/>
  <c r="AB2445" i="1"/>
  <c r="AF2469" i="1"/>
  <c r="AB2469" i="1"/>
  <c r="AD2469" i="1"/>
  <c r="AF2493" i="1"/>
  <c r="AD2493" i="1"/>
  <c r="AB2493" i="1"/>
  <c r="AF2517" i="1"/>
  <c r="AD2517" i="1"/>
  <c r="AB2517" i="1"/>
  <c r="AF2541" i="1"/>
  <c r="AD2541" i="1"/>
  <c r="AB2541" i="1"/>
  <c r="AF2573" i="1"/>
  <c r="AD2573" i="1"/>
  <c r="AB2573" i="1"/>
  <c r="AF2597" i="1"/>
  <c r="AD2597" i="1"/>
  <c r="AB2597" i="1"/>
  <c r="AD2613" i="1"/>
  <c r="AF2613" i="1"/>
  <c r="AB2613" i="1"/>
  <c r="AF2637" i="1"/>
  <c r="AB2637" i="1"/>
  <c r="AD2637" i="1"/>
  <c r="AF2661" i="1"/>
  <c r="AD2661" i="1"/>
  <c r="AB2661" i="1"/>
  <c r="AF2685" i="1"/>
  <c r="AD2685" i="1"/>
  <c r="AB2685" i="1"/>
  <c r="AF2717" i="1"/>
  <c r="AD2717" i="1"/>
  <c r="AB2717" i="1"/>
  <c r="AF2733" i="1"/>
  <c r="AB2733" i="1"/>
  <c r="AD2733" i="1"/>
  <c r="AF2789" i="1"/>
  <c r="AD2789" i="1"/>
  <c r="AB2789" i="1"/>
  <c r="AF2813" i="1"/>
  <c r="AD2813" i="1"/>
  <c r="AB2813" i="1"/>
  <c r="AF2845" i="1"/>
  <c r="AB2845" i="1"/>
  <c r="AD2845" i="1"/>
  <c r="AD2869" i="1"/>
  <c r="AB2869" i="1"/>
  <c r="AF2869" i="1"/>
  <c r="AF2901" i="1"/>
  <c r="AD2901" i="1"/>
  <c r="AB2901" i="1"/>
  <c r="AF2917" i="1"/>
  <c r="AB2917" i="1"/>
  <c r="AD2917" i="1"/>
  <c r="AF2949" i="1"/>
  <c r="AD2949" i="1"/>
  <c r="AB2949" i="1"/>
  <c r="AF2981" i="1"/>
  <c r="AB2981" i="1"/>
  <c r="AD2981" i="1"/>
  <c r="AF3005" i="1"/>
  <c r="AD3005" i="1"/>
  <c r="AB3005" i="1"/>
  <c r="AF3037" i="1"/>
  <c r="AB3037" i="1"/>
  <c r="AD3037" i="1"/>
  <c r="AF3181" i="1"/>
  <c r="AB3181" i="1"/>
  <c r="AD3181" i="1"/>
  <c r="AF2694" i="1"/>
  <c r="AD2694" i="1"/>
  <c r="AB2694" i="1"/>
  <c r="AF2766" i="1"/>
  <c r="AD2766" i="1"/>
  <c r="AB2766" i="1"/>
  <c r="AF2806" i="1"/>
  <c r="AB2806" i="1"/>
  <c r="AD2806" i="1"/>
  <c r="R1396" i="1"/>
  <c r="V1407" i="1"/>
  <c r="X1407" i="1"/>
  <c r="R1421" i="1"/>
  <c r="V1432" i="1"/>
  <c r="X1432" i="1"/>
  <c r="X1446" i="1"/>
  <c r="V1446" i="1"/>
  <c r="R1460" i="1"/>
  <c r="V1471" i="1"/>
  <c r="X1471" i="1"/>
  <c r="R1485" i="1"/>
  <c r="X1496" i="1"/>
  <c r="V1496" i="1"/>
  <c r="X1510" i="1"/>
  <c r="V1510" i="1"/>
  <c r="R1524" i="1"/>
  <c r="X1535" i="1"/>
  <c r="V1535" i="1"/>
  <c r="T1535" i="1"/>
  <c r="R1549" i="1"/>
  <c r="X1560" i="1"/>
  <c r="V1560" i="1"/>
  <c r="X1574" i="1"/>
  <c r="V1574" i="1"/>
  <c r="R1588" i="1"/>
  <c r="X1599" i="1"/>
  <c r="V1599" i="1"/>
  <c r="T1599" i="1"/>
  <c r="R1613" i="1"/>
  <c r="X1624" i="1"/>
  <c r="V1624" i="1"/>
  <c r="X1638" i="1"/>
  <c r="V1638" i="1"/>
  <c r="R1652" i="1"/>
  <c r="X1663" i="1"/>
  <c r="V1663" i="1"/>
  <c r="T1663" i="1"/>
  <c r="R1677" i="1"/>
  <c r="X1688" i="1"/>
  <c r="V1688" i="1"/>
  <c r="X1702" i="1"/>
  <c r="V1702" i="1"/>
  <c r="R1716" i="1"/>
  <c r="X1727" i="1"/>
  <c r="T1727" i="1"/>
  <c r="V1727" i="1"/>
  <c r="R1741" i="1"/>
  <c r="X1752" i="1"/>
  <c r="V1752" i="1"/>
  <c r="X1766" i="1"/>
  <c r="V1766" i="1"/>
  <c r="R1780" i="1"/>
  <c r="X1791" i="1"/>
  <c r="T1791" i="1"/>
  <c r="R1805" i="1"/>
  <c r="X1816" i="1"/>
  <c r="V1816" i="1"/>
  <c r="X1830" i="1"/>
  <c r="V1830" i="1"/>
  <c r="R1844" i="1"/>
  <c r="X1855" i="1"/>
  <c r="V1855" i="1"/>
  <c r="T1855" i="1"/>
  <c r="R1869" i="1"/>
  <c r="X1880" i="1"/>
  <c r="V1880" i="1"/>
  <c r="T1880" i="1"/>
  <c r="X1894" i="1"/>
  <c r="V1894" i="1"/>
  <c r="T1894" i="1"/>
  <c r="R1908" i="1"/>
  <c r="X1919" i="1"/>
  <c r="V1919" i="1"/>
  <c r="T1919" i="1"/>
  <c r="R1933" i="1"/>
  <c r="X1944" i="1"/>
  <c r="T1944" i="1"/>
  <c r="X1958" i="1"/>
  <c r="T1958" i="1"/>
  <c r="R1972" i="1"/>
  <c r="X1983" i="1"/>
  <c r="T1983" i="1"/>
  <c r="V1983" i="1"/>
  <c r="R1997" i="1"/>
  <c r="X2008" i="1"/>
  <c r="V2008" i="1"/>
  <c r="T2008" i="1"/>
  <c r="X2022" i="1"/>
  <c r="T2022" i="1"/>
  <c r="V2022" i="1"/>
  <c r="R2036" i="1"/>
  <c r="X2047" i="1"/>
  <c r="T2047" i="1"/>
  <c r="R2061" i="1"/>
  <c r="X2072" i="1"/>
  <c r="T2072" i="1"/>
  <c r="V2072" i="1"/>
  <c r="X2086" i="1"/>
  <c r="T2086" i="1"/>
  <c r="V2086" i="1"/>
  <c r="R2100" i="1"/>
  <c r="X2111" i="1"/>
  <c r="T2111" i="1"/>
  <c r="V2111" i="1"/>
  <c r="R2125" i="1"/>
  <c r="X2136" i="1"/>
  <c r="T2136" i="1"/>
  <c r="V2136" i="1"/>
  <c r="X2150" i="1"/>
  <c r="T2150" i="1"/>
  <c r="V2150" i="1"/>
  <c r="R2164" i="1"/>
  <c r="X2175" i="1"/>
  <c r="T2175" i="1"/>
  <c r="V2175" i="1"/>
  <c r="R2189" i="1"/>
  <c r="X2200" i="1"/>
  <c r="V2200" i="1"/>
  <c r="T2200" i="1"/>
  <c r="X2214" i="1"/>
  <c r="V2214" i="1"/>
  <c r="T2214" i="1"/>
  <c r="R2228" i="1"/>
  <c r="X2239" i="1"/>
  <c r="V2239" i="1"/>
  <c r="T2239" i="1"/>
  <c r="R2253" i="1"/>
  <c r="X2264" i="1"/>
  <c r="T2264" i="1"/>
  <c r="V2264" i="1"/>
  <c r="X2278" i="1"/>
  <c r="V2278" i="1"/>
  <c r="T2278" i="1"/>
  <c r="R2292" i="1"/>
  <c r="X2303" i="1"/>
  <c r="V2303" i="1"/>
  <c r="T2303" i="1"/>
  <c r="R2317" i="1"/>
  <c r="X2328" i="1"/>
  <c r="T2328" i="1"/>
  <c r="X2342" i="1"/>
  <c r="V2342" i="1"/>
  <c r="T2342" i="1"/>
  <c r="R2356" i="1"/>
  <c r="X2367" i="1"/>
  <c r="T2367" i="1"/>
  <c r="R2381" i="1"/>
  <c r="X2392" i="1"/>
  <c r="T2392" i="1"/>
  <c r="V2392" i="1"/>
  <c r="X2406" i="1"/>
  <c r="V2406" i="1"/>
  <c r="T2406" i="1"/>
  <c r="R2420" i="1"/>
  <c r="X2431" i="1"/>
  <c r="T2431" i="1"/>
  <c r="R2445" i="1"/>
  <c r="X2456" i="1"/>
  <c r="T2456" i="1"/>
  <c r="X2470" i="1"/>
  <c r="T2470" i="1"/>
  <c r="R2484" i="1"/>
  <c r="X2495" i="1"/>
  <c r="T2495" i="1"/>
  <c r="V2495" i="1"/>
  <c r="R2509" i="1"/>
  <c r="X2520" i="1"/>
  <c r="V2520" i="1"/>
  <c r="T2520" i="1"/>
  <c r="X2534" i="1"/>
  <c r="T2534" i="1"/>
  <c r="V2534" i="1"/>
  <c r="R2548" i="1"/>
  <c r="X2559" i="1"/>
  <c r="T2559" i="1"/>
  <c r="R2573" i="1"/>
  <c r="X2584" i="1"/>
  <c r="T2584" i="1"/>
  <c r="V2584" i="1"/>
  <c r="X2598" i="1"/>
  <c r="T2598" i="1"/>
  <c r="R2612" i="1"/>
  <c r="X2623" i="1"/>
  <c r="T2623" i="1"/>
  <c r="V2623" i="1"/>
  <c r="R2637" i="1"/>
  <c r="X2648" i="1"/>
  <c r="V2648" i="1"/>
  <c r="T2648" i="1"/>
  <c r="X2662" i="1"/>
  <c r="T2662" i="1"/>
  <c r="V2662" i="1"/>
  <c r="R2676" i="1"/>
  <c r="X2687" i="1"/>
  <c r="T2687" i="1"/>
  <c r="V2687" i="1"/>
  <c r="R2701" i="1"/>
  <c r="X2712" i="1"/>
  <c r="V2712" i="1"/>
  <c r="T2712" i="1"/>
  <c r="X2726" i="1"/>
  <c r="T2726" i="1"/>
  <c r="V2726" i="1"/>
  <c r="R2740" i="1"/>
  <c r="X2751" i="1"/>
  <c r="T2751" i="1"/>
  <c r="V2751" i="1"/>
  <c r="R2765" i="1"/>
  <c r="X2776" i="1"/>
  <c r="T2776" i="1"/>
  <c r="V2776" i="1"/>
  <c r="X2790" i="1"/>
  <c r="T2790" i="1"/>
  <c r="V2790" i="1"/>
  <c r="R2804" i="1"/>
  <c r="X2815" i="1"/>
  <c r="V2815" i="1"/>
  <c r="T2815" i="1"/>
  <c r="R2829" i="1"/>
  <c r="X2840" i="1"/>
  <c r="T2840" i="1"/>
  <c r="V2840" i="1"/>
  <c r="X2854" i="1"/>
  <c r="T2854" i="1"/>
  <c r="V2854" i="1"/>
  <c r="R2868" i="1"/>
  <c r="X2879" i="1"/>
  <c r="T2879" i="1"/>
  <c r="R2893" i="1"/>
  <c r="X2904" i="1"/>
  <c r="T2904" i="1"/>
  <c r="V2904" i="1"/>
  <c r="X2918" i="1"/>
  <c r="V2918" i="1"/>
  <c r="T2918" i="1"/>
  <c r="R2932" i="1"/>
  <c r="X2943" i="1"/>
  <c r="T2943" i="1"/>
  <c r="V2943" i="1"/>
  <c r="R2957" i="1"/>
  <c r="X2968" i="1"/>
  <c r="T2968" i="1"/>
  <c r="V2968" i="1"/>
  <c r="X2982" i="1"/>
  <c r="T2982" i="1"/>
  <c r="V2982" i="1"/>
  <c r="R2996" i="1"/>
  <c r="X3007" i="1"/>
  <c r="T3007" i="1"/>
  <c r="X3032" i="1"/>
  <c r="V3032" i="1"/>
  <c r="T3032" i="1"/>
  <c r="X3046" i="1"/>
  <c r="T3046" i="1"/>
  <c r="V3046" i="1"/>
  <c r="R3060" i="1"/>
  <c r="X3071" i="1"/>
  <c r="T3071" i="1"/>
  <c r="V3071" i="1"/>
  <c r="R3085" i="1"/>
  <c r="X3096" i="1"/>
  <c r="T3096" i="1"/>
  <c r="V3096" i="1"/>
  <c r="X3110" i="1"/>
  <c r="T3110" i="1"/>
  <c r="V3110" i="1"/>
  <c r="R3124" i="1"/>
  <c r="X3135" i="1"/>
  <c r="V3135" i="1"/>
  <c r="T3135" i="1"/>
  <c r="R3149" i="1"/>
  <c r="X3160" i="1"/>
  <c r="V3160" i="1"/>
  <c r="T3160" i="1"/>
  <c r="X3174" i="1"/>
  <c r="T3174" i="1"/>
  <c r="R3188" i="1"/>
  <c r="X3199" i="1"/>
  <c r="V3199" i="1"/>
  <c r="T3199" i="1"/>
  <c r="R3213" i="1"/>
  <c r="X3224" i="1"/>
  <c r="V3224" i="1"/>
  <c r="T3224" i="1"/>
  <c r="X3238" i="1"/>
  <c r="V3238" i="1"/>
  <c r="T3238" i="1"/>
  <c r="R3252" i="1"/>
  <c r="X3263" i="1"/>
  <c r="V3263" i="1"/>
  <c r="T3263" i="1"/>
  <c r="R3277" i="1"/>
  <c r="X3288" i="1"/>
  <c r="T3288" i="1"/>
  <c r="V3288" i="1"/>
  <c r="X3302" i="1"/>
  <c r="V3302" i="1"/>
  <c r="T3302" i="1"/>
  <c r="R3316" i="1"/>
  <c r="X3327" i="1"/>
  <c r="V3327" i="1"/>
  <c r="T3327" i="1"/>
  <c r="X3342" i="1"/>
  <c r="V3342" i="1"/>
  <c r="T3342" i="1"/>
  <c r="R3356" i="1"/>
  <c r="X3368" i="1"/>
  <c r="V3368" i="1"/>
  <c r="T3368" i="1"/>
  <c r="V3382" i="1"/>
  <c r="T3382" i="1"/>
  <c r="X3382" i="1"/>
  <c r="R3396" i="1"/>
  <c r="V3408" i="1"/>
  <c r="X3408" i="1"/>
  <c r="T3408" i="1"/>
  <c r="V3422" i="1"/>
  <c r="T3422" i="1"/>
  <c r="X3422" i="1"/>
  <c r="R3437" i="1"/>
  <c r="V3448" i="1"/>
  <c r="X3448" i="1"/>
  <c r="V3462" i="1"/>
  <c r="X3462" i="1"/>
  <c r="T3462" i="1"/>
  <c r="R3477" i="1"/>
  <c r="X3488" i="1"/>
  <c r="V3488" i="1"/>
  <c r="T3488" i="1"/>
  <c r="R3517" i="1"/>
  <c r="X3528" i="1"/>
  <c r="V3528" i="1"/>
  <c r="X3558" i="1"/>
  <c r="T3558" i="1"/>
  <c r="R3572" i="1"/>
  <c r="X3583" i="1"/>
  <c r="T3583" i="1"/>
  <c r="X3598" i="1"/>
  <c r="T3598" i="1"/>
  <c r="V3598" i="1"/>
  <c r="R3612" i="1"/>
  <c r="V3624" i="1"/>
  <c r="X3624" i="1"/>
  <c r="T3624" i="1"/>
  <c r="X3638" i="1"/>
  <c r="V3638" i="1"/>
  <c r="T3638" i="1"/>
  <c r="R3652" i="1"/>
  <c r="T1398" i="1"/>
  <c r="T1415" i="1"/>
  <c r="T1456" i="1"/>
  <c r="T1479" i="1"/>
  <c r="T1526" i="1"/>
  <c r="T1575" i="1"/>
  <c r="T1600" i="1"/>
  <c r="T1624" i="1"/>
  <c r="T1654" i="1"/>
  <c r="T1703" i="1"/>
  <c r="T1728" i="1"/>
  <c r="T1752" i="1"/>
  <c r="T1782" i="1"/>
  <c r="T1831" i="1"/>
  <c r="T2005" i="1"/>
  <c r="T2160" i="1"/>
  <c r="T2208" i="1"/>
  <c r="T2248" i="1"/>
  <c r="T2287" i="1"/>
  <c r="T2335" i="1"/>
  <c r="T2366" i="1"/>
  <c r="T2454" i="1"/>
  <c r="T2541" i="1"/>
  <c r="T2669" i="1"/>
  <c r="T2719" i="1"/>
  <c r="T2887" i="1"/>
  <c r="T2942" i="1"/>
  <c r="T3064" i="1"/>
  <c r="T3119" i="1"/>
  <c r="T3181" i="1"/>
  <c r="T3296" i="1"/>
  <c r="T3413" i="1"/>
  <c r="T3528" i="1"/>
  <c r="T3590" i="1"/>
  <c r="V1553" i="1"/>
  <c r="V1616" i="1"/>
  <c r="V1668" i="1"/>
  <c r="V1813" i="1"/>
  <c r="V1902" i="1"/>
  <c r="V1984" i="1"/>
  <c r="V2184" i="1"/>
  <c r="V2272" i="1"/>
  <c r="V2367" i="1"/>
  <c r="V2456" i="1"/>
  <c r="V2656" i="1"/>
  <c r="V2919" i="1"/>
  <c r="V3232" i="1"/>
  <c r="V3392" i="1"/>
  <c r="V3558" i="1"/>
  <c r="X1455" i="1"/>
  <c r="X1696" i="1"/>
  <c r="X2479" i="1"/>
  <c r="X2744" i="1"/>
  <c r="X3605" i="1"/>
  <c r="AF1536" i="1"/>
  <c r="AD1536" i="1"/>
  <c r="AB1536" i="1"/>
  <c r="Z1626" i="1"/>
  <c r="Z2417" i="1"/>
  <c r="Z2601" i="1"/>
  <c r="Z3466" i="1"/>
  <c r="AB1860" i="1"/>
  <c r="T3376" i="1"/>
  <c r="T3582" i="1"/>
  <c r="AD1463" i="1"/>
  <c r="AF1463" i="1"/>
  <c r="AB1463" i="1"/>
  <c r="AF1664" i="1"/>
  <c r="AD1664" i="1"/>
  <c r="AB1664" i="1"/>
  <c r="AF1728" i="1"/>
  <c r="AD1728" i="1"/>
  <c r="AB1728" i="1"/>
  <c r="AF1792" i="1"/>
  <c r="AB1792" i="1"/>
  <c r="AD1792" i="1"/>
  <c r="AF2520" i="1"/>
  <c r="AD2520" i="1"/>
  <c r="AB2520" i="1"/>
  <c r="AF2648" i="1"/>
  <c r="AD2648" i="1"/>
  <c r="AB2648" i="1"/>
  <c r="AF3303" i="1"/>
  <c r="AD3303" i="1"/>
  <c r="AB3303" i="1"/>
  <c r="X3326" i="1"/>
  <c r="V3326" i="1"/>
  <c r="X3390" i="1"/>
  <c r="V3390" i="1"/>
  <c r="X3415" i="1"/>
  <c r="V3415" i="1"/>
  <c r="X3440" i="1"/>
  <c r="V3440" i="1"/>
  <c r="X3454" i="1"/>
  <c r="V3454" i="1"/>
  <c r="X3479" i="1"/>
  <c r="V3479" i="1"/>
  <c r="X3504" i="1"/>
  <c r="V3504" i="1"/>
  <c r="X3568" i="1"/>
  <c r="V3568" i="1"/>
  <c r="X3607" i="1"/>
  <c r="V3607" i="1"/>
  <c r="X3632" i="1"/>
  <c r="V3632" i="1"/>
  <c r="X3646" i="1"/>
  <c r="V3646" i="1"/>
  <c r="T3454" i="1"/>
  <c r="T3543" i="1"/>
  <c r="V3518" i="1"/>
  <c r="AF2152" i="1"/>
  <c r="AB2152" i="1"/>
  <c r="AD2152" i="1"/>
  <c r="AF2304" i="1"/>
  <c r="AB2304" i="1"/>
  <c r="AD2304" i="1"/>
  <c r="AB2936" i="1"/>
  <c r="AF2936" i="1"/>
  <c r="AD2936" i="1"/>
  <c r="AF3039" i="1"/>
  <c r="AD3039" i="1"/>
  <c r="AB3039" i="1"/>
  <c r="T3518" i="1"/>
  <c r="T3632" i="1"/>
  <c r="V3376" i="1"/>
  <c r="AF1855" i="1"/>
  <c r="AD1855" i="1"/>
  <c r="AB1855" i="1"/>
  <c r="AF2240" i="1"/>
  <c r="AD2240" i="1"/>
  <c r="AB2240" i="1"/>
  <c r="AF2951" i="1"/>
  <c r="AD2951" i="1"/>
  <c r="AB2951" i="1"/>
  <c r="AF3392" i="1"/>
  <c r="AD3392" i="1"/>
  <c r="AB3392" i="1"/>
  <c r="T3607" i="1"/>
  <c r="V3543" i="1"/>
  <c r="AF1727" i="1"/>
  <c r="AD1727" i="1"/>
  <c r="AB1727" i="1"/>
  <c r="AF1791" i="1"/>
  <c r="AD1791" i="1"/>
  <c r="AB1791" i="1"/>
  <c r="AF2088" i="1"/>
  <c r="AD2088" i="1"/>
  <c r="AB2088" i="1"/>
  <c r="AF2176" i="1"/>
  <c r="AD2176" i="1"/>
  <c r="AB2176" i="1"/>
  <c r="AD2830" i="1"/>
  <c r="AF2830" i="1"/>
  <c r="AB2830" i="1"/>
  <c r="AF3280" i="1"/>
  <c r="AD3280" i="1"/>
  <c r="AB3280" i="1"/>
  <c r="AF1600" i="1"/>
  <c r="AD1600" i="1"/>
  <c r="AB1600" i="1"/>
  <c r="AF1663" i="1"/>
  <c r="AD1663" i="1"/>
  <c r="AB1663" i="1"/>
  <c r="AF1783" i="1"/>
  <c r="AD1783" i="1"/>
  <c r="AB1783" i="1"/>
  <c r="AF1847" i="1"/>
  <c r="AB1847" i="1"/>
  <c r="AF1911" i="1"/>
  <c r="AB1911" i="1"/>
  <c r="AD1911" i="1"/>
  <c r="AF2720" i="1"/>
  <c r="AD2720" i="1"/>
  <c r="AF3136" i="1"/>
  <c r="AD3136" i="1"/>
  <c r="AB3136" i="1"/>
  <c r="AF3344" i="1"/>
  <c r="AD3344" i="1"/>
  <c r="AB3344" i="1"/>
  <c r="AF1759" i="1"/>
  <c r="AB1759" i="1"/>
  <c r="AD1759" i="1"/>
  <c r="AF1823" i="1"/>
  <c r="AB1823" i="1"/>
  <c r="AD1823" i="1"/>
  <c r="AD1887" i="1"/>
  <c r="AB1887" i="1"/>
  <c r="AF1887" i="1"/>
  <c r="AF1951" i="1"/>
  <c r="AB1951" i="1"/>
  <c r="AD1951" i="1"/>
  <c r="AF2048" i="1"/>
  <c r="AD2048" i="1"/>
  <c r="AB2048" i="1"/>
  <c r="AF2191" i="1"/>
  <c r="AB2191" i="1"/>
  <c r="AD2191" i="1"/>
  <c r="AB2255" i="1"/>
  <c r="AD2255" i="1"/>
  <c r="AF2255" i="1"/>
  <c r="AF2319" i="1"/>
  <c r="AB2319" i="1"/>
  <c r="AD2319" i="1"/>
  <c r="AD2383" i="1"/>
  <c r="AF2383" i="1"/>
  <c r="AB2383" i="1"/>
  <c r="AD2447" i="1"/>
  <c r="AF2447" i="1"/>
  <c r="AB2447" i="1"/>
  <c r="AF2710" i="1"/>
  <c r="AD2710" i="1"/>
  <c r="AB2710" i="1"/>
  <c r="AF2856" i="1"/>
  <c r="AD2856" i="1"/>
  <c r="AB2856" i="1"/>
  <c r="AF2952" i="1"/>
  <c r="AD2952" i="1"/>
  <c r="AB2952" i="1"/>
  <c r="AF3304" i="1"/>
  <c r="AD3304" i="1"/>
  <c r="AB3304" i="1"/>
  <c r="AF3407" i="1"/>
  <c r="AD3407" i="1"/>
  <c r="AB3407" i="1"/>
  <c r="AF2983" i="1"/>
  <c r="AD2983" i="1"/>
  <c r="AB2983" i="1"/>
  <c r="AF3239" i="1"/>
  <c r="AD3239" i="1"/>
  <c r="AB3239" i="1"/>
  <c r="AF1599" i="1"/>
  <c r="AD1599" i="1"/>
  <c r="AB1599" i="1"/>
  <c r="AF1719" i="1"/>
  <c r="AB1719" i="1"/>
  <c r="AD1719" i="1"/>
  <c r="AF1975" i="1"/>
  <c r="AD1975" i="1"/>
  <c r="AB1975" i="1"/>
  <c r="AD2712" i="1"/>
  <c r="AF2712" i="1"/>
  <c r="AB2712" i="1"/>
  <c r="AD2870" i="1"/>
  <c r="AB2870" i="1"/>
  <c r="AF2870" i="1"/>
  <c r="AB2720" i="1"/>
  <c r="AD1847" i="1"/>
  <c r="AF1423" i="1"/>
  <c r="AD1423" i="1"/>
  <c r="AB1423" i="1"/>
  <c r="AF1496" i="1"/>
  <c r="AD1496" i="1"/>
  <c r="AB1496" i="1"/>
  <c r="AF1560" i="1"/>
  <c r="AD1560" i="1"/>
  <c r="AB1560" i="1"/>
  <c r="AF1624" i="1"/>
  <c r="AD1624" i="1"/>
  <c r="AB1624" i="1"/>
  <c r="AF1656" i="1"/>
  <c r="AB1656" i="1"/>
  <c r="AF1688" i="1"/>
  <c r="AD1688" i="1"/>
  <c r="AB1688" i="1"/>
  <c r="AF1720" i="1"/>
  <c r="AD1720" i="1"/>
  <c r="AB1720" i="1"/>
  <c r="AF1752" i="1"/>
  <c r="AD1752" i="1"/>
  <c r="AB1752" i="1"/>
  <c r="AF1784" i="1"/>
  <c r="AD1784" i="1"/>
  <c r="AB1784" i="1"/>
  <c r="AF1848" i="1"/>
  <c r="AB1848" i="1"/>
  <c r="AD1848" i="1"/>
  <c r="AF1912" i="1"/>
  <c r="AB1912" i="1"/>
  <c r="AD1912" i="1"/>
  <c r="AF2151" i="1"/>
  <c r="AD2151" i="1"/>
  <c r="AB2151" i="1"/>
  <c r="AF2215" i="1"/>
  <c r="AD2215" i="1"/>
  <c r="AB2215" i="1"/>
  <c r="AF2279" i="1"/>
  <c r="AD2279" i="1"/>
  <c r="AB2279" i="1"/>
  <c r="AF2343" i="1"/>
  <c r="AD2343" i="1"/>
  <c r="AB2343" i="1"/>
  <c r="AF2407" i="1"/>
  <c r="AD2407" i="1"/>
  <c r="AB2407" i="1"/>
  <c r="AD2640" i="1"/>
  <c r="AF2640" i="1"/>
  <c r="AB2640" i="1"/>
  <c r="AD2711" i="1"/>
  <c r="AF2711" i="1"/>
  <c r="AB2711" i="1"/>
  <c r="AF2784" i="1"/>
  <c r="AD2784" i="1"/>
  <c r="AB2784" i="1"/>
  <c r="AF2824" i="1"/>
  <c r="AD2824" i="1"/>
  <c r="AB2824" i="1"/>
  <c r="AF2984" i="1"/>
  <c r="AD2984" i="1"/>
  <c r="AF3240" i="1"/>
  <c r="AD3240" i="1"/>
  <c r="AB3240" i="1"/>
  <c r="AF3343" i="1"/>
  <c r="AD3343" i="1"/>
  <c r="AB3343" i="1"/>
  <c r="AF3608" i="1"/>
  <c r="AD3608" i="1"/>
  <c r="AB3608" i="1"/>
  <c r="AF1400" i="1"/>
  <c r="AB1400" i="1"/>
  <c r="AD1400" i="1"/>
  <c r="AF1639" i="1"/>
  <c r="AD1639" i="1"/>
  <c r="AB1639" i="1"/>
  <c r="AF1767" i="1"/>
  <c r="AD1767" i="1"/>
  <c r="AB1767" i="1"/>
  <c r="AF1895" i="1"/>
  <c r="AB1895" i="1"/>
  <c r="AD1895" i="1"/>
  <c r="AF2128" i="1"/>
  <c r="AD2128" i="1"/>
  <c r="AF2256" i="1"/>
  <c r="AD2256" i="1"/>
  <c r="AB2256" i="1"/>
  <c r="AF2384" i="1"/>
  <c r="AD2384" i="1"/>
  <c r="AB2384" i="1"/>
  <c r="AF2623" i="1"/>
  <c r="AD2623" i="1"/>
  <c r="AB2623" i="1"/>
  <c r="AF1414" i="1"/>
  <c r="AD1414" i="1"/>
  <c r="AB1414" i="1"/>
  <c r="AD1446" i="1"/>
  <c r="AF1446" i="1"/>
  <c r="AB1446" i="1"/>
  <c r="AF1470" i="1"/>
  <c r="AD1470" i="1"/>
  <c r="AB1470" i="1"/>
  <c r="AF1494" i="1"/>
  <c r="AD1494" i="1"/>
  <c r="AB1494" i="1"/>
  <c r="AF1518" i="1"/>
  <c r="AD1518" i="1"/>
  <c r="AB1518" i="1"/>
  <c r="AF1526" i="1"/>
  <c r="AD1526" i="1"/>
  <c r="AB1526" i="1"/>
  <c r="AF1550" i="1"/>
  <c r="AD1550" i="1"/>
  <c r="AB1550" i="1"/>
  <c r="AF1558" i="1"/>
  <c r="AB1558" i="1"/>
  <c r="AD1558" i="1"/>
  <c r="AD1566" i="1"/>
  <c r="AF1566" i="1"/>
  <c r="AB1566" i="1"/>
  <c r="AF1574" i="1"/>
  <c r="AD1574" i="1"/>
  <c r="AB1574" i="1"/>
  <c r="AF1582" i="1"/>
  <c r="AD1582" i="1"/>
  <c r="AB1582" i="1"/>
  <c r="AF1590" i="1"/>
  <c r="AD1590" i="1"/>
  <c r="AB1590" i="1"/>
  <c r="AF1598" i="1"/>
  <c r="AD1598" i="1"/>
  <c r="AB1598" i="1"/>
  <c r="AD1606" i="1"/>
  <c r="AF1606" i="1"/>
  <c r="AB1606" i="1"/>
  <c r="AF1614" i="1"/>
  <c r="AB1614" i="1"/>
  <c r="AD1614" i="1"/>
  <c r="AF1622" i="1"/>
  <c r="AD1622" i="1"/>
  <c r="AB1622" i="1"/>
  <c r="AF1630" i="1"/>
  <c r="AD1630" i="1"/>
  <c r="AB1630" i="1"/>
  <c r="AF1638" i="1"/>
  <c r="AD1638" i="1"/>
  <c r="AB1638" i="1"/>
  <c r="AF1646" i="1"/>
  <c r="AD1646" i="1"/>
  <c r="AB1646" i="1"/>
  <c r="AF1654" i="1"/>
  <c r="AD1654" i="1"/>
  <c r="AF1662" i="1"/>
  <c r="AD1662" i="1"/>
  <c r="AD1670" i="1"/>
  <c r="AF1670" i="1"/>
  <c r="AB1670" i="1"/>
  <c r="AF1678" i="1"/>
  <c r="AD1678" i="1"/>
  <c r="AB1678" i="1"/>
  <c r="AF1686" i="1"/>
  <c r="AD1686" i="1"/>
  <c r="AB1686" i="1"/>
  <c r="AF1694" i="1"/>
  <c r="AD1694" i="1"/>
  <c r="AF1702" i="1"/>
  <c r="AB1702" i="1"/>
  <c r="AD1702" i="1"/>
  <c r="AF1710" i="1"/>
  <c r="AD1710" i="1"/>
  <c r="AB1710" i="1"/>
  <c r="AF1718" i="1"/>
  <c r="AD1718" i="1"/>
  <c r="AB1718" i="1"/>
  <c r="AF1726" i="1"/>
  <c r="AD1726" i="1"/>
  <c r="AF1734" i="1"/>
  <c r="AD1734" i="1"/>
  <c r="AB1734" i="1"/>
  <c r="AF1742" i="1"/>
  <c r="AB1742" i="1"/>
  <c r="AD1742" i="1"/>
  <c r="AF1750" i="1"/>
  <c r="AB1750" i="1"/>
  <c r="AD1750" i="1"/>
  <c r="AF1758" i="1"/>
  <c r="AD1758" i="1"/>
  <c r="AB1758" i="1"/>
  <c r="AF1766" i="1"/>
  <c r="AB1766" i="1"/>
  <c r="AF1782" i="1"/>
  <c r="AD1782" i="1"/>
  <c r="AB1782" i="1"/>
  <c r="AF1790" i="1"/>
  <c r="AD1790" i="1"/>
  <c r="AB1790" i="1"/>
  <c r="AF1798" i="1"/>
  <c r="AD1798" i="1"/>
  <c r="AB1798" i="1"/>
  <c r="AF1806" i="1"/>
  <c r="AD1806" i="1"/>
  <c r="AF1814" i="1"/>
  <c r="AD1814" i="1"/>
  <c r="AB1814" i="1"/>
  <c r="AF1822" i="1"/>
  <c r="AD1822" i="1"/>
  <c r="AB1822" i="1"/>
  <c r="AF1830" i="1"/>
  <c r="AD1830" i="1"/>
  <c r="AB1830" i="1"/>
  <c r="AF1838" i="1"/>
  <c r="AD1838" i="1"/>
  <c r="AF1846" i="1"/>
  <c r="AD1846" i="1"/>
  <c r="AB1846" i="1"/>
  <c r="AF1854" i="1"/>
  <c r="AD1854" i="1"/>
  <c r="AF1862" i="1"/>
  <c r="AD1862" i="1"/>
  <c r="AB1862" i="1"/>
  <c r="AF1870" i="1"/>
  <c r="AD1870" i="1"/>
  <c r="AB1870" i="1"/>
  <c r="AF1878" i="1"/>
  <c r="AD1878" i="1"/>
  <c r="AB1878" i="1"/>
  <c r="AF1886" i="1"/>
  <c r="AD1886" i="1"/>
  <c r="AF1894" i="1"/>
  <c r="AB1894" i="1"/>
  <c r="AD1894" i="1"/>
  <c r="AF1902" i="1"/>
  <c r="AD1902" i="1"/>
  <c r="AB1902" i="1"/>
  <c r="AF1910" i="1"/>
  <c r="AD1910" i="1"/>
  <c r="AB1910" i="1"/>
  <c r="AF1918" i="1"/>
  <c r="AD1918" i="1"/>
  <c r="AB1918" i="1"/>
  <c r="AF1926" i="1"/>
  <c r="AD1926" i="1"/>
  <c r="AB1926" i="1"/>
  <c r="AF1934" i="1"/>
  <c r="AB1934" i="1"/>
  <c r="AF1942" i="1"/>
  <c r="AD1942" i="1"/>
  <c r="AB1942" i="1"/>
  <c r="AF1950" i="1"/>
  <c r="AD1950" i="1"/>
  <c r="AB1950" i="1"/>
  <c r="AF1958" i="1"/>
  <c r="AD1958" i="1"/>
  <c r="AB1958" i="1"/>
  <c r="AF1966" i="1"/>
  <c r="AB1966" i="1"/>
  <c r="AD1966" i="1"/>
  <c r="AF1974" i="1"/>
  <c r="AD1974" i="1"/>
  <c r="AB1974" i="1"/>
  <c r="AF1982" i="1"/>
  <c r="AD1982" i="1"/>
  <c r="AB1982" i="1"/>
  <c r="AF1990" i="1"/>
  <c r="AD1990" i="1"/>
  <c r="AF1998" i="1"/>
  <c r="AB1998" i="1"/>
  <c r="AD1998" i="1"/>
  <c r="AF2006" i="1"/>
  <c r="AB2006" i="1"/>
  <c r="AD2006" i="1"/>
  <c r="AF2014" i="1"/>
  <c r="AD2014" i="1"/>
  <c r="AB2014" i="1"/>
  <c r="AF2022" i="1"/>
  <c r="AD2022" i="1"/>
  <c r="AF2030" i="1"/>
  <c r="AD2030" i="1"/>
  <c r="AB2030" i="1"/>
  <c r="AF2038" i="1"/>
  <c r="AD2038" i="1"/>
  <c r="AB2038" i="1"/>
  <c r="AF2046" i="1"/>
  <c r="AD2046" i="1"/>
  <c r="AB2046" i="1"/>
  <c r="AF2054" i="1"/>
  <c r="AD2054" i="1"/>
  <c r="AB2054" i="1"/>
  <c r="AF2062" i="1"/>
  <c r="AD2062" i="1"/>
  <c r="AB2062" i="1"/>
  <c r="AF2070" i="1"/>
  <c r="AB2070" i="1"/>
  <c r="AF2078" i="1"/>
  <c r="AD2078" i="1"/>
  <c r="AB2078" i="1"/>
  <c r="AF2086" i="1"/>
  <c r="AD2086" i="1"/>
  <c r="AB2086" i="1"/>
  <c r="AF2094" i="1"/>
  <c r="AD2094" i="1"/>
  <c r="AB2094" i="1"/>
  <c r="AF2102" i="1"/>
  <c r="AD2102" i="1"/>
  <c r="AB2102" i="1"/>
  <c r="AF2110" i="1"/>
  <c r="AD2110" i="1"/>
  <c r="AB2110" i="1"/>
  <c r="AF2118" i="1"/>
  <c r="AD2118" i="1"/>
  <c r="AB2118" i="1"/>
  <c r="AF2126" i="1"/>
  <c r="AD2126" i="1"/>
  <c r="AF2134" i="1"/>
  <c r="AD2134" i="1"/>
  <c r="AB2134" i="1"/>
  <c r="AF2142" i="1"/>
  <c r="AB2142" i="1"/>
  <c r="AF2150" i="1"/>
  <c r="AD2150" i="1"/>
  <c r="AB2150" i="1"/>
  <c r="AF2158" i="1"/>
  <c r="AD2158" i="1"/>
  <c r="AF2166" i="1"/>
  <c r="AD2166" i="1"/>
  <c r="AB2166" i="1"/>
  <c r="AF2174" i="1"/>
  <c r="AD2174" i="1"/>
  <c r="AB2174" i="1"/>
  <c r="AF2182" i="1"/>
  <c r="AD2182" i="1"/>
  <c r="AB2182" i="1"/>
  <c r="AF2190" i="1"/>
  <c r="AD2190" i="1"/>
  <c r="AB2190" i="1"/>
  <c r="AF2198" i="1"/>
  <c r="AD2198" i="1"/>
  <c r="AB2198" i="1"/>
  <c r="AF2206" i="1"/>
  <c r="AD2206" i="1"/>
  <c r="AF2214" i="1"/>
  <c r="AD2214" i="1"/>
  <c r="AB2214" i="1"/>
  <c r="AF2222" i="1"/>
  <c r="AB2222" i="1"/>
  <c r="AD2222" i="1"/>
  <c r="AF2230" i="1"/>
  <c r="AD2230" i="1"/>
  <c r="AB2230" i="1"/>
  <c r="AF2238" i="1"/>
  <c r="AD2238" i="1"/>
  <c r="AB2238" i="1"/>
  <c r="AF2246" i="1"/>
  <c r="AD2246" i="1"/>
  <c r="AF2254" i="1"/>
  <c r="AD2254" i="1"/>
  <c r="AB2254" i="1"/>
  <c r="AF2262" i="1"/>
  <c r="AD2262" i="1"/>
  <c r="AB2262" i="1"/>
  <c r="AF2270" i="1"/>
  <c r="AD2270" i="1"/>
  <c r="AB2270" i="1"/>
  <c r="AF2278" i="1"/>
  <c r="AD2278" i="1"/>
  <c r="AB2278" i="1"/>
  <c r="AF2286" i="1"/>
  <c r="AD2286" i="1"/>
  <c r="AF2294" i="1"/>
  <c r="AB2294" i="1"/>
  <c r="AD2294" i="1"/>
  <c r="AF2302" i="1"/>
  <c r="AD2302" i="1"/>
  <c r="AB2302" i="1"/>
  <c r="AF2310" i="1"/>
  <c r="AD2310" i="1"/>
  <c r="AB2310" i="1"/>
  <c r="AF2318" i="1"/>
  <c r="AD2318" i="1"/>
  <c r="AB2318" i="1"/>
  <c r="AF2326" i="1"/>
  <c r="AB2326" i="1"/>
  <c r="AF2334" i="1"/>
  <c r="AD2334" i="1"/>
  <c r="AB2334" i="1"/>
  <c r="AF2342" i="1"/>
  <c r="AD2342" i="1"/>
  <c r="AB2342" i="1"/>
  <c r="AF2350" i="1"/>
  <c r="AB2350" i="1"/>
  <c r="AD2350" i="1"/>
  <c r="AF2358" i="1"/>
  <c r="AD2358" i="1"/>
  <c r="AB2358" i="1"/>
  <c r="AF2366" i="1"/>
  <c r="AD2366" i="1"/>
  <c r="AB2366" i="1"/>
  <c r="AF2374" i="1"/>
  <c r="AD2374" i="1"/>
  <c r="AF2382" i="1"/>
  <c r="AD2382" i="1"/>
  <c r="AB2382" i="1"/>
  <c r="AF2390" i="1"/>
  <c r="AB2390" i="1"/>
  <c r="AF2398" i="1"/>
  <c r="AD2398" i="1"/>
  <c r="AB2398" i="1"/>
  <c r="AF2406" i="1"/>
  <c r="AB2406" i="1"/>
  <c r="AD2406" i="1"/>
  <c r="AF2414" i="1"/>
  <c r="AB2414" i="1"/>
  <c r="AD2414" i="1"/>
  <c r="AF2422" i="1"/>
  <c r="AD2422" i="1"/>
  <c r="AB2422" i="1"/>
  <c r="AF2430" i="1"/>
  <c r="AD2430" i="1"/>
  <c r="AB2430" i="1"/>
  <c r="AF2438" i="1"/>
  <c r="AD2438" i="1"/>
  <c r="AF2446" i="1"/>
  <c r="AD2446" i="1"/>
  <c r="AB2446" i="1"/>
  <c r="AF2454" i="1"/>
  <c r="AD2454" i="1"/>
  <c r="AB2454" i="1"/>
  <c r="AF2462" i="1"/>
  <c r="AD2462" i="1"/>
  <c r="AB2462" i="1"/>
  <c r="AF2470" i="1"/>
  <c r="AD2470" i="1"/>
  <c r="AB2470" i="1"/>
  <c r="AF2478" i="1"/>
  <c r="AB2478" i="1"/>
  <c r="AD2478" i="1"/>
  <c r="AF2486" i="1"/>
  <c r="AD2486" i="1"/>
  <c r="AB2486" i="1"/>
  <c r="AF2494" i="1"/>
  <c r="AD2494" i="1"/>
  <c r="AB2494" i="1"/>
  <c r="AF2502" i="1"/>
  <c r="AD2502" i="1"/>
  <c r="AB2502" i="1"/>
  <c r="AF2510" i="1"/>
  <c r="AD2510" i="1"/>
  <c r="AB2510" i="1"/>
  <c r="AF2518" i="1"/>
  <c r="AB2518" i="1"/>
  <c r="AD2518" i="1"/>
  <c r="AF2526" i="1"/>
  <c r="AD2526" i="1"/>
  <c r="AB2526" i="1"/>
  <c r="AF2534" i="1"/>
  <c r="AD2534" i="1"/>
  <c r="AB2534" i="1"/>
  <c r="AF2542" i="1"/>
  <c r="AB2542" i="1"/>
  <c r="AD2542" i="1"/>
  <c r="AF2550" i="1"/>
  <c r="AB2550" i="1"/>
  <c r="AD2550" i="1"/>
  <c r="AF2558" i="1"/>
  <c r="AD2558" i="1"/>
  <c r="AB2558" i="1"/>
  <c r="AF2566" i="1"/>
  <c r="AD2566" i="1"/>
  <c r="AB2566" i="1"/>
  <c r="AF2574" i="1"/>
  <c r="AD2574" i="1"/>
  <c r="AB2574" i="1"/>
  <c r="AF2582" i="1"/>
  <c r="AB2582" i="1"/>
  <c r="AD2582" i="1"/>
  <c r="AF2590" i="1"/>
  <c r="AD2590" i="1"/>
  <c r="AB2590" i="1"/>
  <c r="AF2598" i="1"/>
  <c r="AD2598" i="1"/>
  <c r="AB2598" i="1"/>
  <c r="AF2606" i="1"/>
  <c r="AD2606" i="1"/>
  <c r="AB2606" i="1"/>
  <c r="AF2614" i="1"/>
  <c r="AD2614" i="1"/>
  <c r="AF2622" i="1"/>
  <c r="AD2622" i="1"/>
  <c r="AB2622" i="1"/>
  <c r="AF2630" i="1"/>
  <c r="AD2630" i="1"/>
  <c r="AB2630" i="1"/>
  <c r="AF2638" i="1"/>
  <c r="AD2638" i="1"/>
  <c r="AB2638" i="1"/>
  <c r="AF2646" i="1"/>
  <c r="AD2646" i="1"/>
  <c r="AB2646" i="1"/>
  <c r="AF2654" i="1"/>
  <c r="AD2654" i="1"/>
  <c r="AF2662" i="1"/>
  <c r="AD2662" i="1"/>
  <c r="AB2662" i="1"/>
  <c r="AF2670" i="1"/>
  <c r="AD2670" i="1"/>
  <c r="AB2670" i="1"/>
  <c r="AF2678" i="1"/>
  <c r="AD2678" i="1"/>
  <c r="AB2678" i="1"/>
  <c r="AF2686" i="1"/>
  <c r="AD2686" i="1"/>
  <c r="AB2686" i="1"/>
  <c r="AF2702" i="1"/>
  <c r="AD2702" i="1"/>
  <c r="AB2702" i="1"/>
  <c r="AF2718" i="1"/>
  <c r="AD2718" i="1"/>
  <c r="AB2718" i="1"/>
  <c r="AF2726" i="1"/>
  <c r="AD2726" i="1"/>
  <c r="AB2726" i="1"/>
  <c r="AF2734" i="1"/>
  <c r="AD2734" i="1"/>
  <c r="AB2734" i="1"/>
  <c r="AF2742" i="1"/>
  <c r="AD2742" i="1"/>
  <c r="AB2742" i="1"/>
  <c r="AD2750" i="1"/>
  <c r="AB2750" i="1"/>
  <c r="AF2750" i="1"/>
  <c r="AF2758" i="1"/>
  <c r="AD2758" i="1"/>
  <c r="AB2758" i="1"/>
  <c r="AF2774" i="1"/>
  <c r="AB2774" i="1"/>
  <c r="AD2774" i="1"/>
  <c r="AF2782" i="1"/>
  <c r="AD2782" i="1"/>
  <c r="AB2782" i="1"/>
  <c r="AF2790" i="1"/>
  <c r="AB2790" i="1"/>
  <c r="AD2790" i="1"/>
  <c r="AF2798" i="1"/>
  <c r="AB2798" i="1"/>
  <c r="AD2798" i="1"/>
  <c r="AD2814" i="1"/>
  <c r="AF2814" i="1"/>
  <c r="AB2814" i="1"/>
  <c r="AF2822" i="1"/>
  <c r="AD2822" i="1"/>
  <c r="AF2846" i="1"/>
  <c r="AB2846" i="1"/>
  <c r="AD2846" i="1"/>
  <c r="AF2854" i="1"/>
  <c r="AD2854" i="1"/>
  <c r="AB2854" i="1"/>
  <c r="AF2862" i="1"/>
  <c r="AB2862" i="1"/>
  <c r="AD2862" i="1"/>
  <c r="AF2878" i="1"/>
  <c r="AD2878" i="1"/>
  <c r="AB2878" i="1"/>
  <c r="AF2886" i="1"/>
  <c r="AD2886" i="1"/>
  <c r="AB2886" i="1"/>
  <c r="AF2894" i="1"/>
  <c r="AD2894" i="1"/>
  <c r="AF2902" i="1"/>
  <c r="AD2902" i="1"/>
  <c r="AB2902" i="1"/>
  <c r="AF2910" i="1"/>
  <c r="AD2910" i="1"/>
  <c r="AB2910" i="1"/>
  <c r="AF2918" i="1"/>
  <c r="AB2918" i="1"/>
  <c r="AD2918" i="1"/>
  <c r="AF2926" i="1"/>
  <c r="AD2926" i="1"/>
  <c r="AB2926" i="1"/>
  <c r="AF2934" i="1"/>
  <c r="AB2934" i="1"/>
  <c r="AD2934" i="1"/>
  <c r="AF2942" i="1"/>
  <c r="AD2942" i="1"/>
  <c r="AB2942" i="1"/>
  <c r="AF2950" i="1"/>
  <c r="AD2950" i="1"/>
  <c r="AB2950" i="1"/>
  <c r="AF2958" i="1"/>
  <c r="AD2958" i="1"/>
  <c r="AB2958" i="1"/>
  <c r="AF2966" i="1"/>
  <c r="AD2966" i="1"/>
  <c r="AB2966" i="1"/>
  <c r="AF2974" i="1"/>
  <c r="AD2974" i="1"/>
  <c r="AB2974" i="1"/>
  <c r="AF2982" i="1"/>
  <c r="AD2982" i="1"/>
  <c r="AB2982" i="1"/>
  <c r="AF2990" i="1"/>
  <c r="AB2990" i="1"/>
  <c r="AD2990" i="1"/>
  <c r="AF2998" i="1"/>
  <c r="AD2998" i="1"/>
  <c r="AB2998" i="1"/>
  <c r="AF3006" i="1"/>
  <c r="AD3006" i="1"/>
  <c r="AB3006" i="1"/>
  <c r="AF3014" i="1"/>
  <c r="AD3014" i="1"/>
  <c r="AF3022" i="1"/>
  <c r="AD3022" i="1"/>
  <c r="AB3022" i="1"/>
  <c r="AF3030" i="1"/>
  <c r="AB3030" i="1"/>
  <c r="AD3030" i="1"/>
  <c r="AF3038" i="1"/>
  <c r="AD3038" i="1"/>
  <c r="AB3038" i="1"/>
  <c r="AF3046" i="1"/>
  <c r="AD3046" i="1"/>
  <c r="AB3046" i="1"/>
  <c r="AF3054" i="1"/>
  <c r="AD3054" i="1"/>
  <c r="AB3054" i="1"/>
  <c r="AF3062" i="1"/>
  <c r="AD3062" i="1"/>
  <c r="AB3062" i="1"/>
  <c r="AF3070" i="1"/>
  <c r="AD3070" i="1"/>
  <c r="AF3078" i="1"/>
  <c r="AD3078" i="1"/>
  <c r="AB3078" i="1"/>
  <c r="AF3086" i="1"/>
  <c r="AD3086" i="1"/>
  <c r="AB3086" i="1"/>
  <c r="AF3094" i="1"/>
  <c r="AD3094" i="1"/>
  <c r="AB3094" i="1"/>
  <c r="AD3102" i="1"/>
  <c r="AB3102" i="1"/>
  <c r="AF3102" i="1"/>
  <c r="AF3110" i="1"/>
  <c r="AD3110" i="1"/>
  <c r="AB3110" i="1"/>
  <c r="AF3118" i="1"/>
  <c r="AD3118" i="1"/>
  <c r="AB3118" i="1"/>
  <c r="AF3126" i="1"/>
  <c r="AD3126" i="1"/>
  <c r="AB3126" i="1"/>
  <c r="AF3134" i="1"/>
  <c r="AD3134" i="1"/>
  <c r="AB3134" i="1"/>
  <c r="AF3142" i="1"/>
  <c r="AD3142" i="1"/>
  <c r="AB3142" i="1"/>
  <c r="AD3150" i="1"/>
  <c r="AF3150" i="1"/>
  <c r="AB3150" i="1"/>
  <c r="AF3158" i="1"/>
  <c r="AD3158" i="1"/>
  <c r="AF3166" i="1"/>
  <c r="AD3166" i="1"/>
  <c r="AB3166" i="1"/>
  <c r="AF3174" i="1"/>
  <c r="AD3174" i="1"/>
  <c r="AB3174" i="1"/>
  <c r="AF3182" i="1"/>
  <c r="AD3182" i="1"/>
  <c r="AB3182" i="1"/>
  <c r="AF3190" i="1"/>
  <c r="AD3190" i="1"/>
  <c r="AB3190" i="1"/>
  <c r="AF3198" i="1"/>
  <c r="AD3198" i="1"/>
  <c r="AB3198" i="1"/>
  <c r="AF3206" i="1"/>
  <c r="AD3206" i="1"/>
  <c r="AB3206" i="1"/>
  <c r="AF3214" i="1"/>
  <c r="AD3214" i="1"/>
  <c r="AB3214" i="1"/>
  <c r="AF3222" i="1"/>
  <c r="AD3222" i="1"/>
  <c r="AB3222" i="1"/>
  <c r="AF3230" i="1"/>
  <c r="AD3230" i="1"/>
  <c r="AB3230" i="1"/>
  <c r="AF3238" i="1"/>
  <c r="AD3238" i="1"/>
  <c r="AB3238" i="1"/>
  <c r="AF3246" i="1"/>
  <c r="AD3246" i="1"/>
  <c r="AB3246" i="1"/>
  <c r="AF3254" i="1"/>
  <c r="AD3254" i="1"/>
  <c r="AB3254" i="1"/>
  <c r="AF3262" i="1"/>
  <c r="AD3262" i="1"/>
  <c r="AB3262" i="1"/>
  <c r="AF3270" i="1"/>
  <c r="AB3270" i="1"/>
  <c r="AD3270" i="1"/>
  <c r="AD3278" i="1"/>
  <c r="AF3278" i="1"/>
  <c r="AB3278" i="1"/>
  <c r="AF3286" i="1"/>
  <c r="AD3286" i="1"/>
  <c r="AB3286" i="1"/>
  <c r="AF3294" i="1"/>
  <c r="AD3294" i="1"/>
  <c r="AB3294" i="1"/>
  <c r="AF3302" i="1"/>
  <c r="AD3302" i="1"/>
  <c r="AB3302" i="1"/>
  <c r="AF3310" i="1"/>
  <c r="AD3310" i="1"/>
  <c r="AB3310" i="1"/>
  <c r="AF3318" i="1"/>
  <c r="AD3318" i="1"/>
  <c r="AB3318" i="1"/>
  <c r="AF3326" i="1"/>
  <c r="AD3326" i="1"/>
  <c r="AB3326" i="1"/>
  <c r="AF3334" i="1"/>
  <c r="AB3334" i="1"/>
  <c r="AD3334" i="1"/>
  <c r="AF3342" i="1"/>
  <c r="AD3342" i="1"/>
  <c r="AB3342" i="1"/>
  <c r="AF3350" i="1"/>
  <c r="AB3350" i="1"/>
  <c r="AD3350" i="1"/>
  <c r="AF3358" i="1"/>
  <c r="AD3358" i="1"/>
  <c r="AB3358" i="1"/>
  <c r="AF3366" i="1"/>
  <c r="AD3366" i="1"/>
  <c r="AB3366" i="1"/>
  <c r="AF3374" i="1"/>
  <c r="AD3374" i="1"/>
  <c r="AB3374" i="1"/>
  <c r="AF3382" i="1"/>
  <c r="AD3382" i="1"/>
  <c r="AB3382" i="1"/>
  <c r="AF3390" i="1"/>
  <c r="AB3390" i="1"/>
  <c r="AD3390" i="1"/>
  <c r="AF3398" i="1"/>
  <c r="AB3398" i="1"/>
  <c r="AD3398" i="1"/>
  <c r="AD3406" i="1"/>
  <c r="AF3406" i="1"/>
  <c r="AB3406" i="1"/>
  <c r="AF3414" i="1"/>
  <c r="AB3414" i="1"/>
  <c r="AD3414" i="1"/>
  <c r="AF3422" i="1"/>
  <c r="AD3422" i="1"/>
  <c r="AB3422" i="1"/>
  <c r="AF3430" i="1"/>
  <c r="AD3430" i="1"/>
  <c r="AB3430" i="1"/>
  <c r="AF3438" i="1"/>
  <c r="AD3438" i="1"/>
  <c r="AB3438" i="1"/>
  <c r="AF3446" i="1"/>
  <c r="AD3446" i="1"/>
  <c r="AB3446" i="1"/>
  <c r="AF3454" i="1"/>
  <c r="AD3454" i="1"/>
  <c r="AB3454" i="1"/>
  <c r="AF3462" i="1"/>
  <c r="AB3462" i="1"/>
  <c r="AD3462" i="1"/>
  <c r="AF3470" i="1"/>
  <c r="AD3470" i="1"/>
  <c r="AB3470" i="1"/>
  <c r="AF3478" i="1"/>
  <c r="AD3478" i="1"/>
  <c r="AB3478" i="1"/>
  <c r="AF3486" i="1"/>
  <c r="AD3486" i="1"/>
  <c r="AB3486" i="1"/>
  <c r="AF3494" i="1"/>
  <c r="AD3494" i="1"/>
  <c r="AF3502" i="1"/>
  <c r="AD3502" i="1"/>
  <c r="AB3502" i="1"/>
  <c r="AF3510" i="1"/>
  <c r="AD3510" i="1"/>
  <c r="AB3510" i="1"/>
  <c r="AF3518" i="1"/>
  <c r="AD3518" i="1"/>
  <c r="AB3518" i="1"/>
  <c r="AF3526" i="1"/>
  <c r="AD3526" i="1"/>
  <c r="AB3526" i="1"/>
  <c r="AF3534" i="1"/>
  <c r="AD3534" i="1"/>
  <c r="AB3534" i="1"/>
  <c r="AF3542" i="1"/>
  <c r="AD3542" i="1"/>
  <c r="AB3542" i="1"/>
  <c r="AF3550" i="1"/>
  <c r="AB3550" i="1"/>
  <c r="AD3550" i="1"/>
  <c r="AF3558" i="1"/>
  <c r="AD3558" i="1"/>
  <c r="AB3558" i="1"/>
  <c r="AF3566" i="1"/>
  <c r="AB3566" i="1"/>
  <c r="AF3574" i="1"/>
  <c r="AD3574" i="1"/>
  <c r="AB3574" i="1"/>
  <c r="AF3582" i="1"/>
  <c r="AD3582" i="1"/>
  <c r="AF3590" i="1"/>
  <c r="AD3590" i="1"/>
  <c r="AB3590" i="1"/>
  <c r="AF3598" i="1"/>
  <c r="AD3598" i="1"/>
  <c r="AB3598" i="1"/>
  <c r="AF3606" i="1"/>
  <c r="AD3606" i="1"/>
  <c r="AB3606" i="1"/>
  <c r="AF3614" i="1"/>
  <c r="AD3614" i="1"/>
  <c r="AB3614" i="1"/>
  <c r="AF3622" i="1"/>
  <c r="AD3622" i="1"/>
  <c r="AB3622" i="1"/>
  <c r="AF3630" i="1"/>
  <c r="AD3630" i="1"/>
  <c r="AB3630" i="1"/>
  <c r="AF3638" i="1"/>
  <c r="AD3638" i="1"/>
  <c r="AB3638" i="1"/>
  <c r="AF3646" i="1"/>
  <c r="AD3646" i="1"/>
  <c r="AF3654" i="1"/>
  <c r="AD3654" i="1"/>
  <c r="AB3654" i="1"/>
  <c r="AB2126" i="1"/>
  <c r="AD1766" i="1"/>
  <c r="AD2390" i="1"/>
  <c r="AB1703" i="1"/>
  <c r="AF1703" i="1"/>
  <c r="AD1703" i="1"/>
  <c r="AF2192" i="1"/>
  <c r="AD2192" i="1"/>
  <c r="AF2320" i="1"/>
  <c r="AD2320" i="1"/>
  <c r="AF2838" i="1"/>
  <c r="AD2838" i="1"/>
  <c r="AF3264" i="1"/>
  <c r="AD3264" i="1"/>
  <c r="AB3264" i="1"/>
  <c r="AF3408" i="1"/>
  <c r="AD3408" i="1"/>
  <c r="AB3408" i="1"/>
  <c r="AF1406" i="1"/>
  <c r="AD1406" i="1"/>
  <c r="AB1406" i="1"/>
  <c r="AF1430" i="1"/>
  <c r="AD1430" i="1"/>
  <c r="AB1430" i="1"/>
  <c r="AF1454" i="1"/>
  <c r="AD1454" i="1"/>
  <c r="AB1454" i="1"/>
  <c r="AD1478" i="1"/>
  <c r="AB1478" i="1"/>
  <c r="AF1478" i="1"/>
  <c r="AD1502" i="1"/>
  <c r="AB1502" i="1"/>
  <c r="AF1534" i="1"/>
  <c r="AD1534" i="1"/>
  <c r="AD1407" i="1"/>
  <c r="AF1407" i="1"/>
  <c r="AB1407" i="1"/>
  <c r="AF1431" i="1"/>
  <c r="AD1431" i="1"/>
  <c r="AB1431" i="1"/>
  <c r="AF1455" i="1"/>
  <c r="AD1455" i="1"/>
  <c r="AB1455" i="1"/>
  <c r="AF1471" i="1"/>
  <c r="AD1471" i="1"/>
  <c r="AB1471" i="1"/>
  <c r="AD1487" i="1"/>
  <c r="AF1487" i="1"/>
  <c r="AB1487" i="1"/>
  <c r="AF1511" i="1"/>
  <c r="AD1511" i="1"/>
  <c r="AB1511" i="1"/>
  <c r="AD1527" i="1"/>
  <c r="AB1527" i="1"/>
  <c r="AF1551" i="1"/>
  <c r="AD1551" i="1"/>
  <c r="AB1551" i="1"/>
  <c r="AF1567" i="1"/>
  <c r="AB1567" i="1"/>
  <c r="AD1567" i="1"/>
  <c r="AF1583" i="1"/>
  <c r="AB1583" i="1"/>
  <c r="AF1615" i="1"/>
  <c r="AD1615" i="1"/>
  <c r="AB1615" i="1"/>
  <c r="AF1631" i="1"/>
  <c r="AB1631" i="1"/>
  <c r="AF1647" i="1"/>
  <c r="AB1647" i="1"/>
  <c r="AD1647" i="1"/>
  <c r="AF1711" i="1"/>
  <c r="AD1711" i="1"/>
  <c r="AB1711" i="1"/>
  <c r="AD1735" i="1"/>
  <c r="AF1735" i="1"/>
  <c r="AB1735" i="1"/>
  <c r="AF1775" i="1"/>
  <c r="AB1775" i="1"/>
  <c r="AF1879" i="1"/>
  <c r="AB1879" i="1"/>
  <c r="AF1903" i="1"/>
  <c r="AD1903" i="1"/>
  <c r="AB1903" i="1"/>
  <c r="AF1919" i="1"/>
  <c r="AD1919" i="1"/>
  <c r="AB1919" i="1"/>
  <c r="AD1927" i="1"/>
  <c r="AF1927" i="1"/>
  <c r="AB1927" i="1"/>
  <c r="AF1943" i="1"/>
  <c r="AD1943" i="1"/>
  <c r="AB1943" i="1"/>
  <c r="AF1959" i="1"/>
  <c r="AD1959" i="1"/>
  <c r="AB1959" i="1"/>
  <c r="AF1967" i="1"/>
  <c r="AB1967" i="1"/>
  <c r="AD1967" i="1"/>
  <c r="AF1983" i="1"/>
  <c r="AD1983" i="1"/>
  <c r="AB1983" i="1"/>
  <c r="AD1991" i="1"/>
  <c r="AF1991" i="1"/>
  <c r="AB1991" i="1"/>
  <c r="AF1999" i="1"/>
  <c r="AD1999" i="1"/>
  <c r="AB1999" i="1"/>
  <c r="AF2007" i="1"/>
  <c r="AB2007" i="1"/>
  <c r="AF2023" i="1"/>
  <c r="AB2023" i="1"/>
  <c r="AD2023" i="1"/>
  <c r="AF2031" i="1"/>
  <c r="AD2031" i="1"/>
  <c r="AB2031" i="1"/>
  <c r="AF2039" i="1"/>
  <c r="AB2039" i="1"/>
  <c r="AD2039" i="1"/>
  <c r="AF2047" i="1"/>
  <c r="AD2047" i="1"/>
  <c r="AB2047" i="1"/>
  <c r="AF2055" i="1"/>
  <c r="AD2055" i="1"/>
  <c r="AB2055" i="1"/>
  <c r="AF2063" i="1"/>
  <c r="AD2063" i="1"/>
  <c r="AB2063" i="1"/>
  <c r="AF2071" i="1"/>
  <c r="AB2071" i="1"/>
  <c r="AD2071" i="1"/>
  <c r="AF2079" i="1"/>
  <c r="AB2079" i="1"/>
  <c r="AD2079" i="1"/>
  <c r="AF2087" i="1"/>
  <c r="AB2087" i="1"/>
  <c r="AD2087" i="1"/>
  <c r="AF2095" i="1"/>
  <c r="AB2095" i="1"/>
  <c r="AD2095" i="1"/>
  <c r="AF2103" i="1"/>
  <c r="AB2103" i="1"/>
  <c r="AD2103" i="1"/>
  <c r="AF2119" i="1"/>
  <c r="AD2119" i="1"/>
  <c r="AB2119" i="1"/>
  <c r="AF2127" i="1"/>
  <c r="AD2127" i="1"/>
  <c r="AB2127" i="1"/>
  <c r="AF2135" i="1"/>
  <c r="AD2135" i="1"/>
  <c r="AB2135" i="1"/>
  <c r="AF2143" i="1"/>
  <c r="AB2143" i="1"/>
  <c r="AF2159" i="1"/>
  <c r="AB2159" i="1"/>
  <c r="AD2159" i="1"/>
  <c r="AF2167" i="1"/>
  <c r="AD2167" i="1"/>
  <c r="AB2167" i="1"/>
  <c r="AF2183" i="1"/>
  <c r="AB2183" i="1"/>
  <c r="AD2183" i="1"/>
  <c r="AF2199" i="1"/>
  <c r="AD2199" i="1"/>
  <c r="AB2199" i="1"/>
  <c r="AF2207" i="1"/>
  <c r="AD2207" i="1"/>
  <c r="AB2207" i="1"/>
  <c r="AF2223" i="1"/>
  <c r="AB2223" i="1"/>
  <c r="AD2223" i="1"/>
  <c r="AF2247" i="1"/>
  <c r="AD2247" i="1"/>
  <c r="AB2247" i="1"/>
  <c r="AF2263" i="1"/>
  <c r="AD2263" i="1"/>
  <c r="AB2263" i="1"/>
  <c r="AF2287" i="1"/>
  <c r="AB2287" i="1"/>
  <c r="AD2287" i="1"/>
  <c r="AF2311" i="1"/>
  <c r="AD2311" i="1"/>
  <c r="AB2311" i="1"/>
  <c r="AF2327" i="1"/>
  <c r="AD2327" i="1"/>
  <c r="AB2327" i="1"/>
  <c r="AF2351" i="1"/>
  <c r="AD2351" i="1"/>
  <c r="AB2351" i="1"/>
  <c r="AF2375" i="1"/>
  <c r="AD2375" i="1"/>
  <c r="AB2375" i="1"/>
  <c r="AF2391" i="1"/>
  <c r="AD2391" i="1"/>
  <c r="AB2391" i="1"/>
  <c r="AF2415" i="1"/>
  <c r="AB2415" i="1"/>
  <c r="AD2415" i="1"/>
  <c r="AF2431" i="1"/>
  <c r="AB2431" i="1"/>
  <c r="AD2431" i="1"/>
  <c r="AF2439" i="1"/>
  <c r="AD2439" i="1"/>
  <c r="AB2439" i="1"/>
  <c r="AF2455" i="1"/>
  <c r="AD2455" i="1"/>
  <c r="AB2455" i="1"/>
  <c r="AF2471" i="1"/>
  <c r="AD2471" i="1"/>
  <c r="AB2471" i="1"/>
  <c r="AF2479" i="1"/>
  <c r="AD2479" i="1"/>
  <c r="AB2479" i="1"/>
  <c r="AF2495" i="1"/>
  <c r="AB2495" i="1"/>
  <c r="AD2495" i="1"/>
  <c r="AF2503" i="1"/>
  <c r="AD2503" i="1"/>
  <c r="AB2503" i="1"/>
  <c r="AF2511" i="1"/>
  <c r="AD2511" i="1"/>
  <c r="AB2511" i="1"/>
  <c r="AF2519" i="1"/>
  <c r="AD2519" i="1"/>
  <c r="AB2519" i="1"/>
  <c r="AF2535" i="1"/>
  <c r="AB2535" i="1"/>
  <c r="AD2535" i="1"/>
  <c r="AF2543" i="1"/>
  <c r="AD2543" i="1"/>
  <c r="AB2543" i="1"/>
  <c r="AF2551" i="1"/>
  <c r="AD2551" i="1"/>
  <c r="AB2551" i="1"/>
  <c r="AF2559" i="1"/>
  <c r="AD2559" i="1"/>
  <c r="AB2559" i="1"/>
  <c r="AD2567" i="1"/>
  <c r="AF2567" i="1"/>
  <c r="AB2567" i="1"/>
  <c r="AF2575" i="1"/>
  <c r="AD2575" i="1"/>
  <c r="AB2575" i="1"/>
  <c r="AF2583" i="1"/>
  <c r="AD2583" i="1"/>
  <c r="AB2583" i="1"/>
  <c r="AF2591" i="1"/>
  <c r="AB2591" i="1"/>
  <c r="AF2599" i="1"/>
  <c r="AD2599" i="1"/>
  <c r="AB2599" i="1"/>
  <c r="AF2607" i="1"/>
  <c r="AB2607" i="1"/>
  <c r="AD2607" i="1"/>
  <c r="AF2615" i="1"/>
  <c r="AB2615" i="1"/>
  <c r="AD2615" i="1"/>
  <c r="AF2631" i="1"/>
  <c r="AD2631" i="1"/>
  <c r="AB2631" i="1"/>
  <c r="AD2639" i="1"/>
  <c r="AF2639" i="1"/>
  <c r="AB2639" i="1"/>
  <c r="AF2647" i="1"/>
  <c r="AD2647" i="1"/>
  <c r="AB2647" i="1"/>
  <c r="AF2655" i="1"/>
  <c r="AB2655" i="1"/>
  <c r="AF2663" i="1"/>
  <c r="AD2663" i="1"/>
  <c r="AB2663" i="1"/>
  <c r="AF2671" i="1"/>
  <c r="AD2671" i="1"/>
  <c r="AB2671" i="1"/>
  <c r="AF2679" i="1"/>
  <c r="AD2679" i="1"/>
  <c r="AB2679" i="1"/>
  <c r="AB2687" i="1"/>
  <c r="AD2687" i="1"/>
  <c r="AF2687" i="1"/>
  <c r="AD2703" i="1"/>
  <c r="AF2703" i="1"/>
  <c r="AB2703" i="1"/>
  <c r="AF2719" i="1"/>
  <c r="AD2719" i="1"/>
  <c r="AB2719" i="1"/>
  <c r="AF2727" i="1"/>
  <c r="AD2727" i="1"/>
  <c r="AB2727" i="1"/>
  <c r="AF2735" i="1"/>
  <c r="AD2735" i="1"/>
  <c r="AB2735" i="1"/>
  <c r="AF2743" i="1"/>
  <c r="AD2743" i="1"/>
  <c r="AB2743" i="1"/>
  <c r="AF2751" i="1"/>
  <c r="AD2751" i="1"/>
  <c r="AB2751" i="1"/>
  <c r="AF2759" i="1"/>
  <c r="AD2759" i="1"/>
  <c r="AB2759" i="1"/>
  <c r="AF2775" i="1"/>
  <c r="AD2775" i="1"/>
  <c r="AB2775" i="1"/>
  <c r="AF2791" i="1"/>
  <c r="AD2791" i="1"/>
  <c r="AB2791" i="1"/>
  <c r="AF2799" i="1"/>
  <c r="AD2799" i="1"/>
  <c r="AF2807" i="1"/>
  <c r="AD2807" i="1"/>
  <c r="AB2807" i="1"/>
  <c r="AD2815" i="1"/>
  <c r="AF2815" i="1"/>
  <c r="AB2815" i="1"/>
  <c r="AF2823" i="1"/>
  <c r="AD2823" i="1"/>
  <c r="AB2823" i="1"/>
  <c r="AF2831" i="1"/>
  <c r="AD2831" i="1"/>
  <c r="AB2831" i="1"/>
  <c r="AF2847" i="1"/>
  <c r="AB2847" i="1"/>
  <c r="AD2847" i="1"/>
  <c r="AF2855" i="1"/>
  <c r="AD2855" i="1"/>
  <c r="AB2855" i="1"/>
  <c r="AF2863" i="1"/>
  <c r="AB2863" i="1"/>
  <c r="AD2863" i="1"/>
  <c r="AF2871" i="1"/>
  <c r="AB2871" i="1"/>
  <c r="AD2871" i="1"/>
  <c r="AF2887" i="1"/>
  <c r="AD2887" i="1"/>
  <c r="AB2887" i="1"/>
  <c r="AF2895" i="1"/>
  <c r="AD2895" i="1"/>
  <c r="AF2903" i="1"/>
  <c r="AD2903" i="1"/>
  <c r="AB2903" i="1"/>
  <c r="AF2911" i="1"/>
  <c r="AD2911" i="1"/>
  <c r="AB2911" i="1"/>
  <c r="AF2919" i="1"/>
  <c r="AB2919" i="1"/>
  <c r="AD2919" i="1"/>
  <c r="AD2927" i="1"/>
  <c r="AF2927" i="1"/>
  <c r="AB2927" i="1"/>
  <c r="AF2935" i="1"/>
  <c r="AB2935" i="1"/>
  <c r="AF2943" i="1"/>
  <c r="AD2943" i="1"/>
  <c r="AB2943" i="1"/>
  <c r="AF2959" i="1"/>
  <c r="AD2959" i="1"/>
  <c r="AB2959" i="1"/>
  <c r="AF2967" i="1"/>
  <c r="AD2967" i="1"/>
  <c r="AB2967" i="1"/>
  <c r="AF2975" i="1"/>
  <c r="AD2975" i="1"/>
  <c r="AB2975" i="1"/>
  <c r="AF2999" i="1"/>
  <c r="AD2999" i="1"/>
  <c r="AB2999" i="1"/>
  <c r="AF3007" i="1"/>
  <c r="AB3007" i="1"/>
  <c r="AD3007" i="1"/>
  <c r="AF3023" i="1"/>
  <c r="AD3023" i="1"/>
  <c r="AB3023" i="1"/>
  <c r="AF3031" i="1"/>
  <c r="AD3031" i="1"/>
  <c r="AB3031" i="1"/>
  <c r="AF3047" i="1"/>
  <c r="AD3047" i="1"/>
  <c r="AB3047" i="1"/>
  <c r="AF3055" i="1"/>
  <c r="AB3055" i="1"/>
  <c r="AF3071" i="1"/>
  <c r="AD3071" i="1"/>
  <c r="AF3079" i="1"/>
  <c r="AD3079" i="1"/>
  <c r="AB3079" i="1"/>
  <c r="AD3087" i="1"/>
  <c r="AB3087" i="1"/>
  <c r="AF3087" i="1"/>
  <c r="AF3095" i="1"/>
  <c r="AD3095" i="1"/>
  <c r="AB3095" i="1"/>
  <c r="AF3111" i="1"/>
  <c r="AD3111" i="1"/>
  <c r="AB3111" i="1"/>
  <c r="AF3119" i="1"/>
  <c r="AD3119" i="1"/>
  <c r="AB3119" i="1"/>
  <c r="AF3127" i="1"/>
  <c r="AD3127" i="1"/>
  <c r="AB3127" i="1"/>
  <c r="AF3135" i="1"/>
  <c r="AD3135" i="1"/>
  <c r="AB3135" i="1"/>
  <c r="AF3143" i="1"/>
  <c r="AD3143" i="1"/>
  <c r="AB3143" i="1"/>
  <c r="AF3151" i="1"/>
  <c r="AD3151" i="1"/>
  <c r="AB3151" i="1"/>
  <c r="AF3159" i="1"/>
  <c r="AD3159" i="1"/>
  <c r="AB3159" i="1"/>
  <c r="AF3167" i="1"/>
  <c r="AB3167" i="1"/>
  <c r="AD3167" i="1"/>
  <c r="AF3175" i="1"/>
  <c r="AD3175" i="1"/>
  <c r="AB3175" i="1"/>
  <c r="AF3183" i="1"/>
  <c r="AD3183" i="1"/>
  <c r="AB3183" i="1"/>
  <c r="AF3191" i="1"/>
  <c r="AD3191" i="1"/>
  <c r="AB3191" i="1"/>
  <c r="AF3199" i="1"/>
  <c r="AD3199" i="1"/>
  <c r="AB3199" i="1"/>
  <c r="AF3207" i="1"/>
  <c r="AD3207" i="1"/>
  <c r="AB3207" i="1"/>
  <c r="AF3215" i="1"/>
  <c r="AD3215" i="1"/>
  <c r="AB3215" i="1"/>
  <c r="AF3223" i="1"/>
  <c r="AD3223" i="1"/>
  <c r="AB3223" i="1"/>
  <c r="AF3231" i="1"/>
  <c r="AB3231" i="1"/>
  <c r="AD3231" i="1"/>
  <c r="AF3247" i="1"/>
  <c r="AB3247" i="1"/>
  <c r="AD3247" i="1"/>
  <c r="AD3255" i="1"/>
  <c r="AF3255" i="1"/>
  <c r="AB3255" i="1"/>
  <c r="AF3263" i="1"/>
  <c r="AD3263" i="1"/>
  <c r="AB3263" i="1"/>
  <c r="AF3271" i="1"/>
  <c r="AD3271" i="1"/>
  <c r="AF3287" i="1"/>
  <c r="AB3287" i="1"/>
  <c r="AD3287" i="1"/>
  <c r="AF3295" i="1"/>
  <c r="AB3295" i="1"/>
  <c r="AF3311" i="1"/>
  <c r="AB3311" i="1"/>
  <c r="AF3319" i="1"/>
  <c r="AD3319" i="1"/>
  <c r="AB3319" i="1"/>
  <c r="AF3327" i="1"/>
  <c r="AD3327" i="1"/>
  <c r="AB3327" i="1"/>
  <c r="AF3335" i="1"/>
  <c r="AD3335" i="1"/>
  <c r="AF3351" i="1"/>
  <c r="AB3351" i="1"/>
  <c r="AD3351" i="1"/>
  <c r="AF3359" i="1"/>
  <c r="AB3359" i="1"/>
  <c r="AF3375" i="1"/>
  <c r="AD3375" i="1"/>
  <c r="AB3375" i="1"/>
  <c r="AF3383" i="1"/>
  <c r="AD3383" i="1"/>
  <c r="AB3383" i="1"/>
  <c r="AF3391" i="1"/>
  <c r="AD3391" i="1"/>
  <c r="AF3399" i="1"/>
  <c r="AD3399" i="1"/>
  <c r="AB3399" i="1"/>
  <c r="AF3415" i="1"/>
  <c r="AB3415" i="1"/>
  <c r="AD3415" i="1"/>
  <c r="AF3423" i="1"/>
  <c r="AB3423" i="1"/>
  <c r="AD3423" i="1"/>
  <c r="AF3439" i="1"/>
  <c r="AD3439" i="1"/>
  <c r="AB3439" i="1"/>
  <c r="AF3447" i="1"/>
  <c r="AD3447" i="1"/>
  <c r="AB3447" i="1"/>
  <c r="AF3455" i="1"/>
  <c r="AB3455" i="1"/>
  <c r="AD3455" i="1"/>
  <c r="AF3463" i="1"/>
  <c r="AD3463" i="1"/>
  <c r="AB3463" i="1"/>
  <c r="AF3479" i="1"/>
  <c r="AD3479" i="1"/>
  <c r="AB3479" i="1"/>
  <c r="AF3487" i="1"/>
  <c r="AD3487" i="1"/>
  <c r="AB3487" i="1"/>
  <c r="AF3503" i="1"/>
  <c r="AD3503" i="1"/>
  <c r="AB3503" i="1"/>
  <c r="AF3511" i="1"/>
  <c r="AD3511" i="1"/>
  <c r="AB3511" i="1"/>
  <c r="AF3519" i="1"/>
  <c r="AD3519" i="1"/>
  <c r="AB3519" i="1"/>
  <c r="AF3527" i="1"/>
  <c r="AD3527" i="1"/>
  <c r="AB3527" i="1"/>
  <c r="AF3543" i="1"/>
  <c r="AD3543" i="1"/>
  <c r="AB3543" i="1"/>
  <c r="AF3551" i="1"/>
  <c r="AD3551" i="1"/>
  <c r="AB3551" i="1"/>
  <c r="AF3559" i="1"/>
  <c r="AD3559" i="1"/>
  <c r="AB3559" i="1"/>
  <c r="AF3567" i="1"/>
  <c r="AD3567" i="1"/>
  <c r="AB3567" i="1"/>
  <c r="AF3575" i="1"/>
  <c r="AD3575" i="1"/>
  <c r="AB3575" i="1"/>
  <c r="AF3583" i="1"/>
  <c r="AD3583" i="1"/>
  <c r="AF3591" i="1"/>
  <c r="AD3591" i="1"/>
  <c r="AB3591" i="1"/>
  <c r="AF3599" i="1"/>
  <c r="AD3599" i="1"/>
  <c r="AB3599" i="1"/>
  <c r="AF3607" i="1"/>
  <c r="AD3607" i="1"/>
  <c r="AB3607" i="1"/>
  <c r="AF3615" i="1"/>
  <c r="AD3615" i="1"/>
  <c r="AB3615" i="1"/>
  <c r="AF3623" i="1"/>
  <c r="AD3623" i="1"/>
  <c r="AB3623" i="1"/>
  <c r="AF3631" i="1"/>
  <c r="AD3631" i="1"/>
  <c r="AB3631" i="1"/>
  <c r="AF3639" i="1"/>
  <c r="AB3639" i="1"/>
  <c r="AD3639" i="1"/>
  <c r="AF3647" i="1"/>
  <c r="AD3647" i="1"/>
  <c r="AF3655" i="1"/>
  <c r="AD3655" i="1"/>
  <c r="AB3655" i="1"/>
  <c r="AB1654" i="1"/>
  <c r="AB1774" i="1"/>
  <c r="AB1990" i="1"/>
  <c r="AB2128" i="1"/>
  <c r="AB2206" i="1"/>
  <c r="AB3070" i="1"/>
  <c r="AB3335" i="1"/>
  <c r="AD1631" i="1"/>
  <c r="AD1774" i="1"/>
  <c r="AD1934" i="1"/>
  <c r="AD2070" i="1"/>
  <c r="AD2655" i="1"/>
  <c r="AD2935" i="1"/>
  <c r="AD3566" i="1"/>
  <c r="AF1831" i="1"/>
  <c r="AB1831" i="1"/>
  <c r="AD1831" i="1"/>
  <c r="AF3367" i="1"/>
  <c r="AD3367" i="1"/>
  <c r="AB3367" i="1"/>
  <c r="AD1398" i="1"/>
  <c r="AB1398" i="1"/>
  <c r="AF1398" i="1"/>
  <c r="AF1422" i="1"/>
  <c r="AD1422" i="1"/>
  <c r="AB1422" i="1"/>
  <c r="AD1438" i="1"/>
  <c r="AB1438" i="1"/>
  <c r="AF1438" i="1"/>
  <c r="AF1462" i="1"/>
  <c r="AD1462" i="1"/>
  <c r="AD1486" i="1"/>
  <c r="AF1486" i="1"/>
  <c r="AB1486" i="1"/>
  <c r="AD1510" i="1"/>
  <c r="AF1510" i="1"/>
  <c r="AB1510" i="1"/>
  <c r="AD1542" i="1"/>
  <c r="AF1542" i="1"/>
  <c r="AB1542" i="1"/>
  <c r="AD1415" i="1"/>
  <c r="AF1415" i="1"/>
  <c r="AB1415" i="1"/>
  <c r="AD1447" i="1"/>
  <c r="AF1447" i="1"/>
  <c r="AB1447" i="1"/>
  <c r="AF1479" i="1"/>
  <c r="AD1479" i="1"/>
  <c r="AB1479" i="1"/>
  <c r="AF1495" i="1"/>
  <c r="AD1495" i="1"/>
  <c r="AB1495" i="1"/>
  <c r="AF1519" i="1"/>
  <c r="AD1519" i="1"/>
  <c r="AB1519" i="1"/>
  <c r="AF1535" i="1"/>
  <c r="AD1535" i="1"/>
  <c r="AB1535" i="1"/>
  <c r="AF1543" i="1"/>
  <c r="AD1543" i="1"/>
  <c r="AB1543" i="1"/>
  <c r="AF1559" i="1"/>
  <c r="AB1559" i="1"/>
  <c r="AD1559" i="1"/>
  <c r="AF1575" i="1"/>
  <c r="AB1575" i="1"/>
  <c r="AD1575" i="1"/>
  <c r="AF1591" i="1"/>
  <c r="AB1591" i="1"/>
  <c r="AD1591" i="1"/>
  <c r="AF1607" i="1"/>
  <c r="AD1607" i="1"/>
  <c r="AB1607" i="1"/>
  <c r="AF1623" i="1"/>
  <c r="AD1623" i="1"/>
  <c r="AB1623" i="1"/>
  <c r="AF1655" i="1"/>
  <c r="AD1655" i="1"/>
  <c r="AB1655" i="1"/>
  <c r="AF1671" i="1"/>
  <c r="AD1671" i="1"/>
  <c r="AB1671" i="1"/>
  <c r="AF1687" i="1"/>
  <c r="AB1687" i="1"/>
  <c r="AD1687" i="1"/>
  <c r="AF1695" i="1"/>
  <c r="AD1695" i="1"/>
  <c r="AB1695" i="1"/>
  <c r="AF1751" i="1"/>
  <c r="AD1751" i="1"/>
  <c r="AB1751" i="1"/>
  <c r="AF1799" i="1"/>
  <c r="AD1799" i="1"/>
  <c r="AB1799" i="1"/>
  <c r="AF1815" i="1"/>
  <c r="AB1815" i="1"/>
  <c r="AD1815" i="1"/>
  <c r="AB1839" i="1"/>
  <c r="AF1839" i="1"/>
  <c r="AF1863" i="1"/>
  <c r="AD1863" i="1"/>
  <c r="AB1863" i="1"/>
  <c r="AF1408" i="1"/>
  <c r="AD1408" i="1"/>
  <c r="AB1408" i="1"/>
  <c r="AF1416" i="1"/>
  <c r="AB1416" i="1"/>
  <c r="AF1424" i="1"/>
  <c r="AB1424" i="1"/>
  <c r="AD1424" i="1"/>
  <c r="AF1432" i="1"/>
  <c r="AD1432" i="1"/>
  <c r="AB1432" i="1"/>
  <c r="AF1440" i="1"/>
  <c r="AB1440" i="1"/>
  <c r="AD1440" i="1"/>
  <c r="AF1448" i="1"/>
  <c r="AD1448" i="1"/>
  <c r="AF1456" i="1"/>
  <c r="AB1456" i="1"/>
  <c r="AF1464" i="1"/>
  <c r="AD1464" i="1"/>
  <c r="AF1472" i="1"/>
  <c r="AD1472" i="1"/>
  <c r="AF1480" i="1"/>
  <c r="AB1480" i="1"/>
  <c r="AF1488" i="1"/>
  <c r="AB1488" i="1"/>
  <c r="AD1488" i="1"/>
  <c r="AF1504" i="1"/>
  <c r="AD1504" i="1"/>
  <c r="AB1504" i="1"/>
  <c r="AF1512" i="1"/>
  <c r="AD1512" i="1"/>
  <c r="AB1512" i="1"/>
  <c r="AF1520" i="1"/>
  <c r="AD1520" i="1"/>
  <c r="AB1520" i="1"/>
  <c r="AF1528" i="1"/>
  <c r="AD1528" i="1"/>
  <c r="AB1528" i="1"/>
  <c r="AF1544" i="1"/>
  <c r="AD1544" i="1"/>
  <c r="AB1544" i="1"/>
  <c r="AF1552" i="1"/>
  <c r="AD1552" i="1"/>
  <c r="AB1552" i="1"/>
  <c r="AF1568" i="1"/>
  <c r="AD1568" i="1"/>
  <c r="AB1568" i="1"/>
  <c r="AF1584" i="1"/>
  <c r="AB1584" i="1"/>
  <c r="AF1592" i="1"/>
  <c r="AD1592" i="1"/>
  <c r="AB1592" i="1"/>
  <c r="AF1608" i="1"/>
  <c r="AD1608" i="1"/>
  <c r="AF1632" i="1"/>
  <c r="AB1632" i="1"/>
  <c r="AD1632" i="1"/>
  <c r="AF1648" i="1"/>
  <c r="AD1648" i="1"/>
  <c r="AB1648" i="1"/>
  <c r="AF1672" i="1"/>
  <c r="AD1672" i="1"/>
  <c r="AB1672" i="1"/>
  <c r="AF1696" i="1"/>
  <c r="AD1696" i="1"/>
  <c r="AB1696" i="1"/>
  <c r="AF1712" i="1"/>
  <c r="AD1712" i="1"/>
  <c r="AB1712" i="1"/>
  <c r="AD1736" i="1"/>
  <c r="AF1736" i="1"/>
  <c r="AF1760" i="1"/>
  <c r="AD1760" i="1"/>
  <c r="AB1760" i="1"/>
  <c r="AF1776" i="1"/>
  <c r="AB1776" i="1"/>
  <c r="AD1776" i="1"/>
  <c r="AF1800" i="1"/>
  <c r="AD1800" i="1"/>
  <c r="AF1816" i="1"/>
  <c r="AD1816" i="1"/>
  <c r="AB1816" i="1"/>
  <c r="AF1824" i="1"/>
  <c r="AD1824" i="1"/>
  <c r="AB1824" i="1"/>
  <c r="AF1840" i="1"/>
  <c r="AD1840" i="1"/>
  <c r="AB1840" i="1"/>
  <c r="AF1856" i="1"/>
  <c r="AD1856" i="1"/>
  <c r="AB1856" i="1"/>
  <c r="AF1864" i="1"/>
  <c r="AD1864" i="1"/>
  <c r="AB1864" i="1"/>
  <c r="AF1880" i="1"/>
  <c r="AD1880" i="1"/>
  <c r="AB1880" i="1"/>
  <c r="AF1888" i="1"/>
  <c r="AB1888" i="1"/>
  <c r="AD1888" i="1"/>
  <c r="AF1896" i="1"/>
  <c r="AD1896" i="1"/>
  <c r="AB1896" i="1"/>
  <c r="AF1904" i="1"/>
  <c r="AD1904" i="1"/>
  <c r="AB1904" i="1"/>
  <c r="AF1920" i="1"/>
  <c r="AB1920" i="1"/>
  <c r="AD1920" i="1"/>
  <c r="AF1928" i="1"/>
  <c r="AD1928" i="1"/>
  <c r="AB1928" i="1"/>
  <c r="AF1936" i="1"/>
  <c r="AD1936" i="1"/>
  <c r="AF1944" i="1"/>
  <c r="AD1944" i="1"/>
  <c r="AB1944" i="1"/>
  <c r="AF1952" i="1"/>
  <c r="AB1952" i="1"/>
  <c r="AF1960" i="1"/>
  <c r="AD1960" i="1"/>
  <c r="AB1960" i="1"/>
  <c r="AF1968" i="1"/>
  <c r="AD1968" i="1"/>
  <c r="AB1968" i="1"/>
  <c r="AF1976" i="1"/>
  <c r="AD1976" i="1"/>
  <c r="AB1976" i="1"/>
  <c r="AF1984" i="1"/>
  <c r="AB1984" i="1"/>
  <c r="AD1984" i="1"/>
  <c r="AF1992" i="1"/>
  <c r="AD1992" i="1"/>
  <c r="AF2000" i="1"/>
  <c r="AD2000" i="1"/>
  <c r="AB2000" i="1"/>
  <c r="AF2016" i="1"/>
  <c r="AD2016" i="1"/>
  <c r="AB2016" i="1"/>
  <c r="AF2024" i="1"/>
  <c r="AD2024" i="1"/>
  <c r="AF2032" i="1"/>
  <c r="AD2032" i="1"/>
  <c r="AB2032" i="1"/>
  <c r="AF2040" i="1"/>
  <c r="AB2040" i="1"/>
  <c r="AD2040" i="1"/>
  <c r="AF2056" i="1"/>
  <c r="AD2056" i="1"/>
  <c r="AF2064" i="1"/>
  <c r="AD2064" i="1"/>
  <c r="AB2064" i="1"/>
  <c r="AF2080" i="1"/>
  <c r="AB2080" i="1"/>
  <c r="AD2080" i="1"/>
  <c r="AF2096" i="1"/>
  <c r="AD2096" i="1"/>
  <c r="AB2096" i="1"/>
  <c r="AF2104" i="1"/>
  <c r="AD2104" i="1"/>
  <c r="AB2104" i="1"/>
  <c r="AF2120" i="1"/>
  <c r="AD2120" i="1"/>
  <c r="AB2120" i="1"/>
  <c r="AF2144" i="1"/>
  <c r="AB2144" i="1"/>
  <c r="AD2144" i="1"/>
  <c r="AF2160" i="1"/>
  <c r="AD2160" i="1"/>
  <c r="AF2184" i="1"/>
  <c r="AD2184" i="1"/>
  <c r="AB2184" i="1"/>
  <c r="AF2208" i="1"/>
  <c r="AD2208" i="1"/>
  <c r="AB2208" i="1"/>
  <c r="AF2224" i="1"/>
  <c r="AB2224" i="1"/>
  <c r="AD2224" i="1"/>
  <c r="AF2248" i="1"/>
  <c r="AD2248" i="1"/>
  <c r="AB2248" i="1"/>
  <c r="AF2272" i="1"/>
  <c r="AD2272" i="1"/>
  <c r="AB2272" i="1"/>
  <c r="AF2288" i="1"/>
  <c r="AD2288" i="1"/>
  <c r="AB2288" i="1"/>
  <c r="AF2312" i="1"/>
  <c r="AD2312" i="1"/>
  <c r="AB2312" i="1"/>
  <c r="AF2328" i="1"/>
  <c r="AB2328" i="1"/>
  <c r="AD2328" i="1"/>
  <c r="AF2336" i="1"/>
  <c r="AD2336" i="1"/>
  <c r="AB2336" i="1"/>
  <c r="AF2352" i="1"/>
  <c r="AD2352" i="1"/>
  <c r="AB2352" i="1"/>
  <c r="AF2368" i="1"/>
  <c r="AB2368" i="1"/>
  <c r="AD2368" i="1"/>
  <c r="AF2376" i="1"/>
  <c r="AB2376" i="1"/>
  <c r="AF2392" i="1"/>
  <c r="AB2392" i="1"/>
  <c r="AD2392" i="1"/>
  <c r="AF2400" i="1"/>
  <c r="AD2400" i="1"/>
  <c r="AB2400" i="1"/>
  <c r="AF2408" i="1"/>
  <c r="AD2408" i="1"/>
  <c r="AB2408" i="1"/>
  <c r="AF2416" i="1"/>
  <c r="AB2416" i="1"/>
  <c r="AD2416" i="1"/>
  <c r="AF2432" i="1"/>
  <c r="AD2432" i="1"/>
  <c r="AB2432" i="1"/>
  <c r="AF2440" i="1"/>
  <c r="AD2440" i="1"/>
  <c r="AB2440" i="1"/>
  <c r="AF2448" i="1"/>
  <c r="AD2448" i="1"/>
  <c r="AB2448" i="1"/>
  <c r="AF2456" i="1"/>
  <c r="AD2456" i="1"/>
  <c r="AB2456" i="1"/>
  <c r="AF2464" i="1"/>
  <c r="AD2464" i="1"/>
  <c r="AB2464" i="1"/>
  <c r="AF2472" i="1"/>
  <c r="AD2472" i="1"/>
  <c r="AB2472" i="1"/>
  <c r="AF2480" i="1"/>
  <c r="AD2480" i="1"/>
  <c r="AB2480" i="1"/>
  <c r="AF2488" i="1"/>
  <c r="AD2488" i="1"/>
  <c r="AB2488" i="1"/>
  <c r="AF2496" i="1"/>
  <c r="AB2496" i="1"/>
  <c r="AD2496" i="1"/>
  <c r="AF2504" i="1"/>
  <c r="AD2504" i="1"/>
  <c r="AB2504" i="1"/>
  <c r="AF2512" i="1"/>
  <c r="AD2512" i="1"/>
  <c r="AB2512" i="1"/>
  <c r="AF2528" i="1"/>
  <c r="AD2528" i="1"/>
  <c r="AB2528" i="1"/>
  <c r="AF2536" i="1"/>
  <c r="AB2536" i="1"/>
  <c r="AD2536" i="1"/>
  <c r="AF2544" i="1"/>
  <c r="AD2544" i="1"/>
  <c r="AB2544" i="1"/>
  <c r="AF2552" i="1"/>
  <c r="AD2552" i="1"/>
  <c r="AB2552" i="1"/>
  <c r="AF2568" i="1"/>
  <c r="AB2568" i="1"/>
  <c r="AD2568" i="1"/>
  <c r="AF2576" i="1"/>
  <c r="AD2576" i="1"/>
  <c r="AB2576" i="1"/>
  <c r="AF2592" i="1"/>
  <c r="AD2592" i="1"/>
  <c r="AB2592" i="1"/>
  <c r="AF2608" i="1"/>
  <c r="AB2608" i="1"/>
  <c r="AD2608" i="1"/>
  <c r="AF2616" i="1"/>
  <c r="AD2616" i="1"/>
  <c r="AB2616" i="1"/>
  <c r="AF2632" i="1"/>
  <c r="AD2632" i="1"/>
  <c r="AB2632" i="1"/>
  <c r="AF2656" i="1"/>
  <c r="AD2656" i="1"/>
  <c r="AB2656" i="1"/>
  <c r="AF2672" i="1"/>
  <c r="AB2672" i="1"/>
  <c r="AD2672" i="1"/>
  <c r="AF2688" i="1"/>
  <c r="AB2688" i="1"/>
  <c r="AD2688" i="1"/>
  <c r="AF2696" i="1"/>
  <c r="AD2696" i="1"/>
  <c r="AB2696" i="1"/>
  <c r="AF2704" i="1"/>
  <c r="AD2704" i="1"/>
  <c r="AB2704" i="1"/>
  <c r="AF2728" i="1"/>
  <c r="AB2728" i="1"/>
  <c r="AD2728" i="1"/>
  <c r="AF2736" i="1"/>
  <c r="AD2736" i="1"/>
  <c r="AB2736" i="1"/>
  <c r="AF2744" i="1"/>
  <c r="AB2744" i="1"/>
  <c r="AD2744" i="1"/>
  <c r="AF2752" i="1"/>
  <c r="AD2752" i="1"/>
  <c r="AB2752" i="1"/>
  <c r="AF2760" i="1"/>
  <c r="AB2760" i="1"/>
  <c r="AD2760" i="1"/>
  <c r="AF2768" i="1"/>
  <c r="AD2768" i="1"/>
  <c r="AB2768" i="1"/>
  <c r="AF2776" i="1"/>
  <c r="AD2776" i="1"/>
  <c r="AB2776" i="1"/>
  <c r="AD2792" i="1"/>
  <c r="AF2792" i="1"/>
  <c r="AB2792" i="1"/>
  <c r="AF2800" i="1"/>
  <c r="AD2800" i="1"/>
  <c r="AB2800" i="1"/>
  <c r="AF2808" i="1"/>
  <c r="AD2808" i="1"/>
  <c r="AB2808" i="1"/>
  <c r="AF2816" i="1"/>
  <c r="AB2816" i="1"/>
  <c r="AD2816" i="1"/>
  <c r="AF2832" i="1"/>
  <c r="AD2832" i="1"/>
  <c r="AB2832" i="1"/>
  <c r="AD2840" i="1"/>
  <c r="AF2840" i="1"/>
  <c r="AB2840" i="1"/>
  <c r="AF2848" i="1"/>
  <c r="AD2848" i="1"/>
  <c r="AB2848" i="1"/>
  <c r="AF2864" i="1"/>
  <c r="AD2864" i="1"/>
  <c r="AB2864" i="1"/>
  <c r="AF2872" i="1"/>
  <c r="AD2872" i="1"/>
  <c r="AD2880" i="1"/>
  <c r="AB2880" i="1"/>
  <c r="AF2880" i="1"/>
  <c r="AB2888" i="1"/>
  <c r="AF2888" i="1"/>
  <c r="AD2888" i="1"/>
  <c r="AF2896" i="1"/>
  <c r="AD2896" i="1"/>
  <c r="AB2896" i="1"/>
  <c r="AF2912" i="1"/>
  <c r="AD2912" i="1"/>
  <c r="AB2912" i="1"/>
  <c r="AF2928" i="1"/>
  <c r="AD2928" i="1"/>
  <c r="AB2928" i="1"/>
  <c r="AF2944" i="1"/>
  <c r="AB2944" i="1"/>
  <c r="AD2944" i="1"/>
  <c r="AF2960" i="1"/>
  <c r="AD2960" i="1"/>
  <c r="AB2960" i="1"/>
  <c r="AF2976" i="1"/>
  <c r="AD2976" i="1"/>
  <c r="AB2976" i="1"/>
  <c r="AF2992" i="1"/>
  <c r="AD2992" i="1"/>
  <c r="AB2992" i="1"/>
  <c r="AF3000" i="1"/>
  <c r="AD3000" i="1"/>
  <c r="AB3000" i="1"/>
  <c r="AF3008" i="1"/>
  <c r="AB3008" i="1"/>
  <c r="AD3008" i="1"/>
  <c r="AF3024" i="1"/>
  <c r="AD3024" i="1"/>
  <c r="AB3024" i="1"/>
  <c r="AF3032" i="1"/>
  <c r="AD3032" i="1"/>
  <c r="AB3032" i="1"/>
  <c r="AF3040" i="1"/>
  <c r="AD3040" i="1"/>
  <c r="AB3040" i="1"/>
  <c r="AF3048" i="1"/>
  <c r="AD3048" i="1"/>
  <c r="AB3048" i="1"/>
  <c r="AF3056" i="1"/>
  <c r="AD3056" i="1"/>
  <c r="AB3056" i="1"/>
  <c r="AF3064" i="1"/>
  <c r="AD3064" i="1"/>
  <c r="AB3064" i="1"/>
  <c r="AF3072" i="1"/>
  <c r="AD3072" i="1"/>
  <c r="AB3072" i="1"/>
  <c r="AD3080" i="1"/>
  <c r="AB3080" i="1"/>
  <c r="AF3080" i="1"/>
  <c r="AF3088" i="1"/>
  <c r="AD3088" i="1"/>
  <c r="AB3088" i="1"/>
  <c r="AF3096" i="1"/>
  <c r="AD3096" i="1"/>
  <c r="AB3096" i="1"/>
  <c r="AF3104" i="1"/>
  <c r="AD3104" i="1"/>
  <c r="AB3104" i="1"/>
  <c r="AF3112" i="1"/>
  <c r="AD3112" i="1"/>
  <c r="AB3112" i="1"/>
  <c r="AF3120" i="1"/>
  <c r="AD3120" i="1"/>
  <c r="AB3120" i="1"/>
  <c r="AF3128" i="1"/>
  <c r="AB3128" i="1"/>
  <c r="AD3128" i="1"/>
  <c r="AF3144" i="1"/>
  <c r="AD3144" i="1"/>
  <c r="AB3144" i="1"/>
  <c r="AF3152" i="1"/>
  <c r="AD3152" i="1"/>
  <c r="AB3152" i="1"/>
  <c r="AF3160" i="1"/>
  <c r="AD3160" i="1"/>
  <c r="AB3160" i="1"/>
  <c r="AF3168" i="1"/>
  <c r="AD3168" i="1"/>
  <c r="AF3184" i="1"/>
  <c r="AB3184" i="1"/>
  <c r="AD3184" i="1"/>
  <c r="AF3192" i="1"/>
  <c r="AB3192" i="1"/>
  <c r="AD3192" i="1"/>
  <c r="AF3208" i="1"/>
  <c r="AD3208" i="1"/>
  <c r="AB3208" i="1"/>
  <c r="AF3224" i="1"/>
  <c r="AD3224" i="1"/>
  <c r="AB3224" i="1"/>
  <c r="AF3232" i="1"/>
  <c r="AD3232" i="1"/>
  <c r="AF3248" i="1"/>
  <c r="AB3248" i="1"/>
  <c r="AD3248" i="1"/>
  <c r="AB3256" i="1"/>
  <c r="AF3256" i="1"/>
  <c r="AD3256" i="1"/>
  <c r="AF3272" i="1"/>
  <c r="AD3272" i="1"/>
  <c r="AB3272" i="1"/>
  <c r="AF3288" i="1"/>
  <c r="AD3288" i="1"/>
  <c r="AB3288" i="1"/>
  <c r="AF3296" i="1"/>
  <c r="AD3296" i="1"/>
  <c r="AB3296" i="1"/>
  <c r="AF3312" i="1"/>
  <c r="AB3312" i="1"/>
  <c r="AF3320" i="1"/>
  <c r="AB3320" i="1"/>
  <c r="AD3320" i="1"/>
  <c r="AF3336" i="1"/>
  <c r="AD3336" i="1"/>
  <c r="AF3352" i="1"/>
  <c r="AD3352" i="1"/>
  <c r="AB3352" i="1"/>
  <c r="AF3360" i="1"/>
  <c r="AD3360" i="1"/>
  <c r="AB3360" i="1"/>
  <c r="AF3376" i="1"/>
  <c r="AD3376" i="1"/>
  <c r="AB3376" i="1"/>
  <c r="AF3384" i="1"/>
  <c r="AD3384" i="1"/>
  <c r="AB3384" i="1"/>
  <c r="AD3400" i="1"/>
  <c r="AF3400" i="1"/>
  <c r="AB3400" i="1"/>
  <c r="AF3416" i="1"/>
  <c r="AD3416" i="1"/>
  <c r="AB3416" i="1"/>
  <c r="AF3424" i="1"/>
  <c r="AD3424" i="1"/>
  <c r="AF3440" i="1"/>
  <c r="AD3440" i="1"/>
  <c r="AB3440" i="1"/>
  <c r="AF3448" i="1"/>
  <c r="AD3448" i="1"/>
  <c r="AB3448" i="1"/>
  <c r="AF3456" i="1"/>
  <c r="AD3456" i="1"/>
  <c r="AB3456" i="1"/>
  <c r="AF3464" i="1"/>
  <c r="AD3464" i="1"/>
  <c r="AB3464" i="1"/>
  <c r="AF3480" i="1"/>
  <c r="AD3480" i="1"/>
  <c r="AF3488" i="1"/>
  <c r="AD3488" i="1"/>
  <c r="AB3488" i="1"/>
  <c r="AF3496" i="1"/>
  <c r="AD3496" i="1"/>
  <c r="AB3496" i="1"/>
  <c r="AF3504" i="1"/>
  <c r="AB3504" i="1"/>
  <c r="AD3504" i="1"/>
  <c r="AF3512" i="1"/>
  <c r="AD3512" i="1"/>
  <c r="AB3512" i="1"/>
  <c r="AF3520" i="1"/>
  <c r="AD3520" i="1"/>
  <c r="AF3528" i="1"/>
  <c r="AD3528" i="1"/>
  <c r="AB3528" i="1"/>
  <c r="AF3536" i="1"/>
  <c r="AD3536" i="1"/>
  <c r="AB3536" i="1"/>
  <c r="AF3544" i="1"/>
  <c r="AD3544" i="1"/>
  <c r="AB3544" i="1"/>
  <c r="AF3552" i="1"/>
  <c r="AD3552" i="1"/>
  <c r="AB3552" i="1"/>
  <c r="AF3560" i="1"/>
  <c r="AD3560" i="1"/>
  <c r="AB3560" i="1"/>
  <c r="AF3568" i="1"/>
  <c r="AD3568" i="1"/>
  <c r="AB3568" i="1"/>
  <c r="AF3576" i="1"/>
  <c r="AD3576" i="1"/>
  <c r="AB3576" i="1"/>
  <c r="AF3584" i="1"/>
  <c r="AD3584" i="1"/>
  <c r="AF3592" i="1"/>
  <c r="AD3592" i="1"/>
  <c r="AB3592" i="1"/>
  <c r="AD3600" i="1"/>
  <c r="AF3600" i="1"/>
  <c r="AB3600" i="1"/>
  <c r="AF3616" i="1"/>
  <c r="AD3616" i="1"/>
  <c r="AB3616" i="1"/>
  <c r="AF3624" i="1"/>
  <c r="AD3624" i="1"/>
  <c r="AB3624" i="1"/>
  <c r="AF3632" i="1"/>
  <c r="AD3632" i="1"/>
  <c r="AB3632" i="1"/>
  <c r="AF3640" i="1"/>
  <c r="AB3640" i="1"/>
  <c r="AD3640" i="1"/>
  <c r="AF3648" i="1"/>
  <c r="AD3648" i="1"/>
  <c r="AB3648" i="1"/>
  <c r="AF3656" i="1"/>
  <c r="AD3656" i="1"/>
  <c r="AB3656" i="1"/>
  <c r="AB1662" i="1"/>
  <c r="AB1726" i="1"/>
  <c r="AB1800" i="1"/>
  <c r="AB1854" i="1"/>
  <c r="AB1992" i="1"/>
  <c r="AB2286" i="1"/>
  <c r="AB2438" i="1"/>
  <c r="AB2872" i="1"/>
  <c r="AB2984" i="1"/>
  <c r="AB3071" i="1"/>
  <c r="AB3232" i="1"/>
  <c r="AB3336" i="1"/>
  <c r="AB3494" i="1"/>
  <c r="AB3646" i="1"/>
  <c r="AD1480" i="1"/>
  <c r="AD1656" i="1"/>
  <c r="AD1775" i="1"/>
  <c r="AD1952" i="1"/>
  <c r="AD2680" i="1"/>
  <c r="AD3295" i="1"/>
  <c r="AF2680" i="1"/>
  <c r="T4155" i="1" l="1"/>
  <c r="X4155" i="1"/>
  <c r="V4155" i="1"/>
  <c r="AF4241" i="1"/>
  <c r="AD4241" i="1"/>
  <c r="AB4241" i="1"/>
  <c r="X4071" i="1"/>
  <c r="V4071" i="1"/>
  <c r="T4071" i="1"/>
  <c r="X3983" i="1"/>
  <c r="V3983" i="1"/>
  <c r="T3983" i="1"/>
  <c r="AD4314" i="1"/>
  <c r="AB4314" i="1"/>
  <c r="AF4314" i="1"/>
  <c r="V4082" i="1"/>
  <c r="X4082" i="1"/>
  <c r="T4082" i="1"/>
  <c r="V4249" i="1"/>
  <c r="T4249" i="1"/>
  <c r="X4249" i="1"/>
  <c r="X4119" i="1"/>
  <c r="V4119" i="1"/>
  <c r="T4119" i="1"/>
  <c r="T4158" i="1"/>
  <c r="X4158" i="1"/>
  <c r="V4158" i="1"/>
  <c r="X4078" i="1"/>
  <c r="V4078" i="1"/>
  <c r="T4078" i="1"/>
  <c r="X3998" i="1"/>
  <c r="V3998" i="1"/>
  <c r="T3998" i="1"/>
  <c r="AD4306" i="1"/>
  <c r="AF4306" i="1"/>
  <c r="AB4306" i="1"/>
  <c r="AD4114" i="1"/>
  <c r="AB4114" i="1"/>
  <c r="AF4114" i="1"/>
  <c r="AD4209" i="1"/>
  <c r="AF4209" i="1"/>
  <c r="AB4209" i="1"/>
  <c r="X4123" i="1"/>
  <c r="V4123" i="1"/>
  <c r="T4123" i="1"/>
  <c r="V4136" i="1"/>
  <c r="X4136" i="1"/>
  <c r="T4136" i="1"/>
  <c r="V4058" i="1"/>
  <c r="X4058" i="1"/>
  <c r="T4058" i="1"/>
  <c r="X4359" i="1"/>
  <c r="T4359" i="1"/>
  <c r="V4359" i="1"/>
  <c r="T4279" i="1"/>
  <c r="X4279" i="1"/>
  <c r="V4279" i="1"/>
  <c r="X4127" i="1"/>
  <c r="V4127" i="1"/>
  <c r="T4127" i="1"/>
  <c r="X4033" i="1"/>
  <c r="V4033" i="1"/>
  <c r="T4033" i="1"/>
  <c r="AD4242" i="1"/>
  <c r="AF4242" i="1"/>
  <c r="AB4242" i="1"/>
  <c r="T4102" i="1"/>
  <c r="V4102" i="1"/>
  <c r="X4102" i="1"/>
  <c r="T4334" i="1"/>
  <c r="X4334" i="1"/>
  <c r="V4334" i="1"/>
  <c r="AD4158" i="1"/>
  <c r="AF4158" i="1"/>
  <c r="AB4158" i="1"/>
  <c r="AF4054" i="1"/>
  <c r="AD4054" i="1"/>
  <c r="AB4054" i="1"/>
  <c r="AF3966" i="1"/>
  <c r="AD3966" i="1"/>
  <c r="AB3966" i="1"/>
  <c r="X4281" i="1"/>
  <c r="T4281" i="1"/>
  <c r="V4281" i="1"/>
  <c r="V4226" i="1"/>
  <c r="X4226" i="1"/>
  <c r="T4226" i="1"/>
  <c r="AF4113" i="1"/>
  <c r="AB4113" i="1"/>
  <c r="AD4113" i="1"/>
  <c r="V4104" i="1"/>
  <c r="X4104" i="1"/>
  <c r="T4104" i="1"/>
  <c r="X4323" i="1"/>
  <c r="V4323" i="1"/>
  <c r="T4323" i="1"/>
  <c r="V4264" i="1"/>
  <c r="X4264" i="1"/>
  <c r="T4264" i="1"/>
  <c r="X4313" i="1"/>
  <c r="V4313" i="1"/>
  <c r="T4313" i="1"/>
  <c r="X4137" i="1"/>
  <c r="V4137" i="1"/>
  <c r="T4137" i="1"/>
  <c r="AF4127" i="1"/>
  <c r="AB4127" i="1"/>
  <c r="AD4127" i="1"/>
  <c r="V4066" i="1"/>
  <c r="X4066" i="1"/>
  <c r="T4066" i="1"/>
  <c r="T4237" i="1"/>
  <c r="V4237" i="1"/>
  <c r="X4237" i="1"/>
  <c r="T3979" i="1"/>
  <c r="V3979" i="1"/>
  <c r="X3979" i="1"/>
  <c r="V4178" i="1"/>
  <c r="X4178" i="1"/>
  <c r="T4178" i="1"/>
  <c r="T4303" i="1"/>
  <c r="X4303" i="1"/>
  <c r="V4303" i="1"/>
  <c r="T4351" i="1"/>
  <c r="X4351" i="1"/>
  <c r="V4351" i="1"/>
  <c r="X4095" i="1"/>
  <c r="V4095" i="1"/>
  <c r="T4095" i="1"/>
  <c r="X4039" i="1"/>
  <c r="V4039" i="1"/>
  <c r="T4039" i="1"/>
  <c r="AD4007" i="1"/>
  <c r="AB4007" i="1"/>
  <c r="AF4007" i="1"/>
  <c r="AF3975" i="1"/>
  <c r="AD3975" i="1"/>
  <c r="AB3975" i="1"/>
  <c r="X3969" i="1"/>
  <c r="V3969" i="1"/>
  <c r="T3969" i="1"/>
  <c r="V4282" i="1"/>
  <c r="X4282" i="1"/>
  <c r="T4282" i="1"/>
  <c r="V4218" i="1"/>
  <c r="X4218" i="1"/>
  <c r="T4218" i="1"/>
  <c r="AD4130" i="1"/>
  <c r="AF4130" i="1"/>
  <c r="AB4130" i="1"/>
  <c r="AF4066" i="1"/>
  <c r="AB4066" i="1"/>
  <c r="AD4066" i="1"/>
  <c r="X4121" i="1"/>
  <c r="T4121" i="1"/>
  <c r="V4121" i="1"/>
  <c r="T4335" i="1"/>
  <c r="X4335" i="1"/>
  <c r="V4335" i="1"/>
  <c r="V4010" i="1"/>
  <c r="X4010" i="1"/>
  <c r="T4010" i="1"/>
  <c r="X4278" i="1"/>
  <c r="V4278" i="1"/>
  <c r="T4278" i="1"/>
  <c r="AD4150" i="1"/>
  <c r="AF4150" i="1"/>
  <c r="AB4150" i="1"/>
  <c r="AD4022" i="1"/>
  <c r="AF4022" i="1"/>
  <c r="AB4022" i="1"/>
  <c r="AF3990" i="1"/>
  <c r="AD3990" i="1"/>
  <c r="AB3990" i="1"/>
  <c r="V4017" i="1"/>
  <c r="X4017" i="1"/>
  <c r="T4017" i="1"/>
  <c r="V4330" i="1"/>
  <c r="X4330" i="1"/>
  <c r="T4330" i="1"/>
  <c r="V4274" i="1"/>
  <c r="X4274" i="1"/>
  <c r="T4274" i="1"/>
  <c r="V4210" i="1"/>
  <c r="X4210" i="1"/>
  <c r="T4210" i="1"/>
  <c r="V4146" i="1"/>
  <c r="X4146" i="1"/>
  <c r="T4146" i="1"/>
  <c r="V4050" i="1"/>
  <c r="X4050" i="1"/>
  <c r="T4050" i="1"/>
  <c r="T4169" i="1"/>
  <c r="X4169" i="1"/>
  <c r="V4169" i="1"/>
  <c r="AD4105" i="1"/>
  <c r="AF4105" i="1"/>
  <c r="AB4105" i="1"/>
  <c r="T4199" i="1"/>
  <c r="X4199" i="1"/>
  <c r="V4199" i="1"/>
  <c r="X4360" i="1"/>
  <c r="V4360" i="1"/>
  <c r="T4360" i="1"/>
  <c r="T4205" i="1"/>
  <c r="V4205" i="1"/>
  <c r="X4205" i="1"/>
  <c r="X4068" i="1"/>
  <c r="V4068" i="1"/>
  <c r="T4068" i="1"/>
  <c r="T4277" i="1"/>
  <c r="V4277" i="1"/>
  <c r="X4277" i="1"/>
  <c r="V4085" i="1"/>
  <c r="X4085" i="1"/>
  <c r="T4085" i="1"/>
  <c r="X4228" i="1"/>
  <c r="V4228" i="1"/>
  <c r="T4228" i="1"/>
  <c r="V4072" i="1"/>
  <c r="X4072" i="1"/>
  <c r="T4072" i="1"/>
  <c r="X4289" i="1"/>
  <c r="V4289" i="1"/>
  <c r="T4289" i="1"/>
  <c r="AD4178" i="1"/>
  <c r="AB4178" i="1"/>
  <c r="AF4178" i="1"/>
  <c r="AB4034" i="1"/>
  <c r="AD4034" i="1"/>
  <c r="AF4034" i="1"/>
  <c r="X4177" i="1"/>
  <c r="V4177" i="1"/>
  <c r="T4177" i="1"/>
  <c r="AF4057" i="1"/>
  <c r="AB4057" i="1"/>
  <c r="AD4057" i="1"/>
  <c r="T4271" i="1"/>
  <c r="X4271" i="1"/>
  <c r="V4271" i="1"/>
  <c r="AF4351" i="1"/>
  <c r="AD4351" i="1"/>
  <c r="AB4351" i="1"/>
  <c r="T4295" i="1"/>
  <c r="X4295" i="1"/>
  <c r="V4295" i="1"/>
  <c r="AF4215" i="1"/>
  <c r="AD4215" i="1"/>
  <c r="AB4215" i="1"/>
  <c r="T4191" i="1"/>
  <c r="X4191" i="1"/>
  <c r="V4191" i="1"/>
  <c r="T4167" i="1"/>
  <c r="X4167" i="1"/>
  <c r="V4167" i="1"/>
  <c r="AF4095" i="1"/>
  <c r="AD4095" i="1"/>
  <c r="AB4095" i="1"/>
  <c r="X4031" i="1"/>
  <c r="T4031" i="1"/>
  <c r="V4031" i="1"/>
  <c r="X3999" i="1"/>
  <c r="V3999" i="1"/>
  <c r="T3999" i="1"/>
  <c r="X3967" i="1"/>
  <c r="V3967" i="1"/>
  <c r="T3967" i="1"/>
  <c r="AD4282" i="1"/>
  <c r="AF4282" i="1"/>
  <c r="AB4282" i="1"/>
  <c r="V4194" i="1"/>
  <c r="X4194" i="1"/>
  <c r="T4194" i="1"/>
  <c r="V4106" i="1"/>
  <c r="X4106" i="1"/>
  <c r="T4106" i="1"/>
  <c r="AF4042" i="1"/>
  <c r="AB4042" i="1"/>
  <c r="AD4042" i="1"/>
  <c r="X4305" i="1"/>
  <c r="V4305" i="1"/>
  <c r="T4305" i="1"/>
  <c r="AF4121" i="1"/>
  <c r="AB4121" i="1"/>
  <c r="AD4121" i="1"/>
  <c r="AD4278" i="1"/>
  <c r="AB4278" i="1"/>
  <c r="AF4278" i="1"/>
  <c r="T4142" i="1"/>
  <c r="V4142" i="1"/>
  <c r="X4142" i="1"/>
  <c r="X4118" i="1"/>
  <c r="T4118" i="1"/>
  <c r="V4118" i="1"/>
  <c r="X4094" i="1"/>
  <c r="V4094" i="1"/>
  <c r="T4094" i="1"/>
  <c r="X4014" i="1"/>
  <c r="T4014" i="1"/>
  <c r="V4014" i="1"/>
  <c r="X3982" i="1"/>
  <c r="V3982" i="1"/>
  <c r="T3982" i="1"/>
  <c r="X4329" i="1"/>
  <c r="V4329" i="1"/>
  <c r="T4329" i="1"/>
  <c r="T4257" i="1"/>
  <c r="X4257" i="1"/>
  <c r="V4257" i="1"/>
  <c r="V3978" i="1"/>
  <c r="X3978" i="1"/>
  <c r="T3978" i="1"/>
  <c r="AD4330" i="1"/>
  <c r="AF4330" i="1"/>
  <c r="AB4330" i="1"/>
  <c r="AD4274" i="1"/>
  <c r="AF4274" i="1"/>
  <c r="AB4274" i="1"/>
  <c r="AD4210" i="1"/>
  <c r="AF4210" i="1"/>
  <c r="AB4210" i="1"/>
  <c r="AD4146" i="1"/>
  <c r="AF4146" i="1"/>
  <c r="AB4146" i="1"/>
  <c r="AB4050" i="1"/>
  <c r="AF4050" i="1"/>
  <c r="AD4050" i="1"/>
  <c r="AD4169" i="1"/>
  <c r="AF4169" i="1"/>
  <c r="AB4169" i="1"/>
  <c r="X4265" i="1"/>
  <c r="V4265" i="1"/>
  <c r="T4265" i="1"/>
  <c r="T4183" i="1"/>
  <c r="X4183" i="1"/>
  <c r="V4183" i="1"/>
  <c r="T4261" i="1"/>
  <c r="V4261" i="1"/>
  <c r="X4261" i="1"/>
  <c r="X4132" i="1"/>
  <c r="V4132" i="1"/>
  <c r="T4132" i="1"/>
  <c r="AF4112" i="1"/>
  <c r="AD4112" i="1"/>
  <c r="AB4112" i="1"/>
  <c r="X4003" i="1"/>
  <c r="V4003" i="1"/>
  <c r="T4003" i="1"/>
  <c r="T4239" i="1"/>
  <c r="X4239" i="1"/>
  <c r="V4239" i="1"/>
  <c r="V4026" i="1"/>
  <c r="X4026" i="1"/>
  <c r="T4026" i="1"/>
  <c r="AD4354" i="1"/>
  <c r="AF4354" i="1"/>
  <c r="AB4354" i="1"/>
  <c r="X4238" i="1"/>
  <c r="V4238" i="1"/>
  <c r="T4238" i="1"/>
  <c r="AB4279" i="1"/>
  <c r="AF4279" i="1"/>
  <c r="AD4279" i="1"/>
  <c r="T4231" i="1"/>
  <c r="X4231" i="1"/>
  <c r="V4231" i="1"/>
  <c r="X4015" i="1"/>
  <c r="T4015" i="1"/>
  <c r="V4015" i="1"/>
  <c r="V4154" i="1"/>
  <c r="X4154" i="1"/>
  <c r="T4154" i="1"/>
  <c r="AF4049" i="1"/>
  <c r="AB4049" i="1"/>
  <c r="AD4049" i="1"/>
  <c r="AD4214" i="1"/>
  <c r="AF4214" i="1"/>
  <c r="AB4214" i="1"/>
  <c r="X4054" i="1"/>
  <c r="T4054" i="1"/>
  <c r="V4054" i="1"/>
  <c r="X3966" i="1"/>
  <c r="V3966" i="1"/>
  <c r="T3966" i="1"/>
  <c r="X4097" i="1"/>
  <c r="V4097" i="1"/>
  <c r="T4097" i="1"/>
  <c r="AD4234" i="1"/>
  <c r="AF4234" i="1"/>
  <c r="AB4234" i="1"/>
  <c r="X4113" i="1"/>
  <c r="V4113" i="1"/>
  <c r="T4113" i="1"/>
  <c r="T4197" i="1"/>
  <c r="V4197" i="1"/>
  <c r="X4197" i="1"/>
  <c r="T4269" i="1"/>
  <c r="V4269" i="1"/>
  <c r="X4269" i="1"/>
  <c r="X4332" i="1"/>
  <c r="V4332" i="1"/>
  <c r="T4332" i="1"/>
  <c r="AF4067" i="1"/>
  <c r="AD4067" i="1"/>
  <c r="AB4067" i="1"/>
  <c r="X3995" i="1"/>
  <c r="V3995" i="1"/>
  <c r="T3995" i="1"/>
  <c r="X4073" i="1"/>
  <c r="V4073" i="1"/>
  <c r="T4073" i="1"/>
  <c r="AB4255" i="1"/>
  <c r="AF4255" i="1"/>
  <c r="AD4255" i="1"/>
  <c r="X4103" i="1"/>
  <c r="V4103" i="1"/>
  <c r="T4103" i="1"/>
  <c r="AF4015" i="1"/>
  <c r="AB4015" i="1"/>
  <c r="AD4015" i="1"/>
  <c r="X4193" i="1"/>
  <c r="V4193" i="1"/>
  <c r="T4193" i="1"/>
  <c r="V4298" i="1"/>
  <c r="X4298" i="1"/>
  <c r="T4298" i="1"/>
  <c r="AF4082" i="1"/>
  <c r="AB4082" i="1"/>
  <c r="AD4082" i="1"/>
  <c r="T4286" i="1"/>
  <c r="V4286" i="1"/>
  <c r="X4286" i="1"/>
  <c r="V4206" i="1"/>
  <c r="T4206" i="1"/>
  <c r="X4206" i="1"/>
  <c r="AF4030" i="1"/>
  <c r="AD4030" i="1"/>
  <c r="AB4030" i="1"/>
  <c r="T3987" i="1"/>
  <c r="X3987" i="1"/>
  <c r="V3987" i="1"/>
  <c r="AB4058" i="1"/>
  <c r="AF4058" i="1"/>
  <c r="AD4058" i="1"/>
  <c r="AB4359" i="1"/>
  <c r="AF4359" i="1"/>
  <c r="AD4359" i="1"/>
  <c r="AD4039" i="1"/>
  <c r="AF4039" i="1"/>
  <c r="AB4039" i="1"/>
  <c r="X3975" i="1"/>
  <c r="V3975" i="1"/>
  <c r="T3975" i="1"/>
  <c r="V3994" i="1"/>
  <c r="X3994" i="1"/>
  <c r="T3994" i="1"/>
  <c r="AD4218" i="1"/>
  <c r="AB4218" i="1"/>
  <c r="AF4218" i="1"/>
  <c r="AD4334" i="1"/>
  <c r="AB4334" i="1"/>
  <c r="AF4334" i="1"/>
  <c r="AD4286" i="1"/>
  <c r="AF4286" i="1"/>
  <c r="AB4286" i="1"/>
  <c r="AD4182" i="1"/>
  <c r="AF4182" i="1"/>
  <c r="AB4182" i="1"/>
  <c r="X3990" i="1"/>
  <c r="V3990" i="1"/>
  <c r="T3990" i="1"/>
  <c r="X4161" i="1"/>
  <c r="V4161" i="1"/>
  <c r="T4161" i="1"/>
  <c r="AD4346" i="1"/>
  <c r="AB4346" i="1"/>
  <c r="AF4346" i="1"/>
  <c r="AD4226" i="1"/>
  <c r="AB4226" i="1"/>
  <c r="AF4226" i="1"/>
  <c r="V4074" i="1"/>
  <c r="X4074" i="1"/>
  <c r="T4074" i="1"/>
  <c r="T4105" i="1"/>
  <c r="X4105" i="1"/>
  <c r="V4105" i="1"/>
  <c r="V4217" i="1"/>
  <c r="X4217" i="1"/>
  <c r="T4217" i="1"/>
  <c r="X4009" i="1"/>
  <c r="V4009" i="1"/>
  <c r="T4009" i="1"/>
  <c r="V4069" i="1"/>
  <c r="X4069" i="1"/>
  <c r="T4069" i="1"/>
  <c r="V4232" i="1"/>
  <c r="X4232" i="1"/>
  <c r="T4232" i="1"/>
  <c r="V4077" i="1"/>
  <c r="X4077" i="1"/>
  <c r="T4077" i="1"/>
  <c r="V4304" i="1"/>
  <c r="X4304" i="1"/>
  <c r="T4304" i="1"/>
  <c r="V4131" i="1"/>
  <c r="X4131" i="1"/>
  <c r="T4131" i="1"/>
  <c r="X4100" i="1"/>
  <c r="V4100" i="1"/>
  <c r="T4100" i="1"/>
  <c r="V4001" i="1"/>
  <c r="T4001" i="1"/>
  <c r="X4001" i="1"/>
  <c r="V4034" i="1"/>
  <c r="X4034" i="1"/>
  <c r="T4034" i="1"/>
  <c r="AF4313" i="1"/>
  <c r="AD4313" i="1"/>
  <c r="AB4313" i="1"/>
  <c r="V4057" i="1"/>
  <c r="X4057" i="1"/>
  <c r="T4057" i="1"/>
  <c r="T4025" i="1"/>
  <c r="V4025" i="1"/>
  <c r="X4025" i="1"/>
  <c r="AF4223" i="1"/>
  <c r="AD4223" i="1"/>
  <c r="AB4223" i="1"/>
  <c r="AF4063" i="1"/>
  <c r="AB4063" i="1"/>
  <c r="AD4063" i="1"/>
  <c r="T4325" i="1"/>
  <c r="V4325" i="1"/>
  <c r="X4325" i="1"/>
  <c r="T4333" i="1"/>
  <c r="V4333" i="1"/>
  <c r="X4333" i="1"/>
  <c r="X4196" i="1"/>
  <c r="T4196" i="1"/>
  <c r="V4196" i="1"/>
  <c r="V4040" i="1"/>
  <c r="X4040" i="1"/>
  <c r="T4040" i="1"/>
  <c r="X4268" i="1"/>
  <c r="V4268" i="1"/>
  <c r="T4268" i="1"/>
  <c r="X4076" i="1"/>
  <c r="V4076" i="1"/>
  <c r="T4076" i="1"/>
  <c r="T4365" i="1"/>
  <c r="V4365" i="1"/>
  <c r="X4365" i="1"/>
  <c r="V4200" i="1"/>
  <c r="X4200" i="1"/>
  <c r="T4200" i="1"/>
  <c r="V4045" i="1"/>
  <c r="T4045" i="1"/>
  <c r="X4045" i="1"/>
  <c r="X4174" i="1"/>
  <c r="V4174" i="1"/>
  <c r="T4174" i="1"/>
  <c r="AD4122" i="1"/>
  <c r="AB4122" i="1"/>
  <c r="AF4122" i="1"/>
  <c r="AF4177" i="1"/>
  <c r="AB4177" i="1"/>
  <c r="AD4177" i="1"/>
  <c r="T4343" i="1"/>
  <c r="X4343" i="1"/>
  <c r="V4343" i="1"/>
  <c r="T4319" i="1"/>
  <c r="X4319" i="1"/>
  <c r="V4319" i="1"/>
  <c r="AB4295" i="1"/>
  <c r="AF4295" i="1"/>
  <c r="AD4295" i="1"/>
  <c r="T4215" i="1"/>
  <c r="X4215" i="1"/>
  <c r="V4215" i="1"/>
  <c r="AF4191" i="1"/>
  <c r="AB4191" i="1"/>
  <c r="AD4191" i="1"/>
  <c r="AD4167" i="1"/>
  <c r="AF4167" i="1"/>
  <c r="AB4167" i="1"/>
  <c r="AF4087" i="1"/>
  <c r="AD4087" i="1"/>
  <c r="AB4087" i="1"/>
  <c r="AF4031" i="1"/>
  <c r="AB4031" i="1"/>
  <c r="AD4031" i="1"/>
  <c r="AF3999" i="1"/>
  <c r="AB3999" i="1"/>
  <c r="AD3999" i="1"/>
  <c r="AF3967" i="1"/>
  <c r="AB3967" i="1"/>
  <c r="AD3967" i="1"/>
  <c r="V4338" i="1"/>
  <c r="X4338" i="1"/>
  <c r="T4338" i="1"/>
  <c r="AD4194" i="1"/>
  <c r="AF4194" i="1"/>
  <c r="AB4194" i="1"/>
  <c r="AD4106" i="1"/>
  <c r="AF4106" i="1"/>
  <c r="AB4106" i="1"/>
  <c r="V4042" i="1"/>
  <c r="X4042" i="1"/>
  <c r="T4042" i="1"/>
  <c r="X4225" i="1"/>
  <c r="V4225" i="1"/>
  <c r="T4225" i="1"/>
  <c r="AF4305" i="1"/>
  <c r="AD4305" i="1"/>
  <c r="AB4305" i="1"/>
  <c r="V4081" i="1"/>
  <c r="T4081" i="1"/>
  <c r="X4081" i="1"/>
  <c r="T4070" i="1"/>
  <c r="X4070" i="1"/>
  <c r="V4070" i="1"/>
  <c r="X4350" i="1"/>
  <c r="T4350" i="1"/>
  <c r="V4350" i="1"/>
  <c r="V4270" i="1"/>
  <c r="T4270" i="1"/>
  <c r="X4270" i="1"/>
  <c r="V4246" i="1"/>
  <c r="T4246" i="1"/>
  <c r="X4246" i="1"/>
  <c r="T4222" i="1"/>
  <c r="V4222" i="1"/>
  <c r="X4222" i="1"/>
  <c r="AD4142" i="1"/>
  <c r="AF4142" i="1"/>
  <c r="AB4142" i="1"/>
  <c r="AD4118" i="1"/>
  <c r="AF4118" i="1"/>
  <c r="AB4118" i="1"/>
  <c r="AD4094" i="1"/>
  <c r="AF4094" i="1"/>
  <c r="AB4094" i="1"/>
  <c r="AD4014" i="1"/>
  <c r="AF4014" i="1"/>
  <c r="AB4014" i="1"/>
  <c r="AD3982" i="1"/>
  <c r="AB3982" i="1"/>
  <c r="AF3982" i="1"/>
  <c r="V4018" i="1"/>
  <c r="X4018" i="1"/>
  <c r="T4018" i="1"/>
  <c r="V4322" i="1"/>
  <c r="X4322" i="1"/>
  <c r="T4322" i="1"/>
  <c r="V4258" i="1"/>
  <c r="X4258" i="1"/>
  <c r="T4258" i="1"/>
  <c r="AD4202" i="1"/>
  <c r="AF4202" i="1"/>
  <c r="AB4202" i="1"/>
  <c r="AD4138" i="1"/>
  <c r="AF4138" i="1"/>
  <c r="AB4138" i="1"/>
  <c r="X4361" i="1"/>
  <c r="V4361" i="1"/>
  <c r="T4361" i="1"/>
  <c r="X4297" i="1"/>
  <c r="V4297" i="1"/>
  <c r="T4297" i="1"/>
  <c r="V4233" i="1"/>
  <c r="X4233" i="1"/>
  <c r="T4233" i="1"/>
  <c r="V4166" i="1"/>
  <c r="X4166" i="1"/>
  <c r="T4166" i="1"/>
  <c r="V3970" i="1"/>
  <c r="X3970" i="1"/>
  <c r="T3970" i="1"/>
  <c r="V4041" i="1"/>
  <c r="T4041" i="1"/>
  <c r="X4041" i="1"/>
  <c r="V4296" i="1"/>
  <c r="X4296" i="1"/>
  <c r="T4296" i="1"/>
  <c r="X4204" i="1"/>
  <c r="T4204" i="1"/>
  <c r="V4204" i="1"/>
  <c r="X4292" i="1"/>
  <c r="V4292" i="1"/>
  <c r="T4292" i="1"/>
  <c r="V4090" i="1"/>
  <c r="X4090" i="1"/>
  <c r="T4090" i="1"/>
  <c r="T4337" i="1"/>
  <c r="X4337" i="1"/>
  <c r="V4337" i="1"/>
  <c r="T4255" i="1"/>
  <c r="X4255" i="1"/>
  <c r="V4255" i="1"/>
  <c r="V4242" i="1"/>
  <c r="X4242" i="1"/>
  <c r="T4242" i="1"/>
  <c r="AF4151" i="1"/>
  <c r="AD4151" i="1"/>
  <c r="AB4151" i="1"/>
  <c r="X4201" i="1"/>
  <c r="T4201" i="1"/>
  <c r="V4201" i="1"/>
  <c r="AD4342" i="1"/>
  <c r="AB4342" i="1"/>
  <c r="AF4342" i="1"/>
  <c r="X4030" i="1"/>
  <c r="V4030" i="1"/>
  <c r="T4030" i="1"/>
  <c r="V4362" i="1"/>
  <c r="T4362" i="1"/>
  <c r="X4362" i="1"/>
  <c r="AD4186" i="1"/>
  <c r="AB4186" i="1"/>
  <c r="AF4186" i="1"/>
  <c r="X4134" i="1"/>
  <c r="T4134" i="1"/>
  <c r="V4134" i="1"/>
  <c r="T4149" i="1"/>
  <c r="V4149" i="1"/>
  <c r="X4149" i="1"/>
  <c r="X4283" i="1"/>
  <c r="V4283" i="1"/>
  <c r="T4283" i="1"/>
  <c r="T4207" i="1"/>
  <c r="X4207" i="1"/>
  <c r="V4207" i="1"/>
  <c r="AD4250" i="1"/>
  <c r="AB4250" i="1"/>
  <c r="AF4250" i="1"/>
  <c r="AD4337" i="1"/>
  <c r="AF4337" i="1"/>
  <c r="AB4337" i="1"/>
  <c r="X4055" i="1"/>
  <c r="V4055" i="1"/>
  <c r="T4055" i="1"/>
  <c r="AF4231" i="1"/>
  <c r="AD4231" i="1"/>
  <c r="AB4231" i="1"/>
  <c r="AF3983" i="1"/>
  <c r="AB3983" i="1"/>
  <c r="AD3983" i="1"/>
  <c r="AD4154" i="1"/>
  <c r="AF4154" i="1"/>
  <c r="AB4154" i="1"/>
  <c r="X4321" i="1"/>
  <c r="V4321" i="1"/>
  <c r="T4321" i="1"/>
  <c r="AF4249" i="1"/>
  <c r="AD4249" i="1"/>
  <c r="AB4249" i="1"/>
  <c r="V4310" i="1"/>
  <c r="X4310" i="1"/>
  <c r="T4310" i="1"/>
  <c r="V4182" i="1"/>
  <c r="T4182" i="1"/>
  <c r="X4182" i="1"/>
  <c r="AF4078" i="1"/>
  <c r="AD4078" i="1"/>
  <c r="AB4078" i="1"/>
  <c r="AF3998" i="1"/>
  <c r="AD3998" i="1"/>
  <c r="AB3998" i="1"/>
  <c r="V4346" i="1"/>
  <c r="X4346" i="1"/>
  <c r="T4346" i="1"/>
  <c r="V4290" i="1"/>
  <c r="X4290" i="1"/>
  <c r="T4290" i="1"/>
  <c r="V4162" i="1"/>
  <c r="X4162" i="1"/>
  <c r="T4162" i="1"/>
  <c r="AF4074" i="1"/>
  <c r="AB4074" i="1"/>
  <c r="AD4074" i="1"/>
  <c r="T4185" i="1"/>
  <c r="X4185" i="1"/>
  <c r="V4185" i="1"/>
  <c r="X4065" i="1"/>
  <c r="T4065" i="1"/>
  <c r="V4065" i="1"/>
  <c r="V4133" i="1"/>
  <c r="X4133" i="1"/>
  <c r="T4133" i="1"/>
  <c r="X4260" i="1"/>
  <c r="T4260" i="1"/>
  <c r="V4260" i="1"/>
  <c r="X4140" i="1"/>
  <c r="T4140" i="1"/>
  <c r="V4140" i="1"/>
  <c r="V4109" i="1"/>
  <c r="X4109" i="1"/>
  <c r="T4109" i="1"/>
  <c r="V4250" i="1"/>
  <c r="X4250" i="1"/>
  <c r="T4250" i="1"/>
  <c r="X4318" i="1"/>
  <c r="V4318" i="1"/>
  <c r="T4318" i="1"/>
  <c r="X4038" i="1"/>
  <c r="T4038" i="1"/>
  <c r="V4038" i="1"/>
  <c r="T4223" i="1"/>
  <c r="X4223" i="1"/>
  <c r="V4223" i="1"/>
  <c r="AF4103" i="1"/>
  <c r="AD4103" i="1"/>
  <c r="AB4103" i="1"/>
  <c r="X4063" i="1"/>
  <c r="V4063" i="1"/>
  <c r="T4063" i="1"/>
  <c r="X4007" i="1"/>
  <c r="V4007" i="1"/>
  <c r="T4007" i="1"/>
  <c r="AD4298" i="1"/>
  <c r="AF4298" i="1"/>
  <c r="AB4298" i="1"/>
  <c r="V4130" i="1"/>
  <c r="X4130" i="1"/>
  <c r="T4130" i="1"/>
  <c r="AD4310" i="1"/>
  <c r="AF4310" i="1"/>
  <c r="AB4310" i="1"/>
  <c r="AD4206" i="1"/>
  <c r="AF4206" i="1"/>
  <c r="AB4206" i="1"/>
  <c r="X4150" i="1"/>
  <c r="V4150" i="1"/>
  <c r="T4150" i="1"/>
  <c r="X4022" i="1"/>
  <c r="V4022" i="1"/>
  <c r="T4022" i="1"/>
  <c r="AD4290" i="1"/>
  <c r="AB4290" i="1"/>
  <c r="AF4290" i="1"/>
  <c r="AD4162" i="1"/>
  <c r="AB4162" i="1"/>
  <c r="AF4162" i="1"/>
  <c r="AF4185" i="1"/>
  <c r="AD4185" i="1"/>
  <c r="AB4185" i="1"/>
  <c r="X4324" i="1"/>
  <c r="T4324" i="1"/>
  <c r="V4324" i="1"/>
  <c r="V4168" i="1"/>
  <c r="T4168" i="1"/>
  <c r="X4168" i="1"/>
  <c r="T4259" i="1"/>
  <c r="X4259" i="1"/>
  <c r="V4259" i="1"/>
  <c r="X4356" i="1"/>
  <c r="V4356" i="1"/>
  <c r="T4356" i="1"/>
  <c r="T4173" i="1"/>
  <c r="V4173" i="1"/>
  <c r="X4173" i="1"/>
  <c r="X4036" i="1"/>
  <c r="V4036" i="1"/>
  <c r="T4036" i="1"/>
  <c r="V4122" i="1"/>
  <c r="X4122" i="1"/>
  <c r="T4122" i="1"/>
  <c r="AF3991" i="1"/>
  <c r="AD3991" i="1"/>
  <c r="AB3991" i="1"/>
  <c r="V3986" i="1"/>
  <c r="X3986" i="1"/>
  <c r="T3986" i="1"/>
  <c r="AB4343" i="1"/>
  <c r="AF4343" i="1"/>
  <c r="AD4343" i="1"/>
  <c r="AB4319" i="1"/>
  <c r="AF4319" i="1"/>
  <c r="AD4319" i="1"/>
  <c r="T4287" i="1"/>
  <c r="X4287" i="1"/>
  <c r="V4287" i="1"/>
  <c r="T4159" i="1"/>
  <c r="X4159" i="1"/>
  <c r="V4159" i="1"/>
  <c r="X4087" i="1"/>
  <c r="V4087" i="1"/>
  <c r="T4087" i="1"/>
  <c r="AF4023" i="1"/>
  <c r="AD4023" i="1"/>
  <c r="AB4023" i="1"/>
  <c r="X4345" i="1"/>
  <c r="V4345" i="1"/>
  <c r="T4345" i="1"/>
  <c r="AD4338" i="1"/>
  <c r="AF4338" i="1"/>
  <c r="AB4338" i="1"/>
  <c r="AD4170" i="1"/>
  <c r="AF4170" i="1"/>
  <c r="AB4170" i="1"/>
  <c r="V4098" i="1"/>
  <c r="X4098" i="1"/>
  <c r="T4098" i="1"/>
  <c r="T4273" i="1"/>
  <c r="X4273" i="1"/>
  <c r="V4273" i="1"/>
  <c r="AF4081" i="1"/>
  <c r="AB4081" i="1"/>
  <c r="AD4081" i="1"/>
  <c r="X4153" i="1"/>
  <c r="T4153" i="1"/>
  <c r="V4153" i="1"/>
  <c r="AD4350" i="1"/>
  <c r="AF4350" i="1"/>
  <c r="AB4350" i="1"/>
  <c r="AD4270" i="1"/>
  <c r="AB4270" i="1"/>
  <c r="AF4270" i="1"/>
  <c r="AD4246" i="1"/>
  <c r="AF4246" i="1"/>
  <c r="AB4246" i="1"/>
  <c r="AD4222" i="1"/>
  <c r="AF4222" i="1"/>
  <c r="AB4222" i="1"/>
  <c r="X4086" i="1"/>
  <c r="V4086" i="1"/>
  <c r="T4086" i="1"/>
  <c r="T4006" i="1"/>
  <c r="V4006" i="1"/>
  <c r="X4006" i="1"/>
  <c r="X3974" i="1"/>
  <c r="V3974" i="1"/>
  <c r="T3974" i="1"/>
  <c r="X3993" i="1"/>
  <c r="V3993" i="1"/>
  <c r="T3993" i="1"/>
  <c r="AD4322" i="1"/>
  <c r="AF4322" i="1"/>
  <c r="AB4322" i="1"/>
  <c r="AD4258" i="1"/>
  <c r="AF4258" i="1"/>
  <c r="AB4258" i="1"/>
  <c r="V4202" i="1"/>
  <c r="X4202" i="1"/>
  <c r="T4202" i="1"/>
  <c r="V4138" i="1"/>
  <c r="X4138" i="1"/>
  <c r="T4138" i="1"/>
  <c r="AD4361" i="1"/>
  <c r="AF4361" i="1"/>
  <c r="AB4361" i="1"/>
  <c r="AD4297" i="1"/>
  <c r="AF4297" i="1"/>
  <c r="AB4297" i="1"/>
  <c r="AD4233" i="1"/>
  <c r="AF4233" i="1"/>
  <c r="AB4233" i="1"/>
  <c r="V4145" i="1"/>
  <c r="X4145" i="1"/>
  <c r="T4145" i="1"/>
  <c r="AF4041" i="1"/>
  <c r="AB4041" i="1"/>
  <c r="AD4041" i="1"/>
  <c r="X4315" i="1"/>
  <c r="V4315" i="1"/>
  <c r="T4315" i="1"/>
  <c r="V4141" i="1"/>
  <c r="X4141" i="1"/>
  <c r="T4141" i="1"/>
  <c r="T4213" i="1"/>
  <c r="V4213" i="1"/>
  <c r="X4213" i="1"/>
  <c r="V4328" i="1"/>
  <c r="T4328" i="1"/>
  <c r="X4328" i="1"/>
  <c r="X4164" i="1"/>
  <c r="V4164" i="1"/>
  <c r="T4164" i="1"/>
  <c r="V4027" i="1"/>
  <c r="T4027" i="1"/>
  <c r="X4027" i="1"/>
  <c r="X4254" i="1"/>
  <c r="V4254" i="1"/>
  <c r="T4254" i="1"/>
  <c r="V4354" i="1"/>
  <c r="T4354" i="1"/>
  <c r="X4354" i="1"/>
  <c r="AD4090" i="1"/>
  <c r="AB4090" i="1"/>
  <c r="AF4090" i="1"/>
  <c r="V3977" i="1"/>
  <c r="T3977" i="1"/>
  <c r="X3977" i="1"/>
  <c r="X4241" i="1"/>
  <c r="V4241" i="1"/>
  <c r="T4241" i="1"/>
  <c r="X4353" i="1"/>
  <c r="T4353" i="1"/>
  <c r="V4353" i="1"/>
  <c r="T4089" i="1"/>
  <c r="X4089" i="1"/>
  <c r="V4089" i="1"/>
  <c r="AF4287" i="1"/>
  <c r="AD4287" i="1"/>
  <c r="AB4287" i="1"/>
  <c r="AF4159" i="1"/>
  <c r="AD4159" i="1"/>
  <c r="AB4159" i="1"/>
  <c r="X4023" i="1"/>
  <c r="V4023" i="1"/>
  <c r="T4023" i="1"/>
  <c r="V4314" i="1"/>
  <c r="X4314" i="1"/>
  <c r="T4314" i="1"/>
  <c r="V4170" i="1"/>
  <c r="X4170" i="1"/>
  <c r="T4170" i="1"/>
  <c r="AD4098" i="1"/>
  <c r="AB4098" i="1"/>
  <c r="AF4098" i="1"/>
  <c r="AD4273" i="1"/>
  <c r="AF4273" i="1"/>
  <c r="AB4273" i="1"/>
  <c r="X4049" i="1"/>
  <c r="V4049" i="1"/>
  <c r="T4049" i="1"/>
  <c r="X4302" i="1"/>
  <c r="V4302" i="1"/>
  <c r="T4302" i="1"/>
  <c r="X4135" i="1"/>
  <c r="V4135" i="1"/>
  <c r="T4135" i="1"/>
  <c r="X3985" i="1"/>
  <c r="V3985" i="1"/>
  <c r="T3985" i="1"/>
  <c r="X4342" i="1"/>
  <c r="V4342" i="1"/>
  <c r="T4342" i="1"/>
  <c r="X4214" i="1"/>
  <c r="V4214" i="1"/>
  <c r="T4214" i="1"/>
  <c r="AD4086" i="1"/>
  <c r="AF4086" i="1"/>
  <c r="AB4086" i="1"/>
  <c r="AF4006" i="1"/>
  <c r="AD4006" i="1"/>
  <c r="AB4006" i="1"/>
  <c r="AF3974" i="1"/>
  <c r="AD3974" i="1"/>
  <c r="AB3974" i="1"/>
  <c r="V4129" i="1"/>
  <c r="T4129" i="1"/>
  <c r="X4129" i="1"/>
  <c r="AD4362" i="1"/>
  <c r="AF4362" i="1"/>
  <c r="AB4362" i="1"/>
  <c r="V4306" i="1"/>
  <c r="X4306" i="1"/>
  <c r="T4306" i="1"/>
  <c r="V4234" i="1"/>
  <c r="X4234" i="1"/>
  <c r="T4234" i="1"/>
  <c r="V4186" i="1"/>
  <c r="X4186" i="1"/>
  <c r="T4186" i="1"/>
  <c r="V4114" i="1"/>
  <c r="X4114" i="1"/>
  <c r="T4114" i="1"/>
  <c r="T4209" i="1"/>
  <c r="V4209" i="1"/>
  <c r="X4209" i="1"/>
  <c r="AD4145" i="1"/>
  <c r="AF4145" i="1"/>
  <c r="AB4145" i="1"/>
  <c r="AF3960" i="1"/>
  <c r="AB3960" i="1"/>
  <c r="AD3960" i="1"/>
  <c r="T3952" i="1"/>
  <c r="X3952" i="1"/>
  <c r="V3952" i="1"/>
  <c r="AF3954" i="1"/>
  <c r="AD3954" i="1"/>
  <c r="AB3954" i="1"/>
  <c r="AF3929" i="1"/>
  <c r="AB3929" i="1"/>
  <c r="AD3929" i="1"/>
  <c r="T3944" i="1"/>
  <c r="X3944" i="1"/>
  <c r="V3944" i="1"/>
  <c r="V3933" i="1"/>
  <c r="T3933" i="1"/>
  <c r="X3933" i="1"/>
  <c r="AF3961" i="1"/>
  <c r="AD3961" i="1"/>
  <c r="AB3961" i="1"/>
  <c r="V3925" i="1"/>
  <c r="T3925" i="1"/>
  <c r="X3925" i="1"/>
  <c r="T3936" i="1"/>
  <c r="X3936" i="1"/>
  <c r="V3936" i="1"/>
  <c r="AF3945" i="1"/>
  <c r="AD3945" i="1"/>
  <c r="AB3945" i="1"/>
  <c r="AF3928" i="1"/>
  <c r="AD3928" i="1"/>
  <c r="AB3928" i="1"/>
  <c r="V3957" i="1"/>
  <c r="T3957" i="1"/>
  <c r="X3957" i="1"/>
  <c r="V3949" i="1"/>
  <c r="T3949" i="1"/>
  <c r="X3949" i="1"/>
  <c r="AF3952" i="1"/>
  <c r="AB3952" i="1"/>
  <c r="AD3952" i="1"/>
  <c r="V3941" i="1"/>
  <c r="T3941" i="1"/>
  <c r="X3941" i="1"/>
  <c r="AF3944" i="1"/>
  <c r="AB3944" i="1"/>
  <c r="AD3944" i="1"/>
  <c r="AF3936" i="1"/>
  <c r="AB3936" i="1"/>
  <c r="AD3936" i="1"/>
  <c r="AF3953" i="1"/>
  <c r="AD3953" i="1"/>
  <c r="AB3953" i="1"/>
  <c r="X3962" i="1"/>
  <c r="V3962" i="1"/>
  <c r="T3962" i="1"/>
  <c r="X3946" i="1"/>
  <c r="V3946" i="1"/>
  <c r="T3946" i="1"/>
  <c r="X3930" i="1"/>
  <c r="V3930" i="1"/>
  <c r="T3930" i="1"/>
  <c r="AF3937" i="1"/>
  <c r="AB3937" i="1"/>
  <c r="AD3937" i="1"/>
  <c r="T3960" i="1"/>
  <c r="X3960" i="1"/>
  <c r="V3960" i="1"/>
  <c r="T3928" i="1"/>
  <c r="X3928" i="1"/>
  <c r="V3928" i="1"/>
  <c r="X3922" i="1"/>
  <c r="T3922" i="1"/>
  <c r="V3922" i="1"/>
  <c r="X3612" i="1"/>
  <c r="T3612" i="1"/>
  <c r="V3612" i="1"/>
  <c r="X2548" i="1"/>
  <c r="T2548" i="1"/>
  <c r="V2548" i="1"/>
  <c r="X3443" i="1"/>
  <c r="V3443" i="1"/>
  <c r="T3443" i="1"/>
  <c r="AF2899" i="1"/>
  <c r="AD2899" i="1"/>
  <c r="AB2899" i="1"/>
  <c r="AF2347" i="1"/>
  <c r="AD2347" i="1"/>
  <c r="AB2347" i="1"/>
  <c r="X1891" i="1"/>
  <c r="V1891" i="1"/>
  <c r="T1891" i="1"/>
  <c r="T1475" i="1"/>
  <c r="X1475" i="1"/>
  <c r="V1475" i="1"/>
  <c r="AF2930" i="1"/>
  <c r="AD2930" i="1"/>
  <c r="AB2930" i="1"/>
  <c r="X2378" i="1"/>
  <c r="V2378" i="1"/>
  <c r="T2378" i="1"/>
  <c r="X1938" i="1"/>
  <c r="V1938" i="1"/>
  <c r="T1938" i="1"/>
  <c r="X1394" i="1"/>
  <c r="V1394" i="1"/>
  <c r="T1394" i="1"/>
  <c r="X3465" i="1"/>
  <c r="V3465" i="1"/>
  <c r="T3465" i="1"/>
  <c r="V2913" i="1"/>
  <c r="X2913" i="1"/>
  <c r="T2913" i="1"/>
  <c r="AF2457" i="1"/>
  <c r="AD2457" i="1"/>
  <c r="AB2457" i="1"/>
  <c r="AF1897" i="1"/>
  <c r="AB1897" i="1"/>
  <c r="AD1897" i="1"/>
  <c r="X3173" i="1"/>
  <c r="T3173" i="1"/>
  <c r="V3173" i="1"/>
  <c r="X2277" i="1"/>
  <c r="V2277" i="1"/>
  <c r="T2277" i="1"/>
  <c r="X1676" i="1"/>
  <c r="V1676" i="1"/>
  <c r="T1676" i="1"/>
  <c r="X3499" i="1"/>
  <c r="V3499" i="1"/>
  <c r="T3499" i="1"/>
  <c r="AF2507" i="1"/>
  <c r="AD2507" i="1"/>
  <c r="AB2507" i="1"/>
  <c r="AF2075" i="1"/>
  <c r="AD2075" i="1"/>
  <c r="AB2075" i="1"/>
  <c r="AF1715" i="1"/>
  <c r="AD1715" i="1"/>
  <c r="AB1715" i="1"/>
  <c r="X3626" i="1"/>
  <c r="V3626" i="1"/>
  <c r="T3626" i="1"/>
  <c r="AF3322" i="1"/>
  <c r="AD3322" i="1"/>
  <c r="AB3322" i="1"/>
  <c r="X2874" i="1"/>
  <c r="V2874" i="1"/>
  <c r="T2874" i="1"/>
  <c r="X2498" i="1"/>
  <c r="V2498" i="1"/>
  <c r="T2498" i="1"/>
  <c r="X2202" i="1"/>
  <c r="V2202" i="1"/>
  <c r="T2202" i="1"/>
  <c r="X1706" i="1"/>
  <c r="T1706" i="1"/>
  <c r="V1706" i="1"/>
  <c r="V3449" i="1"/>
  <c r="X3449" i="1"/>
  <c r="T3449" i="1"/>
  <c r="V3089" i="1"/>
  <c r="X3089" i="1"/>
  <c r="T3089" i="1"/>
  <c r="X2737" i="1"/>
  <c r="V2737" i="1"/>
  <c r="T2737" i="1"/>
  <c r="AF2433" i="1"/>
  <c r="AD2433" i="1"/>
  <c r="AB2433" i="1"/>
  <c r="V2153" i="1"/>
  <c r="T2153" i="1"/>
  <c r="X2153" i="1"/>
  <c r="AF1665" i="1"/>
  <c r="AD1665" i="1"/>
  <c r="AB1665" i="1"/>
  <c r="AF2905" i="1"/>
  <c r="AD2905" i="1"/>
  <c r="AB2905" i="1"/>
  <c r="X2877" i="1"/>
  <c r="V2877" i="1"/>
  <c r="T2877" i="1"/>
  <c r="X2276" i="1"/>
  <c r="T2276" i="1"/>
  <c r="V2276" i="1"/>
  <c r="X1892" i="1"/>
  <c r="T1892" i="1"/>
  <c r="V1892" i="1"/>
  <c r="X1469" i="1"/>
  <c r="V1469" i="1"/>
  <c r="T1469" i="1"/>
  <c r="AF3451" i="1"/>
  <c r="AD3451" i="1"/>
  <c r="AB3451" i="1"/>
  <c r="X3107" i="1"/>
  <c r="V3107" i="1"/>
  <c r="T3107" i="1"/>
  <c r="X2211" i="1"/>
  <c r="V2211" i="1"/>
  <c r="T2211" i="1"/>
  <c r="X1883" i="1"/>
  <c r="V1883" i="1"/>
  <c r="T1883" i="1"/>
  <c r="AF1491" i="1"/>
  <c r="AD1491" i="1"/>
  <c r="AB1491" i="1"/>
  <c r="AF3514" i="1"/>
  <c r="AD3514" i="1"/>
  <c r="AB3514" i="1"/>
  <c r="X3042" i="1"/>
  <c r="V3042" i="1"/>
  <c r="T3042" i="1"/>
  <c r="X2674" i="1"/>
  <c r="V2674" i="1"/>
  <c r="T2674" i="1"/>
  <c r="AF2186" i="1"/>
  <c r="AD2186" i="1"/>
  <c r="AB2186" i="1"/>
  <c r="X1722" i="1"/>
  <c r="V1722" i="1"/>
  <c r="T1722" i="1"/>
  <c r="AF3289" i="1"/>
  <c r="AD3289" i="1"/>
  <c r="AB3289" i="1"/>
  <c r="AF2817" i="1"/>
  <c r="AB2817" i="1"/>
  <c r="AD2817" i="1"/>
  <c r="AF2449" i="1"/>
  <c r="AB2449" i="1"/>
  <c r="AD2449" i="1"/>
  <c r="X1945" i="1"/>
  <c r="V1945" i="1"/>
  <c r="T1945" i="1"/>
  <c r="X1713" i="1"/>
  <c r="V1713" i="1"/>
  <c r="T1713" i="1"/>
  <c r="X2204" i="1"/>
  <c r="T2204" i="1"/>
  <c r="V2204" i="1"/>
  <c r="X3507" i="1"/>
  <c r="V3507" i="1"/>
  <c r="T3507" i="1"/>
  <c r="AF3083" i="1"/>
  <c r="AD3083" i="1"/>
  <c r="AB3083" i="1"/>
  <c r="AF2659" i="1"/>
  <c r="AD2659" i="1"/>
  <c r="AB2659" i="1"/>
  <c r="AF2307" i="1"/>
  <c r="AB2307" i="1"/>
  <c r="AD2307" i="1"/>
  <c r="AF2035" i="1"/>
  <c r="AD2035" i="1"/>
  <c r="AB2035" i="1"/>
  <c r="AF1675" i="1"/>
  <c r="AD1675" i="1"/>
  <c r="AB1675" i="1"/>
  <c r="AF3490" i="1"/>
  <c r="AD3490" i="1"/>
  <c r="AB3490" i="1"/>
  <c r="AF3234" i="1"/>
  <c r="AD3234" i="1"/>
  <c r="AB3234" i="1"/>
  <c r="AF2690" i="1"/>
  <c r="AD2690" i="1"/>
  <c r="AB2690" i="1"/>
  <c r="X2442" i="1"/>
  <c r="V2442" i="1"/>
  <c r="T2442" i="1"/>
  <c r="X2154" i="1"/>
  <c r="V2154" i="1"/>
  <c r="T2154" i="1"/>
  <c r="X2026" i="1"/>
  <c r="V2026" i="1"/>
  <c r="T2026" i="1"/>
  <c r="X1762" i="1"/>
  <c r="V1762" i="1"/>
  <c r="T1762" i="1"/>
  <c r="X1634" i="1"/>
  <c r="V1634" i="1"/>
  <c r="T1634" i="1"/>
  <c r="AF1522" i="1"/>
  <c r="AD1522" i="1"/>
  <c r="AB1522" i="1"/>
  <c r="T1402" i="1"/>
  <c r="X1402" i="1"/>
  <c r="V1402" i="1"/>
  <c r="AF3577" i="1"/>
  <c r="AD3577" i="1"/>
  <c r="AB3577" i="1"/>
  <c r="AD3417" i="1"/>
  <c r="AF3417" i="1"/>
  <c r="AB3417" i="1"/>
  <c r="AF3273" i="1"/>
  <c r="AD3273" i="1"/>
  <c r="AB3273" i="1"/>
  <c r="AF3145" i="1"/>
  <c r="AB3145" i="1"/>
  <c r="AD3145" i="1"/>
  <c r="AF3001" i="1"/>
  <c r="AD3001" i="1"/>
  <c r="AB3001" i="1"/>
  <c r="AF2857" i="1"/>
  <c r="AD2857" i="1"/>
  <c r="AB2857" i="1"/>
  <c r="V2745" i="1"/>
  <c r="X2745" i="1"/>
  <c r="T2745" i="1"/>
  <c r="X2633" i="1"/>
  <c r="V2633" i="1"/>
  <c r="T2633" i="1"/>
  <c r="AF2529" i="1"/>
  <c r="AD2529" i="1"/>
  <c r="AB2529" i="1"/>
  <c r="X2289" i="1"/>
  <c r="V2289" i="1"/>
  <c r="T2289" i="1"/>
  <c r="AF2177" i="1"/>
  <c r="AB2177" i="1"/>
  <c r="AD2177" i="1"/>
  <c r="X2073" i="1"/>
  <c r="V2073" i="1"/>
  <c r="T2073" i="1"/>
  <c r="V1953" i="1"/>
  <c r="X1953" i="1"/>
  <c r="T1953" i="1"/>
  <c r="V1833" i="1"/>
  <c r="X1833" i="1"/>
  <c r="T1833" i="1"/>
  <c r="X1705" i="1"/>
  <c r="T1705" i="1"/>
  <c r="V1705" i="1"/>
  <c r="AF1585" i="1"/>
  <c r="AB1585" i="1"/>
  <c r="AD1585" i="1"/>
  <c r="X1465" i="1"/>
  <c r="V1465" i="1"/>
  <c r="T1465" i="1"/>
  <c r="X3085" i="1"/>
  <c r="T3085" i="1"/>
  <c r="V3085" i="1"/>
  <c r="X1780" i="1"/>
  <c r="T1780" i="1"/>
  <c r="V1780" i="1"/>
  <c r="X3291" i="1"/>
  <c r="V3291" i="1"/>
  <c r="T3291" i="1"/>
  <c r="X2995" i="1"/>
  <c r="V2995" i="1"/>
  <c r="T2995" i="1"/>
  <c r="AF2467" i="1"/>
  <c r="AD2467" i="1"/>
  <c r="AB2467" i="1"/>
  <c r="AF1859" i="1"/>
  <c r="AD1859" i="1"/>
  <c r="AB1859" i="1"/>
  <c r="AF3050" i="1"/>
  <c r="AD3050" i="1"/>
  <c r="AB3050" i="1"/>
  <c r="AD2610" i="1"/>
  <c r="AF2610" i="1"/>
  <c r="AB2610" i="1"/>
  <c r="AF2066" i="1"/>
  <c r="AD2066" i="1"/>
  <c r="AB2066" i="1"/>
  <c r="X1802" i="1"/>
  <c r="V1802" i="1"/>
  <c r="T1802" i="1"/>
  <c r="AF3465" i="1"/>
  <c r="AD3465" i="1"/>
  <c r="AB3465" i="1"/>
  <c r="AF2913" i="1"/>
  <c r="AD2913" i="1"/>
  <c r="AB2913" i="1"/>
  <c r="V2305" i="1"/>
  <c r="X2305" i="1"/>
  <c r="T2305" i="1"/>
  <c r="V1721" i="1"/>
  <c r="X1721" i="1"/>
  <c r="T1721" i="1"/>
  <c r="X3516" i="1"/>
  <c r="T3516" i="1"/>
  <c r="V3516" i="1"/>
  <c r="X2764" i="1"/>
  <c r="T2764" i="1"/>
  <c r="V2764" i="1"/>
  <c r="X2597" i="1"/>
  <c r="V2597" i="1"/>
  <c r="T2597" i="1"/>
  <c r="X2341" i="1"/>
  <c r="V2341" i="1"/>
  <c r="T2341" i="1"/>
  <c r="X2213" i="1"/>
  <c r="V2213" i="1"/>
  <c r="T2213" i="1"/>
  <c r="X1612" i="1"/>
  <c r="V1612" i="1"/>
  <c r="T1612" i="1"/>
  <c r="X3595" i="1"/>
  <c r="V3595" i="1"/>
  <c r="T3595" i="1"/>
  <c r="AF3115" i="1"/>
  <c r="AD3115" i="1"/>
  <c r="AB3115" i="1"/>
  <c r="AF2635" i="1"/>
  <c r="AD2635" i="1"/>
  <c r="AB2635" i="1"/>
  <c r="AF2187" i="1"/>
  <c r="AD2187" i="1"/>
  <c r="AB2187" i="1"/>
  <c r="AF1803" i="1"/>
  <c r="AD1803" i="1"/>
  <c r="AB1803" i="1"/>
  <c r="X3410" i="1"/>
  <c r="V3410" i="1"/>
  <c r="T3410" i="1"/>
  <c r="X2970" i="1"/>
  <c r="V2970" i="1"/>
  <c r="T2970" i="1"/>
  <c r="AF2634" i="1"/>
  <c r="AD2634" i="1"/>
  <c r="AB2634" i="1"/>
  <c r="AF2290" i="1"/>
  <c r="AD2290" i="1"/>
  <c r="AB2290" i="1"/>
  <c r="X2074" i="1"/>
  <c r="V2074" i="1"/>
  <c r="T2074" i="1"/>
  <c r="X1586" i="1"/>
  <c r="V1586" i="1"/>
  <c r="T1586" i="1"/>
  <c r="AF3649" i="1"/>
  <c r="AD3649" i="1"/>
  <c r="AB3649" i="1"/>
  <c r="AF3233" i="1"/>
  <c r="AD3233" i="1"/>
  <c r="AB3233" i="1"/>
  <c r="AF2977" i="1"/>
  <c r="AD2977" i="1"/>
  <c r="AB2977" i="1"/>
  <c r="AF1985" i="1"/>
  <c r="AB1985" i="1"/>
  <c r="AD1985" i="1"/>
  <c r="AF1649" i="1"/>
  <c r="AD1649" i="1"/>
  <c r="AB1649" i="1"/>
  <c r="X3420" i="1"/>
  <c r="T3420" i="1"/>
  <c r="V3420" i="1"/>
  <c r="X2557" i="1"/>
  <c r="V2557" i="1"/>
  <c r="T2557" i="1"/>
  <c r="AF3340" i="1"/>
  <c r="AD3340" i="1"/>
  <c r="AB3340" i="1"/>
  <c r="AF3323" i="1"/>
  <c r="AD3323" i="1"/>
  <c r="AB3323" i="1"/>
  <c r="AF3107" i="1"/>
  <c r="AD3107" i="1"/>
  <c r="AB3107" i="1"/>
  <c r="X2179" i="1"/>
  <c r="V2179" i="1"/>
  <c r="T2179" i="1"/>
  <c r="X1851" i="1"/>
  <c r="V1851" i="1"/>
  <c r="T1851" i="1"/>
  <c r="X1467" i="1"/>
  <c r="V1467" i="1"/>
  <c r="T1467" i="1"/>
  <c r="AF3562" i="1"/>
  <c r="AD3562" i="1"/>
  <c r="AB3562" i="1"/>
  <c r="X3162" i="1"/>
  <c r="V3162" i="1"/>
  <c r="T3162" i="1"/>
  <c r="AF2794" i="1"/>
  <c r="AD2794" i="1"/>
  <c r="AB2794" i="1"/>
  <c r="X1946" i="1"/>
  <c r="V1946" i="1"/>
  <c r="T1946" i="1"/>
  <c r="AF1722" i="1"/>
  <c r="AD1722" i="1"/>
  <c r="AB1722" i="1"/>
  <c r="V3585" i="1"/>
  <c r="X3585" i="1"/>
  <c r="T3585" i="1"/>
  <c r="V3129" i="1"/>
  <c r="X3129" i="1"/>
  <c r="T3129" i="1"/>
  <c r="AF2785" i="1"/>
  <c r="AD2785" i="1"/>
  <c r="AB2785" i="1"/>
  <c r="V2409" i="1"/>
  <c r="X2409" i="1"/>
  <c r="T2409" i="1"/>
  <c r="AF1945" i="1"/>
  <c r="AD1945" i="1"/>
  <c r="AB1945" i="1"/>
  <c r="AF1577" i="1"/>
  <c r="AD1577" i="1"/>
  <c r="AB1577" i="1"/>
  <c r="X1884" i="1"/>
  <c r="T1884" i="1"/>
  <c r="V1884" i="1"/>
  <c r="X1653" i="1"/>
  <c r="V1653" i="1"/>
  <c r="T1653" i="1"/>
  <c r="X3211" i="1"/>
  <c r="V3211" i="1"/>
  <c r="T3211" i="1"/>
  <c r="AF2627" i="1"/>
  <c r="AD2627" i="1"/>
  <c r="AB2627" i="1"/>
  <c r="AF2411" i="1"/>
  <c r="AD2411" i="1"/>
  <c r="AB2411" i="1"/>
  <c r="X2131" i="1"/>
  <c r="V2131" i="1"/>
  <c r="T2131" i="1"/>
  <c r="AF1763" i="1"/>
  <c r="AD1763" i="1"/>
  <c r="AB1763" i="1"/>
  <c r="X3058" i="1"/>
  <c r="V3058" i="1"/>
  <c r="T3058" i="1"/>
  <c r="X2658" i="1"/>
  <c r="V2658" i="1"/>
  <c r="T2658" i="1"/>
  <c r="X2426" i="1"/>
  <c r="V2426" i="1"/>
  <c r="T2426" i="1"/>
  <c r="AD2154" i="1"/>
  <c r="AB2154" i="1"/>
  <c r="AF2154" i="1"/>
  <c r="AF1898" i="1"/>
  <c r="AD1898" i="1"/>
  <c r="AB1898" i="1"/>
  <c r="AF1762" i="1"/>
  <c r="AD1762" i="1"/>
  <c r="AB1762" i="1"/>
  <c r="X1522" i="1"/>
  <c r="V1522" i="1"/>
  <c r="T1522" i="1"/>
  <c r="AF1402" i="1"/>
  <c r="AD1402" i="1"/>
  <c r="AB1402" i="1"/>
  <c r="X3529" i="1"/>
  <c r="V3529" i="1"/>
  <c r="T3529" i="1"/>
  <c r="X3377" i="1"/>
  <c r="V3377" i="1"/>
  <c r="T3377" i="1"/>
  <c r="AF3241" i="1"/>
  <c r="AD3241" i="1"/>
  <c r="AB3241" i="1"/>
  <c r="V3113" i="1"/>
  <c r="T3113" i="1"/>
  <c r="X3113" i="1"/>
  <c r="X2969" i="1"/>
  <c r="V2969" i="1"/>
  <c r="T2969" i="1"/>
  <c r="V2857" i="1"/>
  <c r="X2857" i="1"/>
  <c r="T2857" i="1"/>
  <c r="AF2745" i="1"/>
  <c r="AB2745" i="1"/>
  <c r="AD2745" i="1"/>
  <c r="AF2633" i="1"/>
  <c r="AD2633" i="1"/>
  <c r="AB2633" i="1"/>
  <c r="X2505" i="1"/>
  <c r="V2505" i="1"/>
  <c r="T2505" i="1"/>
  <c r="AF2289" i="1"/>
  <c r="AD2289" i="1"/>
  <c r="AB2289" i="1"/>
  <c r="V2177" i="1"/>
  <c r="X2177" i="1"/>
  <c r="T2177" i="1"/>
  <c r="AF2073" i="1"/>
  <c r="AD2073" i="1"/>
  <c r="AB2073" i="1"/>
  <c r="AF1953" i="1"/>
  <c r="AD1953" i="1"/>
  <c r="AB1953" i="1"/>
  <c r="AB1833" i="1"/>
  <c r="AF1833" i="1"/>
  <c r="AD1833" i="1"/>
  <c r="AF1705" i="1"/>
  <c r="AD1705" i="1"/>
  <c r="AB1705" i="1"/>
  <c r="X1585" i="1"/>
  <c r="V1585" i="1"/>
  <c r="T1585" i="1"/>
  <c r="AF1465" i="1"/>
  <c r="AD1465" i="1"/>
  <c r="AB1465" i="1"/>
  <c r="X3124" i="1"/>
  <c r="T3124" i="1"/>
  <c r="V3124" i="1"/>
  <c r="X1933" i="1"/>
  <c r="V1933" i="1"/>
  <c r="T1933" i="1"/>
  <c r="AF3411" i="1"/>
  <c r="AD3411" i="1"/>
  <c r="AB3411" i="1"/>
  <c r="AF2995" i="1"/>
  <c r="AD2995" i="1"/>
  <c r="AB2995" i="1"/>
  <c r="AF2715" i="1"/>
  <c r="AB2715" i="1"/>
  <c r="AD2715" i="1"/>
  <c r="AD2155" i="1"/>
  <c r="AF2155" i="1"/>
  <c r="AB2155" i="1"/>
  <c r="AF1595" i="1"/>
  <c r="AD1595" i="1"/>
  <c r="AB1595" i="1"/>
  <c r="AF3346" i="1"/>
  <c r="AD3346" i="1"/>
  <c r="AB3346" i="1"/>
  <c r="AF2746" i="1"/>
  <c r="AD2746" i="1"/>
  <c r="AB2746" i="1"/>
  <c r="X2178" i="1"/>
  <c r="V2178" i="1"/>
  <c r="T2178" i="1"/>
  <c r="V3281" i="1"/>
  <c r="X3281" i="1"/>
  <c r="T3281" i="1"/>
  <c r="X2697" i="1"/>
  <c r="V2697" i="1"/>
  <c r="T2697" i="1"/>
  <c r="AF2305" i="1"/>
  <c r="AB2305" i="1"/>
  <c r="AD2305" i="1"/>
  <c r="AF1857" i="1"/>
  <c r="AB1857" i="1"/>
  <c r="AD1857" i="1"/>
  <c r="AF1409" i="1"/>
  <c r="AD1409" i="1"/>
  <c r="AB1409" i="1"/>
  <c r="X3637" i="1"/>
  <c r="T3637" i="1"/>
  <c r="V3637" i="1"/>
  <c r="AF3467" i="1"/>
  <c r="AD3467" i="1"/>
  <c r="AB3467" i="1"/>
  <c r="AF2987" i="1"/>
  <c r="AD2987" i="1"/>
  <c r="AB2987" i="1"/>
  <c r="AF2483" i="1"/>
  <c r="AD2483" i="1"/>
  <c r="AB2483" i="1"/>
  <c r="X2059" i="1"/>
  <c r="V2059" i="1"/>
  <c r="T2059" i="1"/>
  <c r="AD1667" i="1"/>
  <c r="AB1667" i="1"/>
  <c r="AF1667" i="1"/>
  <c r="AF3522" i="1"/>
  <c r="AB3522" i="1"/>
  <c r="AD3522" i="1"/>
  <c r="X3178" i="1"/>
  <c r="V3178" i="1"/>
  <c r="T3178" i="1"/>
  <c r="AF2722" i="1"/>
  <c r="AD2722" i="1"/>
  <c r="AB2722" i="1"/>
  <c r="X2266" i="1"/>
  <c r="V2266" i="1"/>
  <c r="T2266" i="1"/>
  <c r="AF1922" i="1"/>
  <c r="AD1922" i="1"/>
  <c r="AB1922" i="1"/>
  <c r="X1554" i="1"/>
  <c r="T1554" i="1"/>
  <c r="V1554" i="1"/>
  <c r="AF3545" i="1"/>
  <c r="AD3545" i="1"/>
  <c r="AB3545" i="1"/>
  <c r="V3073" i="1"/>
  <c r="T3073" i="1"/>
  <c r="X3073" i="1"/>
  <c r="X2713" i="1"/>
  <c r="V2713" i="1"/>
  <c r="T2713" i="1"/>
  <c r="AF2401" i="1"/>
  <c r="AB2401" i="1"/>
  <c r="AD2401" i="1"/>
  <c r="AD1873" i="1"/>
  <c r="AB1873" i="1"/>
  <c r="AF1873" i="1"/>
  <c r="AF1529" i="1"/>
  <c r="AD1529" i="1"/>
  <c r="AB1529" i="1"/>
  <c r="X2788" i="1"/>
  <c r="T2788" i="1"/>
  <c r="V2788" i="1"/>
  <c r="X2340" i="1"/>
  <c r="T2340" i="1"/>
  <c r="V2340" i="1"/>
  <c r="V1597" i="1"/>
  <c r="T1597" i="1"/>
  <c r="X1597" i="1"/>
  <c r="AF3603" i="1"/>
  <c r="AD3603" i="1"/>
  <c r="AB3603" i="1"/>
  <c r="X3427" i="1"/>
  <c r="V3427" i="1"/>
  <c r="T3427" i="1"/>
  <c r="AD3075" i="1"/>
  <c r="AB3075" i="1"/>
  <c r="AF3075" i="1"/>
  <c r="X2643" i="1"/>
  <c r="V2643" i="1"/>
  <c r="T2643" i="1"/>
  <c r="X2051" i="1"/>
  <c r="V2051" i="1"/>
  <c r="T2051" i="1"/>
  <c r="AF1579" i="1"/>
  <c r="AD1579" i="1"/>
  <c r="AB1579" i="1"/>
  <c r="AF3498" i="1"/>
  <c r="AD3498" i="1"/>
  <c r="AB3498" i="1"/>
  <c r="X3130" i="1"/>
  <c r="V3130" i="1"/>
  <c r="T3130" i="1"/>
  <c r="X2642" i="1"/>
  <c r="V2642" i="1"/>
  <c r="T2642" i="1"/>
  <c r="X1914" i="1"/>
  <c r="V1914" i="1"/>
  <c r="T1914" i="1"/>
  <c r="X1418" i="1"/>
  <c r="T1418" i="1"/>
  <c r="V1418" i="1"/>
  <c r="AF3585" i="1"/>
  <c r="AD3585" i="1"/>
  <c r="AB3585" i="1"/>
  <c r="AF3393" i="1"/>
  <c r="AD3393" i="1"/>
  <c r="AB3393" i="1"/>
  <c r="V2897" i="1"/>
  <c r="X2897" i="1"/>
  <c r="T2897" i="1"/>
  <c r="AF2409" i="1"/>
  <c r="AD2409" i="1"/>
  <c r="AB2409" i="1"/>
  <c r="V2145" i="1"/>
  <c r="X2145" i="1"/>
  <c r="T2145" i="1"/>
  <c r="X3125" i="1"/>
  <c r="T3125" i="1"/>
  <c r="V3125" i="1"/>
  <c r="X2485" i="1"/>
  <c r="V2485" i="1"/>
  <c r="T2485" i="1"/>
  <c r="X2332" i="1"/>
  <c r="T2332" i="1"/>
  <c r="V2332" i="1"/>
  <c r="X2140" i="1"/>
  <c r="T2140" i="1"/>
  <c r="V2140" i="1"/>
  <c r="X1756" i="1"/>
  <c r="V1756" i="1"/>
  <c r="T1756" i="1"/>
  <c r="X1589" i="1"/>
  <c r="V1589" i="1"/>
  <c r="T1589" i="1"/>
  <c r="X3459" i="1"/>
  <c r="V3459" i="1"/>
  <c r="T3459" i="1"/>
  <c r="AF2907" i="1"/>
  <c r="AB2907" i="1"/>
  <c r="AD2907" i="1"/>
  <c r="X2499" i="1"/>
  <c r="V2499" i="1"/>
  <c r="T2499" i="1"/>
  <c r="X2011" i="1"/>
  <c r="V2011" i="1"/>
  <c r="T2011" i="1"/>
  <c r="AD1643" i="1"/>
  <c r="AF1643" i="1"/>
  <c r="AB1643" i="1"/>
  <c r="AF3194" i="1"/>
  <c r="AD3194" i="1"/>
  <c r="AB3194" i="1"/>
  <c r="AF3058" i="1"/>
  <c r="AD3058" i="1"/>
  <c r="AB3058" i="1"/>
  <c r="AD2906" i="1"/>
  <c r="AF2906" i="1"/>
  <c r="AB2906" i="1"/>
  <c r="AD2658" i="1"/>
  <c r="AF2658" i="1"/>
  <c r="AB2658" i="1"/>
  <c r="X2538" i="1"/>
  <c r="V2538" i="1"/>
  <c r="T2538" i="1"/>
  <c r="X2282" i="1"/>
  <c r="V2282" i="1"/>
  <c r="T2282" i="1"/>
  <c r="X2122" i="1"/>
  <c r="V2122" i="1"/>
  <c r="T2122" i="1"/>
  <c r="AF1994" i="1"/>
  <c r="AD1994" i="1"/>
  <c r="AB1994" i="1"/>
  <c r="X1730" i="1"/>
  <c r="T1730" i="1"/>
  <c r="V1730" i="1"/>
  <c r="AF1602" i="1"/>
  <c r="AD1602" i="1"/>
  <c r="AB1602" i="1"/>
  <c r="AF3529" i="1"/>
  <c r="AD3529" i="1"/>
  <c r="AB3529" i="1"/>
  <c r="AF3377" i="1"/>
  <c r="AD3377" i="1"/>
  <c r="AB3377" i="1"/>
  <c r="V3241" i="1"/>
  <c r="T3241" i="1"/>
  <c r="X3241" i="1"/>
  <c r="AF3113" i="1"/>
  <c r="AD3113" i="1"/>
  <c r="AB3113" i="1"/>
  <c r="AF2969" i="1"/>
  <c r="AD2969" i="1"/>
  <c r="AB2969" i="1"/>
  <c r="X2825" i="1"/>
  <c r="V2825" i="1"/>
  <c r="T2825" i="1"/>
  <c r="V2721" i="1"/>
  <c r="X2721" i="1"/>
  <c r="T2721" i="1"/>
  <c r="AF2505" i="1"/>
  <c r="AB2505" i="1"/>
  <c r="AD2505" i="1"/>
  <c r="V2385" i="1"/>
  <c r="X2385" i="1"/>
  <c r="T2385" i="1"/>
  <c r="V2257" i="1"/>
  <c r="X2257" i="1"/>
  <c r="T2257" i="1"/>
  <c r="X2161" i="1"/>
  <c r="V2161" i="1"/>
  <c r="T2161" i="1"/>
  <c r="X2057" i="1"/>
  <c r="V2057" i="1"/>
  <c r="T2057" i="1"/>
  <c r="V1921" i="1"/>
  <c r="X1921" i="1"/>
  <c r="T1921" i="1"/>
  <c r="X1801" i="1"/>
  <c r="V1801" i="1"/>
  <c r="T1801" i="1"/>
  <c r="X1673" i="1"/>
  <c r="V1673" i="1"/>
  <c r="T1673" i="1"/>
  <c r="AF1433" i="1"/>
  <c r="AD1433" i="1"/>
  <c r="AB1433" i="1"/>
  <c r="X3517" i="1"/>
  <c r="T3517" i="1"/>
  <c r="V3517" i="1"/>
  <c r="X2484" i="1"/>
  <c r="T2484" i="1"/>
  <c r="V2484" i="1"/>
  <c r="X2317" i="1"/>
  <c r="V2317" i="1"/>
  <c r="T2317" i="1"/>
  <c r="X3259" i="1"/>
  <c r="V3259" i="1"/>
  <c r="T3259" i="1"/>
  <c r="X2803" i="1"/>
  <c r="V2803" i="1"/>
  <c r="T2803" i="1"/>
  <c r="AF2419" i="1"/>
  <c r="AD2419" i="1"/>
  <c r="AB2419" i="1"/>
  <c r="AF1955" i="1"/>
  <c r="AD1955" i="1"/>
  <c r="AB1955" i="1"/>
  <c r="X1547" i="1"/>
  <c r="V1547" i="1"/>
  <c r="T1547" i="1"/>
  <c r="X3450" i="1"/>
  <c r="V3450" i="1"/>
  <c r="T3450" i="1"/>
  <c r="X3002" i="1"/>
  <c r="V3002" i="1"/>
  <c r="T3002" i="1"/>
  <c r="AF2458" i="1"/>
  <c r="AD2458" i="1"/>
  <c r="AB2458" i="1"/>
  <c r="AF2034" i="1"/>
  <c r="AB2034" i="1"/>
  <c r="AD2034" i="1"/>
  <c r="T1466" i="1"/>
  <c r="X1466" i="1"/>
  <c r="V1466" i="1"/>
  <c r="AF3633" i="1"/>
  <c r="AB3633" i="1"/>
  <c r="AD3633" i="1"/>
  <c r="AF3025" i="1"/>
  <c r="AD3025" i="1"/>
  <c r="AB3025" i="1"/>
  <c r="X2393" i="1"/>
  <c r="V2393" i="1"/>
  <c r="T2393" i="1"/>
  <c r="V2129" i="1"/>
  <c r="T2129" i="1"/>
  <c r="X2129" i="1"/>
  <c r="V1537" i="1"/>
  <c r="X1537" i="1"/>
  <c r="T1537" i="1"/>
  <c r="AF2114" i="1"/>
  <c r="AB2114" i="1"/>
  <c r="AD2114" i="1"/>
  <c r="V3421" i="1"/>
  <c r="T3421" i="1"/>
  <c r="X3421" i="1"/>
  <c r="X2981" i="1"/>
  <c r="V2981" i="1"/>
  <c r="T2981" i="1"/>
  <c r="X2636" i="1"/>
  <c r="T2636" i="1"/>
  <c r="V2636" i="1"/>
  <c r="X3467" i="1"/>
  <c r="V3467" i="1"/>
  <c r="T3467" i="1"/>
  <c r="AF3091" i="1"/>
  <c r="AD3091" i="1"/>
  <c r="AB3091" i="1"/>
  <c r="AF2603" i="1"/>
  <c r="AD2603" i="1"/>
  <c r="AB2603" i="1"/>
  <c r="AF2283" i="1"/>
  <c r="AD2283" i="1"/>
  <c r="AB2283" i="1"/>
  <c r="AF2059" i="1"/>
  <c r="AD2059" i="1"/>
  <c r="AB2059" i="1"/>
  <c r="X1507" i="1"/>
  <c r="V1507" i="1"/>
  <c r="T1507" i="1"/>
  <c r="X3378" i="1"/>
  <c r="V3378" i="1"/>
  <c r="T3378" i="1"/>
  <c r="X2938" i="1"/>
  <c r="V2938" i="1"/>
  <c r="T2938" i="1"/>
  <c r="AD2466" i="1"/>
  <c r="AF2466" i="1"/>
  <c r="AB2466" i="1"/>
  <c r="X2050" i="1"/>
  <c r="V2050" i="1"/>
  <c r="T2050" i="1"/>
  <c r="AF1554" i="1"/>
  <c r="AD1554" i="1"/>
  <c r="AB1554" i="1"/>
  <c r="AF3409" i="1"/>
  <c r="AD3409" i="1"/>
  <c r="AB3409" i="1"/>
  <c r="AF3073" i="1"/>
  <c r="AD3073" i="1"/>
  <c r="AB3073" i="1"/>
  <c r="AD2713" i="1"/>
  <c r="AF2713" i="1"/>
  <c r="AB2713" i="1"/>
  <c r="X2225" i="1"/>
  <c r="V2225" i="1"/>
  <c r="T2225" i="1"/>
  <c r="X1841" i="1"/>
  <c r="V1841" i="1"/>
  <c r="T1841" i="1"/>
  <c r="X1505" i="1"/>
  <c r="T1505" i="1"/>
  <c r="V1505" i="1"/>
  <c r="X2045" i="1"/>
  <c r="T2045" i="1"/>
  <c r="V2045" i="1"/>
  <c r="V1661" i="1"/>
  <c r="T1661" i="1"/>
  <c r="X1661" i="1"/>
  <c r="X3659" i="1"/>
  <c r="V3659" i="1"/>
  <c r="T3659" i="1"/>
  <c r="X3491" i="1"/>
  <c r="V3491" i="1"/>
  <c r="T3491" i="1"/>
  <c r="X3075" i="1"/>
  <c r="V3075" i="1"/>
  <c r="T3075" i="1"/>
  <c r="X2259" i="1"/>
  <c r="V2259" i="1"/>
  <c r="T2259" i="1"/>
  <c r="X1811" i="1"/>
  <c r="V1811" i="1"/>
  <c r="T1811" i="1"/>
  <c r="AF1435" i="1"/>
  <c r="AD1435" i="1"/>
  <c r="AB1435" i="1"/>
  <c r="X3474" i="1"/>
  <c r="V3474" i="1"/>
  <c r="T3474" i="1"/>
  <c r="AF3130" i="1"/>
  <c r="AD3130" i="1"/>
  <c r="AB3130" i="1"/>
  <c r="AF2642" i="1"/>
  <c r="AD2642" i="1"/>
  <c r="AB2642" i="1"/>
  <c r="X2250" i="1"/>
  <c r="V2250" i="1"/>
  <c r="T2250" i="1"/>
  <c r="AF1914" i="1"/>
  <c r="AD1914" i="1"/>
  <c r="AB1914" i="1"/>
  <c r="X1562" i="1"/>
  <c r="V1562" i="1"/>
  <c r="T1562" i="1"/>
  <c r="V3473" i="1"/>
  <c r="X3473" i="1"/>
  <c r="T3473" i="1"/>
  <c r="V2985" i="1"/>
  <c r="T2985" i="1"/>
  <c r="X2985" i="1"/>
  <c r="V2753" i="1"/>
  <c r="X2753" i="1"/>
  <c r="T2753" i="1"/>
  <c r="AF1793" i="1"/>
  <c r="AB1793" i="1"/>
  <c r="AD1793" i="1"/>
  <c r="AD1425" i="1"/>
  <c r="AB1425" i="1"/>
  <c r="AF1425" i="1"/>
  <c r="X3492" i="1"/>
  <c r="T3492" i="1"/>
  <c r="V3492" i="1"/>
  <c r="X3164" i="1"/>
  <c r="T3164" i="1"/>
  <c r="V3164" i="1"/>
  <c r="X2677" i="1"/>
  <c r="T2677" i="1"/>
  <c r="V2677" i="1"/>
  <c r="X1692" i="1"/>
  <c r="T1692" i="1"/>
  <c r="V1692" i="1"/>
  <c r="X3627" i="1"/>
  <c r="V3627" i="1"/>
  <c r="T3627" i="1"/>
  <c r="X2859" i="1"/>
  <c r="V2859" i="1"/>
  <c r="T2859" i="1"/>
  <c r="X1835" i="1"/>
  <c r="V1835" i="1"/>
  <c r="T1835" i="1"/>
  <c r="X3146" i="1"/>
  <c r="V3146" i="1"/>
  <c r="T3146" i="1"/>
  <c r="AF1626" i="1"/>
  <c r="AD1626" i="1"/>
  <c r="AB1626" i="1"/>
  <c r="X3477" i="1"/>
  <c r="V3477" i="1"/>
  <c r="T3477" i="1"/>
  <c r="X2612" i="1"/>
  <c r="T2612" i="1"/>
  <c r="V2612" i="1"/>
  <c r="X2509" i="1"/>
  <c r="V2509" i="1"/>
  <c r="T2509" i="1"/>
  <c r="X2292" i="1"/>
  <c r="T2292" i="1"/>
  <c r="V2292" i="1"/>
  <c r="X2061" i="1"/>
  <c r="T2061" i="1"/>
  <c r="V2061" i="1"/>
  <c r="X1677" i="1"/>
  <c r="V1677" i="1"/>
  <c r="T1677" i="1"/>
  <c r="AF3443" i="1"/>
  <c r="AD3443" i="1"/>
  <c r="AB3443" i="1"/>
  <c r="X3315" i="1"/>
  <c r="V3315" i="1"/>
  <c r="T3315" i="1"/>
  <c r="X3179" i="1"/>
  <c r="V3179" i="1"/>
  <c r="T3179" i="1"/>
  <c r="X3019" i="1"/>
  <c r="V3019" i="1"/>
  <c r="T3019" i="1"/>
  <c r="X2899" i="1"/>
  <c r="V2899" i="1"/>
  <c r="T2899" i="1"/>
  <c r="AF2739" i="1"/>
  <c r="AD2739" i="1"/>
  <c r="AB2739" i="1"/>
  <c r="X2651" i="1"/>
  <c r="V2651" i="1"/>
  <c r="T2651" i="1"/>
  <c r="X2515" i="1"/>
  <c r="V2515" i="1"/>
  <c r="T2515" i="1"/>
  <c r="X2347" i="1"/>
  <c r="V2347" i="1"/>
  <c r="T2347" i="1"/>
  <c r="X2203" i="1"/>
  <c r="V2203" i="1"/>
  <c r="T2203" i="1"/>
  <c r="X2043" i="1"/>
  <c r="V2043" i="1"/>
  <c r="T2043" i="1"/>
  <c r="AF1891" i="1"/>
  <c r="AD1891" i="1"/>
  <c r="AB1891" i="1"/>
  <c r="X1755" i="1"/>
  <c r="V1755" i="1"/>
  <c r="T1755" i="1"/>
  <c r="X1627" i="1"/>
  <c r="T1627" i="1"/>
  <c r="V1627" i="1"/>
  <c r="AF1475" i="1"/>
  <c r="AB1475" i="1"/>
  <c r="AD1475" i="1"/>
  <c r="X3570" i="1"/>
  <c r="V3570" i="1"/>
  <c r="T3570" i="1"/>
  <c r="X3386" i="1"/>
  <c r="V3386" i="1"/>
  <c r="T3386" i="1"/>
  <c r="AF3242" i="1"/>
  <c r="AD3242" i="1"/>
  <c r="AB3242" i="1"/>
  <c r="X3090" i="1"/>
  <c r="V3090" i="1"/>
  <c r="T3090" i="1"/>
  <c r="X2930" i="1"/>
  <c r="V2930" i="1"/>
  <c r="T2930" i="1"/>
  <c r="X2770" i="1"/>
  <c r="V2770" i="1"/>
  <c r="T2770" i="1"/>
  <c r="AF2650" i="1"/>
  <c r="AD2650" i="1"/>
  <c r="AB2650" i="1"/>
  <c r="X2514" i="1"/>
  <c r="V2514" i="1"/>
  <c r="T2514" i="1"/>
  <c r="AF2378" i="1"/>
  <c r="AD2378" i="1"/>
  <c r="AB2378" i="1"/>
  <c r="X2210" i="1"/>
  <c r="V2210" i="1"/>
  <c r="T2210" i="1"/>
  <c r="AF1970" i="1"/>
  <c r="AD1970" i="1"/>
  <c r="AB1970" i="1"/>
  <c r="AD1834" i="1"/>
  <c r="AF1834" i="1"/>
  <c r="AB1834" i="1"/>
  <c r="AF1698" i="1"/>
  <c r="AD1698" i="1"/>
  <c r="AB1698" i="1"/>
  <c r="AF1538" i="1"/>
  <c r="AD1538" i="1"/>
  <c r="AB1538" i="1"/>
  <c r="AF1394" i="1"/>
  <c r="AD1394" i="1"/>
  <c r="AB1394" i="1"/>
  <c r="X3505" i="1"/>
  <c r="V3505" i="1"/>
  <c r="T3505" i="1"/>
  <c r="AF3361" i="1"/>
  <c r="AD3361" i="1"/>
  <c r="AB3361" i="1"/>
  <c r="AF3217" i="1"/>
  <c r="AB3217" i="1"/>
  <c r="AD3217" i="1"/>
  <c r="AF3105" i="1"/>
  <c r="AD3105" i="1"/>
  <c r="AB3105" i="1"/>
  <c r="AF2945" i="1"/>
  <c r="AD2945" i="1"/>
  <c r="AB2945" i="1"/>
  <c r="AF2809" i="1"/>
  <c r="AD2809" i="1"/>
  <c r="AB2809" i="1"/>
  <c r="X2457" i="1"/>
  <c r="V2457" i="1"/>
  <c r="T2457" i="1"/>
  <c r="V2337" i="1"/>
  <c r="X2337" i="1"/>
  <c r="T2337" i="1"/>
  <c r="X2201" i="1"/>
  <c r="V2201" i="1"/>
  <c r="T2201" i="1"/>
  <c r="V2041" i="1"/>
  <c r="X2041" i="1"/>
  <c r="T2041" i="1"/>
  <c r="V1897" i="1"/>
  <c r="X1897" i="1"/>
  <c r="T1897" i="1"/>
  <c r="X1753" i="1"/>
  <c r="V1753" i="1"/>
  <c r="T1753" i="1"/>
  <c r="X1609" i="1"/>
  <c r="V1609" i="1"/>
  <c r="T1609" i="1"/>
  <c r="X1449" i="1"/>
  <c r="V1449" i="1"/>
  <c r="T1449" i="1"/>
  <c r="X3276" i="1"/>
  <c r="T3276" i="1"/>
  <c r="V3276" i="1"/>
  <c r="X2956" i="1"/>
  <c r="T2956" i="1"/>
  <c r="V2956" i="1"/>
  <c r="X1996" i="1"/>
  <c r="T1996" i="1"/>
  <c r="V1996" i="1"/>
  <c r="X1804" i="1"/>
  <c r="V1804" i="1"/>
  <c r="T1804" i="1"/>
  <c r="X1740" i="1"/>
  <c r="T1740" i="1"/>
  <c r="V1740" i="1"/>
  <c r="X1573" i="1"/>
  <c r="V1573" i="1"/>
  <c r="T1573" i="1"/>
  <c r="X3621" i="1"/>
  <c r="V3621" i="1"/>
  <c r="T3621" i="1"/>
  <c r="AF3557" i="1"/>
  <c r="AD3557" i="1"/>
  <c r="AB3557" i="1"/>
  <c r="AF3611" i="1"/>
  <c r="AB3611" i="1"/>
  <c r="AD3611" i="1"/>
  <c r="X3531" i="1"/>
  <c r="V3531" i="1"/>
  <c r="T3531" i="1"/>
  <c r="X3403" i="1"/>
  <c r="V3403" i="1"/>
  <c r="T3403" i="1"/>
  <c r="AF3275" i="1"/>
  <c r="AD3275" i="1"/>
  <c r="AB3275" i="1"/>
  <c r="AF3147" i="1"/>
  <c r="AD3147" i="1"/>
  <c r="AB3147" i="1"/>
  <c r="AF2883" i="1"/>
  <c r="AD2883" i="1"/>
  <c r="AB2883" i="1"/>
  <c r="X2779" i="1"/>
  <c r="V2779" i="1"/>
  <c r="T2779" i="1"/>
  <c r="AF2539" i="1"/>
  <c r="AD2539" i="1"/>
  <c r="AB2539" i="1"/>
  <c r="AF2427" i="1"/>
  <c r="AD2427" i="1"/>
  <c r="AB2427" i="1"/>
  <c r="X2331" i="1"/>
  <c r="V2331" i="1"/>
  <c r="T2331" i="1"/>
  <c r="AF2219" i="1"/>
  <c r="AD2219" i="1"/>
  <c r="AB2219" i="1"/>
  <c r="AF2107" i="1"/>
  <c r="AD2107" i="1"/>
  <c r="AB2107" i="1"/>
  <c r="X1843" i="1"/>
  <c r="V1843" i="1"/>
  <c r="T1843" i="1"/>
  <c r="X1715" i="1"/>
  <c r="V1715" i="1"/>
  <c r="T1715" i="1"/>
  <c r="X1571" i="1"/>
  <c r="V1571" i="1"/>
  <c r="T1571" i="1"/>
  <c r="AF3626" i="1"/>
  <c r="AD3626" i="1"/>
  <c r="AB3626" i="1"/>
  <c r="X3538" i="1"/>
  <c r="V3538" i="1"/>
  <c r="T3538" i="1"/>
  <c r="X3434" i="1"/>
  <c r="V3434" i="1"/>
  <c r="T3434" i="1"/>
  <c r="X3322" i="1"/>
  <c r="V3322" i="1"/>
  <c r="T3322" i="1"/>
  <c r="AF3202" i="1"/>
  <c r="AD3202" i="1"/>
  <c r="AB3202" i="1"/>
  <c r="AF3098" i="1"/>
  <c r="AD3098" i="1"/>
  <c r="AB3098" i="1"/>
  <c r="X2994" i="1"/>
  <c r="V2994" i="1"/>
  <c r="T2994" i="1"/>
  <c r="AF2874" i="1"/>
  <c r="AD2874" i="1"/>
  <c r="AB2874" i="1"/>
  <c r="X2754" i="1"/>
  <c r="V2754" i="1"/>
  <c r="T2754" i="1"/>
  <c r="AF2530" i="1"/>
  <c r="AD2530" i="1"/>
  <c r="AB2530" i="1"/>
  <c r="AD2402" i="1"/>
  <c r="AF2402" i="1"/>
  <c r="AB2402" i="1"/>
  <c r="AD2298" i="1"/>
  <c r="AF2298" i="1"/>
  <c r="AB2298" i="1"/>
  <c r="AD2218" i="1"/>
  <c r="AF2218" i="1"/>
  <c r="AB2218" i="1"/>
  <c r="AF2098" i="1"/>
  <c r="AD2098" i="1"/>
  <c r="AB2098" i="1"/>
  <c r="X1986" i="1"/>
  <c r="V1986" i="1"/>
  <c r="T1986" i="1"/>
  <c r="AF1850" i="1"/>
  <c r="AD1850" i="1"/>
  <c r="AB1850" i="1"/>
  <c r="AF1714" i="1"/>
  <c r="AD1714" i="1"/>
  <c r="AB1714" i="1"/>
  <c r="AF1610" i="1"/>
  <c r="AD1610" i="1"/>
  <c r="AB1610" i="1"/>
  <c r="X1498" i="1"/>
  <c r="V1498" i="1"/>
  <c r="T1498" i="1"/>
  <c r="AF3593" i="1"/>
  <c r="AB3593" i="1"/>
  <c r="AD3593" i="1"/>
  <c r="AF3481" i="1"/>
  <c r="AD3481" i="1"/>
  <c r="AB3481" i="1"/>
  <c r="AF3369" i="1"/>
  <c r="AD3369" i="1"/>
  <c r="AB3369" i="1"/>
  <c r="AF3265" i="1"/>
  <c r="AD3265" i="1"/>
  <c r="AB3265" i="1"/>
  <c r="AF3121" i="1"/>
  <c r="AD3121" i="1"/>
  <c r="AB3121" i="1"/>
  <c r="AF3017" i="1"/>
  <c r="AD3017" i="1"/>
  <c r="AB3017" i="1"/>
  <c r="AF2889" i="1"/>
  <c r="AB2889" i="1"/>
  <c r="AD2889" i="1"/>
  <c r="AF2769" i="1"/>
  <c r="AD2769" i="1"/>
  <c r="AB2769" i="1"/>
  <c r="AD2657" i="1"/>
  <c r="AF2657" i="1"/>
  <c r="AB2657" i="1"/>
  <c r="AF2553" i="1"/>
  <c r="AD2553" i="1"/>
  <c r="AB2553" i="1"/>
  <c r="V2433" i="1"/>
  <c r="T2433" i="1"/>
  <c r="X2433" i="1"/>
  <c r="V2297" i="1"/>
  <c r="X2297" i="1"/>
  <c r="T2297" i="1"/>
  <c r="AF2153" i="1"/>
  <c r="AB2153" i="1"/>
  <c r="AD2153" i="1"/>
  <c r="V2017" i="1"/>
  <c r="X2017" i="1"/>
  <c r="T2017" i="1"/>
  <c r="X1905" i="1"/>
  <c r="V1905" i="1"/>
  <c r="T1905" i="1"/>
  <c r="V1665" i="1"/>
  <c r="X1665" i="1"/>
  <c r="T1665" i="1"/>
  <c r="AF1561" i="1"/>
  <c r="AD1561" i="1"/>
  <c r="AB1561" i="1"/>
  <c r="X1441" i="1"/>
  <c r="T1441" i="1"/>
  <c r="V1441" i="1"/>
  <c r="AF3035" i="1"/>
  <c r="AB3035" i="1"/>
  <c r="AD3035" i="1"/>
  <c r="X3636" i="1"/>
  <c r="T3636" i="1"/>
  <c r="V3636" i="1"/>
  <c r="X3300" i="1"/>
  <c r="T3300" i="1"/>
  <c r="V3300" i="1"/>
  <c r="V3197" i="1"/>
  <c r="T3197" i="1"/>
  <c r="X3197" i="1"/>
  <c r="X2941" i="1"/>
  <c r="V2941" i="1"/>
  <c r="T2941" i="1"/>
  <c r="X2813" i="1"/>
  <c r="V2813" i="1"/>
  <c r="T2813" i="1"/>
  <c r="X2493" i="1"/>
  <c r="V2493" i="1"/>
  <c r="T2493" i="1"/>
  <c r="X2301" i="1"/>
  <c r="V2301" i="1"/>
  <c r="T2301" i="1"/>
  <c r="X1636" i="1"/>
  <c r="V1636" i="1"/>
  <c r="T1636" i="1"/>
  <c r="X1508" i="1"/>
  <c r="V1508" i="1"/>
  <c r="T1508" i="1"/>
  <c r="AF1617" i="1"/>
  <c r="AD1617" i="1"/>
  <c r="AB1617" i="1"/>
  <c r="X3619" i="1"/>
  <c r="V3619" i="1"/>
  <c r="T3619" i="1"/>
  <c r="X3539" i="1"/>
  <c r="V3539" i="1"/>
  <c r="T3539" i="1"/>
  <c r="X3451" i="1"/>
  <c r="V3451" i="1"/>
  <c r="T3451" i="1"/>
  <c r="AF3227" i="1"/>
  <c r="AD3227" i="1"/>
  <c r="AB3227" i="1"/>
  <c r="AF3123" i="1"/>
  <c r="AD3123" i="1"/>
  <c r="AB3123" i="1"/>
  <c r="AF3027" i="1"/>
  <c r="AD3027" i="1"/>
  <c r="AB3027" i="1"/>
  <c r="AF2915" i="1"/>
  <c r="AD2915" i="1"/>
  <c r="AB2915" i="1"/>
  <c r="AF2819" i="1"/>
  <c r="AB2819" i="1"/>
  <c r="AD2819" i="1"/>
  <c r="AF2579" i="1"/>
  <c r="AD2579" i="1"/>
  <c r="AB2579" i="1"/>
  <c r="X2459" i="1"/>
  <c r="V2459" i="1"/>
  <c r="T2459" i="1"/>
  <c r="X2323" i="1"/>
  <c r="V2323" i="1"/>
  <c r="T2323" i="1"/>
  <c r="AF2211" i="1"/>
  <c r="AD2211" i="1"/>
  <c r="AB2211" i="1"/>
  <c r="X2091" i="1"/>
  <c r="V2091" i="1"/>
  <c r="T2091" i="1"/>
  <c r="X1979" i="1"/>
  <c r="V1979" i="1"/>
  <c r="T1979" i="1"/>
  <c r="AF1883" i="1"/>
  <c r="AD1883" i="1"/>
  <c r="AB1883" i="1"/>
  <c r="AF1739" i="1"/>
  <c r="AD1739" i="1"/>
  <c r="AB1739" i="1"/>
  <c r="X1611" i="1"/>
  <c r="V1611" i="1"/>
  <c r="T1611" i="1"/>
  <c r="X1491" i="1"/>
  <c r="T1491" i="1"/>
  <c r="V1491" i="1"/>
  <c r="X3586" i="1"/>
  <c r="V3586" i="1"/>
  <c r="T3586" i="1"/>
  <c r="X3514" i="1"/>
  <c r="V3514" i="1"/>
  <c r="T3514" i="1"/>
  <c r="AF3330" i="1"/>
  <c r="AD3330" i="1"/>
  <c r="AB3330" i="1"/>
  <c r="AF3186" i="1"/>
  <c r="AD3186" i="1"/>
  <c r="AB3186" i="1"/>
  <c r="X3074" i="1"/>
  <c r="V3074" i="1"/>
  <c r="T3074" i="1"/>
  <c r="AF2954" i="1"/>
  <c r="AD2954" i="1"/>
  <c r="AB2954" i="1"/>
  <c r="AF2826" i="1"/>
  <c r="AD2826" i="1"/>
  <c r="AB2826" i="1"/>
  <c r="AF2706" i="1"/>
  <c r="AD2706" i="1"/>
  <c r="AB2706" i="1"/>
  <c r="X2586" i="1"/>
  <c r="V2586" i="1"/>
  <c r="T2586" i="1"/>
  <c r="AF2450" i="1"/>
  <c r="AD2450" i="1"/>
  <c r="AB2450" i="1"/>
  <c r="X2306" i="1"/>
  <c r="V2306" i="1"/>
  <c r="T2306" i="1"/>
  <c r="X2186" i="1"/>
  <c r="V2186" i="1"/>
  <c r="T2186" i="1"/>
  <c r="X2082" i="1"/>
  <c r="V2082" i="1"/>
  <c r="T2082" i="1"/>
  <c r="AF1978" i="1"/>
  <c r="AD1978" i="1"/>
  <c r="AB1978" i="1"/>
  <c r="X1866" i="1"/>
  <c r="V1866" i="1"/>
  <c r="T1866" i="1"/>
  <c r="AD1754" i="1"/>
  <c r="AF1754" i="1"/>
  <c r="AB1754" i="1"/>
  <c r="AF1618" i="1"/>
  <c r="AD1618" i="1"/>
  <c r="AB1618" i="1"/>
  <c r="AF1482" i="1"/>
  <c r="AD1482" i="1"/>
  <c r="AB1482" i="1"/>
  <c r="V3601" i="1"/>
  <c r="X3601" i="1"/>
  <c r="T3601" i="1"/>
  <c r="V3521" i="1"/>
  <c r="X3521" i="1"/>
  <c r="T3521" i="1"/>
  <c r="V3425" i="1"/>
  <c r="X3425" i="1"/>
  <c r="T3425" i="1"/>
  <c r="X3289" i="1"/>
  <c r="V3289" i="1"/>
  <c r="T3289" i="1"/>
  <c r="X3033" i="1"/>
  <c r="V3033" i="1"/>
  <c r="T3033" i="1"/>
  <c r="X2929" i="1"/>
  <c r="V2929" i="1"/>
  <c r="T2929" i="1"/>
  <c r="V2817" i="1"/>
  <c r="X2817" i="1"/>
  <c r="T2817" i="1"/>
  <c r="V2705" i="1"/>
  <c r="X2705" i="1"/>
  <c r="T2705" i="1"/>
  <c r="X2585" i="1"/>
  <c r="V2585" i="1"/>
  <c r="T2585" i="1"/>
  <c r="V2449" i="1"/>
  <c r="X2449" i="1"/>
  <c r="T2449" i="1"/>
  <c r="X2313" i="1"/>
  <c r="V2313" i="1"/>
  <c r="T2313" i="1"/>
  <c r="V2217" i="1"/>
  <c r="T2217" i="1"/>
  <c r="X2217" i="1"/>
  <c r="AF2097" i="1"/>
  <c r="AB2097" i="1"/>
  <c r="AD2097" i="1"/>
  <c r="AF1977" i="1"/>
  <c r="AB1977" i="1"/>
  <c r="AD1977" i="1"/>
  <c r="AF1849" i="1"/>
  <c r="AB1849" i="1"/>
  <c r="AD1849" i="1"/>
  <c r="AF1737" i="1"/>
  <c r="AD1737" i="1"/>
  <c r="AB1737" i="1"/>
  <c r="AF1601" i="1"/>
  <c r="AB1601" i="1"/>
  <c r="AD1601" i="1"/>
  <c r="AF1481" i="1"/>
  <c r="AD1481" i="1"/>
  <c r="AB1481" i="1"/>
  <c r="V3653" i="1"/>
  <c r="X3653" i="1"/>
  <c r="T3653" i="1"/>
  <c r="X3452" i="1"/>
  <c r="T3452" i="1"/>
  <c r="V3452" i="1"/>
  <c r="X3189" i="1"/>
  <c r="T3189" i="1"/>
  <c r="V3189" i="1"/>
  <c r="X2652" i="1"/>
  <c r="T2652" i="1"/>
  <c r="V2652" i="1"/>
  <c r="X2012" i="1"/>
  <c r="T2012" i="1"/>
  <c r="V2012" i="1"/>
  <c r="X1948" i="1"/>
  <c r="T1948" i="1"/>
  <c r="V1948" i="1"/>
  <c r="X1781" i="1"/>
  <c r="T1781" i="1"/>
  <c r="V1781" i="1"/>
  <c r="X1436" i="1"/>
  <c r="T1436" i="1"/>
  <c r="V1436" i="1"/>
  <c r="AF3507" i="1"/>
  <c r="AD3507" i="1"/>
  <c r="AB3507" i="1"/>
  <c r="X3355" i="1"/>
  <c r="V3355" i="1"/>
  <c r="T3355" i="1"/>
  <c r="X3243" i="1"/>
  <c r="V3243" i="1"/>
  <c r="T3243" i="1"/>
  <c r="X3083" i="1"/>
  <c r="V3083" i="1"/>
  <c r="T3083" i="1"/>
  <c r="X2947" i="1"/>
  <c r="V2947" i="1"/>
  <c r="T2947" i="1"/>
  <c r="X2795" i="1"/>
  <c r="V2795" i="1"/>
  <c r="T2795" i="1"/>
  <c r="X2659" i="1"/>
  <c r="V2659" i="1"/>
  <c r="T2659" i="1"/>
  <c r="AF2523" i="1"/>
  <c r="AD2523" i="1"/>
  <c r="AB2523" i="1"/>
  <c r="X2307" i="1"/>
  <c r="V2307" i="1"/>
  <c r="T2307" i="1"/>
  <c r="X2163" i="1"/>
  <c r="V2163" i="1"/>
  <c r="T2163" i="1"/>
  <c r="X2035" i="1"/>
  <c r="V2035" i="1"/>
  <c r="T2035" i="1"/>
  <c r="X1899" i="1"/>
  <c r="V1899" i="1"/>
  <c r="T1899" i="1"/>
  <c r="X1795" i="1"/>
  <c r="V1795" i="1"/>
  <c r="T1795" i="1"/>
  <c r="X1675" i="1"/>
  <c r="V1675" i="1"/>
  <c r="T1675" i="1"/>
  <c r="AD1563" i="1"/>
  <c r="AF1563" i="1"/>
  <c r="AB1563" i="1"/>
  <c r="AF1419" i="1"/>
  <c r="AD1419" i="1"/>
  <c r="AB1419" i="1"/>
  <c r="X3490" i="1"/>
  <c r="V3490" i="1"/>
  <c r="T3490" i="1"/>
  <c r="X3338" i="1"/>
  <c r="V3338" i="1"/>
  <c r="T3338" i="1"/>
  <c r="X3234" i="1"/>
  <c r="V3234" i="1"/>
  <c r="T3234" i="1"/>
  <c r="AF3082" i="1"/>
  <c r="AD3082" i="1"/>
  <c r="AB3082" i="1"/>
  <c r="X2946" i="1"/>
  <c r="V2946" i="1"/>
  <c r="T2946" i="1"/>
  <c r="X2834" i="1"/>
  <c r="V2834" i="1"/>
  <c r="T2834" i="1"/>
  <c r="X2690" i="1"/>
  <c r="V2690" i="1"/>
  <c r="T2690" i="1"/>
  <c r="AD2570" i="1"/>
  <c r="AF2570" i="1"/>
  <c r="AB2570" i="1"/>
  <c r="AF2442" i="1"/>
  <c r="AD2442" i="1"/>
  <c r="AB2442" i="1"/>
  <c r="AD2194" i="1"/>
  <c r="AF2194" i="1"/>
  <c r="AB2194" i="1"/>
  <c r="X2058" i="1"/>
  <c r="V2058" i="1"/>
  <c r="T2058" i="1"/>
  <c r="AF1930" i="1"/>
  <c r="AD1930" i="1"/>
  <c r="AB1930" i="1"/>
  <c r="AF1794" i="1"/>
  <c r="AB1794" i="1"/>
  <c r="AD1794" i="1"/>
  <c r="X1666" i="1"/>
  <c r="T1666" i="1"/>
  <c r="V1666" i="1"/>
  <c r="AF1546" i="1"/>
  <c r="AD1546" i="1"/>
  <c r="AB1546" i="1"/>
  <c r="AF1426" i="1"/>
  <c r="AD1426" i="1"/>
  <c r="AB1426" i="1"/>
  <c r="V3577" i="1"/>
  <c r="X3577" i="1"/>
  <c r="T3577" i="1"/>
  <c r="X3417" i="1"/>
  <c r="V3417" i="1"/>
  <c r="T3417" i="1"/>
  <c r="X3273" i="1"/>
  <c r="V3273" i="1"/>
  <c r="T3273" i="1"/>
  <c r="X3145" i="1"/>
  <c r="V3145" i="1"/>
  <c r="T3145" i="1"/>
  <c r="V3001" i="1"/>
  <c r="X3001" i="1"/>
  <c r="T3001" i="1"/>
  <c r="AD2777" i="1"/>
  <c r="AF2777" i="1"/>
  <c r="AB2777" i="1"/>
  <c r="AF2665" i="1"/>
  <c r="AD2665" i="1"/>
  <c r="AB2665" i="1"/>
  <c r="V2529" i="1"/>
  <c r="X2529" i="1"/>
  <c r="T2529" i="1"/>
  <c r="AF2321" i="1"/>
  <c r="AD2321" i="1"/>
  <c r="AB2321" i="1"/>
  <c r="AF2209" i="1"/>
  <c r="AB2209" i="1"/>
  <c r="AD2209" i="1"/>
  <c r="AF2105" i="1"/>
  <c r="AB2105" i="1"/>
  <c r="AD2105" i="1"/>
  <c r="AF1993" i="1"/>
  <c r="AB1993" i="1"/>
  <c r="AD1993" i="1"/>
  <c r="AB1865" i="1"/>
  <c r="AF1865" i="1"/>
  <c r="AD1865" i="1"/>
  <c r="AF1729" i="1"/>
  <c r="AB1729" i="1"/>
  <c r="AD1729" i="1"/>
  <c r="X1497" i="1"/>
  <c r="V1497" i="1"/>
  <c r="T1497" i="1"/>
  <c r="X2893" i="1"/>
  <c r="T2893" i="1"/>
  <c r="V2893" i="1"/>
  <c r="X2701" i="1"/>
  <c r="T2701" i="1"/>
  <c r="V2701" i="1"/>
  <c r="AF3179" i="1"/>
  <c r="AD3179" i="1"/>
  <c r="AB3179" i="1"/>
  <c r="AF2651" i="1"/>
  <c r="AD2651" i="1"/>
  <c r="AB2651" i="1"/>
  <c r="AF2043" i="1"/>
  <c r="AD2043" i="1"/>
  <c r="AB2043" i="1"/>
  <c r="AF3090" i="1"/>
  <c r="AD3090" i="1"/>
  <c r="AB3090" i="1"/>
  <c r="X2650" i="1"/>
  <c r="V2650" i="1"/>
  <c r="T2650" i="1"/>
  <c r="X2066" i="1"/>
  <c r="V2066" i="1"/>
  <c r="T2066" i="1"/>
  <c r="X1538" i="1"/>
  <c r="T1538" i="1"/>
  <c r="V1538" i="1"/>
  <c r="V3329" i="1"/>
  <c r="X3329" i="1"/>
  <c r="T3329" i="1"/>
  <c r="AF2041" i="1"/>
  <c r="AB2041" i="1"/>
  <c r="AD2041" i="1"/>
  <c r="AF1609" i="1"/>
  <c r="AD1609" i="1"/>
  <c r="AB1609" i="1"/>
  <c r="X3341" i="1"/>
  <c r="V3341" i="1"/>
  <c r="T3341" i="1"/>
  <c r="X2661" i="1"/>
  <c r="V2661" i="1"/>
  <c r="T2661" i="1"/>
  <c r="X2405" i="1"/>
  <c r="V2405" i="1"/>
  <c r="T2405" i="1"/>
  <c r="X3371" i="1"/>
  <c r="V3371" i="1"/>
  <c r="T3371" i="1"/>
  <c r="X2883" i="1"/>
  <c r="V2883" i="1"/>
  <c r="T2883" i="1"/>
  <c r="AF2403" i="1"/>
  <c r="AD2403" i="1"/>
  <c r="AB2403" i="1"/>
  <c r="AF1571" i="1"/>
  <c r="AD1571" i="1"/>
  <c r="AB1571" i="1"/>
  <c r="AF3434" i="1"/>
  <c r="AD3434" i="1"/>
  <c r="AB3434" i="1"/>
  <c r="AF2994" i="1"/>
  <c r="AD2994" i="1"/>
  <c r="AB2994" i="1"/>
  <c r="X2386" i="1"/>
  <c r="V2386" i="1"/>
  <c r="T2386" i="1"/>
  <c r="X1818" i="1"/>
  <c r="V1818" i="1"/>
  <c r="T1818" i="1"/>
  <c r="AF3569" i="1"/>
  <c r="AD3569" i="1"/>
  <c r="AB3569" i="1"/>
  <c r="V2977" i="1"/>
  <c r="X2977" i="1"/>
  <c r="T2977" i="1"/>
  <c r="AF1905" i="1"/>
  <c r="AB1905" i="1"/>
  <c r="AD1905" i="1"/>
  <c r="X1828" i="1"/>
  <c r="V1828" i="1"/>
  <c r="T1828" i="1"/>
  <c r="AF3539" i="1"/>
  <c r="AD3539" i="1"/>
  <c r="AB3539" i="1"/>
  <c r="AF3003" i="1"/>
  <c r="AB3003" i="1"/>
  <c r="AD3003" i="1"/>
  <c r="AD2323" i="1"/>
  <c r="AF2323" i="1"/>
  <c r="AB2323" i="1"/>
  <c r="X1739" i="1"/>
  <c r="V1739" i="1"/>
  <c r="T1739" i="1"/>
  <c r="AF3162" i="1"/>
  <c r="AD3162" i="1"/>
  <c r="AB3162" i="1"/>
  <c r="X2554" i="1"/>
  <c r="V2554" i="1"/>
  <c r="T2554" i="1"/>
  <c r="AF1946" i="1"/>
  <c r="AD1946" i="1"/>
  <c r="AB1946" i="1"/>
  <c r="AF3521" i="1"/>
  <c r="AB3521" i="1"/>
  <c r="AD3521" i="1"/>
  <c r="AF2929" i="1"/>
  <c r="AD2929" i="1"/>
  <c r="AB2929" i="1"/>
  <c r="AF2313" i="1"/>
  <c r="AB2313" i="1"/>
  <c r="AD2313" i="1"/>
  <c r="AF1457" i="1"/>
  <c r="AD1457" i="1"/>
  <c r="AB1457" i="1"/>
  <c r="X2396" i="1"/>
  <c r="T2396" i="1"/>
  <c r="V2396" i="1"/>
  <c r="AF3243" i="1"/>
  <c r="AD3243" i="1"/>
  <c r="AB3243" i="1"/>
  <c r="AF2795" i="1"/>
  <c r="AD2795" i="1"/>
  <c r="AB2795" i="1"/>
  <c r="AF2163" i="1"/>
  <c r="AD2163" i="1"/>
  <c r="AB2163" i="1"/>
  <c r="AF1795" i="1"/>
  <c r="AD1795" i="1"/>
  <c r="AB1795" i="1"/>
  <c r="X1419" i="1"/>
  <c r="V1419" i="1"/>
  <c r="T1419" i="1"/>
  <c r="X3082" i="1"/>
  <c r="V3082" i="1"/>
  <c r="T3082" i="1"/>
  <c r="X2322" i="1"/>
  <c r="V2322" i="1"/>
  <c r="T2322" i="1"/>
  <c r="X3277" i="1"/>
  <c r="T3277" i="1"/>
  <c r="V3277" i="1"/>
  <c r="AF3139" i="1"/>
  <c r="AD3139" i="1"/>
  <c r="AB3139" i="1"/>
  <c r="X2619" i="1"/>
  <c r="V2619" i="1"/>
  <c r="T2619" i="1"/>
  <c r="AF1995" i="1"/>
  <c r="AD1995" i="1"/>
  <c r="AB1995" i="1"/>
  <c r="X1595" i="1"/>
  <c r="V1595" i="1"/>
  <c r="T1595" i="1"/>
  <c r="X3346" i="1"/>
  <c r="V3346" i="1"/>
  <c r="T3346" i="1"/>
  <c r="X2882" i="1"/>
  <c r="V2882" i="1"/>
  <c r="T2882" i="1"/>
  <c r="AF2482" i="1"/>
  <c r="AD2482" i="1"/>
  <c r="AB2482" i="1"/>
  <c r="AF1938" i="1"/>
  <c r="AD1938" i="1"/>
  <c r="AB1938" i="1"/>
  <c r="AF3329" i="1"/>
  <c r="AD3329" i="1"/>
  <c r="AB3329" i="1"/>
  <c r="AF2761" i="1"/>
  <c r="AB2761" i="1"/>
  <c r="AD2761" i="1"/>
  <c r="V2169" i="1"/>
  <c r="X2169" i="1"/>
  <c r="T2169" i="1"/>
  <c r="X1569" i="1"/>
  <c r="V1569" i="1"/>
  <c r="T1569" i="1"/>
  <c r="AD3499" i="1"/>
  <c r="AB3499" i="1"/>
  <c r="AF3499" i="1"/>
  <c r="X2987" i="1"/>
  <c r="V2987" i="1"/>
  <c r="T2987" i="1"/>
  <c r="X2507" i="1"/>
  <c r="V2507" i="1"/>
  <c r="T2507" i="1"/>
  <c r="X2075" i="1"/>
  <c r="V2075" i="1"/>
  <c r="T2075" i="1"/>
  <c r="AF1539" i="1"/>
  <c r="AD1539" i="1"/>
  <c r="AB1539" i="1"/>
  <c r="X3610" i="1"/>
  <c r="V3610" i="1"/>
  <c r="T3610" i="1"/>
  <c r="X3066" i="1"/>
  <c r="V3066" i="1"/>
  <c r="T3066" i="1"/>
  <c r="AF2498" i="1"/>
  <c r="AD2498" i="1"/>
  <c r="AB2498" i="1"/>
  <c r="AD1818" i="1"/>
  <c r="AF1818" i="1"/>
  <c r="AB1818" i="1"/>
  <c r="X3569" i="1"/>
  <c r="V3569" i="1"/>
  <c r="T3569" i="1"/>
  <c r="AF3089" i="1"/>
  <c r="AB3089" i="1"/>
  <c r="AD3089" i="1"/>
  <c r="AF2625" i="1"/>
  <c r="AD2625" i="1"/>
  <c r="AB2625" i="1"/>
  <c r="X2265" i="1"/>
  <c r="V2265" i="1"/>
  <c r="T2265" i="1"/>
  <c r="AF1777" i="1"/>
  <c r="AB1777" i="1"/>
  <c r="AD1777" i="1"/>
  <c r="AF1483" i="1"/>
  <c r="AD1483" i="1"/>
  <c r="AB1483" i="1"/>
  <c r="X2852" i="1"/>
  <c r="T2852" i="1"/>
  <c r="V2852" i="1"/>
  <c r="X2621" i="1"/>
  <c r="V2621" i="1"/>
  <c r="T2621" i="1"/>
  <c r="AF3523" i="1"/>
  <c r="AD3523" i="1"/>
  <c r="AB3523" i="1"/>
  <c r="X3003" i="1"/>
  <c r="V3003" i="1"/>
  <c r="T3003" i="1"/>
  <c r="AF2555" i="1"/>
  <c r="AD2555" i="1"/>
  <c r="AB2555" i="1"/>
  <c r="AF2051" i="1"/>
  <c r="AD2051" i="1"/>
  <c r="AB2051" i="1"/>
  <c r="X1579" i="1"/>
  <c r="T1579" i="1"/>
  <c r="V1579" i="1"/>
  <c r="X3642" i="1"/>
  <c r="V3642" i="1"/>
  <c r="T3642" i="1"/>
  <c r="AF3426" i="1"/>
  <c r="AD3426" i="1"/>
  <c r="AB3426" i="1"/>
  <c r="AF2922" i="1"/>
  <c r="AD2922" i="1"/>
  <c r="AB2922" i="1"/>
  <c r="AF2674" i="1"/>
  <c r="AD2674" i="1"/>
  <c r="AB2674" i="1"/>
  <c r="X2162" i="1"/>
  <c r="V2162" i="1"/>
  <c r="T2162" i="1"/>
  <c r="AF1842" i="1"/>
  <c r="AD1842" i="1"/>
  <c r="AB1842" i="1"/>
  <c r="AF1450" i="1"/>
  <c r="AB1450" i="1"/>
  <c r="AD1450" i="1"/>
  <c r="V3393" i="1"/>
  <c r="X3393" i="1"/>
  <c r="T3393" i="1"/>
  <c r="AF2897" i="1"/>
  <c r="AD2897" i="1"/>
  <c r="AB2897" i="1"/>
  <c r="AF1817" i="1"/>
  <c r="AD1817" i="1"/>
  <c r="AB1817" i="1"/>
  <c r="V1457" i="1"/>
  <c r="X1457" i="1"/>
  <c r="T1457" i="1"/>
  <c r="X2101" i="1"/>
  <c r="T2101" i="1"/>
  <c r="V2101" i="1"/>
  <c r="X1820" i="1"/>
  <c r="V1820" i="1"/>
  <c r="T1820" i="1"/>
  <c r="X3331" i="1"/>
  <c r="V3331" i="1"/>
  <c r="T3331" i="1"/>
  <c r="X2763" i="1"/>
  <c r="V2763" i="1"/>
  <c r="T2763" i="1"/>
  <c r="X2267" i="1"/>
  <c r="V2267" i="1"/>
  <c r="T2267" i="1"/>
  <c r="AF1867" i="1"/>
  <c r="AD1867" i="1"/>
  <c r="AB1867" i="1"/>
  <c r="X1531" i="1"/>
  <c r="V1531" i="1"/>
  <c r="T1531" i="1"/>
  <c r="X3314" i="1"/>
  <c r="V3314" i="1"/>
  <c r="T3314" i="1"/>
  <c r="X2810" i="1"/>
  <c r="V2810" i="1"/>
  <c r="T2810" i="1"/>
  <c r="AF2026" i="1"/>
  <c r="AD2026" i="1"/>
  <c r="AB2026" i="1"/>
  <c r="X2829" i="1"/>
  <c r="V2829" i="1"/>
  <c r="T2829" i="1"/>
  <c r="X1485" i="1"/>
  <c r="V1485" i="1"/>
  <c r="T1485" i="1"/>
  <c r="X3139" i="1"/>
  <c r="V3139" i="1"/>
  <c r="T3139" i="1"/>
  <c r="X2467" i="1"/>
  <c r="V2467" i="1"/>
  <c r="T2467" i="1"/>
  <c r="X1995" i="1"/>
  <c r="V1995" i="1"/>
  <c r="T1995" i="1"/>
  <c r="X1443" i="1"/>
  <c r="V1443" i="1"/>
  <c r="T1443" i="1"/>
  <c r="AF3210" i="1"/>
  <c r="AD3210" i="1"/>
  <c r="AB3210" i="1"/>
  <c r="X2610" i="1"/>
  <c r="V2610" i="1"/>
  <c r="T2610" i="1"/>
  <c r="X2034" i="1"/>
  <c r="V2034" i="1"/>
  <c r="T2034" i="1"/>
  <c r="AF1506" i="1"/>
  <c r="AD1506" i="1"/>
  <c r="AB1506" i="1"/>
  <c r="V3433" i="1"/>
  <c r="X3433" i="1"/>
  <c r="T3433" i="1"/>
  <c r="V2881" i="1"/>
  <c r="X2881" i="1"/>
  <c r="T2881" i="1"/>
  <c r="AF2169" i="1"/>
  <c r="AB2169" i="1"/>
  <c r="AD2169" i="1"/>
  <c r="AF1569" i="1"/>
  <c r="AD1569" i="1"/>
  <c r="AB1569" i="1"/>
  <c r="X3436" i="1"/>
  <c r="T3436" i="1"/>
  <c r="V3436" i="1"/>
  <c r="X3212" i="1"/>
  <c r="T3212" i="1"/>
  <c r="V3212" i="1"/>
  <c r="X2700" i="1"/>
  <c r="T2700" i="1"/>
  <c r="V2700" i="1"/>
  <c r="AF3339" i="1"/>
  <c r="AD3339" i="1"/>
  <c r="AB3339" i="1"/>
  <c r="AF2867" i="1"/>
  <c r="AD2867" i="1"/>
  <c r="AB2867" i="1"/>
  <c r="AF2379" i="1"/>
  <c r="AD2379" i="1"/>
  <c r="AB2379" i="1"/>
  <c r="X1947" i="1"/>
  <c r="V1947" i="1"/>
  <c r="T1947" i="1"/>
  <c r="X1427" i="1"/>
  <c r="T1427" i="1"/>
  <c r="V1427" i="1"/>
  <c r="AF3410" i="1"/>
  <c r="AD3410" i="1"/>
  <c r="AB3410" i="1"/>
  <c r="AF2850" i="1"/>
  <c r="AD2850" i="1"/>
  <c r="AB2850" i="1"/>
  <c r="X2362" i="1"/>
  <c r="V2362" i="1"/>
  <c r="T2362" i="1"/>
  <c r="X1778" i="1"/>
  <c r="T1778" i="1"/>
  <c r="V1778" i="1"/>
  <c r="V3409" i="1"/>
  <c r="X3409" i="1"/>
  <c r="T3409" i="1"/>
  <c r="V2833" i="1"/>
  <c r="X2833" i="1"/>
  <c r="T2833" i="1"/>
  <c r="AF2265" i="1"/>
  <c r="AD2265" i="1"/>
  <c r="AB2265" i="1"/>
  <c r="X1649" i="1"/>
  <c r="V1649" i="1"/>
  <c r="T1649" i="1"/>
  <c r="X3187" i="1"/>
  <c r="V3187" i="1"/>
  <c r="T3187" i="1"/>
  <c r="AF2179" i="1"/>
  <c r="AD2179" i="1"/>
  <c r="AB2179" i="1"/>
  <c r="AF1851" i="1"/>
  <c r="AD1851" i="1"/>
  <c r="AB1851" i="1"/>
  <c r="X3394" i="1"/>
  <c r="V3394" i="1"/>
  <c r="T3394" i="1"/>
  <c r="X3018" i="1"/>
  <c r="V3018" i="1"/>
  <c r="T3018" i="1"/>
  <c r="AF2522" i="1"/>
  <c r="AD2522" i="1"/>
  <c r="AB2522" i="1"/>
  <c r="AF2042" i="1"/>
  <c r="AD2042" i="1"/>
  <c r="AB2042" i="1"/>
  <c r="X1682" i="1"/>
  <c r="T1682" i="1"/>
  <c r="V1682" i="1"/>
  <c r="AF3497" i="1"/>
  <c r="AD3497" i="1"/>
  <c r="AB3497" i="1"/>
  <c r="AF3009" i="1"/>
  <c r="AB3009" i="1"/>
  <c r="AD3009" i="1"/>
  <c r="V2785" i="1"/>
  <c r="X2785" i="1"/>
  <c r="T2785" i="1"/>
  <c r="V1793" i="1"/>
  <c r="X1793" i="1"/>
  <c r="T1793" i="1"/>
  <c r="X1425" i="1"/>
  <c r="V1425" i="1"/>
  <c r="T1425" i="1"/>
  <c r="AF2418" i="1"/>
  <c r="AD2418" i="1"/>
  <c r="AB2418" i="1"/>
  <c r="V3357" i="1"/>
  <c r="T3357" i="1"/>
  <c r="X3357" i="1"/>
  <c r="X2869" i="1"/>
  <c r="T2869" i="1"/>
  <c r="V2869" i="1"/>
  <c r="AF3331" i="1"/>
  <c r="AD3331" i="1"/>
  <c r="AB3331" i="1"/>
  <c r="AF2763" i="1"/>
  <c r="AD2763" i="1"/>
  <c r="AB2763" i="1"/>
  <c r="X1763" i="1"/>
  <c r="V1763" i="1"/>
  <c r="T1763" i="1"/>
  <c r="AF3314" i="1"/>
  <c r="AD3314" i="1"/>
  <c r="AB3314" i="1"/>
  <c r="X1858" i="1"/>
  <c r="T1858" i="1"/>
  <c r="V1858" i="1"/>
  <c r="X2868" i="1"/>
  <c r="T2868" i="1"/>
  <c r="V2868" i="1"/>
  <c r="X2637" i="1"/>
  <c r="T2637" i="1"/>
  <c r="V2637" i="1"/>
  <c r="X2420" i="1"/>
  <c r="T2420" i="1"/>
  <c r="V2420" i="1"/>
  <c r="X1652" i="1"/>
  <c r="T1652" i="1"/>
  <c r="V1652" i="1"/>
  <c r="AF3099" i="1"/>
  <c r="AD3099" i="1"/>
  <c r="AB3099" i="1"/>
  <c r="AF2587" i="1"/>
  <c r="AB2587" i="1"/>
  <c r="AD2587" i="1"/>
  <c r="AF1827" i="1"/>
  <c r="AD1827" i="1"/>
  <c r="AB1827" i="1"/>
  <c r="X3170" i="1"/>
  <c r="V3170" i="1"/>
  <c r="T3170" i="1"/>
  <c r="X2578" i="1"/>
  <c r="V2578" i="1"/>
  <c r="T2578" i="1"/>
  <c r="AF1906" i="1"/>
  <c r="AD1906" i="1"/>
  <c r="AB1906" i="1"/>
  <c r="AF3433" i="1"/>
  <c r="AD3433" i="1"/>
  <c r="AB3433" i="1"/>
  <c r="AF2881" i="1"/>
  <c r="AD2881" i="1"/>
  <c r="AB2881" i="1"/>
  <c r="V2273" i="1"/>
  <c r="X2273" i="1"/>
  <c r="T2273" i="1"/>
  <c r="X3148" i="1"/>
  <c r="T3148" i="1"/>
  <c r="V3148" i="1"/>
  <c r="X1484" i="1"/>
  <c r="V1484" i="1"/>
  <c r="T1484" i="1"/>
  <c r="X3365" i="1"/>
  <c r="V3365" i="1"/>
  <c r="T3365" i="1"/>
  <c r="AD3195" i="1"/>
  <c r="AB3195" i="1"/>
  <c r="AF3195" i="1"/>
  <c r="X2723" i="1"/>
  <c r="V2723" i="1"/>
  <c r="T2723" i="1"/>
  <c r="AF2171" i="1"/>
  <c r="AD2171" i="1"/>
  <c r="AB2171" i="1"/>
  <c r="X1635" i="1"/>
  <c r="V1635" i="1"/>
  <c r="T1635" i="1"/>
  <c r="X3594" i="1"/>
  <c r="V3594" i="1"/>
  <c r="T3594" i="1"/>
  <c r="X3154" i="1"/>
  <c r="V3154" i="1"/>
  <c r="T3154" i="1"/>
  <c r="X2698" i="1"/>
  <c r="V2698" i="1"/>
  <c r="T2698" i="1"/>
  <c r="AD2362" i="1"/>
  <c r="AF2362" i="1"/>
  <c r="AB2362" i="1"/>
  <c r="X1922" i="1"/>
  <c r="V1922" i="1"/>
  <c r="T1922" i="1"/>
  <c r="AF1442" i="1"/>
  <c r="AB1442" i="1"/>
  <c r="AD1442" i="1"/>
  <c r="V3201" i="1"/>
  <c r="T3201" i="1"/>
  <c r="X3201" i="1"/>
  <c r="AD2593" i="1"/>
  <c r="AF2593" i="1"/>
  <c r="AB2593" i="1"/>
  <c r="V1961" i="1"/>
  <c r="T1961" i="1"/>
  <c r="X1961" i="1"/>
  <c r="X2109" i="1"/>
  <c r="V2109" i="1"/>
  <c r="T2109" i="1"/>
  <c r="V1533" i="1"/>
  <c r="T1533" i="1"/>
  <c r="X1533" i="1"/>
  <c r="X3532" i="1"/>
  <c r="T3532" i="1"/>
  <c r="V3532" i="1"/>
  <c r="X3395" i="1"/>
  <c r="V3395" i="1"/>
  <c r="T3395" i="1"/>
  <c r="AF2971" i="1"/>
  <c r="AD2971" i="1"/>
  <c r="AB2971" i="1"/>
  <c r="AF2531" i="1"/>
  <c r="AD2531" i="1"/>
  <c r="AB2531" i="1"/>
  <c r="X2147" i="1"/>
  <c r="V2147" i="1"/>
  <c r="T2147" i="1"/>
  <c r="X1683" i="1"/>
  <c r="T1683" i="1"/>
  <c r="V1683" i="1"/>
  <c r="X3618" i="1"/>
  <c r="V3618" i="1"/>
  <c r="T3618" i="1"/>
  <c r="AF3258" i="1"/>
  <c r="AD3258" i="1"/>
  <c r="AB3258" i="1"/>
  <c r="AF2890" i="1"/>
  <c r="AD2890" i="1"/>
  <c r="AB2890" i="1"/>
  <c r="X2522" i="1"/>
  <c r="V2522" i="1"/>
  <c r="T2522" i="1"/>
  <c r="X2130" i="1"/>
  <c r="V2130" i="1"/>
  <c r="T2130" i="1"/>
  <c r="AF1682" i="1"/>
  <c r="AD1682" i="1"/>
  <c r="AB1682" i="1"/>
  <c r="V3553" i="1"/>
  <c r="X3553" i="1"/>
  <c r="T3553" i="1"/>
  <c r="X3097" i="1"/>
  <c r="V3097" i="1"/>
  <c r="T3097" i="1"/>
  <c r="AF2641" i="1"/>
  <c r="AB2641" i="1"/>
  <c r="AD2641" i="1"/>
  <c r="AF2145" i="1"/>
  <c r="AD2145" i="1"/>
  <c r="AB2145" i="1"/>
  <c r="X3307" i="1"/>
  <c r="V3307" i="1"/>
  <c r="T3307" i="1"/>
  <c r="X2235" i="1"/>
  <c r="V2235" i="1"/>
  <c r="T2235" i="1"/>
  <c r="X3634" i="1"/>
  <c r="V3634" i="1"/>
  <c r="T3634" i="1"/>
  <c r="AF3466" i="1"/>
  <c r="AD3466" i="1"/>
  <c r="AB3466" i="1"/>
  <c r="X3396" i="1"/>
  <c r="T3396" i="1"/>
  <c r="V3396" i="1"/>
  <c r="X3213" i="1"/>
  <c r="T3213" i="1"/>
  <c r="V3213" i="1"/>
  <c r="X2676" i="1"/>
  <c r="T2676" i="1"/>
  <c r="V2676" i="1"/>
  <c r="X2125" i="1"/>
  <c r="T2125" i="1"/>
  <c r="V2125" i="1"/>
  <c r="X1588" i="1"/>
  <c r="T1588" i="1"/>
  <c r="V1588" i="1"/>
  <c r="AF3515" i="1"/>
  <c r="AB3515" i="1"/>
  <c r="AD3515" i="1"/>
  <c r="AF3379" i="1"/>
  <c r="AD3379" i="1"/>
  <c r="AB3379" i="1"/>
  <c r="AF3259" i="1"/>
  <c r="AD3259" i="1"/>
  <c r="AB3259" i="1"/>
  <c r="X3099" i="1"/>
  <c r="V3099" i="1"/>
  <c r="T3099" i="1"/>
  <c r="AF2963" i="1"/>
  <c r="AB2963" i="1"/>
  <c r="AD2963" i="1"/>
  <c r="AF2803" i="1"/>
  <c r="AD2803" i="1"/>
  <c r="AB2803" i="1"/>
  <c r="X2691" i="1"/>
  <c r="V2691" i="1"/>
  <c r="T2691" i="1"/>
  <c r="X2587" i="1"/>
  <c r="V2587" i="1"/>
  <c r="T2587" i="1"/>
  <c r="X2419" i="1"/>
  <c r="V2419" i="1"/>
  <c r="T2419" i="1"/>
  <c r="X2275" i="1"/>
  <c r="V2275" i="1"/>
  <c r="T2275" i="1"/>
  <c r="X2115" i="1"/>
  <c r="V2115" i="1"/>
  <c r="T2115" i="1"/>
  <c r="X1955" i="1"/>
  <c r="V1955" i="1"/>
  <c r="T1955" i="1"/>
  <c r="X1827" i="1"/>
  <c r="V1827" i="1"/>
  <c r="T1827" i="1"/>
  <c r="AD1691" i="1"/>
  <c r="AF1691" i="1"/>
  <c r="AB1691" i="1"/>
  <c r="AF1547" i="1"/>
  <c r="AD1547" i="1"/>
  <c r="AB1547" i="1"/>
  <c r="T1411" i="1"/>
  <c r="X1411" i="1"/>
  <c r="V1411" i="1"/>
  <c r="X3650" i="1"/>
  <c r="V3650" i="1"/>
  <c r="T3650" i="1"/>
  <c r="AF3450" i="1"/>
  <c r="AD3450" i="1"/>
  <c r="AB3450" i="1"/>
  <c r="X3306" i="1"/>
  <c r="V3306" i="1"/>
  <c r="T3306" i="1"/>
  <c r="AF3170" i="1"/>
  <c r="AD3170" i="1"/>
  <c r="AB3170" i="1"/>
  <c r="AF3002" i="1"/>
  <c r="AD3002" i="1"/>
  <c r="AB3002" i="1"/>
  <c r="AF2842" i="1"/>
  <c r="AD2842" i="1"/>
  <c r="AB2842" i="1"/>
  <c r="AF2714" i="1"/>
  <c r="AD2714" i="1"/>
  <c r="AB2714" i="1"/>
  <c r="AF2578" i="1"/>
  <c r="AD2578" i="1"/>
  <c r="AB2578" i="1"/>
  <c r="X2458" i="1"/>
  <c r="V2458" i="1"/>
  <c r="T2458" i="1"/>
  <c r="X2314" i="1"/>
  <c r="V2314" i="1"/>
  <c r="T2314" i="1"/>
  <c r="AF2146" i="1"/>
  <c r="AD2146" i="1"/>
  <c r="AB2146" i="1"/>
  <c r="X2002" i="1"/>
  <c r="V2002" i="1"/>
  <c r="T2002" i="1"/>
  <c r="X1874" i="1"/>
  <c r="V1874" i="1"/>
  <c r="T1874" i="1"/>
  <c r="X1738" i="1"/>
  <c r="T1738" i="1"/>
  <c r="V1738" i="1"/>
  <c r="AF1466" i="1"/>
  <c r="AD1466" i="1"/>
  <c r="AB1466" i="1"/>
  <c r="V3561" i="1"/>
  <c r="T3561" i="1"/>
  <c r="X3561" i="1"/>
  <c r="X3401" i="1"/>
  <c r="V3401" i="1"/>
  <c r="T3401" i="1"/>
  <c r="X3249" i="1"/>
  <c r="V3249" i="1"/>
  <c r="T3249" i="1"/>
  <c r="AF3137" i="1"/>
  <c r="AD3137" i="1"/>
  <c r="AB3137" i="1"/>
  <c r="X2993" i="1"/>
  <c r="V2993" i="1"/>
  <c r="T2993" i="1"/>
  <c r="V2849" i="1"/>
  <c r="X2849" i="1"/>
  <c r="T2849" i="1"/>
  <c r="X2649" i="1"/>
  <c r="V2649" i="1"/>
  <c r="T2649" i="1"/>
  <c r="AF2521" i="1"/>
  <c r="AD2521" i="1"/>
  <c r="AB2521" i="1"/>
  <c r="AF2393" i="1"/>
  <c r="AD2393" i="1"/>
  <c r="AB2393" i="1"/>
  <c r="AF2273" i="1"/>
  <c r="AB2273" i="1"/>
  <c r="AD2273" i="1"/>
  <c r="AF2129" i="1"/>
  <c r="AD2129" i="1"/>
  <c r="AB2129" i="1"/>
  <c r="AF1969" i="1"/>
  <c r="AB1969" i="1"/>
  <c r="AD1969" i="1"/>
  <c r="AF1825" i="1"/>
  <c r="AD1825" i="1"/>
  <c r="AB1825" i="1"/>
  <c r="AF1537" i="1"/>
  <c r="AD1537" i="1"/>
  <c r="AB1537" i="1"/>
  <c r="AF2683" i="1"/>
  <c r="AD2683" i="1"/>
  <c r="AB2683" i="1"/>
  <c r="AF1689" i="1"/>
  <c r="AD1689" i="1"/>
  <c r="AB1689" i="1"/>
  <c r="X3084" i="1"/>
  <c r="T3084" i="1"/>
  <c r="V3084" i="1"/>
  <c r="X2853" i="1"/>
  <c r="V2853" i="1"/>
  <c r="T2853" i="1"/>
  <c r="X2316" i="1"/>
  <c r="T2316" i="1"/>
  <c r="V2316" i="1"/>
  <c r="X2085" i="1"/>
  <c r="V2085" i="1"/>
  <c r="T2085" i="1"/>
  <c r="X1829" i="1"/>
  <c r="V1829" i="1"/>
  <c r="T1829" i="1"/>
  <c r="X1765" i="1"/>
  <c r="V1765" i="1"/>
  <c r="T1765" i="1"/>
  <c r="X1420" i="1"/>
  <c r="V1420" i="1"/>
  <c r="T1420" i="1"/>
  <c r="X3429" i="1"/>
  <c r="V3429" i="1"/>
  <c r="T3429" i="1"/>
  <c r="AF3365" i="1"/>
  <c r="AB3365" i="1"/>
  <c r="AD3365" i="1"/>
  <c r="AF1745" i="1"/>
  <c r="AD1745" i="1"/>
  <c r="AB1745" i="1"/>
  <c r="X3635" i="1"/>
  <c r="V3635" i="1"/>
  <c r="T3635" i="1"/>
  <c r="X3547" i="1"/>
  <c r="V3547" i="1"/>
  <c r="T3547" i="1"/>
  <c r="X3435" i="1"/>
  <c r="V3435" i="1"/>
  <c r="T3435" i="1"/>
  <c r="AF3299" i="1"/>
  <c r="AD3299" i="1"/>
  <c r="AB3299" i="1"/>
  <c r="AF3163" i="1"/>
  <c r="AD3163" i="1"/>
  <c r="AB3163" i="1"/>
  <c r="X3067" i="1"/>
  <c r="V3067" i="1"/>
  <c r="T3067" i="1"/>
  <c r="AF2955" i="1"/>
  <c r="AD2955" i="1"/>
  <c r="AB2955" i="1"/>
  <c r="AF2835" i="1"/>
  <c r="AB2835" i="1"/>
  <c r="AD2835" i="1"/>
  <c r="AF2723" i="1"/>
  <c r="AD2723" i="1"/>
  <c r="AB2723" i="1"/>
  <c r="X2571" i="1"/>
  <c r="V2571" i="1"/>
  <c r="T2571" i="1"/>
  <c r="X2451" i="1"/>
  <c r="V2451" i="1"/>
  <c r="T2451" i="1"/>
  <c r="X2363" i="1"/>
  <c r="V2363" i="1"/>
  <c r="T2363" i="1"/>
  <c r="AF2251" i="1"/>
  <c r="AD2251" i="1"/>
  <c r="AB2251" i="1"/>
  <c r="X2139" i="1"/>
  <c r="V2139" i="1"/>
  <c r="T2139" i="1"/>
  <c r="X2027" i="1"/>
  <c r="V2027" i="1"/>
  <c r="T2027" i="1"/>
  <c r="AF1915" i="1"/>
  <c r="AD1915" i="1"/>
  <c r="AB1915" i="1"/>
  <c r="AD1779" i="1"/>
  <c r="AB1779" i="1"/>
  <c r="AF1779" i="1"/>
  <c r="AF1635" i="1"/>
  <c r="AD1635" i="1"/>
  <c r="AB1635" i="1"/>
  <c r="AF1507" i="1"/>
  <c r="AD1507" i="1"/>
  <c r="AB1507" i="1"/>
  <c r="AF3594" i="1"/>
  <c r="AD3594" i="1"/>
  <c r="AB3594" i="1"/>
  <c r="AF3482" i="1"/>
  <c r="AD3482" i="1"/>
  <c r="AB3482" i="1"/>
  <c r="AF3378" i="1"/>
  <c r="AD3378" i="1"/>
  <c r="AB3378" i="1"/>
  <c r="AF3250" i="1"/>
  <c r="AD3250" i="1"/>
  <c r="AB3250" i="1"/>
  <c r="AF3154" i="1"/>
  <c r="AD3154" i="1"/>
  <c r="AB3154" i="1"/>
  <c r="X3034" i="1"/>
  <c r="V3034" i="1"/>
  <c r="T3034" i="1"/>
  <c r="AF2938" i="1"/>
  <c r="AD2938" i="1"/>
  <c r="AB2938" i="1"/>
  <c r="AF2818" i="1"/>
  <c r="AD2818" i="1"/>
  <c r="AB2818" i="1"/>
  <c r="AF2698" i="1"/>
  <c r="AD2698" i="1"/>
  <c r="AB2698" i="1"/>
  <c r="X2562" i="1"/>
  <c r="V2562" i="1"/>
  <c r="T2562" i="1"/>
  <c r="X2434" i="1"/>
  <c r="V2434" i="1"/>
  <c r="T2434" i="1"/>
  <c r="X2330" i="1"/>
  <c r="V2330" i="1"/>
  <c r="T2330" i="1"/>
  <c r="X2242" i="1"/>
  <c r="V2242" i="1"/>
  <c r="T2242" i="1"/>
  <c r="AF2138" i="1"/>
  <c r="AD2138" i="1"/>
  <c r="AB2138" i="1"/>
  <c r="X2018" i="1"/>
  <c r="V2018" i="1"/>
  <c r="T2018" i="1"/>
  <c r="AF1882" i="1"/>
  <c r="AD1882" i="1"/>
  <c r="AB1882" i="1"/>
  <c r="X1746" i="1"/>
  <c r="T1746" i="1"/>
  <c r="V1746" i="1"/>
  <c r="X1642" i="1"/>
  <c r="T1642" i="1"/>
  <c r="V1642" i="1"/>
  <c r="X1514" i="1"/>
  <c r="T1514" i="1"/>
  <c r="V1514" i="1"/>
  <c r="AD1410" i="1"/>
  <c r="AB1410" i="1"/>
  <c r="AF1410" i="1"/>
  <c r="AD3609" i="1"/>
  <c r="AF3609" i="1"/>
  <c r="AB3609" i="1"/>
  <c r="V3513" i="1"/>
  <c r="X3513" i="1"/>
  <c r="T3513" i="1"/>
  <c r="V3385" i="1"/>
  <c r="X3385" i="1"/>
  <c r="T3385" i="1"/>
  <c r="V3297" i="1"/>
  <c r="X3297" i="1"/>
  <c r="T3297" i="1"/>
  <c r="V3153" i="1"/>
  <c r="X3153" i="1"/>
  <c r="T3153" i="1"/>
  <c r="V3049" i="1"/>
  <c r="T3049" i="1"/>
  <c r="X3049" i="1"/>
  <c r="V2921" i="1"/>
  <c r="X2921" i="1"/>
  <c r="T2921" i="1"/>
  <c r="X2801" i="1"/>
  <c r="V2801" i="1"/>
  <c r="T2801" i="1"/>
  <c r="V2681" i="1"/>
  <c r="X2681" i="1"/>
  <c r="T2681" i="1"/>
  <c r="AF2577" i="1"/>
  <c r="AD2577" i="1"/>
  <c r="AB2577" i="1"/>
  <c r="AF2497" i="1"/>
  <c r="AB2497" i="1"/>
  <c r="AD2497" i="1"/>
  <c r="AF2369" i="1"/>
  <c r="AB2369" i="1"/>
  <c r="AD2369" i="1"/>
  <c r="AF2225" i="1"/>
  <c r="AD2225" i="1"/>
  <c r="AB2225" i="1"/>
  <c r="AF2081" i="1"/>
  <c r="AD2081" i="1"/>
  <c r="AB2081" i="1"/>
  <c r="AF1961" i="1"/>
  <c r="AB1961" i="1"/>
  <c r="AD1961" i="1"/>
  <c r="AF1841" i="1"/>
  <c r="AB1841" i="1"/>
  <c r="AD1841" i="1"/>
  <c r="AF1505" i="1"/>
  <c r="AD1505" i="1"/>
  <c r="AB1505" i="1"/>
  <c r="AF2675" i="1"/>
  <c r="AD2675" i="1"/>
  <c r="AB2675" i="1"/>
  <c r="X3325" i="1"/>
  <c r="V3325" i="1"/>
  <c r="T3325" i="1"/>
  <c r="V3005" i="1"/>
  <c r="T3005" i="1"/>
  <c r="X3005" i="1"/>
  <c r="X2596" i="1"/>
  <c r="T2596" i="1"/>
  <c r="V2596" i="1"/>
  <c r="X2532" i="1"/>
  <c r="T2532" i="1"/>
  <c r="V2532" i="1"/>
  <c r="X1853" i="1"/>
  <c r="T1853" i="1"/>
  <c r="V1853" i="1"/>
  <c r="T1725" i="1"/>
  <c r="X1725" i="1"/>
  <c r="V1725" i="1"/>
  <c r="X1405" i="1"/>
  <c r="V1405" i="1"/>
  <c r="T1405" i="1"/>
  <c r="X3596" i="1"/>
  <c r="T3596" i="1"/>
  <c r="V3596" i="1"/>
  <c r="AF3532" i="1"/>
  <c r="AD3532" i="1"/>
  <c r="AB3532" i="1"/>
  <c r="AF3659" i="1"/>
  <c r="AD3659" i="1"/>
  <c r="AB3659" i="1"/>
  <c r="X3587" i="1"/>
  <c r="V3587" i="1"/>
  <c r="T3587" i="1"/>
  <c r="AF3491" i="1"/>
  <c r="AD3491" i="1"/>
  <c r="AB3491" i="1"/>
  <c r="AF3395" i="1"/>
  <c r="AD3395" i="1"/>
  <c r="AB3395" i="1"/>
  <c r="X3251" i="1"/>
  <c r="V3251" i="1"/>
  <c r="T3251" i="1"/>
  <c r="X3155" i="1"/>
  <c r="V3155" i="1"/>
  <c r="T3155" i="1"/>
  <c r="X3059" i="1"/>
  <c r="V3059" i="1"/>
  <c r="T3059" i="1"/>
  <c r="X2939" i="1"/>
  <c r="V2939" i="1"/>
  <c r="T2939" i="1"/>
  <c r="X2843" i="1"/>
  <c r="V2843" i="1"/>
  <c r="T2843" i="1"/>
  <c r="X2611" i="1"/>
  <c r="V2611" i="1"/>
  <c r="T2611" i="1"/>
  <c r="X2491" i="1"/>
  <c r="V2491" i="1"/>
  <c r="T2491" i="1"/>
  <c r="X2395" i="1"/>
  <c r="V2395" i="1"/>
  <c r="T2395" i="1"/>
  <c r="AF2259" i="1"/>
  <c r="AD2259" i="1"/>
  <c r="AB2259" i="1"/>
  <c r="AF2147" i="1"/>
  <c r="AD2147" i="1"/>
  <c r="AB2147" i="1"/>
  <c r="AF2019" i="1"/>
  <c r="AD2019" i="1"/>
  <c r="AB2019" i="1"/>
  <c r="AF1939" i="1"/>
  <c r="AD1939" i="1"/>
  <c r="AB1939" i="1"/>
  <c r="AF1811" i="1"/>
  <c r="AD1811" i="1"/>
  <c r="AB1811" i="1"/>
  <c r="AD1683" i="1"/>
  <c r="AF1683" i="1"/>
  <c r="AB1683" i="1"/>
  <c r="AF1555" i="1"/>
  <c r="AD1555" i="1"/>
  <c r="AB1555" i="1"/>
  <c r="X1435" i="1"/>
  <c r="T1435" i="1"/>
  <c r="V1435" i="1"/>
  <c r="AF3618" i="1"/>
  <c r="AD3618" i="1"/>
  <c r="AB3618" i="1"/>
  <c r="AF3546" i="1"/>
  <c r="AD3546" i="1"/>
  <c r="AB3546" i="1"/>
  <c r="AF3474" i="1"/>
  <c r="AD3474" i="1"/>
  <c r="AB3474" i="1"/>
  <c r="X3362" i="1"/>
  <c r="V3362" i="1"/>
  <c r="T3362" i="1"/>
  <c r="X3226" i="1"/>
  <c r="V3226" i="1"/>
  <c r="T3226" i="1"/>
  <c r="X3106" i="1"/>
  <c r="V3106" i="1"/>
  <c r="T3106" i="1"/>
  <c r="X2978" i="1"/>
  <c r="V2978" i="1"/>
  <c r="T2978" i="1"/>
  <c r="AF2858" i="1"/>
  <c r="AD2858" i="1"/>
  <c r="AB2858" i="1"/>
  <c r="X2730" i="1"/>
  <c r="V2730" i="1"/>
  <c r="T2730" i="1"/>
  <c r="X2618" i="1"/>
  <c r="V2618" i="1"/>
  <c r="T2618" i="1"/>
  <c r="X2490" i="1"/>
  <c r="V2490" i="1"/>
  <c r="T2490" i="1"/>
  <c r="AF2370" i="1"/>
  <c r="AD2370" i="1"/>
  <c r="AB2370" i="1"/>
  <c r="AF2250" i="1"/>
  <c r="AD2250" i="1"/>
  <c r="AB2250" i="1"/>
  <c r="AF2130" i="1"/>
  <c r="AD2130" i="1"/>
  <c r="AB2130" i="1"/>
  <c r="X1890" i="1"/>
  <c r="V1890" i="1"/>
  <c r="T1890" i="1"/>
  <c r="X1786" i="1"/>
  <c r="V1786" i="1"/>
  <c r="T1786" i="1"/>
  <c r="X1650" i="1"/>
  <c r="V1650" i="1"/>
  <c r="T1650" i="1"/>
  <c r="X1530" i="1"/>
  <c r="T1530" i="1"/>
  <c r="V1530" i="1"/>
  <c r="AF3657" i="1"/>
  <c r="AD3657" i="1"/>
  <c r="AB3657" i="1"/>
  <c r="AF3553" i="1"/>
  <c r="AD3553" i="1"/>
  <c r="AB3553" i="1"/>
  <c r="AF3473" i="1"/>
  <c r="AD3473" i="1"/>
  <c r="AB3473" i="1"/>
  <c r="AD3353" i="1"/>
  <c r="AF3353" i="1"/>
  <c r="AB3353" i="1"/>
  <c r="AF3225" i="1"/>
  <c r="AD3225" i="1"/>
  <c r="AB3225" i="1"/>
  <c r="AF3097" i="1"/>
  <c r="AD3097" i="1"/>
  <c r="AB3097" i="1"/>
  <c r="AF2985" i="1"/>
  <c r="AD2985" i="1"/>
  <c r="AB2985" i="1"/>
  <c r="AF2873" i="1"/>
  <c r="AD2873" i="1"/>
  <c r="AB2873" i="1"/>
  <c r="AF2753" i="1"/>
  <c r="AB2753" i="1"/>
  <c r="AD2753" i="1"/>
  <c r="V2641" i="1"/>
  <c r="X2641" i="1"/>
  <c r="T2641" i="1"/>
  <c r="AF2513" i="1"/>
  <c r="AB2513" i="1"/>
  <c r="AD2513" i="1"/>
  <c r="AF2377" i="1"/>
  <c r="AB2377" i="1"/>
  <c r="AD2377" i="1"/>
  <c r="X2249" i="1"/>
  <c r="V2249" i="1"/>
  <c r="T2249" i="1"/>
  <c r="AF2113" i="1"/>
  <c r="AB2113" i="1"/>
  <c r="AD2113" i="1"/>
  <c r="V2001" i="1"/>
  <c r="T2001" i="1"/>
  <c r="X2001" i="1"/>
  <c r="X1881" i="1"/>
  <c r="V1881" i="1"/>
  <c r="T1881" i="1"/>
  <c r="V1761" i="1"/>
  <c r="X1761" i="1"/>
  <c r="T1761" i="1"/>
  <c r="X1633" i="1"/>
  <c r="V1633" i="1"/>
  <c r="T1633" i="1"/>
  <c r="X1513" i="1"/>
  <c r="V1513" i="1"/>
  <c r="T1513" i="1"/>
  <c r="AD1393" i="1"/>
  <c r="AF1393" i="1"/>
  <c r="AB1393" i="1"/>
  <c r="AF1553" i="1"/>
  <c r="AD1553" i="1"/>
  <c r="AB1553" i="1"/>
  <c r="V3613" i="1"/>
  <c r="T3613" i="1"/>
  <c r="X3613" i="1"/>
  <c r="X3412" i="1"/>
  <c r="V3412" i="1"/>
  <c r="T3412" i="1"/>
  <c r="X3253" i="1"/>
  <c r="T3253" i="1"/>
  <c r="V3253" i="1"/>
  <c r="X2716" i="1"/>
  <c r="T2716" i="1"/>
  <c r="V2716" i="1"/>
  <c r="X2524" i="1"/>
  <c r="T2524" i="1"/>
  <c r="V2524" i="1"/>
  <c r="X2421" i="1"/>
  <c r="V2421" i="1"/>
  <c r="T2421" i="1"/>
  <c r="X2229" i="1"/>
  <c r="T2229" i="1"/>
  <c r="V2229" i="1"/>
  <c r="X2076" i="1"/>
  <c r="T2076" i="1"/>
  <c r="V2076" i="1"/>
  <c r="X1973" i="1"/>
  <c r="V1973" i="1"/>
  <c r="T1973" i="1"/>
  <c r="X1628" i="1"/>
  <c r="T1628" i="1"/>
  <c r="V1628" i="1"/>
  <c r="X1461" i="1"/>
  <c r="V1461" i="1"/>
  <c r="T1461" i="1"/>
  <c r="AF3627" i="1"/>
  <c r="AD3627" i="1"/>
  <c r="AB3627" i="1"/>
  <c r="AF3419" i="1"/>
  <c r="AD3419" i="1"/>
  <c r="AB3419" i="1"/>
  <c r="AF3307" i="1"/>
  <c r="AD3307" i="1"/>
  <c r="AB3307" i="1"/>
  <c r="AF3171" i="1"/>
  <c r="AD3171" i="1"/>
  <c r="AB3171" i="1"/>
  <c r="AF3011" i="1"/>
  <c r="AD3011" i="1"/>
  <c r="AB3011" i="1"/>
  <c r="AF2859" i="1"/>
  <c r="AD2859" i="1"/>
  <c r="AB2859" i="1"/>
  <c r="AF2731" i="1"/>
  <c r="AD2731" i="1"/>
  <c r="AB2731" i="1"/>
  <c r="AD2595" i="1"/>
  <c r="AF2595" i="1"/>
  <c r="AB2595" i="1"/>
  <c r="AF2475" i="1"/>
  <c r="AD2475" i="1"/>
  <c r="AB2475" i="1"/>
  <c r="AF2235" i="1"/>
  <c r="AD2235" i="1"/>
  <c r="AB2235" i="1"/>
  <c r="AF2099" i="1"/>
  <c r="AD2099" i="1"/>
  <c r="AB2099" i="1"/>
  <c r="AF1971" i="1"/>
  <c r="AD1971" i="1"/>
  <c r="AB1971" i="1"/>
  <c r="AF1835" i="1"/>
  <c r="AD1835" i="1"/>
  <c r="AB1835" i="1"/>
  <c r="AF1731" i="1"/>
  <c r="AD1731" i="1"/>
  <c r="AB1731" i="1"/>
  <c r="AF1619" i="1"/>
  <c r="AD1619" i="1"/>
  <c r="AB1619" i="1"/>
  <c r="X1499" i="1"/>
  <c r="T1499" i="1"/>
  <c r="V1499" i="1"/>
  <c r="AF3634" i="1"/>
  <c r="AB3634" i="1"/>
  <c r="AD3634" i="1"/>
  <c r="X3402" i="1"/>
  <c r="V3402" i="1"/>
  <c r="T3402" i="1"/>
  <c r="AF3290" i="1"/>
  <c r="AD3290" i="1"/>
  <c r="AB3290" i="1"/>
  <c r="AF3146" i="1"/>
  <c r="AD3146" i="1"/>
  <c r="AB3146" i="1"/>
  <c r="AF3026" i="1"/>
  <c r="AD3026" i="1"/>
  <c r="AB3026" i="1"/>
  <c r="X2898" i="1"/>
  <c r="V2898" i="1"/>
  <c r="T2898" i="1"/>
  <c r="AF2778" i="1"/>
  <c r="AD2778" i="1"/>
  <c r="AB2778" i="1"/>
  <c r="AF2626" i="1"/>
  <c r="AD2626" i="1"/>
  <c r="AB2626" i="1"/>
  <c r="X2506" i="1"/>
  <c r="V2506" i="1"/>
  <c r="T2506" i="1"/>
  <c r="X2394" i="1"/>
  <c r="V2394" i="1"/>
  <c r="T2394" i="1"/>
  <c r="X2234" i="1"/>
  <c r="V2234" i="1"/>
  <c r="T2234" i="1"/>
  <c r="X2090" i="1"/>
  <c r="V2090" i="1"/>
  <c r="T2090" i="1"/>
  <c r="AF1962" i="1"/>
  <c r="AD1962" i="1"/>
  <c r="AB1962" i="1"/>
  <c r="X1826" i="1"/>
  <c r="T1826" i="1"/>
  <c r="V1826" i="1"/>
  <c r="X1690" i="1"/>
  <c r="V1690" i="1"/>
  <c r="T1690" i="1"/>
  <c r="X1570" i="1"/>
  <c r="T1570" i="1"/>
  <c r="V1570" i="1"/>
  <c r="AF1458" i="1"/>
  <c r="AD1458" i="1"/>
  <c r="AB1458" i="1"/>
  <c r="AF3489" i="1"/>
  <c r="AD3489" i="1"/>
  <c r="AB3489" i="1"/>
  <c r="AF3337" i="1"/>
  <c r="AB3337" i="1"/>
  <c r="AD3337" i="1"/>
  <c r="AF3209" i="1"/>
  <c r="AB3209" i="1"/>
  <c r="AD3209" i="1"/>
  <c r="AF3081" i="1"/>
  <c r="AB3081" i="1"/>
  <c r="AD3081" i="1"/>
  <c r="V2937" i="1"/>
  <c r="X2937" i="1"/>
  <c r="T2937" i="1"/>
  <c r="AD2793" i="1"/>
  <c r="AF2793" i="1"/>
  <c r="AB2793" i="1"/>
  <c r="V2689" i="1"/>
  <c r="X2689" i="1"/>
  <c r="T2689" i="1"/>
  <c r="AF2473" i="1"/>
  <c r="AD2473" i="1"/>
  <c r="AB2473" i="1"/>
  <c r="X2353" i="1"/>
  <c r="V2353" i="1"/>
  <c r="T2353" i="1"/>
  <c r="V2233" i="1"/>
  <c r="X2233" i="1"/>
  <c r="T2233" i="1"/>
  <c r="X2137" i="1"/>
  <c r="V2137" i="1"/>
  <c r="T2137" i="1"/>
  <c r="AF2025" i="1"/>
  <c r="AB2025" i="1"/>
  <c r="AD2025" i="1"/>
  <c r="V1889" i="1"/>
  <c r="X1889" i="1"/>
  <c r="T1889" i="1"/>
  <c r="V1769" i="1"/>
  <c r="X1769" i="1"/>
  <c r="T1769" i="1"/>
  <c r="X1657" i="1"/>
  <c r="V1657" i="1"/>
  <c r="T1657" i="1"/>
  <c r="AF1521" i="1"/>
  <c r="AD1521" i="1"/>
  <c r="AB1521" i="1"/>
  <c r="X1401" i="1"/>
  <c r="V1401" i="1"/>
  <c r="T1401" i="1"/>
  <c r="X2100" i="1"/>
  <c r="T2100" i="1"/>
  <c r="V2100" i="1"/>
  <c r="X1613" i="1"/>
  <c r="V1613" i="1"/>
  <c r="T1613" i="1"/>
  <c r="AF3019" i="1"/>
  <c r="AB3019" i="1"/>
  <c r="AD3019" i="1"/>
  <c r="AF2515" i="1"/>
  <c r="AD2515" i="1"/>
  <c r="AB2515" i="1"/>
  <c r="AD1755" i="1"/>
  <c r="AF1755" i="1"/>
  <c r="AB1755" i="1"/>
  <c r="X3242" i="1"/>
  <c r="V3242" i="1"/>
  <c r="T3242" i="1"/>
  <c r="AF2514" i="1"/>
  <c r="AD2514" i="1"/>
  <c r="AB2514" i="1"/>
  <c r="AF1802" i="1"/>
  <c r="AD1802" i="1"/>
  <c r="AB1802" i="1"/>
  <c r="V3065" i="1"/>
  <c r="X3065" i="1"/>
  <c r="T3065" i="1"/>
  <c r="AF2337" i="1"/>
  <c r="AB2337" i="1"/>
  <c r="AD2337" i="1"/>
  <c r="AF1449" i="1"/>
  <c r="AD1449" i="1"/>
  <c r="AB1449" i="1"/>
  <c r="X1509" i="1"/>
  <c r="V1509" i="1"/>
  <c r="T1509" i="1"/>
  <c r="AF3621" i="1"/>
  <c r="AD3621" i="1"/>
  <c r="AB3621" i="1"/>
  <c r="AF3595" i="1"/>
  <c r="AB3595" i="1"/>
  <c r="AD3595" i="1"/>
  <c r="X3115" i="1"/>
  <c r="V3115" i="1"/>
  <c r="T3115" i="1"/>
  <c r="X2635" i="1"/>
  <c r="V2635" i="1"/>
  <c r="T2635" i="1"/>
  <c r="X2187" i="1"/>
  <c r="V2187" i="1"/>
  <c r="T2187" i="1"/>
  <c r="T1451" i="1"/>
  <c r="V1451" i="1"/>
  <c r="X1451" i="1"/>
  <c r="X3098" i="1"/>
  <c r="V3098" i="1"/>
  <c r="T3098" i="1"/>
  <c r="X2634" i="1"/>
  <c r="V2634" i="1"/>
  <c r="T2634" i="1"/>
  <c r="AF2074" i="1"/>
  <c r="AD2074" i="1"/>
  <c r="AB2074" i="1"/>
  <c r="AF1474" i="1"/>
  <c r="AD1474" i="1"/>
  <c r="AB1474" i="1"/>
  <c r="V3233" i="1"/>
  <c r="T3233" i="1"/>
  <c r="X3233" i="1"/>
  <c r="V2625" i="1"/>
  <c r="T2625" i="1"/>
  <c r="X2625" i="1"/>
  <c r="AF2017" i="1"/>
  <c r="AD2017" i="1"/>
  <c r="AB2017" i="1"/>
  <c r="X1561" i="1"/>
  <c r="V1561" i="1"/>
  <c r="T1561" i="1"/>
  <c r="X3236" i="1"/>
  <c r="T3236" i="1"/>
  <c r="V3236" i="1"/>
  <c r="X2980" i="1"/>
  <c r="T2980" i="1"/>
  <c r="V2980" i="1"/>
  <c r="X2404" i="1"/>
  <c r="T2404" i="1"/>
  <c r="V2404" i="1"/>
  <c r="X1700" i="1"/>
  <c r="V1700" i="1"/>
  <c r="T1700" i="1"/>
  <c r="AF3619" i="1"/>
  <c r="AD3619" i="1"/>
  <c r="AB3619" i="1"/>
  <c r="AF3203" i="1"/>
  <c r="AD3203" i="1"/>
  <c r="AB3203" i="1"/>
  <c r="X2787" i="1"/>
  <c r="V2787" i="1"/>
  <c r="T2787" i="1"/>
  <c r="AF1979" i="1"/>
  <c r="AD1979" i="1"/>
  <c r="AB1979" i="1"/>
  <c r="X3426" i="1"/>
  <c r="V3426" i="1"/>
  <c r="T3426" i="1"/>
  <c r="X2922" i="1"/>
  <c r="V2922" i="1"/>
  <c r="T2922" i="1"/>
  <c r="AF2082" i="1"/>
  <c r="AD2082" i="1"/>
  <c r="AB2082" i="1"/>
  <c r="X1594" i="1"/>
  <c r="T1594" i="1"/>
  <c r="V1594" i="1"/>
  <c r="AD3601" i="1"/>
  <c r="AF3601" i="1"/>
  <c r="AB3601" i="1"/>
  <c r="AD2585" i="1"/>
  <c r="AF2585" i="1"/>
  <c r="AB2585" i="1"/>
  <c r="V2065" i="1"/>
  <c r="X2065" i="1"/>
  <c r="T2065" i="1"/>
  <c r="X1577" i="1"/>
  <c r="V1577" i="1"/>
  <c r="T1577" i="1"/>
  <c r="AF3177" i="1"/>
  <c r="AD3177" i="1"/>
  <c r="AB3177" i="1"/>
  <c r="X3228" i="1"/>
  <c r="T3228" i="1"/>
  <c r="V3228" i="1"/>
  <c r="X2523" i="1"/>
  <c r="V2523" i="1"/>
  <c r="T2523" i="1"/>
  <c r="AF2946" i="1"/>
  <c r="AD2946" i="1"/>
  <c r="AB2946" i="1"/>
  <c r="X2189" i="1"/>
  <c r="T2189" i="1"/>
  <c r="V2189" i="1"/>
  <c r="X1997" i="1"/>
  <c r="V1997" i="1"/>
  <c r="T1997" i="1"/>
  <c r="X3411" i="1"/>
  <c r="V3411" i="1"/>
  <c r="T3411" i="1"/>
  <c r="X2715" i="1"/>
  <c r="V2715" i="1"/>
  <c r="T2715" i="1"/>
  <c r="X2155" i="1"/>
  <c r="V2155" i="1"/>
  <c r="T2155" i="1"/>
  <c r="AF1443" i="1"/>
  <c r="AD1443" i="1"/>
  <c r="AB1443" i="1"/>
  <c r="X3210" i="1"/>
  <c r="V3210" i="1"/>
  <c r="T3210" i="1"/>
  <c r="X2346" i="1"/>
  <c r="V2346" i="1"/>
  <c r="T2346" i="1"/>
  <c r="X1506" i="1"/>
  <c r="T1506" i="1"/>
  <c r="V1506" i="1"/>
  <c r="AF3065" i="1"/>
  <c r="AD3065" i="1"/>
  <c r="AB3065" i="1"/>
  <c r="V2425" i="1"/>
  <c r="X2425" i="1"/>
  <c r="T2425" i="1"/>
  <c r="V1857" i="1"/>
  <c r="X1857" i="1"/>
  <c r="T1857" i="1"/>
  <c r="X3597" i="1"/>
  <c r="T3597" i="1"/>
  <c r="V3597" i="1"/>
  <c r="AF3371" i="1"/>
  <c r="AD3371" i="1"/>
  <c r="AB3371" i="1"/>
  <c r="X2867" i="1"/>
  <c r="V2867" i="1"/>
  <c r="T2867" i="1"/>
  <c r="AF2299" i="1"/>
  <c r="AD2299" i="1"/>
  <c r="AB2299" i="1"/>
  <c r="X1667" i="1"/>
  <c r="T1667" i="1"/>
  <c r="V1667" i="1"/>
  <c r="X3282" i="1"/>
  <c r="V3282" i="1"/>
  <c r="T3282" i="1"/>
  <c r="X2722" i="1"/>
  <c r="V2722" i="1"/>
  <c r="T2722" i="1"/>
  <c r="AF2202" i="1"/>
  <c r="AD2202" i="1"/>
  <c r="AB2202" i="1"/>
  <c r="AF1706" i="1"/>
  <c r="AD1706" i="1"/>
  <c r="AB1706" i="1"/>
  <c r="AF3449" i="1"/>
  <c r="AD3449" i="1"/>
  <c r="AB3449" i="1"/>
  <c r="AF2737" i="1"/>
  <c r="AD2737" i="1"/>
  <c r="AB2737" i="1"/>
  <c r="X2121" i="1"/>
  <c r="V2121" i="1"/>
  <c r="T2121" i="1"/>
  <c r="X1529" i="1"/>
  <c r="V1529" i="1"/>
  <c r="T1529" i="1"/>
  <c r="V2749" i="1"/>
  <c r="X2749" i="1"/>
  <c r="T2749" i="1"/>
  <c r="X2365" i="1"/>
  <c r="V2365" i="1"/>
  <c r="T2365" i="1"/>
  <c r="X1764" i="1"/>
  <c r="V1764" i="1"/>
  <c r="T1764" i="1"/>
  <c r="X1444" i="1"/>
  <c r="V1444" i="1"/>
  <c r="T1444" i="1"/>
  <c r="X3404" i="1"/>
  <c r="T3404" i="1"/>
  <c r="V3404" i="1"/>
  <c r="X3603" i="1"/>
  <c r="V3603" i="1"/>
  <c r="T3603" i="1"/>
  <c r="X3203" i="1"/>
  <c r="V3203" i="1"/>
  <c r="T3203" i="1"/>
  <c r="AF2787" i="1"/>
  <c r="AD2787" i="1"/>
  <c r="AB2787" i="1"/>
  <c r="AF2291" i="1"/>
  <c r="AD2291" i="1"/>
  <c r="AB2291" i="1"/>
  <c r="X1707" i="1"/>
  <c r="V1707" i="1"/>
  <c r="T1707" i="1"/>
  <c r="X3498" i="1"/>
  <c r="V3498" i="1"/>
  <c r="T3498" i="1"/>
  <c r="AF3042" i="1"/>
  <c r="AD3042" i="1"/>
  <c r="AB3042" i="1"/>
  <c r="AF2554" i="1"/>
  <c r="AD2554" i="1"/>
  <c r="AB2554" i="1"/>
  <c r="X2042" i="1"/>
  <c r="V2042" i="1"/>
  <c r="T2042" i="1"/>
  <c r="AF1594" i="1"/>
  <c r="AD1594" i="1"/>
  <c r="AB1594" i="1"/>
  <c r="V3257" i="1"/>
  <c r="X3257" i="1"/>
  <c r="T3257" i="1"/>
  <c r="X2673" i="1"/>
  <c r="V2673" i="1"/>
  <c r="T2673" i="1"/>
  <c r="AF2065" i="1"/>
  <c r="AD2065" i="1"/>
  <c r="AB2065" i="1"/>
  <c r="AF2609" i="1"/>
  <c r="AB2609" i="1"/>
  <c r="AD2609" i="1"/>
  <c r="X3372" i="1"/>
  <c r="T3372" i="1"/>
  <c r="V3372" i="1"/>
  <c r="X3036" i="1"/>
  <c r="T3036" i="1"/>
  <c r="V3036" i="1"/>
  <c r="X2293" i="1"/>
  <c r="T2293" i="1"/>
  <c r="V2293" i="1"/>
  <c r="X2907" i="1"/>
  <c r="V2907" i="1"/>
  <c r="T2907" i="1"/>
  <c r="X3194" i="1"/>
  <c r="V3194" i="1"/>
  <c r="T3194" i="1"/>
  <c r="X3316" i="1"/>
  <c r="T3316" i="1"/>
  <c r="V3316" i="1"/>
  <c r="X2228" i="1"/>
  <c r="T2228" i="1"/>
  <c r="V2228" i="1"/>
  <c r="X2036" i="1"/>
  <c r="T2036" i="1"/>
  <c r="V2036" i="1"/>
  <c r="X1716" i="1"/>
  <c r="T1716" i="1"/>
  <c r="V1716" i="1"/>
  <c r="X1421" i="1"/>
  <c r="V1421" i="1"/>
  <c r="T1421" i="1"/>
  <c r="AF3579" i="1"/>
  <c r="AD3579" i="1"/>
  <c r="AB3579" i="1"/>
  <c r="AF2851" i="1"/>
  <c r="AD2851" i="1"/>
  <c r="AB2851" i="1"/>
  <c r="X2315" i="1"/>
  <c r="V2315" i="1"/>
  <c r="T2315" i="1"/>
  <c r="AF1723" i="1"/>
  <c r="AD1723" i="1"/>
  <c r="AB1723" i="1"/>
  <c r="AF2882" i="1"/>
  <c r="AD2882" i="1"/>
  <c r="AB2882" i="1"/>
  <c r="AD2346" i="1"/>
  <c r="AF2346" i="1"/>
  <c r="AB2346" i="1"/>
  <c r="X1770" i="1"/>
  <c r="V1770" i="1"/>
  <c r="T1770" i="1"/>
  <c r="X3633" i="1"/>
  <c r="V3633" i="1"/>
  <c r="T3633" i="1"/>
  <c r="V3025" i="1"/>
  <c r="X3025" i="1"/>
  <c r="T3025" i="1"/>
  <c r="AF2425" i="1"/>
  <c r="AB2425" i="1"/>
  <c r="AD2425" i="1"/>
  <c r="AF1721" i="1"/>
  <c r="AD1721" i="1"/>
  <c r="AB1721" i="1"/>
  <c r="X3045" i="1"/>
  <c r="V3045" i="1"/>
  <c r="T3045" i="1"/>
  <c r="X2533" i="1"/>
  <c r="V2533" i="1"/>
  <c r="T2533" i="1"/>
  <c r="X1548" i="1"/>
  <c r="V1548" i="1"/>
  <c r="T1548" i="1"/>
  <c r="X3195" i="1"/>
  <c r="V3195" i="1"/>
  <c r="T3195" i="1"/>
  <c r="AF2747" i="1"/>
  <c r="AD2747" i="1"/>
  <c r="AB2747" i="1"/>
  <c r="X2171" i="1"/>
  <c r="V2171" i="1"/>
  <c r="T2171" i="1"/>
  <c r="X1539" i="1"/>
  <c r="T1539" i="1"/>
  <c r="V1539" i="1"/>
  <c r="AF3610" i="1"/>
  <c r="AD3610" i="1"/>
  <c r="AB3610" i="1"/>
  <c r="AF3066" i="1"/>
  <c r="AD3066" i="1"/>
  <c r="AB3066" i="1"/>
  <c r="X2594" i="1"/>
  <c r="V2594" i="1"/>
  <c r="T2594" i="1"/>
  <c r="X2170" i="1"/>
  <c r="V2170" i="1"/>
  <c r="T2170" i="1"/>
  <c r="X1674" i="1"/>
  <c r="T1674" i="1"/>
  <c r="V1674" i="1"/>
  <c r="AF3201" i="1"/>
  <c r="AD3201" i="1"/>
  <c r="AB3201" i="1"/>
  <c r="V2593" i="1"/>
  <c r="X2593" i="1"/>
  <c r="T2593" i="1"/>
  <c r="V1985" i="1"/>
  <c r="X1985" i="1"/>
  <c r="T1985" i="1"/>
  <c r="AF1417" i="1"/>
  <c r="AB1417" i="1"/>
  <c r="AD1417" i="1"/>
  <c r="T3133" i="1"/>
  <c r="V3133" i="1"/>
  <c r="X3133" i="1"/>
  <c r="AF3404" i="1"/>
  <c r="AD3404" i="1"/>
  <c r="AB3404" i="1"/>
  <c r="X3283" i="1"/>
  <c r="V3283" i="1"/>
  <c r="T3283" i="1"/>
  <c r="X2875" i="1"/>
  <c r="V2875" i="1"/>
  <c r="T2875" i="1"/>
  <c r="X2291" i="1"/>
  <c r="V2291" i="1"/>
  <c r="T2291" i="1"/>
  <c r="AD1707" i="1"/>
  <c r="AB1707" i="1"/>
  <c r="AF1707" i="1"/>
  <c r="X3562" i="1"/>
  <c r="V3562" i="1"/>
  <c r="T3562" i="1"/>
  <c r="X2890" i="1"/>
  <c r="V2890" i="1"/>
  <c r="T2890" i="1"/>
  <c r="AF2162" i="1"/>
  <c r="AD2162" i="1"/>
  <c r="AB2162" i="1"/>
  <c r="AF1562" i="1"/>
  <c r="AD1562" i="1"/>
  <c r="AB1562" i="1"/>
  <c r="AF3257" i="1"/>
  <c r="AD3257" i="1"/>
  <c r="AB3257" i="1"/>
  <c r="AF2673" i="1"/>
  <c r="AD2673" i="1"/>
  <c r="AB2673" i="1"/>
  <c r="X2033" i="1"/>
  <c r="V2033" i="1"/>
  <c r="T2033" i="1"/>
  <c r="X1545" i="1"/>
  <c r="V1545" i="1"/>
  <c r="T1545" i="1"/>
  <c r="X3533" i="1"/>
  <c r="V3533" i="1"/>
  <c r="T3533" i="1"/>
  <c r="X3043" i="1"/>
  <c r="V3043" i="1"/>
  <c r="T3043" i="1"/>
  <c r="AD2131" i="1"/>
  <c r="AF2131" i="1"/>
  <c r="AB2131" i="1"/>
  <c r="AD2426" i="1"/>
  <c r="AB2426" i="1"/>
  <c r="AF2426" i="1"/>
  <c r="X3379" i="1"/>
  <c r="V3379" i="1"/>
  <c r="T3379" i="1"/>
  <c r="AF2691" i="1"/>
  <c r="AD2691" i="1"/>
  <c r="AB2691" i="1"/>
  <c r="AF2115" i="1"/>
  <c r="AD2115" i="1"/>
  <c r="AB2115" i="1"/>
  <c r="AF1411" i="1"/>
  <c r="AB1411" i="1"/>
  <c r="AD1411" i="1"/>
  <c r="X2842" i="1"/>
  <c r="V2842" i="1"/>
  <c r="T2842" i="1"/>
  <c r="X2146" i="1"/>
  <c r="V2146" i="1"/>
  <c r="T2146" i="1"/>
  <c r="AF3161" i="1"/>
  <c r="AD3161" i="1"/>
  <c r="AB3161" i="1"/>
  <c r="X2521" i="1"/>
  <c r="V2521" i="1"/>
  <c r="T2521" i="1"/>
  <c r="V1825" i="1"/>
  <c r="X1825" i="1"/>
  <c r="T1825" i="1"/>
  <c r="X3301" i="1"/>
  <c r="V3301" i="1"/>
  <c r="T3301" i="1"/>
  <c r="X2508" i="1"/>
  <c r="T2508" i="1"/>
  <c r="V2508" i="1"/>
  <c r="X2252" i="1"/>
  <c r="T2252" i="1"/>
  <c r="V2252" i="1"/>
  <c r="X3339" i="1"/>
  <c r="V3339" i="1"/>
  <c r="T3339" i="1"/>
  <c r="X2835" i="1"/>
  <c r="V2835" i="1"/>
  <c r="T2835" i="1"/>
  <c r="X2379" i="1"/>
  <c r="V2379" i="1"/>
  <c r="T2379" i="1"/>
  <c r="X1779" i="1"/>
  <c r="V1779" i="1"/>
  <c r="T1779" i="1"/>
  <c r="X3482" i="1"/>
  <c r="V3482" i="1"/>
  <c r="T3482" i="1"/>
  <c r="AF3034" i="1"/>
  <c r="AD3034" i="1"/>
  <c r="AB3034" i="1"/>
  <c r="AD2594" i="1"/>
  <c r="AF2594" i="1"/>
  <c r="AB2594" i="1"/>
  <c r="AD2170" i="1"/>
  <c r="AB2170" i="1"/>
  <c r="AF2170" i="1"/>
  <c r="AF1674" i="1"/>
  <c r="AB1674" i="1"/>
  <c r="AD1674" i="1"/>
  <c r="X3545" i="1"/>
  <c r="V3545" i="1"/>
  <c r="T3545" i="1"/>
  <c r="AF2953" i="1"/>
  <c r="AD2953" i="1"/>
  <c r="AB2953" i="1"/>
  <c r="V2369" i="1"/>
  <c r="X2369" i="1"/>
  <c r="T2369" i="1"/>
  <c r="V3501" i="1"/>
  <c r="X3501" i="1"/>
  <c r="T3501" i="1"/>
  <c r="X2685" i="1"/>
  <c r="T2685" i="1"/>
  <c r="V2685" i="1"/>
  <c r="X2173" i="1"/>
  <c r="V2173" i="1"/>
  <c r="T2173" i="1"/>
  <c r="AD3187" i="1"/>
  <c r="AF3187" i="1"/>
  <c r="AB3187" i="1"/>
  <c r="AF2643" i="1"/>
  <c r="AD2643" i="1"/>
  <c r="AB2643" i="1"/>
  <c r="X1939" i="1"/>
  <c r="V1939" i="1"/>
  <c r="T1939" i="1"/>
  <c r="X3546" i="1"/>
  <c r="V3546" i="1"/>
  <c r="T3546" i="1"/>
  <c r="AF3018" i="1"/>
  <c r="AD3018" i="1"/>
  <c r="AB3018" i="1"/>
  <c r="X2370" i="1"/>
  <c r="V2370" i="1"/>
  <c r="T2370" i="1"/>
  <c r="AF1810" i="1"/>
  <c r="AB1810" i="1"/>
  <c r="AD1810" i="1"/>
  <c r="X3353" i="1"/>
  <c r="V3353" i="1"/>
  <c r="T3353" i="1"/>
  <c r="V2513" i="1"/>
  <c r="X2513" i="1"/>
  <c r="T2513" i="1"/>
  <c r="AF1913" i="1"/>
  <c r="AB1913" i="1"/>
  <c r="AD1913" i="1"/>
  <c r="X3573" i="1"/>
  <c r="V3573" i="1"/>
  <c r="T3573" i="1"/>
  <c r="X3171" i="1"/>
  <c r="V3171" i="1"/>
  <c r="T3171" i="1"/>
  <c r="X2099" i="1"/>
  <c r="V2099" i="1"/>
  <c r="T2099" i="1"/>
  <c r="AF3402" i="1"/>
  <c r="AD3402" i="1"/>
  <c r="AB3402" i="1"/>
  <c r="AF2601" i="1"/>
  <c r="AD2601" i="1"/>
  <c r="AB2601" i="1"/>
  <c r="V3437" i="1"/>
  <c r="X3437" i="1"/>
  <c r="T3437" i="1"/>
  <c r="X3252" i="1"/>
  <c r="T3252" i="1"/>
  <c r="V3252" i="1"/>
  <c r="X3060" i="1"/>
  <c r="T3060" i="1"/>
  <c r="V3060" i="1"/>
  <c r="X2957" i="1"/>
  <c r="V2957" i="1"/>
  <c r="T2957" i="1"/>
  <c r="X2765" i="1"/>
  <c r="T2765" i="1"/>
  <c r="V2765" i="1"/>
  <c r="X2573" i="1"/>
  <c r="T2573" i="1"/>
  <c r="V2573" i="1"/>
  <c r="X2356" i="1"/>
  <c r="T2356" i="1"/>
  <c r="V2356" i="1"/>
  <c r="X2164" i="1"/>
  <c r="T2164" i="1"/>
  <c r="V2164" i="1"/>
  <c r="X1972" i="1"/>
  <c r="T1972" i="1"/>
  <c r="V1972" i="1"/>
  <c r="X1869" i="1"/>
  <c r="V1869" i="1"/>
  <c r="T1869" i="1"/>
  <c r="X1524" i="1"/>
  <c r="T1524" i="1"/>
  <c r="V1524" i="1"/>
  <c r="X1460" i="1"/>
  <c r="T1460" i="1"/>
  <c r="V1460" i="1"/>
  <c r="X1396" i="1"/>
  <c r="T1396" i="1"/>
  <c r="V1396" i="1"/>
  <c r="X3483" i="1"/>
  <c r="V3483" i="1"/>
  <c r="T3483" i="1"/>
  <c r="X3347" i="1"/>
  <c r="V3347" i="1"/>
  <c r="T3347" i="1"/>
  <c r="X3219" i="1"/>
  <c r="V3219" i="1"/>
  <c r="T3219" i="1"/>
  <c r="X3051" i="1"/>
  <c r="V3051" i="1"/>
  <c r="T3051" i="1"/>
  <c r="X2931" i="1"/>
  <c r="V2931" i="1"/>
  <c r="T2931" i="1"/>
  <c r="X2771" i="1"/>
  <c r="V2771" i="1"/>
  <c r="T2771" i="1"/>
  <c r="AD2667" i="1"/>
  <c r="AB2667" i="1"/>
  <c r="AF2667" i="1"/>
  <c r="AF2547" i="1"/>
  <c r="AD2547" i="1"/>
  <c r="AB2547" i="1"/>
  <c r="X2387" i="1"/>
  <c r="V2387" i="1"/>
  <c r="T2387" i="1"/>
  <c r="X2243" i="1"/>
  <c r="V2243" i="1"/>
  <c r="T2243" i="1"/>
  <c r="X2083" i="1"/>
  <c r="V2083" i="1"/>
  <c r="T2083" i="1"/>
  <c r="AF1923" i="1"/>
  <c r="AD1923" i="1"/>
  <c r="AB1923" i="1"/>
  <c r="X1787" i="1"/>
  <c r="V1787" i="1"/>
  <c r="T1787" i="1"/>
  <c r="X1659" i="1"/>
  <c r="V1659" i="1"/>
  <c r="T1659" i="1"/>
  <c r="X1515" i="1"/>
  <c r="T1515" i="1"/>
  <c r="V1515" i="1"/>
  <c r="AF3650" i="1"/>
  <c r="AD3650" i="1"/>
  <c r="AB3650" i="1"/>
  <c r="X3418" i="1"/>
  <c r="V3418" i="1"/>
  <c r="T3418" i="1"/>
  <c r="X3274" i="1"/>
  <c r="V3274" i="1"/>
  <c r="T3274" i="1"/>
  <c r="AF3138" i="1"/>
  <c r="AD3138" i="1"/>
  <c r="AB3138" i="1"/>
  <c r="AF2962" i="1"/>
  <c r="AD2962" i="1"/>
  <c r="AB2962" i="1"/>
  <c r="X2802" i="1"/>
  <c r="V2802" i="1"/>
  <c r="T2802" i="1"/>
  <c r="X2682" i="1"/>
  <c r="V2682" i="1"/>
  <c r="T2682" i="1"/>
  <c r="AF2546" i="1"/>
  <c r="AD2546" i="1"/>
  <c r="AB2546" i="1"/>
  <c r="X2410" i="1"/>
  <c r="V2410" i="1"/>
  <c r="T2410" i="1"/>
  <c r="X2258" i="1"/>
  <c r="V2258" i="1"/>
  <c r="T2258" i="1"/>
  <c r="AF2002" i="1"/>
  <c r="AD2002" i="1"/>
  <c r="AB2002" i="1"/>
  <c r="AF1874" i="1"/>
  <c r="AD1874" i="1"/>
  <c r="AB1874" i="1"/>
  <c r="AF1738" i="1"/>
  <c r="AD1738" i="1"/>
  <c r="AB1738" i="1"/>
  <c r="X1578" i="1"/>
  <c r="T1578" i="1"/>
  <c r="V1578" i="1"/>
  <c r="AF1434" i="1"/>
  <c r="AD1434" i="1"/>
  <c r="AB1434" i="1"/>
  <c r="AF3561" i="1"/>
  <c r="AB3561" i="1"/>
  <c r="AD3561" i="1"/>
  <c r="AF3401" i="1"/>
  <c r="AD3401" i="1"/>
  <c r="AB3401" i="1"/>
  <c r="AF3249" i="1"/>
  <c r="AB3249" i="1"/>
  <c r="AD3249" i="1"/>
  <c r="V3137" i="1"/>
  <c r="T3137" i="1"/>
  <c r="X3137" i="1"/>
  <c r="AF2993" i="1"/>
  <c r="AD2993" i="1"/>
  <c r="AB2993" i="1"/>
  <c r="AF2849" i="1"/>
  <c r="AD2849" i="1"/>
  <c r="AB2849" i="1"/>
  <c r="AF2649" i="1"/>
  <c r="AD2649" i="1"/>
  <c r="AB2649" i="1"/>
  <c r="V2489" i="1"/>
  <c r="X2489" i="1"/>
  <c r="T2489" i="1"/>
  <c r="V2361" i="1"/>
  <c r="X2361" i="1"/>
  <c r="T2361" i="1"/>
  <c r="AF2241" i="1"/>
  <c r="AB2241" i="1"/>
  <c r="AD2241" i="1"/>
  <c r="AF2089" i="1"/>
  <c r="AB2089" i="1"/>
  <c r="AD2089" i="1"/>
  <c r="X1929" i="1"/>
  <c r="V1929" i="1"/>
  <c r="T1929" i="1"/>
  <c r="V1785" i="1"/>
  <c r="X1785" i="1"/>
  <c r="T1785" i="1"/>
  <c r="X1641" i="1"/>
  <c r="V1641" i="1"/>
  <c r="T1641" i="1"/>
  <c r="X1489" i="1"/>
  <c r="V1489" i="1"/>
  <c r="T1489" i="1"/>
  <c r="AF1625" i="1"/>
  <c r="AD1625" i="1"/>
  <c r="AB1625" i="1"/>
  <c r="X3476" i="1"/>
  <c r="V3476" i="1"/>
  <c r="T3476" i="1"/>
  <c r="X3020" i="1"/>
  <c r="T3020" i="1"/>
  <c r="V3020" i="1"/>
  <c r="X2572" i="1"/>
  <c r="T2572" i="1"/>
  <c r="V2572" i="1"/>
  <c r="X2444" i="1"/>
  <c r="T2444" i="1"/>
  <c r="V2444" i="1"/>
  <c r="X2188" i="1"/>
  <c r="T2188" i="1"/>
  <c r="V2188" i="1"/>
  <c r="X1957" i="1"/>
  <c r="V1957" i="1"/>
  <c r="T1957" i="1"/>
  <c r="X1701" i="1"/>
  <c r="V1701" i="1"/>
  <c r="T1701" i="1"/>
  <c r="X3493" i="1"/>
  <c r="V3493" i="1"/>
  <c r="T3493" i="1"/>
  <c r="AF3429" i="1"/>
  <c r="AD3429" i="1"/>
  <c r="AB3429" i="1"/>
  <c r="AF1681" i="1"/>
  <c r="AD1681" i="1"/>
  <c r="AB1681" i="1"/>
  <c r="AF3635" i="1"/>
  <c r="AD3635" i="1"/>
  <c r="AB3635" i="1"/>
  <c r="AF3547" i="1"/>
  <c r="AB3547" i="1"/>
  <c r="AD3547" i="1"/>
  <c r="AF3435" i="1"/>
  <c r="AD3435" i="1"/>
  <c r="AB3435" i="1"/>
  <c r="X3299" i="1"/>
  <c r="V3299" i="1"/>
  <c r="T3299" i="1"/>
  <c r="X3163" i="1"/>
  <c r="V3163" i="1"/>
  <c r="T3163" i="1"/>
  <c r="AF3067" i="1"/>
  <c r="AB3067" i="1"/>
  <c r="AD3067" i="1"/>
  <c r="X2923" i="1"/>
  <c r="V2923" i="1"/>
  <c r="T2923" i="1"/>
  <c r="X2811" i="1"/>
  <c r="V2811" i="1"/>
  <c r="T2811" i="1"/>
  <c r="AF2571" i="1"/>
  <c r="AD2571" i="1"/>
  <c r="AB2571" i="1"/>
  <c r="AF2451" i="1"/>
  <c r="AD2451" i="1"/>
  <c r="AB2451" i="1"/>
  <c r="AF2363" i="1"/>
  <c r="AD2363" i="1"/>
  <c r="AB2363" i="1"/>
  <c r="X2251" i="1"/>
  <c r="V2251" i="1"/>
  <c r="T2251" i="1"/>
  <c r="AF2139" i="1"/>
  <c r="AD2139" i="1"/>
  <c r="AB2139" i="1"/>
  <c r="AD2027" i="1"/>
  <c r="AF2027" i="1"/>
  <c r="AB2027" i="1"/>
  <c r="X1875" i="1"/>
  <c r="V1875" i="1"/>
  <c r="T1875" i="1"/>
  <c r="X1747" i="1"/>
  <c r="V1747" i="1"/>
  <c r="T1747" i="1"/>
  <c r="AD1603" i="1"/>
  <c r="AF1603" i="1"/>
  <c r="AB1603" i="1"/>
  <c r="AF3658" i="1"/>
  <c r="AD3658" i="1"/>
  <c r="AB3658" i="1"/>
  <c r="X3578" i="1"/>
  <c r="V3578" i="1"/>
  <c r="T3578" i="1"/>
  <c r="X3458" i="1"/>
  <c r="V3458" i="1"/>
  <c r="T3458" i="1"/>
  <c r="X3354" i="1"/>
  <c r="V3354" i="1"/>
  <c r="T3354" i="1"/>
  <c r="X3218" i="1"/>
  <c r="V3218" i="1"/>
  <c r="T3218" i="1"/>
  <c r="X3122" i="1"/>
  <c r="V3122" i="1"/>
  <c r="T3122" i="1"/>
  <c r="X3010" i="1"/>
  <c r="V3010" i="1"/>
  <c r="T3010" i="1"/>
  <c r="X2914" i="1"/>
  <c r="V2914" i="1"/>
  <c r="T2914" i="1"/>
  <c r="X2786" i="1"/>
  <c r="V2786" i="1"/>
  <c r="T2786" i="1"/>
  <c r="AF2562" i="1"/>
  <c r="AD2562" i="1"/>
  <c r="AB2562" i="1"/>
  <c r="AF2434" i="1"/>
  <c r="AD2434" i="1"/>
  <c r="AB2434" i="1"/>
  <c r="AF2330" i="1"/>
  <c r="AD2330" i="1"/>
  <c r="AB2330" i="1"/>
  <c r="AD2242" i="1"/>
  <c r="AF2242" i="1"/>
  <c r="AB2242" i="1"/>
  <c r="X2138" i="1"/>
  <c r="V2138" i="1"/>
  <c r="T2138" i="1"/>
  <c r="AF2018" i="1"/>
  <c r="AD2018" i="1"/>
  <c r="AB2018" i="1"/>
  <c r="X1882" i="1"/>
  <c r="V1882" i="1"/>
  <c r="T1882" i="1"/>
  <c r="AF1746" i="1"/>
  <c r="AB1746" i="1"/>
  <c r="AD1746" i="1"/>
  <c r="AF1642" i="1"/>
  <c r="AD1642" i="1"/>
  <c r="AB1642" i="1"/>
  <c r="AF1514" i="1"/>
  <c r="AB1514" i="1"/>
  <c r="AD1514" i="1"/>
  <c r="X1410" i="1"/>
  <c r="T1410" i="1"/>
  <c r="V1410" i="1"/>
  <c r="X3609" i="1"/>
  <c r="V3609" i="1"/>
  <c r="T3609" i="1"/>
  <c r="AF3513" i="1"/>
  <c r="AD3513" i="1"/>
  <c r="AB3513" i="1"/>
  <c r="AF3385" i="1"/>
  <c r="AD3385" i="1"/>
  <c r="AB3385" i="1"/>
  <c r="AF3297" i="1"/>
  <c r="AD3297" i="1"/>
  <c r="AB3297" i="1"/>
  <c r="AF3153" i="1"/>
  <c r="AB3153" i="1"/>
  <c r="AD3153" i="1"/>
  <c r="AF3049" i="1"/>
  <c r="AB3049" i="1"/>
  <c r="AD3049" i="1"/>
  <c r="AF2921" i="1"/>
  <c r="AD2921" i="1"/>
  <c r="AB2921" i="1"/>
  <c r="AF2801" i="1"/>
  <c r="AB2801" i="1"/>
  <c r="AD2801" i="1"/>
  <c r="AF2681" i="1"/>
  <c r="AB2681" i="1"/>
  <c r="AD2681" i="1"/>
  <c r="V2577" i="1"/>
  <c r="X2577" i="1"/>
  <c r="T2577" i="1"/>
  <c r="V2465" i="1"/>
  <c r="X2465" i="1"/>
  <c r="T2465" i="1"/>
  <c r="X2329" i="1"/>
  <c r="V2329" i="1"/>
  <c r="T2329" i="1"/>
  <c r="V2193" i="1"/>
  <c r="X2193" i="1"/>
  <c r="T2193" i="1"/>
  <c r="AF2049" i="1"/>
  <c r="AD2049" i="1"/>
  <c r="AB2049" i="1"/>
  <c r="V1937" i="1"/>
  <c r="X1937" i="1"/>
  <c r="T1937" i="1"/>
  <c r="X1697" i="1"/>
  <c r="T1697" i="1"/>
  <c r="V1697" i="1"/>
  <c r="X1593" i="1"/>
  <c r="V1593" i="1"/>
  <c r="T1593" i="1"/>
  <c r="X1473" i="1"/>
  <c r="V1473" i="1"/>
  <c r="T1473" i="1"/>
  <c r="AF2537" i="1"/>
  <c r="AD2537" i="1"/>
  <c r="AB2537" i="1"/>
  <c r="X3541" i="1"/>
  <c r="V3541" i="1"/>
  <c r="T3541" i="1"/>
  <c r="V3261" i="1"/>
  <c r="T3261" i="1"/>
  <c r="X3261" i="1"/>
  <c r="X3108" i="1"/>
  <c r="T3108" i="1"/>
  <c r="V3108" i="1"/>
  <c r="X3044" i="1"/>
  <c r="T3044" i="1"/>
  <c r="V3044" i="1"/>
  <c r="X2724" i="1"/>
  <c r="T2724" i="1"/>
  <c r="V2724" i="1"/>
  <c r="X2429" i="1"/>
  <c r="V2429" i="1"/>
  <c r="T2429" i="1"/>
  <c r="X2237" i="1"/>
  <c r="V2237" i="1"/>
  <c r="T2237" i="1"/>
  <c r="X1917" i="1"/>
  <c r="V1917" i="1"/>
  <c r="T1917" i="1"/>
  <c r="X1789" i="1"/>
  <c r="V1789" i="1"/>
  <c r="T1789" i="1"/>
  <c r="X3660" i="1"/>
  <c r="T3660" i="1"/>
  <c r="V3660" i="1"/>
  <c r="AF3596" i="1"/>
  <c r="AD3596" i="1"/>
  <c r="AB3596" i="1"/>
  <c r="AD2666" i="1"/>
  <c r="AF2666" i="1"/>
  <c r="AB2666" i="1"/>
  <c r="X3643" i="1"/>
  <c r="V3643" i="1"/>
  <c r="T3643" i="1"/>
  <c r="AF3555" i="1"/>
  <c r="AD3555" i="1"/>
  <c r="AB3555" i="1"/>
  <c r="X3475" i="1"/>
  <c r="V3475" i="1"/>
  <c r="T3475" i="1"/>
  <c r="AF3251" i="1"/>
  <c r="AD3251" i="1"/>
  <c r="AB3251" i="1"/>
  <c r="AF3155" i="1"/>
  <c r="AD3155" i="1"/>
  <c r="AB3155" i="1"/>
  <c r="AF3059" i="1"/>
  <c r="AD3059" i="1"/>
  <c r="AB3059" i="1"/>
  <c r="AF2939" i="1"/>
  <c r="AD2939" i="1"/>
  <c r="AB2939" i="1"/>
  <c r="AF2843" i="1"/>
  <c r="AB2843" i="1"/>
  <c r="AD2843" i="1"/>
  <c r="X2707" i="1"/>
  <c r="V2707" i="1"/>
  <c r="T2707" i="1"/>
  <c r="AF2611" i="1"/>
  <c r="AD2611" i="1"/>
  <c r="AB2611" i="1"/>
  <c r="AF2491" i="1"/>
  <c r="AD2491" i="1"/>
  <c r="AB2491" i="1"/>
  <c r="AF2355" i="1"/>
  <c r="AD2355" i="1"/>
  <c r="AB2355" i="1"/>
  <c r="X2227" i="1"/>
  <c r="V2227" i="1"/>
  <c r="T2227" i="1"/>
  <c r="X2123" i="1"/>
  <c r="V2123" i="1"/>
  <c r="T2123" i="1"/>
  <c r="X2003" i="1"/>
  <c r="V2003" i="1"/>
  <c r="T2003" i="1"/>
  <c r="X1907" i="1"/>
  <c r="V1907" i="1"/>
  <c r="T1907" i="1"/>
  <c r="X1771" i="1"/>
  <c r="V1771" i="1"/>
  <c r="T1771" i="1"/>
  <c r="X1651" i="1"/>
  <c r="V1651" i="1"/>
  <c r="T1651" i="1"/>
  <c r="AF1523" i="1"/>
  <c r="AD1523" i="1"/>
  <c r="AB1523" i="1"/>
  <c r="X1403" i="1"/>
  <c r="T1403" i="1"/>
  <c r="V1403" i="1"/>
  <c r="X3602" i="1"/>
  <c r="V3602" i="1"/>
  <c r="T3602" i="1"/>
  <c r="AF3530" i="1"/>
  <c r="AD3530" i="1"/>
  <c r="AB3530" i="1"/>
  <c r="AF3362" i="1"/>
  <c r="AD3362" i="1"/>
  <c r="AB3362" i="1"/>
  <c r="AF3226" i="1"/>
  <c r="AD3226" i="1"/>
  <c r="AB3226" i="1"/>
  <c r="AF3106" i="1"/>
  <c r="AD3106" i="1"/>
  <c r="AB3106" i="1"/>
  <c r="AD2978" i="1"/>
  <c r="AF2978" i="1"/>
  <c r="AB2978" i="1"/>
  <c r="X2858" i="1"/>
  <c r="V2858" i="1"/>
  <c r="T2858" i="1"/>
  <c r="AD2730" i="1"/>
  <c r="AF2730" i="1"/>
  <c r="AB2730" i="1"/>
  <c r="AF2618" i="1"/>
  <c r="AD2618" i="1"/>
  <c r="AB2618" i="1"/>
  <c r="AF2490" i="1"/>
  <c r="AD2490" i="1"/>
  <c r="AB2490" i="1"/>
  <c r="X2338" i="1"/>
  <c r="V2338" i="1"/>
  <c r="T2338" i="1"/>
  <c r="X2226" i="1"/>
  <c r="V2226" i="1"/>
  <c r="T2226" i="1"/>
  <c r="X2106" i="1"/>
  <c r="V2106" i="1"/>
  <c r="T2106" i="1"/>
  <c r="AD1890" i="1"/>
  <c r="AF1890" i="1"/>
  <c r="AB1890" i="1"/>
  <c r="AF1786" i="1"/>
  <c r="AD1786" i="1"/>
  <c r="AB1786" i="1"/>
  <c r="AF1650" i="1"/>
  <c r="AD1650" i="1"/>
  <c r="AB1650" i="1"/>
  <c r="AF1530" i="1"/>
  <c r="AD1530" i="1"/>
  <c r="AB1530" i="1"/>
  <c r="AF3625" i="1"/>
  <c r="AD3625" i="1"/>
  <c r="AB3625" i="1"/>
  <c r="V3537" i="1"/>
  <c r="X3537" i="1"/>
  <c r="T3537" i="1"/>
  <c r="X3441" i="1"/>
  <c r="V3441" i="1"/>
  <c r="T3441" i="1"/>
  <c r="X3313" i="1"/>
  <c r="V3313" i="1"/>
  <c r="T3313" i="1"/>
  <c r="V3193" i="1"/>
  <c r="X3193" i="1"/>
  <c r="T3193" i="1"/>
  <c r="X3057" i="1"/>
  <c r="V3057" i="1"/>
  <c r="T3057" i="1"/>
  <c r="V2961" i="1"/>
  <c r="X2961" i="1"/>
  <c r="T2961" i="1"/>
  <c r="X2841" i="1"/>
  <c r="V2841" i="1"/>
  <c r="T2841" i="1"/>
  <c r="V2729" i="1"/>
  <c r="T2729" i="1"/>
  <c r="X2729" i="1"/>
  <c r="V2617" i="1"/>
  <c r="X2617" i="1"/>
  <c r="T2617" i="1"/>
  <c r="AF2481" i="1"/>
  <c r="AD2481" i="1"/>
  <c r="AB2481" i="1"/>
  <c r="V2345" i="1"/>
  <c r="X2345" i="1"/>
  <c r="T2345" i="1"/>
  <c r="AF2249" i="1"/>
  <c r="AD2249" i="1"/>
  <c r="AB2249" i="1"/>
  <c r="V2113" i="1"/>
  <c r="X2113" i="1"/>
  <c r="T2113" i="1"/>
  <c r="AF2001" i="1"/>
  <c r="AD2001" i="1"/>
  <c r="AB2001" i="1"/>
  <c r="AF1881" i="1"/>
  <c r="AD1881" i="1"/>
  <c r="AB1881" i="1"/>
  <c r="AF1761" i="1"/>
  <c r="AD1761" i="1"/>
  <c r="AB1761" i="1"/>
  <c r="AF1633" i="1"/>
  <c r="AD1633" i="1"/>
  <c r="AB1633" i="1"/>
  <c r="AF1513" i="1"/>
  <c r="AB1513" i="1"/>
  <c r="AD1513" i="1"/>
  <c r="V1393" i="1"/>
  <c r="T1393" i="1"/>
  <c r="X1393" i="1"/>
  <c r="AF1395" i="1"/>
  <c r="AD1395" i="1"/>
  <c r="AB1395" i="1"/>
  <c r="V3397" i="1"/>
  <c r="X3397" i="1"/>
  <c r="T3397" i="1"/>
  <c r="X3292" i="1"/>
  <c r="T3292" i="1"/>
  <c r="V3292" i="1"/>
  <c r="X3061" i="1"/>
  <c r="V3061" i="1"/>
  <c r="T3061" i="1"/>
  <c r="X2805" i="1"/>
  <c r="T2805" i="1"/>
  <c r="V2805" i="1"/>
  <c r="X2460" i="1"/>
  <c r="T2460" i="1"/>
  <c r="V2460" i="1"/>
  <c r="X2268" i="1"/>
  <c r="T2268" i="1"/>
  <c r="V2268" i="1"/>
  <c r="X1909" i="1"/>
  <c r="V1909" i="1"/>
  <c r="T1909" i="1"/>
  <c r="X1564" i="1"/>
  <c r="T1564" i="1"/>
  <c r="V1564" i="1"/>
  <c r="X1397" i="1"/>
  <c r="V1397" i="1"/>
  <c r="T1397" i="1"/>
  <c r="X3563" i="1"/>
  <c r="V3563" i="1"/>
  <c r="T3563" i="1"/>
  <c r="X3387" i="1"/>
  <c r="V3387" i="1"/>
  <c r="T3387" i="1"/>
  <c r="X3267" i="1"/>
  <c r="V3267" i="1"/>
  <c r="T3267" i="1"/>
  <c r="X3131" i="1"/>
  <c r="V3131" i="1"/>
  <c r="T3131" i="1"/>
  <c r="X2979" i="1"/>
  <c r="V2979" i="1"/>
  <c r="T2979" i="1"/>
  <c r="X2827" i="1"/>
  <c r="V2827" i="1"/>
  <c r="T2827" i="1"/>
  <c r="X2699" i="1"/>
  <c r="V2699" i="1"/>
  <c r="T2699" i="1"/>
  <c r="AF2563" i="1"/>
  <c r="AB2563" i="1"/>
  <c r="AD2563" i="1"/>
  <c r="AF2339" i="1"/>
  <c r="AD2339" i="1"/>
  <c r="AB2339" i="1"/>
  <c r="X2195" i="1"/>
  <c r="V2195" i="1"/>
  <c r="T2195" i="1"/>
  <c r="X2067" i="1"/>
  <c r="V2067" i="1"/>
  <c r="T2067" i="1"/>
  <c r="AF1931" i="1"/>
  <c r="AD1931" i="1"/>
  <c r="AB1931" i="1"/>
  <c r="AD1819" i="1"/>
  <c r="AF1819" i="1"/>
  <c r="AB1819" i="1"/>
  <c r="AF1699" i="1"/>
  <c r="AD1699" i="1"/>
  <c r="AB1699" i="1"/>
  <c r="X1587" i="1"/>
  <c r="V1587" i="1"/>
  <c r="T1587" i="1"/>
  <c r="AF1459" i="1"/>
  <c r="AD1459" i="1"/>
  <c r="AB1459" i="1"/>
  <c r="X3554" i="1"/>
  <c r="V3554" i="1"/>
  <c r="T3554" i="1"/>
  <c r="X3370" i="1"/>
  <c r="V3370" i="1"/>
  <c r="T3370" i="1"/>
  <c r="X3266" i="1"/>
  <c r="V3266" i="1"/>
  <c r="T3266" i="1"/>
  <c r="X3114" i="1"/>
  <c r="V3114" i="1"/>
  <c r="T3114" i="1"/>
  <c r="X2986" i="1"/>
  <c r="V2986" i="1"/>
  <c r="T2986" i="1"/>
  <c r="X2866" i="1"/>
  <c r="V2866" i="1"/>
  <c r="T2866" i="1"/>
  <c r="X2738" i="1"/>
  <c r="V2738" i="1"/>
  <c r="T2738" i="1"/>
  <c r="AF2602" i="1"/>
  <c r="AD2602" i="1"/>
  <c r="AB2602" i="1"/>
  <c r="AF2474" i="1"/>
  <c r="AD2474" i="1"/>
  <c r="AB2474" i="1"/>
  <c r="AD2234" i="1"/>
  <c r="AF2234" i="1"/>
  <c r="AB2234" i="1"/>
  <c r="AD2090" i="1"/>
  <c r="AF2090" i="1"/>
  <c r="AB2090" i="1"/>
  <c r="X1962" i="1"/>
  <c r="V1962" i="1"/>
  <c r="T1962" i="1"/>
  <c r="AF1826" i="1"/>
  <c r="AD1826" i="1"/>
  <c r="AB1826" i="1"/>
  <c r="AF1690" i="1"/>
  <c r="AD1690" i="1"/>
  <c r="AB1690" i="1"/>
  <c r="AF1570" i="1"/>
  <c r="AD1570" i="1"/>
  <c r="AB1570" i="1"/>
  <c r="X1458" i="1"/>
  <c r="V1458" i="1"/>
  <c r="T1458" i="1"/>
  <c r="V3641" i="1"/>
  <c r="X3641" i="1"/>
  <c r="T3641" i="1"/>
  <c r="V3457" i="1"/>
  <c r="X3457" i="1"/>
  <c r="T3457" i="1"/>
  <c r="AF3305" i="1"/>
  <c r="AD3305" i="1"/>
  <c r="AB3305" i="1"/>
  <c r="V3169" i="1"/>
  <c r="X3169" i="1"/>
  <c r="T3169" i="1"/>
  <c r="V3041" i="1"/>
  <c r="X3041" i="1"/>
  <c r="T3041" i="1"/>
  <c r="V2793" i="1"/>
  <c r="X2793" i="1"/>
  <c r="T2793" i="1"/>
  <c r="AF2689" i="1"/>
  <c r="AD2689" i="1"/>
  <c r="AB2689" i="1"/>
  <c r="X2569" i="1"/>
  <c r="V2569" i="1"/>
  <c r="T2569" i="1"/>
  <c r="X2441" i="1"/>
  <c r="V2441" i="1"/>
  <c r="T2441" i="1"/>
  <c r="AF2353" i="1"/>
  <c r="AD2353" i="1"/>
  <c r="AB2353" i="1"/>
  <c r="AF2233" i="1"/>
  <c r="AB2233" i="1"/>
  <c r="AD2233" i="1"/>
  <c r="AF2137" i="1"/>
  <c r="AD2137" i="1"/>
  <c r="AB2137" i="1"/>
  <c r="V2025" i="1"/>
  <c r="T2025" i="1"/>
  <c r="X2025" i="1"/>
  <c r="AF1889" i="1"/>
  <c r="AD1889" i="1"/>
  <c r="AB1889" i="1"/>
  <c r="AF1769" i="1"/>
  <c r="AD1769" i="1"/>
  <c r="AB1769" i="1"/>
  <c r="AF1657" i="1"/>
  <c r="AB1657" i="1"/>
  <c r="AD1657" i="1"/>
  <c r="X1521" i="1"/>
  <c r="V1521" i="1"/>
  <c r="T1521" i="1"/>
  <c r="AF1401" i="1"/>
  <c r="AD1401" i="1"/>
  <c r="AB1401" i="1"/>
  <c r="X3188" i="1"/>
  <c r="T3188" i="1"/>
  <c r="V3188" i="1"/>
  <c r="X2445" i="1"/>
  <c r="T2445" i="1"/>
  <c r="V2445" i="1"/>
  <c r="AD3315" i="1"/>
  <c r="AF3315" i="1"/>
  <c r="AB3315" i="1"/>
  <c r="X2739" i="1"/>
  <c r="V2739" i="1"/>
  <c r="T2739" i="1"/>
  <c r="AF2203" i="1"/>
  <c r="AD2203" i="1"/>
  <c r="AB2203" i="1"/>
  <c r="AD1627" i="1"/>
  <c r="AF1627" i="1"/>
  <c r="AB1627" i="1"/>
  <c r="AF3386" i="1"/>
  <c r="AD3386" i="1"/>
  <c r="AB3386" i="1"/>
  <c r="AF2770" i="1"/>
  <c r="AD2770" i="1"/>
  <c r="AB2770" i="1"/>
  <c r="AD2210" i="1"/>
  <c r="AF2210" i="1"/>
  <c r="AB2210" i="1"/>
  <c r="X1658" i="1"/>
  <c r="T1658" i="1"/>
  <c r="V1658" i="1"/>
  <c r="X3185" i="1"/>
  <c r="V3185" i="1"/>
  <c r="T3185" i="1"/>
  <c r="X2761" i="1"/>
  <c r="V2761" i="1"/>
  <c r="T2761" i="1"/>
  <c r="AF2201" i="1"/>
  <c r="AB2201" i="1"/>
  <c r="AD2201" i="1"/>
  <c r="AF1753" i="1"/>
  <c r="AD1753" i="1"/>
  <c r="AB1753" i="1"/>
  <c r="X2828" i="1"/>
  <c r="T2828" i="1"/>
  <c r="V2828" i="1"/>
  <c r="X2060" i="1"/>
  <c r="T2060" i="1"/>
  <c r="V2060" i="1"/>
  <c r="X3235" i="1"/>
  <c r="V3235" i="1"/>
  <c r="T3235" i="1"/>
  <c r="AF2779" i="1"/>
  <c r="AD2779" i="1"/>
  <c r="AB2779" i="1"/>
  <c r="X2299" i="1"/>
  <c r="V2299" i="1"/>
  <c r="T2299" i="1"/>
  <c r="AF1843" i="1"/>
  <c r="AD1843" i="1"/>
  <c r="AB1843" i="1"/>
  <c r="AF3538" i="1"/>
  <c r="AD3538" i="1"/>
  <c r="AB3538" i="1"/>
  <c r="X3202" i="1"/>
  <c r="V3202" i="1"/>
  <c r="T3202" i="1"/>
  <c r="AF2754" i="1"/>
  <c r="AD2754" i="1"/>
  <c r="AB2754" i="1"/>
  <c r="X2290" i="1"/>
  <c r="V2290" i="1"/>
  <c r="T2290" i="1"/>
  <c r="X1954" i="1"/>
  <c r="V1954" i="1"/>
  <c r="T1954" i="1"/>
  <c r="AF1586" i="1"/>
  <c r="AB1586" i="1"/>
  <c r="AD1586" i="1"/>
  <c r="V3649" i="1"/>
  <c r="X3649" i="1"/>
  <c r="T3649" i="1"/>
  <c r="V3345" i="1"/>
  <c r="X3345" i="1"/>
  <c r="T3345" i="1"/>
  <c r="X2865" i="1"/>
  <c r="V2865" i="1"/>
  <c r="T2865" i="1"/>
  <c r="AF2297" i="1"/>
  <c r="AD2297" i="1"/>
  <c r="AB2297" i="1"/>
  <c r="X1777" i="1"/>
  <c r="V1777" i="1"/>
  <c r="T1777" i="1"/>
  <c r="AF1441" i="1"/>
  <c r="AB1441" i="1"/>
  <c r="AD1441" i="1"/>
  <c r="X3380" i="1"/>
  <c r="T3380" i="1"/>
  <c r="V3380" i="1"/>
  <c r="X2468" i="1"/>
  <c r="T2468" i="1"/>
  <c r="V2468" i="1"/>
  <c r="X2212" i="1"/>
  <c r="T2212" i="1"/>
  <c r="V2212" i="1"/>
  <c r="X3340" i="1"/>
  <c r="T3340" i="1"/>
  <c r="V3340" i="1"/>
  <c r="X3323" i="1"/>
  <c r="V3323" i="1"/>
  <c r="T3323" i="1"/>
  <c r="X2891" i="1"/>
  <c r="V2891" i="1"/>
  <c r="T2891" i="1"/>
  <c r="X2555" i="1"/>
  <c r="V2555" i="1"/>
  <c r="T2555" i="1"/>
  <c r="AD2091" i="1"/>
  <c r="AB2091" i="1"/>
  <c r="AF2091" i="1"/>
  <c r="AF1611" i="1"/>
  <c r="AD1611" i="1"/>
  <c r="AB1611" i="1"/>
  <c r="AF3586" i="1"/>
  <c r="AD3586" i="1"/>
  <c r="AB3586" i="1"/>
  <c r="X3298" i="1"/>
  <c r="V3298" i="1"/>
  <c r="T3298" i="1"/>
  <c r="X2794" i="1"/>
  <c r="V2794" i="1"/>
  <c r="T2794" i="1"/>
  <c r="AD2306" i="1"/>
  <c r="AF2306" i="1"/>
  <c r="AB2306" i="1"/>
  <c r="X1842" i="1"/>
  <c r="T1842" i="1"/>
  <c r="V1842" i="1"/>
  <c r="X1450" i="1"/>
  <c r="T1450" i="1"/>
  <c r="V1450" i="1"/>
  <c r="AF3425" i="1"/>
  <c r="AD3425" i="1"/>
  <c r="AB3425" i="1"/>
  <c r="AD3033" i="1"/>
  <c r="AF3033" i="1"/>
  <c r="AB3033" i="1"/>
  <c r="AF2705" i="1"/>
  <c r="AD2705" i="1"/>
  <c r="AB2705" i="1"/>
  <c r="X2185" i="1"/>
  <c r="V2185" i="1"/>
  <c r="T2185" i="1"/>
  <c r="X1817" i="1"/>
  <c r="V1817" i="1"/>
  <c r="T1817" i="1"/>
  <c r="X2933" i="1"/>
  <c r="V2933" i="1"/>
  <c r="T2933" i="1"/>
  <c r="X2741" i="1"/>
  <c r="T2741" i="1"/>
  <c r="V2741" i="1"/>
  <c r="X2549" i="1"/>
  <c r="V2549" i="1"/>
  <c r="T2549" i="1"/>
  <c r="X1717" i="1"/>
  <c r="T1717" i="1"/>
  <c r="V1717" i="1"/>
  <c r="AF3355" i="1"/>
  <c r="AD3355" i="1"/>
  <c r="AB3355" i="1"/>
  <c r="AF2947" i="1"/>
  <c r="AB2947" i="1"/>
  <c r="AD2947" i="1"/>
  <c r="X2411" i="1"/>
  <c r="V2411" i="1"/>
  <c r="T2411" i="1"/>
  <c r="AF1899" i="1"/>
  <c r="AD1899" i="1"/>
  <c r="AB1899" i="1"/>
  <c r="X1563" i="1"/>
  <c r="T1563" i="1"/>
  <c r="V1563" i="1"/>
  <c r="AF3338" i="1"/>
  <c r="AD3338" i="1"/>
  <c r="AB3338" i="1"/>
  <c r="AF2834" i="1"/>
  <c r="AD2834" i="1"/>
  <c r="AB2834" i="1"/>
  <c r="X2570" i="1"/>
  <c r="V2570" i="1"/>
  <c r="T2570" i="1"/>
  <c r="X1898" i="1"/>
  <c r="V1898" i="1"/>
  <c r="T1898" i="1"/>
  <c r="X3652" i="1"/>
  <c r="T3652" i="1"/>
  <c r="V3652" i="1"/>
  <c r="X2932" i="1"/>
  <c r="T2932" i="1"/>
  <c r="V2932" i="1"/>
  <c r="X2740" i="1"/>
  <c r="T2740" i="1"/>
  <c r="V2740" i="1"/>
  <c r="X1844" i="1"/>
  <c r="T1844" i="1"/>
  <c r="V1844" i="1"/>
  <c r="X1549" i="1"/>
  <c r="V1549" i="1"/>
  <c r="T1549" i="1"/>
  <c r="X3579" i="1"/>
  <c r="V3579" i="1"/>
  <c r="T3579" i="1"/>
  <c r="X2851" i="1"/>
  <c r="V2851" i="1"/>
  <c r="T2851" i="1"/>
  <c r="AF2315" i="1"/>
  <c r="AD2315" i="1"/>
  <c r="AB2315" i="1"/>
  <c r="X1723" i="1"/>
  <c r="V1723" i="1"/>
  <c r="T1723" i="1"/>
  <c r="X2746" i="1"/>
  <c r="V2746" i="1"/>
  <c r="T2746" i="1"/>
  <c r="AD2178" i="1"/>
  <c r="AF2178" i="1"/>
  <c r="AB2178" i="1"/>
  <c r="AF1658" i="1"/>
  <c r="AB1658" i="1"/>
  <c r="AD1658" i="1"/>
  <c r="AF3185" i="1"/>
  <c r="AB3185" i="1"/>
  <c r="AD3185" i="1"/>
  <c r="V2561" i="1"/>
  <c r="T2561" i="1"/>
  <c r="X2561" i="1"/>
  <c r="X2009" i="1"/>
  <c r="V2009" i="1"/>
  <c r="T2009" i="1"/>
  <c r="X1409" i="1"/>
  <c r="V1409" i="1"/>
  <c r="T1409" i="1"/>
  <c r="X3381" i="1"/>
  <c r="T3381" i="1"/>
  <c r="V3381" i="1"/>
  <c r="X3109" i="1"/>
  <c r="T3109" i="1"/>
  <c r="V3109" i="1"/>
  <c r="X2469" i="1"/>
  <c r="V2469" i="1"/>
  <c r="T2469" i="1"/>
  <c r="X1445" i="1"/>
  <c r="V1445" i="1"/>
  <c r="T1445" i="1"/>
  <c r="AF3235" i="1"/>
  <c r="AD3235" i="1"/>
  <c r="AB3235" i="1"/>
  <c r="X2747" i="1"/>
  <c r="V2747" i="1"/>
  <c r="T2747" i="1"/>
  <c r="X2403" i="1"/>
  <c r="V2403" i="1"/>
  <c r="T2403" i="1"/>
  <c r="AF1947" i="1"/>
  <c r="AD1947" i="1"/>
  <c r="AB1947" i="1"/>
  <c r="AF1451" i="1"/>
  <c r="AB1451" i="1"/>
  <c r="AD1451" i="1"/>
  <c r="X3522" i="1"/>
  <c r="V3522" i="1"/>
  <c r="T3522" i="1"/>
  <c r="AF3178" i="1"/>
  <c r="AD3178" i="1"/>
  <c r="AB3178" i="1"/>
  <c r="X2850" i="1"/>
  <c r="V2850" i="1"/>
  <c r="T2850" i="1"/>
  <c r="AD2386" i="1"/>
  <c r="AF2386" i="1"/>
  <c r="AB2386" i="1"/>
  <c r="AF1954" i="1"/>
  <c r="AD1954" i="1"/>
  <c r="AB1954" i="1"/>
  <c r="X1474" i="1"/>
  <c r="T1474" i="1"/>
  <c r="V1474" i="1"/>
  <c r="AF3345" i="1"/>
  <c r="AD3345" i="1"/>
  <c r="AB3345" i="1"/>
  <c r="AD2865" i="1"/>
  <c r="AF2865" i="1"/>
  <c r="AB2865" i="1"/>
  <c r="V2401" i="1"/>
  <c r="X2401" i="1"/>
  <c r="T2401" i="1"/>
  <c r="V1873" i="1"/>
  <c r="X1873" i="1"/>
  <c r="T1873" i="1"/>
  <c r="V1417" i="1"/>
  <c r="X1417" i="1"/>
  <c r="T1417" i="1"/>
  <c r="V3069" i="1"/>
  <c r="X3069" i="1"/>
  <c r="T3069" i="1"/>
  <c r="AF3427" i="1"/>
  <c r="AD3427" i="1"/>
  <c r="AB3427" i="1"/>
  <c r="AF2891" i="1"/>
  <c r="AB2891" i="1"/>
  <c r="AD2891" i="1"/>
  <c r="X1963" i="1"/>
  <c r="V1963" i="1"/>
  <c r="T1963" i="1"/>
  <c r="AF3298" i="1"/>
  <c r="AD3298" i="1"/>
  <c r="AB3298" i="1"/>
  <c r="X2274" i="1"/>
  <c r="V2274" i="1"/>
  <c r="T2274" i="1"/>
  <c r="V3497" i="1"/>
  <c r="T3497" i="1"/>
  <c r="X3497" i="1"/>
  <c r="V3009" i="1"/>
  <c r="T3009" i="1"/>
  <c r="X3009" i="1"/>
  <c r="AF2545" i="1"/>
  <c r="AD2545" i="1"/>
  <c r="AB2545" i="1"/>
  <c r="AF2185" i="1"/>
  <c r="AD2185" i="1"/>
  <c r="AB2185" i="1"/>
  <c r="AF1713" i="1"/>
  <c r="AD1713" i="1"/>
  <c r="AB1713" i="1"/>
  <c r="X3317" i="1"/>
  <c r="T3317" i="1"/>
  <c r="V3317" i="1"/>
  <c r="X2972" i="1"/>
  <c r="T2972" i="1"/>
  <c r="V2972" i="1"/>
  <c r="X2780" i="1"/>
  <c r="T2780" i="1"/>
  <c r="V2780" i="1"/>
  <c r="X2588" i="1"/>
  <c r="T2588" i="1"/>
  <c r="V2588" i="1"/>
  <c r="AF3459" i="1"/>
  <c r="AD3459" i="1"/>
  <c r="AB3459" i="1"/>
  <c r="AF3043" i="1"/>
  <c r="AD3043" i="1"/>
  <c r="AB3043" i="1"/>
  <c r="AD2499" i="1"/>
  <c r="AF2499" i="1"/>
  <c r="AB2499" i="1"/>
  <c r="AF2011" i="1"/>
  <c r="AD2011" i="1"/>
  <c r="AB2011" i="1"/>
  <c r="X1643" i="1"/>
  <c r="T1643" i="1"/>
  <c r="V1643" i="1"/>
  <c r="AF3442" i="1"/>
  <c r="AD3442" i="1"/>
  <c r="AB3442" i="1"/>
  <c r="X2906" i="1"/>
  <c r="V2906" i="1"/>
  <c r="T2906" i="1"/>
  <c r="AF2538" i="1"/>
  <c r="AD2538" i="1"/>
  <c r="AB2538" i="1"/>
  <c r="AD2322" i="1"/>
  <c r="AF2322" i="1"/>
  <c r="AB2322" i="1"/>
  <c r="AF1634" i="1"/>
  <c r="AD1634" i="1"/>
  <c r="AB1634" i="1"/>
  <c r="X2381" i="1"/>
  <c r="T2381" i="1"/>
  <c r="V2381" i="1"/>
  <c r="AF3291" i="1"/>
  <c r="AD3291" i="1"/>
  <c r="AB3291" i="1"/>
  <c r="AF2619" i="1"/>
  <c r="AD2619" i="1"/>
  <c r="AB2619" i="1"/>
  <c r="X1859" i="1"/>
  <c r="V1859" i="1"/>
  <c r="T1859" i="1"/>
  <c r="X3050" i="1"/>
  <c r="V3050" i="1"/>
  <c r="T3050" i="1"/>
  <c r="X2482" i="1"/>
  <c r="V2482" i="1"/>
  <c r="T2482" i="1"/>
  <c r="X1906" i="1"/>
  <c r="V1906" i="1"/>
  <c r="T1906" i="1"/>
  <c r="X3161" i="1"/>
  <c r="V3161" i="1"/>
  <c r="T3161" i="1"/>
  <c r="AF2561" i="1"/>
  <c r="AD2561" i="1"/>
  <c r="AB2561" i="1"/>
  <c r="AF2009" i="1"/>
  <c r="AD2009" i="1"/>
  <c r="AB2009" i="1"/>
  <c r="X3556" i="1"/>
  <c r="T3556" i="1"/>
  <c r="V3556" i="1"/>
  <c r="X2917" i="1"/>
  <c r="V2917" i="1"/>
  <c r="T2917" i="1"/>
  <c r="AF3571" i="1"/>
  <c r="AD3571" i="1"/>
  <c r="AB3571" i="1"/>
  <c r="X3091" i="1"/>
  <c r="V3091" i="1"/>
  <c r="T3091" i="1"/>
  <c r="X2603" i="1"/>
  <c r="V2603" i="1"/>
  <c r="T2603" i="1"/>
  <c r="X2283" i="1"/>
  <c r="V2283" i="1"/>
  <c r="T2283" i="1"/>
  <c r="X1803" i="1"/>
  <c r="V1803" i="1"/>
  <c r="T1803" i="1"/>
  <c r="AF3282" i="1"/>
  <c r="AD3282" i="1"/>
  <c r="AB3282" i="1"/>
  <c r="AF2970" i="1"/>
  <c r="AD2970" i="1"/>
  <c r="AB2970" i="1"/>
  <c r="X2466" i="1"/>
  <c r="V2466" i="1"/>
  <c r="T2466" i="1"/>
  <c r="AF2050" i="1"/>
  <c r="AB2050" i="1"/>
  <c r="AD2050" i="1"/>
  <c r="T1442" i="1"/>
  <c r="X1442" i="1"/>
  <c r="V1442" i="1"/>
  <c r="V3617" i="1"/>
  <c r="X3617" i="1"/>
  <c r="T3617" i="1"/>
  <c r="V3321" i="1"/>
  <c r="X3321" i="1"/>
  <c r="T3321" i="1"/>
  <c r="X2953" i="1"/>
  <c r="V2953" i="1"/>
  <c r="T2953" i="1"/>
  <c r="AF2121" i="1"/>
  <c r="AB2121" i="1"/>
  <c r="AD2121" i="1"/>
  <c r="X3460" i="1"/>
  <c r="T3460" i="1"/>
  <c r="V3460" i="1"/>
  <c r="X2916" i="1"/>
  <c r="T2916" i="1"/>
  <c r="V2916" i="1"/>
  <c r="X3468" i="1"/>
  <c r="T3468" i="1"/>
  <c r="V3468" i="1"/>
  <c r="X3523" i="1"/>
  <c r="V3523" i="1"/>
  <c r="T3523" i="1"/>
  <c r="X2971" i="1"/>
  <c r="V2971" i="1"/>
  <c r="T2971" i="1"/>
  <c r="X2531" i="1"/>
  <c r="V2531" i="1"/>
  <c r="T2531" i="1"/>
  <c r="AF1963" i="1"/>
  <c r="AD1963" i="1"/>
  <c r="AB1963" i="1"/>
  <c r="AF1467" i="1"/>
  <c r="AB1467" i="1"/>
  <c r="AD1467" i="1"/>
  <c r="AF3642" i="1"/>
  <c r="AD3642" i="1"/>
  <c r="AB3642" i="1"/>
  <c r="X3258" i="1"/>
  <c r="V3258" i="1"/>
  <c r="T3258" i="1"/>
  <c r="X2762" i="1"/>
  <c r="V2762" i="1"/>
  <c r="T2762" i="1"/>
  <c r="AD2274" i="1"/>
  <c r="AF2274" i="1"/>
  <c r="AB2274" i="1"/>
  <c r="X1810" i="1"/>
  <c r="T1810" i="1"/>
  <c r="V1810" i="1"/>
  <c r="AF3129" i="1"/>
  <c r="AD3129" i="1"/>
  <c r="AB3129" i="1"/>
  <c r="X2545" i="1"/>
  <c r="V2545" i="1"/>
  <c r="T2545" i="1"/>
  <c r="V1913" i="1"/>
  <c r="X1913" i="1"/>
  <c r="T1913" i="1"/>
  <c r="AF3211" i="1"/>
  <c r="AD3211" i="1"/>
  <c r="AB3211" i="1"/>
  <c r="X2627" i="1"/>
  <c r="V2627" i="1"/>
  <c r="T2627" i="1"/>
  <c r="AF2267" i="1"/>
  <c r="AD2267" i="1"/>
  <c r="AB2267" i="1"/>
  <c r="X1867" i="1"/>
  <c r="V1867" i="1"/>
  <c r="T1867" i="1"/>
  <c r="AF1531" i="1"/>
  <c r="AB1531" i="1"/>
  <c r="AD1531" i="1"/>
  <c r="X3442" i="1"/>
  <c r="V3442" i="1"/>
  <c r="T3442" i="1"/>
  <c r="AF2810" i="1"/>
  <c r="AD2810" i="1"/>
  <c r="AB2810" i="1"/>
  <c r="X1490" i="1"/>
  <c r="T1490" i="1"/>
  <c r="V1490" i="1"/>
  <c r="X3356" i="1"/>
  <c r="T3356" i="1"/>
  <c r="V3356" i="1"/>
  <c r="X3515" i="1"/>
  <c r="V3515" i="1"/>
  <c r="T3515" i="1"/>
  <c r="X2963" i="1"/>
  <c r="V2963" i="1"/>
  <c r="T2963" i="1"/>
  <c r="AF2275" i="1"/>
  <c r="AB2275" i="1"/>
  <c r="AD2275" i="1"/>
  <c r="X1691" i="1"/>
  <c r="T1691" i="1"/>
  <c r="V1691" i="1"/>
  <c r="AF3306" i="1"/>
  <c r="AD3306" i="1"/>
  <c r="AB3306" i="1"/>
  <c r="X2714" i="1"/>
  <c r="V2714" i="1"/>
  <c r="T2714" i="1"/>
  <c r="AF2314" i="1"/>
  <c r="AD2314" i="1"/>
  <c r="AB2314" i="1"/>
  <c r="AF1770" i="1"/>
  <c r="AD1770" i="1"/>
  <c r="AB1770" i="1"/>
  <c r="AF3281" i="1"/>
  <c r="AD3281" i="1"/>
  <c r="AB3281" i="1"/>
  <c r="AF2697" i="1"/>
  <c r="AD2697" i="1"/>
  <c r="AB2697" i="1"/>
  <c r="X1969" i="1"/>
  <c r="V1969" i="1"/>
  <c r="T1969" i="1"/>
  <c r="X2380" i="1"/>
  <c r="T2380" i="1"/>
  <c r="V2380" i="1"/>
  <c r="X2149" i="1"/>
  <c r="T2149" i="1"/>
  <c r="V2149" i="1"/>
  <c r="X1893" i="1"/>
  <c r="V1893" i="1"/>
  <c r="T1893" i="1"/>
  <c r="AF2281" i="1"/>
  <c r="AD2281" i="1"/>
  <c r="AB2281" i="1"/>
  <c r="X3571" i="1"/>
  <c r="V3571" i="1"/>
  <c r="T3571" i="1"/>
  <c r="X2955" i="1"/>
  <c r="V2955" i="1"/>
  <c r="T2955" i="1"/>
  <c r="X2483" i="1"/>
  <c r="V2483" i="1"/>
  <c r="T2483" i="1"/>
  <c r="X1915" i="1"/>
  <c r="V1915" i="1"/>
  <c r="T1915" i="1"/>
  <c r="AF1427" i="1"/>
  <c r="AD1427" i="1"/>
  <c r="AB1427" i="1"/>
  <c r="X3250" i="1"/>
  <c r="V3250" i="1"/>
  <c r="T3250" i="1"/>
  <c r="X2818" i="1"/>
  <c r="V2818" i="1"/>
  <c r="T2818" i="1"/>
  <c r="AF2266" i="1"/>
  <c r="AD2266" i="1"/>
  <c r="AB2266" i="1"/>
  <c r="AF1778" i="1"/>
  <c r="AD1778" i="1"/>
  <c r="AB1778" i="1"/>
  <c r="AF3617" i="1"/>
  <c r="AD3617" i="1"/>
  <c r="AB3617" i="1"/>
  <c r="AF3321" i="1"/>
  <c r="AD3321" i="1"/>
  <c r="AB3321" i="1"/>
  <c r="AF2833" i="1"/>
  <c r="AD2833" i="1"/>
  <c r="AB2833" i="1"/>
  <c r="V2497" i="1"/>
  <c r="X2497" i="1"/>
  <c r="T2497" i="1"/>
  <c r="V2081" i="1"/>
  <c r="X2081" i="1"/>
  <c r="T2081" i="1"/>
  <c r="X3172" i="1"/>
  <c r="T3172" i="1"/>
  <c r="V3172" i="1"/>
  <c r="X1981" i="1"/>
  <c r="V1981" i="1"/>
  <c r="T1981" i="1"/>
  <c r="AF3468" i="1"/>
  <c r="AD3468" i="1"/>
  <c r="AB3468" i="1"/>
  <c r="AF3587" i="1"/>
  <c r="AB3587" i="1"/>
  <c r="AD3587" i="1"/>
  <c r="AF3283" i="1"/>
  <c r="AD3283" i="1"/>
  <c r="AB3283" i="1"/>
  <c r="AF2875" i="1"/>
  <c r="AB2875" i="1"/>
  <c r="AD2875" i="1"/>
  <c r="AF2395" i="1"/>
  <c r="AD2395" i="1"/>
  <c r="AB2395" i="1"/>
  <c r="X2019" i="1"/>
  <c r="V2019" i="1"/>
  <c r="T2019" i="1"/>
  <c r="X1555" i="1"/>
  <c r="T1555" i="1"/>
  <c r="V1555" i="1"/>
  <c r="AF3394" i="1"/>
  <c r="AD3394" i="1"/>
  <c r="AB3394" i="1"/>
  <c r="AF2762" i="1"/>
  <c r="AD2762" i="1"/>
  <c r="AB2762" i="1"/>
  <c r="AF1418" i="1"/>
  <c r="AD1418" i="1"/>
  <c r="AB1418" i="1"/>
  <c r="X3657" i="1"/>
  <c r="V3657" i="1"/>
  <c r="T3657" i="1"/>
  <c r="X3225" i="1"/>
  <c r="V3225" i="1"/>
  <c r="T3225" i="1"/>
  <c r="V2873" i="1"/>
  <c r="X2873" i="1"/>
  <c r="T2873" i="1"/>
  <c r="X2377" i="1"/>
  <c r="V2377" i="1"/>
  <c r="T2377" i="1"/>
  <c r="AF2033" i="1"/>
  <c r="AD2033" i="1"/>
  <c r="AB2033" i="1"/>
  <c r="AF1545" i="1"/>
  <c r="AD1545" i="1"/>
  <c r="AB1545" i="1"/>
  <c r="AF1987" i="1"/>
  <c r="AD1987" i="1"/>
  <c r="AB1987" i="1"/>
  <c r="X3628" i="1"/>
  <c r="T3628" i="1"/>
  <c r="V3628" i="1"/>
  <c r="X2908" i="1"/>
  <c r="T2908" i="1"/>
  <c r="V2908" i="1"/>
  <c r="X2037" i="1"/>
  <c r="V2037" i="1"/>
  <c r="T2037" i="1"/>
  <c r="X1525" i="1"/>
  <c r="V1525" i="1"/>
  <c r="T1525" i="1"/>
  <c r="X3419" i="1"/>
  <c r="V3419" i="1"/>
  <c r="T3419" i="1"/>
  <c r="X3011" i="1"/>
  <c r="V3011" i="1"/>
  <c r="T3011" i="1"/>
  <c r="X2731" i="1"/>
  <c r="V2731" i="1"/>
  <c r="T2731" i="1"/>
  <c r="X2595" i="1"/>
  <c r="V2595" i="1"/>
  <c r="T2595" i="1"/>
  <c r="X2475" i="1"/>
  <c r="V2475" i="1"/>
  <c r="T2475" i="1"/>
  <c r="X1971" i="1"/>
  <c r="V1971" i="1"/>
  <c r="T1971" i="1"/>
  <c r="X1731" i="1"/>
  <c r="V1731" i="1"/>
  <c r="T1731" i="1"/>
  <c r="X1619" i="1"/>
  <c r="T1619" i="1"/>
  <c r="V1619" i="1"/>
  <c r="AF1499" i="1"/>
  <c r="AB1499" i="1"/>
  <c r="AD1499" i="1"/>
  <c r="X3290" i="1"/>
  <c r="V3290" i="1"/>
  <c r="T3290" i="1"/>
  <c r="X3026" i="1"/>
  <c r="V3026" i="1"/>
  <c r="T3026" i="1"/>
  <c r="AF2898" i="1"/>
  <c r="AD2898" i="1"/>
  <c r="AB2898" i="1"/>
  <c r="X2778" i="1"/>
  <c r="V2778" i="1"/>
  <c r="T2778" i="1"/>
  <c r="X2626" i="1"/>
  <c r="V2626" i="1"/>
  <c r="T2626" i="1"/>
  <c r="AF2506" i="1"/>
  <c r="AD2506" i="1"/>
  <c r="AB2506" i="1"/>
  <c r="AF2394" i="1"/>
  <c r="AD2394" i="1"/>
  <c r="AB2394" i="1"/>
  <c r="AD2282" i="1"/>
  <c r="AF2282" i="1"/>
  <c r="AB2282" i="1"/>
  <c r="AF2122" i="1"/>
  <c r="AD2122" i="1"/>
  <c r="AB2122" i="1"/>
  <c r="X1994" i="1"/>
  <c r="V1994" i="1"/>
  <c r="T1994" i="1"/>
  <c r="AF1858" i="1"/>
  <c r="AD1858" i="1"/>
  <c r="AB1858" i="1"/>
  <c r="AF1730" i="1"/>
  <c r="AB1730" i="1"/>
  <c r="AD1730" i="1"/>
  <c r="X1602" i="1"/>
  <c r="T1602" i="1"/>
  <c r="V1602" i="1"/>
  <c r="AF1490" i="1"/>
  <c r="AB1490" i="1"/>
  <c r="AD1490" i="1"/>
  <c r="V3489" i="1"/>
  <c r="X3489" i="1"/>
  <c r="T3489" i="1"/>
  <c r="X3337" i="1"/>
  <c r="V3337" i="1"/>
  <c r="T3337" i="1"/>
  <c r="X3209" i="1"/>
  <c r="V3209" i="1"/>
  <c r="T3209" i="1"/>
  <c r="X3081" i="1"/>
  <c r="V3081" i="1"/>
  <c r="T3081" i="1"/>
  <c r="AF2937" i="1"/>
  <c r="AD2937" i="1"/>
  <c r="AB2937" i="1"/>
  <c r="AF2825" i="1"/>
  <c r="AD2825" i="1"/>
  <c r="AB2825" i="1"/>
  <c r="AF2721" i="1"/>
  <c r="AD2721" i="1"/>
  <c r="AB2721" i="1"/>
  <c r="V2473" i="1"/>
  <c r="T2473" i="1"/>
  <c r="X2473" i="1"/>
  <c r="AF2385" i="1"/>
  <c r="AD2385" i="1"/>
  <c r="AB2385" i="1"/>
  <c r="AF2257" i="1"/>
  <c r="AD2257" i="1"/>
  <c r="AB2257" i="1"/>
  <c r="AF2161" i="1"/>
  <c r="AB2161" i="1"/>
  <c r="AD2161" i="1"/>
  <c r="AF2057" i="1"/>
  <c r="AB2057" i="1"/>
  <c r="AD2057" i="1"/>
  <c r="AF1921" i="1"/>
  <c r="AB1921" i="1"/>
  <c r="AD1921" i="1"/>
  <c r="AF1801" i="1"/>
  <c r="AD1801" i="1"/>
  <c r="AB1801" i="1"/>
  <c r="AF1673" i="1"/>
  <c r="AB1673" i="1"/>
  <c r="AD1673" i="1"/>
  <c r="X1433" i="1"/>
  <c r="V1433" i="1"/>
  <c r="T1433" i="1"/>
  <c r="AF2417" i="1"/>
  <c r="AB2417" i="1"/>
  <c r="AD2417" i="1"/>
  <c r="X3572" i="1"/>
  <c r="T3572" i="1"/>
  <c r="V3572" i="1"/>
  <c r="X3149" i="1"/>
  <c r="T3149" i="1"/>
  <c r="V3149" i="1"/>
  <c r="X2996" i="1"/>
  <c r="T2996" i="1"/>
  <c r="V2996" i="1"/>
  <c r="X2804" i="1"/>
  <c r="T2804" i="1"/>
  <c r="V2804" i="1"/>
  <c r="X2253" i="1"/>
  <c r="T2253" i="1"/>
  <c r="V2253" i="1"/>
  <c r="X1908" i="1"/>
  <c r="T1908" i="1"/>
  <c r="V1908" i="1"/>
  <c r="X1805" i="1"/>
  <c r="T1805" i="1"/>
  <c r="V1805" i="1"/>
  <c r="X1741" i="1"/>
  <c r="T1741" i="1"/>
  <c r="V1741" i="1"/>
  <c r="AF3483" i="1"/>
  <c r="AD3483" i="1"/>
  <c r="AB3483" i="1"/>
  <c r="AF3347" i="1"/>
  <c r="AD3347" i="1"/>
  <c r="AB3347" i="1"/>
  <c r="AF3219" i="1"/>
  <c r="AD3219" i="1"/>
  <c r="AB3219" i="1"/>
  <c r="AF3051" i="1"/>
  <c r="AD3051" i="1"/>
  <c r="AB3051" i="1"/>
  <c r="AF2931" i="1"/>
  <c r="AD2931" i="1"/>
  <c r="AB2931" i="1"/>
  <c r="AF2771" i="1"/>
  <c r="AB2771" i="1"/>
  <c r="AD2771" i="1"/>
  <c r="X2667" i="1"/>
  <c r="V2667" i="1"/>
  <c r="T2667" i="1"/>
  <c r="X2547" i="1"/>
  <c r="V2547" i="1"/>
  <c r="T2547" i="1"/>
  <c r="AF2387" i="1"/>
  <c r="AD2387" i="1"/>
  <c r="AB2387" i="1"/>
  <c r="AF2243" i="1"/>
  <c r="AB2243" i="1"/>
  <c r="AD2243" i="1"/>
  <c r="AF2083" i="1"/>
  <c r="AD2083" i="1"/>
  <c r="AB2083" i="1"/>
  <c r="X1923" i="1"/>
  <c r="V1923" i="1"/>
  <c r="T1923" i="1"/>
  <c r="AD1787" i="1"/>
  <c r="AF1787" i="1"/>
  <c r="AB1787" i="1"/>
  <c r="AF1659" i="1"/>
  <c r="AD1659" i="1"/>
  <c r="AB1659" i="1"/>
  <c r="AF1515" i="1"/>
  <c r="AB1515" i="1"/>
  <c r="AD1515" i="1"/>
  <c r="AF3570" i="1"/>
  <c r="AD3570" i="1"/>
  <c r="AB3570" i="1"/>
  <c r="AF3418" i="1"/>
  <c r="AD3418" i="1"/>
  <c r="AB3418" i="1"/>
  <c r="AF3274" i="1"/>
  <c r="AD3274" i="1"/>
  <c r="AB3274" i="1"/>
  <c r="X3138" i="1"/>
  <c r="V3138" i="1"/>
  <c r="T3138" i="1"/>
  <c r="X2962" i="1"/>
  <c r="V2962" i="1"/>
  <c r="T2962" i="1"/>
  <c r="AF2802" i="1"/>
  <c r="AD2802" i="1"/>
  <c r="AB2802" i="1"/>
  <c r="AF2682" i="1"/>
  <c r="AD2682" i="1"/>
  <c r="AB2682" i="1"/>
  <c r="X2546" i="1"/>
  <c r="V2546" i="1"/>
  <c r="T2546" i="1"/>
  <c r="AF2410" i="1"/>
  <c r="AD2410" i="1"/>
  <c r="AB2410" i="1"/>
  <c r="AD2258" i="1"/>
  <c r="AF2258" i="1"/>
  <c r="AB2258" i="1"/>
  <c r="X1970" i="1"/>
  <c r="V1970" i="1"/>
  <c r="T1970" i="1"/>
  <c r="X1834" i="1"/>
  <c r="T1834" i="1"/>
  <c r="V1834" i="1"/>
  <c r="X1698" i="1"/>
  <c r="V1698" i="1"/>
  <c r="T1698" i="1"/>
  <c r="AF1578" i="1"/>
  <c r="AD1578" i="1"/>
  <c r="AB1578" i="1"/>
  <c r="X1434" i="1"/>
  <c r="V1434" i="1"/>
  <c r="T1434" i="1"/>
  <c r="AF3505" i="1"/>
  <c r="AD3505" i="1"/>
  <c r="AB3505" i="1"/>
  <c r="V3361" i="1"/>
  <c r="X3361" i="1"/>
  <c r="T3361" i="1"/>
  <c r="V3217" i="1"/>
  <c r="X3217" i="1"/>
  <c r="T3217" i="1"/>
  <c r="V3105" i="1"/>
  <c r="T3105" i="1"/>
  <c r="X3105" i="1"/>
  <c r="V2945" i="1"/>
  <c r="T2945" i="1"/>
  <c r="X2945" i="1"/>
  <c r="V2809" i="1"/>
  <c r="X2809" i="1"/>
  <c r="T2809" i="1"/>
  <c r="AF2489" i="1"/>
  <c r="AB2489" i="1"/>
  <c r="AD2489" i="1"/>
  <c r="AF2361" i="1"/>
  <c r="AD2361" i="1"/>
  <c r="AB2361" i="1"/>
  <c r="V2241" i="1"/>
  <c r="X2241" i="1"/>
  <c r="T2241" i="1"/>
  <c r="V2089" i="1"/>
  <c r="T2089" i="1"/>
  <c r="X2089" i="1"/>
  <c r="AF1929" i="1"/>
  <c r="AB1929" i="1"/>
  <c r="AD1929" i="1"/>
  <c r="AF1785" i="1"/>
  <c r="AD1785" i="1"/>
  <c r="AB1785" i="1"/>
  <c r="AF1641" i="1"/>
  <c r="AD1641" i="1"/>
  <c r="AB1641" i="1"/>
  <c r="AF1489" i="1"/>
  <c r="AD1489" i="1"/>
  <c r="AB1489" i="1"/>
  <c r="V3461" i="1"/>
  <c r="X3461" i="1"/>
  <c r="T3461" i="1"/>
  <c r="X3237" i="1"/>
  <c r="V3237" i="1"/>
  <c r="T3237" i="1"/>
  <c r="X2892" i="1"/>
  <c r="T2892" i="1"/>
  <c r="V2892" i="1"/>
  <c r="X2789" i="1"/>
  <c r="V2789" i="1"/>
  <c r="T2789" i="1"/>
  <c r="X2725" i="1"/>
  <c r="V2725" i="1"/>
  <c r="T2725" i="1"/>
  <c r="X2124" i="1"/>
  <c r="T2124" i="1"/>
  <c r="V2124" i="1"/>
  <c r="X2021" i="1"/>
  <c r="V2021" i="1"/>
  <c r="T2021" i="1"/>
  <c r="X1932" i="1"/>
  <c r="T1932" i="1"/>
  <c r="V1932" i="1"/>
  <c r="X1868" i="1"/>
  <c r="T1868" i="1"/>
  <c r="V1868" i="1"/>
  <c r="X1637" i="1"/>
  <c r="V1637" i="1"/>
  <c r="T1637" i="1"/>
  <c r="X3557" i="1"/>
  <c r="V3557" i="1"/>
  <c r="T3557" i="1"/>
  <c r="AF3493" i="1"/>
  <c r="AB3493" i="1"/>
  <c r="AD3493" i="1"/>
  <c r="X3611" i="1"/>
  <c r="V3611" i="1"/>
  <c r="T3611" i="1"/>
  <c r="AF3531" i="1"/>
  <c r="AD3531" i="1"/>
  <c r="AB3531" i="1"/>
  <c r="AF3403" i="1"/>
  <c r="AD3403" i="1"/>
  <c r="AB3403" i="1"/>
  <c r="X3275" i="1"/>
  <c r="V3275" i="1"/>
  <c r="T3275" i="1"/>
  <c r="X3147" i="1"/>
  <c r="V3147" i="1"/>
  <c r="T3147" i="1"/>
  <c r="AF2923" i="1"/>
  <c r="AD2923" i="1"/>
  <c r="AB2923" i="1"/>
  <c r="AF2811" i="1"/>
  <c r="AB2811" i="1"/>
  <c r="AD2811" i="1"/>
  <c r="X2539" i="1"/>
  <c r="V2539" i="1"/>
  <c r="T2539" i="1"/>
  <c r="X2427" i="1"/>
  <c r="V2427" i="1"/>
  <c r="T2427" i="1"/>
  <c r="AF2331" i="1"/>
  <c r="AD2331" i="1"/>
  <c r="AB2331" i="1"/>
  <c r="X2219" i="1"/>
  <c r="V2219" i="1"/>
  <c r="T2219" i="1"/>
  <c r="X2107" i="1"/>
  <c r="V2107" i="1"/>
  <c r="T2107" i="1"/>
  <c r="AF1875" i="1"/>
  <c r="AD1875" i="1"/>
  <c r="AB1875" i="1"/>
  <c r="AF1747" i="1"/>
  <c r="AD1747" i="1"/>
  <c r="AB1747" i="1"/>
  <c r="X1603" i="1"/>
  <c r="T1603" i="1"/>
  <c r="V1603" i="1"/>
  <c r="X3658" i="1"/>
  <c r="V3658" i="1"/>
  <c r="T3658" i="1"/>
  <c r="AF3578" i="1"/>
  <c r="AD3578" i="1"/>
  <c r="AB3578" i="1"/>
  <c r="AF3458" i="1"/>
  <c r="AD3458" i="1"/>
  <c r="AB3458" i="1"/>
  <c r="AF3354" i="1"/>
  <c r="AD3354" i="1"/>
  <c r="AB3354" i="1"/>
  <c r="AF3218" i="1"/>
  <c r="AD3218" i="1"/>
  <c r="AB3218" i="1"/>
  <c r="AF3122" i="1"/>
  <c r="AD3122" i="1"/>
  <c r="AB3122" i="1"/>
  <c r="AF3010" i="1"/>
  <c r="AD3010" i="1"/>
  <c r="AB3010" i="1"/>
  <c r="AF2914" i="1"/>
  <c r="AD2914" i="1"/>
  <c r="AB2914" i="1"/>
  <c r="AF2786" i="1"/>
  <c r="AD2786" i="1"/>
  <c r="AB2786" i="1"/>
  <c r="X2530" i="1"/>
  <c r="V2530" i="1"/>
  <c r="T2530" i="1"/>
  <c r="X2402" i="1"/>
  <c r="V2402" i="1"/>
  <c r="T2402" i="1"/>
  <c r="X2298" i="1"/>
  <c r="V2298" i="1"/>
  <c r="T2298" i="1"/>
  <c r="X2218" i="1"/>
  <c r="V2218" i="1"/>
  <c r="T2218" i="1"/>
  <c r="X2098" i="1"/>
  <c r="V2098" i="1"/>
  <c r="T2098" i="1"/>
  <c r="AF1986" i="1"/>
  <c r="AD1986" i="1"/>
  <c r="AB1986" i="1"/>
  <c r="X1850" i="1"/>
  <c r="V1850" i="1"/>
  <c r="T1850" i="1"/>
  <c r="X1714" i="1"/>
  <c r="V1714" i="1"/>
  <c r="T1714" i="1"/>
  <c r="X1610" i="1"/>
  <c r="T1610" i="1"/>
  <c r="V1610" i="1"/>
  <c r="AF1498" i="1"/>
  <c r="AD1498" i="1"/>
  <c r="AB1498" i="1"/>
  <c r="X3593" i="1"/>
  <c r="V3593" i="1"/>
  <c r="T3593" i="1"/>
  <c r="X3481" i="1"/>
  <c r="V3481" i="1"/>
  <c r="T3481" i="1"/>
  <c r="V3369" i="1"/>
  <c r="X3369" i="1"/>
  <c r="T3369" i="1"/>
  <c r="V3265" i="1"/>
  <c r="X3265" i="1"/>
  <c r="T3265" i="1"/>
  <c r="X3121" i="1"/>
  <c r="V3121" i="1"/>
  <c r="T3121" i="1"/>
  <c r="X3017" i="1"/>
  <c r="V3017" i="1"/>
  <c r="T3017" i="1"/>
  <c r="X2889" i="1"/>
  <c r="V2889" i="1"/>
  <c r="T2889" i="1"/>
  <c r="V2769" i="1"/>
  <c r="X2769" i="1"/>
  <c r="T2769" i="1"/>
  <c r="V2657" i="1"/>
  <c r="X2657" i="1"/>
  <c r="T2657" i="1"/>
  <c r="V2553" i="1"/>
  <c r="X2553" i="1"/>
  <c r="T2553" i="1"/>
  <c r="AF2465" i="1"/>
  <c r="AD2465" i="1"/>
  <c r="AB2465" i="1"/>
  <c r="AF2329" i="1"/>
  <c r="AB2329" i="1"/>
  <c r="AD2329" i="1"/>
  <c r="AF2193" i="1"/>
  <c r="AB2193" i="1"/>
  <c r="AD2193" i="1"/>
  <c r="V2049" i="1"/>
  <c r="X2049" i="1"/>
  <c r="T2049" i="1"/>
  <c r="AF1937" i="1"/>
  <c r="AD1937" i="1"/>
  <c r="AB1937" i="1"/>
  <c r="AF1697" i="1"/>
  <c r="AD1697" i="1"/>
  <c r="AB1697" i="1"/>
  <c r="AF1593" i="1"/>
  <c r="AD1593" i="1"/>
  <c r="AB1593" i="1"/>
  <c r="AF1473" i="1"/>
  <c r="AD1473" i="1"/>
  <c r="AB1473" i="1"/>
  <c r="X3581" i="1"/>
  <c r="V3581" i="1"/>
  <c r="T3581" i="1"/>
  <c r="X2660" i="1"/>
  <c r="T2660" i="1"/>
  <c r="V2660" i="1"/>
  <c r="X2148" i="1"/>
  <c r="T2148" i="1"/>
  <c r="V2148" i="1"/>
  <c r="X2084" i="1"/>
  <c r="T2084" i="1"/>
  <c r="V2084" i="1"/>
  <c r="X2020" i="1"/>
  <c r="T2020" i="1"/>
  <c r="V2020" i="1"/>
  <c r="X1956" i="1"/>
  <c r="T1956" i="1"/>
  <c r="V1956" i="1"/>
  <c r="X1572" i="1"/>
  <c r="V1572" i="1"/>
  <c r="T1572" i="1"/>
  <c r="AF3660" i="1"/>
  <c r="AB3660" i="1"/>
  <c r="AD3660" i="1"/>
  <c r="AF1809" i="1"/>
  <c r="AD1809" i="1"/>
  <c r="AB1809" i="1"/>
  <c r="AF3643" i="1"/>
  <c r="AD3643" i="1"/>
  <c r="AB3643" i="1"/>
  <c r="X3555" i="1"/>
  <c r="V3555" i="1"/>
  <c r="T3555" i="1"/>
  <c r="AF3475" i="1"/>
  <c r="AD3475" i="1"/>
  <c r="AB3475" i="1"/>
  <c r="X3227" i="1"/>
  <c r="V3227" i="1"/>
  <c r="T3227" i="1"/>
  <c r="X3123" i="1"/>
  <c r="V3123" i="1"/>
  <c r="T3123" i="1"/>
  <c r="X3027" i="1"/>
  <c r="V3027" i="1"/>
  <c r="T3027" i="1"/>
  <c r="X2915" i="1"/>
  <c r="V2915" i="1"/>
  <c r="T2915" i="1"/>
  <c r="X2819" i="1"/>
  <c r="V2819" i="1"/>
  <c r="T2819" i="1"/>
  <c r="AF2707" i="1"/>
  <c r="AD2707" i="1"/>
  <c r="AB2707" i="1"/>
  <c r="X2579" i="1"/>
  <c r="V2579" i="1"/>
  <c r="T2579" i="1"/>
  <c r="AD2459" i="1"/>
  <c r="AF2459" i="1"/>
  <c r="AB2459" i="1"/>
  <c r="X2355" i="1"/>
  <c r="V2355" i="1"/>
  <c r="T2355" i="1"/>
  <c r="AF2227" i="1"/>
  <c r="AD2227" i="1"/>
  <c r="AB2227" i="1"/>
  <c r="AF2123" i="1"/>
  <c r="AD2123" i="1"/>
  <c r="AB2123" i="1"/>
  <c r="AF2003" i="1"/>
  <c r="AD2003" i="1"/>
  <c r="AB2003" i="1"/>
  <c r="AF1907" i="1"/>
  <c r="AD1907" i="1"/>
  <c r="AB1907" i="1"/>
  <c r="AF1771" i="1"/>
  <c r="AD1771" i="1"/>
  <c r="AB1771" i="1"/>
  <c r="AF1651" i="1"/>
  <c r="AD1651" i="1"/>
  <c r="AB1651" i="1"/>
  <c r="X1523" i="1"/>
  <c r="V1523" i="1"/>
  <c r="T1523" i="1"/>
  <c r="AF1403" i="1"/>
  <c r="AD1403" i="1"/>
  <c r="AB1403" i="1"/>
  <c r="AF3602" i="1"/>
  <c r="AD3602" i="1"/>
  <c r="AB3602" i="1"/>
  <c r="X3530" i="1"/>
  <c r="V3530" i="1"/>
  <c r="T3530" i="1"/>
  <c r="X3330" i="1"/>
  <c r="V3330" i="1"/>
  <c r="T3330" i="1"/>
  <c r="X3186" i="1"/>
  <c r="V3186" i="1"/>
  <c r="T3186" i="1"/>
  <c r="AF3074" i="1"/>
  <c r="AD3074" i="1"/>
  <c r="AB3074" i="1"/>
  <c r="X2954" i="1"/>
  <c r="V2954" i="1"/>
  <c r="T2954" i="1"/>
  <c r="X2826" i="1"/>
  <c r="V2826" i="1"/>
  <c r="T2826" i="1"/>
  <c r="X2706" i="1"/>
  <c r="V2706" i="1"/>
  <c r="T2706" i="1"/>
  <c r="AF2586" i="1"/>
  <c r="AD2586" i="1"/>
  <c r="AB2586" i="1"/>
  <c r="X2450" i="1"/>
  <c r="V2450" i="1"/>
  <c r="T2450" i="1"/>
  <c r="AD2338" i="1"/>
  <c r="AF2338" i="1"/>
  <c r="AB2338" i="1"/>
  <c r="AF2226" i="1"/>
  <c r="AD2226" i="1"/>
  <c r="AB2226" i="1"/>
  <c r="AF2106" i="1"/>
  <c r="AD2106" i="1"/>
  <c r="AB2106" i="1"/>
  <c r="X1978" i="1"/>
  <c r="V1978" i="1"/>
  <c r="T1978" i="1"/>
  <c r="AF1866" i="1"/>
  <c r="AD1866" i="1"/>
  <c r="AB1866" i="1"/>
  <c r="X1754" i="1"/>
  <c r="V1754" i="1"/>
  <c r="T1754" i="1"/>
  <c r="X1618" i="1"/>
  <c r="T1618" i="1"/>
  <c r="V1618" i="1"/>
  <c r="X1482" i="1"/>
  <c r="V1482" i="1"/>
  <c r="T1482" i="1"/>
  <c r="V3625" i="1"/>
  <c r="T3625" i="1"/>
  <c r="X3625" i="1"/>
  <c r="AF3537" i="1"/>
  <c r="AD3537" i="1"/>
  <c r="AB3537" i="1"/>
  <c r="AF3441" i="1"/>
  <c r="AD3441" i="1"/>
  <c r="AB3441" i="1"/>
  <c r="AF3313" i="1"/>
  <c r="AD3313" i="1"/>
  <c r="AB3313" i="1"/>
  <c r="AF3193" i="1"/>
  <c r="AB3193" i="1"/>
  <c r="AD3193" i="1"/>
  <c r="AF3057" i="1"/>
  <c r="AD3057" i="1"/>
  <c r="AB3057" i="1"/>
  <c r="AF2961" i="1"/>
  <c r="AB2961" i="1"/>
  <c r="AD2961" i="1"/>
  <c r="AF2841" i="1"/>
  <c r="AD2841" i="1"/>
  <c r="AB2841" i="1"/>
  <c r="AF2729" i="1"/>
  <c r="AD2729" i="1"/>
  <c r="AB2729" i="1"/>
  <c r="AF2617" i="1"/>
  <c r="AD2617" i="1"/>
  <c r="AB2617" i="1"/>
  <c r="X2481" i="1"/>
  <c r="V2481" i="1"/>
  <c r="T2481" i="1"/>
  <c r="AF2345" i="1"/>
  <c r="AD2345" i="1"/>
  <c r="AB2345" i="1"/>
  <c r="AF2217" i="1"/>
  <c r="AD2217" i="1"/>
  <c r="AB2217" i="1"/>
  <c r="X2097" i="1"/>
  <c r="V2097" i="1"/>
  <c r="T2097" i="1"/>
  <c r="V1977" i="1"/>
  <c r="X1977" i="1"/>
  <c r="T1977" i="1"/>
  <c r="V1849" i="1"/>
  <c r="X1849" i="1"/>
  <c r="T1849" i="1"/>
  <c r="X1737" i="1"/>
  <c r="V1737" i="1"/>
  <c r="T1737" i="1"/>
  <c r="V1601" i="1"/>
  <c r="T1601" i="1"/>
  <c r="X1601" i="1"/>
  <c r="X1481" i="1"/>
  <c r="V1481" i="1"/>
  <c r="T1481" i="1"/>
  <c r="X3100" i="1"/>
  <c r="T3100" i="1"/>
  <c r="V3100" i="1"/>
  <c r="X2997" i="1"/>
  <c r="V2997" i="1"/>
  <c r="T2997" i="1"/>
  <c r="X2844" i="1"/>
  <c r="T2844" i="1"/>
  <c r="V2844" i="1"/>
  <c r="X2613" i="1"/>
  <c r="T2613" i="1"/>
  <c r="V2613" i="1"/>
  <c r="X2357" i="1"/>
  <c r="T2357" i="1"/>
  <c r="V2357" i="1"/>
  <c r="X2165" i="1"/>
  <c r="T2165" i="1"/>
  <c r="V2165" i="1"/>
  <c r="X1845" i="1"/>
  <c r="T1845" i="1"/>
  <c r="V1845" i="1"/>
  <c r="X1500" i="1"/>
  <c r="T1500" i="1"/>
  <c r="V1500" i="1"/>
  <c r="AD3563" i="1"/>
  <c r="AF3563" i="1"/>
  <c r="AB3563" i="1"/>
  <c r="AF3387" i="1"/>
  <c r="AD3387" i="1"/>
  <c r="AB3387" i="1"/>
  <c r="AD3267" i="1"/>
  <c r="AB3267" i="1"/>
  <c r="AF3267" i="1"/>
  <c r="AF3131" i="1"/>
  <c r="AD3131" i="1"/>
  <c r="AB3131" i="1"/>
  <c r="AF2979" i="1"/>
  <c r="AD2979" i="1"/>
  <c r="AB2979" i="1"/>
  <c r="AF2827" i="1"/>
  <c r="AB2827" i="1"/>
  <c r="AD2827" i="1"/>
  <c r="AF2699" i="1"/>
  <c r="AB2699" i="1"/>
  <c r="AD2699" i="1"/>
  <c r="X2563" i="1"/>
  <c r="V2563" i="1"/>
  <c r="T2563" i="1"/>
  <c r="X2339" i="1"/>
  <c r="V2339" i="1"/>
  <c r="T2339" i="1"/>
  <c r="AD2195" i="1"/>
  <c r="AF2195" i="1"/>
  <c r="AB2195" i="1"/>
  <c r="AD2067" i="1"/>
  <c r="AF2067" i="1"/>
  <c r="AB2067" i="1"/>
  <c r="X1931" i="1"/>
  <c r="V1931" i="1"/>
  <c r="T1931" i="1"/>
  <c r="X1819" i="1"/>
  <c r="V1819" i="1"/>
  <c r="T1819" i="1"/>
  <c r="X1699" i="1"/>
  <c r="V1699" i="1"/>
  <c r="T1699" i="1"/>
  <c r="AF1587" i="1"/>
  <c r="AD1587" i="1"/>
  <c r="AB1587" i="1"/>
  <c r="X1459" i="1"/>
  <c r="V1459" i="1"/>
  <c r="T1459" i="1"/>
  <c r="AF3554" i="1"/>
  <c r="AD3554" i="1"/>
  <c r="AB3554" i="1"/>
  <c r="AF3370" i="1"/>
  <c r="AD3370" i="1"/>
  <c r="AB3370" i="1"/>
  <c r="AF3266" i="1"/>
  <c r="AD3266" i="1"/>
  <c r="AB3266" i="1"/>
  <c r="AF3114" i="1"/>
  <c r="AD3114" i="1"/>
  <c r="AB3114" i="1"/>
  <c r="AF2986" i="1"/>
  <c r="AD2986" i="1"/>
  <c r="AB2986" i="1"/>
  <c r="AF2866" i="1"/>
  <c r="AD2866" i="1"/>
  <c r="AB2866" i="1"/>
  <c r="AF2738" i="1"/>
  <c r="AD2738" i="1"/>
  <c r="AB2738" i="1"/>
  <c r="X2602" i="1"/>
  <c r="V2602" i="1"/>
  <c r="T2602" i="1"/>
  <c r="X2474" i="1"/>
  <c r="V2474" i="1"/>
  <c r="T2474" i="1"/>
  <c r="X2194" i="1"/>
  <c r="V2194" i="1"/>
  <c r="T2194" i="1"/>
  <c r="AF2058" i="1"/>
  <c r="AD2058" i="1"/>
  <c r="AB2058" i="1"/>
  <c r="X1930" i="1"/>
  <c r="V1930" i="1"/>
  <c r="T1930" i="1"/>
  <c r="X1794" i="1"/>
  <c r="T1794" i="1"/>
  <c r="V1794" i="1"/>
  <c r="AF1666" i="1"/>
  <c r="AD1666" i="1"/>
  <c r="AB1666" i="1"/>
  <c r="X1546" i="1"/>
  <c r="T1546" i="1"/>
  <c r="V1546" i="1"/>
  <c r="T1426" i="1"/>
  <c r="X1426" i="1"/>
  <c r="V1426" i="1"/>
  <c r="AF3641" i="1"/>
  <c r="AD3641" i="1"/>
  <c r="AB3641" i="1"/>
  <c r="AF3457" i="1"/>
  <c r="AD3457" i="1"/>
  <c r="AB3457" i="1"/>
  <c r="V3305" i="1"/>
  <c r="X3305" i="1"/>
  <c r="T3305" i="1"/>
  <c r="AF3169" i="1"/>
  <c r="AD3169" i="1"/>
  <c r="AB3169" i="1"/>
  <c r="AF3041" i="1"/>
  <c r="AD3041" i="1"/>
  <c r="AB3041" i="1"/>
  <c r="X2777" i="1"/>
  <c r="V2777" i="1"/>
  <c r="T2777" i="1"/>
  <c r="V2665" i="1"/>
  <c r="T2665" i="1"/>
  <c r="X2665" i="1"/>
  <c r="AF2569" i="1"/>
  <c r="AB2569" i="1"/>
  <c r="AD2569" i="1"/>
  <c r="AF2441" i="1"/>
  <c r="AD2441" i="1"/>
  <c r="AB2441" i="1"/>
  <c r="V2321" i="1"/>
  <c r="X2321" i="1"/>
  <c r="T2321" i="1"/>
  <c r="V2209" i="1"/>
  <c r="X2209" i="1"/>
  <c r="T2209" i="1"/>
  <c r="V2105" i="1"/>
  <c r="X2105" i="1"/>
  <c r="T2105" i="1"/>
  <c r="X1993" i="1"/>
  <c r="V1993" i="1"/>
  <c r="T1993" i="1"/>
  <c r="X1865" i="1"/>
  <c r="V1865" i="1"/>
  <c r="T1865" i="1"/>
  <c r="V1729" i="1"/>
  <c r="X1729" i="1"/>
  <c r="T1729" i="1"/>
  <c r="AF1497" i="1"/>
  <c r="AD1497" i="1"/>
  <c r="AB1497" i="1"/>
  <c r="AK940" i="1" l="1"/>
  <c r="P1392" i="1" l="1"/>
  <c r="Z1392" i="1" s="1"/>
  <c r="P1391" i="1"/>
  <c r="Z1391" i="1" s="1"/>
  <c r="P1390" i="1"/>
  <c r="Z1390" i="1" s="1"/>
  <c r="P1389" i="1"/>
  <c r="Z1389" i="1" s="1"/>
  <c r="P1388" i="1"/>
  <c r="Z1388" i="1" s="1"/>
  <c r="P1387" i="1"/>
  <c r="Z1387" i="1" s="1"/>
  <c r="P1386" i="1"/>
  <c r="Z1386" i="1" s="1"/>
  <c r="P1385" i="1"/>
  <c r="R1385" i="1" s="1"/>
  <c r="P1384" i="1"/>
  <c r="Z1384" i="1" s="1"/>
  <c r="AB1392" i="1" l="1"/>
  <c r="AD1392" i="1"/>
  <c r="R1389" i="1"/>
  <c r="V1389" i="1" s="1"/>
  <c r="AB1386" i="1"/>
  <c r="AF1386" i="1"/>
  <c r="AD1386" i="1"/>
  <c r="AB1390" i="1"/>
  <c r="AF1390" i="1"/>
  <c r="AD1390" i="1"/>
  <c r="AF1387" i="1"/>
  <c r="AD1387" i="1"/>
  <c r="AB1387" i="1"/>
  <c r="AF1388" i="1"/>
  <c r="AD1388" i="1"/>
  <c r="AB1388" i="1"/>
  <c r="AF1392" i="1"/>
  <c r="AF1391" i="1"/>
  <c r="AD1391" i="1"/>
  <c r="AB1391" i="1"/>
  <c r="AF1384" i="1"/>
  <c r="AD1384" i="1"/>
  <c r="AB1384" i="1"/>
  <c r="V1385" i="1"/>
  <c r="T1385" i="1"/>
  <c r="X1385" i="1"/>
  <c r="AD1389" i="1"/>
  <c r="AB1389" i="1"/>
  <c r="AF1389" i="1"/>
  <c r="R1384" i="1"/>
  <c r="R1388" i="1"/>
  <c r="R1392" i="1"/>
  <c r="T1392" i="1" s="1"/>
  <c r="Z1385" i="1"/>
  <c r="R1386" i="1"/>
  <c r="R1390" i="1"/>
  <c r="R1387" i="1"/>
  <c r="R1391" i="1"/>
  <c r="P1383" i="1"/>
  <c r="P1382" i="1"/>
  <c r="P1381" i="1"/>
  <c r="Z1381" i="1" s="1"/>
  <c r="P1380" i="1"/>
  <c r="Z1380" i="1" s="1"/>
  <c r="P1379" i="1"/>
  <c r="P1378" i="1"/>
  <c r="P1377" i="1"/>
  <c r="Z1377" i="1" s="1"/>
  <c r="P1376" i="1"/>
  <c r="Z1376" i="1" s="1"/>
  <c r="P1375" i="1"/>
  <c r="P1374" i="1"/>
  <c r="P1373" i="1"/>
  <c r="Z1373" i="1" s="1"/>
  <c r="P1372" i="1"/>
  <c r="Z1372" i="1" s="1"/>
  <c r="P1371" i="1"/>
  <c r="P1370" i="1"/>
  <c r="P1369" i="1"/>
  <c r="Z1369" i="1" s="1"/>
  <c r="P1368" i="1"/>
  <c r="Z1368" i="1" s="1"/>
  <c r="P1367" i="1"/>
  <c r="P1366" i="1"/>
  <c r="P1365" i="1"/>
  <c r="Z1365" i="1" s="1"/>
  <c r="P1364" i="1"/>
  <c r="Z1364" i="1" s="1"/>
  <c r="P1363" i="1"/>
  <c r="P1362" i="1"/>
  <c r="P1361" i="1"/>
  <c r="Z1361" i="1" s="1"/>
  <c r="P1360" i="1"/>
  <c r="Z1360" i="1" s="1"/>
  <c r="P1359" i="1"/>
  <c r="P1358" i="1"/>
  <c r="P1357" i="1"/>
  <c r="Z1357" i="1" s="1"/>
  <c r="P1356" i="1"/>
  <c r="Z1356" i="1" s="1"/>
  <c r="P1355" i="1"/>
  <c r="P1354" i="1"/>
  <c r="P1353" i="1"/>
  <c r="Z1353" i="1" s="1"/>
  <c r="P1352" i="1"/>
  <c r="Z1352" i="1" s="1"/>
  <c r="P1351" i="1"/>
  <c r="P1350" i="1"/>
  <c r="P1349" i="1"/>
  <c r="Z1349" i="1" s="1"/>
  <c r="P1348" i="1"/>
  <c r="Z1348" i="1" s="1"/>
  <c r="P1347" i="1"/>
  <c r="P1346" i="1"/>
  <c r="P1345" i="1"/>
  <c r="Z1345" i="1" s="1"/>
  <c r="P1344" i="1"/>
  <c r="Z1344" i="1" s="1"/>
  <c r="P1343" i="1"/>
  <c r="P1342" i="1"/>
  <c r="P1341" i="1"/>
  <c r="Z1341" i="1" s="1"/>
  <c r="P1340" i="1"/>
  <c r="Z1340" i="1" s="1"/>
  <c r="P1339" i="1"/>
  <c r="P1338" i="1"/>
  <c r="P1337" i="1"/>
  <c r="Z1337" i="1" s="1"/>
  <c r="P1336" i="1"/>
  <c r="Z1336" i="1" s="1"/>
  <c r="P1335" i="1"/>
  <c r="P1334" i="1"/>
  <c r="P1333" i="1"/>
  <c r="Z1333" i="1" s="1"/>
  <c r="P1332" i="1"/>
  <c r="Z1332" i="1" s="1"/>
  <c r="P1331" i="1"/>
  <c r="P1330" i="1"/>
  <c r="P1329" i="1"/>
  <c r="Z1329" i="1" s="1"/>
  <c r="P1328" i="1"/>
  <c r="Z1328" i="1" s="1"/>
  <c r="P1327" i="1"/>
  <c r="P1326" i="1"/>
  <c r="P1325" i="1"/>
  <c r="Z1325" i="1" s="1"/>
  <c r="P1324" i="1"/>
  <c r="Z1324" i="1" s="1"/>
  <c r="P1323" i="1"/>
  <c r="P1322" i="1"/>
  <c r="P1321" i="1"/>
  <c r="Z1321" i="1" s="1"/>
  <c r="P1320" i="1"/>
  <c r="Z1320" i="1" s="1"/>
  <c r="P1319" i="1"/>
  <c r="P1318" i="1"/>
  <c r="P1317" i="1"/>
  <c r="Z1317" i="1" s="1"/>
  <c r="P1316" i="1"/>
  <c r="Z1316" i="1" s="1"/>
  <c r="P1315" i="1"/>
  <c r="P1314" i="1"/>
  <c r="P1313" i="1"/>
  <c r="Z1313" i="1" s="1"/>
  <c r="P1312" i="1"/>
  <c r="Z1312" i="1" s="1"/>
  <c r="P1311" i="1"/>
  <c r="P1310" i="1"/>
  <c r="P1309" i="1"/>
  <c r="Z1309" i="1" s="1"/>
  <c r="P1308" i="1"/>
  <c r="Z1308" i="1" s="1"/>
  <c r="P1307" i="1"/>
  <c r="P1306" i="1"/>
  <c r="P1305" i="1"/>
  <c r="Z1305" i="1" s="1"/>
  <c r="P1304" i="1"/>
  <c r="Z1304" i="1" s="1"/>
  <c r="P1303" i="1"/>
  <c r="P1302" i="1"/>
  <c r="P1301" i="1"/>
  <c r="Z1301" i="1" s="1"/>
  <c r="P1300" i="1"/>
  <c r="Z1300" i="1" s="1"/>
  <c r="P1299" i="1"/>
  <c r="P1298" i="1"/>
  <c r="P1297" i="1"/>
  <c r="Z1297" i="1" s="1"/>
  <c r="P1296" i="1"/>
  <c r="Z1296" i="1" s="1"/>
  <c r="P1295" i="1"/>
  <c r="P1294" i="1"/>
  <c r="P1293" i="1"/>
  <c r="Z1293" i="1" s="1"/>
  <c r="P1292" i="1"/>
  <c r="Z1292" i="1" s="1"/>
  <c r="P1291" i="1"/>
  <c r="P1290" i="1"/>
  <c r="P1289" i="1"/>
  <c r="Z1289" i="1" s="1"/>
  <c r="P1288" i="1"/>
  <c r="Z1288" i="1" s="1"/>
  <c r="P1287" i="1"/>
  <c r="Z1287" i="1" s="1"/>
  <c r="P1286" i="1"/>
  <c r="P1285" i="1"/>
  <c r="P1284" i="1"/>
  <c r="Z1284" i="1" s="1"/>
  <c r="P1283" i="1"/>
  <c r="Z1283" i="1" s="1"/>
  <c r="P1282" i="1"/>
  <c r="P1281" i="1"/>
  <c r="P1280" i="1"/>
  <c r="Z1280" i="1" s="1"/>
  <c r="P1279" i="1"/>
  <c r="Z1279" i="1" s="1"/>
  <c r="P1278" i="1"/>
  <c r="P1277" i="1"/>
  <c r="P1276" i="1"/>
  <c r="Z1276" i="1" s="1"/>
  <c r="P1275" i="1"/>
  <c r="Z1275" i="1" s="1"/>
  <c r="P1274" i="1"/>
  <c r="P1273" i="1"/>
  <c r="P1272" i="1"/>
  <c r="Z1272" i="1" s="1"/>
  <c r="P1271" i="1"/>
  <c r="Z1271" i="1" s="1"/>
  <c r="P1270" i="1"/>
  <c r="P1269" i="1"/>
  <c r="P1268" i="1"/>
  <c r="Z1268" i="1" s="1"/>
  <c r="P1267" i="1"/>
  <c r="Z1267" i="1" s="1"/>
  <c r="P1266" i="1"/>
  <c r="P1265" i="1"/>
  <c r="P1264" i="1"/>
  <c r="Z1264" i="1" s="1"/>
  <c r="P1263" i="1"/>
  <c r="Z1263" i="1" s="1"/>
  <c r="P1262" i="1"/>
  <c r="P1261" i="1"/>
  <c r="P1260" i="1"/>
  <c r="Z1260" i="1" s="1"/>
  <c r="P1259" i="1"/>
  <c r="Z1259" i="1" s="1"/>
  <c r="P1258" i="1"/>
  <c r="Z1258" i="1" s="1"/>
  <c r="P1257" i="1"/>
  <c r="P1256" i="1"/>
  <c r="Z1256" i="1" s="1"/>
  <c r="P1255" i="1"/>
  <c r="Z1255" i="1" s="1"/>
  <c r="P1254" i="1"/>
  <c r="Z1254" i="1" s="1"/>
  <c r="P1253" i="1"/>
  <c r="P1252" i="1"/>
  <c r="Z1252" i="1" s="1"/>
  <c r="P1251" i="1"/>
  <c r="Z1251" i="1" s="1"/>
  <c r="P1250" i="1"/>
  <c r="Z1250" i="1" s="1"/>
  <c r="P1249" i="1"/>
  <c r="P1248" i="1"/>
  <c r="Z1248" i="1" s="1"/>
  <c r="P1247" i="1"/>
  <c r="Z1247" i="1" s="1"/>
  <c r="P1246" i="1"/>
  <c r="Z1246" i="1" s="1"/>
  <c r="P1245" i="1"/>
  <c r="P1244" i="1"/>
  <c r="Z1244" i="1" s="1"/>
  <c r="P1243" i="1"/>
  <c r="Z1243" i="1" s="1"/>
  <c r="P1242" i="1"/>
  <c r="Z1242" i="1" s="1"/>
  <c r="P1241" i="1"/>
  <c r="P1240" i="1"/>
  <c r="Z1240" i="1" s="1"/>
  <c r="P1239" i="1"/>
  <c r="Z1239" i="1" s="1"/>
  <c r="P1238" i="1"/>
  <c r="Z1238" i="1" s="1"/>
  <c r="P1237" i="1"/>
  <c r="P1236" i="1"/>
  <c r="Z1236" i="1" s="1"/>
  <c r="P1235" i="1"/>
  <c r="Z1235" i="1" s="1"/>
  <c r="P1234" i="1"/>
  <c r="Z1234" i="1" s="1"/>
  <c r="P1233" i="1"/>
  <c r="P1232" i="1"/>
  <c r="Z1232" i="1" s="1"/>
  <c r="P1231" i="1"/>
  <c r="Z1231" i="1" s="1"/>
  <c r="P1230" i="1"/>
  <c r="Z1230" i="1" s="1"/>
  <c r="P1229" i="1"/>
  <c r="P1228" i="1"/>
  <c r="Z1228" i="1" s="1"/>
  <c r="P1227" i="1"/>
  <c r="Z1227" i="1" s="1"/>
  <c r="P1226" i="1"/>
  <c r="Z1226" i="1" s="1"/>
  <c r="P1225" i="1"/>
  <c r="Z1225" i="1" s="1"/>
  <c r="P1224" i="1"/>
  <c r="Z1224" i="1" s="1"/>
  <c r="P1223" i="1"/>
  <c r="Z1223" i="1" s="1"/>
  <c r="P1222" i="1"/>
  <c r="Z1222" i="1" s="1"/>
  <c r="P1221" i="1"/>
  <c r="Z1221" i="1" s="1"/>
  <c r="P1220" i="1"/>
  <c r="Z1220" i="1" s="1"/>
  <c r="P1219" i="1"/>
  <c r="Z1219" i="1" s="1"/>
  <c r="P1218" i="1"/>
  <c r="Z1218" i="1" s="1"/>
  <c r="P1217" i="1"/>
  <c r="Z1217" i="1" s="1"/>
  <c r="P1216" i="1"/>
  <c r="Z1216" i="1" s="1"/>
  <c r="P1215" i="1"/>
  <c r="Z1215" i="1" s="1"/>
  <c r="P1214" i="1"/>
  <c r="Z1214" i="1" s="1"/>
  <c r="P1213" i="1"/>
  <c r="Z1213" i="1" s="1"/>
  <c r="P1212" i="1"/>
  <c r="Z1212" i="1" s="1"/>
  <c r="P1211" i="1"/>
  <c r="Z1211" i="1" s="1"/>
  <c r="P1210" i="1"/>
  <c r="Z1210" i="1" s="1"/>
  <c r="P1209" i="1"/>
  <c r="Z1209" i="1" s="1"/>
  <c r="P1208" i="1"/>
  <c r="Z1208" i="1" s="1"/>
  <c r="P1207" i="1"/>
  <c r="Z1207" i="1" s="1"/>
  <c r="P1206" i="1"/>
  <c r="Z1206" i="1" s="1"/>
  <c r="P1205" i="1"/>
  <c r="Z1205" i="1" s="1"/>
  <c r="P1204" i="1"/>
  <c r="Z1204" i="1" s="1"/>
  <c r="P1203" i="1"/>
  <c r="Z1203" i="1" s="1"/>
  <c r="P1202" i="1"/>
  <c r="Z1202" i="1" s="1"/>
  <c r="P1201" i="1"/>
  <c r="Z1201" i="1" s="1"/>
  <c r="P1200" i="1"/>
  <c r="Z1200" i="1" s="1"/>
  <c r="P1199" i="1"/>
  <c r="Z1199" i="1" s="1"/>
  <c r="P1198" i="1"/>
  <c r="Z1198" i="1" s="1"/>
  <c r="P1197" i="1"/>
  <c r="Z1197" i="1" s="1"/>
  <c r="P1196" i="1"/>
  <c r="Z1196" i="1" s="1"/>
  <c r="P1195" i="1"/>
  <c r="Z1195" i="1" s="1"/>
  <c r="P1194" i="1"/>
  <c r="Z1194" i="1" s="1"/>
  <c r="P1193" i="1"/>
  <c r="Z1193" i="1" s="1"/>
  <c r="P1192" i="1"/>
  <c r="Z1192" i="1" s="1"/>
  <c r="P1191" i="1"/>
  <c r="Z1191" i="1" s="1"/>
  <c r="P1190" i="1"/>
  <c r="Z1190" i="1" s="1"/>
  <c r="P1189" i="1"/>
  <c r="Z1189" i="1" s="1"/>
  <c r="P1188" i="1"/>
  <c r="Z1188" i="1" s="1"/>
  <c r="P1187" i="1"/>
  <c r="Z1187" i="1" s="1"/>
  <c r="P1186" i="1"/>
  <c r="Z1186" i="1" s="1"/>
  <c r="P1185" i="1"/>
  <c r="Z1185" i="1" s="1"/>
  <c r="P1184" i="1"/>
  <c r="Z1184" i="1" s="1"/>
  <c r="P1183" i="1"/>
  <c r="Z1183" i="1" s="1"/>
  <c r="P1182" i="1"/>
  <c r="Z1182" i="1" s="1"/>
  <c r="P1181" i="1"/>
  <c r="Z1181" i="1" s="1"/>
  <c r="P1180" i="1"/>
  <c r="Z1180" i="1" s="1"/>
  <c r="P1179" i="1"/>
  <c r="Z1179" i="1" s="1"/>
  <c r="P1178" i="1"/>
  <c r="Z1178" i="1" s="1"/>
  <c r="P1177" i="1"/>
  <c r="Z1177" i="1" s="1"/>
  <c r="P1176" i="1"/>
  <c r="Z1176" i="1" s="1"/>
  <c r="P1175" i="1"/>
  <c r="Z1175" i="1" s="1"/>
  <c r="P1174" i="1"/>
  <c r="Z1174" i="1" s="1"/>
  <c r="P1173" i="1"/>
  <c r="Z1173" i="1" s="1"/>
  <c r="P1172" i="1"/>
  <c r="Z1172" i="1" s="1"/>
  <c r="P1171" i="1"/>
  <c r="Z1171" i="1" s="1"/>
  <c r="P1170" i="1"/>
  <c r="Z1170" i="1" s="1"/>
  <c r="P1169" i="1"/>
  <c r="Z1169" i="1" s="1"/>
  <c r="P1168" i="1"/>
  <c r="Z1168" i="1" s="1"/>
  <c r="P1167" i="1"/>
  <c r="Z1167" i="1" s="1"/>
  <c r="P1166" i="1"/>
  <c r="Z1166" i="1" s="1"/>
  <c r="P1165" i="1"/>
  <c r="Z1165" i="1" s="1"/>
  <c r="P1164" i="1"/>
  <c r="Z1164" i="1" s="1"/>
  <c r="P1163" i="1"/>
  <c r="Z1163" i="1" s="1"/>
  <c r="P1162" i="1"/>
  <c r="Z1162" i="1" s="1"/>
  <c r="P1161" i="1"/>
  <c r="Z1161" i="1" s="1"/>
  <c r="P1160" i="1"/>
  <c r="Z1160" i="1" s="1"/>
  <c r="P1159" i="1"/>
  <c r="Z1159" i="1" s="1"/>
  <c r="P1158" i="1"/>
  <c r="Z1158" i="1" s="1"/>
  <c r="P1157" i="1"/>
  <c r="Z1157" i="1" s="1"/>
  <c r="P1156" i="1"/>
  <c r="Z1156" i="1" s="1"/>
  <c r="P1155" i="1"/>
  <c r="Z1155" i="1" s="1"/>
  <c r="P1154" i="1"/>
  <c r="Z1154" i="1" s="1"/>
  <c r="P1153" i="1"/>
  <c r="Z1153" i="1" s="1"/>
  <c r="P1152" i="1"/>
  <c r="Z1152" i="1" s="1"/>
  <c r="P1151" i="1"/>
  <c r="Z1151" i="1" s="1"/>
  <c r="P1150" i="1"/>
  <c r="Z1150" i="1" s="1"/>
  <c r="P1149" i="1"/>
  <c r="Z1149" i="1" s="1"/>
  <c r="P1148" i="1"/>
  <c r="Z1148" i="1" s="1"/>
  <c r="P1147" i="1"/>
  <c r="Z1147" i="1" s="1"/>
  <c r="P1146" i="1"/>
  <c r="Z1146" i="1" s="1"/>
  <c r="P1145" i="1"/>
  <c r="Z1145" i="1" s="1"/>
  <c r="P1144" i="1"/>
  <c r="Z1144" i="1" s="1"/>
  <c r="P1143" i="1"/>
  <c r="Z1143" i="1" s="1"/>
  <c r="P1142" i="1"/>
  <c r="Z1142" i="1" s="1"/>
  <c r="P1141" i="1"/>
  <c r="Z1141" i="1" s="1"/>
  <c r="P1140" i="1"/>
  <c r="Z1140" i="1" s="1"/>
  <c r="P1139" i="1"/>
  <c r="Z1139" i="1" s="1"/>
  <c r="P1138" i="1"/>
  <c r="Z1138" i="1" s="1"/>
  <c r="P1137" i="1"/>
  <c r="Z1137" i="1" s="1"/>
  <c r="P1136" i="1"/>
  <c r="Z1136" i="1" s="1"/>
  <c r="P1135" i="1"/>
  <c r="Z1135" i="1" s="1"/>
  <c r="P1134" i="1"/>
  <c r="Z1134" i="1" s="1"/>
  <c r="P1133" i="1"/>
  <c r="Z1133" i="1" s="1"/>
  <c r="P1132" i="1"/>
  <c r="Z1132" i="1" s="1"/>
  <c r="P1131" i="1"/>
  <c r="Z1131" i="1" s="1"/>
  <c r="P1130" i="1"/>
  <c r="Z1130" i="1" s="1"/>
  <c r="P1129" i="1"/>
  <c r="Z1129" i="1" s="1"/>
  <c r="P1128" i="1"/>
  <c r="Z1128" i="1" s="1"/>
  <c r="P1127" i="1"/>
  <c r="Z1127" i="1" s="1"/>
  <c r="P1126" i="1"/>
  <c r="Z1126" i="1" s="1"/>
  <c r="P1125" i="1"/>
  <c r="Z1125" i="1" s="1"/>
  <c r="P1124" i="1"/>
  <c r="Z1124" i="1" s="1"/>
  <c r="P1123" i="1"/>
  <c r="Z1123" i="1" s="1"/>
  <c r="P1122" i="1"/>
  <c r="Z1122" i="1" s="1"/>
  <c r="P1121" i="1"/>
  <c r="Z1121" i="1" s="1"/>
  <c r="P1120" i="1"/>
  <c r="Z1120" i="1" s="1"/>
  <c r="P1119" i="1"/>
  <c r="Z1119" i="1" s="1"/>
  <c r="P1118" i="1"/>
  <c r="Z1118" i="1" s="1"/>
  <c r="P1117" i="1"/>
  <c r="Z1117" i="1" s="1"/>
  <c r="P1116" i="1"/>
  <c r="Z1116" i="1" s="1"/>
  <c r="P1115" i="1"/>
  <c r="Z1115" i="1" s="1"/>
  <c r="P1114" i="1"/>
  <c r="Z1114" i="1" s="1"/>
  <c r="P1113" i="1"/>
  <c r="Z1113" i="1" s="1"/>
  <c r="P1112" i="1"/>
  <c r="Z1112" i="1" s="1"/>
  <c r="P1111" i="1"/>
  <c r="Z1111" i="1" s="1"/>
  <c r="P1110" i="1"/>
  <c r="Z1110" i="1" s="1"/>
  <c r="P1109" i="1"/>
  <c r="Z1109" i="1" s="1"/>
  <c r="P1108" i="1"/>
  <c r="Z1108" i="1" s="1"/>
  <c r="P1107" i="1"/>
  <c r="Z1107" i="1" s="1"/>
  <c r="P1106" i="1"/>
  <c r="Z1106" i="1" s="1"/>
  <c r="P1105" i="1"/>
  <c r="Z1105" i="1" s="1"/>
  <c r="P1104" i="1"/>
  <c r="Z1104" i="1" s="1"/>
  <c r="P1103" i="1"/>
  <c r="Z1103" i="1" s="1"/>
  <c r="P1102" i="1"/>
  <c r="Z1102" i="1" s="1"/>
  <c r="P1101" i="1"/>
  <c r="Z1101" i="1" s="1"/>
  <c r="P1100" i="1"/>
  <c r="Z1100" i="1" s="1"/>
  <c r="P1099" i="1"/>
  <c r="Z1099" i="1" s="1"/>
  <c r="P1098" i="1"/>
  <c r="Z1098" i="1" s="1"/>
  <c r="P1097" i="1"/>
  <c r="Z1097" i="1" s="1"/>
  <c r="P1096" i="1"/>
  <c r="Z1096" i="1" s="1"/>
  <c r="P1095" i="1"/>
  <c r="Z1095" i="1" s="1"/>
  <c r="P1094" i="1"/>
  <c r="Z1094" i="1" s="1"/>
  <c r="P1093" i="1"/>
  <c r="Z1093" i="1" s="1"/>
  <c r="P1092" i="1"/>
  <c r="Z1092" i="1" s="1"/>
  <c r="P1091" i="1"/>
  <c r="Z1091" i="1" s="1"/>
  <c r="P1090" i="1"/>
  <c r="Z1090" i="1" s="1"/>
  <c r="P1089" i="1"/>
  <c r="Z1089" i="1" s="1"/>
  <c r="P1088" i="1"/>
  <c r="Z1088" i="1" s="1"/>
  <c r="P1087" i="1"/>
  <c r="Z1087" i="1" s="1"/>
  <c r="P1086" i="1"/>
  <c r="Z1086" i="1" s="1"/>
  <c r="P1085" i="1"/>
  <c r="Z1085" i="1" s="1"/>
  <c r="P1084" i="1"/>
  <c r="Z1084" i="1" s="1"/>
  <c r="P1083" i="1"/>
  <c r="Z1083" i="1" s="1"/>
  <c r="P1082" i="1"/>
  <c r="Z1082" i="1" s="1"/>
  <c r="P1081" i="1"/>
  <c r="Z1081" i="1" s="1"/>
  <c r="P1080" i="1"/>
  <c r="Z1080" i="1" s="1"/>
  <c r="P1079" i="1"/>
  <c r="Z1079" i="1" s="1"/>
  <c r="P1078" i="1"/>
  <c r="Z1078" i="1" s="1"/>
  <c r="P1077" i="1"/>
  <c r="Z1077" i="1" s="1"/>
  <c r="P1076" i="1"/>
  <c r="Z1076" i="1" s="1"/>
  <c r="P1075" i="1"/>
  <c r="Z1075" i="1" s="1"/>
  <c r="P1074" i="1"/>
  <c r="Z1074" i="1" s="1"/>
  <c r="P1073" i="1"/>
  <c r="Z1073" i="1" s="1"/>
  <c r="P1072" i="1"/>
  <c r="Z1072" i="1" s="1"/>
  <c r="P1071" i="1"/>
  <c r="Z1071" i="1" s="1"/>
  <c r="P1070" i="1"/>
  <c r="Z1070" i="1" s="1"/>
  <c r="P1069" i="1"/>
  <c r="Z1069" i="1" s="1"/>
  <c r="P1068" i="1"/>
  <c r="Z1068" i="1" s="1"/>
  <c r="P1067" i="1"/>
  <c r="Z1067" i="1" s="1"/>
  <c r="P1066" i="1"/>
  <c r="Z1066" i="1" s="1"/>
  <c r="P1065" i="1"/>
  <c r="Z1065" i="1" s="1"/>
  <c r="P1064" i="1"/>
  <c r="Z1064" i="1" s="1"/>
  <c r="P1063" i="1"/>
  <c r="Z1063" i="1" s="1"/>
  <c r="P1062" i="1"/>
  <c r="Z1062" i="1" s="1"/>
  <c r="P1061" i="1"/>
  <c r="Z1061" i="1" s="1"/>
  <c r="P1060" i="1"/>
  <c r="Z1060" i="1" s="1"/>
  <c r="P1059" i="1"/>
  <c r="Z1059" i="1" s="1"/>
  <c r="P1058" i="1"/>
  <c r="Z1058" i="1" s="1"/>
  <c r="P1057" i="1"/>
  <c r="Z1057" i="1" s="1"/>
  <c r="P1056" i="1"/>
  <c r="Z1056" i="1" s="1"/>
  <c r="P1055" i="1"/>
  <c r="Z1055" i="1" s="1"/>
  <c r="P1054" i="1"/>
  <c r="Z1054" i="1" s="1"/>
  <c r="P1053" i="1"/>
  <c r="Z1053" i="1" s="1"/>
  <c r="P1052" i="1"/>
  <c r="Z1052" i="1" s="1"/>
  <c r="P1051" i="1"/>
  <c r="Z1051" i="1" s="1"/>
  <c r="P1050" i="1"/>
  <c r="Z1050" i="1" s="1"/>
  <c r="P1049" i="1"/>
  <c r="Z1049" i="1" s="1"/>
  <c r="P1048" i="1"/>
  <c r="Z1048" i="1" s="1"/>
  <c r="P1047" i="1"/>
  <c r="Z1047" i="1" s="1"/>
  <c r="P1046" i="1"/>
  <c r="Z1046" i="1" s="1"/>
  <c r="P1045" i="1"/>
  <c r="Z1045" i="1" s="1"/>
  <c r="P1044" i="1"/>
  <c r="Z1044" i="1" s="1"/>
  <c r="P1043" i="1"/>
  <c r="Z1043" i="1" s="1"/>
  <c r="P1042" i="1"/>
  <c r="Z1042" i="1" s="1"/>
  <c r="P1041" i="1"/>
  <c r="Z1041" i="1" s="1"/>
  <c r="P1040" i="1"/>
  <c r="Z1040" i="1" s="1"/>
  <c r="P1039" i="1"/>
  <c r="Z1039" i="1" s="1"/>
  <c r="P1038" i="1"/>
  <c r="Z1038" i="1" s="1"/>
  <c r="P1037" i="1"/>
  <c r="Z1037" i="1" s="1"/>
  <c r="P1036" i="1"/>
  <c r="Z1036" i="1" s="1"/>
  <c r="P1035" i="1"/>
  <c r="Z1035" i="1" s="1"/>
  <c r="P1034" i="1"/>
  <c r="Z1034" i="1" s="1"/>
  <c r="P1033" i="1"/>
  <c r="Z1033" i="1" s="1"/>
  <c r="P1032" i="1"/>
  <c r="Z1032" i="1" s="1"/>
  <c r="P1031" i="1"/>
  <c r="Z1031" i="1" s="1"/>
  <c r="P1030" i="1"/>
  <c r="Z1030" i="1" s="1"/>
  <c r="P1029" i="1"/>
  <c r="Z1029" i="1" s="1"/>
  <c r="P1028" i="1"/>
  <c r="Z1028" i="1" s="1"/>
  <c r="P1027" i="1"/>
  <c r="Z1027" i="1" s="1"/>
  <c r="P1026" i="1"/>
  <c r="Z1026" i="1" s="1"/>
  <c r="P1025" i="1"/>
  <c r="Z1025" i="1" s="1"/>
  <c r="P1024" i="1"/>
  <c r="Z1024" i="1" s="1"/>
  <c r="P1023" i="1"/>
  <c r="Z1023" i="1" s="1"/>
  <c r="P1022" i="1"/>
  <c r="Z1022" i="1" s="1"/>
  <c r="P1021" i="1"/>
  <c r="Z1021" i="1" s="1"/>
  <c r="P1020" i="1"/>
  <c r="Z1020" i="1" s="1"/>
  <c r="P1019" i="1"/>
  <c r="Z1019" i="1" s="1"/>
  <c r="P1018" i="1"/>
  <c r="Z1018" i="1" s="1"/>
  <c r="P1017" i="1"/>
  <c r="Z1017" i="1" s="1"/>
  <c r="P1016" i="1"/>
  <c r="Z1016" i="1" s="1"/>
  <c r="P1015" i="1"/>
  <c r="Z1015" i="1" s="1"/>
  <c r="P1014" i="1"/>
  <c r="Z1014" i="1" s="1"/>
  <c r="P1013" i="1"/>
  <c r="Z1013" i="1" s="1"/>
  <c r="P1012" i="1"/>
  <c r="Z1012" i="1" s="1"/>
  <c r="P1011" i="1"/>
  <c r="Z1011" i="1" s="1"/>
  <c r="P1010" i="1"/>
  <c r="Z1010" i="1" s="1"/>
  <c r="P1009" i="1"/>
  <c r="Z1009" i="1" s="1"/>
  <c r="P1008" i="1"/>
  <c r="Z1008" i="1" s="1"/>
  <c r="P1007" i="1"/>
  <c r="Z1007" i="1" s="1"/>
  <c r="P1006" i="1"/>
  <c r="Z1006" i="1" s="1"/>
  <c r="P1005" i="1"/>
  <c r="Z1005" i="1" s="1"/>
  <c r="P1004" i="1"/>
  <c r="Z1004" i="1" s="1"/>
  <c r="P1003" i="1"/>
  <c r="Z1003" i="1" s="1"/>
  <c r="P1002" i="1"/>
  <c r="Z1002" i="1" s="1"/>
  <c r="P1001" i="1"/>
  <c r="Z1001" i="1" s="1"/>
  <c r="P1000" i="1"/>
  <c r="Z1000" i="1" s="1"/>
  <c r="P999" i="1"/>
  <c r="Z999" i="1" s="1"/>
  <c r="P998" i="1"/>
  <c r="Z998" i="1" s="1"/>
  <c r="P997" i="1"/>
  <c r="Z997" i="1" s="1"/>
  <c r="P996" i="1"/>
  <c r="Z996" i="1" s="1"/>
  <c r="P995" i="1"/>
  <c r="Z995" i="1" s="1"/>
  <c r="P994" i="1"/>
  <c r="Z994" i="1" s="1"/>
  <c r="P993" i="1"/>
  <c r="Z993" i="1" s="1"/>
  <c r="P992" i="1"/>
  <c r="Z992" i="1" s="1"/>
  <c r="P991" i="1"/>
  <c r="Z991" i="1" s="1"/>
  <c r="P990" i="1"/>
  <c r="Z990" i="1" s="1"/>
  <c r="P989" i="1"/>
  <c r="Z989" i="1" s="1"/>
  <c r="P988" i="1"/>
  <c r="Z988" i="1" s="1"/>
  <c r="P987" i="1"/>
  <c r="Z987" i="1" s="1"/>
  <c r="P986" i="1"/>
  <c r="Z986" i="1" s="1"/>
  <c r="P985" i="1"/>
  <c r="Z985" i="1" s="1"/>
  <c r="P984" i="1"/>
  <c r="Z984" i="1" s="1"/>
  <c r="P983" i="1"/>
  <c r="Z983" i="1" s="1"/>
  <c r="P982" i="1"/>
  <c r="Z982" i="1" s="1"/>
  <c r="P981" i="1"/>
  <c r="Z981" i="1" s="1"/>
  <c r="P980" i="1"/>
  <c r="Z980" i="1" s="1"/>
  <c r="P979" i="1"/>
  <c r="Z979" i="1" s="1"/>
  <c r="P978" i="1"/>
  <c r="Z978" i="1" s="1"/>
  <c r="P977" i="1"/>
  <c r="Z977" i="1" s="1"/>
  <c r="P976" i="1"/>
  <c r="Z976" i="1" s="1"/>
  <c r="P975" i="1"/>
  <c r="Z975" i="1" s="1"/>
  <c r="P974" i="1"/>
  <c r="Z974" i="1" s="1"/>
  <c r="P973" i="1"/>
  <c r="Z973" i="1" s="1"/>
  <c r="P972" i="1"/>
  <c r="Z972" i="1" s="1"/>
  <c r="P971" i="1"/>
  <c r="Z971" i="1" s="1"/>
  <c r="P970" i="1"/>
  <c r="Z970" i="1" s="1"/>
  <c r="P969" i="1"/>
  <c r="Z969" i="1" s="1"/>
  <c r="P968" i="1"/>
  <c r="Z968" i="1" s="1"/>
  <c r="P967" i="1"/>
  <c r="Z967" i="1" s="1"/>
  <c r="P966" i="1"/>
  <c r="Z966" i="1" s="1"/>
  <c r="P965" i="1"/>
  <c r="Z965" i="1" s="1"/>
  <c r="P964" i="1"/>
  <c r="Z964" i="1" s="1"/>
  <c r="P963" i="1"/>
  <c r="Z963" i="1" s="1"/>
  <c r="P962" i="1"/>
  <c r="Z962" i="1" s="1"/>
  <c r="P961" i="1"/>
  <c r="Z961" i="1" s="1"/>
  <c r="P960" i="1"/>
  <c r="Z960" i="1" s="1"/>
  <c r="P959" i="1"/>
  <c r="Z959" i="1" s="1"/>
  <c r="P958" i="1"/>
  <c r="Z958" i="1" s="1"/>
  <c r="P957" i="1"/>
  <c r="Z957" i="1" s="1"/>
  <c r="P956" i="1"/>
  <c r="Z956" i="1" s="1"/>
  <c r="P955" i="1"/>
  <c r="Z955" i="1" s="1"/>
  <c r="P954" i="1"/>
  <c r="Z954" i="1" s="1"/>
  <c r="P953" i="1"/>
  <c r="Z953" i="1" s="1"/>
  <c r="P952" i="1"/>
  <c r="Z952" i="1" s="1"/>
  <c r="P951" i="1"/>
  <c r="Z951" i="1" s="1"/>
  <c r="P950" i="1"/>
  <c r="Z950" i="1" s="1"/>
  <c r="P949" i="1"/>
  <c r="Z949" i="1" s="1"/>
  <c r="P948" i="1"/>
  <c r="Z948" i="1" s="1"/>
  <c r="P947" i="1"/>
  <c r="Z947" i="1" s="1"/>
  <c r="P946" i="1"/>
  <c r="Z946" i="1" s="1"/>
  <c r="P945" i="1"/>
  <c r="Z945" i="1" s="1"/>
  <c r="P944" i="1"/>
  <c r="Z944" i="1" s="1"/>
  <c r="P943" i="1"/>
  <c r="Z943" i="1" s="1"/>
  <c r="P942" i="1"/>
  <c r="Z942" i="1" s="1"/>
  <c r="P941" i="1"/>
  <c r="Z941" i="1" s="1"/>
  <c r="P940" i="1"/>
  <c r="Z940" i="1" s="1"/>
  <c r="P939" i="1"/>
  <c r="Z939" i="1" s="1"/>
  <c r="P938" i="1"/>
  <c r="Z938" i="1" s="1"/>
  <c r="P937" i="1"/>
  <c r="Z937" i="1" s="1"/>
  <c r="P936" i="1"/>
  <c r="Z936" i="1" s="1"/>
  <c r="P935" i="1"/>
  <c r="Z935" i="1" s="1"/>
  <c r="P934" i="1"/>
  <c r="Z934" i="1" s="1"/>
  <c r="P933" i="1"/>
  <c r="Z933" i="1" s="1"/>
  <c r="P932" i="1"/>
  <c r="Z932" i="1" s="1"/>
  <c r="P931" i="1"/>
  <c r="Z931" i="1" s="1"/>
  <c r="P930" i="1"/>
  <c r="Z930" i="1" s="1"/>
  <c r="P929" i="1"/>
  <c r="Z929" i="1" s="1"/>
  <c r="P928" i="1"/>
  <c r="Z928" i="1" s="1"/>
  <c r="P927" i="1"/>
  <c r="Z927" i="1" s="1"/>
  <c r="P926" i="1"/>
  <c r="Z926" i="1" s="1"/>
  <c r="P925" i="1"/>
  <c r="Z925" i="1" s="1"/>
  <c r="P924" i="1"/>
  <c r="Z924" i="1" s="1"/>
  <c r="P923" i="1"/>
  <c r="Z923" i="1" s="1"/>
  <c r="P922" i="1"/>
  <c r="Z922" i="1" s="1"/>
  <c r="P921" i="1"/>
  <c r="Z921" i="1" s="1"/>
  <c r="P920" i="1"/>
  <c r="Z920" i="1" s="1"/>
  <c r="P919" i="1"/>
  <c r="Z919" i="1" s="1"/>
  <c r="P918" i="1"/>
  <c r="Z918" i="1" s="1"/>
  <c r="P917" i="1"/>
  <c r="Z917" i="1" s="1"/>
  <c r="P916" i="1"/>
  <c r="Z916" i="1" s="1"/>
  <c r="P915" i="1"/>
  <c r="Z915" i="1" s="1"/>
  <c r="P914" i="1"/>
  <c r="Z914" i="1" s="1"/>
  <c r="P913" i="1"/>
  <c r="Z913" i="1" s="1"/>
  <c r="P912" i="1"/>
  <c r="Z912" i="1" s="1"/>
  <c r="P911" i="1"/>
  <c r="Z911" i="1" s="1"/>
  <c r="P910" i="1"/>
  <c r="Z910" i="1" s="1"/>
  <c r="P909" i="1"/>
  <c r="Z909" i="1" s="1"/>
  <c r="P908" i="1"/>
  <c r="Z908" i="1" s="1"/>
  <c r="P907" i="1"/>
  <c r="Z907" i="1" s="1"/>
  <c r="P906" i="1"/>
  <c r="Z906" i="1" s="1"/>
  <c r="P905" i="1"/>
  <c r="Z905" i="1" s="1"/>
  <c r="P904" i="1"/>
  <c r="Z904" i="1" s="1"/>
  <c r="P903" i="1"/>
  <c r="Z903" i="1" s="1"/>
  <c r="P902" i="1"/>
  <c r="Z902" i="1" s="1"/>
  <c r="P901" i="1"/>
  <c r="Z901" i="1" s="1"/>
  <c r="P900" i="1"/>
  <c r="Z900" i="1" s="1"/>
  <c r="P899" i="1"/>
  <c r="Z899" i="1" s="1"/>
  <c r="P898" i="1"/>
  <c r="Z898" i="1" s="1"/>
  <c r="P897" i="1"/>
  <c r="Z897" i="1" s="1"/>
  <c r="P896" i="1"/>
  <c r="Z896" i="1" s="1"/>
  <c r="P895" i="1"/>
  <c r="Z895" i="1" s="1"/>
  <c r="P894" i="1"/>
  <c r="Z894" i="1" s="1"/>
  <c r="P893" i="1"/>
  <c r="Z893" i="1" s="1"/>
  <c r="P892" i="1"/>
  <c r="Z892" i="1" s="1"/>
  <c r="P891" i="1"/>
  <c r="Z891" i="1" s="1"/>
  <c r="P890" i="1"/>
  <c r="Z890" i="1" s="1"/>
  <c r="P889" i="1"/>
  <c r="Z889" i="1" s="1"/>
  <c r="P888" i="1"/>
  <c r="Z888" i="1" s="1"/>
  <c r="P887" i="1"/>
  <c r="Z887" i="1" s="1"/>
  <c r="P886" i="1"/>
  <c r="Z886" i="1" s="1"/>
  <c r="P885" i="1"/>
  <c r="Z885" i="1" s="1"/>
  <c r="P884" i="1"/>
  <c r="Z884" i="1" s="1"/>
  <c r="P883" i="1"/>
  <c r="Z883" i="1" s="1"/>
  <c r="P882" i="1"/>
  <c r="Z882" i="1" s="1"/>
  <c r="P881" i="1"/>
  <c r="Z881" i="1" s="1"/>
  <c r="P880" i="1"/>
  <c r="Z880" i="1" s="1"/>
  <c r="P879" i="1"/>
  <c r="Z879" i="1" s="1"/>
  <c r="P878" i="1"/>
  <c r="Z878" i="1" s="1"/>
  <c r="P877" i="1"/>
  <c r="Z877" i="1" s="1"/>
  <c r="P876" i="1"/>
  <c r="Z876" i="1" s="1"/>
  <c r="P875" i="1"/>
  <c r="Z875" i="1" s="1"/>
  <c r="P874" i="1"/>
  <c r="Z874" i="1" s="1"/>
  <c r="P873" i="1"/>
  <c r="Z873" i="1" s="1"/>
  <c r="P872" i="1"/>
  <c r="Z872" i="1" s="1"/>
  <c r="P871" i="1"/>
  <c r="Z871" i="1" s="1"/>
  <c r="P870" i="1"/>
  <c r="Z870" i="1" s="1"/>
  <c r="P869" i="1"/>
  <c r="Z869" i="1" s="1"/>
  <c r="P868" i="1"/>
  <c r="Z868" i="1" s="1"/>
  <c r="P867" i="1"/>
  <c r="Z867" i="1" s="1"/>
  <c r="P866" i="1"/>
  <c r="Z866" i="1" s="1"/>
  <c r="P865" i="1"/>
  <c r="Z865" i="1" s="1"/>
  <c r="P864" i="1"/>
  <c r="Z864" i="1" s="1"/>
  <c r="P863" i="1"/>
  <c r="Z863" i="1" s="1"/>
  <c r="P862" i="1"/>
  <c r="Z862" i="1" s="1"/>
  <c r="P861" i="1"/>
  <c r="Z861" i="1" s="1"/>
  <c r="P860" i="1"/>
  <c r="Z860" i="1" s="1"/>
  <c r="P859" i="1"/>
  <c r="Z859" i="1" s="1"/>
  <c r="P858" i="1"/>
  <c r="Z858" i="1" s="1"/>
  <c r="P857" i="1"/>
  <c r="Z857" i="1" s="1"/>
  <c r="P856" i="1"/>
  <c r="Z856" i="1" s="1"/>
  <c r="P855" i="1"/>
  <c r="Z855" i="1" s="1"/>
  <c r="P854" i="1"/>
  <c r="Z854" i="1" s="1"/>
  <c r="P853" i="1"/>
  <c r="Z853" i="1" s="1"/>
  <c r="P852" i="1"/>
  <c r="Z852" i="1" s="1"/>
  <c r="P851" i="1"/>
  <c r="Z851" i="1" s="1"/>
  <c r="P850" i="1"/>
  <c r="Z850" i="1" s="1"/>
  <c r="P849" i="1"/>
  <c r="Z849" i="1" s="1"/>
  <c r="P848" i="1"/>
  <c r="Z848" i="1" s="1"/>
  <c r="P847" i="1"/>
  <c r="Z847" i="1" s="1"/>
  <c r="P846" i="1"/>
  <c r="Z846" i="1" s="1"/>
  <c r="P845" i="1"/>
  <c r="Z845" i="1" s="1"/>
  <c r="P844" i="1"/>
  <c r="Z844" i="1" s="1"/>
  <c r="P843" i="1"/>
  <c r="Z843" i="1" s="1"/>
  <c r="P842" i="1"/>
  <c r="Z842" i="1" s="1"/>
  <c r="P841" i="1"/>
  <c r="Z841" i="1" s="1"/>
  <c r="P840" i="1"/>
  <c r="Z840" i="1" s="1"/>
  <c r="P839" i="1"/>
  <c r="Z839" i="1" s="1"/>
  <c r="P838" i="1"/>
  <c r="Z838" i="1" s="1"/>
  <c r="P837" i="1"/>
  <c r="Z837" i="1" s="1"/>
  <c r="P836" i="1"/>
  <c r="Z836" i="1" s="1"/>
  <c r="P835" i="1"/>
  <c r="Z835" i="1" s="1"/>
  <c r="P834" i="1"/>
  <c r="Z834" i="1" s="1"/>
  <c r="P833" i="1"/>
  <c r="Z833" i="1" s="1"/>
  <c r="P832" i="1"/>
  <c r="Z832" i="1" s="1"/>
  <c r="P831" i="1"/>
  <c r="Z831" i="1" s="1"/>
  <c r="P830" i="1"/>
  <c r="Z830" i="1" s="1"/>
  <c r="P829" i="1"/>
  <c r="Z829" i="1" s="1"/>
  <c r="P828" i="1"/>
  <c r="Z828" i="1" s="1"/>
  <c r="P827" i="1"/>
  <c r="Z827" i="1" s="1"/>
  <c r="P826" i="1"/>
  <c r="Z826" i="1" s="1"/>
  <c r="P825" i="1"/>
  <c r="Z825" i="1" s="1"/>
  <c r="P824" i="1"/>
  <c r="Z824" i="1" s="1"/>
  <c r="P823" i="1"/>
  <c r="Z823" i="1" s="1"/>
  <c r="P822" i="1"/>
  <c r="Z822" i="1" s="1"/>
  <c r="P821" i="1"/>
  <c r="Z821" i="1" s="1"/>
  <c r="P820" i="1"/>
  <c r="Z820" i="1" s="1"/>
  <c r="P819" i="1"/>
  <c r="Z819" i="1" s="1"/>
  <c r="P818" i="1"/>
  <c r="Z818" i="1" s="1"/>
  <c r="P817" i="1"/>
  <c r="Z817" i="1" s="1"/>
  <c r="P816" i="1"/>
  <c r="Z816" i="1" s="1"/>
  <c r="P815" i="1"/>
  <c r="Z815" i="1" s="1"/>
  <c r="P814" i="1"/>
  <c r="Z814" i="1" s="1"/>
  <c r="P813" i="1"/>
  <c r="Z813" i="1" s="1"/>
  <c r="P812" i="1"/>
  <c r="Z812" i="1" s="1"/>
  <c r="P811" i="1"/>
  <c r="Z811" i="1" s="1"/>
  <c r="P810" i="1"/>
  <c r="Z810" i="1" s="1"/>
  <c r="P809" i="1"/>
  <c r="Z809" i="1" s="1"/>
  <c r="P808" i="1"/>
  <c r="Z808" i="1" s="1"/>
  <c r="P807" i="1"/>
  <c r="Z807" i="1" s="1"/>
  <c r="P806" i="1"/>
  <c r="Z806" i="1" s="1"/>
  <c r="P805" i="1"/>
  <c r="Z805" i="1" s="1"/>
  <c r="P804" i="1"/>
  <c r="Z804" i="1" s="1"/>
  <c r="P803" i="1"/>
  <c r="Z803" i="1" s="1"/>
  <c r="P802" i="1"/>
  <c r="Z802" i="1" s="1"/>
  <c r="P801" i="1"/>
  <c r="Z801" i="1" s="1"/>
  <c r="P800" i="1"/>
  <c r="Z800" i="1" s="1"/>
  <c r="P799" i="1"/>
  <c r="Z799" i="1" s="1"/>
  <c r="P798" i="1"/>
  <c r="Z798" i="1" s="1"/>
  <c r="P797" i="1"/>
  <c r="Z797" i="1" s="1"/>
  <c r="P796" i="1"/>
  <c r="Z796" i="1" s="1"/>
  <c r="P795" i="1"/>
  <c r="Z795" i="1" s="1"/>
  <c r="P794" i="1"/>
  <c r="Z794" i="1" s="1"/>
  <c r="P793" i="1"/>
  <c r="Z793" i="1" s="1"/>
  <c r="P792" i="1"/>
  <c r="Z792" i="1" s="1"/>
  <c r="P791" i="1"/>
  <c r="Z791" i="1" s="1"/>
  <c r="P790" i="1"/>
  <c r="Z790" i="1" s="1"/>
  <c r="P789" i="1"/>
  <c r="Z789" i="1" s="1"/>
  <c r="P788" i="1"/>
  <c r="Z788" i="1" s="1"/>
  <c r="P787" i="1"/>
  <c r="Z787" i="1" s="1"/>
  <c r="P786" i="1"/>
  <c r="Z786" i="1" s="1"/>
  <c r="P785" i="1"/>
  <c r="Z785" i="1" s="1"/>
  <c r="P784" i="1"/>
  <c r="Z784" i="1" s="1"/>
  <c r="P783" i="1"/>
  <c r="Z783" i="1" s="1"/>
  <c r="P782" i="1"/>
  <c r="Z782" i="1" s="1"/>
  <c r="P781" i="1"/>
  <c r="Z781" i="1" s="1"/>
  <c r="P780" i="1"/>
  <c r="Z780" i="1" s="1"/>
  <c r="P779" i="1"/>
  <c r="Z779" i="1" s="1"/>
  <c r="P778" i="1"/>
  <c r="Z778" i="1" s="1"/>
  <c r="P777" i="1"/>
  <c r="Z777" i="1" s="1"/>
  <c r="P776" i="1"/>
  <c r="Z776" i="1" s="1"/>
  <c r="P775" i="1"/>
  <c r="Z775" i="1" s="1"/>
  <c r="P774" i="1"/>
  <c r="Z774" i="1" s="1"/>
  <c r="P773" i="1"/>
  <c r="Z773" i="1" s="1"/>
  <c r="P772" i="1"/>
  <c r="Z772" i="1" s="1"/>
  <c r="P771" i="1"/>
  <c r="Z771" i="1" s="1"/>
  <c r="P770" i="1"/>
  <c r="Z770" i="1" s="1"/>
  <c r="P769" i="1"/>
  <c r="Z769" i="1" s="1"/>
  <c r="P768" i="1"/>
  <c r="Z768" i="1" s="1"/>
  <c r="P767" i="1"/>
  <c r="Z767" i="1" s="1"/>
  <c r="P766" i="1"/>
  <c r="Z766" i="1" s="1"/>
  <c r="P765" i="1"/>
  <c r="Z765" i="1" s="1"/>
  <c r="P764" i="1"/>
  <c r="Z764" i="1" s="1"/>
  <c r="P763" i="1"/>
  <c r="Z763" i="1" s="1"/>
  <c r="P762" i="1"/>
  <c r="Z762" i="1" s="1"/>
  <c r="P761" i="1"/>
  <c r="Z761" i="1" s="1"/>
  <c r="P760" i="1"/>
  <c r="Z760" i="1" s="1"/>
  <c r="P759" i="1"/>
  <c r="Z759" i="1" s="1"/>
  <c r="P758" i="1"/>
  <c r="Z758" i="1" s="1"/>
  <c r="P757" i="1"/>
  <c r="Z757" i="1" s="1"/>
  <c r="P756" i="1"/>
  <c r="Z756" i="1" s="1"/>
  <c r="P755" i="1"/>
  <c r="Z755" i="1" s="1"/>
  <c r="P754" i="1"/>
  <c r="Z754" i="1" s="1"/>
  <c r="P753" i="1"/>
  <c r="Z753" i="1" s="1"/>
  <c r="P752" i="1"/>
  <c r="Z752" i="1" s="1"/>
  <c r="P751" i="1"/>
  <c r="Z751" i="1" s="1"/>
  <c r="P750" i="1"/>
  <c r="Z750" i="1" s="1"/>
  <c r="P749" i="1"/>
  <c r="Z749" i="1" s="1"/>
  <c r="P748" i="1"/>
  <c r="Z748" i="1" s="1"/>
  <c r="P747" i="1"/>
  <c r="Z747" i="1" s="1"/>
  <c r="P746" i="1"/>
  <c r="Z746" i="1" s="1"/>
  <c r="P745" i="1"/>
  <c r="Z745" i="1" s="1"/>
  <c r="P744" i="1"/>
  <c r="Z744" i="1" s="1"/>
  <c r="P743" i="1"/>
  <c r="Z743" i="1" s="1"/>
  <c r="P742" i="1"/>
  <c r="Z742" i="1" s="1"/>
  <c r="P741" i="1"/>
  <c r="Z741" i="1" s="1"/>
  <c r="P740" i="1"/>
  <c r="Z740" i="1" s="1"/>
  <c r="P739" i="1"/>
  <c r="Z739" i="1" s="1"/>
  <c r="P738" i="1"/>
  <c r="Z738" i="1" s="1"/>
  <c r="P737" i="1"/>
  <c r="Z737" i="1" s="1"/>
  <c r="P736" i="1"/>
  <c r="Z736" i="1" s="1"/>
  <c r="P735" i="1"/>
  <c r="Z735" i="1" s="1"/>
  <c r="P734" i="1"/>
  <c r="Z734" i="1" s="1"/>
  <c r="P733" i="1"/>
  <c r="Z733" i="1" s="1"/>
  <c r="P732" i="1"/>
  <c r="Z732" i="1" s="1"/>
  <c r="P731" i="1"/>
  <c r="Z731" i="1" s="1"/>
  <c r="P730" i="1"/>
  <c r="Z730" i="1" s="1"/>
  <c r="P729" i="1"/>
  <c r="Z729" i="1" s="1"/>
  <c r="P728" i="1"/>
  <c r="Z728" i="1" s="1"/>
  <c r="P727" i="1"/>
  <c r="Z727" i="1" s="1"/>
  <c r="P726" i="1"/>
  <c r="Z726" i="1" s="1"/>
  <c r="P725" i="1"/>
  <c r="Z725" i="1" s="1"/>
  <c r="P724" i="1"/>
  <c r="Z724" i="1" s="1"/>
  <c r="P723" i="1"/>
  <c r="Z723" i="1" s="1"/>
  <c r="P722" i="1"/>
  <c r="Z722" i="1" s="1"/>
  <c r="P721" i="1"/>
  <c r="Z721" i="1" s="1"/>
  <c r="P720" i="1"/>
  <c r="Z720" i="1" s="1"/>
  <c r="P719" i="1"/>
  <c r="Z719" i="1" s="1"/>
  <c r="P718" i="1"/>
  <c r="Z718" i="1" s="1"/>
  <c r="P717" i="1"/>
  <c r="Z717" i="1" s="1"/>
  <c r="P716" i="1"/>
  <c r="Z716" i="1" s="1"/>
  <c r="P715" i="1"/>
  <c r="Z715" i="1" s="1"/>
  <c r="P714" i="1"/>
  <c r="Z714" i="1" s="1"/>
  <c r="P713" i="1"/>
  <c r="Z713" i="1" s="1"/>
  <c r="P712" i="1"/>
  <c r="Z712" i="1" s="1"/>
  <c r="P711" i="1"/>
  <c r="Z711" i="1" s="1"/>
  <c r="P710" i="1"/>
  <c r="Z710" i="1" s="1"/>
  <c r="P709" i="1"/>
  <c r="Z709" i="1" s="1"/>
  <c r="P708" i="1"/>
  <c r="Z708" i="1" s="1"/>
  <c r="P707" i="1"/>
  <c r="Z707" i="1" s="1"/>
  <c r="P706" i="1"/>
  <c r="Z706" i="1" s="1"/>
  <c r="P705" i="1"/>
  <c r="Z705" i="1" s="1"/>
  <c r="P704" i="1"/>
  <c r="Z704" i="1" s="1"/>
  <c r="P703" i="1"/>
  <c r="Z703" i="1" s="1"/>
  <c r="P702" i="1"/>
  <c r="Z702" i="1" s="1"/>
  <c r="P701" i="1"/>
  <c r="Z701" i="1" s="1"/>
  <c r="P700" i="1"/>
  <c r="Z700" i="1" s="1"/>
  <c r="P699" i="1"/>
  <c r="Z699" i="1" s="1"/>
  <c r="P698" i="1"/>
  <c r="Z698" i="1" s="1"/>
  <c r="P697" i="1"/>
  <c r="Z697" i="1" s="1"/>
  <c r="P696" i="1"/>
  <c r="Z696" i="1" s="1"/>
  <c r="P695" i="1"/>
  <c r="Z695" i="1" s="1"/>
  <c r="P694" i="1"/>
  <c r="Z694" i="1" s="1"/>
  <c r="P693" i="1"/>
  <c r="Z693" i="1" s="1"/>
  <c r="P692" i="1"/>
  <c r="Z692" i="1" s="1"/>
  <c r="P691" i="1"/>
  <c r="Z691" i="1" s="1"/>
  <c r="P690" i="1"/>
  <c r="Z690" i="1" s="1"/>
  <c r="P689" i="1"/>
  <c r="Z689" i="1" s="1"/>
  <c r="P688" i="1"/>
  <c r="Z688" i="1" s="1"/>
  <c r="P687" i="1"/>
  <c r="Z687" i="1" s="1"/>
  <c r="P686" i="1"/>
  <c r="Z686" i="1" s="1"/>
  <c r="P685" i="1"/>
  <c r="Z685" i="1" s="1"/>
  <c r="P684" i="1"/>
  <c r="Z684" i="1" s="1"/>
  <c r="P683" i="1"/>
  <c r="Z683" i="1" s="1"/>
  <c r="T1389" i="1" l="1"/>
  <c r="X1389" i="1"/>
  <c r="AF683" i="1"/>
  <c r="AD683" i="1"/>
  <c r="AB683" i="1"/>
  <c r="AF699" i="1"/>
  <c r="AD699" i="1"/>
  <c r="AB699" i="1"/>
  <c r="AF715" i="1"/>
  <c r="AD715" i="1"/>
  <c r="AB715" i="1"/>
  <c r="AF727" i="1"/>
  <c r="AD727" i="1"/>
  <c r="AB727" i="1"/>
  <c r="AF684" i="1"/>
  <c r="AD684" i="1"/>
  <c r="AB684" i="1"/>
  <c r="AF696" i="1"/>
  <c r="AD696" i="1"/>
  <c r="AB696" i="1"/>
  <c r="AF704" i="1"/>
  <c r="AD704" i="1"/>
  <c r="AB704" i="1"/>
  <c r="AF712" i="1"/>
  <c r="AD712" i="1"/>
  <c r="AB712" i="1"/>
  <c r="AF724" i="1"/>
  <c r="AD724" i="1"/>
  <c r="AB724" i="1"/>
  <c r="AF732" i="1"/>
  <c r="AD732" i="1"/>
  <c r="AB732" i="1"/>
  <c r="AF744" i="1"/>
  <c r="AD744" i="1"/>
  <c r="AB744" i="1"/>
  <c r="AF752" i="1"/>
  <c r="AD752" i="1"/>
  <c r="AB752" i="1"/>
  <c r="AF764" i="1"/>
  <c r="AD764" i="1"/>
  <c r="AB764" i="1"/>
  <c r="AF772" i="1"/>
  <c r="AD772" i="1"/>
  <c r="AB772" i="1"/>
  <c r="AF784" i="1"/>
  <c r="AD784" i="1"/>
  <c r="AB784" i="1"/>
  <c r="AF792" i="1"/>
  <c r="AD792" i="1"/>
  <c r="AB792" i="1"/>
  <c r="AF804" i="1"/>
  <c r="AD804" i="1"/>
  <c r="AB804" i="1"/>
  <c r="AF812" i="1"/>
  <c r="AD812" i="1"/>
  <c r="AB812" i="1"/>
  <c r="AF824" i="1"/>
  <c r="AD824" i="1"/>
  <c r="AB824" i="1"/>
  <c r="AF828" i="1"/>
  <c r="AD828" i="1"/>
  <c r="AB828" i="1"/>
  <c r="AF836" i="1"/>
  <c r="AD836" i="1"/>
  <c r="AB836" i="1"/>
  <c r="AF848" i="1"/>
  <c r="AD848" i="1"/>
  <c r="AB848" i="1"/>
  <c r="AF860" i="1"/>
  <c r="AD860" i="1"/>
  <c r="AB860" i="1"/>
  <c r="AF868" i="1"/>
  <c r="AD868" i="1"/>
  <c r="AB868" i="1"/>
  <c r="AF880" i="1"/>
  <c r="AD880" i="1"/>
  <c r="AB880" i="1"/>
  <c r="AF888" i="1"/>
  <c r="AD888" i="1"/>
  <c r="AB888" i="1"/>
  <c r="AF900" i="1"/>
  <c r="AD900" i="1"/>
  <c r="AB900" i="1"/>
  <c r="AF912" i="1"/>
  <c r="AD912" i="1"/>
  <c r="AB912" i="1"/>
  <c r="AF932" i="1"/>
  <c r="AD932" i="1"/>
  <c r="AB932" i="1"/>
  <c r="AF685" i="1"/>
  <c r="AD685" i="1"/>
  <c r="AB685" i="1"/>
  <c r="AF693" i="1"/>
  <c r="AD693" i="1"/>
  <c r="AB693" i="1"/>
  <c r="AF701" i="1"/>
  <c r="AD701" i="1"/>
  <c r="AB701" i="1"/>
  <c r="AF686" i="1"/>
  <c r="AD686" i="1"/>
  <c r="AB686" i="1"/>
  <c r="AF690" i="1"/>
  <c r="AD690" i="1"/>
  <c r="AB690" i="1"/>
  <c r="AF694" i="1"/>
  <c r="AD694" i="1"/>
  <c r="AB694" i="1"/>
  <c r="AF698" i="1"/>
  <c r="AD698" i="1"/>
  <c r="AB698" i="1"/>
  <c r="AF702" i="1"/>
  <c r="AD702" i="1"/>
  <c r="AB702" i="1"/>
  <c r="AF706" i="1"/>
  <c r="AD706" i="1"/>
  <c r="AB706" i="1"/>
  <c r="AF710" i="1"/>
  <c r="AD710" i="1"/>
  <c r="AB710" i="1"/>
  <c r="AF714" i="1"/>
  <c r="AD714" i="1"/>
  <c r="AB714" i="1"/>
  <c r="AF718" i="1"/>
  <c r="AD718" i="1"/>
  <c r="AB718" i="1"/>
  <c r="AF722" i="1"/>
  <c r="AD722" i="1"/>
  <c r="AB722" i="1"/>
  <c r="AF726" i="1"/>
  <c r="AD726" i="1"/>
  <c r="AB726" i="1"/>
  <c r="AF730" i="1"/>
  <c r="AD730" i="1"/>
  <c r="AB730" i="1"/>
  <c r="AF734" i="1"/>
  <c r="AD734" i="1"/>
  <c r="AB734" i="1"/>
  <c r="AF738" i="1"/>
  <c r="AD738" i="1"/>
  <c r="AB738" i="1"/>
  <c r="AF742" i="1"/>
  <c r="AD742" i="1"/>
  <c r="AB742" i="1"/>
  <c r="AF746" i="1"/>
  <c r="AD746" i="1"/>
  <c r="AB746" i="1"/>
  <c r="AF750" i="1"/>
  <c r="AD750" i="1"/>
  <c r="AB750" i="1"/>
  <c r="AF754" i="1"/>
  <c r="AD754" i="1"/>
  <c r="AB754" i="1"/>
  <c r="AF758" i="1"/>
  <c r="AD758" i="1"/>
  <c r="AB758" i="1"/>
  <c r="AF762" i="1"/>
  <c r="AD762" i="1"/>
  <c r="AB762" i="1"/>
  <c r="AF766" i="1"/>
  <c r="AD766" i="1"/>
  <c r="AB766" i="1"/>
  <c r="AF770" i="1"/>
  <c r="AD770" i="1"/>
  <c r="AB770" i="1"/>
  <c r="AF774" i="1"/>
  <c r="AD774" i="1"/>
  <c r="AB774" i="1"/>
  <c r="AF778" i="1"/>
  <c r="AD778" i="1"/>
  <c r="AB778" i="1"/>
  <c r="AF782" i="1"/>
  <c r="AD782" i="1"/>
  <c r="AB782" i="1"/>
  <c r="AF786" i="1"/>
  <c r="AD786" i="1"/>
  <c r="AB786" i="1"/>
  <c r="AF790" i="1"/>
  <c r="AD790" i="1"/>
  <c r="AB790" i="1"/>
  <c r="AF794" i="1"/>
  <c r="AD794" i="1"/>
  <c r="AB794" i="1"/>
  <c r="AF798" i="1"/>
  <c r="AD798" i="1"/>
  <c r="AB798" i="1"/>
  <c r="AF802" i="1"/>
  <c r="AD802" i="1"/>
  <c r="AB802" i="1"/>
  <c r="AF806" i="1"/>
  <c r="AD806" i="1"/>
  <c r="AB806" i="1"/>
  <c r="AF810" i="1"/>
  <c r="AD810" i="1"/>
  <c r="AB810" i="1"/>
  <c r="AF814" i="1"/>
  <c r="AD814" i="1"/>
  <c r="AB814" i="1"/>
  <c r="AF818" i="1"/>
  <c r="AD818" i="1"/>
  <c r="AB818" i="1"/>
  <c r="AF822" i="1"/>
  <c r="AD822" i="1"/>
  <c r="AB822" i="1"/>
  <c r="AF826" i="1"/>
  <c r="AD826" i="1"/>
  <c r="AB826" i="1"/>
  <c r="AF830" i="1"/>
  <c r="AD830" i="1"/>
  <c r="AB830" i="1"/>
  <c r="AF834" i="1"/>
  <c r="AD834" i="1"/>
  <c r="AB834" i="1"/>
  <c r="AF838" i="1"/>
  <c r="AD838" i="1"/>
  <c r="AB838" i="1"/>
  <c r="AF842" i="1"/>
  <c r="AD842" i="1"/>
  <c r="AB842" i="1"/>
  <c r="AF846" i="1"/>
  <c r="AD846" i="1"/>
  <c r="AB846" i="1"/>
  <c r="AF850" i="1"/>
  <c r="AD850" i="1"/>
  <c r="AB850" i="1"/>
  <c r="AF854" i="1"/>
  <c r="AD854" i="1"/>
  <c r="AB854" i="1"/>
  <c r="AF858" i="1"/>
  <c r="AD858" i="1"/>
  <c r="AB858" i="1"/>
  <c r="AF862" i="1"/>
  <c r="AD862" i="1"/>
  <c r="AB862" i="1"/>
  <c r="AF866" i="1"/>
  <c r="AD866" i="1"/>
  <c r="AB866" i="1"/>
  <c r="AF870" i="1"/>
  <c r="AD870" i="1"/>
  <c r="AB870" i="1"/>
  <c r="AF874" i="1"/>
  <c r="AD874" i="1"/>
  <c r="AB874" i="1"/>
  <c r="AF878" i="1"/>
  <c r="AD878" i="1"/>
  <c r="AB878" i="1"/>
  <c r="AF882" i="1"/>
  <c r="AD882" i="1"/>
  <c r="AB882" i="1"/>
  <c r="AF886" i="1"/>
  <c r="AD886" i="1"/>
  <c r="AB886" i="1"/>
  <c r="AF890" i="1"/>
  <c r="AD890" i="1"/>
  <c r="AB890" i="1"/>
  <c r="AF894" i="1"/>
  <c r="AD894" i="1"/>
  <c r="AB894" i="1"/>
  <c r="AF898" i="1"/>
  <c r="AD898" i="1"/>
  <c r="AB898" i="1"/>
  <c r="AF902" i="1"/>
  <c r="AD902" i="1"/>
  <c r="AB902" i="1"/>
  <c r="AF906" i="1"/>
  <c r="AD906" i="1"/>
  <c r="AB906" i="1"/>
  <c r="AF910" i="1"/>
  <c r="AD910" i="1"/>
  <c r="AB910" i="1"/>
  <c r="AF914" i="1"/>
  <c r="AD914" i="1"/>
  <c r="AB914" i="1"/>
  <c r="AF918" i="1"/>
  <c r="AD918" i="1"/>
  <c r="AB918" i="1"/>
  <c r="AF922" i="1"/>
  <c r="AD922" i="1"/>
  <c r="AB922" i="1"/>
  <c r="AF926" i="1"/>
  <c r="AD926" i="1"/>
  <c r="AB926" i="1"/>
  <c r="AF930" i="1"/>
  <c r="AD930" i="1"/>
  <c r="AB930" i="1"/>
  <c r="AF934" i="1"/>
  <c r="AD934" i="1"/>
  <c r="AB934" i="1"/>
  <c r="AF938" i="1"/>
  <c r="AD938" i="1"/>
  <c r="AB938" i="1"/>
  <c r="AF942" i="1"/>
  <c r="AD942" i="1"/>
  <c r="AB942" i="1"/>
  <c r="AF946" i="1"/>
  <c r="AD946" i="1"/>
  <c r="AB946" i="1"/>
  <c r="AF950" i="1"/>
  <c r="AD950" i="1"/>
  <c r="AB950" i="1"/>
  <c r="AF954" i="1"/>
  <c r="AD954" i="1"/>
  <c r="AB954" i="1"/>
  <c r="AF958" i="1"/>
  <c r="AD958" i="1"/>
  <c r="AB958" i="1"/>
  <c r="AF962" i="1"/>
  <c r="AD962" i="1"/>
  <c r="AB962" i="1"/>
  <c r="AF966" i="1"/>
  <c r="AD966" i="1"/>
  <c r="AB966" i="1"/>
  <c r="AF970" i="1"/>
  <c r="AD970" i="1"/>
  <c r="AB970" i="1"/>
  <c r="AF974" i="1"/>
  <c r="AD974" i="1"/>
  <c r="AB974" i="1"/>
  <c r="AF978" i="1"/>
  <c r="AD978" i="1"/>
  <c r="AB978" i="1"/>
  <c r="AF982" i="1"/>
  <c r="AD982" i="1"/>
  <c r="AB982" i="1"/>
  <c r="AF986" i="1"/>
  <c r="AD986" i="1"/>
  <c r="AB986" i="1"/>
  <c r="AF990" i="1"/>
  <c r="AD990" i="1"/>
  <c r="AB990" i="1"/>
  <c r="AF994" i="1"/>
  <c r="AD994" i="1"/>
  <c r="AB994" i="1"/>
  <c r="AF998" i="1"/>
  <c r="AD998" i="1"/>
  <c r="AB998" i="1"/>
  <c r="AF1002" i="1"/>
  <c r="AD1002" i="1"/>
  <c r="AB1002" i="1"/>
  <c r="AF1006" i="1"/>
  <c r="AD1006" i="1"/>
  <c r="AB1006" i="1"/>
  <c r="AF1010" i="1"/>
  <c r="AD1010" i="1"/>
  <c r="AB1010" i="1"/>
  <c r="AF1014" i="1"/>
  <c r="AD1014" i="1"/>
  <c r="AB1014" i="1"/>
  <c r="AF1018" i="1"/>
  <c r="AD1018" i="1"/>
  <c r="AB1018" i="1"/>
  <c r="AF1022" i="1"/>
  <c r="AD1022" i="1"/>
  <c r="AB1022" i="1"/>
  <c r="AF1026" i="1"/>
  <c r="AD1026" i="1"/>
  <c r="AB1026" i="1"/>
  <c r="AF1030" i="1"/>
  <c r="AD1030" i="1"/>
  <c r="AB1030" i="1"/>
  <c r="AF1034" i="1"/>
  <c r="AD1034" i="1"/>
  <c r="AB1034" i="1"/>
  <c r="AF1038" i="1"/>
  <c r="AD1038" i="1"/>
  <c r="AB1038" i="1"/>
  <c r="AF1042" i="1"/>
  <c r="AD1042" i="1"/>
  <c r="AB1042" i="1"/>
  <c r="AF1046" i="1"/>
  <c r="AD1046" i="1"/>
  <c r="AB1046" i="1"/>
  <c r="AF1050" i="1"/>
  <c r="AD1050" i="1"/>
  <c r="AB1050" i="1"/>
  <c r="AF1054" i="1"/>
  <c r="AD1054" i="1"/>
  <c r="AB1054" i="1"/>
  <c r="AF1058" i="1"/>
  <c r="AD1058" i="1"/>
  <c r="AB1058" i="1"/>
  <c r="AF1062" i="1"/>
  <c r="AD1062" i="1"/>
  <c r="AB1062" i="1"/>
  <c r="AF1066" i="1"/>
  <c r="AD1066" i="1"/>
  <c r="AB1066" i="1"/>
  <c r="AF1070" i="1"/>
  <c r="AD1070" i="1"/>
  <c r="AB1070" i="1"/>
  <c r="AF1074" i="1"/>
  <c r="AD1074" i="1"/>
  <c r="AB1074" i="1"/>
  <c r="AF1078" i="1"/>
  <c r="AD1078" i="1"/>
  <c r="AB1078" i="1"/>
  <c r="AF1082" i="1"/>
  <c r="AD1082" i="1"/>
  <c r="AB1082" i="1"/>
  <c r="AF1086" i="1"/>
  <c r="AD1086" i="1"/>
  <c r="AB1086" i="1"/>
  <c r="AF1090" i="1"/>
  <c r="AD1090" i="1"/>
  <c r="AB1090" i="1"/>
  <c r="AF1094" i="1"/>
  <c r="AD1094" i="1"/>
  <c r="AB1094" i="1"/>
  <c r="AF1098" i="1"/>
  <c r="AD1098" i="1"/>
  <c r="AB1098" i="1"/>
  <c r="AF1102" i="1"/>
  <c r="AD1102" i="1"/>
  <c r="AB1102" i="1"/>
  <c r="AF1106" i="1"/>
  <c r="AD1106" i="1"/>
  <c r="AB1106" i="1"/>
  <c r="AF1110" i="1"/>
  <c r="AD1110" i="1"/>
  <c r="AB1110" i="1"/>
  <c r="AF1114" i="1"/>
  <c r="AD1114" i="1"/>
  <c r="AB1114" i="1"/>
  <c r="AF1118" i="1"/>
  <c r="AD1118" i="1"/>
  <c r="AB1118" i="1"/>
  <c r="AF1122" i="1"/>
  <c r="AD1122" i="1"/>
  <c r="AB1122" i="1"/>
  <c r="AF1126" i="1"/>
  <c r="AD1126" i="1"/>
  <c r="AB1126" i="1"/>
  <c r="AF1130" i="1"/>
  <c r="AD1130" i="1"/>
  <c r="AB1130" i="1"/>
  <c r="AF1134" i="1"/>
  <c r="AD1134" i="1"/>
  <c r="AB1134" i="1"/>
  <c r="AF1138" i="1"/>
  <c r="AD1138" i="1"/>
  <c r="AB1138" i="1"/>
  <c r="AF1142" i="1"/>
  <c r="AD1142" i="1"/>
  <c r="AB1142" i="1"/>
  <c r="AF1146" i="1"/>
  <c r="AD1146" i="1"/>
  <c r="AB1146" i="1"/>
  <c r="AF1150" i="1"/>
  <c r="AD1150" i="1"/>
  <c r="AB1150" i="1"/>
  <c r="AF1154" i="1"/>
  <c r="AD1154" i="1"/>
  <c r="AB1154" i="1"/>
  <c r="AF1158" i="1"/>
  <c r="AD1158" i="1"/>
  <c r="AB1158" i="1"/>
  <c r="AF1162" i="1"/>
  <c r="AD1162" i="1"/>
  <c r="AB1162" i="1"/>
  <c r="AF1166" i="1"/>
  <c r="AD1166" i="1"/>
  <c r="AB1166" i="1"/>
  <c r="AF1170" i="1"/>
  <c r="AD1170" i="1"/>
  <c r="AB1170" i="1"/>
  <c r="AF1174" i="1"/>
  <c r="AD1174" i="1"/>
  <c r="AB1174" i="1"/>
  <c r="AF1178" i="1"/>
  <c r="AD1178" i="1"/>
  <c r="AB1178" i="1"/>
  <c r="AF1182" i="1"/>
  <c r="AD1182" i="1"/>
  <c r="AB1182" i="1"/>
  <c r="AF1186" i="1"/>
  <c r="AD1186" i="1"/>
  <c r="AB1186" i="1"/>
  <c r="AF1190" i="1"/>
  <c r="AD1190" i="1"/>
  <c r="AB1190" i="1"/>
  <c r="AF1194" i="1"/>
  <c r="AD1194" i="1"/>
  <c r="AB1194" i="1"/>
  <c r="AF1198" i="1"/>
  <c r="AD1198" i="1"/>
  <c r="AB1198" i="1"/>
  <c r="AF1202" i="1"/>
  <c r="AD1202" i="1"/>
  <c r="AB1202" i="1"/>
  <c r="AF1206" i="1"/>
  <c r="AD1206" i="1"/>
  <c r="AB1206" i="1"/>
  <c r="AF1210" i="1"/>
  <c r="AD1210" i="1"/>
  <c r="AB1210" i="1"/>
  <c r="AF1214" i="1"/>
  <c r="AD1214" i="1"/>
  <c r="AB1214" i="1"/>
  <c r="AF1218" i="1"/>
  <c r="AD1218" i="1"/>
  <c r="AB1218" i="1"/>
  <c r="AF1222" i="1"/>
  <c r="AD1222" i="1"/>
  <c r="AB1222" i="1"/>
  <c r="AF1226" i="1"/>
  <c r="AD1226" i="1"/>
  <c r="AB1226" i="1"/>
  <c r="AF1230" i="1"/>
  <c r="AD1230" i="1"/>
  <c r="AB1230" i="1"/>
  <c r="AF1234" i="1"/>
  <c r="AD1234" i="1"/>
  <c r="AB1234" i="1"/>
  <c r="AF1238" i="1"/>
  <c r="AD1238" i="1"/>
  <c r="AB1238" i="1"/>
  <c r="AF1242" i="1"/>
  <c r="AD1242" i="1"/>
  <c r="AB1242" i="1"/>
  <c r="AF1246" i="1"/>
  <c r="AD1246" i="1"/>
  <c r="AB1246" i="1"/>
  <c r="AF1250" i="1"/>
  <c r="AD1250" i="1"/>
  <c r="AB1250" i="1"/>
  <c r="AF1254" i="1"/>
  <c r="AD1254" i="1"/>
  <c r="AB1254" i="1"/>
  <c r="AF1258" i="1"/>
  <c r="AD1258" i="1"/>
  <c r="AB1258" i="1"/>
  <c r="Z1262" i="1"/>
  <c r="R1262" i="1"/>
  <c r="Z1266" i="1"/>
  <c r="R1266" i="1"/>
  <c r="Z1270" i="1"/>
  <c r="R1270" i="1"/>
  <c r="Z1274" i="1"/>
  <c r="R1274" i="1"/>
  <c r="Z1278" i="1"/>
  <c r="R1278" i="1"/>
  <c r="Z1282" i="1"/>
  <c r="R1282" i="1"/>
  <c r="Z1286" i="1"/>
  <c r="R1286" i="1"/>
  <c r="Z1290" i="1"/>
  <c r="R1290" i="1"/>
  <c r="Z1294" i="1"/>
  <c r="R1294" i="1"/>
  <c r="Z1298" i="1"/>
  <c r="R1298" i="1"/>
  <c r="Z1302" i="1"/>
  <c r="R1302" i="1"/>
  <c r="Z1306" i="1"/>
  <c r="R1306" i="1"/>
  <c r="Z1310" i="1"/>
  <c r="R1310" i="1"/>
  <c r="Z1314" i="1"/>
  <c r="R1314" i="1"/>
  <c r="Z1318" i="1"/>
  <c r="R1318" i="1"/>
  <c r="Z1322" i="1"/>
  <c r="R1322" i="1"/>
  <c r="Z1326" i="1"/>
  <c r="R1326" i="1"/>
  <c r="Z1330" i="1"/>
  <c r="R1330" i="1"/>
  <c r="Z1334" i="1"/>
  <c r="R1334" i="1"/>
  <c r="Z1338" i="1"/>
  <c r="R1338" i="1"/>
  <c r="Z1342" i="1"/>
  <c r="R1342" i="1"/>
  <c r="Z1346" i="1"/>
  <c r="R1346" i="1"/>
  <c r="Z1350" i="1"/>
  <c r="R1350" i="1"/>
  <c r="Z1354" i="1"/>
  <c r="R1354" i="1"/>
  <c r="Z1358" i="1"/>
  <c r="R1358" i="1"/>
  <c r="Z1362" i="1"/>
  <c r="R1362" i="1"/>
  <c r="Z1366" i="1"/>
  <c r="R1366" i="1"/>
  <c r="Z1370" i="1"/>
  <c r="R1370" i="1"/>
  <c r="Z1374" i="1"/>
  <c r="R1374" i="1"/>
  <c r="Z1378" i="1"/>
  <c r="R1378" i="1"/>
  <c r="Z1382" i="1"/>
  <c r="R1382" i="1"/>
  <c r="R685" i="1"/>
  <c r="R689" i="1"/>
  <c r="R693" i="1"/>
  <c r="R697" i="1"/>
  <c r="R701" i="1"/>
  <c r="R705" i="1"/>
  <c r="R709" i="1"/>
  <c r="R713" i="1"/>
  <c r="R717" i="1"/>
  <c r="R721" i="1"/>
  <c r="R725" i="1"/>
  <c r="R729" i="1"/>
  <c r="R733" i="1"/>
  <c r="R737" i="1"/>
  <c r="R741" i="1"/>
  <c r="R745" i="1"/>
  <c r="R749" i="1"/>
  <c r="R753" i="1"/>
  <c r="R757" i="1"/>
  <c r="R761" i="1"/>
  <c r="R765" i="1"/>
  <c r="R769" i="1"/>
  <c r="R773" i="1"/>
  <c r="R777" i="1"/>
  <c r="R781" i="1"/>
  <c r="R785" i="1"/>
  <c r="R789" i="1"/>
  <c r="R793" i="1"/>
  <c r="R797" i="1"/>
  <c r="R801" i="1"/>
  <c r="R805" i="1"/>
  <c r="R809" i="1"/>
  <c r="R813" i="1"/>
  <c r="R817" i="1"/>
  <c r="R821" i="1"/>
  <c r="R825" i="1"/>
  <c r="R829" i="1"/>
  <c r="R833" i="1"/>
  <c r="R837" i="1"/>
  <c r="R841" i="1"/>
  <c r="R845" i="1"/>
  <c r="R849" i="1"/>
  <c r="R853" i="1"/>
  <c r="R857" i="1"/>
  <c r="R861" i="1"/>
  <c r="R865" i="1"/>
  <c r="R869" i="1"/>
  <c r="R873" i="1"/>
  <c r="R877" i="1"/>
  <c r="R881" i="1"/>
  <c r="R885" i="1"/>
  <c r="R889" i="1"/>
  <c r="R893" i="1"/>
  <c r="R897" i="1"/>
  <c r="R901" i="1"/>
  <c r="R905" i="1"/>
  <c r="R909" i="1"/>
  <c r="R913" i="1"/>
  <c r="R917" i="1"/>
  <c r="R921" i="1"/>
  <c r="R925" i="1"/>
  <c r="R929" i="1"/>
  <c r="R933" i="1"/>
  <c r="R937" i="1"/>
  <c r="R941" i="1"/>
  <c r="R945" i="1"/>
  <c r="R949" i="1"/>
  <c r="R953" i="1"/>
  <c r="R957" i="1"/>
  <c r="R961" i="1"/>
  <c r="R965" i="1"/>
  <c r="R969" i="1"/>
  <c r="R973" i="1"/>
  <c r="R977" i="1"/>
  <c r="R981" i="1"/>
  <c r="R985" i="1"/>
  <c r="R989" i="1"/>
  <c r="R993" i="1"/>
  <c r="R997" i="1"/>
  <c r="R1001" i="1"/>
  <c r="R1005" i="1"/>
  <c r="R1009" i="1"/>
  <c r="R1013" i="1"/>
  <c r="R1017" i="1"/>
  <c r="R1021" i="1"/>
  <c r="R1025" i="1"/>
  <c r="R1029" i="1"/>
  <c r="R1033" i="1"/>
  <c r="R1037" i="1"/>
  <c r="R1041" i="1"/>
  <c r="R1045" i="1"/>
  <c r="R1049" i="1"/>
  <c r="R1053" i="1"/>
  <c r="R1057" i="1"/>
  <c r="R1061" i="1"/>
  <c r="R1065" i="1"/>
  <c r="R1069" i="1"/>
  <c r="R1073" i="1"/>
  <c r="R1077" i="1"/>
  <c r="R1081" i="1"/>
  <c r="R1085" i="1"/>
  <c r="R1089" i="1"/>
  <c r="R1093" i="1"/>
  <c r="R1097" i="1"/>
  <c r="R1101" i="1"/>
  <c r="R1105" i="1"/>
  <c r="R1109" i="1"/>
  <c r="R1113" i="1"/>
  <c r="R1117" i="1"/>
  <c r="R1121" i="1"/>
  <c r="R1125" i="1"/>
  <c r="R1129" i="1"/>
  <c r="R1133" i="1"/>
  <c r="R1137" i="1"/>
  <c r="R1141" i="1"/>
  <c r="R1145" i="1"/>
  <c r="R1149" i="1"/>
  <c r="R1153" i="1"/>
  <c r="R1157" i="1"/>
  <c r="R1161" i="1"/>
  <c r="R1165" i="1"/>
  <c r="R1169" i="1"/>
  <c r="R1173" i="1"/>
  <c r="R1177" i="1"/>
  <c r="R1181" i="1"/>
  <c r="R1185" i="1"/>
  <c r="R1189" i="1"/>
  <c r="R1193" i="1"/>
  <c r="R1197" i="1"/>
  <c r="R1201" i="1"/>
  <c r="R1205" i="1"/>
  <c r="R1209" i="1"/>
  <c r="R1213" i="1"/>
  <c r="R1217" i="1"/>
  <c r="R1221" i="1"/>
  <c r="R1225" i="1"/>
  <c r="R1230" i="1"/>
  <c r="R1235" i="1"/>
  <c r="R1240" i="1"/>
  <c r="R1246" i="1"/>
  <c r="R1251" i="1"/>
  <c r="R1256" i="1"/>
  <c r="R1263" i="1"/>
  <c r="R1271" i="1"/>
  <c r="R1279" i="1"/>
  <c r="R1288" i="1"/>
  <c r="R1296" i="1"/>
  <c r="R1304" i="1"/>
  <c r="R1312" i="1"/>
  <c r="R1320" i="1"/>
  <c r="R1328" i="1"/>
  <c r="R1336" i="1"/>
  <c r="R1344" i="1"/>
  <c r="R1352" i="1"/>
  <c r="R1360" i="1"/>
  <c r="R1368" i="1"/>
  <c r="R1376" i="1"/>
  <c r="AF687" i="1"/>
  <c r="AD687" i="1"/>
  <c r="AB687" i="1"/>
  <c r="AF703" i="1"/>
  <c r="AD703" i="1"/>
  <c r="AB703" i="1"/>
  <c r="AF719" i="1"/>
  <c r="AD719" i="1"/>
  <c r="AB719" i="1"/>
  <c r="AF735" i="1"/>
  <c r="AD735" i="1"/>
  <c r="AB735" i="1"/>
  <c r="AF739" i="1"/>
  <c r="AD739" i="1"/>
  <c r="AB739" i="1"/>
  <c r="AF743" i="1"/>
  <c r="AD743" i="1"/>
  <c r="AB743" i="1"/>
  <c r="AF747" i="1"/>
  <c r="AD747" i="1"/>
  <c r="AB747" i="1"/>
  <c r="AF751" i="1"/>
  <c r="AD751" i="1"/>
  <c r="AB751" i="1"/>
  <c r="AF755" i="1"/>
  <c r="AD755" i="1"/>
  <c r="AB755" i="1"/>
  <c r="AF759" i="1"/>
  <c r="AD759" i="1"/>
  <c r="AB759" i="1"/>
  <c r="AF763" i="1"/>
  <c r="AD763" i="1"/>
  <c r="AB763" i="1"/>
  <c r="AF767" i="1"/>
  <c r="AD767" i="1"/>
  <c r="AB767" i="1"/>
  <c r="AF771" i="1"/>
  <c r="AD771" i="1"/>
  <c r="AB771" i="1"/>
  <c r="AF775" i="1"/>
  <c r="AD775" i="1"/>
  <c r="AB775" i="1"/>
  <c r="AF779" i="1"/>
  <c r="AD779" i="1"/>
  <c r="AB779" i="1"/>
  <c r="AF783" i="1"/>
  <c r="AD783" i="1"/>
  <c r="AB783" i="1"/>
  <c r="AF787" i="1"/>
  <c r="AD787" i="1"/>
  <c r="AB787" i="1"/>
  <c r="AF791" i="1"/>
  <c r="AD791" i="1"/>
  <c r="AB791" i="1"/>
  <c r="AF795" i="1"/>
  <c r="AD795" i="1"/>
  <c r="AB795" i="1"/>
  <c r="AF799" i="1"/>
  <c r="AD799" i="1"/>
  <c r="AB799" i="1"/>
  <c r="AF803" i="1"/>
  <c r="AD803" i="1"/>
  <c r="AB803" i="1"/>
  <c r="AF807" i="1"/>
  <c r="AD807" i="1"/>
  <c r="AB807" i="1"/>
  <c r="AF811" i="1"/>
  <c r="AD811" i="1"/>
  <c r="AB811" i="1"/>
  <c r="AF815" i="1"/>
  <c r="AD815" i="1"/>
  <c r="AB815" i="1"/>
  <c r="AF819" i="1"/>
  <c r="AD819" i="1"/>
  <c r="AB819" i="1"/>
  <c r="AF823" i="1"/>
  <c r="AD823" i="1"/>
  <c r="AB823" i="1"/>
  <c r="AF827" i="1"/>
  <c r="AD827" i="1"/>
  <c r="AB827" i="1"/>
  <c r="AF831" i="1"/>
  <c r="AD831" i="1"/>
  <c r="AB831" i="1"/>
  <c r="AF835" i="1"/>
  <c r="AD835" i="1"/>
  <c r="AB835" i="1"/>
  <c r="AF839" i="1"/>
  <c r="AD839" i="1"/>
  <c r="AB839" i="1"/>
  <c r="AF843" i="1"/>
  <c r="AD843" i="1"/>
  <c r="AB843" i="1"/>
  <c r="AF847" i="1"/>
  <c r="AD847" i="1"/>
  <c r="AB847" i="1"/>
  <c r="AF851" i="1"/>
  <c r="AD851" i="1"/>
  <c r="AB851" i="1"/>
  <c r="AF855" i="1"/>
  <c r="AD855" i="1"/>
  <c r="AB855" i="1"/>
  <c r="AF859" i="1"/>
  <c r="AD859" i="1"/>
  <c r="AB859" i="1"/>
  <c r="AF863" i="1"/>
  <c r="AD863" i="1"/>
  <c r="AB863" i="1"/>
  <c r="AF867" i="1"/>
  <c r="AD867" i="1"/>
  <c r="AB867" i="1"/>
  <c r="AF871" i="1"/>
  <c r="AD871" i="1"/>
  <c r="AB871" i="1"/>
  <c r="AF875" i="1"/>
  <c r="AD875" i="1"/>
  <c r="AB875" i="1"/>
  <c r="AF879" i="1"/>
  <c r="AD879" i="1"/>
  <c r="AB879" i="1"/>
  <c r="AF883" i="1"/>
  <c r="AD883" i="1"/>
  <c r="AB883" i="1"/>
  <c r="AF887" i="1"/>
  <c r="AD887" i="1"/>
  <c r="AB887" i="1"/>
  <c r="AF891" i="1"/>
  <c r="AD891" i="1"/>
  <c r="AB891" i="1"/>
  <c r="AF895" i="1"/>
  <c r="AD895" i="1"/>
  <c r="AB895" i="1"/>
  <c r="AF899" i="1"/>
  <c r="AD899" i="1"/>
  <c r="AB899" i="1"/>
  <c r="AF903" i="1"/>
  <c r="AD903" i="1"/>
  <c r="AB903" i="1"/>
  <c r="AF907" i="1"/>
  <c r="AD907" i="1"/>
  <c r="AB907" i="1"/>
  <c r="AF911" i="1"/>
  <c r="AD911" i="1"/>
  <c r="AB911" i="1"/>
  <c r="AF915" i="1"/>
  <c r="AD915" i="1"/>
  <c r="AB915" i="1"/>
  <c r="AF919" i="1"/>
  <c r="AD919" i="1"/>
  <c r="AB919" i="1"/>
  <c r="AF923" i="1"/>
  <c r="AD923" i="1"/>
  <c r="AB923" i="1"/>
  <c r="AF927" i="1"/>
  <c r="AD927" i="1"/>
  <c r="AB927" i="1"/>
  <c r="AF931" i="1"/>
  <c r="AD931" i="1"/>
  <c r="AB931" i="1"/>
  <c r="AF935" i="1"/>
  <c r="AD935" i="1"/>
  <c r="AB935" i="1"/>
  <c r="AF939" i="1"/>
  <c r="AD939" i="1"/>
  <c r="AB939" i="1"/>
  <c r="AF943" i="1"/>
  <c r="AD943" i="1"/>
  <c r="AB943" i="1"/>
  <c r="AF947" i="1"/>
  <c r="AD947" i="1"/>
  <c r="AB947" i="1"/>
  <c r="AF951" i="1"/>
  <c r="AD951" i="1"/>
  <c r="AB951" i="1"/>
  <c r="AF955" i="1"/>
  <c r="AD955" i="1"/>
  <c r="AB955" i="1"/>
  <c r="AF959" i="1"/>
  <c r="AD959" i="1"/>
  <c r="AB959" i="1"/>
  <c r="AF963" i="1"/>
  <c r="AD963" i="1"/>
  <c r="AB963" i="1"/>
  <c r="AF967" i="1"/>
  <c r="AD967" i="1"/>
  <c r="AB967" i="1"/>
  <c r="AF971" i="1"/>
  <c r="AD971" i="1"/>
  <c r="AB971" i="1"/>
  <c r="AF975" i="1"/>
  <c r="AD975" i="1"/>
  <c r="AB975" i="1"/>
  <c r="AF979" i="1"/>
  <c r="AD979" i="1"/>
  <c r="AB979" i="1"/>
  <c r="AF983" i="1"/>
  <c r="AD983" i="1"/>
  <c r="AB983" i="1"/>
  <c r="AF987" i="1"/>
  <c r="AD987" i="1"/>
  <c r="AB987" i="1"/>
  <c r="AF991" i="1"/>
  <c r="AD991" i="1"/>
  <c r="AB991" i="1"/>
  <c r="AF995" i="1"/>
  <c r="AD995" i="1"/>
  <c r="AB995" i="1"/>
  <c r="AF999" i="1"/>
  <c r="AD999" i="1"/>
  <c r="AB999" i="1"/>
  <c r="AF1003" i="1"/>
  <c r="AD1003" i="1"/>
  <c r="AB1003" i="1"/>
  <c r="AF1007" i="1"/>
  <c r="AD1007" i="1"/>
  <c r="AB1007" i="1"/>
  <c r="AF1011" i="1"/>
  <c r="AD1011" i="1"/>
  <c r="AB1011" i="1"/>
  <c r="AF1015" i="1"/>
  <c r="AD1015" i="1"/>
  <c r="AB1015" i="1"/>
  <c r="AF1019" i="1"/>
  <c r="AD1019" i="1"/>
  <c r="AB1019" i="1"/>
  <c r="AF1023" i="1"/>
  <c r="AD1023" i="1"/>
  <c r="AB1023" i="1"/>
  <c r="AF1027" i="1"/>
  <c r="AD1027" i="1"/>
  <c r="AB1027" i="1"/>
  <c r="AF1031" i="1"/>
  <c r="AD1031" i="1"/>
  <c r="AB1031" i="1"/>
  <c r="AF1035" i="1"/>
  <c r="AD1035" i="1"/>
  <c r="AB1035" i="1"/>
  <c r="AF1039" i="1"/>
  <c r="AD1039" i="1"/>
  <c r="AB1039" i="1"/>
  <c r="AF1043" i="1"/>
  <c r="AD1043" i="1"/>
  <c r="AB1043" i="1"/>
  <c r="AF1047" i="1"/>
  <c r="AD1047" i="1"/>
  <c r="AB1047" i="1"/>
  <c r="AF1051" i="1"/>
  <c r="AD1051" i="1"/>
  <c r="AB1051" i="1"/>
  <c r="AF1055" i="1"/>
  <c r="AD1055" i="1"/>
  <c r="AB1055" i="1"/>
  <c r="AF1059" i="1"/>
  <c r="AD1059" i="1"/>
  <c r="AB1059" i="1"/>
  <c r="AF1063" i="1"/>
  <c r="AD1063" i="1"/>
  <c r="AB1063" i="1"/>
  <c r="AF1067" i="1"/>
  <c r="AD1067" i="1"/>
  <c r="AB1067" i="1"/>
  <c r="AF1071" i="1"/>
  <c r="AD1071" i="1"/>
  <c r="AB1071" i="1"/>
  <c r="AF1075" i="1"/>
  <c r="AD1075" i="1"/>
  <c r="AB1075" i="1"/>
  <c r="AF1079" i="1"/>
  <c r="AD1079" i="1"/>
  <c r="AB1079" i="1"/>
  <c r="AF1083" i="1"/>
  <c r="AD1083" i="1"/>
  <c r="AB1083" i="1"/>
  <c r="AF1087" i="1"/>
  <c r="AD1087" i="1"/>
  <c r="AB1087" i="1"/>
  <c r="AF1091" i="1"/>
  <c r="AD1091" i="1"/>
  <c r="AB1091" i="1"/>
  <c r="AF1095" i="1"/>
  <c r="AD1095" i="1"/>
  <c r="AB1095" i="1"/>
  <c r="AF1099" i="1"/>
  <c r="AD1099" i="1"/>
  <c r="AB1099" i="1"/>
  <c r="AF1103" i="1"/>
  <c r="AD1103" i="1"/>
  <c r="AB1103" i="1"/>
  <c r="AF1107" i="1"/>
  <c r="AD1107" i="1"/>
  <c r="AB1107" i="1"/>
  <c r="AF1111" i="1"/>
  <c r="AD1111" i="1"/>
  <c r="AB1111" i="1"/>
  <c r="AF1115" i="1"/>
  <c r="AD1115" i="1"/>
  <c r="AB1115" i="1"/>
  <c r="AF1119" i="1"/>
  <c r="AD1119" i="1"/>
  <c r="AB1119" i="1"/>
  <c r="AF1123" i="1"/>
  <c r="AD1123" i="1"/>
  <c r="AB1123" i="1"/>
  <c r="AF1127" i="1"/>
  <c r="AD1127" i="1"/>
  <c r="AB1127" i="1"/>
  <c r="AF1131" i="1"/>
  <c r="AD1131" i="1"/>
  <c r="AB1131" i="1"/>
  <c r="AF1135" i="1"/>
  <c r="AD1135" i="1"/>
  <c r="AB1135" i="1"/>
  <c r="AF1139" i="1"/>
  <c r="AD1139" i="1"/>
  <c r="AB1139" i="1"/>
  <c r="AF1143" i="1"/>
  <c r="AD1143" i="1"/>
  <c r="AB1143" i="1"/>
  <c r="AF1147" i="1"/>
  <c r="AD1147" i="1"/>
  <c r="AB1147" i="1"/>
  <c r="AF1151" i="1"/>
  <c r="AD1151" i="1"/>
  <c r="AB1151" i="1"/>
  <c r="AF1155" i="1"/>
  <c r="AD1155" i="1"/>
  <c r="AB1155" i="1"/>
  <c r="AF1159" i="1"/>
  <c r="AD1159" i="1"/>
  <c r="AB1159" i="1"/>
  <c r="AF1163" i="1"/>
  <c r="AD1163" i="1"/>
  <c r="AB1163" i="1"/>
  <c r="AF1167" i="1"/>
  <c r="AD1167" i="1"/>
  <c r="AB1167" i="1"/>
  <c r="AF1171" i="1"/>
  <c r="AD1171" i="1"/>
  <c r="AB1171" i="1"/>
  <c r="AF1175" i="1"/>
  <c r="AD1175" i="1"/>
  <c r="AB1175" i="1"/>
  <c r="AF1179" i="1"/>
  <c r="AD1179" i="1"/>
  <c r="AB1179" i="1"/>
  <c r="AF1183" i="1"/>
  <c r="AD1183" i="1"/>
  <c r="AB1183" i="1"/>
  <c r="AF1187" i="1"/>
  <c r="AD1187" i="1"/>
  <c r="AB1187" i="1"/>
  <c r="AF1191" i="1"/>
  <c r="AD1191" i="1"/>
  <c r="AB1191" i="1"/>
  <c r="AF1195" i="1"/>
  <c r="AD1195" i="1"/>
  <c r="AB1195" i="1"/>
  <c r="AF1199" i="1"/>
  <c r="AD1199" i="1"/>
  <c r="AB1199" i="1"/>
  <c r="AF1203" i="1"/>
  <c r="AD1203" i="1"/>
  <c r="AB1203" i="1"/>
  <c r="AF1207" i="1"/>
  <c r="AD1207" i="1"/>
  <c r="AB1207" i="1"/>
  <c r="AF1211" i="1"/>
  <c r="AD1211" i="1"/>
  <c r="AB1211" i="1"/>
  <c r="AF1215" i="1"/>
  <c r="AD1215" i="1"/>
  <c r="AB1215" i="1"/>
  <c r="AF1219" i="1"/>
  <c r="AD1219" i="1"/>
  <c r="AB1219" i="1"/>
  <c r="AF1223" i="1"/>
  <c r="AD1223" i="1"/>
  <c r="AB1223" i="1"/>
  <c r="AF1227" i="1"/>
  <c r="AD1227" i="1"/>
  <c r="AB1227" i="1"/>
  <c r="AF1231" i="1"/>
  <c r="AD1231" i="1"/>
  <c r="AB1231" i="1"/>
  <c r="AF1235" i="1"/>
  <c r="AD1235" i="1"/>
  <c r="AB1235" i="1"/>
  <c r="AF1239" i="1"/>
  <c r="AD1239" i="1"/>
  <c r="AB1239" i="1"/>
  <c r="AF1243" i="1"/>
  <c r="AD1243" i="1"/>
  <c r="AB1243" i="1"/>
  <c r="AF1247" i="1"/>
  <c r="AD1247" i="1"/>
  <c r="AB1247" i="1"/>
  <c r="AF1251" i="1"/>
  <c r="AD1251" i="1"/>
  <c r="AB1251" i="1"/>
  <c r="AF1255" i="1"/>
  <c r="AD1255" i="1"/>
  <c r="AB1255" i="1"/>
  <c r="AF1259" i="1"/>
  <c r="AD1259" i="1"/>
  <c r="AB1259" i="1"/>
  <c r="AF1263" i="1"/>
  <c r="AD1263" i="1"/>
  <c r="AB1263" i="1"/>
  <c r="AF1267" i="1"/>
  <c r="AD1267" i="1"/>
  <c r="AB1267" i="1"/>
  <c r="AF1271" i="1"/>
  <c r="AD1271" i="1"/>
  <c r="AB1271" i="1"/>
  <c r="AF1275" i="1"/>
  <c r="AD1275" i="1"/>
  <c r="AB1275" i="1"/>
  <c r="AF1279" i="1"/>
  <c r="AD1279" i="1"/>
  <c r="AB1279" i="1"/>
  <c r="AF1283" i="1"/>
  <c r="AD1283" i="1"/>
  <c r="AB1283" i="1"/>
  <c r="Z1291" i="1"/>
  <c r="R1291" i="1"/>
  <c r="Z1295" i="1"/>
  <c r="R1295" i="1"/>
  <c r="Z1299" i="1"/>
  <c r="R1299" i="1"/>
  <c r="Z1303" i="1"/>
  <c r="R1303" i="1"/>
  <c r="Z1307" i="1"/>
  <c r="R1307" i="1"/>
  <c r="Z1311" i="1"/>
  <c r="R1311" i="1"/>
  <c r="Z1315" i="1"/>
  <c r="R1315" i="1"/>
  <c r="Z1319" i="1"/>
  <c r="R1319" i="1"/>
  <c r="Z1323" i="1"/>
  <c r="R1323" i="1"/>
  <c r="Z1327" i="1"/>
  <c r="R1327" i="1"/>
  <c r="Z1331" i="1"/>
  <c r="R1331" i="1"/>
  <c r="Z1335" i="1"/>
  <c r="R1335" i="1"/>
  <c r="Z1339" i="1"/>
  <c r="R1339" i="1"/>
  <c r="Z1343" i="1"/>
  <c r="R1343" i="1"/>
  <c r="Z1347" i="1"/>
  <c r="R1347" i="1"/>
  <c r="Z1351" i="1"/>
  <c r="R1351" i="1"/>
  <c r="Z1355" i="1"/>
  <c r="R1355" i="1"/>
  <c r="Z1359" i="1"/>
  <c r="R1359" i="1"/>
  <c r="Z1363" i="1"/>
  <c r="R1363" i="1"/>
  <c r="Z1367" i="1"/>
  <c r="R1367" i="1"/>
  <c r="Z1371" i="1"/>
  <c r="R1371" i="1"/>
  <c r="Z1375" i="1"/>
  <c r="R1375" i="1"/>
  <c r="Z1379" i="1"/>
  <c r="R1379" i="1"/>
  <c r="Z1383" i="1"/>
  <c r="R1383" i="1"/>
  <c r="R686" i="1"/>
  <c r="R690" i="1"/>
  <c r="R694" i="1"/>
  <c r="R698" i="1"/>
  <c r="R702" i="1"/>
  <c r="R706" i="1"/>
  <c r="R710" i="1"/>
  <c r="R714" i="1"/>
  <c r="R718" i="1"/>
  <c r="R722" i="1"/>
  <c r="R726" i="1"/>
  <c r="R730" i="1"/>
  <c r="R734" i="1"/>
  <c r="R738" i="1"/>
  <c r="R742" i="1"/>
  <c r="R746" i="1"/>
  <c r="R750" i="1"/>
  <c r="R754" i="1"/>
  <c r="R758" i="1"/>
  <c r="R762" i="1"/>
  <c r="R766" i="1"/>
  <c r="R770" i="1"/>
  <c r="R774" i="1"/>
  <c r="R778" i="1"/>
  <c r="R782" i="1"/>
  <c r="R786" i="1"/>
  <c r="R790" i="1"/>
  <c r="R794" i="1"/>
  <c r="R798" i="1"/>
  <c r="R802" i="1"/>
  <c r="R806" i="1"/>
  <c r="R810" i="1"/>
  <c r="R814" i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R942" i="1"/>
  <c r="R946" i="1"/>
  <c r="R950" i="1"/>
  <c r="R954" i="1"/>
  <c r="R958" i="1"/>
  <c r="R962" i="1"/>
  <c r="R966" i="1"/>
  <c r="R970" i="1"/>
  <c r="R974" i="1"/>
  <c r="R978" i="1"/>
  <c r="R982" i="1"/>
  <c r="R986" i="1"/>
  <c r="R990" i="1"/>
  <c r="R994" i="1"/>
  <c r="R998" i="1"/>
  <c r="R1002" i="1"/>
  <c r="R1006" i="1"/>
  <c r="R1010" i="1"/>
  <c r="R1014" i="1"/>
  <c r="R1018" i="1"/>
  <c r="R1022" i="1"/>
  <c r="R1026" i="1"/>
  <c r="R1030" i="1"/>
  <c r="R1034" i="1"/>
  <c r="R1038" i="1"/>
  <c r="R1042" i="1"/>
  <c r="R1046" i="1"/>
  <c r="R1050" i="1"/>
  <c r="R1054" i="1"/>
  <c r="R1058" i="1"/>
  <c r="R1062" i="1"/>
  <c r="R1066" i="1"/>
  <c r="R1070" i="1"/>
  <c r="R1074" i="1"/>
  <c r="R1078" i="1"/>
  <c r="R1082" i="1"/>
  <c r="R1086" i="1"/>
  <c r="R1090" i="1"/>
  <c r="R1094" i="1"/>
  <c r="R1098" i="1"/>
  <c r="R1102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1162" i="1"/>
  <c r="R1166" i="1"/>
  <c r="R1170" i="1"/>
  <c r="R1174" i="1"/>
  <c r="R1178" i="1"/>
  <c r="R1182" i="1"/>
  <c r="R1186" i="1"/>
  <c r="R1190" i="1"/>
  <c r="R1194" i="1"/>
  <c r="R1198" i="1"/>
  <c r="R1202" i="1"/>
  <c r="R1206" i="1"/>
  <c r="R1210" i="1"/>
  <c r="R1214" i="1"/>
  <c r="R1218" i="1"/>
  <c r="R1222" i="1"/>
  <c r="R1226" i="1"/>
  <c r="R1231" i="1"/>
  <c r="R1236" i="1"/>
  <c r="R1242" i="1"/>
  <c r="R1247" i="1"/>
  <c r="R1252" i="1"/>
  <c r="R1258" i="1"/>
  <c r="R1264" i="1"/>
  <c r="R1272" i="1"/>
  <c r="R1280" i="1"/>
  <c r="R1289" i="1"/>
  <c r="R1297" i="1"/>
  <c r="R1305" i="1"/>
  <c r="R1313" i="1"/>
  <c r="R1321" i="1"/>
  <c r="R1329" i="1"/>
  <c r="R1337" i="1"/>
  <c r="R1345" i="1"/>
  <c r="R1353" i="1"/>
  <c r="R1361" i="1"/>
  <c r="R1369" i="1"/>
  <c r="R1377" i="1"/>
  <c r="AF691" i="1"/>
  <c r="AD691" i="1"/>
  <c r="AB691" i="1"/>
  <c r="AF707" i="1"/>
  <c r="AD707" i="1"/>
  <c r="AB707" i="1"/>
  <c r="AF692" i="1"/>
  <c r="AD692" i="1"/>
  <c r="AB692" i="1"/>
  <c r="AF740" i="1"/>
  <c r="AD740" i="1"/>
  <c r="AB740" i="1"/>
  <c r="AF756" i="1"/>
  <c r="AD756" i="1"/>
  <c r="AB756" i="1"/>
  <c r="AF776" i="1"/>
  <c r="AD776" i="1"/>
  <c r="AB776" i="1"/>
  <c r="AF796" i="1"/>
  <c r="AD796" i="1"/>
  <c r="AB796" i="1"/>
  <c r="AF816" i="1"/>
  <c r="AD816" i="1"/>
  <c r="AB816" i="1"/>
  <c r="AF840" i="1"/>
  <c r="AD840" i="1"/>
  <c r="AB840" i="1"/>
  <c r="AF856" i="1"/>
  <c r="AD856" i="1"/>
  <c r="AB856" i="1"/>
  <c r="AF872" i="1"/>
  <c r="AD872" i="1"/>
  <c r="AB872" i="1"/>
  <c r="AF892" i="1"/>
  <c r="AD892" i="1"/>
  <c r="AB892" i="1"/>
  <c r="AF904" i="1"/>
  <c r="AD904" i="1"/>
  <c r="AB904" i="1"/>
  <c r="AF916" i="1"/>
  <c r="AD916" i="1"/>
  <c r="AB916" i="1"/>
  <c r="AF920" i="1"/>
  <c r="AD920" i="1"/>
  <c r="AB920" i="1"/>
  <c r="AF924" i="1"/>
  <c r="AD924" i="1"/>
  <c r="AB924" i="1"/>
  <c r="AF928" i="1"/>
  <c r="AD928" i="1"/>
  <c r="AB928" i="1"/>
  <c r="AF940" i="1"/>
  <c r="AD940" i="1"/>
  <c r="AB940" i="1"/>
  <c r="AF944" i="1"/>
  <c r="AD944" i="1"/>
  <c r="AB944" i="1"/>
  <c r="AF948" i="1"/>
  <c r="AD948" i="1"/>
  <c r="AB948" i="1"/>
  <c r="AF952" i="1"/>
  <c r="AD952" i="1"/>
  <c r="AB952" i="1"/>
  <c r="AF956" i="1"/>
  <c r="AD956" i="1"/>
  <c r="AB956" i="1"/>
  <c r="AF960" i="1"/>
  <c r="AD960" i="1"/>
  <c r="AB960" i="1"/>
  <c r="AF964" i="1"/>
  <c r="AD964" i="1"/>
  <c r="AB964" i="1"/>
  <c r="AF968" i="1"/>
  <c r="AD968" i="1"/>
  <c r="AB968" i="1"/>
  <c r="AF972" i="1"/>
  <c r="AD972" i="1"/>
  <c r="AB972" i="1"/>
  <c r="AF976" i="1"/>
  <c r="AD976" i="1"/>
  <c r="AB976" i="1"/>
  <c r="AF980" i="1"/>
  <c r="AD980" i="1"/>
  <c r="AB980" i="1"/>
  <c r="AF984" i="1"/>
  <c r="AD984" i="1"/>
  <c r="AB984" i="1"/>
  <c r="AF988" i="1"/>
  <c r="AD988" i="1"/>
  <c r="AB988" i="1"/>
  <c r="AF992" i="1"/>
  <c r="AD992" i="1"/>
  <c r="AB992" i="1"/>
  <c r="AF996" i="1"/>
  <c r="AD996" i="1"/>
  <c r="AB996" i="1"/>
  <c r="AF1000" i="1"/>
  <c r="AD1000" i="1"/>
  <c r="AB1000" i="1"/>
  <c r="AF1004" i="1"/>
  <c r="AD1004" i="1"/>
  <c r="AB1004" i="1"/>
  <c r="AF1008" i="1"/>
  <c r="AD1008" i="1"/>
  <c r="AB1008" i="1"/>
  <c r="AF1012" i="1"/>
  <c r="AD1012" i="1"/>
  <c r="AB1012" i="1"/>
  <c r="AF1016" i="1"/>
  <c r="AD1016" i="1"/>
  <c r="AB1016" i="1"/>
  <c r="AF1020" i="1"/>
  <c r="AD1020" i="1"/>
  <c r="AB1020" i="1"/>
  <c r="AF1024" i="1"/>
  <c r="AD1024" i="1"/>
  <c r="AB1024" i="1"/>
  <c r="AF1028" i="1"/>
  <c r="AD1028" i="1"/>
  <c r="AB1028" i="1"/>
  <c r="AF1032" i="1"/>
  <c r="AD1032" i="1"/>
  <c r="AB1032" i="1"/>
  <c r="AF1036" i="1"/>
  <c r="AD1036" i="1"/>
  <c r="AB1036" i="1"/>
  <c r="AF1040" i="1"/>
  <c r="AD1040" i="1"/>
  <c r="AB1040" i="1"/>
  <c r="AF1044" i="1"/>
  <c r="AD1044" i="1"/>
  <c r="AB1044" i="1"/>
  <c r="AF1048" i="1"/>
  <c r="AD1048" i="1"/>
  <c r="AB1048" i="1"/>
  <c r="AF1052" i="1"/>
  <c r="AD1052" i="1"/>
  <c r="AB1052" i="1"/>
  <c r="AF1056" i="1"/>
  <c r="AD1056" i="1"/>
  <c r="AB1056" i="1"/>
  <c r="AF1060" i="1"/>
  <c r="AD1060" i="1"/>
  <c r="AB1060" i="1"/>
  <c r="AF1064" i="1"/>
  <c r="AD1064" i="1"/>
  <c r="AB1064" i="1"/>
  <c r="AF1068" i="1"/>
  <c r="AD1068" i="1"/>
  <c r="AB1068" i="1"/>
  <c r="AF1072" i="1"/>
  <c r="AD1072" i="1"/>
  <c r="AB1072" i="1"/>
  <c r="AF1076" i="1"/>
  <c r="AD1076" i="1"/>
  <c r="AB1076" i="1"/>
  <c r="AF1080" i="1"/>
  <c r="AD1080" i="1"/>
  <c r="AB1080" i="1"/>
  <c r="AF1084" i="1"/>
  <c r="AD1084" i="1"/>
  <c r="AB1084" i="1"/>
  <c r="AF1088" i="1"/>
  <c r="AD1088" i="1"/>
  <c r="AB1088" i="1"/>
  <c r="AF1092" i="1"/>
  <c r="AD1092" i="1"/>
  <c r="AB1092" i="1"/>
  <c r="AF1096" i="1"/>
  <c r="AD1096" i="1"/>
  <c r="AB1096" i="1"/>
  <c r="AF1100" i="1"/>
  <c r="AD1100" i="1"/>
  <c r="AB1100" i="1"/>
  <c r="AF1104" i="1"/>
  <c r="AD1104" i="1"/>
  <c r="AB1104" i="1"/>
  <c r="AF1108" i="1"/>
  <c r="AD1108" i="1"/>
  <c r="AB1108" i="1"/>
  <c r="AF1112" i="1"/>
  <c r="AD1112" i="1"/>
  <c r="AB1112" i="1"/>
  <c r="AF1116" i="1"/>
  <c r="AD1116" i="1"/>
  <c r="AB1116" i="1"/>
  <c r="AF1120" i="1"/>
  <c r="AD1120" i="1"/>
  <c r="AB1120" i="1"/>
  <c r="AF1124" i="1"/>
  <c r="AD1124" i="1"/>
  <c r="AB1124" i="1"/>
  <c r="AF1128" i="1"/>
  <c r="AD1128" i="1"/>
  <c r="AB1128" i="1"/>
  <c r="AF1132" i="1"/>
  <c r="AD1132" i="1"/>
  <c r="AB1132" i="1"/>
  <c r="AF1136" i="1"/>
  <c r="AD1136" i="1"/>
  <c r="AB1136" i="1"/>
  <c r="AF1140" i="1"/>
  <c r="AD1140" i="1"/>
  <c r="AB1140" i="1"/>
  <c r="AF1144" i="1"/>
  <c r="AD1144" i="1"/>
  <c r="AB1144" i="1"/>
  <c r="AF1148" i="1"/>
  <c r="AD1148" i="1"/>
  <c r="AB1148" i="1"/>
  <c r="AF1152" i="1"/>
  <c r="AD1152" i="1"/>
  <c r="AB1152" i="1"/>
  <c r="AF1156" i="1"/>
  <c r="AD1156" i="1"/>
  <c r="AB1156" i="1"/>
  <c r="AF1160" i="1"/>
  <c r="AD1160" i="1"/>
  <c r="AB1160" i="1"/>
  <c r="AF1164" i="1"/>
  <c r="AD1164" i="1"/>
  <c r="AB1164" i="1"/>
  <c r="AF1168" i="1"/>
  <c r="AD1168" i="1"/>
  <c r="AB1168" i="1"/>
  <c r="AF1172" i="1"/>
  <c r="AD1172" i="1"/>
  <c r="AB1172" i="1"/>
  <c r="AF1176" i="1"/>
  <c r="AD1176" i="1"/>
  <c r="AB1176" i="1"/>
  <c r="AF1180" i="1"/>
  <c r="AD1180" i="1"/>
  <c r="AB1180" i="1"/>
  <c r="AF1184" i="1"/>
  <c r="AD1184" i="1"/>
  <c r="AB1184" i="1"/>
  <c r="AF1188" i="1"/>
  <c r="AD1188" i="1"/>
  <c r="AB1188" i="1"/>
  <c r="AF1192" i="1"/>
  <c r="AD1192" i="1"/>
  <c r="AB1192" i="1"/>
  <c r="AF1196" i="1"/>
  <c r="AD1196" i="1"/>
  <c r="AB1196" i="1"/>
  <c r="AF1200" i="1"/>
  <c r="AD1200" i="1"/>
  <c r="AB1200" i="1"/>
  <c r="AF1204" i="1"/>
  <c r="AD1204" i="1"/>
  <c r="AB1204" i="1"/>
  <c r="AF1208" i="1"/>
  <c r="AD1208" i="1"/>
  <c r="AB1208" i="1"/>
  <c r="AF1212" i="1"/>
  <c r="AD1212" i="1"/>
  <c r="AB1212" i="1"/>
  <c r="AF1216" i="1"/>
  <c r="AD1216" i="1"/>
  <c r="AB1216" i="1"/>
  <c r="AF1220" i="1"/>
  <c r="AD1220" i="1"/>
  <c r="AB1220" i="1"/>
  <c r="AF1224" i="1"/>
  <c r="AD1224" i="1"/>
  <c r="AB1224" i="1"/>
  <c r="AF1228" i="1"/>
  <c r="AD1228" i="1"/>
  <c r="AB1228" i="1"/>
  <c r="AF1232" i="1"/>
  <c r="AD1232" i="1"/>
  <c r="AB1232" i="1"/>
  <c r="AF1236" i="1"/>
  <c r="AD1236" i="1"/>
  <c r="AB1236" i="1"/>
  <c r="AF1240" i="1"/>
  <c r="AD1240" i="1"/>
  <c r="AB1240" i="1"/>
  <c r="AF1244" i="1"/>
  <c r="AD1244" i="1"/>
  <c r="AB1244" i="1"/>
  <c r="AF1248" i="1"/>
  <c r="AD1248" i="1"/>
  <c r="AB1248" i="1"/>
  <c r="AF1252" i="1"/>
  <c r="AD1252" i="1"/>
  <c r="AB1252" i="1"/>
  <c r="AF1256" i="1"/>
  <c r="AD1256" i="1"/>
  <c r="AB1256" i="1"/>
  <c r="AF1260" i="1"/>
  <c r="AD1260" i="1"/>
  <c r="AB1260" i="1"/>
  <c r="AF1264" i="1"/>
  <c r="AD1264" i="1"/>
  <c r="AB1264" i="1"/>
  <c r="AF1268" i="1"/>
  <c r="AD1268" i="1"/>
  <c r="AB1268" i="1"/>
  <c r="AF1272" i="1"/>
  <c r="AD1272" i="1"/>
  <c r="AB1272" i="1"/>
  <c r="AF1276" i="1"/>
  <c r="AD1276" i="1"/>
  <c r="AB1276" i="1"/>
  <c r="AF1280" i="1"/>
  <c r="AD1280" i="1"/>
  <c r="AB1280" i="1"/>
  <c r="AF1284" i="1"/>
  <c r="AD1284" i="1"/>
  <c r="AB1284" i="1"/>
  <c r="AF1288" i="1"/>
  <c r="AD1288" i="1"/>
  <c r="AB1288" i="1"/>
  <c r="AF1292" i="1"/>
  <c r="AD1292" i="1"/>
  <c r="AB1292" i="1"/>
  <c r="AF1296" i="1"/>
  <c r="AD1296" i="1"/>
  <c r="AB1296" i="1"/>
  <c r="AF1300" i="1"/>
  <c r="AD1300" i="1"/>
  <c r="AB1300" i="1"/>
  <c r="AF1304" i="1"/>
  <c r="AD1304" i="1"/>
  <c r="AB1304" i="1"/>
  <c r="AF1308" i="1"/>
  <c r="AD1308" i="1"/>
  <c r="AB1308" i="1"/>
  <c r="AF1312" i="1"/>
  <c r="AD1312" i="1"/>
  <c r="AB1312" i="1"/>
  <c r="AF1316" i="1"/>
  <c r="AD1316" i="1"/>
  <c r="AB1316" i="1"/>
  <c r="AF1320" i="1"/>
  <c r="AD1320" i="1"/>
  <c r="AB1320" i="1"/>
  <c r="AF1324" i="1"/>
  <c r="AD1324" i="1"/>
  <c r="AB1324" i="1"/>
  <c r="AF1328" i="1"/>
  <c r="AD1328" i="1"/>
  <c r="AB1328" i="1"/>
  <c r="AF1332" i="1"/>
  <c r="AD1332" i="1"/>
  <c r="AB1332" i="1"/>
  <c r="AF1336" i="1"/>
  <c r="AD1336" i="1"/>
  <c r="AB1336" i="1"/>
  <c r="AF1340" i="1"/>
  <c r="AD1340" i="1"/>
  <c r="AB1340" i="1"/>
  <c r="AF1344" i="1"/>
  <c r="AD1344" i="1"/>
  <c r="AB1344" i="1"/>
  <c r="AF1348" i="1"/>
  <c r="AD1348" i="1"/>
  <c r="AB1348" i="1"/>
  <c r="AF1352" i="1"/>
  <c r="AD1352" i="1"/>
  <c r="AB1352" i="1"/>
  <c r="AF1356" i="1"/>
  <c r="AD1356" i="1"/>
  <c r="AB1356" i="1"/>
  <c r="AF1360" i="1"/>
  <c r="AD1360" i="1"/>
  <c r="AB1360" i="1"/>
  <c r="AF1364" i="1"/>
  <c r="AD1364" i="1"/>
  <c r="AB1364" i="1"/>
  <c r="AF1368" i="1"/>
  <c r="AD1368" i="1"/>
  <c r="AB1368" i="1"/>
  <c r="AF1372" i="1"/>
  <c r="AD1372" i="1"/>
  <c r="AB1372" i="1"/>
  <c r="AF1376" i="1"/>
  <c r="AD1376" i="1"/>
  <c r="AB1376" i="1"/>
  <c r="AF1380" i="1"/>
  <c r="AD1380" i="1"/>
  <c r="AB1380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87" i="1"/>
  <c r="R791" i="1"/>
  <c r="R795" i="1"/>
  <c r="R799" i="1"/>
  <c r="R803" i="1"/>
  <c r="R807" i="1"/>
  <c r="R811" i="1"/>
  <c r="R815" i="1"/>
  <c r="R819" i="1"/>
  <c r="R823" i="1"/>
  <c r="R827" i="1"/>
  <c r="R831" i="1"/>
  <c r="R835" i="1"/>
  <c r="R839" i="1"/>
  <c r="R843" i="1"/>
  <c r="R847" i="1"/>
  <c r="R851" i="1"/>
  <c r="R855" i="1"/>
  <c r="R859" i="1"/>
  <c r="R863" i="1"/>
  <c r="R867" i="1"/>
  <c r="R871" i="1"/>
  <c r="R875" i="1"/>
  <c r="R879" i="1"/>
  <c r="R883" i="1"/>
  <c r="R887" i="1"/>
  <c r="R891" i="1"/>
  <c r="R895" i="1"/>
  <c r="R899" i="1"/>
  <c r="R903" i="1"/>
  <c r="R907" i="1"/>
  <c r="R911" i="1"/>
  <c r="R915" i="1"/>
  <c r="R919" i="1"/>
  <c r="R923" i="1"/>
  <c r="R927" i="1"/>
  <c r="R931" i="1"/>
  <c r="R935" i="1"/>
  <c r="R939" i="1"/>
  <c r="R943" i="1"/>
  <c r="R947" i="1"/>
  <c r="R951" i="1"/>
  <c r="R955" i="1"/>
  <c r="R959" i="1"/>
  <c r="R963" i="1"/>
  <c r="R967" i="1"/>
  <c r="R971" i="1"/>
  <c r="R975" i="1"/>
  <c r="R979" i="1"/>
  <c r="R983" i="1"/>
  <c r="R987" i="1"/>
  <c r="R991" i="1"/>
  <c r="R995" i="1"/>
  <c r="R999" i="1"/>
  <c r="R1003" i="1"/>
  <c r="R1007" i="1"/>
  <c r="R1011" i="1"/>
  <c r="R1015" i="1"/>
  <c r="R1019" i="1"/>
  <c r="R1023" i="1"/>
  <c r="R1027" i="1"/>
  <c r="R1031" i="1"/>
  <c r="R1035" i="1"/>
  <c r="R1039" i="1"/>
  <c r="R1043" i="1"/>
  <c r="R1047" i="1"/>
  <c r="R1051" i="1"/>
  <c r="R1055" i="1"/>
  <c r="R1059" i="1"/>
  <c r="R1063" i="1"/>
  <c r="R1067" i="1"/>
  <c r="R1071" i="1"/>
  <c r="R1075" i="1"/>
  <c r="R1079" i="1"/>
  <c r="R1083" i="1"/>
  <c r="R1087" i="1"/>
  <c r="R1091" i="1"/>
  <c r="R1095" i="1"/>
  <c r="R1099" i="1"/>
  <c r="R1103" i="1"/>
  <c r="R1107" i="1"/>
  <c r="R1111" i="1"/>
  <c r="R1115" i="1"/>
  <c r="R1119" i="1"/>
  <c r="R1123" i="1"/>
  <c r="R1127" i="1"/>
  <c r="R1131" i="1"/>
  <c r="R1135" i="1"/>
  <c r="R1139" i="1"/>
  <c r="R1143" i="1"/>
  <c r="R1147" i="1"/>
  <c r="R1151" i="1"/>
  <c r="R1155" i="1"/>
  <c r="R1159" i="1"/>
  <c r="R1163" i="1"/>
  <c r="R1167" i="1"/>
  <c r="R1171" i="1"/>
  <c r="R1175" i="1"/>
  <c r="R1179" i="1"/>
  <c r="R1183" i="1"/>
  <c r="R1187" i="1"/>
  <c r="R1191" i="1"/>
  <c r="R1195" i="1"/>
  <c r="R1199" i="1"/>
  <c r="R1203" i="1"/>
  <c r="R1207" i="1"/>
  <c r="R1211" i="1"/>
  <c r="R1215" i="1"/>
  <c r="R1219" i="1"/>
  <c r="R1223" i="1"/>
  <c r="R1227" i="1"/>
  <c r="R1232" i="1"/>
  <c r="R1238" i="1"/>
  <c r="R1243" i="1"/>
  <c r="R1248" i="1"/>
  <c r="R1254" i="1"/>
  <c r="R1259" i="1"/>
  <c r="R1267" i="1"/>
  <c r="R1275" i="1"/>
  <c r="R1283" i="1"/>
  <c r="R1292" i="1"/>
  <c r="R1300" i="1"/>
  <c r="R1308" i="1"/>
  <c r="R1316" i="1"/>
  <c r="R1324" i="1"/>
  <c r="R1332" i="1"/>
  <c r="R1340" i="1"/>
  <c r="R1348" i="1"/>
  <c r="R1356" i="1"/>
  <c r="R1364" i="1"/>
  <c r="R1372" i="1"/>
  <c r="R1380" i="1"/>
  <c r="AF695" i="1"/>
  <c r="AD695" i="1"/>
  <c r="AB695" i="1"/>
  <c r="AF711" i="1"/>
  <c r="AD711" i="1"/>
  <c r="AB711" i="1"/>
  <c r="AF723" i="1"/>
  <c r="AD723" i="1"/>
  <c r="AB723" i="1"/>
  <c r="AF731" i="1"/>
  <c r="AD731" i="1"/>
  <c r="AB731" i="1"/>
  <c r="AF688" i="1"/>
  <c r="AD688" i="1"/>
  <c r="AB688" i="1"/>
  <c r="AF700" i="1"/>
  <c r="AD700" i="1"/>
  <c r="AB700" i="1"/>
  <c r="AF708" i="1"/>
  <c r="AD708" i="1"/>
  <c r="AB708" i="1"/>
  <c r="AF716" i="1"/>
  <c r="AD716" i="1"/>
  <c r="AB716" i="1"/>
  <c r="AF720" i="1"/>
  <c r="AD720" i="1"/>
  <c r="AB720" i="1"/>
  <c r="AF728" i="1"/>
  <c r="AD728" i="1"/>
  <c r="AB728" i="1"/>
  <c r="AF736" i="1"/>
  <c r="AD736" i="1"/>
  <c r="AB736" i="1"/>
  <c r="AF748" i="1"/>
  <c r="AD748" i="1"/>
  <c r="AB748" i="1"/>
  <c r="AF760" i="1"/>
  <c r="AD760" i="1"/>
  <c r="AB760" i="1"/>
  <c r="AF768" i="1"/>
  <c r="AD768" i="1"/>
  <c r="AB768" i="1"/>
  <c r="AF780" i="1"/>
  <c r="AD780" i="1"/>
  <c r="AB780" i="1"/>
  <c r="AF788" i="1"/>
  <c r="AD788" i="1"/>
  <c r="AB788" i="1"/>
  <c r="AF800" i="1"/>
  <c r="AD800" i="1"/>
  <c r="AB800" i="1"/>
  <c r="AF808" i="1"/>
  <c r="AD808" i="1"/>
  <c r="AB808" i="1"/>
  <c r="AF820" i="1"/>
  <c r="AD820" i="1"/>
  <c r="AB820" i="1"/>
  <c r="AF832" i="1"/>
  <c r="AD832" i="1"/>
  <c r="AB832" i="1"/>
  <c r="AF844" i="1"/>
  <c r="AD844" i="1"/>
  <c r="AB844" i="1"/>
  <c r="AF852" i="1"/>
  <c r="AD852" i="1"/>
  <c r="AB852" i="1"/>
  <c r="AF864" i="1"/>
  <c r="AD864" i="1"/>
  <c r="AB864" i="1"/>
  <c r="AF876" i="1"/>
  <c r="AD876" i="1"/>
  <c r="AB876" i="1"/>
  <c r="AF884" i="1"/>
  <c r="AD884" i="1"/>
  <c r="AB884" i="1"/>
  <c r="AF896" i="1"/>
  <c r="AD896" i="1"/>
  <c r="AB896" i="1"/>
  <c r="AF908" i="1"/>
  <c r="AD908" i="1"/>
  <c r="AB908" i="1"/>
  <c r="AF936" i="1"/>
  <c r="AD936" i="1"/>
  <c r="AB936" i="1"/>
  <c r="AF689" i="1"/>
  <c r="AD689" i="1"/>
  <c r="AB689" i="1"/>
  <c r="AF697" i="1"/>
  <c r="AD697" i="1"/>
  <c r="AB697" i="1"/>
  <c r="AF705" i="1"/>
  <c r="AD705" i="1"/>
  <c r="AB705" i="1"/>
  <c r="AF709" i="1"/>
  <c r="AD709" i="1"/>
  <c r="AB709" i="1"/>
  <c r="AF713" i="1"/>
  <c r="AD713" i="1"/>
  <c r="AB713" i="1"/>
  <c r="AF717" i="1"/>
  <c r="AD717" i="1"/>
  <c r="AB717" i="1"/>
  <c r="AF721" i="1"/>
  <c r="AD721" i="1"/>
  <c r="AB721" i="1"/>
  <c r="AF725" i="1"/>
  <c r="AD725" i="1"/>
  <c r="AB725" i="1"/>
  <c r="AF729" i="1"/>
  <c r="AD729" i="1"/>
  <c r="AB729" i="1"/>
  <c r="AF733" i="1"/>
  <c r="AD733" i="1"/>
  <c r="AB733" i="1"/>
  <c r="AF737" i="1"/>
  <c r="AD737" i="1"/>
  <c r="AB737" i="1"/>
  <c r="AF741" i="1"/>
  <c r="AD741" i="1"/>
  <c r="AB741" i="1"/>
  <c r="AF745" i="1"/>
  <c r="AD745" i="1"/>
  <c r="AB745" i="1"/>
  <c r="AF749" i="1"/>
  <c r="AD749" i="1"/>
  <c r="AB749" i="1"/>
  <c r="AF753" i="1"/>
  <c r="AD753" i="1"/>
  <c r="AB753" i="1"/>
  <c r="AF757" i="1"/>
  <c r="AD757" i="1"/>
  <c r="AB757" i="1"/>
  <c r="AF761" i="1"/>
  <c r="AD761" i="1"/>
  <c r="AB761" i="1"/>
  <c r="AF765" i="1"/>
  <c r="AD765" i="1"/>
  <c r="AB765" i="1"/>
  <c r="AF769" i="1"/>
  <c r="AD769" i="1"/>
  <c r="AB769" i="1"/>
  <c r="AF773" i="1"/>
  <c r="AD773" i="1"/>
  <c r="AB773" i="1"/>
  <c r="AF777" i="1"/>
  <c r="AD777" i="1"/>
  <c r="AB777" i="1"/>
  <c r="AF781" i="1"/>
  <c r="AD781" i="1"/>
  <c r="AB781" i="1"/>
  <c r="AF785" i="1"/>
  <c r="AD785" i="1"/>
  <c r="AB785" i="1"/>
  <c r="AF789" i="1"/>
  <c r="AD789" i="1"/>
  <c r="AB789" i="1"/>
  <c r="AF793" i="1"/>
  <c r="AD793" i="1"/>
  <c r="AB793" i="1"/>
  <c r="AF797" i="1"/>
  <c r="AD797" i="1"/>
  <c r="AB797" i="1"/>
  <c r="AF801" i="1"/>
  <c r="AD801" i="1"/>
  <c r="AB801" i="1"/>
  <c r="AF805" i="1"/>
  <c r="AD805" i="1"/>
  <c r="AB805" i="1"/>
  <c r="AF809" i="1"/>
  <c r="AD809" i="1"/>
  <c r="AB809" i="1"/>
  <c r="AF813" i="1"/>
  <c r="AD813" i="1"/>
  <c r="AB813" i="1"/>
  <c r="AF817" i="1"/>
  <c r="AD817" i="1"/>
  <c r="AB817" i="1"/>
  <c r="AF821" i="1"/>
  <c r="AD821" i="1"/>
  <c r="AB821" i="1"/>
  <c r="AF825" i="1"/>
  <c r="AD825" i="1"/>
  <c r="AB825" i="1"/>
  <c r="AF829" i="1"/>
  <c r="AD829" i="1"/>
  <c r="AB829" i="1"/>
  <c r="AF833" i="1"/>
  <c r="AD833" i="1"/>
  <c r="AB833" i="1"/>
  <c r="AF837" i="1"/>
  <c r="AD837" i="1"/>
  <c r="AB837" i="1"/>
  <c r="AF841" i="1"/>
  <c r="AD841" i="1"/>
  <c r="AB841" i="1"/>
  <c r="AF845" i="1"/>
  <c r="AD845" i="1"/>
  <c r="AB845" i="1"/>
  <c r="AF849" i="1"/>
  <c r="AD849" i="1"/>
  <c r="AB849" i="1"/>
  <c r="AF853" i="1"/>
  <c r="AD853" i="1"/>
  <c r="AB853" i="1"/>
  <c r="AF857" i="1"/>
  <c r="AD857" i="1"/>
  <c r="AB857" i="1"/>
  <c r="AF861" i="1"/>
  <c r="AD861" i="1"/>
  <c r="AB861" i="1"/>
  <c r="AF865" i="1"/>
  <c r="AD865" i="1"/>
  <c r="AB865" i="1"/>
  <c r="AF869" i="1"/>
  <c r="AD869" i="1"/>
  <c r="AB869" i="1"/>
  <c r="AF873" i="1"/>
  <c r="AD873" i="1"/>
  <c r="AB873" i="1"/>
  <c r="AF877" i="1"/>
  <c r="AD877" i="1"/>
  <c r="AB877" i="1"/>
  <c r="AF881" i="1"/>
  <c r="AD881" i="1"/>
  <c r="AB881" i="1"/>
  <c r="AF885" i="1"/>
  <c r="AD885" i="1"/>
  <c r="AB885" i="1"/>
  <c r="AF889" i="1"/>
  <c r="AD889" i="1"/>
  <c r="AB889" i="1"/>
  <c r="AF893" i="1"/>
  <c r="AD893" i="1"/>
  <c r="AB893" i="1"/>
  <c r="AF897" i="1"/>
  <c r="AD897" i="1"/>
  <c r="AB897" i="1"/>
  <c r="AF901" i="1"/>
  <c r="AD901" i="1"/>
  <c r="AB901" i="1"/>
  <c r="AF905" i="1"/>
  <c r="AD905" i="1"/>
  <c r="AB905" i="1"/>
  <c r="AF909" i="1"/>
  <c r="AD909" i="1"/>
  <c r="AB909" i="1"/>
  <c r="AF913" i="1"/>
  <c r="AD913" i="1"/>
  <c r="AB913" i="1"/>
  <c r="AF917" i="1"/>
  <c r="AD917" i="1"/>
  <c r="AB917" i="1"/>
  <c r="AF921" i="1"/>
  <c r="AD921" i="1"/>
  <c r="AB921" i="1"/>
  <c r="AF925" i="1"/>
  <c r="AD925" i="1"/>
  <c r="AB925" i="1"/>
  <c r="AF929" i="1"/>
  <c r="AD929" i="1"/>
  <c r="AB929" i="1"/>
  <c r="AF933" i="1"/>
  <c r="AD933" i="1"/>
  <c r="AB933" i="1"/>
  <c r="AF937" i="1"/>
  <c r="AD937" i="1"/>
  <c r="AB937" i="1"/>
  <c r="AF941" i="1"/>
  <c r="AD941" i="1"/>
  <c r="AB941" i="1"/>
  <c r="AF945" i="1"/>
  <c r="AD945" i="1"/>
  <c r="AB945" i="1"/>
  <c r="AF949" i="1"/>
  <c r="AD949" i="1"/>
  <c r="AB949" i="1"/>
  <c r="AF953" i="1"/>
  <c r="AD953" i="1"/>
  <c r="AB953" i="1"/>
  <c r="AF957" i="1"/>
  <c r="AD957" i="1"/>
  <c r="AB957" i="1"/>
  <c r="AF961" i="1"/>
  <c r="AD961" i="1"/>
  <c r="AB961" i="1"/>
  <c r="AF965" i="1"/>
  <c r="AD965" i="1"/>
  <c r="AB965" i="1"/>
  <c r="AF969" i="1"/>
  <c r="AD969" i="1"/>
  <c r="AB969" i="1"/>
  <c r="AF973" i="1"/>
  <c r="AD973" i="1"/>
  <c r="AB973" i="1"/>
  <c r="AF977" i="1"/>
  <c r="AD977" i="1"/>
  <c r="AB977" i="1"/>
  <c r="AF981" i="1"/>
  <c r="AD981" i="1"/>
  <c r="AB981" i="1"/>
  <c r="AF985" i="1"/>
  <c r="AD985" i="1"/>
  <c r="AB985" i="1"/>
  <c r="AF989" i="1"/>
  <c r="AD989" i="1"/>
  <c r="AB989" i="1"/>
  <c r="AF993" i="1"/>
  <c r="AD993" i="1"/>
  <c r="AB993" i="1"/>
  <c r="AF997" i="1"/>
  <c r="AD997" i="1"/>
  <c r="AB997" i="1"/>
  <c r="AF1001" i="1"/>
  <c r="AD1001" i="1"/>
  <c r="AB1001" i="1"/>
  <c r="AF1005" i="1"/>
  <c r="AD1005" i="1"/>
  <c r="AB1005" i="1"/>
  <c r="AF1009" i="1"/>
  <c r="AD1009" i="1"/>
  <c r="AB1009" i="1"/>
  <c r="AF1013" i="1"/>
  <c r="AD1013" i="1"/>
  <c r="AB1013" i="1"/>
  <c r="AF1017" i="1"/>
  <c r="AD1017" i="1"/>
  <c r="AB1017" i="1"/>
  <c r="AF1021" i="1"/>
  <c r="AD1021" i="1"/>
  <c r="AB1021" i="1"/>
  <c r="AF1025" i="1"/>
  <c r="AD1025" i="1"/>
  <c r="AB1025" i="1"/>
  <c r="AF1029" i="1"/>
  <c r="AD1029" i="1"/>
  <c r="AB1029" i="1"/>
  <c r="AF1033" i="1"/>
  <c r="AD1033" i="1"/>
  <c r="AB1033" i="1"/>
  <c r="AF1037" i="1"/>
  <c r="AD1037" i="1"/>
  <c r="AB1037" i="1"/>
  <c r="AF1041" i="1"/>
  <c r="AD1041" i="1"/>
  <c r="AB1041" i="1"/>
  <c r="AF1045" i="1"/>
  <c r="AD1045" i="1"/>
  <c r="AB1045" i="1"/>
  <c r="AF1049" i="1"/>
  <c r="AD1049" i="1"/>
  <c r="AB1049" i="1"/>
  <c r="AF1053" i="1"/>
  <c r="AD1053" i="1"/>
  <c r="AB1053" i="1"/>
  <c r="AF1057" i="1"/>
  <c r="AD1057" i="1"/>
  <c r="AB1057" i="1"/>
  <c r="AF1061" i="1"/>
  <c r="AD1061" i="1"/>
  <c r="AB1061" i="1"/>
  <c r="AF1065" i="1"/>
  <c r="AD1065" i="1"/>
  <c r="AB1065" i="1"/>
  <c r="AF1069" i="1"/>
  <c r="AD1069" i="1"/>
  <c r="AB1069" i="1"/>
  <c r="AF1073" i="1"/>
  <c r="AD1073" i="1"/>
  <c r="AB1073" i="1"/>
  <c r="AF1077" i="1"/>
  <c r="AD1077" i="1"/>
  <c r="AB1077" i="1"/>
  <c r="AF1081" i="1"/>
  <c r="AD1081" i="1"/>
  <c r="AB1081" i="1"/>
  <c r="AF1085" i="1"/>
  <c r="AD1085" i="1"/>
  <c r="AB1085" i="1"/>
  <c r="AF1089" i="1"/>
  <c r="AD1089" i="1"/>
  <c r="AB1089" i="1"/>
  <c r="AF1093" i="1"/>
  <c r="AD1093" i="1"/>
  <c r="AB1093" i="1"/>
  <c r="AF1097" i="1"/>
  <c r="AD1097" i="1"/>
  <c r="AB1097" i="1"/>
  <c r="AF1101" i="1"/>
  <c r="AD1101" i="1"/>
  <c r="AB1101" i="1"/>
  <c r="AF1105" i="1"/>
  <c r="AD1105" i="1"/>
  <c r="AB1105" i="1"/>
  <c r="AF1109" i="1"/>
  <c r="AD1109" i="1"/>
  <c r="AB1109" i="1"/>
  <c r="AF1113" i="1"/>
  <c r="AD1113" i="1"/>
  <c r="AB1113" i="1"/>
  <c r="AF1117" i="1"/>
  <c r="AD1117" i="1"/>
  <c r="AB1117" i="1"/>
  <c r="AF1121" i="1"/>
  <c r="AD1121" i="1"/>
  <c r="AB1121" i="1"/>
  <c r="AF1125" i="1"/>
  <c r="AD1125" i="1"/>
  <c r="AB1125" i="1"/>
  <c r="AF1129" i="1"/>
  <c r="AD1129" i="1"/>
  <c r="AB1129" i="1"/>
  <c r="AF1133" i="1"/>
  <c r="AD1133" i="1"/>
  <c r="AB1133" i="1"/>
  <c r="AF1137" i="1"/>
  <c r="AD1137" i="1"/>
  <c r="AB1137" i="1"/>
  <c r="AF1141" i="1"/>
  <c r="AD1141" i="1"/>
  <c r="AB1141" i="1"/>
  <c r="AF1145" i="1"/>
  <c r="AD1145" i="1"/>
  <c r="AB1145" i="1"/>
  <c r="AF1149" i="1"/>
  <c r="AD1149" i="1"/>
  <c r="AB1149" i="1"/>
  <c r="AF1153" i="1"/>
  <c r="AD1153" i="1"/>
  <c r="AB1153" i="1"/>
  <c r="AF1157" i="1"/>
  <c r="AD1157" i="1"/>
  <c r="AB1157" i="1"/>
  <c r="AF1161" i="1"/>
  <c r="AD1161" i="1"/>
  <c r="AB1161" i="1"/>
  <c r="AF1165" i="1"/>
  <c r="AD1165" i="1"/>
  <c r="AB1165" i="1"/>
  <c r="AF1169" i="1"/>
  <c r="AD1169" i="1"/>
  <c r="AB1169" i="1"/>
  <c r="AF1173" i="1"/>
  <c r="AD1173" i="1"/>
  <c r="AB1173" i="1"/>
  <c r="AF1177" i="1"/>
  <c r="AD1177" i="1"/>
  <c r="AB1177" i="1"/>
  <c r="AF1181" i="1"/>
  <c r="AD1181" i="1"/>
  <c r="AB1181" i="1"/>
  <c r="AF1185" i="1"/>
  <c r="AD1185" i="1"/>
  <c r="AB1185" i="1"/>
  <c r="AF1189" i="1"/>
  <c r="AD1189" i="1"/>
  <c r="AB1189" i="1"/>
  <c r="AF1193" i="1"/>
  <c r="AD1193" i="1"/>
  <c r="AB1193" i="1"/>
  <c r="AF1197" i="1"/>
  <c r="AD1197" i="1"/>
  <c r="AB1197" i="1"/>
  <c r="AF1201" i="1"/>
  <c r="AD1201" i="1"/>
  <c r="AB1201" i="1"/>
  <c r="AF1205" i="1"/>
  <c r="AD1205" i="1"/>
  <c r="AB1205" i="1"/>
  <c r="AF1209" i="1"/>
  <c r="AD1209" i="1"/>
  <c r="AB1209" i="1"/>
  <c r="AF1213" i="1"/>
  <c r="AD1213" i="1"/>
  <c r="AB1213" i="1"/>
  <c r="AF1217" i="1"/>
  <c r="AD1217" i="1"/>
  <c r="AB1217" i="1"/>
  <c r="AF1221" i="1"/>
  <c r="AD1221" i="1"/>
  <c r="AB1221" i="1"/>
  <c r="AF1225" i="1"/>
  <c r="AD1225" i="1"/>
  <c r="AB1225" i="1"/>
  <c r="Z1229" i="1"/>
  <c r="R1229" i="1"/>
  <c r="Z1233" i="1"/>
  <c r="R1233" i="1"/>
  <c r="Z1237" i="1"/>
  <c r="R1237" i="1"/>
  <c r="Z1241" i="1"/>
  <c r="R1241" i="1"/>
  <c r="Z1245" i="1"/>
  <c r="R1245" i="1"/>
  <c r="Z1249" i="1"/>
  <c r="R1249" i="1"/>
  <c r="Z1253" i="1"/>
  <c r="R1253" i="1"/>
  <c r="Z1257" i="1"/>
  <c r="R1257" i="1"/>
  <c r="Z1261" i="1"/>
  <c r="R1261" i="1"/>
  <c r="Z1265" i="1"/>
  <c r="R1265" i="1"/>
  <c r="Z1269" i="1"/>
  <c r="R1269" i="1"/>
  <c r="Z1273" i="1"/>
  <c r="R1273" i="1"/>
  <c r="Z1277" i="1"/>
  <c r="R1277" i="1"/>
  <c r="Z1281" i="1"/>
  <c r="R1281" i="1"/>
  <c r="Z1285" i="1"/>
  <c r="R1285" i="1"/>
  <c r="AF1289" i="1"/>
  <c r="AD1289" i="1"/>
  <c r="AB1289" i="1"/>
  <c r="AF1293" i="1"/>
  <c r="AD1293" i="1"/>
  <c r="AB1293" i="1"/>
  <c r="AF1297" i="1"/>
  <c r="AD1297" i="1"/>
  <c r="AB1297" i="1"/>
  <c r="AF1301" i="1"/>
  <c r="AD1301" i="1"/>
  <c r="AB1301" i="1"/>
  <c r="AF1305" i="1"/>
  <c r="AD1305" i="1"/>
  <c r="AB1305" i="1"/>
  <c r="AF1309" i="1"/>
  <c r="AD1309" i="1"/>
  <c r="AB1309" i="1"/>
  <c r="AF1313" i="1"/>
  <c r="AD1313" i="1"/>
  <c r="AB1313" i="1"/>
  <c r="AF1317" i="1"/>
  <c r="AD1317" i="1"/>
  <c r="AB1317" i="1"/>
  <c r="AF1321" i="1"/>
  <c r="AD1321" i="1"/>
  <c r="AB1321" i="1"/>
  <c r="AF1325" i="1"/>
  <c r="AD1325" i="1"/>
  <c r="AB1325" i="1"/>
  <c r="AF1329" i="1"/>
  <c r="AD1329" i="1"/>
  <c r="AB1329" i="1"/>
  <c r="AF1333" i="1"/>
  <c r="AD1333" i="1"/>
  <c r="AB1333" i="1"/>
  <c r="AF1337" i="1"/>
  <c r="AD1337" i="1"/>
  <c r="AB1337" i="1"/>
  <c r="AF1341" i="1"/>
  <c r="AD1341" i="1"/>
  <c r="AB1341" i="1"/>
  <c r="AF1345" i="1"/>
  <c r="AD1345" i="1"/>
  <c r="AB1345" i="1"/>
  <c r="AF1349" i="1"/>
  <c r="AD1349" i="1"/>
  <c r="AB1349" i="1"/>
  <c r="AF1353" i="1"/>
  <c r="AD1353" i="1"/>
  <c r="AB1353" i="1"/>
  <c r="AF1357" i="1"/>
  <c r="AD1357" i="1"/>
  <c r="AB1357" i="1"/>
  <c r="AF1361" i="1"/>
  <c r="AD1361" i="1"/>
  <c r="AB1361" i="1"/>
  <c r="AF1365" i="1"/>
  <c r="AD1365" i="1"/>
  <c r="AB1365" i="1"/>
  <c r="AF1369" i="1"/>
  <c r="AD1369" i="1"/>
  <c r="AB1369" i="1"/>
  <c r="AF1373" i="1"/>
  <c r="AD1373" i="1"/>
  <c r="AB1373" i="1"/>
  <c r="AF1377" i="1"/>
  <c r="AD1377" i="1"/>
  <c r="AB1377" i="1"/>
  <c r="AF1381" i="1"/>
  <c r="AD1381" i="1"/>
  <c r="AB1381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R796" i="1"/>
  <c r="R800" i="1"/>
  <c r="R804" i="1"/>
  <c r="R808" i="1"/>
  <c r="R812" i="1"/>
  <c r="R816" i="1"/>
  <c r="R820" i="1"/>
  <c r="R824" i="1"/>
  <c r="R828" i="1"/>
  <c r="R832" i="1"/>
  <c r="R836" i="1"/>
  <c r="R840" i="1"/>
  <c r="R844" i="1"/>
  <c r="R848" i="1"/>
  <c r="R852" i="1"/>
  <c r="R856" i="1"/>
  <c r="R860" i="1"/>
  <c r="R864" i="1"/>
  <c r="R868" i="1"/>
  <c r="R872" i="1"/>
  <c r="R876" i="1"/>
  <c r="R880" i="1"/>
  <c r="R884" i="1"/>
  <c r="R888" i="1"/>
  <c r="R892" i="1"/>
  <c r="R896" i="1"/>
  <c r="R900" i="1"/>
  <c r="R904" i="1"/>
  <c r="R908" i="1"/>
  <c r="R912" i="1"/>
  <c r="R916" i="1"/>
  <c r="R920" i="1"/>
  <c r="R924" i="1"/>
  <c r="R928" i="1"/>
  <c r="R932" i="1"/>
  <c r="R936" i="1"/>
  <c r="R940" i="1"/>
  <c r="R944" i="1"/>
  <c r="R948" i="1"/>
  <c r="R952" i="1"/>
  <c r="R956" i="1"/>
  <c r="R960" i="1"/>
  <c r="R964" i="1"/>
  <c r="R968" i="1"/>
  <c r="R972" i="1"/>
  <c r="R976" i="1"/>
  <c r="R980" i="1"/>
  <c r="R984" i="1"/>
  <c r="R988" i="1"/>
  <c r="R992" i="1"/>
  <c r="R996" i="1"/>
  <c r="R1000" i="1"/>
  <c r="R1004" i="1"/>
  <c r="R1008" i="1"/>
  <c r="R1012" i="1"/>
  <c r="R1016" i="1"/>
  <c r="R1020" i="1"/>
  <c r="R1024" i="1"/>
  <c r="R1028" i="1"/>
  <c r="R1032" i="1"/>
  <c r="R1036" i="1"/>
  <c r="R1040" i="1"/>
  <c r="R1044" i="1"/>
  <c r="R1048" i="1"/>
  <c r="R1052" i="1"/>
  <c r="R1056" i="1"/>
  <c r="R1060" i="1"/>
  <c r="R1064" i="1"/>
  <c r="R1068" i="1"/>
  <c r="R1072" i="1"/>
  <c r="R1076" i="1"/>
  <c r="R1080" i="1"/>
  <c r="R1084" i="1"/>
  <c r="R1088" i="1"/>
  <c r="R1092" i="1"/>
  <c r="R1096" i="1"/>
  <c r="R1100" i="1"/>
  <c r="R1104" i="1"/>
  <c r="R1108" i="1"/>
  <c r="R1112" i="1"/>
  <c r="R1116" i="1"/>
  <c r="R1120" i="1"/>
  <c r="R1124" i="1"/>
  <c r="R1128" i="1"/>
  <c r="R1132" i="1"/>
  <c r="R1136" i="1"/>
  <c r="R1140" i="1"/>
  <c r="R1144" i="1"/>
  <c r="R1148" i="1"/>
  <c r="R1152" i="1"/>
  <c r="R1156" i="1"/>
  <c r="R1160" i="1"/>
  <c r="R1164" i="1"/>
  <c r="R1168" i="1"/>
  <c r="R1172" i="1"/>
  <c r="R1176" i="1"/>
  <c r="R1180" i="1"/>
  <c r="R1184" i="1"/>
  <c r="R1188" i="1"/>
  <c r="R1192" i="1"/>
  <c r="R1196" i="1"/>
  <c r="R1200" i="1"/>
  <c r="R1204" i="1"/>
  <c r="R1208" i="1"/>
  <c r="R1212" i="1"/>
  <c r="R1216" i="1"/>
  <c r="R1220" i="1"/>
  <c r="R1224" i="1"/>
  <c r="R1228" i="1"/>
  <c r="R1234" i="1"/>
  <c r="R1239" i="1"/>
  <c r="R1244" i="1"/>
  <c r="R1250" i="1"/>
  <c r="R1255" i="1"/>
  <c r="R1260" i="1"/>
  <c r="R1268" i="1"/>
  <c r="R1276" i="1"/>
  <c r="R1284" i="1"/>
  <c r="R1293" i="1"/>
  <c r="R1301" i="1"/>
  <c r="R1309" i="1"/>
  <c r="R1317" i="1"/>
  <c r="R1325" i="1"/>
  <c r="R1333" i="1"/>
  <c r="R1341" i="1"/>
  <c r="R1349" i="1"/>
  <c r="R1357" i="1"/>
  <c r="R1365" i="1"/>
  <c r="R1373" i="1"/>
  <c r="R1381" i="1"/>
  <c r="T1390" i="1"/>
  <c r="X1390" i="1"/>
  <c r="V1390" i="1"/>
  <c r="X1392" i="1"/>
  <c r="V1392" i="1"/>
  <c r="X1387" i="1"/>
  <c r="V1387" i="1"/>
  <c r="T1387" i="1"/>
  <c r="AD1385" i="1"/>
  <c r="AB1385" i="1"/>
  <c r="AF1385" i="1"/>
  <c r="X1384" i="1"/>
  <c r="T1384" i="1"/>
  <c r="V1384" i="1"/>
  <c r="X1391" i="1"/>
  <c r="V1391" i="1"/>
  <c r="T1391" i="1"/>
  <c r="T1386" i="1"/>
  <c r="X1386" i="1"/>
  <c r="V1386" i="1"/>
  <c r="X1388" i="1"/>
  <c r="V1388" i="1"/>
  <c r="T1388" i="1"/>
  <c r="AF1287" i="1"/>
  <c r="AD1287" i="1"/>
  <c r="AB1287" i="1"/>
  <c r="R1287" i="1"/>
  <c r="X1357" i="1" l="1"/>
  <c r="T1357" i="1"/>
  <c r="V1357" i="1"/>
  <c r="X1239" i="1"/>
  <c r="V1239" i="1"/>
  <c r="T1239" i="1"/>
  <c r="X1204" i="1"/>
  <c r="V1204" i="1"/>
  <c r="T1204" i="1"/>
  <c r="X1172" i="1"/>
  <c r="V1172" i="1"/>
  <c r="T1172" i="1"/>
  <c r="X1124" i="1"/>
  <c r="V1124" i="1"/>
  <c r="T1124" i="1"/>
  <c r="X1092" i="1"/>
  <c r="V1092" i="1"/>
  <c r="T1092" i="1"/>
  <c r="X1060" i="1"/>
  <c r="V1060" i="1"/>
  <c r="T1060" i="1"/>
  <c r="X1012" i="1"/>
  <c r="V1012" i="1"/>
  <c r="T1012" i="1"/>
  <c r="X980" i="1"/>
  <c r="V980" i="1"/>
  <c r="T980" i="1"/>
  <c r="X948" i="1"/>
  <c r="V948" i="1"/>
  <c r="T948" i="1"/>
  <c r="X916" i="1"/>
  <c r="V916" i="1"/>
  <c r="T916" i="1"/>
  <c r="X884" i="1"/>
  <c r="V884" i="1"/>
  <c r="T884" i="1"/>
  <c r="X836" i="1"/>
  <c r="V836" i="1"/>
  <c r="T836" i="1"/>
  <c r="X820" i="1"/>
  <c r="V820" i="1"/>
  <c r="T820" i="1"/>
  <c r="X804" i="1"/>
  <c r="V804" i="1"/>
  <c r="T804" i="1"/>
  <c r="X772" i="1"/>
  <c r="V772" i="1"/>
  <c r="T772" i="1"/>
  <c r="X740" i="1"/>
  <c r="V740" i="1"/>
  <c r="T740" i="1"/>
  <c r="X708" i="1"/>
  <c r="V708" i="1"/>
  <c r="T708" i="1"/>
  <c r="X692" i="1"/>
  <c r="V692" i="1"/>
  <c r="T692" i="1"/>
  <c r="AF1285" i="1"/>
  <c r="AD1285" i="1"/>
  <c r="AB1285" i="1"/>
  <c r="AF1277" i="1"/>
  <c r="AD1277" i="1"/>
  <c r="AB1277" i="1"/>
  <c r="AF1269" i="1"/>
  <c r="AD1269" i="1"/>
  <c r="AB1269" i="1"/>
  <c r="AF1253" i="1"/>
  <c r="AD1253" i="1"/>
  <c r="AB1253" i="1"/>
  <c r="AF1245" i="1"/>
  <c r="AD1245" i="1"/>
  <c r="AB1245" i="1"/>
  <c r="AF1229" i="1"/>
  <c r="AD1229" i="1"/>
  <c r="AB1229" i="1"/>
  <c r="X1381" i="1"/>
  <c r="V1381" i="1"/>
  <c r="T1381" i="1"/>
  <c r="X1349" i="1"/>
  <c r="V1349" i="1"/>
  <c r="T1349" i="1"/>
  <c r="X1317" i="1"/>
  <c r="V1317" i="1"/>
  <c r="T1317" i="1"/>
  <c r="X1284" i="1"/>
  <c r="V1284" i="1"/>
  <c r="T1284" i="1"/>
  <c r="X1255" i="1"/>
  <c r="V1255" i="1"/>
  <c r="T1255" i="1"/>
  <c r="X1234" i="1"/>
  <c r="V1234" i="1"/>
  <c r="T1234" i="1"/>
  <c r="X1216" i="1"/>
  <c r="V1216" i="1"/>
  <c r="T1216" i="1"/>
  <c r="X1200" i="1"/>
  <c r="V1200" i="1"/>
  <c r="T1200" i="1"/>
  <c r="X1184" i="1"/>
  <c r="V1184" i="1"/>
  <c r="T1184" i="1"/>
  <c r="X1168" i="1"/>
  <c r="V1168" i="1"/>
  <c r="T1168" i="1"/>
  <c r="X1152" i="1"/>
  <c r="V1152" i="1"/>
  <c r="T1152" i="1"/>
  <c r="X1136" i="1"/>
  <c r="V1136" i="1"/>
  <c r="T1136" i="1"/>
  <c r="X1120" i="1"/>
  <c r="V1120" i="1"/>
  <c r="T1120" i="1"/>
  <c r="X1104" i="1"/>
  <c r="V1104" i="1"/>
  <c r="T1104" i="1"/>
  <c r="X1088" i="1"/>
  <c r="V1088" i="1"/>
  <c r="T1088" i="1"/>
  <c r="X1072" i="1"/>
  <c r="V1072" i="1"/>
  <c r="T1072" i="1"/>
  <c r="X1056" i="1"/>
  <c r="V1056" i="1"/>
  <c r="T1056" i="1"/>
  <c r="X1040" i="1"/>
  <c r="V1040" i="1"/>
  <c r="T1040" i="1"/>
  <c r="X1024" i="1"/>
  <c r="V1024" i="1"/>
  <c r="T1024" i="1"/>
  <c r="X1008" i="1"/>
  <c r="V1008" i="1"/>
  <c r="T1008" i="1"/>
  <c r="X992" i="1"/>
  <c r="V992" i="1"/>
  <c r="T992" i="1"/>
  <c r="X976" i="1"/>
  <c r="V976" i="1"/>
  <c r="T976" i="1"/>
  <c r="X960" i="1"/>
  <c r="V960" i="1"/>
  <c r="T960" i="1"/>
  <c r="X944" i="1"/>
  <c r="V944" i="1"/>
  <c r="T944" i="1"/>
  <c r="X928" i="1"/>
  <c r="V928" i="1"/>
  <c r="T928" i="1"/>
  <c r="X912" i="1"/>
  <c r="V912" i="1"/>
  <c r="T912" i="1"/>
  <c r="X896" i="1"/>
  <c r="V896" i="1"/>
  <c r="T896" i="1"/>
  <c r="X880" i="1"/>
  <c r="V880" i="1"/>
  <c r="T880" i="1"/>
  <c r="X864" i="1"/>
  <c r="V864" i="1"/>
  <c r="T864" i="1"/>
  <c r="V848" i="1"/>
  <c r="X848" i="1"/>
  <c r="T848" i="1"/>
  <c r="X832" i="1"/>
  <c r="V832" i="1"/>
  <c r="T832" i="1"/>
  <c r="V816" i="1"/>
  <c r="X816" i="1"/>
  <c r="T816" i="1"/>
  <c r="X800" i="1"/>
  <c r="V800" i="1"/>
  <c r="T800" i="1"/>
  <c r="V784" i="1"/>
  <c r="X784" i="1"/>
  <c r="T784" i="1"/>
  <c r="X768" i="1"/>
  <c r="V768" i="1"/>
  <c r="T768" i="1"/>
  <c r="X752" i="1"/>
  <c r="V752" i="1"/>
  <c r="T752" i="1"/>
  <c r="X736" i="1"/>
  <c r="V736" i="1"/>
  <c r="T736" i="1"/>
  <c r="V720" i="1"/>
  <c r="X720" i="1"/>
  <c r="T720" i="1"/>
  <c r="V704" i="1"/>
  <c r="X704" i="1"/>
  <c r="T704" i="1"/>
  <c r="V688" i="1"/>
  <c r="X688" i="1"/>
  <c r="T688" i="1"/>
  <c r="X1281" i="1"/>
  <c r="T1281" i="1"/>
  <c r="V1281" i="1"/>
  <c r="X1273" i="1"/>
  <c r="V1273" i="1"/>
  <c r="T1273" i="1"/>
  <c r="X1265" i="1"/>
  <c r="T1265" i="1"/>
  <c r="V1265" i="1"/>
  <c r="X1257" i="1"/>
  <c r="V1257" i="1"/>
  <c r="T1257" i="1"/>
  <c r="X1249" i="1"/>
  <c r="T1249" i="1"/>
  <c r="V1249" i="1"/>
  <c r="X1241" i="1"/>
  <c r="V1241" i="1"/>
  <c r="T1241" i="1"/>
  <c r="X1233" i="1"/>
  <c r="T1233" i="1"/>
  <c r="V1233" i="1"/>
  <c r="X1372" i="1"/>
  <c r="V1372" i="1"/>
  <c r="T1372" i="1"/>
  <c r="X1340" i="1"/>
  <c r="V1340" i="1"/>
  <c r="T1340" i="1"/>
  <c r="X1308" i="1"/>
  <c r="V1308" i="1"/>
  <c r="T1308" i="1"/>
  <c r="X1275" i="1"/>
  <c r="V1275" i="1"/>
  <c r="T1275" i="1"/>
  <c r="X1248" i="1"/>
  <c r="V1248" i="1"/>
  <c r="T1248" i="1"/>
  <c r="X1227" i="1"/>
  <c r="V1227" i="1"/>
  <c r="T1227" i="1"/>
  <c r="X1211" i="1"/>
  <c r="V1211" i="1"/>
  <c r="T1211" i="1"/>
  <c r="X1195" i="1"/>
  <c r="V1195" i="1"/>
  <c r="T1195" i="1"/>
  <c r="X1179" i="1"/>
  <c r="V1179" i="1"/>
  <c r="T1179" i="1"/>
  <c r="X1163" i="1"/>
  <c r="V1163" i="1"/>
  <c r="T1163" i="1"/>
  <c r="X1147" i="1"/>
  <c r="V1147" i="1"/>
  <c r="T1147" i="1"/>
  <c r="X1131" i="1"/>
  <c r="V1131" i="1"/>
  <c r="T1131" i="1"/>
  <c r="X1115" i="1"/>
  <c r="V1115" i="1"/>
  <c r="T1115" i="1"/>
  <c r="X1099" i="1"/>
  <c r="V1099" i="1"/>
  <c r="T1099" i="1"/>
  <c r="X1083" i="1"/>
  <c r="V1083" i="1"/>
  <c r="T1083" i="1"/>
  <c r="X1067" i="1"/>
  <c r="V1067" i="1"/>
  <c r="T1067" i="1"/>
  <c r="X1051" i="1"/>
  <c r="V1051" i="1"/>
  <c r="T1051" i="1"/>
  <c r="X1035" i="1"/>
  <c r="V1035" i="1"/>
  <c r="T1035" i="1"/>
  <c r="X1019" i="1"/>
  <c r="V1019" i="1"/>
  <c r="T1019" i="1"/>
  <c r="X1003" i="1"/>
  <c r="V1003" i="1"/>
  <c r="T1003" i="1"/>
  <c r="X987" i="1"/>
  <c r="V987" i="1"/>
  <c r="T987" i="1"/>
  <c r="X971" i="1"/>
  <c r="V971" i="1"/>
  <c r="T971" i="1"/>
  <c r="X955" i="1"/>
  <c r="V955" i="1"/>
  <c r="T955" i="1"/>
  <c r="X939" i="1"/>
  <c r="V939" i="1"/>
  <c r="T939" i="1"/>
  <c r="X923" i="1"/>
  <c r="V923" i="1"/>
  <c r="T923" i="1"/>
  <c r="X907" i="1"/>
  <c r="V907" i="1"/>
  <c r="T907" i="1"/>
  <c r="X891" i="1"/>
  <c r="V891" i="1"/>
  <c r="T891" i="1"/>
  <c r="X875" i="1"/>
  <c r="V875" i="1"/>
  <c r="T875" i="1"/>
  <c r="X859" i="1"/>
  <c r="V859" i="1"/>
  <c r="T859" i="1"/>
  <c r="X843" i="1"/>
  <c r="V843" i="1"/>
  <c r="T843" i="1"/>
  <c r="X827" i="1"/>
  <c r="V827" i="1"/>
  <c r="T827" i="1"/>
  <c r="X811" i="1"/>
  <c r="V811" i="1"/>
  <c r="T811" i="1"/>
  <c r="X795" i="1"/>
  <c r="V795" i="1"/>
  <c r="T795" i="1"/>
  <c r="X779" i="1"/>
  <c r="V779" i="1"/>
  <c r="T779" i="1"/>
  <c r="X763" i="1"/>
  <c r="V763" i="1"/>
  <c r="T763" i="1"/>
  <c r="X747" i="1"/>
  <c r="V747" i="1"/>
  <c r="T747" i="1"/>
  <c r="X731" i="1"/>
  <c r="V731" i="1"/>
  <c r="T731" i="1"/>
  <c r="X715" i="1"/>
  <c r="V715" i="1"/>
  <c r="T715" i="1"/>
  <c r="X699" i="1"/>
  <c r="V699" i="1"/>
  <c r="T699" i="1"/>
  <c r="X683" i="1"/>
  <c r="V683" i="1"/>
  <c r="T683" i="1"/>
  <c r="X1353" i="1"/>
  <c r="V1353" i="1"/>
  <c r="T1353" i="1"/>
  <c r="X1321" i="1"/>
  <c r="V1321" i="1"/>
  <c r="T1321" i="1"/>
  <c r="X1289" i="1"/>
  <c r="V1289" i="1"/>
  <c r="T1289" i="1"/>
  <c r="X1258" i="1"/>
  <c r="V1258" i="1"/>
  <c r="T1258" i="1"/>
  <c r="X1236" i="1"/>
  <c r="V1236" i="1"/>
  <c r="T1236" i="1"/>
  <c r="X1218" i="1"/>
  <c r="V1218" i="1"/>
  <c r="T1218" i="1"/>
  <c r="X1202" i="1"/>
  <c r="V1202" i="1"/>
  <c r="T1202" i="1"/>
  <c r="X1186" i="1"/>
  <c r="V1186" i="1"/>
  <c r="T1186" i="1"/>
  <c r="X1170" i="1"/>
  <c r="V1170" i="1"/>
  <c r="T1170" i="1"/>
  <c r="X1154" i="1"/>
  <c r="V1154" i="1"/>
  <c r="T1154" i="1"/>
  <c r="X1138" i="1"/>
  <c r="V1138" i="1"/>
  <c r="T1138" i="1"/>
  <c r="X1122" i="1"/>
  <c r="V1122" i="1"/>
  <c r="T1122" i="1"/>
  <c r="X1106" i="1"/>
  <c r="V1106" i="1"/>
  <c r="T1106" i="1"/>
  <c r="X1090" i="1"/>
  <c r="V1090" i="1"/>
  <c r="T1090" i="1"/>
  <c r="X1074" i="1"/>
  <c r="V1074" i="1"/>
  <c r="T1074" i="1"/>
  <c r="X1058" i="1"/>
  <c r="V1058" i="1"/>
  <c r="T1058" i="1"/>
  <c r="X1042" i="1"/>
  <c r="V1042" i="1"/>
  <c r="T1042" i="1"/>
  <c r="X1026" i="1"/>
  <c r="V1026" i="1"/>
  <c r="T1026" i="1"/>
  <c r="X1010" i="1"/>
  <c r="V1010" i="1"/>
  <c r="T1010" i="1"/>
  <c r="X994" i="1"/>
  <c r="V994" i="1"/>
  <c r="T994" i="1"/>
  <c r="X978" i="1"/>
  <c r="V978" i="1"/>
  <c r="T978" i="1"/>
  <c r="X962" i="1"/>
  <c r="V962" i="1"/>
  <c r="T962" i="1"/>
  <c r="X946" i="1"/>
  <c r="V946" i="1"/>
  <c r="T946" i="1"/>
  <c r="X930" i="1"/>
  <c r="V930" i="1"/>
  <c r="T930" i="1"/>
  <c r="X914" i="1"/>
  <c r="V914" i="1"/>
  <c r="T914" i="1"/>
  <c r="X898" i="1"/>
  <c r="V898" i="1"/>
  <c r="T898" i="1"/>
  <c r="X882" i="1"/>
  <c r="V882" i="1"/>
  <c r="T882" i="1"/>
  <c r="X866" i="1"/>
  <c r="V866" i="1"/>
  <c r="T866" i="1"/>
  <c r="X850" i="1"/>
  <c r="V850" i="1"/>
  <c r="T850" i="1"/>
  <c r="X834" i="1"/>
  <c r="V834" i="1"/>
  <c r="T834" i="1"/>
  <c r="X818" i="1"/>
  <c r="V818" i="1"/>
  <c r="T818" i="1"/>
  <c r="X802" i="1"/>
  <c r="V802" i="1"/>
  <c r="T802" i="1"/>
  <c r="X786" i="1"/>
  <c r="V786" i="1"/>
  <c r="T786" i="1"/>
  <c r="V770" i="1"/>
  <c r="X770" i="1"/>
  <c r="T770" i="1"/>
  <c r="V754" i="1"/>
  <c r="X754" i="1"/>
  <c r="T754" i="1"/>
  <c r="V738" i="1"/>
  <c r="X738" i="1"/>
  <c r="T738" i="1"/>
  <c r="X722" i="1"/>
  <c r="V722" i="1"/>
  <c r="T722" i="1"/>
  <c r="X706" i="1"/>
  <c r="V706" i="1"/>
  <c r="T706" i="1"/>
  <c r="X690" i="1"/>
  <c r="V690" i="1"/>
  <c r="T690" i="1"/>
  <c r="X1379" i="1"/>
  <c r="V1379" i="1"/>
  <c r="T1379" i="1"/>
  <c r="X1371" i="1"/>
  <c r="V1371" i="1"/>
  <c r="T1371" i="1"/>
  <c r="X1363" i="1"/>
  <c r="V1363" i="1"/>
  <c r="T1363" i="1"/>
  <c r="X1355" i="1"/>
  <c r="V1355" i="1"/>
  <c r="T1355" i="1"/>
  <c r="X1347" i="1"/>
  <c r="V1347" i="1"/>
  <c r="T1347" i="1"/>
  <c r="X1339" i="1"/>
  <c r="V1339" i="1"/>
  <c r="T1339" i="1"/>
  <c r="X1331" i="1"/>
  <c r="V1331" i="1"/>
  <c r="T1331" i="1"/>
  <c r="X1323" i="1"/>
  <c r="V1323" i="1"/>
  <c r="T1323" i="1"/>
  <c r="X1315" i="1"/>
  <c r="V1315" i="1"/>
  <c r="T1315" i="1"/>
  <c r="X1307" i="1"/>
  <c r="V1307" i="1"/>
  <c r="T1307" i="1"/>
  <c r="X1299" i="1"/>
  <c r="V1299" i="1"/>
  <c r="T1299" i="1"/>
  <c r="X1291" i="1"/>
  <c r="V1291" i="1"/>
  <c r="T1291" i="1"/>
  <c r="X1352" i="1"/>
  <c r="V1352" i="1"/>
  <c r="T1352" i="1"/>
  <c r="X1320" i="1"/>
  <c r="V1320" i="1"/>
  <c r="T1320" i="1"/>
  <c r="X1288" i="1"/>
  <c r="V1288" i="1"/>
  <c r="T1288" i="1"/>
  <c r="X1256" i="1"/>
  <c r="V1256" i="1"/>
  <c r="T1256" i="1"/>
  <c r="X1235" i="1"/>
  <c r="V1235" i="1"/>
  <c r="T1235" i="1"/>
  <c r="X1217" i="1"/>
  <c r="T1217" i="1"/>
  <c r="V1217" i="1"/>
  <c r="X1201" i="1"/>
  <c r="T1201" i="1"/>
  <c r="V1201" i="1"/>
  <c r="X1185" i="1"/>
  <c r="T1185" i="1"/>
  <c r="V1185" i="1"/>
  <c r="X1169" i="1"/>
  <c r="T1169" i="1"/>
  <c r="V1169" i="1"/>
  <c r="X1153" i="1"/>
  <c r="T1153" i="1"/>
  <c r="V1153" i="1"/>
  <c r="X1137" i="1"/>
  <c r="T1137" i="1"/>
  <c r="V1137" i="1"/>
  <c r="X1121" i="1"/>
  <c r="T1121" i="1"/>
  <c r="V1121" i="1"/>
  <c r="X1105" i="1"/>
  <c r="T1105" i="1"/>
  <c r="V1105" i="1"/>
  <c r="X1089" i="1"/>
  <c r="T1089" i="1"/>
  <c r="V1089" i="1"/>
  <c r="X1073" i="1"/>
  <c r="T1073" i="1"/>
  <c r="V1073" i="1"/>
  <c r="X1057" i="1"/>
  <c r="T1057" i="1"/>
  <c r="V1057" i="1"/>
  <c r="X1041" i="1"/>
  <c r="T1041" i="1"/>
  <c r="V1041" i="1"/>
  <c r="X1025" i="1"/>
  <c r="T1025" i="1"/>
  <c r="V1025" i="1"/>
  <c r="X1009" i="1"/>
  <c r="T1009" i="1"/>
  <c r="V1009" i="1"/>
  <c r="X993" i="1"/>
  <c r="T993" i="1"/>
  <c r="V993" i="1"/>
  <c r="X977" i="1"/>
  <c r="T977" i="1"/>
  <c r="V977" i="1"/>
  <c r="X961" i="1"/>
  <c r="T961" i="1"/>
  <c r="V961" i="1"/>
  <c r="X945" i="1"/>
  <c r="T945" i="1"/>
  <c r="V945" i="1"/>
  <c r="X929" i="1"/>
  <c r="T929" i="1"/>
  <c r="V929" i="1"/>
  <c r="X913" i="1"/>
  <c r="T913" i="1"/>
  <c r="V913" i="1"/>
  <c r="X897" i="1"/>
  <c r="T897" i="1"/>
  <c r="V897" i="1"/>
  <c r="X881" i="1"/>
  <c r="T881" i="1"/>
  <c r="V881" i="1"/>
  <c r="X865" i="1"/>
  <c r="T865" i="1"/>
  <c r="V865" i="1"/>
  <c r="T849" i="1"/>
  <c r="X849" i="1"/>
  <c r="V849" i="1"/>
  <c r="T833" i="1"/>
  <c r="X833" i="1"/>
  <c r="V833" i="1"/>
  <c r="T817" i="1"/>
  <c r="X817" i="1"/>
  <c r="V817" i="1"/>
  <c r="T801" i="1"/>
  <c r="X801" i="1"/>
  <c r="V801" i="1"/>
  <c r="T785" i="1"/>
  <c r="X785" i="1"/>
  <c r="V785" i="1"/>
  <c r="X769" i="1"/>
  <c r="T769" i="1"/>
  <c r="V769" i="1"/>
  <c r="X753" i="1"/>
  <c r="T753" i="1"/>
  <c r="V753" i="1"/>
  <c r="X737" i="1"/>
  <c r="T737" i="1"/>
  <c r="V737" i="1"/>
  <c r="T721" i="1"/>
  <c r="X721" i="1"/>
  <c r="V721" i="1"/>
  <c r="T705" i="1"/>
  <c r="X705" i="1"/>
  <c r="V705" i="1"/>
  <c r="T689" i="1"/>
  <c r="X689" i="1"/>
  <c r="V689" i="1"/>
  <c r="X1378" i="1"/>
  <c r="T1378" i="1"/>
  <c r="V1378" i="1"/>
  <c r="X1370" i="1"/>
  <c r="V1370" i="1"/>
  <c r="T1370" i="1"/>
  <c r="X1362" i="1"/>
  <c r="T1362" i="1"/>
  <c r="V1362" i="1"/>
  <c r="X1354" i="1"/>
  <c r="V1354" i="1"/>
  <c r="T1354" i="1"/>
  <c r="X1346" i="1"/>
  <c r="T1346" i="1"/>
  <c r="V1346" i="1"/>
  <c r="X1338" i="1"/>
  <c r="V1338" i="1"/>
  <c r="T1338" i="1"/>
  <c r="X1330" i="1"/>
  <c r="T1330" i="1"/>
  <c r="V1330" i="1"/>
  <c r="X1322" i="1"/>
  <c r="V1322" i="1"/>
  <c r="T1322" i="1"/>
  <c r="X1314" i="1"/>
  <c r="T1314" i="1"/>
  <c r="V1314" i="1"/>
  <c r="X1306" i="1"/>
  <c r="V1306" i="1"/>
  <c r="T1306" i="1"/>
  <c r="X1298" i="1"/>
  <c r="T1298" i="1"/>
  <c r="V1298" i="1"/>
  <c r="X1290" i="1"/>
  <c r="V1290" i="1"/>
  <c r="T1290" i="1"/>
  <c r="X1282" i="1"/>
  <c r="V1282" i="1"/>
  <c r="T1282" i="1"/>
  <c r="X1274" i="1"/>
  <c r="V1274" i="1"/>
  <c r="T1274" i="1"/>
  <c r="X1266" i="1"/>
  <c r="V1266" i="1"/>
  <c r="T1266" i="1"/>
  <c r="X1260" i="1"/>
  <c r="T1260" i="1"/>
  <c r="V1260" i="1"/>
  <c r="X1188" i="1"/>
  <c r="V1188" i="1"/>
  <c r="T1188" i="1"/>
  <c r="X1076" i="1"/>
  <c r="V1076" i="1"/>
  <c r="T1076" i="1"/>
  <c r="X724" i="1"/>
  <c r="V724" i="1"/>
  <c r="T724" i="1"/>
  <c r="X1373" i="1"/>
  <c r="T1373" i="1"/>
  <c r="V1373" i="1"/>
  <c r="X1341" i="1"/>
  <c r="T1341" i="1"/>
  <c r="V1341" i="1"/>
  <c r="X1309" i="1"/>
  <c r="T1309" i="1"/>
  <c r="V1309" i="1"/>
  <c r="X1276" i="1"/>
  <c r="T1276" i="1"/>
  <c r="V1276" i="1"/>
  <c r="X1250" i="1"/>
  <c r="V1250" i="1"/>
  <c r="T1250" i="1"/>
  <c r="X1228" i="1"/>
  <c r="T1228" i="1"/>
  <c r="V1228" i="1"/>
  <c r="X1212" i="1"/>
  <c r="T1212" i="1"/>
  <c r="V1212" i="1"/>
  <c r="X1196" i="1"/>
  <c r="T1196" i="1"/>
  <c r="V1196" i="1"/>
  <c r="X1180" i="1"/>
  <c r="T1180" i="1"/>
  <c r="V1180" i="1"/>
  <c r="X1164" i="1"/>
  <c r="T1164" i="1"/>
  <c r="V1164" i="1"/>
  <c r="X1148" i="1"/>
  <c r="T1148" i="1"/>
  <c r="V1148" i="1"/>
  <c r="X1132" i="1"/>
  <c r="T1132" i="1"/>
  <c r="V1132" i="1"/>
  <c r="X1116" i="1"/>
  <c r="T1116" i="1"/>
  <c r="V1116" i="1"/>
  <c r="X1100" i="1"/>
  <c r="T1100" i="1"/>
  <c r="V1100" i="1"/>
  <c r="X1084" i="1"/>
  <c r="T1084" i="1"/>
  <c r="V1084" i="1"/>
  <c r="X1068" i="1"/>
  <c r="T1068" i="1"/>
  <c r="V1068" i="1"/>
  <c r="X1052" i="1"/>
  <c r="V1052" i="1"/>
  <c r="T1052" i="1"/>
  <c r="X1036" i="1"/>
  <c r="V1036" i="1"/>
  <c r="T1036" i="1"/>
  <c r="X1020" i="1"/>
  <c r="V1020" i="1"/>
  <c r="T1020" i="1"/>
  <c r="X1004" i="1"/>
  <c r="V1004" i="1"/>
  <c r="T1004" i="1"/>
  <c r="X988" i="1"/>
  <c r="V988" i="1"/>
  <c r="T988" i="1"/>
  <c r="X972" i="1"/>
  <c r="V972" i="1"/>
  <c r="T972" i="1"/>
  <c r="X956" i="1"/>
  <c r="V956" i="1"/>
  <c r="T956" i="1"/>
  <c r="X940" i="1"/>
  <c r="V940" i="1"/>
  <c r="T940" i="1"/>
  <c r="X924" i="1"/>
  <c r="V924" i="1"/>
  <c r="T924" i="1"/>
  <c r="X908" i="1"/>
  <c r="V908" i="1"/>
  <c r="T908" i="1"/>
  <c r="X892" i="1"/>
  <c r="V892" i="1"/>
  <c r="T892" i="1"/>
  <c r="X876" i="1"/>
  <c r="V876" i="1"/>
  <c r="T876" i="1"/>
  <c r="X860" i="1"/>
  <c r="V860" i="1"/>
  <c r="T860" i="1"/>
  <c r="X844" i="1"/>
  <c r="V844" i="1"/>
  <c r="T844" i="1"/>
  <c r="X828" i="1"/>
  <c r="V828" i="1"/>
  <c r="T828" i="1"/>
  <c r="X812" i="1"/>
  <c r="V812" i="1"/>
  <c r="T812" i="1"/>
  <c r="X796" i="1"/>
  <c r="V796" i="1"/>
  <c r="T796" i="1"/>
  <c r="X780" i="1"/>
  <c r="V780" i="1"/>
  <c r="T780" i="1"/>
  <c r="X764" i="1"/>
  <c r="V764" i="1"/>
  <c r="T764" i="1"/>
  <c r="X748" i="1"/>
  <c r="V748" i="1"/>
  <c r="T748" i="1"/>
  <c r="X732" i="1"/>
  <c r="V732" i="1"/>
  <c r="T732" i="1"/>
  <c r="X716" i="1"/>
  <c r="V716" i="1"/>
  <c r="T716" i="1"/>
  <c r="X700" i="1"/>
  <c r="V700" i="1"/>
  <c r="T700" i="1"/>
  <c r="X684" i="1"/>
  <c r="V684" i="1"/>
  <c r="T684" i="1"/>
  <c r="AF1281" i="1"/>
  <c r="AD1281" i="1"/>
  <c r="AB1281" i="1"/>
  <c r="AF1273" i="1"/>
  <c r="AD1273" i="1"/>
  <c r="AB1273" i="1"/>
  <c r="AF1265" i="1"/>
  <c r="AD1265" i="1"/>
  <c r="AB1265" i="1"/>
  <c r="AF1257" i="1"/>
  <c r="AD1257" i="1"/>
  <c r="AB1257" i="1"/>
  <c r="AF1249" i="1"/>
  <c r="AD1249" i="1"/>
  <c r="AB1249" i="1"/>
  <c r="AF1241" i="1"/>
  <c r="AD1241" i="1"/>
  <c r="AB1241" i="1"/>
  <c r="AF1233" i="1"/>
  <c r="AD1233" i="1"/>
  <c r="AB1233" i="1"/>
  <c r="X1364" i="1"/>
  <c r="V1364" i="1"/>
  <c r="T1364" i="1"/>
  <c r="X1332" i="1"/>
  <c r="V1332" i="1"/>
  <c r="T1332" i="1"/>
  <c r="X1300" i="1"/>
  <c r="V1300" i="1"/>
  <c r="T1300" i="1"/>
  <c r="X1267" i="1"/>
  <c r="V1267" i="1"/>
  <c r="T1267" i="1"/>
  <c r="X1243" i="1"/>
  <c r="V1243" i="1"/>
  <c r="T1243" i="1"/>
  <c r="X1223" i="1"/>
  <c r="V1223" i="1"/>
  <c r="T1223" i="1"/>
  <c r="X1207" i="1"/>
  <c r="V1207" i="1"/>
  <c r="T1207" i="1"/>
  <c r="X1191" i="1"/>
  <c r="V1191" i="1"/>
  <c r="T1191" i="1"/>
  <c r="X1175" i="1"/>
  <c r="V1175" i="1"/>
  <c r="T1175" i="1"/>
  <c r="X1159" i="1"/>
  <c r="V1159" i="1"/>
  <c r="T1159" i="1"/>
  <c r="X1143" i="1"/>
  <c r="V1143" i="1"/>
  <c r="T1143" i="1"/>
  <c r="X1127" i="1"/>
  <c r="V1127" i="1"/>
  <c r="T1127" i="1"/>
  <c r="X1111" i="1"/>
  <c r="V1111" i="1"/>
  <c r="T1111" i="1"/>
  <c r="X1095" i="1"/>
  <c r="V1095" i="1"/>
  <c r="T1095" i="1"/>
  <c r="X1079" i="1"/>
  <c r="V1079" i="1"/>
  <c r="T1079" i="1"/>
  <c r="X1063" i="1"/>
  <c r="V1063" i="1"/>
  <c r="T1063" i="1"/>
  <c r="X1047" i="1"/>
  <c r="V1047" i="1"/>
  <c r="T1047" i="1"/>
  <c r="X1031" i="1"/>
  <c r="V1031" i="1"/>
  <c r="T1031" i="1"/>
  <c r="X1015" i="1"/>
  <c r="V1015" i="1"/>
  <c r="T1015" i="1"/>
  <c r="X999" i="1"/>
  <c r="V999" i="1"/>
  <c r="T999" i="1"/>
  <c r="X983" i="1"/>
  <c r="V983" i="1"/>
  <c r="T983" i="1"/>
  <c r="X967" i="1"/>
  <c r="V967" i="1"/>
  <c r="T967" i="1"/>
  <c r="X951" i="1"/>
  <c r="V951" i="1"/>
  <c r="T951" i="1"/>
  <c r="X935" i="1"/>
  <c r="V935" i="1"/>
  <c r="T935" i="1"/>
  <c r="X919" i="1"/>
  <c r="V919" i="1"/>
  <c r="T919" i="1"/>
  <c r="X903" i="1"/>
  <c r="V903" i="1"/>
  <c r="T903" i="1"/>
  <c r="X887" i="1"/>
  <c r="V887" i="1"/>
  <c r="T887" i="1"/>
  <c r="X871" i="1"/>
  <c r="V871" i="1"/>
  <c r="T871" i="1"/>
  <c r="X855" i="1"/>
  <c r="V855" i="1"/>
  <c r="T855" i="1"/>
  <c r="X839" i="1"/>
  <c r="V839" i="1"/>
  <c r="T839" i="1"/>
  <c r="X823" i="1"/>
  <c r="V823" i="1"/>
  <c r="T823" i="1"/>
  <c r="X807" i="1"/>
  <c r="V807" i="1"/>
  <c r="T807" i="1"/>
  <c r="X791" i="1"/>
  <c r="V791" i="1"/>
  <c r="T791" i="1"/>
  <c r="X775" i="1"/>
  <c r="V775" i="1"/>
  <c r="T775" i="1"/>
  <c r="X759" i="1"/>
  <c r="V759" i="1"/>
  <c r="T759" i="1"/>
  <c r="X743" i="1"/>
  <c r="V743" i="1"/>
  <c r="T743" i="1"/>
  <c r="X727" i="1"/>
  <c r="V727" i="1"/>
  <c r="T727" i="1"/>
  <c r="X711" i="1"/>
  <c r="V711" i="1"/>
  <c r="T711" i="1"/>
  <c r="X695" i="1"/>
  <c r="V695" i="1"/>
  <c r="T695" i="1"/>
  <c r="X1377" i="1"/>
  <c r="V1377" i="1"/>
  <c r="T1377" i="1"/>
  <c r="X1345" i="1"/>
  <c r="V1345" i="1"/>
  <c r="T1345" i="1"/>
  <c r="X1313" i="1"/>
  <c r="V1313" i="1"/>
  <c r="T1313" i="1"/>
  <c r="X1280" i="1"/>
  <c r="V1280" i="1"/>
  <c r="T1280" i="1"/>
  <c r="X1252" i="1"/>
  <c r="V1252" i="1"/>
  <c r="T1252" i="1"/>
  <c r="X1231" i="1"/>
  <c r="V1231" i="1"/>
  <c r="T1231" i="1"/>
  <c r="X1214" i="1"/>
  <c r="V1214" i="1"/>
  <c r="T1214" i="1"/>
  <c r="X1198" i="1"/>
  <c r="V1198" i="1"/>
  <c r="T1198" i="1"/>
  <c r="X1182" i="1"/>
  <c r="V1182" i="1"/>
  <c r="T1182" i="1"/>
  <c r="X1166" i="1"/>
  <c r="V1166" i="1"/>
  <c r="T1166" i="1"/>
  <c r="X1150" i="1"/>
  <c r="V1150" i="1"/>
  <c r="T1150" i="1"/>
  <c r="X1134" i="1"/>
  <c r="V1134" i="1"/>
  <c r="T1134" i="1"/>
  <c r="X1118" i="1"/>
  <c r="V1118" i="1"/>
  <c r="T1118" i="1"/>
  <c r="X1102" i="1"/>
  <c r="V1102" i="1"/>
  <c r="T1102" i="1"/>
  <c r="X1086" i="1"/>
  <c r="V1086" i="1"/>
  <c r="T1086" i="1"/>
  <c r="X1070" i="1"/>
  <c r="V1070" i="1"/>
  <c r="T1070" i="1"/>
  <c r="X1054" i="1"/>
  <c r="V1054" i="1"/>
  <c r="T1054" i="1"/>
  <c r="X1038" i="1"/>
  <c r="V1038" i="1"/>
  <c r="T1038" i="1"/>
  <c r="X1022" i="1"/>
  <c r="V1022" i="1"/>
  <c r="T1022" i="1"/>
  <c r="X1006" i="1"/>
  <c r="V1006" i="1"/>
  <c r="T1006" i="1"/>
  <c r="X990" i="1"/>
  <c r="V990" i="1"/>
  <c r="T990" i="1"/>
  <c r="X974" i="1"/>
  <c r="V974" i="1"/>
  <c r="T974" i="1"/>
  <c r="X958" i="1"/>
  <c r="V958" i="1"/>
  <c r="T958" i="1"/>
  <c r="X942" i="1"/>
  <c r="V942" i="1"/>
  <c r="T942" i="1"/>
  <c r="X926" i="1"/>
  <c r="V926" i="1"/>
  <c r="T926" i="1"/>
  <c r="X910" i="1"/>
  <c r="V910" i="1"/>
  <c r="T910" i="1"/>
  <c r="X894" i="1"/>
  <c r="V894" i="1"/>
  <c r="T894" i="1"/>
  <c r="X878" i="1"/>
  <c r="V878" i="1"/>
  <c r="T878" i="1"/>
  <c r="X862" i="1"/>
  <c r="V862" i="1"/>
  <c r="T862" i="1"/>
  <c r="X846" i="1"/>
  <c r="V846" i="1"/>
  <c r="T846" i="1"/>
  <c r="X830" i="1"/>
  <c r="V830" i="1"/>
  <c r="T830" i="1"/>
  <c r="X814" i="1"/>
  <c r="V814" i="1"/>
  <c r="T814" i="1"/>
  <c r="X798" i="1"/>
  <c r="V798" i="1"/>
  <c r="T798" i="1"/>
  <c r="X782" i="1"/>
  <c r="V782" i="1"/>
  <c r="T782" i="1"/>
  <c r="X766" i="1"/>
  <c r="V766" i="1"/>
  <c r="T766" i="1"/>
  <c r="X750" i="1"/>
  <c r="V750" i="1"/>
  <c r="T750" i="1"/>
  <c r="X734" i="1"/>
  <c r="V734" i="1"/>
  <c r="T734" i="1"/>
  <c r="X718" i="1"/>
  <c r="V718" i="1"/>
  <c r="T718" i="1"/>
  <c r="X702" i="1"/>
  <c r="V702" i="1"/>
  <c r="T702" i="1"/>
  <c r="X686" i="1"/>
  <c r="V686" i="1"/>
  <c r="T686" i="1"/>
  <c r="AF1379" i="1"/>
  <c r="AD1379" i="1"/>
  <c r="AB1379" i="1"/>
  <c r="AF1371" i="1"/>
  <c r="AD1371" i="1"/>
  <c r="AB1371" i="1"/>
  <c r="AF1363" i="1"/>
  <c r="AD1363" i="1"/>
  <c r="AB1363" i="1"/>
  <c r="AF1355" i="1"/>
  <c r="AD1355" i="1"/>
  <c r="AB1355" i="1"/>
  <c r="AF1347" i="1"/>
  <c r="AD1347" i="1"/>
  <c r="AB1347" i="1"/>
  <c r="AF1339" i="1"/>
  <c r="AD1339" i="1"/>
  <c r="AB1339" i="1"/>
  <c r="AF1331" i="1"/>
  <c r="AD1331" i="1"/>
  <c r="AB1331" i="1"/>
  <c r="AF1323" i="1"/>
  <c r="AD1323" i="1"/>
  <c r="AB1323" i="1"/>
  <c r="AF1315" i="1"/>
  <c r="AD1315" i="1"/>
  <c r="AB1315" i="1"/>
  <c r="AF1307" i="1"/>
  <c r="AD1307" i="1"/>
  <c r="AB1307" i="1"/>
  <c r="AF1299" i="1"/>
  <c r="AD1299" i="1"/>
  <c r="AB1299" i="1"/>
  <c r="AF1291" i="1"/>
  <c r="AD1291" i="1"/>
  <c r="AB1291" i="1"/>
  <c r="V1376" i="1"/>
  <c r="T1376" i="1"/>
  <c r="X1376" i="1"/>
  <c r="V1344" i="1"/>
  <c r="T1344" i="1"/>
  <c r="X1344" i="1"/>
  <c r="V1312" i="1"/>
  <c r="T1312" i="1"/>
  <c r="X1312" i="1"/>
  <c r="V1279" i="1"/>
  <c r="T1279" i="1"/>
  <c r="X1279" i="1"/>
  <c r="X1251" i="1"/>
  <c r="V1251" i="1"/>
  <c r="T1251" i="1"/>
  <c r="X1230" i="1"/>
  <c r="V1230" i="1"/>
  <c r="T1230" i="1"/>
  <c r="X1213" i="1"/>
  <c r="V1213" i="1"/>
  <c r="T1213" i="1"/>
  <c r="X1197" i="1"/>
  <c r="V1197" i="1"/>
  <c r="T1197" i="1"/>
  <c r="X1181" i="1"/>
  <c r="V1181" i="1"/>
  <c r="T1181" i="1"/>
  <c r="X1165" i="1"/>
  <c r="V1165" i="1"/>
  <c r="T1165" i="1"/>
  <c r="X1149" i="1"/>
  <c r="V1149" i="1"/>
  <c r="T1149" i="1"/>
  <c r="X1133" i="1"/>
  <c r="V1133" i="1"/>
  <c r="T1133" i="1"/>
  <c r="X1117" i="1"/>
  <c r="V1117" i="1"/>
  <c r="T1117" i="1"/>
  <c r="X1101" i="1"/>
  <c r="T1101" i="1"/>
  <c r="V1101" i="1"/>
  <c r="X1085" i="1"/>
  <c r="T1085" i="1"/>
  <c r="V1085" i="1"/>
  <c r="X1069" i="1"/>
  <c r="T1069" i="1"/>
  <c r="V1069" i="1"/>
  <c r="X1053" i="1"/>
  <c r="T1053" i="1"/>
  <c r="V1053" i="1"/>
  <c r="X1037" i="1"/>
  <c r="T1037" i="1"/>
  <c r="V1037" i="1"/>
  <c r="X1021" i="1"/>
  <c r="T1021" i="1"/>
  <c r="V1021" i="1"/>
  <c r="X1005" i="1"/>
  <c r="T1005" i="1"/>
  <c r="V1005" i="1"/>
  <c r="X989" i="1"/>
  <c r="T989" i="1"/>
  <c r="V989" i="1"/>
  <c r="X973" i="1"/>
  <c r="T973" i="1"/>
  <c r="V973" i="1"/>
  <c r="X957" i="1"/>
  <c r="T957" i="1"/>
  <c r="V957" i="1"/>
  <c r="X941" i="1"/>
  <c r="T941" i="1"/>
  <c r="V941" i="1"/>
  <c r="X925" i="1"/>
  <c r="T925" i="1"/>
  <c r="V925" i="1"/>
  <c r="X909" i="1"/>
  <c r="T909" i="1"/>
  <c r="V909" i="1"/>
  <c r="X893" i="1"/>
  <c r="T893" i="1"/>
  <c r="V893" i="1"/>
  <c r="X877" i="1"/>
  <c r="T877" i="1"/>
  <c r="V877" i="1"/>
  <c r="X861" i="1"/>
  <c r="T861" i="1"/>
  <c r="V861" i="1"/>
  <c r="X845" i="1"/>
  <c r="T845" i="1"/>
  <c r="V845" i="1"/>
  <c r="X829" i="1"/>
  <c r="T829" i="1"/>
  <c r="V829" i="1"/>
  <c r="X813" i="1"/>
  <c r="T813" i="1"/>
  <c r="V813" i="1"/>
  <c r="X797" i="1"/>
  <c r="T797" i="1"/>
  <c r="V797" i="1"/>
  <c r="X781" i="1"/>
  <c r="T781" i="1"/>
  <c r="V781" i="1"/>
  <c r="T765" i="1"/>
  <c r="X765" i="1"/>
  <c r="V765" i="1"/>
  <c r="T749" i="1"/>
  <c r="X749" i="1"/>
  <c r="V749" i="1"/>
  <c r="T733" i="1"/>
  <c r="X733" i="1"/>
  <c r="V733" i="1"/>
  <c r="T717" i="1"/>
  <c r="X717" i="1"/>
  <c r="V717" i="1"/>
  <c r="T701" i="1"/>
  <c r="X701" i="1"/>
  <c r="V701" i="1"/>
  <c r="T685" i="1"/>
  <c r="X685" i="1"/>
  <c r="V685" i="1"/>
  <c r="AF1378" i="1"/>
  <c r="AD1378" i="1"/>
  <c r="AB1378" i="1"/>
  <c r="AF1370" i="1"/>
  <c r="AD1370" i="1"/>
  <c r="AB1370" i="1"/>
  <c r="AF1362" i="1"/>
  <c r="AD1362" i="1"/>
  <c r="AB1362" i="1"/>
  <c r="AF1354" i="1"/>
  <c r="AD1354" i="1"/>
  <c r="AB1354" i="1"/>
  <c r="AF1346" i="1"/>
  <c r="AD1346" i="1"/>
  <c r="AB1346" i="1"/>
  <c r="AF1338" i="1"/>
  <c r="AD1338" i="1"/>
  <c r="AB1338" i="1"/>
  <c r="AF1330" i="1"/>
  <c r="AD1330" i="1"/>
  <c r="AB1330" i="1"/>
  <c r="AF1322" i="1"/>
  <c r="AD1322" i="1"/>
  <c r="AB1322" i="1"/>
  <c r="AF1314" i="1"/>
  <c r="AD1314" i="1"/>
  <c r="AB1314" i="1"/>
  <c r="AF1306" i="1"/>
  <c r="AD1306" i="1"/>
  <c r="AB1306" i="1"/>
  <c r="AF1298" i="1"/>
  <c r="AD1298" i="1"/>
  <c r="AB1298" i="1"/>
  <c r="AF1290" i="1"/>
  <c r="AD1290" i="1"/>
  <c r="AB1290" i="1"/>
  <c r="AF1282" i="1"/>
  <c r="AD1282" i="1"/>
  <c r="AB1282" i="1"/>
  <c r="AF1274" i="1"/>
  <c r="AD1274" i="1"/>
  <c r="AB1274" i="1"/>
  <c r="AF1266" i="1"/>
  <c r="AD1266" i="1"/>
  <c r="AB1266" i="1"/>
  <c r="X1325" i="1"/>
  <c r="T1325" i="1"/>
  <c r="V1325" i="1"/>
  <c r="X1220" i="1"/>
  <c r="V1220" i="1"/>
  <c r="T1220" i="1"/>
  <c r="X1140" i="1"/>
  <c r="V1140" i="1"/>
  <c r="T1140" i="1"/>
  <c r="X1108" i="1"/>
  <c r="V1108" i="1"/>
  <c r="T1108" i="1"/>
  <c r="X1044" i="1"/>
  <c r="V1044" i="1"/>
  <c r="T1044" i="1"/>
  <c r="X996" i="1"/>
  <c r="V996" i="1"/>
  <c r="T996" i="1"/>
  <c r="X964" i="1"/>
  <c r="V964" i="1"/>
  <c r="T964" i="1"/>
  <c r="X932" i="1"/>
  <c r="V932" i="1"/>
  <c r="T932" i="1"/>
  <c r="X900" i="1"/>
  <c r="V900" i="1"/>
  <c r="T900" i="1"/>
  <c r="X852" i="1"/>
  <c r="V852" i="1"/>
  <c r="T852" i="1"/>
  <c r="X788" i="1"/>
  <c r="V788" i="1"/>
  <c r="T788" i="1"/>
  <c r="X1365" i="1"/>
  <c r="V1365" i="1"/>
  <c r="T1365" i="1"/>
  <c r="X1333" i="1"/>
  <c r="V1333" i="1"/>
  <c r="T1333" i="1"/>
  <c r="X1301" i="1"/>
  <c r="V1301" i="1"/>
  <c r="T1301" i="1"/>
  <c r="X1268" i="1"/>
  <c r="V1268" i="1"/>
  <c r="T1268" i="1"/>
  <c r="X1244" i="1"/>
  <c r="T1244" i="1"/>
  <c r="V1244" i="1"/>
  <c r="X1224" i="1"/>
  <c r="V1224" i="1"/>
  <c r="T1224" i="1"/>
  <c r="X1208" i="1"/>
  <c r="V1208" i="1"/>
  <c r="T1208" i="1"/>
  <c r="X1192" i="1"/>
  <c r="V1192" i="1"/>
  <c r="T1192" i="1"/>
  <c r="X1176" i="1"/>
  <c r="V1176" i="1"/>
  <c r="T1176" i="1"/>
  <c r="X1160" i="1"/>
  <c r="V1160" i="1"/>
  <c r="T1160" i="1"/>
  <c r="X1144" i="1"/>
  <c r="V1144" i="1"/>
  <c r="T1144" i="1"/>
  <c r="X1128" i="1"/>
  <c r="V1128" i="1"/>
  <c r="T1128" i="1"/>
  <c r="X1112" i="1"/>
  <c r="V1112" i="1"/>
  <c r="T1112" i="1"/>
  <c r="X1096" i="1"/>
  <c r="T1096" i="1"/>
  <c r="V1096" i="1"/>
  <c r="X1080" i="1"/>
  <c r="T1080" i="1"/>
  <c r="V1080" i="1"/>
  <c r="X1064" i="1"/>
  <c r="T1064" i="1"/>
  <c r="V1064" i="1"/>
  <c r="X1048" i="1"/>
  <c r="V1048" i="1"/>
  <c r="T1048" i="1"/>
  <c r="X1032" i="1"/>
  <c r="V1032" i="1"/>
  <c r="T1032" i="1"/>
  <c r="X1016" i="1"/>
  <c r="V1016" i="1"/>
  <c r="T1016" i="1"/>
  <c r="X1000" i="1"/>
  <c r="V1000" i="1"/>
  <c r="T1000" i="1"/>
  <c r="X984" i="1"/>
  <c r="V984" i="1"/>
  <c r="T984" i="1"/>
  <c r="X968" i="1"/>
  <c r="V968" i="1"/>
  <c r="T968" i="1"/>
  <c r="X952" i="1"/>
  <c r="V952" i="1"/>
  <c r="T952" i="1"/>
  <c r="X936" i="1"/>
  <c r="V936" i="1"/>
  <c r="T936" i="1"/>
  <c r="X920" i="1"/>
  <c r="V920" i="1"/>
  <c r="T920" i="1"/>
  <c r="X904" i="1"/>
  <c r="V904" i="1"/>
  <c r="T904" i="1"/>
  <c r="X888" i="1"/>
  <c r="V888" i="1"/>
  <c r="T888" i="1"/>
  <c r="X872" i="1"/>
  <c r="V872" i="1"/>
  <c r="T872" i="1"/>
  <c r="X856" i="1"/>
  <c r="V856" i="1"/>
  <c r="T856" i="1"/>
  <c r="X840" i="1"/>
  <c r="V840" i="1"/>
  <c r="T840" i="1"/>
  <c r="X824" i="1"/>
  <c r="V824" i="1"/>
  <c r="T824" i="1"/>
  <c r="X808" i="1"/>
  <c r="V808" i="1"/>
  <c r="T808" i="1"/>
  <c r="X792" i="1"/>
  <c r="V792" i="1"/>
  <c r="T792" i="1"/>
  <c r="X776" i="1"/>
  <c r="V776" i="1"/>
  <c r="T776" i="1"/>
  <c r="X760" i="1"/>
  <c r="V760" i="1"/>
  <c r="T760" i="1"/>
  <c r="X744" i="1"/>
  <c r="V744" i="1"/>
  <c r="T744" i="1"/>
  <c r="X728" i="1"/>
  <c r="V728" i="1"/>
  <c r="T728" i="1"/>
  <c r="X712" i="1"/>
  <c r="V712" i="1"/>
  <c r="T712" i="1"/>
  <c r="X696" i="1"/>
  <c r="V696" i="1"/>
  <c r="T696" i="1"/>
  <c r="X1285" i="1"/>
  <c r="V1285" i="1"/>
  <c r="T1285" i="1"/>
  <c r="X1277" i="1"/>
  <c r="V1277" i="1"/>
  <c r="T1277" i="1"/>
  <c r="X1269" i="1"/>
  <c r="V1269" i="1"/>
  <c r="T1269" i="1"/>
  <c r="X1261" i="1"/>
  <c r="V1261" i="1"/>
  <c r="T1261" i="1"/>
  <c r="X1253" i="1"/>
  <c r="V1253" i="1"/>
  <c r="T1253" i="1"/>
  <c r="X1245" i="1"/>
  <c r="V1245" i="1"/>
  <c r="T1245" i="1"/>
  <c r="X1237" i="1"/>
  <c r="V1237" i="1"/>
  <c r="T1237" i="1"/>
  <c r="X1229" i="1"/>
  <c r="V1229" i="1"/>
  <c r="T1229" i="1"/>
  <c r="X1356" i="1"/>
  <c r="V1356" i="1"/>
  <c r="T1356" i="1"/>
  <c r="X1324" i="1"/>
  <c r="V1324" i="1"/>
  <c r="T1324" i="1"/>
  <c r="X1292" i="1"/>
  <c r="V1292" i="1"/>
  <c r="T1292" i="1"/>
  <c r="X1259" i="1"/>
  <c r="V1259" i="1"/>
  <c r="T1259" i="1"/>
  <c r="X1238" i="1"/>
  <c r="T1238" i="1"/>
  <c r="V1238" i="1"/>
  <c r="X1219" i="1"/>
  <c r="V1219" i="1"/>
  <c r="T1219" i="1"/>
  <c r="X1203" i="1"/>
  <c r="V1203" i="1"/>
  <c r="T1203" i="1"/>
  <c r="X1187" i="1"/>
  <c r="V1187" i="1"/>
  <c r="T1187" i="1"/>
  <c r="X1171" i="1"/>
  <c r="V1171" i="1"/>
  <c r="T1171" i="1"/>
  <c r="X1155" i="1"/>
  <c r="V1155" i="1"/>
  <c r="T1155" i="1"/>
  <c r="X1139" i="1"/>
  <c r="V1139" i="1"/>
  <c r="T1139" i="1"/>
  <c r="X1123" i="1"/>
  <c r="V1123" i="1"/>
  <c r="T1123" i="1"/>
  <c r="X1107" i="1"/>
  <c r="V1107" i="1"/>
  <c r="T1107" i="1"/>
  <c r="X1091" i="1"/>
  <c r="V1091" i="1"/>
  <c r="T1091" i="1"/>
  <c r="X1075" i="1"/>
  <c r="V1075" i="1"/>
  <c r="T1075" i="1"/>
  <c r="X1059" i="1"/>
  <c r="V1059" i="1"/>
  <c r="T1059" i="1"/>
  <c r="X1043" i="1"/>
  <c r="V1043" i="1"/>
  <c r="T1043" i="1"/>
  <c r="X1027" i="1"/>
  <c r="V1027" i="1"/>
  <c r="T1027" i="1"/>
  <c r="X1011" i="1"/>
  <c r="V1011" i="1"/>
  <c r="T1011" i="1"/>
  <c r="X995" i="1"/>
  <c r="V995" i="1"/>
  <c r="T995" i="1"/>
  <c r="X979" i="1"/>
  <c r="V979" i="1"/>
  <c r="T979" i="1"/>
  <c r="X963" i="1"/>
  <c r="V963" i="1"/>
  <c r="T963" i="1"/>
  <c r="X947" i="1"/>
  <c r="V947" i="1"/>
  <c r="T947" i="1"/>
  <c r="X931" i="1"/>
  <c r="V931" i="1"/>
  <c r="T931" i="1"/>
  <c r="X915" i="1"/>
  <c r="V915" i="1"/>
  <c r="T915" i="1"/>
  <c r="X899" i="1"/>
  <c r="V899" i="1"/>
  <c r="T899" i="1"/>
  <c r="X883" i="1"/>
  <c r="V883" i="1"/>
  <c r="T883" i="1"/>
  <c r="X867" i="1"/>
  <c r="V867" i="1"/>
  <c r="T867" i="1"/>
  <c r="X851" i="1"/>
  <c r="V851" i="1"/>
  <c r="T851" i="1"/>
  <c r="X835" i="1"/>
  <c r="V835" i="1"/>
  <c r="T835" i="1"/>
  <c r="X819" i="1"/>
  <c r="V819" i="1"/>
  <c r="T819" i="1"/>
  <c r="X803" i="1"/>
  <c r="V803" i="1"/>
  <c r="T803" i="1"/>
  <c r="X787" i="1"/>
  <c r="V787" i="1"/>
  <c r="T787" i="1"/>
  <c r="X771" i="1"/>
  <c r="V771" i="1"/>
  <c r="T771" i="1"/>
  <c r="X755" i="1"/>
  <c r="V755" i="1"/>
  <c r="T755" i="1"/>
  <c r="X739" i="1"/>
  <c r="V739" i="1"/>
  <c r="T739" i="1"/>
  <c r="X723" i="1"/>
  <c r="V723" i="1"/>
  <c r="T723" i="1"/>
  <c r="X707" i="1"/>
  <c r="V707" i="1"/>
  <c r="T707" i="1"/>
  <c r="X691" i="1"/>
  <c r="V691" i="1"/>
  <c r="T691" i="1"/>
  <c r="X1369" i="1"/>
  <c r="V1369" i="1"/>
  <c r="T1369" i="1"/>
  <c r="X1337" i="1"/>
  <c r="V1337" i="1"/>
  <c r="T1337" i="1"/>
  <c r="X1305" i="1"/>
  <c r="V1305" i="1"/>
  <c r="T1305" i="1"/>
  <c r="X1272" i="1"/>
  <c r="V1272" i="1"/>
  <c r="T1272" i="1"/>
  <c r="X1247" i="1"/>
  <c r="V1247" i="1"/>
  <c r="T1247" i="1"/>
  <c r="X1226" i="1"/>
  <c r="V1226" i="1"/>
  <c r="T1226" i="1"/>
  <c r="X1210" i="1"/>
  <c r="V1210" i="1"/>
  <c r="T1210" i="1"/>
  <c r="X1194" i="1"/>
  <c r="V1194" i="1"/>
  <c r="T1194" i="1"/>
  <c r="X1178" i="1"/>
  <c r="V1178" i="1"/>
  <c r="T1178" i="1"/>
  <c r="X1162" i="1"/>
  <c r="V1162" i="1"/>
  <c r="T1162" i="1"/>
  <c r="X1146" i="1"/>
  <c r="V1146" i="1"/>
  <c r="T1146" i="1"/>
  <c r="X1130" i="1"/>
  <c r="V1130" i="1"/>
  <c r="T1130" i="1"/>
  <c r="X1114" i="1"/>
  <c r="V1114" i="1"/>
  <c r="T1114" i="1"/>
  <c r="X1098" i="1"/>
  <c r="V1098" i="1"/>
  <c r="T1098" i="1"/>
  <c r="X1082" i="1"/>
  <c r="V1082" i="1"/>
  <c r="T1082" i="1"/>
  <c r="X1066" i="1"/>
  <c r="V1066" i="1"/>
  <c r="T1066" i="1"/>
  <c r="X1050" i="1"/>
  <c r="V1050" i="1"/>
  <c r="T1050" i="1"/>
  <c r="X1034" i="1"/>
  <c r="V1034" i="1"/>
  <c r="T1034" i="1"/>
  <c r="X1018" i="1"/>
  <c r="V1018" i="1"/>
  <c r="T1018" i="1"/>
  <c r="X1002" i="1"/>
  <c r="V1002" i="1"/>
  <c r="T1002" i="1"/>
  <c r="X986" i="1"/>
  <c r="V986" i="1"/>
  <c r="T986" i="1"/>
  <c r="X970" i="1"/>
  <c r="V970" i="1"/>
  <c r="T970" i="1"/>
  <c r="X954" i="1"/>
  <c r="V954" i="1"/>
  <c r="T954" i="1"/>
  <c r="X938" i="1"/>
  <c r="V938" i="1"/>
  <c r="T938" i="1"/>
  <c r="X922" i="1"/>
  <c r="V922" i="1"/>
  <c r="T922" i="1"/>
  <c r="X906" i="1"/>
  <c r="V906" i="1"/>
  <c r="T906" i="1"/>
  <c r="X890" i="1"/>
  <c r="V890" i="1"/>
  <c r="T890" i="1"/>
  <c r="X874" i="1"/>
  <c r="V874" i="1"/>
  <c r="T874" i="1"/>
  <c r="X858" i="1"/>
  <c r="V858" i="1"/>
  <c r="T858" i="1"/>
  <c r="X842" i="1"/>
  <c r="V842" i="1"/>
  <c r="T842" i="1"/>
  <c r="V826" i="1"/>
  <c r="X826" i="1"/>
  <c r="T826" i="1"/>
  <c r="X810" i="1"/>
  <c r="V810" i="1"/>
  <c r="T810" i="1"/>
  <c r="V794" i="1"/>
  <c r="X794" i="1"/>
  <c r="T794" i="1"/>
  <c r="X778" i="1"/>
  <c r="V778" i="1"/>
  <c r="T778" i="1"/>
  <c r="V762" i="1"/>
  <c r="X762" i="1"/>
  <c r="T762" i="1"/>
  <c r="V746" i="1"/>
  <c r="X746" i="1"/>
  <c r="T746" i="1"/>
  <c r="V730" i="1"/>
  <c r="X730" i="1"/>
  <c r="T730" i="1"/>
  <c r="V714" i="1"/>
  <c r="X714" i="1"/>
  <c r="T714" i="1"/>
  <c r="V698" i="1"/>
  <c r="X698" i="1"/>
  <c r="T698" i="1"/>
  <c r="X1383" i="1"/>
  <c r="T1383" i="1"/>
  <c r="V1383" i="1"/>
  <c r="X1375" i="1"/>
  <c r="V1375" i="1"/>
  <c r="T1375" i="1"/>
  <c r="X1367" i="1"/>
  <c r="T1367" i="1"/>
  <c r="V1367" i="1"/>
  <c r="X1359" i="1"/>
  <c r="V1359" i="1"/>
  <c r="T1359" i="1"/>
  <c r="X1351" i="1"/>
  <c r="T1351" i="1"/>
  <c r="V1351" i="1"/>
  <c r="X1343" i="1"/>
  <c r="V1343" i="1"/>
  <c r="T1343" i="1"/>
  <c r="X1335" i="1"/>
  <c r="T1335" i="1"/>
  <c r="V1335" i="1"/>
  <c r="X1327" i="1"/>
  <c r="V1327" i="1"/>
  <c r="T1327" i="1"/>
  <c r="X1319" i="1"/>
  <c r="T1319" i="1"/>
  <c r="V1319" i="1"/>
  <c r="X1311" i="1"/>
  <c r="V1311" i="1"/>
  <c r="T1311" i="1"/>
  <c r="X1303" i="1"/>
  <c r="T1303" i="1"/>
  <c r="V1303" i="1"/>
  <c r="X1295" i="1"/>
  <c r="V1295" i="1"/>
  <c r="T1295" i="1"/>
  <c r="X1368" i="1"/>
  <c r="V1368" i="1"/>
  <c r="T1368" i="1"/>
  <c r="X1336" i="1"/>
  <c r="V1336" i="1"/>
  <c r="T1336" i="1"/>
  <c r="X1304" i="1"/>
  <c r="V1304" i="1"/>
  <c r="T1304" i="1"/>
  <c r="X1271" i="1"/>
  <c r="V1271" i="1"/>
  <c r="T1271" i="1"/>
  <c r="X1246" i="1"/>
  <c r="V1246" i="1"/>
  <c r="T1246" i="1"/>
  <c r="X1225" i="1"/>
  <c r="V1225" i="1"/>
  <c r="T1225" i="1"/>
  <c r="X1209" i="1"/>
  <c r="V1209" i="1"/>
  <c r="T1209" i="1"/>
  <c r="X1193" i="1"/>
  <c r="V1193" i="1"/>
  <c r="T1193" i="1"/>
  <c r="X1177" i="1"/>
  <c r="V1177" i="1"/>
  <c r="T1177" i="1"/>
  <c r="X1161" i="1"/>
  <c r="V1161" i="1"/>
  <c r="T1161" i="1"/>
  <c r="X1145" i="1"/>
  <c r="V1145" i="1"/>
  <c r="T1145" i="1"/>
  <c r="X1129" i="1"/>
  <c r="V1129" i="1"/>
  <c r="T1129" i="1"/>
  <c r="X1113" i="1"/>
  <c r="V1113" i="1"/>
  <c r="T1113" i="1"/>
  <c r="X1097" i="1"/>
  <c r="T1097" i="1"/>
  <c r="V1097" i="1"/>
  <c r="X1081" i="1"/>
  <c r="T1081" i="1"/>
  <c r="V1081" i="1"/>
  <c r="X1065" i="1"/>
  <c r="T1065" i="1"/>
  <c r="V1065" i="1"/>
  <c r="X1049" i="1"/>
  <c r="T1049" i="1"/>
  <c r="V1049" i="1"/>
  <c r="X1033" i="1"/>
  <c r="T1033" i="1"/>
  <c r="V1033" i="1"/>
  <c r="X1017" i="1"/>
  <c r="T1017" i="1"/>
  <c r="V1017" i="1"/>
  <c r="X1001" i="1"/>
  <c r="T1001" i="1"/>
  <c r="V1001" i="1"/>
  <c r="X985" i="1"/>
  <c r="T985" i="1"/>
  <c r="V985" i="1"/>
  <c r="X969" i="1"/>
  <c r="T969" i="1"/>
  <c r="V969" i="1"/>
  <c r="X953" i="1"/>
  <c r="T953" i="1"/>
  <c r="V953" i="1"/>
  <c r="X937" i="1"/>
  <c r="T937" i="1"/>
  <c r="V937" i="1"/>
  <c r="X921" i="1"/>
  <c r="T921" i="1"/>
  <c r="V921" i="1"/>
  <c r="X905" i="1"/>
  <c r="T905" i="1"/>
  <c r="V905" i="1"/>
  <c r="X889" i="1"/>
  <c r="T889" i="1"/>
  <c r="V889" i="1"/>
  <c r="X873" i="1"/>
  <c r="T873" i="1"/>
  <c r="V873" i="1"/>
  <c r="X857" i="1"/>
  <c r="T857" i="1"/>
  <c r="V857" i="1"/>
  <c r="X841" i="1"/>
  <c r="T841" i="1"/>
  <c r="V841" i="1"/>
  <c r="X825" i="1"/>
  <c r="T825" i="1"/>
  <c r="V825" i="1"/>
  <c r="X809" i="1"/>
  <c r="T809" i="1"/>
  <c r="V809" i="1"/>
  <c r="X793" i="1"/>
  <c r="T793" i="1"/>
  <c r="V793" i="1"/>
  <c r="X777" i="1"/>
  <c r="T777" i="1"/>
  <c r="V777" i="1"/>
  <c r="X761" i="1"/>
  <c r="T761" i="1"/>
  <c r="V761" i="1"/>
  <c r="X745" i="1"/>
  <c r="T745" i="1"/>
  <c r="V745" i="1"/>
  <c r="X729" i="1"/>
  <c r="T729" i="1"/>
  <c r="V729" i="1"/>
  <c r="X713" i="1"/>
  <c r="T713" i="1"/>
  <c r="V713" i="1"/>
  <c r="X697" i="1"/>
  <c r="T697" i="1"/>
  <c r="V697" i="1"/>
  <c r="X1382" i="1"/>
  <c r="V1382" i="1"/>
  <c r="T1382" i="1"/>
  <c r="X1374" i="1"/>
  <c r="V1374" i="1"/>
  <c r="T1374" i="1"/>
  <c r="X1366" i="1"/>
  <c r="V1366" i="1"/>
  <c r="T1366" i="1"/>
  <c r="X1358" i="1"/>
  <c r="V1358" i="1"/>
  <c r="T1358" i="1"/>
  <c r="X1350" i="1"/>
  <c r="V1350" i="1"/>
  <c r="T1350" i="1"/>
  <c r="X1342" i="1"/>
  <c r="V1342" i="1"/>
  <c r="T1342" i="1"/>
  <c r="X1334" i="1"/>
  <c r="V1334" i="1"/>
  <c r="T1334" i="1"/>
  <c r="X1326" i="1"/>
  <c r="V1326" i="1"/>
  <c r="T1326" i="1"/>
  <c r="X1318" i="1"/>
  <c r="V1318" i="1"/>
  <c r="T1318" i="1"/>
  <c r="X1310" i="1"/>
  <c r="V1310" i="1"/>
  <c r="T1310" i="1"/>
  <c r="X1302" i="1"/>
  <c r="V1302" i="1"/>
  <c r="T1302" i="1"/>
  <c r="X1294" i="1"/>
  <c r="V1294" i="1"/>
  <c r="T1294" i="1"/>
  <c r="X1286" i="1"/>
  <c r="T1286" i="1"/>
  <c r="V1286" i="1"/>
  <c r="X1278" i="1"/>
  <c r="V1278" i="1"/>
  <c r="T1278" i="1"/>
  <c r="X1270" i="1"/>
  <c r="T1270" i="1"/>
  <c r="V1270" i="1"/>
  <c r="X1262" i="1"/>
  <c r="V1262" i="1"/>
  <c r="T1262" i="1"/>
  <c r="X1293" i="1"/>
  <c r="T1293" i="1"/>
  <c r="V1293" i="1"/>
  <c r="X1156" i="1"/>
  <c r="V1156" i="1"/>
  <c r="T1156" i="1"/>
  <c r="X1028" i="1"/>
  <c r="V1028" i="1"/>
  <c r="T1028" i="1"/>
  <c r="X868" i="1"/>
  <c r="V868" i="1"/>
  <c r="T868" i="1"/>
  <c r="X756" i="1"/>
  <c r="V756" i="1"/>
  <c r="T756" i="1"/>
  <c r="AF1261" i="1"/>
  <c r="AD1261" i="1"/>
  <c r="AB1261" i="1"/>
  <c r="AF1237" i="1"/>
  <c r="AD1237" i="1"/>
  <c r="AB1237" i="1"/>
  <c r="X1380" i="1"/>
  <c r="V1380" i="1"/>
  <c r="T1380" i="1"/>
  <c r="X1348" i="1"/>
  <c r="V1348" i="1"/>
  <c r="T1348" i="1"/>
  <c r="X1316" i="1"/>
  <c r="V1316" i="1"/>
  <c r="T1316" i="1"/>
  <c r="X1283" i="1"/>
  <c r="V1283" i="1"/>
  <c r="T1283" i="1"/>
  <c r="X1254" i="1"/>
  <c r="T1254" i="1"/>
  <c r="V1254" i="1"/>
  <c r="X1232" i="1"/>
  <c r="V1232" i="1"/>
  <c r="T1232" i="1"/>
  <c r="X1215" i="1"/>
  <c r="V1215" i="1"/>
  <c r="T1215" i="1"/>
  <c r="X1199" i="1"/>
  <c r="V1199" i="1"/>
  <c r="T1199" i="1"/>
  <c r="X1183" i="1"/>
  <c r="V1183" i="1"/>
  <c r="T1183" i="1"/>
  <c r="X1167" i="1"/>
  <c r="V1167" i="1"/>
  <c r="T1167" i="1"/>
  <c r="X1151" i="1"/>
  <c r="V1151" i="1"/>
  <c r="T1151" i="1"/>
  <c r="X1135" i="1"/>
  <c r="V1135" i="1"/>
  <c r="T1135" i="1"/>
  <c r="X1119" i="1"/>
  <c r="V1119" i="1"/>
  <c r="T1119" i="1"/>
  <c r="X1103" i="1"/>
  <c r="V1103" i="1"/>
  <c r="T1103" i="1"/>
  <c r="X1087" i="1"/>
  <c r="V1087" i="1"/>
  <c r="T1087" i="1"/>
  <c r="X1071" i="1"/>
  <c r="V1071" i="1"/>
  <c r="T1071" i="1"/>
  <c r="X1055" i="1"/>
  <c r="V1055" i="1"/>
  <c r="T1055" i="1"/>
  <c r="X1039" i="1"/>
  <c r="V1039" i="1"/>
  <c r="T1039" i="1"/>
  <c r="X1023" i="1"/>
  <c r="V1023" i="1"/>
  <c r="T1023" i="1"/>
  <c r="X1007" i="1"/>
  <c r="V1007" i="1"/>
  <c r="T1007" i="1"/>
  <c r="X991" i="1"/>
  <c r="V991" i="1"/>
  <c r="T991" i="1"/>
  <c r="X975" i="1"/>
  <c r="V975" i="1"/>
  <c r="T975" i="1"/>
  <c r="X959" i="1"/>
  <c r="V959" i="1"/>
  <c r="T959" i="1"/>
  <c r="X943" i="1"/>
  <c r="V943" i="1"/>
  <c r="T943" i="1"/>
  <c r="X927" i="1"/>
  <c r="V927" i="1"/>
  <c r="T927" i="1"/>
  <c r="X911" i="1"/>
  <c r="V911" i="1"/>
  <c r="T911" i="1"/>
  <c r="X895" i="1"/>
  <c r="V895" i="1"/>
  <c r="T895" i="1"/>
  <c r="X879" i="1"/>
  <c r="V879" i="1"/>
  <c r="T879" i="1"/>
  <c r="X863" i="1"/>
  <c r="V863" i="1"/>
  <c r="T863" i="1"/>
  <c r="X847" i="1"/>
  <c r="V847" i="1"/>
  <c r="T847" i="1"/>
  <c r="X831" i="1"/>
  <c r="V831" i="1"/>
  <c r="T831" i="1"/>
  <c r="X815" i="1"/>
  <c r="V815" i="1"/>
  <c r="T815" i="1"/>
  <c r="X799" i="1"/>
  <c r="V799" i="1"/>
  <c r="T799" i="1"/>
  <c r="X783" i="1"/>
  <c r="V783" i="1"/>
  <c r="T783" i="1"/>
  <c r="X767" i="1"/>
  <c r="V767" i="1"/>
  <c r="T767" i="1"/>
  <c r="X751" i="1"/>
  <c r="V751" i="1"/>
  <c r="T751" i="1"/>
  <c r="X735" i="1"/>
  <c r="V735" i="1"/>
  <c r="T735" i="1"/>
  <c r="X719" i="1"/>
  <c r="V719" i="1"/>
  <c r="T719" i="1"/>
  <c r="X703" i="1"/>
  <c r="V703" i="1"/>
  <c r="T703" i="1"/>
  <c r="X687" i="1"/>
  <c r="V687" i="1"/>
  <c r="T687" i="1"/>
  <c r="X1361" i="1"/>
  <c r="V1361" i="1"/>
  <c r="T1361" i="1"/>
  <c r="X1329" i="1"/>
  <c r="V1329" i="1"/>
  <c r="T1329" i="1"/>
  <c r="X1297" i="1"/>
  <c r="V1297" i="1"/>
  <c r="T1297" i="1"/>
  <c r="X1264" i="1"/>
  <c r="V1264" i="1"/>
  <c r="T1264" i="1"/>
  <c r="X1242" i="1"/>
  <c r="V1242" i="1"/>
  <c r="T1242" i="1"/>
  <c r="X1222" i="1"/>
  <c r="T1222" i="1"/>
  <c r="V1222" i="1"/>
  <c r="X1206" i="1"/>
  <c r="T1206" i="1"/>
  <c r="V1206" i="1"/>
  <c r="X1190" i="1"/>
  <c r="T1190" i="1"/>
  <c r="V1190" i="1"/>
  <c r="X1174" i="1"/>
  <c r="T1174" i="1"/>
  <c r="V1174" i="1"/>
  <c r="X1158" i="1"/>
  <c r="T1158" i="1"/>
  <c r="V1158" i="1"/>
  <c r="X1142" i="1"/>
  <c r="T1142" i="1"/>
  <c r="V1142" i="1"/>
  <c r="X1126" i="1"/>
  <c r="T1126" i="1"/>
  <c r="V1126" i="1"/>
  <c r="X1110" i="1"/>
  <c r="T1110" i="1"/>
  <c r="V1110" i="1"/>
  <c r="X1094" i="1"/>
  <c r="V1094" i="1"/>
  <c r="T1094" i="1"/>
  <c r="X1078" i="1"/>
  <c r="V1078" i="1"/>
  <c r="T1078" i="1"/>
  <c r="X1062" i="1"/>
  <c r="V1062" i="1"/>
  <c r="T1062" i="1"/>
  <c r="X1046" i="1"/>
  <c r="V1046" i="1"/>
  <c r="T1046" i="1"/>
  <c r="X1030" i="1"/>
  <c r="V1030" i="1"/>
  <c r="T1030" i="1"/>
  <c r="X1014" i="1"/>
  <c r="V1014" i="1"/>
  <c r="T1014" i="1"/>
  <c r="X998" i="1"/>
  <c r="V998" i="1"/>
  <c r="T998" i="1"/>
  <c r="X982" i="1"/>
  <c r="V982" i="1"/>
  <c r="T982" i="1"/>
  <c r="X966" i="1"/>
  <c r="V966" i="1"/>
  <c r="T966" i="1"/>
  <c r="X950" i="1"/>
  <c r="V950" i="1"/>
  <c r="T950" i="1"/>
  <c r="X934" i="1"/>
  <c r="V934" i="1"/>
  <c r="T934" i="1"/>
  <c r="X918" i="1"/>
  <c r="V918" i="1"/>
  <c r="T918" i="1"/>
  <c r="X902" i="1"/>
  <c r="V902" i="1"/>
  <c r="T902" i="1"/>
  <c r="X886" i="1"/>
  <c r="V886" i="1"/>
  <c r="T886" i="1"/>
  <c r="X870" i="1"/>
  <c r="V870" i="1"/>
  <c r="T870" i="1"/>
  <c r="X854" i="1"/>
  <c r="V854" i="1"/>
  <c r="T854" i="1"/>
  <c r="X838" i="1"/>
  <c r="V838" i="1"/>
  <c r="T838" i="1"/>
  <c r="X822" i="1"/>
  <c r="V822" i="1"/>
  <c r="T822" i="1"/>
  <c r="X806" i="1"/>
  <c r="V806" i="1"/>
  <c r="T806" i="1"/>
  <c r="X790" i="1"/>
  <c r="V790" i="1"/>
  <c r="T790" i="1"/>
  <c r="X774" i="1"/>
  <c r="V774" i="1"/>
  <c r="T774" i="1"/>
  <c r="X758" i="1"/>
  <c r="V758" i="1"/>
  <c r="T758" i="1"/>
  <c r="X742" i="1"/>
  <c r="V742" i="1"/>
  <c r="T742" i="1"/>
  <c r="X726" i="1"/>
  <c r="V726" i="1"/>
  <c r="T726" i="1"/>
  <c r="X710" i="1"/>
  <c r="V710" i="1"/>
  <c r="T710" i="1"/>
  <c r="X694" i="1"/>
  <c r="V694" i="1"/>
  <c r="T694" i="1"/>
  <c r="AF1383" i="1"/>
  <c r="AD1383" i="1"/>
  <c r="AB1383" i="1"/>
  <c r="AF1375" i="1"/>
  <c r="AD1375" i="1"/>
  <c r="AB1375" i="1"/>
  <c r="AF1367" i="1"/>
  <c r="AD1367" i="1"/>
  <c r="AB1367" i="1"/>
  <c r="AF1359" i="1"/>
  <c r="AD1359" i="1"/>
  <c r="AB1359" i="1"/>
  <c r="AF1351" i="1"/>
  <c r="AD1351" i="1"/>
  <c r="AB1351" i="1"/>
  <c r="AF1343" i="1"/>
  <c r="AD1343" i="1"/>
  <c r="AB1343" i="1"/>
  <c r="AF1335" i="1"/>
  <c r="AD1335" i="1"/>
  <c r="AB1335" i="1"/>
  <c r="AF1327" i="1"/>
  <c r="AD1327" i="1"/>
  <c r="AB1327" i="1"/>
  <c r="AF1319" i="1"/>
  <c r="AD1319" i="1"/>
  <c r="AB1319" i="1"/>
  <c r="AF1311" i="1"/>
  <c r="AD1311" i="1"/>
  <c r="AB1311" i="1"/>
  <c r="AF1303" i="1"/>
  <c r="AD1303" i="1"/>
  <c r="AB1303" i="1"/>
  <c r="AF1295" i="1"/>
  <c r="AD1295" i="1"/>
  <c r="AB1295" i="1"/>
  <c r="X1360" i="1"/>
  <c r="V1360" i="1"/>
  <c r="T1360" i="1"/>
  <c r="V1328" i="1"/>
  <c r="T1328" i="1"/>
  <c r="X1328" i="1"/>
  <c r="X1296" i="1"/>
  <c r="V1296" i="1"/>
  <c r="T1296" i="1"/>
  <c r="X1263" i="1"/>
  <c r="V1263" i="1"/>
  <c r="T1263" i="1"/>
  <c r="X1240" i="1"/>
  <c r="V1240" i="1"/>
  <c r="T1240" i="1"/>
  <c r="X1221" i="1"/>
  <c r="V1221" i="1"/>
  <c r="T1221" i="1"/>
  <c r="X1205" i="1"/>
  <c r="V1205" i="1"/>
  <c r="T1205" i="1"/>
  <c r="X1189" i="1"/>
  <c r="V1189" i="1"/>
  <c r="T1189" i="1"/>
  <c r="X1173" i="1"/>
  <c r="V1173" i="1"/>
  <c r="T1173" i="1"/>
  <c r="X1157" i="1"/>
  <c r="V1157" i="1"/>
  <c r="T1157" i="1"/>
  <c r="X1141" i="1"/>
  <c r="V1141" i="1"/>
  <c r="T1141" i="1"/>
  <c r="X1125" i="1"/>
  <c r="V1125" i="1"/>
  <c r="T1125" i="1"/>
  <c r="X1109" i="1"/>
  <c r="V1109" i="1"/>
  <c r="T1109" i="1"/>
  <c r="X1093" i="1"/>
  <c r="V1093" i="1"/>
  <c r="T1093" i="1"/>
  <c r="X1077" i="1"/>
  <c r="V1077" i="1"/>
  <c r="T1077" i="1"/>
  <c r="X1061" i="1"/>
  <c r="V1061" i="1"/>
  <c r="T1061" i="1"/>
  <c r="X1045" i="1"/>
  <c r="V1045" i="1"/>
  <c r="T1045" i="1"/>
  <c r="X1029" i="1"/>
  <c r="V1029" i="1"/>
  <c r="T1029" i="1"/>
  <c r="X1013" i="1"/>
  <c r="V1013" i="1"/>
  <c r="T1013" i="1"/>
  <c r="X997" i="1"/>
  <c r="V997" i="1"/>
  <c r="T997" i="1"/>
  <c r="X981" i="1"/>
  <c r="V981" i="1"/>
  <c r="T981" i="1"/>
  <c r="X965" i="1"/>
  <c r="V965" i="1"/>
  <c r="T965" i="1"/>
  <c r="X949" i="1"/>
  <c r="V949" i="1"/>
  <c r="T949" i="1"/>
  <c r="X933" i="1"/>
  <c r="V933" i="1"/>
  <c r="T933" i="1"/>
  <c r="X917" i="1"/>
  <c r="V917" i="1"/>
  <c r="T917" i="1"/>
  <c r="X901" i="1"/>
  <c r="V901" i="1"/>
  <c r="T901" i="1"/>
  <c r="X885" i="1"/>
  <c r="V885" i="1"/>
  <c r="T885" i="1"/>
  <c r="X869" i="1"/>
  <c r="V869" i="1"/>
  <c r="T869" i="1"/>
  <c r="X853" i="1"/>
  <c r="V853" i="1"/>
  <c r="T853" i="1"/>
  <c r="V837" i="1"/>
  <c r="T837" i="1"/>
  <c r="X837" i="1"/>
  <c r="X821" i="1"/>
  <c r="V821" i="1"/>
  <c r="T821" i="1"/>
  <c r="V805" i="1"/>
  <c r="T805" i="1"/>
  <c r="X805" i="1"/>
  <c r="X789" i="1"/>
  <c r="V789" i="1"/>
  <c r="T789" i="1"/>
  <c r="V773" i="1"/>
  <c r="T773" i="1"/>
  <c r="X773" i="1"/>
  <c r="V757" i="1"/>
  <c r="T757" i="1"/>
  <c r="X757" i="1"/>
  <c r="V741" i="1"/>
  <c r="T741" i="1"/>
  <c r="X741" i="1"/>
  <c r="V725" i="1"/>
  <c r="T725" i="1"/>
  <c r="X725" i="1"/>
  <c r="V709" i="1"/>
  <c r="T709" i="1"/>
  <c r="X709" i="1"/>
  <c r="V693" i="1"/>
  <c r="T693" i="1"/>
  <c r="X693" i="1"/>
  <c r="AF1382" i="1"/>
  <c r="AD1382" i="1"/>
  <c r="AB1382" i="1"/>
  <c r="AF1374" i="1"/>
  <c r="AD1374" i="1"/>
  <c r="AB1374" i="1"/>
  <c r="AF1366" i="1"/>
  <c r="AD1366" i="1"/>
  <c r="AB1366" i="1"/>
  <c r="AF1358" i="1"/>
  <c r="AD1358" i="1"/>
  <c r="AB1358" i="1"/>
  <c r="AF1350" i="1"/>
  <c r="AD1350" i="1"/>
  <c r="AB1350" i="1"/>
  <c r="AF1342" i="1"/>
  <c r="AD1342" i="1"/>
  <c r="AB1342" i="1"/>
  <c r="AF1334" i="1"/>
  <c r="AD1334" i="1"/>
  <c r="AB1334" i="1"/>
  <c r="AF1326" i="1"/>
  <c r="AD1326" i="1"/>
  <c r="AB1326" i="1"/>
  <c r="AF1318" i="1"/>
  <c r="AD1318" i="1"/>
  <c r="AB1318" i="1"/>
  <c r="AF1310" i="1"/>
  <c r="AD1310" i="1"/>
  <c r="AB1310" i="1"/>
  <c r="AF1302" i="1"/>
  <c r="AD1302" i="1"/>
  <c r="AB1302" i="1"/>
  <c r="AF1294" i="1"/>
  <c r="AD1294" i="1"/>
  <c r="AB1294" i="1"/>
  <c r="AF1286" i="1"/>
  <c r="AD1286" i="1"/>
  <c r="AB1286" i="1"/>
  <c r="AF1278" i="1"/>
  <c r="AD1278" i="1"/>
  <c r="AB1278" i="1"/>
  <c r="AF1270" i="1"/>
  <c r="AD1270" i="1"/>
  <c r="AB1270" i="1"/>
  <c r="AF1262" i="1"/>
  <c r="AD1262" i="1"/>
  <c r="AB1262" i="1"/>
  <c r="X1287" i="1"/>
  <c r="V1287" i="1"/>
  <c r="T1287" i="1"/>
  <c r="P682" i="1"/>
  <c r="P681" i="1"/>
  <c r="R681" i="1" s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R570" i="1" s="1"/>
  <c r="T570" i="1" s="1"/>
  <c r="P569" i="1"/>
  <c r="R569" i="1" s="1"/>
  <c r="T569" i="1" s="1"/>
  <c r="P568" i="1"/>
  <c r="R568" i="1" s="1"/>
  <c r="T568" i="1" s="1"/>
  <c r="P567" i="1"/>
  <c r="R567" i="1" s="1"/>
  <c r="T567" i="1" s="1"/>
  <c r="P566" i="1"/>
  <c r="R566" i="1" s="1"/>
  <c r="T566" i="1" s="1"/>
  <c r="P565" i="1"/>
  <c r="R565" i="1" s="1"/>
  <c r="T565" i="1" s="1"/>
  <c r="P564" i="1"/>
  <c r="R564" i="1" s="1"/>
  <c r="T564" i="1" s="1"/>
  <c r="P563" i="1"/>
  <c r="R563" i="1" s="1"/>
  <c r="T563" i="1" s="1"/>
  <c r="P562" i="1"/>
  <c r="R562" i="1" s="1"/>
  <c r="T562" i="1" s="1"/>
  <c r="P561" i="1"/>
  <c r="R561" i="1" s="1"/>
  <c r="T561" i="1" s="1"/>
  <c r="P560" i="1"/>
  <c r="R560" i="1" s="1"/>
  <c r="T560" i="1" s="1"/>
  <c r="P559" i="1"/>
  <c r="R559" i="1" s="1"/>
  <c r="T559" i="1" s="1"/>
  <c r="P558" i="1"/>
  <c r="R558" i="1" s="1"/>
  <c r="T558" i="1" s="1"/>
  <c r="P557" i="1"/>
  <c r="R557" i="1" s="1"/>
  <c r="T557" i="1" s="1"/>
  <c r="P556" i="1"/>
  <c r="R556" i="1" s="1"/>
  <c r="T556" i="1" s="1"/>
  <c r="P555" i="1"/>
  <c r="R555" i="1" s="1"/>
  <c r="T555" i="1" s="1"/>
  <c r="P554" i="1"/>
  <c r="R554" i="1" s="1"/>
  <c r="T554" i="1" s="1"/>
  <c r="P553" i="1"/>
  <c r="R553" i="1" s="1"/>
  <c r="T553" i="1" s="1"/>
  <c r="P552" i="1"/>
  <c r="R552" i="1" s="1"/>
  <c r="T552" i="1" s="1"/>
  <c r="P551" i="1"/>
  <c r="R551" i="1" s="1"/>
  <c r="T551" i="1" s="1"/>
  <c r="P550" i="1"/>
  <c r="R550" i="1" s="1"/>
  <c r="T550" i="1" s="1"/>
  <c r="P549" i="1"/>
  <c r="R549" i="1" s="1"/>
  <c r="T549" i="1" s="1"/>
  <c r="P548" i="1"/>
  <c r="R548" i="1" s="1"/>
  <c r="T548" i="1" s="1"/>
  <c r="P547" i="1"/>
  <c r="R547" i="1" s="1"/>
  <c r="T547" i="1" s="1"/>
  <c r="P546" i="1"/>
  <c r="R546" i="1" s="1"/>
  <c r="T546" i="1" s="1"/>
  <c r="P545" i="1"/>
  <c r="R545" i="1" s="1"/>
  <c r="T545" i="1" s="1"/>
  <c r="P544" i="1"/>
  <c r="R544" i="1" s="1"/>
  <c r="T544" i="1" s="1"/>
  <c r="P543" i="1"/>
  <c r="R543" i="1" s="1"/>
  <c r="T543" i="1" s="1"/>
  <c r="P542" i="1"/>
  <c r="R542" i="1" s="1"/>
  <c r="T542" i="1" s="1"/>
  <c r="P541" i="1"/>
  <c r="R541" i="1" s="1"/>
  <c r="T541" i="1" s="1"/>
  <c r="P540" i="1"/>
  <c r="R540" i="1" s="1"/>
  <c r="T540" i="1" s="1"/>
  <c r="P539" i="1"/>
  <c r="R539" i="1" s="1"/>
  <c r="T539" i="1" s="1"/>
  <c r="P538" i="1"/>
  <c r="R538" i="1" s="1"/>
  <c r="T538" i="1" s="1"/>
  <c r="P537" i="1"/>
  <c r="R537" i="1" s="1"/>
  <c r="T537" i="1" s="1"/>
  <c r="P536" i="1"/>
  <c r="R536" i="1" s="1"/>
  <c r="T536" i="1" s="1"/>
  <c r="P535" i="1"/>
  <c r="R535" i="1" s="1"/>
  <c r="T535" i="1" s="1"/>
  <c r="P534" i="1"/>
  <c r="R534" i="1" s="1"/>
  <c r="T534" i="1" s="1"/>
  <c r="P533" i="1"/>
  <c r="R533" i="1" s="1"/>
  <c r="T533" i="1" s="1"/>
  <c r="P532" i="1"/>
  <c r="R532" i="1" s="1"/>
  <c r="T532" i="1" s="1"/>
  <c r="P531" i="1"/>
  <c r="R531" i="1" s="1"/>
  <c r="T531" i="1" s="1"/>
  <c r="P530" i="1"/>
  <c r="R530" i="1" s="1"/>
  <c r="T530" i="1" s="1"/>
  <c r="P529" i="1"/>
  <c r="R529" i="1" s="1"/>
  <c r="T529" i="1" s="1"/>
  <c r="P528" i="1"/>
  <c r="R528" i="1" s="1"/>
  <c r="T528" i="1" s="1"/>
  <c r="P527" i="1"/>
  <c r="R527" i="1" s="1"/>
  <c r="T527" i="1" s="1"/>
  <c r="P526" i="1"/>
  <c r="R526" i="1" s="1"/>
  <c r="T526" i="1" s="1"/>
  <c r="P525" i="1"/>
  <c r="R525" i="1" s="1"/>
  <c r="T525" i="1" s="1"/>
  <c r="P524" i="1"/>
  <c r="R524" i="1" s="1"/>
  <c r="T524" i="1" s="1"/>
  <c r="P523" i="1"/>
  <c r="R523" i="1" s="1"/>
  <c r="T523" i="1" s="1"/>
  <c r="P522" i="1"/>
  <c r="R522" i="1" s="1"/>
  <c r="T522" i="1" s="1"/>
  <c r="P521" i="1"/>
  <c r="R521" i="1" s="1"/>
  <c r="T521" i="1" s="1"/>
  <c r="P520" i="1"/>
  <c r="R520" i="1" s="1"/>
  <c r="T520" i="1" s="1"/>
  <c r="P519" i="1"/>
  <c r="R519" i="1" s="1"/>
  <c r="T519" i="1" s="1"/>
  <c r="P518" i="1"/>
  <c r="R518" i="1" s="1"/>
  <c r="T518" i="1" s="1"/>
  <c r="P517" i="1"/>
  <c r="R517" i="1" s="1"/>
  <c r="T517" i="1" s="1"/>
  <c r="P516" i="1"/>
  <c r="R516" i="1" s="1"/>
  <c r="T516" i="1" s="1"/>
  <c r="P515" i="1"/>
  <c r="R515" i="1" s="1"/>
  <c r="X515" i="1" s="1"/>
  <c r="P514" i="1"/>
  <c r="R514" i="1" s="1"/>
  <c r="T514" i="1" s="1"/>
  <c r="P513" i="1"/>
  <c r="R513" i="1" s="1"/>
  <c r="T513" i="1" s="1"/>
  <c r="P512" i="1"/>
  <c r="R512" i="1" s="1"/>
  <c r="T512" i="1" s="1"/>
  <c r="P511" i="1"/>
  <c r="R511" i="1" s="1"/>
  <c r="T511" i="1" s="1"/>
  <c r="P510" i="1"/>
  <c r="R510" i="1" s="1"/>
  <c r="T510" i="1" s="1"/>
  <c r="P509" i="1"/>
  <c r="R509" i="1" s="1"/>
  <c r="T509" i="1" s="1"/>
  <c r="P508" i="1"/>
  <c r="R508" i="1" s="1"/>
  <c r="T508" i="1" s="1"/>
  <c r="P507" i="1"/>
  <c r="R507" i="1" s="1"/>
  <c r="T507" i="1" s="1"/>
  <c r="P506" i="1"/>
  <c r="R506" i="1" s="1"/>
  <c r="T506" i="1" s="1"/>
  <c r="P505" i="1"/>
  <c r="R505" i="1" s="1"/>
  <c r="T505" i="1" s="1"/>
  <c r="P504" i="1"/>
  <c r="R504" i="1" s="1"/>
  <c r="T504" i="1" s="1"/>
  <c r="P503" i="1"/>
  <c r="R503" i="1" s="1"/>
  <c r="T503" i="1" s="1"/>
  <c r="P502" i="1"/>
  <c r="R502" i="1" s="1"/>
  <c r="T502" i="1" s="1"/>
  <c r="P501" i="1"/>
  <c r="R501" i="1" s="1"/>
  <c r="T501" i="1" s="1"/>
  <c r="P500" i="1"/>
  <c r="R500" i="1" s="1"/>
  <c r="T500" i="1" s="1"/>
  <c r="P499" i="1"/>
  <c r="R499" i="1" s="1"/>
  <c r="T499" i="1" s="1"/>
  <c r="P498" i="1"/>
  <c r="R498" i="1" s="1"/>
  <c r="T498" i="1" s="1"/>
  <c r="P497" i="1"/>
  <c r="R497" i="1" s="1"/>
  <c r="T497" i="1" s="1"/>
  <c r="P496" i="1"/>
  <c r="R496" i="1" s="1"/>
  <c r="T496" i="1" s="1"/>
  <c r="P495" i="1"/>
  <c r="R495" i="1" s="1"/>
  <c r="T495" i="1" s="1"/>
  <c r="P494" i="1"/>
  <c r="R494" i="1" s="1"/>
  <c r="T494" i="1" s="1"/>
  <c r="P493" i="1"/>
  <c r="R493" i="1" s="1"/>
  <c r="T493" i="1" s="1"/>
  <c r="P492" i="1"/>
  <c r="R492" i="1" s="1"/>
  <c r="T492" i="1" s="1"/>
  <c r="P491" i="1"/>
  <c r="R491" i="1" s="1"/>
  <c r="T491" i="1" s="1"/>
  <c r="P490" i="1"/>
  <c r="R490" i="1" s="1"/>
  <c r="T490" i="1" s="1"/>
  <c r="P489" i="1"/>
  <c r="R489" i="1" s="1"/>
  <c r="T489" i="1" s="1"/>
  <c r="P488" i="1"/>
  <c r="R488" i="1" s="1"/>
  <c r="T488" i="1" s="1"/>
  <c r="P487" i="1"/>
  <c r="R487" i="1" s="1"/>
  <c r="T487" i="1" s="1"/>
  <c r="P486" i="1"/>
  <c r="R486" i="1" s="1"/>
  <c r="T486" i="1" s="1"/>
  <c r="P485" i="1"/>
  <c r="R485" i="1" s="1"/>
  <c r="T485" i="1" s="1"/>
  <c r="P484" i="1"/>
  <c r="R484" i="1" s="1"/>
  <c r="T484" i="1" s="1"/>
  <c r="P483" i="1"/>
  <c r="R483" i="1" s="1"/>
  <c r="T483" i="1" s="1"/>
  <c r="P482" i="1"/>
  <c r="R482" i="1" s="1"/>
  <c r="T482" i="1" s="1"/>
  <c r="P481" i="1"/>
  <c r="R481" i="1" s="1"/>
  <c r="T481" i="1" s="1"/>
  <c r="P480" i="1"/>
  <c r="R480" i="1" s="1"/>
  <c r="T480" i="1" s="1"/>
  <c r="P479" i="1"/>
  <c r="R479" i="1" s="1"/>
  <c r="T479" i="1" s="1"/>
  <c r="P478" i="1"/>
  <c r="R478" i="1" s="1"/>
  <c r="T478" i="1" s="1"/>
  <c r="P477" i="1"/>
  <c r="R477" i="1" s="1"/>
  <c r="T477" i="1" s="1"/>
  <c r="P476" i="1"/>
  <c r="R476" i="1" s="1"/>
  <c r="T476" i="1" s="1"/>
  <c r="P475" i="1"/>
  <c r="R475" i="1" s="1"/>
  <c r="T475" i="1" s="1"/>
  <c r="P474" i="1"/>
  <c r="Z474" i="1" s="1"/>
  <c r="P473" i="1"/>
  <c r="Z473" i="1" s="1"/>
  <c r="P472" i="1"/>
  <c r="Z472" i="1" s="1"/>
  <c r="P471" i="1"/>
  <c r="Z471" i="1" s="1"/>
  <c r="P470" i="1"/>
  <c r="Z470" i="1" s="1"/>
  <c r="P469" i="1"/>
  <c r="Z469" i="1" s="1"/>
  <c r="P468" i="1"/>
  <c r="Z468" i="1" s="1"/>
  <c r="P467" i="1"/>
  <c r="Z467" i="1" s="1"/>
  <c r="P466" i="1"/>
  <c r="Z466" i="1" s="1"/>
  <c r="P465" i="1"/>
  <c r="Z465" i="1" s="1"/>
  <c r="P464" i="1"/>
  <c r="Z464" i="1" s="1"/>
  <c r="P463" i="1"/>
  <c r="Z463" i="1" s="1"/>
  <c r="P462" i="1"/>
  <c r="Z462" i="1" s="1"/>
  <c r="P461" i="1"/>
  <c r="Z461" i="1" s="1"/>
  <c r="P460" i="1"/>
  <c r="Z460" i="1" s="1"/>
  <c r="P459" i="1"/>
  <c r="Z459" i="1" s="1"/>
  <c r="P458" i="1"/>
  <c r="Z458" i="1" s="1"/>
  <c r="P457" i="1"/>
  <c r="Z457" i="1" s="1"/>
  <c r="P456" i="1"/>
  <c r="Z456" i="1" s="1"/>
  <c r="P455" i="1"/>
  <c r="Z455" i="1" s="1"/>
  <c r="P454" i="1"/>
  <c r="Z454" i="1" s="1"/>
  <c r="P453" i="1"/>
  <c r="Z453" i="1" s="1"/>
  <c r="P452" i="1"/>
  <c r="Z452" i="1" s="1"/>
  <c r="P451" i="1"/>
  <c r="Z451" i="1" s="1"/>
  <c r="P450" i="1"/>
  <c r="Z450" i="1" s="1"/>
  <c r="P449" i="1"/>
  <c r="Z449" i="1" s="1"/>
  <c r="P448" i="1"/>
  <c r="Z448" i="1" s="1"/>
  <c r="P447" i="1"/>
  <c r="Z447" i="1" s="1"/>
  <c r="P446" i="1"/>
  <c r="Z446" i="1" s="1"/>
  <c r="P445" i="1"/>
  <c r="Z445" i="1" s="1"/>
  <c r="P444" i="1"/>
  <c r="Z444" i="1" s="1"/>
  <c r="P443" i="1"/>
  <c r="Z443" i="1" s="1"/>
  <c r="P442" i="1"/>
  <c r="Z442" i="1" s="1"/>
  <c r="P441" i="1"/>
  <c r="Z441" i="1" s="1"/>
  <c r="P440" i="1"/>
  <c r="Z440" i="1" s="1"/>
  <c r="P439" i="1"/>
  <c r="Z439" i="1" s="1"/>
  <c r="P438" i="1"/>
  <c r="Z438" i="1" s="1"/>
  <c r="P437" i="1"/>
  <c r="Z437" i="1" s="1"/>
  <c r="P436" i="1"/>
  <c r="Z436" i="1" s="1"/>
  <c r="P435" i="1"/>
  <c r="Z435" i="1" s="1"/>
  <c r="P434" i="1"/>
  <c r="Z434" i="1" s="1"/>
  <c r="P433" i="1"/>
  <c r="Z433" i="1" s="1"/>
  <c r="P432" i="1"/>
  <c r="Z432" i="1" s="1"/>
  <c r="P431" i="1"/>
  <c r="Z431" i="1" s="1"/>
  <c r="P430" i="1"/>
  <c r="Z430" i="1" s="1"/>
  <c r="P429" i="1"/>
  <c r="Z429" i="1" s="1"/>
  <c r="P428" i="1"/>
  <c r="Z428" i="1" s="1"/>
  <c r="P427" i="1"/>
  <c r="Z427" i="1" s="1"/>
  <c r="P426" i="1"/>
  <c r="Z426" i="1" s="1"/>
  <c r="P425" i="1"/>
  <c r="Z425" i="1" s="1"/>
  <c r="P424" i="1"/>
  <c r="Z424" i="1" s="1"/>
  <c r="P423" i="1"/>
  <c r="Z423" i="1" s="1"/>
  <c r="P422" i="1"/>
  <c r="Z422" i="1" s="1"/>
  <c r="P421" i="1"/>
  <c r="Z421" i="1" s="1"/>
  <c r="P420" i="1"/>
  <c r="Z420" i="1" s="1"/>
  <c r="P419" i="1"/>
  <c r="Z419" i="1" s="1"/>
  <c r="P418" i="1"/>
  <c r="Z418" i="1" s="1"/>
  <c r="P417" i="1"/>
  <c r="Z417" i="1" s="1"/>
  <c r="P416" i="1"/>
  <c r="Z416" i="1" s="1"/>
  <c r="P415" i="1"/>
  <c r="Z415" i="1" s="1"/>
  <c r="P414" i="1"/>
  <c r="Z414" i="1" s="1"/>
  <c r="P413" i="1"/>
  <c r="Z413" i="1" s="1"/>
  <c r="P412" i="1"/>
  <c r="Z412" i="1" s="1"/>
  <c r="P411" i="1"/>
  <c r="Z411" i="1" s="1"/>
  <c r="P410" i="1"/>
  <c r="Z410" i="1" s="1"/>
  <c r="P409" i="1"/>
  <c r="Z409" i="1" s="1"/>
  <c r="P408" i="1"/>
  <c r="Z408" i="1" s="1"/>
  <c r="P407" i="1"/>
  <c r="Z407" i="1" s="1"/>
  <c r="P406" i="1"/>
  <c r="Z406" i="1" s="1"/>
  <c r="P405" i="1"/>
  <c r="Z405" i="1" s="1"/>
  <c r="P404" i="1"/>
  <c r="Z404" i="1" s="1"/>
  <c r="P403" i="1"/>
  <c r="Z403" i="1" s="1"/>
  <c r="P402" i="1"/>
  <c r="Z402" i="1" s="1"/>
  <c r="P401" i="1"/>
  <c r="Z401" i="1" s="1"/>
  <c r="P400" i="1"/>
  <c r="Z400" i="1" s="1"/>
  <c r="P399" i="1"/>
  <c r="Z399" i="1" s="1"/>
  <c r="P398" i="1"/>
  <c r="Z398" i="1" s="1"/>
  <c r="P397" i="1"/>
  <c r="Z397" i="1" s="1"/>
  <c r="P396" i="1"/>
  <c r="Z396" i="1" s="1"/>
  <c r="P395" i="1"/>
  <c r="Z395" i="1" s="1"/>
  <c r="P394" i="1"/>
  <c r="Z394" i="1" s="1"/>
  <c r="P393" i="1"/>
  <c r="Z393" i="1" s="1"/>
  <c r="P392" i="1"/>
  <c r="Z392" i="1" s="1"/>
  <c r="P391" i="1"/>
  <c r="Z391" i="1" s="1"/>
  <c r="P390" i="1"/>
  <c r="Z390" i="1" s="1"/>
  <c r="P389" i="1"/>
  <c r="Z389" i="1" s="1"/>
  <c r="P388" i="1"/>
  <c r="Z388" i="1" s="1"/>
  <c r="P387" i="1"/>
  <c r="Z387" i="1" s="1"/>
  <c r="P386" i="1"/>
  <c r="Z386" i="1" s="1"/>
  <c r="P385" i="1"/>
  <c r="Z385" i="1" s="1"/>
  <c r="P384" i="1"/>
  <c r="Z384" i="1" s="1"/>
  <c r="P383" i="1"/>
  <c r="Z383" i="1" s="1"/>
  <c r="P382" i="1"/>
  <c r="Z382" i="1" s="1"/>
  <c r="P381" i="1"/>
  <c r="Z381" i="1" s="1"/>
  <c r="P380" i="1"/>
  <c r="Z380" i="1" s="1"/>
  <c r="P379" i="1"/>
  <c r="Z379" i="1" s="1"/>
  <c r="P378" i="1"/>
  <c r="Z378" i="1" s="1"/>
  <c r="P377" i="1"/>
  <c r="Z377" i="1" s="1"/>
  <c r="P376" i="1"/>
  <c r="Z376" i="1" s="1"/>
  <c r="P375" i="1"/>
  <c r="Z375" i="1" s="1"/>
  <c r="P169" i="1"/>
  <c r="Z169" i="1" s="1"/>
  <c r="P168" i="1"/>
  <c r="Z168" i="1" s="1"/>
  <c r="R574" i="1" l="1"/>
  <c r="Z574" i="1"/>
  <c r="R578" i="1"/>
  <c r="Z578" i="1"/>
  <c r="R582" i="1"/>
  <c r="Z582" i="1"/>
  <c r="R586" i="1"/>
  <c r="Z586" i="1"/>
  <c r="R590" i="1"/>
  <c r="Z590" i="1"/>
  <c r="R594" i="1"/>
  <c r="Z594" i="1"/>
  <c r="R598" i="1"/>
  <c r="Z598" i="1"/>
  <c r="R602" i="1"/>
  <c r="Z602" i="1"/>
  <c r="R606" i="1"/>
  <c r="Z606" i="1"/>
  <c r="R610" i="1"/>
  <c r="Z610" i="1"/>
  <c r="R614" i="1"/>
  <c r="Z614" i="1"/>
  <c r="R618" i="1"/>
  <c r="Z618" i="1"/>
  <c r="R622" i="1"/>
  <c r="Z622" i="1"/>
  <c r="R626" i="1"/>
  <c r="Z626" i="1"/>
  <c r="R630" i="1"/>
  <c r="Z630" i="1"/>
  <c r="R634" i="1"/>
  <c r="Z634" i="1"/>
  <c r="R638" i="1"/>
  <c r="Z638" i="1"/>
  <c r="R642" i="1"/>
  <c r="Z642" i="1"/>
  <c r="R646" i="1"/>
  <c r="Z646" i="1"/>
  <c r="R650" i="1"/>
  <c r="Z650" i="1"/>
  <c r="R654" i="1"/>
  <c r="Z654" i="1"/>
  <c r="R658" i="1"/>
  <c r="Z658" i="1"/>
  <c r="R662" i="1"/>
  <c r="Z662" i="1"/>
  <c r="R666" i="1"/>
  <c r="Z666" i="1"/>
  <c r="R670" i="1"/>
  <c r="Z670" i="1"/>
  <c r="R674" i="1"/>
  <c r="Z674" i="1"/>
  <c r="R678" i="1"/>
  <c r="Z678" i="1"/>
  <c r="R682" i="1"/>
  <c r="Z682" i="1"/>
  <c r="R571" i="1"/>
  <c r="Z571" i="1"/>
  <c r="R575" i="1"/>
  <c r="Z575" i="1"/>
  <c r="R579" i="1"/>
  <c r="Z579" i="1"/>
  <c r="R583" i="1"/>
  <c r="Z583" i="1"/>
  <c r="R587" i="1"/>
  <c r="Z587" i="1"/>
  <c r="R591" i="1"/>
  <c r="Z591" i="1"/>
  <c r="R595" i="1"/>
  <c r="Z595" i="1"/>
  <c r="R599" i="1"/>
  <c r="Z599" i="1"/>
  <c r="R603" i="1"/>
  <c r="Z603" i="1"/>
  <c r="R607" i="1"/>
  <c r="Z607" i="1"/>
  <c r="R611" i="1"/>
  <c r="Z611" i="1"/>
  <c r="R615" i="1"/>
  <c r="Z615" i="1"/>
  <c r="R619" i="1"/>
  <c r="Z619" i="1"/>
  <c r="R623" i="1"/>
  <c r="Z623" i="1"/>
  <c r="R627" i="1"/>
  <c r="Z627" i="1"/>
  <c r="R631" i="1"/>
  <c r="Z631" i="1"/>
  <c r="R635" i="1"/>
  <c r="Z635" i="1"/>
  <c r="R639" i="1"/>
  <c r="Z639" i="1"/>
  <c r="R643" i="1"/>
  <c r="Z643" i="1"/>
  <c r="R647" i="1"/>
  <c r="Z647" i="1"/>
  <c r="R651" i="1"/>
  <c r="Z651" i="1"/>
  <c r="R655" i="1"/>
  <c r="Z655" i="1"/>
  <c r="R659" i="1"/>
  <c r="Z659" i="1"/>
  <c r="R663" i="1"/>
  <c r="Z663" i="1"/>
  <c r="R667" i="1"/>
  <c r="Z667" i="1"/>
  <c r="R671" i="1"/>
  <c r="Z671" i="1"/>
  <c r="R675" i="1"/>
  <c r="Z675" i="1"/>
  <c r="R679" i="1"/>
  <c r="Z679" i="1"/>
  <c r="R572" i="1"/>
  <c r="Z572" i="1"/>
  <c r="R576" i="1"/>
  <c r="Z576" i="1"/>
  <c r="R580" i="1"/>
  <c r="Z580" i="1"/>
  <c r="R584" i="1"/>
  <c r="Z584" i="1"/>
  <c r="R588" i="1"/>
  <c r="Z588" i="1"/>
  <c r="R592" i="1"/>
  <c r="Z592" i="1"/>
  <c r="R596" i="1"/>
  <c r="Z596" i="1"/>
  <c r="R600" i="1"/>
  <c r="Z600" i="1"/>
  <c r="R604" i="1"/>
  <c r="Z604" i="1"/>
  <c r="R608" i="1"/>
  <c r="Z608" i="1"/>
  <c r="R612" i="1"/>
  <c r="Z612" i="1"/>
  <c r="R616" i="1"/>
  <c r="Z616" i="1"/>
  <c r="R620" i="1"/>
  <c r="Z620" i="1"/>
  <c r="R624" i="1"/>
  <c r="Z624" i="1"/>
  <c r="R628" i="1"/>
  <c r="Z628" i="1"/>
  <c r="R632" i="1"/>
  <c r="Z632" i="1"/>
  <c r="R636" i="1"/>
  <c r="Z636" i="1"/>
  <c r="R640" i="1"/>
  <c r="Z640" i="1"/>
  <c r="R644" i="1"/>
  <c r="Z644" i="1"/>
  <c r="R648" i="1"/>
  <c r="Z648" i="1"/>
  <c r="R652" i="1"/>
  <c r="Z652" i="1"/>
  <c r="R656" i="1"/>
  <c r="Z656" i="1"/>
  <c r="R660" i="1"/>
  <c r="Z660" i="1"/>
  <c r="R664" i="1"/>
  <c r="Z664" i="1"/>
  <c r="R668" i="1"/>
  <c r="Z668" i="1"/>
  <c r="R672" i="1"/>
  <c r="Z672" i="1"/>
  <c r="R676" i="1"/>
  <c r="Z676" i="1"/>
  <c r="R680" i="1"/>
  <c r="Z680" i="1"/>
  <c r="R573" i="1"/>
  <c r="Z573" i="1"/>
  <c r="R577" i="1"/>
  <c r="Z577" i="1"/>
  <c r="R581" i="1"/>
  <c r="Z581" i="1"/>
  <c r="R585" i="1"/>
  <c r="Z585" i="1"/>
  <c r="R589" i="1"/>
  <c r="Z589" i="1"/>
  <c r="R593" i="1"/>
  <c r="Z593" i="1"/>
  <c r="R597" i="1"/>
  <c r="Z597" i="1"/>
  <c r="R601" i="1"/>
  <c r="Z601" i="1"/>
  <c r="R605" i="1"/>
  <c r="Z605" i="1"/>
  <c r="R609" i="1"/>
  <c r="Z609" i="1"/>
  <c r="R613" i="1"/>
  <c r="Z613" i="1"/>
  <c r="R617" i="1"/>
  <c r="Z617" i="1"/>
  <c r="R621" i="1"/>
  <c r="Z621" i="1"/>
  <c r="R625" i="1"/>
  <c r="Z625" i="1"/>
  <c r="R629" i="1"/>
  <c r="Z629" i="1"/>
  <c r="R633" i="1"/>
  <c r="Z633" i="1"/>
  <c r="R637" i="1"/>
  <c r="Z637" i="1"/>
  <c r="R641" i="1"/>
  <c r="Z641" i="1"/>
  <c r="R645" i="1"/>
  <c r="Z645" i="1"/>
  <c r="R649" i="1"/>
  <c r="Z649" i="1"/>
  <c r="R653" i="1"/>
  <c r="Z653" i="1"/>
  <c r="R657" i="1"/>
  <c r="Z657" i="1"/>
  <c r="R661" i="1"/>
  <c r="Z661" i="1"/>
  <c r="R665" i="1"/>
  <c r="Z665" i="1"/>
  <c r="R669" i="1"/>
  <c r="Z669" i="1"/>
  <c r="R673" i="1"/>
  <c r="Z673" i="1"/>
  <c r="R677" i="1"/>
  <c r="Z677" i="1"/>
  <c r="X681" i="1"/>
  <c r="V681" i="1"/>
  <c r="T681" i="1"/>
  <c r="Z681" i="1"/>
  <c r="V478" i="1"/>
  <c r="V482" i="1"/>
  <c r="V486" i="1"/>
  <c r="V490" i="1"/>
  <c r="V494" i="1"/>
  <c r="V498" i="1"/>
  <c r="V502" i="1"/>
  <c r="V506" i="1"/>
  <c r="V510" i="1"/>
  <c r="V514" i="1"/>
  <c r="V518" i="1"/>
  <c r="V522" i="1"/>
  <c r="V526" i="1"/>
  <c r="V530" i="1"/>
  <c r="V534" i="1"/>
  <c r="V538" i="1"/>
  <c r="V542" i="1"/>
  <c r="V546" i="1"/>
  <c r="V550" i="1"/>
  <c r="V554" i="1"/>
  <c r="V558" i="1"/>
  <c r="V562" i="1"/>
  <c r="V566" i="1"/>
  <c r="V570" i="1"/>
  <c r="X478" i="1"/>
  <c r="X482" i="1"/>
  <c r="X486" i="1"/>
  <c r="X490" i="1"/>
  <c r="X494" i="1"/>
  <c r="X498" i="1"/>
  <c r="X502" i="1"/>
  <c r="X506" i="1"/>
  <c r="X510" i="1"/>
  <c r="X514" i="1"/>
  <c r="X518" i="1"/>
  <c r="X522" i="1"/>
  <c r="X526" i="1"/>
  <c r="X530" i="1"/>
  <c r="X534" i="1"/>
  <c r="X538" i="1"/>
  <c r="X542" i="1"/>
  <c r="X546" i="1"/>
  <c r="X550" i="1"/>
  <c r="X554" i="1"/>
  <c r="X558" i="1"/>
  <c r="X562" i="1"/>
  <c r="X566" i="1"/>
  <c r="X570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V477" i="1"/>
  <c r="V481" i="1"/>
  <c r="V485" i="1"/>
  <c r="V489" i="1"/>
  <c r="V493" i="1"/>
  <c r="V497" i="1"/>
  <c r="V501" i="1"/>
  <c r="V505" i="1"/>
  <c r="V509" i="1"/>
  <c r="V513" i="1"/>
  <c r="V517" i="1"/>
  <c r="V521" i="1"/>
  <c r="V525" i="1"/>
  <c r="V529" i="1"/>
  <c r="V533" i="1"/>
  <c r="V537" i="1"/>
  <c r="V541" i="1"/>
  <c r="V545" i="1"/>
  <c r="V549" i="1"/>
  <c r="V553" i="1"/>
  <c r="V557" i="1"/>
  <c r="V561" i="1"/>
  <c r="V565" i="1"/>
  <c r="V569" i="1"/>
  <c r="X477" i="1"/>
  <c r="X481" i="1"/>
  <c r="X485" i="1"/>
  <c r="X489" i="1"/>
  <c r="X493" i="1"/>
  <c r="X497" i="1"/>
  <c r="X501" i="1"/>
  <c r="X505" i="1"/>
  <c r="X509" i="1"/>
  <c r="X513" i="1"/>
  <c r="X517" i="1"/>
  <c r="X521" i="1"/>
  <c r="X525" i="1"/>
  <c r="X529" i="1"/>
  <c r="X533" i="1"/>
  <c r="X537" i="1"/>
  <c r="X541" i="1"/>
  <c r="X545" i="1"/>
  <c r="X549" i="1"/>
  <c r="X553" i="1"/>
  <c r="X557" i="1"/>
  <c r="X561" i="1"/>
  <c r="X565" i="1"/>
  <c r="X569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V476" i="1"/>
  <c r="V480" i="1"/>
  <c r="V484" i="1"/>
  <c r="V488" i="1"/>
  <c r="V492" i="1"/>
  <c r="V496" i="1"/>
  <c r="V500" i="1"/>
  <c r="V504" i="1"/>
  <c r="V508" i="1"/>
  <c r="V512" i="1"/>
  <c r="V516" i="1"/>
  <c r="V520" i="1"/>
  <c r="V524" i="1"/>
  <c r="V528" i="1"/>
  <c r="V532" i="1"/>
  <c r="V536" i="1"/>
  <c r="V540" i="1"/>
  <c r="V544" i="1"/>
  <c r="V548" i="1"/>
  <c r="V552" i="1"/>
  <c r="V556" i="1"/>
  <c r="V560" i="1"/>
  <c r="V564" i="1"/>
  <c r="V568" i="1"/>
  <c r="X476" i="1"/>
  <c r="X480" i="1"/>
  <c r="X484" i="1"/>
  <c r="X488" i="1"/>
  <c r="X492" i="1"/>
  <c r="X496" i="1"/>
  <c r="X500" i="1"/>
  <c r="X504" i="1"/>
  <c r="X508" i="1"/>
  <c r="X512" i="1"/>
  <c r="X516" i="1"/>
  <c r="X520" i="1"/>
  <c r="X524" i="1"/>
  <c r="X528" i="1"/>
  <c r="X532" i="1"/>
  <c r="X536" i="1"/>
  <c r="X540" i="1"/>
  <c r="X544" i="1"/>
  <c r="X548" i="1"/>
  <c r="X552" i="1"/>
  <c r="X556" i="1"/>
  <c r="X560" i="1"/>
  <c r="X564" i="1"/>
  <c r="X568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560" i="1"/>
  <c r="Z564" i="1"/>
  <c r="Z568" i="1"/>
  <c r="V475" i="1"/>
  <c r="V479" i="1"/>
  <c r="V483" i="1"/>
  <c r="V487" i="1"/>
  <c r="V491" i="1"/>
  <c r="V495" i="1"/>
  <c r="V499" i="1"/>
  <c r="V503" i="1"/>
  <c r="V507" i="1"/>
  <c r="V511" i="1"/>
  <c r="V515" i="1"/>
  <c r="V519" i="1"/>
  <c r="V523" i="1"/>
  <c r="V527" i="1"/>
  <c r="V531" i="1"/>
  <c r="V535" i="1"/>
  <c r="V539" i="1"/>
  <c r="V543" i="1"/>
  <c r="V547" i="1"/>
  <c r="V551" i="1"/>
  <c r="V555" i="1"/>
  <c r="V559" i="1"/>
  <c r="V563" i="1"/>
  <c r="V567" i="1"/>
  <c r="X475" i="1"/>
  <c r="X479" i="1"/>
  <c r="X483" i="1"/>
  <c r="X487" i="1"/>
  <c r="X491" i="1"/>
  <c r="X495" i="1"/>
  <c r="X499" i="1"/>
  <c r="X503" i="1"/>
  <c r="X507" i="1"/>
  <c r="X511" i="1"/>
  <c r="X519" i="1"/>
  <c r="X523" i="1"/>
  <c r="X527" i="1"/>
  <c r="X531" i="1"/>
  <c r="X535" i="1"/>
  <c r="X539" i="1"/>
  <c r="X543" i="1"/>
  <c r="X547" i="1"/>
  <c r="X551" i="1"/>
  <c r="X555" i="1"/>
  <c r="X559" i="1"/>
  <c r="X563" i="1"/>
  <c r="X567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AD169" i="1"/>
  <c r="AF169" i="1"/>
  <c r="AB169" i="1"/>
  <c r="AF378" i="1"/>
  <c r="AD378" i="1"/>
  <c r="AB378" i="1"/>
  <c r="AF382" i="1"/>
  <c r="AD382" i="1"/>
  <c r="AB382" i="1"/>
  <c r="AF386" i="1"/>
  <c r="AD386" i="1"/>
  <c r="AB386" i="1"/>
  <c r="AF390" i="1"/>
  <c r="AD390" i="1"/>
  <c r="AB390" i="1"/>
  <c r="AF394" i="1"/>
  <c r="AD394" i="1"/>
  <c r="AB394" i="1"/>
  <c r="AF398" i="1"/>
  <c r="AD398" i="1"/>
  <c r="AB398" i="1"/>
  <c r="AF402" i="1"/>
  <c r="AD402" i="1"/>
  <c r="AB402" i="1"/>
  <c r="AF406" i="1"/>
  <c r="AD406" i="1"/>
  <c r="AB406" i="1"/>
  <c r="AF410" i="1"/>
  <c r="AD410" i="1"/>
  <c r="AB410" i="1"/>
  <c r="AF414" i="1"/>
  <c r="AD414" i="1"/>
  <c r="AB414" i="1"/>
  <c r="AF418" i="1"/>
  <c r="AD418" i="1"/>
  <c r="AB418" i="1"/>
  <c r="AF422" i="1"/>
  <c r="AD422" i="1"/>
  <c r="AB422" i="1"/>
  <c r="AF426" i="1"/>
  <c r="AD426" i="1"/>
  <c r="AB426" i="1"/>
  <c r="AF430" i="1"/>
  <c r="AD430" i="1"/>
  <c r="AB430" i="1"/>
  <c r="AF434" i="1"/>
  <c r="AD434" i="1"/>
  <c r="AB434" i="1"/>
  <c r="AF438" i="1"/>
  <c r="AD438" i="1"/>
  <c r="AB438" i="1"/>
  <c r="AF442" i="1"/>
  <c r="AD442" i="1"/>
  <c r="AB442" i="1"/>
  <c r="AF446" i="1"/>
  <c r="AD446" i="1"/>
  <c r="AB446" i="1"/>
  <c r="AF450" i="1"/>
  <c r="AD450" i="1"/>
  <c r="AB450" i="1"/>
  <c r="AF454" i="1"/>
  <c r="AD454" i="1"/>
  <c r="AB454" i="1"/>
  <c r="AF458" i="1"/>
  <c r="AD458" i="1"/>
  <c r="AB458" i="1"/>
  <c r="AF462" i="1"/>
  <c r="AD462" i="1"/>
  <c r="AB462" i="1"/>
  <c r="AF466" i="1"/>
  <c r="AD466" i="1"/>
  <c r="AB466" i="1"/>
  <c r="AF470" i="1"/>
  <c r="AD470" i="1"/>
  <c r="AB470" i="1"/>
  <c r="AF474" i="1"/>
  <c r="AD474" i="1"/>
  <c r="AB474" i="1"/>
  <c r="AD168" i="1"/>
  <c r="AF168" i="1"/>
  <c r="AB168" i="1"/>
  <c r="AF377" i="1"/>
  <c r="AD377" i="1"/>
  <c r="AB377" i="1"/>
  <c r="AF381" i="1"/>
  <c r="AD381" i="1"/>
  <c r="AB381" i="1"/>
  <c r="AF385" i="1"/>
  <c r="AD385" i="1"/>
  <c r="AB385" i="1"/>
  <c r="AF389" i="1"/>
  <c r="AD389" i="1"/>
  <c r="AB389" i="1"/>
  <c r="AF393" i="1"/>
  <c r="AD393" i="1"/>
  <c r="AB393" i="1"/>
  <c r="AF397" i="1"/>
  <c r="AD397" i="1"/>
  <c r="AB397" i="1"/>
  <c r="AF401" i="1"/>
  <c r="AD401" i="1"/>
  <c r="AB401" i="1"/>
  <c r="AF405" i="1"/>
  <c r="AD405" i="1"/>
  <c r="AB405" i="1"/>
  <c r="AF409" i="1"/>
  <c r="AD409" i="1"/>
  <c r="AB409" i="1"/>
  <c r="AF413" i="1"/>
  <c r="AD413" i="1"/>
  <c r="AB413" i="1"/>
  <c r="AF417" i="1"/>
  <c r="AD417" i="1"/>
  <c r="AB417" i="1"/>
  <c r="AF421" i="1"/>
  <c r="AD421" i="1"/>
  <c r="AB421" i="1"/>
  <c r="AF425" i="1"/>
  <c r="AD425" i="1"/>
  <c r="AB425" i="1"/>
  <c r="AF429" i="1"/>
  <c r="AD429" i="1"/>
  <c r="AB429" i="1"/>
  <c r="AF433" i="1"/>
  <c r="AD433" i="1"/>
  <c r="AB433" i="1"/>
  <c r="AF437" i="1"/>
  <c r="AD437" i="1"/>
  <c r="AB437" i="1"/>
  <c r="AF441" i="1"/>
  <c r="AD441" i="1"/>
  <c r="AB441" i="1"/>
  <c r="AF445" i="1"/>
  <c r="AD445" i="1"/>
  <c r="AB445" i="1"/>
  <c r="AF449" i="1"/>
  <c r="AD449" i="1"/>
  <c r="AB449" i="1"/>
  <c r="AF453" i="1"/>
  <c r="AD453" i="1"/>
  <c r="AB453" i="1"/>
  <c r="AF457" i="1"/>
  <c r="AD457" i="1"/>
  <c r="AB457" i="1"/>
  <c r="AF461" i="1"/>
  <c r="AD461" i="1"/>
  <c r="AB461" i="1"/>
  <c r="AF465" i="1"/>
  <c r="AD465" i="1"/>
  <c r="AB465" i="1"/>
  <c r="AF469" i="1"/>
  <c r="AD469" i="1"/>
  <c r="AB469" i="1"/>
  <c r="AF473" i="1"/>
  <c r="AD473" i="1"/>
  <c r="AB473" i="1"/>
  <c r="AF376" i="1"/>
  <c r="AD376" i="1"/>
  <c r="AB376" i="1"/>
  <c r="AF380" i="1"/>
  <c r="AD380" i="1"/>
  <c r="AB380" i="1"/>
  <c r="AF384" i="1"/>
  <c r="AD384" i="1"/>
  <c r="AB384" i="1"/>
  <c r="AF388" i="1"/>
  <c r="AD388" i="1"/>
  <c r="AB388" i="1"/>
  <c r="AF392" i="1"/>
  <c r="AD392" i="1"/>
  <c r="AB392" i="1"/>
  <c r="AF396" i="1"/>
  <c r="AD396" i="1"/>
  <c r="AB396" i="1"/>
  <c r="AF400" i="1"/>
  <c r="AD400" i="1"/>
  <c r="AB400" i="1"/>
  <c r="AF404" i="1"/>
  <c r="AD404" i="1"/>
  <c r="AB404" i="1"/>
  <c r="AF408" i="1"/>
  <c r="AD408" i="1"/>
  <c r="AB408" i="1"/>
  <c r="AF412" i="1"/>
  <c r="AD412" i="1"/>
  <c r="AB412" i="1"/>
  <c r="AF416" i="1"/>
  <c r="AD416" i="1"/>
  <c r="AB416" i="1"/>
  <c r="AF420" i="1"/>
  <c r="AD420" i="1"/>
  <c r="AB420" i="1"/>
  <c r="AF424" i="1"/>
  <c r="AD424" i="1"/>
  <c r="AB424" i="1"/>
  <c r="AF428" i="1"/>
  <c r="AD428" i="1"/>
  <c r="AB428" i="1"/>
  <c r="AF432" i="1"/>
  <c r="AD432" i="1"/>
  <c r="AB432" i="1"/>
  <c r="AF436" i="1"/>
  <c r="AD436" i="1"/>
  <c r="AB436" i="1"/>
  <c r="AF440" i="1"/>
  <c r="AD440" i="1"/>
  <c r="AB440" i="1"/>
  <c r="AF444" i="1"/>
  <c r="AD444" i="1"/>
  <c r="AB444" i="1"/>
  <c r="AF448" i="1"/>
  <c r="AD448" i="1"/>
  <c r="AB448" i="1"/>
  <c r="AF452" i="1"/>
  <c r="AD452" i="1"/>
  <c r="AB452" i="1"/>
  <c r="AF456" i="1"/>
  <c r="AD456" i="1"/>
  <c r="AB456" i="1"/>
  <c r="AF460" i="1"/>
  <c r="AD460" i="1"/>
  <c r="AB460" i="1"/>
  <c r="AF464" i="1"/>
  <c r="AD464" i="1"/>
  <c r="AB464" i="1"/>
  <c r="AF468" i="1"/>
  <c r="AD468" i="1"/>
  <c r="AB468" i="1"/>
  <c r="AF472" i="1"/>
  <c r="AD472" i="1"/>
  <c r="AB472" i="1"/>
  <c r="AF375" i="1"/>
  <c r="AD375" i="1"/>
  <c r="AB375" i="1"/>
  <c r="AF379" i="1"/>
  <c r="AD379" i="1"/>
  <c r="AB379" i="1"/>
  <c r="AF383" i="1"/>
  <c r="AD383" i="1"/>
  <c r="AB383" i="1"/>
  <c r="AF387" i="1"/>
  <c r="AD387" i="1"/>
  <c r="AB387" i="1"/>
  <c r="AF391" i="1"/>
  <c r="AD391" i="1"/>
  <c r="AB391" i="1"/>
  <c r="AF395" i="1"/>
  <c r="AD395" i="1"/>
  <c r="AB395" i="1"/>
  <c r="AF399" i="1"/>
  <c r="AD399" i="1"/>
  <c r="AB399" i="1"/>
  <c r="AF403" i="1"/>
  <c r="AD403" i="1"/>
  <c r="AB403" i="1"/>
  <c r="AF407" i="1"/>
  <c r="AD407" i="1"/>
  <c r="AB407" i="1"/>
  <c r="AF411" i="1"/>
  <c r="AD411" i="1"/>
  <c r="AB411" i="1"/>
  <c r="AF415" i="1"/>
  <c r="AD415" i="1"/>
  <c r="AB415" i="1"/>
  <c r="AF419" i="1"/>
  <c r="AD419" i="1"/>
  <c r="AB419" i="1"/>
  <c r="AF423" i="1"/>
  <c r="AD423" i="1"/>
  <c r="AB423" i="1"/>
  <c r="AF427" i="1"/>
  <c r="AD427" i="1"/>
  <c r="AB427" i="1"/>
  <c r="AF431" i="1"/>
  <c r="AD431" i="1"/>
  <c r="AB431" i="1"/>
  <c r="AF435" i="1"/>
  <c r="AD435" i="1"/>
  <c r="AB435" i="1"/>
  <c r="AF439" i="1"/>
  <c r="AD439" i="1"/>
  <c r="AB439" i="1"/>
  <c r="AF443" i="1"/>
  <c r="AD443" i="1"/>
  <c r="AB443" i="1"/>
  <c r="AF447" i="1"/>
  <c r="AD447" i="1"/>
  <c r="AB447" i="1"/>
  <c r="AF451" i="1"/>
  <c r="AD451" i="1"/>
  <c r="AB451" i="1"/>
  <c r="AF455" i="1"/>
  <c r="AD455" i="1"/>
  <c r="AB455" i="1"/>
  <c r="AF459" i="1"/>
  <c r="AD459" i="1"/>
  <c r="AB459" i="1"/>
  <c r="AF463" i="1"/>
  <c r="AD463" i="1"/>
  <c r="AB463" i="1"/>
  <c r="AF467" i="1"/>
  <c r="AD467" i="1"/>
  <c r="AB467" i="1"/>
  <c r="AF471" i="1"/>
  <c r="AD471" i="1"/>
  <c r="AB471" i="1"/>
  <c r="R378" i="1"/>
  <c r="R382" i="1"/>
  <c r="R386" i="1"/>
  <c r="R390" i="1"/>
  <c r="R394" i="1"/>
  <c r="R398" i="1"/>
  <c r="R402" i="1"/>
  <c r="R406" i="1"/>
  <c r="R410" i="1"/>
  <c r="R414" i="1"/>
  <c r="R418" i="1"/>
  <c r="R422" i="1"/>
  <c r="R426" i="1"/>
  <c r="R430" i="1"/>
  <c r="R434" i="1"/>
  <c r="R438" i="1"/>
  <c r="R442" i="1"/>
  <c r="R446" i="1"/>
  <c r="R450" i="1"/>
  <c r="R454" i="1"/>
  <c r="R458" i="1"/>
  <c r="R462" i="1"/>
  <c r="R466" i="1"/>
  <c r="R470" i="1"/>
  <c r="R474" i="1"/>
  <c r="R377" i="1"/>
  <c r="R381" i="1"/>
  <c r="R385" i="1"/>
  <c r="R389" i="1"/>
  <c r="R393" i="1"/>
  <c r="R397" i="1"/>
  <c r="R401" i="1"/>
  <c r="R405" i="1"/>
  <c r="R409" i="1"/>
  <c r="R413" i="1"/>
  <c r="R417" i="1"/>
  <c r="R421" i="1"/>
  <c r="R425" i="1"/>
  <c r="R429" i="1"/>
  <c r="R433" i="1"/>
  <c r="R437" i="1"/>
  <c r="R441" i="1"/>
  <c r="R445" i="1"/>
  <c r="R449" i="1"/>
  <c r="R453" i="1"/>
  <c r="R457" i="1"/>
  <c r="R461" i="1"/>
  <c r="R465" i="1"/>
  <c r="R469" i="1"/>
  <c r="R473" i="1"/>
  <c r="R169" i="1"/>
  <c r="R376" i="1"/>
  <c r="R380" i="1"/>
  <c r="R384" i="1"/>
  <c r="R388" i="1"/>
  <c r="R392" i="1"/>
  <c r="R396" i="1"/>
  <c r="R400" i="1"/>
  <c r="R404" i="1"/>
  <c r="R408" i="1"/>
  <c r="R412" i="1"/>
  <c r="R416" i="1"/>
  <c r="R420" i="1"/>
  <c r="R424" i="1"/>
  <c r="R428" i="1"/>
  <c r="R432" i="1"/>
  <c r="R436" i="1"/>
  <c r="R440" i="1"/>
  <c r="R444" i="1"/>
  <c r="R448" i="1"/>
  <c r="R452" i="1"/>
  <c r="R456" i="1"/>
  <c r="R460" i="1"/>
  <c r="R464" i="1"/>
  <c r="R468" i="1"/>
  <c r="R472" i="1"/>
  <c r="R168" i="1"/>
  <c r="R375" i="1"/>
  <c r="R379" i="1"/>
  <c r="R383" i="1"/>
  <c r="R387" i="1"/>
  <c r="R391" i="1"/>
  <c r="R395" i="1"/>
  <c r="R399" i="1"/>
  <c r="R403" i="1"/>
  <c r="R407" i="1"/>
  <c r="R411" i="1"/>
  <c r="R415" i="1"/>
  <c r="R419" i="1"/>
  <c r="R423" i="1"/>
  <c r="R427" i="1"/>
  <c r="R431" i="1"/>
  <c r="R435" i="1"/>
  <c r="R439" i="1"/>
  <c r="R443" i="1"/>
  <c r="R447" i="1"/>
  <c r="R451" i="1"/>
  <c r="R455" i="1"/>
  <c r="R459" i="1"/>
  <c r="R463" i="1"/>
  <c r="R467" i="1"/>
  <c r="R471" i="1"/>
  <c r="AF673" i="1" l="1"/>
  <c r="AD673" i="1"/>
  <c r="AB673" i="1"/>
  <c r="AF665" i="1"/>
  <c r="AD665" i="1"/>
  <c r="AB665" i="1"/>
  <c r="AF657" i="1"/>
  <c r="AD657" i="1"/>
  <c r="AB657" i="1"/>
  <c r="AF649" i="1"/>
  <c r="AD649" i="1"/>
  <c r="AB649" i="1"/>
  <c r="AF641" i="1"/>
  <c r="AD641" i="1"/>
  <c r="AB641" i="1"/>
  <c r="AF633" i="1"/>
  <c r="AD633" i="1"/>
  <c r="AB633" i="1"/>
  <c r="AF625" i="1"/>
  <c r="AD625" i="1"/>
  <c r="AB625" i="1"/>
  <c r="AF617" i="1"/>
  <c r="AD617" i="1"/>
  <c r="AB617" i="1"/>
  <c r="AF609" i="1"/>
  <c r="AD609" i="1"/>
  <c r="AB609" i="1"/>
  <c r="AF601" i="1"/>
  <c r="AD601" i="1"/>
  <c r="AB601" i="1"/>
  <c r="AF593" i="1"/>
  <c r="AD593" i="1"/>
  <c r="AB593" i="1"/>
  <c r="AF585" i="1"/>
  <c r="AD585" i="1"/>
  <c r="AB585" i="1"/>
  <c r="AF577" i="1"/>
  <c r="AD577" i="1"/>
  <c r="AB577" i="1"/>
  <c r="AF680" i="1"/>
  <c r="AD680" i="1"/>
  <c r="AB680" i="1"/>
  <c r="AF672" i="1"/>
  <c r="AD672" i="1"/>
  <c r="AB672" i="1"/>
  <c r="AF664" i="1"/>
  <c r="AD664" i="1"/>
  <c r="AB664" i="1"/>
  <c r="AF656" i="1"/>
  <c r="AD656" i="1"/>
  <c r="AB656" i="1"/>
  <c r="AF648" i="1"/>
  <c r="AD648" i="1"/>
  <c r="AB648" i="1"/>
  <c r="AF640" i="1"/>
  <c r="AD640" i="1"/>
  <c r="AB640" i="1"/>
  <c r="AF632" i="1"/>
  <c r="AD632" i="1"/>
  <c r="AB632" i="1"/>
  <c r="AF624" i="1"/>
  <c r="AD624" i="1"/>
  <c r="AB624" i="1"/>
  <c r="AF616" i="1"/>
  <c r="AD616" i="1"/>
  <c r="AB616" i="1"/>
  <c r="AF608" i="1"/>
  <c r="AD608" i="1"/>
  <c r="AB608" i="1"/>
  <c r="AF600" i="1"/>
  <c r="AD600" i="1"/>
  <c r="AB600" i="1"/>
  <c r="AF592" i="1"/>
  <c r="AD592" i="1"/>
  <c r="AB592" i="1"/>
  <c r="AF584" i="1"/>
  <c r="AD584" i="1"/>
  <c r="AB584" i="1"/>
  <c r="AF576" i="1"/>
  <c r="AD576" i="1"/>
  <c r="AB576" i="1"/>
  <c r="AF679" i="1"/>
  <c r="AD679" i="1"/>
  <c r="AB679" i="1"/>
  <c r="AF671" i="1"/>
  <c r="AD671" i="1"/>
  <c r="AB671" i="1"/>
  <c r="AF663" i="1"/>
  <c r="AD663" i="1"/>
  <c r="AB663" i="1"/>
  <c r="AF655" i="1"/>
  <c r="AD655" i="1"/>
  <c r="AB655" i="1"/>
  <c r="AF647" i="1"/>
  <c r="AD647" i="1"/>
  <c r="AB647" i="1"/>
  <c r="AF639" i="1"/>
  <c r="AD639" i="1"/>
  <c r="AB639" i="1"/>
  <c r="AF631" i="1"/>
  <c r="AD631" i="1"/>
  <c r="AB631" i="1"/>
  <c r="AF623" i="1"/>
  <c r="AD623" i="1"/>
  <c r="AB623" i="1"/>
  <c r="AF615" i="1"/>
  <c r="AD615" i="1"/>
  <c r="AB615" i="1"/>
  <c r="AF607" i="1"/>
  <c r="AD607" i="1"/>
  <c r="AB607" i="1"/>
  <c r="AF599" i="1"/>
  <c r="AD599" i="1"/>
  <c r="AB599" i="1"/>
  <c r="AF591" i="1"/>
  <c r="AD591" i="1"/>
  <c r="AB591" i="1"/>
  <c r="AF583" i="1"/>
  <c r="AD583" i="1"/>
  <c r="AB583" i="1"/>
  <c r="AF575" i="1"/>
  <c r="AD575" i="1"/>
  <c r="AB575" i="1"/>
  <c r="AF682" i="1"/>
  <c r="AD682" i="1"/>
  <c r="AB682" i="1"/>
  <c r="AF674" i="1"/>
  <c r="AD674" i="1"/>
  <c r="AB674" i="1"/>
  <c r="AF666" i="1"/>
  <c r="AD666" i="1"/>
  <c r="AB666" i="1"/>
  <c r="AF658" i="1"/>
  <c r="AD658" i="1"/>
  <c r="AB658" i="1"/>
  <c r="AF650" i="1"/>
  <c r="AD650" i="1"/>
  <c r="AB650" i="1"/>
  <c r="AF642" i="1"/>
  <c r="AD642" i="1"/>
  <c r="AB642" i="1"/>
  <c r="AF634" i="1"/>
  <c r="AD634" i="1"/>
  <c r="AB634" i="1"/>
  <c r="AF626" i="1"/>
  <c r="AD626" i="1"/>
  <c r="AB626" i="1"/>
  <c r="AF618" i="1"/>
  <c r="AD618" i="1"/>
  <c r="AB618" i="1"/>
  <c r="AF610" i="1"/>
  <c r="AD610" i="1"/>
  <c r="AB610" i="1"/>
  <c r="AF602" i="1"/>
  <c r="AD602" i="1"/>
  <c r="AB602" i="1"/>
  <c r="AF594" i="1"/>
  <c r="AD594" i="1"/>
  <c r="AB594" i="1"/>
  <c r="AF586" i="1"/>
  <c r="AD586" i="1"/>
  <c r="AB586" i="1"/>
  <c r="AF578" i="1"/>
  <c r="AD578" i="1"/>
  <c r="AB578" i="1"/>
  <c r="X673" i="1"/>
  <c r="V673" i="1"/>
  <c r="T673" i="1"/>
  <c r="X665" i="1"/>
  <c r="V665" i="1"/>
  <c r="T665" i="1"/>
  <c r="X657" i="1"/>
  <c r="V657" i="1"/>
  <c r="T657" i="1"/>
  <c r="X649" i="1"/>
  <c r="V649" i="1"/>
  <c r="T649" i="1"/>
  <c r="X641" i="1"/>
  <c r="V641" i="1"/>
  <c r="T641" i="1"/>
  <c r="X633" i="1"/>
  <c r="V633" i="1"/>
  <c r="T633" i="1"/>
  <c r="X625" i="1"/>
  <c r="V625" i="1"/>
  <c r="T625" i="1"/>
  <c r="X617" i="1"/>
  <c r="V617" i="1"/>
  <c r="T617" i="1"/>
  <c r="X609" i="1"/>
  <c r="V609" i="1"/>
  <c r="T609" i="1"/>
  <c r="X601" i="1"/>
  <c r="V601" i="1"/>
  <c r="T601" i="1"/>
  <c r="X593" i="1"/>
  <c r="V593" i="1"/>
  <c r="T593" i="1"/>
  <c r="X585" i="1"/>
  <c r="V585" i="1"/>
  <c r="T585" i="1"/>
  <c r="X577" i="1"/>
  <c r="V577" i="1"/>
  <c r="T577" i="1"/>
  <c r="X680" i="1"/>
  <c r="V680" i="1"/>
  <c r="T680" i="1"/>
  <c r="X672" i="1"/>
  <c r="V672" i="1"/>
  <c r="T672" i="1"/>
  <c r="X664" i="1"/>
  <c r="T664" i="1"/>
  <c r="V664" i="1"/>
  <c r="X656" i="1"/>
  <c r="V656" i="1"/>
  <c r="T656" i="1"/>
  <c r="X648" i="1"/>
  <c r="T648" i="1"/>
  <c r="V648" i="1"/>
  <c r="X640" i="1"/>
  <c r="V640" i="1"/>
  <c r="T640" i="1"/>
  <c r="X632" i="1"/>
  <c r="T632" i="1"/>
  <c r="V632" i="1"/>
  <c r="X624" i="1"/>
  <c r="V624" i="1"/>
  <c r="T624" i="1"/>
  <c r="X616" i="1"/>
  <c r="V616" i="1"/>
  <c r="T616" i="1"/>
  <c r="X608" i="1"/>
  <c r="V608" i="1"/>
  <c r="T608" i="1"/>
  <c r="X600" i="1"/>
  <c r="V600" i="1"/>
  <c r="T600" i="1"/>
  <c r="X592" i="1"/>
  <c r="V592" i="1"/>
  <c r="T592" i="1"/>
  <c r="X584" i="1"/>
  <c r="V584" i="1"/>
  <c r="T584" i="1"/>
  <c r="X576" i="1"/>
  <c r="V576" i="1"/>
  <c r="T576" i="1"/>
  <c r="X679" i="1"/>
  <c r="T679" i="1"/>
  <c r="V679" i="1"/>
  <c r="X671" i="1"/>
  <c r="V671" i="1"/>
  <c r="T671" i="1"/>
  <c r="X663" i="1"/>
  <c r="T663" i="1"/>
  <c r="V663" i="1"/>
  <c r="X655" i="1"/>
  <c r="V655" i="1"/>
  <c r="T655" i="1"/>
  <c r="X647" i="1"/>
  <c r="T647" i="1"/>
  <c r="V647" i="1"/>
  <c r="X639" i="1"/>
  <c r="V639" i="1"/>
  <c r="T639" i="1"/>
  <c r="X631" i="1"/>
  <c r="T631" i="1"/>
  <c r="V631" i="1"/>
  <c r="X623" i="1"/>
  <c r="V623" i="1"/>
  <c r="T623" i="1"/>
  <c r="V615" i="1"/>
  <c r="T615" i="1"/>
  <c r="X615" i="1"/>
  <c r="X607" i="1"/>
  <c r="V607" i="1"/>
  <c r="T607" i="1"/>
  <c r="V599" i="1"/>
  <c r="T599" i="1"/>
  <c r="X599" i="1"/>
  <c r="X591" i="1"/>
  <c r="V591" i="1"/>
  <c r="T591" i="1"/>
  <c r="V583" i="1"/>
  <c r="T583" i="1"/>
  <c r="X583" i="1"/>
  <c r="X575" i="1"/>
  <c r="V575" i="1"/>
  <c r="T575" i="1"/>
  <c r="X682" i="1"/>
  <c r="V682" i="1"/>
  <c r="T682" i="1"/>
  <c r="X674" i="1"/>
  <c r="V674" i="1"/>
  <c r="T674" i="1"/>
  <c r="X666" i="1"/>
  <c r="V666" i="1"/>
  <c r="T666" i="1"/>
  <c r="X658" i="1"/>
  <c r="V658" i="1"/>
  <c r="T658" i="1"/>
  <c r="X650" i="1"/>
  <c r="V650" i="1"/>
  <c r="T650" i="1"/>
  <c r="X642" i="1"/>
  <c r="V642" i="1"/>
  <c r="T642" i="1"/>
  <c r="X634" i="1"/>
  <c r="V634" i="1"/>
  <c r="T634" i="1"/>
  <c r="X626" i="1"/>
  <c r="V626" i="1"/>
  <c r="T626" i="1"/>
  <c r="X618" i="1"/>
  <c r="V618" i="1"/>
  <c r="T618" i="1"/>
  <c r="X610" i="1"/>
  <c r="V610" i="1"/>
  <c r="T610" i="1"/>
  <c r="X602" i="1"/>
  <c r="V602" i="1"/>
  <c r="T602" i="1"/>
  <c r="X594" i="1"/>
  <c r="V594" i="1"/>
  <c r="T594" i="1"/>
  <c r="X586" i="1"/>
  <c r="V586" i="1"/>
  <c r="T586" i="1"/>
  <c r="X578" i="1"/>
  <c r="V578" i="1"/>
  <c r="T578" i="1"/>
  <c r="AF681" i="1"/>
  <c r="AD681" i="1"/>
  <c r="AB681" i="1"/>
  <c r="AF677" i="1"/>
  <c r="AD677" i="1"/>
  <c r="AB677" i="1"/>
  <c r="AF669" i="1"/>
  <c r="AD669" i="1"/>
  <c r="AB669" i="1"/>
  <c r="AF661" i="1"/>
  <c r="AD661" i="1"/>
  <c r="AB661" i="1"/>
  <c r="AF653" i="1"/>
  <c r="AD653" i="1"/>
  <c r="AB653" i="1"/>
  <c r="AF645" i="1"/>
  <c r="AD645" i="1"/>
  <c r="AB645" i="1"/>
  <c r="AF637" i="1"/>
  <c r="AD637" i="1"/>
  <c r="AB637" i="1"/>
  <c r="AF629" i="1"/>
  <c r="AD629" i="1"/>
  <c r="AB629" i="1"/>
  <c r="AF621" i="1"/>
  <c r="AD621" i="1"/>
  <c r="AB621" i="1"/>
  <c r="AF613" i="1"/>
  <c r="AD613" i="1"/>
  <c r="AB613" i="1"/>
  <c r="AF605" i="1"/>
  <c r="AD605" i="1"/>
  <c r="AB605" i="1"/>
  <c r="AF597" i="1"/>
  <c r="AD597" i="1"/>
  <c r="AB597" i="1"/>
  <c r="AF589" i="1"/>
  <c r="AD589" i="1"/>
  <c r="AB589" i="1"/>
  <c r="AF581" i="1"/>
  <c r="AD581" i="1"/>
  <c r="AB581" i="1"/>
  <c r="AF573" i="1"/>
  <c r="AD573" i="1"/>
  <c r="AB573" i="1"/>
  <c r="AF676" i="1"/>
  <c r="AD676" i="1"/>
  <c r="AB676" i="1"/>
  <c r="AF668" i="1"/>
  <c r="AD668" i="1"/>
  <c r="AB668" i="1"/>
  <c r="AF660" i="1"/>
  <c r="AD660" i="1"/>
  <c r="AB660" i="1"/>
  <c r="AF652" i="1"/>
  <c r="AD652" i="1"/>
  <c r="AB652" i="1"/>
  <c r="AF644" i="1"/>
  <c r="AD644" i="1"/>
  <c r="AB644" i="1"/>
  <c r="AF636" i="1"/>
  <c r="AD636" i="1"/>
  <c r="AB636" i="1"/>
  <c r="AF628" i="1"/>
  <c r="AD628" i="1"/>
  <c r="AB628" i="1"/>
  <c r="AF620" i="1"/>
  <c r="AD620" i="1"/>
  <c r="AB620" i="1"/>
  <c r="AF612" i="1"/>
  <c r="AD612" i="1"/>
  <c r="AB612" i="1"/>
  <c r="AF604" i="1"/>
  <c r="AD604" i="1"/>
  <c r="AB604" i="1"/>
  <c r="AF596" i="1"/>
  <c r="AD596" i="1"/>
  <c r="AB596" i="1"/>
  <c r="AF588" i="1"/>
  <c r="AD588" i="1"/>
  <c r="AB588" i="1"/>
  <c r="AF580" i="1"/>
  <c r="AD580" i="1"/>
  <c r="AB580" i="1"/>
  <c r="AF572" i="1"/>
  <c r="AD572" i="1"/>
  <c r="AB572" i="1"/>
  <c r="AF675" i="1"/>
  <c r="AD675" i="1"/>
  <c r="AB675" i="1"/>
  <c r="AF667" i="1"/>
  <c r="AD667" i="1"/>
  <c r="AB667" i="1"/>
  <c r="AF659" i="1"/>
  <c r="AD659" i="1"/>
  <c r="AB659" i="1"/>
  <c r="AF651" i="1"/>
  <c r="AD651" i="1"/>
  <c r="AB651" i="1"/>
  <c r="AF643" i="1"/>
  <c r="AD643" i="1"/>
  <c r="AB643" i="1"/>
  <c r="AF635" i="1"/>
  <c r="AD635" i="1"/>
  <c r="AB635" i="1"/>
  <c r="AF627" i="1"/>
  <c r="AD627" i="1"/>
  <c r="AB627" i="1"/>
  <c r="AF619" i="1"/>
  <c r="AD619" i="1"/>
  <c r="AB619" i="1"/>
  <c r="AF611" i="1"/>
  <c r="AD611" i="1"/>
  <c r="AB611" i="1"/>
  <c r="AF603" i="1"/>
  <c r="AD603" i="1"/>
  <c r="AB603" i="1"/>
  <c r="AF595" i="1"/>
  <c r="AD595" i="1"/>
  <c r="AB595" i="1"/>
  <c r="AF587" i="1"/>
  <c r="AD587" i="1"/>
  <c r="AB587" i="1"/>
  <c r="AF579" i="1"/>
  <c r="AD579" i="1"/>
  <c r="AB579" i="1"/>
  <c r="AF571" i="1"/>
  <c r="AD571" i="1"/>
  <c r="AB571" i="1"/>
  <c r="AF678" i="1"/>
  <c r="AD678" i="1"/>
  <c r="AB678" i="1"/>
  <c r="AF670" i="1"/>
  <c r="AD670" i="1"/>
  <c r="AB670" i="1"/>
  <c r="AF662" i="1"/>
  <c r="AD662" i="1"/>
  <c r="AB662" i="1"/>
  <c r="AF654" i="1"/>
  <c r="AD654" i="1"/>
  <c r="AB654" i="1"/>
  <c r="AF646" i="1"/>
  <c r="AD646" i="1"/>
  <c r="AB646" i="1"/>
  <c r="AF638" i="1"/>
  <c r="AD638" i="1"/>
  <c r="AB638" i="1"/>
  <c r="AF630" i="1"/>
  <c r="AD630" i="1"/>
  <c r="AB630" i="1"/>
  <c r="AF622" i="1"/>
  <c r="AD622" i="1"/>
  <c r="AB622" i="1"/>
  <c r="AF614" i="1"/>
  <c r="AD614" i="1"/>
  <c r="AB614" i="1"/>
  <c r="AF606" i="1"/>
  <c r="AD606" i="1"/>
  <c r="AB606" i="1"/>
  <c r="AF598" i="1"/>
  <c r="AD598" i="1"/>
  <c r="AB598" i="1"/>
  <c r="AF590" i="1"/>
  <c r="AD590" i="1"/>
  <c r="AB590" i="1"/>
  <c r="AF582" i="1"/>
  <c r="AD582" i="1"/>
  <c r="AB582" i="1"/>
  <c r="AF574" i="1"/>
  <c r="AD574" i="1"/>
  <c r="AB574" i="1"/>
  <c r="X677" i="1"/>
  <c r="V677" i="1"/>
  <c r="T677" i="1"/>
  <c r="X669" i="1"/>
  <c r="V669" i="1"/>
  <c r="T669" i="1"/>
  <c r="X661" i="1"/>
  <c r="V661" i="1"/>
  <c r="T661" i="1"/>
  <c r="X653" i="1"/>
  <c r="V653" i="1"/>
  <c r="T653" i="1"/>
  <c r="X645" i="1"/>
  <c r="V645" i="1"/>
  <c r="T645" i="1"/>
  <c r="X637" i="1"/>
  <c r="V637" i="1"/>
  <c r="T637" i="1"/>
  <c r="X629" i="1"/>
  <c r="V629" i="1"/>
  <c r="T629" i="1"/>
  <c r="X621" i="1"/>
  <c r="V621" i="1"/>
  <c r="T621" i="1"/>
  <c r="X613" i="1"/>
  <c r="V613" i="1"/>
  <c r="T613" i="1"/>
  <c r="X605" i="1"/>
  <c r="V605" i="1"/>
  <c r="T605" i="1"/>
  <c r="X597" i="1"/>
  <c r="V597" i="1"/>
  <c r="T597" i="1"/>
  <c r="X589" i="1"/>
  <c r="V589" i="1"/>
  <c r="T589" i="1"/>
  <c r="X581" i="1"/>
  <c r="V581" i="1"/>
  <c r="T581" i="1"/>
  <c r="X573" i="1"/>
  <c r="V573" i="1"/>
  <c r="T573" i="1"/>
  <c r="X676" i="1"/>
  <c r="V676" i="1"/>
  <c r="T676" i="1"/>
  <c r="X668" i="1"/>
  <c r="V668" i="1"/>
  <c r="T668" i="1"/>
  <c r="X660" i="1"/>
  <c r="V660" i="1"/>
  <c r="T660" i="1"/>
  <c r="X652" i="1"/>
  <c r="V652" i="1"/>
  <c r="T652" i="1"/>
  <c r="X644" i="1"/>
  <c r="V644" i="1"/>
  <c r="T644" i="1"/>
  <c r="X636" i="1"/>
  <c r="V636" i="1"/>
  <c r="T636" i="1"/>
  <c r="X628" i="1"/>
  <c r="V628" i="1"/>
  <c r="T628" i="1"/>
  <c r="X620" i="1"/>
  <c r="V620" i="1"/>
  <c r="T620" i="1"/>
  <c r="X612" i="1"/>
  <c r="V612" i="1"/>
  <c r="T612" i="1"/>
  <c r="X604" i="1"/>
  <c r="V604" i="1"/>
  <c r="T604" i="1"/>
  <c r="X596" i="1"/>
  <c r="V596" i="1"/>
  <c r="T596" i="1"/>
  <c r="X588" i="1"/>
  <c r="V588" i="1"/>
  <c r="T588" i="1"/>
  <c r="X580" i="1"/>
  <c r="V580" i="1"/>
  <c r="T580" i="1"/>
  <c r="X572" i="1"/>
  <c r="V572" i="1"/>
  <c r="T572" i="1"/>
  <c r="X675" i="1"/>
  <c r="T675" i="1"/>
  <c r="V675" i="1"/>
  <c r="X667" i="1"/>
  <c r="V667" i="1"/>
  <c r="T667" i="1"/>
  <c r="X659" i="1"/>
  <c r="T659" i="1"/>
  <c r="V659" i="1"/>
  <c r="X651" i="1"/>
  <c r="V651" i="1"/>
  <c r="T651" i="1"/>
  <c r="X643" i="1"/>
  <c r="T643" i="1"/>
  <c r="V643" i="1"/>
  <c r="X635" i="1"/>
  <c r="V635" i="1"/>
  <c r="T635" i="1"/>
  <c r="X627" i="1"/>
  <c r="T627" i="1"/>
  <c r="V627" i="1"/>
  <c r="X619" i="1"/>
  <c r="V619" i="1"/>
  <c r="T619" i="1"/>
  <c r="X611" i="1"/>
  <c r="V611" i="1"/>
  <c r="T611" i="1"/>
  <c r="X603" i="1"/>
  <c r="V603" i="1"/>
  <c r="T603" i="1"/>
  <c r="X595" i="1"/>
  <c r="V595" i="1"/>
  <c r="T595" i="1"/>
  <c r="X587" i="1"/>
  <c r="V587" i="1"/>
  <c r="T587" i="1"/>
  <c r="X579" i="1"/>
  <c r="V579" i="1"/>
  <c r="T579" i="1"/>
  <c r="X571" i="1"/>
  <c r="V571" i="1"/>
  <c r="T571" i="1"/>
  <c r="X678" i="1"/>
  <c r="V678" i="1"/>
  <c r="T678" i="1"/>
  <c r="X670" i="1"/>
  <c r="V670" i="1"/>
  <c r="T670" i="1"/>
  <c r="X662" i="1"/>
  <c r="V662" i="1"/>
  <c r="T662" i="1"/>
  <c r="X654" i="1"/>
  <c r="V654" i="1"/>
  <c r="T654" i="1"/>
  <c r="X646" i="1"/>
  <c r="V646" i="1"/>
  <c r="T646" i="1"/>
  <c r="X638" i="1"/>
  <c r="V638" i="1"/>
  <c r="T638" i="1"/>
  <c r="X630" i="1"/>
  <c r="V630" i="1"/>
  <c r="T630" i="1"/>
  <c r="X622" i="1"/>
  <c r="V622" i="1"/>
  <c r="T622" i="1"/>
  <c r="X614" i="1"/>
  <c r="V614" i="1"/>
  <c r="T614" i="1"/>
  <c r="X606" i="1"/>
  <c r="V606" i="1"/>
  <c r="T606" i="1"/>
  <c r="X598" i="1"/>
  <c r="V598" i="1"/>
  <c r="T598" i="1"/>
  <c r="X590" i="1"/>
  <c r="V590" i="1"/>
  <c r="T590" i="1"/>
  <c r="X582" i="1"/>
  <c r="V582" i="1"/>
  <c r="T582" i="1"/>
  <c r="X574" i="1"/>
  <c r="V574" i="1"/>
  <c r="T574" i="1"/>
  <c r="AF559" i="1"/>
  <c r="AD559" i="1"/>
  <c r="AB559" i="1"/>
  <c r="AF511" i="1"/>
  <c r="AD511" i="1"/>
  <c r="AB511" i="1"/>
  <c r="AF479" i="1"/>
  <c r="AD479" i="1"/>
  <c r="AB479" i="1"/>
  <c r="AF524" i="1"/>
  <c r="AD524" i="1"/>
  <c r="AB524" i="1"/>
  <c r="AF476" i="1"/>
  <c r="AD476" i="1"/>
  <c r="AB476" i="1"/>
  <c r="AF525" i="1"/>
  <c r="AD525" i="1"/>
  <c r="AB525" i="1"/>
  <c r="AF493" i="1"/>
  <c r="AD493" i="1"/>
  <c r="AB493" i="1"/>
  <c r="AF542" i="1"/>
  <c r="AD542" i="1"/>
  <c r="AB542" i="1"/>
  <c r="AF510" i="1"/>
  <c r="AD510" i="1"/>
  <c r="AB510" i="1"/>
  <c r="AF478" i="1"/>
  <c r="AD478" i="1"/>
  <c r="AB478" i="1"/>
  <c r="AF563" i="1"/>
  <c r="AD563" i="1"/>
  <c r="AB563" i="1"/>
  <c r="AF547" i="1"/>
  <c r="AD547" i="1"/>
  <c r="AB547" i="1"/>
  <c r="AF531" i="1"/>
  <c r="AD531" i="1"/>
  <c r="AB531" i="1"/>
  <c r="AF515" i="1"/>
  <c r="AD515" i="1"/>
  <c r="AB515" i="1"/>
  <c r="AF499" i="1"/>
  <c r="AD499" i="1"/>
  <c r="AB499" i="1"/>
  <c r="AF483" i="1"/>
  <c r="AD483" i="1"/>
  <c r="AB483" i="1"/>
  <c r="AF560" i="1"/>
  <c r="AD560" i="1"/>
  <c r="AB560" i="1"/>
  <c r="AF544" i="1"/>
  <c r="AD544" i="1"/>
  <c r="AB544" i="1"/>
  <c r="AF528" i="1"/>
  <c r="AD528" i="1"/>
  <c r="AB528" i="1"/>
  <c r="AF512" i="1"/>
  <c r="AD512" i="1"/>
  <c r="AB512" i="1"/>
  <c r="AF496" i="1"/>
  <c r="AD496" i="1"/>
  <c r="AB496" i="1"/>
  <c r="AF480" i="1"/>
  <c r="AD480" i="1"/>
  <c r="AB480" i="1"/>
  <c r="AF561" i="1"/>
  <c r="AD561" i="1"/>
  <c r="AB561" i="1"/>
  <c r="AF545" i="1"/>
  <c r="AD545" i="1"/>
  <c r="AB545" i="1"/>
  <c r="AF529" i="1"/>
  <c r="AD529" i="1"/>
  <c r="AB529" i="1"/>
  <c r="AF513" i="1"/>
  <c r="AD513" i="1"/>
  <c r="AB513" i="1"/>
  <c r="AF497" i="1"/>
  <c r="AD497" i="1"/>
  <c r="AB497" i="1"/>
  <c r="AF481" i="1"/>
  <c r="AD481" i="1"/>
  <c r="AB481" i="1"/>
  <c r="AF562" i="1"/>
  <c r="AD562" i="1"/>
  <c r="AB562" i="1"/>
  <c r="AF546" i="1"/>
  <c r="AD546" i="1"/>
  <c r="AB546" i="1"/>
  <c r="AF530" i="1"/>
  <c r="AD530" i="1"/>
  <c r="AB530" i="1"/>
  <c r="AF514" i="1"/>
  <c r="AD514" i="1"/>
  <c r="AB514" i="1"/>
  <c r="AF498" i="1"/>
  <c r="AD498" i="1"/>
  <c r="AB498" i="1"/>
  <c r="AF482" i="1"/>
  <c r="AD482" i="1"/>
  <c r="AB482" i="1"/>
  <c r="AF527" i="1"/>
  <c r="AD527" i="1"/>
  <c r="AB527" i="1"/>
  <c r="AF495" i="1"/>
  <c r="AD495" i="1"/>
  <c r="AB495" i="1"/>
  <c r="AF556" i="1"/>
  <c r="AD556" i="1"/>
  <c r="AB556" i="1"/>
  <c r="AF492" i="1"/>
  <c r="AD492" i="1"/>
  <c r="AB492" i="1"/>
  <c r="AF557" i="1"/>
  <c r="AD557" i="1"/>
  <c r="AB557" i="1"/>
  <c r="AF567" i="1"/>
  <c r="AD567" i="1"/>
  <c r="AB567" i="1"/>
  <c r="AF551" i="1"/>
  <c r="AD551" i="1"/>
  <c r="AB551" i="1"/>
  <c r="AF535" i="1"/>
  <c r="AD535" i="1"/>
  <c r="AB535" i="1"/>
  <c r="AF519" i="1"/>
  <c r="AD519" i="1"/>
  <c r="AB519" i="1"/>
  <c r="AF503" i="1"/>
  <c r="AD503" i="1"/>
  <c r="AB503" i="1"/>
  <c r="AF487" i="1"/>
  <c r="AD487" i="1"/>
  <c r="AB487" i="1"/>
  <c r="AF564" i="1"/>
  <c r="AD564" i="1"/>
  <c r="AB564" i="1"/>
  <c r="AF548" i="1"/>
  <c r="AD548" i="1"/>
  <c r="AB548" i="1"/>
  <c r="AF532" i="1"/>
  <c r="AD532" i="1"/>
  <c r="AB532" i="1"/>
  <c r="AF516" i="1"/>
  <c r="AD516" i="1"/>
  <c r="AB516" i="1"/>
  <c r="AF500" i="1"/>
  <c r="AD500" i="1"/>
  <c r="AB500" i="1"/>
  <c r="AF484" i="1"/>
  <c r="AD484" i="1"/>
  <c r="AB484" i="1"/>
  <c r="AF565" i="1"/>
  <c r="AD565" i="1"/>
  <c r="AB565" i="1"/>
  <c r="AF549" i="1"/>
  <c r="AD549" i="1"/>
  <c r="AB549" i="1"/>
  <c r="AF533" i="1"/>
  <c r="AD533" i="1"/>
  <c r="AB533" i="1"/>
  <c r="AF517" i="1"/>
  <c r="AD517" i="1"/>
  <c r="AB517" i="1"/>
  <c r="AF501" i="1"/>
  <c r="AD501" i="1"/>
  <c r="AB501" i="1"/>
  <c r="AF485" i="1"/>
  <c r="AD485" i="1"/>
  <c r="AB485" i="1"/>
  <c r="AF566" i="1"/>
  <c r="AD566" i="1"/>
  <c r="AB566" i="1"/>
  <c r="AF550" i="1"/>
  <c r="AD550" i="1"/>
  <c r="AB550" i="1"/>
  <c r="AF534" i="1"/>
  <c r="AD534" i="1"/>
  <c r="AB534" i="1"/>
  <c r="AF518" i="1"/>
  <c r="AD518" i="1"/>
  <c r="AB518" i="1"/>
  <c r="AF502" i="1"/>
  <c r="AD502" i="1"/>
  <c r="AB502" i="1"/>
  <c r="AF486" i="1"/>
  <c r="AD486" i="1"/>
  <c r="AB486" i="1"/>
  <c r="AF543" i="1"/>
  <c r="AD543" i="1"/>
  <c r="AB543" i="1"/>
  <c r="AF540" i="1"/>
  <c r="AD540" i="1"/>
  <c r="AB540" i="1"/>
  <c r="AF508" i="1"/>
  <c r="AD508" i="1"/>
  <c r="AB508" i="1"/>
  <c r="AF541" i="1"/>
  <c r="AD541" i="1"/>
  <c r="AB541" i="1"/>
  <c r="AF509" i="1"/>
  <c r="AD509" i="1"/>
  <c r="AB509" i="1"/>
  <c r="AF477" i="1"/>
  <c r="AD477" i="1"/>
  <c r="AB477" i="1"/>
  <c r="AF558" i="1"/>
  <c r="AD558" i="1"/>
  <c r="AB558" i="1"/>
  <c r="AF526" i="1"/>
  <c r="AD526" i="1"/>
  <c r="AB526" i="1"/>
  <c r="AF494" i="1"/>
  <c r="AD494" i="1"/>
  <c r="AB494" i="1"/>
  <c r="AF555" i="1"/>
  <c r="AD555" i="1"/>
  <c r="AB555" i="1"/>
  <c r="AD539" i="1"/>
  <c r="AB539" i="1"/>
  <c r="AF539" i="1"/>
  <c r="AF523" i="1"/>
  <c r="AD523" i="1"/>
  <c r="AB523" i="1"/>
  <c r="AF507" i="1"/>
  <c r="AD507" i="1"/>
  <c r="AB507" i="1"/>
  <c r="AF491" i="1"/>
  <c r="AD491" i="1"/>
  <c r="AB491" i="1"/>
  <c r="AF475" i="1"/>
  <c r="AD475" i="1"/>
  <c r="AB475" i="1"/>
  <c r="AF568" i="1"/>
  <c r="AD568" i="1"/>
  <c r="AB568" i="1"/>
  <c r="AF552" i="1"/>
  <c r="AD552" i="1"/>
  <c r="AB552" i="1"/>
  <c r="AD536" i="1"/>
  <c r="AB536" i="1"/>
  <c r="AF536" i="1"/>
  <c r="AF520" i="1"/>
  <c r="AD520" i="1"/>
  <c r="AB520" i="1"/>
  <c r="AF504" i="1"/>
  <c r="AD504" i="1"/>
  <c r="AB504" i="1"/>
  <c r="AF488" i="1"/>
  <c r="AD488" i="1"/>
  <c r="AB488" i="1"/>
  <c r="AF569" i="1"/>
  <c r="AD569" i="1"/>
  <c r="AB569" i="1"/>
  <c r="AF553" i="1"/>
  <c r="AD553" i="1"/>
  <c r="AB553" i="1"/>
  <c r="AF537" i="1"/>
  <c r="AD537" i="1"/>
  <c r="AB537" i="1"/>
  <c r="AF521" i="1"/>
  <c r="AD521" i="1"/>
  <c r="AB521" i="1"/>
  <c r="AF505" i="1"/>
  <c r="AD505" i="1"/>
  <c r="AB505" i="1"/>
  <c r="AF489" i="1"/>
  <c r="AD489" i="1"/>
  <c r="AB489" i="1"/>
  <c r="AF570" i="1"/>
  <c r="AD570" i="1"/>
  <c r="AB570" i="1"/>
  <c r="AF554" i="1"/>
  <c r="AD554" i="1"/>
  <c r="AB554" i="1"/>
  <c r="AF538" i="1"/>
  <c r="AD538" i="1"/>
  <c r="AB538" i="1"/>
  <c r="AF522" i="1"/>
  <c r="AD522" i="1"/>
  <c r="AB522" i="1"/>
  <c r="AF506" i="1"/>
  <c r="AD506" i="1"/>
  <c r="AB506" i="1"/>
  <c r="AF490" i="1"/>
  <c r="AD490" i="1"/>
  <c r="AB490" i="1"/>
  <c r="X459" i="1"/>
  <c r="V459" i="1"/>
  <c r="T459" i="1"/>
  <c r="X443" i="1"/>
  <c r="V443" i="1"/>
  <c r="T443" i="1"/>
  <c r="X427" i="1"/>
  <c r="V427" i="1"/>
  <c r="T427" i="1"/>
  <c r="X411" i="1"/>
  <c r="V411" i="1"/>
  <c r="T411" i="1"/>
  <c r="X395" i="1"/>
  <c r="V395" i="1"/>
  <c r="T395" i="1"/>
  <c r="X379" i="1"/>
  <c r="V379" i="1"/>
  <c r="T379" i="1"/>
  <c r="X468" i="1"/>
  <c r="V468" i="1"/>
  <c r="T468" i="1"/>
  <c r="X452" i="1"/>
  <c r="V452" i="1"/>
  <c r="T452" i="1"/>
  <c r="X436" i="1"/>
  <c r="V436" i="1"/>
  <c r="T436" i="1"/>
  <c r="X420" i="1"/>
  <c r="V420" i="1"/>
  <c r="T420" i="1"/>
  <c r="X404" i="1"/>
  <c r="V404" i="1"/>
  <c r="T404" i="1"/>
  <c r="X388" i="1"/>
  <c r="V388" i="1"/>
  <c r="T388" i="1"/>
  <c r="V169" i="1"/>
  <c r="X169" i="1"/>
  <c r="T169" i="1"/>
  <c r="X461" i="1"/>
  <c r="V461" i="1"/>
  <c r="T461" i="1"/>
  <c r="X445" i="1"/>
  <c r="V445" i="1"/>
  <c r="T445" i="1"/>
  <c r="X429" i="1"/>
  <c r="V429" i="1"/>
  <c r="T429" i="1"/>
  <c r="X413" i="1"/>
  <c r="V413" i="1"/>
  <c r="T413" i="1"/>
  <c r="X397" i="1"/>
  <c r="V397" i="1"/>
  <c r="T397" i="1"/>
  <c r="X381" i="1"/>
  <c r="V381" i="1"/>
  <c r="T381" i="1"/>
  <c r="X466" i="1"/>
  <c r="V466" i="1"/>
  <c r="T466" i="1"/>
  <c r="X450" i="1"/>
  <c r="V450" i="1"/>
  <c r="T450" i="1"/>
  <c r="X434" i="1"/>
  <c r="V434" i="1"/>
  <c r="T434" i="1"/>
  <c r="X418" i="1"/>
  <c r="V418" i="1"/>
  <c r="T418" i="1"/>
  <c r="X402" i="1"/>
  <c r="V402" i="1"/>
  <c r="T402" i="1"/>
  <c r="X386" i="1"/>
  <c r="V386" i="1"/>
  <c r="T386" i="1"/>
  <c r="X463" i="1"/>
  <c r="V463" i="1"/>
  <c r="T463" i="1"/>
  <c r="X447" i="1"/>
  <c r="V447" i="1"/>
  <c r="T447" i="1"/>
  <c r="X431" i="1"/>
  <c r="V431" i="1"/>
  <c r="T431" i="1"/>
  <c r="X415" i="1"/>
  <c r="V415" i="1"/>
  <c r="T415" i="1"/>
  <c r="X399" i="1"/>
  <c r="V399" i="1"/>
  <c r="T399" i="1"/>
  <c r="X383" i="1"/>
  <c r="V383" i="1"/>
  <c r="T383" i="1"/>
  <c r="X472" i="1"/>
  <c r="V472" i="1"/>
  <c r="T472" i="1"/>
  <c r="X456" i="1"/>
  <c r="V456" i="1"/>
  <c r="T456" i="1"/>
  <c r="X440" i="1"/>
  <c r="V440" i="1"/>
  <c r="T440" i="1"/>
  <c r="X424" i="1"/>
  <c r="V424" i="1"/>
  <c r="T424" i="1"/>
  <c r="X408" i="1"/>
  <c r="V408" i="1"/>
  <c r="T408" i="1"/>
  <c r="X392" i="1"/>
  <c r="V392" i="1"/>
  <c r="T392" i="1"/>
  <c r="X376" i="1"/>
  <c r="V376" i="1"/>
  <c r="T376" i="1"/>
  <c r="X465" i="1"/>
  <c r="V465" i="1"/>
  <c r="T465" i="1"/>
  <c r="X449" i="1"/>
  <c r="V449" i="1"/>
  <c r="T449" i="1"/>
  <c r="X433" i="1"/>
  <c r="V433" i="1"/>
  <c r="T433" i="1"/>
  <c r="X417" i="1"/>
  <c r="V417" i="1"/>
  <c r="T417" i="1"/>
  <c r="X401" i="1"/>
  <c r="V401" i="1"/>
  <c r="T401" i="1"/>
  <c r="X385" i="1"/>
  <c r="V385" i="1"/>
  <c r="T385" i="1"/>
  <c r="X470" i="1"/>
  <c r="V470" i="1"/>
  <c r="T470" i="1"/>
  <c r="X454" i="1"/>
  <c r="V454" i="1"/>
  <c r="T454" i="1"/>
  <c r="X438" i="1"/>
  <c r="V438" i="1"/>
  <c r="T438" i="1"/>
  <c r="X422" i="1"/>
  <c r="V422" i="1"/>
  <c r="T422" i="1"/>
  <c r="X406" i="1"/>
  <c r="V406" i="1"/>
  <c r="T406" i="1"/>
  <c r="X390" i="1"/>
  <c r="V390" i="1"/>
  <c r="T390" i="1"/>
  <c r="X467" i="1"/>
  <c r="V467" i="1"/>
  <c r="T467" i="1"/>
  <c r="X451" i="1"/>
  <c r="V451" i="1"/>
  <c r="T451" i="1"/>
  <c r="X435" i="1"/>
  <c r="V435" i="1"/>
  <c r="T435" i="1"/>
  <c r="X419" i="1"/>
  <c r="V419" i="1"/>
  <c r="T419" i="1"/>
  <c r="X403" i="1"/>
  <c r="V403" i="1"/>
  <c r="T403" i="1"/>
  <c r="X387" i="1"/>
  <c r="V387" i="1"/>
  <c r="T387" i="1"/>
  <c r="V168" i="1"/>
  <c r="X168" i="1"/>
  <c r="T168" i="1"/>
  <c r="X460" i="1"/>
  <c r="V460" i="1"/>
  <c r="T460" i="1"/>
  <c r="X444" i="1"/>
  <c r="V444" i="1"/>
  <c r="T444" i="1"/>
  <c r="X428" i="1"/>
  <c r="V428" i="1"/>
  <c r="T428" i="1"/>
  <c r="X412" i="1"/>
  <c r="V412" i="1"/>
  <c r="T412" i="1"/>
  <c r="X396" i="1"/>
  <c r="V396" i="1"/>
  <c r="T396" i="1"/>
  <c r="X380" i="1"/>
  <c r="V380" i="1"/>
  <c r="T380" i="1"/>
  <c r="X469" i="1"/>
  <c r="V469" i="1"/>
  <c r="T469" i="1"/>
  <c r="X453" i="1"/>
  <c r="V453" i="1"/>
  <c r="T453" i="1"/>
  <c r="X437" i="1"/>
  <c r="V437" i="1"/>
  <c r="T437" i="1"/>
  <c r="X421" i="1"/>
  <c r="V421" i="1"/>
  <c r="T421" i="1"/>
  <c r="X405" i="1"/>
  <c r="V405" i="1"/>
  <c r="T405" i="1"/>
  <c r="X389" i="1"/>
  <c r="V389" i="1"/>
  <c r="T389" i="1"/>
  <c r="X474" i="1"/>
  <c r="V474" i="1"/>
  <c r="T474" i="1"/>
  <c r="X458" i="1"/>
  <c r="V458" i="1"/>
  <c r="T458" i="1"/>
  <c r="X442" i="1"/>
  <c r="V442" i="1"/>
  <c r="T442" i="1"/>
  <c r="X426" i="1"/>
  <c r="V426" i="1"/>
  <c r="T426" i="1"/>
  <c r="X410" i="1"/>
  <c r="V410" i="1"/>
  <c r="T410" i="1"/>
  <c r="X394" i="1"/>
  <c r="V394" i="1"/>
  <c r="T394" i="1"/>
  <c r="X378" i="1"/>
  <c r="V378" i="1"/>
  <c r="T378" i="1"/>
  <c r="X471" i="1"/>
  <c r="V471" i="1"/>
  <c r="T471" i="1"/>
  <c r="X455" i="1"/>
  <c r="V455" i="1"/>
  <c r="T455" i="1"/>
  <c r="X439" i="1"/>
  <c r="V439" i="1"/>
  <c r="T439" i="1"/>
  <c r="X423" i="1"/>
  <c r="V423" i="1"/>
  <c r="T423" i="1"/>
  <c r="X407" i="1"/>
  <c r="V407" i="1"/>
  <c r="T407" i="1"/>
  <c r="X391" i="1"/>
  <c r="V391" i="1"/>
  <c r="T391" i="1"/>
  <c r="X375" i="1"/>
  <c r="V375" i="1"/>
  <c r="T375" i="1"/>
  <c r="X464" i="1"/>
  <c r="V464" i="1"/>
  <c r="T464" i="1"/>
  <c r="X448" i="1"/>
  <c r="V448" i="1"/>
  <c r="T448" i="1"/>
  <c r="X432" i="1"/>
  <c r="V432" i="1"/>
  <c r="T432" i="1"/>
  <c r="X416" i="1"/>
  <c r="V416" i="1"/>
  <c r="T416" i="1"/>
  <c r="X400" i="1"/>
  <c r="V400" i="1"/>
  <c r="T400" i="1"/>
  <c r="X384" i="1"/>
  <c r="V384" i="1"/>
  <c r="T384" i="1"/>
  <c r="X473" i="1"/>
  <c r="V473" i="1"/>
  <c r="T473" i="1"/>
  <c r="X457" i="1"/>
  <c r="V457" i="1"/>
  <c r="T457" i="1"/>
  <c r="X441" i="1"/>
  <c r="V441" i="1"/>
  <c r="T441" i="1"/>
  <c r="X425" i="1"/>
  <c r="V425" i="1"/>
  <c r="T425" i="1"/>
  <c r="X409" i="1"/>
  <c r="V409" i="1"/>
  <c r="T409" i="1"/>
  <c r="X393" i="1"/>
  <c r="V393" i="1"/>
  <c r="T393" i="1"/>
  <c r="X377" i="1"/>
  <c r="V377" i="1"/>
  <c r="T377" i="1"/>
  <c r="X462" i="1"/>
  <c r="V462" i="1"/>
  <c r="T462" i="1"/>
  <c r="X446" i="1"/>
  <c r="V446" i="1"/>
  <c r="T446" i="1"/>
  <c r="X430" i="1"/>
  <c r="V430" i="1"/>
  <c r="T430" i="1"/>
  <c r="X414" i="1"/>
  <c r="V414" i="1"/>
  <c r="T414" i="1"/>
  <c r="X398" i="1"/>
  <c r="V398" i="1"/>
  <c r="T398" i="1"/>
  <c r="X382" i="1"/>
  <c r="V382" i="1"/>
  <c r="T382" i="1"/>
  <c r="P374" i="1"/>
  <c r="Z374" i="1" s="1"/>
  <c r="P373" i="1"/>
  <c r="Z373" i="1" s="1"/>
  <c r="P372" i="1"/>
  <c r="Z372" i="1" s="1"/>
  <c r="P371" i="1"/>
  <c r="Z371" i="1" s="1"/>
  <c r="P370" i="1"/>
  <c r="Z370" i="1" s="1"/>
  <c r="P369" i="1"/>
  <c r="Z369" i="1" s="1"/>
  <c r="P368" i="1"/>
  <c r="Z368" i="1" s="1"/>
  <c r="P367" i="1"/>
  <c r="Z367" i="1" s="1"/>
  <c r="P366" i="1"/>
  <c r="Z366" i="1" s="1"/>
  <c r="P365" i="1"/>
  <c r="Z365" i="1" s="1"/>
  <c r="P364" i="1"/>
  <c r="Z364" i="1" s="1"/>
  <c r="P363" i="1"/>
  <c r="Z363" i="1" s="1"/>
  <c r="P362" i="1"/>
  <c r="Z362" i="1" s="1"/>
  <c r="P361" i="1"/>
  <c r="Z361" i="1" s="1"/>
  <c r="P360" i="1"/>
  <c r="Z360" i="1" s="1"/>
  <c r="P359" i="1"/>
  <c r="Z359" i="1" s="1"/>
  <c r="P358" i="1"/>
  <c r="Z358" i="1" s="1"/>
  <c r="P357" i="1"/>
  <c r="Z357" i="1" s="1"/>
  <c r="P356" i="1"/>
  <c r="Z356" i="1" s="1"/>
  <c r="P355" i="1"/>
  <c r="Z355" i="1" s="1"/>
  <c r="P354" i="1"/>
  <c r="Z354" i="1" s="1"/>
  <c r="P353" i="1"/>
  <c r="Z353" i="1" s="1"/>
  <c r="P352" i="1"/>
  <c r="Z352" i="1" s="1"/>
  <c r="P351" i="1"/>
  <c r="Z351" i="1" s="1"/>
  <c r="P350" i="1"/>
  <c r="Z350" i="1" s="1"/>
  <c r="P349" i="1"/>
  <c r="Z349" i="1" s="1"/>
  <c r="P348" i="1"/>
  <c r="Z348" i="1" s="1"/>
  <c r="P347" i="1"/>
  <c r="Z347" i="1" s="1"/>
  <c r="P346" i="1"/>
  <c r="Z346" i="1" s="1"/>
  <c r="P345" i="1"/>
  <c r="Z345" i="1" s="1"/>
  <c r="P344" i="1"/>
  <c r="Z344" i="1" s="1"/>
  <c r="P343" i="1"/>
  <c r="Z343" i="1" s="1"/>
  <c r="P342" i="1"/>
  <c r="Z342" i="1" s="1"/>
  <c r="P341" i="1"/>
  <c r="Z341" i="1" s="1"/>
  <c r="P340" i="1"/>
  <c r="Z340" i="1" s="1"/>
  <c r="P339" i="1"/>
  <c r="Z339" i="1" s="1"/>
  <c r="P338" i="1"/>
  <c r="Z338" i="1" s="1"/>
  <c r="P337" i="1"/>
  <c r="Z337" i="1" s="1"/>
  <c r="P336" i="1"/>
  <c r="Z336" i="1" s="1"/>
  <c r="P335" i="1"/>
  <c r="Z335" i="1" s="1"/>
  <c r="P334" i="1"/>
  <c r="Z334" i="1" s="1"/>
  <c r="P333" i="1"/>
  <c r="Z333" i="1" s="1"/>
  <c r="P332" i="1"/>
  <c r="Z332" i="1" s="1"/>
  <c r="P331" i="1"/>
  <c r="Z331" i="1" s="1"/>
  <c r="P330" i="1"/>
  <c r="Z330" i="1" s="1"/>
  <c r="P329" i="1"/>
  <c r="Z329" i="1" s="1"/>
  <c r="P328" i="1"/>
  <c r="Z328" i="1" s="1"/>
  <c r="P327" i="1"/>
  <c r="Z327" i="1" s="1"/>
  <c r="P326" i="1"/>
  <c r="Z326" i="1" s="1"/>
  <c r="P325" i="1"/>
  <c r="Z325" i="1" s="1"/>
  <c r="P324" i="1"/>
  <c r="Z324" i="1" s="1"/>
  <c r="P323" i="1"/>
  <c r="Z323" i="1" s="1"/>
  <c r="P322" i="1"/>
  <c r="Z322" i="1" s="1"/>
  <c r="P321" i="1"/>
  <c r="Z321" i="1" s="1"/>
  <c r="P320" i="1"/>
  <c r="Z320" i="1" s="1"/>
  <c r="P319" i="1"/>
  <c r="Z319" i="1" s="1"/>
  <c r="P318" i="1"/>
  <c r="Z318" i="1" s="1"/>
  <c r="P317" i="1"/>
  <c r="Z317" i="1" s="1"/>
  <c r="P316" i="1"/>
  <c r="Z316" i="1" s="1"/>
  <c r="P315" i="1"/>
  <c r="Z315" i="1" s="1"/>
  <c r="P314" i="1"/>
  <c r="Z314" i="1" s="1"/>
  <c r="P313" i="1"/>
  <c r="Z313" i="1" s="1"/>
  <c r="P312" i="1"/>
  <c r="Z312" i="1" s="1"/>
  <c r="P311" i="1"/>
  <c r="Z311" i="1" s="1"/>
  <c r="P310" i="1"/>
  <c r="Z310" i="1" s="1"/>
  <c r="P309" i="1"/>
  <c r="Z309" i="1" s="1"/>
  <c r="P308" i="1"/>
  <c r="Z308" i="1" s="1"/>
  <c r="P307" i="1"/>
  <c r="Z307" i="1" s="1"/>
  <c r="P306" i="1"/>
  <c r="Z306" i="1" s="1"/>
  <c r="P305" i="1"/>
  <c r="Z305" i="1" s="1"/>
  <c r="P304" i="1"/>
  <c r="Z304" i="1" s="1"/>
  <c r="P303" i="1"/>
  <c r="Z303" i="1" s="1"/>
  <c r="P302" i="1"/>
  <c r="Z302" i="1" s="1"/>
  <c r="P301" i="1"/>
  <c r="Z301" i="1" s="1"/>
  <c r="P300" i="1"/>
  <c r="Z300" i="1" s="1"/>
  <c r="P299" i="1"/>
  <c r="Z299" i="1" s="1"/>
  <c r="P298" i="1"/>
  <c r="Z298" i="1" s="1"/>
  <c r="P297" i="1"/>
  <c r="Z297" i="1" s="1"/>
  <c r="P296" i="1"/>
  <c r="Z296" i="1" s="1"/>
  <c r="P295" i="1"/>
  <c r="Z295" i="1" s="1"/>
  <c r="P294" i="1"/>
  <c r="Z294" i="1" s="1"/>
  <c r="P293" i="1"/>
  <c r="Z293" i="1" s="1"/>
  <c r="P292" i="1"/>
  <c r="Z292" i="1" s="1"/>
  <c r="P291" i="1"/>
  <c r="Z291" i="1" s="1"/>
  <c r="P290" i="1"/>
  <c r="Z290" i="1" s="1"/>
  <c r="P289" i="1"/>
  <c r="Z289" i="1" s="1"/>
  <c r="P288" i="1"/>
  <c r="Z288" i="1" s="1"/>
  <c r="P287" i="1"/>
  <c r="Z287" i="1" s="1"/>
  <c r="P286" i="1"/>
  <c r="Z286" i="1" s="1"/>
  <c r="P285" i="1"/>
  <c r="Z285" i="1" s="1"/>
  <c r="P284" i="1"/>
  <c r="Z284" i="1" s="1"/>
  <c r="P283" i="1"/>
  <c r="Z283" i="1" s="1"/>
  <c r="P282" i="1"/>
  <c r="Z282" i="1" s="1"/>
  <c r="P281" i="1"/>
  <c r="Z281" i="1" s="1"/>
  <c r="P280" i="1"/>
  <c r="Z280" i="1" s="1"/>
  <c r="P279" i="1"/>
  <c r="Z279" i="1" s="1"/>
  <c r="P278" i="1"/>
  <c r="Z278" i="1" s="1"/>
  <c r="P277" i="1"/>
  <c r="Z277" i="1" s="1"/>
  <c r="P276" i="1"/>
  <c r="Z276" i="1" s="1"/>
  <c r="P275" i="1"/>
  <c r="Z275" i="1" s="1"/>
  <c r="P274" i="1"/>
  <c r="Z274" i="1" s="1"/>
  <c r="P273" i="1"/>
  <c r="Z273" i="1" s="1"/>
  <c r="P272" i="1"/>
  <c r="Z272" i="1" s="1"/>
  <c r="P271" i="1"/>
  <c r="Z271" i="1" s="1"/>
  <c r="P270" i="1"/>
  <c r="Z270" i="1" s="1"/>
  <c r="P269" i="1"/>
  <c r="Z269" i="1" s="1"/>
  <c r="P268" i="1"/>
  <c r="Z268" i="1" s="1"/>
  <c r="P267" i="1"/>
  <c r="Z267" i="1" s="1"/>
  <c r="P266" i="1"/>
  <c r="Z266" i="1" s="1"/>
  <c r="P265" i="1"/>
  <c r="Z265" i="1" s="1"/>
  <c r="P264" i="1"/>
  <c r="Z264" i="1" s="1"/>
  <c r="P263" i="1"/>
  <c r="Z263" i="1" s="1"/>
  <c r="P262" i="1"/>
  <c r="Z262" i="1" s="1"/>
  <c r="P261" i="1"/>
  <c r="Z261" i="1" s="1"/>
  <c r="P260" i="1"/>
  <c r="Z260" i="1" s="1"/>
  <c r="P259" i="1"/>
  <c r="Z259" i="1" s="1"/>
  <c r="P258" i="1"/>
  <c r="Z258" i="1" s="1"/>
  <c r="P257" i="1"/>
  <c r="Z257" i="1" s="1"/>
  <c r="P256" i="1"/>
  <c r="Z256" i="1" s="1"/>
  <c r="P255" i="1"/>
  <c r="Z255" i="1" s="1"/>
  <c r="P254" i="1"/>
  <c r="Z254" i="1" s="1"/>
  <c r="P253" i="1"/>
  <c r="Z253" i="1" s="1"/>
  <c r="P252" i="1"/>
  <c r="Z252" i="1" s="1"/>
  <c r="P251" i="1"/>
  <c r="Z251" i="1" s="1"/>
  <c r="P250" i="1"/>
  <c r="Z250" i="1" s="1"/>
  <c r="P249" i="1"/>
  <c r="Z249" i="1" s="1"/>
  <c r="P248" i="1"/>
  <c r="Z248" i="1" s="1"/>
  <c r="P247" i="1"/>
  <c r="Z247" i="1" s="1"/>
  <c r="P246" i="1"/>
  <c r="Z246" i="1" s="1"/>
  <c r="P245" i="1"/>
  <c r="Z245" i="1" s="1"/>
  <c r="P244" i="1"/>
  <c r="Z244" i="1" s="1"/>
  <c r="P243" i="1"/>
  <c r="Z243" i="1" s="1"/>
  <c r="P242" i="1"/>
  <c r="Z242" i="1" s="1"/>
  <c r="P241" i="1"/>
  <c r="Z241" i="1" s="1"/>
  <c r="P240" i="1"/>
  <c r="Z240" i="1" s="1"/>
  <c r="P239" i="1"/>
  <c r="Z239" i="1" s="1"/>
  <c r="P238" i="1"/>
  <c r="Z238" i="1" s="1"/>
  <c r="P237" i="1"/>
  <c r="Z237" i="1" s="1"/>
  <c r="P236" i="1"/>
  <c r="Z236" i="1" s="1"/>
  <c r="P235" i="1"/>
  <c r="Z235" i="1" s="1"/>
  <c r="P234" i="1"/>
  <c r="Z234" i="1" s="1"/>
  <c r="P233" i="1"/>
  <c r="Z233" i="1" s="1"/>
  <c r="P232" i="1"/>
  <c r="Z232" i="1" s="1"/>
  <c r="P231" i="1"/>
  <c r="Z231" i="1" s="1"/>
  <c r="P230" i="1"/>
  <c r="Z230" i="1" s="1"/>
  <c r="P229" i="1"/>
  <c r="Z229" i="1" s="1"/>
  <c r="P228" i="1"/>
  <c r="Z228" i="1" s="1"/>
  <c r="P227" i="1"/>
  <c r="Z227" i="1" s="1"/>
  <c r="P226" i="1"/>
  <c r="Z226" i="1" s="1"/>
  <c r="P225" i="1"/>
  <c r="Z225" i="1" s="1"/>
  <c r="P224" i="1"/>
  <c r="Z224" i="1" s="1"/>
  <c r="P223" i="1"/>
  <c r="Z223" i="1" s="1"/>
  <c r="P222" i="1"/>
  <c r="Z222" i="1" s="1"/>
  <c r="P221" i="1"/>
  <c r="Z221" i="1" s="1"/>
  <c r="P220" i="1"/>
  <c r="Z220" i="1" s="1"/>
  <c r="P219" i="1"/>
  <c r="Z219" i="1" s="1"/>
  <c r="P218" i="1"/>
  <c r="Z218" i="1" s="1"/>
  <c r="P217" i="1"/>
  <c r="Z217" i="1" s="1"/>
  <c r="P216" i="1"/>
  <c r="Z216" i="1" s="1"/>
  <c r="P215" i="1"/>
  <c r="Z215" i="1" s="1"/>
  <c r="P214" i="1"/>
  <c r="Z214" i="1" s="1"/>
  <c r="P213" i="1"/>
  <c r="Z213" i="1" s="1"/>
  <c r="P212" i="1"/>
  <c r="Z212" i="1" s="1"/>
  <c r="P211" i="1"/>
  <c r="Z211" i="1" s="1"/>
  <c r="P210" i="1"/>
  <c r="Z210" i="1" s="1"/>
  <c r="P209" i="1"/>
  <c r="Z209" i="1" s="1"/>
  <c r="P208" i="1"/>
  <c r="Z208" i="1" s="1"/>
  <c r="P207" i="1"/>
  <c r="Z207" i="1" s="1"/>
  <c r="P206" i="1"/>
  <c r="Z206" i="1" s="1"/>
  <c r="P205" i="1"/>
  <c r="Z205" i="1" s="1"/>
  <c r="P204" i="1"/>
  <c r="Z204" i="1" s="1"/>
  <c r="P203" i="1"/>
  <c r="Z203" i="1" s="1"/>
  <c r="P202" i="1"/>
  <c r="Z202" i="1" s="1"/>
  <c r="P201" i="1"/>
  <c r="Z201" i="1" s="1"/>
  <c r="P200" i="1"/>
  <c r="Z200" i="1" s="1"/>
  <c r="P199" i="1"/>
  <c r="Z199" i="1" s="1"/>
  <c r="P198" i="1"/>
  <c r="Z198" i="1" s="1"/>
  <c r="P197" i="1"/>
  <c r="Z197" i="1" s="1"/>
  <c r="P196" i="1"/>
  <c r="Z196" i="1" s="1"/>
  <c r="P195" i="1"/>
  <c r="Z195" i="1" s="1"/>
  <c r="P194" i="1"/>
  <c r="Z194" i="1" s="1"/>
  <c r="P193" i="1"/>
  <c r="Z193" i="1" s="1"/>
  <c r="P192" i="1"/>
  <c r="Z192" i="1" s="1"/>
  <c r="P191" i="1"/>
  <c r="Z191" i="1" s="1"/>
  <c r="P190" i="1"/>
  <c r="Z190" i="1" s="1"/>
  <c r="P189" i="1"/>
  <c r="Z189" i="1" s="1"/>
  <c r="P188" i="1"/>
  <c r="Z188" i="1" s="1"/>
  <c r="P187" i="1"/>
  <c r="Z187" i="1" s="1"/>
  <c r="P186" i="1"/>
  <c r="Z186" i="1" s="1"/>
  <c r="P185" i="1"/>
  <c r="Z185" i="1" s="1"/>
  <c r="P184" i="1"/>
  <c r="Z184" i="1" s="1"/>
  <c r="P183" i="1"/>
  <c r="Z183" i="1" s="1"/>
  <c r="P182" i="1"/>
  <c r="Z182" i="1" s="1"/>
  <c r="P181" i="1"/>
  <c r="Z181" i="1" s="1"/>
  <c r="P180" i="1"/>
  <c r="Z180" i="1" s="1"/>
  <c r="P179" i="1"/>
  <c r="Z179" i="1" s="1"/>
  <c r="P178" i="1"/>
  <c r="Z178" i="1" s="1"/>
  <c r="P177" i="1"/>
  <c r="Z177" i="1" s="1"/>
  <c r="P176" i="1"/>
  <c r="Z176" i="1" s="1"/>
  <c r="P175" i="1"/>
  <c r="Z175" i="1" s="1"/>
  <c r="P174" i="1"/>
  <c r="Z174" i="1" s="1"/>
  <c r="P173" i="1"/>
  <c r="Z173" i="1" s="1"/>
  <c r="P172" i="1"/>
  <c r="Z172" i="1" s="1"/>
  <c r="P171" i="1"/>
  <c r="Z171" i="1" s="1"/>
  <c r="P170" i="1"/>
  <c r="Z170" i="1" s="1"/>
  <c r="P167" i="1"/>
  <c r="Z167" i="1" s="1"/>
  <c r="P166" i="1"/>
  <c r="Z166" i="1" s="1"/>
  <c r="P165" i="1"/>
  <c r="Z165" i="1" s="1"/>
  <c r="P164" i="1"/>
  <c r="Z164" i="1" s="1"/>
  <c r="P163" i="1"/>
  <c r="Z163" i="1" s="1"/>
  <c r="P162" i="1"/>
  <c r="Z162" i="1" s="1"/>
  <c r="P161" i="1"/>
  <c r="Z161" i="1" s="1"/>
  <c r="P160" i="1"/>
  <c r="Z160" i="1" s="1"/>
  <c r="P159" i="1"/>
  <c r="Z159" i="1" s="1"/>
  <c r="P158" i="1"/>
  <c r="Z158" i="1" s="1"/>
  <c r="P157" i="1"/>
  <c r="Z157" i="1" s="1"/>
  <c r="P156" i="1"/>
  <c r="Z156" i="1" s="1"/>
  <c r="P155" i="1"/>
  <c r="Z155" i="1" s="1"/>
  <c r="P154" i="1"/>
  <c r="Z154" i="1" s="1"/>
  <c r="P153" i="1"/>
  <c r="Z153" i="1" s="1"/>
  <c r="P152" i="1"/>
  <c r="Z152" i="1" s="1"/>
  <c r="P151" i="1"/>
  <c r="Z151" i="1" s="1"/>
  <c r="P150" i="1"/>
  <c r="Z150" i="1" s="1"/>
  <c r="P149" i="1"/>
  <c r="Z149" i="1" s="1"/>
  <c r="P148" i="1"/>
  <c r="Z148" i="1" s="1"/>
  <c r="P147" i="1"/>
  <c r="Z147" i="1" s="1"/>
  <c r="P146" i="1"/>
  <c r="Z146" i="1" s="1"/>
  <c r="P145" i="1"/>
  <c r="Z145" i="1" s="1"/>
  <c r="P144" i="1"/>
  <c r="Z144" i="1" s="1"/>
  <c r="P143" i="1"/>
  <c r="Z143" i="1" s="1"/>
  <c r="P142" i="1"/>
  <c r="Z142" i="1" s="1"/>
  <c r="P141" i="1"/>
  <c r="Z141" i="1" s="1"/>
  <c r="P140" i="1"/>
  <c r="Z140" i="1" s="1"/>
  <c r="P139" i="1"/>
  <c r="Z139" i="1" s="1"/>
  <c r="P138" i="1"/>
  <c r="Z138" i="1" s="1"/>
  <c r="P137" i="1"/>
  <c r="Z137" i="1" s="1"/>
  <c r="P136" i="1"/>
  <c r="Z136" i="1" s="1"/>
  <c r="P135" i="1"/>
  <c r="Z135" i="1" s="1"/>
  <c r="P134" i="1"/>
  <c r="Z134" i="1" s="1"/>
  <c r="P133" i="1"/>
  <c r="Z133" i="1" s="1"/>
  <c r="P132" i="1"/>
  <c r="Z132" i="1" s="1"/>
  <c r="P131" i="1"/>
  <c r="Z131" i="1" s="1"/>
  <c r="P130" i="1"/>
  <c r="Z130" i="1" s="1"/>
  <c r="P129" i="1"/>
  <c r="Z129" i="1" s="1"/>
  <c r="P128" i="1"/>
  <c r="Z128" i="1" s="1"/>
  <c r="P127" i="1"/>
  <c r="Z127" i="1" s="1"/>
  <c r="P126" i="1"/>
  <c r="Z126" i="1" s="1"/>
  <c r="P125" i="1"/>
  <c r="Z125" i="1" s="1"/>
  <c r="P124" i="1"/>
  <c r="Z124" i="1" s="1"/>
  <c r="P123" i="1"/>
  <c r="Z123" i="1" s="1"/>
  <c r="P122" i="1"/>
  <c r="Z122" i="1" s="1"/>
  <c r="P121" i="1"/>
  <c r="Z121" i="1" s="1"/>
  <c r="P120" i="1"/>
  <c r="Z120" i="1" s="1"/>
  <c r="P119" i="1"/>
  <c r="Z119" i="1" s="1"/>
  <c r="P118" i="1"/>
  <c r="Z118" i="1" s="1"/>
  <c r="P117" i="1"/>
  <c r="Z117" i="1" s="1"/>
  <c r="P116" i="1"/>
  <c r="Z116" i="1" s="1"/>
  <c r="P115" i="1"/>
  <c r="Z115" i="1" s="1"/>
  <c r="P114" i="1"/>
  <c r="Z114" i="1" s="1"/>
  <c r="P113" i="1"/>
  <c r="Z113" i="1" s="1"/>
  <c r="P112" i="1"/>
  <c r="Z112" i="1" s="1"/>
  <c r="P111" i="1"/>
  <c r="Z111" i="1" s="1"/>
  <c r="P110" i="1"/>
  <c r="Z110" i="1" s="1"/>
  <c r="P109" i="1"/>
  <c r="Z109" i="1" s="1"/>
  <c r="P108" i="1"/>
  <c r="Z108" i="1" s="1"/>
  <c r="P107" i="1"/>
  <c r="Z107" i="1" s="1"/>
  <c r="P106" i="1"/>
  <c r="Z106" i="1" s="1"/>
  <c r="P105" i="1"/>
  <c r="Z105" i="1" s="1"/>
  <c r="P104" i="1"/>
  <c r="Z104" i="1" s="1"/>
  <c r="P103" i="1"/>
  <c r="Z103" i="1" s="1"/>
  <c r="P102" i="1"/>
  <c r="Z102" i="1" s="1"/>
  <c r="P101" i="1"/>
  <c r="Z101" i="1" s="1"/>
  <c r="P100" i="1"/>
  <c r="Z100" i="1" s="1"/>
  <c r="P99" i="1"/>
  <c r="Z99" i="1" s="1"/>
  <c r="P98" i="1"/>
  <c r="Z98" i="1" s="1"/>
  <c r="P97" i="1"/>
  <c r="Z97" i="1" s="1"/>
  <c r="P96" i="1"/>
  <c r="Z96" i="1" s="1"/>
  <c r="P95" i="1"/>
  <c r="Z95" i="1" s="1"/>
  <c r="P94" i="1"/>
  <c r="Z94" i="1" s="1"/>
  <c r="P93" i="1"/>
  <c r="Z93" i="1" s="1"/>
  <c r="P92" i="1"/>
  <c r="Z92" i="1" s="1"/>
  <c r="P91" i="1"/>
  <c r="Z91" i="1" s="1"/>
  <c r="P90" i="1"/>
  <c r="Z90" i="1" s="1"/>
  <c r="P89" i="1"/>
  <c r="Z89" i="1" s="1"/>
  <c r="P88" i="1"/>
  <c r="Z88" i="1" s="1"/>
  <c r="P87" i="1"/>
  <c r="Z87" i="1" s="1"/>
  <c r="P86" i="1"/>
  <c r="Z86" i="1" s="1"/>
  <c r="P85" i="1"/>
  <c r="Z85" i="1" s="1"/>
  <c r="P84" i="1"/>
  <c r="Z84" i="1" s="1"/>
  <c r="P83" i="1"/>
  <c r="Z83" i="1" s="1"/>
  <c r="P82" i="1"/>
  <c r="Z82" i="1" s="1"/>
  <c r="P81" i="1"/>
  <c r="Z81" i="1" s="1"/>
  <c r="P80" i="1"/>
  <c r="Z80" i="1" s="1"/>
  <c r="P79" i="1"/>
  <c r="Z79" i="1" s="1"/>
  <c r="P78" i="1"/>
  <c r="Z78" i="1" s="1"/>
  <c r="P77" i="1"/>
  <c r="Z77" i="1" s="1"/>
  <c r="P76" i="1"/>
  <c r="Z76" i="1" s="1"/>
  <c r="P75" i="1"/>
  <c r="Z75" i="1" s="1"/>
  <c r="P74" i="1"/>
  <c r="Z74" i="1" s="1"/>
  <c r="P73" i="1"/>
  <c r="Z73" i="1" s="1"/>
  <c r="P72" i="1"/>
  <c r="Z72" i="1" s="1"/>
  <c r="P71" i="1"/>
  <c r="Z71" i="1" s="1"/>
  <c r="P70" i="1"/>
  <c r="Z70" i="1" s="1"/>
  <c r="P69" i="1"/>
  <c r="Z69" i="1" s="1"/>
  <c r="P68" i="1"/>
  <c r="Z68" i="1" s="1"/>
  <c r="P67" i="1"/>
  <c r="Z67" i="1" s="1"/>
  <c r="P66" i="1"/>
  <c r="Z66" i="1" s="1"/>
  <c r="P65" i="1"/>
  <c r="Z65" i="1" s="1"/>
  <c r="P64" i="1"/>
  <c r="Z64" i="1" s="1"/>
  <c r="P63" i="1"/>
  <c r="Z63" i="1" s="1"/>
  <c r="P62" i="1"/>
  <c r="Z62" i="1" s="1"/>
  <c r="P61" i="1"/>
  <c r="Z61" i="1" s="1"/>
  <c r="P60" i="1"/>
  <c r="Z60" i="1" s="1"/>
  <c r="P59" i="1"/>
  <c r="Z59" i="1" s="1"/>
  <c r="P58" i="1"/>
  <c r="Z58" i="1" s="1"/>
  <c r="P57" i="1"/>
  <c r="Z57" i="1" s="1"/>
  <c r="P56" i="1"/>
  <c r="Z56" i="1" s="1"/>
  <c r="P55" i="1"/>
  <c r="Z55" i="1" s="1"/>
  <c r="P54" i="1"/>
  <c r="Z54" i="1" s="1"/>
  <c r="P53" i="1"/>
  <c r="Z53" i="1" s="1"/>
  <c r="P52" i="1"/>
  <c r="Z52" i="1" s="1"/>
  <c r="P51" i="1"/>
  <c r="Z51" i="1" s="1"/>
  <c r="P50" i="1"/>
  <c r="Z50" i="1" s="1"/>
  <c r="P49" i="1"/>
  <c r="Z49" i="1" s="1"/>
  <c r="P48" i="1"/>
  <c r="Z48" i="1" s="1"/>
  <c r="P47" i="1"/>
  <c r="Z47" i="1" s="1"/>
  <c r="P46" i="1"/>
  <c r="Z46" i="1" s="1"/>
  <c r="P45" i="1"/>
  <c r="Z45" i="1" s="1"/>
  <c r="P44" i="1"/>
  <c r="Z44" i="1" s="1"/>
  <c r="P43" i="1"/>
  <c r="Z43" i="1" s="1"/>
  <c r="P42" i="1"/>
  <c r="Z42" i="1" s="1"/>
  <c r="P41" i="1"/>
  <c r="Z41" i="1" s="1"/>
  <c r="P40" i="1"/>
  <c r="Z40" i="1" s="1"/>
  <c r="P39" i="1"/>
  <c r="Z39" i="1" s="1"/>
  <c r="P38" i="1"/>
  <c r="Z38" i="1" s="1"/>
  <c r="P37" i="1"/>
  <c r="Z37" i="1" s="1"/>
  <c r="P36" i="1"/>
  <c r="Z36" i="1" s="1"/>
  <c r="P35" i="1"/>
  <c r="Z35" i="1" s="1"/>
  <c r="P34" i="1"/>
  <c r="Z34" i="1" s="1"/>
  <c r="P33" i="1"/>
  <c r="Z33" i="1" s="1"/>
  <c r="P32" i="1"/>
  <c r="Z32" i="1" s="1"/>
  <c r="P31" i="1"/>
  <c r="Z31" i="1" s="1"/>
  <c r="P30" i="1"/>
  <c r="Z30" i="1" s="1"/>
  <c r="P29" i="1"/>
  <c r="Z29" i="1" s="1"/>
  <c r="P28" i="1"/>
  <c r="Z28" i="1" s="1"/>
  <c r="P27" i="1"/>
  <c r="Z27" i="1" s="1"/>
  <c r="P26" i="1"/>
  <c r="Z26" i="1" s="1"/>
  <c r="P25" i="1"/>
  <c r="Z25" i="1" s="1"/>
  <c r="P24" i="1"/>
  <c r="Z24" i="1" s="1"/>
  <c r="P23" i="1"/>
  <c r="Z23" i="1" s="1"/>
  <c r="P22" i="1"/>
  <c r="Z22" i="1" s="1"/>
  <c r="P21" i="1"/>
  <c r="Z21" i="1" s="1"/>
  <c r="P20" i="1"/>
  <c r="Z20" i="1" s="1"/>
  <c r="P19" i="1"/>
  <c r="Z19" i="1" s="1"/>
  <c r="P18" i="1"/>
  <c r="Z18" i="1" s="1"/>
  <c r="P17" i="1"/>
  <c r="Z17" i="1" s="1"/>
  <c r="P16" i="1"/>
  <c r="Z16" i="1" s="1"/>
  <c r="P15" i="1"/>
  <c r="Z15" i="1" s="1"/>
  <c r="P14" i="1"/>
  <c r="Z14" i="1" s="1"/>
  <c r="P13" i="1"/>
  <c r="Z13" i="1" s="1"/>
  <c r="P12" i="1"/>
  <c r="Z12" i="1" s="1"/>
  <c r="P11" i="1"/>
  <c r="Z11" i="1" s="1"/>
  <c r="P10" i="1"/>
  <c r="Z10" i="1" s="1"/>
  <c r="P9" i="1"/>
  <c r="Z9" i="1" s="1"/>
  <c r="P8" i="1"/>
  <c r="Z8" i="1" s="1"/>
  <c r="P7" i="1"/>
  <c r="Z7" i="1" s="1"/>
  <c r="P6" i="1"/>
  <c r="Z6" i="1" s="1"/>
  <c r="P5" i="1"/>
  <c r="P4" i="1"/>
  <c r="Z4" i="1" s="1"/>
  <c r="P2" i="1"/>
  <c r="P3" i="1"/>
  <c r="Z3" i="1" s="1"/>
  <c r="Z5" i="1" l="1"/>
  <c r="AD8" i="1"/>
  <c r="AF8" i="1"/>
  <c r="AB8" i="1"/>
  <c r="AD20" i="1"/>
  <c r="AF20" i="1"/>
  <c r="AB20" i="1"/>
  <c r="AD32" i="1"/>
  <c r="AF32" i="1"/>
  <c r="AB32" i="1"/>
  <c r="AD40" i="1"/>
  <c r="AF40" i="1"/>
  <c r="AB40" i="1"/>
  <c r="AD52" i="1"/>
  <c r="AF52" i="1"/>
  <c r="AB52" i="1"/>
  <c r="AD64" i="1"/>
  <c r="AF64" i="1"/>
  <c r="AB64" i="1"/>
  <c r="AD76" i="1"/>
  <c r="AF76" i="1"/>
  <c r="AB76" i="1"/>
  <c r="AD88" i="1"/>
  <c r="AF88" i="1"/>
  <c r="AB88" i="1"/>
  <c r="AD96" i="1"/>
  <c r="AF96" i="1"/>
  <c r="AB96" i="1"/>
  <c r="AD104" i="1"/>
  <c r="AF104" i="1"/>
  <c r="AB104" i="1"/>
  <c r="AD116" i="1"/>
  <c r="AF116" i="1"/>
  <c r="AB116" i="1"/>
  <c r="AD128" i="1"/>
  <c r="AF128" i="1"/>
  <c r="AB128" i="1"/>
  <c r="AD132" i="1"/>
  <c r="AF132" i="1"/>
  <c r="AB132" i="1"/>
  <c r="AD144" i="1"/>
  <c r="AF144" i="1"/>
  <c r="AB144" i="1"/>
  <c r="AD152" i="1"/>
  <c r="AF152" i="1"/>
  <c r="AB152" i="1"/>
  <c r="AF164" i="1"/>
  <c r="AD164" i="1"/>
  <c r="AB164" i="1"/>
  <c r="AF174" i="1"/>
  <c r="AD174" i="1"/>
  <c r="AB174" i="1"/>
  <c r="AF182" i="1"/>
  <c r="AD182" i="1"/>
  <c r="AB182" i="1"/>
  <c r="AD194" i="1"/>
  <c r="AF194" i="1"/>
  <c r="AB194" i="1"/>
  <c r="AF202" i="1"/>
  <c r="AD202" i="1"/>
  <c r="AB202" i="1"/>
  <c r="AF206" i="1"/>
  <c r="AD206" i="1"/>
  <c r="AB206" i="1"/>
  <c r="AF214" i="1"/>
  <c r="AD214" i="1"/>
  <c r="AB214" i="1"/>
  <c r="AF222" i="1"/>
  <c r="AD222" i="1"/>
  <c r="AB222" i="1"/>
  <c r="AF250" i="1"/>
  <c r="AD250" i="1"/>
  <c r="AB250" i="1"/>
  <c r="AF3" i="1"/>
  <c r="AD3" i="1"/>
  <c r="AB3" i="1"/>
  <c r="AF10" i="1"/>
  <c r="AD10" i="1"/>
  <c r="AB10" i="1"/>
  <c r="AF14" i="1"/>
  <c r="AD14" i="1"/>
  <c r="AB14" i="1"/>
  <c r="AF18" i="1"/>
  <c r="AD18" i="1"/>
  <c r="AB18" i="1"/>
  <c r="AF22" i="1"/>
  <c r="AD22" i="1"/>
  <c r="AB22" i="1"/>
  <c r="AF30" i="1"/>
  <c r="AD30" i="1"/>
  <c r="AB30" i="1"/>
  <c r="AF34" i="1"/>
  <c r="AD34" i="1"/>
  <c r="AB34" i="1"/>
  <c r="AF42" i="1"/>
  <c r="AD42" i="1"/>
  <c r="AB42" i="1"/>
  <c r="AF46" i="1"/>
  <c r="AD46" i="1"/>
  <c r="AB46" i="1"/>
  <c r="AF50" i="1"/>
  <c r="AD50" i="1"/>
  <c r="AB50" i="1"/>
  <c r="AF58" i="1"/>
  <c r="AD58" i="1"/>
  <c r="AB58" i="1"/>
  <c r="AF62" i="1"/>
  <c r="AD62" i="1"/>
  <c r="AB62" i="1"/>
  <c r="AF66" i="1"/>
  <c r="AD66" i="1"/>
  <c r="AB66" i="1"/>
  <c r="AF74" i="1"/>
  <c r="AD74" i="1"/>
  <c r="AB74" i="1"/>
  <c r="AF78" i="1"/>
  <c r="AD78" i="1"/>
  <c r="AB78" i="1"/>
  <c r="AF82" i="1"/>
  <c r="AD82" i="1"/>
  <c r="AB82" i="1"/>
  <c r="AF90" i="1"/>
  <c r="AD90" i="1"/>
  <c r="AB90" i="1"/>
  <c r="AF94" i="1"/>
  <c r="AD94" i="1"/>
  <c r="AB94" i="1"/>
  <c r="AF102" i="1"/>
  <c r="AD102" i="1"/>
  <c r="AB102" i="1"/>
  <c r="AF106" i="1"/>
  <c r="AD106" i="1"/>
  <c r="AB106" i="1"/>
  <c r="AF110" i="1"/>
  <c r="AD110" i="1"/>
  <c r="AB110" i="1"/>
  <c r="AF118" i="1"/>
  <c r="AD118" i="1"/>
  <c r="AB118" i="1"/>
  <c r="AF122" i="1"/>
  <c r="AD122" i="1"/>
  <c r="AB122" i="1"/>
  <c r="AF130" i="1"/>
  <c r="AD130" i="1"/>
  <c r="AB130" i="1"/>
  <c r="AF138" i="1"/>
  <c r="AD138" i="1"/>
  <c r="AB138" i="1"/>
  <c r="AF5" i="1"/>
  <c r="AD5" i="1"/>
  <c r="AB5" i="1"/>
  <c r="AF9" i="1"/>
  <c r="AD9" i="1"/>
  <c r="AB9" i="1"/>
  <c r="AF13" i="1"/>
  <c r="AD13" i="1"/>
  <c r="AB13" i="1"/>
  <c r="AF17" i="1"/>
  <c r="AD17" i="1"/>
  <c r="AB17" i="1"/>
  <c r="AF21" i="1"/>
  <c r="AD21" i="1"/>
  <c r="AB21" i="1"/>
  <c r="AF25" i="1"/>
  <c r="AD25" i="1"/>
  <c r="AB25" i="1"/>
  <c r="AF29" i="1"/>
  <c r="AD29" i="1"/>
  <c r="AB29" i="1"/>
  <c r="AF33" i="1"/>
  <c r="AD33" i="1"/>
  <c r="AB33" i="1"/>
  <c r="AF37" i="1"/>
  <c r="AD37" i="1"/>
  <c r="AB37" i="1"/>
  <c r="AF41" i="1"/>
  <c r="AD41" i="1"/>
  <c r="AB41" i="1"/>
  <c r="AF45" i="1"/>
  <c r="AD45" i="1"/>
  <c r="AB45" i="1"/>
  <c r="AF49" i="1"/>
  <c r="AD49" i="1"/>
  <c r="AB49" i="1"/>
  <c r="AF53" i="1"/>
  <c r="AD53" i="1"/>
  <c r="AB53" i="1"/>
  <c r="AF57" i="1"/>
  <c r="AD57" i="1"/>
  <c r="AB57" i="1"/>
  <c r="AF61" i="1"/>
  <c r="AD61" i="1"/>
  <c r="AB61" i="1"/>
  <c r="AF65" i="1"/>
  <c r="AD65" i="1"/>
  <c r="AB65" i="1"/>
  <c r="AF69" i="1"/>
  <c r="AD69" i="1"/>
  <c r="AB69" i="1"/>
  <c r="AF73" i="1"/>
  <c r="AD73" i="1"/>
  <c r="AB73" i="1"/>
  <c r="AF77" i="1"/>
  <c r="AD77" i="1"/>
  <c r="AB77" i="1"/>
  <c r="AF81" i="1"/>
  <c r="AD81" i="1"/>
  <c r="AB81" i="1"/>
  <c r="AF85" i="1"/>
  <c r="AD85" i="1"/>
  <c r="AB85" i="1"/>
  <c r="AF89" i="1"/>
  <c r="AD89" i="1"/>
  <c r="AB89" i="1"/>
  <c r="AF93" i="1"/>
  <c r="AD93" i="1"/>
  <c r="AB93" i="1"/>
  <c r="AF97" i="1"/>
  <c r="AD97" i="1"/>
  <c r="AB97" i="1"/>
  <c r="AF101" i="1"/>
  <c r="AD101" i="1"/>
  <c r="AB101" i="1"/>
  <c r="AF105" i="1"/>
  <c r="AD105" i="1"/>
  <c r="AB105" i="1"/>
  <c r="AF109" i="1"/>
  <c r="AD109" i="1"/>
  <c r="AB109" i="1"/>
  <c r="AF113" i="1"/>
  <c r="AD113" i="1"/>
  <c r="AB113" i="1"/>
  <c r="AF117" i="1"/>
  <c r="AD117" i="1"/>
  <c r="AB117" i="1"/>
  <c r="AF121" i="1"/>
  <c r="AD121" i="1"/>
  <c r="AB121" i="1"/>
  <c r="AF125" i="1"/>
  <c r="AD125" i="1"/>
  <c r="AB125" i="1"/>
  <c r="AF129" i="1"/>
  <c r="AD129" i="1"/>
  <c r="AB129" i="1"/>
  <c r="AF133" i="1"/>
  <c r="AD133" i="1"/>
  <c r="AB133" i="1"/>
  <c r="AF137" i="1"/>
  <c r="AD137" i="1"/>
  <c r="AB137" i="1"/>
  <c r="AF141" i="1"/>
  <c r="AD141" i="1"/>
  <c r="AB141" i="1"/>
  <c r="AF145" i="1"/>
  <c r="AD145" i="1"/>
  <c r="AB145" i="1"/>
  <c r="AF149" i="1"/>
  <c r="AD149" i="1"/>
  <c r="AB149" i="1"/>
  <c r="AF153" i="1"/>
  <c r="AD153" i="1"/>
  <c r="AB153" i="1"/>
  <c r="AF157" i="1"/>
  <c r="AD157" i="1"/>
  <c r="AB157" i="1"/>
  <c r="AF161" i="1"/>
  <c r="AD161" i="1"/>
  <c r="AB161" i="1"/>
  <c r="AF171" i="1"/>
  <c r="AD171" i="1"/>
  <c r="AB171" i="1"/>
  <c r="AF175" i="1"/>
  <c r="AD175" i="1"/>
  <c r="AB175" i="1"/>
  <c r="AF179" i="1"/>
  <c r="AD179" i="1"/>
  <c r="AB179" i="1"/>
  <c r="AF183" i="1"/>
  <c r="AD183" i="1"/>
  <c r="AB183" i="1"/>
  <c r="AF187" i="1"/>
  <c r="AD187" i="1"/>
  <c r="AB187" i="1"/>
  <c r="AF191" i="1"/>
  <c r="AD191" i="1"/>
  <c r="AB191" i="1"/>
  <c r="AF195" i="1"/>
  <c r="AD195" i="1"/>
  <c r="AB195" i="1"/>
  <c r="AF199" i="1"/>
  <c r="AD199" i="1"/>
  <c r="AB199" i="1"/>
  <c r="AF203" i="1"/>
  <c r="AD203" i="1"/>
  <c r="AB203" i="1"/>
  <c r="AF207" i="1"/>
  <c r="AD207" i="1"/>
  <c r="AB207" i="1"/>
  <c r="AF211" i="1"/>
  <c r="AD211" i="1"/>
  <c r="AB211" i="1"/>
  <c r="AF215" i="1"/>
  <c r="AD215" i="1"/>
  <c r="AB215" i="1"/>
  <c r="AF219" i="1"/>
  <c r="AD219" i="1"/>
  <c r="AB219" i="1"/>
  <c r="AF223" i="1"/>
  <c r="AD223" i="1"/>
  <c r="AB223" i="1"/>
  <c r="AF227" i="1"/>
  <c r="AD227" i="1"/>
  <c r="AB227" i="1"/>
  <c r="AF231" i="1"/>
  <c r="AD231" i="1"/>
  <c r="AB231" i="1"/>
  <c r="AF235" i="1"/>
  <c r="AD235" i="1"/>
  <c r="AB235" i="1"/>
  <c r="AF239" i="1"/>
  <c r="AD239" i="1"/>
  <c r="AB239" i="1"/>
  <c r="AF243" i="1"/>
  <c r="AD243" i="1"/>
  <c r="AB243" i="1"/>
  <c r="AF247" i="1"/>
  <c r="AD247" i="1"/>
  <c r="AB247" i="1"/>
  <c r="AF251" i="1"/>
  <c r="AD251" i="1"/>
  <c r="AB251" i="1"/>
  <c r="AF255" i="1"/>
  <c r="AD255" i="1"/>
  <c r="AB255" i="1"/>
  <c r="AF259" i="1"/>
  <c r="AD259" i="1"/>
  <c r="AB259" i="1"/>
  <c r="AF263" i="1"/>
  <c r="AD263" i="1"/>
  <c r="AB263" i="1"/>
  <c r="AF267" i="1"/>
  <c r="AD267" i="1"/>
  <c r="AB267" i="1"/>
  <c r="AF271" i="1"/>
  <c r="AD271" i="1"/>
  <c r="AB271" i="1"/>
  <c r="AF275" i="1"/>
  <c r="AD275" i="1"/>
  <c r="AB275" i="1"/>
  <c r="AF279" i="1"/>
  <c r="AD279" i="1"/>
  <c r="AB279" i="1"/>
  <c r="AF283" i="1"/>
  <c r="AD283" i="1"/>
  <c r="AB283" i="1"/>
  <c r="AF287" i="1"/>
  <c r="AD287" i="1"/>
  <c r="AB287" i="1"/>
  <c r="AF291" i="1"/>
  <c r="AD291" i="1"/>
  <c r="AB291" i="1"/>
  <c r="AF295" i="1"/>
  <c r="AD295" i="1"/>
  <c r="AB295" i="1"/>
  <c r="AF299" i="1"/>
  <c r="AD299" i="1"/>
  <c r="AB299" i="1"/>
  <c r="AF303" i="1"/>
  <c r="AD303" i="1"/>
  <c r="AB303" i="1"/>
  <c r="AF307" i="1"/>
  <c r="AD307" i="1"/>
  <c r="AB307" i="1"/>
  <c r="AF311" i="1"/>
  <c r="AD311" i="1"/>
  <c r="AB311" i="1"/>
  <c r="AF315" i="1"/>
  <c r="AD315" i="1"/>
  <c r="AB315" i="1"/>
  <c r="AF319" i="1"/>
  <c r="AD319" i="1"/>
  <c r="AB319" i="1"/>
  <c r="AF323" i="1"/>
  <c r="AD323" i="1"/>
  <c r="AB323" i="1"/>
  <c r="AF327" i="1"/>
  <c r="AD327" i="1"/>
  <c r="AB327" i="1"/>
  <c r="AF331" i="1"/>
  <c r="AD331" i="1"/>
  <c r="AB331" i="1"/>
  <c r="AF335" i="1"/>
  <c r="AD335" i="1"/>
  <c r="AB335" i="1"/>
  <c r="AF339" i="1"/>
  <c r="AD339" i="1"/>
  <c r="AB339" i="1"/>
  <c r="AF343" i="1"/>
  <c r="AD343" i="1"/>
  <c r="AB343" i="1"/>
  <c r="AF347" i="1"/>
  <c r="AD347" i="1"/>
  <c r="AB347" i="1"/>
  <c r="AF351" i="1"/>
  <c r="AD351" i="1"/>
  <c r="AB351" i="1"/>
  <c r="AF355" i="1"/>
  <c r="AD355" i="1"/>
  <c r="AB355" i="1"/>
  <c r="AF359" i="1"/>
  <c r="AD359" i="1"/>
  <c r="AB359" i="1"/>
  <c r="AF363" i="1"/>
  <c r="AD363" i="1"/>
  <c r="AB363" i="1"/>
  <c r="AF367" i="1"/>
  <c r="AD367" i="1"/>
  <c r="AB367" i="1"/>
  <c r="AF371" i="1"/>
  <c r="AD371" i="1"/>
  <c r="AB371" i="1"/>
  <c r="R3" i="1"/>
  <c r="R7" i="1"/>
  <c r="R11" i="1"/>
  <c r="R15" i="1"/>
  <c r="R19" i="1"/>
  <c r="R23" i="1"/>
  <c r="R27" i="1"/>
  <c r="R31" i="1"/>
  <c r="R35" i="1"/>
  <c r="R39" i="1"/>
  <c r="R43" i="1"/>
  <c r="R47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352" i="1"/>
  <c r="R356" i="1"/>
  <c r="R360" i="1"/>
  <c r="R364" i="1"/>
  <c r="R368" i="1"/>
  <c r="R372" i="1"/>
  <c r="AF358" i="1"/>
  <c r="AD358" i="1"/>
  <c r="AB358" i="1"/>
  <c r="AF362" i="1"/>
  <c r="AD362" i="1"/>
  <c r="AB362" i="1"/>
  <c r="AF366" i="1"/>
  <c r="AD366" i="1"/>
  <c r="AB366" i="1"/>
  <c r="AF370" i="1"/>
  <c r="AD370" i="1"/>
  <c r="AB370" i="1"/>
  <c r="AF374" i="1"/>
  <c r="AD374" i="1"/>
  <c r="AB374" i="1"/>
  <c r="R6" i="1"/>
  <c r="R10" i="1"/>
  <c r="R14" i="1"/>
  <c r="R18" i="1"/>
  <c r="R22" i="1"/>
  <c r="R26" i="1"/>
  <c r="R30" i="1"/>
  <c r="R34" i="1"/>
  <c r="R38" i="1"/>
  <c r="R42" i="1"/>
  <c r="R46" i="1"/>
  <c r="R50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227" i="1"/>
  <c r="R231" i="1"/>
  <c r="R235" i="1"/>
  <c r="R239" i="1"/>
  <c r="R243" i="1"/>
  <c r="R247" i="1"/>
  <c r="R251" i="1"/>
  <c r="R255" i="1"/>
  <c r="R259" i="1"/>
  <c r="R263" i="1"/>
  <c r="R267" i="1"/>
  <c r="R271" i="1"/>
  <c r="R275" i="1"/>
  <c r="R279" i="1"/>
  <c r="R283" i="1"/>
  <c r="R287" i="1"/>
  <c r="R291" i="1"/>
  <c r="R295" i="1"/>
  <c r="R299" i="1"/>
  <c r="R303" i="1"/>
  <c r="R307" i="1"/>
  <c r="R311" i="1"/>
  <c r="R315" i="1"/>
  <c r="R319" i="1"/>
  <c r="R323" i="1"/>
  <c r="R327" i="1"/>
  <c r="R331" i="1"/>
  <c r="R335" i="1"/>
  <c r="R339" i="1"/>
  <c r="R343" i="1"/>
  <c r="R347" i="1"/>
  <c r="R351" i="1"/>
  <c r="R355" i="1"/>
  <c r="R359" i="1"/>
  <c r="R363" i="1"/>
  <c r="R367" i="1"/>
  <c r="R371" i="1"/>
  <c r="AD4" i="1"/>
  <c r="AF4" i="1"/>
  <c r="AB4" i="1"/>
  <c r="AD16" i="1"/>
  <c r="AF16" i="1"/>
  <c r="AB16" i="1"/>
  <c r="AD24" i="1"/>
  <c r="AF24" i="1"/>
  <c r="AB24" i="1"/>
  <c r="AD36" i="1"/>
  <c r="AF36" i="1"/>
  <c r="AB36" i="1"/>
  <c r="AD48" i="1"/>
  <c r="AF48" i="1"/>
  <c r="AB48" i="1"/>
  <c r="AD56" i="1"/>
  <c r="AF56" i="1"/>
  <c r="AB56" i="1"/>
  <c r="AD68" i="1"/>
  <c r="AF68" i="1"/>
  <c r="AB68" i="1"/>
  <c r="AD72" i="1"/>
  <c r="AF72" i="1"/>
  <c r="AB72" i="1"/>
  <c r="AD84" i="1"/>
  <c r="AF84" i="1"/>
  <c r="AB84" i="1"/>
  <c r="AD92" i="1"/>
  <c r="AF92" i="1"/>
  <c r="AB92" i="1"/>
  <c r="AD108" i="1"/>
  <c r="AF108" i="1"/>
  <c r="AB108" i="1"/>
  <c r="AD120" i="1"/>
  <c r="AF120" i="1"/>
  <c r="AB120" i="1"/>
  <c r="AD136" i="1"/>
  <c r="AF136" i="1"/>
  <c r="AB136" i="1"/>
  <c r="AD148" i="1"/>
  <c r="AF148" i="1"/>
  <c r="AB148" i="1"/>
  <c r="AD156" i="1"/>
  <c r="AB156" i="1"/>
  <c r="AF156" i="1"/>
  <c r="AD170" i="1"/>
  <c r="AF170" i="1"/>
  <c r="AB170" i="1"/>
  <c r="AD178" i="1"/>
  <c r="AF178" i="1"/>
  <c r="AB178" i="1"/>
  <c r="AD186" i="1"/>
  <c r="AF186" i="1"/>
  <c r="AB186" i="1"/>
  <c r="AF198" i="1"/>
  <c r="AD198" i="1"/>
  <c r="AB198" i="1"/>
  <c r="AF210" i="1"/>
  <c r="AD210" i="1"/>
  <c r="AB210" i="1"/>
  <c r="AF218" i="1"/>
  <c r="AD218" i="1"/>
  <c r="AB218" i="1"/>
  <c r="AF226" i="1"/>
  <c r="AD226" i="1"/>
  <c r="AB226" i="1"/>
  <c r="AF230" i="1"/>
  <c r="AD230" i="1"/>
  <c r="AB230" i="1"/>
  <c r="AF238" i="1"/>
  <c r="AD238" i="1"/>
  <c r="AB238" i="1"/>
  <c r="AF242" i="1"/>
  <c r="AD242" i="1"/>
  <c r="AB242" i="1"/>
  <c r="AF246" i="1"/>
  <c r="AD246" i="1"/>
  <c r="AB246" i="1"/>
  <c r="AF254" i="1"/>
  <c r="AD254" i="1"/>
  <c r="AB254" i="1"/>
  <c r="AF258" i="1"/>
  <c r="AD258" i="1"/>
  <c r="AB258" i="1"/>
  <c r="AF262" i="1"/>
  <c r="AD262" i="1"/>
  <c r="AB262" i="1"/>
  <c r="AF266" i="1"/>
  <c r="AD266" i="1"/>
  <c r="AB266" i="1"/>
  <c r="AF270" i="1"/>
  <c r="AD270" i="1"/>
  <c r="AB270" i="1"/>
  <c r="AF274" i="1"/>
  <c r="AD274" i="1"/>
  <c r="AB274" i="1"/>
  <c r="AF278" i="1"/>
  <c r="AD278" i="1"/>
  <c r="AB278" i="1"/>
  <c r="AF282" i="1"/>
  <c r="AD282" i="1"/>
  <c r="AB282" i="1"/>
  <c r="AF286" i="1"/>
  <c r="AD286" i="1"/>
  <c r="AB286" i="1"/>
  <c r="AF290" i="1"/>
  <c r="AD290" i="1"/>
  <c r="AB290" i="1"/>
  <c r="AF294" i="1"/>
  <c r="AD294" i="1"/>
  <c r="AB294" i="1"/>
  <c r="AF298" i="1"/>
  <c r="AD298" i="1"/>
  <c r="AB298" i="1"/>
  <c r="AF302" i="1"/>
  <c r="AD302" i="1"/>
  <c r="AB302" i="1"/>
  <c r="AF306" i="1"/>
  <c r="AD306" i="1"/>
  <c r="AB306" i="1"/>
  <c r="AF310" i="1"/>
  <c r="AD310" i="1"/>
  <c r="AB310" i="1"/>
  <c r="AF314" i="1"/>
  <c r="AD314" i="1"/>
  <c r="AB314" i="1"/>
  <c r="AF318" i="1"/>
  <c r="AD318" i="1"/>
  <c r="AB318" i="1"/>
  <c r="AF322" i="1"/>
  <c r="AD322" i="1"/>
  <c r="AB322" i="1"/>
  <c r="AF326" i="1"/>
  <c r="AD326" i="1"/>
  <c r="AB326" i="1"/>
  <c r="AF330" i="1"/>
  <c r="AD330" i="1"/>
  <c r="AB330" i="1"/>
  <c r="AF334" i="1"/>
  <c r="AD334" i="1"/>
  <c r="AB334" i="1"/>
  <c r="AF338" i="1"/>
  <c r="AD338" i="1"/>
  <c r="AB338" i="1"/>
  <c r="AF342" i="1"/>
  <c r="AD342" i="1"/>
  <c r="AB342" i="1"/>
  <c r="AF346" i="1"/>
  <c r="AD346" i="1"/>
  <c r="AB346" i="1"/>
  <c r="AF350" i="1"/>
  <c r="AD350" i="1"/>
  <c r="AB350" i="1"/>
  <c r="AF354" i="1"/>
  <c r="AD354" i="1"/>
  <c r="AB354" i="1"/>
  <c r="AF7" i="1"/>
  <c r="AD7" i="1"/>
  <c r="AB7" i="1"/>
  <c r="AF11" i="1"/>
  <c r="AD11" i="1"/>
  <c r="AB11" i="1"/>
  <c r="AF15" i="1"/>
  <c r="AD15" i="1"/>
  <c r="AB15" i="1"/>
  <c r="AF19" i="1"/>
  <c r="AD19" i="1"/>
  <c r="AB19" i="1"/>
  <c r="AF23" i="1"/>
  <c r="AD23" i="1"/>
  <c r="AB23" i="1"/>
  <c r="AF27" i="1"/>
  <c r="AD27" i="1"/>
  <c r="AB27" i="1"/>
  <c r="AF31" i="1"/>
  <c r="AD31" i="1"/>
  <c r="AB31" i="1"/>
  <c r="AF35" i="1"/>
  <c r="AD35" i="1"/>
  <c r="AB35" i="1"/>
  <c r="AF39" i="1"/>
  <c r="AD39" i="1"/>
  <c r="AB39" i="1"/>
  <c r="AF43" i="1"/>
  <c r="AD43" i="1"/>
  <c r="AB43" i="1"/>
  <c r="AF47" i="1"/>
  <c r="AD47" i="1"/>
  <c r="AB47" i="1"/>
  <c r="AF51" i="1"/>
  <c r="AD51" i="1"/>
  <c r="AB51" i="1"/>
  <c r="AF55" i="1"/>
  <c r="AD55" i="1"/>
  <c r="AB55" i="1"/>
  <c r="AF59" i="1"/>
  <c r="AD59" i="1"/>
  <c r="AB59" i="1"/>
  <c r="AF63" i="1"/>
  <c r="AD63" i="1"/>
  <c r="AB63" i="1"/>
  <c r="AF67" i="1"/>
  <c r="AD67" i="1"/>
  <c r="AB67" i="1"/>
  <c r="AF71" i="1"/>
  <c r="AD71" i="1"/>
  <c r="AB71" i="1"/>
  <c r="AF75" i="1"/>
  <c r="AD75" i="1"/>
  <c r="AB75" i="1"/>
  <c r="AF79" i="1"/>
  <c r="AB79" i="1"/>
  <c r="AD79" i="1"/>
  <c r="AF83" i="1"/>
  <c r="AD83" i="1"/>
  <c r="AB83" i="1"/>
  <c r="AF87" i="1"/>
  <c r="AD87" i="1"/>
  <c r="AB87" i="1"/>
  <c r="AF91" i="1"/>
  <c r="AB91" i="1"/>
  <c r="AD91" i="1"/>
  <c r="AF95" i="1"/>
  <c r="AD95" i="1"/>
  <c r="AB95" i="1"/>
  <c r="AF99" i="1"/>
  <c r="AB99" i="1"/>
  <c r="AD99" i="1"/>
  <c r="AF103" i="1"/>
  <c r="AD103" i="1"/>
  <c r="AB103" i="1"/>
  <c r="AF107" i="1"/>
  <c r="AB107" i="1"/>
  <c r="AD107" i="1"/>
  <c r="AF111" i="1"/>
  <c r="AD111" i="1"/>
  <c r="AB111" i="1"/>
  <c r="AF115" i="1"/>
  <c r="AB115" i="1"/>
  <c r="AD115" i="1"/>
  <c r="AF119" i="1"/>
  <c r="AD119" i="1"/>
  <c r="AB119" i="1"/>
  <c r="AF123" i="1"/>
  <c r="AB123" i="1"/>
  <c r="AD123" i="1"/>
  <c r="AF127" i="1"/>
  <c r="AD127" i="1"/>
  <c r="AB127" i="1"/>
  <c r="AF131" i="1"/>
  <c r="AB131" i="1"/>
  <c r="AD131" i="1"/>
  <c r="AF135" i="1"/>
  <c r="AD135" i="1"/>
  <c r="AB135" i="1"/>
  <c r="AF139" i="1"/>
  <c r="AB139" i="1"/>
  <c r="AD139" i="1"/>
  <c r="AF143" i="1"/>
  <c r="AD143" i="1"/>
  <c r="AB143" i="1"/>
  <c r="AF147" i="1"/>
  <c r="AD147" i="1"/>
  <c r="AB147" i="1"/>
  <c r="AF151" i="1"/>
  <c r="AB151" i="1"/>
  <c r="AD151" i="1"/>
  <c r="AB155" i="1"/>
  <c r="AF155" i="1"/>
  <c r="AD155" i="1"/>
  <c r="AF159" i="1"/>
  <c r="AD159" i="1"/>
  <c r="AB159" i="1"/>
  <c r="AF163" i="1"/>
  <c r="AB163" i="1"/>
  <c r="AD163" i="1"/>
  <c r="AF173" i="1"/>
  <c r="AD173" i="1"/>
  <c r="AB173" i="1"/>
  <c r="AF177" i="1"/>
  <c r="AD177" i="1"/>
  <c r="AB177" i="1"/>
  <c r="AF181" i="1"/>
  <c r="AD181" i="1"/>
  <c r="AB181" i="1"/>
  <c r="AF185" i="1"/>
  <c r="AD185" i="1"/>
  <c r="AB185" i="1"/>
  <c r="AF189" i="1"/>
  <c r="AD189" i="1"/>
  <c r="AB189" i="1"/>
  <c r="AF193" i="1"/>
  <c r="AD193" i="1"/>
  <c r="AB193" i="1"/>
  <c r="AF197" i="1"/>
  <c r="AD197" i="1"/>
  <c r="AB197" i="1"/>
  <c r="AF201" i="1"/>
  <c r="AD201" i="1"/>
  <c r="AB201" i="1"/>
  <c r="AF205" i="1"/>
  <c r="AD205" i="1"/>
  <c r="AB205" i="1"/>
  <c r="AF209" i="1"/>
  <c r="AD209" i="1"/>
  <c r="AB209" i="1"/>
  <c r="AF213" i="1"/>
  <c r="AD213" i="1"/>
  <c r="AB213" i="1"/>
  <c r="AF217" i="1"/>
  <c r="AD217" i="1"/>
  <c r="AB217" i="1"/>
  <c r="AF221" i="1"/>
  <c r="AD221" i="1"/>
  <c r="AB221" i="1"/>
  <c r="AF225" i="1"/>
  <c r="AD225" i="1"/>
  <c r="AB225" i="1"/>
  <c r="AF229" i="1"/>
  <c r="AD229" i="1"/>
  <c r="AB229" i="1"/>
  <c r="AF233" i="1"/>
  <c r="AD233" i="1"/>
  <c r="AB233" i="1"/>
  <c r="AF237" i="1"/>
  <c r="AD237" i="1"/>
  <c r="AB237" i="1"/>
  <c r="AF241" i="1"/>
  <c r="AD241" i="1"/>
  <c r="AB241" i="1"/>
  <c r="AF245" i="1"/>
  <c r="AD245" i="1"/>
  <c r="AB245" i="1"/>
  <c r="AF249" i="1"/>
  <c r="AD249" i="1"/>
  <c r="AB249" i="1"/>
  <c r="AF253" i="1"/>
  <c r="AD253" i="1"/>
  <c r="AB253" i="1"/>
  <c r="AF257" i="1"/>
  <c r="AD257" i="1"/>
  <c r="AB257" i="1"/>
  <c r="AF261" i="1"/>
  <c r="AD261" i="1"/>
  <c r="AB261" i="1"/>
  <c r="AF265" i="1"/>
  <c r="AD265" i="1"/>
  <c r="AB265" i="1"/>
  <c r="AF269" i="1"/>
  <c r="AD269" i="1"/>
  <c r="AB269" i="1"/>
  <c r="AF273" i="1"/>
  <c r="AD273" i="1"/>
  <c r="AB273" i="1"/>
  <c r="AF277" i="1"/>
  <c r="AD277" i="1"/>
  <c r="AB277" i="1"/>
  <c r="AF281" i="1"/>
  <c r="AD281" i="1"/>
  <c r="AB281" i="1"/>
  <c r="AF285" i="1"/>
  <c r="AD285" i="1"/>
  <c r="AB285" i="1"/>
  <c r="AF289" i="1"/>
  <c r="AD289" i="1"/>
  <c r="AB289" i="1"/>
  <c r="AF293" i="1"/>
  <c r="AD293" i="1"/>
  <c r="AB293" i="1"/>
  <c r="AF297" i="1"/>
  <c r="AD297" i="1"/>
  <c r="AB297" i="1"/>
  <c r="AF301" i="1"/>
  <c r="AD301" i="1"/>
  <c r="AB301" i="1"/>
  <c r="AF305" i="1"/>
  <c r="AD305" i="1"/>
  <c r="AB305" i="1"/>
  <c r="AF309" i="1"/>
  <c r="AD309" i="1"/>
  <c r="AB309" i="1"/>
  <c r="AF313" i="1"/>
  <c r="AD313" i="1"/>
  <c r="AB313" i="1"/>
  <c r="AF317" i="1"/>
  <c r="AD317" i="1"/>
  <c r="AB317" i="1"/>
  <c r="AF321" i="1"/>
  <c r="AD321" i="1"/>
  <c r="AB321" i="1"/>
  <c r="AF325" i="1"/>
  <c r="AD325" i="1"/>
  <c r="AB325" i="1"/>
  <c r="AF329" i="1"/>
  <c r="AD329" i="1"/>
  <c r="AB329" i="1"/>
  <c r="AF333" i="1"/>
  <c r="AD333" i="1"/>
  <c r="AB333" i="1"/>
  <c r="AF337" i="1"/>
  <c r="AD337" i="1"/>
  <c r="AB337" i="1"/>
  <c r="AF341" i="1"/>
  <c r="AD341" i="1"/>
  <c r="AB341" i="1"/>
  <c r="AF345" i="1"/>
  <c r="AD345" i="1"/>
  <c r="AB345" i="1"/>
  <c r="AF349" i="1"/>
  <c r="AD349" i="1"/>
  <c r="AB349" i="1"/>
  <c r="AF353" i="1"/>
  <c r="AD353" i="1"/>
  <c r="AB353" i="1"/>
  <c r="AF357" i="1"/>
  <c r="AD357" i="1"/>
  <c r="AB357" i="1"/>
  <c r="AF361" i="1"/>
  <c r="AD361" i="1"/>
  <c r="AB361" i="1"/>
  <c r="AF365" i="1"/>
  <c r="AD365" i="1"/>
  <c r="AB365" i="1"/>
  <c r="AF369" i="1"/>
  <c r="AD369" i="1"/>
  <c r="AB369" i="1"/>
  <c r="AF373" i="1"/>
  <c r="AD373" i="1"/>
  <c r="AB373" i="1"/>
  <c r="R5" i="1"/>
  <c r="S5" i="1" s="1"/>
  <c r="R9" i="1"/>
  <c r="R13" i="1"/>
  <c r="R17" i="1"/>
  <c r="R21" i="1"/>
  <c r="R25" i="1"/>
  <c r="R29" i="1"/>
  <c r="R33" i="1"/>
  <c r="R37" i="1"/>
  <c r="R41" i="1"/>
  <c r="R45" i="1"/>
  <c r="R49" i="1"/>
  <c r="R53" i="1"/>
  <c r="R57" i="1"/>
  <c r="R61" i="1"/>
  <c r="R65" i="1"/>
  <c r="R69" i="1"/>
  <c r="R7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354" i="1"/>
  <c r="R358" i="1"/>
  <c r="V358" i="1" s="1"/>
  <c r="R362" i="1"/>
  <c r="R366" i="1"/>
  <c r="R370" i="1"/>
  <c r="R374" i="1"/>
  <c r="AD12" i="1"/>
  <c r="AF12" i="1"/>
  <c r="AB12" i="1"/>
  <c r="AD28" i="1"/>
  <c r="AF28" i="1"/>
  <c r="AB28" i="1"/>
  <c r="AD44" i="1"/>
  <c r="AF44" i="1"/>
  <c r="AB44" i="1"/>
  <c r="AD60" i="1"/>
  <c r="AF60" i="1"/>
  <c r="AB60" i="1"/>
  <c r="AD80" i="1"/>
  <c r="AF80" i="1"/>
  <c r="AB80" i="1"/>
  <c r="AD100" i="1"/>
  <c r="AF100" i="1"/>
  <c r="AB100" i="1"/>
  <c r="AD112" i="1"/>
  <c r="AF112" i="1"/>
  <c r="AB112" i="1"/>
  <c r="AD124" i="1"/>
  <c r="AF124" i="1"/>
  <c r="AB124" i="1"/>
  <c r="AD140" i="1"/>
  <c r="AF140" i="1"/>
  <c r="AB140" i="1"/>
  <c r="AD160" i="1"/>
  <c r="AB160" i="1"/>
  <c r="AF160" i="1"/>
  <c r="AF190" i="1"/>
  <c r="AD190" i="1"/>
  <c r="AB190" i="1"/>
  <c r="AF234" i="1"/>
  <c r="AD234" i="1"/>
  <c r="AB234" i="1"/>
  <c r="AF6" i="1"/>
  <c r="AD6" i="1"/>
  <c r="AB6" i="1"/>
  <c r="AF26" i="1"/>
  <c r="AD26" i="1"/>
  <c r="AB26" i="1"/>
  <c r="AF38" i="1"/>
  <c r="AD38" i="1"/>
  <c r="AB38" i="1"/>
  <c r="AF54" i="1"/>
  <c r="AD54" i="1"/>
  <c r="AB54" i="1"/>
  <c r="AF70" i="1"/>
  <c r="AD70" i="1"/>
  <c r="AB70" i="1"/>
  <c r="AF86" i="1"/>
  <c r="AD86" i="1"/>
  <c r="AB86" i="1"/>
  <c r="AF98" i="1"/>
  <c r="AD98" i="1"/>
  <c r="AB98" i="1"/>
  <c r="AF114" i="1"/>
  <c r="AD114" i="1"/>
  <c r="AB114" i="1"/>
  <c r="AF126" i="1"/>
  <c r="AD126" i="1"/>
  <c r="AB126" i="1"/>
  <c r="AF134" i="1"/>
  <c r="AD134" i="1"/>
  <c r="AB134" i="1"/>
  <c r="AF142" i="1"/>
  <c r="AD142" i="1"/>
  <c r="AB142" i="1"/>
  <c r="AF146" i="1"/>
  <c r="AD146" i="1"/>
  <c r="AB146" i="1"/>
  <c r="AF150" i="1"/>
  <c r="AD150" i="1"/>
  <c r="AB150" i="1"/>
  <c r="AF154" i="1"/>
  <c r="AD154" i="1"/>
  <c r="AB154" i="1"/>
  <c r="AF158" i="1"/>
  <c r="AD158" i="1"/>
  <c r="AB158" i="1"/>
  <c r="AF162" i="1"/>
  <c r="AD162" i="1"/>
  <c r="AB162" i="1"/>
  <c r="AF172" i="1"/>
  <c r="AD172" i="1"/>
  <c r="AB172" i="1"/>
  <c r="AF176" i="1"/>
  <c r="AD176" i="1"/>
  <c r="AB176" i="1"/>
  <c r="AB180" i="1"/>
  <c r="AF180" i="1"/>
  <c r="AD180" i="1"/>
  <c r="AF184" i="1"/>
  <c r="AD184" i="1"/>
  <c r="AB184" i="1"/>
  <c r="AB188" i="1"/>
  <c r="AF188" i="1"/>
  <c r="AD188" i="1"/>
  <c r="AF192" i="1"/>
  <c r="AD192" i="1"/>
  <c r="AB192" i="1"/>
  <c r="AB196" i="1"/>
  <c r="AF196" i="1"/>
  <c r="AD196" i="1"/>
  <c r="AF200" i="1"/>
  <c r="AD200" i="1"/>
  <c r="AB200" i="1"/>
  <c r="AF204" i="1"/>
  <c r="AB204" i="1"/>
  <c r="AD204" i="1"/>
  <c r="AF208" i="1"/>
  <c r="AB208" i="1"/>
  <c r="AD208" i="1"/>
  <c r="AF212" i="1"/>
  <c r="AD212" i="1"/>
  <c r="AB212" i="1"/>
  <c r="AF216" i="1"/>
  <c r="AB216" i="1"/>
  <c r="AD216" i="1"/>
  <c r="AF220" i="1"/>
  <c r="AD220" i="1"/>
  <c r="AB220" i="1"/>
  <c r="AF224" i="1"/>
  <c r="AB224" i="1"/>
  <c r="AD224" i="1"/>
  <c r="AF228" i="1"/>
  <c r="AD228" i="1"/>
  <c r="AB228" i="1"/>
  <c r="AF232" i="1"/>
  <c r="AD232" i="1"/>
  <c r="AB232" i="1"/>
  <c r="AF236" i="1"/>
  <c r="AB236" i="1"/>
  <c r="AD236" i="1"/>
  <c r="AF240" i="1"/>
  <c r="AB240" i="1"/>
  <c r="AD240" i="1"/>
  <c r="AF244" i="1"/>
  <c r="AD244" i="1"/>
  <c r="AB244" i="1"/>
  <c r="AF248" i="1"/>
  <c r="AD248" i="1"/>
  <c r="AB248" i="1"/>
  <c r="AF252" i="1"/>
  <c r="AD252" i="1"/>
  <c r="AB252" i="1"/>
  <c r="AF256" i="1"/>
  <c r="AB256" i="1"/>
  <c r="AD256" i="1"/>
  <c r="AF260" i="1"/>
  <c r="AD260" i="1"/>
  <c r="AB260" i="1"/>
  <c r="AF264" i="1"/>
  <c r="AD264" i="1"/>
  <c r="AB264" i="1"/>
  <c r="AF268" i="1"/>
  <c r="AB268" i="1"/>
  <c r="AD268" i="1"/>
  <c r="AF272" i="1"/>
  <c r="AB272" i="1"/>
  <c r="AD272" i="1"/>
  <c r="AF276" i="1"/>
  <c r="AD276" i="1"/>
  <c r="AB276" i="1"/>
  <c r="AF280" i="1"/>
  <c r="AB280" i="1"/>
  <c r="AD280" i="1"/>
  <c r="AF284" i="1"/>
  <c r="AD284" i="1"/>
  <c r="AB284" i="1"/>
  <c r="AF288" i="1"/>
  <c r="AB288" i="1"/>
  <c r="AD288" i="1"/>
  <c r="AF292" i="1"/>
  <c r="AD292" i="1"/>
  <c r="AB292" i="1"/>
  <c r="AF296" i="1"/>
  <c r="AB296" i="1"/>
  <c r="AD296" i="1"/>
  <c r="AF300" i="1"/>
  <c r="AB300" i="1"/>
  <c r="AD300" i="1"/>
  <c r="AF304" i="1"/>
  <c r="AD304" i="1"/>
  <c r="AB304" i="1"/>
  <c r="AF308" i="1"/>
  <c r="AB308" i="1"/>
  <c r="AD308" i="1"/>
  <c r="AF312" i="1"/>
  <c r="AB312" i="1"/>
  <c r="AD312" i="1"/>
  <c r="AF316" i="1"/>
  <c r="AB316" i="1"/>
  <c r="AD316" i="1"/>
  <c r="AF320" i="1"/>
  <c r="AB320" i="1"/>
  <c r="AD320" i="1"/>
  <c r="AF324" i="1"/>
  <c r="AB324" i="1"/>
  <c r="AD324" i="1"/>
  <c r="AF328" i="1"/>
  <c r="AD328" i="1"/>
  <c r="AB328" i="1"/>
  <c r="AF332" i="1"/>
  <c r="AB332" i="1"/>
  <c r="AD332" i="1"/>
  <c r="AF336" i="1"/>
  <c r="AB336" i="1"/>
  <c r="AD336" i="1"/>
  <c r="AF340" i="1"/>
  <c r="AB340" i="1"/>
  <c r="AD340" i="1"/>
  <c r="AF344" i="1"/>
  <c r="AB344" i="1"/>
  <c r="AD344" i="1"/>
  <c r="AF348" i="1"/>
  <c r="AB348" i="1"/>
  <c r="AD348" i="1"/>
  <c r="AF352" i="1"/>
  <c r="AB352" i="1"/>
  <c r="AD352" i="1"/>
  <c r="AF356" i="1"/>
  <c r="AB356" i="1"/>
  <c r="AD356" i="1"/>
  <c r="AF360" i="1"/>
  <c r="AB360" i="1"/>
  <c r="AD360" i="1"/>
  <c r="AF364" i="1"/>
  <c r="AB364" i="1"/>
  <c r="AD364" i="1"/>
  <c r="AF368" i="1"/>
  <c r="AB368" i="1"/>
  <c r="AD368" i="1"/>
  <c r="AF372" i="1"/>
  <c r="AB372" i="1"/>
  <c r="AD372" i="1"/>
  <c r="R4" i="1"/>
  <c r="R8" i="1"/>
  <c r="R12" i="1"/>
  <c r="R16" i="1"/>
  <c r="R20" i="1"/>
  <c r="R24" i="1"/>
  <c r="R28" i="1"/>
  <c r="R32" i="1"/>
  <c r="R36" i="1"/>
  <c r="R40" i="1"/>
  <c r="R44" i="1"/>
  <c r="R48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R249" i="1"/>
  <c r="R253" i="1"/>
  <c r="R257" i="1"/>
  <c r="R261" i="1"/>
  <c r="R265" i="1"/>
  <c r="R269" i="1"/>
  <c r="R273" i="1"/>
  <c r="R277" i="1"/>
  <c r="R281" i="1"/>
  <c r="R285" i="1"/>
  <c r="R289" i="1"/>
  <c r="R293" i="1"/>
  <c r="R297" i="1"/>
  <c r="R301" i="1"/>
  <c r="R305" i="1"/>
  <c r="R309" i="1"/>
  <c r="R313" i="1"/>
  <c r="R317" i="1"/>
  <c r="R321" i="1"/>
  <c r="R325" i="1"/>
  <c r="R329" i="1"/>
  <c r="R333" i="1"/>
  <c r="R337" i="1"/>
  <c r="R341" i="1"/>
  <c r="R345" i="1"/>
  <c r="R349" i="1"/>
  <c r="R353" i="1"/>
  <c r="R357" i="1"/>
  <c r="R361" i="1"/>
  <c r="R365" i="1"/>
  <c r="R369" i="1"/>
  <c r="R373" i="1"/>
  <c r="AF167" i="1"/>
  <c r="AD167" i="1"/>
  <c r="AB167" i="1"/>
  <c r="R167" i="1"/>
  <c r="R166" i="1"/>
  <c r="AB166" i="1"/>
  <c r="AD166" i="1"/>
  <c r="AF166" i="1"/>
  <c r="AF165" i="1"/>
  <c r="AB165" i="1"/>
  <c r="AD165" i="1"/>
  <c r="R165" i="1"/>
  <c r="Z2" i="1"/>
  <c r="AF2" i="1" s="1"/>
  <c r="R2" i="1"/>
  <c r="X2" i="1" s="1"/>
  <c r="T358" i="1" l="1"/>
  <c r="X358" i="1"/>
  <c r="X373" i="1"/>
  <c r="T373" i="1"/>
  <c r="V373" i="1"/>
  <c r="X325" i="1"/>
  <c r="V325" i="1"/>
  <c r="T325" i="1"/>
  <c r="X277" i="1"/>
  <c r="V277" i="1"/>
  <c r="T277" i="1"/>
  <c r="X229" i="1"/>
  <c r="V229" i="1"/>
  <c r="T229" i="1"/>
  <c r="X181" i="1"/>
  <c r="T181" i="1"/>
  <c r="V181" i="1"/>
  <c r="X128" i="1"/>
  <c r="T128" i="1"/>
  <c r="V128" i="1"/>
  <c r="X96" i="1"/>
  <c r="T96" i="1"/>
  <c r="V96" i="1"/>
  <c r="X64" i="1"/>
  <c r="T64" i="1"/>
  <c r="V64" i="1"/>
  <c r="X16" i="1"/>
  <c r="V16" i="1"/>
  <c r="T16" i="1"/>
  <c r="X361" i="1"/>
  <c r="T361" i="1"/>
  <c r="V361" i="1"/>
  <c r="X345" i="1"/>
  <c r="T345" i="1"/>
  <c r="V345" i="1"/>
  <c r="X329" i="1"/>
  <c r="T329" i="1"/>
  <c r="V329" i="1"/>
  <c r="X313" i="1"/>
  <c r="T313" i="1"/>
  <c r="V313" i="1"/>
  <c r="X297" i="1"/>
  <c r="T297" i="1"/>
  <c r="V297" i="1"/>
  <c r="X281" i="1"/>
  <c r="T281" i="1"/>
  <c r="V281" i="1"/>
  <c r="X265" i="1"/>
  <c r="T265" i="1"/>
  <c r="V265" i="1"/>
  <c r="X249" i="1"/>
  <c r="T249" i="1"/>
  <c r="V249" i="1"/>
  <c r="X233" i="1"/>
  <c r="T233" i="1"/>
  <c r="V233" i="1"/>
  <c r="X217" i="1"/>
  <c r="T217" i="1"/>
  <c r="V217" i="1"/>
  <c r="X201" i="1"/>
  <c r="T201" i="1"/>
  <c r="V201" i="1"/>
  <c r="X185" i="1"/>
  <c r="T185" i="1"/>
  <c r="V185" i="1"/>
  <c r="X164" i="1"/>
  <c r="V164" i="1"/>
  <c r="T164" i="1"/>
  <c r="X148" i="1"/>
  <c r="V148" i="1"/>
  <c r="T148" i="1"/>
  <c r="X132" i="1"/>
  <c r="V132" i="1"/>
  <c r="T132" i="1"/>
  <c r="X116" i="1"/>
  <c r="V116" i="1"/>
  <c r="T116" i="1"/>
  <c r="X100" i="1"/>
  <c r="V100" i="1"/>
  <c r="T100" i="1"/>
  <c r="X84" i="1"/>
  <c r="V84" i="1"/>
  <c r="T84" i="1"/>
  <c r="X68" i="1"/>
  <c r="T68" i="1"/>
  <c r="V68" i="1"/>
  <c r="X52" i="1"/>
  <c r="T52" i="1"/>
  <c r="V52" i="1"/>
  <c r="X36" i="1"/>
  <c r="T36" i="1"/>
  <c r="V36" i="1"/>
  <c r="X20" i="1"/>
  <c r="T20" i="1"/>
  <c r="V20" i="1"/>
  <c r="X4" i="1"/>
  <c r="T4" i="1"/>
  <c r="V4" i="1"/>
  <c r="X366" i="1"/>
  <c r="T366" i="1"/>
  <c r="V366" i="1"/>
  <c r="V350" i="1"/>
  <c r="X350" i="1"/>
  <c r="T350" i="1"/>
  <c r="V334" i="1"/>
  <c r="X334" i="1"/>
  <c r="T334" i="1"/>
  <c r="V318" i="1"/>
  <c r="X318" i="1"/>
  <c r="T318" i="1"/>
  <c r="V302" i="1"/>
  <c r="X302" i="1"/>
  <c r="T302" i="1"/>
  <c r="V286" i="1"/>
  <c r="X286" i="1"/>
  <c r="T286" i="1"/>
  <c r="V270" i="1"/>
  <c r="X270" i="1"/>
  <c r="T270" i="1"/>
  <c r="V254" i="1"/>
  <c r="X254" i="1"/>
  <c r="T254" i="1"/>
  <c r="V238" i="1"/>
  <c r="X238" i="1"/>
  <c r="T238" i="1"/>
  <c r="V222" i="1"/>
  <c r="X222" i="1"/>
  <c r="T222" i="1"/>
  <c r="V206" i="1"/>
  <c r="X206" i="1"/>
  <c r="T206" i="1"/>
  <c r="V190" i="1"/>
  <c r="X190" i="1"/>
  <c r="T190" i="1"/>
  <c r="V174" i="1"/>
  <c r="X174" i="1"/>
  <c r="T174" i="1"/>
  <c r="V153" i="1"/>
  <c r="X153" i="1"/>
  <c r="T153" i="1"/>
  <c r="V137" i="1"/>
  <c r="X137" i="1"/>
  <c r="T137" i="1"/>
  <c r="V121" i="1"/>
  <c r="X121" i="1"/>
  <c r="T121" i="1"/>
  <c r="V105" i="1"/>
  <c r="X105" i="1"/>
  <c r="T105" i="1"/>
  <c r="V89" i="1"/>
  <c r="X89" i="1"/>
  <c r="T89" i="1"/>
  <c r="V73" i="1"/>
  <c r="X73" i="1"/>
  <c r="T73" i="1"/>
  <c r="V57" i="1"/>
  <c r="X57" i="1"/>
  <c r="T57" i="1"/>
  <c r="V41" i="1"/>
  <c r="X41" i="1"/>
  <c r="T41" i="1"/>
  <c r="V25" i="1"/>
  <c r="X25" i="1"/>
  <c r="T25" i="1"/>
  <c r="V9" i="1"/>
  <c r="X9" i="1"/>
  <c r="T9" i="1"/>
  <c r="V367" i="1"/>
  <c r="X367" i="1"/>
  <c r="T367" i="1"/>
  <c r="V351" i="1"/>
  <c r="X351" i="1"/>
  <c r="T351" i="1"/>
  <c r="V335" i="1"/>
  <c r="T335" i="1"/>
  <c r="X335" i="1"/>
  <c r="V319" i="1"/>
  <c r="X319" i="1"/>
  <c r="T319" i="1"/>
  <c r="V303" i="1"/>
  <c r="T303" i="1"/>
  <c r="X303" i="1"/>
  <c r="V287" i="1"/>
  <c r="X287" i="1"/>
  <c r="T287" i="1"/>
  <c r="V271" i="1"/>
  <c r="T271" i="1"/>
  <c r="X271" i="1"/>
  <c r="V255" i="1"/>
  <c r="T255" i="1"/>
  <c r="X255" i="1"/>
  <c r="V239" i="1"/>
  <c r="X239" i="1"/>
  <c r="T239" i="1"/>
  <c r="V223" i="1"/>
  <c r="X223" i="1"/>
  <c r="T223" i="1"/>
  <c r="V207" i="1"/>
  <c r="X207" i="1"/>
  <c r="T207" i="1"/>
  <c r="V191" i="1"/>
  <c r="X191" i="1"/>
  <c r="T191" i="1"/>
  <c r="V175" i="1"/>
  <c r="X175" i="1"/>
  <c r="T175" i="1"/>
  <c r="V154" i="1"/>
  <c r="X154" i="1"/>
  <c r="T154" i="1"/>
  <c r="V138" i="1"/>
  <c r="X138" i="1"/>
  <c r="T138" i="1"/>
  <c r="V122" i="1"/>
  <c r="T122" i="1"/>
  <c r="X122" i="1"/>
  <c r="V106" i="1"/>
  <c r="T106" i="1"/>
  <c r="X106" i="1"/>
  <c r="V90" i="1"/>
  <c r="X90" i="1"/>
  <c r="T90" i="1"/>
  <c r="V74" i="1"/>
  <c r="X74" i="1"/>
  <c r="T74" i="1"/>
  <c r="X58" i="1"/>
  <c r="V58" i="1"/>
  <c r="T58" i="1"/>
  <c r="T42" i="1"/>
  <c r="X42" i="1"/>
  <c r="V42" i="1"/>
  <c r="T26" i="1"/>
  <c r="X26" i="1"/>
  <c r="V26" i="1"/>
  <c r="X10" i="1"/>
  <c r="V10" i="1"/>
  <c r="T10" i="1"/>
  <c r="V360" i="1"/>
  <c r="X360" i="1"/>
  <c r="T360" i="1"/>
  <c r="X344" i="1"/>
  <c r="T344" i="1"/>
  <c r="V344" i="1"/>
  <c r="X328" i="1"/>
  <c r="T328" i="1"/>
  <c r="V328" i="1"/>
  <c r="X312" i="1"/>
  <c r="T312" i="1"/>
  <c r="V312" i="1"/>
  <c r="X296" i="1"/>
  <c r="T296" i="1"/>
  <c r="V296" i="1"/>
  <c r="X280" i="1"/>
  <c r="T280" i="1"/>
  <c r="V280" i="1"/>
  <c r="X264" i="1"/>
  <c r="T264" i="1"/>
  <c r="V264" i="1"/>
  <c r="X248" i="1"/>
  <c r="T248" i="1"/>
  <c r="V248" i="1"/>
  <c r="X232" i="1"/>
  <c r="T232" i="1"/>
  <c r="V232" i="1"/>
  <c r="X216" i="1"/>
  <c r="T216" i="1"/>
  <c r="V216" i="1"/>
  <c r="X200" i="1"/>
  <c r="T200" i="1"/>
  <c r="V200" i="1"/>
  <c r="X184" i="1"/>
  <c r="T184" i="1"/>
  <c r="V184" i="1"/>
  <c r="X163" i="1"/>
  <c r="T163" i="1"/>
  <c r="V163" i="1"/>
  <c r="X147" i="1"/>
  <c r="T147" i="1"/>
  <c r="V147" i="1"/>
  <c r="X131" i="1"/>
  <c r="T131" i="1"/>
  <c r="V131" i="1"/>
  <c r="X115" i="1"/>
  <c r="T115" i="1"/>
  <c r="V115" i="1"/>
  <c r="X99" i="1"/>
  <c r="T99" i="1"/>
  <c r="V99" i="1"/>
  <c r="X83" i="1"/>
  <c r="T83" i="1"/>
  <c r="V83" i="1"/>
  <c r="X67" i="1"/>
  <c r="T67" i="1"/>
  <c r="V67" i="1"/>
  <c r="X51" i="1"/>
  <c r="T51" i="1"/>
  <c r="V51" i="1"/>
  <c r="X35" i="1"/>
  <c r="T35" i="1"/>
  <c r="V35" i="1"/>
  <c r="X19" i="1"/>
  <c r="T19" i="1"/>
  <c r="V19" i="1"/>
  <c r="X3" i="1"/>
  <c r="T3" i="1"/>
  <c r="V3" i="1"/>
  <c r="X333" i="1"/>
  <c r="V333" i="1"/>
  <c r="T333" i="1"/>
  <c r="X269" i="1"/>
  <c r="V269" i="1"/>
  <c r="T269" i="1"/>
  <c r="X189" i="1"/>
  <c r="V189" i="1"/>
  <c r="T189" i="1"/>
  <c r="X104" i="1"/>
  <c r="V104" i="1"/>
  <c r="T104" i="1"/>
  <c r="X24" i="1"/>
  <c r="T24" i="1"/>
  <c r="V24" i="1"/>
  <c r="X370" i="1"/>
  <c r="T370" i="1"/>
  <c r="V370" i="1"/>
  <c r="V354" i="1"/>
  <c r="X354" i="1"/>
  <c r="T354" i="1"/>
  <c r="V322" i="1"/>
  <c r="X322" i="1"/>
  <c r="T322" i="1"/>
  <c r="V306" i="1"/>
  <c r="X306" i="1"/>
  <c r="T306" i="1"/>
  <c r="V274" i="1"/>
  <c r="X274" i="1"/>
  <c r="T274" i="1"/>
  <c r="V258" i="1"/>
  <c r="X258" i="1"/>
  <c r="T258" i="1"/>
  <c r="V226" i="1"/>
  <c r="X226" i="1"/>
  <c r="T226" i="1"/>
  <c r="V194" i="1"/>
  <c r="X194" i="1"/>
  <c r="T194" i="1"/>
  <c r="V157" i="1"/>
  <c r="X157" i="1"/>
  <c r="T157" i="1"/>
  <c r="V125" i="1"/>
  <c r="X125" i="1"/>
  <c r="T125" i="1"/>
  <c r="V93" i="1"/>
  <c r="X93" i="1"/>
  <c r="T93" i="1"/>
  <c r="V61" i="1"/>
  <c r="X61" i="1"/>
  <c r="T61" i="1"/>
  <c r="V29" i="1"/>
  <c r="X29" i="1"/>
  <c r="T29" i="1"/>
  <c r="V371" i="1"/>
  <c r="X371" i="1"/>
  <c r="T371" i="1"/>
  <c r="V355" i="1"/>
  <c r="T355" i="1"/>
  <c r="X355" i="1"/>
  <c r="V339" i="1"/>
  <c r="T339" i="1"/>
  <c r="X339" i="1"/>
  <c r="V323" i="1"/>
  <c r="T323" i="1"/>
  <c r="X323" i="1"/>
  <c r="V307" i="1"/>
  <c r="T307" i="1"/>
  <c r="X307" i="1"/>
  <c r="V291" i="1"/>
  <c r="T291" i="1"/>
  <c r="X291" i="1"/>
  <c r="V275" i="1"/>
  <c r="T275" i="1"/>
  <c r="X275" i="1"/>
  <c r="V259" i="1"/>
  <c r="T259" i="1"/>
  <c r="X259" i="1"/>
  <c r="V243" i="1"/>
  <c r="T243" i="1"/>
  <c r="X243" i="1"/>
  <c r="V227" i="1"/>
  <c r="T227" i="1"/>
  <c r="X227" i="1"/>
  <c r="V211" i="1"/>
  <c r="T211" i="1"/>
  <c r="X211" i="1"/>
  <c r="V195" i="1"/>
  <c r="T195" i="1"/>
  <c r="X195" i="1"/>
  <c r="V179" i="1"/>
  <c r="T179" i="1"/>
  <c r="X179" i="1"/>
  <c r="V158" i="1"/>
  <c r="T158" i="1"/>
  <c r="X158" i="1"/>
  <c r="V142" i="1"/>
  <c r="T142" i="1"/>
  <c r="X142" i="1"/>
  <c r="V126" i="1"/>
  <c r="T126" i="1"/>
  <c r="X126" i="1"/>
  <c r="V110" i="1"/>
  <c r="T110" i="1"/>
  <c r="X110" i="1"/>
  <c r="V94" i="1"/>
  <c r="T94" i="1"/>
  <c r="X94" i="1"/>
  <c r="V78" i="1"/>
  <c r="T78" i="1"/>
  <c r="X78" i="1"/>
  <c r="V62" i="1"/>
  <c r="T62" i="1"/>
  <c r="X62" i="1"/>
  <c r="V46" i="1"/>
  <c r="T46" i="1"/>
  <c r="X46" i="1"/>
  <c r="V30" i="1"/>
  <c r="T30" i="1"/>
  <c r="X30" i="1"/>
  <c r="V14" i="1"/>
  <c r="T14" i="1"/>
  <c r="X14" i="1"/>
  <c r="V364" i="1"/>
  <c r="X364" i="1"/>
  <c r="T364" i="1"/>
  <c r="X348" i="1"/>
  <c r="T348" i="1"/>
  <c r="V348" i="1"/>
  <c r="X332" i="1"/>
  <c r="T332" i="1"/>
  <c r="V332" i="1"/>
  <c r="X316" i="1"/>
  <c r="T316" i="1"/>
  <c r="V316" i="1"/>
  <c r="X300" i="1"/>
  <c r="T300" i="1"/>
  <c r="V300" i="1"/>
  <c r="X284" i="1"/>
  <c r="T284" i="1"/>
  <c r="V284" i="1"/>
  <c r="X268" i="1"/>
  <c r="T268" i="1"/>
  <c r="V268" i="1"/>
  <c r="X252" i="1"/>
  <c r="T252" i="1"/>
  <c r="V252" i="1"/>
  <c r="X236" i="1"/>
  <c r="T236" i="1"/>
  <c r="V236" i="1"/>
  <c r="X220" i="1"/>
  <c r="T220" i="1"/>
  <c r="V220" i="1"/>
  <c r="X204" i="1"/>
  <c r="T204" i="1"/>
  <c r="V204" i="1"/>
  <c r="X188" i="1"/>
  <c r="T188" i="1"/>
  <c r="V188" i="1"/>
  <c r="X172" i="1"/>
  <c r="T172" i="1"/>
  <c r="V172" i="1"/>
  <c r="X151" i="1"/>
  <c r="T151" i="1"/>
  <c r="V151" i="1"/>
  <c r="X135" i="1"/>
  <c r="T135" i="1"/>
  <c r="V135" i="1"/>
  <c r="X119" i="1"/>
  <c r="T119" i="1"/>
  <c r="V119" i="1"/>
  <c r="X103" i="1"/>
  <c r="T103" i="1"/>
  <c r="V103" i="1"/>
  <c r="X87" i="1"/>
  <c r="T87" i="1"/>
  <c r="V87" i="1"/>
  <c r="X71" i="1"/>
  <c r="T71" i="1"/>
  <c r="V71" i="1"/>
  <c r="X55" i="1"/>
  <c r="T55" i="1"/>
  <c r="V55" i="1"/>
  <c r="X39" i="1"/>
  <c r="T39" i="1"/>
  <c r="V39" i="1"/>
  <c r="X23" i="1"/>
  <c r="T23" i="1"/>
  <c r="V23" i="1"/>
  <c r="X7" i="1"/>
  <c r="T7" i="1"/>
  <c r="V7" i="1"/>
  <c r="X365" i="1"/>
  <c r="T365" i="1"/>
  <c r="V365" i="1"/>
  <c r="X349" i="1"/>
  <c r="T349" i="1"/>
  <c r="V349" i="1"/>
  <c r="X317" i="1"/>
  <c r="V317" i="1"/>
  <c r="T317" i="1"/>
  <c r="X301" i="1"/>
  <c r="V301" i="1"/>
  <c r="T301" i="1"/>
  <c r="X285" i="1"/>
  <c r="V285" i="1"/>
  <c r="T285" i="1"/>
  <c r="X253" i="1"/>
  <c r="T253" i="1"/>
  <c r="V253" i="1"/>
  <c r="X237" i="1"/>
  <c r="V237" i="1"/>
  <c r="T237" i="1"/>
  <c r="X221" i="1"/>
  <c r="T221" i="1"/>
  <c r="V221" i="1"/>
  <c r="X205" i="1"/>
  <c r="V205" i="1"/>
  <c r="T205" i="1"/>
  <c r="X173" i="1"/>
  <c r="V173" i="1"/>
  <c r="T173" i="1"/>
  <c r="X152" i="1"/>
  <c r="T152" i="1"/>
  <c r="V152" i="1"/>
  <c r="X136" i="1"/>
  <c r="T136" i="1"/>
  <c r="V136" i="1"/>
  <c r="X120" i="1"/>
  <c r="V120" i="1"/>
  <c r="T120" i="1"/>
  <c r="X88" i="1"/>
  <c r="V88" i="1"/>
  <c r="T88" i="1"/>
  <c r="X72" i="1"/>
  <c r="T72" i="1"/>
  <c r="V72" i="1"/>
  <c r="X56" i="1"/>
  <c r="V56" i="1"/>
  <c r="T56" i="1"/>
  <c r="X40" i="1"/>
  <c r="V40" i="1"/>
  <c r="T40" i="1"/>
  <c r="X8" i="1"/>
  <c r="V8" i="1"/>
  <c r="T8" i="1"/>
  <c r="V338" i="1"/>
  <c r="X338" i="1"/>
  <c r="T338" i="1"/>
  <c r="V290" i="1"/>
  <c r="X290" i="1"/>
  <c r="T290" i="1"/>
  <c r="V242" i="1"/>
  <c r="X242" i="1"/>
  <c r="T242" i="1"/>
  <c r="V210" i="1"/>
  <c r="X210" i="1"/>
  <c r="T210" i="1"/>
  <c r="V178" i="1"/>
  <c r="X178" i="1"/>
  <c r="T178" i="1"/>
  <c r="V141" i="1"/>
  <c r="X141" i="1"/>
  <c r="T141" i="1"/>
  <c r="V109" i="1"/>
  <c r="X109" i="1"/>
  <c r="T109" i="1"/>
  <c r="V77" i="1"/>
  <c r="X77" i="1"/>
  <c r="T77" i="1"/>
  <c r="V45" i="1"/>
  <c r="X45" i="1"/>
  <c r="T45" i="1"/>
  <c r="V13" i="1"/>
  <c r="X13" i="1"/>
  <c r="T13" i="1"/>
  <c r="X369" i="1"/>
  <c r="T369" i="1"/>
  <c r="V369" i="1"/>
  <c r="X353" i="1"/>
  <c r="T353" i="1"/>
  <c r="V353" i="1"/>
  <c r="X337" i="1"/>
  <c r="T337" i="1"/>
  <c r="V337" i="1"/>
  <c r="X321" i="1"/>
  <c r="T321" i="1"/>
  <c r="V321" i="1"/>
  <c r="X305" i="1"/>
  <c r="T305" i="1"/>
  <c r="V305" i="1"/>
  <c r="X289" i="1"/>
  <c r="T289" i="1"/>
  <c r="V289" i="1"/>
  <c r="X273" i="1"/>
  <c r="T273" i="1"/>
  <c r="V273" i="1"/>
  <c r="X257" i="1"/>
  <c r="T257" i="1"/>
  <c r="V257" i="1"/>
  <c r="X241" i="1"/>
  <c r="T241" i="1"/>
  <c r="V241" i="1"/>
  <c r="X225" i="1"/>
  <c r="T225" i="1"/>
  <c r="V225" i="1"/>
  <c r="X209" i="1"/>
  <c r="T209" i="1"/>
  <c r="V209" i="1"/>
  <c r="X193" i="1"/>
  <c r="T193" i="1"/>
  <c r="V193" i="1"/>
  <c r="X177" i="1"/>
  <c r="T177" i="1"/>
  <c r="V177" i="1"/>
  <c r="X156" i="1"/>
  <c r="T156" i="1"/>
  <c r="V156" i="1"/>
  <c r="X140" i="1"/>
  <c r="T140" i="1"/>
  <c r="V140" i="1"/>
  <c r="X124" i="1"/>
  <c r="T124" i="1"/>
  <c r="V124" i="1"/>
  <c r="X108" i="1"/>
  <c r="T108" i="1"/>
  <c r="V108" i="1"/>
  <c r="X92" i="1"/>
  <c r="T92" i="1"/>
  <c r="V92" i="1"/>
  <c r="X76" i="1"/>
  <c r="T76" i="1"/>
  <c r="V76" i="1"/>
  <c r="X60" i="1"/>
  <c r="T60" i="1"/>
  <c r="V60" i="1"/>
  <c r="X44" i="1"/>
  <c r="T44" i="1"/>
  <c r="V44" i="1"/>
  <c r="X28" i="1"/>
  <c r="T28" i="1"/>
  <c r="V28" i="1"/>
  <c r="X12" i="1"/>
  <c r="T12" i="1"/>
  <c r="V12" i="1"/>
  <c r="X374" i="1"/>
  <c r="V374" i="1"/>
  <c r="T374" i="1"/>
  <c r="V342" i="1"/>
  <c r="X342" i="1"/>
  <c r="T342" i="1"/>
  <c r="V326" i="1"/>
  <c r="X326" i="1"/>
  <c r="T326" i="1"/>
  <c r="V310" i="1"/>
  <c r="X310" i="1"/>
  <c r="T310" i="1"/>
  <c r="V294" i="1"/>
  <c r="X294" i="1"/>
  <c r="T294" i="1"/>
  <c r="V278" i="1"/>
  <c r="X278" i="1"/>
  <c r="T278" i="1"/>
  <c r="V262" i="1"/>
  <c r="X262" i="1"/>
  <c r="T262" i="1"/>
  <c r="V246" i="1"/>
  <c r="X246" i="1"/>
  <c r="T246" i="1"/>
  <c r="V230" i="1"/>
  <c r="X230" i="1"/>
  <c r="T230" i="1"/>
  <c r="V214" i="1"/>
  <c r="X214" i="1"/>
  <c r="T214" i="1"/>
  <c r="V198" i="1"/>
  <c r="X198" i="1"/>
  <c r="T198" i="1"/>
  <c r="V182" i="1"/>
  <c r="X182" i="1"/>
  <c r="T182" i="1"/>
  <c r="V161" i="1"/>
  <c r="X161" i="1"/>
  <c r="T161" i="1"/>
  <c r="V145" i="1"/>
  <c r="X145" i="1"/>
  <c r="T145" i="1"/>
  <c r="V129" i="1"/>
  <c r="X129" i="1"/>
  <c r="T129" i="1"/>
  <c r="V113" i="1"/>
  <c r="X113" i="1"/>
  <c r="T113" i="1"/>
  <c r="V97" i="1"/>
  <c r="X97" i="1"/>
  <c r="T97" i="1"/>
  <c r="V81" i="1"/>
  <c r="X81" i="1"/>
  <c r="T81" i="1"/>
  <c r="V65" i="1"/>
  <c r="X65" i="1"/>
  <c r="T65" i="1"/>
  <c r="V49" i="1"/>
  <c r="X49" i="1"/>
  <c r="T49" i="1"/>
  <c r="V33" i="1"/>
  <c r="X33" i="1"/>
  <c r="T33" i="1"/>
  <c r="V17" i="1"/>
  <c r="X17" i="1"/>
  <c r="T17" i="1"/>
  <c r="V359" i="1"/>
  <c r="X359" i="1"/>
  <c r="T359" i="1"/>
  <c r="V343" i="1"/>
  <c r="X343" i="1"/>
  <c r="T343" i="1"/>
  <c r="V327" i="1"/>
  <c r="X327" i="1"/>
  <c r="T327" i="1"/>
  <c r="V311" i="1"/>
  <c r="X311" i="1"/>
  <c r="T311" i="1"/>
  <c r="V295" i="1"/>
  <c r="X295" i="1"/>
  <c r="T295" i="1"/>
  <c r="V279" i="1"/>
  <c r="X279" i="1"/>
  <c r="T279" i="1"/>
  <c r="V263" i="1"/>
  <c r="X263" i="1"/>
  <c r="T263" i="1"/>
  <c r="V247" i="1"/>
  <c r="X247" i="1"/>
  <c r="T247" i="1"/>
  <c r="V231" i="1"/>
  <c r="X231" i="1"/>
  <c r="T231" i="1"/>
  <c r="V215" i="1"/>
  <c r="X215" i="1"/>
  <c r="T215" i="1"/>
  <c r="V199" i="1"/>
  <c r="X199" i="1"/>
  <c r="T199" i="1"/>
  <c r="X183" i="1"/>
  <c r="V183" i="1"/>
  <c r="T183" i="1"/>
  <c r="V162" i="1"/>
  <c r="X162" i="1"/>
  <c r="T162" i="1"/>
  <c r="V146" i="1"/>
  <c r="X146" i="1"/>
  <c r="T146" i="1"/>
  <c r="V130" i="1"/>
  <c r="X130" i="1"/>
  <c r="T130" i="1"/>
  <c r="V114" i="1"/>
  <c r="X114" i="1"/>
  <c r="T114" i="1"/>
  <c r="V98" i="1"/>
  <c r="X98" i="1"/>
  <c r="T98" i="1"/>
  <c r="V82" i="1"/>
  <c r="X82" i="1"/>
  <c r="T82" i="1"/>
  <c r="X66" i="1"/>
  <c r="T66" i="1"/>
  <c r="V66" i="1"/>
  <c r="X50" i="1"/>
  <c r="V50" i="1"/>
  <c r="T50" i="1"/>
  <c r="X34" i="1"/>
  <c r="V34" i="1"/>
  <c r="T34" i="1"/>
  <c r="X18" i="1"/>
  <c r="T18" i="1"/>
  <c r="V18" i="1"/>
  <c r="V368" i="1"/>
  <c r="X368" i="1"/>
  <c r="T368" i="1"/>
  <c r="X352" i="1"/>
  <c r="T352" i="1"/>
  <c r="V352" i="1"/>
  <c r="X336" i="1"/>
  <c r="T336" i="1"/>
  <c r="V336" i="1"/>
  <c r="X320" i="1"/>
  <c r="T320" i="1"/>
  <c r="V320" i="1"/>
  <c r="X304" i="1"/>
  <c r="T304" i="1"/>
  <c r="V304" i="1"/>
  <c r="X288" i="1"/>
  <c r="T288" i="1"/>
  <c r="V288" i="1"/>
  <c r="X272" i="1"/>
  <c r="T272" i="1"/>
  <c r="V272" i="1"/>
  <c r="X256" i="1"/>
  <c r="T256" i="1"/>
  <c r="V256" i="1"/>
  <c r="X240" i="1"/>
  <c r="T240" i="1"/>
  <c r="V240" i="1"/>
  <c r="X224" i="1"/>
  <c r="T224" i="1"/>
  <c r="V224" i="1"/>
  <c r="X208" i="1"/>
  <c r="T208" i="1"/>
  <c r="V208" i="1"/>
  <c r="X192" i="1"/>
  <c r="T192" i="1"/>
  <c r="V192" i="1"/>
  <c r="X176" i="1"/>
  <c r="T176" i="1"/>
  <c r="V176" i="1"/>
  <c r="X155" i="1"/>
  <c r="T155" i="1"/>
  <c r="V155" i="1"/>
  <c r="X139" i="1"/>
  <c r="T139" i="1"/>
  <c r="V139" i="1"/>
  <c r="X123" i="1"/>
  <c r="T123" i="1"/>
  <c r="V123" i="1"/>
  <c r="X107" i="1"/>
  <c r="T107" i="1"/>
  <c r="V107" i="1"/>
  <c r="X91" i="1"/>
  <c r="T91" i="1"/>
  <c r="V91" i="1"/>
  <c r="X75" i="1"/>
  <c r="T75" i="1"/>
  <c r="V75" i="1"/>
  <c r="X59" i="1"/>
  <c r="T59" i="1"/>
  <c r="V59" i="1"/>
  <c r="X43" i="1"/>
  <c r="T43" i="1"/>
  <c r="V43" i="1"/>
  <c r="X27" i="1"/>
  <c r="T27" i="1"/>
  <c r="V27" i="1"/>
  <c r="X11" i="1"/>
  <c r="T11" i="1"/>
  <c r="V11" i="1"/>
  <c r="X357" i="1"/>
  <c r="V357" i="1"/>
  <c r="T357" i="1"/>
  <c r="X341" i="1"/>
  <c r="V341" i="1"/>
  <c r="T341" i="1"/>
  <c r="X309" i="1"/>
  <c r="V309" i="1"/>
  <c r="T309" i="1"/>
  <c r="X293" i="1"/>
  <c r="V293" i="1"/>
  <c r="T293" i="1"/>
  <c r="X261" i="1"/>
  <c r="V261" i="1"/>
  <c r="T261" i="1"/>
  <c r="X245" i="1"/>
  <c r="V245" i="1"/>
  <c r="T245" i="1"/>
  <c r="X213" i="1"/>
  <c r="V213" i="1"/>
  <c r="T213" i="1"/>
  <c r="X197" i="1"/>
  <c r="V197" i="1"/>
  <c r="T197" i="1"/>
  <c r="X160" i="1"/>
  <c r="T160" i="1"/>
  <c r="V160" i="1"/>
  <c r="X144" i="1"/>
  <c r="T144" i="1"/>
  <c r="V144" i="1"/>
  <c r="X112" i="1"/>
  <c r="T112" i="1"/>
  <c r="V112" i="1"/>
  <c r="X80" i="1"/>
  <c r="T80" i="1"/>
  <c r="V80" i="1"/>
  <c r="X48" i="1"/>
  <c r="T48" i="1"/>
  <c r="V48" i="1"/>
  <c r="X32" i="1"/>
  <c r="V32" i="1"/>
  <c r="T32" i="1"/>
  <c r="X362" i="1"/>
  <c r="T362" i="1"/>
  <c r="V362" i="1"/>
  <c r="V346" i="1"/>
  <c r="X346" i="1"/>
  <c r="T346" i="1"/>
  <c r="V330" i="1"/>
  <c r="X330" i="1"/>
  <c r="T330" i="1"/>
  <c r="V314" i="1"/>
  <c r="X314" i="1"/>
  <c r="T314" i="1"/>
  <c r="V298" i="1"/>
  <c r="X298" i="1"/>
  <c r="T298" i="1"/>
  <c r="V282" i="1"/>
  <c r="X282" i="1"/>
  <c r="T282" i="1"/>
  <c r="V266" i="1"/>
  <c r="X266" i="1"/>
  <c r="T266" i="1"/>
  <c r="V250" i="1"/>
  <c r="X250" i="1"/>
  <c r="T250" i="1"/>
  <c r="V234" i="1"/>
  <c r="X234" i="1"/>
  <c r="T234" i="1"/>
  <c r="V218" i="1"/>
  <c r="X218" i="1"/>
  <c r="T218" i="1"/>
  <c r="V202" i="1"/>
  <c r="X202" i="1"/>
  <c r="T202" i="1"/>
  <c r="V186" i="1"/>
  <c r="X186" i="1"/>
  <c r="T186" i="1"/>
  <c r="V170" i="1"/>
  <c r="X170" i="1"/>
  <c r="T170" i="1"/>
  <c r="V149" i="1"/>
  <c r="X149" i="1"/>
  <c r="T149" i="1"/>
  <c r="V133" i="1"/>
  <c r="X133" i="1"/>
  <c r="T133" i="1"/>
  <c r="V117" i="1"/>
  <c r="X117" i="1"/>
  <c r="T117" i="1"/>
  <c r="V101" i="1"/>
  <c r="X101" i="1"/>
  <c r="T101" i="1"/>
  <c r="V85" i="1"/>
  <c r="X85" i="1"/>
  <c r="T85" i="1"/>
  <c r="V69" i="1"/>
  <c r="X69" i="1"/>
  <c r="T69" i="1"/>
  <c r="V53" i="1"/>
  <c r="X53" i="1"/>
  <c r="T53" i="1"/>
  <c r="V37" i="1"/>
  <c r="X37" i="1"/>
  <c r="T37" i="1"/>
  <c r="V21" i="1"/>
  <c r="X21" i="1"/>
  <c r="T21" i="1"/>
  <c r="V5" i="1"/>
  <c r="X5" i="1"/>
  <c r="T5" i="1"/>
  <c r="V363" i="1"/>
  <c r="X363" i="1"/>
  <c r="T363" i="1"/>
  <c r="V347" i="1"/>
  <c r="X347" i="1"/>
  <c r="T347" i="1"/>
  <c r="V331" i="1"/>
  <c r="X331" i="1"/>
  <c r="T331" i="1"/>
  <c r="V315" i="1"/>
  <c r="X315" i="1"/>
  <c r="T315" i="1"/>
  <c r="V299" i="1"/>
  <c r="X299" i="1"/>
  <c r="T299" i="1"/>
  <c r="V283" i="1"/>
  <c r="X283" i="1"/>
  <c r="T283" i="1"/>
  <c r="V267" i="1"/>
  <c r="X267" i="1"/>
  <c r="T267" i="1"/>
  <c r="V251" i="1"/>
  <c r="X251" i="1"/>
  <c r="T251" i="1"/>
  <c r="V235" i="1"/>
  <c r="X235" i="1"/>
  <c r="T235" i="1"/>
  <c r="V219" i="1"/>
  <c r="X219" i="1"/>
  <c r="T219" i="1"/>
  <c r="V203" i="1"/>
  <c r="X203" i="1"/>
  <c r="T203" i="1"/>
  <c r="V187" i="1"/>
  <c r="X187" i="1"/>
  <c r="T187" i="1"/>
  <c r="V171" i="1"/>
  <c r="X171" i="1"/>
  <c r="T171" i="1"/>
  <c r="V150" i="1"/>
  <c r="X150" i="1"/>
  <c r="T150" i="1"/>
  <c r="V134" i="1"/>
  <c r="X134" i="1"/>
  <c r="T134" i="1"/>
  <c r="V118" i="1"/>
  <c r="X118" i="1"/>
  <c r="T118" i="1"/>
  <c r="V102" i="1"/>
  <c r="X102" i="1"/>
  <c r="T102" i="1"/>
  <c r="V86" i="1"/>
  <c r="X86" i="1"/>
  <c r="T86" i="1"/>
  <c r="V70" i="1"/>
  <c r="X70" i="1"/>
  <c r="T70" i="1"/>
  <c r="V54" i="1"/>
  <c r="X54" i="1"/>
  <c r="T54" i="1"/>
  <c r="V38" i="1"/>
  <c r="X38" i="1"/>
  <c r="T38" i="1"/>
  <c r="V22" i="1"/>
  <c r="X22" i="1"/>
  <c r="T22" i="1"/>
  <c r="V6" i="1"/>
  <c r="X6" i="1"/>
  <c r="T6" i="1"/>
  <c r="V372" i="1"/>
  <c r="T372" i="1"/>
  <c r="X372" i="1"/>
  <c r="X356" i="1"/>
  <c r="T356" i="1"/>
  <c r="V356" i="1"/>
  <c r="X340" i="1"/>
  <c r="T340" i="1"/>
  <c r="V340" i="1"/>
  <c r="X324" i="1"/>
  <c r="T324" i="1"/>
  <c r="V324" i="1"/>
  <c r="X308" i="1"/>
  <c r="T308" i="1"/>
  <c r="V308" i="1"/>
  <c r="X292" i="1"/>
  <c r="T292" i="1"/>
  <c r="V292" i="1"/>
  <c r="X276" i="1"/>
  <c r="T276" i="1"/>
  <c r="V276" i="1"/>
  <c r="X260" i="1"/>
  <c r="T260" i="1"/>
  <c r="V260" i="1"/>
  <c r="X244" i="1"/>
  <c r="T244" i="1"/>
  <c r="V244" i="1"/>
  <c r="X228" i="1"/>
  <c r="T228" i="1"/>
  <c r="V228" i="1"/>
  <c r="X212" i="1"/>
  <c r="T212" i="1"/>
  <c r="V212" i="1"/>
  <c r="X196" i="1"/>
  <c r="T196" i="1"/>
  <c r="V196" i="1"/>
  <c r="X180" i="1"/>
  <c r="T180" i="1"/>
  <c r="V180" i="1"/>
  <c r="X159" i="1"/>
  <c r="T159" i="1"/>
  <c r="V159" i="1"/>
  <c r="X143" i="1"/>
  <c r="T143" i="1"/>
  <c r="V143" i="1"/>
  <c r="X127" i="1"/>
  <c r="T127" i="1"/>
  <c r="V127" i="1"/>
  <c r="X111" i="1"/>
  <c r="T111" i="1"/>
  <c r="V111" i="1"/>
  <c r="X95" i="1"/>
  <c r="T95" i="1"/>
  <c r="V95" i="1"/>
  <c r="X79" i="1"/>
  <c r="T79" i="1"/>
  <c r="V79" i="1"/>
  <c r="X63" i="1"/>
  <c r="T63" i="1"/>
  <c r="V63" i="1"/>
  <c r="X47" i="1"/>
  <c r="T47" i="1"/>
  <c r="V47" i="1"/>
  <c r="X31" i="1"/>
  <c r="T31" i="1"/>
  <c r="V31" i="1"/>
  <c r="X15" i="1"/>
  <c r="T15" i="1"/>
  <c r="V15" i="1"/>
  <c r="X167" i="1"/>
  <c r="V167" i="1"/>
  <c r="T167" i="1"/>
  <c r="X166" i="1"/>
  <c r="V166" i="1"/>
  <c r="T166" i="1"/>
  <c r="X165" i="1"/>
  <c r="T165" i="1"/>
  <c r="V165" i="1"/>
  <c r="AB2" i="1"/>
  <c r="T2" i="1"/>
  <c r="V2" i="1"/>
  <c r="AD2" i="1"/>
</calcChain>
</file>

<file path=xl/sharedStrings.xml><?xml version="1.0" encoding="utf-8"?>
<sst xmlns="http://schemas.openxmlformats.org/spreadsheetml/2006/main" count="122949" uniqueCount="13536">
  <si>
    <t>Date</t>
  </si>
  <si>
    <t>Township</t>
  </si>
  <si>
    <t>Section</t>
  </si>
  <si>
    <t>Apron</t>
  </si>
  <si>
    <t>Natural Ground</t>
  </si>
  <si>
    <t>Comments</t>
  </si>
  <si>
    <t>Code #</t>
  </si>
  <si>
    <t>Length (ft)</t>
  </si>
  <si>
    <t>Diameter (in)</t>
  </si>
  <si>
    <t xml:space="preserve"> </t>
  </si>
  <si>
    <t>Lat.</t>
  </si>
  <si>
    <t>Long.</t>
  </si>
  <si>
    <t>Grass Cover</t>
  </si>
  <si>
    <t>Buffer Strip</t>
  </si>
  <si>
    <t>Water Clarity</t>
  </si>
  <si>
    <t>Additional Comments</t>
  </si>
  <si>
    <t>Roadside / Back Slope</t>
  </si>
  <si>
    <t>#1</t>
  </si>
  <si>
    <t>Wylie</t>
  </si>
  <si>
    <t>NE</t>
  </si>
  <si>
    <t>Field</t>
  </si>
  <si>
    <t>24"CMP</t>
  </si>
  <si>
    <t>No</t>
  </si>
  <si>
    <t>24"</t>
  </si>
  <si>
    <t>#0</t>
  </si>
  <si>
    <t>Yes</t>
  </si>
  <si>
    <t>None Present</t>
  </si>
  <si>
    <t>Ditch infested with thistle</t>
  </si>
  <si>
    <t>#2</t>
  </si>
  <si>
    <t>Driveway</t>
  </si>
  <si>
    <r>
      <t>096</t>
    </r>
    <r>
      <rPr>
        <sz val="8"/>
        <color theme="1"/>
        <rFont val="Calibri"/>
        <family val="2"/>
      </rPr>
      <t>°</t>
    </r>
    <r>
      <rPr>
        <sz val="8"/>
        <color theme="1"/>
        <rFont val="Calibri"/>
        <family val="2"/>
        <scheme val="minor"/>
      </rPr>
      <t xml:space="preserve">  15.858'</t>
    </r>
  </si>
  <si>
    <t>24"  CMP</t>
  </si>
  <si>
    <r>
      <t>47</t>
    </r>
    <r>
      <rPr>
        <sz val="8"/>
        <color theme="1"/>
        <rFont val="Calibri"/>
        <family val="2"/>
      </rPr>
      <t>°  57.795'</t>
    </r>
  </si>
  <si>
    <r>
      <t>47</t>
    </r>
    <r>
      <rPr>
        <sz val="8"/>
        <color theme="1"/>
        <rFont val="Calibri"/>
        <family val="2"/>
      </rPr>
      <t>°</t>
    </r>
    <r>
      <rPr>
        <sz val="8"/>
        <color theme="1"/>
        <rFont val="Calibri"/>
        <family val="2"/>
        <scheme val="minor"/>
      </rPr>
      <t xml:space="preserve">  52.223'</t>
    </r>
  </si>
  <si>
    <r>
      <t>096</t>
    </r>
    <r>
      <rPr>
        <sz val="8"/>
        <color theme="1"/>
        <rFont val="Calibri"/>
        <family val="2"/>
      </rPr>
      <t>°   21.622'</t>
    </r>
  </si>
  <si>
    <t>30'</t>
  </si>
  <si>
    <t>#4 &amp; #5</t>
  </si>
  <si>
    <t>Erosion around culvert on downstream side. Half full of sediment.</t>
  </si>
  <si>
    <t>sloughing around the bank</t>
  </si>
  <si>
    <t>erosion is around the culvert</t>
  </si>
  <si>
    <t>Lawn/yard</t>
  </si>
  <si>
    <t>#3</t>
  </si>
  <si>
    <t>CMP</t>
  </si>
  <si>
    <r>
      <t>47</t>
    </r>
    <r>
      <rPr>
        <sz val="8"/>
        <color theme="1"/>
        <rFont val="Calibri"/>
        <family val="2"/>
      </rPr>
      <t>°  57.373'</t>
    </r>
  </si>
  <si>
    <r>
      <t>096</t>
    </r>
    <r>
      <rPr>
        <sz val="8"/>
        <color theme="1"/>
        <rFont val="Calibri"/>
        <family val="2"/>
      </rPr>
      <t>°   21.511'</t>
    </r>
  </si>
  <si>
    <t>35'</t>
  </si>
  <si>
    <t>18"</t>
  </si>
  <si>
    <t>Excellent cover</t>
  </si>
  <si>
    <t>#4</t>
  </si>
  <si>
    <t>NW</t>
  </si>
  <si>
    <r>
      <t>47</t>
    </r>
    <r>
      <rPr>
        <sz val="8"/>
        <color theme="1"/>
        <rFont val="Calibri"/>
        <family val="2"/>
      </rPr>
      <t>°  57.371'</t>
    </r>
  </si>
  <si>
    <r>
      <t>096</t>
    </r>
    <r>
      <rPr>
        <sz val="8"/>
        <color theme="1"/>
        <rFont val="Calibri"/>
        <family val="2"/>
      </rPr>
      <t>°   22.327'</t>
    </r>
  </si>
  <si>
    <t>32'</t>
  </si>
  <si>
    <t>Good grass cover.  Trees growing in the bottom of the ditch on both sides, that will be an obstruction for water flow</t>
  </si>
  <si>
    <t>erosion around west culvert</t>
  </si>
  <si>
    <t>Grass strip along the woods</t>
  </si>
  <si>
    <r>
      <t>47</t>
    </r>
    <r>
      <rPr>
        <sz val="8"/>
        <color theme="1"/>
        <rFont val="Calibri"/>
        <family val="2"/>
      </rPr>
      <t>°  57.554</t>
    </r>
  </si>
  <si>
    <r>
      <t>096</t>
    </r>
    <r>
      <rPr>
        <sz val="8"/>
        <color theme="1"/>
        <rFont val="Calibri"/>
        <family val="2"/>
      </rPr>
      <t>°   22.478'</t>
    </r>
  </si>
  <si>
    <t>56'</t>
  </si>
  <si>
    <t>36"</t>
  </si>
  <si>
    <t>North end of the culvert is bent on the edges.  The ditch look like it has been recently cleaned.</t>
  </si>
  <si>
    <t>Grass strip along the culvert to the south</t>
  </si>
  <si>
    <t>Clear</t>
  </si>
  <si>
    <t>#5</t>
  </si>
  <si>
    <t>#6</t>
  </si>
  <si>
    <t>SE</t>
  </si>
  <si>
    <r>
      <t>47</t>
    </r>
    <r>
      <rPr>
        <sz val="8"/>
        <color theme="1"/>
        <rFont val="Calibri"/>
        <family val="2"/>
      </rPr>
      <t>°  57.363'</t>
    </r>
  </si>
  <si>
    <r>
      <t>096</t>
    </r>
    <r>
      <rPr>
        <sz val="8"/>
        <color theme="1"/>
        <rFont val="Calibri"/>
        <family val="2"/>
      </rPr>
      <t>°   21.797'</t>
    </r>
  </si>
  <si>
    <t>12"</t>
  </si>
  <si>
    <t>Tall grass present at both ends of culvert openings</t>
  </si>
  <si>
    <t>Green-algae</t>
  </si>
  <si>
    <t>#7</t>
  </si>
  <si>
    <t>SW</t>
  </si>
  <si>
    <r>
      <t>47</t>
    </r>
    <r>
      <rPr>
        <sz val="8"/>
        <color theme="1"/>
        <rFont val="Calibri"/>
        <family val="2"/>
      </rPr>
      <t>°   57.361'</t>
    </r>
  </si>
  <si>
    <r>
      <t>096</t>
    </r>
    <r>
      <rPr>
        <sz val="8"/>
        <color theme="1"/>
        <rFont val="Calibri"/>
        <family val="2"/>
      </rPr>
      <t>°   22.135'</t>
    </r>
  </si>
  <si>
    <t>20'</t>
  </si>
  <si>
    <t>#3 &amp; #4</t>
  </si>
  <si>
    <t>Brush &amp; trees growing in ditch on east side, tall grass obstructing opening of culvert on the west side.  Culvert is flattened &amp; filled with sediment.</t>
  </si>
  <si>
    <t>field runoff</t>
  </si>
  <si>
    <t>Shrubs &amp; woods on east end of culvert</t>
  </si>
  <si>
    <t>None present</t>
  </si>
  <si>
    <t>#8</t>
  </si>
  <si>
    <r>
      <t>47</t>
    </r>
    <r>
      <rPr>
        <sz val="8"/>
        <color theme="1"/>
        <rFont val="Calibri"/>
        <family val="2"/>
      </rPr>
      <t>°   56.925'</t>
    </r>
  </si>
  <si>
    <r>
      <t>096</t>
    </r>
    <r>
      <rPr>
        <sz val="8"/>
        <color theme="1"/>
        <rFont val="Calibri"/>
        <family val="2"/>
      </rPr>
      <t>°    22.455'</t>
    </r>
  </si>
  <si>
    <t>22'</t>
  </si>
  <si>
    <t>Cat tails on south side</t>
  </si>
  <si>
    <t>along south culvert there is a woods</t>
  </si>
  <si>
    <t>#9</t>
  </si>
  <si>
    <r>
      <t>47</t>
    </r>
    <r>
      <rPr>
        <sz val="8"/>
        <color theme="1"/>
        <rFont val="Calibri"/>
        <family val="2"/>
      </rPr>
      <t>°  57.793</t>
    </r>
  </si>
  <si>
    <r>
      <t>096</t>
    </r>
    <r>
      <rPr>
        <sz val="8"/>
        <color theme="1"/>
        <rFont val="Calibri"/>
        <family val="2"/>
      </rPr>
      <t>°  23.097</t>
    </r>
  </si>
  <si>
    <t>Grass is in the ditch on both sides.  2 to 3 inches of silt in the bottom of the culvert.</t>
  </si>
  <si>
    <t>?</t>
  </si>
  <si>
    <t>West side of the culvert is wooded</t>
  </si>
  <si>
    <t>woods on west side</t>
  </si>
  <si>
    <t>Road</t>
  </si>
  <si>
    <r>
      <t>47</t>
    </r>
    <r>
      <rPr>
        <sz val="8"/>
        <color theme="1"/>
        <rFont val="Calibri"/>
        <family val="2"/>
      </rPr>
      <t>°  57.764</t>
    </r>
  </si>
  <si>
    <r>
      <t>096</t>
    </r>
    <r>
      <rPr>
        <sz val="8"/>
        <color theme="1"/>
        <rFont val="Calibri"/>
        <family val="2"/>
      </rPr>
      <t>°  22.439</t>
    </r>
  </si>
  <si>
    <t>34"</t>
  </si>
  <si>
    <t>culvert is crushed on the west side.</t>
  </si>
  <si>
    <t>Yea</t>
  </si>
  <si>
    <t>buffer strip along east side</t>
  </si>
  <si>
    <t>Tea colored</t>
  </si>
  <si>
    <t>there are cat tail on east side</t>
  </si>
  <si>
    <r>
      <t>47</t>
    </r>
    <r>
      <rPr>
        <sz val="8"/>
        <color theme="1"/>
        <rFont val="Calibri"/>
        <family val="2"/>
      </rPr>
      <t>°  57.794</t>
    </r>
  </si>
  <si>
    <r>
      <t>096</t>
    </r>
    <r>
      <rPr>
        <sz val="8"/>
        <color theme="1"/>
        <rFont val="Calibri"/>
        <family val="2"/>
      </rPr>
      <t>°  22.460</t>
    </r>
  </si>
  <si>
    <t>50'</t>
  </si>
  <si>
    <t>west side     yard</t>
  </si>
  <si>
    <r>
      <t>47</t>
    </r>
    <r>
      <rPr>
        <sz val="8"/>
        <color theme="1"/>
        <rFont val="Calibri"/>
        <family val="2"/>
      </rPr>
      <t>°  56.936</t>
    </r>
  </si>
  <si>
    <r>
      <t>096</t>
    </r>
    <r>
      <rPr>
        <sz val="8"/>
        <color theme="1"/>
        <rFont val="Calibri"/>
        <family val="2"/>
      </rPr>
      <t>°  22.783</t>
    </r>
  </si>
  <si>
    <t>44'</t>
  </si>
  <si>
    <t>both sides</t>
  </si>
  <si>
    <t>both sides are wooded</t>
  </si>
  <si>
    <r>
      <t>47</t>
    </r>
    <r>
      <rPr>
        <sz val="8"/>
        <color theme="1"/>
        <rFont val="Calibri"/>
        <family val="2"/>
      </rPr>
      <t>°  56.939</t>
    </r>
  </si>
  <si>
    <r>
      <t>096</t>
    </r>
    <r>
      <rPr>
        <sz val="8"/>
        <color theme="1"/>
        <rFont val="Calibri"/>
        <family val="2"/>
      </rPr>
      <t>°  22.976</t>
    </r>
  </si>
  <si>
    <t>16"</t>
  </si>
  <si>
    <t>11'</t>
  </si>
  <si>
    <t>field-cropland right up to ditch</t>
  </si>
  <si>
    <t>Tea-colored</t>
  </si>
  <si>
    <r>
      <t>47</t>
    </r>
    <r>
      <rPr>
        <sz val="8"/>
        <color theme="1"/>
        <rFont val="Calibri"/>
        <family val="2"/>
      </rPr>
      <t>°  56.938</t>
    </r>
  </si>
  <si>
    <r>
      <t>096</t>
    </r>
    <r>
      <rPr>
        <sz val="8"/>
        <color theme="1"/>
        <rFont val="Calibri"/>
        <family val="2"/>
      </rPr>
      <t>°  22.979</t>
    </r>
  </si>
  <si>
    <t>24'</t>
  </si>
  <si>
    <t>15"</t>
  </si>
  <si>
    <t>#2 &amp; #3</t>
  </si>
  <si>
    <t>obstruction on both sides…sediment is plugging the culvert on both sides, cannot tell the condition of the culvert</t>
  </si>
  <si>
    <t>field</t>
  </si>
  <si>
    <t>westside-buffered   eastside-field</t>
  </si>
  <si>
    <r>
      <t>47</t>
    </r>
    <r>
      <rPr>
        <sz val="8"/>
        <color theme="1"/>
        <rFont val="Calibri"/>
        <family val="2"/>
      </rPr>
      <t>°  56.935</t>
    </r>
  </si>
  <si>
    <r>
      <t>096</t>
    </r>
    <r>
      <rPr>
        <sz val="8"/>
        <color theme="1"/>
        <rFont val="Calibri"/>
        <family val="2"/>
      </rPr>
      <t>°  23.741</t>
    </r>
  </si>
  <si>
    <t>40'</t>
  </si>
  <si>
    <t>field on both sides</t>
  </si>
  <si>
    <t>This is a north south culvert ..Sec. 26 &amp; 35</t>
  </si>
  <si>
    <r>
      <t>47</t>
    </r>
    <r>
      <rPr>
        <sz val="8"/>
        <color theme="1"/>
        <rFont val="Calibri"/>
        <family val="2"/>
      </rPr>
      <t>°  57.156</t>
    </r>
  </si>
  <si>
    <r>
      <t>096</t>
    </r>
    <r>
      <rPr>
        <sz val="8"/>
        <color theme="1"/>
        <rFont val="Calibri"/>
        <family val="2"/>
      </rPr>
      <t>°  23.744</t>
    </r>
  </si>
  <si>
    <t>31'</t>
  </si>
  <si>
    <t>ditches on both sides are filled with weeds</t>
  </si>
  <si>
    <r>
      <t>47</t>
    </r>
    <r>
      <rPr>
        <sz val="8"/>
        <color theme="1"/>
        <rFont val="Calibri"/>
        <family val="2"/>
      </rPr>
      <t>°  57.606</t>
    </r>
  </si>
  <si>
    <r>
      <t>096</t>
    </r>
    <r>
      <rPr>
        <sz val="8"/>
        <color theme="1"/>
        <rFont val="Calibri"/>
        <family val="2"/>
      </rPr>
      <t>°  23.715</t>
    </r>
  </si>
  <si>
    <t>field up to the ditch on both sides</t>
  </si>
  <si>
    <t>cat tails</t>
  </si>
  <si>
    <t>across the road to the west is a wet land</t>
  </si>
  <si>
    <r>
      <t>47</t>
    </r>
    <r>
      <rPr>
        <sz val="8"/>
        <color theme="1"/>
        <rFont val="Calibri"/>
        <family val="2"/>
      </rPr>
      <t>° 57.598</t>
    </r>
  </si>
  <si>
    <r>
      <t>096</t>
    </r>
    <r>
      <rPr>
        <sz val="8"/>
        <color theme="1"/>
        <rFont val="Calibri"/>
        <family val="2"/>
      </rPr>
      <t>° 23.741</t>
    </r>
  </si>
  <si>
    <t>38'</t>
  </si>
  <si>
    <t>On Northside-field-ditch to the east</t>
  </si>
  <si>
    <t>Small narrow strip on the northside</t>
  </si>
  <si>
    <r>
      <t>47</t>
    </r>
    <r>
      <rPr>
        <sz val="8"/>
        <color theme="1"/>
        <rFont val="Calibri"/>
        <family val="2"/>
      </rPr>
      <t>° 57.449</t>
    </r>
  </si>
  <si>
    <r>
      <t>096</t>
    </r>
    <r>
      <rPr>
        <sz val="8"/>
        <color theme="1"/>
        <rFont val="Calibri"/>
        <family val="2"/>
      </rPr>
      <t>° 23.757</t>
    </r>
  </si>
  <si>
    <t>Scour hole on the south side……culvert is flattened      measures    8"X15"</t>
  </si>
  <si>
    <t>CRP Field</t>
  </si>
  <si>
    <r>
      <t>47</t>
    </r>
    <r>
      <rPr>
        <sz val="8"/>
        <color theme="1"/>
        <rFont val="Calibri"/>
        <family val="2"/>
      </rPr>
      <t>°  57.240</t>
    </r>
  </si>
  <si>
    <r>
      <t>096</t>
    </r>
    <r>
      <rPr>
        <sz val="8"/>
        <color theme="1"/>
        <rFont val="Calibri"/>
        <family val="2"/>
      </rPr>
      <t>°  23.756</t>
    </r>
  </si>
  <si>
    <r>
      <t>47</t>
    </r>
    <r>
      <rPr>
        <sz val="8"/>
        <color theme="1"/>
        <rFont val="Calibri"/>
        <family val="2"/>
      </rPr>
      <t>°  56.941</t>
    </r>
  </si>
  <si>
    <r>
      <t>096</t>
    </r>
    <r>
      <rPr>
        <sz val="8"/>
        <color theme="1"/>
        <rFont val="Calibri"/>
        <family val="2"/>
      </rPr>
      <t>°  24.153</t>
    </r>
  </si>
  <si>
    <t>Field run off…..east side</t>
  </si>
  <si>
    <t>east side is a woods.</t>
  </si>
  <si>
    <t>Small amount of scour on the southside   field run off  approx. 3" of sediment in the bottom of the east culvert</t>
  </si>
  <si>
    <r>
      <t>47</t>
    </r>
    <r>
      <rPr>
        <sz val="8"/>
        <color theme="1"/>
        <rFont val="Calibri"/>
        <family val="2"/>
      </rPr>
      <t>°  56.934</t>
    </r>
  </si>
  <si>
    <r>
      <t>096</t>
    </r>
    <r>
      <rPr>
        <sz val="8"/>
        <color theme="1"/>
        <rFont val="Calibri"/>
        <family val="2"/>
      </rPr>
      <t>°  24.568</t>
    </r>
  </si>
  <si>
    <t>33'</t>
  </si>
  <si>
    <t>Small amount of scour on west side</t>
  </si>
  <si>
    <r>
      <t>47</t>
    </r>
    <r>
      <rPr>
        <sz val="8"/>
        <color theme="1"/>
        <rFont val="Calibri"/>
        <family val="2"/>
      </rPr>
      <t>°  56.940</t>
    </r>
  </si>
  <si>
    <r>
      <t>096</t>
    </r>
    <r>
      <rPr>
        <sz val="8"/>
        <color theme="1"/>
        <rFont val="Calibri"/>
        <family val="2"/>
      </rPr>
      <t>°  24.879</t>
    </r>
  </si>
  <si>
    <r>
      <t>096</t>
    </r>
    <r>
      <rPr>
        <sz val="8"/>
        <color theme="1"/>
        <rFont val="Calibri"/>
        <family val="2"/>
      </rPr>
      <t>°  25.039</t>
    </r>
  </si>
  <si>
    <t>44"</t>
  </si>
  <si>
    <t>Alot of sediment on both sides</t>
  </si>
  <si>
    <t>Along the side of the culvert</t>
  </si>
  <si>
    <t>Culvert runs North and South   between Wylie 27 and Wylie 34   A lot of sediment …road wash off  water appears to have overtopped the road</t>
  </si>
  <si>
    <r>
      <t>47</t>
    </r>
    <r>
      <rPr>
        <sz val="8"/>
        <color theme="1"/>
        <rFont val="Calibri"/>
        <family val="2"/>
      </rPr>
      <t>° 57.799</t>
    </r>
  </si>
  <si>
    <r>
      <t>096</t>
    </r>
    <r>
      <rPr>
        <sz val="8"/>
        <color theme="1"/>
        <rFont val="Calibri"/>
        <family val="2"/>
      </rPr>
      <t>° 25.694</t>
    </r>
  </si>
  <si>
    <t>Culvert is flattened completely on the east and flattened on west side to 9"</t>
  </si>
  <si>
    <r>
      <t>47</t>
    </r>
    <r>
      <rPr>
        <sz val="8"/>
        <color theme="1"/>
        <rFont val="Calibri"/>
        <family val="2"/>
      </rPr>
      <t>° 57.641</t>
    </r>
  </si>
  <si>
    <r>
      <t>096</t>
    </r>
    <r>
      <rPr>
        <sz val="8"/>
        <color theme="1"/>
        <rFont val="Calibri"/>
        <family val="2"/>
      </rPr>
      <t>° 25.054</t>
    </r>
  </si>
  <si>
    <t>12" - 15"</t>
  </si>
  <si>
    <t>Grass, Cat Tails…..cat tails present on both sides,  thistles and culvert is flattened</t>
  </si>
  <si>
    <t>cattails, grass and thistle</t>
  </si>
  <si>
    <t>pasture on northside</t>
  </si>
  <si>
    <t>Concrete</t>
  </si>
  <si>
    <r>
      <t>47</t>
    </r>
    <r>
      <rPr>
        <sz val="8"/>
        <color theme="1"/>
        <rFont val="Calibri"/>
        <family val="2"/>
      </rPr>
      <t>° 57.616</t>
    </r>
  </si>
  <si>
    <r>
      <t>096</t>
    </r>
    <r>
      <rPr>
        <sz val="8"/>
        <color theme="1"/>
        <rFont val="Calibri"/>
        <family val="2"/>
      </rPr>
      <t>° 25.051</t>
    </r>
  </si>
  <si>
    <t>21"</t>
  </si>
  <si>
    <t>A lot of tall grass</t>
  </si>
  <si>
    <t>39'</t>
  </si>
  <si>
    <t>Northside…scour area       Northside  cat tails…..wetland   plants, tadpoles</t>
  </si>
  <si>
    <t>Tea Color</t>
  </si>
  <si>
    <r>
      <t>47</t>
    </r>
    <r>
      <rPr>
        <sz val="8"/>
        <color theme="1"/>
        <rFont val="Calibri"/>
        <family val="2"/>
      </rPr>
      <t>° 56.940</t>
    </r>
  </si>
  <si>
    <r>
      <t>096</t>
    </r>
    <r>
      <rPr>
        <sz val="8"/>
        <color theme="1"/>
        <rFont val="Calibri"/>
        <family val="2"/>
      </rPr>
      <t>° 25.207</t>
    </r>
  </si>
  <si>
    <t>Cat tails and long grass present on both sides of culvert</t>
  </si>
  <si>
    <r>
      <t>47</t>
    </r>
    <r>
      <rPr>
        <sz val="8"/>
        <color theme="1"/>
        <rFont val="Calibri"/>
        <family val="2"/>
      </rPr>
      <t>° 56.946</t>
    </r>
  </si>
  <si>
    <r>
      <t>096</t>
    </r>
    <r>
      <rPr>
        <sz val="8"/>
        <color theme="1"/>
        <rFont val="Calibri"/>
        <family val="2"/>
      </rPr>
      <t>° 25.417</t>
    </r>
  </si>
  <si>
    <t>Scour Area on the west side of culvert      Cat tails and water  on the west side.</t>
  </si>
  <si>
    <t>cattails and long grass</t>
  </si>
  <si>
    <t>alfalfa field to the north</t>
  </si>
  <si>
    <t>Muddy</t>
  </si>
  <si>
    <r>
      <t>47</t>
    </r>
    <r>
      <rPr>
        <sz val="8"/>
        <color theme="1"/>
        <rFont val="Calibri"/>
        <family val="2"/>
      </rPr>
      <t>° 56.933</t>
    </r>
  </si>
  <si>
    <r>
      <t>096</t>
    </r>
    <r>
      <rPr>
        <sz val="8"/>
        <color theme="1"/>
        <rFont val="Calibri"/>
        <family val="2"/>
      </rPr>
      <t>° 26.333</t>
    </r>
  </si>
  <si>
    <t>36'</t>
  </si>
  <si>
    <t>There are two culverts along side of each other.</t>
  </si>
  <si>
    <r>
      <t>47</t>
    </r>
    <r>
      <rPr>
        <sz val="8"/>
        <color theme="1"/>
        <rFont val="Calibri"/>
        <family val="2"/>
      </rPr>
      <t>° 57.155</t>
    </r>
  </si>
  <si>
    <r>
      <t>096</t>
    </r>
    <r>
      <rPr>
        <sz val="8"/>
        <color theme="1"/>
        <rFont val="Calibri"/>
        <family val="2"/>
      </rPr>
      <t>° 26.326</t>
    </r>
  </si>
  <si>
    <r>
      <t>47</t>
    </r>
    <r>
      <rPr>
        <sz val="8"/>
        <color theme="1"/>
        <rFont val="Calibri"/>
        <family val="2"/>
      </rPr>
      <t>° 57.492</t>
    </r>
  </si>
  <si>
    <r>
      <t>096</t>
    </r>
    <r>
      <rPr>
        <sz val="8"/>
        <color theme="1"/>
        <rFont val="Calibri"/>
        <family val="2"/>
      </rPr>
      <t>° 26.320</t>
    </r>
  </si>
  <si>
    <t>30"</t>
  </si>
  <si>
    <t>Weeds and thistle</t>
  </si>
  <si>
    <r>
      <t>47</t>
    </r>
    <r>
      <rPr>
        <sz val="8"/>
        <color theme="1"/>
        <rFont val="Calibri"/>
        <family val="2"/>
      </rPr>
      <t>° 57.809</t>
    </r>
  </si>
  <si>
    <r>
      <t>096</t>
    </r>
    <r>
      <rPr>
        <sz val="8"/>
        <color theme="1"/>
        <rFont val="Calibri"/>
        <family val="2"/>
      </rPr>
      <t>° 27.250</t>
    </r>
  </si>
  <si>
    <t>27"</t>
  </si>
  <si>
    <t>South</t>
  </si>
  <si>
    <t>Old rusty crossover pipe      15" diameter hole in the center of the road,  approx. 6" deep</t>
  </si>
  <si>
    <t>water and cattails</t>
  </si>
  <si>
    <r>
      <t>47</t>
    </r>
    <r>
      <rPr>
        <sz val="8"/>
        <color theme="1"/>
        <rFont val="Calibri"/>
        <family val="2"/>
      </rPr>
      <t>° 57.807</t>
    </r>
  </si>
  <si>
    <r>
      <t>096</t>
    </r>
    <r>
      <rPr>
        <sz val="8"/>
        <color theme="1"/>
        <rFont val="Calibri"/>
        <family val="2"/>
      </rPr>
      <t>° 27.132</t>
    </r>
  </si>
  <si>
    <t>48"</t>
  </si>
  <si>
    <t>Fairly new pipe, new condition</t>
  </si>
  <si>
    <t>Ditch bottom upstream</t>
  </si>
  <si>
    <r>
      <t>47</t>
    </r>
    <r>
      <rPr>
        <sz val="8"/>
        <color theme="1"/>
        <rFont val="Calibri"/>
        <family val="2"/>
      </rPr>
      <t>° 57.808</t>
    </r>
  </si>
  <si>
    <r>
      <t>096</t>
    </r>
    <r>
      <rPr>
        <sz val="8"/>
        <color theme="1"/>
        <rFont val="Calibri"/>
        <family val="2"/>
      </rPr>
      <t>° 26.987</t>
    </r>
  </si>
  <si>
    <t>37"</t>
  </si>
  <si>
    <t>Apron on outlet end is disconnected from culvert, diversion ditch on east side of impoundment, erosion present, well stabilized.</t>
  </si>
  <si>
    <r>
      <t>096</t>
    </r>
    <r>
      <rPr>
        <sz val="8"/>
        <color theme="1"/>
        <rFont val="Calibri"/>
        <family val="2"/>
      </rPr>
      <t>° 26.980</t>
    </r>
  </si>
  <si>
    <t>West</t>
  </si>
  <si>
    <t>Back Slope</t>
  </si>
  <si>
    <r>
      <t>47</t>
    </r>
    <r>
      <rPr>
        <sz val="8"/>
        <color theme="1"/>
        <rFont val="Calibri"/>
        <family val="2"/>
      </rPr>
      <t>° 57.116</t>
    </r>
  </si>
  <si>
    <r>
      <t>096</t>
    </r>
    <r>
      <rPr>
        <sz val="8"/>
        <color theme="1"/>
        <rFont val="Calibri"/>
        <family val="2"/>
      </rPr>
      <t>° 26.345</t>
    </r>
  </si>
  <si>
    <t>10.13 -  bottom of scour hole  stabilized</t>
  </si>
  <si>
    <r>
      <t>096</t>
    </r>
    <r>
      <rPr>
        <sz val="8"/>
        <color theme="1"/>
        <rFont val="Calibri"/>
        <family val="2"/>
      </rPr>
      <t>° 26.357</t>
    </r>
  </si>
  <si>
    <t>48'</t>
  </si>
  <si>
    <t>Outlet has been flattened</t>
  </si>
  <si>
    <t>Box</t>
  </si>
  <si>
    <r>
      <t>096</t>
    </r>
    <r>
      <rPr>
        <sz val="8"/>
        <color theme="1"/>
        <rFont val="Calibri"/>
        <family val="2"/>
      </rPr>
      <t>° 26.366</t>
    </r>
  </si>
  <si>
    <t>28'</t>
  </si>
  <si>
    <t>72"</t>
  </si>
  <si>
    <r>
      <t>47</t>
    </r>
    <r>
      <rPr>
        <sz val="8"/>
        <color theme="1"/>
        <rFont val="Calibri"/>
        <family val="2"/>
      </rPr>
      <t>° 56.941</t>
    </r>
  </si>
  <si>
    <r>
      <t>096</t>
    </r>
    <r>
      <rPr>
        <sz val="8"/>
        <color theme="1"/>
        <rFont val="Calibri"/>
        <family val="2"/>
      </rPr>
      <t>° 26.374</t>
    </r>
  </si>
  <si>
    <t>East</t>
  </si>
  <si>
    <t>Cattails</t>
  </si>
  <si>
    <r>
      <t>096</t>
    </r>
    <r>
      <rPr>
        <sz val="8"/>
        <color theme="1"/>
        <rFont val="Calibri"/>
        <family val="2"/>
      </rPr>
      <t>° 26.680</t>
    </r>
  </si>
  <si>
    <t>Damaged inlet</t>
  </si>
  <si>
    <t>#10</t>
  </si>
  <si>
    <t>RCP</t>
  </si>
  <si>
    <r>
      <t>47</t>
    </r>
    <r>
      <rPr>
        <sz val="8"/>
        <color theme="1"/>
        <rFont val="Calibri"/>
        <family val="2"/>
      </rPr>
      <t>° 56.945</t>
    </r>
  </si>
  <si>
    <r>
      <t>096</t>
    </r>
    <r>
      <rPr>
        <sz val="8"/>
        <color theme="1"/>
        <rFont val="Calibri"/>
        <family val="2"/>
      </rPr>
      <t>° 27.223</t>
    </r>
  </si>
  <si>
    <t>64'</t>
  </si>
  <si>
    <t>#11</t>
  </si>
  <si>
    <r>
      <t>47</t>
    </r>
    <r>
      <rPr>
        <sz val="8"/>
        <color theme="1"/>
        <rFont val="Calibri"/>
        <family val="2"/>
      </rPr>
      <t>° 37.021</t>
    </r>
  </si>
  <si>
    <r>
      <t>096</t>
    </r>
    <r>
      <rPr>
        <sz val="8"/>
        <color theme="1"/>
        <rFont val="Calibri"/>
        <family val="2"/>
      </rPr>
      <t>° 27.198</t>
    </r>
  </si>
  <si>
    <r>
      <t>47</t>
    </r>
    <r>
      <rPr>
        <sz val="8"/>
        <color theme="1"/>
        <rFont val="Calibri"/>
        <family val="2"/>
      </rPr>
      <t>° 57.816</t>
    </r>
  </si>
  <si>
    <r>
      <t>096</t>
    </r>
    <r>
      <rPr>
        <sz val="8"/>
        <color theme="1"/>
        <rFont val="Calibri"/>
        <family val="2"/>
      </rPr>
      <t>° 28.948</t>
    </r>
  </si>
  <si>
    <t>76'</t>
  </si>
  <si>
    <t>Y</t>
  </si>
  <si>
    <t>Upstream</t>
  </si>
  <si>
    <r>
      <t>096</t>
    </r>
    <r>
      <rPr>
        <sz val="8"/>
        <color theme="1"/>
        <rFont val="Calibri"/>
        <family val="2"/>
      </rPr>
      <t>° 28.475</t>
    </r>
  </si>
  <si>
    <r>
      <t>47</t>
    </r>
    <r>
      <rPr>
        <sz val="8"/>
        <color theme="1"/>
        <rFont val="Calibri"/>
        <family val="2"/>
      </rPr>
      <t>° 57.803</t>
    </r>
  </si>
  <si>
    <r>
      <t>096</t>
    </r>
    <r>
      <rPr>
        <sz val="8"/>
        <color theme="1"/>
        <rFont val="Calibri"/>
        <family val="2"/>
      </rPr>
      <t>° 27.967</t>
    </r>
  </si>
  <si>
    <t>8 inches of water</t>
  </si>
  <si>
    <r>
      <t>47</t>
    </r>
    <r>
      <rPr>
        <sz val="8"/>
        <color theme="1"/>
        <rFont val="Calibri"/>
        <family val="2"/>
      </rPr>
      <t>° 56.943</t>
    </r>
  </si>
  <si>
    <r>
      <t>096</t>
    </r>
    <r>
      <rPr>
        <sz val="8"/>
        <color theme="1"/>
        <rFont val="Calibri"/>
        <family val="2"/>
      </rPr>
      <t>° 27.700</t>
    </r>
  </si>
  <si>
    <t>8 inches of sediment, ditch bottom</t>
  </si>
  <si>
    <r>
      <t>47</t>
    </r>
    <r>
      <rPr>
        <sz val="8"/>
        <color theme="1"/>
        <rFont val="Calibri"/>
        <family val="2"/>
      </rPr>
      <t>° 56.949</t>
    </r>
  </si>
  <si>
    <r>
      <t>096</t>
    </r>
    <r>
      <rPr>
        <sz val="8"/>
        <color theme="1"/>
        <rFont val="Calibri"/>
        <family val="2"/>
      </rPr>
      <t>° 28.235</t>
    </r>
  </si>
  <si>
    <t>Blow out hole,  outlet damaged, inlet end is 3/4 plugged</t>
  </si>
  <si>
    <r>
      <t>096</t>
    </r>
    <r>
      <rPr>
        <sz val="8"/>
        <color theme="1"/>
        <rFont val="Calibri"/>
        <family val="2"/>
      </rPr>
      <t>° 28.944</t>
    </r>
  </si>
  <si>
    <t>34'</t>
  </si>
  <si>
    <t>Cattails on the ditch bottom</t>
  </si>
  <si>
    <r>
      <t>47</t>
    </r>
    <r>
      <rPr>
        <sz val="8"/>
        <color theme="1"/>
        <rFont val="Calibri"/>
        <family val="2"/>
      </rPr>
      <t>° 56.947</t>
    </r>
  </si>
  <si>
    <r>
      <t>096</t>
    </r>
    <r>
      <rPr>
        <sz val="8"/>
        <color theme="1"/>
        <rFont val="Calibri"/>
        <family val="2"/>
      </rPr>
      <t>° 28.949</t>
    </r>
  </si>
  <si>
    <t>Trap in the way</t>
  </si>
  <si>
    <r>
      <t>47</t>
    </r>
    <r>
      <rPr>
        <sz val="8"/>
        <color theme="1"/>
        <rFont val="Calibri"/>
        <family val="2"/>
      </rPr>
      <t>° 57.382</t>
    </r>
  </si>
  <si>
    <r>
      <t>47</t>
    </r>
    <r>
      <rPr>
        <sz val="8"/>
        <color theme="1"/>
        <rFont val="Calibri"/>
        <family val="2"/>
      </rPr>
      <t>° 56.939</t>
    </r>
  </si>
  <si>
    <t>Inlet is bent down</t>
  </si>
  <si>
    <t>Tea Colored</t>
  </si>
  <si>
    <r>
      <t>47</t>
    </r>
    <r>
      <rPr>
        <sz val="8"/>
        <color theme="1"/>
        <rFont val="Calibri"/>
        <family val="2"/>
      </rPr>
      <t>° 56.710</t>
    </r>
  </si>
  <si>
    <t>Inlet is damaged</t>
  </si>
  <si>
    <t>Restricted outlet flow</t>
  </si>
  <si>
    <t>Inlet is the field ditch</t>
  </si>
  <si>
    <r>
      <t>47</t>
    </r>
    <r>
      <rPr>
        <sz val="8"/>
        <color theme="1"/>
        <rFont val="Calibri"/>
        <family val="2"/>
      </rPr>
      <t>° 56.510</t>
    </r>
  </si>
  <si>
    <r>
      <t>096</t>
    </r>
    <r>
      <rPr>
        <sz val="8"/>
        <color theme="1"/>
        <rFont val="Calibri"/>
        <family val="2"/>
      </rPr>
      <t>° 28.941</t>
    </r>
  </si>
  <si>
    <t>Inlet end is damaged</t>
  </si>
  <si>
    <t>Field upstream</t>
  </si>
  <si>
    <r>
      <t>47</t>
    </r>
    <r>
      <rPr>
        <sz val="8"/>
        <color theme="1"/>
        <rFont val="Calibri"/>
        <family val="2"/>
      </rPr>
      <t>° 56.937</t>
    </r>
  </si>
  <si>
    <r>
      <t>096</t>
    </r>
    <r>
      <rPr>
        <sz val="8"/>
        <color theme="1"/>
        <rFont val="Calibri"/>
        <family val="2"/>
      </rPr>
      <t>° 28.576</t>
    </r>
  </si>
  <si>
    <t>60'</t>
  </si>
  <si>
    <t>New field crossing installed last fall</t>
  </si>
  <si>
    <t>Ditch bottom  upstream</t>
  </si>
  <si>
    <t>Grass has not had time to grow since cleaned</t>
  </si>
  <si>
    <r>
      <t>47</t>
    </r>
    <r>
      <rPr>
        <sz val="8"/>
        <color theme="1"/>
        <rFont val="Calibri"/>
        <family val="2"/>
      </rPr>
      <t>° 56.432</t>
    </r>
  </si>
  <si>
    <r>
      <t>096</t>
    </r>
    <r>
      <rPr>
        <sz val="8"/>
        <color theme="1"/>
        <rFont val="Calibri"/>
        <family val="2"/>
      </rPr>
      <t>° 27.636</t>
    </r>
  </si>
  <si>
    <t>CRP</t>
  </si>
  <si>
    <r>
      <t>47</t>
    </r>
    <r>
      <rPr>
        <sz val="8"/>
        <color theme="1"/>
        <rFont val="Calibri"/>
        <family val="2"/>
      </rPr>
      <t>° 56.086</t>
    </r>
  </si>
  <si>
    <r>
      <t>096</t>
    </r>
    <r>
      <rPr>
        <sz val="8"/>
        <color theme="1"/>
        <rFont val="Calibri"/>
        <family val="2"/>
      </rPr>
      <t>° 27.635</t>
    </r>
  </si>
  <si>
    <t>Field drainage</t>
  </si>
  <si>
    <t>#12</t>
  </si>
  <si>
    <t>#13</t>
  </si>
  <si>
    <t>#14</t>
  </si>
  <si>
    <r>
      <t>47</t>
    </r>
    <r>
      <rPr>
        <sz val="8"/>
        <color theme="1"/>
        <rFont val="Calibri"/>
        <family val="2"/>
      </rPr>
      <t>° 56.494</t>
    </r>
  </si>
  <si>
    <r>
      <t>096</t>
    </r>
    <r>
      <rPr>
        <sz val="8"/>
        <color theme="1"/>
        <rFont val="Calibri"/>
        <family val="2"/>
      </rPr>
      <t>° 27.621</t>
    </r>
  </si>
  <si>
    <r>
      <t>47</t>
    </r>
    <r>
      <rPr>
        <sz val="8"/>
        <color theme="1"/>
        <rFont val="Calibri"/>
        <family val="2"/>
      </rPr>
      <t>° 56.934</t>
    </r>
  </si>
  <si>
    <r>
      <t>096</t>
    </r>
    <r>
      <rPr>
        <sz val="8"/>
        <color theme="1"/>
        <rFont val="Calibri"/>
        <family val="2"/>
      </rPr>
      <t>° 27.602</t>
    </r>
  </si>
  <si>
    <t>outlet end is damaged,  little to no cover over pipe</t>
  </si>
  <si>
    <t>Channel upstream</t>
  </si>
  <si>
    <t>Pasture</t>
  </si>
  <si>
    <r>
      <t>47</t>
    </r>
    <r>
      <rPr>
        <sz val="8"/>
        <color theme="1"/>
        <rFont val="Calibri"/>
        <family val="2"/>
      </rPr>
      <t>° 56.921</t>
    </r>
  </si>
  <si>
    <r>
      <t>096</t>
    </r>
    <r>
      <rPr>
        <sz val="8"/>
        <color theme="1"/>
        <rFont val="Calibri"/>
        <family val="2"/>
      </rPr>
      <t>° 27.230</t>
    </r>
  </si>
  <si>
    <r>
      <t>47</t>
    </r>
    <r>
      <rPr>
        <sz val="8"/>
        <color theme="1"/>
        <rFont val="Calibri"/>
        <family val="2"/>
      </rPr>
      <t>° 56.920</t>
    </r>
  </si>
  <si>
    <r>
      <t>096</t>
    </r>
    <r>
      <rPr>
        <sz val="8"/>
        <color theme="1"/>
        <rFont val="Calibri"/>
        <family val="2"/>
      </rPr>
      <t>° 27.219</t>
    </r>
  </si>
  <si>
    <r>
      <t>47</t>
    </r>
    <r>
      <rPr>
        <sz val="8"/>
        <color theme="1"/>
        <rFont val="Calibri"/>
        <family val="2"/>
      </rPr>
      <t>° 56.153</t>
    </r>
  </si>
  <si>
    <r>
      <t>096</t>
    </r>
    <r>
      <rPr>
        <sz val="8"/>
        <color theme="1"/>
        <rFont val="Calibri"/>
        <family val="2"/>
      </rPr>
      <t>° 27.182</t>
    </r>
  </si>
  <si>
    <r>
      <t>47</t>
    </r>
    <r>
      <rPr>
        <sz val="8"/>
        <color theme="1"/>
        <rFont val="Calibri"/>
        <family val="2"/>
      </rPr>
      <t>° 56.932</t>
    </r>
  </si>
  <si>
    <r>
      <t>096</t>
    </r>
    <r>
      <rPr>
        <sz val="8"/>
        <color theme="1"/>
        <rFont val="Calibri"/>
        <family val="2"/>
      </rPr>
      <t>° 26.901</t>
    </r>
  </si>
  <si>
    <t>Concrete on front and back slope, bottom half of the culvert is plugged with gravel</t>
  </si>
  <si>
    <t>Wooded Pasture</t>
  </si>
  <si>
    <r>
      <t>47</t>
    </r>
    <r>
      <rPr>
        <sz val="8"/>
        <color theme="1"/>
        <rFont val="Calibri"/>
        <family val="2"/>
      </rPr>
      <t>° 56.935</t>
    </r>
  </si>
  <si>
    <r>
      <t>096</t>
    </r>
    <r>
      <rPr>
        <sz val="8"/>
        <color theme="1"/>
        <rFont val="Calibri"/>
        <family val="2"/>
      </rPr>
      <t>° 26.856</t>
    </r>
  </si>
  <si>
    <t>Wooded farmstead</t>
  </si>
  <si>
    <r>
      <t>47</t>
    </r>
    <r>
      <rPr>
        <sz val="8"/>
        <color theme="1"/>
        <rFont val="Calibri"/>
        <family val="2"/>
      </rPr>
      <t>° 56.938</t>
    </r>
  </si>
  <si>
    <r>
      <t>096</t>
    </r>
    <r>
      <rPr>
        <sz val="8"/>
        <color theme="1"/>
        <rFont val="Calibri"/>
        <family val="2"/>
      </rPr>
      <t>° 26.372</t>
    </r>
  </si>
  <si>
    <r>
      <t>47</t>
    </r>
    <r>
      <rPr>
        <sz val="8"/>
        <color theme="1"/>
        <rFont val="Calibri"/>
        <family val="2"/>
      </rPr>
      <t>° 56.873</t>
    </r>
  </si>
  <si>
    <r>
      <t>096</t>
    </r>
    <r>
      <rPr>
        <sz val="8"/>
        <color theme="1"/>
        <rFont val="Calibri"/>
        <family val="2"/>
      </rPr>
      <t>° 26.340</t>
    </r>
  </si>
  <si>
    <t>42'</t>
  </si>
  <si>
    <t>Around outlet into pipe</t>
  </si>
  <si>
    <t>Hayfield</t>
  </si>
  <si>
    <r>
      <t>47</t>
    </r>
    <r>
      <rPr>
        <sz val="8"/>
        <color theme="1"/>
        <rFont val="Calibri"/>
        <family val="2"/>
      </rPr>
      <t>° 56.193</t>
    </r>
  </si>
  <si>
    <r>
      <t>096</t>
    </r>
    <r>
      <rPr>
        <sz val="8"/>
        <color theme="1"/>
        <rFont val="Calibri"/>
        <family val="2"/>
      </rPr>
      <t>° 26.335</t>
    </r>
  </si>
  <si>
    <t>46'</t>
  </si>
  <si>
    <t>60"</t>
  </si>
  <si>
    <r>
      <t>47</t>
    </r>
    <r>
      <rPr>
        <sz val="8"/>
        <color theme="1"/>
        <rFont val="Calibri"/>
        <family val="2"/>
      </rPr>
      <t>° 56.172</t>
    </r>
  </si>
  <si>
    <t>Other</t>
  </si>
  <si>
    <r>
      <t>47</t>
    </r>
    <r>
      <rPr>
        <sz val="8"/>
        <color theme="1"/>
        <rFont val="Calibri"/>
        <family val="2"/>
      </rPr>
      <t>° 56.190</t>
    </r>
  </si>
  <si>
    <r>
      <t>096</t>
    </r>
    <r>
      <rPr>
        <sz val="8"/>
        <color theme="1"/>
        <rFont val="Calibri"/>
        <family val="2"/>
      </rPr>
      <t>° 26.347</t>
    </r>
  </si>
  <si>
    <r>
      <t>47</t>
    </r>
    <r>
      <rPr>
        <sz val="8"/>
        <color theme="1"/>
        <rFont val="Calibri"/>
        <family val="2"/>
      </rPr>
      <t>° 56.126</t>
    </r>
  </si>
  <si>
    <r>
      <t>096</t>
    </r>
    <r>
      <rPr>
        <sz val="8"/>
        <color theme="1"/>
        <rFont val="Calibri"/>
        <family val="2"/>
      </rPr>
      <t>° 26.344</t>
    </r>
  </si>
  <si>
    <t>North</t>
  </si>
  <si>
    <t>gophers digging</t>
  </si>
  <si>
    <r>
      <t>47</t>
    </r>
    <r>
      <rPr>
        <sz val="8"/>
        <color theme="1"/>
        <rFont val="Calibri"/>
        <family val="2"/>
      </rPr>
      <t>° 56.067</t>
    </r>
  </si>
  <si>
    <r>
      <t>096</t>
    </r>
    <r>
      <rPr>
        <sz val="8"/>
        <color theme="1"/>
        <rFont val="Calibri"/>
        <family val="2"/>
      </rPr>
      <t>° 27.169</t>
    </r>
  </si>
  <si>
    <r>
      <t>47</t>
    </r>
    <r>
      <rPr>
        <sz val="8"/>
        <color theme="1"/>
        <rFont val="Calibri"/>
        <family val="2"/>
      </rPr>
      <t>° 56.204</t>
    </r>
  </si>
  <si>
    <r>
      <t>47</t>
    </r>
    <r>
      <rPr>
        <sz val="8"/>
        <color theme="1"/>
        <rFont val="Calibri"/>
        <family val="2"/>
      </rPr>
      <t>° 56.936</t>
    </r>
  </si>
  <si>
    <r>
      <t>096</t>
    </r>
    <r>
      <rPr>
        <sz val="8"/>
        <color theme="1"/>
        <rFont val="Calibri"/>
        <family val="2"/>
      </rPr>
      <t>° 26.331</t>
    </r>
  </si>
  <si>
    <t>CMPA</t>
  </si>
  <si>
    <r>
      <t>096</t>
    </r>
    <r>
      <rPr>
        <sz val="8"/>
        <color theme="1"/>
        <rFont val="Calibri"/>
        <family val="2"/>
      </rPr>
      <t>° 26.334</t>
    </r>
  </si>
  <si>
    <t>28"</t>
  </si>
  <si>
    <r>
      <t>47</t>
    </r>
    <r>
      <rPr>
        <sz val="8"/>
        <color theme="1"/>
        <rFont val="Calibri"/>
        <family val="2"/>
      </rPr>
      <t>° 56.930</t>
    </r>
  </si>
  <si>
    <r>
      <t>096</t>
    </r>
    <r>
      <rPr>
        <sz val="8"/>
        <color theme="1"/>
        <rFont val="Calibri"/>
        <family val="2"/>
      </rPr>
      <t>° 27.420</t>
    </r>
  </si>
  <si>
    <t>NO</t>
  </si>
  <si>
    <r>
      <t>47</t>
    </r>
    <r>
      <rPr>
        <sz val="8"/>
        <color theme="1"/>
        <rFont val="Calibri"/>
        <family val="2"/>
      </rPr>
      <t>° 56.931</t>
    </r>
  </si>
  <si>
    <r>
      <t>096</t>
    </r>
    <r>
      <rPr>
        <sz val="8"/>
        <color theme="1"/>
        <rFont val="Calibri"/>
        <family val="2"/>
      </rPr>
      <t>° 25.031</t>
    </r>
  </si>
  <si>
    <r>
      <t>47</t>
    </r>
    <r>
      <rPr>
        <sz val="8"/>
        <color theme="1"/>
        <rFont val="Calibri"/>
        <family val="2"/>
      </rPr>
      <t>° 56.063</t>
    </r>
  </si>
  <si>
    <r>
      <t>47</t>
    </r>
    <r>
      <rPr>
        <sz val="8"/>
        <color theme="1"/>
        <rFont val="Calibri"/>
        <family val="2"/>
      </rPr>
      <t>° 56.070</t>
    </r>
  </si>
  <si>
    <r>
      <t>096</t>
    </r>
    <r>
      <rPr>
        <sz val="8"/>
        <color theme="1"/>
        <rFont val="Calibri"/>
        <family val="2"/>
      </rPr>
      <t>° 25.176</t>
    </r>
  </si>
  <si>
    <r>
      <t>47</t>
    </r>
    <r>
      <rPr>
        <sz val="8"/>
        <color theme="1"/>
        <rFont val="Calibri"/>
        <family val="2"/>
      </rPr>
      <t>° 56.069</t>
    </r>
  </si>
  <si>
    <r>
      <t>096</t>
    </r>
    <r>
      <rPr>
        <sz val="8"/>
        <color theme="1"/>
        <rFont val="Calibri"/>
        <family val="2"/>
      </rPr>
      <t>° 25.489</t>
    </r>
  </si>
  <si>
    <t xml:space="preserve">No </t>
  </si>
  <si>
    <t>Blowout hole</t>
  </si>
  <si>
    <r>
      <t>096</t>
    </r>
    <r>
      <rPr>
        <sz val="8"/>
        <color theme="1"/>
        <rFont val="Calibri"/>
        <family val="2"/>
      </rPr>
      <t>° 25.677</t>
    </r>
  </si>
  <si>
    <r>
      <t>096</t>
    </r>
    <r>
      <rPr>
        <sz val="8"/>
        <color theme="1"/>
        <rFont val="Calibri"/>
        <family val="2"/>
      </rPr>
      <t>° 25.825</t>
    </r>
  </si>
  <si>
    <t>Inlet is boxed in with concrete</t>
  </si>
  <si>
    <r>
      <t>47</t>
    </r>
    <r>
      <rPr>
        <sz val="8"/>
        <color theme="1"/>
        <rFont val="Calibri"/>
        <family val="2"/>
      </rPr>
      <t>° 56.066</t>
    </r>
  </si>
  <si>
    <r>
      <t>096</t>
    </r>
    <r>
      <rPr>
        <sz val="8"/>
        <color theme="1"/>
        <rFont val="Calibri"/>
        <family val="2"/>
      </rPr>
      <t>° 25.930</t>
    </r>
  </si>
  <si>
    <r>
      <t>47</t>
    </r>
    <r>
      <rPr>
        <sz val="8"/>
        <color theme="1"/>
        <rFont val="Calibri"/>
        <family val="2"/>
      </rPr>
      <t>° 56.065</t>
    </r>
  </si>
  <si>
    <r>
      <t>096</t>
    </r>
    <r>
      <rPr>
        <sz val="8"/>
        <color theme="1"/>
        <rFont val="Calibri"/>
        <family val="2"/>
      </rPr>
      <t>° 25.933</t>
    </r>
  </si>
  <si>
    <r>
      <t>47</t>
    </r>
    <r>
      <rPr>
        <sz val="8"/>
        <color theme="1"/>
        <rFont val="Calibri"/>
        <family val="2"/>
      </rPr>
      <t>° 56.061</t>
    </r>
  </si>
  <si>
    <r>
      <t>096</t>
    </r>
    <r>
      <rPr>
        <sz val="8"/>
        <color theme="1"/>
        <rFont val="Calibri"/>
        <family val="2"/>
      </rPr>
      <t>° 26.189</t>
    </r>
  </si>
  <si>
    <r>
      <t>096</t>
    </r>
    <r>
      <rPr>
        <sz val="8"/>
        <color theme="1"/>
        <rFont val="Calibri"/>
        <family val="2"/>
      </rPr>
      <t>° 25.692</t>
    </r>
  </si>
  <si>
    <t>45'</t>
  </si>
  <si>
    <r>
      <t>096</t>
    </r>
    <r>
      <rPr>
        <sz val="8"/>
        <color theme="1"/>
        <rFont val="Calibri"/>
        <family val="2"/>
      </rPr>
      <t>° 25.038</t>
    </r>
  </si>
  <si>
    <t>Blowout hole 10' downstream</t>
  </si>
  <si>
    <r>
      <t>47</t>
    </r>
    <r>
      <rPr>
        <sz val="8"/>
        <color theme="1"/>
        <rFont val="Calibri"/>
        <family val="2"/>
      </rPr>
      <t>° 56.928</t>
    </r>
  </si>
  <si>
    <r>
      <t>096</t>
    </r>
    <r>
      <rPr>
        <sz val="8"/>
        <color theme="1"/>
        <rFont val="Calibri"/>
        <family val="2"/>
      </rPr>
      <t>° 24.531</t>
    </r>
  </si>
  <si>
    <t>Outlet slightly damaged</t>
  </si>
  <si>
    <r>
      <t>47</t>
    </r>
    <r>
      <rPr>
        <sz val="8"/>
        <color theme="1"/>
        <rFont val="Calibri"/>
        <family val="2"/>
      </rPr>
      <t>° 56.926</t>
    </r>
  </si>
  <si>
    <r>
      <t>096</t>
    </r>
    <r>
      <rPr>
        <sz val="8"/>
        <color theme="1"/>
        <rFont val="Calibri"/>
        <family val="2"/>
      </rPr>
      <t>° 24.082</t>
    </r>
  </si>
  <si>
    <r>
      <t>096</t>
    </r>
    <r>
      <rPr>
        <sz val="8"/>
        <color theme="1"/>
        <rFont val="Calibri"/>
        <family val="2"/>
      </rPr>
      <t>° 23.923</t>
    </r>
  </si>
  <si>
    <t>Farmstead lawn</t>
  </si>
  <si>
    <r>
      <t>096</t>
    </r>
    <r>
      <rPr>
        <sz val="8"/>
        <color theme="1"/>
        <rFont val="Calibri"/>
        <family val="2"/>
      </rPr>
      <t>° 23.754</t>
    </r>
  </si>
  <si>
    <t>Damaged Inlet</t>
  </si>
  <si>
    <r>
      <t>47</t>
    </r>
    <r>
      <rPr>
        <sz val="8"/>
        <color theme="1"/>
        <rFont val="Calibri"/>
        <family val="2"/>
      </rPr>
      <t>° 36.496</t>
    </r>
  </si>
  <si>
    <r>
      <t>096</t>
    </r>
    <r>
      <rPr>
        <sz val="8"/>
        <color theme="1"/>
        <rFont val="Calibri"/>
        <family val="2"/>
      </rPr>
      <t>° 23.755</t>
    </r>
  </si>
  <si>
    <t>Blow out hole</t>
  </si>
  <si>
    <t>Cattle</t>
  </si>
  <si>
    <r>
      <t>096</t>
    </r>
    <r>
      <rPr>
        <sz val="8"/>
        <color theme="1"/>
        <rFont val="Calibri"/>
        <family val="2"/>
      </rPr>
      <t>° 23.920</t>
    </r>
  </si>
  <si>
    <t>Feedlot</t>
  </si>
  <si>
    <t>portion of outlet channel is feedlot</t>
  </si>
  <si>
    <r>
      <t>47</t>
    </r>
    <r>
      <rPr>
        <sz val="8"/>
        <color theme="1"/>
        <rFont val="Calibri"/>
        <family val="2"/>
      </rPr>
      <t>° 56.064</t>
    </r>
  </si>
  <si>
    <r>
      <t>096</t>
    </r>
    <r>
      <rPr>
        <sz val="8"/>
        <color theme="1"/>
        <rFont val="Calibri"/>
        <family val="2"/>
      </rPr>
      <t>° 24.044</t>
    </r>
  </si>
  <si>
    <t>120'</t>
  </si>
  <si>
    <t>Ground has eroded around apron on inlet side</t>
  </si>
  <si>
    <t>300' upstream</t>
  </si>
  <si>
    <t>septic system goes directly to surface</t>
  </si>
  <si>
    <r>
      <t>096</t>
    </r>
    <r>
      <rPr>
        <sz val="8"/>
        <color theme="1"/>
        <rFont val="Calibri"/>
        <family val="2"/>
      </rPr>
      <t>° 24.550</t>
    </r>
  </si>
  <si>
    <r>
      <t>096</t>
    </r>
    <r>
      <rPr>
        <sz val="8"/>
        <color theme="1"/>
        <rFont val="Calibri"/>
        <family val="2"/>
      </rPr>
      <t>° 24.919</t>
    </r>
  </si>
  <si>
    <t>39"</t>
  </si>
  <si>
    <r>
      <t>47</t>
    </r>
    <r>
      <rPr>
        <sz val="8"/>
        <color theme="1"/>
        <rFont val="Calibri"/>
        <family val="2"/>
      </rPr>
      <t>° 56.350</t>
    </r>
  </si>
  <si>
    <r>
      <t>096</t>
    </r>
    <r>
      <rPr>
        <sz val="8"/>
        <color theme="1"/>
        <rFont val="Calibri"/>
        <family val="2"/>
      </rPr>
      <t>° 25.033</t>
    </r>
  </si>
  <si>
    <t>90'</t>
  </si>
  <si>
    <t>49"</t>
  </si>
  <si>
    <t>Grass scour holes</t>
  </si>
  <si>
    <r>
      <t>47</t>
    </r>
    <r>
      <rPr>
        <sz val="8"/>
        <color theme="1"/>
        <rFont val="Calibri"/>
        <family val="2"/>
      </rPr>
      <t>° 56.723</t>
    </r>
  </si>
  <si>
    <r>
      <t>096</t>
    </r>
    <r>
      <rPr>
        <sz val="8"/>
        <color theme="1"/>
        <rFont val="Calibri"/>
        <family val="2"/>
      </rPr>
      <t>° 25.036</t>
    </r>
  </si>
  <si>
    <t>47° 56.934</t>
  </si>
  <si>
    <r>
      <t>96</t>
    </r>
    <r>
      <rPr>
        <sz val="8"/>
        <color theme="1"/>
        <rFont val="Calibri"/>
        <family val="2"/>
      </rPr>
      <t>° 23.741</t>
    </r>
  </si>
  <si>
    <r>
      <t>096</t>
    </r>
    <r>
      <rPr>
        <sz val="8"/>
        <color theme="1"/>
        <rFont val="Calibri"/>
        <family val="2"/>
      </rPr>
      <t>° 22.767</t>
    </r>
  </si>
  <si>
    <r>
      <t>096</t>
    </r>
    <r>
      <rPr>
        <sz val="8"/>
        <color theme="1"/>
        <rFont val="Calibri"/>
        <family val="2"/>
      </rPr>
      <t>° 22.518</t>
    </r>
  </si>
  <si>
    <r>
      <t>47</t>
    </r>
    <r>
      <rPr>
        <sz val="8"/>
        <color theme="1"/>
        <rFont val="Calibri"/>
        <family val="2"/>
      </rPr>
      <t>° 56.724</t>
    </r>
  </si>
  <si>
    <r>
      <t>096</t>
    </r>
    <r>
      <rPr>
        <sz val="8"/>
        <color theme="1"/>
        <rFont val="Calibri"/>
        <family val="2"/>
      </rPr>
      <t>° 22.434</t>
    </r>
  </si>
  <si>
    <t>Half</t>
  </si>
  <si>
    <r>
      <t>47</t>
    </r>
    <r>
      <rPr>
        <sz val="8"/>
        <color theme="1"/>
        <rFont val="Calibri"/>
        <family val="2"/>
      </rPr>
      <t>°  56.069</t>
    </r>
  </si>
  <si>
    <r>
      <t>096</t>
    </r>
    <r>
      <rPr>
        <sz val="8"/>
        <color theme="1"/>
        <rFont val="Calibri"/>
        <family val="2"/>
      </rPr>
      <t>° 22.452</t>
    </r>
  </si>
  <si>
    <t>hole behind apron</t>
  </si>
  <si>
    <r>
      <t>096</t>
    </r>
    <r>
      <rPr>
        <sz val="8"/>
        <color theme="1"/>
        <rFont val="Calibri"/>
        <family val="2"/>
      </rPr>
      <t>° 22.781</t>
    </r>
  </si>
  <si>
    <t>upstream only</t>
  </si>
  <si>
    <r>
      <t>096</t>
    </r>
    <r>
      <rPr>
        <sz val="8"/>
        <color theme="1"/>
        <rFont val="Calibri"/>
        <family val="2"/>
      </rPr>
      <t>° 22.940</t>
    </r>
  </si>
  <si>
    <t>13"</t>
  </si>
  <si>
    <t>Blockage on downstream</t>
  </si>
  <si>
    <r>
      <t>096</t>
    </r>
    <r>
      <rPr>
        <sz val="8"/>
        <color theme="1"/>
        <rFont val="Calibri"/>
        <family val="2"/>
      </rPr>
      <t>° 23.145</t>
    </r>
  </si>
  <si>
    <t>096.23.210</t>
  </si>
  <si>
    <r>
      <t>47</t>
    </r>
    <r>
      <rPr>
        <sz val="8"/>
        <color theme="1"/>
        <rFont val="Calibri"/>
        <family val="2"/>
      </rPr>
      <t>° 56.058</t>
    </r>
  </si>
  <si>
    <r>
      <t>096</t>
    </r>
    <r>
      <rPr>
        <sz val="8"/>
        <color theme="1"/>
        <rFont val="Calibri"/>
        <family val="2"/>
      </rPr>
      <t>° 23.358</t>
    </r>
  </si>
  <si>
    <r>
      <t>096</t>
    </r>
    <r>
      <rPr>
        <sz val="8"/>
        <color theme="1"/>
        <rFont val="Calibri"/>
        <family val="2"/>
      </rPr>
      <t>° 23.663</t>
    </r>
  </si>
  <si>
    <r>
      <t>096</t>
    </r>
    <r>
      <rPr>
        <sz val="8"/>
        <color theme="1"/>
        <rFont val="Calibri"/>
        <family val="2"/>
      </rPr>
      <t>° 23.748</t>
    </r>
  </si>
  <si>
    <t>58'</t>
  </si>
  <si>
    <r>
      <t>47</t>
    </r>
    <r>
      <rPr>
        <sz val="8"/>
        <color theme="1"/>
        <rFont val="Calibri"/>
        <family val="2"/>
      </rPr>
      <t>° 56.534</t>
    </r>
  </si>
  <si>
    <r>
      <t>096</t>
    </r>
    <r>
      <rPr>
        <sz val="8"/>
        <color theme="1"/>
        <rFont val="Calibri"/>
        <family val="2"/>
      </rPr>
      <t>° 23.735</t>
    </r>
  </si>
  <si>
    <r>
      <t>47</t>
    </r>
    <r>
      <rPr>
        <sz val="8"/>
        <color theme="1"/>
        <rFont val="Calibri"/>
        <family val="2"/>
      </rPr>
      <t>° 56.624</t>
    </r>
  </si>
  <si>
    <r>
      <t>096</t>
    </r>
    <r>
      <rPr>
        <sz val="8"/>
        <color theme="1"/>
        <rFont val="Calibri"/>
        <family val="2"/>
      </rPr>
      <t>° 21.168</t>
    </r>
  </si>
  <si>
    <r>
      <t>47</t>
    </r>
    <r>
      <rPr>
        <sz val="8"/>
        <color theme="1"/>
        <rFont val="Calibri"/>
        <family val="2"/>
      </rPr>
      <t>° 36.464</t>
    </r>
  </si>
  <si>
    <r>
      <t>096</t>
    </r>
    <r>
      <rPr>
        <sz val="8"/>
        <color theme="1"/>
        <rFont val="Calibri"/>
        <family val="2"/>
      </rPr>
      <t>° 21.171</t>
    </r>
  </si>
  <si>
    <r>
      <t>47</t>
    </r>
    <r>
      <rPr>
        <sz val="8"/>
        <color theme="1"/>
        <rFont val="Calibri"/>
        <family val="2"/>
      </rPr>
      <t>° 56.448</t>
    </r>
  </si>
  <si>
    <r>
      <t>096</t>
    </r>
    <r>
      <rPr>
        <sz val="8"/>
        <color theme="1"/>
        <rFont val="Calibri"/>
        <family val="2"/>
      </rPr>
      <t>° 21.157</t>
    </r>
  </si>
  <si>
    <t>Insert on Outlet end, but not inlet</t>
  </si>
  <si>
    <r>
      <t>47</t>
    </r>
    <r>
      <rPr>
        <sz val="8"/>
        <color theme="1"/>
        <rFont val="Calibri"/>
        <family val="2"/>
      </rPr>
      <t>° 56.071</t>
    </r>
  </si>
  <si>
    <r>
      <t>096</t>
    </r>
    <r>
      <rPr>
        <sz val="8"/>
        <color theme="1"/>
        <rFont val="Calibri"/>
        <family val="2"/>
      </rPr>
      <t>° 21.185</t>
    </r>
  </si>
  <si>
    <r>
      <t>096</t>
    </r>
    <r>
      <rPr>
        <sz val="8"/>
        <color theme="1"/>
        <rFont val="Calibri"/>
        <family val="2"/>
      </rPr>
      <t>° 21.156</t>
    </r>
  </si>
  <si>
    <t>72'</t>
  </si>
  <si>
    <r>
      <t>096</t>
    </r>
    <r>
      <rPr>
        <sz val="8"/>
        <color theme="1"/>
        <rFont val="Calibri"/>
        <family val="2"/>
      </rPr>
      <t>° 22.099</t>
    </r>
  </si>
  <si>
    <t>Downstream apron is damaged</t>
  </si>
  <si>
    <r>
      <t>47</t>
    </r>
    <r>
      <rPr>
        <sz val="8"/>
        <color theme="1"/>
        <rFont val="Calibri"/>
        <family val="2"/>
      </rPr>
      <t>° 56.359</t>
    </r>
  </si>
  <si>
    <r>
      <t>096</t>
    </r>
    <r>
      <rPr>
        <sz val="8"/>
        <color theme="1"/>
        <rFont val="Calibri"/>
        <family val="2"/>
      </rPr>
      <t>° 22.454</t>
    </r>
  </si>
  <si>
    <r>
      <t>47</t>
    </r>
    <r>
      <rPr>
        <sz val="8"/>
        <color theme="1"/>
        <rFont val="Calibri"/>
        <family val="2"/>
      </rPr>
      <t>° 56.366</t>
    </r>
  </si>
  <si>
    <r>
      <t>096</t>
    </r>
    <r>
      <rPr>
        <sz val="8"/>
        <color theme="1"/>
        <rFont val="Calibri"/>
        <family val="2"/>
      </rPr>
      <t>° 22.445</t>
    </r>
  </si>
  <si>
    <r>
      <t>47</t>
    </r>
    <r>
      <rPr>
        <sz val="8"/>
        <color theme="1"/>
        <rFont val="Calibri"/>
        <family val="2"/>
      </rPr>
      <t>° 56.390</t>
    </r>
  </si>
  <si>
    <r>
      <t>096</t>
    </r>
    <r>
      <rPr>
        <sz val="8"/>
        <color theme="1"/>
        <rFont val="Calibri"/>
        <family val="2"/>
      </rPr>
      <t>° 22.444</t>
    </r>
  </si>
  <si>
    <r>
      <t>47</t>
    </r>
    <r>
      <rPr>
        <sz val="8"/>
        <color theme="1"/>
        <rFont val="Calibri"/>
        <family val="2"/>
      </rPr>
      <t>° 56.451</t>
    </r>
  </si>
  <si>
    <r>
      <t>096</t>
    </r>
    <r>
      <rPr>
        <sz val="8"/>
        <color theme="1"/>
        <rFont val="Calibri"/>
        <family val="2"/>
      </rPr>
      <t>° 22.440</t>
    </r>
  </si>
  <si>
    <t>Inlet somewhat damaged</t>
  </si>
  <si>
    <r>
      <t>47</t>
    </r>
    <r>
      <rPr>
        <sz val="8"/>
        <color theme="1"/>
        <rFont val="Calibri"/>
        <family val="2"/>
      </rPr>
      <t>° 56.752</t>
    </r>
  </si>
  <si>
    <r>
      <t>096</t>
    </r>
    <r>
      <rPr>
        <sz val="8"/>
        <color theme="1"/>
        <rFont val="Calibri"/>
        <family val="2"/>
      </rPr>
      <t>° 22.449</t>
    </r>
  </si>
  <si>
    <t>Scouring upstream and downstream</t>
  </si>
  <si>
    <t>Fair</t>
  </si>
  <si>
    <r>
      <t>47</t>
    </r>
    <r>
      <rPr>
        <sz val="8"/>
        <color theme="1"/>
        <rFont val="Calibri"/>
        <family val="2"/>
      </rPr>
      <t>° 56.776</t>
    </r>
  </si>
  <si>
    <r>
      <t>096</t>
    </r>
    <r>
      <rPr>
        <sz val="8"/>
        <color theme="1"/>
        <rFont val="Calibri"/>
        <family val="2"/>
      </rPr>
      <t>° 22.450</t>
    </r>
  </si>
  <si>
    <t>downstream</t>
  </si>
  <si>
    <r>
      <t>47</t>
    </r>
    <r>
      <rPr>
        <sz val="8"/>
        <color theme="1"/>
        <rFont val="Calibri"/>
        <family val="2"/>
      </rPr>
      <t>° 56.814</t>
    </r>
  </si>
  <si>
    <r>
      <t>096</t>
    </r>
    <r>
      <rPr>
        <sz val="8"/>
        <color theme="1"/>
        <rFont val="Calibri"/>
        <family val="2"/>
      </rPr>
      <t>°22.446</t>
    </r>
  </si>
  <si>
    <r>
      <t>47</t>
    </r>
    <r>
      <rPr>
        <sz val="8"/>
        <color theme="1"/>
        <rFont val="Calibri"/>
        <family val="2"/>
      </rPr>
      <t>° 56.846</t>
    </r>
  </si>
  <si>
    <t>Louisville</t>
  </si>
  <si>
    <r>
      <t>47</t>
    </r>
    <r>
      <rPr>
        <sz val="8"/>
        <color theme="1"/>
        <rFont val="Calibri"/>
        <family val="2"/>
      </rPr>
      <t>° 56.052</t>
    </r>
  </si>
  <si>
    <r>
      <t>96</t>
    </r>
    <r>
      <rPr>
        <sz val="8"/>
        <color theme="1"/>
        <rFont val="Calibri"/>
        <family val="2"/>
      </rPr>
      <t>° 22.451</t>
    </r>
  </si>
  <si>
    <t>2"</t>
  </si>
  <si>
    <t>yes</t>
  </si>
  <si>
    <r>
      <t>47</t>
    </r>
    <r>
      <rPr>
        <sz val="8"/>
        <color theme="1"/>
        <rFont val="Calibri"/>
        <family val="2"/>
      </rPr>
      <t>° 56.054</t>
    </r>
  </si>
  <si>
    <r>
      <t>96</t>
    </r>
    <r>
      <rPr>
        <sz val="8"/>
        <color theme="1"/>
        <rFont val="Calibri"/>
        <family val="2"/>
      </rPr>
      <t>° 22.373</t>
    </r>
  </si>
  <si>
    <r>
      <t>96</t>
    </r>
    <r>
      <rPr>
        <sz val="8"/>
        <color theme="1"/>
        <rFont val="Calibri"/>
        <family val="2"/>
      </rPr>
      <t>° 22.018</t>
    </r>
  </si>
  <si>
    <r>
      <t>47</t>
    </r>
    <r>
      <rPr>
        <sz val="8"/>
        <color theme="1"/>
        <rFont val="Calibri"/>
        <family val="2"/>
      </rPr>
      <t>° 56.035</t>
    </r>
  </si>
  <si>
    <r>
      <t>096</t>
    </r>
    <r>
      <rPr>
        <sz val="8"/>
        <color theme="1"/>
        <rFont val="Calibri"/>
        <family val="2"/>
      </rPr>
      <t>° 21.671</t>
    </r>
  </si>
  <si>
    <t>3"</t>
  </si>
  <si>
    <r>
      <t>47</t>
    </r>
    <r>
      <rPr>
        <sz val="8"/>
        <color theme="1"/>
        <rFont val="Calibri"/>
        <family val="2"/>
      </rPr>
      <t>° 56.017</t>
    </r>
  </si>
  <si>
    <r>
      <t>096</t>
    </r>
    <r>
      <rPr>
        <sz val="8"/>
        <color theme="1"/>
        <rFont val="Calibri"/>
        <family val="2"/>
      </rPr>
      <t>° 21.220</t>
    </r>
  </si>
  <si>
    <t>78'</t>
  </si>
  <si>
    <t>Blowout</t>
  </si>
  <si>
    <r>
      <t>47</t>
    </r>
    <r>
      <rPr>
        <sz val="8"/>
        <color theme="1"/>
        <rFont val="Calibri"/>
        <family val="2"/>
      </rPr>
      <t>° 55.998</t>
    </r>
  </si>
  <si>
    <r>
      <t>096</t>
    </r>
    <r>
      <rPr>
        <sz val="8"/>
        <color theme="1"/>
        <rFont val="Calibri"/>
        <family val="2"/>
      </rPr>
      <t>° 21.240</t>
    </r>
  </si>
  <si>
    <t>Yes     3"</t>
  </si>
  <si>
    <t>Cattails downstream</t>
  </si>
  <si>
    <r>
      <t>47</t>
    </r>
    <r>
      <rPr>
        <sz val="8"/>
        <color theme="1"/>
        <rFont val="Calibri"/>
        <family val="2"/>
      </rPr>
      <t>° 55.609</t>
    </r>
  </si>
  <si>
    <r>
      <t>096</t>
    </r>
    <r>
      <rPr>
        <sz val="8"/>
        <color theme="1"/>
        <rFont val="Calibri"/>
        <family val="2"/>
      </rPr>
      <t>° 21.154</t>
    </r>
  </si>
  <si>
    <t>5"</t>
  </si>
  <si>
    <t>Woodland</t>
  </si>
  <si>
    <r>
      <t>47</t>
    </r>
    <r>
      <rPr>
        <sz val="8"/>
        <color theme="1"/>
        <rFont val="Calibri"/>
        <family val="2"/>
      </rPr>
      <t>° 55.538</t>
    </r>
  </si>
  <si>
    <r>
      <t>096</t>
    </r>
    <r>
      <rPr>
        <sz val="8"/>
        <color theme="1"/>
        <rFont val="Calibri"/>
        <family val="2"/>
      </rPr>
      <t>° 21.331</t>
    </r>
  </si>
  <si>
    <t>6-9"</t>
  </si>
  <si>
    <t>Culvert newly installed</t>
  </si>
  <si>
    <r>
      <t>47</t>
    </r>
    <r>
      <rPr>
        <sz val="8"/>
        <color theme="1"/>
        <rFont val="Calibri"/>
        <family val="2"/>
      </rPr>
      <t>° 55.390</t>
    </r>
  </si>
  <si>
    <r>
      <t>096</t>
    </r>
    <r>
      <rPr>
        <sz val="8"/>
        <color theme="1"/>
        <rFont val="Calibri"/>
        <family val="2"/>
      </rPr>
      <t>° 21.158</t>
    </r>
  </si>
  <si>
    <t>200'</t>
  </si>
  <si>
    <r>
      <t>47</t>
    </r>
    <r>
      <rPr>
        <sz val="8"/>
        <color theme="1"/>
        <rFont val="Calibri"/>
        <family val="2"/>
      </rPr>
      <t>° 55.202</t>
    </r>
  </si>
  <si>
    <r>
      <t>096</t>
    </r>
    <r>
      <rPr>
        <sz val="8"/>
        <color theme="1"/>
        <rFont val="Calibri"/>
        <family val="2"/>
      </rPr>
      <t>° 22.471</t>
    </r>
  </si>
  <si>
    <t>26'</t>
  </si>
  <si>
    <r>
      <t>47</t>
    </r>
    <r>
      <rPr>
        <sz val="8"/>
        <color theme="1"/>
        <rFont val="Calibri"/>
        <family val="2"/>
      </rPr>
      <t>° 55.201</t>
    </r>
  </si>
  <si>
    <t>19/31</t>
  </si>
  <si>
    <t>Scour hole</t>
  </si>
  <si>
    <r>
      <t>47</t>
    </r>
    <r>
      <rPr>
        <sz val="8"/>
        <color theme="1"/>
        <rFont val="Calibri"/>
        <family val="2"/>
      </rPr>
      <t>° 55.404</t>
    </r>
  </si>
  <si>
    <r>
      <t>096</t>
    </r>
    <r>
      <rPr>
        <sz val="8"/>
        <color theme="1"/>
        <rFont val="Calibri"/>
        <family val="2"/>
      </rPr>
      <t>° 22.462</t>
    </r>
  </si>
  <si>
    <r>
      <t>47</t>
    </r>
    <r>
      <rPr>
        <sz val="8"/>
        <color theme="1"/>
        <rFont val="Calibri"/>
        <family val="2"/>
      </rPr>
      <t>° 5.5611</t>
    </r>
  </si>
  <si>
    <r>
      <t>096</t>
    </r>
    <r>
      <rPr>
        <sz val="8"/>
        <color theme="1"/>
        <rFont val="Calibri"/>
        <family val="2"/>
      </rPr>
      <t>° 22.461</t>
    </r>
  </si>
  <si>
    <r>
      <t>47</t>
    </r>
    <r>
      <rPr>
        <sz val="8"/>
        <color theme="1"/>
        <rFont val="Calibri"/>
        <family val="2"/>
      </rPr>
      <t>° 55.627</t>
    </r>
  </si>
  <si>
    <t>Inlet end slightly damaged</t>
  </si>
  <si>
    <r>
      <t>47</t>
    </r>
    <r>
      <rPr>
        <sz val="8"/>
        <color theme="1"/>
        <rFont val="Calibri"/>
        <family val="2"/>
      </rPr>
      <t>° 55.300</t>
    </r>
  </si>
  <si>
    <r>
      <t>096</t>
    </r>
    <r>
      <rPr>
        <sz val="8"/>
        <color theme="1"/>
        <rFont val="Calibri"/>
        <family val="2"/>
      </rPr>
      <t>° 22.468</t>
    </r>
  </si>
  <si>
    <r>
      <t>47</t>
    </r>
    <r>
      <rPr>
        <sz val="8"/>
        <color theme="1"/>
        <rFont val="Calibri"/>
        <family val="2"/>
      </rPr>
      <t>° 53.205</t>
    </r>
  </si>
  <si>
    <r>
      <t>096</t>
    </r>
    <r>
      <rPr>
        <sz val="8"/>
        <color theme="1"/>
        <rFont val="Calibri"/>
        <family val="2"/>
      </rPr>
      <t>° 22.474</t>
    </r>
  </si>
  <si>
    <r>
      <t>096</t>
    </r>
    <r>
      <rPr>
        <sz val="8"/>
        <color theme="1"/>
        <rFont val="Calibri"/>
        <family val="2"/>
      </rPr>
      <t>° 22.670</t>
    </r>
  </si>
  <si>
    <t>just scour hole</t>
  </si>
  <si>
    <r>
      <t>47</t>
    </r>
    <r>
      <rPr>
        <sz val="8"/>
        <color theme="1"/>
        <rFont val="Calibri"/>
        <family val="2"/>
      </rPr>
      <t>° 55.152</t>
    </r>
  </si>
  <si>
    <r>
      <t>096</t>
    </r>
    <r>
      <rPr>
        <sz val="8"/>
        <color theme="1"/>
        <rFont val="Calibri"/>
        <family val="2"/>
      </rPr>
      <t>° 23.074</t>
    </r>
  </si>
  <si>
    <r>
      <t>47</t>
    </r>
    <r>
      <rPr>
        <sz val="8"/>
        <color theme="1"/>
        <rFont val="Calibri"/>
        <family val="2"/>
      </rPr>
      <t>° 55.194</t>
    </r>
  </si>
  <si>
    <r>
      <t>096</t>
    </r>
    <r>
      <rPr>
        <sz val="8"/>
        <color theme="1"/>
        <rFont val="Calibri"/>
        <family val="2"/>
      </rPr>
      <t>° 23.265</t>
    </r>
  </si>
  <si>
    <t>Elm tree scour in front of inlet</t>
  </si>
  <si>
    <r>
      <t>47</t>
    </r>
    <r>
      <rPr>
        <sz val="8"/>
        <color theme="1"/>
        <rFont val="Calibri"/>
        <family val="2"/>
      </rPr>
      <t>° 55.198</t>
    </r>
  </si>
  <si>
    <r>
      <t>096</t>
    </r>
    <r>
      <rPr>
        <sz val="8"/>
        <color theme="1"/>
        <rFont val="Calibri"/>
        <family val="2"/>
      </rPr>
      <t>° 23.613</t>
    </r>
  </si>
  <si>
    <t>damaged inlet</t>
  </si>
  <si>
    <r>
      <t>47</t>
    </r>
    <r>
      <rPr>
        <sz val="8"/>
        <color theme="1"/>
        <rFont val="Calibri"/>
        <family val="2"/>
      </rPr>
      <t>° 55.502</t>
    </r>
  </si>
  <si>
    <r>
      <t>096</t>
    </r>
    <r>
      <rPr>
        <sz val="8"/>
        <color theme="1"/>
        <rFont val="Calibri"/>
        <family val="2"/>
      </rPr>
      <t>°  25.044</t>
    </r>
  </si>
  <si>
    <t>8"</t>
  </si>
  <si>
    <r>
      <t>47</t>
    </r>
    <r>
      <rPr>
        <sz val="8"/>
        <color theme="1"/>
        <rFont val="Calibri"/>
        <family val="2"/>
      </rPr>
      <t>° 55.630</t>
    </r>
  </si>
  <si>
    <r>
      <t>096</t>
    </r>
    <r>
      <rPr>
        <sz val="8"/>
        <color theme="1"/>
        <rFont val="Calibri"/>
        <family val="2"/>
      </rPr>
      <t>°  25.041</t>
    </r>
  </si>
  <si>
    <t>RCPA</t>
  </si>
  <si>
    <r>
      <t>47</t>
    </r>
    <r>
      <rPr>
        <sz val="8"/>
        <color theme="1"/>
        <rFont val="Calibri"/>
        <family val="2"/>
      </rPr>
      <t>° 55.725</t>
    </r>
  </si>
  <si>
    <r>
      <t>096</t>
    </r>
    <r>
      <rPr>
        <sz val="8"/>
        <color theme="1"/>
        <rFont val="Calibri"/>
        <family val="2"/>
      </rPr>
      <t>° 23.047</t>
    </r>
  </si>
  <si>
    <t>Little Black River</t>
  </si>
  <si>
    <t>4"</t>
  </si>
  <si>
    <r>
      <t>47</t>
    </r>
    <r>
      <rPr>
        <sz val="8"/>
        <color theme="1"/>
        <rFont val="Calibri"/>
        <family val="2"/>
      </rPr>
      <t>°  55.778</t>
    </r>
  </si>
  <si>
    <r>
      <t>096</t>
    </r>
    <r>
      <rPr>
        <sz val="8"/>
        <color theme="1"/>
        <rFont val="Calibri"/>
        <family val="2"/>
      </rPr>
      <t>° 25.040</t>
    </r>
  </si>
  <si>
    <r>
      <t>47</t>
    </r>
    <r>
      <rPr>
        <sz val="8"/>
        <color theme="1"/>
        <rFont val="Calibri"/>
        <family val="2"/>
      </rPr>
      <t>° 55.915</t>
    </r>
  </si>
  <si>
    <r>
      <t>096</t>
    </r>
    <r>
      <rPr>
        <sz val="8"/>
        <color theme="1"/>
        <rFont val="Calibri"/>
        <family val="2"/>
      </rPr>
      <t>° 25.046</t>
    </r>
  </si>
  <si>
    <r>
      <t>47</t>
    </r>
    <r>
      <rPr>
        <sz val="8"/>
        <color theme="1"/>
        <rFont val="Calibri"/>
        <family val="2"/>
      </rPr>
      <t>° 56.055</t>
    </r>
  </si>
  <si>
    <r>
      <t>096</t>
    </r>
    <r>
      <rPr>
        <sz val="8"/>
        <color theme="1"/>
        <rFont val="Calibri"/>
        <family val="2"/>
      </rPr>
      <t>° 24.918</t>
    </r>
  </si>
  <si>
    <r>
      <t>096</t>
    </r>
    <r>
      <rPr>
        <sz val="8"/>
        <color theme="1"/>
        <rFont val="Calibri"/>
        <family val="2"/>
      </rPr>
      <t>° 23.762</t>
    </r>
  </si>
  <si>
    <t>1 Foot</t>
  </si>
  <si>
    <r>
      <t xml:space="preserve"> 47</t>
    </r>
    <r>
      <rPr>
        <sz val="8"/>
        <color theme="1"/>
        <rFont val="Calibri"/>
        <family val="2"/>
      </rPr>
      <t>° 55.781</t>
    </r>
  </si>
  <si>
    <r>
      <t>096</t>
    </r>
    <r>
      <rPr>
        <sz val="8"/>
        <color theme="1"/>
        <rFont val="Calibri"/>
        <family val="2"/>
      </rPr>
      <t>° 25.053</t>
    </r>
  </si>
  <si>
    <t>Outlet apron is damaged</t>
  </si>
  <si>
    <r>
      <t>47</t>
    </r>
    <r>
      <rPr>
        <sz val="8"/>
        <color theme="1"/>
        <rFont val="Calibri"/>
        <family val="2"/>
      </rPr>
      <t>° 55.626</t>
    </r>
  </si>
  <si>
    <r>
      <t>096</t>
    </r>
    <r>
      <rPr>
        <sz val="8"/>
        <color theme="1"/>
        <rFont val="Calibri"/>
        <family val="2"/>
      </rPr>
      <t>° 25.047</t>
    </r>
  </si>
  <si>
    <r>
      <t>47</t>
    </r>
    <r>
      <rPr>
        <sz val="8"/>
        <color theme="1"/>
        <rFont val="Calibri"/>
        <family val="2"/>
      </rPr>
      <t>° 55.624</t>
    </r>
  </si>
  <si>
    <r>
      <t>096</t>
    </r>
    <r>
      <rPr>
        <sz val="8"/>
        <color theme="1"/>
        <rFont val="Calibri"/>
        <family val="2"/>
      </rPr>
      <t>° 25.200</t>
    </r>
  </si>
  <si>
    <r>
      <t>47</t>
    </r>
    <r>
      <rPr>
        <sz val="8"/>
        <color theme="1"/>
        <rFont val="Calibri"/>
        <family val="2"/>
      </rPr>
      <t>° 55.642</t>
    </r>
  </si>
  <si>
    <r>
      <t>096</t>
    </r>
    <r>
      <rPr>
        <sz val="8"/>
        <color theme="1"/>
        <rFont val="Calibri"/>
        <family val="2"/>
      </rPr>
      <t>° 25.241</t>
    </r>
  </si>
  <si>
    <r>
      <t>096</t>
    </r>
    <r>
      <rPr>
        <sz val="8"/>
        <color theme="1"/>
        <rFont val="Calibri"/>
        <family val="2"/>
      </rPr>
      <t>° 25.289</t>
    </r>
  </si>
  <si>
    <t>Both ends of culvert are 3/4 plugged</t>
  </si>
  <si>
    <r>
      <t>47</t>
    </r>
    <r>
      <rPr>
        <sz val="8"/>
        <color theme="1"/>
        <rFont val="Calibri"/>
        <family val="2"/>
      </rPr>
      <t>° 55.638</t>
    </r>
  </si>
  <si>
    <r>
      <t>096</t>
    </r>
    <r>
      <rPr>
        <sz val="8"/>
        <color theme="1"/>
        <rFont val="Calibri"/>
        <family val="2"/>
      </rPr>
      <t>° 25.286</t>
    </r>
  </si>
  <si>
    <t>2 inches</t>
  </si>
  <si>
    <r>
      <t>096</t>
    </r>
    <r>
      <rPr>
        <sz val="8"/>
        <color theme="1"/>
        <rFont val="Calibri"/>
        <family val="2"/>
      </rPr>
      <t>° 25.372</t>
    </r>
  </si>
  <si>
    <r>
      <t>47</t>
    </r>
    <r>
      <rPr>
        <sz val="8"/>
        <color theme="1"/>
        <rFont val="Calibri"/>
        <family val="2"/>
      </rPr>
      <t xml:space="preserve">° </t>
    </r>
    <r>
      <rPr>
        <sz val="8"/>
        <color theme="1"/>
        <rFont val="Calibri"/>
        <family val="2"/>
        <scheme val="minor"/>
      </rPr>
      <t>55.640</t>
    </r>
  </si>
  <si>
    <r>
      <t>096</t>
    </r>
    <r>
      <rPr>
        <sz val="8"/>
        <color theme="1"/>
        <rFont val="Calibri"/>
        <family val="2"/>
      </rPr>
      <t>° 25.588</t>
    </r>
  </si>
  <si>
    <r>
      <t>47</t>
    </r>
    <r>
      <rPr>
        <sz val="8"/>
        <color theme="1"/>
        <rFont val="Calibri"/>
        <family val="2"/>
      </rPr>
      <t>° 55.635</t>
    </r>
  </si>
  <si>
    <r>
      <t>096</t>
    </r>
    <r>
      <rPr>
        <sz val="8"/>
        <color theme="1"/>
        <rFont val="Calibri"/>
        <family val="2"/>
      </rPr>
      <t>° 25.684</t>
    </r>
  </si>
  <si>
    <r>
      <t>47</t>
    </r>
    <r>
      <rPr>
        <sz val="8"/>
        <color theme="1"/>
        <rFont val="Calibri"/>
        <family val="2"/>
      </rPr>
      <t>° 55.647</t>
    </r>
  </si>
  <si>
    <r>
      <t>096</t>
    </r>
    <r>
      <rPr>
        <sz val="8"/>
        <color theme="1"/>
        <rFont val="Calibri"/>
        <family val="2"/>
      </rPr>
      <t>° 26.323</t>
    </r>
  </si>
  <si>
    <t>2 - 4 inches</t>
  </si>
  <si>
    <r>
      <t>47</t>
    </r>
    <r>
      <rPr>
        <sz val="8"/>
        <color theme="1"/>
        <rFont val="Calibri"/>
        <family val="2"/>
      </rPr>
      <t>° 55.309</t>
    </r>
  </si>
  <si>
    <r>
      <t>096</t>
    </r>
    <r>
      <rPr>
        <sz val="8"/>
        <color theme="1"/>
        <rFont val="Calibri"/>
        <family val="2"/>
      </rPr>
      <t>° 26.328</t>
    </r>
  </si>
  <si>
    <r>
      <t>47</t>
    </r>
    <r>
      <rPr>
        <sz val="8"/>
        <color theme="1"/>
        <rFont val="Calibri"/>
        <family val="2"/>
      </rPr>
      <t>° 55.215</t>
    </r>
  </si>
  <si>
    <r>
      <t>096</t>
    </r>
    <r>
      <rPr>
        <sz val="8"/>
        <color theme="1"/>
        <rFont val="Calibri"/>
        <family val="2"/>
      </rPr>
      <t>° 26.318</t>
    </r>
  </si>
  <si>
    <t>#15</t>
  </si>
  <si>
    <t>#16</t>
  </si>
  <si>
    <t>#17</t>
  </si>
  <si>
    <t>#18</t>
  </si>
  <si>
    <t>#19</t>
  </si>
  <si>
    <t>#20</t>
  </si>
  <si>
    <r>
      <t>47</t>
    </r>
    <r>
      <rPr>
        <sz val="8"/>
        <color theme="1"/>
        <rFont val="Calibri"/>
        <family val="2"/>
      </rPr>
      <t>° 55.771</t>
    </r>
  </si>
  <si>
    <r>
      <t>096</t>
    </r>
    <r>
      <rPr>
        <sz val="8"/>
        <color theme="1"/>
        <rFont val="Calibri"/>
        <family val="2"/>
      </rPr>
      <t>° 27.620</t>
    </r>
  </si>
  <si>
    <r>
      <t>47</t>
    </r>
    <r>
      <rPr>
        <sz val="8"/>
        <color theme="1"/>
        <rFont val="Calibri"/>
        <family val="2"/>
      </rPr>
      <t>° 55.757</t>
    </r>
  </si>
  <si>
    <r>
      <t>096</t>
    </r>
    <r>
      <rPr>
        <sz val="8"/>
        <color theme="1"/>
        <rFont val="Calibri"/>
        <family val="2"/>
      </rPr>
      <t>° 27.627</t>
    </r>
  </si>
  <si>
    <r>
      <t>47</t>
    </r>
    <r>
      <rPr>
        <sz val="8"/>
        <color theme="1"/>
        <rFont val="Calibri"/>
        <family val="2"/>
      </rPr>
      <t>° 55.793</t>
    </r>
  </si>
  <si>
    <r>
      <t>096</t>
    </r>
    <r>
      <rPr>
        <sz val="8"/>
        <color theme="1"/>
        <rFont val="Calibri"/>
        <family val="2"/>
      </rPr>
      <t>° 27.541</t>
    </r>
  </si>
  <si>
    <t>1"</t>
  </si>
  <si>
    <r>
      <t>47</t>
    </r>
    <r>
      <rPr>
        <sz val="8"/>
        <color theme="1"/>
        <rFont val="Calibri"/>
        <family val="2"/>
      </rPr>
      <t>° 55.846</t>
    </r>
  </si>
  <si>
    <r>
      <t>096</t>
    </r>
    <r>
      <rPr>
        <sz val="8"/>
        <color theme="1"/>
        <rFont val="Calibri"/>
        <family val="2"/>
      </rPr>
      <t>° 27.428</t>
    </r>
  </si>
  <si>
    <r>
      <t>47</t>
    </r>
    <r>
      <rPr>
        <sz val="8"/>
        <color theme="1"/>
        <rFont val="Calibri"/>
        <family val="2"/>
      </rPr>
      <t>° 55.613</t>
    </r>
  </si>
  <si>
    <r>
      <t>096</t>
    </r>
    <r>
      <rPr>
        <sz val="8"/>
        <color theme="1"/>
        <rFont val="Calibri"/>
        <family val="2"/>
      </rPr>
      <t>° 26.381</t>
    </r>
  </si>
  <si>
    <t>74'</t>
  </si>
  <si>
    <t>For 200'</t>
  </si>
  <si>
    <r>
      <t>096</t>
    </r>
    <r>
      <rPr>
        <sz val="8"/>
        <color theme="1"/>
        <rFont val="Calibri"/>
        <family val="2"/>
      </rPr>
      <t>° 26.579</t>
    </r>
  </si>
  <si>
    <t>13/22</t>
  </si>
  <si>
    <t>1 - 2"</t>
  </si>
  <si>
    <r>
      <t>47</t>
    </r>
    <r>
      <rPr>
        <sz val="8"/>
        <color theme="1"/>
        <rFont val="Calibri"/>
        <family val="2"/>
      </rPr>
      <t>° 55.665</t>
    </r>
  </si>
  <si>
    <r>
      <t>096</t>
    </r>
    <r>
      <rPr>
        <sz val="8"/>
        <color theme="1"/>
        <rFont val="Calibri"/>
        <family val="2"/>
      </rPr>
      <t>° 26.678</t>
    </r>
  </si>
  <si>
    <t>112'</t>
  </si>
  <si>
    <t>Partially damaged outlet     concrete screen box on inlet end</t>
  </si>
  <si>
    <r>
      <t>47</t>
    </r>
    <r>
      <rPr>
        <sz val="8"/>
        <color theme="1"/>
        <rFont val="Calibri"/>
        <family val="2"/>
      </rPr>
      <t>° 55.650</t>
    </r>
  </si>
  <si>
    <r>
      <t>096</t>
    </r>
    <r>
      <rPr>
        <sz val="8"/>
        <color theme="1"/>
        <rFont val="Calibri"/>
        <family val="2"/>
      </rPr>
      <t>° 26.650</t>
    </r>
  </si>
  <si>
    <t>damaged outlet end</t>
  </si>
  <si>
    <r>
      <t>47</t>
    </r>
    <r>
      <rPr>
        <sz val="8"/>
        <color theme="1"/>
        <rFont val="Calibri"/>
        <family val="2"/>
      </rPr>
      <t>° 55.651</t>
    </r>
  </si>
  <si>
    <r>
      <t>096</t>
    </r>
    <r>
      <rPr>
        <sz val="8"/>
        <color theme="1"/>
        <rFont val="Calibri"/>
        <family val="2"/>
      </rPr>
      <t>° 26.652</t>
    </r>
  </si>
  <si>
    <r>
      <t>47</t>
    </r>
    <r>
      <rPr>
        <sz val="8"/>
        <color theme="1"/>
        <rFont val="Calibri"/>
        <family val="2"/>
      </rPr>
      <t>° 55.653</t>
    </r>
  </si>
  <si>
    <r>
      <t>096</t>
    </r>
    <r>
      <rPr>
        <sz val="8"/>
        <color theme="1"/>
        <rFont val="Calibri"/>
        <family val="2"/>
      </rPr>
      <t>° 26.753</t>
    </r>
  </si>
  <si>
    <r>
      <t>47</t>
    </r>
    <r>
      <rPr>
        <sz val="8"/>
        <color theme="1"/>
        <rFont val="Calibri"/>
        <family val="2"/>
      </rPr>
      <t>° 55.648</t>
    </r>
  </si>
  <si>
    <r>
      <t>096</t>
    </r>
    <r>
      <rPr>
        <sz val="8"/>
        <color theme="1"/>
        <rFont val="Calibri"/>
        <family val="2"/>
      </rPr>
      <t>° 26.761</t>
    </r>
  </si>
  <si>
    <r>
      <t>47</t>
    </r>
    <r>
      <rPr>
        <sz val="8"/>
        <color theme="1"/>
        <rFont val="Calibri"/>
        <family val="2"/>
      </rPr>
      <t>° 55.643</t>
    </r>
  </si>
  <si>
    <r>
      <t>096</t>
    </r>
    <r>
      <rPr>
        <sz val="8"/>
        <color theme="1"/>
        <rFont val="Calibri"/>
        <family val="2"/>
      </rPr>
      <t>° 26.762</t>
    </r>
  </si>
  <si>
    <t>14'</t>
  </si>
  <si>
    <r>
      <t>096</t>
    </r>
    <r>
      <rPr>
        <sz val="8"/>
        <color theme="1"/>
        <rFont val="Calibri"/>
        <family val="2"/>
      </rPr>
      <t>° 26.789</t>
    </r>
  </si>
  <si>
    <t>Outlet end is full of black water and sludge septic system may be draining into it.</t>
  </si>
  <si>
    <r>
      <t>47</t>
    </r>
    <r>
      <rPr>
        <sz val="8"/>
        <color theme="1"/>
        <rFont val="Calibri"/>
        <family val="2"/>
      </rPr>
      <t>° 55.641</t>
    </r>
  </si>
  <si>
    <r>
      <t>096</t>
    </r>
    <r>
      <rPr>
        <sz val="8"/>
        <color theme="1"/>
        <rFont val="Calibri"/>
        <family val="2"/>
      </rPr>
      <t>° 26.804</t>
    </r>
  </si>
  <si>
    <t>52'</t>
  </si>
  <si>
    <t>Inlet is damaged (squashed)</t>
  </si>
  <si>
    <t>ditch bottom on both ends are filled with cattails</t>
  </si>
  <si>
    <r>
      <t>47</t>
    </r>
    <r>
      <rPr>
        <sz val="8"/>
        <color theme="1"/>
        <rFont val="Calibri"/>
        <family val="2"/>
      </rPr>
      <t>° 55.657</t>
    </r>
  </si>
  <si>
    <r>
      <t>096</t>
    </r>
    <r>
      <rPr>
        <sz val="8"/>
        <color theme="1"/>
        <rFont val="Calibri"/>
        <family val="2"/>
      </rPr>
      <t>° 26.852</t>
    </r>
  </si>
  <si>
    <r>
      <t>47</t>
    </r>
    <r>
      <rPr>
        <sz val="8"/>
        <color theme="1"/>
        <rFont val="Calibri"/>
        <family val="2"/>
      </rPr>
      <t>° 55.508</t>
    </r>
  </si>
  <si>
    <r>
      <t>096</t>
    </r>
    <r>
      <rPr>
        <sz val="8"/>
        <color theme="1"/>
        <rFont val="Calibri"/>
        <family val="2"/>
      </rPr>
      <t>° 26.341</t>
    </r>
  </si>
  <si>
    <t>Outlet end is  slightly damaged</t>
  </si>
  <si>
    <r>
      <t>47</t>
    </r>
    <r>
      <rPr>
        <sz val="8"/>
        <color theme="1"/>
        <rFont val="Calibri"/>
        <family val="2"/>
      </rPr>
      <t>° 55.208</t>
    </r>
  </si>
  <si>
    <t>Apron is damaged on inlet end</t>
  </si>
  <si>
    <r>
      <t>096</t>
    </r>
    <r>
      <rPr>
        <sz val="8"/>
        <color theme="1"/>
        <rFont val="Calibri"/>
        <family val="2"/>
      </rPr>
      <t>° 26.342</t>
    </r>
  </si>
  <si>
    <r>
      <t>47</t>
    </r>
    <r>
      <rPr>
        <sz val="8"/>
        <color theme="1"/>
        <rFont val="Calibri"/>
        <family val="2"/>
      </rPr>
      <t>° 55.200</t>
    </r>
  </si>
  <si>
    <t>6" on both sides</t>
  </si>
  <si>
    <t>4" on both sides</t>
  </si>
  <si>
    <t>6' on both side</t>
  </si>
  <si>
    <r>
      <t>47</t>
    </r>
    <r>
      <rPr>
        <sz val="8"/>
        <color theme="1"/>
        <rFont val="Calibri"/>
        <family val="2"/>
      </rPr>
      <t>° 55.628</t>
    </r>
  </si>
  <si>
    <t>Is on the half mile line.</t>
  </si>
  <si>
    <t>#21</t>
  </si>
  <si>
    <r>
      <t>47</t>
    </r>
    <r>
      <rPr>
        <sz val="8"/>
        <color theme="1"/>
        <rFont val="Calibri"/>
        <family val="2"/>
      </rPr>
      <t>° 55.634</t>
    </r>
  </si>
  <si>
    <r>
      <t>096</t>
    </r>
    <r>
      <rPr>
        <sz val="8"/>
        <color theme="1"/>
        <rFont val="Calibri"/>
        <family val="2"/>
      </rPr>
      <t>° 27.589</t>
    </r>
  </si>
  <si>
    <t>1 "</t>
  </si>
  <si>
    <r>
      <t>47</t>
    </r>
    <r>
      <rPr>
        <sz val="8"/>
        <color theme="1"/>
        <rFont val="Calibri"/>
        <family val="2"/>
      </rPr>
      <t>° 56.081</t>
    </r>
  </si>
  <si>
    <r>
      <t>096</t>
    </r>
    <r>
      <rPr>
        <sz val="8"/>
        <color theme="1"/>
        <rFont val="Calibri"/>
        <family val="2"/>
      </rPr>
      <t>° 28.951</t>
    </r>
  </si>
  <si>
    <t>66"</t>
  </si>
  <si>
    <t>3' on both sides</t>
  </si>
  <si>
    <r>
      <t>47</t>
    </r>
    <r>
      <rPr>
        <sz val="8"/>
        <color theme="1"/>
        <rFont val="Calibri"/>
        <family val="2"/>
      </rPr>
      <t>° 55.331</t>
    </r>
  </si>
  <si>
    <t>66'</t>
  </si>
  <si>
    <t xml:space="preserve">RCP </t>
  </si>
  <si>
    <r>
      <t>47</t>
    </r>
    <r>
      <rPr>
        <sz val="8"/>
        <color theme="1"/>
        <rFont val="Calibri"/>
        <family val="2"/>
      </rPr>
      <t>° 55.310</t>
    </r>
  </si>
  <si>
    <r>
      <t>096</t>
    </r>
    <r>
      <rPr>
        <sz val="8"/>
        <color theme="1"/>
        <rFont val="Calibri"/>
        <family val="2"/>
      </rPr>
      <t>° 28.942</t>
    </r>
  </si>
  <si>
    <r>
      <t>47</t>
    </r>
    <r>
      <rPr>
        <sz val="8"/>
        <color theme="1"/>
        <rFont val="Calibri"/>
        <family val="2"/>
      </rPr>
      <t>° 55.376</t>
    </r>
  </si>
  <si>
    <r>
      <t>096</t>
    </r>
    <r>
      <rPr>
        <sz val="8"/>
        <color theme="1"/>
        <rFont val="Calibri"/>
        <family val="2"/>
      </rPr>
      <t>° 28.785</t>
    </r>
  </si>
  <si>
    <r>
      <t>47</t>
    </r>
    <r>
      <rPr>
        <sz val="8"/>
        <color theme="1"/>
        <rFont val="Calibri"/>
        <family val="2"/>
      </rPr>
      <t>° 55.423</t>
    </r>
  </si>
  <si>
    <r>
      <t>096</t>
    </r>
    <r>
      <rPr>
        <sz val="8"/>
        <color theme="1"/>
        <rFont val="Calibri"/>
        <family val="2"/>
      </rPr>
      <t>° 28.626</t>
    </r>
  </si>
  <si>
    <r>
      <t>47</t>
    </r>
    <r>
      <rPr>
        <sz val="8"/>
        <color theme="1"/>
        <rFont val="Calibri"/>
        <family val="2"/>
      </rPr>
      <t>° 55.435</t>
    </r>
  </si>
  <si>
    <r>
      <t>096</t>
    </r>
    <r>
      <rPr>
        <sz val="8"/>
        <color theme="1"/>
        <rFont val="Calibri"/>
        <family val="2"/>
      </rPr>
      <t>° 28.633</t>
    </r>
  </si>
  <si>
    <t>2 "</t>
  </si>
  <si>
    <r>
      <t>47</t>
    </r>
    <r>
      <rPr>
        <sz val="8"/>
        <color theme="1"/>
        <rFont val="Calibri"/>
        <family val="2"/>
      </rPr>
      <t>° 55.575</t>
    </r>
  </si>
  <si>
    <r>
      <t>096</t>
    </r>
    <r>
      <rPr>
        <sz val="8"/>
        <color theme="1"/>
        <rFont val="Calibri"/>
        <family val="2"/>
      </rPr>
      <t>° 28.216</t>
    </r>
  </si>
  <si>
    <r>
      <t>47</t>
    </r>
    <r>
      <rPr>
        <sz val="8"/>
        <color theme="1"/>
        <rFont val="Calibri"/>
        <family val="2"/>
      </rPr>
      <t>° 55.191</t>
    </r>
  </si>
  <si>
    <r>
      <t>096</t>
    </r>
    <r>
      <rPr>
        <sz val="8"/>
        <color theme="1"/>
        <rFont val="Calibri"/>
        <family val="2"/>
      </rPr>
      <t>° 28.347</t>
    </r>
  </si>
  <si>
    <t>Blowout - 11.72</t>
  </si>
  <si>
    <r>
      <t>096</t>
    </r>
    <r>
      <rPr>
        <sz val="8"/>
        <color theme="1"/>
        <rFont val="Calibri"/>
        <family val="2"/>
      </rPr>
      <t>° 27.950</t>
    </r>
  </si>
  <si>
    <t>Blowout - 11.14</t>
  </si>
  <si>
    <t>Blowout - 13.20</t>
  </si>
  <si>
    <r>
      <t>47</t>
    </r>
    <r>
      <rPr>
        <sz val="8"/>
        <color theme="1"/>
        <rFont val="Calibri"/>
        <family val="2"/>
      </rPr>
      <t>° 54.334</t>
    </r>
  </si>
  <si>
    <r>
      <t>096</t>
    </r>
    <r>
      <rPr>
        <sz val="8"/>
        <color theme="1"/>
        <rFont val="Calibri"/>
        <family val="2"/>
      </rPr>
      <t>° 28.031</t>
    </r>
  </si>
  <si>
    <t>Blowout - 13.60</t>
  </si>
  <si>
    <t>15'</t>
  </si>
  <si>
    <r>
      <t>47</t>
    </r>
    <r>
      <rPr>
        <sz val="8"/>
        <color theme="1"/>
        <rFont val="Calibri"/>
        <family val="2"/>
      </rPr>
      <t>° 54.330</t>
    </r>
  </si>
  <si>
    <r>
      <t>096</t>
    </r>
    <r>
      <rPr>
        <sz val="8"/>
        <color theme="1"/>
        <rFont val="Calibri"/>
        <family val="2"/>
      </rPr>
      <t>° 28.241</t>
    </r>
  </si>
  <si>
    <t>Trap on It</t>
  </si>
  <si>
    <t>Gated pipe with pump on inlet end.</t>
  </si>
  <si>
    <t>Cast Iron</t>
  </si>
  <si>
    <r>
      <t>47</t>
    </r>
    <r>
      <rPr>
        <sz val="8"/>
        <color theme="1"/>
        <rFont val="Calibri"/>
        <family val="2"/>
      </rPr>
      <t>° 54.332</t>
    </r>
  </si>
  <si>
    <r>
      <t>096</t>
    </r>
    <r>
      <rPr>
        <sz val="8"/>
        <color theme="1"/>
        <rFont val="Calibri"/>
        <family val="2"/>
      </rPr>
      <t>° 28.250</t>
    </r>
  </si>
  <si>
    <r>
      <t>47</t>
    </r>
    <r>
      <rPr>
        <sz val="8"/>
        <color theme="1"/>
        <rFont val="Calibri"/>
        <family val="2"/>
      </rPr>
      <t>° 54.335</t>
    </r>
  </si>
  <si>
    <r>
      <t>096</t>
    </r>
    <r>
      <rPr>
        <sz val="8"/>
        <color theme="1"/>
        <rFont val="Calibri"/>
        <family val="2"/>
      </rPr>
      <t>° 28.282</t>
    </r>
  </si>
  <si>
    <r>
      <t>47</t>
    </r>
    <r>
      <rPr>
        <sz val="8"/>
        <color theme="1"/>
        <rFont val="Calibri"/>
        <family val="2"/>
      </rPr>
      <t>° 54.336</t>
    </r>
  </si>
  <si>
    <r>
      <t>47</t>
    </r>
    <r>
      <rPr>
        <sz val="8"/>
        <color theme="1"/>
        <rFont val="Calibri"/>
        <family val="2"/>
      </rPr>
      <t>° 54.356</t>
    </r>
  </si>
  <si>
    <r>
      <t>096</t>
    </r>
    <r>
      <rPr>
        <sz val="8"/>
        <color theme="1"/>
        <rFont val="Calibri"/>
        <family val="2"/>
      </rPr>
      <t>° 28.936</t>
    </r>
  </si>
  <si>
    <t>Blowout - 14.69</t>
  </si>
  <si>
    <r>
      <t>47</t>
    </r>
    <r>
      <rPr>
        <sz val="8"/>
        <color theme="1"/>
        <rFont val="Calibri"/>
        <family val="2"/>
      </rPr>
      <t>° 54.780</t>
    </r>
  </si>
  <si>
    <r>
      <t>096</t>
    </r>
    <r>
      <rPr>
        <sz val="8"/>
        <color theme="1"/>
        <rFont val="Calibri"/>
        <family val="2"/>
      </rPr>
      <t>° 28.939</t>
    </r>
  </si>
  <si>
    <t>Blowout - 9.89  (Half Mile Line)</t>
  </si>
  <si>
    <r>
      <t>47</t>
    </r>
    <r>
      <rPr>
        <sz val="8"/>
        <color theme="1"/>
        <rFont val="Calibri"/>
        <family val="2"/>
      </rPr>
      <t>° 55.185</t>
    </r>
  </si>
  <si>
    <r>
      <t>096</t>
    </r>
    <r>
      <rPr>
        <sz val="8"/>
        <color theme="1"/>
        <rFont val="Calibri"/>
        <family val="2"/>
      </rPr>
      <t>° 28.937</t>
    </r>
  </si>
  <si>
    <r>
      <t>47</t>
    </r>
    <r>
      <rPr>
        <sz val="8"/>
        <color theme="1"/>
        <rFont val="Calibri"/>
        <family val="2"/>
      </rPr>
      <t>° 55.199</t>
    </r>
  </si>
  <si>
    <r>
      <t>096</t>
    </r>
    <r>
      <rPr>
        <sz val="8"/>
        <color theme="1"/>
        <rFont val="Calibri"/>
        <family val="2"/>
      </rPr>
      <t>° 27.184</t>
    </r>
  </si>
  <si>
    <t>Blowout - 9.85               This is a new crossing.</t>
  </si>
  <si>
    <t>2" of gravel has washed into pipe</t>
  </si>
  <si>
    <r>
      <t>096</t>
    </r>
    <r>
      <rPr>
        <sz val="8"/>
        <color theme="1"/>
        <rFont val="Calibri"/>
        <family val="2"/>
      </rPr>
      <t>° 26.681</t>
    </r>
  </si>
  <si>
    <t>Inlet end of pipe is damaged.</t>
  </si>
  <si>
    <t>2" upstream &amp; downstream</t>
  </si>
  <si>
    <t>For 300' upstream</t>
  </si>
  <si>
    <r>
      <t>47</t>
    </r>
    <r>
      <rPr>
        <sz val="8"/>
        <color theme="1"/>
        <rFont val="Calibri"/>
        <family val="2"/>
      </rPr>
      <t>° 55.187</t>
    </r>
  </si>
  <si>
    <r>
      <t>47</t>
    </r>
    <r>
      <rPr>
        <sz val="8"/>
        <color theme="1"/>
        <rFont val="Calibri"/>
        <family val="2"/>
      </rPr>
      <t>° 54.779</t>
    </r>
  </si>
  <si>
    <r>
      <t>096</t>
    </r>
    <r>
      <rPr>
        <sz val="8"/>
        <color theme="1"/>
        <rFont val="Calibri"/>
        <family val="2"/>
      </rPr>
      <t>° 26.346</t>
    </r>
  </si>
  <si>
    <t>Outlet end of pipe is slightly damaged.</t>
  </si>
  <si>
    <t>1" upstream &amp; downstream</t>
  </si>
  <si>
    <r>
      <t>47</t>
    </r>
    <r>
      <rPr>
        <sz val="8"/>
        <color theme="1"/>
        <rFont val="Calibri"/>
        <family val="2"/>
      </rPr>
      <t>° 54.627</t>
    </r>
  </si>
  <si>
    <r>
      <t>096</t>
    </r>
    <r>
      <rPr>
        <sz val="8"/>
        <color theme="1"/>
        <rFont val="Calibri"/>
        <family val="2"/>
      </rPr>
      <t>° 26.348</t>
    </r>
  </si>
  <si>
    <r>
      <t>47</t>
    </r>
    <r>
      <rPr>
        <sz val="8"/>
        <color theme="1"/>
        <rFont val="Calibri"/>
        <family val="2"/>
      </rPr>
      <t>° 54.502</t>
    </r>
  </si>
  <si>
    <t>1/2" upstream &amp; 3" downstream</t>
  </si>
  <si>
    <r>
      <t>096</t>
    </r>
    <r>
      <rPr>
        <sz val="8"/>
        <color theme="1"/>
        <rFont val="Calibri"/>
        <family val="2"/>
      </rPr>
      <t>° 26.353</t>
    </r>
  </si>
  <si>
    <t>2" upstream</t>
  </si>
  <si>
    <r>
      <t>47</t>
    </r>
    <r>
      <rPr>
        <sz val="8"/>
        <color theme="1"/>
        <rFont val="Calibri"/>
        <family val="2"/>
      </rPr>
      <t>° 54.339</t>
    </r>
  </si>
  <si>
    <r>
      <t>096</t>
    </r>
    <r>
      <rPr>
        <sz val="8"/>
        <color theme="1"/>
        <rFont val="Calibri"/>
        <family val="2"/>
      </rPr>
      <t>° 26.922</t>
    </r>
  </si>
  <si>
    <r>
      <t>47</t>
    </r>
    <r>
      <rPr>
        <sz val="8"/>
        <color theme="1"/>
        <rFont val="Calibri"/>
        <family val="2"/>
      </rPr>
      <t>° 54.331</t>
    </r>
  </si>
  <si>
    <r>
      <t>096</t>
    </r>
    <r>
      <rPr>
        <sz val="8"/>
        <color theme="1"/>
        <rFont val="Calibri"/>
        <family val="2"/>
      </rPr>
      <t>° 26.904</t>
    </r>
  </si>
  <si>
    <r>
      <t>096</t>
    </r>
    <r>
      <rPr>
        <sz val="8"/>
        <color theme="1"/>
        <rFont val="Calibri"/>
        <family val="2"/>
      </rPr>
      <t>° 27.632</t>
    </r>
  </si>
  <si>
    <r>
      <t>47</t>
    </r>
    <r>
      <rPr>
        <sz val="8"/>
        <color theme="1"/>
        <rFont val="Calibri"/>
        <family val="2"/>
      </rPr>
      <t>° 54.592</t>
    </r>
  </si>
  <si>
    <r>
      <t>096</t>
    </r>
    <r>
      <rPr>
        <sz val="8"/>
        <color theme="1"/>
        <rFont val="Calibri"/>
        <family val="2"/>
      </rPr>
      <t>° 27.622</t>
    </r>
  </si>
  <si>
    <t>Tow: 11.42</t>
  </si>
  <si>
    <r>
      <t>47</t>
    </r>
    <r>
      <rPr>
        <sz val="8"/>
        <color theme="1"/>
        <rFont val="Calibri"/>
        <family val="2"/>
      </rPr>
      <t>° 54.992</t>
    </r>
  </si>
  <si>
    <r>
      <t>47</t>
    </r>
    <r>
      <rPr>
        <sz val="8"/>
        <color theme="1"/>
        <rFont val="Calibri"/>
        <family val="2"/>
      </rPr>
      <t>° 55.212</t>
    </r>
  </si>
  <si>
    <t>Culvert is plugged.</t>
  </si>
  <si>
    <r>
      <t>47</t>
    </r>
    <r>
      <rPr>
        <sz val="8"/>
        <color theme="1"/>
        <rFont val="Calibri"/>
        <family val="2"/>
      </rPr>
      <t>° 55.193</t>
    </r>
  </si>
  <si>
    <r>
      <t>096</t>
    </r>
    <r>
      <rPr>
        <sz val="8"/>
        <color theme="1"/>
        <rFont val="Calibri"/>
        <family val="2"/>
      </rPr>
      <t>° 25.058</t>
    </r>
  </si>
  <si>
    <t xml:space="preserve">Yes </t>
  </si>
  <si>
    <t>1" upstream &amp; 3" downstream</t>
  </si>
  <si>
    <r>
      <t>47</t>
    </r>
    <r>
      <rPr>
        <sz val="8"/>
        <color theme="1"/>
        <rFont val="Calibri"/>
        <family val="2"/>
      </rPr>
      <t>° 54.628</t>
    </r>
  </si>
  <si>
    <r>
      <t>096</t>
    </r>
    <r>
      <rPr>
        <sz val="8"/>
        <color theme="1"/>
        <rFont val="Calibri"/>
        <family val="2"/>
      </rPr>
      <t>° 25.066</t>
    </r>
  </si>
  <si>
    <t>1" downstream</t>
  </si>
  <si>
    <r>
      <t>47</t>
    </r>
    <r>
      <rPr>
        <sz val="8"/>
        <color theme="1"/>
        <rFont val="Calibri"/>
        <family val="2"/>
      </rPr>
      <t>° 54.343</t>
    </r>
  </si>
  <si>
    <r>
      <t>096</t>
    </r>
    <r>
      <rPr>
        <sz val="8"/>
        <color theme="1"/>
        <rFont val="Calibri"/>
        <family val="2"/>
      </rPr>
      <t>° 25.069</t>
    </r>
  </si>
  <si>
    <r>
      <t>096</t>
    </r>
    <r>
      <rPr>
        <sz val="8"/>
        <color theme="1"/>
        <rFont val="Calibri"/>
        <family val="2"/>
      </rPr>
      <t>° 25.388</t>
    </r>
  </si>
  <si>
    <t>Has a 7' 15" CMP with a 2' beveled opening on top</t>
  </si>
  <si>
    <t>1/2" upstream &amp; 2" downstream</t>
  </si>
  <si>
    <r>
      <t>096</t>
    </r>
    <r>
      <rPr>
        <sz val="8"/>
        <color theme="1"/>
        <rFont val="Calibri"/>
        <family val="2"/>
      </rPr>
      <t>° 25.635</t>
    </r>
  </si>
  <si>
    <t>7" upstream &amp; 1.2" downstream</t>
  </si>
  <si>
    <r>
      <t>47</t>
    </r>
    <r>
      <rPr>
        <sz val="8"/>
        <color theme="1"/>
        <rFont val="Calibri"/>
        <family val="2"/>
      </rPr>
      <t>° 54.338</t>
    </r>
  </si>
  <si>
    <r>
      <t>47</t>
    </r>
    <r>
      <rPr>
        <sz val="8"/>
        <color theme="1"/>
        <rFont val="Calibri"/>
        <family val="2"/>
      </rPr>
      <t>° 54.344</t>
    </r>
  </si>
  <si>
    <r>
      <t>47</t>
    </r>
    <r>
      <rPr>
        <sz val="8"/>
        <color theme="1"/>
        <rFont val="Calibri"/>
        <family val="2"/>
      </rPr>
      <t>° 54.350</t>
    </r>
  </si>
  <si>
    <r>
      <t>47</t>
    </r>
    <r>
      <rPr>
        <sz val="8"/>
        <color theme="1"/>
        <rFont val="Calibri"/>
        <family val="2"/>
      </rPr>
      <t>° 54.563</t>
    </r>
  </si>
  <si>
    <r>
      <t>47</t>
    </r>
    <r>
      <rPr>
        <sz val="8"/>
        <color theme="1"/>
        <rFont val="Calibri"/>
        <family val="2"/>
      </rPr>
      <t>° 54.768</t>
    </r>
  </si>
  <si>
    <r>
      <t>47</t>
    </r>
    <r>
      <rPr>
        <sz val="8"/>
        <color theme="1"/>
        <rFont val="Calibri"/>
        <family val="2"/>
      </rPr>
      <t>° 55.019</t>
    </r>
  </si>
  <si>
    <t>68'</t>
  </si>
  <si>
    <t>Blowout - 11.42</t>
  </si>
  <si>
    <r>
      <t>096</t>
    </r>
    <r>
      <rPr>
        <sz val="8"/>
        <color theme="1"/>
        <rFont val="Calibri"/>
        <family val="2"/>
      </rPr>
      <t>° 23.849</t>
    </r>
  </si>
  <si>
    <t>54"</t>
  </si>
  <si>
    <r>
      <t>47</t>
    </r>
    <r>
      <rPr>
        <sz val="8"/>
        <color theme="1"/>
        <rFont val="Calibri"/>
        <family val="2"/>
      </rPr>
      <t>° 54.917</t>
    </r>
  </si>
  <si>
    <r>
      <t>096</t>
    </r>
    <r>
      <rPr>
        <sz val="8"/>
        <color theme="1"/>
        <rFont val="Calibri"/>
        <family val="2"/>
      </rPr>
      <t>° 23.957</t>
    </r>
  </si>
  <si>
    <t>5" upstream</t>
  </si>
  <si>
    <r>
      <t>47</t>
    </r>
    <r>
      <rPr>
        <sz val="8"/>
        <color theme="1"/>
        <rFont val="Calibri"/>
        <family val="2"/>
      </rPr>
      <t>° 54.843</t>
    </r>
  </si>
  <si>
    <r>
      <t>096</t>
    </r>
    <r>
      <rPr>
        <sz val="8"/>
        <color theme="1"/>
        <rFont val="Calibri"/>
        <family val="2"/>
      </rPr>
      <t>° 23.763</t>
    </r>
  </si>
  <si>
    <r>
      <t>096</t>
    </r>
    <r>
      <rPr>
        <sz val="8"/>
        <color theme="1"/>
        <rFont val="Calibri"/>
        <family val="2"/>
      </rPr>
      <t>° 23.936</t>
    </r>
  </si>
  <si>
    <t>42"</t>
  </si>
  <si>
    <t>Black River Project - Streambank Stabilization Structure</t>
  </si>
  <si>
    <r>
      <t>096</t>
    </r>
    <r>
      <rPr>
        <sz val="8"/>
        <color theme="1"/>
        <rFont val="Calibri"/>
        <family val="2"/>
      </rPr>
      <t>° 23.935</t>
    </r>
  </si>
  <si>
    <t>19"</t>
  </si>
  <si>
    <t>2" downstream</t>
  </si>
  <si>
    <r>
      <t>47</t>
    </r>
    <r>
      <rPr>
        <sz val="8"/>
        <color theme="1"/>
        <rFont val="Calibri"/>
        <family val="2"/>
      </rPr>
      <t>° 54.413</t>
    </r>
  </si>
  <si>
    <r>
      <t>096</t>
    </r>
    <r>
      <rPr>
        <sz val="8"/>
        <color theme="1"/>
        <rFont val="Calibri"/>
        <family val="2"/>
      </rPr>
      <t>° 24.131</t>
    </r>
  </si>
  <si>
    <t>1" upstream</t>
  </si>
  <si>
    <r>
      <t>47</t>
    </r>
    <r>
      <rPr>
        <sz val="8"/>
        <color theme="1"/>
        <rFont val="Calibri"/>
        <family val="2"/>
      </rPr>
      <t>° 54.333</t>
    </r>
  </si>
  <si>
    <r>
      <t>096</t>
    </r>
    <r>
      <rPr>
        <sz val="8"/>
        <color theme="1"/>
        <rFont val="Calibri"/>
        <family val="2"/>
      </rPr>
      <t>° 24.971</t>
    </r>
  </si>
  <si>
    <t>54'</t>
  </si>
  <si>
    <t>24"/33"</t>
  </si>
  <si>
    <t>1" upstream &amp; 2" downstream</t>
  </si>
  <si>
    <r>
      <t>096</t>
    </r>
    <r>
      <rPr>
        <sz val="8"/>
        <color theme="1"/>
        <rFont val="Calibri"/>
        <family val="2"/>
      </rPr>
      <t>° 24.974</t>
    </r>
  </si>
  <si>
    <t>1" upstream &amp; 1" downstream</t>
  </si>
  <si>
    <r>
      <t>47</t>
    </r>
    <r>
      <rPr>
        <sz val="8"/>
        <color theme="1"/>
        <rFont val="Calibri"/>
        <family val="2"/>
      </rPr>
      <t>° 54.544</t>
    </r>
  </si>
  <si>
    <r>
      <t>096</t>
    </r>
    <r>
      <rPr>
        <sz val="8"/>
        <color theme="1"/>
        <rFont val="Calibri"/>
        <family val="2"/>
      </rPr>
      <t>° 25.056</t>
    </r>
  </si>
  <si>
    <t>Blowout - 10.59         Culvert is damaged on both ends.</t>
  </si>
  <si>
    <t>Blowout Hole</t>
  </si>
  <si>
    <t>1/2' upstream</t>
  </si>
  <si>
    <r>
      <t>096</t>
    </r>
    <r>
      <rPr>
        <sz val="8"/>
        <color theme="1"/>
        <rFont val="Calibri"/>
        <family val="2"/>
      </rPr>
      <t>° 24.743</t>
    </r>
  </si>
  <si>
    <t>Damaged Outlet</t>
  </si>
  <si>
    <t>14" downstream</t>
  </si>
  <si>
    <r>
      <t>47</t>
    </r>
    <r>
      <rPr>
        <sz val="8"/>
        <color theme="1"/>
        <rFont val="Calibri"/>
        <family val="2"/>
      </rPr>
      <t>° 54.955</t>
    </r>
  </si>
  <si>
    <r>
      <t>096</t>
    </r>
    <r>
      <rPr>
        <sz val="8"/>
        <color theme="1"/>
        <rFont val="Calibri"/>
        <family val="2"/>
      </rPr>
      <t>° 22.472</t>
    </r>
  </si>
  <si>
    <t>Outlet end of culvert is squished</t>
  </si>
  <si>
    <t>1' upstream &amp; 1' downstream</t>
  </si>
  <si>
    <r>
      <t>096</t>
    </r>
    <r>
      <rPr>
        <sz val="8"/>
        <color theme="1"/>
        <rFont val="Calibri"/>
        <family val="2"/>
      </rPr>
      <t>° 22.485</t>
    </r>
  </si>
  <si>
    <t>Outlet ditch has recently been regraded.</t>
  </si>
  <si>
    <r>
      <t>096</t>
    </r>
    <r>
      <rPr>
        <sz val="8"/>
        <color theme="1"/>
        <rFont val="Calibri"/>
        <family val="2"/>
      </rPr>
      <t>° 22.688</t>
    </r>
  </si>
  <si>
    <r>
      <t>096</t>
    </r>
    <r>
      <rPr>
        <sz val="8"/>
        <color theme="1"/>
        <rFont val="Calibri"/>
        <family val="2"/>
      </rPr>
      <t>° 22.971</t>
    </r>
  </si>
  <si>
    <r>
      <t>096</t>
    </r>
    <r>
      <rPr>
        <sz val="8"/>
        <color theme="1"/>
        <rFont val="Calibri"/>
        <family val="2"/>
      </rPr>
      <t>° 23.411</t>
    </r>
  </si>
  <si>
    <r>
      <t>096</t>
    </r>
    <r>
      <rPr>
        <sz val="8"/>
        <color theme="1"/>
        <rFont val="Calibri"/>
        <family val="2"/>
      </rPr>
      <t>° 23.738</t>
    </r>
  </si>
  <si>
    <t>49'</t>
  </si>
  <si>
    <r>
      <t>096</t>
    </r>
    <r>
      <rPr>
        <sz val="8"/>
        <color theme="1"/>
        <rFont val="Calibri"/>
        <family val="2"/>
      </rPr>
      <t>° 23.777</t>
    </r>
  </si>
  <si>
    <t>Blowout - 13.75</t>
  </si>
  <si>
    <r>
      <t>47</t>
    </r>
    <r>
      <rPr>
        <sz val="8"/>
        <color theme="1"/>
        <rFont val="Calibri"/>
        <family val="2"/>
      </rPr>
      <t>° 54.645</t>
    </r>
  </si>
  <si>
    <r>
      <t>47</t>
    </r>
    <r>
      <rPr>
        <sz val="8"/>
        <color theme="1"/>
        <rFont val="Calibri"/>
        <family val="2"/>
      </rPr>
      <t>° 54.821</t>
    </r>
  </si>
  <si>
    <r>
      <t>096</t>
    </r>
    <r>
      <rPr>
        <sz val="8"/>
        <color theme="1"/>
        <rFont val="Calibri"/>
        <family val="2"/>
      </rPr>
      <t>° 23.767</t>
    </r>
  </si>
  <si>
    <r>
      <t>47</t>
    </r>
    <r>
      <rPr>
        <sz val="8"/>
        <color theme="1"/>
        <rFont val="Calibri"/>
        <family val="2"/>
      </rPr>
      <t>° 54.861</t>
    </r>
  </si>
  <si>
    <r>
      <t>47</t>
    </r>
    <r>
      <rPr>
        <sz val="8"/>
        <color theme="1"/>
        <rFont val="Calibri"/>
        <family val="2"/>
      </rPr>
      <t>° 54.493</t>
    </r>
  </si>
  <si>
    <r>
      <t>096</t>
    </r>
    <r>
      <rPr>
        <sz val="8"/>
        <color theme="1"/>
        <rFont val="Calibri"/>
        <family val="2"/>
      </rPr>
      <t>° 21.175</t>
    </r>
  </si>
  <si>
    <t>Outlet of the culvert is damaged.</t>
  </si>
  <si>
    <r>
      <t>096</t>
    </r>
    <r>
      <rPr>
        <sz val="8"/>
        <color theme="1"/>
        <rFont val="Calibri"/>
        <family val="2"/>
      </rPr>
      <t>° 21.170</t>
    </r>
  </si>
  <si>
    <t xml:space="preserve">2" upstream &amp; 2" downstream </t>
  </si>
  <si>
    <r>
      <t>47</t>
    </r>
    <r>
      <rPr>
        <sz val="8"/>
        <color theme="1"/>
        <rFont val="Calibri"/>
        <family val="2"/>
      </rPr>
      <t>° 54.326</t>
    </r>
  </si>
  <si>
    <r>
      <t>096</t>
    </r>
    <r>
      <rPr>
        <sz val="8"/>
        <color theme="1"/>
        <rFont val="Calibri"/>
        <family val="2"/>
      </rPr>
      <t>° 21.268</t>
    </r>
  </si>
  <si>
    <t>10"</t>
  </si>
  <si>
    <t>Both ends of the culvert is damaged.</t>
  </si>
  <si>
    <r>
      <t>096</t>
    </r>
    <r>
      <rPr>
        <sz val="8"/>
        <color theme="1"/>
        <rFont val="Calibri"/>
        <family val="2"/>
      </rPr>
      <t>° 21.369</t>
    </r>
  </si>
  <si>
    <r>
      <t>096</t>
    </r>
    <r>
      <rPr>
        <sz val="8"/>
        <color theme="1"/>
        <rFont val="Calibri"/>
        <family val="2"/>
      </rPr>
      <t>° 21.536</t>
    </r>
  </si>
  <si>
    <r>
      <t>47</t>
    </r>
    <r>
      <rPr>
        <sz val="8"/>
        <color theme="1"/>
        <rFont val="Calibri"/>
        <family val="2"/>
      </rPr>
      <t>° 54.327</t>
    </r>
  </si>
  <si>
    <r>
      <t>096</t>
    </r>
    <r>
      <rPr>
        <sz val="8"/>
        <color theme="1"/>
        <rFont val="Calibri"/>
        <family val="2"/>
      </rPr>
      <t>° 21.546</t>
    </r>
  </si>
  <si>
    <t>108'</t>
  </si>
  <si>
    <t>wooded buffer</t>
  </si>
  <si>
    <r>
      <t>47</t>
    </r>
    <r>
      <rPr>
        <sz val="8"/>
        <color theme="1"/>
        <rFont val="Calibri"/>
        <family val="2"/>
      </rPr>
      <t>° 54.337</t>
    </r>
  </si>
  <si>
    <r>
      <t>096</t>
    </r>
    <r>
      <rPr>
        <sz val="8"/>
        <color theme="1"/>
        <rFont val="Calibri"/>
        <family val="2"/>
      </rPr>
      <t>° 21.612</t>
    </r>
  </si>
  <si>
    <r>
      <t>47</t>
    </r>
    <r>
      <rPr>
        <sz val="8"/>
        <color theme="1"/>
        <rFont val="Calibri"/>
        <family val="2"/>
      </rPr>
      <t>° 54.904</t>
    </r>
  </si>
  <si>
    <r>
      <t>096</t>
    </r>
    <r>
      <rPr>
        <sz val="8"/>
        <color theme="1"/>
        <rFont val="Calibri"/>
        <family val="2"/>
      </rPr>
      <t>° 22.475</t>
    </r>
  </si>
  <si>
    <t>Newly installed culvert.</t>
  </si>
  <si>
    <r>
      <t>47</t>
    </r>
    <r>
      <rPr>
        <sz val="8"/>
        <color theme="1"/>
        <rFont val="Calibri"/>
        <family val="2"/>
      </rPr>
      <t>° 54.382</t>
    </r>
  </si>
  <si>
    <r>
      <t>096</t>
    </r>
    <r>
      <rPr>
        <sz val="8"/>
        <color theme="1"/>
        <rFont val="Calibri"/>
        <family val="2"/>
      </rPr>
      <t>° 22.465</t>
    </r>
  </si>
  <si>
    <r>
      <t>47</t>
    </r>
    <r>
      <rPr>
        <sz val="8"/>
        <color theme="1"/>
        <rFont val="Calibri"/>
        <family val="2"/>
      </rPr>
      <t>° 54.505</t>
    </r>
  </si>
  <si>
    <t>Culvert is 3/4 plugged.</t>
  </si>
  <si>
    <r>
      <t>47</t>
    </r>
    <r>
      <rPr>
        <sz val="8"/>
        <color theme="1"/>
        <rFont val="Calibri"/>
        <family val="2"/>
      </rPr>
      <t>° 54.566</t>
    </r>
  </si>
  <si>
    <r>
      <t>096</t>
    </r>
    <r>
      <rPr>
        <sz val="8"/>
        <color theme="1"/>
        <rFont val="Calibri"/>
        <family val="2"/>
      </rPr>
      <t>° 22.470</t>
    </r>
  </si>
  <si>
    <t>Culvert is plugged… Outlet end is 24" RCP</t>
  </si>
  <si>
    <r>
      <t>47</t>
    </r>
    <r>
      <rPr>
        <sz val="8"/>
        <color theme="1"/>
        <rFont val="Calibri"/>
        <family val="2"/>
      </rPr>
      <t>° 54.582</t>
    </r>
  </si>
  <si>
    <t>downstream erosion</t>
  </si>
  <si>
    <r>
      <t>47</t>
    </r>
    <r>
      <rPr>
        <sz val="8"/>
        <color theme="1"/>
        <rFont val="Calibri"/>
        <family val="2"/>
      </rPr>
      <t>° 54.860</t>
    </r>
  </si>
  <si>
    <t>Blowout - 9.45</t>
  </si>
  <si>
    <t>South side of Inlet - Blowout Hole</t>
  </si>
  <si>
    <r>
      <t>47</t>
    </r>
    <r>
      <rPr>
        <sz val="8"/>
        <color theme="1"/>
        <rFont val="Calibri"/>
        <family val="2"/>
      </rPr>
      <t>°</t>
    </r>
    <r>
      <rPr>
        <sz val="8"/>
        <color theme="1"/>
        <rFont val="Calibri"/>
        <family val="2"/>
        <scheme val="minor"/>
      </rPr>
      <t>55.575</t>
    </r>
  </si>
  <si>
    <r>
      <t>47</t>
    </r>
    <r>
      <rPr>
        <sz val="8"/>
        <color theme="1"/>
        <rFont val="Calibri"/>
        <family val="2"/>
      </rPr>
      <t>° 55.645</t>
    </r>
  </si>
  <si>
    <r>
      <t>096</t>
    </r>
    <r>
      <rPr>
        <sz val="8"/>
        <color theme="1"/>
        <rFont val="Calibri"/>
        <family val="2"/>
      </rPr>
      <t>° 28.007</t>
    </r>
  </si>
  <si>
    <r>
      <t>47</t>
    </r>
    <r>
      <rPr>
        <sz val="8"/>
        <color theme="1"/>
        <rFont val="Calibri"/>
        <family val="2"/>
      </rPr>
      <t>° 55.763</t>
    </r>
  </si>
  <si>
    <r>
      <t>096</t>
    </r>
    <r>
      <rPr>
        <sz val="8"/>
        <color theme="1"/>
        <rFont val="Calibri"/>
        <family val="2"/>
      </rPr>
      <t>° 27.638</t>
    </r>
  </si>
  <si>
    <t>32/49</t>
  </si>
  <si>
    <r>
      <t>47</t>
    </r>
    <r>
      <rPr>
        <sz val="8"/>
        <color theme="1"/>
        <rFont val="Calibri"/>
        <family val="2"/>
      </rPr>
      <t>° 55.207</t>
    </r>
  </si>
  <si>
    <r>
      <t>096</t>
    </r>
    <r>
      <rPr>
        <sz val="8"/>
        <color theme="1"/>
        <rFont val="Calibri"/>
        <family val="2"/>
      </rPr>
      <t>° 28.266</t>
    </r>
  </si>
  <si>
    <r>
      <t>47</t>
    </r>
    <r>
      <rPr>
        <sz val="8"/>
        <color theme="1"/>
        <rFont val="Calibri"/>
        <family val="2"/>
      </rPr>
      <t>° 54.303</t>
    </r>
  </si>
  <si>
    <r>
      <t>096</t>
    </r>
    <r>
      <rPr>
        <sz val="8"/>
        <color theme="1"/>
        <rFont val="Calibri"/>
        <family val="2"/>
      </rPr>
      <t>° 22.409</t>
    </r>
  </si>
  <si>
    <t>New crossing under new section of road</t>
  </si>
  <si>
    <r>
      <t>47</t>
    </r>
    <r>
      <rPr>
        <sz val="8"/>
        <color theme="1"/>
        <rFont val="Calibri"/>
        <family val="2"/>
      </rPr>
      <t>° 54.315</t>
    </r>
  </si>
  <si>
    <r>
      <t>096</t>
    </r>
    <r>
      <rPr>
        <sz val="8"/>
        <color theme="1"/>
        <rFont val="Calibri"/>
        <family val="2"/>
      </rPr>
      <t>° 22.362</t>
    </r>
  </si>
  <si>
    <t>62'</t>
  </si>
  <si>
    <r>
      <t>47</t>
    </r>
    <r>
      <rPr>
        <sz val="8"/>
        <color theme="1"/>
        <rFont val="Calibri"/>
        <family val="2"/>
      </rPr>
      <t>° 54.324</t>
    </r>
  </si>
  <si>
    <r>
      <t>096</t>
    </r>
    <r>
      <rPr>
        <sz val="8"/>
        <color theme="1"/>
        <rFont val="Calibri"/>
        <family val="2"/>
      </rPr>
      <t>° 21.837</t>
    </r>
  </si>
  <si>
    <r>
      <t>47</t>
    </r>
    <r>
      <rPr>
        <sz val="8"/>
        <color theme="1"/>
        <rFont val="Calibri"/>
        <family val="2"/>
      </rPr>
      <t>° 54.319</t>
    </r>
  </si>
  <si>
    <r>
      <t>096</t>
    </r>
    <r>
      <rPr>
        <sz val="8"/>
        <color theme="1"/>
        <rFont val="Calibri"/>
        <family val="2"/>
      </rPr>
      <t>° 21.611</t>
    </r>
  </si>
  <si>
    <t>37'</t>
  </si>
  <si>
    <r>
      <t>47</t>
    </r>
    <r>
      <rPr>
        <sz val="8"/>
        <color theme="1"/>
        <rFont val="Calibri"/>
        <family val="2"/>
      </rPr>
      <t>° 53.587</t>
    </r>
  </si>
  <si>
    <r>
      <t>096</t>
    </r>
    <r>
      <rPr>
        <sz val="8"/>
        <color theme="1"/>
        <rFont val="Calibri"/>
        <family val="2"/>
      </rPr>
      <t>° 21.298</t>
    </r>
  </si>
  <si>
    <r>
      <t>47</t>
    </r>
    <r>
      <rPr>
        <sz val="8"/>
        <color theme="1"/>
        <rFont val="Calibri"/>
        <family val="2"/>
      </rPr>
      <t>° 53.455</t>
    </r>
  </si>
  <si>
    <r>
      <t>096</t>
    </r>
    <r>
      <rPr>
        <sz val="8"/>
        <color theme="1"/>
        <rFont val="Calibri"/>
        <family val="2"/>
      </rPr>
      <t>° 21.441</t>
    </r>
  </si>
  <si>
    <r>
      <t>47</t>
    </r>
    <r>
      <rPr>
        <sz val="8"/>
        <color theme="1"/>
        <rFont val="Calibri"/>
        <family val="2"/>
      </rPr>
      <t>° 53.648</t>
    </r>
  </si>
  <si>
    <r>
      <t>47</t>
    </r>
    <r>
      <rPr>
        <sz val="8"/>
        <color theme="1"/>
        <rFont val="Calibri"/>
        <family val="2"/>
      </rPr>
      <t>° 54.325</t>
    </r>
  </si>
  <si>
    <r>
      <t>096</t>
    </r>
    <r>
      <rPr>
        <sz val="8"/>
        <color theme="1"/>
        <rFont val="Calibri"/>
        <family val="2"/>
      </rPr>
      <t>° 23.722</t>
    </r>
  </si>
  <si>
    <r>
      <t>47</t>
    </r>
    <r>
      <rPr>
        <sz val="8"/>
        <color theme="1"/>
        <rFont val="Calibri"/>
        <family val="2"/>
      </rPr>
      <t>° 54.323</t>
    </r>
  </si>
  <si>
    <r>
      <t>096</t>
    </r>
    <r>
      <rPr>
        <sz val="8"/>
        <color theme="1"/>
        <rFont val="Calibri"/>
        <family val="2"/>
      </rPr>
      <t>° 23.564</t>
    </r>
  </si>
  <si>
    <r>
      <t>47</t>
    </r>
    <r>
      <rPr>
        <sz val="8"/>
        <color theme="1"/>
        <rFont val="Calibri"/>
        <family val="2"/>
      </rPr>
      <t>° 54.037</t>
    </r>
  </si>
  <si>
    <r>
      <t>096</t>
    </r>
    <r>
      <rPr>
        <sz val="8"/>
        <color theme="1"/>
        <rFont val="Calibri"/>
        <family val="2"/>
      </rPr>
      <t>° 22.486</t>
    </r>
  </si>
  <si>
    <t>200 feet</t>
  </si>
  <si>
    <r>
      <t>47</t>
    </r>
    <r>
      <rPr>
        <sz val="8"/>
        <color theme="1"/>
        <rFont val="Calibri"/>
        <family val="2"/>
      </rPr>
      <t>° 54.036</t>
    </r>
  </si>
  <si>
    <r>
      <t>096</t>
    </r>
    <r>
      <rPr>
        <sz val="8"/>
        <color theme="1"/>
        <rFont val="Calibri"/>
        <family val="2"/>
      </rPr>
      <t>° 22.483</t>
    </r>
  </si>
  <si>
    <r>
      <t>47</t>
    </r>
    <r>
      <rPr>
        <sz val="8"/>
        <color theme="1"/>
        <rFont val="Calibri"/>
        <family val="2"/>
      </rPr>
      <t>° 53.792</t>
    </r>
  </si>
  <si>
    <t>53'</t>
  </si>
  <si>
    <t>36/48"</t>
  </si>
  <si>
    <r>
      <t>47</t>
    </r>
    <r>
      <rPr>
        <sz val="8"/>
        <color theme="1"/>
        <rFont val="Calibri"/>
        <family val="2"/>
      </rPr>
      <t>° 53.698</t>
    </r>
  </si>
  <si>
    <r>
      <t>096</t>
    </r>
    <r>
      <rPr>
        <sz val="8"/>
        <color theme="1"/>
        <rFont val="Calibri"/>
        <family val="2"/>
      </rPr>
      <t>° 22.478</t>
    </r>
  </si>
  <si>
    <r>
      <t>47</t>
    </r>
    <r>
      <rPr>
        <sz val="8"/>
        <color theme="1"/>
        <rFont val="Calibri"/>
        <family val="2"/>
      </rPr>
      <t>° 53.617</t>
    </r>
  </si>
  <si>
    <r>
      <t>096</t>
    </r>
    <r>
      <rPr>
        <sz val="8"/>
        <color theme="1"/>
        <rFont val="Calibri"/>
        <family val="2"/>
      </rPr>
      <t>° 22.480</t>
    </r>
  </si>
  <si>
    <r>
      <t>47</t>
    </r>
    <r>
      <rPr>
        <sz val="8"/>
        <color theme="1"/>
        <rFont val="Calibri"/>
        <family val="2"/>
      </rPr>
      <t>° 53.623</t>
    </r>
  </si>
  <si>
    <r>
      <t>47</t>
    </r>
    <r>
      <rPr>
        <sz val="8"/>
        <color theme="1"/>
        <rFont val="Calibri"/>
        <family val="2"/>
      </rPr>
      <t>° 53.560</t>
    </r>
  </si>
  <si>
    <r>
      <t>096</t>
    </r>
    <r>
      <rPr>
        <sz val="8"/>
        <color theme="1"/>
        <rFont val="Calibri"/>
        <family val="2"/>
      </rPr>
      <t>° 22.479</t>
    </r>
  </si>
  <si>
    <r>
      <t>47</t>
    </r>
    <r>
      <rPr>
        <sz val="8"/>
        <color theme="1"/>
        <rFont val="Calibri"/>
        <family val="2"/>
      </rPr>
      <t>° 53.488</t>
    </r>
  </si>
  <si>
    <r>
      <t>096</t>
    </r>
    <r>
      <rPr>
        <sz val="8"/>
        <color theme="1"/>
        <rFont val="Calibri"/>
        <family val="2"/>
      </rPr>
      <t>° 22.517</t>
    </r>
  </si>
  <si>
    <r>
      <t>096</t>
    </r>
    <r>
      <rPr>
        <sz val="8"/>
        <color theme="1"/>
        <rFont val="Calibri"/>
        <family val="2"/>
      </rPr>
      <t>° 22511</t>
    </r>
  </si>
  <si>
    <t>damaged apron on outlet end</t>
  </si>
  <si>
    <r>
      <t>47</t>
    </r>
    <r>
      <rPr>
        <sz val="8"/>
        <color theme="1"/>
        <rFont val="Calibri"/>
        <family val="2"/>
      </rPr>
      <t>° 54.098</t>
    </r>
  </si>
  <si>
    <r>
      <t>096</t>
    </r>
    <r>
      <rPr>
        <sz val="8"/>
        <color theme="1"/>
        <rFont val="Calibri"/>
        <family val="2"/>
      </rPr>
      <t>° 25.049</t>
    </r>
  </si>
  <si>
    <t>Inlet end is squashed</t>
  </si>
  <si>
    <r>
      <t>096</t>
    </r>
    <r>
      <rPr>
        <sz val="8"/>
        <color theme="1"/>
        <rFont val="Calibri"/>
        <family val="2"/>
      </rPr>
      <t>° 24.174</t>
    </r>
  </si>
  <si>
    <r>
      <t>096</t>
    </r>
    <r>
      <rPr>
        <sz val="8"/>
        <color theme="1"/>
        <rFont val="Calibri"/>
        <family val="2"/>
      </rPr>
      <t>° 26.315</t>
    </r>
  </si>
  <si>
    <t>New crossing</t>
  </si>
  <si>
    <r>
      <t>47</t>
    </r>
    <r>
      <rPr>
        <sz val="8"/>
        <color theme="1"/>
        <rFont val="Calibri"/>
        <family val="2"/>
      </rPr>
      <t>° 54.329</t>
    </r>
  </si>
  <si>
    <r>
      <t>096</t>
    </r>
    <r>
      <rPr>
        <sz val="8"/>
        <color theme="1"/>
        <rFont val="Calibri"/>
        <family val="2"/>
      </rPr>
      <t>° 25.701</t>
    </r>
  </si>
  <si>
    <t>1/4 inch on both sides</t>
  </si>
  <si>
    <r>
      <t>47</t>
    </r>
    <r>
      <rPr>
        <sz val="8"/>
        <color theme="1"/>
        <rFont val="Calibri"/>
        <family val="2"/>
      </rPr>
      <t>° 54.320</t>
    </r>
  </si>
  <si>
    <r>
      <t>096</t>
    </r>
    <r>
      <rPr>
        <sz val="8"/>
        <color theme="1"/>
        <rFont val="Calibri"/>
        <family val="2"/>
      </rPr>
      <t>° 25.061</t>
    </r>
  </si>
  <si>
    <r>
      <t>47</t>
    </r>
    <r>
      <rPr>
        <sz val="8"/>
        <color theme="1"/>
        <rFont val="Calibri"/>
        <family val="2"/>
      </rPr>
      <t>° 53.594</t>
    </r>
  </si>
  <si>
    <r>
      <t>096</t>
    </r>
    <r>
      <rPr>
        <sz val="8"/>
        <color theme="1"/>
        <rFont val="Calibri"/>
        <family val="2"/>
      </rPr>
      <t>° 26.321</t>
    </r>
  </si>
  <si>
    <t>80'</t>
  </si>
  <si>
    <t>250'</t>
  </si>
  <si>
    <r>
      <t>47</t>
    </r>
    <r>
      <rPr>
        <sz val="8"/>
        <color theme="1"/>
        <rFont val="Calibri"/>
        <family val="2"/>
      </rPr>
      <t>° 53.892</t>
    </r>
  </si>
  <si>
    <r>
      <t>47</t>
    </r>
    <r>
      <rPr>
        <sz val="8"/>
        <color theme="1"/>
        <rFont val="Calibri"/>
        <family val="2"/>
      </rPr>
      <t>° 54.053</t>
    </r>
  </si>
  <si>
    <r>
      <t>096</t>
    </r>
    <r>
      <rPr>
        <sz val="8"/>
        <color theme="1"/>
        <rFont val="Calibri"/>
        <family val="2"/>
      </rPr>
      <t>° 26.329</t>
    </r>
  </si>
  <si>
    <r>
      <t>096</t>
    </r>
    <r>
      <rPr>
        <sz val="8"/>
        <color theme="1"/>
        <rFont val="Calibri"/>
        <family val="2"/>
      </rPr>
      <t>° 27.296</t>
    </r>
  </si>
  <si>
    <t>Inlet end half filled with gravel</t>
  </si>
  <si>
    <r>
      <t>47</t>
    </r>
    <r>
      <rPr>
        <sz val="8"/>
        <color theme="1"/>
        <rFont val="Calibri"/>
        <family val="2"/>
      </rPr>
      <t>° 54.340</t>
    </r>
  </si>
  <si>
    <r>
      <t>096</t>
    </r>
    <r>
      <rPr>
        <sz val="8"/>
        <color theme="1"/>
        <rFont val="Calibri"/>
        <family val="2"/>
      </rPr>
      <t>° 27.295</t>
    </r>
  </si>
  <si>
    <r>
      <t>47</t>
    </r>
    <r>
      <rPr>
        <sz val="8"/>
        <color theme="1"/>
        <rFont val="Calibri"/>
        <family val="2"/>
      </rPr>
      <t>° 54.328</t>
    </r>
  </si>
  <si>
    <r>
      <t>096</t>
    </r>
    <r>
      <rPr>
        <sz val="8"/>
        <color theme="1"/>
        <rFont val="Calibri"/>
        <family val="2"/>
      </rPr>
      <t>° 26.818</t>
    </r>
  </si>
  <si>
    <r>
      <t>096</t>
    </r>
    <r>
      <rPr>
        <sz val="8"/>
        <color theme="1"/>
        <rFont val="Calibri"/>
        <family val="2"/>
      </rPr>
      <t>° 26.376</t>
    </r>
  </si>
  <si>
    <t>Outlet end completely buried</t>
  </si>
  <si>
    <t>5 feet</t>
  </si>
  <si>
    <r>
      <t>47</t>
    </r>
    <r>
      <rPr>
        <sz val="8"/>
        <color theme="1"/>
        <rFont val="Calibri"/>
        <family val="2"/>
      </rPr>
      <t>° 53.463</t>
    </r>
  </si>
  <si>
    <r>
      <t>096</t>
    </r>
    <r>
      <rPr>
        <sz val="8"/>
        <color theme="1"/>
        <rFont val="Calibri"/>
        <family val="2"/>
      </rPr>
      <t>° 27.624</t>
    </r>
  </si>
  <si>
    <t>1" on both sides</t>
  </si>
  <si>
    <r>
      <t>096</t>
    </r>
    <r>
      <rPr>
        <sz val="8"/>
        <color theme="1"/>
        <rFont val="Calibri"/>
        <family val="2"/>
      </rPr>
      <t>° 27.408</t>
    </r>
  </si>
  <si>
    <r>
      <t>096</t>
    </r>
    <r>
      <rPr>
        <sz val="8"/>
        <color theme="1"/>
        <rFont val="Calibri"/>
        <family val="2"/>
      </rPr>
      <t>° 28.267</t>
    </r>
  </si>
  <si>
    <r>
      <t>096</t>
    </r>
    <r>
      <rPr>
        <sz val="8"/>
        <color theme="1"/>
        <rFont val="Calibri"/>
        <family val="2"/>
      </rPr>
      <t>° 28.030</t>
    </r>
  </si>
  <si>
    <r>
      <t>47</t>
    </r>
    <r>
      <rPr>
        <sz val="8"/>
        <color theme="1"/>
        <rFont val="Calibri"/>
        <family val="2"/>
      </rPr>
      <t>° 54.119</t>
    </r>
  </si>
  <si>
    <r>
      <t>47</t>
    </r>
    <r>
      <rPr>
        <sz val="8"/>
        <color theme="1"/>
        <rFont val="Calibri"/>
        <family val="2"/>
      </rPr>
      <t>° 53.790</t>
    </r>
  </si>
  <si>
    <t>Trap on pipe</t>
  </si>
  <si>
    <r>
      <t>47</t>
    </r>
    <r>
      <rPr>
        <sz val="8"/>
        <color theme="1"/>
        <rFont val="Calibri"/>
        <family val="2"/>
      </rPr>
      <t>° 53.789</t>
    </r>
  </si>
  <si>
    <r>
      <t>096</t>
    </r>
    <r>
      <rPr>
        <sz val="8"/>
        <color theme="1"/>
        <rFont val="Calibri"/>
        <family val="2"/>
      </rPr>
      <t>° 27.631</t>
    </r>
  </si>
  <si>
    <r>
      <t>47</t>
    </r>
    <r>
      <rPr>
        <sz val="8"/>
        <color theme="1"/>
        <rFont val="Calibri"/>
        <family val="2"/>
      </rPr>
      <t>° 53.232</t>
    </r>
  </si>
  <si>
    <t>Hole in top of pipe</t>
  </si>
  <si>
    <r>
      <t>47</t>
    </r>
    <r>
      <rPr>
        <sz val="8"/>
        <color theme="1"/>
        <rFont val="Calibri"/>
        <family val="2"/>
      </rPr>
      <t>° 52.930</t>
    </r>
  </si>
  <si>
    <r>
      <t>47</t>
    </r>
    <r>
      <rPr>
        <sz val="8"/>
        <color theme="1"/>
        <rFont val="Calibri"/>
        <family val="2"/>
      </rPr>
      <t>° 52.603</t>
    </r>
  </si>
  <si>
    <r>
      <t>096</t>
    </r>
    <r>
      <rPr>
        <sz val="8"/>
        <color theme="1"/>
        <rFont val="Calibri"/>
        <family val="2"/>
      </rPr>
      <t>° 27.630</t>
    </r>
  </si>
  <si>
    <t>43'</t>
  </si>
  <si>
    <r>
      <t>47</t>
    </r>
    <r>
      <rPr>
        <sz val="8"/>
        <color theme="1"/>
        <rFont val="Calibri"/>
        <family val="2"/>
      </rPr>
      <t>° 52.613</t>
    </r>
  </si>
  <si>
    <r>
      <t>47</t>
    </r>
    <r>
      <rPr>
        <sz val="8"/>
        <color theme="1"/>
        <rFont val="Calibri"/>
        <family val="2"/>
      </rPr>
      <t>° 52.593</t>
    </r>
  </si>
  <si>
    <r>
      <t>096</t>
    </r>
    <r>
      <rPr>
        <sz val="8"/>
        <color theme="1"/>
        <rFont val="Calibri"/>
        <family val="2"/>
      </rPr>
      <t>° 27.839</t>
    </r>
  </si>
  <si>
    <r>
      <t>47</t>
    </r>
    <r>
      <rPr>
        <sz val="8"/>
        <color theme="1"/>
        <rFont val="Calibri"/>
        <family val="2"/>
      </rPr>
      <t>° 52.602</t>
    </r>
  </si>
  <si>
    <r>
      <t>096</t>
    </r>
    <r>
      <rPr>
        <sz val="8"/>
        <color theme="1"/>
        <rFont val="Calibri"/>
        <family val="2"/>
      </rPr>
      <t>° 28.033</t>
    </r>
  </si>
  <si>
    <r>
      <t>47</t>
    </r>
    <r>
      <rPr>
        <sz val="8"/>
        <color theme="1"/>
        <rFont val="Calibri"/>
        <family val="2"/>
      </rPr>
      <t>° 52.590</t>
    </r>
  </si>
  <si>
    <r>
      <t>096</t>
    </r>
    <r>
      <rPr>
        <sz val="8"/>
        <color theme="1"/>
        <rFont val="Calibri"/>
        <family val="2"/>
      </rPr>
      <t>° 28.434</t>
    </r>
  </si>
  <si>
    <t>86'</t>
  </si>
  <si>
    <r>
      <t>47</t>
    </r>
    <r>
      <rPr>
        <sz val="8"/>
        <color theme="1"/>
        <rFont val="Calibri"/>
        <family val="2"/>
      </rPr>
      <t>° 52.600</t>
    </r>
  </si>
  <si>
    <r>
      <t>096</t>
    </r>
    <r>
      <rPr>
        <sz val="8"/>
        <color theme="1"/>
        <rFont val="Calibri"/>
        <family val="2"/>
      </rPr>
      <t>° 28.470</t>
    </r>
  </si>
  <si>
    <r>
      <t>47</t>
    </r>
    <r>
      <rPr>
        <sz val="8"/>
        <color theme="1"/>
        <rFont val="Calibri"/>
        <family val="2"/>
      </rPr>
      <t>° 52.599</t>
    </r>
  </si>
  <si>
    <t>About 2 feet</t>
  </si>
  <si>
    <r>
      <t>47</t>
    </r>
    <r>
      <rPr>
        <sz val="8"/>
        <color theme="1"/>
        <rFont val="Calibri"/>
        <family val="2"/>
      </rPr>
      <t>° 52.943</t>
    </r>
  </si>
  <si>
    <r>
      <t>47</t>
    </r>
    <r>
      <rPr>
        <sz val="8"/>
        <color theme="1"/>
        <rFont val="Calibri"/>
        <family val="2"/>
      </rPr>
      <t>° 53.140</t>
    </r>
  </si>
  <si>
    <t>Trap on End</t>
  </si>
  <si>
    <t>Trap on Outlet</t>
  </si>
  <si>
    <r>
      <t>47</t>
    </r>
    <r>
      <rPr>
        <sz val="8"/>
        <color theme="1"/>
        <rFont val="Calibri"/>
        <family val="2"/>
      </rPr>
      <t>° 53.028</t>
    </r>
  </si>
  <si>
    <r>
      <t>096</t>
    </r>
    <r>
      <rPr>
        <sz val="8"/>
        <color theme="1"/>
        <rFont val="Calibri"/>
        <family val="2"/>
      </rPr>
      <t>° 26.330</t>
    </r>
  </si>
  <si>
    <t>Tow = 12.92</t>
  </si>
  <si>
    <t>PVC</t>
  </si>
  <si>
    <r>
      <t>47</t>
    </r>
    <r>
      <rPr>
        <sz val="8"/>
        <color theme="1"/>
        <rFont val="Calibri"/>
        <family val="2"/>
      </rPr>
      <t>° 53.032</t>
    </r>
  </si>
  <si>
    <r>
      <t>096</t>
    </r>
    <r>
      <rPr>
        <sz val="8"/>
        <color theme="1"/>
        <rFont val="Calibri"/>
        <family val="2"/>
      </rPr>
      <t>° 26.461</t>
    </r>
  </si>
  <si>
    <r>
      <t>47</t>
    </r>
    <r>
      <rPr>
        <sz val="8"/>
        <color theme="1"/>
        <rFont val="Calibri"/>
        <family val="2"/>
      </rPr>
      <t>° 52.607</t>
    </r>
  </si>
  <si>
    <r>
      <t>47</t>
    </r>
    <r>
      <rPr>
        <sz val="8"/>
        <color theme="1"/>
        <rFont val="Calibri"/>
        <family val="2"/>
      </rPr>
      <t>° 52.608</t>
    </r>
  </si>
  <si>
    <r>
      <t>096</t>
    </r>
    <r>
      <rPr>
        <sz val="8"/>
        <color theme="1"/>
        <rFont val="Calibri"/>
        <family val="2"/>
      </rPr>
      <t>° 26.682</t>
    </r>
  </si>
  <si>
    <r>
      <t>096</t>
    </r>
    <r>
      <rPr>
        <sz val="8"/>
        <color theme="1"/>
        <rFont val="Calibri"/>
        <family val="2"/>
      </rPr>
      <t>° 27.274</t>
    </r>
  </si>
  <si>
    <t>Outlet end of culvert is damaged.</t>
  </si>
  <si>
    <t>Blowout = 9.60</t>
  </si>
  <si>
    <r>
      <t>47</t>
    </r>
    <r>
      <rPr>
        <sz val="8"/>
        <color theme="1"/>
        <rFont val="Calibri"/>
        <family val="2"/>
      </rPr>
      <t>° 52.809</t>
    </r>
  </si>
  <si>
    <r>
      <t>096</t>
    </r>
    <r>
      <rPr>
        <sz val="8"/>
        <color theme="1"/>
        <rFont val="Calibri"/>
        <family val="2"/>
      </rPr>
      <t>° 27.623</t>
    </r>
  </si>
  <si>
    <t>Blowout = 10.90</t>
  </si>
  <si>
    <r>
      <t>47</t>
    </r>
    <r>
      <rPr>
        <sz val="8"/>
        <color theme="1"/>
        <rFont val="Calibri"/>
        <family val="2"/>
      </rPr>
      <t>° 53.014</t>
    </r>
  </si>
  <si>
    <t>10 ft wide buffer, 150 feet upstream</t>
  </si>
  <si>
    <r>
      <t>47</t>
    </r>
    <r>
      <rPr>
        <sz val="8"/>
        <color theme="1"/>
        <rFont val="Calibri"/>
        <family val="2"/>
      </rPr>
      <t>° 53.457</t>
    </r>
  </si>
  <si>
    <r>
      <t>096</t>
    </r>
    <r>
      <rPr>
        <sz val="8"/>
        <color theme="1"/>
        <rFont val="Calibri"/>
        <family val="2"/>
      </rPr>
      <t>° 24.887</t>
    </r>
  </si>
  <si>
    <t>2" upstream &amp; 8" downstream</t>
  </si>
  <si>
    <r>
      <t>47</t>
    </r>
    <r>
      <rPr>
        <sz val="8"/>
        <color theme="1"/>
        <rFont val="Calibri"/>
        <family val="2"/>
      </rPr>
      <t>° 52.715</t>
    </r>
  </si>
  <si>
    <r>
      <t>096</t>
    </r>
    <r>
      <rPr>
        <sz val="8"/>
        <color theme="1"/>
        <rFont val="Calibri"/>
        <family val="2"/>
      </rPr>
      <t>° 25.043</t>
    </r>
  </si>
  <si>
    <r>
      <t>47</t>
    </r>
    <r>
      <rPr>
        <sz val="8"/>
        <color theme="1"/>
        <rFont val="Calibri"/>
        <family val="2"/>
      </rPr>
      <t>° 52.626</t>
    </r>
  </si>
  <si>
    <r>
      <t>096</t>
    </r>
    <r>
      <rPr>
        <sz val="8"/>
        <color theme="1"/>
        <rFont val="Calibri"/>
        <family val="2"/>
      </rPr>
      <t>° 25.044</t>
    </r>
  </si>
  <si>
    <t>Damaged</t>
  </si>
  <si>
    <t>Inlet bottom of culvert is busted out.</t>
  </si>
  <si>
    <t>9" upstream &amp; 6" downstream</t>
  </si>
  <si>
    <t>Pasture and Lawn</t>
  </si>
  <si>
    <t>leaves and mud in the culvert</t>
  </si>
  <si>
    <t>Obstruction    North side …..dirt and debris     culvert is plugged</t>
  </si>
  <si>
    <t>half foot block on the apron on inlet end</t>
  </si>
  <si>
    <t>1 ' downstream</t>
  </si>
  <si>
    <t>2" upstream @ 1 " downstream</t>
  </si>
  <si>
    <t>3" upstream  &amp; 6" downstream</t>
  </si>
  <si>
    <t>6' upstream &amp; 2" downstream</t>
  </si>
  <si>
    <t>6" upstream &amp; 2" downstream</t>
  </si>
  <si>
    <t>1/2 inch upstream</t>
  </si>
  <si>
    <t>2" upstream &amp; 4" downstream</t>
  </si>
  <si>
    <t>1/2" upstream &amp; downstream</t>
  </si>
  <si>
    <t>3" upstream &amp; 4" downstream</t>
  </si>
  <si>
    <t>1/2 inch upstream &amp; downstream</t>
  </si>
  <si>
    <t>6" upstream &amp; 4" downstream</t>
  </si>
  <si>
    <t>4" upstream and 2 " downstream</t>
  </si>
  <si>
    <t>4" upstream &amp; 1" downstream</t>
  </si>
  <si>
    <t>2" upstream &amp; 3" downstream</t>
  </si>
  <si>
    <t>1/2" upstream</t>
  </si>
  <si>
    <t>1/2"  upstream</t>
  </si>
  <si>
    <r>
      <t>47</t>
    </r>
    <r>
      <rPr>
        <sz val="8"/>
        <color theme="1"/>
        <rFont val="Calibri"/>
        <family val="2"/>
      </rPr>
      <t>° 52.595</t>
    </r>
  </si>
  <si>
    <r>
      <t>096</t>
    </r>
    <r>
      <rPr>
        <sz val="8"/>
        <color theme="1"/>
        <rFont val="Calibri"/>
        <family val="2"/>
      </rPr>
      <t>° 25.139</t>
    </r>
  </si>
  <si>
    <t>1/2" both upstream &amp; downstream</t>
  </si>
  <si>
    <t>Farmstead</t>
  </si>
  <si>
    <r>
      <t>47</t>
    </r>
    <r>
      <rPr>
        <sz val="8"/>
        <color theme="1"/>
        <rFont val="Calibri"/>
        <family val="2"/>
      </rPr>
      <t>° 52.050</t>
    </r>
  </si>
  <si>
    <r>
      <t>096</t>
    </r>
    <r>
      <rPr>
        <sz val="8"/>
        <color theme="1"/>
        <rFont val="Calibri"/>
        <family val="2"/>
      </rPr>
      <t>° 34.850</t>
    </r>
  </si>
  <si>
    <t>6" upstream &amp; 1" downstream</t>
  </si>
  <si>
    <r>
      <t>47</t>
    </r>
    <r>
      <rPr>
        <sz val="8"/>
        <color theme="1"/>
        <rFont val="Calibri"/>
        <family val="2"/>
      </rPr>
      <t>° 52.691</t>
    </r>
  </si>
  <si>
    <r>
      <t>47</t>
    </r>
    <r>
      <rPr>
        <sz val="8"/>
        <color theme="1"/>
        <rFont val="Calibri"/>
        <family val="2"/>
      </rPr>
      <t>° 53.466</t>
    </r>
  </si>
  <si>
    <t>Section Line</t>
  </si>
  <si>
    <r>
      <t>47</t>
    </r>
    <r>
      <rPr>
        <sz val="8"/>
        <color theme="1"/>
        <rFont val="Calibri"/>
        <family val="2"/>
      </rPr>
      <t>° 53.179</t>
    </r>
  </si>
  <si>
    <t>63'</t>
  </si>
  <si>
    <r>
      <t>47</t>
    </r>
    <r>
      <rPr>
        <sz val="8"/>
        <color theme="1"/>
        <rFont val="Calibri"/>
        <family val="2"/>
      </rPr>
      <t>° 53.008</t>
    </r>
  </si>
  <si>
    <r>
      <t>096</t>
    </r>
    <r>
      <rPr>
        <sz val="8"/>
        <color theme="1"/>
        <rFont val="Calibri"/>
        <family val="2"/>
      </rPr>
      <t>° 23.764</t>
    </r>
  </si>
  <si>
    <t>9" upstream &amp; 1 ft downstream</t>
  </si>
  <si>
    <r>
      <t>47</t>
    </r>
    <r>
      <rPr>
        <sz val="8"/>
        <color theme="1"/>
        <rFont val="Calibri"/>
        <family val="2"/>
      </rPr>
      <t>° 52.732</t>
    </r>
  </si>
  <si>
    <r>
      <t>096</t>
    </r>
    <r>
      <rPr>
        <sz val="8"/>
        <color theme="1"/>
        <rFont val="Calibri"/>
        <family val="2"/>
      </rPr>
      <t>° 23.801</t>
    </r>
  </si>
  <si>
    <t>14" upstream &amp; 14" downstream</t>
  </si>
  <si>
    <t>300 foot</t>
  </si>
  <si>
    <r>
      <t>47</t>
    </r>
    <r>
      <rPr>
        <sz val="8"/>
        <color theme="1"/>
        <rFont val="Calibri"/>
        <family val="2"/>
      </rPr>
      <t>° 52.709</t>
    </r>
  </si>
  <si>
    <r>
      <t>096</t>
    </r>
    <r>
      <rPr>
        <sz val="8"/>
        <color theme="1"/>
        <rFont val="Calibri"/>
        <family val="2"/>
      </rPr>
      <t>° 24.090</t>
    </r>
  </si>
  <si>
    <t>14" upstream &amp; 12" downstream</t>
  </si>
  <si>
    <r>
      <t>47</t>
    </r>
    <r>
      <rPr>
        <sz val="8"/>
        <color theme="1"/>
        <rFont val="Calibri"/>
        <family val="2"/>
      </rPr>
      <t>° 52.692</t>
    </r>
  </si>
  <si>
    <r>
      <t>096</t>
    </r>
    <r>
      <rPr>
        <sz val="8"/>
        <color theme="1"/>
        <rFont val="Calibri"/>
        <family val="2"/>
      </rPr>
      <t>° 24.091</t>
    </r>
  </si>
  <si>
    <t>9" upstream &amp; 9" downstream</t>
  </si>
  <si>
    <r>
      <t>47</t>
    </r>
    <r>
      <rPr>
        <sz val="8"/>
        <color theme="1"/>
        <rFont val="Calibri"/>
        <family val="2"/>
      </rPr>
      <t>° 52.610</t>
    </r>
  </si>
  <si>
    <r>
      <t>096</t>
    </r>
    <r>
      <rPr>
        <sz val="8"/>
        <color theme="1"/>
        <rFont val="Calibri"/>
        <family val="2"/>
      </rPr>
      <t>° 24.836</t>
    </r>
  </si>
  <si>
    <t>85'</t>
  </si>
  <si>
    <r>
      <t>47</t>
    </r>
    <r>
      <rPr>
        <sz val="8"/>
        <color theme="1"/>
        <rFont val="Calibri"/>
        <family val="2"/>
      </rPr>
      <t>° 53.462</t>
    </r>
  </si>
  <si>
    <r>
      <t>096</t>
    </r>
    <r>
      <rPr>
        <sz val="8"/>
        <color theme="1"/>
        <rFont val="Calibri"/>
        <family val="2"/>
      </rPr>
      <t>° 24.883</t>
    </r>
  </si>
  <si>
    <t>Green Algae</t>
  </si>
  <si>
    <r>
      <t>47</t>
    </r>
    <r>
      <rPr>
        <sz val="8"/>
        <color theme="1"/>
        <rFont val="Calibri"/>
        <family val="2"/>
      </rPr>
      <t>° 53.027</t>
    </r>
  </si>
  <si>
    <r>
      <t>096</t>
    </r>
    <r>
      <rPr>
        <sz val="8"/>
        <color theme="1"/>
        <rFont val="Calibri"/>
        <family val="2"/>
      </rPr>
      <t>° 23.742</t>
    </r>
  </si>
  <si>
    <r>
      <t>47</t>
    </r>
    <r>
      <rPr>
        <sz val="8"/>
        <color theme="1"/>
        <rFont val="Calibri"/>
        <family val="2"/>
      </rPr>
      <t>° 53.441</t>
    </r>
  </si>
  <si>
    <r>
      <t>096</t>
    </r>
    <r>
      <rPr>
        <sz val="8"/>
        <color theme="1"/>
        <rFont val="Calibri"/>
        <family val="2"/>
      </rPr>
      <t>° 23.114</t>
    </r>
  </si>
  <si>
    <t>1" upstream &amp; 1/2" downstream</t>
  </si>
  <si>
    <r>
      <t>47</t>
    </r>
    <r>
      <rPr>
        <sz val="8"/>
        <color theme="1"/>
        <rFont val="Calibri"/>
        <family val="2"/>
      </rPr>
      <t>° 53.376</t>
    </r>
  </si>
  <si>
    <t>13" upstream &amp; 13' downstream</t>
  </si>
  <si>
    <r>
      <t>47</t>
    </r>
    <r>
      <rPr>
        <sz val="8"/>
        <color theme="1"/>
        <rFont val="Calibri"/>
        <family val="2"/>
      </rPr>
      <t>° 52.881</t>
    </r>
  </si>
  <si>
    <t>12" upstream &amp; 12" downstream</t>
  </si>
  <si>
    <r>
      <t>47</t>
    </r>
    <r>
      <rPr>
        <sz val="8"/>
        <color theme="1"/>
        <rFont val="Calibri"/>
        <family val="2"/>
      </rPr>
      <t>° 52.591</t>
    </r>
  </si>
  <si>
    <r>
      <t>096</t>
    </r>
    <r>
      <rPr>
        <sz val="8"/>
        <color theme="1"/>
        <rFont val="Calibri"/>
        <family val="2"/>
      </rPr>
      <t>° 22.823</t>
    </r>
  </si>
  <si>
    <t>Outlet end of culvert is half full of gravel.</t>
  </si>
  <si>
    <r>
      <t>47</t>
    </r>
    <r>
      <rPr>
        <sz val="8"/>
        <color theme="1"/>
        <rFont val="Calibri"/>
        <family val="2"/>
      </rPr>
      <t>° 53.456</t>
    </r>
  </si>
  <si>
    <r>
      <t>096</t>
    </r>
    <r>
      <rPr>
        <sz val="8"/>
        <color theme="1"/>
        <rFont val="Calibri"/>
        <family val="2"/>
      </rPr>
      <t>° 22.338</t>
    </r>
  </si>
  <si>
    <r>
      <t>47</t>
    </r>
    <r>
      <rPr>
        <sz val="8"/>
        <color theme="1"/>
        <rFont val="Calibri"/>
        <family val="2"/>
      </rPr>
      <t>° 53.451</t>
    </r>
  </si>
  <si>
    <r>
      <t>096</t>
    </r>
    <r>
      <rPr>
        <sz val="8"/>
        <color theme="1"/>
        <rFont val="Calibri"/>
        <family val="2"/>
      </rPr>
      <t>° 21.550</t>
    </r>
  </si>
  <si>
    <r>
      <t>47</t>
    </r>
    <r>
      <rPr>
        <sz val="8"/>
        <color theme="1"/>
        <rFont val="Calibri"/>
        <family val="2"/>
      </rPr>
      <t>° 53.453</t>
    </r>
  </si>
  <si>
    <r>
      <t>096</t>
    </r>
    <r>
      <rPr>
        <sz val="8"/>
        <color theme="1"/>
        <rFont val="Calibri"/>
        <family val="2"/>
      </rPr>
      <t>° 21.326</t>
    </r>
  </si>
  <si>
    <r>
      <t>47</t>
    </r>
    <r>
      <rPr>
        <sz val="8"/>
        <color theme="1"/>
        <rFont val="Calibri"/>
        <family val="2"/>
      </rPr>
      <t>° 52.711</t>
    </r>
  </si>
  <si>
    <r>
      <t>47</t>
    </r>
    <r>
      <rPr>
        <sz val="8"/>
        <color theme="1"/>
        <rFont val="Calibri"/>
        <family val="2"/>
      </rPr>
      <t>° 52.988</t>
    </r>
  </si>
  <si>
    <r>
      <t>096</t>
    </r>
    <r>
      <rPr>
        <sz val="8"/>
        <color theme="1"/>
        <rFont val="Calibri"/>
        <family val="2"/>
      </rPr>
      <t>° 22.459</t>
    </r>
  </si>
  <si>
    <t>13/21"</t>
  </si>
  <si>
    <r>
      <t>47</t>
    </r>
    <r>
      <rPr>
        <sz val="8"/>
        <color theme="1"/>
        <rFont val="Calibri"/>
        <family val="2"/>
      </rPr>
      <t>° 53.017</t>
    </r>
  </si>
  <si>
    <r>
      <t>47</t>
    </r>
    <r>
      <rPr>
        <sz val="8"/>
        <color theme="1"/>
        <rFont val="Calibri"/>
        <family val="2"/>
      </rPr>
      <t>° 53.372</t>
    </r>
  </si>
  <si>
    <t>1/2" upstream &amp; 1 1/2" downstream</t>
  </si>
  <si>
    <t>Hay Field</t>
  </si>
  <si>
    <r>
      <t>47</t>
    </r>
    <r>
      <rPr>
        <sz val="8"/>
        <color theme="1"/>
        <rFont val="Calibri"/>
        <family val="2"/>
      </rPr>
      <t>° 51.725</t>
    </r>
  </si>
  <si>
    <r>
      <t>096</t>
    </r>
    <r>
      <rPr>
        <sz val="8"/>
        <color theme="1"/>
        <rFont val="Calibri"/>
        <family val="2"/>
      </rPr>
      <t>° 21.167</t>
    </r>
  </si>
  <si>
    <r>
      <t>47</t>
    </r>
    <r>
      <rPr>
        <sz val="8"/>
        <color theme="1"/>
        <rFont val="Calibri"/>
        <family val="2"/>
      </rPr>
      <t>° 51.722</t>
    </r>
  </si>
  <si>
    <r>
      <t>096</t>
    </r>
    <r>
      <rPr>
        <sz val="8"/>
        <color theme="1"/>
        <rFont val="Calibri"/>
        <family val="2"/>
      </rPr>
      <t>° 21.340</t>
    </r>
  </si>
  <si>
    <t>1/2" upstream &amp; 12" downstream</t>
  </si>
  <si>
    <r>
      <t>47</t>
    </r>
    <r>
      <rPr>
        <sz val="8"/>
        <color theme="1"/>
        <rFont val="Calibri"/>
        <family val="2"/>
      </rPr>
      <t>° 51.720</t>
    </r>
  </si>
  <si>
    <r>
      <t>096</t>
    </r>
    <r>
      <rPr>
        <sz val="8"/>
        <color theme="1"/>
        <rFont val="Calibri"/>
        <family val="2"/>
      </rPr>
      <t>° 21.641</t>
    </r>
  </si>
  <si>
    <r>
      <t>47</t>
    </r>
    <r>
      <rPr>
        <sz val="8"/>
        <color theme="1"/>
        <rFont val="Calibri"/>
        <family val="2"/>
      </rPr>
      <t>° 51.714</t>
    </r>
  </si>
  <si>
    <r>
      <t>096</t>
    </r>
    <r>
      <rPr>
        <sz val="8"/>
        <color theme="1"/>
        <rFont val="Calibri"/>
        <family val="2"/>
      </rPr>
      <t>° 21.687</t>
    </r>
  </si>
  <si>
    <t>22/35"</t>
  </si>
  <si>
    <t>12" downstream</t>
  </si>
  <si>
    <r>
      <t>47</t>
    </r>
    <r>
      <rPr>
        <sz val="8"/>
        <color theme="1"/>
        <rFont val="Calibri"/>
        <family val="2"/>
      </rPr>
      <t>° 51.723</t>
    </r>
  </si>
  <si>
    <r>
      <t>096</t>
    </r>
    <r>
      <rPr>
        <sz val="8"/>
        <color theme="1"/>
        <rFont val="Calibri"/>
        <family val="2"/>
      </rPr>
      <t>° 22.441</t>
    </r>
  </si>
  <si>
    <t>12" upstream &amp; 2/10" downstream</t>
  </si>
  <si>
    <r>
      <t>47</t>
    </r>
    <r>
      <rPr>
        <sz val="8"/>
        <color theme="1"/>
        <rFont val="Calibri"/>
        <family val="2"/>
      </rPr>
      <t>° 51.734</t>
    </r>
  </si>
  <si>
    <r>
      <t>096</t>
    </r>
    <r>
      <rPr>
        <sz val="8"/>
        <color theme="1"/>
        <rFont val="Calibri"/>
        <family val="2"/>
      </rPr>
      <t>° 22.137</t>
    </r>
  </si>
  <si>
    <t>1" upstream &amp; 10" downstream</t>
  </si>
  <si>
    <r>
      <t>47</t>
    </r>
    <r>
      <rPr>
        <sz val="8"/>
        <color theme="1"/>
        <rFont val="Calibri"/>
        <family val="2"/>
      </rPr>
      <t>° 51.730</t>
    </r>
  </si>
  <si>
    <r>
      <t>096</t>
    </r>
    <r>
      <rPr>
        <sz val="8"/>
        <color theme="1"/>
        <rFont val="Calibri"/>
        <family val="2"/>
      </rPr>
      <t>° 22.144</t>
    </r>
  </si>
  <si>
    <t>4" downstream</t>
  </si>
  <si>
    <r>
      <t>47</t>
    </r>
    <r>
      <rPr>
        <sz val="8"/>
        <color theme="1"/>
        <rFont val="Calibri"/>
        <family val="2"/>
      </rPr>
      <t>° 51.936</t>
    </r>
  </si>
  <si>
    <r>
      <t>096</t>
    </r>
    <r>
      <rPr>
        <sz val="8"/>
        <color theme="1"/>
        <rFont val="Calibri"/>
        <family val="2"/>
      </rPr>
      <t>° 22.606</t>
    </r>
  </si>
  <si>
    <t>25'</t>
  </si>
  <si>
    <t>12/19"</t>
  </si>
  <si>
    <r>
      <t>096</t>
    </r>
    <r>
      <rPr>
        <sz val="8"/>
        <color theme="1"/>
        <rFont val="Calibri"/>
        <family val="2"/>
      </rPr>
      <t>° 22.592</t>
    </r>
  </si>
  <si>
    <r>
      <t>47</t>
    </r>
    <r>
      <rPr>
        <sz val="8"/>
        <color theme="1"/>
        <rFont val="Calibri"/>
        <family val="2"/>
      </rPr>
      <t>° 51.726</t>
    </r>
  </si>
  <si>
    <r>
      <t>096</t>
    </r>
    <r>
      <rPr>
        <sz val="8"/>
        <color theme="1"/>
        <rFont val="Calibri"/>
        <family val="2"/>
      </rPr>
      <t>° 22.603</t>
    </r>
  </si>
  <si>
    <t>8" upstream</t>
  </si>
  <si>
    <r>
      <t>47</t>
    </r>
    <r>
      <rPr>
        <sz val="8"/>
        <color theme="1"/>
        <rFont val="Calibri"/>
        <family val="2"/>
      </rPr>
      <t>° 51.883</t>
    </r>
  </si>
  <si>
    <r>
      <t>096</t>
    </r>
    <r>
      <rPr>
        <sz val="8"/>
        <color theme="1"/>
        <rFont val="Calibri"/>
        <family val="2"/>
      </rPr>
      <t>° 23.110</t>
    </r>
  </si>
  <si>
    <t>Blowout = 8.49</t>
  </si>
  <si>
    <r>
      <t>47</t>
    </r>
    <r>
      <rPr>
        <sz val="8"/>
        <color theme="1"/>
        <rFont val="Calibri"/>
        <family val="2"/>
      </rPr>
      <t>° 51.832</t>
    </r>
  </si>
  <si>
    <t>Both inlet and outlet ends of the culvert are damaged.</t>
  </si>
  <si>
    <r>
      <t>47</t>
    </r>
    <r>
      <rPr>
        <sz val="8"/>
        <color theme="1"/>
        <rFont val="Calibri"/>
        <family val="2"/>
      </rPr>
      <t>° 51.752</t>
    </r>
  </si>
  <si>
    <r>
      <t>096</t>
    </r>
    <r>
      <rPr>
        <sz val="8"/>
        <color theme="1"/>
        <rFont val="Calibri"/>
        <family val="2"/>
      </rPr>
      <t>° 23.109</t>
    </r>
  </si>
  <si>
    <t>Blowout = 9.35</t>
  </si>
  <si>
    <r>
      <t>096</t>
    </r>
    <r>
      <rPr>
        <sz val="8"/>
        <color theme="1"/>
        <rFont val="Calibri"/>
        <family val="2"/>
      </rPr>
      <t>° 23.544</t>
    </r>
  </si>
  <si>
    <t>27/34"</t>
  </si>
  <si>
    <t>Inlet end of culvert is slightly damaged.</t>
  </si>
  <si>
    <t>5 foot buffer</t>
  </si>
  <si>
    <r>
      <t>47</t>
    </r>
    <r>
      <rPr>
        <sz val="8"/>
        <color theme="1"/>
        <rFont val="Calibri"/>
        <family val="2"/>
      </rPr>
      <t>° 51.732</t>
    </r>
  </si>
  <si>
    <r>
      <t>096</t>
    </r>
    <r>
      <rPr>
        <sz val="8"/>
        <color theme="1"/>
        <rFont val="Calibri"/>
        <family val="2"/>
      </rPr>
      <t>° 23.643</t>
    </r>
  </si>
  <si>
    <t>Blowout = 12.35</t>
  </si>
  <si>
    <r>
      <t>47</t>
    </r>
    <r>
      <rPr>
        <sz val="8"/>
        <color theme="1"/>
        <rFont val="Calibri"/>
        <family val="2"/>
      </rPr>
      <t>° 51.719</t>
    </r>
  </si>
  <si>
    <r>
      <t>096</t>
    </r>
    <r>
      <rPr>
        <sz val="8"/>
        <color theme="1"/>
        <rFont val="Calibri"/>
        <family val="2"/>
      </rPr>
      <t>° 23.674</t>
    </r>
  </si>
  <si>
    <t>31/48"</t>
  </si>
  <si>
    <t>Buffer Strip for 150'</t>
  </si>
  <si>
    <r>
      <t>096</t>
    </r>
    <r>
      <rPr>
        <sz val="8"/>
        <color theme="1"/>
        <rFont val="Calibri"/>
        <family val="2"/>
      </rPr>
      <t>° 23.747</t>
    </r>
  </si>
  <si>
    <t>54/92"</t>
  </si>
  <si>
    <t>96" on outlet end</t>
  </si>
  <si>
    <r>
      <t>47</t>
    </r>
    <r>
      <rPr>
        <sz val="8"/>
        <color theme="1"/>
        <rFont val="Calibri"/>
        <family val="2"/>
      </rPr>
      <t>° 51.729</t>
    </r>
  </si>
  <si>
    <r>
      <t>096</t>
    </r>
    <r>
      <rPr>
        <sz val="8"/>
        <color theme="1"/>
        <rFont val="Calibri"/>
        <family val="2"/>
      </rPr>
      <t>° 24.147</t>
    </r>
  </si>
  <si>
    <r>
      <t>47</t>
    </r>
    <r>
      <rPr>
        <sz val="8"/>
        <color theme="1"/>
        <rFont val="Calibri"/>
        <family val="2"/>
      </rPr>
      <t>° 52.589</t>
    </r>
  </si>
  <si>
    <t>13 1/2 foot slough hole upslope from outlet end.</t>
  </si>
  <si>
    <t>12" upstream &amp; 8" downstream</t>
  </si>
  <si>
    <t>Downstream erosion present</t>
  </si>
  <si>
    <r>
      <t>47</t>
    </r>
    <r>
      <rPr>
        <sz val="8"/>
        <color theme="1"/>
        <rFont val="Calibri"/>
        <family val="2"/>
      </rPr>
      <t>° 52.587</t>
    </r>
  </si>
  <si>
    <r>
      <t>096</t>
    </r>
    <r>
      <rPr>
        <sz val="8"/>
        <color theme="1"/>
        <rFont val="Calibri"/>
        <family val="2"/>
      </rPr>
      <t>° 25.340</t>
    </r>
  </si>
  <si>
    <t>Bees Nest present in outlet end.</t>
  </si>
  <si>
    <t>6" upstream &amp; 6" downstream</t>
  </si>
  <si>
    <r>
      <t>47</t>
    </r>
    <r>
      <rPr>
        <sz val="8"/>
        <color theme="1"/>
        <rFont val="Calibri"/>
        <family val="2"/>
      </rPr>
      <t>° 52.298</t>
    </r>
  </si>
  <si>
    <r>
      <t>096</t>
    </r>
    <r>
      <rPr>
        <sz val="8"/>
        <color theme="1"/>
        <rFont val="Calibri"/>
        <family val="2"/>
      </rPr>
      <t>° 25.330</t>
    </r>
  </si>
  <si>
    <t>Inlet end of culvert is completely buried</t>
  </si>
  <si>
    <r>
      <t>47</t>
    </r>
    <r>
      <rPr>
        <sz val="8"/>
        <color theme="1"/>
        <rFont val="Calibri"/>
        <family val="2"/>
      </rPr>
      <t>° 52.278</t>
    </r>
  </si>
  <si>
    <t>500 foot long buffer strip</t>
  </si>
  <si>
    <r>
      <t>47</t>
    </r>
    <r>
      <rPr>
        <sz val="8"/>
        <color theme="1"/>
        <rFont val="Calibri"/>
        <family val="2"/>
      </rPr>
      <t>° 52.144</t>
    </r>
  </si>
  <si>
    <r>
      <t>096</t>
    </r>
    <r>
      <rPr>
        <sz val="8"/>
        <color theme="1"/>
        <rFont val="Calibri"/>
        <family val="2"/>
      </rPr>
      <t>° 25.321</t>
    </r>
  </si>
  <si>
    <t>9" downstream</t>
  </si>
  <si>
    <r>
      <t>096</t>
    </r>
    <r>
      <rPr>
        <sz val="8"/>
        <color theme="1"/>
        <rFont val="Calibri"/>
        <family val="2"/>
      </rPr>
      <t>° 25.641</t>
    </r>
  </si>
  <si>
    <t>12" upstream</t>
  </si>
  <si>
    <r>
      <t>096</t>
    </r>
    <r>
      <rPr>
        <sz val="8"/>
        <color theme="1"/>
        <rFont val="Calibri"/>
        <family val="2"/>
      </rPr>
      <t>° 25.664</t>
    </r>
  </si>
  <si>
    <t>33"</t>
  </si>
  <si>
    <t>Entrance to Mary Monument</t>
  </si>
  <si>
    <t>22" upstream &amp; 16" downstream</t>
  </si>
  <si>
    <r>
      <t>096</t>
    </r>
    <r>
      <rPr>
        <sz val="8"/>
        <color theme="1"/>
        <rFont val="Calibri"/>
        <family val="2"/>
      </rPr>
      <t>° 25.830</t>
    </r>
  </si>
  <si>
    <t>21'</t>
  </si>
  <si>
    <t>6" downstream</t>
  </si>
  <si>
    <r>
      <t>096</t>
    </r>
    <r>
      <rPr>
        <sz val="8"/>
        <color theme="1"/>
        <rFont val="Calibri"/>
        <family val="2"/>
      </rPr>
      <t>° 26.055</t>
    </r>
  </si>
  <si>
    <r>
      <t>096</t>
    </r>
    <r>
      <rPr>
        <sz val="8"/>
        <color theme="1"/>
        <rFont val="Calibri"/>
        <family val="2"/>
      </rPr>
      <t>° 26.266</t>
    </r>
  </si>
  <si>
    <r>
      <t>47</t>
    </r>
    <r>
      <rPr>
        <sz val="8"/>
        <color theme="1"/>
        <rFont val="Calibri"/>
        <family val="2"/>
      </rPr>
      <t>° 51.955</t>
    </r>
  </si>
  <si>
    <r>
      <t>47</t>
    </r>
    <r>
      <rPr>
        <sz val="8"/>
        <color theme="1"/>
        <rFont val="Calibri"/>
        <family val="2"/>
      </rPr>
      <t>° 52.403</t>
    </r>
  </si>
  <si>
    <t>70'</t>
  </si>
  <si>
    <r>
      <t>47</t>
    </r>
    <r>
      <rPr>
        <sz val="8"/>
        <color theme="1"/>
        <rFont val="Calibri"/>
        <family val="2"/>
      </rPr>
      <t>° 52.584</t>
    </r>
  </si>
  <si>
    <r>
      <t>096</t>
    </r>
    <r>
      <rPr>
        <sz val="8"/>
        <color theme="1"/>
        <rFont val="Calibri"/>
        <family val="2"/>
      </rPr>
      <t>° 27.628</t>
    </r>
  </si>
  <si>
    <t>29/42"</t>
  </si>
  <si>
    <r>
      <t>096</t>
    </r>
    <r>
      <rPr>
        <sz val="8"/>
        <color theme="1"/>
        <rFont val="Calibri"/>
        <family val="2"/>
      </rPr>
      <t>° 27.273</t>
    </r>
  </si>
  <si>
    <r>
      <t>096</t>
    </r>
    <r>
      <rPr>
        <sz val="8"/>
        <color theme="1"/>
        <rFont val="Calibri"/>
        <family val="2"/>
      </rPr>
      <t>° 26.686</t>
    </r>
  </si>
  <si>
    <t>8" upstream &amp; 4" downstream</t>
  </si>
  <si>
    <r>
      <t>47</t>
    </r>
    <r>
      <rPr>
        <sz val="8"/>
        <color theme="1"/>
        <rFont val="Calibri"/>
        <family val="2"/>
      </rPr>
      <t>° 52.405</t>
    </r>
  </si>
  <si>
    <r>
      <t>096</t>
    </r>
    <r>
      <rPr>
        <sz val="8"/>
        <color theme="1"/>
        <rFont val="Calibri"/>
        <family val="2"/>
      </rPr>
      <t>° 26.343</t>
    </r>
  </si>
  <si>
    <t>4" upstream &amp; 4" downstream</t>
  </si>
  <si>
    <r>
      <t>47</t>
    </r>
    <r>
      <rPr>
        <sz val="8"/>
        <color theme="1"/>
        <rFont val="Calibri"/>
        <family val="2"/>
      </rPr>
      <t>° 51.957</t>
    </r>
  </si>
  <si>
    <r>
      <t>096</t>
    </r>
    <r>
      <rPr>
        <sz val="8"/>
        <color theme="1"/>
        <rFont val="Calibri"/>
        <family val="2"/>
      </rPr>
      <t>° 26.337</t>
    </r>
  </si>
  <si>
    <t>1/2" upstream &amp; 1/2" downstream</t>
  </si>
  <si>
    <r>
      <t>47</t>
    </r>
    <r>
      <rPr>
        <sz val="8"/>
        <color theme="1"/>
        <rFont val="Calibri"/>
        <family val="2"/>
      </rPr>
      <t>° 51.733</t>
    </r>
  </si>
  <si>
    <r>
      <t>096</t>
    </r>
    <r>
      <rPr>
        <sz val="8"/>
        <color theme="1"/>
        <rFont val="Calibri"/>
        <family val="2"/>
      </rPr>
      <t>° 26.363</t>
    </r>
  </si>
  <si>
    <t>14/21"</t>
  </si>
  <si>
    <t>CMP/PVC</t>
  </si>
  <si>
    <r>
      <t>47</t>
    </r>
    <r>
      <rPr>
        <sz val="8"/>
        <color theme="1"/>
        <rFont val="Calibri"/>
        <family val="2"/>
      </rPr>
      <t>° 51.736</t>
    </r>
  </si>
  <si>
    <r>
      <t>096</t>
    </r>
    <r>
      <rPr>
        <sz val="8"/>
        <color theme="1"/>
        <rFont val="Calibri"/>
        <family val="2"/>
      </rPr>
      <t>° 26.390</t>
    </r>
  </si>
  <si>
    <t>5" downstream</t>
  </si>
  <si>
    <r>
      <t>096</t>
    </r>
    <r>
      <rPr>
        <sz val="8"/>
        <color theme="1"/>
        <rFont val="Calibri"/>
        <family val="2"/>
      </rPr>
      <t>° 26.955</t>
    </r>
  </si>
  <si>
    <r>
      <t>096</t>
    </r>
    <r>
      <rPr>
        <sz val="8"/>
        <color theme="1"/>
        <rFont val="Calibri"/>
        <family val="2"/>
      </rPr>
      <t>° 26.969</t>
    </r>
  </si>
  <si>
    <r>
      <t>096</t>
    </r>
    <r>
      <rPr>
        <sz val="8"/>
        <color theme="1"/>
        <rFont val="Calibri"/>
        <family val="2"/>
      </rPr>
      <t>° 27.608</t>
    </r>
  </si>
  <si>
    <t>22/36"</t>
  </si>
  <si>
    <t>Blowout = 10.85</t>
  </si>
  <si>
    <r>
      <t>47</t>
    </r>
    <r>
      <rPr>
        <sz val="8"/>
        <color theme="1"/>
        <rFont val="Calibri"/>
        <family val="2"/>
      </rPr>
      <t>° 52.110</t>
    </r>
  </si>
  <si>
    <t>Inlet end of culvert is crushed (smashed down).</t>
  </si>
  <si>
    <r>
      <t>47</t>
    </r>
    <r>
      <rPr>
        <sz val="8"/>
        <color theme="1"/>
        <rFont val="Calibri"/>
        <family val="2"/>
      </rPr>
      <t>° 52.528</t>
    </r>
  </si>
  <si>
    <r>
      <t>47</t>
    </r>
    <r>
      <rPr>
        <sz val="8"/>
        <color theme="1"/>
        <rFont val="Calibri"/>
        <family val="2"/>
      </rPr>
      <t>° 52.581</t>
    </r>
  </si>
  <si>
    <t>2" upstream &amp; 6" downstream</t>
  </si>
  <si>
    <r>
      <t>096</t>
    </r>
    <r>
      <rPr>
        <sz val="8"/>
        <color theme="1"/>
        <rFont val="Calibri"/>
        <family val="2"/>
      </rPr>
      <t>° 28.612</t>
    </r>
  </si>
  <si>
    <r>
      <t>47</t>
    </r>
    <r>
      <rPr>
        <sz val="8"/>
        <color theme="1"/>
        <rFont val="Calibri"/>
        <family val="2"/>
      </rPr>
      <t>° 52.586</t>
    </r>
  </si>
  <si>
    <r>
      <t>096</t>
    </r>
    <r>
      <rPr>
        <sz val="8"/>
        <color theme="1"/>
        <rFont val="Calibri"/>
        <family val="2"/>
      </rPr>
      <t>° 28.268</t>
    </r>
  </si>
  <si>
    <r>
      <t>47</t>
    </r>
    <r>
      <rPr>
        <sz val="8"/>
        <color theme="1"/>
        <rFont val="Calibri"/>
        <family val="2"/>
      </rPr>
      <t>° 52.577</t>
    </r>
  </si>
  <si>
    <r>
      <t>096</t>
    </r>
    <r>
      <rPr>
        <sz val="8"/>
        <color theme="1"/>
        <rFont val="Calibri"/>
        <family val="2"/>
      </rPr>
      <t>° 28.262</t>
    </r>
  </si>
  <si>
    <r>
      <t>096</t>
    </r>
    <r>
      <rPr>
        <sz val="8"/>
        <color theme="1"/>
        <rFont val="Calibri"/>
        <family val="2"/>
      </rPr>
      <t>° 27.614</t>
    </r>
  </si>
  <si>
    <r>
      <t>47</t>
    </r>
    <r>
      <rPr>
        <sz val="8"/>
        <color theme="1"/>
        <rFont val="Calibri"/>
        <family val="2"/>
      </rPr>
      <t>° 51.717</t>
    </r>
  </si>
  <si>
    <r>
      <t>096</t>
    </r>
    <r>
      <rPr>
        <sz val="8"/>
        <color theme="1"/>
        <rFont val="Calibri"/>
        <family val="2"/>
      </rPr>
      <t>° 28.927</t>
    </r>
  </si>
  <si>
    <t>20/30 Basin on outlet end filled with water… Tow = 13.29</t>
  </si>
  <si>
    <r>
      <t>47</t>
    </r>
    <r>
      <rPr>
        <sz val="8"/>
        <color theme="1"/>
        <rFont val="Calibri"/>
        <family val="2"/>
      </rPr>
      <t>° 51.556</t>
    </r>
  </si>
  <si>
    <t>Newly replaced culvert</t>
  </si>
  <si>
    <r>
      <t>47</t>
    </r>
    <r>
      <rPr>
        <sz val="8"/>
        <color theme="1"/>
        <rFont val="Calibri"/>
        <family val="2"/>
      </rPr>
      <t>° 51.340</t>
    </r>
  </si>
  <si>
    <r>
      <t>096</t>
    </r>
    <r>
      <rPr>
        <sz val="8"/>
        <color theme="1"/>
        <rFont val="Calibri"/>
        <family val="2"/>
      </rPr>
      <t>° 27.612</t>
    </r>
  </si>
  <si>
    <r>
      <t>47</t>
    </r>
    <r>
      <rPr>
        <sz val="8"/>
        <color theme="1"/>
        <rFont val="Calibri"/>
        <family val="2"/>
      </rPr>
      <t>° 50.846</t>
    </r>
  </si>
  <si>
    <r>
      <t>096</t>
    </r>
    <r>
      <rPr>
        <sz val="8"/>
        <color theme="1"/>
        <rFont val="Calibri"/>
        <family val="2"/>
      </rPr>
      <t>° 27.819</t>
    </r>
  </si>
  <si>
    <r>
      <t>47</t>
    </r>
    <r>
      <rPr>
        <sz val="8"/>
        <color theme="1"/>
        <rFont val="Calibri"/>
        <family val="2"/>
      </rPr>
      <t>° 51.354</t>
    </r>
  </si>
  <si>
    <r>
      <t>096</t>
    </r>
    <r>
      <rPr>
        <sz val="8"/>
        <color theme="1"/>
        <rFont val="Calibri"/>
        <family val="2"/>
      </rPr>
      <t>° 27.586</t>
    </r>
  </si>
  <si>
    <r>
      <t>096</t>
    </r>
    <r>
      <rPr>
        <sz val="8"/>
        <color theme="1"/>
        <rFont val="Calibri"/>
        <family val="2"/>
      </rPr>
      <t>° 27.596</t>
    </r>
  </si>
  <si>
    <r>
      <t>47</t>
    </r>
    <r>
      <rPr>
        <sz val="8"/>
        <color theme="1"/>
        <rFont val="Calibri"/>
        <family val="2"/>
      </rPr>
      <t>°  51.348</t>
    </r>
  </si>
  <si>
    <r>
      <t>47</t>
    </r>
    <r>
      <rPr>
        <sz val="8"/>
        <color theme="1"/>
        <rFont val="Calibri"/>
        <family val="2"/>
      </rPr>
      <t>° 51.327</t>
    </r>
  </si>
  <si>
    <r>
      <t>096</t>
    </r>
    <r>
      <rPr>
        <sz val="8"/>
        <color theme="1"/>
        <rFont val="Calibri"/>
        <family val="2"/>
      </rPr>
      <t>° 26.375</t>
    </r>
  </si>
  <si>
    <t>Outlet end is slightly damaged</t>
  </si>
  <si>
    <r>
      <t>47</t>
    </r>
    <r>
      <rPr>
        <sz val="8"/>
        <color theme="1"/>
        <rFont val="Calibri"/>
        <family val="2"/>
      </rPr>
      <t>° 51.271</t>
    </r>
  </si>
  <si>
    <r>
      <t>096</t>
    </r>
    <r>
      <rPr>
        <sz val="8"/>
        <color theme="1"/>
        <rFont val="Calibri"/>
        <family val="2"/>
      </rPr>
      <t>° 26.516</t>
    </r>
  </si>
  <si>
    <r>
      <t>47</t>
    </r>
    <r>
      <rPr>
        <sz val="8"/>
        <color theme="1"/>
        <rFont val="Calibri"/>
        <family val="2"/>
      </rPr>
      <t>° 51.221</t>
    </r>
  </si>
  <si>
    <r>
      <t>096</t>
    </r>
    <r>
      <rPr>
        <sz val="8"/>
        <color theme="1"/>
        <rFont val="Calibri"/>
        <family val="2"/>
      </rPr>
      <t>° 26.602</t>
    </r>
  </si>
  <si>
    <r>
      <t>47</t>
    </r>
    <r>
      <rPr>
        <sz val="8"/>
        <color theme="1"/>
        <rFont val="Calibri"/>
        <family val="2"/>
      </rPr>
      <t>° 51.129</t>
    </r>
  </si>
  <si>
    <r>
      <t>096</t>
    </r>
    <r>
      <rPr>
        <sz val="8"/>
        <color theme="1"/>
        <rFont val="Calibri"/>
        <family val="2"/>
      </rPr>
      <t>° 26.808</t>
    </r>
  </si>
  <si>
    <r>
      <t>47</t>
    </r>
    <r>
      <rPr>
        <sz val="8"/>
        <color theme="1"/>
        <rFont val="Calibri"/>
        <family val="2"/>
      </rPr>
      <t>° 31.886</t>
    </r>
  </si>
  <si>
    <r>
      <t>096</t>
    </r>
    <r>
      <rPr>
        <sz val="8"/>
        <color theme="1"/>
        <rFont val="Calibri"/>
        <family val="2"/>
      </rPr>
      <t>° 27.717</t>
    </r>
  </si>
  <si>
    <r>
      <t>47</t>
    </r>
    <r>
      <rPr>
        <sz val="8"/>
        <color theme="1"/>
        <rFont val="Calibri"/>
        <family val="2"/>
      </rPr>
      <t>° 51.715</t>
    </r>
  </si>
  <si>
    <r>
      <t>096</t>
    </r>
    <r>
      <rPr>
        <sz val="8"/>
        <color theme="1"/>
        <rFont val="Calibri"/>
        <family val="2"/>
      </rPr>
      <t>° 26.188</t>
    </r>
  </si>
  <si>
    <t>100'</t>
  </si>
  <si>
    <r>
      <t>47</t>
    </r>
    <r>
      <rPr>
        <sz val="8"/>
        <color theme="1"/>
        <rFont val="Calibri"/>
        <family val="2"/>
      </rPr>
      <t>° 51.704</t>
    </r>
  </si>
  <si>
    <r>
      <t>096</t>
    </r>
    <r>
      <rPr>
        <sz val="8"/>
        <color theme="1"/>
        <rFont val="Calibri"/>
        <family val="2"/>
      </rPr>
      <t>° 25.625</t>
    </r>
  </si>
  <si>
    <r>
      <t>47</t>
    </r>
    <r>
      <rPr>
        <sz val="8"/>
        <color theme="1"/>
        <rFont val="Calibri"/>
        <family val="2"/>
      </rPr>
      <t>° 54.887</t>
    </r>
  </si>
  <si>
    <r>
      <t>096</t>
    </r>
    <r>
      <rPr>
        <sz val="8"/>
        <color theme="1"/>
        <rFont val="Calibri"/>
        <family val="2"/>
      </rPr>
      <t>° 24.207</t>
    </r>
  </si>
  <si>
    <r>
      <t>47</t>
    </r>
    <r>
      <rPr>
        <sz val="8"/>
        <color theme="1"/>
        <rFont val="Calibri"/>
        <family val="2"/>
      </rPr>
      <t>° 51.657</t>
    </r>
  </si>
  <si>
    <r>
      <t>096</t>
    </r>
    <r>
      <rPr>
        <sz val="8"/>
        <color theme="1"/>
        <rFont val="Calibri"/>
        <family val="2"/>
      </rPr>
      <t>° 26.177</t>
    </r>
  </si>
  <si>
    <t>150'</t>
  </si>
  <si>
    <r>
      <t>47</t>
    </r>
    <r>
      <rPr>
        <sz val="8"/>
        <color theme="1"/>
        <rFont val="Calibri"/>
        <family val="2"/>
      </rPr>
      <t>° 51.516</t>
    </r>
  </si>
  <si>
    <r>
      <t>096</t>
    </r>
    <r>
      <rPr>
        <sz val="8"/>
        <color theme="1"/>
        <rFont val="Calibri"/>
        <family val="2"/>
      </rPr>
      <t>° 26.070</t>
    </r>
  </si>
  <si>
    <r>
      <t>47</t>
    </r>
    <r>
      <rPr>
        <sz val="8"/>
        <color theme="1"/>
        <rFont val="Calibri"/>
        <family val="2"/>
      </rPr>
      <t>° 52.713</t>
    </r>
  </si>
  <si>
    <r>
      <t>096</t>
    </r>
    <r>
      <rPr>
        <sz val="8"/>
        <color theme="1"/>
        <rFont val="Calibri"/>
        <family val="2"/>
      </rPr>
      <t>° 25.086</t>
    </r>
  </si>
  <si>
    <r>
      <t>47</t>
    </r>
    <r>
      <rPr>
        <sz val="8"/>
        <color theme="1"/>
        <rFont val="Calibri"/>
        <family val="2"/>
      </rPr>
      <t>° 51.378</t>
    </r>
  </si>
  <si>
    <r>
      <t>096</t>
    </r>
    <r>
      <rPr>
        <sz val="8"/>
        <color theme="1"/>
        <rFont val="Calibri"/>
        <family val="2"/>
      </rPr>
      <t>° 26.306</t>
    </r>
  </si>
  <si>
    <r>
      <t>47</t>
    </r>
    <r>
      <rPr>
        <sz val="8"/>
        <color theme="1"/>
        <rFont val="Calibri"/>
        <family val="2"/>
      </rPr>
      <t>° 51.377</t>
    </r>
  </si>
  <si>
    <r>
      <t>096</t>
    </r>
    <r>
      <rPr>
        <sz val="8"/>
        <color theme="1"/>
        <rFont val="Calibri"/>
        <family val="2"/>
      </rPr>
      <t>° 25.695</t>
    </r>
  </si>
  <si>
    <r>
      <t>47</t>
    </r>
    <r>
      <rPr>
        <sz val="8"/>
        <color theme="1"/>
        <rFont val="Calibri"/>
        <family val="2"/>
      </rPr>
      <t>° 51.646</t>
    </r>
  </si>
  <si>
    <r>
      <t>47</t>
    </r>
    <r>
      <rPr>
        <sz val="8"/>
        <color theme="1"/>
        <rFont val="Calibri"/>
        <family val="2"/>
      </rPr>
      <t>° 51.281</t>
    </r>
  </si>
  <si>
    <t>116'</t>
  </si>
  <si>
    <r>
      <t>47</t>
    </r>
    <r>
      <rPr>
        <sz val="8"/>
        <color theme="1"/>
        <rFont val="Calibri"/>
        <family val="2"/>
      </rPr>
      <t>° 51.056</t>
    </r>
  </si>
  <si>
    <r>
      <t>47</t>
    </r>
    <r>
      <rPr>
        <sz val="8"/>
        <color theme="1"/>
        <rFont val="Calibri"/>
        <family val="2"/>
      </rPr>
      <t>° 51.049</t>
    </r>
  </si>
  <si>
    <r>
      <t>096</t>
    </r>
    <r>
      <rPr>
        <sz val="8"/>
        <color theme="1"/>
        <rFont val="Calibri"/>
        <family val="2"/>
      </rPr>
      <t>° 25.901</t>
    </r>
  </si>
  <si>
    <t>Damaged inlet end</t>
  </si>
  <si>
    <r>
      <t>47</t>
    </r>
    <r>
      <rPr>
        <sz val="8"/>
        <color theme="1"/>
        <rFont val="Calibri"/>
        <family val="2"/>
      </rPr>
      <t>° 50.866</t>
    </r>
  </si>
  <si>
    <r>
      <t>096</t>
    </r>
    <r>
      <rPr>
        <sz val="8"/>
        <color theme="1"/>
        <rFont val="Calibri"/>
        <family val="2"/>
      </rPr>
      <t>° 25.052</t>
    </r>
  </si>
  <si>
    <t>Gated Outlet</t>
  </si>
  <si>
    <r>
      <t>47</t>
    </r>
    <r>
      <rPr>
        <sz val="8"/>
        <color theme="1"/>
        <rFont val="Calibri"/>
        <family val="2"/>
      </rPr>
      <t>° 50.861</t>
    </r>
  </si>
  <si>
    <r>
      <t>47</t>
    </r>
    <r>
      <rPr>
        <sz val="8"/>
        <color theme="1"/>
        <rFont val="Calibri"/>
        <family val="2"/>
      </rPr>
      <t>° 50.856</t>
    </r>
  </si>
  <si>
    <r>
      <t>096</t>
    </r>
    <r>
      <rPr>
        <sz val="8"/>
        <color theme="1"/>
        <rFont val="Calibri"/>
        <family val="2"/>
      </rPr>
      <t>° 25.197</t>
    </r>
  </si>
  <si>
    <t>Trap</t>
  </si>
  <si>
    <t>Gate on outlet end</t>
  </si>
  <si>
    <r>
      <t>47</t>
    </r>
    <r>
      <rPr>
        <sz val="8"/>
        <color theme="1"/>
        <rFont val="Calibri"/>
        <family val="2"/>
      </rPr>
      <t>° 50.857</t>
    </r>
  </si>
  <si>
    <r>
      <t>096</t>
    </r>
    <r>
      <rPr>
        <sz val="8"/>
        <color theme="1"/>
        <rFont val="Calibri"/>
        <family val="2"/>
      </rPr>
      <t>° 25.560</t>
    </r>
  </si>
  <si>
    <r>
      <t>096</t>
    </r>
    <r>
      <rPr>
        <sz val="8"/>
        <color theme="1"/>
        <rFont val="Calibri"/>
        <family val="2"/>
      </rPr>
      <t>° 25.679</t>
    </r>
  </si>
  <si>
    <t>6 foot strip</t>
  </si>
  <si>
    <r>
      <t>47</t>
    </r>
    <r>
      <rPr>
        <sz val="8"/>
        <color theme="1"/>
        <rFont val="Calibri"/>
        <family val="2"/>
      </rPr>
      <t>° 51.574</t>
    </r>
  </si>
  <si>
    <r>
      <t>096</t>
    </r>
    <r>
      <rPr>
        <sz val="8"/>
        <color theme="1"/>
        <rFont val="Calibri"/>
        <family val="2"/>
      </rPr>
      <t>° 25.039</t>
    </r>
  </si>
  <si>
    <t>1/4" upstream &amp; 1/4" downstream</t>
  </si>
  <si>
    <r>
      <t>47</t>
    </r>
    <r>
      <rPr>
        <sz val="8"/>
        <color theme="1"/>
        <rFont val="Calibri"/>
        <family val="2"/>
      </rPr>
      <t>° 51.509</t>
    </r>
  </si>
  <si>
    <r>
      <t>096</t>
    </r>
    <r>
      <rPr>
        <sz val="8"/>
        <color theme="1"/>
        <rFont val="Calibri"/>
        <family val="2"/>
      </rPr>
      <t>° 25.030</t>
    </r>
  </si>
  <si>
    <r>
      <t>47</t>
    </r>
    <r>
      <rPr>
        <sz val="8"/>
        <color theme="1"/>
        <rFont val="Calibri"/>
        <family val="2"/>
      </rPr>
      <t>° 51.461</t>
    </r>
  </si>
  <si>
    <r>
      <t>096</t>
    </r>
    <r>
      <rPr>
        <sz val="8"/>
        <color theme="1"/>
        <rFont val="Calibri"/>
        <family val="2"/>
      </rPr>
      <t>° 24.712</t>
    </r>
  </si>
  <si>
    <r>
      <t>47</t>
    </r>
    <r>
      <rPr>
        <sz val="8"/>
        <color theme="1"/>
        <rFont val="Calibri"/>
        <family val="2"/>
      </rPr>
      <t>° 51.448</t>
    </r>
  </si>
  <si>
    <r>
      <t>096</t>
    </r>
    <r>
      <rPr>
        <sz val="8"/>
        <color theme="1"/>
        <rFont val="Calibri"/>
        <family val="2"/>
      </rPr>
      <t>° 24.644</t>
    </r>
  </si>
  <si>
    <t>88'</t>
  </si>
  <si>
    <t>1' both upstream &amp; downstream</t>
  </si>
  <si>
    <t>1" both upstream &amp; downstream</t>
  </si>
  <si>
    <t>3" downstream</t>
  </si>
  <si>
    <r>
      <t>47</t>
    </r>
    <r>
      <rPr>
        <sz val="8"/>
        <color theme="1"/>
        <rFont val="Calibri"/>
        <family val="2"/>
      </rPr>
      <t>° 51.473</t>
    </r>
  </si>
  <si>
    <r>
      <t>096</t>
    </r>
    <r>
      <rPr>
        <sz val="8"/>
        <color theme="1"/>
        <rFont val="Calibri"/>
        <family val="2"/>
      </rPr>
      <t>° 24.414</t>
    </r>
  </si>
  <si>
    <r>
      <t>47</t>
    </r>
    <r>
      <rPr>
        <sz val="8"/>
        <color theme="1"/>
        <rFont val="Calibri"/>
        <family val="2"/>
      </rPr>
      <t>° 51.493</t>
    </r>
  </si>
  <si>
    <r>
      <t>096</t>
    </r>
    <r>
      <rPr>
        <sz val="8"/>
        <color theme="1"/>
        <rFont val="Calibri"/>
        <family val="2"/>
      </rPr>
      <t>° 24.385</t>
    </r>
  </si>
  <si>
    <r>
      <t>096</t>
    </r>
    <r>
      <rPr>
        <sz val="8"/>
        <color theme="1"/>
        <rFont val="Calibri"/>
        <family val="2"/>
      </rPr>
      <t>° 24.398</t>
    </r>
  </si>
  <si>
    <t>Cattle - X</t>
  </si>
  <si>
    <r>
      <t>47</t>
    </r>
    <r>
      <rPr>
        <sz val="8"/>
        <color theme="1"/>
        <rFont val="Calibri"/>
        <family val="2"/>
      </rPr>
      <t>° 51.543</t>
    </r>
  </si>
  <si>
    <r>
      <t>096</t>
    </r>
    <r>
      <rPr>
        <sz val="8"/>
        <color theme="1"/>
        <rFont val="Calibri"/>
        <family val="2"/>
      </rPr>
      <t>° 24.333</t>
    </r>
  </si>
  <si>
    <t>75'</t>
  </si>
  <si>
    <t>2" of muck on inlet end of culvert</t>
  </si>
  <si>
    <r>
      <t>47</t>
    </r>
    <r>
      <rPr>
        <sz val="8"/>
        <color theme="1"/>
        <rFont val="Calibri"/>
        <family val="2"/>
      </rPr>
      <t>° 51.600</t>
    </r>
  </si>
  <si>
    <r>
      <t>096</t>
    </r>
    <r>
      <rPr>
        <sz val="8"/>
        <color theme="1"/>
        <rFont val="Calibri"/>
        <family val="2"/>
      </rPr>
      <t>° 24.242</t>
    </r>
  </si>
  <si>
    <r>
      <t>47</t>
    </r>
    <r>
      <rPr>
        <sz val="8"/>
        <color theme="1"/>
        <rFont val="Calibri"/>
        <family val="2"/>
      </rPr>
      <t>° 51.614</t>
    </r>
  </si>
  <si>
    <r>
      <t>096</t>
    </r>
    <r>
      <rPr>
        <sz val="8"/>
        <color theme="1"/>
        <rFont val="Calibri"/>
        <family val="2"/>
      </rPr>
      <t>° 24.265</t>
    </r>
  </si>
  <si>
    <r>
      <t>47</t>
    </r>
    <r>
      <rPr>
        <sz val="8"/>
        <color theme="1"/>
        <rFont val="Calibri"/>
        <family val="2"/>
      </rPr>
      <t>° 51.617</t>
    </r>
  </si>
  <si>
    <r>
      <t>096</t>
    </r>
    <r>
      <rPr>
        <sz val="8"/>
        <color theme="1"/>
        <rFont val="Calibri"/>
        <family val="2"/>
      </rPr>
      <t>° 24.283</t>
    </r>
  </si>
  <si>
    <r>
      <t>47</t>
    </r>
    <r>
      <rPr>
        <sz val="8"/>
        <color theme="1"/>
        <rFont val="Calibri"/>
        <family val="2"/>
      </rPr>
      <t>° 49.772</t>
    </r>
  </si>
  <si>
    <r>
      <t>096</t>
    </r>
    <r>
      <rPr>
        <sz val="8"/>
        <color theme="1"/>
        <rFont val="Calibri"/>
        <family val="2"/>
      </rPr>
      <t>° 22.201</t>
    </r>
  </si>
  <si>
    <r>
      <t>47</t>
    </r>
    <r>
      <rPr>
        <sz val="8"/>
        <color theme="1"/>
        <rFont val="Calibri"/>
        <family val="2"/>
      </rPr>
      <t>° 51.647</t>
    </r>
  </si>
  <si>
    <r>
      <t>096</t>
    </r>
    <r>
      <rPr>
        <sz val="8"/>
        <color theme="1"/>
        <rFont val="Calibri"/>
        <family val="2"/>
      </rPr>
      <t>° 24.231</t>
    </r>
  </si>
  <si>
    <t>1/4" downstream</t>
  </si>
  <si>
    <r>
      <t>47</t>
    </r>
    <r>
      <rPr>
        <sz val="8"/>
        <color theme="1"/>
        <rFont val="Calibri"/>
        <family val="2"/>
      </rPr>
      <t>° 51.702</t>
    </r>
  </si>
  <si>
    <r>
      <t>096</t>
    </r>
    <r>
      <rPr>
        <sz val="8"/>
        <color theme="1"/>
        <rFont val="Calibri"/>
        <family val="2"/>
      </rPr>
      <t>° 24.134</t>
    </r>
  </si>
  <si>
    <t>2" upstream &amp; 1" downstream</t>
  </si>
  <si>
    <r>
      <t>47</t>
    </r>
    <r>
      <rPr>
        <sz val="8"/>
        <color theme="1"/>
        <rFont val="Calibri"/>
        <family val="2"/>
      </rPr>
      <t>° 51.589</t>
    </r>
  </si>
  <si>
    <r>
      <t>47</t>
    </r>
    <r>
      <rPr>
        <sz val="8"/>
        <color theme="1"/>
        <rFont val="Calibri"/>
        <family val="2"/>
      </rPr>
      <t>° 51.284</t>
    </r>
  </si>
  <si>
    <r>
      <t>096</t>
    </r>
    <r>
      <rPr>
        <sz val="8"/>
        <color theme="1"/>
        <rFont val="Calibri"/>
        <family val="2"/>
      </rPr>
      <t>° 23.744</t>
    </r>
  </si>
  <si>
    <r>
      <t>47</t>
    </r>
    <r>
      <rPr>
        <sz val="8"/>
        <color theme="1"/>
        <rFont val="Calibri"/>
        <family val="2"/>
      </rPr>
      <t>° 50.860</t>
    </r>
  </si>
  <si>
    <r>
      <t>096</t>
    </r>
    <r>
      <rPr>
        <sz val="8"/>
        <color theme="1"/>
        <rFont val="Calibri"/>
        <family val="2"/>
      </rPr>
      <t>° 24.391</t>
    </r>
  </si>
  <si>
    <r>
      <t>096</t>
    </r>
    <r>
      <rPr>
        <sz val="8"/>
        <color theme="1"/>
        <rFont val="Calibri"/>
        <family val="2"/>
      </rPr>
      <t>° 25.005</t>
    </r>
  </si>
  <si>
    <t>1" upstream &amp; 5" downstream</t>
  </si>
  <si>
    <r>
      <t>47</t>
    </r>
    <r>
      <rPr>
        <sz val="8"/>
        <color theme="1"/>
        <rFont val="Calibri"/>
        <family val="2"/>
      </rPr>
      <t>° 50.853</t>
    </r>
  </si>
  <si>
    <r>
      <t>096</t>
    </r>
    <r>
      <rPr>
        <sz val="8"/>
        <color theme="1"/>
        <rFont val="Calibri"/>
        <family val="2"/>
      </rPr>
      <t>° 25.020</t>
    </r>
  </si>
  <si>
    <t>Trap on outlet end of culvert and apron on Inlet end of culvert.</t>
  </si>
  <si>
    <r>
      <t>096</t>
    </r>
    <r>
      <rPr>
        <sz val="8"/>
        <color theme="1"/>
        <rFont val="Calibri"/>
        <family val="2"/>
      </rPr>
      <t>° 25.022</t>
    </r>
  </si>
  <si>
    <r>
      <t>47</t>
    </r>
    <r>
      <rPr>
        <sz val="8"/>
        <color theme="1"/>
        <rFont val="Calibri"/>
        <family val="2"/>
      </rPr>
      <t>° 51.290</t>
    </r>
  </si>
  <si>
    <r>
      <t>096</t>
    </r>
    <r>
      <rPr>
        <sz val="8"/>
        <color theme="1"/>
        <rFont val="Calibri"/>
        <family val="2"/>
      </rPr>
      <t>° 25.013</t>
    </r>
  </si>
  <si>
    <t>Inlet end of culvert is damaged.</t>
  </si>
  <si>
    <r>
      <t>47</t>
    </r>
    <r>
      <rPr>
        <sz val="8"/>
        <color theme="1"/>
        <rFont val="Calibri"/>
        <family val="2"/>
      </rPr>
      <t>° 51.694</t>
    </r>
  </si>
  <si>
    <r>
      <t>096</t>
    </r>
    <r>
      <rPr>
        <sz val="8"/>
        <color theme="1"/>
        <rFont val="Calibri"/>
        <family val="2"/>
      </rPr>
      <t>° 23.761</t>
    </r>
  </si>
  <si>
    <t>1/2" upstream &amp; 1" downstream</t>
  </si>
  <si>
    <r>
      <t>47</t>
    </r>
    <r>
      <rPr>
        <sz val="8"/>
        <color theme="1"/>
        <rFont val="Calibri"/>
        <family val="2"/>
      </rPr>
      <t>° 51.709</t>
    </r>
  </si>
  <si>
    <r>
      <t>096</t>
    </r>
    <r>
      <rPr>
        <sz val="8"/>
        <color theme="1"/>
        <rFont val="Calibri"/>
        <family val="2"/>
      </rPr>
      <t>° 23.099</t>
    </r>
  </si>
  <si>
    <r>
      <t>47</t>
    </r>
    <r>
      <rPr>
        <sz val="8"/>
        <color theme="1"/>
        <rFont val="Calibri"/>
        <family val="2"/>
      </rPr>
      <t>° 51.713</t>
    </r>
  </si>
  <si>
    <r>
      <t>096</t>
    </r>
    <r>
      <rPr>
        <sz val="8"/>
        <color theme="1"/>
        <rFont val="Calibri"/>
        <family val="2"/>
      </rPr>
      <t>° 22.455</t>
    </r>
  </si>
  <si>
    <r>
      <t>47</t>
    </r>
    <r>
      <rPr>
        <sz val="8"/>
        <color theme="1"/>
        <rFont val="Calibri"/>
        <family val="2"/>
      </rPr>
      <t>° 51.592</t>
    </r>
  </si>
  <si>
    <r>
      <t>096</t>
    </r>
    <r>
      <rPr>
        <sz val="8"/>
        <color theme="1"/>
        <rFont val="Calibri"/>
        <family val="2"/>
      </rPr>
      <t>° 22.463</t>
    </r>
  </si>
  <si>
    <t>2" upstream &amp; 2" downstream</t>
  </si>
  <si>
    <r>
      <t>47</t>
    </r>
    <r>
      <rPr>
        <sz val="8"/>
        <color theme="1"/>
        <rFont val="Calibri"/>
        <family val="2"/>
      </rPr>
      <t>° 51.264</t>
    </r>
  </si>
  <si>
    <r>
      <t>096</t>
    </r>
    <r>
      <rPr>
        <sz val="8"/>
        <color theme="1"/>
        <rFont val="Calibri"/>
        <family val="2"/>
      </rPr>
      <t>° 22.456</t>
    </r>
  </si>
  <si>
    <t>110'</t>
  </si>
  <si>
    <r>
      <t>47</t>
    </r>
    <r>
      <rPr>
        <sz val="8"/>
        <color theme="1"/>
        <rFont val="Calibri"/>
        <family val="2"/>
      </rPr>
      <t>° 51.091</t>
    </r>
  </si>
  <si>
    <r>
      <t>096</t>
    </r>
    <r>
      <rPr>
        <sz val="8"/>
        <color theme="1"/>
        <rFont val="Calibri"/>
        <family val="2"/>
      </rPr>
      <t>° 22.806</t>
    </r>
  </si>
  <si>
    <t>7" upstream &amp; 7" downstream</t>
  </si>
  <si>
    <r>
      <t>47</t>
    </r>
    <r>
      <rPr>
        <sz val="8"/>
        <color theme="1"/>
        <rFont val="Calibri"/>
        <family val="2"/>
      </rPr>
      <t>° 50.852</t>
    </r>
  </si>
  <si>
    <r>
      <t>096</t>
    </r>
    <r>
      <rPr>
        <sz val="8"/>
        <color theme="1"/>
        <rFont val="Calibri"/>
        <family val="2"/>
      </rPr>
      <t>° 23.261</t>
    </r>
  </si>
  <si>
    <t>19'</t>
  </si>
  <si>
    <r>
      <t>096</t>
    </r>
    <r>
      <rPr>
        <sz val="8"/>
        <color theme="1"/>
        <rFont val="Calibri"/>
        <family val="2"/>
      </rPr>
      <t>° 23.288</t>
    </r>
  </si>
  <si>
    <r>
      <t>47</t>
    </r>
    <r>
      <rPr>
        <sz val="8"/>
        <color theme="1"/>
        <rFont val="Calibri"/>
        <family val="2"/>
      </rPr>
      <t>° 51.069</t>
    </r>
  </si>
  <si>
    <r>
      <t>096</t>
    </r>
    <r>
      <rPr>
        <sz val="8"/>
        <color theme="1"/>
        <rFont val="Calibri"/>
        <family val="2"/>
      </rPr>
      <t>° 23.740</t>
    </r>
  </si>
  <si>
    <t>3" upstream &amp; 2" downstream</t>
  </si>
  <si>
    <r>
      <t>47</t>
    </r>
    <r>
      <rPr>
        <sz val="8"/>
        <color theme="1"/>
        <rFont val="Calibri"/>
        <family val="2"/>
      </rPr>
      <t>° 51.708</t>
    </r>
  </si>
  <si>
    <r>
      <t>096</t>
    </r>
    <r>
      <rPr>
        <sz val="8"/>
        <color theme="1"/>
        <rFont val="Calibri"/>
        <family val="2"/>
      </rPr>
      <t>° 21.582</t>
    </r>
  </si>
  <si>
    <r>
      <t>47</t>
    </r>
    <r>
      <rPr>
        <sz val="8"/>
        <color theme="1"/>
        <rFont val="Calibri"/>
        <family val="2"/>
      </rPr>
      <t>° 50.841</t>
    </r>
  </si>
  <si>
    <r>
      <t>096</t>
    </r>
    <r>
      <rPr>
        <sz val="8"/>
        <color theme="1"/>
        <rFont val="Calibri"/>
        <family val="2"/>
      </rPr>
      <t>° 21.505</t>
    </r>
  </si>
  <si>
    <r>
      <t>47</t>
    </r>
    <r>
      <rPr>
        <sz val="8"/>
        <color theme="1"/>
        <rFont val="Calibri"/>
        <family val="2"/>
      </rPr>
      <t>° 50.850</t>
    </r>
  </si>
  <si>
    <r>
      <t>096</t>
    </r>
    <r>
      <rPr>
        <sz val="8"/>
        <color theme="1"/>
        <rFont val="Calibri"/>
        <family val="2"/>
      </rPr>
      <t>° 21.806</t>
    </r>
  </si>
  <si>
    <t>Culvert was extended with an 18" CMP downstream</t>
  </si>
  <si>
    <t>Gravel in outlet end of culvert</t>
  </si>
  <si>
    <r>
      <t>47</t>
    </r>
    <r>
      <rPr>
        <sz val="8"/>
        <color theme="1"/>
        <rFont val="Calibri"/>
        <family val="2"/>
      </rPr>
      <t>° 50.851</t>
    </r>
  </si>
  <si>
    <t>11/27"</t>
  </si>
  <si>
    <t>Inlet end of culvert is damaged. 40% plugged on both ends of the culvert.</t>
  </si>
  <si>
    <r>
      <t>47</t>
    </r>
    <r>
      <rPr>
        <sz val="8"/>
        <color theme="1"/>
        <rFont val="Calibri"/>
        <family val="2"/>
      </rPr>
      <t>° 51.062</t>
    </r>
  </si>
  <si>
    <r>
      <t>096</t>
    </r>
    <r>
      <rPr>
        <sz val="8"/>
        <color theme="1"/>
        <rFont val="Calibri"/>
        <family val="2"/>
      </rPr>
      <t>° 22.451</t>
    </r>
  </si>
  <si>
    <r>
      <t>47</t>
    </r>
    <r>
      <rPr>
        <sz val="8"/>
        <color theme="1"/>
        <rFont val="Calibri"/>
        <family val="2"/>
      </rPr>
      <t>° 51.280</t>
    </r>
  </si>
  <si>
    <r>
      <t>47</t>
    </r>
    <r>
      <rPr>
        <sz val="8"/>
        <color theme="1"/>
        <rFont val="Calibri"/>
        <family val="2"/>
      </rPr>
      <t>° 51.505</t>
    </r>
  </si>
  <si>
    <t>Browns Creek</t>
  </si>
  <si>
    <r>
      <t>47</t>
    </r>
    <r>
      <rPr>
        <sz val="8"/>
        <color theme="1"/>
        <rFont val="Calibri"/>
        <family val="2"/>
      </rPr>
      <t>° 57.764</t>
    </r>
  </si>
  <si>
    <r>
      <t>096</t>
    </r>
    <r>
      <rPr>
        <sz val="8"/>
        <color theme="1"/>
        <rFont val="Calibri"/>
        <family val="2"/>
      </rPr>
      <t>° 14.707</t>
    </r>
  </si>
  <si>
    <t>Outlet end slightly damaged</t>
  </si>
  <si>
    <t>3" us &amp; 6" ds</t>
  </si>
  <si>
    <r>
      <t>47</t>
    </r>
    <r>
      <rPr>
        <sz val="8"/>
        <color theme="1"/>
        <rFont val="Calibri"/>
        <family val="2"/>
      </rPr>
      <t>° 57.769</t>
    </r>
  </si>
  <si>
    <r>
      <t>096</t>
    </r>
    <r>
      <rPr>
        <sz val="8"/>
        <color theme="1"/>
        <rFont val="Calibri"/>
        <family val="2"/>
      </rPr>
      <t>° 14.382</t>
    </r>
  </si>
  <si>
    <t>Outlet end is damaged</t>
  </si>
  <si>
    <t>3" ds</t>
  </si>
  <si>
    <t>Farmer is farming down to bottom of the ditch</t>
  </si>
  <si>
    <r>
      <t>47</t>
    </r>
    <r>
      <rPr>
        <sz val="8"/>
        <color theme="1"/>
        <rFont val="Calibri"/>
        <family val="2"/>
      </rPr>
      <t>° 57.763</t>
    </r>
  </si>
  <si>
    <r>
      <t>096</t>
    </r>
    <r>
      <rPr>
        <sz val="8"/>
        <color theme="1"/>
        <rFont val="Calibri"/>
        <family val="2"/>
      </rPr>
      <t>° 13.938</t>
    </r>
  </si>
  <si>
    <t>6" us &amp; 9" ds</t>
  </si>
  <si>
    <t>400 feet</t>
  </si>
  <si>
    <r>
      <t>096</t>
    </r>
    <r>
      <rPr>
        <sz val="8"/>
        <color theme="1"/>
        <rFont val="Calibri"/>
        <family val="2"/>
      </rPr>
      <t>° 13.647</t>
    </r>
  </si>
  <si>
    <t>Outlet end damaged</t>
  </si>
  <si>
    <t>2" ds</t>
  </si>
  <si>
    <t>Inlet end 90% plugged</t>
  </si>
  <si>
    <r>
      <t>47</t>
    </r>
    <r>
      <rPr>
        <sz val="8"/>
        <color theme="1"/>
        <rFont val="Calibri"/>
        <family val="2"/>
      </rPr>
      <t>°56.902</t>
    </r>
  </si>
  <si>
    <r>
      <t>096</t>
    </r>
    <r>
      <rPr>
        <sz val="8"/>
        <color theme="1"/>
        <rFont val="Calibri"/>
        <family val="2"/>
      </rPr>
      <t>° 13.436</t>
    </r>
  </si>
  <si>
    <t xml:space="preserve">3" us </t>
  </si>
  <si>
    <r>
      <t>47</t>
    </r>
    <r>
      <rPr>
        <sz val="8"/>
        <color theme="1"/>
        <rFont val="Calibri"/>
        <family val="2"/>
      </rPr>
      <t>° 56.902</t>
    </r>
  </si>
  <si>
    <r>
      <t>096</t>
    </r>
    <r>
      <rPr>
        <sz val="8"/>
        <color theme="1"/>
        <rFont val="Calibri"/>
        <family val="2"/>
      </rPr>
      <t>° 13.733</t>
    </r>
  </si>
  <si>
    <r>
      <t>47</t>
    </r>
    <r>
      <rPr>
        <sz val="8"/>
        <color theme="1"/>
        <rFont val="Calibri"/>
        <family val="2"/>
      </rPr>
      <t>° 56.898</t>
    </r>
  </si>
  <si>
    <r>
      <t>096</t>
    </r>
    <r>
      <rPr>
        <sz val="8"/>
        <color theme="1"/>
        <rFont val="Calibri"/>
        <family val="2"/>
      </rPr>
      <t>° 13.842</t>
    </r>
  </si>
  <si>
    <t>Trao on outlet end</t>
  </si>
  <si>
    <r>
      <t>47</t>
    </r>
    <r>
      <rPr>
        <sz val="8"/>
        <color theme="1"/>
        <rFont val="Calibri"/>
        <family val="2"/>
      </rPr>
      <t>° 56.906</t>
    </r>
  </si>
  <si>
    <r>
      <t>096</t>
    </r>
    <r>
      <rPr>
        <sz val="8"/>
        <color theme="1"/>
        <rFont val="Calibri"/>
        <family val="2"/>
      </rPr>
      <t>° 14.711</t>
    </r>
  </si>
  <si>
    <t>41/61"</t>
  </si>
  <si>
    <r>
      <t>47</t>
    </r>
    <r>
      <rPr>
        <sz val="8"/>
        <color theme="1"/>
        <rFont val="Calibri"/>
        <family val="2"/>
      </rPr>
      <t>° 56.918</t>
    </r>
  </si>
  <si>
    <r>
      <t>096</t>
    </r>
    <r>
      <rPr>
        <sz val="8"/>
        <color theme="1"/>
        <rFont val="Calibri"/>
        <family val="2"/>
      </rPr>
      <t>° 14.705</t>
    </r>
  </si>
  <si>
    <t>around the pipe</t>
  </si>
  <si>
    <r>
      <t>47</t>
    </r>
    <r>
      <rPr>
        <sz val="8"/>
        <color theme="1"/>
        <rFont val="Calibri"/>
        <family val="2"/>
      </rPr>
      <t>° 57.084</t>
    </r>
  </si>
  <si>
    <r>
      <t>096</t>
    </r>
    <r>
      <rPr>
        <sz val="8"/>
        <color theme="1"/>
        <rFont val="Calibri"/>
        <family val="2"/>
      </rPr>
      <t>° 14.704</t>
    </r>
  </si>
  <si>
    <r>
      <t>47</t>
    </r>
    <r>
      <rPr>
        <sz val="8"/>
        <color theme="1"/>
        <rFont val="Calibri"/>
        <family val="2"/>
      </rPr>
      <t>° 57.368</t>
    </r>
  </si>
  <si>
    <r>
      <t>096</t>
    </r>
    <r>
      <rPr>
        <sz val="8"/>
        <color theme="1"/>
        <rFont val="Calibri"/>
        <family val="2"/>
      </rPr>
      <t>° 14.706</t>
    </r>
  </si>
  <si>
    <t>2" us &amp; 5" ds</t>
  </si>
  <si>
    <t>300 feet</t>
  </si>
  <si>
    <r>
      <t>47</t>
    </r>
    <r>
      <rPr>
        <sz val="8"/>
        <color theme="1"/>
        <rFont val="Calibri"/>
        <family val="2"/>
      </rPr>
      <t>° 57.768</t>
    </r>
  </si>
  <si>
    <r>
      <t>096</t>
    </r>
    <r>
      <rPr>
        <sz val="8"/>
        <color theme="1"/>
        <rFont val="Calibri"/>
        <family val="2"/>
      </rPr>
      <t>° 13.995</t>
    </r>
  </si>
  <si>
    <r>
      <t>47</t>
    </r>
    <r>
      <rPr>
        <sz val="8"/>
        <color theme="1"/>
        <rFont val="Calibri"/>
        <family val="2"/>
      </rPr>
      <t>° 57.770</t>
    </r>
  </si>
  <si>
    <r>
      <t>096</t>
    </r>
    <r>
      <rPr>
        <sz val="8"/>
        <color theme="1"/>
        <rFont val="Calibri"/>
        <family val="2"/>
      </rPr>
      <t>° 15.681</t>
    </r>
  </si>
  <si>
    <t>2" us &amp; 2" ds</t>
  </si>
  <si>
    <r>
      <t>47</t>
    </r>
    <r>
      <rPr>
        <sz val="8"/>
        <color theme="1"/>
        <rFont val="Calibri"/>
        <family val="2"/>
      </rPr>
      <t>° 57.771</t>
    </r>
  </si>
  <si>
    <r>
      <t>096</t>
    </r>
    <r>
      <rPr>
        <sz val="8"/>
        <color theme="1"/>
        <rFont val="Calibri"/>
        <family val="2"/>
      </rPr>
      <t>° 15.381</t>
    </r>
  </si>
  <si>
    <t>15" us &amp; 12" ds</t>
  </si>
  <si>
    <r>
      <t>47</t>
    </r>
    <r>
      <rPr>
        <sz val="8"/>
        <color theme="1"/>
        <rFont val="Calibri"/>
        <family val="2"/>
      </rPr>
      <t>° 57.766</t>
    </r>
  </si>
  <si>
    <r>
      <t>096</t>
    </r>
    <r>
      <rPr>
        <sz val="8"/>
        <color theme="1"/>
        <rFont val="Calibri"/>
        <family val="2"/>
      </rPr>
      <t>° 15.230</t>
    </r>
  </si>
  <si>
    <t>Ends are beveled with grate's over the top of both ends</t>
  </si>
  <si>
    <t>1" ds &amp; 1" us</t>
  </si>
  <si>
    <r>
      <t>47</t>
    </r>
    <r>
      <rPr>
        <sz val="8"/>
        <color theme="1"/>
        <rFont val="Calibri"/>
        <family val="2"/>
      </rPr>
      <t>° 57.773</t>
    </r>
  </si>
  <si>
    <r>
      <t>096</t>
    </r>
    <r>
      <rPr>
        <sz val="8"/>
        <color theme="1"/>
        <rFont val="Calibri"/>
        <family val="2"/>
      </rPr>
      <t>° 15.078</t>
    </r>
  </si>
  <si>
    <r>
      <t>096</t>
    </r>
    <r>
      <rPr>
        <sz val="8"/>
        <color theme="1"/>
        <rFont val="Calibri"/>
        <family val="2"/>
      </rPr>
      <t>° 15.043</t>
    </r>
  </si>
  <si>
    <r>
      <t>47</t>
    </r>
    <r>
      <rPr>
        <sz val="8"/>
        <color theme="1"/>
        <rFont val="Calibri"/>
        <family val="2"/>
      </rPr>
      <t>° 57.430</t>
    </r>
  </si>
  <si>
    <r>
      <t>096</t>
    </r>
    <r>
      <rPr>
        <sz val="8"/>
        <color theme="1"/>
        <rFont val="Calibri"/>
        <family val="2"/>
      </rPr>
      <t>° 14.718</t>
    </r>
  </si>
  <si>
    <t>6" us &amp; 6" ds</t>
  </si>
  <si>
    <t>300 ft</t>
  </si>
  <si>
    <r>
      <t>47</t>
    </r>
    <r>
      <rPr>
        <sz val="8"/>
        <color theme="1"/>
        <rFont val="Calibri"/>
        <family val="2"/>
      </rPr>
      <t>° 57.328</t>
    </r>
  </si>
  <si>
    <r>
      <t>096</t>
    </r>
    <r>
      <rPr>
        <sz val="8"/>
        <color theme="1"/>
        <rFont val="Calibri"/>
        <family val="2"/>
      </rPr>
      <t>° 14.719</t>
    </r>
  </si>
  <si>
    <t>8" us &amp; 8" ds</t>
  </si>
  <si>
    <r>
      <t>47</t>
    </r>
    <r>
      <rPr>
        <sz val="8"/>
        <color theme="1"/>
        <rFont val="Calibri"/>
        <family val="2"/>
      </rPr>
      <t>° 57.081</t>
    </r>
  </si>
  <si>
    <t>80% plugged us &amp; completely buried ds</t>
  </si>
  <si>
    <r>
      <t>47</t>
    </r>
    <r>
      <rPr>
        <sz val="8"/>
        <color theme="1"/>
        <rFont val="Calibri"/>
        <family val="2"/>
      </rPr>
      <t>° 56.917</t>
    </r>
  </si>
  <si>
    <r>
      <t>096</t>
    </r>
    <r>
      <rPr>
        <sz val="8"/>
        <color theme="1"/>
        <rFont val="Calibri"/>
        <family val="2"/>
      </rPr>
      <t>° 14.721</t>
    </r>
  </si>
  <si>
    <t>Concrete Box</t>
  </si>
  <si>
    <r>
      <t>47</t>
    </r>
    <r>
      <rPr>
        <sz val="8"/>
        <color theme="1"/>
        <rFont val="Calibri"/>
        <family val="2"/>
      </rPr>
      <t>° 56.912</t>
    </r>
  </si>
  <si>
    <r>
      <t>096</t>
    </r>
    <r>
      <rPr>
        <sz val="8"/>
        <color theme="1"/>
        <rFont val="Calibri"/>
        <family val="2"/>
      </rPr>
      <t>° 16.003</t>
    </r>
  </si>
  <si>
    <t>5/10'</t>
  </si>
  <si>
    <t>1 foot beveled edges</t>
  </si>
  <si>
    <r>
      <t>47</t>
    </r>
    <r>
      <rPr>
        <sz val="8"/>
        <color theme="1"/>
        <rFont val="Calibri"/>
        <family val="2"/>
      </rPr>
      <t>° 57.139</t>
    </r>
  </si>
  <si>
    <r>
      <t>096</t>
    </r>
    <r>
      <rPr>
        <sz val="8"/>
        <color theme="1"/>
        <rFont val="Calibri"/>
        <family val="2"/>
      </rPr>
      <t>° 15.997</t>
    </r>
  </si>
  <si>
    <r>
      <t>47</t>
    </r>
    <r>
      <rPr>
        <sz val="8"/>
        <color theme="1"/>
        <rFont val="Calibri"/>
        <family val="2"/>
      </rPr>
      <t>° 57.489</t>
    </r>
  </si>
  <si>
    <r>
      <t>096</t>
    </r>
    <r>
      <rPr>
        <sz val="8"/>
        <color theme="1"/>
        <rFont val="Calibri"/>
        <family val="2"/>
      </rPr>
      <t>° 15.972</t>
    </r>
  </si>
  <si>
    <r>
      <t>47</t>
    </r>
    <r>
      <rPr>
        <sz val="8"/>
        <color theme="1"/>
        <rFont val="Calibri"/>
        <family val="2"/>
      </rPr>
      <t>° 57.780</t>
    </r>
  </si>
  <si>
    <r>
      <t>096</t>
    </r>
    <r>
      <rPr>
        <sz val="8"/>
        <color theme="1"/>
        <rFont val="Calibri"/>
        <family val="2"/>
      </rPr>
      <t>° 17.297</t>
    </r>
  </si>
  <si>
    <t>2 " DS</t>
  </si>
  <si>
    <r>
      <t>47</t>
    </r>
    <r>
      <rPr>
        <sz val="8"/>
        <color theme="1"/>
        <rFont val="Calibri"/>
        <family val="2"/>
      </rPr>
      <t>° 57.778</t>
    </r>
  </si>
  <si>
    <r>
      <t>096</t>
    </r>
    <r>
      <rPr>
        <sz val="8"/>
        <color theme="1"/>
        <rFont val="Calibri"/>
        <family val="2"/>
      </rPr>
      <t>° 16.189</t>
    </r>
  </si>
  <si>
    <t>31/42</t>
  </si>
  <si>
    <t>Middle has collasped</t>
  </si>
  <si>
    <r>
      <t>47</t>
    </r>
    <r>
      <rPr>
        <sz val="8"/>
        <color theme="1"/>
        <rFont val="Calibri"/>
        <family val="2"/>
      </rPr>
      <t>° 57.147</t>
    </r>
  </si>
  <si>
    <r>
      <t>096</t>
    </r>
    <r>
      <rPr>
        <sz val="8"/>
        <color theme="1"/>
        <rFont val="Calibri"/>
        <family val="2"/>
      </rPr>
      <t>° 16.010</t>
    </r>
  </si>
  <si>
    <t>2" DS</t>
  </si>
  <si>
    <r>
      <t>47</t>
    </r>
    <r>
      <rPr>
        <sz val="8"/>
        <color theme="1"/>
        <rFont val="Calibri"/>
        <family val="2"/>
      </rPr>
      <t>° 56.9.08</t>
    </r>
  </si>
  <si>
    <r>
      <t>096</t>
    </r>
    <r>
      <rPr>
        <sz val="8"/>
        <color theme="1"/>
        <rFont val="Calibri"/>
        <family val="2"/>
      </rPr>
      <t>° 17.288</t>
    </r>
  </si>
  <si>
    <r>
      <t>47</t>
    </r>
    <r>
      <rPr>
        <sz val="8"/>
        <color theme="1"/>
        <rFont val="Calibri"/>
        <family val="2"/>
      </rPr>
      <t>° 57.662</t>
    </r>
  </si>
  <si>
    <r>
      <t>096</t>
    </r>
    <r>
      <rPr>
        <sz val="8"/>
        <color theme="1"/>
        <rFont val="Calibri"/>
        <family val="2"/>
      </rPr>
      <t>° 17.295</t>
    </r>
  </si>
  <si>
    <t>3" DS</t>
  </si>
  <si>
    <r>
      <t>47</t>
    </r>
    <r>
      <rPr>
        <sz val="8"/>
        <color theme="1"/>
        <rFont val="Calibri"/>
        <family val="2"/>
      </rPr>
      <t>° 57.793</t>
    </r>
  </si>
  <si>
    <r>
      <t>096</t>
    </r>
    <r>
      <rPr>
        <sz val="8"/>
        <color theme="1"/>
        <rFont val="Calibri"/>
        <family val="2"/>
      </rPr>
      <t>° 18.604</t>
    </r>
  </si>
  <si>
    <t>Damaged inlet and outlet end</t>
  </si>
  <si>
    <t>1-2" DS</t>
  </si>
  <si>
    <r>
      <t>47</t>
    </r>
    <r>
      <rPr>
        <sz val="8"/>
        <color theme="1"/>
        <rFont val="Calibri"/>
        <family val="2"/>
      </rPr>
      <t>° 57.774</t>
    </r>
  </si>
  <si>
    <r>
      <t>096</t>
    </r>
    <r>
      <rPr>
        <sz val="8"/>
        <color theme="1"/>
        <rFont val="Calibri"/>
        <family val="2"/>
      </rPr>
      <t>° 17.626</t>
    </r>
  </si>
  <si>
    <t>2" US &amp; 4" DS</t>
  </si>
  <si>
    <r>
      <t>47</t>
    </r>
    <r>
      <rPr>
        <sz val="8"/>
        <color theme="1"/>
        <rFont val="Calibri"/>
        <family val="2"/>
      </rPr>
      <t>° 57.487</t>
    </r>
  </si>
  <si>
    <r>
      <t>096</t>
    </r>
    <r>
      <rPr>
        <sz val="8"/>
        <color theme="1"/>
        <rFont val="Calibri"/>
        <family val="2"/>
      </rPr>
      <t>° 17.309</t>
    </r>
  </si>
  <si>
    <t>1" US &amp; 3" DS</t>
  </si>
  <si>
    <t>150 '</t>
  </si>
  <si>
    <t xml:space="preserve">   </t>
  </si>
  <si>
    <t>Not installed yet</t>
  </si>
  <si>
    <r>
      <t>47</t>
    </r>
    <r>
      <rPr>
        <sz val="8"/>
        <color theme="1"/>
        <rFont val="Calibri"/>
        <family val="2"/>
      </rPr>
      <t>° 56.907</t>
    </r>
  </si>
  <si>
    <r>
      <t>47</t>
    </r>
    <r>
      <rPr>
        <sz val="8"/>
        <color theme="1"/>
        <rFont val="Calibri"/>
        <family val="2"/>
      </rPr>
      <t>° 56.911</t>
    </r>
  </si>
  <si>
    <r>
      <t>096</t>
    </r>
    <r>
      <rPr>
        <sz val="8"/>
        <color theme="1"/>
        <rFont val="Calibri"/>
        <family val="2"/>
      </rPr>
      <t>° 18.593</t>
    </r>
  </si>
  <si>
    <t>2' US &amp; DS</t>
  </si>
  <si>
    <r>
      <t>47</t>
    </r>
    <r>
      <rPr>
        <sz val="8"/>
        <color theme="1"/>
        <rFont val="Calibri"/>
        <family val="2"/>
      </rPr>
      <t>° 57.125</t>
    </r>
  </si>
  <si>
    <r>
      <t>47</t>
    </r>
    <r>
      <rPr>
        <sz val="8"/>
        <color theme="1"/>
        <rFont val="Calibri"/>
        <family val="2"/>
      </rPr>
      <t>° 57.369</t>
    </r>
  </si>
  <si>
    <r>
      <t>096</t>
    </r>
    <r>
      <rPr>
        <sz val="8"/>
        <color theme="1"/>
        <rFont val="Calibri"/>
        <family val="2"/>
      </rPr>
      <t>° 18.598</t>
    </r>
  </si>
  <si>
    <t xml:space="preserve">Damaged inlet </t>
  </si>
  <si>
    <r>
      <t>47</t>
    </r>
    <r>
      <rPr>
        <sz val="8"/>
        <color theme="1"/>
        <rFont val="Calibri"/>
        <family val="2"/>
      </rPr>
      <t>° 57.783</t>
    </r>
  </si>
  <si>
    <r>
      <t>096</t>
    </r>
    <r>
      <rPr>
        <sz val="8"/>
        <color theme="1"/>
        <rFont val="Calibri"/>
        <family val="2"/>
      </rPr>
      <t>° 18.596</t>
    </r>
  </si>
  <si>
    <t>1" DS</t>
  </si>
  <si>
    <r>
      <t>47</t>
    </r>
    <r>
      <rPr>
        <sz val="8"/>
        <color theme="1"/>
        <rFont val="Calibri"/>
        <family val="2"/>
      </rPr>
      <t>° 57.571</t>
    </r>
  </si>
  <si>
    <r>
      <t>096</t>
    </r>
    <r>
      <rPr>
        <sz val="8"/>
        <color theme="1"/>
        <rFont val="Calibri"/>
        <family val="2"/>
      </rPr>
      <t>° 18.577</t>
    </r>
  </si>
  <si>
    <t>Hasn't been covered yet</t>
  </si>
  <si>
    <t>3" US &amp; 1" DS</t>
  </si>
  <si>
    <r>
      <t>47</t>
    </r>
    <r>
      <rPr>
        <sz val="8"/>
        <color theme="1"/>
        <rFont val="Calibri"/>
        <family val="2"/>
      </rPr>
      <t>° 56.909</t>
    </r>
  </si>
  <si>
    <r>
      <t>096</t>
    </r>
    <r>
      <rPr>
        <sz val="8"/>
        <color theme="1"/>
        <rFont val="Calibri"/>
        <family val="2"/>
      </rPr>
      <t>° 17.417</t>
    </r>
  </si>
  <si>
    <t>6" US &amp; 3" DS</t>
  </si>
  <si>
    <r>
      <t>47</t>
    </r>
    <r>
      <rPr>
        <sz val="8"/>
        <color theme="1"/>
        <rFont val="Calibri"/>
        <family val="2"/>
      </rPr>
      <t>° 56.910</t>
    </r>
  </si>
  <si>
    <r>
      <t>096</t>
    </r>
    <r>
      <rPr>
        <sz val="8"/>
        <color theme="1"/>
        <rFont val="Calibri"/>
        <family val="2"/>
      </rPr>
      <t>° 17.651</t>
    </r>
  </si>
  <si>
    <t>Can't read because of willows</t>
  </si>
  <si>
    <r>
      <t>47</t>
    </r>
    <r>
      <rPr>
        <sz val="8"/>
        <color theme="1"/>
        <rFont val="Calibri"/>
        <family val="2"/>
      </rPr>
      <t>° 57.781</t>
    </r>
  </si>
  <si>
    <r>
      <t>096</t>
    </r>
    <r>
      <rPr>
        <sz val="8"/>
        <color theme="1"/>
        <rFont val="Calibri"/>
        <family val="2"/>
      </rPr>
      <t>° 19.899</t>
    </r>
  </si>
  <si>
    <t>2" US &amp; 2" DS</t>
  </si>
  <si>
    <r>
      <t>47</t>
    </r>
    <r>
      <rPr>
        <sz val="8"/>
        <color theme="1"/>
        <rFont val="Calibri"/>
        <family val="2"/>
      </rPr>
      <t>° 57.787</t>
    </r>
  </si>
  <si>
    <r>
      <t>096</t>
    </r>
    <r>
      <rPr>
        <sz val="8"/>
        <color theme="1"/>
        <rFont val="Calibri"/>
        <family val="2"/>
      </rPr>
      <t>° 19.905</t>
    </r>
  </si>
  <si>
    <t>Outlet end is somewhat flattened</t>
  </si>
  <si>
    <t>4" US &amp; 2" DS</t>
  </si>
  <si>
    <r>
      <t>096</t>
    </r>
    <r>
      <rPr>
        <sz val="8"/>
        <color theme="1"/>
        <rFont val="Calibri"/>
        <family val="2"/>
      </rPr>
      <t>° 18.609</t>
    </r>
  </si>
  <si>
    <t>Outlet end 90% plugged and Inlet end is completely plugged</t>
  </si>
  <si>
    <t>US= Plugged   DS =90% plugged</t>
  </si>
  <si>
    <r>
      <t>096</t>
    </r>
    <r>
      <rPr>
        <sz val="8"/>
        <color theme="1"/>
        <rFont val="Calibri"/>
        <family val="2"/>
      </rPr>
      <t>° 18.603</t>
    </r>
  </si>
  <si>
    <t>Roll of wire is stuck in the end of the inlet pipe</t>
  </si>
  <si>
    <t>Hay field</t>
  </si>
  <si>
    <r>
      <t>47</t>
    </r>
    <r>
      <rPr>
        <sz val="8"/>
        <color theme="1"/>
        <rFont val="Calibri"/>
        <family val="2"/>
      </rPr>
      <t>° 37.782</t>
    </r>
  </si>
  <si>
    <r>
      <t>096</t>
    </r>
    <r>
      <rPr>
        <sz val="8"/>
        <color theme="1"/>
        <rFont val="Calibri"/>
        <family val="2"/>
      </rPr>
      <t>° 20.200</t>
    </r>
  </si>
  <si>
    <t>5" US &amp; 9" DS</t>
  </si>
  <si>
    <r>
      <t>47</t>
    </r>
    <r>
      <rPr>
        <sz val="8"/>
        <color theme="1"/>
        <rFont val="Calibri"/>
        <family val="2"/>
      </rPr>
      <t>° 57.791</t>
    </r>
  </si>
  <si>
    <r>
      <t>096</t>
    </r>
    <r>
      <rPr>
        <sz val="8"/>
        <color theme="1"/>
        <rFont val="Calibri"/>
        <family val="2"/>
      </rPr>
      <t>° 20.406</t>
    </r>
  </si>
  <si>
    <t>Inlet end damaged</t>
  </si>
  <si>
    <r>
      <t>47</t>
    </r>
    <r>
      <rPr>
        <sz val="8"/>
        <color theme="1"/>
        <rFont val="Calibri"/>
        <family val="2"/>
      </rPr>
      <t>° 57.902</t>
    </r>
  </si>
  <si>
    <r>
      <t>096</t>
    </r>
    <r>
      <rPr>
        <sz val="8"/>
        <color theme="1"/>
        <rFont val="Calibri"/>
        <family val="2"/>
      </rPr>
      <t>° 21.151</t>
    </r>
  </si>
  <si>
    <t>47.57.370</t>
  </si>
  <si>
    <t>35/58"</t>
  </si>
  <si>
    <t>Damaged apron on inlet end</t>
  </si>
  <si>
    <r>
      <t>47</t>
    </r>
    <r>
      <rPr>
        <sz val="8"/>
        <color theme="1"/>
        <rFont val="Calibri"/>
        <family val="2"/>
      </rPr>
      <t>° 57.364</t>
    </r>
  </si>
  <si>
    <r>
      <t>096</t>
    </r>
    <r>
      <rPr>
        <sz val="8"/>
        <color theme="1"/>
        <rFont val="Calibri"/>
        <family val="2"/>
      </rPr>
      <t>° 21.010</t>
    </r>
  </si>
  <si>
    <t>3" US &amp; 4" DS</t>
  </si>
  <si>
    <r>
      <t>47</t>
    </r>
    <r>
      <rPr>
        <sz val="8"/>
        <color theme="1"/>
        <rFont val="Calibri"/>
        <family val="2"/>
      </rPr>
      <t>° 57.360</t>
    </r>
  </si>
  <si>
    <r>
      <t>096</t>
    </r>
    <r>
      <rPr>
        <sz val="8"/>
        <color theme="1"/>
        <rFont val="Calibri"/>
        <family val="2"/>
      </rPr>
      <t>° 20.953</t>
    </r>
  </si>
  <si>
    <t>2"US</t>
  </si>
  <si>
    <r>
      <t>096</t>
    </r>
    <r>
      <rPr>
        <sz val="8"/>
        <color theme="1"/>
        <rFont val="Calibri"/>
        <family val="2"/>
      </rPr>
      <t>° 20.537</t>
    </r>
  </si>
  <si>
    <t>35/56"</t>
  </si>
  <si>
    <t>Yes     US</t>
  </si>
  <si>
    <r>
      <t>47</t>
    </r>
    <r>
      <rPr>
        <sz val="8"/>
        <color theme="1"/>
        <rFont val="Calibri"/>
        <family val="2"/>
      </rPr>
      <t>° 57.033</t>
    </r>
  </si>
  <si>
    <r>
      <t>096</t>
    </r>
    <r>
      <rPr>
        <sz val="8"/>
        <color theme="1"/>
        <rFont val="Calibri"/>
        <family val="2"/>
      </rPr>
      <t>° 20.542</t>
    </r>
  </si>
  <si>
    <t>36/47"</t>
  </si>
  <si>
    <r>
      <t>47</t>
    </r>
    <r>
      <rPr>
        <sz val="8"/>
        <color theme="1"/>
        <rFont val="Calibri"/>
        <family val="2"/>
      </rPr>
      <t>° 56.942</t>
    </r>
  </si>
  <si>
    <r>
      <t>096</t>
    </r>
    <r>
      <rPr>
        <sz val="8"/>
        <color theme="1"/>
        <rFont val="Calibri"/>
        <family val="2"/>
      </rPr>
      <t>° 20.535</t>
    </r>
  </si>
  <si>
    <r>
      <t>47</t>
    </r>
    <r>
      <rPr>
        <sz val="8"/>
        <color theme="1"/>
        <rFont val="Calibri"/>
        <family val="2"/>
      </rPr>
      <t>° 36.985</t>
    </r>
  </si>
  <si>
    <t>78"</t>
  </si>
  <si>
    <r>
      <t>47</t>
    </r>
    <r>
      <rPr>
        <sz val="8"/>
        <color theme="1"/>
        <rFont val="Calibri"/>
        <family val="2"/>
      </rPr>
      <t>° 56.813</t>
    </r>
  </si>
  <si>
    <r>
      <t>47</t>
    </r>
    <r>
      <rPr>
        <sz val="8"/>
        <color theme="1"/>
        <rFont val="Calibri"/>
        <family val="2"/>
      </rPr>
      <t>° 56.613</t>
    </r>
  </si>
  <si>
    <r>
      <t>096</t>
    </r>
    <r>
      <rPr>
        <sz val="8"/>
        <color theme="1"/>
        <rFont val="Calibri"/>
        <family val="2"/>
      </rPr>
      <t>° 21.150</t>
    </r>
  </si>
  <si>
    <t>Apron disconnected on outlet end</t>
  </si>
  <si>
    <r>
      <t>47</t>
    </r>
    <r>
      <rPr>
        <sz val="8"/>
        <color theme="1"/>
        <rFont val="Calibri"/>
        <family val="2"/>
      </rPr>
      <t>° 56.163</t>
    </r>
  </si>
  <si>
    <r>
      <t>096</t>
    </r>
    <r>
      <rPr>
        <sz val="8"/>
        <color theme="1"/>
        <rFont val="Calibri"/>
        <family val="2"/>
      </rPr>
      <t>° 20.532</t>
    </r>
  </si>
  <si>
    <t>4" US &amp; 3" DS</t>
  </si>
  <si>
    <r>
      <t>47</t>
    </r>
    <r>
      <rPr>
        <sz val="8"/>
        <color theme="1"/>
        <rFont val="Calibri"/>
        <family val="2"/>
      </rPr>
      <t>° 56.410</t>
    </r>
  </si>
  <si>
    <r>
      <t>096</t>
    </r>
    <r>
      <rPr>
        <sz val="8"/>
        <color theme="1"/>
        <rFont val="Calibri"/>
        <family val="2"/>
      </rPr>
      <t>° 20.530</t>
    </r>
  </si>
  <si>
    <r>
      <t>096</t>
    </r>
    <r>
      <rPr>
        <sz val="8"/>
        <color theme="1"/>
        <rFont val="Calibri"/>
        <family val="2"/>
      </rPr>
      <t>° 19.938</t>
    </r>
  </si>
  <si>
    <r>
      <t>47</t>
    </r>
    <r>
      <rPr>
        <sz val="8"/>
        <color theme="1"/>
        <rFont val="Calibri"/>
        <family val="2"/>
      </rPr>
      <t>°56.059</t>
    </r>
  </si>
  <si>
    <r>
      <t>096</t>
    </r>
    <r>
      <rPr>
        <sz val="8"/>
        <color theme="1"/>
        <rFont val="Calibri"/>
        <family val="2"/>
      </rPr>
      <t>° 19.673</t>
    </r>
  </si>
  <si>
    <t xml:space="preserve">CMP </t>
  </si>
  <si>
    <r>
      <t>096</t>
    </r>
    <r>
      <rPr>
        <sz val="8"/>
        <color theme="1"/>
        <rFont val="Calibri"/>
        <family val="2"/>
      </rPr>
      <t>° 19.044</t>
    </r>
  </si>
  <si>
    <r>
      <t>096</t>
    </r>
    <r>
      <rPr>
        <sz val="8"/>
        <color theme="1"/>
        <rFont val="Calibri"/>
        <family val="2"/>
      </rPr>
      <t>° 19.196</t>
    </r>
  </si>
  <si>
    <t>3" US</t>
  </si>
  <si>
    <r>
      <t>47</t>
    </r>
    <r>
      <rPr>
        <sz val="8"/>
        <color theme="1"/>
        <rFont val="Calibri"/>
        <family val="2"/>
      </rPr>
      <t>° 56.370</t>
    </r>
  </si>
  <si>
    <t>3" US &amp; 6" DS</t>
  </si>
  <si>
    <r>
      <t>47</t>
    </r>
    <r>
      <rPr>
        <sz val="8"/>
        <color theme="1"/>
        <rFont val="Calibri"/>
        <family val="2"/>
      </rPr>
      <t>° 56.481</t>
    </r>
  </si>
  <si>
    <r>
      <t>096</t>
    </r>
    <r>
      <rPr>
        <sz val="8"/>
        <color theme="1"/>
        <rFont val="Calibri"/>
        <family val="2"/>
      </rPr>
      <t>° 18.547</t>
    </r>
  </si>
  <si>
    <r>
      <t>47</t>
    </r>
    <r>
      <rPr>
        <sz val="8"/>
        <color theme="1"/>
        <rFont val="Calibri"/>
        <family val="2"/>
      </rPr>
      <t>° 56.601</t>
    </r>
  </si>
  <si>
    <r>
      <t>096</t>
    </r>
    <r>
      <rPr>
        <sz val="8"/>
        <color theme="1"/>
        <rFont val="Calibri"/>
        <family val="2"/>
      </rPr>
      <t>° 18.602</t>
    </r>
  </si>
  <si>
    <t>4" US &amp; 9" DS</t>
  </si>
  <si>
    <t>300'</t>
  </si>
  <si>
    <r>
      <t>47</t>
    </r>
    <r>
      <rPr>
        <sz val="8"/>
        <color theme="1"/>
        <rFont val="Calibri"/>
        <family val="2"/>
      </rPr>
      <t>° 56.844</t>
    </r>
  </si>
  <si>
    <t>7" US &amp; DS</t>
  </si>
  <si>
    <t>400'</t>
  </si>
  <si>
    <t xml:space="preserve">NW </t>
  </si>
  <si>
    <r>
      <t>47</t>
    </r>
    <r>
      <rPr>
        <sz val="8"/>
        <color theme="1"/>
        <rFont val="Calibri"/>
        <family val="2"/>
      </rPr>
      <t>° 56.777</t>
    </r>
  </si>
  <si>
    <r>
      <t>096</t>
    </r>
    <r>
      <rPr>
        <sz val="8"/>
        <color theme="1"/>
        <rFont val="Calibri"/>
        <family val="2"/>
      </rPr>
      <t>° 18.592</t>
    </r>
  </si>
  <si>
    <r>
      <t>47</t>
    </r>
    <r>
      <rPr>
        <sz val="8"/>
        <color theme="1"/>
        <rFont val="Calibri"/>
        <family val="2"/>
      </rPr>
      <t>° 56.405</t>
    </r>
  </si>
  <si>
    <t>33/48"</t>
  </si>
  <si>
    <r>
      <t>47</t>
    </r>
    <r>
      <rPr>
        <sz val="8"/>
        <color theme="1"/>
        <rFont val="Calibri"/>
        <family val="2"/>
      </rPr>
      <t>° 56.047</t>
    </r>
  </si>
  <si>
    <r>
      <t>096</t>
    </r>
    <r>
      <rPr>
        <sz val="8"/>
        <color theme="1"/>
        <rFont val="Calibri"/>
        <family val="2"/>
      </rPr>
      <t>° 18.585</t>
    </r>
  </si>
  <si>
    <t>1" US</t>
  </si>
  <si>
    <r>
      <t>47</t>
    </r>
    <r>
      <rPr>
        <sz val="8"/>
        <color theme="1"/>
        <rFont val="Calibri"/>
        <family val="2"/>
      </rPr>
      <t>° 56.045</t>
    </r>
  </si>
  <si>
    <r>
      <t>096</t>
    </r>
    <r>
      <rPr>
        <sz val="8"/>
        <color theme="1"/>
        <rFont val="Calibri"/>
        <family val="2"/>
      </rPr>
      <t>° 18.584</t>
    </r>
  </si>
  <si>
    <r>
      <t>47</t>
    </r>
    <r>
      <rPr>
        <sz val="8"/>
        <color theme="1"/>
        <rFont val="Calibri"/>
        <family val="2"/>
      </rPr>
      <t>° 56.050</t>
    </r>
  </si>
  <si>
    <r>
      <t>096</t>
    </r>
    <r>
      <rPr>
        <sz val="8"/>
        <color theme="1"/>
        <rFont val="Calibri"/>
        <family val="2"/>
      </rPr>
      <t>° 18.564</t>
    </r>
  </si>
  <si>
    <t>1/2 inch US &amp; DS</t>
  </si>
  <si>
    <r>
      <t>47</t>
    </r>
    <r>
      <rPr>
        <sz val="8"/>
        <color theme="1"/>
        <rFont val="Calibri"/>
        <family val="2"/>
      </rPr>
      <t>° 56.041</t>
    </r>
  </si>
  <si>
    <r>
      <t>096</t>
    </r>
    <r>
      <rPr>
        <sz val="8"/>
        <color theme="1"/>
        <rFont val="Calibri"/>
        <family val="2"/>
      </rPr>
      <t>° 17.807</t>
    </r>
  </si>
  <si>
    <r>
      <t>096</t>
    </r>
    <r>
      <rPr>
        <sz val="8"/>
        <color theme="1"/>
        <rFont val="Calibri"/>
        <family val="2"/>
      </rPr>
      <t>° 17.591</t>
    </r>
  </si>
  <si>
    <t>94"</t>
  </si>
  <si>
    <r>
      <t>47</t>
    </r>
    <r>
      <rPr>
        <sz val="8"/>
        <color theme="1"/>
        <rFont val="Calibri"/>
        <family val="2"/>
      </rPr>
      <t>° 56.152</t>
    </r>
  </si>
  <si>
    <r>
      <t>096</t>
    </r>
    <r>
      <rPr>
        <sz val="8"/>
        <color theme="1"/>
        <rFont val="Calibri"/>
        <family val="2"/>
      </rPr>
      <t>° 17.299</t>
    </r>
  </si>
  <si>
    <r>
      <t>47</t>
    </r>
    <r>
      <rPr>
        <sz val="8"/>
        <color theme="1"/>
        <rFont val="Calibri"/>
        <family val="2"/>
      </rPr>
      <t>° 56.292</t>
    </r>
  </si>
  <si>
    <r>
      <t>096</t>
    </r>
    <r>
      <rPr>
        <sz val="8"/>
        <color theme="1"/>
        <rFont val="Calibri"/>
        <family val="2"/>
      </rPr>
      <t>° 17.306</t>
    </r>
  </si>
  <si>
    <t>1' US &amp; 2" DS</t>
  </si>
  <si>
    <r>
      <t>47</t>
    </r>
    <r>
      <rPr>
        <sz val="8"/>
        <color theme="1"/>
        <rFont val="Calibri"/>
        <family val="2"/>
      </rPr>
      <t>° 56.771</t>
    </r>
  </si>
  <si>
    <t>3" US &amp; 3" DS</t>
  </si>
  <si>
    <r>
      <t>47</t>
    </r>
    <r>
      <rPr>
        <sz val="8"/>
        <color theme="1"/>
        <rFont val="Calibri"/>
        <family val="2"/>
      </rPr>
      <t>° 56.775</t>
    </r>
  </si>
  <si>
    <r>
      <t>096</t>
    </r>
    <r>
      <rPr>
        <sz val="8"/>
        <color theme="1"/>
        <rFont val="Calibri"/>
        <family val="2"/>
      </rPr>
      <t>° 17.300</t>
    </r>
  </si>
  <si>
    <t>6" US &amp; 2" DS</t>
  </si>
  <si>
    <r>
      <t>47</t>
    </r>
    <r>
      <rPr>
        <sz val="8"/>
        <color theme="1"/>
        <rFont val="Calibri"/>
        <family val="2"/>
      </rPr>
      <t>° 56.707</t>
    </r>
  </si>
  <si>
    <t>200 '</t>
  </si>
  <si>
    <r>
      <t>47</t>
    </r>
    <r>
      <rPr>
        <sz val="8"/>
        <color theme="1"/>
        <rFont val="Calibri"/>
        <family val="2"/>
      </rPr>
      <t>° 56.293</t>
    </r>
  </si>
  <si>
    <r>
      <t>096</t>
    </r>
    <r>
      <rPr>
        <sz val="8"/>
        <color theme="1"/>
        <rFont val="Calibri"/>
        <family val="2"/>
      </rPr>
      <t>° 17.296</t>
    </r>
  </si>
  <si>
    <t>4" US &amp; 1" DS</t>
  </si>
  <si>
    <r>
      <t>47</t>
    </r>
    <r>
      <rPr>
        <sz val="8"/>
        <color theme="1"/>
        <rFont val="Calibri"/>
        <family val="2"/>
      </rPr>
      <t>° 56.247</t>
    </r>
  </si>
  <si>
    <r>
      <t>096</t>
    </r>
    <r>
      <rPr>
        <sz val="8"/>
        <color theme="1"/>
        <rFont val="Calibri"/>
        <family val="2"/>
      </rPr>
      <t>° 15.999</t>
    </r>
  </si>
  <si>
    <r>
      <t>47</t>
    </r>
    <r>
      <rPr>
        <sz val="8"/>
        <color theme="1"/>
        <rFont val="Calibri"/>
        <family val="2"/>
      </rPr>
      <t>° 56.469</t>
    </r>
  </si>
  <si>
    <r>
      <t>096</t>
    </r>
    <r>
      <rPr>
        <sz val="8"/>
        <color theme="1"/>
        <rFont val="Calibri"/>
        <family val="2"/>
      </rPr>
      <t>° 16.013</t>
    </r>
  </si>
  <si>
    <t>Outlet end  18" RCP</t>
  </si>
  <si>
    <t>4" US &amp; 8" DS</t>
  </si>
  <si>
    <r>
      <t>47</t>
    </r>
    <r>
      <rPr>
        <sz val="8"/>
        <color theme="1"/>
        <rFont val="Calibri"/>
        <family val="2"/>
      </rPr>
      <t>° 56.916</t>
    </r>
  </si>
  <si>
    <r>
      <t>096</t>
    </r>
    <r>
      <rPr>
        <sz val="8"/>
        <color theme="1"/>
        <rFont val="Calibri"/>
        <family val="2"/>
      </rPr>
      <t>° 15.996</t>
    </r>
  </si>
  <si>
    <t>Trap on outlet end</t>
  </si>
  <si>
    <r>
      <t>47</t>
    </r>
    <r>
      <rPr>
        <sz val="8"/>
        <color theme="1"/>
        <rFont val="Calibri"/>
        <family val="2"/>
      </rPr>
      <t>° 56.567</t>
    </r>
  </si>
  <si>
    <r>
      <t>096</t>
    </r>
    <r>
      <rPr>
        <sz val="8"/>
        <color theme="1"/>
        <rFont val="Calibri"/>
        <family val="2"/>
      </rPr>
      <t>° 16.002</t>
    </r>
  </si>
  <si>
    <t>Blow out by outlet</t>
  </si>
  <si>
    <t>1"  US &amp; DS</t>
  </si>
  <si>
    <r>
      <t>47</t>
    </r>
    <r>
      <rPr>
        <sz val="8"/>
        <color theme="1"/>
        <rFont val="Calibri"/>
        <family val="2"/>
      </rPr>
      <t>° 56.572</t>
    </r>
  </si>
  <si>
    <r>
      <t>096</t>
    </r>
    <r>
      <rPr>
        <sz val="8"/>
        <color theme="1"/>
        <rFont val="Calibri"/>
        <family val="2"/>
      </rPr>
      <t>° 16.006</t>
    </r>
  </si>
  <si>
    <r>
      <t>47</t>
    </r>
    <r>
      <rPr>
        <sz val="8"/>
        <color theme="1"/>
        <rFont val="Calibri"/>
        <family val="2"/>
      </rPr>
      <t>° 56.361</t>
    </r>
  </si>
  <si>
    <r>
      <t>096</t>
    </r>
    <r>
      <rPr>
        <sz val="8"/>
        <color theme="1"/>
        <rFont val="Calibri"/>
        <family val="2"/>
      </rPr>
      <t>° 16.000</t>
    </r>
  </si>
  <si>
    <r>
      <t>47</t>
    </r>
    <r>
      <rPr>
        <sz val="8"/>
        <color theme="1"/>
        <rFont val="Calibri"/>
        <family val="2"/>
      </rPr>
      <t>° 56.711</t>
    </r>
  </si>
  <si>
    <r>
      <t>47</t>
    </r>
    <r>
      <rPr>
        <sz val="8"/>
        <color theme="1"/>
        <rFont val="Calibri"/>
        <family val="2"/>
      </rPr>
      <t>° 56.900</t>
    </r>
  </si>
  <si>
    <r>
      <t>096</t>
    </r>
    <r>
      <rPr>
        <sz val="8"/>
        <color theme="1"/>
        <rFont val="Calibri"/>
        <family val="2"/>
      </rPr>
      <t>° 14.577</t>
    </r>
  </si>
  <si>
    <r>
      <t>47</t>
    </r>
    <r>
      <rPr>
        <sz val="8"/>
        <color theme="1"/>
        <rFont val="Calibri"/>
        <family val="2"/>
      </rPr>
      <t>° 56.034</t>
    </r>
  </si>
  <si>
    <r>
      <t>096</t>
    </r>
    <r>
      <rPr>
        <sz val="8"/>
        <color theme="1"/>
        <rFont val="Calibri"/>
        <family val="2"/>
      </rPr>
      <t>° 13.605</t>
    </r>
  </si>
  <si>
    <t>6' US &amp; 9" DS</t>
  </si>
  <si>
    <r>
      <t>47</t>
    </r>
    <r>
      <rPr>
        <sz val="8"/>
        <color theme="1"/>
        <rFont val="Calibri"/>
        <family val="2"/>
      </rPr>
      <t>° 56.039</t>
    </r>
  </si>
  <si>
    <r>
      <t>096</t>
    </r>
    <r>
      <rPr>
        <sz val="8"/>
        <color theme="1"/>
        <rFont val="Calibri"/>
        <family val="2"/>
      </rPr>
      <t>° 14.061</t>
    </r>
  </si>
  <si>
    <r>
      <t>47</t>
    </r>
    <r>
      <rPr>
        <sz val="8"/>
        <color theme="1"/>
        <rFont val="Calibri"/>
        <family val="2"/>
      </rPr>
      <t>° 56.036</t>
    </r>
  </si>
  <si>
    <r>
      <t>096</t>
    </r>
    <r>
      <rPr>
        <sz val="8"/>
        <color theme="1"/>
        <rFont val="Calibri"/>
        <family val="2"/>
      </rPr>
      <t>° 14.687</t>
    </r>
  </si>
  <si>
    <t>around pipe</t>
  </si>
  <si>
    <r>
      <t>47</t>
    </r>
    <r>
      <rPr>
        <sz val="8"/>
        <color theme="1"/>
        <rFont val="Calibri"/>
        <family val="2"/>
      </rPr>
      <t>° 56.215</t>
    </r>
  </si>
  <si>
    <r>
      <t>47</t>
    </r>
    <r>
      <rPr>
        <sz val="8"/>
        <color theme="1"/>
        <rFont val="Calibri"/>
        <family val="2"/>
      </rPr>
      <t>° 56.714</t>
    </r>
  </si>
  <si>
    <t>River</t>
  </si>
  <si>
    <r>
      <t>47</t>
    </r>
    <r>
      <rPr>
        <sz val="8"/>
        <color theme="1"/>
        <rFont val="Calibri"/>
        <family val="2"/>
      </rPr>
      <t>° 57.825</t>
    </r>
  </si>
  <si>
    <r>
      <t>096</t>
    </r>
    <r>
      <rPr>
        <sz val="8"/>
        <color theme="1"/>
        <rFont val="Calibri"/>
        <family val="2"/>
      </rPr>
      <t>° 06.398</t>
    </r>
  </si>
  <si>
    <t>Trap in outlet end</t>
  </si>
  <si>
    <r>
      <t>47</t>
    </r>
    <r>
      <rPr>
        <sz val="8"/>
        <color theme="1"/>
        <rFont val="Calibri"/>
        <family val="2"/>
      </rPr>
      <t>° 57.824</t>
    </r>
  </si>
  <si>
    <r>
      <t>096</t>
    </r>
    <r>
      <rPr>
        <sz val="8"/>
        <color theme="1"/>
        <rFont val="Calibri"/>
        <family val="2"/>
      </rPr>
      <t>° 06.395</t>
    </r>
  </si>
  <si>
    <r>
      <t>096</t>
    </r>
    <r>
      <rPr>
        <sz val="8"/>
        <color theme="1"/>
        <rFont val="Calibri"/>
        <family val="2"/>
      </rPr>
      <t>° 06.117</t>
    </r>
  </si>
  <si>
    <t>damaged inlet, trap on outlet end</t>
  </si>
  <si>
    <r>
      <t>47</t>
    </r>
    <r>
      <rPr>
        <sz val="8"/>
        <color theme="1"/>
        <rFont val="Calibri"/>
        <family val="2"/>
      </rPr>
      <t>° 57.178</t>
    </r>
  </si>
  <si>
    <r>
      <t>096</t>
    </r>
    <r>
      <rPr>
        <sz val="8"/>
        <color theme="1"/>
        <rFont val="Calibri"/>
        <family val="2"/>
      </rPr>
      <t>° 05.807</t>
    </r>
  </si>
  <si>
    <t>1/2 inch US &amp; 1" DS</t>
  </si>
  <si>
    <r>
      <t>47</t>
    </r>
    <r>
      <rPr>
        <sz val="8"/>
        <color theme="1"/>
        <rFont val="Calibri"/>
        <family val="2"/>
      </rPr>
      <t>° 56.944</t>
    </r>
  </si>
  <si>
    <r>
      <t>096</t>
    </r>
    <r>
      <rPr>
        <sz val="8"/>
        <color theme="1"/>
        <rFont val="Calibri"/>
        <family val="2"/>
      </rPr>
      <t>° 07.135</t>
    </r>
  </si>
  <si>
    <r>
      <t>47</t>
    </r>
    <r>
      <rPr>
        <sz val="8"/>
        <color theme="1"/>
        <rFont val="Calibri"/>
        <family val="2"/>
      </rPr>
      <t>° 57.036</t>
    </r>
  </si>
  <si>
    <r>
      <t>096</t>
    </r>
    <r>
      <rPr>
        <sz val="8"/>
        <color theme="1"/>
        <rFont val="Calibri"/>
        <family val="2"/>
      </rPr>
      <t>° 07.115</t>
    </r>
  </si>
  <si>
    <r>
      <t>47</t>
    </r>
    <r>
      <rPr>
        <sz val="8"/>
        <color theme="1"/>
        <rFont val="Calibri"/>
        <family val="2"/>
      </rPr>
      <t>° 57.198</t>
    </r>
  </si>
  <si>
    <r>
      <t>096</t>
    </r>
    <r>
      <rPr>
        <sz val="8"/>
        <color theme="1"/>
        <rFont val="Calibri"/>
        <family val="2"/>
      </rPr>
      <t>° 07.096</t>
    </r>
  </si>
  <si>
    <t>pasture</t>
  </si>
  <si>
    <r>
      <t>096</t>
    </r>
    <r>
      <rPr>
        <sz val="8"/>
        <color theme="1"/>
        <rFont val="Calibri"/>
        <family val="2"/>
      </rPr>
      <t>° 07.683</t>
    </r>
  </si>
  <si>
    <r>
      <t>47</t>
    </r>
    <r>
      <rPr>
        <sz val="8"/>
        <color theme="1"/>
        <rFont val="Calibri"/>
        <family val="2"/>
      </rPr>
      <t>° 57.789</t>
    </r>
  </si>
  <si>
    <r>
      <t>096</t>
    </r>
    <r>
      <rPr>
        <sz val="8"/>
        <color theme="1"/>
        <rFont val="Calibri"/>
        <family val="2"/>
      </rPr>
      <t>° 07.678</t>
    </r>
  </si>
  <si>
    <r>
      <t>47</t>
    </r>
    <r>
      <rPr>
        <sz val="8"/>
        <color theme="1"/>
        <rFont val="Calibri"/>
        <family val="2"/>
      </rPr>
      <t>° 37.788</t>
    </r>
  </si>
  <si>
    <r>
      <t>096</t>
    </r>
    <r>
      <rPr>
        <sz val="8"/>
        <color theme="1"/>
        <rFont val="Calibri"/>
        <family val="2"/>
      </rPr>
      <t>° 07.354</t>
    </r>
  </si>
  <si>
    <t>75/108"</t>
  </si>
  <si>
    <t>10/5 "</t>
  </si>
  <si>
    <r>
      <t>47</t>
    </r>
    <r>
      <rPr>
        <sz val="8"/>
        <color theme="1"/>
        <rFont val="Calibri"/>
        <family val="2"/>
      </rPr>
      <t>° 57.797</t>
    </r>
  </si>
  <si>
    <r>
      <t>096</t>
    </r>
    <r>
      <rPr>
        <sz val="8"/>
        <color theme="1"/>
        <rFont val="Calibri"/>
        <family val="2"/>
      </rPr>
      <t>° 07.034</t>
    </r>
  </si>
  <si>
    <t>2" US &amp; 6" DS</t>
  </si>
  <si>
    <r>
      <t>096</t>
    </r>
    <r>
      <rPr>
        <sz val="8"/>
        <color theme="1"/>
        <rFont val="Calibri"/>
        <family val="2"/>
      </rPr>
      <t>° 07.687</t>
    </r>
  </si>
  <si>
    <t>4" US</t>
  </si>
  <si>
    <r>
      <t>47</t>
    </r>
    <r>
      <rPr>
        <sz val="8"/>
        <color theme="1"/>
        <rFont val="Calibri"/>
        <family val="2"/>
      </rPr>
      <t>° 57.767</t>
    </r>
  </si>
  <si>
    <r>
      <t>096</t>
    </r>
    <r>
      <rPr>
        <sz val="8"/>
        <color theme="1"/>
        <rFont val="Calibri"/>
        <family val="2"/>
      </rPr>
      <t>° 07.685</t>
    </r>
  </si>
  <si>
    <t>1/2" US</t>
  </si>
  <si>
    <r>
      <t>47</t>
    </r>
    <r>
      <rPr>
        <sz val="8"/>
        <color theme="1"/>
        <rFont val="Calibri"/>
        <family val="2"/>
      </rPr>
      <t>° 57.692</t>
    </r>
  </si>
  <si>
    <r>
      <t>096</t>
    </r>
    <r>
      <rPr>
        <sz val="8"/>
        <color theme="1"/>
        <rFont val="Calibri"/>
        <family val="2"/>
      </rPr>
      <t>° 07.705</t>
    </r>
  </si>
  <si>
    <t>11" US &amp; 6" DS</t>
  </si>
  <si>
    <r>
      <t>096</t>
    </r>
    <r>
      <rPr>
        <sz val="8"/>
        <color theme="1"/>
        <rFont val="Calibri"/>
        <family val="2"/>
      </rPr>
      <t>° 07.706</t>
    </r>
  </si>
  <si>
    <t>1" US &amp; 2" DS</t>
  </si>
  <si>
    <r>
      <t>47</t>
    </r>
    <r>
      <rPr>
        <sz val="8"/>
        <color theme="1"/>
        <rFont val="Calibri"/>
        <family val="2"/>
      </rPr>
      <t>° 37.519</t>
    </r>
  </si>
  <si>
    <r>
      <t>096</t>
    </r>
    <r>
      <rPr>
        <sz val="8"/>
        <color theme="1"/>
        <rFont val="Calibri"/>
        <family val="2"/>
      </rPr>
      <t>° 07.725</t>
    </r>
  </si>
  <si>
    <t>4" US &amp; 6" DS</t>
  </si>
  <si>
    <r>
      <t>47</t>
    </r>
    <r>
      <rPr>
        <sz val="8"/>
        <color theme="1"/>
        <rFont val="Calibri"/>
        <family val="2"/>
      </rPr>
      <t>° 57.337</t>
    </r>
  </si>
  <si>
    <r>
      <t>096</t>
    </r>
    <r>
      <rPr>
        <sz val="8"/>
        <color theme="1"/>
        <rFont val="Calibri"/>
        <family val="2"/>
      </rPr>
      <t>° 07.730</t>
    </r>
  </si>
  <si>
    <t>3" US &amp; 2" DS</t>
  </si>
  <si>
    <r>
      <t>47</t>
    </r>
    <r>
      <rPr>
        <sz val="8"/>
        <color theme="1"/>
        <rFont val="Calibri"/>
        <family val="2"/>
      </rPr>
      <t>° 37.260</t>
    </r>
  </si>
  <si>
    <r>
      <t>096</t>
    </r>
    <r>
      <rPr>
        <sz val="8"/>
        <color theme="1"/>
        <rFont val="Calibri"/>
        <family val="2"/>
      </rPr>
      <t>° 07.736</t>
    </r>
  </si>
  <si>
    <t>4" US &amp; DS</t>
  </si>
  <si>
    <r>
      <t>47</t>
    </r>
    <r>
      <rPr>
        <sz val="8"/>
        <color theme="1"/>
        <rFont val="Calibri"/>
        <family val="2"/>
      </rPr>
      <t>° 57.086</t>
    </r>
  </si>
  <si>
    <r>
      <t>096</t>
    </r>
    <r>
      <rPr>
        <sz val="8"/>
        <color theme="1"/>
        <rFont val="Calibri"/>
        <family val="2"/>
      </rPr>
      <t>° 07.771</t>
    </r>
  </si>
  <si>
    <t>6" US &amp; DS</t>
  </si>
  <si>
    <r>
      <t>096</t>
    </r>
    <r>
      <rPr>
        <sz val="8"/>
        <color theme="1"/>
        <rFont val="Calibri"/>
        <family val="2"/>
      </rPr>
      <t>° 07.755</t>
    </r>
  </si>
  <si>
    <t>2" US &amp; 3" DS</t>
  </si>
  <si>
    <r>
      <t>096</t>
    </r>
    <r>
      <rPr>
        <sz val="8"/>
        <color theme="1"/>
        <rFont val="Calibri"/>
        <family val="2"/>
      </rPr>
      <t>° 07.779</t>
    </r>
  </si>
  <si>
    <t>Inlet end is damaged slightly</t>
  </si>
  <si>
    <r>
      <t>47</t>
    </r>
    <r>
      <rPr>
        <sz val="8"/>
        <color theme="1"/>
        <rFont val="Calibri"/>
        <family val="2"/>
      </rPr>
      <t>° 57.039</t>
    </r>
  </si>
  <si>
    <r>
      <t>096</t>
    </r>
    <r>
      <rPr>
        <sz val="8"/>
        <color theme="1"/>
        <rFont val="Calibri"/>
        <family val="2"/>
      </rPr>
      <t>° 07.121</t>
    </r>
  </si>
  <si>
    <r>
      <t>47</t>
    </r>
    <r>
      <rPr>
        <sz val="8"/>
        <color theme="1"/>
        <rFont val="Calibri"/>
        <family val="2"/>
      </rPr>
      <t>° 56.925</t>
    </r>
  </si>
  <si>
    <r>
      <t>096</t>
    </r>
    <r>
      <rPr>
        <sz val="8"/>
        <color theme="1"/>
        <rFont val="Calibri"/>
        <family val="2"/>
      </rPr>
      <t>° 08.108</t>
    </r>
  </si>
  <si>
    <r>
      <t>47</t>
    </r>
    <r>
      <rPr>
        <sz val="8"/>
        <color theme="1"/>
        <rFont val="Calibri"/>
        <family val="2"/>
      </rPr>
      <t>° 56.927</t>
    </r>
  </si>
  <si>
    <r>
      <t>096</t>
    </r>
    <r>
      <rPr>
        <sz val="8"/>
        <color theme="1"/>
        <rFont val="Calibri"/>
        <family val="2"/>
      </rPr>
      <t>° 08.430</t>
    </r>
  </si>
  <si>
    <t>24/39"</t>
  </si>
  <si>
    <t>Inlet is slightly damaged</t>
  </si>
  <si>
    <r>
      <t>47</t>
    </r>
    <r>
      <rPr>
        <sz val="8"/>
        <color theme="1"/>
        <rFont val="Calibri"/>
        <family val="2"/>
      </rPr>
      <t>° 57.752</t>
    </r>
  </si>
  <si>
    <r>
      <t>096</t>
    </r>
    <r>
      <rPr>
        <sz val="8"/>
        <color theme="1"/>
        <rFont val="Calibri"/>
        <family val="2"/>
      </rPr>
      <t>° 09.134</t>
    </r>
  </si>
  <si>
    <t>77/92"</t>
  </si>
  <si>
    <r>
      <t>47</t>
    </r>
    <r>
      <rPr>
        <sz val="8"/>
        <color theme="1"/>
        <rFont val="Calibri"/>
        <family val="2"/>
      </rPr>
      <t>° 57.775</t>
    </r>
  </si>
  <si>
    <r>
      <t>096</t>
    </r>
    <r>
      <rPr>
        <sz val="8"/>
        <color theme="1"/>
        <rFont val="Calibri"/>
        <family val="2"/>
      </rPr>
      <t>° 08.814</t>
    </r>
  </si>
  <si>
    <t>83/108</t>
  </si>
  <si>
    <r>
      <t>096</t>
    </r>
    <r>
      <rPr>
        <sz val="8"/>
        <color theme="1"/>
        <rFont val="Calibri"/>
        <family val="2"/>
      </rPr>
      <t>° 08.534</t>
    </r>
  </si>
  <si>
    <r>
      <t>096</t>
    </r>
    <r>
      <rPr>
        <sz val="8"/>
        <color theme="1"/>
        <rFont val="Calibri"/>
        <family val="2"/>
      </rPr>
      <t>° 09.396</t>
    </r>
  </si>
  <si>
    <t>Trap on the outlet end</t>
  </si>
  <si>
    <r>
      <t>47</t>
    </r>
    <r>
      <rPr>
        <sz val="8"/>
        <color theme="1"/>
        <rFont val="Calibri"/>
        <family val="2"/>
      </rPr>
      <t>° 36.913</t>
    </r>
  </si>
  <si>
    <r>
      <t>096</t>
    </r>
    <r>
      <rPr>
        <sz val="8"/>
        <color theme="1"/>
        <rFont val="Calibri"/>
        <family val="2"/>
      </rPr>
      <t>° 09.557</t>
    </r>
  </si>
  <si>
    <t>27/39"</t>
  </si>
  <si>
    <t>4" DS</t>
  </si>
  <si>
    <r>
      <t>096</t>
    </r>
    <r>
      <rPr>
        <sz val="8"/>
        <color theme="1"/>
        <rFont val="Calibri"/>
        <family val="2"/>
      </rPr>
      <t>° 09.575</t>
    </r>
  </si>
  <si>
    <r>
      <t>096</t>
    </r>
    <r>
      <rPr>
        <sz val="8"/>
        <color theme="1"/>
        <rFont val="Calibri"/>
        <family val="2"/>
      </rPr>
      <t>° 09.603</t>
    </r>
  </si>
  <si>
    <t>1' US &amp; DS</t>
  </si>
  <si>
    <r>
      <t>096</t>
    </r>
    <r>
      <rPr>
        <sz val="8"/>
        <color theme="1"/>
        <rFont val="Calibri"/>
        <family val="2"/>
      </rPr>
      <t>° 11.026</t>
    </r>
  </si>
  <si>
    <t>1/2 inch</t>
  </si>
  <si>
    <r>
      <t>47</t>
    </r>
    <r>
      <rPr>
        <sz val="8"/>
        <color theme="1"/>
        <rFont val="Calibri"/>
        <family val="2"/>
      </rPr>
      <t>° 57.247</t>
    </r>
  </si>
  <si>
    <r>
      <t>096</t>
    </r>
    <r>
      <rPr>
        <sz val="8"/>
        <color theme="1"/>
        <rFont val="Calibri"/>
        <family val="2"/>
      </rPr>
      <t>° 11.025</t>
    </r>
  </si>
  <si>
    <t>1/2 " US</t>
  </si>
  <si>
    <r>
      <t>47</t>
    </r>
    <r>
      <rPr>
        <sz val="8"/>
        <color theme="1"/>
        <rFont val="Calibri"/>
        <family val="2"/>
      </rPr>
      <t>° 57.304</t>
    </r>
  </si>
  <si>
    <r>
      <t>096</t>
    </r>
    <r>
      <rPr>
        <sz val="8"/>
        <color theme="1"/>
        <rFont val="Calibri"/>
        <family val="2"/>
      </rPr>
      <t>° 11.028</t>
    </r>
  </si>
  <si>
    <r>
      <t>47</t>
    </r>
    <r>
      <rPr>
        <sz val="8"/>
        <color theme="1"/>
        <rFont val="Calibri"/>
        <family val="2"/>
      </rPr>
      <t>° 57.790</t>
    </r>
  </si>
  <si>
    <r>
      <t>096</t>
    </r>
    <r>
      <rPr>
        <sz val="8"/>
        <color theme="1"/>
        <rFont val="Calibri"/>
        <family val="2"/>
      </rPr>
      <t>° 10.942</t>
    </r>
  </si>
  <si>
    <r>
      <t>096</t>
    </r>
    <r>
      <rPr>
        <sz val="8"/>
        <color theme="1"/>
        <rFont val="Calibri"/>
        <family val="2"/>
      </rPr>
      <t>° 10.056</t>
    </r>
  </si>
  <si>
    <t>77/84"</t>
  </si>
  <si>
    <t>7" US &amp; 1 1/2" DS</t>
  </si>
  <si>
    <r>
      <t>096</t>
    </r>
    <r>
      <rPr>
        <sz val="8"/>
        <color theme="1"/>
        <rFont val="Calibri"/>
        <family val="2"/>
      </rPr>
      <t>° 10.063</t>
    </r>
  </si>
  <si>
    <r>
      <t>47</t>
    </r>
    <r>
      <rPr>
        <sz val="8"/>
        <color theme="1"/>
        <rFont val="Calibri"/>
        <family val="2"/>
      </rPr>
      <t>° 57.776</t>
    </r>
  </si>
  <si>
    <r>
      <t>096</t>
    </r>
    <r>
      <rPr>
        <sz val="8"/>
        <color theme="1"/>
        <rFont val="Calibri"/>
        <family val="2"/>
      </rPr>
      <t>° 10.053</t>
    </r>
  </si>
  <si>
    <t>16'</t>
  </si>
  <si>
    <r>
      <t>096</t>
    </r>
    <r>
      <rPr>
        <sz val="8"/>
        <color theme="1"/>
        <rFont val="Calibri"/>
        <family val="2"/>
      </rPr>
      <t>° 10.187</t>
    </r>
  </si>
  <si>
    <t>Both ends are damaged</t>
  </si>
  <si>
    <t>N</t>
  </si>
  <si>
    <r>
      <t>096</t>
    </r>
    <r>
      <rPr>
        <sz val="8"/>
        <color theme="1"/>
        <rFont val="Calibri"/>
        <family val="2"/>
      </rPr>
      <t>° 12.346</t>
    </r>
  </si>
  <si>
    <t xml:space="preserve">Roadside </t>
  </si>
  <si>
    <r>
      <t>096</t>
    </r>
    <r>
      <rPr>
        <sz val="8"/>
        <color theme="1"/>
        <rFont val="Calibri"/>
        <family val="2"/>
      </rPr>
      <t>° 11.920</t>
    </r>
  </si>
  <si>
    <r>
      <t>096</t>
    </r>
    <r>
      <rPr>
        <sz val="8"/>
        <color theme="1"/>
        <rFont val="Calibri"/>
        <family val="2"/>
      </rPr>
      <t>° 10.951</t>
    </r>
  </si>
  <si>
    <t>65'</t>
  </si>
  <si>
    <r>
      <t>47</t>
    </r>
    <r>
      <rPr>
        <sz val="8"/>
        <color theme="1"/>
        <rFont val="Calibri"/>
        <family val="2"/>
      </rPr>
      <t>° 57.553</t>
    </r>
  </si>
  <si>
    <r>
      <t>096</t>
    </r>
    <r>
      <rPr>
        <sz val="8"/>
        <color theme="1"/>
        <rFont val="Calibri"/>
        <family val="2"/>
      </rPr>
      <t>° 10.997</t>
    </r>
  </si>
  <si>
    <r>
      <t>47</t>
    </r>
    <r>
      <rPr>
        <sz val="8"/>
        <color theme="1"/>
        <rFont val="Calibri"/>
        <family val="2"/>
      </rPr>
      <t>° 57.381</t>
    </r>
  </si>
  <si>
    <r>
      <t>096</t>
    </r>
    <r>
      <rPr>
        <sz val="8"/>
        <color theme="1"/>
        <rFont val="Calibri"/>
        <family val="2"/>
      </rPr>
      <t>° 11.030</t>
    </r>
  </si>
  <si>
    <r>
      <t>47</t>
    </r>
    <r>
      <rPr>
        <sz val="8"/>
        <color theme="1"/>
        <rFont val="Calibri"/>
        <family val="2"/>
      </rPr>
      <t>° 57.357</t>
    </r>
  </si>
  <si>
    <r>
      <t>096</t>
    </r>
    <r>
      <rPr>
        <sz val="8"/>
        <color theme="1"/>
        <rFont val="Calibri"/>
        <family val="2"/>
      </rPr>
      <t>° 11.044</t>
    </r>
  </si>
  <si>
    <t>1" US &amp; 4" DS</t>
  </si>
  <si>
    <r>
      <t>47</t>
    </r>
    <r>
      <rPr>
        <sz val="8"/>
        <color theme="1"/>
        <rFont val="Calibri"/>
        <family val="2"/>
      </rPr>
      <t>° 57.335</t>
    </r>
  </si>
  <si>
    <r>
      <t>096</t>
    </r>
    <r>
      <rPr>
        <sz val="8"/>
        <color theme="1"/>
        <rFont val="Calibri"/>
        <family val="2"/>
      </rPr>
      <t>° 11.046</t>
    </r>
  </si>
  <si>
    <t>2" US &amp; DS</t>
  </si>
  <si>
    <r>
      <t>47</t>
    </r>
    <r>
      <rPr>
        <sz val="8"/>
        <color theme="1"/>
        <rFont val="Calibri"/>
        <family val="2"/>
      </rPr>
      <t>° 57.282</t>
    </r>
  </si>
  <si>
    <r>
      <t>096</t>
    </r>
    <r>
      <rPr>
        <sz val="8"/>
        <color theme="1"/>
        <rFont val="Calibri"/>
        <family val="2"/>
      </rPr>
      <t>° 11.050</t>
    </r>
  </si>
  <si>
    <t>2" US &amp; 5" DS</t>
  </si>
  <si>
    <r>
      <t>47</t>
    </r>
    <r>
      <rPr>
        <sz val="8"/>
        <color theme="1"/>
        <rFont val="Calibri"/>
        <family val="2"/>
      </rPr>
      <t>° 57.861</t>
    </r>
  </si>
  <si>
    <r>
      <t>096</t>
    </r>
    <r>
      <rPr>
        <sz val="8"/>
        <color theme="1"/>
        <rFont val="Calibri"/>
        <family val="2"/>
      </rPr>
      <t>° 17.411</t>
    </r>
  </si>
  <si>
    <r>
      <t>096</t>
    </r>
    <r>
      <rPr>
        <sz val="8"/>
        <color theme="1"/>
        <rFont val="Calibri"/>
        <family val="2"/>
      </rPr>
      <t>° 11.039</t>
    </r>
  </si>
  <si>
    <r>
      <t>096</t>
    </r>
    <r>
      <rPr>
        <sz val="8"/>
        <color theme="1"/>
        <rFont val="Calibri"/>
        <family val="2"/>
      </rPr>
      <t>° 13.424</t>
    </r>
  </si>
  <si>
    <r>
      <t>096</t>
    </r>
    <r>
      <rPr>
        <sz val="8"/>
        <color theme="1"/>
        <rFont val="Calibri"/>
        <family val="2"/>
      </rPr>
      <t>° 12.931</t>
    </r>
  </si>
  <si>
    <t>1 foot US</t>
  </si>
  <si>
    <r>
      <t>47</t>
    </r>
    <r>
      <rPr>
        <sz val="8"/>
        <color theme="1"/>
        <rFont val="Calibri"/>
        <family val="2"/>
      </rPr>
      <t>° 57.725</t>
    </r>
  </si>
  <si>
    <r>
      <t>096</t>
    </r>
    <r>
      <rPr>
        <sz val="8"/>
        <color theme="1"/>
        <rFont val="Calibri"/>
        <family val="2"/>
      </rPr>
      <t>° 12.934</t>
    </r>
  </si>
  <si>
    <t>11" US &amp; 9" DS</t>
  </si>
  <si>
    <t>130' Farmstead</t>
  </si>
  <si>
    <r>
      <t>47</t>
    </r>
    <r>
      <rPr>
        <sz val="8"/>
        <color theme="1"/>
        <rFont val="Calibri"/>
        <family val="2"/>
      </rPr>
      <t>° 57.713</t>
    </r>
  </si>
  <si>
    <r>
      <t>096</t>
    </r>
    <r>
      <rPr>
        <sz val="8"/>
        <color theme="1"/>
        <rFont val="Calibri"/>
        <family val="2"/>
      </rPr>
      <t>° 12.914</t>
    </r>
  </si>
  <si>
    <t>2" US</t>
  </si>
  <si>
    <r>
      <t>47</t>
    </r>
    <r>
      <rPr>
        <sz val="8"/>
        <color theme="1"/>
        <rFont val="Calibri"/>
        <family val="2"/>
      </rPr>
      <t>° 57.159</t>
    </r>
  </si>
  <si>
    <r>
      <t>096</t>
    </r>
    <r>
      <rPr>
        <sz val="8"/>
        <color theme="1"/>
        <rFont val="Calibri"/>
        <family val="2"/>
      </rPr>
      <t>° 12.979</t>
    </r>
  </si>
  <si>
    <r>
      <t>47</t>
    </r>
    <r>
      <rPr>
        <sz val="8"/>
        <color theme="1"/>
        <rFont val="Calibri"/>
        <family val="2"/>
      </rPr>
      <t>° 56.897</t>
    </r>
  </si>
  <si>
    <r>
      <t>096</t>
    </r>
    <r>
      <rPr>
        <sz val="8"/>
        <color theme="1"/>
        <rFont val="Calibri"/>
        <family val="2"/>
      </rPr>
      <t>° 13.423</t>
    </r>
  </si>
  <si>
    <r>
      <t>47</t>
    </r>
    <r>
      <rPr>
        <sz val="8"/>
        <color theme="1"/>
        <rFont val="Calibri"/>
        <family val="2"/>
      </rPr>
      <t>° 56.896</t>
    </r>
  </si>
  <si>
    <r>
      <t>096</t>
    </r>
    <r>
      <rPr>
        <sz val="8"/>
        <color theme="1"/>
        <rFont val="Calibri"/>
        <family val="2"/>
      </rPr>
      <t>° 13.072</t>
    </r>
  </si>
  <si>
    <t>5" US &amp; DS</t>
  </si>
  <si>
    <r>
      <t>096</t>
    </r>
    <r>
      <rPr>
        <sz val="8"/>
        <color theme="1"/>
        <rFont val="Calibri"/>
        <family val="2"/>
      </rPr>
      <t>° 13.045</t>
    </r>
  </si>
  <si>
    <r>
      <t>47</t>
    </r>
    <r>
      <rPr>
        <sz val="8"/>
        <color theme="1"/>
        <rFont val="Calibri"/>
        <family val="2"/>
      </rPr>
      <t>° 56.738</t>
    </r>
  </si>
  <si>
    <r>
      <t>47</t>
    </r>
    <r>
      <rPr>
        <sz val="8"/>
        <color theme="1"/>
        <rFont val="Calibri"/>
        <family val="2"/>
      </rPr>
      <t>° 56.279</t>
    </r>
  </si>
  <si>
    <r>
      <t>096</t>
    </r>
    <r>
      <rPr>
        <sz val="8"/>
        <color theme="1"/>
        <rFont val="Calibri"/>
        <family val="2"/>
      </rPr>
      <t>° 12.359</t>
    </r>
  </si>
  <si>
    <t>6" US &amp; 8" DS</t>
  </si>
  <si>
    <r>
      <t>47</t>
    </r>
    <r>
      <rPr>
        <sz val="8"/>
        <color theme="1"/>
        <rFont val="Calibri"/>
        <family val="2"/>
      </rPr>
      <t>° 45.954</t>
    </r>
  </si>
  <si>
    <r>
      <t>096</t>
    </r>
    <r>
      <rPr>
        <sz val="8"/>
        <color theme="1"/>
        <rFont val="Calibri"/>
        <family val="2"/>
      </rPr>
      <t>° 14.265</t>
    </r>
  </si>
  <si>
    <r>
      <t>47</t>
    </r>
    <r>
      <rPr>
        <sz val="8"/>
        <color theme="1"/>
        <rFont val="Calibri"/>
        <family val="2"/>
      </rPr>
      <t>° 56.028</t>
    </r>
  </si>
  <si>
    <r>
      <t>096</t>
    </r>
    <r>
      <rPr>
        <sz val="8"/>
        <color theme="1"/>
        <rFont val="Calibri"/>
        <family val="2"/>
      </rPr>
      <t>° 13.427</t>
    </r>
  </si>
  <si>
    <r>
      <t>47</t>
    </r>
    <r>
      <rPr>
        <sz val="8"/>
        <color theme="1"/>
        <rFont val="Calibri"/>
        <family val="2"/>
      </rPr>
      <t>° 56.612</t>
    </r>
  </si>
  <si>
    <r>
      <t>096</t>
    </r>
    <r>
      <rPr>
        <sz val="8"/>
        <color theme="1"/>
        <rFont val="Calibri"/>
        <family val="2"/>
      </rPr>
      <t>° 13.361</t>
    </r>
  </si>
  <si>
    <r>
      <t>47</t>
    </r>
    <r>
      <rPr>
        <sz val="8"/>
        <color theme="1"/>
        <rFont val="Calibri"/>
        <family val="2"/>
      </rPr>
      <t>° 56.761</t>
    </r>
  </si>
  <si>
    <r>
      <t>096</t>
    </r>
    <r>
      <rPr>
        <sz val="8"/>
        <color theme="1"/>
        <rFont val="Calibri"/>
        <family val="2"/>
      </rPr>
      <t>° 12.345</t>
    </r>
  </si>
  <si>
    <r>
      <t>096</t>
    </r>
    <r>
      <rPr>
        <sz val="8"/>
        <color theme="1"/>
        <rFont val="Calibri"/>
        <family val="2"/>
      </rPr>
      <t>° 11.040</t>
    </r>
  </si>
  <si>
    <t>48/33"</t>
  </si>
  <si>
    <r>
      <t>47</t>
    </r>
    <r>
      <rPr>
        <sz val="8"/>
        <color theme="1"/>
        <rFont val="Calibri"/>
        <family val="2"/>
      </rPr>
      <t>° 56.733</t>
    </r>
  </si>
  <si>
    <r>
      <t>096</t>
    </r>
    <r>
      <rPr>
        <sz val="8"/>
        <color theme="1"/>
        <rFont val="Calibri"/>
        <family val="2"/>
      </rPr>
      <t>° 11.047</t>
    </r>
  </si>
  <si>
    <t>32/49"</t>
  </si>
  <si>
    <t>1" US &amp; DS</t>
  </si>
  <si>
    <t>Corrigated PVC</t>
  </si>
  <si>
    <r>
      <t>096</t>
    </r>
    <r>
      <rPr>
        <sz val="8"/>
        <color theme="1"/>
        <rFont val="Calibri"/>
        <family val="2"/>
      </rPr>
      <t>° 10.725</t>
    </r>
  </si>
  <si>
    <t>1/2" US &amp; 1" DS</t>
  </si>
  <si>
    <r>
      <t>47</t>
    </r>
    <r>
      <rPr>
        <sz val="8"/>
        <color theme="1"/>
        <rFont val="Calibri"/>
        <family val="2"/>
      </rPr>
      <t>° 56.037</t>
    </r>
  </si>
  <si>
    <r>
      <t>096</t>
    </r>
    <r>
      <rPr>
        <sz val="8"/>
        <color theme="1"/>
        <rFont val="Calibri"/>
        <family val="2"/>
      </rPr>
      <t>° 10.139</t>
    </r>
  </si>
  <si>
    <r>
      <t>47</t>
    </r>
    <r>
      <rPr>
        <sz val="8"/>
        <color theme="1"/>
        <rFont val="Calibri"/>
        <family val="2"/>
      </rPr>
      <t>° 56.040</t>
    </r>
  </si>
  <si>
    <r>
      <t>096</t>
    </r>
    <r>
      <rPr>
        <sz val="8"/>
        <color theme="1"/>
        <rFont val="Calibri"/>
        <family val="2"/>
      </rPr>
      <t>° 10.363</t>
    </r>
  </si>
  <si>
    <r>
      <t>47</t>
    </r>
    <r>
      <rPr>
        <sz val="8"/>
        <color theme="1"/>
        <rFont val="Calibri"/>
        <family val="2"/>
      </rPr>
      <t>° 56.043</t>
    </r>
  </si>
  <si>
    <r>
      <t>096</t>
    </r>
    <r>
      <rPr>
        <sz val="8"/>
        <color theme="1"/>
        <rFont val="Calibri"/>
        <family val="2"/>
      </rPr>
      <t>° 10.732</t>
    </r>
  </si>
  <si>
    <r>
      <t>47</t>
    </r>
    <r>
      <rPr>
        <sz val="8"/>
        <color theme="1"/>
        <rFont val="Calibri"/>
        <family val="2"/>
      </rPr>
      <t>° 56.197</t>
    </r>
  </si>
  <si>
    <r>
      <t>096</t>
    </r>
    <r>
      <rPr>
        <sz val="8"/>
        <color theme="1"/>
        <rFont val="Calibri"/>
        <family val="2"/>
      </rPr>
      <t>° 10.738</t>
    </r>
  </si>
  <si>
    <t>1" Us &amp; DS</t>
  </si>
  <si>
    <r>
      <t>47</t>
    </r>
    <r>
      <rPr>
        <sz val="8"/>
        <color theme="1"/>
        <rFont val="Calibri"/>
        <family val="2"/>
      </rPr>
      <t>° 56.467</t>
    </r>
  </si>
  <si>
    <r>
      <t>096</t>
    </r>
    <r>
      <rPr>
        <sz val="8"/>
        <color theme="1"/>
        <rFont val="Calibri"/>
        <family val="2"/>
      </rPr>
      <t>° 10.751</t>
    </r>
  </si>
  <si>
    <r>
      <t>096</t>
    </r>
    <r>
      <rPr>
        <sz val="8"/>
        <color theme="1"/>
        <rFont val="Calibri"/>
        <family val="2"/>
      </rPr>
      <t>° 10.753</t>
    </r>
  </si>
  <si>
    <r>
      <t>47</t>
    </r>
    <r>
      <rPr>
        <sz val="8"/>
        <color theme="1"/>
        <rFont val="Calibri"/>
        <family val="2"/>
      </rPr>
      <t>° 56.501</t>
    </r>
  </si>
  <si>
    <r>
      <t>096</t>
    </r>
    <r>
      <rPr>
        <sz val="8"/>
        <color theme="1"/>
        <rFont val="Calibri"/>
        <family val="2"/>
      </rPr>
      <t>° 10.812</t>
    </r>
  </si>
  <si>
    <t>33/49"</t>
  </si>
  <si>
    <r>
      <t>47</t>
    </r>
    <r>
      <rPr>
        <sz val="8"/>
        <color theme="1"/>
        <rFont val="Calibri"/>
        <family val="2"/>
      </rPr>
      <t>° 56.313</t>
    </r>
  </si>
  <si>
    <r>
      <t>096</t>
    </r>
    <r>
      <rPr>
        <sz val="8"/>
        <color theme="1"/>
        <rFont val="Calibri"/>
        <family val="2"/>
      </rPr>
      <t>° 10.795</t>
    </r>
  </si>
  <si>
    <r>
      <t>47</t>
    </r>
    <r>
      <rPr>
        <sz val="8"/>
        <color theme="1"/>
        <rFont val="Calibri"/>
        <family val="2"/>
      </rPr>
      <t>° 56.841</t>
    </r>
  </si>
  <si>
    <r>
      <t>096</t>
    </r>
    <r>
      <rPr>
        <sz val="8"/>
        <color theme="1"/>
        <rFont val="Calibri"/>
        <family val="2"/>
      </rPr>
      <t>° 11.027</t>
    </r>
  </si>
  <si>
    <r>
      <t>096</t>
    </r>
    <r>
      <rPr>
        <sz val="8"/>
        <color theme="1"/>
        <rFont val="Calibri"/>
        <family val="2"/>
      </rPr>
      <t>° 09.726</t>
    </r>
  </si>
  <si>
    <t>13" US &amp; 11" DS</t>
  </si>
  <si>
    <r>
      <t>47</t>
    </r>
    <r>
      <rPr>
        <sz val="8"/>
        <color theme="1"/>
        <rFont val="Calibri"/>
        <family val="2"/>
      </rPr>
      <t>° 56.904</t>
    </r>
  </si>
  <si>
    <r>
      <t>096</t>
    </r>
    <r>
      <rPr>
        <sz val="8"/>
        <color theme="1"/>
        <rFont val="Calibri"/>
        <family val="2"/>
      </rPr>
      <t>° 09.580</t>
    </r>
  </si>
  <si>
    <t>Yed</t>
  </si>
  <si>
    <r>
      <t>47</t>
    </r>
    <r>
      <rPr>
        <sz val="8"/>
        <color theme="1"/>
        <rFont val="Calibri"/>
        <family val="2"/>
      </rPr>
      <t>° 56.915</t>
    </r>
  </si>
  <si>
    <r>
      <t>096</t>
    </r>
    <r>
      <rPr>
        <sz val="8"/>
        <color theme="1"/>
        <rFont val="Calibri"/>
        <family val="2"/>
      </rPr>
      <t>° 09.028</t>
    </r>
  </si>
  <si>
    <r>
      <t>47</t>
    </r>
    <r>
      <rPr>
        <sz val="8"/>
        <color theme="1"/>
        <rFont val="Calibri"/>
        <family val="2"/>
      </rPr>
      <t>° 56.923</t>
    </r>
  </si>
  <si>
    <r>
      <t>096</t>
    </r>
    <r>
      <rPr>
        <sz val="8"/>
        <color theme="1"/>
        <rFont val="Calibri"/>
        <family val="2"/>
      </rPr>
      <t>° 08.428</t>
    </r>
  </si>
  <si>
    <t>Green-algar present</t>
  </si>
  <si>
    <r>
      <t>47</t>
    </r>
    <r>
      <rPr>
        <sz val="8"/>
        <color theme="1"/>
        <rFont val="Calibri"/>
        <family val="2"/>
      </rPr>
      <t>° 56.826</t>
    </r>
  </si>
  <si>
    <r>
      <t>096</t>
    </r>
    <r>
      <rPr>
        <sz val="8"/>
        <color theme="1"/>
        <rFont val="Calibri"/>
        <family val="2"/>
      </rPr>
      <t>° 08.438</t>
    </r>
  </si>
  <si>
    <t>9" US &amp; DS</t>
  </si>
  <si>
    <r>
      <t>47</t>
    </r>
    <r>
      <rPr>
        <sz val="8"/>
        <color theme="1"/>
        <rFont val="Calibri"/>
        <family val="2"/>
      </rPr>
      <t>° 56.651</t>
    </r>
  </si>
  <si>
    <r>
      <t>096</t>
    </r>
    <r>
      <rPr>
        <sz val="8"/>
        <color theme="1"/>
        <rFont val="Calibri"/>
        <family val="2"/>
      </rPr>
      <t>° 08.442</t>
    </r>
  </si>
  <si>
    <r>
      <t>47</t>
    </r>
    <r>
      <rPr>
        <sz val="8"/>
        <color theme="1"/>
        <rFont val="Calibri"/>
        <family val="2"/>
      </rPr>
      <t>° 56.487</t>
    </r>
  </si>
  <si>
    <r>
      <t>096</t>
    </r>
    <r>
      <rPr>
        <sz val="8"/>
        <color theme="1"/>
        <rFont val="Calibri"/>
        <family val="2"/>
      </rPr>
      <t>° 08.445</t>
    </r>
  </si>
  <si>
    <t>1 Foot US &amp; DS</t>
  </si>
  <si>
    <r>
      <t>47</t>
    </r>
    <r>
      <rPr>
        <sz val="8"/>
        <color theme="1"/>
        <rFont val="Calibri"/>
        <family val="2"/>
      </rPr>
      <t>° 56.482</t>
    </r>
  </si>
  <si>
    <r>
      <t>096</t>
    </r>
    <r>
      <rPr>
        <sz val="8"/>
        <color theme="1"/>
        <rFont val="Calibri"/>
        <family val="2"/>
      </rPr>
      <t>° 08.437</t>
    </r>
  </si>
  <si>
    <t>1 "  US</t>
  </si>
  <si>
    <r>
      <t>47</t>
    </r>
    <r>
      <rPr>
        <sz val="8"/>
        <color theme="1"/>
        <rFont val="Calibri"/>
        <family val="2"/>
      </rPr>
      <t>° 56.473</t>
    </r>
  </si>
  <si>
    <t>18/27"</t>
  </si>
  <si>
    <r>
      <t>47</t>
    </r>
    <r>
      <rPr>
        <sz val="8"/>
        <color theme="1"/>
        <rFont val="Calibri"/>
        <family val="2"/>
      </rPr>
      <t>° 56.269</t>
    </r>
  </si>
  <si>
    <r>
      <t>096</t>
    </r>
    <r>
      <rPr>
        <sz val="8"/>
        <color theme="1"/>
        <rFont val="Calibri"/>
        <family val="2"/>
      </rPr>
      <t>° 08.448</t>
    </r>
  </si>
  <si>
    <t>8" US &amp; 4" DS</t>
  </si>
  <si>
    <r>
      <t>47</t>
    </r>
    <r>
      <rPr>
        <sz val="8"/>
        <color theme="1"/>
        <rFont val="Calibri"/>
        <family val="2"/>
      </rPr>
      <t>° 56.046</t>
    </r>
  </si>
  <si>
    <r>
      <t>096</t>
    </r>
    <r>
      <rPr>
        <sz val="8"/>
        <color theme="1"/>
        <rFont val="Calibri"/>
        <family val="2"/>
      </rPr>
      <t>° 08.446</t>
    </r>
  </si>
  <si>
    <t>14/22"</t>
  </si>
  <si>
    <t>9" US &amp; 4" DS</t>
  </si>
  <si>
    <r>
      <t>096</t>
    </r>
    <r>
      <rPr>
        <sz val="8"/>
        <color theme="1"/>
        <rFont val="Calibri"/>
        <family val="2"/>
      </rPr>
      <t>° 09.096</t>
    </r>
  </si>
  <si>
    <r>
      <t>096</t>
    </r>
    <r>
      <rPr>
        <sz val="8"/>
        <color theme="1"/>
        <rFont val="Calibri"/>
        <family val="2"/>
      </rPr>
      <t>° 09.423</t>
    </r>
  </si>
  <si>
    <t>10" US &amp; DS</t>
  </si>
  <si>
    <r>
      <t>096</t>
    </r>
    <r>
      <rPr>
        <sz val="8"/>
        <color theme="1"/>
        <rFont val="Calibri"/>
        <family val="2"/>
      </rPr>
      <t>° 09.684</t>
    </r>
  </si>
  <si>
    <r>
      <t>47</t>
    </r>
    <r>
      <rPr>
        <sz val="8"/>
        <color theme="1"/>
        <rFont val="Calibri"/>
        <family val="2"/>
      </rPr>
      <t>° 56.922</t>
    </r>
  </si>
  <si>
    <r>
      <t>096</t>
    </r>
    <r>
      <rPr>
        <sz val="8"/>
        <color theme="1"/>
        <rFont val="Calibri"/>
        <family val="2"/>
      </rPr>
      <t>° 07.787</t>
    </r>
  </si>
  <si>
    <r>
      <t>096</t>
    </r>
    <r>
      <rPr>
        <sz val="8"/>
        <color theme="1"/>
        <rFont val="Calibri"/>
        <family val="2"/>
      </rPr>
      <t>° 07.131</t>
    </r>
  </si>
  <si>
    <r>
      <t>47</t>
    </r>
    <r>
      <rPr>
        <sz val="8"/>
        <color theme="1"/>
        <rFont val="Calibri"/>
        <family val="2"/>
      </rPr>
      <t>° 56.300</t>
    </r>
  </si>
  <si>
    <r>
      <t>096</t>
    </r>
    <r>
      <rPr>
        <sz val="8"/>
        <color theme="1"/>
        <rFont val="Calibri"/>
        <family val="2"/>
      </rPr>
      <t>° 07.140</t>
    </r>
  </si>
  <si>
    <r>
      <t>47</t>
    </r>
    <r>
      <rPr>
        <sz val="8"/>
        <color theme="1"/>
        <rFont val="Calibri"/>
        <family val="2"/>
      </rPr>
      <t>° 56.277</t>
    </r>
  </si>
  <si>
    <r>
      <t>096</t>
    </r>
    <r>
      <rPr>
        <sz val="8"/>
        <color theme="1"/>
        <rFont val="Calibri"/>
        <family val="2"/>
      </rPr>
      <t>° 07.152</t>
    </r>
  </si>
  <si>
    <t>8" US &amp; 12" DS</t>
  </si>
  <si>
    <r>
      <t>47</t>
    </r>
    <r>
      <rPr>
        <sz val="8"/>
        <color theme="1"/>
        <rFont val="Calibri"/>
        <family val="2"/>
      </rPr>
      <t>° 56.060</t>
    </r>
  </si>
  <si>
    <r>
      <t>096</t>
    </r>
    <r>
      <rPr>
        <sz val="8"/>
        <color theme="1"/>
        <rFont val="Calibri"/>
        <family val="2"/>
      </rPr>
      <t>° 07.560</t>
    </r>
  </si>
  <si>
    <r>
      <t>096</t>
    </r>
    <r>
      <rPr>
        <sz val="8"/>
        <color theme="1"/>
        <rFont val="Calibri"/>
        <family val="2"/>
      </rPr>
      <t>° 07.798</t>
    </r>
  </si>
  <si>
    <t>9" US &amp; 12" DS</t>
  </si>
  <si>
    <r>
      <t>47</t>
    </r>
    <r>
      <rPr>
        <sz val="8"/>
        <color theme="1"/>
        <rFont val="Calibri"/>
        <family val="2"/>
      </rPr>
      <t>° 56.402</t>
    </r>
  </si>
  <si>
    <r>
      <t>096</t>
    </r>
    <r>
      <rPr>
        <sz val="8"/>
        <color theme="1"/>
        <rFont val="Calibri"/>
        <family val="2"/>
      </rPr>
      <t>°08.435</t>
    </r>
  </si>
  <si>
    <t>4" US &amp;6" DS</t>
  </si>
  <si>
    <t>RVC</t>
  </si>
  <si>
    <r>
      <t>47</t>
    </r>
    <r>
      <rPr>
        <sz val="8"/>
        <color theme="1"/>
        <rFont val="Calibri"/>
        <family val="2"/>
      </rPr>
      <t>° 56.483</t>
    </r>
  </si>
  <si>
    <r>
      <t>096</t>
    </r>
    <r>
      <rPr>
        <sz val="8"/>
        <color theme="1"/>
        <rFont val="Calibri"/>
        <family val="2"/>
      </rPr>
      <t>° 08.432</t>
    </r>
  </si>
  <si>
    <t>Nw</t>
  </si>
  <si>
    <t>Smooth Cast Iron</t>
  </si>
  <si>
    <r>
      <t>47</t>
    </r>
    <r>
      <rPr>
        <sz val="8"/>
        <color theme="1"/>
        <rFont val="Calibri"/>
        <family val="2"/>
      </rPr>
      <t>° 56.674</t>
    </r>
  </si>
  <si>
    <r>
      <t>096</t>
    </r>
    <r>
      <rPr>
        <sz val="8"/>
        <color theme="1"/>
        <rFont val="Calibri"/>
        <family val="2"/>
      </rPr>
      <t>° 08.427</t>
    </r>
  </si>
  <si>
    <r>
      <t>47</t>
    </r>
    <r>
      <rPr>
        <sz val="8"/>
        <color theme="1"/>
        <rFont val="Calibri"/>
        <family val="2"/>
      </rPr>
      <t>° 56.929</t>
    </r>
  </si>
  <si>
    <r>
      <t>096</t>
    </r>
    <r>
      <rPr>
        <sz val="8"/>
        <color theme="1"/>
        <rFont val="Calibri"/>
        <family val="2"/>
      </rPr>
      <t>° 06.842</t>
    </r>
  </si>
  <si>
    <t>Green-algae present</t>
  </si>
  <si>
    <r>
      <t>096</t>
    </r>
    <r>
      <rPr>
        <sz val="8"/>
        <color theme="1"/>
        <rFont val="Calibri"/>
        <family val="2"/>
      </rPr>
      <t>° 05.808</t>
    </r>
  </si>
  <si>
    <r>
      <t>096</t>
    </r>
    <r>
      <rPr>
        <sz val="8"/>
        <color theme="1"/>
        <rFont val="Calibri"/>
        <family val="2"/>
      </rPr>
      <t>° 05.816</t>
    </r>
  </si>
  <si>
    <t>08"</t>
  </si>
  <si>
    <r>
      <t>096</t>
    </r>
    <r>
      <rPr>
        <sz val="8"/>
        <color theme="1"/>
        <rFont val="Calibri"/>
        <family val="2"/>
      </rPr>
      <t>° 05.854</t>
    </r>
  </si>
  <si>
    <t>4' US &amp; 6" DS</t>
  </si>
  <si>
    <r>
      <t>47</t>
    </r>
    <r>
      <rPr>
        <sz val="8"/>
        <color theme="1"/>
        <rFont val="Calibri"/>
        <family val="2"/>
      </rPr>
      <t>° 56.088</t>
    </r>
  </si>
  <si>
    <r>
      <t>096</t>
    </r>
    <r>
      <rPr>
        <sz val="8"/>
        <color theme="1"/>
        <rFont val="Calibri"/>
        <family val="2"/>
      </rPr>
      <t>° 05.999</t>
    </r>
  </si>
  <si>
    <t>12" US &amp; 8" DS</t>
  </si>
  <si>
    <r>
      <t>47</t>
    </r>
    <r>
      <rPr>
        <sz val="8"/>
        <color theme="1"/>
        <rFont val="Calibri"/>
        <family val="2"/>
      </rPr>
      <t>° 56.079</t>
    </r>
  </si>
  <si>
    <r>
      <t>096</t>
    </r>
    <r>
      <rPr>
        <sz val="8"/>
        <color theme="1"/>
        <rFont val="Calibri"/>
        <family val="2"/>
      </rPr>
      <t>° 06.823</t>
    </r>
  </si>
  <si>
    <r>
      <t>096</t>
    </r>
    <r>
      <rPr>
        <sz val="8"/>
        <color theme="1"/>
        <rFont val="Calibri"/>
        <family val="2"/>
      </rPr>
      <t>° 07.139</t>
    </r>
  </si>
  <si>
    <r>
      <t>096</t>
    </r>
    <r>
      <rPr>
        <sz val="8"/>
        <color theme="1"/>
        <rFont val="Calibri"/>
        <family val="2"/>
      </rPr>
      <t>° 07.132</t>
    </r>
  </si>
  <si>
    <t>Both inlet and outlet ends are damaged</t>
  </si>
  <si>
    <t>3" US &amp; 5" DS</t>
  </si>
  <si>
    <r>
      <t>47</t>
    </r>
    <r>
      <rPr>
        <sz val="8"/>
        <color theme="1"/>
        <rFont val="Calibri"/>
        <family val="2"/>
      </rPr>
      <t>° 56.500</t>
    </r>
  </si>
  <si>
    <t xml:space="preserve">2" US </t>
  </si>
  <si>
    <r>
      <t>47</t>
    </r>
    <r>
      <rPr>
        <sz val="8"/>
        <color theme="1"/>
        <rFont val="Calibri"/>
        <family val="2"/>
      </rPr>
      <t>° 56.524</t>
    </r>
  </si>
  <si>
    <r>
      <t>096</t>
    </r>
    <r>
      <rPr>
        <sz val="8"/>
        <color theme="1"/>
        <rFont val="Calibri"/>
        <family val="2"/>
      </rPr>
      <t>° 05.836</t>
    </r>
  </si>
  <si>
    <r>
      <t>47</t>
    </r>
    <r>
      <rPr>
        <sz val="8"/>
        <color theme="1"/>
        <rFont val="Calibri"/>
        <family val="2"/>
      </rPr>
      <t>° 56.669</t>
    </r>
  </si>
  <si>
    <r>
      <t>096</t>
    </r>
    <r>
      <rPr>
        <sz val="8"/>
        <color theme="1"/>
        <rFont val="Calibri"/>
        <family val="2"/>
      </rPr>
      <t>° 07.126</t>
    </r>
  </si>
  <si>
    <r>
      <t>096</t>
    </r>
    <r>
      <rPr>
        <sz val="8"/>
        <color theme="1"/>
        <rFont val="Calibri"/>
        <family val="2"/>
      </rPr>
      <t>° 22.458</t>
    </r>
  </si>
  <si>
    <t xml:space="preserve">  </t>
  </si>
  <si>
    <r>
      <t>47</t>
    </r>
    <r>
      <rPr>
        <sz val="8"/>
        <color theme="1"/>
        <rFont val="Calibri"/>
        <family val="2"/>
      </rPr>
      <t>° 55.649</t>
    </r>
  </si>
  <si>
    <r>
      <t>096</t>
    </r>
    <r>
      <rPr>
        <sz val="8"/>
        <color theme="1"/>
        <rFont val="Calibri"/>
        <family val="2"/>
      </rPr>
      <t>° 26.319</t>
    </r>
  </si>
  <si>
    <r>
      <t>096</t>
    </r>
    <r>
      <rPr>
        <sz val="8"/>
        <color theme="1"/>
        <rFont val="Calibri"/>
        <family val="2"/>
      </rPr>
      <t>° 26.312</t>
    </r>
  </si>
  <si>
    <t>Culvert Buried on Downstream end</t>
  </si>
  <si>
    <t>1 foot and Downstream End Buried</t>
  </si>
  <si>
    <t>US - 2 inches and DS - 6 inches</t>
  </si>
  <si>
    <t>plugged</t>
  </si>
  <si>
    <t>Ident</t>
  </si>
  <si>
    <t>Wy 25 1</t>
  </si>
  <si>
    <t>Wy 25 2</t>
  </si>
  <si>
    <t>Wy 25 3</t>
  </si>
  <si>
    <t>Wy 25 4</t>
  </si>
  <si>
    <t>Wy 25 5</t>
  </si>
  <si>
    <t xml:space="preserve">Wy 25 6 </t>
  </si>
  <si>
    <t>Wy 25 7</t>
  </si>
  <si>
    <t>Wy 25 8</t>
  </si>
  <si>
    <t>Wyl 26 1</t>
  </si>
  <si>
    <t>Wyl 26 2</t>
  </si>
  <si>
    <t>Wyl 26 3</t>
  </si>
  <si>
    <t>Wyl 26 4</t>
  </si>
  <si>
    <t>Wyl 26 5</t>
  </si>
  <si>
    <t>Wyl 26 6</t>
  </si>
  <si>
    <t>Wyl 26 7</t>
  </si>
  <si>
    <t>Wyl 26 8</t>
  </si>
  <si>
    <t>Wyl 26 9</t>
  </si>
  <si>
    <t>Wyl 27 1</t>
  </si>
  <si>
    <t>Wyl 27 2</t>
  </si>
  <si>
    <t>Wyl 27 3</t>
  </si>
  <si>
    <t>Wyl 27 4</t>
  </si>
  <si>
    <t>Wyl 27 5</t>
  </si>
  <si>
    <t>Wyl 27 6</t>
  </si>
  <si>
    <t>Wyl 27 7</t>
  </si>
  <si>
    <t>Wyl 28 1</t>
  </si>
  <si>
    <t>Wyl 28 2</t>
  </si>
  <si>
    <t>Wyl 28 3</t>
  </si>
  <si>
    <t>Wyl 28 4</t>
  </si>
  <si>
    <t>Wyl 28 5</t>
  </si>
  <si>
    <t>Wyl 28 6</t>
  </si>
  <si>
    <t>Wyl 28 7</t>
  </si>
  <si>
    <t>Wyl 28 8</t>
  </si>
  <si>
    <t>Wyl 28 9</t>
  </si>
  <si>
    <t>wylie-29-1</t>
  </si>
  <si>
    <t>Wyl-29-2</t>
  </si>
  <si>
    <t>Wyl-29-3</t>
  </si>
  <si>
    <t>Wyl-29-4</t>
  </si>
  <si>
    <t>Wyl-29-5</t>
  </si>
  <si>
    <t>Wyl-29-6</t>
  </si>
  <si>
    <t>Wyl-29-7</t>
  </si>
  <si>
    <t>Wyl-29-8</t>
  </si>
  <si>
    <t>Wyl-29-9</t>
  </si>
  <si>
    <t>Wyl-29-10</t>
  </si>
  <si>
    <t>Wyl-29-11</t>
  </si>
  <si>
    <t>Wyl-30-1</t>
  </si>
  <si>
    <t>Wyl-30-2</t>
  </si>
  <si>
    <t>Wyl-30-3</t>
  </si>
  <si>
    <t>Wyl-30-4</t>
  </si>
  <si>
    <t>Wyl-30-5</t>
  </si>
  <si>
    <t>Wyl-30-6</t>
  </si>
  <si>
    <t>Wyl-30-7</t>
  </si>
  <si>
    <t>Wyl-30-8</t>
  </si>
  <si>
    <t>Wyl-31-1</t>
  </si>
  <si>
    <t>Wyl-31-2</t>
  </si>
  <si>
    <t>Wyl-31-3</t>
  </si>
  <si>
    <t>Wyl-31-4</t>
  </si>
  <si>
    <t>Wyl-31-5</t>
  </si>
  <si>
    <t>Wyl-31-6</t>
  </si>
  <si>
    <t>Wyl-32-1</t>
  </si>
  <si>
    <t>Wyl-32-2</t>
  </si>
  <si>
    <t>Wyl-32-3</t>
  </si>
  <si>
    <t>Wyl-32-4</t>
  </si>
  <si>
    <t>wyl-32-5</t>
  </si>
  <si>
    <t>Wyl-32-6</t>
  </si>
  <si>
    <t>Wyl-32-8</t>
  </si>
  <si>
    <t>Wyl-32-9</t>
  </si>
  <si>
    <t>Wyl-327</t>
  </si>
  <si>
    <t>Wyl-32-10</t>
  </si>
  <si>
    <t>Wyl-32-11</t>
  </si>
  <si>
    <t>Wyl-32-13</t>
  </si>
  <si>
    <t>Wyl-32-14</t>
  </si>
  <si>
    <t>Wyl-33-1</t>
  </si>
  <si>
    <t>Wyl-33-2</t>
  </si>
  <si>
    <t>Wyl-33-3</t>
  </si>
  <si>
    <t>Wyl-33-4</t>
  </si>
  <si>
    <t>Wyl-33-6</t>
  </si>
  <si>
    <t>Wyl-33-7</t>
  </si>
  <si>
    <t>Wyl-33-8</t>
  </si>
  <si>
    <t>Wyl-33-9</t>
  </si>
  <si>
    <t>wyl-33-10</t>
  </si>
  <si>
    <t>Wyl-33-11</t>
  </si>
  <si>
    <t>Wyl-33-12</t>
  </si>
  <si>
    <t>Wyl-33-13</t>
  </si>
  <si>
    <t>Wyl-33-14</t>
  </si>
  <si>
    <t>Wyl-34-1</t>
  </si>
  <si>
    <t>Wyl-34-2</t>
  </si>
  <si>
    <t>Wyl-34-3</t>
  </si>
  <si>
    <t>Wyl-34-4</t>
  </si>
  <si>
    <t>Wyl-34-5</t>
  </si>
  <si>
    <t>Wyl-34-6</t>
  </si>
  <si>
    <t>Wyl-35-7</t>
  </si>
  <si>
    <t>Wyl-34-7</t>
  </si>
  <si>
    <t>Wyl-34-8</t>
  </si>
  <si>
    <t>Wyl-34-9</t>
  </si>
  <si>
    <t>wyl-34-10</t>
  </si>
  <si>
    <t>Wyl-34-11</t>
  </si>
  <si>
    <t>Wyl-34-12</t>
  </si>
  <si>
    <t>Wyl-34-13</t>
  </si>
  <si>
    <t>Wyl-35-1</t>
  </si>
  <si>
    <t>Wyl-35-2</t>
  </si>
  <si>
    <t>Wyl-35-3</t>
  </si>
  <si>
    <t>Wyl-35-4</t>
  </si>
  <si>
    <t>Wyl-35-5</t>
  </si>
  <si>
    <t>Wyl-35-6</t>
  </si>
  <si>
    <t>wyl-35-8</t>
  </si>
  <si>
    <t>Wyl-35-9</t>
  </si>
  <si>
    <t>Wyl-35-10</t>
  </si>
  <si>
    <t>Wyl-35-11</t>
  </si>
  <si>
    <t>Wyl-35-12</t>
  </si>
  <si>
    <t>Wyl-35-13</t>
  </si>
  <si>
    <t>Wyl-36-1</t>
  </si>
  <si>
    <t>Wyl-36-2</t>
  </si>
  <si>
    <t>Wyl-36-3</t>
  </si>
  <si>
    <t>Wyl-36-4</t>
  </si>
  <si>
    <t>Wyl-36-5</t>
  </si>
  <si>
    <t>Wyl6</t>
  </si>
  <si>
    <t>Wyl-36-7</t>
  </si>
  <si>
    <t>Wyl-36-8</t>
  </si>
  <si>
    <t>Wyl-36-9</t>
  </si>
  <si>
    <t>Wyl-36-10</t>
  </si>
  <si>
    <t>Wyl-36-11</t>
  </si>
  <si>
    <t>WYL-36-12</t>
  </si>
  <si>
    <t>Wyl-36-13</t>
  </si>
  <si>
    <t>Wyl-36-14</t>
  </si>
  <si>
    <t>Wly-32-12</t>
  </si>
  <si>
    <t>Wyl-33-5</t>
  </si>
  <si>
    <t>Cul_Num</t>
  </si>
  <si>
    <t>Type_Crossing</t>
  </si>
  <si>
    <t>Culv_Type</t>
  </si>
  <si>
    <t>Dir._Flow</t>
  </si>
  <si>
    <t>DEM_1</t>
  </si>
  <si>
    <t>DEM_Elev.</t>
  </si>
  <si>
    <t>U_Top of Road</t>
  </si>
  <si>
    <t>U_H.I.   Elev.</t>
  </si>
  <si>
    <t>U_Top of Culvert</t>
  </si>
  <si>
    <t>U_T of C_Elev.</t>
  </si>
  <si>
    <t>U_Bottom of Culvert</t>
  </si>
  <si>
    <t>U_B of C_Elev.</t>
  </si>
  <si>
    <t>U_NG_Elevation</t>
  </si>
  <si>
    <t>D_Top of Road</t>
  </si>
  <si>
    <t>D_H.I.   Elev.</t>
  </si>
  <si>
    <t>D_Top of Culvert</t>
  </si>
  <si>
    <t>D_Bottom of Culvert</t>
  </si>
  <si>
    <t>D_B of C_Elev.</t>
  </si>
  <si>
    <t>D_NG_Elev.</t>
  </si>
  <si>
    <t>Riprap_Inlet</t>
  </si>
  <si>
    <t>Riprap_Outlet</t>
  </si>
  <si>
    <t xml:space="preserve">Sediment_Upstream </t>
  </si>
  <si>
    <t>Sediment_Downstream</t>
  </si>
  <si>
    <t>Sediment Comments</t>
  </si>
  <si>
    <t>Erosion_Upstream</t>
  </si>
  <si>
    <t>Erosion_Downstream</t>
  </si>
  <si>
    <t>Erosion Comments</t>
  </si>
  <si>
    <t>BS_Upstream</t>
  </si>
  <si>
    <t>BS_Downstream</t>
  </si>
  <si>
    <t>BS_Dimensions</t>
  </si>
  <si>
    <t>Ponding_Upstream</t>
  </si>
  <si>
    <t>Ponding_Downstream</t>
  </si>
  <si>
    <t>Feedlot Runoff_UP</t>
  </si>
  <si>
    <t>Feedlot Runoff_DN</t>
  </si>
  <si>
    <t>Grass Cover Comments</t>
  </si>
  <si>
    <t>Buffer Strip Comments</t>
  </si>
  <si>
    <t>Red Lake Falls</t>
  </si>
  <si>
    <r>
      <t>47</t>
    </r>
    <r>
      <rPr>
        <sz val="8"/>
        <color theme="1"/>
        <rFont val="Calibri"/>
        <family val="2"/>
      </rPr>
      <t>° 56.026</t>
    </r>
  </si>
  <si>
    <r>
      <t>096</t>
    </r>
    <r>
      <rPr>
        <sz val="8"/>
        <color theme="1"/>
        <rFont val="Calibri"/>
        <family val="2"/>
      </rPr>
      <t>° 14.440</t>
    </r>
  </si>
  <si>
    <r>
      <t>47</t>
    </r>
    <r>
      <rPr>
        <sz val="8"/>
        <color theme="1"/>
        <rFont val="Calibri"/>
        <family val="2"/>
      </rPr>
      <t>° 55.730</t>
    </r>
  </si>
  <si>
    <r>
      <t>096</t>
    </r>
    <r>
      <rPr>
        <sz val="8"/>
        <color theme="1"/>
        <rFont val="Calibri"/>
        <family val="2"/>
      </rPr>
      <t>° 13.426</t>
    </r>
  </si>
  <si>
    <r>
      <t>47</t>
    </r>
    <r>
      <rPr>
        <sz val="8"/>
        <color theme="1"/>
        <rFont val="Calibri"/>
        <family val="2"/>
      </rPr>
      <t>° 55.156</t>
    </r>
  </si>
  <si>
    <r>
      <t>096</t>
    </r>
    <r>
      <rPr>
        <sz val="8"/>
        <color theme="1"/>
        <rFont val="Calibri"/>
        <family val="2"/>
      </rPr>
      <t>° 13.430</t>
    </r>
  </si>
  <si>
    <t>grass and willows</t>
  </si>
  <si>
    <r>
      <t>096</t>
    </r>
    <r>
      <rPr>
        <sz val="8"/>
        <color theme="1"/>
        <rFont val="Calibri"/>
        <family val="2"/>
      </rPr>
      <t>° 13.473</t>
    </r>
  </si>
  <si>
    <t>Half of the culvert is plugged</t>
  </si>
  <si>
    <t>DS  5"</t>
  </si>
  <si>
    <r>
      <t>47</t>
    </r>
    <r>
      <rPr>
        <sz val="8"/>
        <color theme="1"/>
        <rFont val="Calibri"/>
        <family val="2"/>
      </rPr>
      <t>° 55.161</t>
    </r>
  </si>
  <si>
    <r>
      <t>096</t>
    </r>
    <r>
      <rPr>
        <sz val="8"/>
        <color theme="1"/>
        <rFont val="Calibri"/>
        <family val="2"/>
      </rPr>
      <t>° 13.486</t>
    </r>
  </si>
  <si>
    <t>Culvert is damaged and 3/4 th plugged</t>
  </si>
  <si>
    <r>
      <t>47</t>
    </r>
    <r>
      <rPr>
        <sz val="8"/>
        <color theme="1"/>
        <rFont val="Calibri"/>
        <family val="2"/>
      </rPr>
      <t>° 55.160</t>
    </r>
  </si>
  <si>
    <r>
      <t>096</t>
    </r>
    <r>
      <rPr>
        <sz val="8"/>
        <color theme="1"/>
        <rFont val="Calibri"/>
        <family val="2"/>
      </rPr>
      <t>° 13.711</t>
    </r>
  </si>
  <si>
    <t>3' extentions</t>
  </si>
  <si>
    <r>
      <t>47</t>
    </r>
    <r>
      <rPr>
        <sz val="8"/>
        <color theme="1"/>
        <rFont val="Calibri"/>
        <family val="2"/>
      </rPr>
      <t>° 55.165</t>
    </r>
  </si>
  <si>
    <r>
      <t>096</t>
    </r>
    <r>
      <rPr>
        <sz val="8"/>
        <color theme="1"/>
        <rFont val="Calibri"/>
        <family val="2"/>
      </rPr>
      <t>° 14.176</t>
    </r>
  </si>
  <si>
    <t>1" US/12" DS</t>
  </si>
  <si>
    <r>
      <t>096</t>
    </r>
    <r>
      <rPr>
        <sz val="8"/>
        <color theme="1"/>
        <rFont val="Calibri"/>
        <family val="2"/>
      </rPr>
      <t>° 14.553</t>
    </r>
  </si>
  <si>
    <t>No Flow</t>
  </si>
  <si>
    <t>Yes   12"</t>
  </si>
  <si>
    <t>Yes   4"</t>
  </si>
  <si>
    <r>
      <t>47</t>
    </r>
    <r>
      <rPr>
        <sz val="8"/>
        <color theme="1"/>
        <rFont val="Calibri"/>
        <family val="2"/>
      </rPr>
      <t>° 55.158</t>
    </r>
  </si>
  <si>
    <r>
      <t>096</t>
    </r>
    <r>
      <rPr>
        <sz val="8"/>
        <color theme="1"/>
        <rFont val="Calibri"/>
        <family val="2"/>
      </rPr>
      <t>° 14.600</t>
    </r>
  </si>
  <si>
    <t>New pipe</t>
  </si>
  <si>
    <t>1" US/9" DS</t>
  </si>
  <si>
    <r>
      <t>47</t>
    </r>
    <r>
      <rPr>
        <sz val="8"/>
        <color theme="1"/>
        <rFont val="Calibri"/>
        <family val="2"/>
      </rPr>
      <t>° 55.163</t>
    </r>
  </si>
  <si>
    <r>
      <t>096</t>
    </r>
    <r>
      <rPr>
        <sz val="8"/>
        <color theme="1"/>
        <rFont val="Calibri"/>
        <family val="2"/>
      </rPr>
      <t>° 14.716</t>
    </r>
  </si>
  <si>
    <t>9" US/ 2" DS</t>
  </si>
  <si>
    <r>
      <t>47</t>
    </r>
    <r>
      <rPr>
        <sz val="8"/>
        <color theme="1"/>
        <rFont val="Calibri"/>
        <family val="2"/>
      </rPr>
      <t>° 55.583</t>
    </r>
  </si>
  <si>
    <r>
      <t>096</t>
    </r>
    <r>
      <rPr>
        <sz val="8"/>
        <color theme="1"/>
        <rFont val="Calibri"/>
        <family val="2"/>
      </rPr>
      <t>° 14.713</t>
    </r>
  </si>
  <si>
    <r>
      <t>47</t>
    </r>
    <r>
      <rPr>
        <sz val="8"/>
        <color theme="1"/>
        <rFont val="Calibri"/>
        <family val="2"/>
      </rPr>
      <t>° 55.598</t>
    </r>
  </si>
  <si>
    <r>
      <t>096</t>
    </r>
    <r>
      <rPr>
        <sz val="8"/>
        <color theme="1"/>
        <rFont val="Calibri"/>
        <family val="2"/>
      </rPr>
      <t>° 14.712</t>
    </r>
  </si>
  <si>
    <t>Yes  2"</t>
  </si>
  <si>
    <r>
      <t>47</t>
    </r>
    <r>
      <rPr>
        <sz val="8"/>
        <color theme="1"/>
        <rFont val="Calibri"/>
        <family val="2"/>
      </rPr>
      <t>° 55.602</t>
    </r>
  </si>
  <si>
    <r>
      <t>096</t>
    </r>
    <r>
      <rPr>
        <sz val="8"/>
        <color theme="1"/>
        <rFont val="Calibri"/>
        <family val="2"/>
      </rPr>
      <t>° 14.702</t>
    </r>
  </si>
  <si>
    <r>
      <t>47</t>
    </r>
    <r>
      <rPr>
        <sz val="8"/>
        <color theme="1"/>
        <rFont val="Calibri"/>
        <family val="2"/>
      </rPr>
      <t>° 55.958</t>
    </r>
  </si>
  <si>
    <t>DS/ 1"</t>
  </si>
  <si>
    <r>
      <t>47</t>
    </r>
    <r>
      <rPr>
        <sz val="8"/>
        <color theme="1"/>
        <rFont val="Calibri"/>
        <family val="2"/>
      </rPr>
      <t>° 55.603</t>
    </r>
  </si>
  <si>
    <t>DS/1/2"</t>
  </si>
  <si>
    <t>Inlet end is a hayfield</t>
  </si>
  <si>
    <r>
      <t>47</t>
    </r>
    <r>
      <rPr>
        <sz val="8"/>
        <color theme="1"/>
        <rFont val="Calibri"/>
        <family val="2"/>
      </rPr>
      <t>° 55.584</t>
    </r>
  </si>
  <si>
    <t>Gated Trap</t>
  </si>
  <si>
    <t>US/1/2"</t>
  </si>
  <si>
    <r>
      <t>096</t>
    </r>
    <r>
      <rPr>
        <sz val="8"/>
        <color theme="1"/>
        <rFont val="Calibri"/>
        <family val="2"/>
      </rPr>
      <t>° 14.815</t>
    </r>
  </si>
  <si>
    <r>
      <t>47</t>
    </r>
    <r>
      <rPr>
        <sz val="8"/>
        <color theme="1"/>
        <rFont val="Calibri"/>
        <family val="2"/>
      </rPr>
      <t>° 55.166</t>
    </r>
  </si>
  <si>
    <r>
      <t>096</t>
    </r>
    <r>
      <rPr>
        <sz val="8"/>
        <color theme="1"/>
        <rFont val="Calibri"/>
        <family val="2"/>
      </rPr>
      <t>° 14.892</t>
    </r>
  </si>
  <si>
    <r>
      <t>47</t>
    </r>
    <r>
      <rPr>
        <sz val="8"/>
        <color theme="1"/>
        <rFont val="Calibri"/>
        <family val="2"/>
      </rPr>
      <t>° 55.72</t>
    </r>
  </si>
  <si>
    <r>
      <t>096</t>
    </r>
    <r>
      <rPr>
        <sz val="8"/>
        <color theme="1"/>
        <rFont val="Calibri"/>
        <family val="2"/>
      </rPr>
      <t>° 15.478</t>
    </r>
  </si>
  <si>
    <t>DS/2"</t>
  </si>
  <si>
    <t>Yes (I)</t>
  </si>
  <si>
    <r>
      <t>47</t>
    </r>
    <r>
      <rPr>
        <sz val="8"/>
        <color theme="1"/>
        <rFont val="Calibri"/>
        <family val="2"/>
      </rPr>
      <t>° 55.168</t>
    </r>
  </si>
  <si>
    <r>
      <t>096</t>
    </r>
    <r>
      <rPr>
        <sz val="8"/>
        <color theme="1"/>
        <rFont val="Calibri"/>
        <family val="2"/>
      </rPr>
      <t>° 15.842</t>
    </r>
  </si>
  <si>
    <t>Yes 2"</t>
  </si>
  <si>
    <r>
      <t>47</t>
    </r>
    <r>
      <rPr>
        <sz val="8"/>
        <color theme="1"/>
        <rFont val="Calibri"/>
        <family val="2"/>
      </rPr>
      <t>° 55.595</t>
    </r>
  </si>
  <si>
    <r>
      <t>47</t>
    </r>
    <r>
      <rPr>
        <sz val="8"/>
        <color theme="1"/>
        <rFont val="Calibri"/>
        <family val="2"/>
      </rPr>
      <t>° 55.596</t>
    </r>
  </si>
  <si>
    <t>Downstream</t>
  </si>
  <si>
    <t>Yes 9"</t>
  </si>
  <si>
    <r>
      <t>47</t>
    </r>
    <r>
      <rPr>
        <sz val="8"/>
        <color theme="1"/>
        <rFont val="Calibri"/>
        <family val="2"/>
      </rPr>
      <t>° 55.605</t>
    </r>
  </si>
  <si>
    <t>6'</t>
  </si>
  <si>
    <t>Yes 1.6'</t>
  </si>
  <si>
    <t>Yes 1.4'</t>
  </si>
  <si>
    <r>
      <t>47</t>
    </r>
    <r>
      <rPr>
        <sz val="8"/>
        <color theme="1"/>
        <rFont val="Calibri"/>
        <family val="2"/>
      </rPr>
      <t>° 55.607</t>
    </r>
  </si>
  <si>
    <t>Yes 10"</t>
  </si>
  <si>
    <r>
      <t>096</t>
    </r>
    <r>
      <rPr>
        <sz val="8"/>
        <color theme="1"/>
        <rFont val="Calibri"/>
        <family val="2"/>
      </rPr>
      <t>° 16.079</t>
    </r>
  </si>
  <si>
    <t>Yes 2.5'</t>
  </si>
  <si>
    <r>
      <t>47</t>
    </r>
    <r>
      <rPr>
        <sz val="8"/>
        <color theme="1"/>
        <rFont val="Calibri"/>
        <family val="2"/>
      </rPr>
      <t>° 55.928</t>
    </r>
  </si>
  <si>
    <r>
      <t>096</t>
    </r>
    <r>
      <rPr>
        <sz val="8"/>
        <color theme="1"/>
        <rFont val="Calibri"/>
        <family val="2"/>
      </rPr>
      <t>° 16.008</t>
    </r>
  </si>
  <si>
    <t>Outlet end is rusted out</t>
  </si>
  <si>
    <r>
      <t>47</t>
    </r>
    <r>
      <rPr>
        <sz val="8"/>
        <color theme="1"/>
        <rFont val="Calibri"/>
        <family val="2"/>
      </rPr>
      <t>° 55.604</t>
    </r>
  </si>
  <si>
    <r>
      <t>096</t>
    </r>
    <r>
      <rPr>
        <sz val="8"/>
        <color theme="1"/>
        <rFont val="Calibri"/>
        <family val="2"/>
      </rPr>
      <t>° 16.016</t>
    </r>
  </si>
  <si>
    <r>
      <t>47</t>
    </r>
    <r>
      <rPr>
        <sz val="8"/>
        <color theme="1"/>
        <rFont val="Calibri"/>
        <family val="2"/>
      </rPr>
      <t>° 55.393</t>
    </r>
  </si>
  <si>
    <r>
      <t>096</t>
    </r>
    <r>
      <rPr>
        <sz val="8"/>
        <color theme="1"/>
        <rFont val="Calibri"/>
        <family val="2"/>
      </rPr>
      <t>° 16.012</t>
    </r>
  </si>
  <si>
    <r>
      <t>47</t>
    </r>
    <r>
      <rPr>
        <sz val="8"/>
        <color theme="1"/>
        <rFont val="Calibri"/>
        <family val="2"/>
      </rPr>
      <t>° 55.448</t>
    </r>
  </si>
  <si>
    <r>
      <t>096</t>
    </r>
    <r>
      <rPr>
        <sz val="8"/>
        <color theme="1"/>
        <rFont val="Calibri"/>
        <family val="2"/>
      </rPr>
      <t>° 16.014</t>
    </r>
  </si>
  <si>
    <t>Top of Silt       9.15</t>
  </si>
  <si>
    <t>UP/ 2" &amp; DS/3"</t>
  </si>
  <si>
    <r>
      <t>47</t>
    </r>
    <r>
      <rPr>
        <sz val="8"/>
        <color theme="1"/>
        <rFont val="Calibri"/>
        <family val="2"/>
      </rPr>
      <t>° 55.176</t>
    </r>
  </si>
  <si>
    <r>
      <t>096</t>
    </r>
    <r>
      <rPr>
        <sz val="8"/>
        <color theme="1"/>
        <rFont val="Calibri"/>
        <family val="2"/>
      </rPr>
      <t>° 17.166</t>
    </r>
  </si>
  <si>
    <t>Yes 7"</t>
  </si>
  <si>
    <r>
      <t>096</t>
    </r>
    <r>
      <rPr>
        <sz val="8"/>
        <color theme="1"/>
        <rFont val="Calibri"/>
        <family val="2"/>
      </rPr>
      <t>° 17.281</t>
    </r>
  </si>
  <si>
    <t>US/ 2"</t>
  </si>
  <si>
    <t>Yes  5"</t>
  </si>
  <si>
    <r>
      <t>47</t>
    </r>
    <r>
      <rPr>
        <sz val="8"/>
        <color theme="1"/>
        <rFont val="Calibri"/>
        <family val="2"/>
      </rPr>
      <t>° 55.178</t>
    </r>
  </si>
  <si>
    <r>
      <t>096</t>
    </r>
    <r>
      <rPr>
        <sz val="8"/>
        <color theme="1"/>
        <rFont val="Calibri"/>
        <family val="2"/>
      </rPr>
      <t>° 17.301</t>
    </r>
  </si>
  <si>
    <t>Yes  4"</t>
  </si>
  <si>
    <t>Yes 5"</t>
  </si>
  <si>
    <r>
      <t>47</t>
    </r>
    <r>
      <rPr>
        <sz val="8"/>
        <color theme="1"/>
        <rFont val="Calibri"/>
        <family val="2"/>
      </rPr>
      <t>° 55.299</t>
    </r>
  </si>
  <si>
    <t>outlet end damaged</t>
  </si>
  <si>
    <t>Yes 1'</t>
  </si>
  <si>
    <r>
      <t>096</t>
    </r>
    <r>
      <rPr>
        <sz val="8"/>
        <color theme="1"/>
        <rFont val="Calibri"/>
        <family val="2"/>
      </rPr>
      <t>° 17.293</t>
    </r>
  </si>
  <si>
    <r>
      <t>47</t>
    </r>
    <r>
      <rPr>
        <sz val="8"/>
        <color theme="1"/>
        <rFont val="Calibri"/>
        <family val="2"/>
      </rPr>
      <t>° 55.618</t>
    </r>
  </si>
  <si>
    <t>Inlet end is plugged with cornstalks</t>
  </si>
  <si>
    <r>
      <t>47</t>
    </r>
    <r>
      <rPr>
        <sz val="8"/>
        <color theme="1"/>
        <rFont val="Calibri"/>
        <family val="2"/>
      </rPr>
      <t>° 55.860</t>
    </r>
  </si>
  <si>
    <r>
      <t>096</t>
    </r>
    <r>
      <rPr>
        <sz val="8"/>
        <color theme="1"/>
        <rFont val="Calibri"/>
        <family val="2"/>
      </rPr>
      <t>° 17.292</t>
    </r>
  </si>
  <si>
    <r>
      <t>47</t>
    </r>
    <r>
      <rPr>
        <sz val="8"/>
        <color theme="1"/>
        <rFont val="Calibri"/>
        <family val="2"/>
      </rPr>
      <t>° 55.620</t>
    </r>
  </si>
  <si>
    <r>
      <t>096</t>
    </r>
    <r>
      <rPr>
        <sz val="8"/>
        <color theme="1"/>
        <rFont val="Calibri"/>
        <family val="2"/>
      </rPr>
      <t>° 18.589</t>
    </r>
  </si>
  <si>
    <t>Yes  3.5'</t>
  </si>
  <si>
    <r>
      <t>096</t>
    </r>
    <r>
      <rPr>
        <sz val="8"/>
        <color theme="1"/>
        <rFont val="Calibri"/>
        <family val="2"/>
      </rPr>
      <t>° 18.588</t>
    </r>
  </si>
  <si>
    <t>48" Riser</t>
  </si>
  <si>
    <t>Yes  1/2'</t>
  </si>
  <si>
    <r>
      <t>096</t>
    </r>
    <r>
      <rPr>
        <sz val="8"/>
        <color theme="1"/>
        <rFont val="Calibri"/>
        <family val="2"/>
      </rPr>
      <t>° 18.570</t>
    </r>
  </si>
  <si>
    <t>DS/ 2"</t>
  </si>
  <si>
    <r>
      <t>096</t>
    </r>
    <r>
      <rPr>
        <sz val="8"/>
        <color theme="1"/>
        <rFont val="Calibri"/>
        <family val="2"/>
      </rPr>
      <t>° 18.209</t>
    </r>
  </si>
  <si>
    <t>DS/ 5"</t>
  </si>
  <si>
    <t>Yes 4"</t>
  </si>
  <si>
    <r>
      <t>47</t>
    </r>
    <r>
      <rPr>
        <sz val="8"/>
        <color theme="1"/>
        <rFont val="Calibri"/>
        <family val="2"/>
      </rPr>
      <t>° 56.031</t>
    </r>
  </si>
  <si>
    <r>
      <t>096</t>
    </r>
    <r>
      <rPr>
        <sz val="8"/>
        <color theme="1"/>
        <rFont val="Calibri"/>
        <family val="2"/>
      </rPr>
      <t>° 17.543</t>
    </r>
  </si>
  <si>
    <t>Yes   7"</t>
  </si>
  <si>
    <r>
      <t>47</t>
    </r>
    <r>
      <rPr>
        <sz val="8"/>
        <color theme="1"/>
        <rFont val="Calibri"/>
        <family val="2"/>
      </rPr>
      <t>° 55.552</t>
    </r>
  </si>
  <si>
    <t>US/ 6" &amp; DS/ 3"</t>
  </si>
  <si>
    <t>Yes   3"</t>
  </si>
  <si>
    <r>
      <t>47</t>
    </r>
    <r>
      <rPr>
        <sz val="8"/>
        <color theme="1"/>
        <rFont val="Calibri"/>
        <family val="2"/>
      </rPr>
      <t>° 55.444</t>
    </r>
  </si>
  <si>
    <r>
      <t>096</t>
    </r>
    <r>
      <rPr>
        <sz val="8"/>
        <color theme="1"/>
        <rFont val="Calibri"/>
        <family val="2"/>
      </rPr>
      <t>° 19.884</t>
    </r>
  </si>
  <si>
    <t>Both endsare damaged</t>
  </si>
  <si>
    <t>US/ 5"</t>
  </si>
  <si>
    <r>
      <t>47</t>
    </r>
    <r>
      <rPr>
        <sz val="8"/>
        <color theme="1"/>
        <rFont val="Calibri"/>
        <family val="2"/>
      </rPr>
      <t>° 55.532</t>
    </r>
  </si>
  <si>
    <r>
      <t>096</t>
    </r>
    <r>
      <rPr>
        <sz val="8"/>
        <color theme="1"/>
        <rFont val="Calibri"/>
        <family val="2"/>
      </rPr>
      <t>° 19.887</t>
    </r>
  </si>
  <si>
    <t>Yes   2"</t>
  </si>
  <si>
    <r>
      <t>47</t>
    </r>
    <r>
      <rPr>
        <sz val="8"/>
        <color theme="1"/>
        <rFont val="Calibri"/>
        <family val="2"/>
      </rPr>
      <t>° 55.640</t>
    </r>
  </si>
  <si>
    <r>
      <t>096</t>
    </r>
    <r>
      <rPr>
        <sz val="8"/>
        <color theme="1"/>
        <rFont val="Calibri"/>
        <family val="2"/>
      </rPr>
      <t>° 19.890</t>
    </r>
  </si>
  <si>
    <t>Yes(I)</t>
  </si>
  <si>
    <r>
      <t>096</t>
    </r>
    <r>
      <rPr>
        <sz val="8"/>
        <color theme="1"/>
        <rFont val="Calibri"/>
        <family val="2"/>
      </rPr>
      <t>° 19.582</t>
    </r>
  </si>
  <si>
    <r>
      <t>096</t>
    </r>
    <r>
      <rPr>
        <sz val="8"/>
        <color theme="1"/>
        <rFont val="Calibri"/>
        <family val="2"/>
      </rPr>
      <t>° 19.428</t>
    </r>
  </si>
  <si>
    <t>DS/1"</t>
  </si>
  <si>
    <r>
      <t>47</t>
    </r>
    <r>
      <rPr>
        <sz val="8"/>
        <color theme="1"/>
        <rFont val="Calibri"/>
        <family val="2"/>
      </rPr>
      <t>° 56.042</t>
    </r>
  </si>
  <si>
    <r>
      <t>096</t>
    </r>
    <r>
      <rPr>
        <sz val="8"/>
        <color theme="1"/>
        <rFont val="Calibri"/>
        <family val="2"/>
      </rPr>
      <t>° 18.915</t>
    </r>
  </si>
  <si>
    <t>US/8" &amp; DS/11"</t>
  </si>
  <si>
    <r>
      <t>47</t>
    </r>
    <r>
      <rPr>
        <sz val="8"/>
        <color theme="1"/>
        <rFont val="Calibri"/>
        <family val="2"/>
      </rPr>
      <t>° 55.668</t>
    </r>
  </si>
  <si>
    <r>
      <t>096</t>
    </r>
    <r>
      <rPr>
        <sz val="8"/>
        <color theme="1"/>
        <rFont val="Calibri"/>
        <family val="2"/>
      </rPr>
      <t>° 18.595</t>
    </r>
  </si>
  <si>
    <t>Top of water…….11.39</t>
  </si>
  <si>
    <t>Top of water……11.46</t>
  </si>
  <si>
    <t>Yes  2.5'</t>
  </si>
  <si>
    <r>
      <t>47</t>
    </r>
    <r>
      <rPr>
        <sz val="8"/>
        <color theme="1"/>
        <rFont val="Calibri"/>
        <family val="2"/>
      </rPr>
      <t>° 55.664</t>
    </r>
  </si>
  <si>
    <r>
      <t>47</t>
    </r>
    <r>
      <rPr>
        <sz val="8"/>
        <color theme="1"/>
        <rFont val="Calibri"/>
        <family val="2"/>
      </rPr>
      <t>° 55.619</t>
    </r>
  </si>
  <si>
    <r>
      <t>47</t>
    </r>
    <r>
      <rPr>
        <sz val="8"/>
        <color theme="1"/>
        <rFont val="Calibri"/>
        <family val="2"/>
      </rPr>
      <t>° 55.564</t>
    </r>
  </si>
  <si>
    <t xml:space="preserve">DS/.5" </t>
  </si>
  <si>
    <r>
      <t>47</t>
    </r>
    <r>
      <rPr>
        <sz val="8"/>
        <color theme="1"/>
        <rFont val="Calibri"/>
        <family val="2"/>
      </rPr>
      <t>° 56.053</t>
    </r>
  </si>
  <si>
    <r>
      <t>096</t>
    </r>
    <r>
      <rPr>
        <sz val="8"/>
        <color theme="1"/>
        <rFont val="Calibri"/>
        <family val="2"/>
      </rPr>
      <t>° 20.154</t>
    </r>
  </si>
  <si>
    <r>
      <t>47</t>
    </r>
    <r>
      <rPr>
        <sz val="8"/>
        <color theme="1"/>
        <rFont val="Calibri"/>
        <family val="2"/>
      </rPr>
      <t>° 35.677</t>
    </r>
  </si>
  <si>
    <r>
      <t>096</t>
    </r>
    <r>
      <rPr>
        <sz val="8"/>
        <color theme="1"/>
        <rFont val="Calibri"/>
        <family val="2"/>
      </rPr>
      <t>° 19.896</t>
    </r>
  </si>
  <si>
    <t>Yes  3"</t>
  </si>
  <si>
    <r>
      <t>47</t>
    </r>
    <r>
      <rPr>
        <sz val="8"/>
        <color theme="1"/>
        <rFont val="Calibri"/>
        <family val="2"/>
      </rPr>
      <t>° 55.280</t>
    </r>
  </si>
  <si>
    <r>
      <t>096</t>
    </r>
    <r>
      <rPr>
        <sz val="8"/>
        <color theme="1"/>
        <rFont val="Calibri"/>
        <family val="2"/>
      </rPr>
      <t>° 19.900</t>
    </r>
  </si>
  <si>
    <t>DS/ 5" &amp; US/ 5"</t>
  </si>
  <si>
    <r>
      <t>096</t>
    </r>
    <r>
      <rPr>
        <sz val="8"/>
        <color theme="1"/>
        <rFont val="Calibri"/>
        <family val="2"/>
      </rPr>
      <t>° 20.921</t>
    </r>
  </si>
  <si>
    <r>
      <t>47</t>
    </r>
    <r>
      <rPr>
        <sz val="8"/>
        <color theme="1"/>
        <rFont val="Calibri"/>
        <family val="2"/>
      </rPr>
      <t>° 55.196</t>
    </r>
  </si>
  <si>
    <r>
      <t>096</t>
    </r>
    <r>
      <rPr>
        <sz val="8"/>
        <color theme="1"/>
        <rFont val="Calibri"/>
        <family val="2"/>
      </rPr>
      <t>° 20.915</t>
    </r>
  </si>
  <si>
    <t>DS/ 2" &amp; US/ 4"</t>
  </si>
  <si>
    <r>
      <t>47</t>
    </r>
    <r>
      <rPr>
        <sz val="8"/>
        <color theme="1"/>
        <rFont val="Calibri"/>
        <family val="2"/>
      </rPr>
      <t>° 55.391</t>
    </r>
  </si>
  <si>
    <r>
      <t>096</t>
    </r>
    <r>
      <rPr>
        <sz val="8"/>
        <color theme="1"/>
        <rFont val="Calibri"/>
        <family val="2"/>
      </rPr>
      <t>° 21.161</t>
    </r>
  </si>
  <si>
    <t>DS/ 3" &amp; US/1"</t>
  </si>
  <si>
    <t>Yes  10"</t>
  </si>
  <si>
    <t>Yes   1.2'</t>
  </si>
  <si>
    <r>
      <t>47</t>
    </r>
    <r>
      <rPr>
        <sz val="8"/>
        <color theme="1"/>
        <rFont val="Calibri"/>
        <family val="2"/>
      </rPr>
      <t>° 55.621</t>
    </r>
  </si>
  <si>
    <r>
      <t>096</t>
    </r>
    <r>
      <rPr>
        <sz val="8"/>
        <color theme="1"/>
        <rFont val="Calibri"/>
        <family val="2"/>
      </rPr>
      <t>° 21.152</t>
    </r>
  </si>
  <si>
    <t>Yes 6"</t>
  </si>
  <si>
    <r>
      <t>47</t>
    </r>
    <r>
      <rPr>
        <sz val="8"/>
        <color theme="1"/>
        <rFont val="Calibri"/>
        <family val="2"/>
      </rPr>
      <t>° 55.675</t>
    </r>
  </si>
  <si>
    <r>
      <t>096</t>
    </r>
    <r>
      <rPr>
        <sz val="8"/>
        <color theme="1"/>
        <rFont val="Calibri"/>
        <family val="2"/>
      </rPr>
      <t>° 21.149</t>
    </r>
  </si>
  <si>
    <r>
      <t>47</t>
    </r>
    <r>
      <rPr>
        <sz val="8"/>
        <color theme="1"/>
        <rFont val="Calibri"/>
        <family val="2"/>
      </rPr>
      <t>° 55.092</t>
    </r>
  </si>
  <si>
    <t>Inlet is half plugged</t>
  </si>
  <si>
    <r>
      <t>47</t>
    </r>
    <r>
      <rPr>
        <sz val="8"/>
        <color theme="1"/>
        <rFont val="Calibri"/>
        <family val="2"/>
      </rPr>
      <t>° 54.805</t>
    </r>
  </si>
  <si>
    <r>
      <t>096</t>
    </r>
    <r>
      <rPr>
        <sz val="8"/>
        <color theme="1"/>
        <rFont val="Calibri"/>
        <family val="2"/>
      </rPr>
      <t>° 19.902</t>
    </r>
  </si>
  <si>
    <t>Yes 3"</t>
  </si>
  <si>
    <t>Yes  6"</t>
  </si>
  <si>
    <r>
      <t>47</t>
    </r>
    <r>
      <rPr>
        <sz val="8"/>
        <color theme="1"/>
        <rFont val="Calibri"/>
        <family val="2"/>
      </rPr>
      <t>° 54.594</t>
    </r>
  </si>
  <si>
    <r>
      <t>096</t>
    </r>
    <r>
      <rPr>
        <sz val="8"/>
        <color theme="1"/>
        <rFont val="Calibri"/>
        <family val="2"/>
      </rPr>
      <t>° 19.901</t>
    </r>
  </si>
  <si>
    <t>US/6" &amp; DS/7"</t>
  </si>
  <si>
    <r>
      <t>47</t>
    </r>
    <r>
      <rPr>
        <sz val="8"/>
        <color theme="1"/>
        <rFont val="Calibri"/>
        <family val="2"/>
      </rPr>
      <t>° 54.376</t>
    </r>
  </si>
  <si>
    <r>
      <t>096</t>
    </r>
    <r>
      <rPr>
        <sz val="8"/>
        <color theme="1"/>
        <rFont val="Calibri"/>
        <family val="2"/>
      </rPr>
      <t>° 19.961</t>
    </r>
  </si>
  <si>
    <t>Cement Block in the way</t>
  </si>
  <si>
    <r>
      <t>096</t>
    </r>
    <r>
      <rPr>
        <sz val="8"/>
        <color theme="1"/>
        <rFont val="Calibri"/>
        <family val="2"/>
      </rPr>
      <t>° 20.036</t>
    </r>
  </si>
  <si>
    <r>
      <t>096</t>
    </r>
    <r>
      <rPr>
        <sz val="8"/>
        <color theme="1"/>
        <rFont val="Calibri"/>
        <family val="2"/>
      </rPr>
      <t>° 20.712</t>
    </r>
  </si>
  <si>
    <t>Yes  1.5"</t>
  </si>
  <si>
    <r>
      <t>47</t>
    </r>
    <r>
      <rPr>
        <sz val="8"/>
        <color theme="1"/>
        <rFont val="Calibri"/>
        <family val="2"/>
      </rPr>
      <t>° 54.321</t>
    </r>
  </si>
  <si>
    <r>
      <t>096</t>
    </r>
    <r>
      <rPr>
        <sz val="8"/>
        <color theme="1"/>
        <rFont val="Calibri"/>
        <family val="2"/>
      </rPr>
      <t>° 20.903</t>
    </r>
  </si>
  <si>
    <t>HayfField</t>
  </si>
  <si>
    <r>
      <t>47</t>
    </r>
    <r>
      <rPr>
        <sz val="8"/>
        <color theme="1"/>
        <rFont val="Calibri"/>
        <family val="2"/>
      </rPr>
      <t>° 54.362</t>
    </r>
  </si>
  <si>
    <r>
      <t>096</t>
    </r>
    <r>
      <rPr>
        <sz val="8"/>
        <color theme="1"/>
        <rFont val="Calibri"/>
        <family val="2"/>
      </rPr>
      <t>° 21.053</t>
    </r>
  </si>
  <si>
    <r>
      <t>47</t>
    </r>
    <r>
      <rPr>
        <sz val="8"/>
        <color theme="1"/>
        <rFont val="Calibri"/>
        <family val="2"/>
      </rPr>
      <t>° 54.375</t>
    </r>
  </si>
  <si>
    <r>
      <t>096</t>
    </r>
    <r>
      <rPr>
        <sz val="8"/>
        <color theme="1"/>
        <rFont val="Calibri"/>
        <family val="2"/>
      </rPr>
      <t>° 21.080</t>
    </r>
  </si>
  <si>
    <t>DS/Half plugged</t>
  </si>
  <si>
    <t>Yes  1"</t>
  </si>
  <si>
    <r>
      <t>47</t>
    </r>
    <r>
      <rPr>
        <sz val="8"/>
        <color theme="1"/>
        <rFont val="Calibri"/>
        <family val="2"/>
      </rPr>
      <t>° 54.921</t>
    </r>
  </si>
  <si>
    <t>US/7" &amp; DS/ 8"</t>
  </si>
  <si>
    <r>
      <t>47</t>
    </r>
    <r>
      <rPr>
        <sz val="8"/>
        <color theme="1"/>
        <rFont val="Calibri"/>
        <family val="2"/>
      </rPr>
      <t>° 55.182</t>
    </r>
  </si>
  <si>
    <r>
      <t>096</t>
    </r>
    <r>
      <rPr>
        <sz val="8"/>
        <color theme="1"/>
        <rFont val="Calibri"/>
        <family val="2"/>
      </rPr>
      <t>° 21.146</t>
    </r>
  </si>
  <si>
    <t>US/1" &amp; DS/1"</t>
  </si>
  <si>
    <t>Yes 17'</t>
  </si>
  <si>
    <r>
      <t>096</t>
    </r>
    <r>
      <rPr>
        <sz val="8"/>
        <color theme="1"/>
        <rFont val="Calibri"/>
        <family val="2"/>
      </rPr>
      <t>° 19.032</t>
    </r>
  </si>
  <si>
    <t>Yes  1.2'</t>
  </si>
  <si>
    <r>
      <t>096</t>
    </r>
    <r>
      <rPr>
        <sz val="8"/>
        <color theme="1"/>
        <rFont val="Calibri"/>
        <family val="2"/>
      </rPr>
      <t>° 19.104</t>
    </r>
  </si>
  <si>
    <t>102'</t>
  </si>
  <si>
    <r>
      <t>096</t>
    </r>
    <r>
      <rPr>
        <sz val="8"/>
        <color theme="1"/>
        <rFont val="Calibri"/>
        <family val="2"/>
      </rPr>
      <t>° 19.249</t>
    </r>
  </si>
  <si>
    <t>2" US/2" DS</t>
  </si>
  <si>
    <r>
      <t>096</t>
    </r>
    <r>
      <rPr>
        <sz val="8"/>
        <color theme="1"/>
        <rFont val="Calibri"/>
        <family val="2"/>
      </rPr>
      <t>° 19.540</t>
    </r>
  </si>
  <si>
    <r>
      <t>096</t>
    </r>
    <r>
      <rPr>
        <sz val="8"/>
        <color theme="1"/>
        <rFont val="Calibri"/>
        <family val="2"/>
      </rPr>
      <t>° 19.688</t>
    </r>
  </si>
  <si>
    <t>Were unable to shoot elevation……………………………………………………………..</t>
  </si>
  <si>
    <t>Cnty Road 13</t>
  </si>
  <si>
    <r>
      <t>096</t>
    </r>
    <r>
      <rPr>
        <sz val="8"/>
        <color theme="1"/>
        <rFont val="Calibri"/>
        <family val="2"/>
      </rPr>
      <t>° 19.831</t>
    </r>
  </si>
  <si>
    <r>
      <t>096</t>
    </r>
    <r>
      <rPr>
        <sz val="8"/>
        <color theme="1"/>
        <rFont val="Calibri"/>
        <family val="2"/>
      </rPr>
      <t>° 19.897</t>
    </r>
  </si>
  <si>
    <t>1.5 US</t>
  </si>
  <si>
    <r>
      <t>47</t>
    </r>
    <r>
      <rPr>
        <sz val="8"/>
        <color theme="1"/>
        <rFont val="Calibri"/>
        <family val="2"/>
      </rPr>
      <t>° 54.830</t>
    </r>
  </si>
  <si>
    <r>
      <t>096</t>
    </r>
    <r>
      <rPr>
        <sz val="8"/>
        <color theme="1"/>
        <rFont val="Calibri"/>
        <family val="2"/>
      </rPr>
      <t>° 19.888</t>
    </r>
  </si>
  <si>
    <r>
      <t>47</t>
    </r>
    <r>
      <rPr>
        <sz val="8"/>
        <color theme="1"/>
        <rFont val="Calibri"/>
        <family val="2"/>
      </rPr>
      <t>° 54.879</t>
    </r>
  </si>
  <si>
    <r>
      <t>47</t>
    </r>
    <r>
      <rPr>
        <sz val="8"/>
        <color theme="1"/>
        <rFont val="Calibri"/>
        <family val="2"/>
      </rPr>
      <t>° 55.138</t>
    </r>
  </si>
  <si>
    <t>19/29"</t>
  </si>
  <si>
    <t>Yes  1.2 '</t>
  </si>
  <si>
    <r>
      <t>47</t>
    </r>
    <r>
      <rPr>
        <sz val="8"/>
        <color theme="1"/>
        <rFont val="Calibri"/>
        <family val="2"/>
      </rPr>
      <t>° 55.081</t>
    </r>
  </si>
  <si>
    <r>
      <t>096</t>
    </r>
    <r>
      <rPr>
        <sz val="8"/>
        <color theme="1"/>
        <rFont val="Calibri"/>
        <family val="2"/>
      </rPr>
      <t>° 17.298</t>
    </r>
  </si>
  <si>
    <t>2"/US</t>
  </si>
  <si>
    <t>Outlet end of pipe is rusting</t>
  </si>
  <si>
    <r>
      <t>47</t>
    </r>
    <r>
      <rPr>
        <sz val="8"/>
        <color theme="1"/>
        <rFont val="Calibri"/>
        <family val="2"/>
      </rPr>
      <t>° 54.709</t>
    </r>
  </si>
  <si>
    <r>
      <t>096</t>
    </r>
    <r>
      <rPr>
        <sz val="8"/>
        <color theme="1"/>
        <rFont val="Calibri"/>
        <family val="2"/>
      </rPr>
      <t>° 17.327</t>
    </r>
  </si>
  <si>
    <t>Plugged</t>
  </si>
  <si>
    <t>Outlet end damaged and whole culvert is plugged</t>
  </si>
  <si>
    <r>
      <t>47</t>
    </r>
    <r>
      <rPr>
        <sz val="8"/>
        <color theme="1"/>
        <rFont val="Calibri"/>
        <family val="2"/>
      </rPr>
      <t>° 54.405</t>
    </r>
  </si>
  <si>
    <r>
      <t>096</t>
    </r>
    <r>
      <rPr>
        <sz val="8"/>
        <color theme="1"/>
        <rFont val="Calibri"/>
        <family val="2"/>
      </rPr>
      <t>° 17.305</t>
    </r>
  </si>
  <si>
    <r>
      <t>47</t>
    </r>
    <r>
      <rPr>
        <sz val="8"/>
        <color theme="1"/>
        <rFont val="Calibri"/>
        <family val="2"/>
      </rPr>
      <t>° 54.310</t>
    </r>
  </si>
  <si>
    <t>1"/US &amp; 1"/DS</t>
  </si>
  <si>
    <r>
      <t>096</t>
    </r>
    <r>
      <rPr>
        <sz val="8"/>
        <color theme="1"/>
        <rFont val="Calibri"/>
        <family val="2"/>
      </rPr>
      <t>° 17.529</t>
    </r>
  </si>
  <si>
    <t>4"/US &amp; 8"/DS</t>
  </si>
  <si>
    <r>
      <t>096</t>
    </r>
    <r>
      <rPr>
        <sz val="8"/>
        <color theme="1"/>
        <rFont val="Calibri"/>
        <family val="2"/>
      </rPr>
      <t>° 17.952</t>
    </r>
  </si>
  <si>
    <t>Yes  7"</t>
  </si>
  <si>
    <r>
      <t>47</t>
    </r>
    <r>
      <rPr>
        <sz val="8"/>
        <color theme="1"/>
        <rFont val="Calibri"/>
        <family val="2"/>
      </rPr>
      <t>° 54.571</t>
    </r>
  </si>
  <si>
    <t>6"/US &amp; 6"/DS</t>
  </si>
  <si>
    <t>5"/US &amp; 3/"DS</t>
  </si>
  <si>
    <t>4"/US &amp; 5" /DS</t>
  </si>
  <si>
    <t>2" US/ 6" /DS</t>
  </si>
  <si>
    <t>4" US/ 4"/ DS</t>
  </si>
  <si>
    <r>
      <t>47</t>
    </r>
    <r>
      <rPr>
        <sz val="8"/>
        <color theme="1"/>
        <rFont val="Calibri"/>
        <family val="2"/>
      </rPr>
      <t>° 54.753</t>
    </r>
  </si>
  <si>
    <t>8'/US &amp; 8"/DS</t>
  </si>
  <si>
    <t>Yes 1"</t>
  </si>
  <si>
    <r>
      <t>47</t>
    </r>
    <r>
      <rPr>
        <sz val="8"/>
        <color theme="1"/>
        <rFont val="Calibri"/>
        <family val="2"/>
      </rPr>
      <t>° 55.088</t>
    </r>
  </si>
  <si>
    <t>Yes  11"</t>
  </si>
  <si>
    <r>
      <t>47</t>
    </r>
    <r>
      <rPr>
        <sz val="8"/>
        <color theme="1"/>
        <rFont val="Calibri"/>
        <family val="2"/>
      </rPr>
      <t>° 55.169</t>
    </r>
  </si>
  <si>
    <r>
      <t>096</t>
    </r>
    <r>
      <rPr>
        <sz val="8"/>
        <color theme="1"/>
        <rFont val="Calibri"/>
        <family val="2"/>
      </rPr>
      <t>° 17.242</t>
    </r>
  </si>
  <si>
    <r>
      <t>47</t>
    </r>
    <r>
      <rPr>
        <sz val="8"/>
        <color theme="1"/>
        <rFont val="Calibri"/>
        <family val="2"/>
      </rPr>
      <t>° 55.164</t>
    </r>
  </si>
  <si>
    <r>
      <t>096</t>
    </r>
    <r>
      <rPr>
        <sz val="8"/>
        <color theme="1"/>
        <rFont val="Calibri"/>
        <family val="2"/>
      </rPr>
      <t>° 16.646</t>
    </r>
  </si>
  <si>
    <r>
      <t>47</t>
    </r>
    <r>
      <rPr>
        <sz val="8"/>
        <color theme="1"/>
        <rFont val="Calibri"/>
        <family val="2"/>
      </rPr>
      <t>° 54.633</t>
    </r>
  </si>
  <si>
    <r>
      <t>47</t>
    </r>
    <r>
      <rPr>
        <sz val="8"/>
        <color theme="1"/>
        <rFont val="Calibri"/>
        <family val="2"/>
      </rPr>
      <t>° 54.316</t>
    </r>
  </si>
  <si>
    <t>1"/ DS</t>
  </si>
  <si>
    <r>
      <t>47</t>
    </r>
    <r>
      <rPr>
        <sz val="8"/>
        <color theme="1"/>
        <rFont val="Calibri"/>
        <family val="2"/>
      </rPr>
      <t>° 54.301</t>
    </r>
  </si>
  <si>
    <r>
      <t>47</t>
    </r>
    <r>
      <rPr>
        <sz val="8"/>
        <color theme="1"/>
        <rFont val="Calibri"/>
        <family val="2"/>
      </rPr>
      <t>° 54.306</t>
    </r>
  </si>
  <si>
    <r>
      <t>096</t>
    </r>
    <r>
      <rPr>
        <sz val="8"/>
        <color theme="1"/>
        <rFont val="Calibri"/>
        <family val="2"/>
      </rPr>
      <t>° 16.518</t>
    </r>
  </si>
  <si>
    <t>1" US/ 1" DS</t>
  </si>
  <si>
    <t>Yes  9"</t>
  </si>
  <si>
    <r>
      <t>47</t>
    </r>
    <r>
      <rPr>
        <sz val="8"/>
        <color theme="1"/>
        <rFont val="Calibri"/>
        <family val="2"/>
      </rPr>
      <t>° 54.546</t>
    </r>
  </si>
  <si>
    <t>1/2" US/ 1" DS</t>
  </si>
  <si>
    <t>Woods</t>
  </si>
  <si>
    <r>
      <t>47</t>
    </r>
    <r>
      <rPr>
        <sz val="8"/>
        <color theme="1"/>
        <rFont val="Calibri"/>
        <family val="2"/>
      </rPr>
      <t>° 54.967</t>
    </r>
  </si>
  <si>
    <r>
      <t>47</t>
    </r>
    <r>
      <rPr>
        <sz val="8"/>
        <color theme="1"/>
        <rFont val="Calibri"/>
        <family val="2"/>
      </rPr>
      <t>° 55.153</t>
    </r>
  </si>
  <si>
    <r>
      <t>096</t>
    </r>
    <r>
      <rPr>
        <sz val="8"/>
        <color theme="1"/>
        <rFont val="Calibri"/>
        <family val="2"/>
      </rPr>
      <t>° 15.694</t>
    </r>
  </si>
  <si>
    <t>1"/US    1/2" DS</t>
  </si>
  <si>
    <r>
      <t>096</t>
    </r>
    <r>
      <rPr>
        <sz val="8"/>
        <color theme="1"/>
        <rFont val="Calibri"/>
        <family val="2"/>
      </rPr>
      <t>° 14.839</t>
    </r>
  </si>
  <si>
    <t>1"/US &amp; 6" DS</t>
  </si>
  <si>
    <r>
      <t>47</t>
    </r>
    <r>
      <rPr>
        <sz val="8"/>
        <color theme="1"/>
        <rFont val="Calibri"/>
        <family val="2"/>
      </rPr>
      <t>° 55.159</t>
    </r>
  </si>
  <si>
    <r>
      <t>096</t>
    </r>
    <r>
      <rPr>
        <sz val="8"/>
        <color theme="1"/>
        <rFont val="Calibri"/>
        <family val="2"/>
      </rPr>
      <t>° 14.838</t>
    </r>
  </si>
  <si>
    <r>
      <t>096</t>
    </r>
    <r>
      <rPr>
        <sz val="8"/>
        <color theme="1"/>
        <rFont val="Calibri"/>
        <family val="2"/>
      </rPr>
      <t>° 14.749</t>
    </r>
  </si>
  <si>
    <t>half plugged</t>
  </si>
  <si>
    <t>Yes   10"</t>
  </si>
  <si>
    <r>
      <t>47</t>
    </r>
    <r>
      <rPr>
        <sz val="8"/>
        <color theme="1"/>
        <rFont val="Calibri"/>
        <family val="2"/>
      </rPr>
      <t>° 54.294</t>
    </r>
  </si>
  <si>
    <r>
      <t>096</t>
    </r>
    <r>
      <rPr>
        <sz val="8"/>
        <color theme="1"/>
        <rFont val="Calibri"/>
        <family val="2"/>
      </rPr>
      <t>° 15.157</t>
    </r>
  </si>
  <si>
    <t xml:space="preserve">SW </t>
  </si>
  <si>
    <r>
      <t>47</t>
    </r>
    <r>
      <rPr>
        <sz val="8"/>
        <color theme="1"/>
        <rFont val="Calibri"/>
        <family val="2"/>
      </rPr>
      <t>° 54.300</t>
    </r>
  </si>
  <si>
    <r>
      <t>096</t>
    </r>
    <r>
      <rPr>
        <sz val="8"/>
        <color theme="1"/>
        <rFont val="Calibri"/>
        <family val="2"/>
      </rPr>
      <t>° 15.515</t>
    </r>
  </si>
  <si>
    <t>Yes    1.6'</t>
  </si>
  <si>
    <r>
      <t>47</t>
    </r>
    <r>
      <rPr>
        <sz val="8"/>
        <color theme="1"/>
        <rFont val="Calibri"/>
        <family val="2"/>
      </rPr>
      <t>° 54.299</t>
    </r>
  </si>
  <si>
    <r>
      <t>096</t>
    </r>
    <r>
      <rPr>
        <sz val="8"/>
        <color theme="1"/>
        <rFont val="Calibri"/>
        <family val="2"/>
      </rPr>
      <t>° 15.725</t>
    </r>
  </si>
  <si>
    <t>36"`</t>
  </si>
  <si>
    <t>apron or outlet end damaged</t>
  </si>
  <si>
    <t>Yes   1/2"</t>
  </si>
  <si>
    <r>
      <t>096</t>
    </r>
    <r>
      <rPr>
        <sz val="8"/>
        <color theme="1"/>
        <rFont val="Calibri"/>
        <family val="2"/>
      </rPr>
      <t>° 15.864</t>
    </r>
  </si>
  <si>
    <r>
      <t>47</t>
    </r>
    <r>
      <rPr>
        <sz val="8"/>
        <color theme="1"/>
        <rFont val="Calibri"/>
        <family val="2"/>
      </rPr>
      <t>° 54.295</t>
    </r>
  </si>
  <si>
    <t>9"/DS</t>
  </si>
  <si>
    <r>
      <t>096</t>
    </r>
    <r>
      <rPr>
        <sz val="8"/>
        <color theme="1"/>
        <rFont val="Calibri"/>
        <family val="2"/>
      </rPr>
      <t>° 16.001</t>
    </r>
  </si>
  <si>
    <r>
      <t>47</t>
    </r>
    <r>
      <rPr>
        <sz val="8"/>
        <color theme="1"/>
        <rFont val="Calibri"/>
        <family val="2"/>
      </rPr>
      <t>° 55.155</t>
    </r>
  </si>
  <si>
    <r>
      <t>096</t>
    </r>
    <r>
      <rPr>
        <sz val="8"/>
        <color theme="1"/>
        <rFont val="Calibri"/>
        <family val="2"/>
      </rPr>
      <t>° 14.624</t>
    </r>
  </si>
  <si>
    <t>7" US  &amp; 6" DS</t>
  </si>
  <si>
    <t>7" US &amp; 9" DS</t>
  </si>
  <si>
    <t>Sink hole on top of driveway near inlet end</t>
  </si>
  <si>
    <r>
      <t>47</t>
    </r>
    <r>
      <rPr>
        <sz val="8"/>
        <color theme="1"/>
        <rFont val="Calibri"/>
        <family val="2"/>
      </rPr>
      <t>° 55.154</t>
    </r>
  </si>
  <si>
    <r>
      <t>096</t>
    </r>
    <r>
      <rPr>
        <sz val="8"/>
        <color theme="1"/>
        <rFont val="Calibri"/>
        <family val="2"/>
      </rPr>
      <t>° 14.175</t>
    </r>
  </si>
  <si>
    <t xml:space="preserve">Yes   7"  </t>
  </si>
  <si>
    <t>Yes      4"</t>
  </si>
  <si>
    <t>5" US &amp; 6" DS</t>
  </si>
  <si>
    <t>Concrete Box Culvert</t>
  </si>
  <si>
    <r>
      <t>47</t>
    </r>
    <r>
      <rPr>
        <sz val="8"/>
        <color theme="1"/>
        <rFont val="Calibri"/>
        <family val="2"/>
      </rPr>
      <t>° 55.150</t>
    </r>
  </si>
  <si>
    <r>
      <t>096</t>
    </r>
    <r>
      <rPr>
        <sz val="8"/>
        <color theme="1"/>
        <rFont val="Calibri"/>
        <family val="2"/>
      </rPr>
      <t>° 13.441</t>
    </r>
  </si>
  <si>
    <t>Yes  1'</t>
  </si>
  <si>
    <t xml:space="preserve">Field </t>
  </si>
  <si>
    <r>
      <t>47</t>
    </r>
    <r>
      <rPr>
        <sz val="8"/>
        <color theme="1"/>
        <rFont val="Calibri"/>
        <family val="2"/>
      </rPr>
      <t>° 54.723</t>
    </r>
  </si>
  <si>
    <r>
      <t>096</t>
    </r>
    <r>
      <rPr>
        <sz val="8"/>
        <color theme="1"/>
        <rFont val="Calibri"/>
        <family val="2"/>
      </rPr>
      <t>° 13.440</t>
    </r>
  </si>
  <si>
    <t>2" US/9" DS</t>
  </si>
  <si>
    <r>
      <t>47</t>
    </r>
    <r>
      <rPr>
        <sz val="8"/>
        <color theme="1"/>
        <rFont val="Calibri"/>
        <family val="2"/>
      </rPr>
      <t>° 54.286</t>
    </r>
  </si>
  <si>
    <r>
      <t>096</t>
    </r>
    <r>
      <rPr>
        <sz val="8"/>
        <color theme="1"/>
        <rFont val="Calibri"/>
        <family val="2"/>
      </rPr>
      <t>° 13.521</t>
    </r>
  </si>
  <si>
    <t>22/37"</t>
  </si>
  <si>
    <t xml:space="preserve">SE </t>
  </si>
  <si>
    <r>
      <t>47</t>
    </r>
    <r>
      <rPr>
        <sz val="8"/>
        <color theme="1"/>
        <rFont val="Calibri"/>
        <family val="2"/>
      </rPr>
      <t>° 54.290</t>
    </r>
  </si>
  <si>
    <r>
      <t>096</t>
    </r>
    <r>
      <rPr>
        <sz val="8"/>
        <color theme="1"/>
        <rFont val="Calibri"/>
        <family val="2"/>
      </rPr>
      <t>° 13.580</t>
    </r>
  </si>
  <si>
    <t>Yes   1.4"</t>
  </si>
  <si>
    <t>Yes  1.3"</t>
  </si>
  <si>
    <r>
      <t>47</t>
    </r>
    <r>
      <rPr>
        <sz val="8"/>
        <color theme="1"/>
        <rFont val="Calibri"/>
        <family val="2"/>
      </rPr>
      <t>° 54.235</t>
    </r>
  </si>
  <si>
    <r>
      <t>096</t>
    </r>
    <r>
      <rPr>
        <sz val="8"/>
        <color theme="1"/>
        <rFont val="Calibri"/>
        <family val="2"/>
      </rPr>
      <t>° 13.818</t>
    </r>
  </si>
  <si>
    <t>36/59" arch</t>
  </si>
  <si>
    <r>
      <t>47</t>
    </r>
    <r>
      <rPr>
        <sz val="8"/>
        <color theme="1"/>
        <rFont val="Calibri"/>
        <family val="2"/>
      </rPr>
      <t>° 54.285</t>
    </r>
  </si>
  <si>
    <r>
      <t>096</t>
    </r>
    <r>
      <rPr>
        <sz val="8"/>
        <color theme="1"/>
        <rFont val="Calibri"/>
        <family val="2"/>
      </rPr>
      <t>° 13.870</t>
    </r>
  </si>
  <si>
    <t>37/59"</t>
  </si>
  <si>
    <t>4" US/ 1" DS</t>
  </si>
  <si>
    <r>
      <t>096</t>
    </r>
    <r>
      <rPr>
        <sz val="8"/>
        <color theme="1"/>
        <rFont val="Calibri"/>
        <family val="2"/>
      </rPr>
      <t>° 14.082</t>
    </r>
  </si>
  <si>
    <t>1"US/5" DS</t>
  </si>
  <si>
    <r>
      <t>47</t>
    </r>
    <r>
      <rPr>
        <sz val="8"/>
        <color theme="1"/>
        <rFont val="Calibri"/>
        <family val="2"/>
      </rPr>
      <t>° 54.292</t>
    </r>
  </si>
  <si>
    <r>
      <t>096</t>
    </r>
    <r>
      <rPr>
        <sz val="8"/>
        <color theme="1"/>
        <rFont val="Calibri"/>
        <family val="2"/>
      </rPr>
      <t>° 14.190</t>
    </r>
  </si>
  <si>
    <r>
      <t>47</t>
    </r>
    <r>
      <rPr>
        <sz val="8"/>
        <color theme="1"/>
        <rFont val="Calibri"/>
        <family val="2"/>
      </rPr>
      <t>° 54.289</t>
    </r>
  </si>
  <si>
    <r>
      <t>096</t>
    </r>
    <r>
      <rPr>
        <sz val="8"/>
        <color theme="1"/>
        <rFont val="Calibri"/>
        <family val="2"/>
      </rPr>
      <t>° 14.272</t>
    </r>
  </si>
  <si>
    <t>Buried</t>
  </si>
  <si>
    <t>Parallel Pipe by railroad grade was completely buried</t>
  </si>
  <si>
    <r>
      <t>47</t>
    </r>
    <r>
      <rPr>
        <sz val="8"/>
        <color theme="1"/>
        <rFont val="Calibri"/>
        <family val="2"/>
      </rPr>
      <t>° 54.293</t>
    </r>
  </si>
  <si>
    <r>
      <t>096</t>
    </r>
    <r>
      <rPr>
        <sz val="8"/>
        <color theme="1"/>
        <rFont val="Calibri"/>
        <family val="2"/>
      </rPr>
      <t>° 14.368</t>
    </r>
  </si>
  <si>
    <r>
      <t>096</t>
    </r>
    <r>
      <rPr>
        <sz val="8"/>
        <color theme="1"/>
        <rFont val="Calibri"/>
        <family val="2"/>
      </rPr>
      <t>° 14.714</t>
    </r>
  </si>
  <si>
    <t>7" DS</t>
  </si>
  <si>
    <t>Yes  12"</t>
  </si>
  <si>
    <r>
      <t>47</t>
    </r>
    <r>
      <rPr>
        <sz val="8"/>
        <color theme="1"/>
        <rFont val="Calibri"/>
        <family val="2"/>
      </rPr>
      <t>° 54.287</t>
    </r>
  </si>
  <si>
    <r>
      <t>096</t>
    </r>
    <r>
      <rPr>
        <sz val="8"/>
        <color theme="1"/>
        <rFont val="Calibri"/>
        <family val="2"/>
      </rPr>
      <t>° 14.616</t>
    </r>
  </si>
  <si>
    <t>10" US/ 3" DS</t>
  </si>
  <si>
    <r>
      <t>47</t>
    </r>
    <r>
      <rPr>
        <sz val="8"/>
        <color theme="1"/>
        <rFont val="Calibri"/>
        <family val="2"/>
      </rPr>
      <t>° 54.188</t>
    </r>
  </si>
  <si>
    <r>
      <t>096</t>
    </r>
    <r>
      <rPr>
        <sz val="8"/>
        <color theme="1"/>
        <rFont val="Calibri"/>
        <family val="2"/>
      </rPr>
      <t>° 14.084</t>
    </r>
  </si>
  <si>
    <t>3' x 3'</t>
  </si>
  <si>
    <r>
      <t>096</t>
    </r>
    <r>
      <rPr>
        <sz val="8"/>
        <color theme="1"/>
        <rFont val="Calibri"/>
        <family val="2"/>
      </rPr>
      <t>° 14.064</t>
    </r>
  </si>
  <si>
    <t>1" US/ 2" DS</t>
  </si>
  <si>
    <t>Yes  2'</t>
  </si>
  <si>
    <r>
      <t>47</t>
    </r>
    <r>
      <rPr>
        <sz val="8"/>
        <color theme="1"/>
        <rFont val="Calibri"/>
        <family val="2"/>
      </rPr>
      <t>° 54.279</t>
    </r>
  </si>
  <si>
    <r>
      <t>096</t>
    </r>
    <r>
      <rPr>
        <sz val="8"/>
        <color theme="1"/>
        <rFont val="Calibri"/>
        <family val="2"/>
      </rPr>
      <t>° 13.578</t>
    </r>
  </si>
  <si>
    <t>2" US/ 3" DS</t>
  </si>
  <si>
    <r>
      <t>47</t>
    </r>
    <r>
      <rPr>
        <sz val="8"/>
        <color theme="1"/>
        <rFont val="Calibri"/>
        <family val="2"/>
      </rPr>
      <t>° 54.163</t>
    </r>
  </si>
  <si>
    <r>
      <t>096</t>
    </r>
    <r>
      <rPr>
        <sz val="8"/>
        <color theme="1"/>
        <rFont val="Calibri"/>
        <family val="2"/>
      </rPr>
      <t>° 13.497</t>
    </r>
  </si>
  <si>
    <t>Outlet end damaged.</t>
  </si>
  <si>
    <r>
      <t>47</t>
    </r>
    <r>
      <rPr>
        <sz val="8"/>
        <color theme="1"/>
        <rFont val="Calibri"/>
        <family val="2"/>
      </rPr>
      <t>° 54.090</t>
    </r>
  </si>
  <si>
    <r>
      <t>096</t>
    </r>
    <r>
      <rPr>
        <sz val="8"/>
        <color theme="1"/>
        <rFont val="Calibri"/>
        <family val="2"/>
      </rPr>
      <t>° 13.524</t>
    </r>
  </si>
  <si>
    <r>
      <t>47</t>
    </r>
    <r>
      <rPr>
        <sz val="8"/>
        <color theme="1"/>
        <rFont val="Calibri"/>
        <family val="2"/>
      </rPr>
      <t>°53.989</t>
    </r>
  </si>
  <si>
    <r>
      <t>096</t>
    </r>
    <r>
      <rPr>
        <sz val="8"/>
        <color theme="1"/>
        <rFont val="Calibri"/>
        <family val="2"/>
      </rPr>
      <t>° 13.622</t>
    </r>
  </si>
  <si>
    <r>
      <t>47</t>
    </r>
    <r>
      <rPr>
        <sz val="8"/>
        <color theme="1"/>
        <rFont val="Calibri"/>
        <family val="2"/>
      </rPr>
      <t>° 53.912</t>
    </r>
  </si>
  <si>
    <r>
      <t>096</t>
    </r>
    <r>
      <rPr>
        <sz val="8"/>
        <color theme="1"/>
        <rFont val="Calibri"/>
        <family val="2"/>
      </rPr>
      <t>° 13.698</t>
    </r>
  </si>
  <si>
    <r>
      <t>47</t>
    </r>
    <r>
      <rPr>
        <sz val="8"/>
        <color theme="1"/>
        <rFont val="Calibri"/>
        <family val="2"/>
      </rPr>
      <t>° 54.029</t>
    </r>
  </si>
  <si>
    <r>
      <t>096</t>
    </r>
    <r>
      <rPr>
        <sz val="8"/>
        <color theme="1"/>
        <rFont val="Calibri"/>
        <family val="2"/>
      </rPr>
      <t>° 13.583</t>
    </r>
  </si>
  <si>
    <r>
      <t>47</t>
    </r>
    <r>
      <rPr>
        <sz val="8"/>
        <color theme="1"/>
        <rFont val="Calibri"/>
        <family val="2"/>
      </rPr>
      <t>° 53.614</t>
    </r>
  </si>
  <si>
    <r>
      <t>096</t>
    </r>
    <r>
      <rPr>
        <sz val="8"/>
        <color theme="1"/>
        <rFont val="Calibri"/>
        <family val="2"/>
      </rPr>
      <t>° 14.056</t>
    </r>
  </si>
  <si>
    <r>
      <t>47</t>
    </r>
    <r>
      <rPr>
        <sz val="8"/>
        <color theme="1"/>
        <rFont val="Calibri"/>
        <family val="2"/>
      </rPr>
      <t>° 53.606</t>
    </r>
  </si>
  <si>
    <r>
      <t>096</t>
    </r>
    <r>
      <rPr>
        <sz val="8"/>
        <color theme="1"/>
        <rFont val="Calibri"/>
        <family val="2"/>
      </rPr>
      <t>° 13.988</t>
    </r>
  </si>
  <si>
    <t>In the trees</t>
  </si>
  <si>
    <t>The inlet end is 90% plugged.</t>
  </si>
  <si>
    <r>
      <t>47</t>
    </r>
    <r>
      <rPr>
        <sz val="8"/>
        <color theme="1"/>
        <rFont val="Calibri"/>
        <family val="2"/>
      </rPr>
      <t>° 53.626</t>
    </r>
  </si>
  <si>
    <r>
      <t>096</t>
    </r>
    <r>
      <rPr>
        <sz val="8"/>
        <color theme="1"/>
        <rFont val="Calibri"/>
        <family val="2"/>
      </rPr>
      <t>° 14.088</t>
    </r>
  </si>
  <si>
    <r>
      <t>47</t>
    </r>
    <r>
      <rPr>
        <sz val="8"/>
        <color theme="1"/>
        <rFont val="Calibri"/>
        <family val="2"/>
      </rPr>
      <t>° 53.624</t>
    </r>
  </si>
  <si>
    <r>
      <t>47</t>
    </r>
    <r>
      <rPr>
        <sz val="8"/>
        <color theme="1"/>
        <rFont val="Calibri"/>
        <family val="2"/>
      </rPr>
      <t>° 53.582</t>
    </r>
  </si>
  <si>
    <r>
      <t>096</t>
    </r>
    <r>
      <rPr>
        <sz val="8"/>
        <color theme="1"/>
        <rFont val="Calibri"/>
        <family val="2"/>
      </rPr>
      <t>° 14.104</t>
    </r>
  </si>
  <si>
    <r>
      <t>47</t>
    </r>
    <r>
      <rPr>
        <sz val="8"/>
        <color theme="1"/>
        <rFont val="Calibri"/>
        <family val="2"/>
      </rPr>
      <t>° 53.559</t>
    </r>
  </si>
  <si>
    <r>
      <t>096</t>
    </r>
    <r>
      <rPr>
        <sz val="8"/>
        <color theme="1"/>
        <rFont val="Calibri"/>
        <family val="2"/>
      </rPr>
      <t>° 14.165</t>
    </r>
  </si>
  <si>
    <t>5" DS</t>
  </si>
  <si>
    <r>
      <t>47</t>
    </r>
    <r>
      <rPr>
        <sz val="8"/>
        <color theme="1"/>
        <rFont val="Calibri"/>
        <family val="2"/>
      </rPr>
      <t>° 53.555</t>
    </r>
  </si>
  <si>
    <r>
      <t>096</t>
    </r>
    <r>
      <rPr>
        <sz val="8"/>
        <color theme="1"/>
        <rFont val="Calibri"/>
        <family val="2"/>
      </rPr>
      <t>° 14.203</t>
    </r>
  </si>
  <si>
    <t>126'</t>
  </si>
  <si>
    <t>Can't read</t>
  </si>
  <si>
    <r>
      <t>47</t>
    </r>
    <r>
      <rPr>
        <sz val="8"/>
        <color theme="1"/>
        <rFont val="Calibri"/>
        <family val="2"/>
      </rPr>
      <t>° 53.521</t>
    </r>
  </si>
  <si>
    <r>
      <t>096</t>
    </r>
    <r>
      <rPr>
        <sz val="8"/>
        <color theme="1"/>
        <rFont val="Calibri"/>
        <family val="2"/>
      </rPr>
      <t>° 14.346</t>
    </r>
  </si>
  <si>
    <t>56"</t>
  </si>
  <si>
    <t>There is a bend in the culvert</t>
  </si>
  <si>
    <r>
      <t>47</t>
    </r>
    <r>
      <rPr>
        <sz val="8"/>
        <color theme="1"/>
        <rFont val="Calibri"/>
        <family val="2"/>
      </rPr>
      <t>° 53.450</t>
    </r>
  </si>
  <si>
    <r>
      <t>096</t>
    </r>
    <r>
      <rPr>
        <sz val="8"/>
        <color theme="1"/>
        <rFont val="Calibri"/>
        <family val="2"/>
      </rPr>
      <t>° 14.695</t>
    </r>
  </si>
  <si>
    <t>122'</t>
  </si>
  <si>
    <t>Can't find</t>
  </si>
  <si>
    <r>
      <t>47</t>
    </r>
    <r>
      <rPr>
        <sz val="8"/>
        <color theme="1"/>
        <rFont val="Calibri"/>
        <family val="2"/>
      </rPr>
      <t>° 54.288</t>
    </r>
  </si>
  <si>
    <r>
      <t>096</t>
    </r>
    <r>
      <rPr>
        <sz val="8"/>
        <color theme="1"/>
        <rFont val="Calibri"/>
        <family val="2"/>
      </rPr>
      <t>° 15.691</t>
    </r>
  </si>
  <si>
    <r>
      <t>47</t>
    </r>
    <r>
      <rPr>
        <sz val="8"/>
        <color theme="1"/>
        <rFont val="Calibri"/>
        <family val="2"/>
      </rPr>
      <t>° 54.283</t>
    </r>
  </si>
  <si>
    <r>
      <t>096</t>
    </r>
    <r>
      <rPr>
        <sz val="8"/>
        <color theme="1"/>
        <rFont val="Calibri"/>
        <family val="2"/>
      </rPr>
      <t>° 15.431</t>
    </r>
  </si>
  <si>
    <t>38"</t>
  </si>
  <si>
    <t>2" US/ 6" DS</t>
  </si>
  <si>
    <r>
      <t>47</t>
    </r>
    <r>
      <rPr>
        <sz val="8"/>
        <color theme="1"/>
        <rFont val="Calibri"/>
        <family val="2"/>
      </rPr>
      <t>° 54.282</t>
    </r>
  </si>
  <si>
    <r>
      <t>096</t>
    </r>
    <r>
      <rPr>
        <sz val="8"/>
        <color theme="1"/>
        <rFont val="Calibri"/>
        <family val="2"/>
      </rPr>
      <t>° 15.358</t>
    </r>
  </si>
  <si>
    <r>
      <t>47</t>
    </r>
    <r>
      <rPr>
        <sz val="8"/>
        <color theme="1"/>
        <rFont val="Calibri"/>
        <family val="2"/>
      </rPr>
      <t>° 54.159</t>
    </r>
  </si>
  <si>
    <r>
      <t>096</t>
    </r>
    <r>
      <rPr>
        <sz val="8"/>
        <color theme="1"/>
        <rFont val="Calibri"/>
        <family val="2"/>
      </rPr>
      <t>° 15.357</t>
    </r>
  </si>
  <si>
    <r>
      <t>47</t>
    </r>
    <r>
      <rPr>
        <sz val="8"/>
        <color theme="1"/>
        <rFont val="Calibri"/>
        <family val="2"/>
      </rPr>
      <t>° 54.187</t>
    </r>
  </si>
  <si>
    <r>
      <t>096</t>
    </r>
    <r>
      <rPr>
        <sz val="8"/>
        <color theme="1"/>
        <rFont val="Calibri"/>
        <family val="2"/>
      </rPr>
      <t>° 15.384</t>
    </r>
  </si>
  <si>
    <r>
      <t>096</t>
    </r>
    <r>
      <rPr>
        <sz val="8"/>
        <color theme="1"/>
        <rFont val="Calibri"/>
        <family val="2"/>
      </rPr>
      <t>° 15.159</t>
    </r>
  </si>
  <si>
    <t>2" US/ 4" DS</t>
  </si>
  <si>
    <r>
      <t>47</t>
    </r>
    <r>
      <rPr>
        <sz val="8"/>
        <color theme="1"/>
        <rFont val="Calibri"/>
        <family val="2"/>
      </rPr>
      <t>° 53.683</t>
    </r>
  </si>
  <si>
    <r>
      <t>096</t>
    </r>
    <r>
      <rPr>
        <sz val="8"/>
        <color theme="1"/>
        <rFont val="Calibri"/>
        <family val="2"/>
      </rPr>
      <t>° 16.259</t>
    </r>
  </si>
  <si>
    <t>3" US/ 2" DS</t>
  </si>
  <si>
    <r>
      <t>47</t>
    </r>
    <r>
      <rPr>
        <sz val="8"/>
        <color theme="1"/>
        <rFont val="Calibri"/>
        <family val="2"/>
      </rPr>
      <t>° 54.244</t>
    </r>
  </si>
  <si>
    <r>
      <t>096</t>
    </r>
    <r>
      <rPr>
        <sz val="8"/>
        <color theme="1"/>
        <rFont val="Calibri"/>
        <family val="2"/>
      </rPr>
      <t>° 16.740</t>
    </r>
  </si>
  <si>
    <t>5" US/ 12" DS</t>
  </si>
  <si>
    <r>
      <t>47</t>
    </r>
    <r>
      <rPr>
        <sz val="8"/>
        <color theme="1"/>
        <rFont val="Calibri"/>
        <family val="2"/>
      </rPr>
      <t>° 54.246</t>
    </r>
  </si>
  <si>
    <r>
      <t>096</t>
    </r>
    <r>
      <rPr>
        <sz val="8"/>
        <color theme="1"/>
        <rFont val="Calibri"/>
        <family val="2"/>
      </rPr>
      <t>° 16.727</t>
    </r>
  </si>
  <si>
    <t>140'</t>
  </si>
  <si>
    <t>Yes  1.1 '</t>
  </si>
  <si>
    <r>
      <t>47</t>
    </r>
    <r>
      <rPr>
        <sz val="8"/>
        <color theme="1"/>
        <rFont val="Calibri"/>
        <family val="2"/>
      </rPr>
      <t>° 54.274</t>
    </r>
  </si>
  <si>
    <r>
      <t>096</t>
    </r>
    <r>
      <rPr>
        <sz val="8"/>
        <color theme="1"/>
        <rFont val="Calibri"/>
        <family val="2"/>
      </rPr>
      <t>° 16.707</t>
    </r>
  </si>
  <si>
    <r>
      <t>096</t>
    </r>
    <r>
      <rPr>
        <sz val="8"/>
        <color theme="1"/>
        <rFont val="Calibri"/>
        <family val="2"/>
      </rPr>
      <t>° 16.515</t>
    </r>
  </si>
  <si>
    <t>9" US/  6" DS</t>
  </si>
  <si>
    <r>
      <t>47</t>
    </r>
    <r>
      <rPr>
        <sz val="8"/>
        <color theme="1"/>
        <rFont val="Calibri"/>
        <family val="2"/>
      </rPr>
      <t>° 54.291</t>
    </r>
  </si>
  <si>
    <r>
      <t>096</t>
    </r>
    <r>
      <rPr>
        <sz val="8"/>
        <color theme="1"/>
        <rFont val="Calibri"/>
        <family val="2"/>
      </rPr>
      <t>° 16.118</t>
    </r>
  </si>
  <si>
    <r>
      <t>47</t>
    </r>
    <r>
      <rPr>
        <sz val="8"/>
        <color theme="1"/>
        <rFont val="Calibri"/>
        <family val="2"/>
      </rPr>
      <t>° 53.955</t>
    </r>
  </si>
  <si>
    <r>
      <t>096</t>
    </r>
    <r>
      <rPr>
        <sz val="8"/>
        <color theme="1"/>
        <rFont val="Calibri"/>
        <family val="2"/>
      </rPr>
      <t>° 16.642</t>
    </r>
  </si>
  <si>
    <t>Gully erosion downstream</t>
  </si>
  <si>
    <r>
      <t>47</t>
    </r>
    <r>
      <rPr>
        <sz val="8"/>
        <color theme="1"/>
        <rFont val="Calibri"/>
        <family val="2"/>
      </rPr>
      <t>° 53.958</t>
    </r>
  </si>
  <si>
    <r>
      <t>096</t>
    </r>
    <r>
      <rPr>
        <sz val="8"/>
        <color theme="1"/>
        <rFont val="Calibri"/>
        <family val="2"/>
      </rPr>
      <t>° 16.631</t>
    </r>
  </si>
  <si>
    <t>5" US/ 4" DS</t>
  </si>
  <si>
    <r>
      <t>47</t>
    </r>
    <r>
      <rPr>
        <sz val="8"/>
        <color theme="1"/>
        <rFont val="Calibri"/>
        <family val="2"/>
      </rPr>
      <t>° 53.765</t>
    </r>
  </si>
  <si>
    <r>
      <t>096</t>
    </r>
    <r>
      <rPr>
        <sz val="8"/>
        <color theme="1"/>
        <rFont val="Calibri"/>
        <family val="2"/>
      </rPr>
      <t>° 16.366</t>
    </r>
  </si>
  <si>
    <t>180'</t>
  </si>
  <si>
    <r>
      <t>47</t>
    </r>
    <r>
      <rPr>
        <sz val="8"/>
        <color theme="1"/>
        <rFont val="Calibri"/>
        <family val="2"/>
      </rPr>
      <t>° 53.934</t>
    </r>
  </si>
  <si>
    <r>
      <t>096</t>
    </r>
    <r>
      <rPr>
        <sz val="8"/>
        <color theme="1"/>
        <rFont val="Calibri"/>
        <family val="2"/>
      </rPr>
      <t>° 18.18.170</t>
    </r>
  </si>
  <si>
    <t>Inlet end is slightly damaged.</t>
  </si>
  <si>
    <r>
      <t>47</t>
    </r>
    <r>
      <rPr>
        <sz val="8"/>
        <color theme="1"/>
        <rFont val="Calibri"/>
        <family val="2"/>
      </rPr>
      <t>° 53.983</t>
    </r>
  </si>
  <si>
    <r>
      <t>096</t>
    </r>
    <r>
      <rPr>
        <sz val="8"/>
        <color theme="1"/>
        <rFont val="Calibri"/>
        <family val="2"/>
      </rPr>
      <t>° 18.307</t>
    </r>
  </si>
  <si>
    <r>
      <t>47</t>
    </r>
    <r>
      <rPr>
        <sz val="8"/>
        <color theme="1"/>
        <rFont val="Calibri"/>
        <family val="2"/>
      </rPr>
      <t>° 54.038</t>
    </r>
  </si>
  <si>
    <r>
      <t>096</t>
    </r>
    <r>
      <rPr>
        <sz val="8"/>
        <color theme="1"/>
        <rFont val="Calibri"/>
        <family val="2"/>
      </rPr>
      <t>° 18.554</t>
    </r>
  </si>
  <si>
    <r>
      <t>47</t>
    </r>
    <r>
      <rPr>
        <sz val="8"/>
        <color theme="1"/>
        <rFont val="Calibri"/>
        <family val="2"/>
      </rPr>
      <t>° 54.052</t>
    </r>
  </si>
  <si>
    <r>
      <t>096</t>
    </r>
    <r>
      <rPr>
        <sz val="8"/>
        <color theme="1"/>
        <rFont val="Calibri"/>
        <family val="2"/>
      </rPr>
      <t>° 18.607</t>
    </r>
  </si>
  <si>
    <r>
      <t>096</t>
    </r>
    <r>
      <rPr>
        <sz val="8"/>
        <color theme="1"/>
        <rFont val="Calibri"/>
        <family val="2"/>
      </rPr>
      <t>° 18.605</t>
    </r>
  </si>
  <si>
    <r>
      <t>47</t>
    </r>
    <r>
      <rPr>
        <sz val="8"/>
        <color theme="1"/>
        <rFont val="Calibri"/>
        <family val="2"/>
      </rPr>
      <t>° 54.305</t>
    </r>
  </si>
  <si>
    <r>
      <t>47</t>
    </r>
    <r>
      <rPr>
        <sz val="8"/>
        <color theme="1"/>
        <rFont val="Calibri"/>
        <family val="2"/>
      </rPr>
      <t>° 54.134</t>
    </r>
  </si>
  <si>
    <r>
      <t>47</t>
    </r>
    <r>
      <rPr>
        <sz val="8"/>
        <color theme="1"/>
        <rFont val="Calibri"/>
        <family val="2"/>
      </rPr>
      <t>° 53.931</t>
    </r>
  </si>
  <si>
    <r>
      <t>096</t>
    </r>
    <r>
      <rPr>
        <sz val="8"/>
        <color theme="1"/>
        <rFont val="Calibri"/>
        <family val="2"/>
      </rPr>
      <t>° 19.241</t>
    </r>
  </si>
  <si>
    <r>
      <t>47</t>
    </r>
    <r>
      <rPr>
        <sz val="8"/>
        <color theme="1"/>
        <rFont val="Calibri"/>
        <family val="2"/>
      </rPr>
      <t>° 54.314</t>
    </r>
  </si>
  <si>
    <r>
      <t>096</t>
    </r>
    <r>
      <rPr>
        <sz val="8"/>
        <color theme="1"/>
        <rFont val="Calibri"/>
        <family val="2"/>
      </rPr>
      <t>° 20.885</t>
    </r>
  </si>
  <si>
    <r>
      <t>47</t>
    </r>
    <r>
      <rPr>
        <sz val="8"/>
        <color theme="1"/>
        <rFont val="Calibri"/>
        <family val="2"/>
      </rPr>
      <t>° 54.312</t>
    </r>
  </si>
  <si>
    <r>
      <t>096</t>
    </r>
    <r>
      <rPr>
        <sz val="8"/>
        <color theme="1"/>
        <rFont val="Calibri"/>
        <family val="2"/>
      </rPr>
      <t>° 20.297</t>
    </r>
  </si>
  <si>
    <r>
      <t>47</t>
    </r>
    <r>
      <rPr>
        <sz val="8"/>
        <color theme="1"/>
        <rFont val="Calibri"/>
        <family val="2"/>
      </rPr>
      <t>° 52.796</t>
    </r>
  </si>
  <si>
    <t>1" US &amp; 5" DS</t>
  </si>
  <si>
    <r>
      <t>47</t>
    </r>
    <r>
      <rPr>
        <sz val="8"/>
        <color theme="1"/>
        <rFont val="Calibri"/>
        <family val="2"/>
      </rPr>
      <t>° 52.760</t>
    </r>
  </si>
  <si>
    <r>
      <t>096</t>
    </r>
    <r>
      <rPr>
        <sz val="8"/>
        <color theme="1"/>
        <rFont val="Calibri"/>
        <family val="2"/>
      </rPr>
      <t>° 19.893</t>
    </r>
  </si>
  <si>
    <t>Yes   1.1'</t>
  </si>
  <si>
    <t>Yes  8"</t>
  </si>
  <si>
    <r>
      <t>47</t>
    </r>
    <r>
      <rPr>
        <sz val="8"/>
        <color theme="1"/>
        <rFont val="Calibri"/>
        <family val="2"/>
      </rPr>
      <t>° 52.680</t>
    </r>
  </si>
  <si>
    <t>Black PVC</t>
  </si>
  <si>
    <r>
      <t>47</t>
    </r>
    <r>
      <rPr>
        <sz val="8"/>
        <color theme="1"/>
        <rFont val="Calibri"/>
        <family val="2"/>
      </rPr>
      <t>° 52.659</t>
    </r>
  </si>
  <si>
    <r>
      <t>096</t>
    </r>
    <r>
      <rPr>
        <sz val="8"/>
        <color theme="1"/>
        <rFont val="Calibri"/>
        <family val="2"/>
      </rPr>
      <t>° 20.404</t>
    </r>
  </si>
  <si>
    <r>
      <t>47</t>
    </r>
    <r>
      <rPr>
        <sz val="8"/>
        <color theme="1"/>
        <rFont val="Calibri"/>
        <family val="2"/>
      </rPr>
      <t>° 52.682</t>
    </r>
  </si>
  <si>
    <r>
      <t>096</t>
    </r>
    <r>
      <rPr>
        <sz val="8"/>
        <color theme="1"/>
        <rFont val="Calibri"/>
        <family val="2"/>
      </rPr>
      <t>° 19.940</t>
    </r>
  </si>
  <si>
    <t>1" US &amp; 6" DS</t>
  </si>
  <si>
    <r>
      <t>47</t>
    </r>
    <r>
      <rPr>
        <sz val="8"/>
        <color theme="1"/>
        <rFont val="Calibri"/>
        <family val="2"/>
      </rPr>
      <t>° 53.129</t>
    </r>
  </si>
  <si>
    <r>
      <t>096</t>
    </r>
    <r>
      <rPr>
        <sz val="8"/>
        <color theme="1"/>
        <rFont val="Calibri"/>
        <family val="2"/>
      </rPr>
      <t>° 18.728</t>
    </r>
  </si>
  <si>
    <r>
      <t>47</t>
    </r>
    <r>
      <rPr>
        <sz val="8"/>
        <color theme="1"/>
        <rFont val="Calibri"/>
        <family val="2"/>
      </rPr>
      <t>° 52.874</t>
    </r>
  </si>
  <si>
    <t>1' US/ 9" DS</t>
  </si>
  <si>
    <r>
      <t>47</t>
    </r>
    <r>
      <rPr>
        <sz val="8"/>
        <color theme="1"/>
        <rFont val="Calibri"/>
        <family val="2"/>
      </rPr>
      <t>° 52.697</t>
    </r>
  </si>
  <si>
    <t>4" US/ 6" DS</t>
  </si>
  <si>
    <r>
      <t>096</t>
    </r>
    <r>
      <rPr>
        <sz val="8"/>
        <color theme="1"/>
        <rFont val="Calibri"/>
        <family val="2"/>
      </rPr>
      <t>° 18.591</t>
    </r>
  </si>
  <si>
    <r>
      <t>47</t>
    </r>
    <r>
      <rPr>
        <sz val="8"/>
        <color theme="1"/>
        <rFont val="Calibri"/>
        <family val="2"/>
      </rPr>
      <t>° 52.573</t>
    </r>
  </si>
  <si>
    <r>
      <t>096</t>
    </r>
    <r>
      <rPr>
        <sz val="8"/>
        <color theme="1"/>
        <rFont val="Calibri"/>
        <family val="2"/>
      </rPr>
      <t>° 19.118</t>
    </r>
  </si>
  <si>
    <r>
      <t>096</t>
    </r>
    <r>
      <rPr>
        <sz val="8"/>
        <color theme="1"/>
        <rFont val="Calibri"/>
        <family val="2"/>
      </rPr>
      <t>° 19.432</t>
    </r>
  </si>
  <si>
    <r>
      <t>096</t>
    </r>
    <r>
      <rPr>
        <sz val="8"/>
        <color theme="1"/>
        <rFont val="Calibri"/>
        <family val="2"/>
      </rPr>
      <t>° 19.475</t>
    </r>
  </si>
  <si>
    <t>4" US/  6" DS</t>
  </si>
  <si>
    <r>
      <t>47</t>
    </r>
    <r>
      <rPr>
        <sz val="8"/>
        <color theme="1"/>
        <rFont val="Calibri"/>
        <family val="2"/>
      </rPr>
      <t>° 52.583</t>
    </r>
  </si>
  <si>
    <r>
      <t>096</t>
    </r>
    <r>
      <rPr>
        <sz val="8"/>
        <color theme="1"/>
        <rFont val="Calibri"/>
        <family val="2"/>
      </rPr>
      <t>° 19.880</t>
    </r>
  </si>
  <si>
    <r>
      <t>47</t>
    </r>
    <r>
      <rPr>
        <sz val="8"/>
        <color theme="1"/>
        <rFont val="Calibri"/>
        <family val="2"/>
      </rPr>
      <t>° 52.714</t>
    </r>
  </si>
  <si>
    <r>
      <t>096</t>
    </r>
    <r>
      <rPr>
        <sz val="8"/>
        <color theme="1"/>
        <rFont val="Calibri"/>
        <family val="2"/>
      </rPr>
      <t>° 19.881</t>
    </r>
  </si>
  <si>
    <r>
      <t>47</t>
    </r>
    <r>
      <rPr>
        <sz val="8"/>
        <color theme="1"/>
        <rFont val="Calibri"/>
        <family val="2"/>
      </rPr>
      <t>° 52.790</t>
    </r>
  </si>
  <si>
    <r>
      <t>096</t>
    </r>
    <r>
      <rPr>
        <sz val="8"/>
        <color theme="1"/>
        <rFont val="Calibri"/>
        <family val="2"/>
      </rPr>
      <t>° 19.882</t>
    </r>
  </si>
  <si>
    <t>41'</t>
  </si>
  <si>
    <r>
      <t>47</t>
    </r>
    <r>
      <rPr>
        <sz val="8"/>
        <color theme="1"/>
        <rFont val="Calibri"/>
        <family val="2"/>
      </rPr>
      <t>° 52.986</t>
    </r>
  </si>
  <si>
    <t>6" US/ 6" DS</t>
  </si>
  <si>
    <r>
      <t>47</t>
    </r>
    <r>
      <rPr>
        <sz val="8"/>
        <color theme="1"/>
        <rFont val="Calibri"/>
        <family val="2"/>
      </rPr>
      <t>° 53.142</t>
    </r>
  </si>
  <si>
    <r>
      <t>47</t>
    </r>
    <r>
      <rPr>
        <sz val="8"/>
        <color theme="1"/>
        <rFont val="Calibri"/>
        <family val="2"/>
      </rPr>
      <t>° 53.325</t>
    </r>
  </si>
  <si>
    <r>
      <t>47</t>
    </r>
    <r>
      <rPr>
        <sz val="8"/>
        <color theme="1"/>
        <rFont val="Calibri"/>
        <family val="2"/>
      </rPr>
      <t>° 53.331</t>
    </r>
  </si>
  <si>
    <r>
      <t>096</t>
    </r>
    <r>
      <rPr>
        <sz val="8"/>
        <color theme="1"/>
        <rFont val="Calibri"/>
        <family val="2"/>
      </rPr>
      <t>° 19.883</t>
    </r>
  </si>
  <si>
    <t>Yes   8"</t>
  </si>
  <si>
    <r>
      <t>47</t>
    </r>
    <r>
      <rPr>
        <sz val="8"/>
        <color theme="1"/>
        <rFont val="Calibri"/>
        <family val="2"/>
      </rPr>
      <t>° 52.568</t>
    </r>
  </si>
  <si>
    <r>
      <t>096</t>
    </r>
    <r>
      <rPr>
        <sz val="8"/>
        <color theme="1"/>
        <rFont val="Calibri"/>
        <family val="2"/>
      </rPr>
      <t>° 17.409</t>
    </r>
  </si>
  <si>
    <t>3" US/ 3" DS</t>
  </si>
  <si>
    <r>
      <t>47</t>
    </r>
    <r>
      <rPr>
        <sz val="8"/>
        <color theme="1"/>
        <rFont val="Calibri"/>
        <family val="2"/>
      </rPr>
      <t>°52.569</t>
    </r>
  </si>
  <si>
    <r>
      <t>096</t>
    </r>
    <r>
      <rPr>
        <sz val="8"/>
        <color theme="1"/>
        <rFont val="Calibri"/>
        <family val="2"/>
      </rPr>
      <t>° 17.558</t>
    </r>
  </si>
  <si>
    <t>7" US</t>
  </si>
  <si>
    <t>Yes   1'</t>
  </si>
  <si>
    <t>Yes   6"</t>
  </si>
  <si>
    <r>
      <t>47</t>
    </r>
    <r>
      <rPr>
        <sz val="8"/>
        <color theme="1"/>
        <rFont val="Calibri"/>
        <family val="2"/>
      </rPr>
      <t>° 52.563</t>
    </r>
  </si>
  <si>
    <r>
      <t>096</t>
    </r>
    <r>
      <rPr>
        <sz val="8"/>
        <color theme="1"/>
        <rFont val="Calibri"/>
        <family val="2"/>
      </rPr>
      <t>° 17.597</t>
    </r>
  </si>
  <si>
    <r>
      <t>47</t>
    </r>
    <r>
      <rPr>
        <sz val="8"/>
        <color theme="1"/>
        <rFont val="Calibri"/>
        <family val="2"/>
      </rPr>
      <t>° 52.887</t>
    </r>
  </si>
  <si>
    <r>
      <t>096</t>
    </r>
    <r>
      <rPr>
        <sz val="8"/>
        <color theme="1"/>
        <rFont val="Calibri"/>
        <family val="2"/>
      </rPr>
      <t>° 17.948</t>
    </r>
  </si>
  <si>
    <t>Yes  4 "</t>
  </si>
  <si>
    <r>
      <t>47</t>
    </r>
    <r>
      <rPr>
        <sz val="8"/>
        <color theme="1"/>
        <rFont val="Calibri"/>
        <family val="2"/>
      </rPr>
      <t>° 53.392</t>
    </r>
  </si>
  <si>
    <r>
      <t>096</t>
    </r>
    <r>
      <rPr>
        <sz val="8"/>
        <color theme="1"/>
        <rFont val="Calibri"/>
        <family val="2"/>
      </rPr>
      <t>° 18.240</t>
    </r>
  </si>
  <si>
    <r>
      <t>47</t>
    </r>
    <r>
      <rPr>
        <sz val="8"/>
        <color theme="1"/>
        <rFont val="Calibri"/>
        <family val="2"/>
      </rPr>
      <t>° 52.576</t>
    </r>
  </si>
  <si>
    <r>
      <t>096</t>
    </r>
    <r>
      <rPr>
        <sz val="8"/>
        <color theme="1"/>
        <rFont val="Calibri"/>
        <family val="2"/>
      </rPr>
      <t>° 18.421</t>
    </r>
  </si>
  <si>
    <r>
      <t>47</t>
    </r>
    <r>
      <rPr>
        <sz val="8"/>
        <color theme="1"/>
        <rFont val="Calibri"/>
        <family val="2"/>
      </rPr>
      <t>° 52.872</t>
    </r>
  </si>
  <si>
    <r>
      <t>096</t>
    </r>
    <r>
      <rPr>
        <sz val="8"/>
        <color theme="1"/>
        <rFont val="Calibri"/>
        <family val="2"/>
      </rPr>
      <t>° 18.586</t>
    </r>
  </si>
  <si>
    <t>7" US/  1' DS</t>
  </si>
  <si>
    <r>
      <t>47</t>
    </r>
    <r>
      <rPr>
        <sz val="8"/>
        <color theme="1"/>
        <rFont val="Calibri"/>
        <family val="2"/>
      </rPr>
      <t>° 53.147</t>
    </r>
  </si>
  <si>
    <r>
      <t>096</t>
    </r>
    <r>
      <rPr>
        <sz val="8"/>
        <color theme="1"/>
        <rFont val="Calibri"/>
        <family val="2"/>
      </rPr>
      <t>° 18.402</t>
    </r>
  </si>
  <si>
    <t>No reading</t>
  </si>
  <si>
    <t>The outlet end is plugged</t>
  </si>
  <si>
    <t>Yes    10"</t>
  </si>
  <si>
    <r>
      <t>47</t>
    </r>
    <r>
      <rPr>
        <sz val="8"/>
        <color theme="1"/>
        <rFont val="Calibri"/>
        <family val="2"/>
      </rPr>
      <t>° 52.936</t>
    </r>
  </si>
  <si>
    <r>
      <t>096</t>
    </r>
    <r>
      <rPr>
        <sz val="8"/>
        <color theme="1"/>
        <rFont val="Calibri"/>
        <family val="2"/>
      </rPr>
      <t>° 17.414</t>
    </r>
  </si>
  <si>
    <t>The outlet end is completely buried</t>
  </si>
  <si>
    <t>No information reported.</t>
  </si>
  <si>
    <r>
      <t>47</t>
    </r>
    <r>
      <rPr>
        <sz val="8"/>
        <color theme="1"/>
        <rFont val="Calibri"/>
        <family val="2"/>
      </rPr>
      <t>° 53.285</t>
    </r>
  </si>
  <si>
    <r>
      <t>47</t>
    </r>
    <r>
      <rPr>
        <sz val="8"/>
        <color theme="1"/>
        <rFont val="Calibri"/>
        <family val="2"/>
      </rPr>
      <t>° 53.288</t>
    </r>
  </si>
  <si>
    <r>
      <t>096</t>
    </r>
    <r>
      <rPr>
        <sz val="8"/>
        <color theme="1"/>
        <rFont val="Calibri"/>
        <family val="2"/>
      </rPr>
      <t>° 17.528</t>
    </r>
  </si>
  <si>
    <t xml:space="preserve">Yes  </t>
  </si>
  <si>
    <r>
      <t>096</t>
    </r>
    <r>
      <rPr>
        <sz val="8"/>
        <color theme="1"/>
        <rFont val="Calibri"/>
        <family val="2"/>
      </rPr>
      <t>° 17.400</t>
    </r>
  </si>
  <si>
    <t>2" US/  1' DS</t>
  </si>
  <si>
    <r>
      <t>47</t>
    </r>
    <r>
      <rPr>
        <sz val="8"/>
        <color theme="1"/>
        <rFont val="Calibri"/>
        <family val="2"/>
      </rPr>
      <t>° 53.192</t>
    </r>
  </si>
  <si>
    <r>
      <t>096</t>
    </r>
    <r>
      <rPr>
        <sz val="8"/>
        <color theme="1"/>
        <rFont val="Calibri"/>
        <family val="2"/>
      </rPr>
      <t>° 15.614</t>
    </r>
  </si>
  <si>
    <r>
      <t>47</t>
    </r>
    <r>
      <rPr>
        <sz val="8"/>
        <color theme="1"/>
        <rFont val="Calibri"/>
        <family val="2"/>
      </rPr>
      <t>° 53.212</t>
    </r>
  </si>
  <si>
    <r>
      <t>096</t>
    </r>
    <r>
      <rPr>
        <sz val="8"/>
        <color theme="1"/>
        <rFont val="Calibri"/>
        <family val="2"/>
      </rPr>
      <t>° 15.419</t>
    </r>
  </si>
  <si>
    <t>10" DS</t>
  </si>
  <si>
    <r>
      <t>47</t>
    </r>
    <r>
      <rPr>
        <sz val="8"/>
        <color theme="1"/>
        <rFont val="Calibri"/>
        <family val="2"/>
      </rPr>
      <t>° 53.277</t>
    </r>
  </si>
  <si>
    <r>
      <t>096</t>
    </r>
    <r>
      <rPr>
        <sz val="8"/>
        <color theme="1"/>
        <rFont val="Calibri"/>
        <family val="2"/>
      </rPr>
      <t>° 15.195</t>
    </r>
  </si>
  <si>
    <t>.5" US &amp; DS</t>
  </si>
  <si>
    <r>
      <t>47</t>
    </r>
    <r>
      <rPr>
        <sz val="8"/>
        <color theme="1"/>
        <rFont val="Calibri"/>
        <family val="2"/>
      </rPr>
      <t>° 53.305</t>
    </r>
  </si>
  <si>
    <r>
      <t>096</t>
    </r>
    <r>
      <rPr>
        <sz val="8"/>
        <color theme="1"/>
        <rFont val="Calibri"/>
        <family val="2"/>
      </rPr>
      <t>° 15.101</t>
    </r>
  </si>
  <si>
    <r>
      <t>47</t>
    </r>
    <r>
      <rPr>
        <sz val="8"/>
        <color theme="1"/>
        <rFont val="Calibri"/>
        <family val="2"/>
      </rPr>
      <t>° 53.317</t>
    </r>
  </si>
  <si>
    <r>
      <t>096</t>
    </r>
    <r>
      <rPr>
        <sz val="8"/>
        <color theme="1"/>
        <rFont val="Calibri"/>
        <family val="2"/>
      </rPr>
      <t>° 15.226</t>
    </r>
  </si>
  <si>
    <r>
      <t>47</t>
    </r>
    <r>
      <rPr>
        <sz val="8"/>
        <color theme="1"/>
        <rFont val="Calibri"/>
        <family val="2"/>
      </rPr>
      <t>° 53.310</t>
    </r>
  </si>
  <si>
    <r>
      <t>096</t>
    </r>
    <r>
      <rPr>
        <sz val="8"/>
        <color theme="1"/>
        <rFont val="Calibri"/>
        <family val="2"/>
      </rPr>
      <t>° 13.229</t>
    </r>
  </si>
  <si>
    <r>
      <t>47</t>
    </r>
    <r>
      <rPr>
        <sz val="8"/>
        <color theme="1"/>
        <rFont val="Calibri"/>
        <family val="2"/>
      </rPr>
      <t>° 53.311</t>
    </r>
  </si>
  <si>
    <r>
      <t>096</t>
    </r>
    <r>
      <rPr>
        <sz val="8"/>
        <color theme="1"/>
        <rFont val="Calibri"/>
        <family val="2"/>
      </rPr>
      <t>° 15.104</t>
    </r>
  </si>
  <si>
    <t>13" US/  7" DS</t>
  </si>
  <si>
    <r>
      <t>096</t>
    </r>
    <r>
      <rPr>
        <sz val="8"/>
        <color theme="1"/>
        <rFont val="Calibri"/>
        <family val="2"/>
      </rPr>
      <t>° 15.047</t>
    </r>
  </si>
  <si>
    <t>1" US/ 2' DS</t>
  </si>
  <si>
    <r>
      <t>47</t>
    </r>
    <r>
      <rPr>
        <sz val="8"/>
        <color theme="1"/>
        <rFont val="Calibri"/>
        <family val="2"/>
      </rPr>
      <t>° 53.360</t>
    </r>
  </si>
  <si>
    <r>
      <t>096</t>
    </r>
    <r>
      <rPr>
        <sz val="8"/>
        <color theme="1"/>
        <rFont val="Calibri"/>
        <family val="2"/>
      </rPr>
      <t>° 14.941</t>
    </r>
  </si>
  <si>
    <r>
      <t>47</t>
    </r>
    <r>
      <rPr>
        <sz val="8"/>
        <color theme="1"/>
        <rFont val="Calibri"/>
        <family val="2"/>
      </rPr>
      <t>° 53.370</t>
    </r>
  </si>
  <si>
    <r>
      <t>096</t>
    </r>
    <r>
      <rPr>
        <sz val="8"/>
        <color theme="1"/>
        <rFont val="Calibri"/>
        <family val="2"/>
      </rPr>
      <t>° 15.524</t>
    </r>
  </si>
  <si>
    <t>21/33"</t>
  </si>
  <si>
    <t>.5 US &amp; DS</t>
  </si>
  <si>
    <r>
      <t>47</t>
    </r>
    <r>
      <rPr>
        <sz val="8"/>
        <color theme="1"/>
        <rFont val="Calibri"/>
        <family val="2"/>
      </rPr>
      <t>° 53.145</t>
    </r>
  </si>
  <si>
    <t>82'</t>
  </si>
  <si>
    <r>
      <t>47</t>
    </r>
    <r>
      <rPr>
        <sz val="8"/>
        <color theme="1"/>
        <rFont val="Calibri"/>
        <family val="2"/>
      </rPr>
      <t>° 53.082</t>
    </r>
  </si>
  <si>
    <r>
      <t>096</t>
    </r>
    <r>
      <rPr>
        <sz val="8"/>
        <color theme="1"/>
        <rFont val="Calibri"/>
        <family val="2"/>
      </rPr>
      <t>° 15.611</t>
    </r>
  </si>
  <si>
    <r>
      <t>47</t>
    </r>
    <r>
      <rPr>
        <sz val="8"/>
        <color theme="1"/>
        <rFont val="Calibri"/>
        <family val="2"/>
      </rPr>
      <t>° 53.063</t>
    </r>
  </si>
  <si>
    <r>
      <t>096</t>
    </r>
    <r>
      <rPr>
        <sz val="8"/>
        <color theme="1"/>
        <rFont val="Calibri"/>
        <family val="2"/>
      </rPr>
      <t>° 15.609</t>
    </r>
  </si>
  <si>
    <t>21/33"   RCPA</t>
  </si>
  <si>
    <r>
      <t>47</t>
    </r>
    <r>
      <rPr>
        <sz val="8"/>
        <color theme="1"/>
        <rFont val="Calibri"/>
        <family val="2"/>
      </rPr>
      <t>° 53.067</t>
    </r>
  </si>
  <si>
    <r>
      <t>096</t>
    </r>
    <r>
      <rPr>
        <sz val="8"/>
        <color theme="1"/>
        <rFont val="Calibri"/>
        <family val="2"/>
      </rPr>
      <t>° 15.724</t>
    </r>
  </si>
  <si>
    <t>15/34"</t>
  </si>
  <si>
    <r>
      <t>47</t>
    </r>
    <r>
      <rPr>
        <sz val="8"/>
        <color theme="1"/>
        <rFont val="Calibri"/>
        <family val="2"/>
      </rPr>
      <t>° 53.073</t>
    </r>
  </si>
  <si>
    <r>
      <t>096</t>
    </r>
    <r>
      <rPr>
        <sz val="8"/>
        <color theme="1"/>
        <rFont val="Calibri"/>
        <family val="2"/>
      </rPr>
      <t>° 15.697</t>
    </r>
  </si>
  <si>
    <t>13/24"</t>
  </si>
  <si>
    <t>CMPH</t>
  </si>
  <si>
    <r>
      <t>47</t>
    </r>
    <r>
      <rPr>
        <sz val="8"/>
        <color theme="1"/>
        <rFont val="Calibri"/>
        <family val="2"/>
      </rPr>
      <t>° 53.004</t>
    </r>
  </si>
  <si>
    <r>
      <t>096</t>
    </r>
    <r>
      <rPr>
        <sz val="8"/>
        <color theme="1"/>
        <rFont val="Calibri"/>
        <family val="2"/>
      </rPr>
      <t>° 15.730</t>
    </r>
  </si>
  <si>
    <r>
      <t>47</t>
    </r>
    <r>
      <rPr>
        <sz val="8"/>
        <color theme="1"/>
        <rFont val="Calibri"/>
        <family val="2"/>
      </rPr>
      <t>° 52.997</t>
    </r>
  </si>
  <si>
    <r>
      <t>096</t>
    </r>
    <r>
      <rPr>
        <sz val="8"/>
        <color theme="1"/>
        <rFont val="Calibri"/>
        <family val="2"/>
      </rPr>
      <t>° 15.677</t>
    </r>
  </si>
  <si>
    <r>
      <t>47</t>
    </r>
    <r>
      <rPr>
        <sz val="8"/>
        <color theme="1"/>
        <rFont val="Calibri"/>
        <family val="2"/>
      </rPr>
      <t>°53.006</t>
    </r>
  </si>
  <si>
    <r>
      <t>096</t>
    </r>
    <r>
      <rPr>
        <sz val="8"/>
        <color theme="1"/>
        <rFont val="Calibri"/>
        <family val="2"/>
      </rPr>
      <t>° 15.706</t>
    </r>
  </si>
  <si>
    <r>
      <t>47</t>
    </r>
    <r>
      <rPr>
        <sz val="8"/>
        <color theme="1"/>
        <rFont val="Calibri"/>
        <family val="2"/>
      </rPr>
      <t>° 53.002</t>
    </r>
  </si>
  <si>
    <r>
      <t>096</t>
    </r>
    <r>
      <rPr>
        <sz val="8"/>
        <color theme="1"/>
        <rFont val="Calibri"/>
        <family val="2"/>
      </rPr>
      <t>° 15.621</t>
    </r>
  </si>
  <si>
    <t>23/46"</t>
  </si>
  <si>
    <t>Yes  .5"</t>
  </si>
  <si>
    <r>
      <t>47</t>
    </r>
    <r>
      <rPr>
        <sz val="8"/>
        <color theme="1"/>
        <rFont val="Calibri"/>
        <family val="2"/>
      </rPr>
      <t>° 52.981</t>
    </r>
  </si>
  <si>
    <r>
      <t>096</t>
    </r>
    <r>
      <rPr>
        <sz val="8"/>
        <color theme="1"/>
        <rFont val="Calibri"/>
        <family val="2"/>
      </rPr>
      <t>° 15.525</t>
    </r>
  </si>
  <si>
    <t>.5" US/  1" DS</t>
  </si>
  <si>
    <r>
      <t>47</t>
    </r>
    <r>
      <rPr>
        <sz val="8"/>
        <color theme="1"/>
        <rFont val="Calibri"/>
        <family val="2"/>
      </rPr>
      <t>° 53.013</t>
    </r>
  </si>
  <si>
    <r>
      <t>096</t>
    </r>
    <r>
      <rPr>
        <sz val="8"/>
        <color theme="1"/>
        <rFont val="Calibri"/>
        <family val="2"/>
      </rPr>
      <t>° 15.532</t>
    </r>
  </si>
  <si>
    <r>
      <t>47</t>
    </r>
    <r>
      <rPr>
        <sz val="8"/>
        <color theme="1"/>
        <rFont val="Calibri"/>
        <family val="2"/>
      </rPr>
      <t xml:space="preserve">° 53.000 </t>
    </r>
  </si>
  <si>
    <r>
      <t>096</t>
    </r>
    <r>
      <rPr>
        <sz val="8"/>
        <color theme="1"/>
        <rFont val="Calibri"/>
        <family val="2"/>
      </rPr>
      <t>° 15.472</t>
    </r>
  </si>
  <si>
    <t>.5" US</t>
  </si>
  <si>
    <r>
      <t>47</t>
    </r>
    <r>
      <rPr>
        <sz val="8"/>
        <color theme="1"/>
        <rFont val="Calibri"/>
        <family val="2"/>
      </rPr>
      <t>° 52.985</t>
    </r>
  </si>
  <si>
    <r>
      <t>096</t>
    </r>
    <r>
      <rPr>
        <sz val="8"/>
        <color theme="1"/>
        <rFont val="Calibri"/>
        <family val="2"/>
      </rPr>
      <t>° 15.356</t>
    </r>
  </si>
  <si>
    <r>
      <t>47</t>
    </r>
    <r>
      <rPr>
        <sz val="8"/>
        <color theme="1"/>
        <rFont val="Calibri"/>
        <family val="2"/>
      </rPr>
      <t>° 52.998</t>
    </r>
  </si>
  <si>
    <r>
      <t>096</t>
    </r>
    <r>
      <rPr>
        <sz val="8"/>
        <color theme="1"/>
        <rFont val="Calibri"/>
        <family val="2"/>
      </rPr>
      <t>° 15.353</t>
    </r>
  </si>
  <si>
    <r>
      <t>47</t>
    </r>
    <r>
      <rPr>
        <sz val="8"/>
        <color theme="1"/>
        <rFont val="Calibri"/>
        <family val="2"/>
      </rPr>
      <t>° 52.983</t>
    </r>
  </si>
  <si>
    <r>
      <t>096</t>
    </r>
    <r>
      <rPr>
        <sz val="8"/>
        <color theme="1"/>
        <rFont val="Calibri"/>
        <family val="2"/>
      </rPr>
      <t>° 15.244</t>
    </r>
  </si>
  <si>
    <r>
      <t>47</t>
    </r>
    <r>
      <rPr>
        <sz val="8"/>
        <color theme="1"/>
        <rFont val="Calibri"/>
        <family val="2"/>
      </rPr>
      <t>° 52.929</t>
    </r>
  </si>
  <si>
    <r>
      <t>096</t>
    </r>
    <r>
      <rPr>
        <sz val="8"/>
        <color theme="1"/>
        <rFont val="Calibri"/>
        <family val="2"/>
      </rPr>
      <t>° 14.794</t>
    </r>
  </si>
  <si>
    <r>
      <t>47</t>
    </r>
    <r>
      <rPr>
        <sz val="8"/>
        <color theme="1"/>
        <rFont val="Calibri"/>
        <family val="2"/>
      </rPr>
      <t>° 52.946</t>
    </r>
  </si>
  <si>
    <r>
      <t>096</t>
    </r>
    <r>
      <rPr>
        <sz val="8"/>
        <color theme="1"/>
        <rFont val="Calibri"/>
        <family val="2"/>
      </rPr>
      <t>° 14.786</t>
    </r>
  </si>
  <si>
    <r>
      <t>47</t>
    </r>
    <r>
      <rPr>
        <sz val="8"/>
        <color theme="1"/>
        <rFont val="Calibri"/>
        <family val="2"/>
      </rPr>
      <t>° 52.892</t>
    </r>
  </si>
  <si>
    <r>
      <t>096</t>
    </r>
    <r>
      <rPr>
        <sz val="8"/>
        <color theme="1"/>
        <rFont val="Calibri"/>
        <family val="2"/>
      </rPr>
      <t>° 14.745</t>
    </r>
  </si>
  <si>
    <r>
      <t>47</t>
    </r>
    <r>
      <rPr>
        <sz val="8"/>
        <color theme="1"/>
        <rFont val="Calibri"/>
        <family val="2"/>
      </rPr>
      <t>° 52.736</t>
    </r>
  </si>
  <si>
    <r>
      <t>096</t>
    </r>
    <r>
      <rPr>
        <sz val="8"/>
        <color theme="1"/>
        <rFont val="Calibri"/>
        <family val="2"/>
      </rPr>
      <t>° 14.737</t>
    </r>
  </si>
  <si>
    <r>
      <t>47</t>
    </r>
    <r>
      <rPr>
        <sz val="8"/>
        <color theme="1"/>
        <rFont val="Calibri"/>
        <family val="2"/>
      </rPr>
      <t>° 52.552</t>
    </r>
  </si>
  <si>
    <r>
      <t>096</t>
    </r>
    <r>
      <rPr>
        <sz val="8"/>
        <color theme="1"/>
        <rFont val="Calibri"/>
        <family val="2"/>
      </rPr>
      <t>° 14.989</t>
    </r>
  </si>
  <si>
    <t>1" US &amp; Ds</t>
  </si>
  <si>
    <t>pasture and hayfield</t>
  </si>
  <si>
    <r>
      <t>47</t>
    </r>
    <r>
      <rPr>
        <sz val="8"/>
        <color theme="1"/>
        <rFont val="Calibri"/>
        <family val="2"/>
      </rPr>
      <t>° 52.977</t>
    </r>
  </si>
  <si>
    <r>
      <t>096</t>
    </r>
    <r>
      <rPr>
        <sz val="8"/>
        <color theme="1"/>
        <rFont val="Calibri"/>
        <family val="2"/>
      </rPr>
      <t>° 14.596</t>
    </r>
  </si>
  <si>
    <r>
      <t>096</t>
    </r>
    <r>
      <rPr>
        <sz val="8"/>
        <color theme="1"/>
        <rFont val="Calibri"/>
        <family val="2"/>
      </rPr>
      <t>° 14.100</t>
    </r>
  </si>
  <si>
    <r>
      <t>47</t>
    </r>
    <r>
      <rPr>
        <sz val="8"/>
        <color theme="1"/>
        <rFont val="Calibri"/>
        <family val="2"/>
      </rPr>
      <t>° 52.987</t>
    </r>
  </si>
  <si>
    <r>
      <t>096</t>
    </r>
    <r>
      <rPr>
        <sz val="8"/>
        <color theme="1"/>
        <rFont val="Calibri"/>
        <family val="2"/>
      </rPr>
      <t>° 14.081</t>
    </r>
  </si>
  <si>
    <t>3" US/ 4" DS</t>
  </si>
  <si>
    <r>
      <t>096</t>
    </r>
    <r>
      <rPr>
        <sz val="8"/>
        <color theme="1"/>
        <rFont val="Calibri"/>
        <family val="2"/>
      </rPr>
      <t>° 14.079</t>
    </r>
  </si>
  <si>
    <t>1" US / 5" DS</t>
  </si>
  <si>
    <r>
      <t>096</t>
    </r>
    <r>
      <rPr>
        <sz val="8"/>
        <color theme="1"/>
        <rFont val="Calibri"/>
        <family val="2"/>
      </rPr>
      <t>° 43.757</t>
    </r>
  </si>
  <si>
    <t>1' US/ 4" DS</t>
  </si>
  <si>
    <r>
      <t>096</t>
    </r>
    <r>
      <rPr>
        <sz val="8"/>
        <color theme="1"/>
        <rFont val="Calibri"/>
        <family val="2"/>
      </rPr>
      <t>° 13.759</t>
    </r>
  </si>
  <si>
    <r>
      <t>096</t>
    </r>
    <r>
      <rPr>
        <sz val="8"/>
        <color theme="1"/>
        <rFont val="Calibri"/>
        <family val="2"/>
      </rPr>
      <t>° 13.737</t>
    </r>
  </si>
  <si>
    <t>12" US/ 15" DS</t>
  </si>
  <si>
    <t>7" US/ 12" DS</t>
  </si>
  <si>
    <r>
      <t>47</t>
    </r>
    <r>
      <rPr>
        <sz val="8"/>
        <color theme="1"/>
        <rFont val="Calibri"/>
        <family val="2"/>
      </rPr>
      <t>° 52.549</t>
    </r>
  </si>
  <si>
    <r>
      <t>096</t>
    </r>
    <r>
      <rPr>
        <sz val="8"/>
        <color theme="1"/>
        <rFont val="Calibri"/>
        <family val="2"/>
      </rPr>
      <t>° 13.459</t>
    </r>
  </si>
  <si>
    <r>
      <t>47</t>
    </r>
    <r>
      <rPr>
        <sz val="8"/>
        <color theme="1"/>
        <rFont val="Calibri"/>
        <family val="2"/>
      </rPr>
      <t>° 52.541</t>
    </r>
  </si>
  <si>
    <r>
      <t>096</t>
    </r>
    <r>
      <rPr>
        <sz val="8"/>
        <color theme="1"/>
        <rFont val="Calibri"/>
        <family val="2"/>
      </rPr>
      <t>° 13.796</t>
    </r>
  </si>
  <si>
    <t>94'</t>
  </si>
  <si>
    <r>
      <t>47</t>
    </r>
    <r>
      <rPr>
        <sz val="8"/>
        <color theme="1"/>
        <rFont val="Calibri"/>
        <family val="2"/>
      </rPr>
      <t>° 52.503</t>
    </r>
  </si>
  <si>
    <r>
      <t>096</t>
    </r>
    <r>
      <rPr>
        <sz val="8"/>
        <color theme="1"/>
        <rFont val="Calibri"/>
        <family val="2"/>
      </rPr>
      <t>° 13.950</t>
    </r>
  </si>
  <si>
    <r>
      <t>47</t>
    </r>
    <r>
      <rPr>
        <sz val="8"/>
        <color theme="1"/>
        <rFont val="Calibri"/>
        <family val="2"/>
      </rPr>
      <t>° 52.547</t>
    </r>
  </si>
  <si>
    <r>
      <t>096</t>
    </r>
    <r>
      <rPr>
        <sz val="8"/>
        <color theme="1"/>
        <rFont val="Calibri"/>
        <family val="2"/>
      </rPr>
      <t>° 14.050</t>
    </r>
  </si>
  <si>
    <r>
      <t>096</t>
    </r>
    <r>
      <rPr>
        <sz val="8"/>
        <color theme="1"/>
        <rFont val="Calibri"/>
        <family val="2"/>
      </rPr>
      <t>° 14.129</t>
    </r>
  </si>
  <si>
    <r>
      <t>096</t>
    </r>
    <r>
      <rPr>
        <sz val="8"/>
        <color theme="1"/>
        <rFont val="Calibri"/>
        <family val="2"/>
      </rPr>
      <t>° 14.154</t>
    </r>
  </si>
  <si>
    <t>92'</t>
  </si>
  <si>
    <r>
      <t>47</t>
    </r>
    <r>
      <rPr>
        <sz val="8"/>
        <color theme="1"/>
        <rFont val="Calibri"/>
        <family val="2"/>
      </rPr>
      <t>° 52.550</t>
    </r>
  </si>
  <si>
    <r>
      <t>096</t>
    </r>
    <r>
      <rPr>
        <sz val="8"/>
        <color theme="1"/>
        <rFont val="Calibri"/>
        <family val="2"/>
      </rPr>
      <t>° 14.125</t>
    </r>
  </si>
  <si>
    <t>8" US / 8" DS</t>
  </si>
  <si>
    <t>12" US / 16" DS</t>
  </si>
  <si>
    <r>
      <t>47</t>
    </r>
    <r>
      <rPr>
        <sz val="8"/>
        <color theme="1"/>
        <rFont val="Calibri"/>
        <family val="2"/>
      </rPr>
      <t>° 51.981</t>
    </r>
  </si>
  <si>
    <r>
      <t>096</t>
    </r>
    <r>
      <rPr>
        <sz val="8"/>
        <color theme="1"/>
        <rFont val="Calibri"/>
        <family val="2"/>
      </rPr>
      <t>° 14.388</t>
    </r>
  </si>
  <si>
    <t>Cave in on the outlet end</t>
  </si>
  <si>
    <r>
      <t>47</t>
    </r>
    <r>
      <rPr>
        <sz val="8"/>
        <color theme="1"/>
        <rFont val="Calibri"/>
        <family val="2"/>
      </rPr>
      <t>° 52.535</t>
    </r>
  </si>
  <si>
    <r>
      <t>096</t>
    </r>
    <r>
      <rPr>
        <sz val="8"/>
        <color theme="1"/>
        <rFont val="Calibri"/>
        <family val="2"/>
      </rPr>
      <t>° 14.396</t>
    </r>
  </si>
  <si>
    <t>3"US/ 4" DS</t>
  </si>
  <si>
    <r>
      <t>47</t>
    </r>
    <r>
      <rPr>
        <sz val="8"/>
        <color theme="1"/>
        <rFont val="Calibri"/>
        <family val="2"/>
      </rPr>
      <t>° 52.440</t>
    </r>
  </si>
  <si>
    <r>
      <t>096</t>
    </r>
    <r>
      <rPr>
        <sz val="8"/>
        <color theme="1"/>
        <rFont val="Calibri"/>
        <family val="2"/>
      </rPr>
      <t>° 14.393</t>
    </r>
  </si>
  <si>
    <t>Unable to get readings</t>
  </si>
  <si>
    <t>To many leafy trees</t>
  </si>
  <si>
    <r>
      <t>47</t>
    </r>
    <r>
      <rPr>
        <sz val="8"/>
        <color theme="1"/>
        <rFont val="Calibri"/>
        <family val="2"/>
      </rPr>
      <t>° 52.415</t>
    </r>
  </si>
  <si>
    <r>
      <t>096</t>
    </r>
    <r>
      <rPr>
        <sz val="8"/>
        <color theme="1"/>
        <rFont val="Calibri"/>
        <family val="2"/>
      </rPr>
      <t>° 14.401</t>
    </r>
  </si>
  <si>
    <t>See SCS structure design in the office.</t>
  </si>
  <si>
    <t>There is a cave in on the road on the outlet end.</t>
  </si>
  <si>
    <r>
      <t>47</t>
    </r>
    <r>
      <rPr>
        <sz val="8"/>
        <color theme="1"/>
        <rFont val="Calibri"/>
        <family val="2"/>
      </rPr>
      <t>° 51.691</t>
    </r>
  </si>
  <si>
    <r>
      <t>096</t>
    </r>
    <r>
      <rPr>
        <sz val="8"/>
        <color theme="1"/>
        <rFont val="Calibri"/>
        <family val="2"/>
      </rPr>
      <t>° 15.350</t>
    </r>
  </si>
  <si>
    <t>8" US/ 5" DS</t>
  </si>
  <si>
    <r>
      <t>47</t>
    </r>
    <r>
      <rPr>
        <sz val="8"/>
        <color theme="1"/>
        <rFont val="Calibri"/>
        <family val="2"/>
      </rPr>
      <t>° 51.688</t>
    </r>
  </si>
  <si>
    <r>
      <t>096</t>
    </r>
    <r>
      <rPr>
        <sz val="8"/>
        <color theme="1"/>
        <rFont val="Calibri"/>
        <family val="2"/>
      </rPr>
      <t>° 15.756</t>
    </r>
  </si>
  <si>
    <t>On inlet side there is not grass cover</t>
  </si>
  <si>
    <r>
      <t>096</t>
    </r>
    <r>
      <rPr>
        <sz val="8"/>
        <color theme="1"/>
        <rFont val="Calibri"/>
        <family val="2"/>
      </rPr>
      <t>° 15.992</t>
    </r>
  </si>
  <si>
    <t>20'  wide buffer strip</t>
  </si>
  <si>
    <r>
      <t>47</t>
    </r>
    <r>
      <rPr>
        <sz val="8"/>
        <color theme="1"/>
        <rFont val="Calibri"/>
        <family val="2"/>
      </rPr>
      <t>° 52.125</t>
    </r>
  </si>
  <si>
    <r>
      <t>096</t>
    </r>
    <r>
      <rPr>
        <sz val="8"/>
        <color theme="1"/>
        <rFont val="Calibri"/>
        <family val="2"/>
      </rPr>
      <t>° 15.976</t>
    </r>
  </si>
  <si>
    <t>6" US/ 2" DS</t>
  </si>
  <si>
    <r>
      <t>096</t>
    </r>
    <r>
      <rPr>
        <sz val="8"/>
        <color theme="1"/>
        <rFont val="Calibri"/>
        <family val="2"/>
      </rPr>
      <t>° 15.876</t>
    </r>
  </si>
  <si>
    <t>Unable to locate the culvert…both ends are blocked with bricks</t>
  </si>
  <si>
    <r>
      <t>47</t>
    </r>
    <r>
      <rPr>
        <sz val="8"/>
        <color theme="1"/>
        <rFont val="Calibri"/>
        <family val="2"/>
      </rPr>
      <t>° 52.156</t>
    </r>
  </si>
  <si>
    <r>
      <t>096</t>
    </r>
    <r>
      <rPr>
        <sz val="8"/>
        <color theme="1"/>
        <rFont val="Calibri"/>
        <family val="2"/>
      </rPr>
      <t>° 15.920</t>
    </r>
  </si>
  <si>
    <t>30/39</t>
  </si>
  <si>
    <r>
      <t>47</t>
    </r>
    <r>
      <rPr>
        <sz val="8"/>
        <color theme="1"/>
        <rFont val="Calibri"/>
        <family val="2"/>
      </rPr>
      <t>° 52.318</t>
    </r>
  </si>
  <si>
    <t>104'</t>
  </si>
  <si>
    <r>
      <t>096</t>
    </r>
    <r>
      <rPr>
        <sz val="8"/>
        <color theme="1"/>
        <rFont val="Calibri"/>
        <family val="2"/>
      </rPr>
      <t>° 15.990</t>
    </r>
  </si>
  <si>
    <r>
      <t>47</t>
    </r>
    <r>
      <rPr>
        <sz val="8"/>
        <color theme="1"/>
        <rFont val="Calibri"/>
        <family val="2"/>
      </rPr>
      <t>° 52.229</t>
    </r>
  </si>
  <si>
    <r>
      <t>096</t>
    </r>
    <r>
      <rPr>
        <sz val="8"/>
        <color theme="1"/>
        <rFont val="Calibri"/>
        <family val="2"/>
      </rPr>
      <t>° 16.023</t>
    </r>
  </si>
  <si>
    <r>
      <t>47</t>
    </r>
    <r>
      <rPr>
        <sz val="8"/>
        <color theme="1"/>
        <rFont val="Calibri"/>
        <family val="2"/>
      </rPr>
      <t>° 52.128</t>
    </r>
  </si>
  <si>
    <r>
      <t>096</t>
    </r>
    <r>
      <rPr>
        <sz val="8"/>
        <color theme="1"/>
        <rFont val="Calibri"/>
        <family val="2"/>
      </rPr>
      <t>° 16.004</t>
    </r>
  </si>
  <si>
    <t>27/43</t>
  </si>
  <si>
    <r>
      <t>47</t>
    </r>
    <r>
      <rPr>
        <sz val="8"/>
        <color theme="1"/>
        <rFont val="Calibri"/>
        <family val="2"/>
      </rPr>
      <t>° 52.134</t>
    </r>
  </si>
  <si>
    <r>
      <t>096</t>
    </r>
    <r>
      <rPr>
        <sz val="8"/>
        <color theme="1"/>
        <rFont val="Calibri"/>
        <family val="2"/>
      </rPr>
      <t>° 16.152</t>
    </r>
  </si>
  <si>
    <t>20' wide</t>
  </si>
  <si>
    <r>
      <t>096</t>
    </r>
    <r>
      <rPr>
        <sz val="8"/>
        <color theme="1"/>
        <rFont val="Calibri"/>
        <family val="2"/>
      </rPr>
      <t>° 16.314</t>
    </r>
  </si>
  <si>
    <r>
      <t>47</t>
    </r>
    <r>
      <rPr>
        <sz val="8"/>
        <color theme="1"/>
        <rFont val="Calibri"/>
        <family val="2"/>
      </rPr>
      <t>° 52.126</t>
    </r>
  </si>
  <si>
    <r>
      <t>096</t>
    </r>
    <r>
      <rPr>
        <sz val="8"/>
        <color theme="1"/>
        <rFont val="Calibri"/>
        <family val="2"/>
      </rPr>
      <t>° 16.315</t>
    </r>
  </si>
  <si>
    <r>
      <t>47</t>
    </r>
    <r>
      <rPr>
        <sz val="8"/>
        <color theme="1"/>
        <rFont val="Calibri"/>
        <family val="2"/>
      </rPr>
      <t>° 52.118</t>
    </r>
  </si>
  <si>
    <r>
      <t>096</t>
    </r>
    <r>
      <rPr>
        <sz val="8"/>
        <color theme="1"/>
        <rFont val="Calibri"/>
        <family val="2"/>
      </rPr>
      <t>° 16.355</t>
    </r>
  </si>
  <si>
    <r>
      <t>47</t>
    </r>
    <r>
      <rPr>
        <sz val="8"/>
        <color theme="1"/>
        <rFont val="Calibri"/>
        <family val="2"/>
      </rPr>
      <t>° 52.132</t>
    </r>
  </si>
  <si>
    <r>
      <t>096</t>
    </r>
    <r>
      <rPr>
        <sz val="8"/>
        <color theme="1"/>
        <rFont val="Calibri"/>
        <family val="2"/>
      </rPr>
      <t>° 16.437</t>
    </r>
  </si>
  <si>
    <r>
      <t>47</t>
    </r>
    <r>
      <rPr>
        <sz val="8"/>
        <color theme="1"/>
        <rFont val="Calibri"/>
        <family val="2"/>
      </rPr>
      <t>° 52.159</t>
    </r>
  </si>
  <si>
    <r>
      <t>096</t>
    </r>
    <r>
      <rPr>
        <sz val="8"/>
        <color theme="1"/>
        <rFont val="Calibri"/>
        <family val="2"/>
      </rPr>
      <t>° 16.458</t>
    </r>
  </si>
  <si>
    <r>
      <t>47</t>
    </r>
    <r>
      <rPr>
        <sz val="8"/>
        <color theme="1"/>
        <rFont val="Calibri"/>
        <family val="2"/>
      </rPr>
      <t>° 52.175</t>
    </r>
  </si>
  <si>
    <r>
      <t>096</t>
    </r>
    <r>
      <rPr>
        <sz val="8"/>
        <color theme="1"/>
        <rFont val="Calibri"/>
        <family val="2"/>
      </rPr>
      <t>° 16.500</t>
    </r>
  </si>
  <si>
    <t>118'</t>
  </si>
  <si>
    <r>
      <t>47</t>
    </r>
    <r>
      <rPr>
        <sz val="8"/>
        <color theme="1"/>
        <rFont val="Calibri"/>
        <family val="2"/>
      </rPr>
      <t>° 52.188</t>
    </r>
  </si>
  <si>
    <r>
      <t>096</t>
    </r>
    <r>
      <rPr>
        <sz val="8"/>
        <color theme="1"/>
        <rFont val="Calibri"/>
        <family val="2"/>
      </rPr>
      <t>° 16.513</t>
    </r>
  </si>
  <si>
    <t>The inlet apron needs repair</t>
  </si>
  <si>
    <r>
      <t>47</t>
    </r>
    <r>
      <rPr>
        <sz val="8"/>
        <color theme="1"/>
        <rFont val="Calibri"/>
        <family val="2"/>
      </rPr>
      <t>° 52.252</t>
    </r>
  </si>
  <si>
    <r>
      <t>096</t>
    </r>
    <r>
      <rPr>
        <sz val="8"/>
        <color theme="1"/>
        <rFont val="Calibri"/>
        <family val="2"/>
      </rPr>
      <t>° 16.447</t>
    </r>
  </si>
  <si>
    <r>
      <t>096</t>
    </r>
    <r>
      <rPr>
        <sz val="8"/>
        <color theme="1"/>
        <rFont val="Calibri"/>
        <family val="2"/>
      </rPr>
      <t>° 16.466</t>
    </r>
  </si>
  <si>
    <r>
      <t>47</t>
    </r>
    <r>
      <rPr>
        <sz val="8"/>
        <color theme="1"/>
        <rFont val="Calibri"/>
        <family val="2"/>
      </rPr>
      <t>° 52.322</t>
    </r>
  </si>
  <si>
    <r>
      <t>096</t>
    </r>
    <r>
      <rPr>
        <sz val="8"/>
        <color theme="1"/>
        <rFont val="Calibri"/>
        <family val="2"/>
      </rPr>
      <t>° 16.435</t>
    </r>
  </si>
  <si>
    <t>3" US/ 1" DS</t>
  </si>
  <si>
    <r>
      <t>47</t>
    </r>
    <r>
      <rPr>
        <sz val="8"/>
        <color theme="1"/>
        <rFont val="Calibri"/>
        <family val="2"/>
      </rPr>
      <t>° 52.123</t>
    </r>
  </si>
  <si>
    <r>
      <t>096</t>
    </r>
    <r>
      <rPr>
        <sz val="8"/>
        <color theme="1"/>
        <rFont val="Calibri"/>
        <family val="2"/>
      </rPr>
      <t>° 16.608</t>
    </r>
  </si>
  <si>
    <r>
      <t>47</t>
    </r>
    <r>
      <rPr>
        <sz val="8"/>
        <color theme="1"/>
        <rFont val="Calibri"/>
        <family val="2"/>
      </rPr>
      <t>° 51.969</t>
    </r>
  </si>
  <si>
    <r>
      <t>096</t>
    </r>
    <r>
      <rPr>
        <sz val="8"/>
        <color theme="1"/>
        <rFont val="Calibri"/>
        <family val="2"/>
      </rPr>
      <t>° 16.824</t>
    </r>
  </si>
  <si>
    <t>Yes  1.5'</t>
  </si>
  <si>
    <r>
      <t>47</t>
    </r>
    <r>
      <rPr>
        <sz val="8"/>
        <color theme="1"/>
        <rFont val="Calibri"/>
        <family val="2"/>
      </rPr>
      <t>° 51.938</t>
    </r>
  </si>
  <si>
    <r>
      <t>096</t>
    </r>
    <r>
      <rPr>
        <sz val="8"/>
        <color theme="1"/>
        <rFont val="Calibri"/>
        <family val="2"/>
      </rPr>
      <t>° 16.886</t>
    </r>
  </si>
  <si>
    <r>
      <t>47</t>
    </r>
    <r>
      <rPr>
        <sz val="8"/>
        <color theme="1"/>
        <rFont val="Calibri"/>
        <family val="2"/>
      </rPr>
      <t>° 51.926</t>
    </r>
  </si>
  <si>
    <r>
      <t>096</t>
    </r>
    <r>
      <rPr>
        <sz val="8"/>
        <color theme="1"/>
        <rFont val="Calibri"/>
        <family val="2"/>
      </rPr>
      <t>° 16.869</t>
    </r>
  </si>
  <si>
    <t>47.51.817</t>
  </si>
  <si>
    <r>
      <t>096</t>
    </r>
    <r>
      <rPr>
        <sz val="8"/>
        <color theme="1"/>
        <rFont val="Calibri"/>
        <family val="2"/>
      </rPr>
      <t>° 17.051</t>
    </r>
  </si>
  <si>
    <r>
      <t>47</t>
    </r>
    <r>
      <rPr>
        <sz val="8"/>
        <color theme="1"/>
        <rFont val="Calibri"/>
        <family val="2"/>
      </rPr>
      <t>° 51.813</t>
    </r>
  </si>
  <si>
    <r>
      <t>096</t>
    </r>
    <r>
      <rPr>
        <sz val="8"/>
        <color theme="1"/>
        <rFont val="Calibri"/>
        <family val="2"/>
      </rPr>
      <t>° 17.070</t>
    </r>
  </si>
  <si>
    <r>
      <t>096</t>
    </r>
    <r>
      <rPr>
        <sz val="8"/>
        <color theme="1"/>
        <rFont val="Calibri"/>
        <family val="2"/>
      </rPr>
      <t>° 16.005</t>
    </r>
  </si>
  <si>
    <t>20 feet wide</t>
  </si>
  <si>
    <r>
      <t>47</t>
    </r>
    <r>
      <rPr>
        <sz val="8"/>
        <color theme="1"/>
        <rFont val="Calibri"/>
        <family val="2"/>
      </rPr>
      <t>° 52.566</t>
    </r>
  </si>
  <si>
    <r>
      <t>096</t>
    </r>
    <r>
      <rPr>
        <sz val="8"/>
        <color theme="1"/>
        <rFont val="Calibri"/>
        <family val="2"/>
      </rPr>
      <t>° 18.280</t>
    </r>
  </si>
  <si>
    <t>10" US/ 8" DS</t>
  </si>
  <si>
    <r>
      <t>47</t>
    </r>
    <r>
      <rPr>
        <sz val="8"/>
        <color theme="1"/>
        <rFont val="Calibri"/>
        <family val="2"/>
      </rPr>
      <t>° 51.700</t>
    </r>
  </si>
  <si>
    <r>
      <t>096</t>
    </r>
    <r>
      <rPr>
        <sz val="8"/>
        <color theme="1"/>
        <rFont val="Calibri"/>
        <family val="2"/>
      </rPr>
      <t>° 17.583</t>
    </r>
  </si>
  <si>
    <r>
      <t>47</t>
    </r>
    <r>
      <rPr>
        <sz val="8"/>
        <color theme="1"/>
        <rFont val="Calibri"/>
        <family val="2"/>
      </rPr>
      <t>° 51.712</t>
    </r>
  </si>
  <si>
    <r>
      <t>096</t>
    </r>
    <r>
      <rPr>
        <sz val="8"/>
        <color theme="1"/>
        <rFont val="Calibri"/>
        <family val="2"/>
      </rPr>
      <t>° 17.964</t>
    </r>
  </si>
  <si>
    <t>Yes  13'</t>
  </si>
  <si>
    <r>
      <t>47</t>
    </r>
    <r>
      <rPr>
        <sz val="8"/>
        <color theme="1"/>
        <rFont val="Calibri"/>
        <family val="2"/>
      </rPr>
      <t>° 51.701</t>
    </r>
  </si>
  <si>
    <r>
      <t>096</t>
    </r>
    <r>
      <rPr>
        <sz val="8"/>
        <color theme="1"/>
        <rFont val="Calibri"/>
        <family val="2"/>
      </rPr>
      <t>° 18.056</t>
    </r>
  </si>
  <si>
    <t>62/84"</t>
  </si>
  <si>
    <r>
      <t>096</t>
    </r>
    <r>
      <rPr>
        <sz val="8"/>
        <color theme="1"/>
        <rFont val="Calibri"/>
        <family val="2"/>
      </rPr>
      <t>° 18.498</t>
    </r>
  </si>
  <si>
    <r>
      <t>096</t>
    </r>
    <r>
      <rPr>
        <sz val="8"/>
        <color theme="1"/>
        <rFont val="Calibri"/>
        <family val="2"/>
      </rPr>
      <t>° 18.561</t>
    </r>
  </si>
  <si>
    <r>
      <t>096</t>
    </r>
    <r>
      <rPr>
        <sz val="8"/>
        <color theme="1"/>
        <rFont val="Calibri"/>
        <family val="2"/>
      </rPr>
      <t>° 18.579</t>
    </r>
  </si>
  <si>
    <r>
      <t>47</t>
    </r>
    <r>
      <rPr>
        <sz val="8"/>
        <color theme="1"/>
        <rFont val="Calibri"/>
        <family val="2"/>
      </rPr>
      <t>° 52.008</t>
    </r>
  </si>
  <si>
    <r>
      <t>47</t>
    </r>
    <r>
      <rPr>
        <sz val="8"/>
        <color theme="1"/>
        <rFont val="Calibri"/>
        <family val="2"/>
      </rPr>
      <t>° 52.092</t>
    </r>
  </si>
  <si>
    <r>
      <t>47</t>
    </r>
    <r>
      <rPr>
        <sz val="8"/>
        <color theme="1"/>
        <rFont val="Calibri"/>
        <family val="2"/>
      </rPr>
      <t>° 52.099</t>
    </r>
  </si>
  <si>
    <r>
      <t>096</t>
    </r>
    <r>
      <rPr>
        <sz val="8"/>
        <color theme="1"/>
        <rFont val="Calibri"/>
        <family val="2"/>
      </rPr>
      <t>° 18.571</t>
    </r>
  </si>
  <si>
    <r>
      <t>47</t>
    </r>
    <r>
      <rPr>
        <sz val="8"/>
        <color theme="1"/>
        <rFont val="Calibri"/>
        <family val="2"/>
      </rPr>
      <t>° 52.091</t>
    </r>
  </si>
  <si>
    <r>
      <t>096</t>
    </r>
    <r>
      <rPr>
        <sz val="8"/>
        <color theme="1"/>
        <rFont val="Calibri"/>
        <family val="2"/>
      </rPr>
      <t>° 18.573</t>
    </r>
  </si>
  <si>
    <r>
      <t>47</t>
    </r>
    <r>
      <rPr>
        <sz val="8"/>
        <color theme="1"/>
        <rFont val="Calibri"/>
        <family val="2"/>
      </rPr>
      <t>° 52.138</t>
    </r>
  </si>
  <si>
    <r>
      <t>096</t>
    </r>
    <r>
      <rPr>
        <sz val="8"/>
        <color theme="1"/>
        <rFont val="Calibri"/>
        <family val="2"/>
      </rPr>
      <t>° 18.583</t>
    </r>
  </si>
  <si>
    <r>
      <t>47</t>
    </r>
    <r>
      <rPr>
        <sz val="8"/>
        <color theme="1"/>
        <rFont val="Calibri"/>
        <family val="2"/>
      </rPr>
      <t>° 52.571</t>
    </r>
  </si>
  <si>
    <r>
      <t>096</t>
    </r>
    <r>
      <rPr>
        <sz val="8"/>
        <color theme="1"/>
        <rFont val="Calibri"/>
        <family val="2"/>
      </rPr>
      <t>° 19.552</t>
    </r>
  </si>
  <si>
    <r>
      <t>47</t>
    </r>
    <r>
      <rPr>
        <sz val="8"/>
        <color theme="1"/>
        <rFont val="Calibri"/>
        <family val="2"/>
      </rPr>
      <t>° 52.141</t>
    </r>
  </si>
  <si>
    <r>
      <t>096</t>
    </r>
    <r>
      <rPr>
        <sz val="8"/>
        <color theme="1"/>
        <rFont val="Calibri"/>
        <family val="2"/>
      </rPr>
      <t>° 18.674</t>
    </r>
  </si>
  <si>
    <r>
      <t>096</t>
    </r>
    <r>
      <rPr>
        <sz val="8"/>
        <color theme="1"/>
        <rFont val="Calibri"/>
        <family val="2"/>
      </rPr>
      <t>° 18.676</t>
    </r>
  </si>
  <si>
    <r>
      <t>096</t>
    </r>
    <r>
      <rPr>
        <sz val="8"/>
        <color theme="1"/>
        <rFont val="Calibri"/>
        <family val="2"/>
      </rPr>
      <t>° 18.680</t>
    </r>
  </si>
  <si>
    <r>
      <t>096</t>
    </r>
    <r>
      <rPr>
        <sz val="8"/>
        <color theme="1"/>
        <rFont val="Calibri"/>
        <family val="2"/>
      </rPr>
      <t>° 18.747</t>
    </r>
  </si>
  <si>
    <t>Yes   9"</t>
  </si>
  <si>
    <r>
      <t>47</t>
    </r>
    <r>
      <rPr>
        <sz val="8"/>
        <color theme="1"/>
        <rFont val="Calibri"/>
        <family val="2"/>
      </rPr>
      <t>° 52.139</t>
    </r>
  </si>
  <si>
    <r>
      <t>096</t>
    </r>
    <r>
      <rPr>
        <sz val="8"/>
        <color theme="1"/>
        <rFont val="Calibri"/>
        <family val="2"/>
      </rPr>
      <t>° 19.039</t>
    </r>
  </si>
  <si>
    <r>
      <t>47</t>
    </r>
    <r>
      <rPr>
        <sz val="8"/>
        <color theme="1"/>
        <rFont val="Calibri"/>
        <family val="2"/>
      </rPr>
      <t>° 52.058</t>
    </r>
  </si>
  <si>
    <r>
      <t>47</t>
    </r>
    <r>
      <rPr>
        <sz val="8"/>
        <color theme="1"/>
        <rFont val="Calibri"/>
        <family val="2"/>
      </rPr>
      <t>° 51.716</t>
    </r>
  </si>
  <si>
    <r>
      <t>096</t>
    </r>
    <r>
      <rPr>
        <sz val="8"/>
        <color theme="1"/>
        <rFont val="Calibri"/>
        <family val="2"/>
      </rPr>
      <t>° 19.597</t>
    </r>
  </si>
  <si>
    <r>
      <t>47</t>
    </r>
    <r>
      <rPr>
        <sz val="8"/>
        <color theme="1"/>
        <rFont val="Calibri"/>
        <family val="2"/>
      </rPr>
      <t>° 52.142</t>
    </r>
  </si>
  <si>
    <r>
      <t>096</t>
    </r>
    <r>
      <rPr>
        <sz val="8"/>
        <color theme="1"/>
        <rFont val="Calibri"/>
        <family val="2"/>
      </rPr>
      <t>° 19.818</t>
    </r>
  </si>
  <si>
    <t>Bevelled Tops on both ends</t>
  </si>
  <si>
    <t>11" DS</t>
  </si>
  <si>
    <t>3" US/DS</t>
  </si>
  <si>
    <r>
      <t>096</t>
    </r>
    <r>
      <rPr>
        <sz val="8"/>
        <color theme="1"/>
        <rFont val="Calibri"/>
        <family val="2"/>
      </rPr>
      <t>° 19.895</t>
    </r>
  </si>
  <si>
    <t>10" US/ 6" DS</t>
  </si>
  <si>
    <t>6" DS</t>
  </si>
  <si>
    <r>
      <t>47</t>
    </r>
    <r>
      <rPr>
        <sz val="8"/>
        <color theme="1"/>
        <rFont val="Calibri"/>
        <family val="2"/>
      </rPr>
      <t>° 51.868</t>
    </r>
  </si>
  <si>
    <r>
      <t>096</t>
    </r>
    <r>
      <rPr>
        <sz val="8"/>
        <color theme="1"/>
        <rFont val="Calibri"/>
        <family val="2"/>
      </rPr>
      <t>° 20.533</t>
    </r>
  </si>
  <si>
    <t>Yes   1.6'</t>
  </si>
  <si>
    <r>
      <t>47</t>
    </r>
    <r>
      <rPr>
        <sz val="8"/>
        <color theme="1"/>
        <rFont val="Calibri"/>
        <family val="2"/>
      </rPr>
      <t>° 51.711</t>
    </r>
  </si>
  <si>
    <r>
      <t>096</t>
    </r>
    <r>
      <rPr>
        <sz val="8"/>
        <color theme="1"/>
        <rFont val="Calibri"/>
        <family val="2"/>
      </rPr>
      <t>° 20.959</t>
    </r>
  </si>
  <si>
    <t xml:space="preserve">1" US </t>
  </si>
  <si>
    <r>
      <t>47</t>
    </r>
    <r>
      <rPr>
        <sz val="8"/>
        <color theme="1"/>
        <rFont val="Calibri"/>
        <family val="2"/>
      </rPr>
      <t>° 52.147</t>
    </r>
  </si>
  <si>
    <r>
      <t>096</t>
    </r>
    <r>
      <rPr>
        <sz val="8"/>
        <color theme="1"/>
        <rFont val="Calibri"/>
        <family val="2"/>
      </rPr>
      <t>° 21.097</t>
    </r>
  </si>
  <si>
    <r>
      <t>47</t>
    </r>
    <r>
      <rPr>
        <sz val="8"/>
        <color theme="1"/>
        <rFont val="Calibri"/>
        <family val="2"/>
      </rPr>
      <t>° 51.705</t>
    </r>
  </si>
  <si>
    <r>
      <t>096</t>
    </r>
    <r>
      <rPr>
        <sz val="8"/>
        <color theme="1"/>
        <rFont val="Calibri"/>
        <family val="2"/>
      </rPr>
      <t>° 21.099</t>
    </r>
  </si>
  <si>
    <t>2" US/ 1" DS</t>
  </si>
  <si>
    <r>
      <t>47</t>
    </r>
    <r>
      <rPr>
        <sz val="8"/>
        <color theme="1"/>
        <rFont val="Calibri"/>
        <family val="2"/>
      </rPr>
      <t>° 51.703</t>
    </r>
  </si>
  <si>
    <r>
      <t>096</t>
    </r>
    <r>
      <rPr>
        <sz val="8"/>
        <color theme="1"/>
        <rFont val="Calibri"/>
        <family val="2"/>
      </rPr>
      <t>° 20.799</t>
    </r>
  </si>
  <si>
    <r>
      <t>096</t>
    </r>
    <r>
      <rPr>
        <sz val="8"/>
        <color theme="1"/>
        <rFont val="Calibri"/>
        <family val="2"/>
      </rPr>
      <t>° 20.430</t>
    </r>
  </si>
  <si>
    <t>Yes  1.4'</t>
  </si>
  <si>
    <r>
      <t>47</t>
    </r>
    <r>
      <rPr>
        <sz val="8"/>
        <color theme="1"/>
        <rFont val="Calibri"/>
        <family val="2"/>
      </rPr>
      <t>° 51.699</t>
    </r>
  </si>
  <si>
    <r>
      <t>47</t>
    </r>
    <r>
      <rPr>
        <sz val="8"/>
        <color theme="1"/>
        <rFont val="Calibri"/>
        <family val="2"/>
      </rPr>
      <t>° 51.273</t>
    </r>
  </si>
  <si>
    <r>
      <t>096</t>
    </r>
    <r>
      <rPr>
        <sz val="8"/>
        <color theme="1"/>
        <rFont val="Calibri"/>
        <family val="2"/>
      </rPr>
      <t>° 19.879</t>
    </r>
  </si>
  <si>
    <r>
      <t>47</t>
    </r>
    <r>
      <rPr>
        <sz val="8"/>
        <color theme="1"/>
        <rFont val="Calibri"/>
        <family val="2"/>
      </rPr>
      <t>° 51.270</t>
    </r>
  </si>
  <si>
    <r>
      <t>096</t>
    </r>
    <r>
      <rPr>
        <sz val="8"/>
        <color theme="1"/>
        <rFont val="Calibri"/>
        <family val="2"/>
      </rPr>
      <t>° 19.878</t>
    </r>
  </si>
  <si>
    <r>
      <t>47</t>
    </r>
    <r>
      <rPr>
        <sz val="8"/>
        <color theme="1"/>
        <rFont val="Calibri"/>
        <family val="2"/>
      </rPr>
      <t>° 50.839</t>
    </r>
  </si>
  <si>
    <r>
      <t>47</t>
    </r>
    <r>
      <rPr>
        <sz val="8"/>
        <color theme="1"/>
        <rFont val="Calibri"/>
        <family val="2"/>
      </rPr>
      <t>° 50.843</t>
    </r>
  </si>
  <si>
    <r>
      <t>096</t>
    </r>
    <r>
      <rPr>
        <sz val="8"/>
        <color theme="1"/>
        <rFont val="Calibri"/>
        <family val="2"/>
      </rPr>
      <t>° 20.313</t>
    </r>
  </si>
  <si>
    <r>
      <t>096</t>
    </r>
    <r>
      <rPr>
        <sz val="8"/>
        <color theme="1"/>
        <rFont val="Calibri"/>
        <family val="2"/>
      </rPr>
      <t>° 20.557</t>
    </r>
  </si>
  <si>
    <t>12"/8"</t>
  </si>
  <si>
    <t>Unable to get Readings</t>
  </si>
  <si>
    <r>
      <t>096</t>
    </r>
    <r>
      <rPr>
        <sz val="8"/>
        <color theme="1"/>
        <rFont val="Calibri"/>
        <family val="2"/>
      </rPr>
      <t>° 20.963</t>
    </r>
  </si>
  <si>
    <r>
      <t>47</t>
    </r>
    <r>
      <rPr>
        <sz val="8"/>
        <color theme="1"/>
        <rFont val="Calibri"/>
        <family val="2"/>
      </rPr>
      <t>° 50.840</t>
    </r>
  </si>
  <si>
    <r>
      <t>47</t>
    </r>
    <r>
      <rPr>
        <sz val="8"/>
        <color theme="1"/>
        <rFont val="Calibri"/>
        <family val="2"/>
      </rPr>
      <t>° 51.696</t>
    </r>
  </si>
  <si>
    <r>
      <t>096</t>
    </r>
    <r>
      <rPr>
        <sz val="8"/>
        <color theme="1"/>
        <rFont val="Calibri"/>
        <family val="2"/>
      </rPr>
      <t>° 19.240</t>
    </r>
  </si>
  <si>
    <t>.5" DS</t>
  </si>
  <si>
    <r>
      <t>47</t>
    </r>
    <r>
      <rPr>
        <sz val="8"/>
        <color theme="1"/>
        <rFont val="Calibri"/>
        <family val="2"/>
      </rPr>
      <t>° 51.693</t>
    </r>
  </si>
  <si>
    <t>damaged outlet</t>
  </si>
  <si>
    <r>
      <t>47</t>
    </r>
    <r>
      <rPr>
        <sz val="8"/>
        <color theme="1"/>
        <rFont val="Calibri"/>
        <family val="2"/>
      </rPr>
      <t>° 51.427</t>
    </r>
  </si>
  <si>
    <t>21" US/ 18" DS</t>
  </si>
  <si>
    <r>
      <t>47</t>
    </r>
    <r>
      <rPr>
        <sz val="8"/>
        <color theme="1"/>
        <rFont val="Calibri"/>
        <family val="2"/>
      </rPr>
      <t>° 50.844</t>
    </r>
  </si>
  <si>
    <r>
      <t>096</t>
    </r>
    <r>
      <rPr>
        <sz val="8"/>
        <color theme="1"/>
        <rFont val="Calibri"/>
        <family val="2"/>
      </rPr>
      <t>° 19.238</t>
    </r>
  </si>
  <si>
    <t>6" US/3" DS</t>
  </si>
  <si>
    <t>Farming to the bottom of the ditch.</t>
  </si>
  <si>
    <r>
      <t>47</t>
    </r>
    <r>
      <rPr>
        <sz val="8"/>
        <color theme="1"/>
        <rFont val="Calibri"/>
        <family val="2"/>
      </rPr>
      <t>° 51.283</t>
    </r>
  </si>
  <si>
    <r>
      <t>096</t>
    </r>
    <r>
      <rPr>
        <sz val="8"/>
        <color theme="1"/>
        <rFont val="Calibri"/>
        <family val="2"/>
      </rPr>
      <t>° 19.871</t>
    </r>
  </si>
  <si>
    <t>39"/62"</t>
  </si>
  <si>
    <r>
      <t>47</t>
    </r>
    <r>
      <rPr>
        <sz val="8"/>
        <color theme="1"/>
        <rFont val="Calibri"/>
        <family val="2"/>
      </rPr>
      <t>° 51.565</t>
    </r>
  </si>
  <si>
    <r>
      <t>096</t>
    </r>
    <r>
      <rPr>
        <sz val="8"/>
        <color theme="1"/>
        <rFont val="Calibri"/>
        <family val="2"/>
      </rPr>
      <t>° 17.303</t>
    </r>
  </si>
  <si>
    <t>1" US/ .5" DS</t>
  </si>
  <si>
    <r>
      <t>096</t>
    </r>
    <r>
      <rPr>
        <sz val="8"/>
        <color theme="1"/>
        <rFont val="Calibri"/>
        <family val="2"/>
      </rPr>
      <t>° 17.304</t>
    </r>
  </si>
  <si>
    <r>
      <t>47</t>
    </r>
    <r>
      <rPr>
        <sz val="8"/>
        <color theme="1"/>
        <rFont val="Calibri"/>
        <family val="2"/>
      </rPr>
      <t>° 51.140</t>
    </r>
  </si>
  <si>
    <r>
      <t>47</t>
    </r>
    <r>
      <rPr>
        <sz val="8"/>
        <color theme="1"/>
        <rFont val="Calibri"/>
        <family val="2"/>
      </rPr>
      <t>° 51.008</t>
    </r>
  </si>
  <si>
    <r>
      <t>47</t>
    </r>
    <r>
      <rPr>
        <sz val="8"/>
        <color theme="1"/>
        <rFont val="Calibri"/>
        <family val="2"/>
      </rPr>
      <t>° 50.976</t>
    </r>
  </si>
  <si>
    <t>.5" US &amp; 1" DS</t>
  </si>
  <si>
    <r>
      <t>47</t>
    </r>
    <r>
      <rPr>
        <sz val="8"/>
        <color theme="1"/>
        <rFont val="Calibri"/>
        <family val="2"/>
      </rPr>
      <t>° 50.938</t>
    </r>
  </si>
  <si>
    <r>
      <t>096</t>
    </r>
    <r>
      <rPr>
        <sz val="8"/>
        <color theme="1"/>
        <rFont val="Calibri"/>
        <family val="2"/>
      </rPr>
      <t>° 17.308</t>
    </r>
  </si>
  <si>
    <r>
      <t>47</t>
    </r>
    <r>
      <rPr>
        <sz val="8"/>
        <color theme="1"/>
        <rFont val="Calibri"/>
        <family val="2"/>
      </rPr>
      <t>° 50.904</t>
    </r>
  </si>
  <si>
    <r>
      <t>096</t>
    </r>
    <r>
      <rPr>
        <sz val="8"/>
        <color theme="1"/>
        <rFont val="Calibri"/>
        <family val="2"/>
      </rPr>
      <t>° 17.310</t>
    </r>
  </si>
  <si>
    <t>1" US/ 3" DS</t>
  </si>
  <si>
    <r>
      <t>47</t>
    </r>
    <r>
      <rPr>
        <sz val="8"/>
        <color theme="1"/>
        <rFont val="Calibri"/>
        <family val="2"/>
      </rPr>
      <t>° 50.831</t>
    </r>
  </si>
  <si>
    <r>
      <t>096</t>
    </r>
    <r>
      <rPr>
        <sz val="8"/>
        <color theme="1"/>
        <rFont val="Calibri"/>
        <family val="2"/>
      </rPr>
      <t>° 17.313</t>
    </r>
  </si>
  <si>
    <r>
      <t>47</t>
    </r>
    <r>
      <rPr>
        <sz val="8"/>
        <color theme="1"/>
        <rFont val="Calibri"/>
        <family val="2"/>
      </rPr>
      <t>° 50.829</t>
    </r>
  </si>
  <si>
    <r>
      <t>096</t>
    </r>
    <r>
      <rPr>
        <sz val="8"/>
        <color theme="1"/>
        <rFont val="Calibri"/>
        <family val="2"/>
      </rPr>
      <t>° 17.836</t>
    </r>
  </si>
  <si>
    <r>
      <t>47</t>
    </r>
    <r>
      <rPr>
        <sz val="8"/>
        <color theme="1"/>
        <rFont val="Calibri"/>
        <family val="2"/>
      </rPr>
      <t>° 50.838</t>
    </r>
  </si>
  <si>
    <r>
      <t>096</t>
    </r>
    <r>
      <rPr>
        <sz val="8"/>
        <color theme="1"/>
        <rFont val="Calibri"/>
        <family val="2"/>
      </rPr>
      <t>° 18.504</t>
    </r>
  </si>
  <si>
    <r>
      <t>47</t>
    </r>
    <r>
      <rPr>
        <sz val="8"/>
        <color theme="1"/>
        <rFont val="Calibri"/>
        <family val="2"/>
      </rPr>
      <t>° 50.832</t>
    </r>
  </si>
  <si>
    <r>
      <t>096</t>
    </r>
    <r>
      <rPr>
        <sz val="8"/>
        <color theme="1"/>
        <rFont val="Calibri"/>
        <family val="2"/>
      </rPr>
      <t>° 18.580</t>
    </r>
  </si>
  <si>
    <t>Yes   1"</t>
  </si>
  <si>
    <r>
      <t>096</t>
    </r>
    <r>
      <rPr>
        <sz val="8"/>
        <color theme="1"/>
        <rFont val="Calibri"/>
        <family val="2"/>
      </rPr>
      <t>° 18.575</t>
    </r>
  </si>
  <si>
    <r>
      <t>47</t>
    </r>
    <r>
      <rPr>
        <sz val="8"/>
        <color theme="1"/>
        <rFont val="Calibri"/>
        <family val="2"/>
      </rPr>
      <t>° 51.552</t>
    </r>
  </si>
  <si>
    <t>84'</t>
  </si>
  <si>
    <r>
      <t>47</t>
    </r>
    <r>
      <rPr>
        <sz val="8"/>
        <color theme="1"/>
        <rFont val="Calibri"/>
        <family val="2"/>
      </rPr>
      <t>° 51.279</t>
    </r>
  </si>
  <si>
    <r>
      <t>096</t>
    </r>
    <r>
      <rPr>
        <sz val="8"/>
        <color theme="1"/>
        <rFont val="Calibri"/>
        <family val="2"/>
      </rPr>
      <t>° 15.993</t>
    </r>
  </si>
  <si>
    <r>
      <t>47</t>
    </r>
    <r>
      <rPr>
        <sz val="8"/>
        <color theme="1"/>
        <rFont val="Calibri"/>
        <family val="2"/>
      </rPr>
      <t>° 51.253</t>
    </r>
  </si>
  <si>
    <r>
      <t>47</t>
    </r>
    <r>
      <rPr>
        <sz val="8"/>
        <color theme="1"/>
        <rFont val="Calibri"/>
        <family val="2"/>
      </rPr>
      <t>° 51.038</t>
    </r>
  </si>
  <si>
    <t>2" US &amp; 1" DS</t>
  </si>
  <si>
    <r>
      <t>096</t>
    </r>
    <r>
      <rPr>
        <sz val="8"/>
        <color theme="1"/>
        <rFont val="Calibri"/>
        <family val="2"/>
      </rPr>
      <t>° 16.009</t>
    </r>
  </si>
  <si>
    <r>
      <t>47</t>
    </r>
    <r>
      <rPr>
        <sz val="8"/>
        <color theme="1"/>
        <rFont val="Calibri"/>
        <family val="2"/>
      </rPr>
      <t>° 30.847</t>
    </r>
  </si>
  <si>
    <r>
      <t>096</t>
    </r>
    <r>
      <rPr>
        <sz val="8"/>
        <color theme="1"/>
        <rFont val="Calibri"/>
        <family val="2"/>
      </rPr>
      <t>° 15.995</t>
    </r>
  </si>
  <si>
    <r>
      <t>47</t>
    </r>
    <r>
      <rPr>
        <sz val="8"/>
        <color theme="1"/>
        <rFont val="Calibri"/>
        <family val="2"/>
      </rPr>
      <t>° 50.821</t>
    </r>
  </si>
  <si>
    <r>
      <t>47</t>
    </r>
    <r>
      <rPr>
        <sz val="8"/>
        <color theme="1"/>
        <rFont val="Calibri"/>
        <family val="2"/>
      </rPr>
      <t>° 50.823</t>
    </r>
  </si>
  <si>
    <r>
      <t>096</t>
    </r>
    <r>
      <rPr>
        <sz val="8"/>
        <color theme="1"/>
        <rFont val="Calibri"/>
        <family val="2"/>
      </rPr>
      <t>° 16.166</t>
    </r>
  </si>
  <si>
    <t>38/55"</t>
  </si>
  <si>
    <t>Yes   1.2 '</t>
  </si>
  <si>
    <r>
      <t>47</t>
    </r>
    <r>
      <rPr>
        <sz val="8"/>
        <color theme="1"/>
        <rFont val="Calibri"/>
        <family val="2"/>
      </rPr>
      <t>° 50.822</t>
    </r>
  </si>
  <si>
    <r>
      <t>096</t>
    </r>
    <r>
      <rPr>
        <sz val="8"/>
        <color theme="1"/>
        <rFont val="Calibri"/>
        <family val="2"/>
      </rPr>
      <t>° 16.352</t>
    </r>
  </si>
  <si>
    <t>12" US &amp; 15" DS</t>
  </si>
  <si>
    <r>
      <t>47</t>
    </r>
    <r>
      <rPr>
        <sz val="8"/>
        <color theme="1"/>
        <rFont val="Calibri"/>
        <family val="2"/>
      </rPr>
      <t>° 50.827</t>
    </r>
  </si>
  <si>
    <r>
      <t>096</t>
    </r>
    <r>
      <rPr>
        <sz val="8"/>
        <color theme="1"/>
        <rFont val="Calibri"/>
        <family val="2"/>
      </rPr>
      <t>° 16.996</t>
    </r>
  </si>
  <si>
    <t>3/4 plugged</t>
  </si>
  <si>
    <t>15" US &amp; DS</t>
  </si>
  <si>
    <r>
      <t>47</t>
    </r>
    <r>
      <rPr>
        <sz val="8"/>
        <color theme="1"/>
        <rFont val="Calibri"/>
        <family val="2"/>
      </rPr>
      <t>° 50.825</t>
    </r>
  </si>
  <si>
    <r>
      <t>47</t>
    </r>
    <r>
      <rPr>
        <sz val="8"/>
        <color theme="1"/>
        <rFont val="Calibri"/>
        <family val="2"/>
      </rPr>
      <t>° 51.256</t>
    </r>
  </si>
  <si>
    <r>
      <t>47</t>
    </r>
    <r>
      <rPr>
        <sz val="8"/>
        <color theme="1"/>
        <rFont val="Calibri"/>
        <family val="2"/>
      </rPr>
      <t>° 51.675</t>
    </r>
  </si>
  <si>
    <r>
      <t>096</t>
    </r>
    <r>
      <rPr>
        <sz val="8"/>
        <color theme="1"/>
        <rFont val="Calibri"/>
        <family val="2"/>
      </rPr>
      <t>° 17.289</t>
    </r>
  </si>
  <si>
    <r>
      <t>47</t>
    </r>
    <r>
      <rPr>
        <sz val="8"/>
        <color theme="1"/>
        <rFont val="Calibri"/>
        <family val="2"/>
      </rPr>
      <t>° 51.686</t>
    </r>
  </si>
  <si>
    <r>
      <t>096</t>
    </r>
    <r>
      <rPr>
        <sz val="8"/>
        <color theme="1"/>
        <rFont val="Calibri"/>
        <family val="2"/>
      </rPr>
      <t>° 15.956</t>
    </r>
  </si>
  <si>
    <r>
      <t>47</t>
    </r>
    <r>
      <rPr>
        <sz val="8"/>
        <color theme="1"/>
        <rFont val="Calibri"/>
        <family val="2"/>
      </rPr>
      <t>° 50.820</t>
    </r>
  </si>
  <si>
    <r>
      <t>096</t>
    </r>
    <r>
      <rPr>
        <sz val="8"/>
        <color theme="1"/>
        <rFont val="Calibri"/>
        <family val="2"/>
      </rPr>
      <t>° 15.957</t>
    </r>
  </si>
  <si>
    <r>
      <t>47</t>
    </r>
    <r>
      <rPr>
        <sz val="8"/>
        <color theme="1"/>
        <rFont val="Calibri"/>
        <family val="2"/>
      </rPr>
      <t>° 50.815</t>
    </r>
  </si>
  <si>
    <r>
      <t>096</t>
    </r>
    <r>
      <rPr>
        <sz val="8"/>
        <color theme="1"/>
        <rFont val="Calibri"/>
        <family val="2"/>
      </rPr>
      <t>° 15.483</t>
    </r>
  </si>
  <si>
    <r>
      <t>47</t>
    </r>
    <r>
      <rPr>
        <sz val="8"/>
        <color theme="1"/>
        <rFont val="Calibri"/>
        <family val="2"/>
      </rPr>
      <t>° 50.818</t>
    </r>
  </si>
  <si>
    <t>Can't read  outlet end is covered with rocks</t>
  </si>
  <si>
    <r>
      <t>47</t>
    </r>
    <r>
      <rPr>
        <sz val="8"/>
        <color theme="1"/>
        <rFont val="Calibri"/>
        <family val="2"/>
      </rPr>
      <t>° 50.808</t>
    </r>
  </si>
  <si>
    <r>
      <t>096</t>
    </r>
    <r>
      <rPr>
        <sz val="8"/>
        <color theme="1"/>
        <rFont val="Calibri"/>
        <family val="2"/>
      </rPr>
      <t>° 14.868</t>
    </r>
  </si>
  <si>
    <t>35/52"</t>
  </si>
  <si>
    <r>
      <t>47</t>
    </r>
    <r>
      <rPr>
        <sz val="8"/>
        <color theme="1"/>
        <rFont val="Calibri"/>
        <family val="2"/>
      </rPr>
      <t>° 50.814</t>
    </r>
  </si>
  <si>
    <r>
      <t xml:space="preserve">47 </t>
    </r>
    <r>
      <rPr>
        <sz val="8"/>
        <color theme="1"/>
        <rFont val="Calibri"/>
        <family val="2"/>
      </rPr>
      <t>°51.274</t>
    </r>
  </si>
  <si>
    <r>
      <t>096</t>
    </r>
    <r>
      <rPr>
        <sz val="8"/>
        <color theme="1"/>
        <rFont val="Calibri"/>
        <family val="2"/>
      </rPr>
      <t>° 13.419</t>
    </r>
  </si>
  <si>
    <t>Outlet end is plugged with corn stalks</t>
  </si>
  <si>
    <r>
      <t>47</t>
    </r>
    <r>
      <rPr>
        <sz val="8"/>
        <color theme="1"/>
        <rFont val="Calibri"/>
        <family val="2"/>
      </rPr>
      <t>° 51.274</t>
    </r>
  </si>
  <si>
    <r>
      <t>47</t>
    </r>
    <r>
      <rPr>
        <sz val="8"/>
        <color theme="1"/>
        <rFont val="Calibri"/>
        <family val="2"/>
      </rPr>
      <t>° 51.261</t>
    </r>
  </si>
  <si>
    <r>
      <t>47</t>
    </r>
    <r>
      <rPr>
        <sz val="8"/>
        <color theme="1"/>
        <rFont val="Calibri"/>
        <family val="2"/>
      </rPr>
      <t>° 51.262</t>
    </r>
  </si>
  <si>
    <r>
      <t>096</t>
    </r>
    <r>
      <rPr>
        <sz val="8"/>
        <color theme="1"/>
        <rFont val="Calibri"/>
        <family val="2"/>
      </rPr>
      <t>° 13.413</t>
    </r>
  </si>
  <si>
    <r>
      <t>47</t>
    </r>
    <r>
      <rPr>
        <sz val="8"/>
        <color theme="1"/>
        <rFont val="Calibri"/>
        <family val="2"/>
      </rPr>
      <t>° 50.812</t>
    </r>
  </si>
  <si>
    <r>
      <t>096</t>
    </r>
    <r>
      <rPr>
        <sz val="8"/>
        <color theme="1"/>
        <rFont val="Calibri"/>
        <family val="2"/>
      </rPr>
      <t>° 13.520</t>
    </r>
  </si>
  <si>
    <r>
      <t>47</t>
    </r>
    <r>
      <rPr>
        <sz val="8"/>
        <color theme="1"/>
        <rFont val="Calibri"/>
        <family val="2"/>
      </rPr>
      <t>° 50.806</t>
    </r>
  </si>
  <si>
    <r>
      <t>096</t>
    </r>
    <r>
      <rPr>
        <sz val="8"/>
        <color theme="1"/>
        <rFont val="Calibri"/>
        <family val="2"/>
      </rPr>
      <t>° 13.581</t>
    </r>
  </si>
  <si>
    <r>
      <t>47</t>
    </r>
    <r>
      <rPr>
        <sz val="8"/>
        <color theme="1"/>
        <rFont val="Calibri"/>
        <family val="2"/>
      </rPr>
      <t>° 50.811</t>
    </r>
  </si>
  <si>
    <r>
      <t>096</t>
    </r>
    <r>
      <rPr>
        <sz val="8"/>
        <color theme="1"/>
        <rFont val="Calibri"/>
        <family val="2"/>
      </rPr>
      <t>° 13.729</t>
    </r>
  </si>
  <si>
    <r>
      <t>096</t>
    </r>
    <r>
      <rPr>
        <sz val="8"/>
        <color theme="1"/>
        <rFont val="Calibri"/>
        <family val="2"/>
      </rPr>
      <t>° 13.900</t>
    </r>
  </si>
  <si>
    <t>12/12"</t>
  </si>
  <si>
    <t>No Reading         No Reading</t>
  </si>
  <si>
    <t xml:space="preserve">No Reading                                                                                       </t>
  </si>
  <si>
    <t>No  Reading</t>
  </si>
  <si>
    <t xml:space="preserve">See County Plan,    Cannot read outlet or inlet </t>
  </si>
  <si>
    <t>Yes    4'</t>
  </si>
  <si>
    <r>
      <t>096</t>
    </r>
    <r>
      <rPr>
        <sz val="8"/>
        <color theme="1"/>
        <rFont val="Calibri"/>
        <family val="2"/>
      </rPr>
      <t>°  13.905</t>
    </r>
  </si>
  <si>
    <t>Yes 4'</t>
  </si>
  <si>
    <r>
      <t>096</t>
    </r>
    <r>
      <rPr>
        <sz val="8"/>
        <color theme="1"/>
        <rFont val="Calibri"/>
        <family val="2"/>
      </rPr>
      <t>° 14.010</t>
    </r>
  </si>
  <si>
    <r>
      <t>47</t>
    </r>
    <r>
      <rPr>
        <sz val="8"/>
        <color theme="1"/>
        <rFont val="Calibri"/>
        <family val="2"/>
      </rPr>
      <t>° 51.430</t>
    </r>
  </si>
  <si>
    <t>3" US/  8" DS</t>
  </si>
  <si>
    <r>
      <t>47</t>
    </r>
    <r>
      <rPr>
        <sz val="8"/>
        <color theme="1"/>
        <rFont val="Calibri"/>
        <family val="2"/>
      </rPr>
      <t>° 51.544</t>
    </r>
  </si>
  <si>
    <r>
      <t>096</t>
    </r>
    <r>
      <rPr>
        <sz val="8"/>
        <color theme="1"/>
        <rFont val="Calibri"/>
        <family val="2"/>
      </rPr>
      <t>° 14.697</t>
    </r>
  </si>
  <si>
    <t>5" US</t>
  </si>
  <si>
    <r>
      <t>47</t>
    </r>
    <r>
      <rPr>
        <sz val="8"/>
        <color theme="1"/>
        <rFont val="Calibri"/>
        <family val="2"/>
      </rPr>
      <t>° 51.564</t>
    </r>
  </si>
  <si>
    <t>Lake Pleasant</t>
  </si>
  <si>
    <r>
      <t>47</t>
    </r>
    <r>
      <rPr>
        <sz val="8"/>
        <color theme="1"/>
        <rFont val="Calibri"/>
        <family val="2"/>
      </rPr>
      <t>° 50.803</t>
    </r>
  </si>
  <si>
    <t>35/48</t>
  </si>
  <si>
    <r>
      <t>47</t>
    </r>
    <r>
      <rPr>
        <sz val="8"/>
        <color theme="1"/>
        <rFont val="Calibri"/>
        <family val="2"/>
      </rPr>
      <t>° 50.800</t>
    </r>
  </si>
  <si>
    <r>
      <t>096</t>
    </r>
    <r>
      <rPr>
        <sz val="8"/>
        <color theme="1"/>
        <rFont val="Calibri"/>
        <family val="2"/>
      </rPr>
      <t>° 14.361</t>
    </r>
  </si>
  <si>
    <r>
      <t>47</t>
    </r>
    <r>
      <rPr>
        <sz val="8"/>
        <color theme="1"/>
        <rFont val="Calibri"/>
        <family val="2"/>
      </rPr>
      <t>° 50.798</t>
    </r>
  </si>
  <si>
    <r>
      <t>096</t>
    </r>
    <r>
      <rPr>
        <sz val="8"/>
        <color theme="1"/>
        <rFont val="Calibri"/>
        <family val="2"/>
      </rPr>
      <t>° 13.981</t>
    </r>
  </si>
  <si>
    <r>
      <t>47</t>
    </r>
    <r>
      <rPr>
        <sz val="8"/>
        <color theme="1"/>
        <rFont val="Calibri"/>
        <family val="2"/>
      </rPr>
      <t>° 50.711</t>
    </r>
  </si>
  <si>
    <r>
      <t>096</t>
    </r>
    <r>
      <rPr>
        <sz val="8"/>
        <color theme="1"/>
        <rFont val="Calibri"/>
        <family val="2"/>
      </rPr>
      <t>° 13.411</t>
    </r>
  </si>
  <si>
    <r>
      <t>47</t>
    </r>
    <r>
      <rPr>
        <sz val="8"/>
        <color theme="1"/>
        <rFont val="Calibri"/>
        <family val="2"/>
      </rPr>
      <t>° 50.437</t>
    </r>
  </si>
  <si>
    <r>
      <t>47</t>
    </r>
    <r>
      <rPr>
        <sz val="8"/>
        <color theme="1"/>
        <rFont val="Calibri"/>
        <family val="2"/>
      </rPr>
      <t>° 50.439</t>
    </r>
  </si>
  <si>
    <t>10'US/ 13" DS</t>
  </si>
  <si>
    <t>10 feet</t>
  </si>
  <si>
    <r>
      <t>47</t>
    </r>
    <r>
      <rPr>
        <sz val="8"/>
        <color theme="1"/>
        <rFont val="Calibri"/>
        <family val="2"/>
      </rPr>
      <t>° 49.945</t>
    </r>
  </si>
  <si>
    <r>
      <t>096</t>
    </r>
    <r>
      <rPr>
        <sz val="8"/>
        <color theme="1"/>
        <rFont val="Calibri"/>
        <family val="2"/>
      </rPr>
      <t>° 13.541</t>
    </r>
  </si>
  <si>
    <r>
      <t>47</t>
    </r>
    <r>
      <rPr>
        <sz val="8"/>
        <color theme="1"/>
        <rFont val="Calibri"/>
        <family val="2"/>
      </rPr>
      <t>° 49.946</t>
    </r>
  </si>
  <si>
    <r>
      <t>096</t>
    </r>
    <r>
      <rPr>
        <sz val="8"/>
        <color theme="1"/>
        <rFont val="Calibri"/>
        <family val="2"/>
      </rPr>
      <t>° 14.352</t>
    </r>
  </si>
  <si>
    <t>0.5" US &amp; DS</t>
  </si>
  <si>
    <r>
      <t>47</t>
    </r>
    <r>
      <rPr>
        <sz val="8"/>
        <color theme="1"/>
        <rFont val="Calibri"/>
        <family val="2"/>
      </rPr>
      <t>° 49.944</t>
    </r>
  </si>
  <si>
    <r>
      <t>096</t>
    </r>
    <r>
      <rPr>
        <sz val="8"/>
        <color theme="1"/>
        <rFont val="Calibri"/>
        <family val="2"/>
      </rPr>
      <t>° 14.652</t>
    </r>
  </si>
  <si>
    <t>.5 DS</t>
  </si>
  <si>
    <t>5 feet wide</t>
  </si>
  <si>
    <t>47.50.308</t>
  </si>
  <si>
    <r>
      <t>096</t>
    </r>
    <r>
      <rPr>
        <sz val="8"/>
        <color theme="1"/>
        <rFont val="Calibri"/>
        <family val="2"/>
      </rPr>
      <t>° 14.710</t>
    </r>
  </si>
  <si>
    <r>
      <t>47</t>
    </r>
    <r>
      <rPr>
        <sz val="8"/>
        <color theme="1"/>
        <rFont val="Calibri"/>
        <family val="2"/>
      </rPr>
      <t>° 50.308</t>
    </r>
  </si>
  <si>
    <r>
      <t>096</t>
    </r>
    <r>
      <rPr>
        <sz val="8"/>
        <color theme="1"/>
        <rFont val="Calibri"/>
        <family val="2"/>
      </rPr>
      <t>° 14.709</t>
    </r>
  </si>
  <si>
    <r>
      <t>47</t>
    </r>
    <r>
      <rPr>
        <sz val="8"/>
        <color theme="1"/>
        <rFont val="Calibri"/>
        <family val="2"/>
      </rPr>
      <t>° 50.512</t>
    </r>
  </si>
  <si>
    <r>
      <t>096</t>
    </r>
    <r>
      <rPr>
        <sz val="8"/>
        <color theme="1"/>
        <rFont val="Calibri"/>
        <family val="2"/>
      </rPr>
      <t>° 14.701</t>
    </r>
  </si>
  <si>
    <r>
      <t>096</t>
    </r>
    <r>
      <rPr>
        <sz val="8"/>
        <color theme="1"/>
        <rFont val="Calibri"/>
        <family val="2"/>
      </rPr>
      <t>° 15.948</t>
    </r>
  </si>
  <si>
    <t>14" US &amp; DS</t>
  </si>
  <si>
    <t>6" US/ 10" DS</t>
  </si>
  <si>
    <t>200 feet    Farmstead</t>
  </si>
  <si>
    <r>
      <t>47</t>
    </r>
    <r>
      <rPr>
        <sz val="8"/>
        <color theme="1"/>
        <rFont val="Calibri"/>
        <family val="2"/>
      </rPr>
      <t>° 50.810</t>
    </r>
  </si>
  <si>
    <r>
      <t>096</t>
    </r>
    <r>
      <rPr>
        <sz val="8"/>
        <color theme="1"/>
        <rFont val="Calibri"/>
        <family val="2"/>
      </rPr>
      <t>° 15.346</t>
    </r>
  </si>
  <si>
    <t>3" US/ 7" DS</t>
  </si>
  <si>
    <r>
      <t>096</t>
    </r>
    <r>
      <rPr>
        <sz val="8"/>
        <color theme="1"/>
        <rFont val="Calibri"/>
        <family val="2"/>
      </rPr>
      <t>° 15.150</t>
    </r>
  </si>
  <si>
    <t>6" US</t>
  </si>
  <si>
    <r>
      <t>47</t>
    </r>
    <r>
      <rPr>
        <sz val="8"/>
        <color theme="1"/>
        <rFont val="Calibri"/>
        <family val="2"/>
      </rPr>
      <t>° 50.300</t>
    </r>
  </si>
  <si>
    <t>1" US/6" DS</t>
  </si>
  <si>
    <r>
      <t>47</t>
    </r>
    <r>
      <rPr>
        <sz val="8"/>
        <color theme="1"/>
        <rFont val="Calibri"/>
        <family val="2"/>
      </rPr>
      <t>° 49.953</t>
    </r>
  </si>
  <si>
    <r>
      <t>096</t>
    </r>
    <r>
      <rPr>
        <sz val="8"/>
        <color theme="1"/>
        <rFont val="Calibri"/>
        <family val="2"/>
      </rPr>
      <t>° 15.070</t>
    </r>
  </si>
  <si>
    <r>
      <t>47</t>
    </r>
    <r>
      <rPr>
        <sz val="8"/>
        <color theme="1"/>
        <rFont val="Calibri"/>
        <family val="2"/>
      </rPr>
      <t>° 49.954</t>
    </r>
  </si>
  <si>
    <r>
      <t>096</t>
    </r>
    <r>
      <rPr>
        <sz val="8"/>
        <color theme="1"/>
        <rFont val="Calibri"/>
        <family val="2"/>
      </rPr>
      <t>° 15.987</t>
    </r>
  </si>
  <si>
    <r>
      <t>47</t>
    </r>
    <r>
      <rPr>
        <sz val="8"/>
        <color theme="1"/>
        <rFont val="Calibri"/>
        <family val="2"/>
      </rPr>
      <t>° 50.177</t>
    </r>
  </si>
  <si>
    <r>
      <t>096</t>
    </r>
    <r>
      <rPr>
        <sz val="8"/>
        <color theme="1"/>
        <rFont val="Calibri"/>
        <family val="2"/>
      </rPr>
      <t>° 15.986</t>
    </r>
  </si>
  <si>
    <t>44/59</t>
  </si>
  <si>
    <r>
      <t>47</t>
    </r>
    <r>
      <rPr>
        <sz val="8"/>
        <color theme="1"/>
        <rFont val="Calibri"/>
        <family val="2"/>
      </rPr>
      <t>° 50.390</t>
    </r>
  </si>
  <si>
    <r>
      <t>096</t>
    </r>
    <r>
      <rPr>
        <sz val="8"/>
        <color theme="1"/>
        <rFont val="Calibri"/>
        <family val="2"/>
      </rPr>
      <t>° 15.985</t>
    </r>
  </si>
  <si>
    <r>
      <t>47</t>
    </r>
    <r>
      <rPr>
        <sz val="8"/>
        <color theme="1"/>
        <rFont val="Calibri"/>
        <family val="2"/>
      </rPr>
      <t>° 50.699</t>
    </r>
  </si>
  <si>
    <t>33/48</t>
  </si>
  <si>
    <r>
      <t>47</t>
    </r>
    <r>
      <rPr>
        <sz val="8"/>
        <color theme="1"/>
        <rFont val="Calibri"/>
        <family val="2"/>
      </rPr>
      <t>° 50.701</t>
    </r>
  </si>
  <si>
    <r>
      <t>096</t>
    </r>
    <r>
      <rPr>
        <sz val="8"/>
        <color theme="1"/>
        <rFont val="Calibri"/>
        <family val="2"/>
      </rPr>
      <t>° 15.994</t>
    </r>
  </si>
  <si>
    <r>
      <t>096</t>
    </r>
    <r>
      <rPr>
        <sz val="8"/>
        <color theme="1"/>
        <rFont val="Calibri"/>
        <family val="2"/>
      </rPr>
      <t>° 17.279</t>
    </r>
  </si>
  <si>
    <r>
      <t>47</t>
    </r>
    <r>
      <rPr>
        <sz val="8"/>
        <color theme="1"/>
        <rFont val="Calibri"/>
        <family val="2"/>
      </rPr>
      <t>° 50.819</t>
    </r>
  </si>
  <si>
    <t>4" US/ 3" DS</t>
  </si>
  <si>
    <r>
      <t>096</t>
    </r>
    <r>
      <rPr>
        <sz val="8"/>
        <color theme="1"/>
        <rFont val="Calibri"/>
        <family val="2"/>
      </rPr>
      <t>° 16.348</t>
    </r>
  </si>
  <si>
    <t>1" US/ 6" DS</t>
  </si>
  <si>
    <r>
      <t>47</t>
    </r>
    <r>
      <rPr>
        <sz val="8"/>
        <color theme="1"/>
        <rFont val="Calibri"/>
        <family val="2"/>
      </rPr>
      <t>° 50.771</t>
    </r>
  </si>
  <si>
    <t>37/58"</t>
  </si>
  <si>
    <t>3" US &amp; DS</t>
  </si>
  <si>
    <t>Buffer by farmstead</t>
  </si>
  <si>
    <r>
      <t>47</t>
    </r>
    <r>
      <rPr>
        <sz val="8"/>
        <color theme="1"/>
        <rFont val="Calibri"/>
        <family val="2"/>
      </rPr>
      <t>° 50.383</t>
    </r>
  </si>
  <si>
    <r>
      <t>47</t>
    </r>
    <r>
      <rPr>
        <sz val="8"/>
        <color theme="1"/>
        <rFont val="Calibri"/>
        <family val="2"/>
      </rPr>
      <t>° 50.165</t>
    </r>
  </si>
  <si>
    <r>
      <t>47</t>
    </r>
    <r>
      <rPr>
        <sz val="8"/>
        <color theme="1"/>
        <rFont val="Calibri"/>
        <family val="2"/>
      </rPr>
      <t>° 49.948</t>
    </r>
  </si>
  <si>
    <r>
      <t>096</t>
    </r>
    <r>
      <rPr>
        <sz val="8"/>
        <color theme="1"/>
        <rFont val="Calibri"/>
        <family val="2"/>
      </rPr>
      <t>° 16.017</t>
    </r>
  </si>
  <si>
    <t>47/28"</t>
  </si>
  <si>
    <t>9" US/ 5" DS</t>
  </si>
  <si>
    <r>
      <t>096</t>
    </r>
    <r>
      <rPr>
        <sz val="8"/>
        <color theme="1"/>
        <rFont val="Calibri"/>
        <family val="2"/>
      </rPr>
      <t>° 16.717</t>
    </r>
  </si>
  <si>
    <t>Outlet on both ends are covered with rock</t>
  </si>
  <si>
    <r>
      <t>47</t>
    </r>
    <r>
      <rPr>
        <sz val="8"/>
        <color theme="1"/>
        <rFont val="Calibri"/>
        <family val="2"/>
      </rPr>
      <t>° 49.960</t>
    </r>
  </si>
  <si>
    <r>
      <t>096</t>
    </r>
    <r>
      <rPr>
        <sz val="8"/>
        <color theme="1"/>
        <rFont val="Calibri"/>
        <family val="2"/>
      </rPr>
      <t>° 16.805</t>
    </r>
  </si>
  <si>
    <t>15/2"</t>
  </si>
  <si>
    <t>8" US/ 6"DS</t>
  </si>
  <si>
    <r>
      <t>47</t>
    </r>
    <r>
      <rPr>
        <sz val="8"/>
        <color theme="1"/>
        <rFont val="Calibri"/>
        <family val="2"/>
      </rPr>
      <t>° 49.961</t>
    </r>
  </si>
  <si>
    <r>
      <t>096</t>
    </r>
    <r>
      <rPr>
        <sz val="8"/>
        <color theme="1"/>
        <rFont val="Calibri"/>
        <family val="2"/>
      </rPr>
      <t>° 17.311</t>
    </r>
  </si>
  <si>
    <r>
      <t>47</t>
    </r>
    <r>
      <rPr>
        <sz val="8"/>
        <color theme="1"/>
        <rFont val="Calibri"/>
        <family val="2"/>
      </rPr>
      <t>° 49.950</t>
    </r>
  </si>
  <si>
    <r>
      <t>096</t>
    </r>
    <r>
      <rPr>
        <sz val="8"/>
        <color theme="1"/>
        <rFont val="Calibri"/>
        <family val="2"/>
      </rPr>
      <t>° 17.285</t>
    </r>
  </si>
  <si>
    <r>
      <t>47</t>
    </r>
    <r>
      <rPr>
        <sz val="8"/>
        <color theme="1"/>
        <rFont val="Calibri"/>
        <family val="2"/>
      </rPr>
      <t>° 50.560</t>
    </r>
  </si>
  <si>
    <r>
      <t>47</t>
    </r>
    <r>
      <rPr>
        <sz val="8"/>
        <color theme="1"/>
        <rFont val="Calibri"/>
        <family val="2"/>
      </rPr>
      <t>° 50.639</t>
    </r>
  </si>
  <si>
    <t>2"US/  1" DS</t>
  </si>
  <si>
    <r>
      <t>47</t>
    </r>
    <r>
      <rPr>
        <sz val="8"/>
        <color theme="1"/>
        <rFont val="Calibri"/>
        <family val="2"/>
      </rPr>
      <t>° 50.384</t>
    </r>
  </si>
  <si>
    <r>
      <t>096</t>
    </r>
    <r>
      <rPr>
        <sz val="8"/>
        <color theme="1"/>
        <rFont val="Calibri"/>
        <family val="2"/>
      </rPr>
      <t>° 17.316</t>
    </r>
  </si>
  <si>
    <r>
      <t>47</t>
    </r>
    <r>
      <rPr>
        <sz val="8"/>
        <color theme="1"/>
        <rFont val="Calibri"/>
        <family val="2"/>
      </rPr>
      <t>° 50.107</t>
    </r>
  </si>
  <si>
    <r>
      <t>096</t>
    </r>
    <r>
      <rPr>
        <sz val="8"/>
        <color theme="1"/>
        <rFont val="Calibri"/>
        <family val="2"/>
      </rPr>
      <t>° 17.322</t>
    </r>
  </si>
  <si>
    <r>
      <t>47</t>
    </r>
    <r>
      <rPr>
        <sz val="8"/>
        <color theme="1"/>
        <rFont val="Calibri"/>
        <family val="2"/>
      </rPr>
      <t>° 49.959</t>
    </r>
  </si>
  <si>
    <r>
      <t>096</t>
    </r>
    <r>
      <rPr>
        <sz val="8"/>
        <color theme="1"/>
        <rFont val="Calibri"/>
        <family val="2"/>
      </rPr>
      <t>° 18.043</t>
    </r>
  </si>
  <si>
    <t>3" US/ 8" DS</t>
  </si>
  <si>
    <t>12" US/ 6" DS</t>
  </si>
  <si>
    <r>
      <t>47</t>
    </r>
    <r>
      <rPr>
        <sz val="8"/>
        <color theme="1"/>
        <rFont val="Calibri"/>
        <family val="2"/>
      </rPr>
      <t>° 49.958</t>
    </r>
  </si>
  <si>
    <t>4" US/ 8" DS</t>
  </si>
  <si>
    <t>4" US/ .5" DS</t>
  </si>
  <si>
    <r>
      <t>47</t>
    </r>
    <r>
      <rPr>
        <sz val="8"/>
        <color theme="1"/>
        <rFont val="Calibri"/>
        <family val="2"/>
      </rPr>
      <t>° 50.833</t>
    </r>
  </si>
  <si>
    <r>
      <t>096</t>
    </r>
    <r>
      <rPr>
        <sz val="8"/>
        <color theme="1"/>
        <rFont val="Calibri"/>
        <family val="2"/>
      </rPr>
      <t>° 19.827</t>
    </r>
  </si>
  <si>
    <t>18/33"</t>
  </si>
  <si>
    <r>
      <t>096</t>
    </r>
    <r>
      <rPr>
        <sz val="8"/>
        <color theme="1"/>
        <rFont val="Calibri"/>
        <family val="2"/>
      </rPr>
      <t>° 19.227</t>
    </r>
  </si>
  <si>
    <r>
      <t>47</t>
    </r>
    <r>
      <rPr>
        <sz val="8"/>
        <color theme="1"/>
        <rFont val="Calibri"/>
        <family val="2"/>
      </rPr>
      <t>° 49.970</t>
    </r>
  </si>
  <si>
    <r>
      <t>096</t>
    </r>
    <r>
      <rPr>
        <sz val="8"/>
        <color theme="1"/>
        <rFont val="Calibri"/>
        <family val="2"/>
      </rPr>
      <t>° 19.038</t>
    </r>
  </si>
  <si>
    <r>
      <t>47</t>
    </r>
    <r>
      <rPr>
        <sz val="8"/>
        <color theme="1"/>
        <rFont val="Calibri"/>
        <family val="2"/>
      </rPr>
      <t>° 49.969</t>
    </r>
  </si>
  <si>
    <t>8/10"</t>
  </si>
  <si>
    <t>Unable to read</t>
  </si>
  <si>
    <t>Yes  24"</t>
  </si>
  <si>
    <r>
      <t>47</t>
    </r>
    <r>
      <rPr>
        <sz val="8"/>
        <color theme="1"/>
        <rFont val="Calibri"/>
        <family val="2"/>
      </rPr>
      <t>° 50.435</t>
    </r>
  </si>
  <si>
    <r>
      <t>096</t>
    </r>
    <r>
      <rPr>
        <sz val="8"/>
        <color theme="1"/>
        <rFont val="Calibri"/>
        <family val="2"/>
      </rPr>
      <t>° 19.877</t>
    </r>
  </si>
  <si>
    <t>Yes  1.8"</t>
  </si>
  <si>
    <r>
      <t>096</t>
    </r>
    <r>
      <rPr>
        <sz val="8"/>
        <color theme="1"/>
        <rFont val="Calibri"/>
        <family val="2"/>
      </rPr>
      <t>° 20.575</t>
    </r>
  </si>
  <si>
    <t>98'</t>
  </si>
  <si>
    <r>
      <t>47</t>
    </r>
    <r>
      <rPr>
        <sz val="8"/>
        <color theme="1"/>
        <rFont val="Calibri"/>
        <family val="2"/>
      </rPr>
      <t>° 49.968</t>
    </r>
  </si>
  <si>
    <r>
      <t>096</t>
    </r>
    <r>
      <rPr>
        <sz val="8"/>
        <color theme="1"/>
        <rFont val="Calibri"/>
        <family val="2"/>
      </rPr>
      <t>° 20.700</t>
    </r>
  </si>
  <si>
    <t xml:space="preserve">Tea Colored </t>
  </si>
  <si>
    <r>
      <t>47</t>
    </r>
    <r>
      <rPr>
        <sz val="8"/>
        <color theme="1"/>
        <rFont val="Calibri"/>
        <family val="2"/>
      </rPr>
      <t>° 49.964</t>
    </r>
  </si>
  <si>
    <r>
      <t>096</t>
    </r>
    <r>
      <rPr>
        <sz val="8"/>
        <color theme="1"/>
        <rFont val="Calibri"/>
        <family val="2"/>
      </rPr>
      <t>° 19.886</t>
    </r>
  </si>
  <si>
    <t>3" US/ 12" DS</t>
  </si>
  <si>
    <r>
      <t>47</t>
    </r>
    <r>
      <rPr>
        <sz val="8"/>
        <color theme="1"/>
        <rFont val="Calibri"/>
        <family val="2"/>
      </rPr>
      <t>°</t>
    </r>
    <r>
      <rPr>
        <sz val="8"/>
        <color theme="1"/>
        <rFont val="Calibri"/>
        <family val="2"/>
        <scheme val="minor"/>
      </rPr>
      <t>49.963</t>
    </r>
  </si>
  <si>
    <r>
      <t>47</t>
    </r>
    <r>
      <rPr>
        <sz val="8"/>
        <color theme="1"/>
        <rFont val="Calibri"/>
        <family val="2"/>
      </rPr>
      <t>° 49.099</t>
    </r>
  </si>
  <si>
    <r>
      <t>096</t>
    </r>
    <r>
      <rPr>
        <sz val="8"/>
        <color theme="1"/>
        <rFont val="Calibri"/>
        <family val="2"/>
      </rPr>
      <t>° 20.300</t>
    </r>
  </si>
  <si>
    <r>
      <t>47</t>
    </r>
    <r>
      <rPr>
        <sz val="8"/>
        <color theme="1"/>
        <rFont val="Calibri"/>
        <family val="2"/>
      </rPr>
      <t>° 49.091</t>
    </r>
  </si>
  <si>
    <r>
      <t>096</t>
    </r>
    <r>
      <rPr>
        <sz val="8"/>
        <color theme="1"/>
        <rFont val="Calibri"/>
        <family val="2"/>
      </rPr>
      <t>° 18.640</t>
    </r>
  </si>
  <si>
    <r>
      <t>47</t>
    </r>
    <r>
      <rPr>
        <sz val="8"/>
        <color theme="1"/>
        <rFont val="Calibri"/>
        <family val="2"/>
      </rPr>
      <t>° 49.098</t>
    </r>
  </si>
  <si>
    <r>
      <t>096</t>
    </r>
    <r>
      <rPr>
        <sz val="8"/>
        <color theme="1"/>
        <rFont val="Calibri"/>
        <family val="2"/>
      </rPr>
      <t>° 18.727</t>
    </r>
  </si>
  <si>
    <t>2" US/ 5" DS</t>
  </si>
  <si>
    <r>
      <t>47</t>
    </r>
    <r>
      <rPr>
        <sz val="8"/>
        <color theme="1"/>
        <rFont val="Calibri"/>
        <family val="2"/>
      </rPr>
      <t>° 49.097</t>
    </r>
  </si>
  <si>
    <r>
      <t>096</t>
    </r>
    <r>
      <rPr>
        <sz val="8"/>
        <color theme="1"/>
        <rFont val="Calibri"/>
        <family val="2"/>
      </rPr>
      <t>° 19.229</t>
    </r>
  </si>
  <si>
    <r>
      <t>47</t>
    </r>
    <r>
      <rPr>
        <sz val="8"/>
        <color theme="1"/>
        <rFont val="Calibri"/>
        <family val="2"/>
      </rPr>
      <t>° 49.100</t>
    </r>
  </si>
  <si>
    <r>
      <t>47</t>
    </r>
    <r>
      <rPr>
        <sz val="8"/>
        <color theme="1"/>
        <rFont val="Calibri"/>
        <family val="2"/>
      </rPr>
      <t>° 49.227</t>
    </r>
  </si>
  <si>
    <r>
      <t>47</t>
    </r>
    <r>
      <rPr>
        <sz val="8"/>
        <color theme="1"/>
        <rFont val="Calibri"/>
        <family val="2"/>
      </rPr>
      <t>° 49.535</t>
    </r>
  </si>
  <si>
    <t>3" us/ 6" DS</t>
  </si>
  <si>
    <r>
      <t>096</t>
    </r>
    <r>
      <rPr>
        <sz val="8"/>
        <color theme="1"/>
        <rFont val="Calibri"/>
        <family val="2"/>
      </rPr>
      <t>° 18.159</t>
    </r>
  </si>
  <si>
    <r>
      <t>096</t>
    </r>
    <r>
      <rPr>
        <sz val="8"/>
        <color theme="1"/>
        <rFont val="Calibri"/>
        <family val="2"/>
      </rPr>
      <t>° 17.508</t>
    </r>
  </si>
  <si>
    <r>
      <t>47</t>
    </r>
    <r>
      <rPr>
        <sz val="8"/>
        <color theme="1"/>
        <rFont val="Calibri"/>
        <family val="2"/>
      </rPr>
      <t>° 49.949</t>
    </r>
  </si>
  <si>
    <t>10 foot</t>
  </si>
  <si>
    <r>
      <t>47</t>
    </r>
    <r>
      <rPr>
        <sz val="8"/>
        <color theme="1"/>
        <rFont val="Calibri"/>
        <family val="2"/>
      </rPr>
      <t>° 49.518</t>
    </r>
  </si>
  <si>
    <r>
      <t>096</t>
    </r>
    <r>
      <rPr>
        <sz val="8"/>
        <color theme="1"/>
        <rFont val="Calibri"/>
        <family val="2"/>
      </rPr>
      <t>° 17.318</t>
    </r>
  </si>
  <si>
    <r>
      <t>47</t>
    </r>
    <r>
      <rPr>
        <sz val="8"/>
        <color theme="1"/>
        <rFont val="Calibri"/>
        <family val="2"/>
      </rPr>
      <t>° 49.119</t>
    </r>
  </si>
  <si>
    <r>
      <t>47</t>
    </r>
    <r>
      <rPr>
        <sz val="8"/>
        <color theme="1"/>
        <rFont val="Calibri"/>
        <family val="2"/>
      </rPr>
      <t>° 49.090</t>
    </r>
  </si>
  <si>
    <t>9" DS</t>
  </si>
  <si>
    <r>
      <t>47</t>
    </r>
    <r>
      <rPr>
        <sz val="8"/>
        <color theme="1"/>
        <rFont val="Calibri"/>
        <family val="2"/>
      </rPr>
      <t>° 49.088</t>
    </r>
  </si>
  <si>
    <r>
      <t>096</t>
    </r>
    <r>
      <rPr>
        <sz val="8"/>
        <color theme="1"/>
        <rFont val="Calibri"/>
        <family val="2"/>
      </rPr>
      <t>° 18.013</t>
    </r>
  </si>
  <si>
    <t>3" US &amp; 15" DS</t>
  </si>
  <si>
    <r>
      <t>47</t>
    </r>
    <r>
      <rPr>
        <sz val="8"/>
        <color theme="1"/>
        <rFont val="Calibri"/>
        <family val="2"/>
      </rPr>
      <t>° 57.558</t>
    </r>
  </si>
  <si>
    <r>
      <t>096</t>
    </r>
    <r>
      <rPr>
        <sz val="8"/>
        <color theme="1"/>
        <rFont val="Calibri"/>
        <family val="2"/>
      </rPr>
      <t>° 07.489</t>
    </r>
  </si>
  <si>
    <t>61/84</t>
  </si>
  <si>
    <t>12" US &amp; 12" DS</t>
  </si>
  <si>
    <r>
      <t>47</t>
    </r>
    <r>
      <rPr>
        <sz val="8"/>
        <color theme="1"/>
        <rFont val="Calibri"/>
        <family val="2"/>
      </rPr>
      <t>° 49.941</t>
    </r>
  </si>
  <si>
    <r>
      <t>096</t>
    </r>
    <r>
      <rPr>
        <sz val="8"/>
        <color theme="1"/>
        <rFont val="Calibri"/>
        <family val="2"/>
      </rPr>
      <t>° 17.047</t>
    </r>
  </si>
  <si>
    <r>
      <t>47</t>
    </r>
    <r>
      <rPr>
        <sz val="8"/>
        <color theme="1"/>
        <rFont val="Calibri"/>
        <family val="2"/>
      </rPr>
      <t>° 49.943</t>
    </r>
  </si>
  <si>
    <r>
      <t>096</t>
    </r>
    <r>
      <rPr>
        <sz val="8"/>
        <color theme="1"/>
        <rFont val="Calibri"/>
        <family val="2"/>
      </rPr>
      <t>° 16.657</t>
    </r>
  </si>
  <si>
    <r>
      <t>096</t>
    </r>
    <r>
      <rPr>
        <sz val="8"/>
        <color theme="1"/>
        <rFont val="Calibri"/>
        <family val="2"/>
      </rPr>
      <t>° 16.368</t>
    </r>
  </si>
  <si>
    <r>
      <t>096</t>
    </r>
    <r>
      <rPr>
        <sz val="8"/>
        <color theme="1"/>
        <rFont val="Calibri"/>
        <family val="2"/>
      </rPr>
      <t>° 16.211</t>
    </r>
  </si>
  <si>
    <r>
      <t>096</t>
    </r>
    <r>
      <rPr>
        <sz val="8"/>
        <color theme="1"/>
        <rFont val="Calibri"/>
        <family val="2"/>
      </rPr>
      <t>° 16.108</t>
    </r>
  </si>
  <si>
    <t>1" US &amp; 8" DS</t>
  </si>
  <si>
    <r>
      <t>096</t>
    </r>
    <r>
      <rPr>
        <sz val="8"/>
        <color theme="1"/>
        <rFont val="Calibri"/>
        <family val="2"/>
      </rPr>
      <t>° 16.022</t>
    </r>
  </si>
  <si>
    <r>
      <t>096</t>
    </r>
    <r>
      <rPr>
        <sz val="8"/>
        <color theme="1"/>
        <rFont val="Calibri"/>
        <family val="2"/>
      </rPr>
      <t>° 16.073</t>
    </r>
  </si>
  <si>
    <r>
      <t>47</t>
    </r>
    <r>
      <rPr>
        <sz val="8"/>
        <color theme="1"/>
        <rFont val="Calibri"/>
        <family val="2"/>
      </rPr>
      <t>° 49.506</t>
    </r>
  </si>
  <si>
    <r>
      <t>096</t>
    </r>
    <r>
      <rPr>
        <sz val="8"/>
        <color theme="1"/>
        <rFont val="Calibri"/>
        <family val="2"/>
      </rPr>
      <t>° 16.011</t>
    </r>
  </si>
  <si>
    <r>
      <t>47</t>
    </r>
    <r>
      <rPr>
        <sz val="8"/>
        <color theme="1"/>
        <rFont val="Calibri"/>
        <family val="2"/>
      </rPr>
      <t>° 49.298</t>
    </r>
  </si>
  <si>
    <r>
      <t>47</t>
    </r>
    <r>
      <rPr>
        <sz val="8"/>
        <color theme="1"/>
        <rFont val="Calibri"/>
        <family val="2"/>
      </rPr>
      <t>° 49.084</t>
    </r>
  </si>
  <si>
    <r>
      <t>096</t>
    </r>
    <r>
      <rPr>
        <sz val="8"/>
        <color theme="1"/>
        <rFont val="Calibri"/>
        <family val="2"/>
      </rPr>
      <t>° 15.998</t>
    </r>
  </si>
  <si>
    <r>
      <t>096</t>
    </r>
    <r>
      <rPr>
        <sz val="8"/>
        <color theme="1"/>
        <rFont val="Calibri"/>
        <family val="2"/>
      </rPr>
      <t>° 16.040</t>
    </r>
  </si>
  <si>
    <r>
      <t>47</t>
    </r>
    <r>
      <rPr>
        <sz val="8"/>
        <color theme="1"/>
        <rFont val="Calibri"/>
        <family val="2"/>
      </rPr>
      <t>° 49.081</t>
    </r>
  </si>
  <si>
    <r>
      <t>096</t>
    </r>
    <r>
      <rPr>
        <sz val="8"/>
        <color theme="1"/>
        <rFont val="Calibri"/>
        <family val="2"/>
      </rPr>
      <t>° 16.656</t>
    </r>
  </si>
  <si>
    <r>
      <t>47</t>
    </r>
    <r>
      <rPr>
        <sz val="8"/>
        <color theme="1"/>
        <rFont val="Calibri"/>
        <family val="2"/>
      </rPr>
      <t>° 49.083</t>
    </r>
  </si>
  <si>
    <r>
      <t>096</t>
    </r>
    <r>
      <rPr>
        <sz val="8"/>
        <color theme="1"/>
        <rFont val="Calibri"/>
        <family val="2"/>
      </rPr>
      <t>° 17.125</t>
    </r>
  </si>
  <si>
    <t>38/57</t>
  </si>
  <si>
    <t>200 foot</t>
  </si>
  <si>
    <r>
      <t>096</t>
    </r>
    <r>
      <rPr>
        <sz val="8"/>
        <color theme="1"/>
        <rFont val="Calibri"/>
        <family val="2"/>
      </rPr>
      <t>° 17.184</t>
    </r>
  </si>
  <si>
    <r>
      <t>47</t>
    </r>
    <r>
      <rPr>
        <sz val="8"/>
        <color theme="1"/>
        <rFont val="Calibri"/>
        <family val="2"/>
      </rPr>
      <t>° 49.079</t>
    </r>
  </si>
  <si>
    <r>
      <t>096</t>
    </r>
    <r>
      <rPr>
        <sz val="8"/>
        <color theme="1"/>
        <rFont val="Calibri"/>
        <family val="2"/>
      </rPr>
      <t>° 17.238</t>
    </r>
  </si>
  <si>
    <t>18/31</t>
  </si>
  <si>
    <t>12" DS</t>
  </si>
  <si>
    <r>
      <t>47</t>
    </r>
    <r>
      <rPr>
        <sz val="8"/>
        <color theme="1"/>
        <rFont val="Calibri"/>
        <family val="2"/>
      </rPr>
      <t>° 49.936</t>
    </r>
  </si>
  <si>
    <r>
      <t>096</t>
    </r>
    <r>
      <rPr>
        <sz val="8"/>
        <color theme="1"/>
        <rFont val="Calibri"/>
        <family val="2"/>
      </rPr>
      <t>° 14.869</t>
    </r>
  </si>
  <si>
    <r>
      <t>47</t>
    </r>
    <r>
      <rPr>
        <sz val="8"/>
        <color theme="1"/>
        <rFont val="Calibri"/>
        <family val="2"/>
      </rPr>
      <t>° 49.939</t>
    </r>
  </si>
  <si>
    <t>8 foot</t>
  </si>
  <si>
    <r>
      <t>096</t>
    </r>
    <r>
      <rPr>
        <sz val="8"/>
        <color theme="1"/>
        <rFont val="Calibri"/>
        <family val="2"/>
      </rPr>
      <t>° 15.377</t>
    </r>
  </si>
  <si>
    <r>
      <t>096</t>
    </r>
    <r>
      <rPr>
        <sz val="8"/>
        <color theme="1"/>
        <rFont val="Calibri"/>
        <family val="2"/>
      </rPr>
      <t>° 15.743</t>
    </r>
  </si>
  <si>
    <r>
      <t>47</t>
    </r>
    <r>
      <rPr>
        <sz val="8"/>
        <color theme="1"/>
        <rFont val="Calibri"/>
        <family val="2"/>
      </rPr>
      <t>° 49.124</t>
    </r>
  </si>
  <si>
    <r>
      <t>096</t>
    </r>
    <r>
      <rPr>
        <sz val="8"/>
        <color theme="1"/>
        <rFont val="Calibri"/>
        <family val="2"/>
      </rPr>
      <t>° 15.953</t>
    </r>
  </si>
  <si>
    <r>
      <t>47</t>
    </r>
    <r>
      <rPr>
        <sz val="8"/>
        <color theme="1"/>
        <rFont val="Calibri"/>
        <family val="2"/>
      </rPr>
      <t>° 49.189</t>
    </r>
  </si>
  <si>
    <r>
      <t>47</t>
    </r>
    <r>
      <rPr>
        <sz val="8"/>
        <color theme="1"/>
        <rFont val="Calibri"/>
        <family val="2"/>
      </rPr>
      <t>° 49.301</t>
    </r>
  </si>
  <si>
    <r>
      <t>096</t>
    </r>
    <r>
      <rPr>
        <sz val="8"/>
        <color theme="1"/>
        <rFont val="Calibri"/>
        <family val="2"/>
      </rPr>
      <t>° 15.926</t>
    </r>
  </si>
  <si>
    <t>1" US &amp; 1" DS</t>
  </si>
  <si>
    <t>Farm</t>
  </si>
  <si>
    <r>
      <t>47</t>
    </r>
    <r>
      <rPr>
        <sz val="8"/>
        <color theme="1"/>
        <rFont val="Calibri"/>
        <family val="2"/>
      </rPr>
      <t>° 49.387</t>
    </r>
  </si>
  <si>
    <r>
      <t>096</t>
    </r>
    <r>
      <rPr>
        <sz val="8"/>
        <color theme="1"/>
        <rFont val="Calibri"/>
        <family val="2"/>
      </rPr>
      <t>° 15.988</t>
    </r>
  </si>
  <si>
    <r>
      <t>47</t>
    </r>
    <r>
      <rPr>
        <sz val="8"/>
        <color theme="1"/>
        <rFont val="Calibri"/>
        <family val="2"/>
      </rPr>
      <t>° 49.455</t>
    </r>
  </si>
  <si>
    <r>
      <t>47</t>
    </r>
    <r>
      <rPr>
        <sz val="8"/>
        <color theme="1"/>
        <rFont val="Calibri"/>
        <family val="2"/>
      </rPr>
      <t>° 49.516</t>
    </r>
  </si>
  <si>
    <r>
      <t>47</t>
    </r>
    <r>
      <rPr>
        <sz val="8"/>
        <color theme="1"/>
        <rFont val="Calibri"/>
        <family val="2"/>
      </rPr>
      <t>° 49.702</t>
    </r>
  </si>
  <si>
    <r>
      <t>096</t>
    </r>
    <r>
      <rPr>
        <sz val="8"/>
        <color theme="1"/>
        <rFont val="Calibri"/>
        <family val="2"/>
      </rPr>
      <t>° 16.020</t>
    </r>
  </si>
  <si>
    <t>20 foot</t>
  </si>
  <si>
    <r>
      <t>47</t>
    </r>
    <r>
      <rPr>
        <sz val="8"/>
        <color theme="1"/>
        <rFont val="Calibri"/>
        <family val="2"/>
      </rPr>
      <t>° 49.766</t>
    </r>
  </si>
  <si>
    <r>
      <t>096</t>
    </r>
    <r>
      <rPr>
        <sz val="8"/>
        <color theme="1"/>
        <rFont val="Calibri"/>
        <family val="2"/>
      </rPr>
      <t>° 15.752</t>
    </r>
  </si>
  <si>
    <t>18/27</t>
  </si>
  <si>
    <r>
      <t>096</t>
    </r>
    <r>
      <rPr>
        <sz val="8"/>
        <color theme="1"/>
        <rFont val="Calibri"/>
        <family val="2"/>
      </rPr>
      <t>° 15.749</t>
    </r>
  </si>
  <si>
    <r>
      <t>096</t>
    </r>
    <r>
      <rPr>
        <sz val="8"/>
        <color theme="1"/>
        <rFont val="Calibri"/>
        <family val="2"/>
      </rPr>
      <t>° 13.898</t>
    </r>
  </si>
  <si>
    <t>15 foot</t>
  </si>
  <si>
    <r>
      <t>47</t>
    </r>
    <r>
      <rPr>
        <sz val="8"/>
        <color theme="1"/>
        <rFont val="Calibri"/>
        <family val="2"/>
      </rPr>
      <t>° 49.913</t>
    </r>
  </si>
  <si>
    <r>
      <t>096</t>
    </r>
    <r>
      <rPr>
        <sz val="8"/>
        <color theme="1"/>
        <rFont val="Calibri"/>
        <family val="2"/>
      </rPr>
      <t>° 13.402</t>
    </r>
  </si>
  <si>
    <t>16 foot</t>
  </si>
  <si>
    <r>
      <t>47</t>
    </r>
    <r>
      <rPr>
        <sz val="8"/>
        <color theme="1"/>
        <rFont val="Calibri"/>
        <family val="2"/>
      </rPr>
      <t>° 49.896</t>
    </r>
  </si>
  <si>
    <r>
      <t>096</t>
    </r>
    <r>
      <rPr>
        <sz val="8"/>
        <color theme="1"/>
        <rFont val="Calibri"/>
        <family val="2"/>
      </rPr>
      <t>° 13.417</t>
    </r>
  </si>
  <si>
    <t>Outlet end is completely buried. Inlet end is 3/4 buried.</t>
  </si>
  <si>
    <t>16" US &amp; Completely Buried DS</t>
  </si>
  <si>
    <r>
      <t>47</t>
    </r>
    <r>
      <rPr>
        <sz val="8"/>
        <color theme="1"/>
        <rFont val="Calibri"/>
        <family val="2"/>
      </rPr>
      <t>° 49.893</t>
    </r>
  </si>
  <si>
    <r>
      <t>096</t>
    </r>
    <r>
      <rPr>
        <sz val="8"/>
        <color theme="1"/>
        <rFont val="Calibri"/>
        <family val="2"/>
      </rPr>
      <t>° 13.407</t>
    </r>
  </si>
  <si>
    <t>Outlet end plugged.</t>
  </si>
  <si>
    <t>17" US &amp; Plugged DS</t>
  </si>
  <si>
    <r>
      <t>47</t>
    </r>
    <r>
      <rPr>
        <sz val="8"/>
        <color theme="1"/>
        <rFont val="Calibri"/>
        <family val="2"/>
      </rPr>
      <t>° 54.973</t>
    </r>
  </si>
  <si>
    <r>
      <t>096</t>
    </r>
    <r>
      <rPr>
        <sz val="8"/>
        <color theme="1"/>
        <rFont val="Calibri"/>
        <family val="2"/>
      </rPr>
      <t>° 16.912</t>
    </r>
  </si>
  <si>
    <t>4" US &amp; 11" DS</t>
  </si>
  <si>
    <r>
      <t>47</t>
    </r>
    <r>
      <rPr>
        <sz val="8"/>
        <color theme="1"/>
        <rFont val="Calibri"/>
        <family val="2"/>
      </rPr>
      <t>° 49.553</t>
    </r>
  </si>
  <si>
    <t>Outlet end buried.</t>
  </si>
  <si>
    <t>13" US &amp; Buried DS</t>
  </si>
  <si>
    <r>
      <t>47</t>
    </r>
    <r>
      <rPr>
        <sz val="8"/>
        <color theme="1"/>
        <rFont val="Calibri"/>
        <family val="2"/>
      </rPr>
      <t>° 49.498</t>
    </r>
  </si>
  <si>
    <r>
      <t>096</t>
    </r>
    <r>
      <rPr>
        <sz val="8"/>
        <color theme="1"/>
        <rFont val="Calibri"/>
        <family val="2"/>
      </rPr>
      <t>° 13.437</t>
    </r>
  </si>
  <si>
    <t>5" US &amp; 4" DS</t>
  </si>
  <si>
    <r>
      <t>47</t>
    </r>
    <r>
      <rPr>
        <sz val="8"/>
        <color theme="1"/>
        <rFont val="Calibri"/>
        <family val="2"/>
      </rPr>
      <t>° 49.281</t>
    </r>
  </si>
  <si>
    <t>9" US &amp; 7" DS</t>
  </si>
  <si>
    <r>
      <t>47</t>
    </r>
    <r>
      <rPr>
        <sz val="8"/>
        <color theme="1"/>
        <rFont val="Calibri"/>
        <family val="2"/>
      </rPr>
      <t>° 49.075</t>
    </r>
  </si>
  <si>
    <r>
      <t>096</t>
    </r>
    <r>
      <rPr>
        <sz val="8"/>
        <color theme="1"/>
        <rFont val="Calibri"/>
        <family val="2"/>
      </rPr>
      <t>° 14.066</t>
    </r>
  </si>
  <si>
    <r>
      <t>47</t>
    </r>
    <r>
      <rPr>
        <sz val="8"/>
        <color theme="1"/>
        <rFont val="Calibri"/>
        <family val="2"/>
      </rPr>
      <t>° 49.070</t>
    </r>
  </si>
  <si>
    <r>
      <t>096</t>
    </r>
    <r>
      <rPr>
        <sz val="8"/>
        <color theme="1"/>
        <rFont val="Calibri"/>
        <family val="2"/>
      </rPr>
      <t>° 14.060</t>
    </r>
  </si>
  <si>
    <t>12" US &amp; 1" DS</t>
  </si>
  <si>
    <r>
      <t>47</t>
    </r>
    <r>
      <rPr>
        <sz val="8"/>
        <color theme="1"/>
        <rFont val="Calibri"/>
        <family val="2"/>
      </rPr>
      <t>° 49.073</t>
    </r>
  </si>
  <si>
    <r>
      <t>096</t>
    </r>
    <r>
      <rPr>
        <sz val="8"/>
        <color theme="1"/>
        <rFont val="Calibri"/>
        <family val="2"/>
      </rPr>
      <t>° 14.703</t>
    </r>
  </si>
  <si>
    <r>
      <t>47</t>
    </r>
    <r>
      <rPr>
        <sz val="8"/>
        <color theme="1"/>
        <rFont val="Calibri"/>
        <family val="2"/>
      </rPr>
      <t>° 49.609</t>
    </r>
  </si>
  <si>
    <r>
      <t>096</t>
    </r>
    <r>
      <rPr>
        <sz val="8"/>
        <color theme="1"/>
        <rFont val="Calibri"/>
        <family val="2"/>
      </rPr>
      <t>° 14.698</t>
    </r>
  </si>
  <si>
    <r>
      <t>47</t>
    </r>
    <r>
      <rPr>
        <sz val="8"/>
        <color theme="1"/>
        <rFont val="Calibri"/>
        <family val="2"/>
      </rPr>
      <t>° 49.826</t>
    </r>
  </si>
  <si>
    <r>
      <t>47</t>
    </r>
    <r>
      <rPr>
        <sz val="8"/>
        <color theme="1"/>
        <rFont val="Calibri"/>
        <family val="2"/>
      </rPr>
      <t>° 49.058</t>
    </r>
  </si>
  <si>
    <r>
      <t>096</t>
    </r>
    <r>
      <rPr>
        <sz val="8"/>
        <color theme="1"/>
        <rFont val="Calibri"/>
        <family val="2"/>
      </rPr>
      <t>° 13.412</t>
    </r>
  </si>
  <si>
    <t>12" US &amp; 9" DS</t>
  </si>
  <si>
    <r>
      <t>47</t>
    </r>
    <r>
      <rPr>
        <sz val="8"/>
        <color theme="1"/>
        <rFont val="Calibri"/>
        <family val="2"/>
      </rPr>
      <t>° 48.907</t>
    </r>
  </si>
  <si>
    <r>
      <t>096</t>
    </r>
    <r>
      <rPr>
        <sz val="8"/>
        <color theme="1"/>
        <rFont val="Calibri"/>
        <family val="2"/>
      </rPr>
      <t>° 13.443</t>
    </r>
  </si>
  <si>
    <t>6" US &amp; 6" DS</t>
  </si>
  <si>
    <r>
      <t>47</t>
    </r>
    <r>
      <rPr>
        <sz val="8"/>
        <color theme="1"/>
        <rFont val="Calibri"/>
        <family val="2"/>
      </rPr>
      <t>° 48.625</t>
    </r>
  </si>
  <si>
    <t>6" US &amp; 7" DS</t>
  </si>
  <si>
    <r>
      <t>47</t>
    </r>
    <r>
      <rPr>
        <sz val="8"/>
        <color theme="1"/>
        <rFont val="Calibri"/>
        <family val="2"/>
      </rPr>
      <t>° 48.198</t>
    </r>
  </si>
  <si>
    <r>
      <t>096</t>
    </r>
    <r>
      <rPr>
        <sz val="8"/>
        <color theme="1"/>
        <rFont val="Calibri"/>
        <family val="2"/>
      </rPr>
      <t>° 14.545</t>
    </r>
  </si>
  <si>
    <t>1/2" US &amp; 5" DS</t>
  </si>
  <si>
    <r>
      <t>47</t>
    </r>
    <r>
      <rPr>
        <sz val="8"/>
        <color theme="1"/>
        <rFont val="Calibri"/>
        <family val="2"/>
      </rPr>
      <t>° 48.204</t>
    </r>
  </si>
  <si>
    <t>Gopher Trap in outlet end of pipe.</t>
  </si>
  <si>
    <t>Buried US &amp; 15" DS</t>
  </si>
  <si>
    <r>
      <t>47</t>
    </r>
    <r>
      <rPr>
        <sz val="8"/>
        <color theme="1"/>
        <rFont val="Calibri"/>
        <family val="2"/>
      </rPr>
      <t>° 48.269</t>
    </r>
  </si>
  <si>
    <t>6a</t>
  </si>
  <si>
    <t>6b</t>
  </si>
  <si>
    <r>
      <t>47</t>
    </r>
    <r>
      <rPr>
        <sz val="8"/>
        <color theme="1"/>
        <rFont val="Calibri"/>
        <family val="2"/>
      </rPr>
      <t>° 48.412</t>
    </r>
  </si>
  <si>
    <t>14/20"</t>
  </si>
  <si>
    <r>
      <t>47</t>
    </r>
    <r>
      <rPr>
        <sz val="8"/>
        <color theme="1"/>
        <rFont val="Calibri"/>
        <family val="2"/>
      </rPr>
      <t>° 48.543</t>
    </r>
  </si>
  <si>
    <r>
      <t>096</t>
    </r>
    <r>
      <rPr>
        <sz val="8"/>
        <color theme="1"/>
        <rFont val="Calibri"/>
        <family val="2"/>
      </rPr>
      <t>° 15.620</t>
    </r>
  </si>
  <si>
    <r>
      <t>096</t>
    </r>
    <r>
      <rPr>
        <sz val="8"/>
        <color theme="1"/>
        <rFont val="Calibri"/>
        <family val="2"/>
      </rPr>
      <t>° 14.827</t>
    </r>
  </si>
  <si>
    <r>
      <t>47</t>
    </r>
    <r>
      <rPr>
        <sz val="8"/>
        <color theme="1"/>
        <rFont val="Calibri"/>
        <family val="2"/>
      </rPr>
      <t>° 48.209</t>
    </r>
  </si>
  <si>
    <r>
      <t>47</t>
    </r>
    <r>
      <rPr>
        <sz val="8"/>
        <color theme="1"/>
        <rFont val="Calibri"/>
        <family val="2"/>
      </rPr>
      <t>° 48.207</t>
    </r>
  </si>
  <si>
    <r>
      <t>096</t>
    </r>
    <r>
      <rPr>
        <sz val="8"/>
        <color theme="1"/>
        <rFont val="Calibri"/>
        <family val="2"/>
      </rPr>
      <t>° 15.048</t>
    </r>
  </si>
  <si>
    <t>4" US &amp; 4" DS</t>
  </si>
  <si>
    <r>
      <t>47</t>
    </r>
    <r>
      <rPr>
        <sz val="8"/>
        <color theme="1"/>
        <rFont val="Calibri"/>
        <family val="2"/>
      </rPr>
      <t>° 48.222</t>
    </r>
  </si>
  <si>
    <r>
      <t>47</t>
    </r>
    <r>
      <rPr>
        <sz val="8"/>
        <color theme="1"/>
        <rFont val="Calibri"/>
        <family val="2"/>
      </rPr>
      <t>° 48.535</t>
    </r>
  </si>
  <si>
    <r>
      <t>47</t>
    </r>
    <r>
      <rPr>
        <sz val="8"/>
        <color theme="1"/>
        <rFont val="Calibri"/>
        <family val="2"/>
      </rPr>
      <t>° 48.638</t>
    </r>
  </si>
  <si>
    <r>
      <t>47</t>
    </r>
    <r>
      <rPr>
        <sz val="8"/>
        <color theme="1"/>
        <rFont val="Calibri"/>
        <family val="2"/>
      </rPr>
      <t>° 48.655</t>
    </r>
  </si>
  <si>
    <r>
      <t>47</t>
    </r>
    <r>
      <rPr>
        <sz val="8"/>
        <color theme="1"/>
        <rFont val="Calibri"/>
        <family val="2"/>
      </rPr>
      <t>° 48.797</t>
    </r>
  </si>
  <si>
    <t>1/2" DS</t>
  </si>
  <si>
    <r>
      <t>47</t>
    </r>
    <r>
      <rPr>
        <sz val="8"/>
        <color theme="1"/>
        <rFont val="Calibri"/>
        <family val="2"/>
      </rPr>
      <t>° 48.995</t>
    </r>
  </si>
  <si>
    <r>
      <t>47</t>
    </r>
    <r>
      <rPr>
        <sz val="8"/>
        <color theme="1"/>
        <rFont val="Calibri"/>
        <family val="2"/>
      </rPr>
      <t>° 49.071</t>
    </r>
  </si>
  <si>
    <t>40/60"</t>
  </si>
  <si>
    <t>32"</t>
  </si>
  <si>
    <r>
      <t>096</t>
    </r>
    <r>
      <rPr>
        <sz val="8"/>
        <color theme="1"/>
        <rFont val="Calibri"/>
        <family val="2"/>
      </rPr>
      <t>° 16.033</t>
    </r>
  </si>
  <si>
    <t>44/59"</t>
  </si>
  <si>
    <r>
      <t>47</t>
    </r>
    <r>
      <rPr>
        <sz val="8"/>
        <color theme="1"/>
        <rFont val="Calibri"/>
        <family val="2"/>
      </rPr>
      <t>° 48.991</t>
    </r>
  </si>
  <si>
    <r>
      <t>096</t>
    </r>
    <r>
      <rPr>
        <sz val="8"/>
        <color theme="1"/>
        <rFont val="Calibri"/>
        <family val="2"/>
      </rPr>
      <t>° 16.044</t>
    </r>
  </si>
  <si>
    <r>
      <t>47</t>
    </r>
    <r>
      <rPr>
        <sz val="8"/>
        <color theme="1"/>
        <rFont val="Calibri"/>
        <family val="2"/>
      </rPr>
      <t>° 48.796</t>
    </r>
  </si>
  <si>
    <r>
      <t>096</t>
    </r>
    <r>
      <rPr>
        <sz val="8"/>
        <color theme="1"/>
        <rFont val="Calibri"/>
        <family val="2"/>
      </rPr>
      <t>° 16.025</t>
    </r>
  </si>
  <si>
    <r>
      <t>47</t>
    </r>
    <r>
      <rPr>
        <sz val="8"/>
        <color theme="1"/>
        <rFont val="Calibri"/>
        <family val="2"/>
      </rPr>
      <t>° 48.536</t>
    </r>
  </si>
  <si>
    <r>
      <t>096</t>
    </r>
    <r>
      <rPr>
        <sz val="8"/>
        <color theme="1"/>
        <rFont val="Calibri"/>
        <family val="2"/>
      </rPr>
      <t>° 16.024</t>
    </r>
  </si>
  <si>
    <r>
      <t>47</t>
    </r>
    <r>
      <rPr>
        <sz val="8"/>
        <color theme="1"/>
        <rFont val="Calibri"/>
        <family val="2"/>
      </rPr>
      <t>° 48.424</t>
    </r>
  </si>
  <si>
    <r>
      <t>47</t>
    </r>
    <r>
      <rPr>
        <sz val="8"/>
        <color theme="1"/>
        <rFont val="Calibri"/>
        <family val="2"/>
      </rPr>
      <t>° 48.214</t>
    </r>
  </si>
  <si>
    <r>
      <t>096</t>
    </r>
    <r>
      <rPr>
        <sz val="8"/>
        <color theme="1"/>
        <rFont val="Calibri"/>
        <family val="2"/>
      </rPr>
      <t>° 16.354</t>
    </r>
  </si>
  <si>
    <r>
      <t>096</t>
    </r>
    <r>
      <rPr>
        <sz val="8"/>
        <color theme="1"/>
        <rFont val="Calibri"/>
        <family val="2"/>
      </rPr>
      <t>° 16.590</t>
    </r>
  </si>
  <si>
    <t>77/120"</t>
  </si>
  <si>
    <t>Yes - 1' 2"</t>
  </si>
  <si>
    <t>5 foot</t>
  </si>
  <si>
    <r>
      <t>096</t>
    </r>
    <r>
      <rPr>
        <sz val="8"/>
        <color theme="1"/>
        <rFont val="Calibri"/>
        <family val="2"/>
      </rPr>
      <t>° 16.766</t>
    </r>
  </si>
  <si>
    <r>
      <t>47</t>
    </r>
    <r>
      <rPr>
        <sz val="8"/>
        <color theme="1"/>
        <rFont val="Calibri"/>
        <family val="2"/>
      </rPr>
      <t>° 48.221</t>
    </r>
  </si>
  <si>
    <r>
      <t>096</t>
    </r>
    <r>
      <rPr>
        <sz val="8"/>
        <color theme="1"/>
        <rFont val="Calibri"/>
        <family val="2"/>
      </rPr>
      <t>° 16.797</t>
    </r>
  </si>
  <si>
    <r>
      <t>47</t>
    </r>
    <r>
      <rPr>
        <sz val="8"/>
        <color theme="1"/>
        <rFont val="Calibri"/>
        <family val="2"/>
      </rPr>
      <t>° 48.210</t>
    </r>
  </si>
  <si>
    <r>
      <t>096</t>
    </r>
    <r>
      <rPr>
        <sz val="8"/>
        <color theme="1"/>
        <rFont val="Calibri"/>
        <family val="2"/>
      </rPr>
      <t>° 16.981</t>
    </r>
  </si>
  <si>
    <t>Damaged Apron on Inlet End.</t>
  </si>
  <si>
    <r>
      <t>47</t>
    </r>
    <r>
      <rPr>
        <sz val="8"/>
        <color theme="1"/>
        <rFont val="Calibri"/>
        <family val="2"/>
      </rPr>
      <t>° 48.219</t>
    </r>
  </si>
  <si>
    <r>
      <t>47</t>
    </r>
    <r>
      <rPr>
        <sz val="8"/>
        <color theme="1"/>
        <rFont val="Calibri"/>
        <family val="2"/>
      </rPr>
      <t>° 48.206</t>
    </r>
  </si>
  <si>
    <r>
      <t>47</t>
    </r>
    <r>
      <rPr>
        <sz val="8"/>
        <color theme="1"/>
        <rFont val="Calibri"/>
        <family val="2"/>
      </rPr>
      <t>° 48.594</t>
    </r>
  </si>
  <si>
    <r>
      <t>096</t>
    </r>
    <r>
      <rPr>
        <sz val="8"/>
        <color theme="1"/>
        <rFont val="Calibri"/>
        <family val="2"/>
      </rPr>
      <t>° 17.319</t>
    </r>
  </si>
  <si>
    <t>39/56"</t>
  </si>
  <si>
    <r>
      <t>47</t>
    </r>
    <r>
      <rPr>
        <sz val="8"/>
        <color theme="1"/>
        <rFont val="Calibri"/>
        <family val="2"/>
      </rPr>
      <t>° 49.051</t>
    </r>
  </si>
  <si>
    <r>
      <t>096</t>
    </r>
    <r>
      <rPr>
        <sz val="8"/>
        <color theme="1"/>
        <rFont val="Calibri"/>
        <family val="2"/>
      </rPr>
      <t>° 17.317</t>
    </r>
  </si>
  <si>
    <t>9" US &amp; 5" DS</t>
  </si>
  <si>
    <t>Yes - 6"</t>
  </si>
  <si>
    <r>
      <t>096</t>
    </r>
    <r>
      <rPr>
        <sz val="8"/>
        <color theme="1"/>
        <rFont val="Calibri"/>
        <family val="2"/>
      </rPr>
      <t>° 17.949</t>
    </r>
  </si>
  <si>
    <r>
      <t>096</t>
    </r>
    <r>
      <rPr>
        <sz val="8"/>
        <color theme="1"/>
        <rFont val="Calibri"/>
        <family val="2"/>
      </rPr>
      <t>° 17.620</t>
    </r>
  </si>
  <si>
    <r>
      <t>47</t>
    </r>
    <r>
      <rPr>
        <sz val="8"/>
        <color theme="1"/>
        <rFont val="Calibri"/>
        <family val="2"/>
      </rPr>
      <t>° 49.078</t>
    </r>
  </si>
  <si>
    <r>
      <t>096</t>
    </r>
    <r>
      <rPr>
        <sz val="8"/>
        <color theme="1"/>
        <rFont val="Calibri"/>
        <family val="2"/>
      </rPr>
      <t>° 17.402</t>
    </r>
  </si>
  <si>
    <r>
      <t>47</t>
    </r>
    <r>
      <rPr>
        <sz val="8"/>
        <color theme="1"/>
        <rFont val="Calibri"/>
        <family val="2"/>
      </rPr>
      <t>° 49.029</t>
    </r>
  </si>
  <si>
    <r>
      <t>096</t>
    </r>
    <r>
      <rPr>
        <sz val="8"/>
        <color theme="1"/>
        <rFont val="Calibri"/>
        <family val="2"/>
      </rPr>
      <t>° 17.330</t>
    </r>
  </si>
  <si>
    <r>
      <t>47</t>
    </r>
    <r>
      <rPr>
        <sz val="8"/>
        <color theme="1"/>
        <rFont val="Calibri"/>
        <family val="2"/>
      </rPr>
      <t>° 49.030</t>
    </r>
  </si>
  <si>
    <r>
      <t>47</t>
    </r>
    <r>
      <rPr>
        <sz val="8"/>
        <color theme="1"/>
        <rFont val="Calibri"/>
        <family val="2"/>
      </rPr>
      <t>° 48.335</t>
    </r>
  </si>
  <si>
    <r>
      <t>096</t>
    </r>
    <r>
      <rPr>
        <sz val="8"/>
        <color theme="1"/>
        <rFont val="Calibri"/>
        <family val="2"/>
      </rPr>
      <t>° 17.956</t>
    </r>
  </si>
  <si>
    <r>
      <t>096</t>
    </r>
    <r>
      <rPr>
        <sz val="8"/>
        <color theme="1"/>
        <rFont val="Calibri"/>
        <family val="2"/>
      </rPr>
      <t>° 18.067</t>
    </r>
  </si>
  <si>
    <t>67/74"</t>
  </si>
  <si>
    <t>Yes - 1' 1/2"</t>
  </si>
  <si>
    <r>
      <t>47</t>
    </r>
    <r>
      <rPr>
        <sz val="8"/>
        <color theme="1"/>
        <rFont val="Calibri"/>
        <family val="2"/>
      </rPr>
      <t>° 48.225</t>
    </r>
  </si>
  <si>
    <r>
      <t>096</t>
    </r>
    <r>
      <rPr>
        <sz val="8"/>
        <color theme="1"/>
        <rFont val="Calibri"/>
        <family val="2"/>
      </rPr>
      <t>° 18.263</t>
    </r>
  </si>
  <si>
    <r>
      <t>47</t>
    </r>
    <r>
      <rPr>
        <sz val="8"/>
        <color theme="1"/>
        <rFont val="Calibri"/>
        <family val="2"/>
      </rPr>
      <t>° 48.217</t>
    </r>
  </si>
  <si>
    <t>54/74"</t>
  </si>
  <si>
    <t>2" US &amp; 7" DS</t>
  </si>
  <si>
    <r>
      <t>47</t>
    </r>
    <r>
      <rPr>
        <sz val="8"/>
        <color theme="1"/>
        <rFont val="Calibri"/>
        <family val="2"/>
      </rPr>
      <t>° 48.218</t>
    </r>
  </si>
  <si>
    <t>Yes - 8"</t>
  </si>
  <si>
    <t>Yes - 1.2 ft</t>
  </si>
  <si>
    <r>
      <t>47</t>
    </r>
    <r>
      <rPr>
        <sz val="8"/>
        <color theme="1"/>
        <rFont val="Calibri"/>
        <family val="2"/>
      </rPr>
      <t>° 48.238</t>
    </r>
  </si>
  <si>
    <r>
      <t>096</t>
    </r>
    <r>
      <rPr>
        <sz val="8"/>
        <color theme="1"/>
        <rFont val="Calibri"/>
        <family val="2"/>
      </rPr>
      <t>° 19.092</t>
    </r>
  </si>
  <si>
    <r>
      <t>47</t>
    </r>
    <r>
      <rPr>
        <sz val="8"/>
        <color theme="1"/>
        <rFont val="Calibri"/>
        <family val="2"/>
      </rPr>
      <t>° 48.232</t>
    </r>
  </si>
  <si>
    <r>
      <t>096</t>
    </r>
    <r>
      <rPr>
        <sz val="8"/>
        <color theme="1"/>
        <rFont val="Calibri"/>
        <family val="2"/>
      </rPr>
      <t>° 19.610</t>
    </r>
  </si>
  <si>
    <r>
      <t>47</t>
    </r>
    <r>
      <rPr>
        <sz val="8"/>
        <color theme="1"/>
        <rFont val="Calibri"/>
        <family val="2"/>
      </rPr>
      <t>° 48.227</t>
    </r>
  </si>
  <si>
    <r>
      <t>096</t>
    </r>
    <r>
      <rPr>
        <sz val="8"/>
        <color theme="1"/>
        <rFont val="Calibri"/>
        <family val="2"/>
      </rPr>
      <t>° 19.876</t>
    </r>
  </si>
  <si>
    <r>
      <t>47</t>
    </r>
    <r>
      <rPr>
        <sz val="8"/>
        <color theme="1"/>
        <rFont val="Calibri"/>
        <family val="2"/>
      </rPr>
      <t>° 48.234</t>
    </r>
  </si>
  <si>
    <r>
      <t>47</t>
    </r>
    <r>
      <rPr>
        <sz val="8"/>
        <color theme="1"/>
        <rFont val="Calibri"/>
        <family val="2"/>
      </rPr>
      <t>° 48.236</t>
    </r>
  </si>
  <si>
    <r>
      <t>096</t>
    </r>
    <r>
      <rPr>
        <sz val="8"/>
        <color theme="1"/>
        <rFont val="Calibri"/>
        <family val="2"/>
      </rPr>
      <t>° 20.073</t>
    </r>
  </si>
  <si>
    <r>
      <t>47</t>
    </r>
    <r>
      <rPr>
        <sz val="8"/>
        <color theme="1"/>
        <rFont val="Calibri"/>
        <family val="2"/>
      </rPr>
      <t>° 48.231</t>
    </r>
  </si>
  <si>
    <r>
      <t>096</t>
    </r>
    <r>
      <rPr>
        <sz val="8"/>
        <color theme="1"/>
        <rFont val="Calibri"/>
        <family val="2"/>
      </rPr>
      <t>° 20.892</t>
    </r>
  </si>
  <si>
    <r>
      <t>47</t>
    </r>
    <r>
      <rPr>
        <sz val="8"/>
        <color theme="1"/>
        <rFont val="Calibri"/>
        <family val="2"/>
      </rPr>
      <t>° 48.242</t>
    </r>
  </si>
  <si>
    <r>
      <t>096</t>
    </r>
    <r>
      <rPr>
        <sz val="8"/>
        <color theme="1"/>
        <rFont val="Calibri"/>
        <family val="2"/>
      </rPr>
      <t>° 21.037</t>
    </r>
  </si>
  <si>
    <t>150 foot - Farm</t>
  </si>
  <si>
    <r>
      <t>096</t>
    </r>
    <r>
      <rPr>
        <sz val="8"/>
        <color theme="1"/>
        <rFont val="Calibri"/>
        <family val="2"/>
      </rPr>
      <t>° 21.124</t>
    </r>
  </si>
  <si>
    <r>
      <t>47</t>
    </r>
    <r>
      <rPr>
        <sz val="8"/>
        <color theme="1"/>
        <rFont val="Calibri"/>
        <family val="2"/>
      </rPr>
      <t>° 48.525</t>
    </r>
  </si>
  <si>
    <r>
      <t>096</t>
    </r>
    <r>
      <rPr>
        <sz val="8"/>
        <color theme="1"/>
        <rFont val="Calibri"/>
        <family val="2"/>
      </rPr>
      <t>° 21.127</t>
    </r>
  </si>
  <si>
    <r>
      <t>47</t>
    </r>
    <r>
      <rPr>
        <sz val="8"/>
        <color theme="1"/>
        <rFont val="Calibri"/>
        <family val="2"/>
      </rPr>
      <t>° 49.102</t>
    </r>
  </si>
  <si>
    <r>
      <t>096</t>
    </r>
    <r>
      <rPr>
        <sz val="8"/>
        <color theme="1"/>
        <rFont val="Calibri"/>
        <family val="2"/>
      </rPr>
      <t>° 21.135</t>
    </r>
  </si>
  <si>
    <r>
      <t>47</t>
    </r>
    <r>
      <rPr>
        <sz val="8"/>
        <color theme="1"/>
        <rFont val="Calibri"/>
        <family val="2"/>
      </rPr>
      <t>° 49.095</t>
    </r>
  </si>
  <si>
    <r>
      <t>096</t>
    </r>
    <r>
      <rPr>
        <sz val="8"/>
        <color theme="1"/>
        <rFont val="Calibri"/>
        <family val="2"/>
      </rPr>
      <t>° 21.033</t>
    </r>
  </si>
  <si>
    <t>1" US &amp; 7" DS</t>
  </si>
  <si>
    <r>
      <t>096</t>
    </r>
    <r>
      <rPr>
        <sz val="8"/>
        <color theme="1"/>
        <rFont val="Calibri"/>
        <family val="2"/>
      </rPr>
      <t>° 20.676</t>
    </r>
  </si>
  <si>
    <t>50 foot</t>
  </si>
  <si>
    <r>
      <t>096</t>
    </r>
    <r>
      <rPr>
        <sz val="8"/>
        <color theme="1"/>
        <rFont val="Calibri"/>
        <family val="2"/>
      </rPr>
      <t>° 20.311</t>
    </r>
  </si>
  <si>
    <t xml:space="preserve"> 2" DS</t>
  </si>
  <si>
    <t>Yes - 9"</t>
  </si>
  <si>
    <r>
      <t>096</t>
    </r>
    <r>
      <rPr>
        <sz val="8"/>
        <color theme="1"/>
        <rFont val="Calibri"/>
        <family val="2"/>
      </rPr>
      <t>° 21.125</t>
    </r>
  </si>
  <si>
    <r>
      <t>096</t>
    </r>
    <r>
      <rPr>
        <sz val="8"/>
        <color theme="1"/>
        <rFont val="Calibri"/>
        <family val="2"/>
      </rPr>
      <t>° 20.536</t>
    </r>
  </si>
  <si>
    <r>
      <t>47</t>
    </r>
    <r>
      <rPr>
        <sz val="8"/>
        <color theme="1"/>
        <rFont val="Calibri"/>
        <family val="2"/>
      </rPr>
      <t>° 48.224</t>
    </r>
  </si>
  <si>
    <r>
      <t>096</t>
    </r>
    <r>
      <rPr>
        <sz val="8"/>
        <color theme="1"/>
        <rFont val="Calibri"/>
        <family val="2"/>
      </rPr>
      <t>° 20.039</t>
    </r>
  </si>
  <si>
    <r>
      <t>47</t>
    </r>
    <r>
      <rPr>
        <sz val="8"/>
        <color theme="1"/>
        <rFont val="Calibri"/>
        <family val="2"/>
      </rPr>
      <t>° 48.215</t>
    </r>
  </si>
  <si>
    <r>
      <t>096</t>
    </r>
    <r>
      <rPr>
        <sz val="8"/>
        <color theme="1"/>
        <rFont val="Calibri"/>
        <family val="2"/>
      </rPr>
      <t>° 20.042</t>
    </r>
  </si>
  <si>
    <r>
      <t>47</t>
    </r>
    <r>
      <rPr>
        <sz val="8"/>
        <color theme="1"/>
        <rFont val="Calibri"/>
        <family val="2"/>
      </rPr>
      <t>° 47.361</t>
    </r>
  </si>
  <si>
    <r>
      <t>47</t>
    </r>
    <r>
      <rPr>
        <sz val="8"/>
        <color theme="1"/>
        <rFont val="Calibri"/>
        <family val="2"/>
      </rPr>
      <t>° 47.358</t>
    </r>
  </si>
  <si>
    <r>
      <t>096</t>
    </r>
    <r>
      <rPr>
        <sz val="8"/>
        <color theme="1"/>
        <rFont val="Calibri"/>
        <family val="2"/>
      </rPr>
      <t>° 20.476</t>
    </r>
  </si>
  <si>
    <r>
      <t>47</t>
    </r>
    <r>
      <rPr>
        <sz val="8"/>
        <color theme="1"/>
        <rFont val="Calibri"/>
        <family val="2"/>
      </rPr>
      <t>° 47.363</t>
    </r>
  </si>
  <si>
    <r>
      <t>096</t>
    </r>
    <r>
      <rPr>
        <sz val="8"/>
        <color theme="1"/>
        <rFont val="Calibri"/>
        <family val="2"/>
      </rPr>
      <t>° 20.832</t>
    </r>
  </si>
  <si>
    <t>3 foot</t>
  </si>
  <si>
    <r>
      <t>47</t>
    </r>
    <r>
      <rPr>
        <sz val="8"/>
        <color theme="1"/>
        <rFont val="Calibri"/>
        <family val="2"/>
      </rPr>
      <t>° 47.365</t>
    </r>
  </si>
  <si>
    <r>
      <t>096</t>
    </r>
    <r>
      <rPr>
        <sz val="8"/>
        <color theme="1"/>
        <rFont val="Calibri"/>
        <family val="2"/>
      </rPr>
      <t>° 21.074</t>
    </r>
  </si>
  <si>
    <r>
      <t>47</t>
    </r>
    <r>
      <rPr>
        <sz val="8"/>
        <color theme="1"/>
        <rFont val="Calibri"/>
        <family val="2"/>
      </rPr>
      <t>° 47.368</t>
    </r>
  </si>
  <si>
    <r>
      <t>096</t>
    </r>
    <r>
      <rPr>
        <sz val="8"/>
        <color theme="1"/>
        <rFont val="Calibri"/>
        <family val="2"/>
      </rPr>
      <t>° 21.120</t>
    </r>
  </si>
  <si>
    <t>Yes - 3"</t>
  </si>
  <si>
    <r>
      <t>47</t>
    </r>
    <r>
      <rPr>
        <sz val="8"/>
        <color theme="1"/>
        <rFont val="Calibri"/>
        <family val="2"/>
      </rPr>
      <t>° 47.796</t>
    </r>
  </si>
  <si>
    <r>
      <t>096</t>
    </r>
    <r>
      <rPr>
        <sz val="8"/>
        <color theme="1"/>
        <rFont val="Calibri"/>
        <family val="2"/>
      </rPr>
      <t>° 21.113</t>
    </r>
  </si>
  <si>
    <t>Inlet channel filled with cattails</t>
  </si>
  <si>
    <r>
      <t>47</t>
    </r>
    <r>
      <rPr>
        <sz val="8"/>
        <color theme="1"/>
        <rFont val="Calibri"/>
        <family val="2"/>
      </rPr>
      <t>° 48.110</t>
    </r>
  </si>
  <si>
    <r>
      <t>096</t>
    </r>
    <r>
      <rPr>
        <sz val="8"/>
        <color theme="1"/>
        <rFont val="Calibri"/>
        <family val="2"/>
      </rPr>
      <t>° 21.114</t>
    </r>
  </si>
  <si>
    <r>
      <t>47</t>
    </r>
    <r>
      <rPr>
        <sz val="8"/>
        <color theme="1"/>
        <rFont val="Calibri"/>
        <family val="2"/>
      </rPr>
      <t>° 48.191</t>
    </r>
  </si>
  <si>
    <r>
      <t>096</t>
    </r>
    <r>
      <rPr>
        <sz val="8"/>
        <color theme="1"/>
        <rFont val="Calibri"/>
        <family val="2"/>
      </rPr>
      <t>° 21.063</t>
    </r>
  </si>
  <si>
    <t>Trash piled up on outlet end.</t>
  </si>
  <si>
    <r>
      <t>47</t>
    </r>
    <r>
      <rPr>
        <sz val="8"/>
        <color theme="1"/>
        <rFont val="Calibri"/>
        <family val="2"/>
      </rPr>
      <t>° 48.216</t>
    </r>
  </si>
  <si>
    <r>
      <t>096</t>
    </r>
    <r>
      <rPr>
        <sz val="8"/>
        <color theme="1"/>
        <rFont val="Calibri"/>
        <family val="2"/>
      </rPr>
      <t>° 19.681</t>
    </r>
  </si>
  <si>
    <r>
      <t>096</t>
    </r>
    <r>
      <rPr>
        <sz val="8"/>
        <color theme="1"/>
        <rFont val="Calibri"/>
        <family val="2"/>
      </rPr>
      <t>° 19.185</t>
    </r>
  </si>
  <si>
    <r>
      <t>47</t>
    </r>
    <r>
      <rPr>
        <sz val="8"/>
        <color theme="1"/>
        <rFont val="Calibri"/>
        <family val="2"/>
      </rPr>
      <t>° 47.995</t>
    </r>
  </si>
  <si>
    <r>
      <t>096</t>
    </r>
    <r>
      <rPr>
        <sz val="8"/>
        <color theme="1"/>
        <rFont val="Calibri"/>
        <family val="2"/>
      </rPr>
      <t>° 18.590</t>
    </r>
  </si>
  <si>
    <r>
      <t>47</t>
    </r>
    <r>
      <rPr>
        <sz val="8"/>
        <color theme="1"/>
        <rFont val="Calibri"/>
        <family val="2"/>
      </rPr>
      <t>° 47.996</t>
    </r>
  </si>
  <si>
    <r>
      <t>096</t>
    </r>
    <r>
      <rPr>
        <sz val="8"/>
        <color theme="1"/>
        <rFont val="Calibri"/>
        <family val="2"/>
      </rPr>
      <t>° 18.594</t>
    </r>
  </si>
  <si>
    <t>Trap is stuck open.</t>
  </si>
  <si>
    <r>
      <t>47</t>
    </r>
    <r>
      <rPr>
        <sz val="8"/>
        <color theme="1"/>
        <rFont val="Calibri"/>
        <family val="2"/>
      </rPr>
      <t>° 47.434</t>
    </r>
  </si>
  <si>
    <r>
      <t>47</t>
    </r>
    <r>
      <rPr>
        <sz val="8"/>
        <color theme="1"/>
        <rFont val="Calibri"/>
        <family val="2"/>
      </rPr>
      <t>° 47.383</t>
    </r>
  </si>
  <si>
    <r>
      <t>096</t>
    </r>
    <r>
      <rPr>
        <sz val="8"/>
        <color theme="1"/>
        <rFont val="Calibri"/>
        <family val="2"/>
      </rPr>
      <t>° 18.599</t>
    </r>
  </si>
  <si>
    <r>
      <t>47</t>
    </r>
    <r>
      <rPr>
        <sz val="8"/>
        <color theme="1"/>
        <rFont val="Calibri"/>
        <family val="2"/>
      </rPr>
      <t>° 47.353</t>
    </r>
  </si>
  <si>
    <r>
      <t>096</t>
    </r>
    <r>
      <rPr>
        <sz val="8"/>
        <color theme="1"/>
        <rFont val="Calibri"/>
        <family val="2"/>
      </rPr>
      <t>° 18.786</t>
    </r>
  </si>
  <si>
    <r>
      <t>47</t>
    </r>
    <r>
      <rPr>
        <sz val="8"/>
        <color theme="1"/>
        <rFont val="Calibri"/>
        <family val="2"/>
      </rPr>
      <t>° 47.348</t>
    </r>
  </si>
  <si>
    <r>
      <t>096</t>
    </r>
    <r>
      <rPr>
        <sz val="8"/>
        <color theme="1"/>
        <rFont val="Calibri"/>
        <family val="2"/>
      </rPr>
      <t>° 19.117</t>
    </r>
  </si>
  <si>
    <r>
      <t>47</t>
    </r>
    <r>
      <rPr>
        <sz val="8"/>
        <color theme="1"/>
        <rFont val="Calibri"/>
        <family val="2"/>
      </rPr>
      <t>° 47.371</t>
    </r>
  </si>
  <si>
    <r>
      <t>47</t>
    </r>
    <r>
      <rPr>
        <sz val="8"/>
        <color theme="1"/>
        <rFont val="Calibri"/>
        <family val="2"/>
      </rPr>
      <t>° 48.205</t>
    </r>
  </si>
  <si>
    <r>
      <t>096</t>
    </r>
    <r>
      <rPr>
        <sz val="8"/>
        <color theme="1"/>
        <rFont val="Calibri"/>
        <family val="2"/>
      </rPr>
      <t>° 17.687</t>
    </r>
  </si>
  <si>
    <r>
      <t>47</t>
    </r>
    <r>
      <rPr>
        <sz val="8"/>
        <color theme="1"/>
        <rFont val="Calibri"/>
        <family val="2"/>
      </rPr>
      <t>° 48.203</t>
    </r>
  </si>
  <si>
    <r>
      <t>096</t>
    </r>
    <r>
      <rPr>
        <sz val="8"/>
        <color theme="1"/>
        <rFont val="Calibri"/>
        <family val="2"/>
      </rPr>
      <t>° 17.033</t>
    </r>
  </si>
  <si>
    <r>
      <t>47</t>
    </r>
    <r>
      <rPr>
        <sz val="8"/>
        <color theme="1"/>
        <rFont val="Calibri"/>
        <family val="2"/>
      </rPr>
      <t>° 48.201</t>
    </r>
  </si>
  <si>
    <r>
      <t>47</t>
    </r>
    <r>
      <rPr>
        <sz val="8"/>
        <color theme="1"/>
        <rFont val="Calibri"/>
        <family val="2"/>
      </rPr>
      <t>° 48.192</t>
    </r>
  </si>
  <si>
    <r>
      <t>47</t>
    </r>
    <r>
      <rPr>
        <sz val="8"/>
        <color theme="1"/>
        <rFont val="Calibri"/>
        <family val="2"/>
      </rPr>
      <t>° 47.989</t>
    </r>
  </si>
  <si>
    <r>
      <t>096</t>
    </r>
    <r>
      <rPr>
        <sz val="8"/>
        <color theme="1"/>
        <rFont val="Calibri"/>
        <family val="2"/>
      </rPr>
      <t>° 16.026</t>
    </r>
  </si>
  <si>
    <r>
      <t>47</t>
    </r>
    <r>
      <rPr>
        <sz val="8"/>
        <color theme="1"/>
        <rFont val="Calibri"/>
        <family val="2"/>
      </rPr>
      <t>° 47.773</t>
    </r>
  </si>
  <si>
    <r>
      <t>47</t>
    </r>
    <r>
      <rPr>
        <sz val="8"/>
        <color theme="1"/>
        <rFont val="Calibri"/>
        <family val="2"/>
      </rPr>
      <t>° 47.336</t>
    </r>
  </si>
  <si>
    <r>
      <t>096</t>
    </r>
    <r>
      <rPr>
        <sz val="8"/>
        <color theme="1"/>
        <rFont val="Calibri"/>
        <family val="2"/>
      </rPr>
      <t>° 16.219</t>
    </r>
  </si>
  <si>
    <t>Tow = 13.52</t>
  </si>
  <si>
    <t>Yes - 3 ft</t>
  </si>
  <si>
    <r>
      <t>47</t>
    </r>
    <r>
      <rPr>
        <sz val="8"/>
        <color theme="1"/>
        <rFont val="Calibri"/>
        <family val="2"/>
      </rPr>
      <t>° 48.196</t>
    </r>
  </si>
  <si>
    <r>
      <t>096</t>
    </r>
    <r>
      <rPr>
        <sz val="8"/>
        <color theme="1"/>
        <rFont val="Calibri"/>
        <family val="2"/>
      </rPr>
      <t>° 15.050</t>
    </r>
  </si>
  <si>
    <r>
      <t>47</t>
    </r>
    <r>
      <rPr>
        <sz val="8"/>
        <color theme="1"/>
        <rFont val="Calibri"/>
        <family val="2"/>
      </rPr>
      <t>° 48.314</t>
    </r>
  </si>
  <si>
    <r>
      <t>096</t>
    </r>
    <r>
      <rPr>
        <sz val="8"/>
        <color theme="1"/>
        <rFont val="Calibri"/>
        <family val="2"/>
      </rPr>
      <t>° 14.588</t>
    </r>
  </si>
  <si>
    <r>
      <t>47</t>
    </r>
    <r>
      <rPr>
        <sz val="8"/>
        <color theme="1"/>
        <rFont val="Calibri"/>
        <family val="2"/>
      </rPr>
      <t>° 48.100</t>
    </r>
  </si>
  <si>
    <r>
      <t>096</t>
    </r>
    <r>
      <rPr>
        <sz val="8"/>
        <color theme="1"/>
        <rFont val="Calibri"/>
        <family val="2"/>
      </rPr>
      <t>° 14.835</t>
    </r>
  </si>
  <si>
    <t>Outlet end is buried.</t>
  </si>
  <si>
    <r>
      <t>47</t>
    </r>
    <r>
      <rPr>
        <sz val="8"/>
        <color theme="1"/>
        <rFont val="Calibri"/>
        <family val="2"/>
      </rPr>
      <t>° 47.334</t>
    </r>
  </si>
  <si>
    <r>
      <t>096</t>
    </r>
    <r>
      <rPr>
        <sz val="8"/>
        <color theme="1"/>
        <rFont val="Calibri"/>
        <family val="2"/>
      </rPr>
      <t>° 15.469</t>
    </r>
  </si>
  <si>
    <t>yes - 1 ft</t>
  </si>
  <si>
    <r>
      <t>47</t>
    </r>
    <r>
      <rPr>
        <sz val="8"/>
        <color theme="1"/>
        <rFont val="Calibri"/>
        <family val="2"/>
      </rPr>
      <t>° 47.335</t>
    </r>
  </si>
  <si>
    <r>
      <t>47</t>
    </r>
    <r>
      <rPr>
        <sz val="8"/>
        <color theme="1"/>
        <rFont val="Calibri"/>
        <family val="2"/>
      </rPr>
      <t>° 47.486</t>
    </r>
  </si>
  <si>
    <r>
      <t>47</t>
    </r>
    <r>
      <rPr>
        <sz val="8"/>
        <color theme="1"/>
        <rFont val="Calibri"/>
        <family val="2"/>
      </rPr>
      <t>° 47.988</t>
    </r>
  </si>
  <si>
    <r>
      <t>47</t>
    </r>
    <r>
      <rPr>
        <sz val="8"/>
        <color theme="1"/>
        <rFont val="Calibri"/>
        <family val="2"/>
      </rPr>
      <t>° 47.322</t>
    </r>
  </si>
  <si>
    <r>
      <t>47</t>
    </r>
    <r>
      <rPr>
        <sz val="8"/>
        <color theme="1"/>
        <rFont val="Calibri"/>
        <family val="2"/>
      </rPr>
      <t>° 47.325</t>
    </r>
  </si>
  <si>
    <r>
      <t>096</t>
    </r>
    <r>
      <rPr>
        <sz val="8"/>
        <color theme="1"/>
        <rFont val="Calibri"/>
        <family val="2"/>
      </rPr>
      <t>° 14.023</t>
    </r>
  </si>
  <si>
    <r>
      <t>096</t>
    </r>
    <r>
      <rPr>
        <sz val="8"/>
        <color theme="1"/>
        <rFont val="Calibri"/>
        <family val="2"/>
      </rPr>
      <t>° 14.722</t>
    </r>
  </si>
  <si>
    <r>
      <t>47</t>
    </r>
    <r>
      <rPr>
        <sz val="8"/>
        <color theme="1"/>
        <rFont val="Calibri"/>
        <family val="2"/>
      </rPr>
      <t>° 47.324</t>
    </r>
  </si>
  <si>
    <r>
      <t>096</t>
    </r>
    <r>
      <rPr>
        <sz val="8"/>
        <color theme="1"/>
        <rFont val="Calibri"/>
        <family val="2"/>
      </rPr>
      <t>° 14.288</t>
    </r>
  </si>
  <si>
    <r>
      <t>47</t>
    </r>
    <r>
      <rPr>
        <sz val="8"/>
        <color theme="1"/>
        <rFont val="Calibri"/>
        <family val="2"/>
      </rPr>
      <t>° 47.320</t>
    </r>
  </si>
  <si>
    <r>
      <t>096</t>
    </r>
    <r>
      <rPr>
        <sz val="8"/>
        <color theme="1"/>
        <rFont val="Calibri"/>
        <family val="2"/>
      </rPr>
      <t>° 14.007</t>
    </r>
  </si>
  <si>
    <r>
      <t>47</t>
    </r>
    <r>
      <rPr>
        <sz val="8"/>
        <color theme="1"/>
        <rFont val="Calibri"/>
        <family val="2"/>
      </rPr>
      <t>° 47.197</t>
    </r>
  </si>
  <si>
    <r>
      <t>096</t>
    </r>
    <r>
      <rPr>
        <sz val="8"/>
        <color theme="1"/>
        <rFont val="Calibri"/>
        <family val="2"/>
      </rPr>
      <t>° 13.435</t>
    </r>
  </si>
  <si>
    <r>
      <t>47</t>
    </r>
    <r>
      <rPr>
        <sz val="8"/>
        <color theme="1"/>
        <rFont val="Calibri"/>
        <family val="2"/>
      </rPr>
      <t>° 47.192</t>
    </r>
  </si>
  <si>
    <r>
      <t>096</t>
    </r>
    <r>
      <rPr>
        <sz val="8"/>
        <color theme="1"/>
        <rFont val="Calibri"/>
        <family val="2"/>
      </rPr>
      <t>° 13.431</t>
    </r>
  </si>
  <si>
    <r>
      <t>47</t>
    </r>
    <r>
      <rPr>
        <sz val="8"/>
        <color theme="1"/>
        <rFont val="Calibri"/>
        <family val="2"/>
      </rPr>
      <t>° 46.465</t>
    </r>
  </si>
  <si>
    <r>
      <t>096</t>
    </r>
    <r>
      <rPr>
        <sz val="8"/>
        <color theme="1"/>
        <rFont val="Calibri"/>
        <family val="2"/>
      </rPr>
      <t>° 14.417</t>
    </r>
  </si>
  <si>
    <t>7" US &amp; 6" DS</t>
  </si>
  <si>
    <r>
      <t>47</t>
    </r>
    <r>
      <rPr>
        <sz val="8"/>
        <color theme="1"/>
        <rFont val="Calibri"/>
        <family val="2"/>
      </rPr>
      <t>° 46.460</t>
    </r>
  </si>
  <si>
    <r>
      <t>096</t>
    </r>
    <r>
      <rPr>
        <sz val="8"/>
        <color theme="1"/>
        <rFont val="Calibri"/>
        <family val="2"/>
      </rPr>
      <t>° 14.516</t>
    </r>
  </si>
  <si>
    <r>
      <t>47</t>
    </r>
    <r>
      <rPr>
        <sz val="8"/>
        <color theme="1"/>
        <rFont val="Calibri"/>
        <family val="2"/>
      </rPr>
      <t>° 46.906</t>
    </r>
  </si>
  <si>
    <r>
      <t>47</t>
    </r>
    <r>
      <rPr>
        <sz val="8"/>
        <color theme="1"/>
        <rFont val="Calibri"/>
        <family val="2"/>
      </rPr>
      <t>° 46.932</t>
    </r>
  </si>
  <si>
    <r>
      <t>096</t>
    </r>
    <r>
      <rPr>
        <sz val="8"/>
        <color theme="1"/>
        <rFont val="Calibri"/>
        <family val="2"/>
      </rPr>
      <t>° 14.686</t>
    </r>
  </si>
  <si>
    <r>
      <t>47</t>
    </r>
    <r>
      <rPr>
        <sz val="8"/>
        <color theme="1"/>
        <rFont val="Calibri"/>
        <family val="2"/>
      </rPr>
      <t>° 46.457</t>
    </r>
  </si>
  <si>
    <r>
      <t>096</t>
    </r>
    <r>
      <rPr>
        <sz val="8"/>
        <color theme="1"/>
        <rFont val="Calibri"/>
        <family val="2"/>
      </rPr>
      <t>° 15.360</t>
    </r>
  </si>
  <si>
    <r>
      <t>47</t>
    </r>
    <r>
      <rPr>
        <sz val="8"/>
        <color theme="1"/>
        <rFont val="Calibri"/>
        <family val="2"/>
      </rPr>
      <t>° 46.466</t>
    </r>
  </si>
  <si>
    <r>
      <t>096</t>
    </r>
    <r>
      <rPr>
        <sz val="8"/>
        <color theme="1"/>
        <rFont val="Calibri"/>
        <family val="2"/>
      </rPr>
      <t>° 15.363</t>
    </r>
  </si>
  <si>
    <t>Yes - 2 ft</t>
  </si>
  <si>
    <r>
      <t>47</t>
    </r>
    <r>
      <rPr>
        <sz val="8"/>
        <color theme="1"/>
        <rFont val="Calibri"/>
        <family val="2"/>
      </rPr>
      <t>° 46.464</t>
    </r>
  </si>
  <si>
    <r>
      <t>47</t>
    </r>
    <r>
      <rPr>
        <sz val="8"/>
        <color theme="1"/>
        <rFont val="Calibri"/>
        <family val="2"/>
      </rPr>
      <t>° 46.890</t>
    </r>
  </si>
  <si>
    <r>
      <t>47</t>
    </r>
    <r>
      <rPr>
        <sz val="8"/>
        <color theme="1"/>
        <rFont val="Calibri"/>
        <family val="2"/>
      </rPr>
      <t>° 46.900</t>
    </r>
  </si>
  <si>
    <r>
      <t>47</t>
    </r>
    <r>
      <rPr>
        <sz val="8"/>
        <color theme="1"/>
        <rFont val="Calibri"/>
        <family val="2"/>
      </rPr>
      <t>° 47.027</t>
    </r>
  </si>
  <si>
    <r>
      <t>47</t>
    </r>
    <r>
      <rPr>
        <sz val="8"/>
        <color theme="1"/>
        <rFont val="Calibri"/>
        <family val="2"/>
      </rPr>
      <t>° 47.210</t>
    </r>
  </si>
  <si>
    <t>Yes - 5"</t>
  </si>
  <si>
    <r>
      <t>47</t>
    </r>
    <r>
      <rPr>
        <sz val="8"/>
        <color theme="1"/>
        <rFont val="Calibri"/>
        <family val="2"/>
      </rPr>
      <t>° 47.214</t>
    </r>
  </si>
  <si>
    <r>
      <t>47</t>
    </r>
    <r>
      <rPr>
        <sz val="8"/>
        <color theme="1"/>
        <rFont val="Calibri"/>
        <family val="2"/>
      </rPr>
      <t>° 47.209</t>
    </r>
  </si>
  <si>
    <r>
      <t>47</t>
    </r>
    <r>
      <rPr>
        <sz val="8"/>
        <color theme="1"/>
        <rFont val="Calibri"/>
        <family val="2"/>
      </rPr>
      <t>° 46.818</t>
    </r>
  </si>
  <si>
    <r>
      <t>47</t>
    </r>
    <r>
      <rPr>
        <sz val="8"/>
        <color theme="1"/>
        <rFont val="Calibri"/>
        <family val="2"/>
      </rPr>
      <t>° 46.604</t>
    </r>
  </si>
  <si>
    <r>
      <t>096</t>
    </r>
    <r>
      <rPr>
        <sz val="8"/>
        <color theme="1"/>
        <rFont val="Calibri"/>
        <family val="2"/>
      </rPr>
      <t>° 16.027</t>
    </r>
  </si>
  <si>
    <r>
      <t>47</t>
    </r>
    <r>
      <rPr>
        <sz val="8"/>
        <color theme="1"/>
        <rFont val="Calibri"/>
        <family val="2"/>
      </rPr>
      <t>° 46.471</t>
    </r>
  </si>
  <si>
    <r>
      <t>096</t>
    </r>
    <r>
      <rPr>
        <sz val="8"/>
        <color theme="1"/>
        <rFont val="Calibri"/>
        <family val="2"/>
      </rPr>
      <t>° 16.453</t>
    </r>
  </si>
  <si>
    <t>Tow = 12.22</t>
  </si>
  <si>
    <t>6" US &amp; 9" DS</t>
  </si>
  <si>
    <r>
      <t>47</t>
    </r>
    <r>
      <rPr>
        <sz val="8"/>
        <color theme="1"/>
        <rFont val="Calibri"/>
        <family val="2"/>
      </rPr>
      <t>° 46.475</t>
    </r>
  </si>
  <si>
    <r>
      <t>096</t>
    </r>
    <r>
      <rPr>
        <sz val="8"/>
        <color theme="1"/>
        <rFont val="Calibri"/>
        <family val="2"/>
      </rPr>
      <t>° 18.578</t>
    </r>
  </si>
  <si>
    <r>
      <t>47</t>
    </r>
    <r>
      <rPr>
        <sz val="8"/>
        <color theme="1"/>
        <rFont val="Calibri"/>
        <family val="2"/>
      </rPr>
      <t>° 46.479</t>
    </r>
  </si>
  <si>
    <r>
      <t>096</t>
    </r>
    <r>
      <rPr>
        <sz val="8"/>
        <color theme="1"/>
        <rFont val="Calibri"/>
        <family val="2"/>
      </rPr>
      <t>° 18.582</t>
    </r>
  </si>
  <si>
    <t>5" US &amp; 3" DS</t>
  </si>
  <si>
    <r>
      <t>47</t>
    </r>
    <r>
      <rPr>
        <sz val="8"/>
        <color theme="1"/>
        <rFont val="Calibri"/>
        <family val="2"/>
      </rPr>
      <t>° 46.672</t>
    </r>
  </si>
  <si>
    <r>
      <t>096</t>
    </r>
    <r>
      <rPr>
        <sz val="8"/>
        <color theme="1"/>
        <rFont val="Calibri"/>
        <family val="2"/>
      </rPr>
      <t>° 18.615</t>
    </r>
  </si>
  <si>
    <r>
      <t>47</t>
    </r>
    <r>
      <rPr>
        <sz val="8"/>
        <color theme="1"/>
        <rFont val="Calibri"/>
        <family val="2"/>
      </rPr>
      <t>° 46.740</t>
    </r>
  </si>
  <si>
    <r>
      <t>47</t>
    </r>
    <r>
      <rPr>
        <sz val="8"/>
        <color theme="1"/>
        <rFont val="Calibri"/>
        <family val="2"/>
      </rPr>
      <t>° 47.105</t>
    </r>
  </si>
  <si>
    <r>
      <t>096</t>
    </r>
    <r>
      <rPr>
        <sz val="8"/>
        <color theme="1"/>
        <rFont val="Calibri"/>
        <family val="2"/>
      </rPr>
      <t>° 18.587</t>
    </r>
  </si>
  <si>
    <r>
      <t>47</t>
    </r>
    <r>
      <rPr>
        <sz val="8"/>
        <color theme="1"/>
        <rFont val="Calibri"/>
        <family val="2"/>
      </rPr>
      <t>° 47.349</t>
    </r>
  </si>
  <si>
    <t>36/59"</t>
  </si>
  <si>
    <r>
      <t>47</t>
    </r>
    <r>
      <rPr>
        <sz val="8"/>
        <color theme="1"/>
        <rFont val="Calibri"/>
        <family val="2"/>
      </rPr>
      <t>° 46.909</t>
    </r>
  </si>
  <si>
    <r>
      <t>47</t>
    </r>
    <r>
      <rPr>
        <sz val="8"/>
        <color theme="1"/>
        <rFont val="Calibri"/>
        <family val="2"/>
      </rPr>
      <t>° 46.918</t>
    </r>
  </si>
  <si>
    <t>51/84"</t>
  </si>
  <si>
    <r>
      <t>47</t>
    </r>
    <r>
      <rPr>
        <sz val="8"/>
        <color theme="1"/>
        <rFont val="Calibri"/>
        <family val="2"/>
      </rPr>
      <t>° 46.931</t>
    </r>
  </si>
  <si>
    <r>
      <t>47</t>
    </r>
    <r>
      <rPr>
        <sz val="8"/>
        <color theme="1"/>
        <rFont val="Calibri"/>
        <family val="2"/>
      </rPr>
      <t>° 47.352</t>
    </r>
  </si>
  <si>
    <r>
      <t>47</t>
    </r>
    <r>
      <rPr>
        <sz val="8"/>
        <color theme="1"/>
        <rFont val="Calibri"/>
        <family val="2"/>
      </rPr>
      <t>° 47.347</t>
    </r>
  </si>
  <si>
    <r>
      <t>096</t>
    </r>
    <r>
      <rPr>
        <sz val="8"/>
        <color theme="1"/>
        <rFont val="Calibri"/>
        <family val="2"/>
      </rPr>
      <t>° 19.409</t>
    </r>
  </si>
  <si>
    <r>
      <t>096</t>
    </r>
    <r>
      <rPr>
        <sz val="8"/>
        <color theme="1"/>
        <rFont val="Calibri"/>
        <family val="2"/>
      </rPr>
      <t>° 19.389</t>
    </r>
  </si>
  <si>
    <r>
      <t>47</t>
    </r>
    <r>
      <rPr>
        <sz val="8"/>
        <color theme="1"/>
        <rFont val="Calibri"/>
        <family val="2"/>
      </rPr>
      <t>° 47.104</t>
    </r>
  </si>
  <si>
    <r>
      <t>47</t>
    </r>
    <r>
      <rPr>
        <sz val="8"/>
        <color theme="1"/>
        <rFont val="Calibri"/>
        <family val="2"/>
      </rPr>
      <t>° 46.802</t>
    </r>
  </si>
  <si>
    <r>
      <t>096</t>
    </r>
    <r>
      <rPr>
        <sz val="8"/>
        <color theme="1"/>
        <rFont val="Calibri"/>
        <family val="2"/>
      </rPr>
      <t>° 21.162</t>
    </r>
  </si>
  <si>
    <r>
      <t>47</t>
    </r>
    <r>
      <rPr>
        <sz val="8"/>
        <color theme="1"/>
        <rFont val="Calibri"/>
        <family val="2"/>
      </rPr>
      <t>° 47.351</t>
    </r>
  </si>
  <si>
    <r>
      <t>096</t>
    </r>
    <r>
      <rPr>
        <sz val="8"/>
        <color theme="1"/>
        <rFont val="Calibri"/>
        <family val="2"/>
      </rPr>
      <t>° 20.559</t>
    </r>
  </si>
  <si>
    <r>
      <t>096</t>
    </r>
    <r>
      <rPr>
        <sz val="8"/>
        <color theme="1"/>
        <rFont val="Calibri"/>
        <family val="2"/>
      </rPr>
      <t>° 20.561</t>
    </r>
  </si>
  <si>
    <r>
      <t>096</t>
    </r>
    <r>
      <rPr>
        <sz val="8"/>
        <color theme="1"/>
        <rFont val="Calibri"/>
        <family val="2"/>
      </rPr>
      <t>° 20.465</t>
    </r>
  </si>
  <si>
    <r>
      <t>47</t>
    </r>
    <r>
      <rPr>
        <sz val="8"/>
        <color theme="1"/>
        <rFont val="Calibri"/>
        <family val="2"/>
      </rPr>
      <t>° 46.490</t>
    </r>
  </si>
  <si>
    <r>
      <t>096</t>
    </r>
    <r>
      <rPr>
        <sz val="8"/>
        <color theme="1"/>
        <rFont val="Calibri"/>
        <family val="2"/>
      </rPr>
      <t>° 20.514</t>
    </r>
  </si>
  <si>
    <t>6" US &amp; Buried</t>
  </si>
  <si>
    <r>
      <t>096</t>
    </r>
    <r>
      <rPr>
        <sz val="8"/>
        <color theme="1"/>
        <rFont val="Calibri"/>
        <family val="2"/>
      </rPr>
      <t>° 21.107</t>
    </r>
  </si>
  <si>
    <r>
      <t>47</t>
    </r>
    <r>
      <rPr>
        <sz val="8"/>
        <color theme="1"/>
        <rFont val="Calibri"/>
        <family val="2"/>
      </rPr>
      <t>° 46.899</t>
    </r>
  </si>
  <si>
    <r>
      <t>096</t>
    </r>
    <r>
      <rPr>
        <sz val="8"/>
        <color theme="1"/>
        <rFont val="Calibri"/>
        <family val="2"/>
      </rPr>
      <t>° 21.105</t>
    </r>
  </si>
  <si>
    <r>
      <t>47</t>
    </r>
    <r>
      <rPr>
        <sz val="8"/>
        <color theme="1"/>
        <rFont val="Calibri"/>
        <family val="2"/>
      </rPr>
      <t>° 47.267</t>
    </r>
  </si>
  <si>
    <r>
      <t>096</t>
    </r>
    <r>
      <rPr>
        <sz val="8"/>
        <color theme="1"/>
        <rFont val="Calibri"/>
        <family val="2"/>
      </rPr>
      <t>° 21.118</t>
    </r>
  </si>
  <si>
    <t>49/84"</t>
  </si>
  <si>
    <r>
      <t>47</t>
    </r>
    <r>
      <rPr>
        <sz val="8"/>
        <color theme="1"/>
        <rFont val="Calibri"/>
        <family val="2"/>
      </rPr>
      <t>° 47.268</t>
    </r>
  </si>
  <si>
    <r>
      <t>47</t>
    </r>
    <r>
      <rPr>
        <sz val="8"/>
        <color theme="1"/>
        <rFont val="Calibri"/>
        <family val="2"/>
      </rPr>
      <t>° 47.350</t>
    </r>
  </si>
  <si>
    <r>
      <t>47</t>
    </r>
    <r>
      <rPr>
        <sz val="8"/>
        <color theme="1"/>
        <rFont val="Calibri"/>
        <family val="2"/>
      </rPr>
      <t>° 47.310</t>
    </r>
  </si>
  <si>
    <r>
      <t>47</t>
    </r>
    <r>
      <rPr>
        <sz val="8"/>
        <color theme="1"/>
        <rFont val="Calibri"/>
        <family val="2"/>
      </rPr>
      <t>° 46.344</t>
    </r>
  </si>
  <si>
    <t>23/36"</t>
  </si>
  <si>
    <r>
      <t>096</t>
    </r>
    <r>
      <rPr>
        <sz val="8"/>
        <color theme="1"/>
        <rFont val="Calibri"/>
        <family val="2"/>
      </rPr>
      <t>° 20.531</t>
    </r>
  </si>
  <si>
    <t>Inlet end covered with brush.</t>
  </si>
  <si>
    <r>
      <t>47</t>
    </r>
    <r>
      <rPr>
        <sz val="8"/>
        <color theme="1"/>
        <rFont val="Calibri"/>
        <family val="2"/>
      </rPr>
      <t>° 45.643</t>
    </r>
  </si>
  <si>
    <r>
      <t>096</t>
    </r>
    <r>
      <rPr>
        <sz val="8"/>
        <color theme="1"/>
        <rFont val="Calibri"/>
        <family val="2"/>
      </rPr>
      <t>° 20.529</t>
    </r>
  </si>
  <si>
    <r>
      <t>47</t>
    </r>
    <r>
      <rPr>
        <sz val="8"/>
        <color theme="1"/>
        <rFont val="Calibri"/>
        <family val="2"/>
      </rPr>
      <t>° 45.627</t>
    </r>
  </si>
  <si>
    <r>
      <t>096</t>
    </r>
    <r>
      <rPr>
        <sz val="8"/>
        <color theme="1"/>
        <rFont val="Calibri"/>
        <family val="2"/>
      </rPr>
      <t>° 19.911</t>
    </r>
  </si>
  <si>
    <r>
      <t>47</t>
    </r>
    <r>
      <rPr>
        <sz val="8"/>
        <color theme="1"/>
        <rFont val="Calibri"/>
        <family val="2"/>
      </rPr>
      <t>° 45.629</t>
    </r>
  </si>
  <si>
    <r>
      <t>096</t>
    </r>
    <r>
      <rPr>
        <sz val="8"/>
        <color theme="1"/>
        <rFont val="Calibri"/>
        <family val="2"/>
      </rPr>
      <t>° 20.479</t>
    </r>
  </si>
  <si>
    <r>
      <t>47</t>
    </r>
    <r>
      <rPr>
        <sz val="8"/>
        <color theme="1"/>
        <rFont val="Calibri"/>
        <family val="2"/>
      </rPr>
      <t>° 45.631</t>
    </r>
  </si>
  <si>
    <r>
      <t>096</t>
    </r>
    <r>
      <rPr>
        <sz val="8"/>
        <color theme="1"/>
        <rFont val="Calibri"/>
        <family val="2"/>
      </rPr>
      <t>° 20.552</t>
    </r>
  </si>
  <si>
    <t>160'</t>
  </si>
  <si>
    <t>18/36"</t>
  </si>
  <si>
    <t>160' 36" RCP its tied in the middle with an 18" RCP (in the middle)</t>
  </si>
  <si>
    <r>
      <t>47</t>
    </r>
    <r>
      <rPr>
        <sz val="8"/>
        <color theme="1"/>
        <rFont val="Calibri"/>
        <family val="2"/>
      </rPr>
      <t>° 45.636</t>
    </r>
  </si>
  <si>
    <r>
      <t>096</t>
    </r>
    <r>
      <rPr>
        <sz val="8"/>
        <color theme="1"/>
        <rFont val="Calibri"/>
        <family val="2"/>
      </rPr>
      <t>° 20.819</t>
    </r>
  </si>
  <si>
    <r>
      <t>47</t>
    </r>
    <r>
      <rPr>
        <sz val="8"/>
        <color theme="1"/>
        <rFont val="Calibri"/>
        <family val="2"/>
      </rPr>
      <t>° 45.639</t>
    </r>
  </si>
  <si>
    <r>
      <t>096</t>
    </r>
    <r>
      <rPr>
        <sz val="8"/>
        <color theme="1"/>
        <rFont val="Calibri"/>
        <family val="2"/>
      </rPr>
      <t>° 21.068</t>
    </r>
  </si>
  <si>
    <r>
      <t>096</t>
    </r>
    <r>
      <rPr>
        <sz val="8"/>
        <color theme="1"/>
        <rFont val="Calibri"/>
        <family val="2"/>
      </rPr>
      <t>° 05.872</t>
    </r>
  </si>
  <si>
    <t>47'</t>
  </si>
  <si>
    <r>
      <t>47</t>
    </r>
    <r>
      <rPr>
        <sz val="8"/>
        <color theme="1"/>
        <rFont val="Calibri"/>
        <family val="2"/>
      </rPr>
      <t>° 46.087</t>
    </r>
  </si>
  <si>
    <r>
      <t>096</t>
    </r>
    <r>
      <rPr>
        <sz val="8"/>
        <color theme="1"/>
        <rFont val="Calibri"/>
        <family val="2"/>
      </rPr>
      <t>° 20.977</t>
    </r>
  </si>
  <si>
    <r>
      <t>47</t>
    </r>
    <r>
      <rPr>
        <sz val="8"/>
        <color theme="1"/>
        <rFont val="Calibri"/>
        <family val="2"/>
      </rPr>
      <t>° 45.765</t>
    </r>
  </si>
  <si>
    <t>4" PVC sticking out of inlet end.</t>
  </si>
  <si>
    <t>Yes - 1.9 ft</t>
  </si>
  <si>
    <t>Yes - 1.8 ft</t>
  </si>
  <si>
    <r>
      <t>47</t>
    </r>
    <r>
      <rPr>
        <sz val="8"/>
        <color theme="1"/>
        <rFont val="Calibri"/>
        <family val="2"/>
      </rPr>
      <t>° 45.617</t>
    </r>
  </si>
  <si>
    <t>168'</t>
  </si>
  <si>
    <t>6/8 ft</t>
  </si>
  <si>
    <t>Yes - 1 ft</t>
  </si>
  <si>
    <r>
      <t>47</t>
    </r>
    <r>
      <rPr>
        <sz val="8"/>
        <color theme="1"/>
        <rFont val="Calibri"/>
        <family val="2"/>
      </rPr>
      <t>° 45.626</t>
    </r>
  </si>
  <si>
    <r>
      <t>096</t>
    </r>
    <r>
      <rPr>
        <sz val="8"/>
        <color theme="1"/>
        <rFont val="Calibri"/>
        <family val="2"/>
      </rPr>
      <t>° 18.994</t>
    </r>
  </si>
  <si>
    <t>8" DS</t>
  </si>
  <si>
    <r>
      <t>096</t>
    </r>
    <r>
      <rPr>
        <sz val="8"/>
        <color theme="1"/>
        <rFont val="Calibri"/>
        <family val="2"/>
      </rPr>
      <t>° 19.554</t>
    </r>
  </si>
  <si>
    <r>
      <t>096</t>
    </r>
    <r>
      <rPr>
        <sz val="8"/>
        <color theme="1"/>
        <rFont val="Calibri"/>
        <family val="2"/>
      </rPr>
      <t>° 19.874</t>
    </r>
  </si>
  <si>
    <r>
      <t>47</t>
    </r>
    <r>
      <rPr>
        <sz val="8"/>
        <color theme="1"/>
        <rFont val="Calibri"/>
        <family val="2"/>
      </rPr>
      <t>° 45.614</t>
    </r>
  </si>
  <si>
    <r>
      <t>47</t>
    </r>
    <r>
      <rPr>
        <sz val="8"/>
        <color theme="1"/>
        <rFont val="Calibri"/>
        <family val="2"/>
      </rPr>
      <t>° 45.562</t>
    </r>
  </si>
  <si>
    <r>
      <t>096</t>
    </r>
    <r>
      <rPr>
        <sz val="8"/>
        <color theme="1"/>
        <rFont val="Calibri"/>
        <family val="2"/>
      </rPr>
      <t>° 17.484</t>
    </r>
  </si>
  <si>
    <t>5" US &amp; 2" DS</t>
  </si>
  <si>
    <r>
      <t>47</t>
    </r>
    <r>
      <rPr>
        <sz val="8"/>
        <color theme="1"/>
        <rFont val="Calibri"/>
        <family val="2"/>
      </rPr>
      <t>° 45.616</t>
    </r>
  </si>
  <si>
    <r>
      <t>096</t>
    </r>
    <r>
      <rPr>
        <sz val="8"/>
        <color theme="1"/>
        <rFont val="Calibri"/>
        <family val="2"/>
      </rPr>
      <t>° 17.759</t>
    </r>
  </si>
  <si>
    <r>
      <t>096</t>
    </r>
    <r>
      <rPr>
        <sz val="8"/>
        <color theme="1"/>
        <rFont val="Calibri"/>
        <family val="2"/>
      </rPr>
      <t>° 17.919</t>
    </r>
  </si>
  <si>
    <t>67'</t>
  </si>
  <si>
    <r>
      <t>096</t>
    </r>
    <r>
      <rPr>
        <sz val="8"/>
        <color theme="1"/>
        <rFont val="Calibri"/>
        <family val="2"/>
      </rPr>
      <t>° 17.944</t>
    </r>
  </si>
  <si>
    <r>
      <t>47</t>
    </r>
    <r>
      <rPr>
        <sz val="8"/>
        <color theme="1"/>
        <rFont val="Calibri"/>
        <family val="2"/>
      </rPr>
      <t>° 45.618</t>
    </r>
  </si>
  <si>
    <r>
      <t>096</t>
    </r>
    <r>
      <rPr>
        <sz val="8"/>
        <color theme="1"/>
        <rFont val="Calibri"/>
        <family val="2"/>
      </rPr>
      <t>° 18.236</t>
    </r>
  </si>
  <si>
    <t>1/2" US &amp; 4" DS</t>
  </si>
  <si>
    <r>
      <t>47</t>
    </r>
    <r>
      <rPr>
        <sz val="8"/>
        <color theme="1"/>
        <rFont val="Calibri"/>
        <family val="2"/>
      </rPr>
      <t>° 45.619</t>
    </r>
  </si>
  <si>
    <r>
      <t>096</t>
    </r>
    <r>
      <rPr>
        <sz val="8"/>
        <color theme="1"/>
        <rFont val="Calibri"/>
        <family val="2"/>
      </rPr>
      <t>° 18.556</t>
    </r>
  </si>
  <si>
    <r>
      <t>47</t>
    </r>
    <r>
      <rPr>
        <sz val="8"/>
        <color theme="1"/>
        <rFont val="Calibri"/>
        <family val="2"/>
      </rPr>
      <t>° 45.623</t>
    </r>
  </si>
  <si>
    <r>
      <t>096</t>
    </r>
    <r>
      <rPr>
        <sz val="8"/>
        <color theme="1"/>
        <rFont val="Calibri"/>
        <family val="2"/>
      </rPr>
      <t>° 18.553</t>
    </r>
  </si>
  <si>
    <r>
      <t>47</t>
    </r>
    <r>
      <rPr>
        <sz val="8"/>
        <color theme="1"/>
        <rFont val="Calibri"/>
        <family val="2"/>
      </rPr>
      <t>° 46.334</t>
    </r>
  </si>
  <si>
    <r>
      <t>096</t>
    </r>
    <r>
      <rPr>
        <sz val="8"/>
        <color theme="1"/>
        <rFont val="Calibri"/>
        <family val="2"/>
      </rPr>
      <t>° 16.071</t>
    </r>
  </si>
  <si>
    <t>30 foot</t>
  </si>
  <si>
    <r>
      <t>47</t>
    </r>
    <r>
      <rPr>
        <sz val="8"/>
        <color theme="1"/>
        <rFont val="Calibri"/>
        <family val="2"/>
      </rPr>
      <t>° 45.816</t>
    </r>
  </si>
  <si>
    <r>
      <t>47</t>
    </r>
    <r>
      <rPr>
        <sz val="8"/>
        <color theme="1"/>
        <rFont val="Calibri"/>
        <family val="2"/>
      </rPr>
      <t>° 45.708</t>
    </r>
  </si>
  <si>
    <r>
      <t>096</t>
    </r>
    <r>
      <rPr>
        <sz val="8"/>
        <color theme="1"/>
        <rFont val="Calibri"/>
        <family val="2"/>
      </rPr>
      <t>° 16.028</t>
    </r>
  </si>
  <si>
    <r>
      <t>47</t>
    </r>
    <r>
      <rPr>
        <sz val="8"/>
        <color theme="1"/>
        <rFont val="Calibri"/>
        <family val="2"/>
      </rPr>
      <t>° 45.709</t>
    </r>
  </si>
  <si>
    <r>
      <t>47</t>
    </r>
    <r>
      <rPr>
        <sz val="8"/>
        <color theme="1"/>
        <rFont val="Calibri"/>
        <family val="2"/>
      </rPr>
      <t>° 45.603</t>
    </r>
  </si>
  <si>
    <r>
      <t>096</t>
    </r>
    <r>
      <rPr>
        <sz val="8"/>
        <color theme="1"/>
        <rFont val="Calibri"/>
        <family val="2"/>
      </rPr>
      <t>° 16.066</t>
    </r>
  </si>
  <si>
    <r>
      <t>47</t>
    </r>
    <r>
      <rPr>
        <sz val="8"/>
        <color theme="1"/>
        <rFont val="Calibri"/>
        <family val="2"/>
      </rPr>
      <t>° 45.605</t>
    </r>
  </si>
  <si>
    <r>
      <t>096</t>
    </r>
    <r>
      <rPr>
        <sz val="8"/>
        <color theme="1"/>
        <rFont val="Calibri"/>
        <family val="2"/>
      </rPr>
      <t>° 16.568</t>
    </r>
  </si>
  <si>
    <r>
      <t>47</t>
    </r>
    <r>
      <rPr>
        <sz val="8"/>
        <color theme="1"/>
        <rFont val="Calibri"/>
        <family val="2"/>
      </rPr>
      <t>° 45.613</t>
    </r>
  </si>
  <si>
    <r>
      <t>096</t>
    </r>
    <r>
      <rPr>
        <sz val="8"/>
        <color theme="1"/>
        <rFont val="Calibri"/>
        <family val="2"/>
      </rPr>
      <t>° 16.916</t>
    </r>
  </si>
  <si>
    <r>
      <t>47</t>
    </r>
    <r>
      <rPr>
        <sz val="8"/>
        <color theme="1"/>
        <rFont val="Calibri"/>
        <family val="2"/>
      </rPr>
      <t>° 45.625</t>
    </r>
  </si>
  <si>
    <r>
      <t>096</t>
    </r>
    <r>
      <rPr>
        <sz val="8"/>
        <color theme="1"/>
        <rFont val="Calibri"/>
        <family val="2"/>
      </rPr>
      <t>° 16.933</t>
    </r>
  </si>
  <si>
    <r>
      <t>096</t>
    </r>
    <r>
      <rPr>
        <sz val="8"/>
        <color theme="1"/>
        <rFont val="Calibri"/>
        <family val="2"/>
      </rPr>
      <t>° 17.183</t>
    </r>
  </si>
  <si>
    <r>
      <t>47</t>
    </r>
    <r>
      <rPr>
        <sz val="8"/>
        <color theme="1"/>
        <rFont val="Calibri"/>
        <family val="2"/>
      </rPr>
      <t>° 46.459</t>
    </r>
  </si>
  <si>
    <r>
      <t>096</t>
    </r>
    <r>
      <rPr>
        <sz val="8"/>
        <color theme="1"/>
        <rFont val="Calibri"/>
        <family val="2"/>
      </rPr>
      <t>° 14.995</t>
    </r>
  </si>
  <si>
    <r>
      <t>47</t>
    </r>
    <r>
      <rPr>
        <sz val="8"/>
        <color theme="1"/>
        <rFont val="Calibri"/>
        <family val="2"/>
      </rPr>
      <t>° 46.458</t>
    </r>
  </si>
  <si>
    <r>
      <t>096</t>
    </r>
    <r>
      <rPr>
        <sz val="8"/>
        <color theme="1"/>
        <rFont val="Calibri"/>
        <family val="2"/>
      </rPr>
      <t>° 14.996</t>
    </r>
  </si>
  <si>
    <r>
      <t>096</t>
    </r>
    <r>
      <rPr>
        <sz val="8"/>
        <color theme="1"/>
        <rFont val="Calibri"/>
        <family val="2"/>
      </rPr>
      <t>° 14.723</t>
    </r>
  </si>
  <si>
    <r>
      <t>47</t>
    </r>
    <r>
      <rPr>
        <sz val="8"/>
        <color theme="1"/>
        <rFont val="Calibri"/>
        <family val="2"/>
      </rPr>
      <t>° 45.598</t>
    </r>
  </si>
  <si>
    <r>
      <t>096</t>
    </r>
    <r>
      <rPr>
        <sz val="8"/>
        <color theme="1"/>
        <rFont val="Calibri"/>
        <family val="2"/>
      </rPr>
      <t>° 14.724</t>
    </r>
  </si>
  <si>
    <t>24/36"</t>
  </si>
  <si>
    <r>
      <t>47</t>
    </r>
    <r>
      <rPr>
        <sz val="8"/>
        <color theme="1"/>
        <rFont val="Calibri"/>
        <family val="2"/>
      </rPr>
      <t>° 45.594</t>
    </r>
  </si>
  <si>
    <t>100 foot</t>
  </si>
  <si>
    <r>
      <t>096</t>
    </r>
    <r>
      <rPr>
        <sz val="8"/>
        <color theme="1"/>
        <rFont val="Calibri"/>
        <family val="2"/>
      </rPr>
      <t>° 15.775</t>
    </r>
  </si>
  <si>
    <r>
      <t>47</t>
    </r>
    <r>
      <rPr>
        <sz val="8"/>
        <color theme="1"/>
        <rFont val="Calibri"/>
        <family val="2"/>
      </rPr>
      <t>° 45.592</t>
    </r>
  </si>
  <si>
    <r>
      <t>096</t>
    </r>
    <r>
      <rPr>
        <sz val="8"/>
        <color theme="1"/>
        <rFont val="Calibri"/>
        <family val="2"/>
      </rPr>
      <t>° 15.991</t>
    </r>
  </si>
  <si>
    <t>71'</t>
  </si>
  <si>
    <t>Grass Field</t>
  </si>
  <si>
    <t>Abandoned Farmstead</t>
  </si>
  <si>
    <r>
      <t>47</t>
    </r>
    <r>
      <rPr>
        <sz val="8"/>
        <color theme="1"/>
        <rFont val="Calibri"/>
        <family val="2"/>
      </rPr>
      <t>° 45.607</t>
    </r>
  </si>
  <si>
    <r>
      <t>47</t>
    </r>
    <r>
      <rPr>
        <sz val="8"/>
        <color theme="1"/>
        <rFont val="Calibri"/>
        <family val="2"/>
      </rPr>
      <t>° 46.181</t>
    </r>
  </si>
  <si>
    <r>
      <t>47</t>
    </r>
    <r>
      <rPr>
        <sz val="8"/>
        <color theme="1"/>
        <rFont val="Calibri"/>
        <family val="2"/>
      </rPr>
      <t>° 46.309</t>
    </r>
  </si>
  <si>
    <t>Lou-1-1</t>
  </si>
  <si>
    <t>Lou-1-2</t>
  </si>
  <si>
    <t>Lou-1-3</t>
  </si>
  <si>
    <t>Lou-1-4</t>
  </si>
  <si>
    <t>Lou-1-5</t>
  </si>
  <si>
    <t>Lou-1-6</t>
  </si>
  <si>
    <t>Lou-1-7</t>
  </si>
  <si>
    <t>Lou-1-8</t>
  </si>
  <si>
    <t>Lou-1-9</t>
  </si>
  <si>
    <t>Lou-1-10</t>
  </si>
  <si>
    <t>Lou-1-11</t>
  </si>
  <si>
    <t>Lou-1-12</t>
  </si>
  <si>
    <t>Lou-1-13</t>
  </si>
  <si>
    <t>Lou-2-1</t>
  </si>
  <si>
    <t>Lou-2-2</t>
  </si>
  <si>
    <t>Lou-2-3</t>
  </si>
  <si>
    <t>Lou-2-4</t>
  </si>
  <si>
    <t>Lou-2-5</t>
  </si>
  <si>
    <t>Lou-2-6</t>
  </si>
  <si>
    <t>Lou-2-7</t>
  </si>
  <si>
    <t>Lou3-1</t>
  </si>
  <si>
    <t>Lou3-2</t>
  </si>
  <si>
    <t>Lou3-3</t>
  </si>
  <si>
    <t>Lou3-4</t>
  </si>
  <si>
    <t>Lou3-5</t>
  </si>
  <si>
    <t>Lou3-6</t>
  </si>
  <si>
    <t>Lou3-7</t>
  </si>
  <si>
    <t>Lou4-1</t>
  </si>
  <si>
    <t>Lou4-2</t>
  </si>
  <si>
    <t>Lou4-3</t>
  </si>
  <si>
    <t>Lou4-4</t>
  </si>
  <si>
    <t>Lou4-5</t>
  </si>
  <si>
    <t>Lou4-6</t>
  </si>
  <si>
    <t>Lou4-7</t>
  </si>
  <si>
    <t>Lou4-8</t>
  </si>
  <si>
    <t>Lou4-9</t>
  </si>
  <si>
    <t>Lou4-10</t>
  </si>
  <si>
    <t>Lou4-11</t>
  </si>
  <si>
    <t>Lou4-12</t>
  </si>
  <si>
    <t>Lou4-13</t>
  </si>
  <si>
    <t>Lou4-14</t>
  </si>
  <si>
    <t>Lou4-15</t>
  </si>
  <si>
    <t>lou5-3</t>
  </si>
  <si>
    <t>Lou5-1</t>
  </si>
  <si>
    <t>Lou5-2</t>
  </si>
  <si>
    <t>Lou5-4</t>
  </si>
  <si>
    <t>Lou5-5</t>
  </si>
  <si>
    <t>Lou5-6</t>
  </si>
  <si>
    <t>Lou5-7</t>
  </si>
  <si>
    <t>Lou5-8</t>
  </si>
  <si>
    <t>Lou5-9</t>
  </si>
  <si>
    <t>Lou5-10</t>
  </si>
  <si>
    <t>Lou5-11</t>
  </si>
  <si>
    <t>Lou5-12</t>
  </si>
  <si>
    <t>Lou5-13</t>
  </si>
  <si>
    <t>Lou5-14</t>
  </si>
  <si>
    <t>Lou5-15</t>
  </si>
  <si>
    <t>Lou5-16</t>
  </si>
  <si>
    <t>Lou5-17</t>
  </si>
  <si>
    <t>Lou5-18</t>
  </si>
  <si>
    <t>Lou5-19</t>
  </si>
  <si>
    <t>Lou5-20</t>
  </si>
  <si>
    <t>Lou5-21</t>
  </si>
  <si>
    <t>LoU-6-1</t>
  </si>
  <si>
    <t>Lou6-2</t>
  </si>
  <si>
    <t>Lou6-3</t>
  </si>
  <si>
    <t>Lou6-4</t>
  </si>
  <si>
    <t>Lou6-5</t>
  </si>
  <si>
    <t>Lou6-6</t>
  </si>
  <si>
    <t>Lou6-7</t>
  </si>
  <si>
    <t>Lou6-8</t>
  </si>
  <si>
    <t>Lou6-9</t>
  </si>
  <si>
    <t>Lou6-10</t>
  </si>
  <si>
    <t>Lou7-1</t>
  </si>
  <si>
    <t>Lou7-2</t>
  </si>
  <si>
    <t>Lou7-3</t>
  </si>
  <si>
    <t>Lou7-4</t>
  </si>
  <si>
    <t>Lou7-5</t>
  </si>
  <si>
    <t>lou7-6</t>
  </si>
  <si>
    <t>Lou7-7</t>
  </si>
  <si>
    <t>Lou7-8</t>
  </si>
  <si>
    <t>Lou7-9</t>
  </si>
  <si>
    <t>Lou7-10</t>
  </si>
  <si>
    <t>Lou8-1</t>
  </si>
  <si>
    <t>Lou8-2</t>
  </si>
  <si>
    <t>Lou8-3</t>
  </si>
  <si>
    <t>Lou8-4</t>
  </si>
  <si>
    <t>Lou8-5</t>
  </si>
  <si>
    <t>Lou8-6</t>
  </si>
  <si>
    <t>Lou8-7</t>
  </si>
  <si>
    <t>Lou8-8</t>
  </si>
  <si>
    <t>Lou8-9</t>
  </si>
  <si>
    <t>Lou8-10</t>
  </si>
  <si>
    <t>Lou8-11</t>
  </si>
  <si>
    <t>Lou8-12</t>
  </si>
  <si>
    <t>Lou9-1</t>
  </si>
  <si>
    <t>Lou9-2</t>
  </si>
  <si>
    <t>Lou9-3</t>
  </si>
  <si>
    <t>Lou9-4</t>
  </si>
  <si>
    <t>Lou9-5</t>
  </si>
  <si>
    <t>Lou9-6</t>
  </si>
  <si>
    <t>Lou9-7</t>
  </si>
  <si>
    <t>Lou9-8</t>
  </si>
  <si>
    <t>Lou9-9</t>
  </si>
  <si>
    <t>Lou9-10</t>
  </si>
  <si>
    <t>Lou9-11</t>
  </si>
  <si>
    <t>Lou9-12</t>
  </si>
  <si>
    <t>Lou-10-1</t>
  </si>
  <si>
    <t>Lou-10-2</t>
  </si>
  <si>
    <t>Lou-10-3</t>
  </si>
  <si>
    <t>Lou-10-4</t>
  </si>
  <si>
    <t>Lou-10-5</t>
  </si>
  <si>
    <t>Lou-10-6</t>
  </si>
  <si>
    <t>Lou-10-7</t>
  </si>
  <si>
    <t>Lou-10-8</t>
  </si>
  <si>
    <t>Lou-10-9</t>
  </si>
  <si>
    <t>Lou-10-10</t>
  </si>
  <si>
    <t>Lou10-11</t>
  </si>
  <si>
    <t>lou-11-1</t>
  </si>
  <si>
    <t>Lou-11-2</t>
  </si>
  <si>
    <t>Lou-11-3</t>
  </si>
  <si>
    <t>Lou-11-4</t>
  </si>
  <si>
    <t>Lou-11-5</t>
  </si>
  <si>
    <t>Lou-11-6</t>
  </si>
  <si>
    <t>Lou-11-7</t>
  </si>
  <si>
    <t>Lou-11-8</t>
  </si>
  <si>
    <t>Lou-11-9</t>
  </si>
  <si>
    <t>Lou-11-10</t>
  </si>
  <si>
    <t>Lou-12-1</t>
  </si>
  <si>
    <t>Lou-12-2</t>
  </si>
  <si>
    <t>Lou-12-3</t>
  </si>
  <si>
    <t>Lou-12-4</t>
  </si>
  <si>
    <t>Lou-12-5</t>
  </si>
  <si>
    <t>Lou-12-6</t>
  </si>
  <si>
    <t>Lou-12-7</t>
  </si>
  <si>
    <t>Lou-12-8</t>
  </si>
  <si>
    <t>Lou-12-9</t>
  </si>
  <si>
    <t>Lou-12-10</t>
  </si>
  <si>
    <t>Lou-12-11</t>
  </si>
  <si>
    <t>Lou-12-12</t>
  </si>
  <si>
    <t>Lou-12-13</t>
  </si>
  <si>
    <t>Lou-12-14</t>
  </si>
  <si>
    <t>Lou13-1</t>
  </si>
  <si>
    <t>Lou13-2</t>
  </si>
  <si>
    <t>Lou13-3</t>
  </si>
  <si>
    <t>Lou13-4</t>
  </si>
  <si>
    <t>Lou13-5</t>
  </si>
  <si>
    <t>Lou13-6</t>
  </si>
  <si>
    <t>Lou13-7</t>
  </si>
  <si>
    <t>Lou14-1</t>
  </si>
  <si>
    <t>Lou14-2</t>
  </si>
  <si>
    <t>Lou14-3</t>
  </si>
  <si>
    <t>Lou14-4</t>
  </si>
  <si>
    <t>Lou14-5</t>
  </si>
  <si>
    <t>Lou14-7</t>
  </si>
  <si>
    <t>Lou14-6</t>
  </si>
  <si>
    <t>Lou14-8</t>
  </si>
  <si>
    <t>Lou14-9</t>
  </si>
  <si>
    <t>Lou14-10</t>
  </si>
  <si>
    <t>Lou14-11</t>
  </si>
  <si>
    <t>Lou15-2</t>
  </si>
  <si>
    <t>Lou16-1</t>
  </si>
  <si>
    <t>Lou16-2</t>
  </si>
  <si>
    <t>Lou16-3</t>
  </si>
  <si>
    <t>Lou16-4</t>
  </si>
  <si>
    <t>Lou16-5</t>
  </si>
  <si>
    <t>Lou16-6</t>
  </si>
  <si>
    <t>Lou17-1</t>
  </si>
  <si>
    <t>Lou17-2</t>
  </si>
  <si>
    <t>Lou17-3</t>
  </si>
  <si>
    <t>Lou17-4</t>
  </si>
  <si>
    <t>Lou17-5</t>
  </si>
  <si>
    <t>Lou17-6</t>
  </si>
  <si>
    <t>Lou17-7</t>
  </si>
  <si>
    <t>Lou18-1</t>
  </si>
  <si>
    <t>Lou18-2</t>
  </si>
  <si>
    <t>Lou18-3</t>
  </si>
  <si>
    <t>Lou18-4</t>
  </si>
  <si>
    <t>Lou18-5</t>
  </si>
  <si>
    <t>Lou19-1</t>
  </si>
  <si>
    <t>Lou19-2</t>
  </si>
  <si>
    <t>Lou19-3</t>
  </si>
  <si>
    <t>Lou19-4</t>
  </si>
  <si>
    <t>Lou19-5</t>
  </si>
  <si>
    <t>Lou19-6</t>
  </si>
  <si>
    <t>Lou19-7</t>
  </si>
  <si>
    <t>Lou19-8</t>
  </si>
  <si>
    <t>Lou19-10</t>
  </si>
  <si>
    <t>Lou19-9</t>
  </si>
  <si>
    <t>Lou20-1</t>
  </si>
  <si>
    <t>Lou20-2</t>
  </si>
  <si>
    <t>Lou20-3</t>
  </si>
  <si>
    <t>Lou20-4</t>
  </si>
  <si>
    <t>Lou20-5</t>
  </si>
  <si>
    <t>Lou20-6</t>
  </si>
  <si>
    <t>Lou20-7</t>
  </si>
  <si>
    <t>Lou20-8</t>
  </si>
  <si>
    <t>Lou20-9</t>
  </si>
  <si>
    <t>Lou21-1</t>
  </si>
  <si>
    <t>Lou21-2</t>
  </si>
  <si>
    <t>Lou21-3</t>
  </si>
  <si>
    <t>Lou21-4</t>
  </si>
  <si>
    <t>Lou21-5</t>
  </si>
  <si>
    <t>Lou21-6</t>
  </si>
  <si>
    <t>Lou21-7</t>
  </si>
  <si>
    <t>Lou22-1</t>
  </si>
  <si>
    <t>Lou22-2</t>
  </si>
  <si>
    <t>Lou22-3</t>
  </si>
  <si>
    <t>Lou22-4</t>
  </si>
  <si>
    <t>Lou22-5</t>
  </si>
  <si>
    <t>Lou22-6</t>
  </si>
  <si>
    <t>Lou22-7</t>
  </si>
  <si>
    <t>Lou22-8</t>
  </si>
  <si>
    <t>Lou23-1</t>
  </si>
  <si>
    <t>Lou23-2</t>
  </si>
  <si>
    <t>Lou23-3</t>
  </si>
  <si>
    <t>Lou23-4</t>
  </si>
  <si>
    <t>Lou23-5</t>
  </si>
  <si>
    <t>Lou24-1</t>
  </si>
  <si>
    <t>Lou24-12</t>
  </si>
  <si>
    <t>Lou24-3</t>
  </si>
  <si>
    <t>Lou24-4</t>
  </si>
  <si>
    <t>Lou24-5</t>
  </si>
  <si>
    <t>Lou24-6</t>
  </si>
  <si>
    <t>Lou24-7</t>
  </si>
  <si>
    <t>Lou24-8</t>
  </si>
  <si>
    <t>Lou25-1</t>
  </si>
  <si>
    <t>Lou25-2</t>
  </si>
  <si>
    <t>Lou25-3</t>
  </si>
  <si>
    <t>Lou25-4</t>
  </si>
  <si>
    <t>Lou25-5</t>
  </si>
  <si>
    <t>Lou25-6</t>
  </si>
  <si>
    <t>Lou25-7</t>
  </si>
  <si>
    <t>Lou26-1</t>
  </si>
  <si>
    <t>Lou26-2</t>
  </si>
  <si>
    <t>Lou26-3</t>
  </si>
  <si>
    <t>Lou26-4</t>
  </si>
  <si>
    <t>Lou26-5</t>
  </si>
  <si>
    <t>Lou26-6</t>
  </si>
  <si>
    <t>Lou26-7</t>
  </si>
  <si>
    <t>Lou26-8</t>
  </si>
  <si>
    <t>Lou26-9</t>
  </si>
  <si>
    <t>Lou26-10</t>
  </si>
  <si>
    <t>Lou26-11</t>
  </si>
  <si>
    <t>Lou27-1</t>
  </si>
  <si>
    <t>Lou28-1</t>
  </si>
  <si>
    <t>Lou28-2</t>
  </si>
  <si>
    <t>Lou28-3</t>
  </si>
  <si>
    <t>Lou28-4</t>
  </si>
  <si>
    <t>Lou28-5</t>
  </si>
  <si>
    <t>Lou28-6</t>
  </si>
  <si>
    <t>Lou28-7</t>
  </si>
  <si>
    <t>Lou28-8</t>
  </si>
  <si>
    <t>Lou28-9</t>
  </si>
  <si>
    <t>Lou28-10</t>
  </si>
  <si>
    <t>Lou28-11</t>
  </si>
  <si>
    <t>Lou28-12</t>
  </si>
  <si>
    <t>Lou29-1</t>
  </si>
  <si>
    <t>Lou29-2</t>
  </si>
  <si>
    <t>Lou29-3</t>
  </si>
  <si>
    <t>Lou29-4</t>
  </si>
  <si>
    <t>Lou29-5</t>
  </si>
  <si>
    <t>Lou29-6</t>
  </si>
  <si>
    <t>Lou29-7</t>
  </si>
  <si>
    <t>Lou29-8</t>
  </si>
  <si>
    <t>Lou29-9</t>
  </si>
  <si>
    <t>Lou29-10</t>
  </si>
  <si>
    <t>Lou29-11</t>
  </si>
  <si>
    <t>Lou29-12</t>
  </si>
  <si>
    <t>Lou30-1</t>
  </si>
  <si>
    <t>Lou30-2</t>
  </si>
  <si>
    <t>Lou30-3</t>
  </si>
  <si>
    <t>Lou30-4</t>
  </si>
  <si>
    <t>Lou30-5</t>
  </si>
  <si>
    <t>Lou30-6</t>
  </si>
  <si>
    <t>Lou31-1</t>
  </si>
  <si>
    <t>Lou31-2</t>
  </si>
  <si>
    <t>Lou31-3</t>
  </si>
  <si>
    <t>Lou32-1</t>
  </si>
  <si>
    <t>Lou32-2</t>
  </si>
  <si>
    <t>Lou32-3</t>
  </si>
  <si>
    <t>Lou32-4</t>
  </si>
  <si>
    <t>Lou32-5</t>
  </si>
  <si>
    <t>Lou32-6</t>
  </si>
  <si>
    <t>Lou32-7</t>
  </si>
  <si>
    <t>Lou32-8</t>
  </si>
  <si>
    <t>Lou33-1</t>
  </si>
  <si>
    <t>Lou33-2</t>
  </si>
  <si>
    <t>Lou33-3</t>
  </si>
  <si>
    <t>Lou33-4</t>
  </si>
  <si>
    <t>Lou33-5</t>
  </si>
  <si>
    <t>Lou33-6</t>
  </si>
  <si>
    <t>Lou33-7</t>
  </si>
  <si>
    <t>Lou33-8</t>
  </si>
  <si>
    <t>Lou33-9</t>
  </si>
  <si>
    <t>Lou33-10</t>
  </si>
  <si>
    <t>Lou33-11</t>
  </si>
  <si>
    <t>Lou33-12</t>
  </si>
  <si>
    <t>Lou33-13</t>
  </si>
  <si>
    <t>Lou33-14</t>
  </si>
  <si>
    <t>Lou33-15</t>
  </si>
  <si>
    <t>Lou33-16</t>
  </si>
  <si>
    <t>Lou33-17</t>
  </si>
  <si>
    <t>Lou33-18</t>
  </si>
  <si>
    <t>Lou34-1</t>
  </si>
  <si>
    <t>Lou34-10</t>
  </si>
  <si>
    <t>Lou34-11</t>
  </si>
  <si>
    <t>Lou34-12</t>
  </si>
  <si>
    <t>Lou34-13</t>
  </si>
  <si>
    <t>Lou34-14</t>
  </si>
  <si>
    <t>Lou34-15</t>
  </si>
  <si>
    <t>Lou34-16</t>
  </si>
  <si>
    <t>Lou34-17</t>
  </si>
  <si>
    <t>Lou34-18</t>
  </si>
  <si>
    <t>Lou34-19</t>
  </si>
  <si>
    <t>Lou34-20</t>
  </si>
  <si>
    <t>Lou34-2</t>
  </si>
  <si>
    <t>Lou34-3</t>
  </si>
  <si>
    <t>Lou34-4</t>
  </si>
  <si>
    <t>Lou34-5</t>
  </si>
  <si>
    <t>Lou34-6</t>
  </si>
  <si>
    <t>Lou34-7</t>
  </si>
  <si>
    <t>Lou34-8</t>
  </si>
  <si>
    <t>Lou34-9</t>
  </si>
  <si>
    <t>Lou34-21</t>
  </si>
  <si>
    <t>Lou34-22</t>
  </si>
  <si>
    <t>Lou34-23</t>
  </si>
  <si>
    <t>Lou35-1</t>
  </si>
  <si>
    <t>Lou35-2</t>
  </si>
  <si>
    <t>Lou35-3</t>
  </si>
  <si>
    <t>Lou35-4</t>
  </si>
  <si>
    <t>Lou35-5</t>
  </si>
  <si>
    <t>Lou35-6</t>
  </si>
  <si>
    <t>Lou35-7</t>
  </si>
  <si>
    <t>Lou35-8</t>
  </si>
  <si>
    <t>Lou35-9</t>
  </si>
  <si>
    <t>Lou35-10</t>
  </si>
  <si>
    <t>Lou35-11</t>
  </si>
  <si>
    <t>Lou36-1</t>
  </si>
  <si>
    <t>Lou36-2</t>
  </si>
  <si>
    <t>Lou36-3</t>
  </si>
  <si>
    <t>Lou36-4</t>
  </si>
  <si>
    <t>Lou36-5</t>
  </si>
  <si>
    <t>Lou36-6</t>
  </si>
  <si>
    <t>Lou36-7</t>
  </si>
  <si>
    <t>Bcr25-1</t>
  </si>
  <si>
    <t>Bcr25-2</t>
  </si>
  <si>
    <t>Bcr25-3</t>
  </si>
  <si>
    <t>Bcr25-4</t>
  </si>
  <si>
    <t>Bcr25-5</t>
  </si>
  <si>
    <t>Bcr25-6</t>
  </si>
  <si>
    <t>Bcr25-7</t>
  </si>
  <si>
    <t>Bcr25-8</t>
  </si>
  <si>
    <t>Bcr25-9</t>
  </si>
  <si>
    <t>Bcr25-10</t>
  </si>
  <si>
    <t>Bcr25-11</t>
  </si>
  <si>
    <t>Bcr26-1</t>
  </si>
  <si>
    <t>Bcr26-2</t>
  </si>
  <si>
    <t>Bcr26-3</t>
  </si>
  <si>
    <t>Bcr26-4</t>
  </si>
  <si>
    <t>Bcr26-5</t>
  </si>
  <si>
    <t>Bcr26-6</t>
  </si>
  <si>
    <t>Bcr26-7</t>
  </si>
  <si>
    <t>Bcr26-8</t>
  </si>
  <si>
    <t>Bcr26-9</t>
  </si>
  <si>
    <t>Bcr26-10</t>
  </si>
  <si>
    <t>Bcr26-11</t>
  </si>
  <si>
    <t>Bcr26-12</t>
  </si>
  <si>
    <t>Bcr26-13</t>
  </si>
  <si>
    <t>bcr27-1</t>
  </si>
  <si>
    <t>Bcr27-2</t>
  </si>
  <si>
    <t>Bcr27-3</t>
  </si>
  <si>
    <t>Bcr27-4</t>
  </si>
  <si>
    <t>Bcr27-5</t>
  </si>
  <si>
    <t>Bcr28-1</t>
  </si>
  <si>
    <t>bcr28-10</t>
  </si>
  <si>
    <t>Bcr28-15</t>
  </si>
  <si>
    <t>Bcr28-16</t>
  </si>
  <si>
    <t>Bcr28-2</t>
  </si>
  <si>
    <t>Bcr28-3</t>
  </si>
  <si>
    <t>Bcr28-5</t>
  </si>
  <si>
    <t>Bcr28-6</t>
  </si>
  <si>
    <t>Bcr28-7</t>
  </si>
  <si>
    <t>Bcr28-8</t>
  </si>
  <si>
    <t>Bcr28-9</t>
  </si>
  <si>
    <t>Bcr29-1</t>
  </si>
  <si>
    <t>Bcr29-2</t>
  </si>
  <si>
    <t>Bcr29-3</t>
  </si>
  <si>
    <t>Bcr29-4</t>
  </si>
  <si>
    <t>Bcr30-1</t>
  </si>
  <si>
    <t>Bcr30-2</t>
  </si>
  <si>
    <t>Bcr30-3</t>
  </si>
  <si>
    <t>Bcr30-4</t>
  </si>
  <si>
    <t>Bcr30-5</t>
  </si>
  <si>
    <t>Bcr30-6</t>
  </si>
  <si>
    <t>Bcr30-7</t>
  </si>
  <si>
    <t>Bcr30-8</t>
  </si>
  <si>
    <t>Bcr30-9</t>
  </si>
  <si>
    <t>Bcr30-10</t>
  </si>
  <si>
    <t>Bcr30-11</t>
  </si>
  <si>
    <t>Bcr31-1</t>
  </si>
  <si>
    <t>Bcr31-2</t>
  </si>
  <si>
    <t>Bcr31-3</t>
  </si>
  <si>
    <t>Bcr31-4</t>
  </si>
  <si>
    <t>Bcr31-5</t>
  </si>
  <si>
    <t>Bcr32-1</t>
  </si>
  <si>
    <t>Bcr31-6</t>
  </si>
  <si>
    <t>Bcr31-7</t>
  </si>
  <si>
    <t>Bcr33-1</t>
  </si>
  <si>
    <t>Bcr33-2</t>
  </si>
  <si>
    <t>Bcr33-3</t>
  </si>
  <si>
    <t>Bcr33-4</t>
  </si>
  <si>
    <t>Bcr33-5</t>
  </si>
  <si>
    <t>Bcr33-6</t>
  </si>
  <si>
    <t>Bcr33-7</t>
  </si>
  <si>
    <t>Bcr33-8</t>
  </si>
  <si>
    <t>Bcr33-9</t>
  </si>
  <si>
    <t>Bcr33-10</t>
  </si>
  <si>
    <t>Bcr33-11</t>
  </si>
  <si>
    <t>Bcr33-12</t>
  </si>
  <si>
    <t>Bcr34-1</t>
  </si>
  <si>
    <t>Bcr34-2</t>
  </si>
  <si>
    <t>Bcr34-3</t>
  </si>
  <si>
    <t>Bcr34-4</t>
  </si>
  <si>
    <t>Bcr35-1</t>
  </si>
  <si>
    <t>Bcr35-2</t>
  </si>
  <si>
    <t>Bcr35-3</t>
  </si>
  <si>
    <t>Bcr35-4</t>
  </si>
  <si>
    <t>Bcr35-5</t>
  </si>
  <si>
    <t>Bcr36-1</t>
  </si>
  <si>
    <t>Bcr36-2</t>
  </si>
  <si>
    <t>Bcr36-3</t>
  </si>
  <si>
    <t>Bcr36-4</t>
  </si>
  <si>
    <t>Bcr36-5</t>
  </si>
  <si>
    <t>Bcr36-6</t>
  </si>
  <si>
    <t>Bcr36-7</t>
  </si>
  <si>
    <t>Riv25-1</t>
  </si>
  <si>
    <t>Riv25-2</t>
  </si>
  <si>
    <t>Riv25-3</t>
  </si>
  <si>
    <t>Riv25-4</t>
  </si>
  <si>
    <t>Riv25-5</t>
  </si>
  <si>
    <t>Riv25-6</t>
  </si>
  <si>
    <t>Riv25-7</t>
  </si>
  <si>
    <t>Riv26-1</t>
  </si>
  <si>
    <t>Riv26-2</t>
  </si>
  <si>
    <t>Riv26-3</t>
  </si>
  <si>
    <t>Riv26-4</t>
  </si>
  <si>
    <t>Riv26-5</t>
  </si>
  <si>
    <t>Riv26-6</t>
  </si>
  <si>
    <t>Riv26-7</t>
  </si>
  <si>
    <t>Riv26-8</t>
  </si>
  <si>
    <t>Riv26-9</t>
  </si>
  <si>
    <t>Riv26-10</t>
  </si>
  <si>
    <t>Riv26-11</t>
  </si>
  <si>
    <t>Riv26-12</t>
  </si>
  <si>
    <t>Riv26-13</t>
  </si>
  <si>
    <t>Riv26-14</t>
  </si>
  <si>
    <t>Riv26-15</t>
  </si>
  <si>
    <t>Riv26-16</t>
  </si>
  <si>
    <t>Riv26-17</t>
  </si>
  <si>
    <t>Riv27-1</t>
  </si>
  <si>
    <t>Riv27-2</t>
  </si>
  <si>
    <t>Riv27-3</t>
  </si>
  <si>
    <t>Riv27-4</t>
  </si>
  <si>
    <t>Riv27-5</t>
  </si>
  <si>
    <t>Riv27-6</t>
  </si>
  <si>
    <t>Riv27-7</t>
  </si>
  <si>
    <t>Riv28-1</t>
  </si>
  <si>
    <t>Riv28-2</t>
  </si>
  <si>
    <t>Riv28-3</t>
  </si>
  <si>
    <t>Riv28-4</t>
  </si>
  <si>
    <t>Riv28-5</t>
  </si>
  <si>
    <t>Riv28-6</t>
  </si>
  <si>
    <t>riv28-7</t>
  </si>
  <si>
    <t>Riv28-8</t>
  </si>
  <si>
    <t>Riv29-1</t>
  </si>
  <si>
    <t>Riv29-2</t>
  </si>
  <si>
    <t>Riv29-3</t>
  </si>
  <si>
    <t>Riv29-4</t>
  </si>
  <si>
    <t>Riv29-5</t>
  </si>
  <si>
    <t>Riv29-6</t>
  </si>
  <si>
    <t>Riv29-7</t>
  </si>
  <si>
    <t>Riv29-8</t>
  </si>
  <si>
    <t>Riv29-9</t>
  </si>
  <si>
    <t>Riv29-10</t>
  </si>
  <si>
    <t>Riv30-1</t>
  </si>
  <si>
    <t>Riv30-2</t>
  </si>
  <si>
    <t>Riv30-3</t>
  </si>
  <si>
    <t>Riv30-4</t>
  </si>
  <si>
    <t>Riv30-5</t>
  </si>
  <si>
    <t>Riv30-6</t>
  </si>
  <si>
    <t>Riv30-7</t>
  </si>
  <si>
    <t>Riv30-8</t>
  </si>
  <si>
    <t>Riv31-1</t>
  </si>
  <si>
    <t>Riv31-2</t>
  </si>
  <si>
    <t>Riv31-3</t>
  </si>
  <si>
    <t>Rjv31-4</t>
  </si>
  <si>
    <t>Riv31-5</t>
  </si>
  <si>
    <t>Riv32-1</t>
  </si>
  <si>
    <t>Riv32-2</t>
  </si>
  <si>
    <t>Riv32-3</t>
  </si>
  <si>
    <t>Riv33-1</t>
  </si>
  <si>
    <t>Riv33-2</t>
  </si>
  <si>
    <t>Riv33-3</t>
  </si>
  <si>
    <t>Riv33-4</t>
  </si>
  <si>
    <t>Riv33-5</t>
  </si>
  <si>
    <t>Riv33-6</t>
  </si>
  <si>
    <t>Riv33-7</t>
  </si>
  <si>
    <t>Riv33-8</t>
  </si>
  <si>
    <t>Riv33-9</t>
  </si>
  <si>
    <t>Riv33-10</t>
  </si>
  <si>
    <t>Riv33-11</t>
  </si>
  <si>
    <t>Riv34-1</t>
  </si>
  <si>
    <t>Riv34-2</t>
  </si>
  <si>
    <t>Riv34-3</t>
  </si>
  <si>
    <t>Riv34-4</t>
  </si>
  <si>
    <t>Riv34-5</t>
  </si>
  <si>
    <t>Riv34-6</t>
  </si>
  <si>
    <t>Riv34-7</t>
  </si>
  <si>
    <t>Riv34-8</t>
  </si>
  <si>
    <t>Riv34-9</t>
  </si>
  <si>
    <t>riv34-10</t>
  </si>
  <si>
    <t>Riv34-11</t>
  </si>
  <si>
    <t>Riv34-12</t>
  </si>
  <si>
    <t>Riv34-13</t>
  </si>
  <si>
    <t>Riv34-14</t>
  </si>
  <si>
    <t>Riv35-1</t>
  </si>
  <si>
    <t>Riv35-2</t>
  </si>
  <si>
    <t>Riv35-3</t>
  </si>
  <si>
    <t>Riv35-4</t>
  </si>
  <si>
    <t>Riv35-5</t>
  </si>
  <si>
    <t>Riv35-6</t>
  </si>
  <si>
    <t>Riv35-7</t>
  </si>
  <si>
    <t>Riv35-8</t>
  </si>
  <si>
    <t>Riv35-9</t>
  </si>
  <si>
    <t>Riv35-10</t>
  </si>
  <si>
    <t>Riv35-11</t>
  </si>
  <si>
    <t>Riv36-1</t>
  </si>
  <si>
    <t>Riv36-2</t>
  </si>
  <si>
    <t>Riv36-3</t>
  </si>
  <si>
    <t>Riv36-4</t>
  </si>
  <si>
    <t>Riv36-5</t>
  </si>
  <si>
    <t>Riv36-6</t>
  </si>
  <si>
    <t>Riv36-7</t>
  </si>
  <si>
    <t>Riv36-8</t>
  </si>
  <si>
    <t>Riv36-9</t>
  </si>
  <si>
    <t>Riv36-10</t>
  </si>
  <si>
    <t>Riv36-11</t>
  </si>
  <si>
    <t>Rlf1-1</t>
  </si>
  <si>
    <t>Rlf1-2</t>
  </si>
  <si>
    <t>Rlf1-3</t>
  </si>
  <si>
    <t>Rlf1-4</t>
  </si>
  <si>
    <t>Rlf1-5</t>
  </si>
  <si>
    <t>Rlf1-6</t>
  </si>
  <si>
    <t>Rlf1-7</t>
  </si>
  <si>
    <t>Rlf1-8</t>
  </si>
  <si>
    <t>Rlf1-9</t>
  </si>
  <si>
    <t>Rlf1-10</t>
  </si>
  <si>
    <t>Rlf1-11</t>
  </si>
  <si>
    <t>Rlf1-12</t>
  </si>
  <si>
    <t>Rlf1-13</t>
  </si>
  <si>
    <t>Rlf1-14</t>
  </si>
  <si>
    <t>Rlf2-1</t>
  </si>
  <si>
    <t>Rlf2-2</t>
  </si>
  <si>
    <t>Rlf2-3</t>
  </si>
  <si>
    <t>Rlf2-4</t>
  </si>
  <si>
    <t>Rlf2-5</t>
  </si>
  <si>
    <t>Rlf2-6</t>
  </si>
  <si>
    <t>Rlf2-7</t>
  </si>
  <si>
    <t>Rlf2-8</t>
  </si>
  <si>
    <t>Rlf2-9</t>
  </si>
  <si>
    <t>Rlf2-10</t>
  </si>
  <si>
    <t>Rlf2-11</t>
  </si>
  <si>
    <t>Rlf2-12</t>
  </si>
  <si>
    <t>Rlf3-1</t>
  </si>
  <si>
    <t>Rlf3-2</t>
  </si>
  <si>
    <t>Rlf3-3</t>
  </si>
  <si>
    <t>Rlf3-4</t>
  </si>
  <si>
    <t>Rlf3-5</t>
  </si>
  <si>
    <t>Rlf3-6</t>
  </si>
  <si>
    <t>Rlf3-7</t>
  </si>
  <si>
    <t>Rlf3-8</t>
  </si>
  <si>
    <t>Rlf3-9</t>
  </si>
  <si>
    <t>Rlf3-10</t>
  </si>
  <si>
    <t>Rlf3-11</t>
  </si>
  <si>
    <t>Rlf3-12</t>
  </si>
  <si>
    <t>Rlf4-1</t>
  </si>
  <si>
    <t>Rlf4-2</t>
  </si>
  <si>
    <t>Rlf4-3</t>
  </si>
  <si>
    <t>Rlf4-4</t>
  </si>
  <si>
    <t>Rlf4-5</t>
  </si>
  <si>
    <t>Rlf4-6</t>
  </si>
  <si>
    <t>Rlf5-1</t>
  </si>
  <si>
    <t>Rlf5-2</t>
  </si>
  <si>
    <t>Rlf5-3</t>
  </si>
  <si>
    <t>Rlf5-4</t>
  </si>
  <si>
    <t>Rlf5-5</t>
  </si>
  <si>
    <t>Rlf5-6</t>
  </si>
  <si>
    <t>Rlf5-7</t>
  </si>
  <si>
    <t>Rlf5-8</t>
  </si>
  <si>
    <t>Rlf5-9</t>
  </si>
  <si>
    <t>Rlf5-10</t>
  </si>
  <si>
    <t>Rlf5-11</t>
  </si>
  <si>
    <t>Rlf6-1</t>
  </si>
  <si>
    <t>Rlf6-2</t>
  </si>
  <si>
    <t>Rlf6-3</t>
  </si>
  <si>
    <t>Rlf6-4</t>
  </si>
  <si>
    <t>Rlf6-5</t>
  </si>
  <si>
    <t>Rlf6-6</t>
  </si>
  <si>
    <t>Rlf6-7</t>
  </si>
  <si>
    <t>Rlf6-8</t>
  </si>
  <si>
    <t>Rlf7-1</t>
  </si>
  <si>
    <t>Rlf7-2</t>
  </si>
  <si>
    <t>Rlf7-3</t>
  </si>
  <si>
    <t>Rlf7-4</t>
  </si>
  <si>
    <t>Rlf7-5</t>
  </si>
  <si>
    <t>Rlf7-6</t>
  </si>
  <si>
    <t>Rlf7-7</t>
  </si>
  <si>
    <t>Rlf7-8</t>
  </si>
  <si>
    <t>Rlf7-9</t>
  </si>
  <si>
    <t>Rlf7-10</t>
  </si>
  <si>
    <t>Rlf7-11</t>
  </si>
  <si>
    <t>Rlf8-1</t>
  </si>
  <si>
    <t>Rlf8-2</t>
  </si>
  <si>
    <t>Rlf8-3</t>
  </si>
  <si>
    <t>Rlf8-4</t>
  </si>
  <si>
    <t>Rlf8-5</t>
  </si>
  <si>
    <t>Rlf8-6</t>
  </si>
  <si>
    <t>Rlf8-7</t>
  </si>
  <si>
    <t>Rlf8-8</t>
  </si>
  <si>
    <t>Rlf8-9</t>
  </si>
  <si>
    <t>Rlf8-10</t>
  </si>
  <si>
    <t>Rlf8-11</t>
  </si>
  <si>
    <t>Rlf9-1</t>
  </si>
  <si>
    <t>Rlf9-2</t>
  </si>
  <si>
    <t>Rlf9-3</t>
  </si>
  <si>
    <t>Rlf9-4</t>
  </si>
  <si>
    <t>Rlf9-5</t>
  </si>
  <si>
    <t>Rlf9-6</t>
  </si>
  <si>
    <t>Rlf9-7</t>
  </si>
  <si>
    <t>Rlf9-8</t>
  </si>
  <si>
    <t>Rlf9-9</t>
  </si>
  <si>
    <t>Rlf10-1</t>
  </si>
  <si>
    <t>Rlf10-2</t>
  </si>
  <si>
    <t>Rlf10-3</t>
  </si>
  <si>
    <t>Rlf10-4</t>
  </si>
  <si>
    <t>Rlf10-5</t>
  </si>
  <si>
    <t>Rlf10-6</t>
  </si>
  <si>
    <t>Rlf10-7</t>
  </si>
  <si>
    <t>Rlf10-8</t>
  </si>
  <si>
    <t>Rlf11-1</t>
  </si>
  <si>
    <t>Rlf11-2</t>
  </si>
  <si>
    <t>Rlf11-3</t>
  </si>
  <si>
    <t>Rlf11-4</t>
  </si>
  <si>
    <t>Rlf11-5</t>
  </si>
  <si>
    <t>Rlf11-6</t>
  </si>
  <si>
    <t>Rlf11-7</t>
  </si>
  <si>
    <t>Rlf11-8</t>
  </si>
  <si>
    <t>Rlf11-9</t>
  </si>
  <si>
    <t>Rlf11-10</t>
  </si>
  <si>
    <t>Rlf12-1</t>
  </si>
  <si>
    <t>Rlf12-2</t>
  </si>
  <si>
    <t>Rlf12-3</t>
  </si>
  <si>
    <t>Rlf12-4</t>
  </si>
  <si>
    <t>Rlf12-5</t>
  </si>
  <si>
    <t>Rlf12-6</t>
  </si>
  <si>
    <t>Rlf12-7</t>
  </si>
  <si>
    <t>Rlf12-8</t>
  </si>
  <si>
    <t>Rlf12-9</t>
  </si>
  <si>
    <t>Rlf12-10</t>
  </si>
  <si>
    <t>Rlf12-11</t>
  </si>
  <si>
    <t>Rlf12-12</t>
  </si>
  <si>
    <t>Rlf12-13</t>
  </si>
  <si>
    <t>Rlf12-14</t>
  </si>
  <si>
    <t>Rlf13-1</t>
  </si>
  <si>
    <t>Rlf13-2</t>
  </si>
  <si>
    <t>Rlf13-3</t>
  </si>
  <si>
    <t>Rlf13-4</t>
  </si>
  <si>
    <t>Rlf13-5</t>
  </si>
  <si>
    <t>Rlf13-6</t>
  </si>
  <si>
    <t>Rlf13-7</t>
  </si>
  <si>
    <t>Rlf13-8</t>
  </si>
  <si>
    <t>Rlf13-9</t>
  </si>
  <si>
    <t>Rlf13-10</t>
  </si>
  <si>
    <t>Rlf13-11</t>
  </si>
  <si>
    <t>Rlf13-12</t>
  </si>
  <si>
    <t>Rlf13-13</t>
  </si>
  <si>
    <t>Rlf13-14</t>
  </si>
  <si>
    <t>Rlf13-15</t>
  </si>
  <si>
    <t>Rlf13-17</t>
  </si>
  <si>
    <t>Rlf13-18</t>
  </si>
  <si>
    <t>Rlf13-19</t>
  </si>
  <si>
    <t>Rlf14-1</t>
  </si>
  <si>
    <t>Rlf14-2</t>
  </si>
  <si>
    <t>Rlf14-3</t>
  </si>
  <si>
    <t>Rlf14-4</t>
  </si>
  <si>
    <t>Rlf14-5</t>
  </si>
  <si>
    <t>Rlf14-6</t>
  </si>
  <si>
    <t>Rlf14-7</t>
  </si>
  <si>
    <t>Rlf15-1</t>
  </si>
  <si>
    <t>Rlf15-2</t>
  </si>
  <si>
    <t>Rlf15-3</t>
  </si>
  <si>
    <t>Rlf15-4</t>
  </si>
  <si>
    <t>Rlf15-5</t>
  </si>
  <si>
    <t>Rlf15-6</t>
  </si>
  <si>
    <t>Rlf15-7</t>
  </si>
  <si>
    <t>Rlf15-8</t>
  </si>
  <si>
    <t>Rlf15-9</t>
  </si>
  <si>
    <t>Rlf15-10</t>
  </si>
  <si>
    <t>Rlf15-11</t>
  </si>
  <si>
    <t>Rlf16-1</t>
  </si>
  <si>
    <t>Rlf16-2</t>
  </si>
  <si>
    <t>Rlf16-3</t>
  </si>
  <si>
    <t>Rlf16-4</t>
  </si>
  <si>
    <t>Rlf16-5</t>
  </si>
  <si>
    <t>Rlf16-6</t>
  </si>
  <si>
    <t>Rlf16-7</t>
  </si>
  <si>
    <t>RlF17-1</t>
  </si>
  <si>
    <t>Rlf17-2</t>
  </si>
  <si>
    <t>Rlf17-3</t>
  </si>
  <si>
    <t>Rlf18-1</t>
  </si>
  <si>
    <t>Rlf18-2</t>
  </si>
  <si>
    <t>Rlf19-1</t>
  </si>
  <si>
    <t>Rlf19-2</t>
  </si>
  <si>
    <t>Rlf19-3</t>
  </si>
  <si>
    <t>Rlf19-4</t>
  </si>
  <si>
    <t>Rlf19-5</t>
  </si>
  <si>
    <t>Rlf20-1</t>
  </si>
  <si>
    <t>Rlf20-10</t>
  </si>
  <si>
    <t>Rlf20-11</t>
  </si>
  <si>
    <t>Rlf20-12</t>
  </si>
  <si>
    <t>Rlf20-13</t>
  </si>
  <si>
    <t>Rlf20-2</t>
  </si>
  <si>
    <t>Rlf20-5</t>
  </si>
  <si>
    <t>Rlf20-6</t>
  </si>
  <si>
    <t>Rlf20-7</t>
  </si>
  <si>
    <t>Rlf20-9</t>
  </si>
  <si>
    <t>Rlf4-20</t>
  </si>
  <si>
    <t>Rlf8-20</t>
  </si>
  <si>
    <t>Rlf16-13</t>
  </si>
  <si>
    <t>Rlf-21-1</t>
  </si>
  <si>
    <t>Rlf21-2</t>
  </si>
  <si>
    <t>Rlf21-3</t>
  </si>
  <si>
    <t>Rlf21-4</t>
  </si>
  <si>
    <t>Rlf21-5</t>
  </si>
  <si>
    <t>Rlf21-6</t>
  </si>
  <si>
    <t>Rlf21-7</t>
  </si>
  <si>
    <t>Rlf21-8</t>
  </si>
  <si>
    <t>Rlf21-9</t>
  </si>
  <si>
    <t>Rlf21-10</t>
  </si>
  <si>
    <t>Rlf21-11</t>
  </si>
  <si>
    <t>Rlf21-12</t>
  </si>
  <si>
    <t>Rlf21-13</t>
  </si>
  <si>
    <t>Rlf23-1</t>
  </si>
  <si>
    <t>Rlf23-2</t>
  </si>
  <si>
    <t>Rlf23-3</t>
  </si>
  <si>
    <t>Rlf23-4</t>
  </si>
  <si>
    <t>Rlf23-5</t>
  </si>
  <si>
    <t>Rlf23-6</t>
  </si>
  <si>
    <t>Rlf23-7</t>
  </si>
  <si>
    <t>Rlf23-8</t>
  </si>
  <si>
    <t>Rlf23-9</t>
  </si>
  <si>
    <t>Rlf23-10</t>
  </si>
  <si>
    <t>Rlf23-11</t>
  </si>
  <si>
    <t>Rlf23-12</t>
  </si>
  <si>
    <t>Rlf23-13</t>
  </si>
  <si>
    <t>Rlf23-14</t>
  </si>
  <si>
    <t>Rlf23-15</t>
  </si>
  <si>
    <t>Rlf23-16</t>
  </si>
  <si>
    <t>Rlf23-17</t>
  </si>
  <si>
    <t>Rlf23-18</t>
  </si>
  <si>
    <t>Rlf23-19</t>
  </si>
  <si>
    <t>Rlf23-20</t>
  </si>
  <si>
    <t>Rlf23-21</t>
  </si>
  <si>
    <t>Rlf23-22</t>
  </si>
  <si>
    <t>Rlf23-24</t>
  </si>
  <si>
    <t>Rlf23-23</t>
  </si>
  <si>
    <t>Rlf23-25</t>
  </si>
  <si>
    <t>Rlf23-26</t>
  </si>
  <si>
    <t>Rlf23-27</t>
  </si>
  <si>
    <t>Rlf23-28</t>
  </si>
  <si>
    <t>Rlf23-29</t>
  </si>
  <si>
    <t>Rlf23-30</t>
  </si>
  <si>
    <t>Rlf23-31</t>
  </si>
  <si>
    <t>Rlf23-32</t>
  </si>
  <si>
    <t>Rlf23-33</t>
  </si>
  <si>
    <t>Rlf24-1</t>
  </si>
  <si>
    <t>Rlf24-2</t>
  </si>
  <si>
    <t>Rlf24-3</t>
  </si>
  <si>
    <t>Rlf24-4</t>
  </si>
  <si>
    <t>Rlf24-5</t>
  </si>
  <si>
    <t>Rlf24-6</t>
  </si>
  <si>
    <t>Rlf24-7</t>
  </si>
  <si>
    <t>Rlf24-8</t>
  </si>
  <si>
    <t>Rlf24-9</t>
  </si>
  <si>
    <t>Rlf24-10</t>
  </si>
  <si>
    <t>Rlf24-11</t>
  </si>
  <si>
    <t>Rlf24-12</t>
  </si>
  <si>
    <t>Rlf24-13</t>
  </si>
  <si>
    <t>Rlf24-14</t>
  </si>
  <si>
    <t>Rlf24-15</t>
  </si>
  <si>
    <t>Rlf24-16</t>
  </si>
  <si>
    <t>Rlf24-17</t>
  </si>
  <si>
    <t>Rlf25-1</t>
  </si>
  <si>
    <t>Rlf25-2</t>
  </si>
  <si>
    <t>Rlf25-3</t>
  </si>
  <si>
    <t>Rlf25-4</t>
  </si>
  <si>
    <t>Rlf26-1</t>
  </si>
  <si>
    <t>Rlf26-2</t>
  </si>
  <si>
    <t>Rlf26-3</t>
  </si>
  <si>
    <t>Rlf26-4</t>
  </si>
  <si>
    <t>Rlf26-5</t>
  </si>
  <si>
    <t>Rlf26-6</t>
  </si>
  <si>
    <t>Rlf26-7</t>
  </si>
  <si>
    <t>Rlf26-8</t>
  </si>
  <si>
    <t>Rlf27-1</t>
  </si>
  <si>
    <t>Rlf27-2</t>
  </si>
  <si>
    <t>Rlf27-3</t>
  </si>
  <si>
    <t>Rlf27-4</t>
  </si>
  <si>
    <t>Rlf27-5</t>
  </si>
  <si>
    <t>Rlf27-6</t>
  </si>
  <si>
    <t>Rlf27-7</t>
  </si>
  <si>
    <t>Rlf27-8</t>
  </si>
  <si>
    <t>Rlf27-9</t>
  </si>
  <si>
    <t>Rlf27-10</t>
  </si>
  <si>
    <t>Rlf27-11</t>
  </si>
  <si>
    <t>Rlf27-12</t>
  </si>
  <si>
    <t>Rlf27-13</t>
  </si>
  <si>
    <t>Rlf27-14</t>
  </si>
  <si>
    <t>Rlf27-15</t>
  </si>
  <si>
    <t>Rlf27-16</t>
  </si>
  <si>
    <t>Rlf27-17</t>
  </si>
  <si>
    <t>Rlf27-18</t>
  </si>
  <si>
    <t>Rlf27-19</t>
  </si>
  <si>
    <t>Rlf27-20</t>
  </si>
  <si>
    <t>Rlf27-21</t>
  </si>
  <si>
    <t>Rlf27-22</t>
  </si>
  <si>
    <t>Rf28-1</t>
  </si>
  <si>
    <t>Rlf28-2</t>
  </si>
  <si>
    <t>Rlf28-3</t>
  </si>
  <si>
    <t>Rlf28-4</t>
  </si>
  <si>
    <t>Rlf28-5</t>
  </si>
  <si>
    <t>Rlf28-6</t>
  </si>
  <si>
    <t>Rlf28-7</t>
  </si>
  <si>
    <t>Rlf28-8</t>
  </si>
  <si>
    <t>Rlf28-9</t>
  </si>
  <si>
    <t>Rlf28-10</t>
  </si>
  <si>
    <t>Rlf28-11</t>
  </si>
  <si>
    <t>Rlf28-12</t>
  </si>
  <si>
    <t>Rlf29-1</t>
  </si>
  <si>
    <t>Rlf29-2</t>
  </si>
  <si>
    <t>Rlf29-3</t>
  </si>
  <si>
    <t>Rlf29-4</t>
  </si>
  <si>
    <t>Rlf29-5</t>
  </si>
  <si>
    <t>Rlf29-6</t>
  </si>
  <si>
    <t>Rlf29-7</t>
  </si>
  <si>
    <t>Rlf29-8</t>
  </si>
  <si>
    <t>Rlf29-9</t>
  </si>
  <si>
    <t>Rlf29-10</t>
  </si>
  <si>
    <t>Rlf29-11</t>
  </si>
  <si>
    <t>Rlf29-12</t>
  </si>
  <si>
    <t>Rlf30-1</t>
  </si>
  <si>
    <t>Rlf30-2</t>
  </si>
  <si>
    <t>Rlf30-4</t>
  </si>
  <si>
    <t>Rlf30-3</t>
  </si>
  <si>
    <t>Rlf30-5</t>
  </si>
  <si>
    <t>Rlf30-6</t>
  </si>
  <si>
    <t>Rlf30-7</t>
  </si>
  <si>
    <t>Rlf30-8</t>
  </si>
  <si>
    <t>Rlf30-9</t>
  </si>
  <si>
    <t>Rlf31-1</t>
  </si>
  <si>
    <t>Rlf31-2</t>
  </si>
  <si>
    <t>Rlf31-3</t>
  </si>
  <si>
    <t>Rlf31-4</t>
  </si>
  <si>
    <t>Rlf31-5</t>
  </si>
  <si>
    <t>Rlf31-6</t>
  </si>
  <si>
    <t>Rlf31-7</t>
  </si>
  <si>
    <t>Rlf31-8</t>
  </si>
  <si>
    <t>Rlf31-9</t>
  </si>
  <si>
    <t>Rlf31-10</t>
  </si>
  <si>
    <t>Rlf31-11</t>
  </si>
  <si>
    <t>Rlf32-1</t>
  </si>
  <si>
    <t>Rlf32-2</t>
  </si>
  <si>
    <t>Rlf32-3</t>
  </si>
  <si>
    <t>Rlf32-4</t>
  </si>
  <si>
    <t>Rlf32-5</t>
  </si>
  <si>
    <t>Rlf33-1</t>
  </si>
  <si>
    <t>Rlf33-2</t>
  </si>
  <si>
    <t>Rlf33-3</t>
  </si>
  <si>
    <t>Rlf33-4</t>
  </si>
  <si>
    <t>Rlf33-5</t>
  </si>
  <si>
    <t>Rlf33-6</t>
  </si>
  <si>
    <t>Rlf33-7</t>
  </si>
  <si>
    <t>Rlf33-8</t>
  </si>
  <si>
    <t>Rlf33-9</t>
  </si>
  <si>
    <t>Rlf33-10</t>
  </si>
  <si>
    <t>Rlf33-11</t>
  </si>
  <si>
    <t>Rlf33-12</t>
  </si>
  <si>
    <t>Rlf33-13</t>
  </si>
  <si>
    <t>Rlf34-1</t>
  </si>
  <si>
    <t>Rlf34-2</t>
  </si>
  <si>
    <t>Rlf34-3</t>
  </si>
  <si>
    <t>Rlf34-4</t>
  </si>
  <si>
    <t>Rlf34-5</t>
  </si>
  <si>
    <t>Rlf34-6</t>
  </si>
  <si>
    <t>Rlf34-7</t>
  </si>
  <si>
    <t>Rlf34-8</t>
  </si>
  <si>
    <t>Rlf34-9</t>
  </si>
  <si>
    <t>Rlf34-10</t>
  </si>
  <si>
    <t>Rlf34-11</t>
  </si>
  <si>
    <t>Rlf34-12</t>
  </si>
  <si>
    <t>Rlf34-13</t>
  </si>
  <si>
    <t>Rlf35-2</t>
  </si>
  <si>
    <t>Rlf35-3</t>
  </si>
  <si>
    <t>Rlf35-4</t>
  </si>
  <si>
    <t>Rlf35-5</t>
  </si>
  <si>
    <t>Rlf35-6</t>
  </si>
  <si>
    <t>Rlf35-7</t>
  </si>
  <si>
    <t>Rlf36-1</t>
  </si>
  <si>
    <t>Rlf36-2</t>
  </si>
  <si>
    <t>Rlf36-3</t>
  </si>
  <si>
    <t>Rlf36-4</t>
  </si>
  <si>
    <t>Rlf36-5</t>
  </si>
  <si>
    <t>Rlf36-6</t>
  </si>
  <si>
    <t>Rlf36-7</t>
  </si>
  <si>
    <t>Rlf36-8</t>
  </si>
  <si>
    <t>Rlf36-9</t>
  </si>
  <si>
    <t>Rlf36-10</t>
  </si>
  <si>
    <t>Rlf36-11</t>
  </si>
  <si>
    <t>Rlf36-12</t>
  </si>
  <si>
    <t>Rlf36-13</t>
  </si>
  <si>
    <t>Rlf36-14</t>
  </si>
  <si>
    <t>Lpl1-1</t>
  </si>
  <si>
    <t>Lpl1-2</t>
  </si>
  <si>
    <t>Lpl1-3</t>
  </si>
  <si>
    <t>Lpl1-4</t>
  </si>
  <si>
    <t>Lpl1-5</t>
  </si>
  <si>
    <t>Lpl1-6</t>
  </si>
  <si>
    <t>Lpl1-7</t>
  </si>
  <si>
    <t>Lpl1-8</t>
  </si>
  <si>
    <t>Lpl1-9</t>
  </si>
  <si>
    <t>Lpl1-10</t>
  </si>
  <si>
    <t>Lpl1-11</t>
  </si>
  <si>
    <t>Lpl1-12</t>
  </si>
  <si>
    <t>Lpl1-13</t>
  </si>
  <si>
    <t>47° 46.457</t>
  </si>
  <si>
    <t>096° 14.707</t>
  </si>
  <si>
    <t>47° 46.451</t>
  </si>
  <si>
    <t>096° 14.394</t>
  </si>
  <si>
    <t>47° 46.244</t>
  </si>
  <si>
    <t>096° 13.439</t>
  </si>
  <si>
    <t>3"US/ 6" DS</t>
  </si>
  <si>
    <t>47° 45.607</t>
  </si>
  <si>
    <t>096° 13.423</t>
  </si>
  <si>
    <t>47° 45.598</t>
  </si>
  <si>
    <t>096° 13.745</t>
  </si>
  <si>
    <t>47° 45.600</t>
  </si>
  <si>
    <t>096° 14.385</t>
  </si>
  <si>
    <t>096° 14.695</t>
  </si>
  <si>
    <t>47° 45.588</t>
  </si>
  <si>
    <t>096° 14.710</t>
  </si>
  <si>
    <t>47° 45.589</t>
  </si>
  <si>
    <t>Lpl2-1</t>
  </si>
  <si>
    <t>Lpl2-2</t>
  </si>
  <si>
    <t>Lpl2-3</t>
  </si>
  <si>
    <t>Lpl2-4</t>
  </si>
  <si>
    <t>Lpl2-5</t>
  </si>
  <si>
    <t>Lpl2-6</t>
  </si>
  <si>
    <t>Lpl2-7</t>
  </si>
  <si>
    <t>Lpl2-8</t>
  </si>
  <si>
    <t>Lpl2-9</t>
  </si>
  <si>
    <t>Lpl2-10</t>
  </si>
  <si>
    <t>Lpl2-11</t>
  </si>
  <si>
    <t>Lpl2-12</t>
  </si>
  <si>
    <t>Lpl3-1</t>
  </si>
  <si>
    <t>Lpl3-2</t>
  </si>
  <si>
    <t>Lpl3-3</t>
  </si>
  <si>
    <t>Lpl3-4</t>
  </si>
  <si>
    <t>lpl3-5</t>
  </si>
  <si>
    <t>Lpl3-6</t>
  </si>
  <si>
    <t>Lpl3-7</t>
  </si>
  <si>
    <t>Lpl3-8</t>
  </si>
  <si>
    <t>Lpl3-9</t>
  </si>
  <si>
    <t>Lpl3-10</t>
  </si>
  <si>
    <t>Lpl3-11</t>
  </si>
  <si>
    <t>Lpl3-12</t>
  </si>
  <si>
    <t>Lpl3-13</t>
  </si>
  <si>
    <t>Lpl3-14</t>
  </si>
  <si>
    <t>Lpl4-1</t>
  </si>
  <si>
    <t>Lpl4-2</t>
  </si>
  <si>
    <t>Lpl4-3</t>
  </si>
  <si>
    <t>Lpl4-4</t>
  </si>
  <si>
    <t>Lpl4-5</t>
  </si>
  <si>
    <t>Lpl4-6</t>
  </si>
  <si>
    <t>Lpl4-7</t>
  </si>
  <si>
    <t>Lpl5-1</t>
  </si>
  <si>
    <t>Lpl5-2</t>
  </si>
  <si>
    <t>Lpl5-3</t>
  </si>
  <si>
    <t>Lpl5-4</t>
  </si>
  <si>
    <t>Lpl5-5</t>
  </si>
  <si>
    <t>Lpl6-1</t>
  </si>
  <si>
    <t>Lpl6-2</t>
  </si>
  <si>
    <t>Lpl6-3</t>
  </si>
  <si>
    <t>Lpl6-4</t>
  </si>
  <si>
    <t>Lpl7-1</t>
  </si>
  <si>
    <t>Lpl8-1</t>
  </si>
  <si>
    <t>Lpl8-2</t>
  </si>
  <si>
    <t>Lpl7-3</t>
  </si>
  <si>
    <t>Lpl7-2</t>
  </si>
  <si>
    <t>Lpl7-4</t>
  </si>
  <si>
    <t>Lpl8-3</t>
  </si>
  <si>
    <t>Lpl8-4</t>
  </si>
  <si>
    <t>Lpl8-5</t>
  </si>
  <si>
    <t>Lpl8-6</t>
  </si>
  <si>
    <t>Lpl8-7</t>
  </si>
  <si>
    <t>Lpl9-1</t>
  </si>
  <si>
    <t>Lpl9-2</t>
  </si>
  <si>
    <t>Lpl9-3</t>
  </si>
  <si>
    <t>Lpl9-4</t>
  </si>
  <si>
    <t>Lpl9-5</t>
  </si>
  <si>
    <t>Lpl9-6</t>
  </si>
  <si>
    <t>Lpl9-7</t>
  </si>
  <si>
    <t>Lpl9-8</t>
  </si>
  <si>
    <t>Lpl10-1</t>
  </si>
  <si>
    <t>Lpl10-2</t>
  </si>
  <si>
    <t>Lpl10-3</t>
  </si>
  <si>
    <t>Lpl10-4</t>
  </si>
  <si>
    <t>Lpl10-5</t>
  </si>
  <si>
    <t>Lpl10-6</t>
  </si>
  <si>
    <t>Lpl10-7</t>
  </si>
  <si>
    <t>Lpl10-8</t>
  </si>
  <si>
    <t>Lpl10-9</t>
  </si>
  <si>
    <t>Lpl10-10</t>
  </si>
  <si>
    <t>Lpl10-11</t>
  </si>
  <si>
    <t>Lpl10-12</t>
  </si>
  <si>
    <t>Lpl10-13</t>
  </si>
  <si>
    <t>Lpl10-14</t>
  </si>
  <si>
    <t>Lpl10-15</t>
  </si>
  <si>
    <t>Lpl10-16</t>
  </si>
  <si>
    <t>Lpl10-17</t>
  </si>
  <si>
    <t>Lpl10-18</t>
  </si>
  <si>
    <t>Lpl11-1</t>
  </si>
  <si>
    <t>Lpl11-2</t>
  </si>
  <si>
    <t>Lpl11-3</t>
  </si>
  <si>
    <t>Lpl11-4</t>
  </si>
  <si>
    <t>Lpl11-5</t>
  </si>
  <si>
    <t>Lpl11-6</t>
  </si>
  <si>
    <t>Lpl11-7</t>
  </si>
  <si>
    <t>Lpl11-8</t>
  </si>
  <si>
    <t>Lpl11-9</t>
  </si>
  <si>
    <t>Lpl11-11</t>
  </si>
  <si>
    <t>Lpl11-12</t>
  </si>
  <si>
    <t>Lpl11-13</t>
  </si>
  <si>
    <t>Lpl12-14</t>
  </si>
  <si>
    <t>Lpl12-1</t>
  </si>
  <si>
    <t>Lpl12-2</t>
  </si>
  <si>
    <t>Lpl12-3</t>
  </si>
  <si>
    <t>Lpl12-4</t>
  </si>
  <si>
    <t>Lpl12-5</t>
  </si>
  <si>
    <t>Lpl12-6</t>
  </si>
  <si>
    <t>Lpl12-7</t>
  </si>
  <si>
    <t>Lpl12-8</t>
  </si>
  <si>
    <t>Lpl12-9</t>
  </si>
  <si>
    <t>Lpl12-10</t>
  </si>
  <si>
    <t>lpl12-11</t>
  </si>
  <si>
    <t>Lpl12-12</t>
  </si>
  <si>
    <t>Lpl12-13</t>
  </si>
  <si>
    <t>Lpl13-1</t>
  </si>
  <si>
    <t>Lpl13-2</t>
  </si>
  <si>
    <t>Lpl13-3</t>
  </si>
  <si>
    <t>Lpl13-4</t>
  </si>
  <si>
    <t>Lpl13-5</t>
  </si>
  <si>
    <t>Lpl13-6</t>
  </si>
  <si>
    <t>Lpl13-7</t>
  </si>
  <si>
    <t>Lpl13-8</t>
  </si>
  <si>
    <t>Lpl14-1</t>
  </si>
  <si>
    <t>Lpl14-2</t>
  </si>
  <si>
    <t>Lpl14-3</t>
  </si>
  <si>
    <t>Lpl14-4</t>
  </si>
  <si>
    <t>Lpl14-5</t>
  </si>
  <si>
    <t>Lpl14-6</t>
  </si>
  <si>
    <t>Lpl14-7</t>
  </si>
  <si>
    <t>Lpl14-8</t>
  </si>
  <si>
    <t>Lpl14-9</t>
  </si>
  <si>
    <t>Lpl14-10</t>
  </si>
  <si>
    <t>Lpl14-11</t>
  </si>
  <si>
    <t>Lpl15-1</t>
  </si>
  <si>
    <t>Lpl15-2</t>
  </si>
  <si>
    <t>Lpl15-3</t>
  </si>
  <si>
    <t>Lpl15-4</t>
  </si>
  <si>
    <t>Lpl15-5</t>
  </si>
  <si>
    <t>Lpl15-6</t>
  </si>
  <si>
    <t>Lpl15-7</t>
  </si>
  <si>
    <t>Lpl15-8</t>
  </si>
  <si>
    <t>Lpl15-9</t>
  </si>
  <si>
    <t>Lpl15-10</t>
  </si>
  <si>
    <t>Lpl15-11</t>
  </si>
  <si>
    <t>Lpl15-12</t>
  </si>
  <si>
    <t>Lpl15-13</t>
  </si>
  <si>
    <t>Lpl15-14</t>
  </si>
  <si>
    <t>Lpl15-15</t>
  </si>
  <si>
    <t>Lpl15-16</t>
  </si>
  <si>
    <t>Lpl16-1</t>
  </si>
  <si>
    <t>Lpl16-2</t>
  </si>
  <si>
    <t>Lpl16-3</t>
  </si>
  <si>
    <t>Lpl16-4</t>
  </si>
  <si>
    <t>Lpl16-5</t>
  </si>
  <si>
    <t>Lpl16-6</t>
  </si>
  <si>
    <t>Lpl16-7</t>
  </si>
  <si>
    <t>Lpl16-8</t>
  </si>
  <si>
    <t>Lpl16-9</t>
  </si>
  <si>
    <t>Lpl16-10</t>
  </si>
  <si>
    <t>Lpl17-1</t>
  </si>
  <si>
    <t>Lpl17-2</t>
  </si>
  <si>
    <t>Lpl17-3</t>
  </si>
  <si>
    <t>Lpl17-4</t>
  </si>
  <si>
    <t>Lpl17-5</t>
  </si>
  <si>
    <t>Lpl18-1</t>
  </si>
  <si>
    <t>Lpl18-2</t>
  </si>
  <si>
    <t>Lpl18-3</t>
  </si>
  <si>
    <t>Lpl18-4</t>
  </si>
  <si>
    <t>Lpl18-5</t>
  </si>
  <si>
    <t>Lpl18-6</t>
  </si>
  <si>
    <t>Lpl18-7</t>
  </si>
  <si>
    <t>Lpl18-8</t>
  </si>
  <si>
    <t>Lpl18-9</t>
  </si>
  <si>
    <t>Lpl19-1</t>
  </si>
  <si>
    <t>Lpl19-2</t>
  </si>
  <si>
    <t>Lpl19-3</t>
  </si>
  <si>
    <t>Lpl19-4</t>
  </si>
  <si>
    <t>Lpl19-5</t>
  </si>
  <si>
    <t>Lpl19-6</t>
  </si>
  <si>
    <t>Lpl19-7</t>
  </si>
  <si>
    <t>Lpl19-8</t>
  </si>
  <si>
    <t>Lpl19-9</t>
  </si>
  <si>
    <t>Lpl19-10</t>
  </si>
  <si>
    <t>Lpl19-11</t>
  </si>
  <si>
    <t>Lpl19-12</t>
  </si>
  <si>
    <t>Lpl20-1</t>
  </si>
  <si>
    <t>Lpl20-2</t>
  </si>
  <si>
    <t>Lpl20-3</t>
  </si>
  <si>
    <t>Lpl20-4</t>
  </si>
  <si>
    <t>Lpl20-5</t>
  </si>
  <si>
    <t>Lpl20-6</t>
  </si>
  <si>
    <t>Lpl20-7</t>
  </si>
  <si>
    <t>Lpl20-8</t>
  </si>
  <si>
    <t>Lpl20-9</t>
  </si>
  <si>
    <t>Lpl20-10</t>
  </si>
  <si>
    <t>Lpl21-1</t>
  </si>
  <si>
    <t>Lpl21-2</t>
  </si>
  <si>
    <t>Lpl22-1</t>
  </si>
  <si>
    <t>Lpl22-2</t>
  </si>
  <si>
    <t>Lpl22-3</t>
  </si>
  <si>
    <t>Lpl22-4</t>
  </si>
  <si>
    <t>lpl22-5</t>
  </si>
  <si>
    <t>Lpl22-6</t>
  </si>
  <si>
    <t>Lpl23-1</t>
  </si>
  <si>
    <t>Lpl23-2</t>
  </si>
  <si>
    <t>Lpl23-3</t>
  </si>
  <si>
    <t>Lpl23-4</t>
  </si>
  <si>
    <t>Lpl23-5</t>
  </si>
  <si>
    <t>Lpl23-6</t>
  </si>
  <si>
    <t>Lpl23-7</t>
  </si>
  <si>
    <t>Lpl24-1</t>
  </si>
  <si>
    <t>Lpl24-2</t>
  </si>
  <si>
    <t>Lpl25-1</t>
  </si>
  <si>
    <t>Lpl25-2</t>
  </si>
  <si>
    <t>Lpl25-3</t>
  </si>
  <si>
    <t>Lpl25-5</t>
  </si>
  <si>
    <t>Lpl25-6</t>
  </si>
  <si>
    <t>Lpl25-7</t>
  </si>
  <si>
    <t>Lpl25-8</t>
  </si>
  <si>
    <t>Lpl25-9</t>
  </si>
  <si>
    <t>lpl25-4</t>
  </si>
  <si>
    <t>Lpl26-1</t>
  </si>
  <si>
    <t>Lpl26-2</t>
  </si>
  <si>
    <t>Lpl26-3</t>
  </si>
  <si>
    <t>Lpl26-4</t>
  </si>
  <si>
    <t>Lpl26-5</t>
  </si>
  <si>
    <t>Lpl26-6</t>
  </si>
  <si>
    <t>Lpl26-7</t>
  </si>
  <si>
    <t>Lpl26-8</t>
  </si>
  <si>
    <t>Lpl26-9</t>
  </si>
  <si>
    <t>Lpl26-10</t>
  </si>
  <si>
    <t>Lpl26-11</t>
  </si>
  <si>
    <t>Lpl27-1</t>
  </si>
  <si>
    <t>Lpl27-2</t>
  </si>
  <si>
    <t>Lpl27-3</t>
  </si>
  <si>
    <t>Lpl27-4</t>
  </si>
  <si>
    <t>Lpl28-1</t>
  </si>
  <si>
    <t>Lpl28-2</t>
  </si>
  <si>
    <t>Lpl28-3</t>
  </si>
  <si>
    <t>Lpl28-4</t>
  </si>
  <si>
    <t>Lpl28-5</t>
  </si>
  <si>
    <t>Lpl28-6</t>
  </si>
  <si>
    <t>Lpl29-1</t>
  </si>
  <si>
    <t>Lpl29-2</t>
  </si>
  <si>
    <t>Lpl29-3</t>
  </si>
  <si>
    <t>Lpl29-4</t>
  </si>
  <si>
    <t>Lpl29-5</t>
  </si>
  <si>
    <t>Lpl29-6</t>
  </si>
  <si>
    <t>Lpl29-7</t>
  </si>
  <si>
    <t>Lpl29-8</t>
  </si>
  <si>
    <t>Lpl30-1</t>
  </si>
  <si>
    <t>Lpl30-2</t>
  </si>
  <si>
    <t>Lpl30-3</t>
  </si>
  <si>
    <t>Lpl30-5</t>
  </si>
  <si>
    <t>Lpl30-6</t>
  </si>
  <si>
    <t>Lpl30-7</t>
  </si>
  <si>
    <t>Lpl30-8</t>
  </si>
  <si>
    <t>Lpl30-9</t>
  </si>
  <si>
    <t>Lpl30-10</t>
  </si>
  <si>
    <t>Lpl31-1</t>
  </si>
  <si>
    <t>Lpl31-2</t>
  </si>
  <si>
    <t>Lpl31-3</t>
  </si>
  <si>
    <t>Lpl31-4</t>
  </si>
  <si>
    <t>Lpl31-5</t>
  </si>
  <si>
    <t>Lpl31-6</t>
  </si>
  <si>
    <t>Lpl31-7</t>
  </si>
  <si>
    <t>Lpl31-8</t>
  </si>
  <si>
    <t>Lpl31-9</t>
  </si>
  <si>
    <t>Lpl31-10</t>
  </si>
  <si>
    <t>Lpl31-11</t>
  </si>
  <si>
    <t>Lpl31-12</t>
  </si>
  <si>
    <t>Lpl32-1</t>
  </si>
  <si>
    <t>Lpl32-2</t>
  </si>
  <si>
    <t>Lpl32-3</t>
  </si>
  <si>
    <t>Lpl32-4</t>
  </si>
  <si>
    <t>Lpl32-5</t>
  </si>
  <si>
    <t>Lpl32-6</t>
  </si>
  <si>
    <t>Lpl32-7</t>
  </si>
  <si>
    <t>Lpl33-1</t>
  </si>
  <si>
    <t>Lpl33-2</t>
  </si>
  <si>
    <t>Lpl33-3</t>
  </si>
  <si>
    <t>Lpl33-4</t>
  </si>
  <si>
    <t>Lpl33-5</t>
  </si>
  <si>
    <t>Lpl33-6</t>
  </si>
  <si>
    <t>Lpl33-7</t>
  </si>
  <si>
    <t>Lpl34-1</t>
  </si>
  <si>
    <t>Lpl34-2</t>
  </si>
  <si>
    <t>Lpl34-3</t>
  </si>
  <si>
    <t>Lpl34-4</t>
  </si>
  <si>
    <t>Lpl34-6</t>
  </si>
  <si>
    <t>Lpl34-7</t>
  </si>
  <si>
    <t>Lpl34-8</t>
  </si>
  <si>
    <t>Lpl34-9</t>
  </si>
  <si>
    <t>Lpl34-10</t>
  </si>
  <si>
    <t>lpl34-5</t>
  </si>
  <si>
    <t>Lpl35-1</t>
  </si>
  <si>
    <t>Lpl35-2</t>
  </si>
  <si>
    <t>Lpl35-3</t>
  </si>
  <si>
    <t>Lpl35-4</t>
  </si>
  <si>
    <t>Lpl35-5</t>
  </si>
  <si>
    <t>Lpl35-6</t>
  </si>
  <si>
    <t>Lpl35-7</t>
  </si>
  <si>
    <t>Lpl35-8</t>
  </si>
  <si>
    <t>Lpl35-9</t>
  </si>
  <si>
    <t>Lpl35-10</t>
  </si>
  <si>
    <t>Lpl35-11</t>
  </si>
  <si>
    <t>Lpl35-12</t>
  </si>
  <si>
    <t>Lpl36-1</t>
  </si>
  <si>
    <t>Lpl36-2</t>
  </si>
  <si>
    <t>Lpl36-3</t>
  </si>
  <si>
    <t>Lpl36-4</t>
  </si>
  <si>
    <t>Lpl36-5</t>
  </si>
  <si>
    <t>Lpl36-7</t>
  </si>
  <si>
    <t>Lpl36-8</t>
  </si>
  <si>
    <t>lpl36-9</t>
  </si>
  <si>
    <t>GER1-2</t>
  </si>
  <si>
    <t>GER1-3</t>
  </si>
  <si>
    <t>GER1-4</t>
  </si>
  <si>
    <t>GER1-5</t>
  </si>
  <si>
    <t>GER1-6</t>
  </si>
  <si>
    <t>GER1-7</t>
  </si>
  <si>
    <t>GER1-8</t>
  </si>
  <si>
    <t>GER1-9</t>
  </si>
  <si>
    <t>GER1-10</t>
  </si>
  <si>
    <t>GER1-11</t>
  </si>
  <si>
    <t>GER1-12</t>
  </si>
  <si>
    <t>GER1-13</t>
  </si>
  <si>
    <t>Gervais</t>
  </si>
  <si>
    <r>
      <t>47</t>
    </r>
    <r>
      <rPr>
        <sz val="8"/>
        <color theme="1"/>
        <rFont val="Calibri"/>
        <family val="2"/>
      </rPr>
      <t>° 56.059</t>
    </r>
  </si>
  <si>
    <r>
      <t>096</t>
    </r>
    <r>
      <rPr>
        <sz val="8"/>
        <color theme="1"/>
        <rFont val="Calibri"/>
        <family val="2"/>
      </rPr>
      <t>° 07.143</t>
    </r>
  </si>
  <si>
    <t>E to W</t>
  </si>
  <si>
    <t>3' deep scour hole inlet  (8' X10')   5' deep scour hole downstream      1.40 water inlet     .90 water downstream on top of silt</t>
  </si>
  <si>
    <t>outlet of culvert, top of the road</t>
  </si>
  <si>
    <t>Scour areas</t>
  </si>
  <si>
    <t xml:space="preserve">Yes    </t>
  </si>
  <si>
    <r>
      <t>096</t>
    </r>
    <r>
      <rPr>
        <sz val="8"/>
        <color theme="1"/>
        <rFont val="Calibri"/>
        <family val="2"/>
      </rPr>
      <t>° 05.855</t>
    </r>
  </si>
  <si>
    <t>57"</t>
  </si>
  <si>
    <t>4' deep scour hole   15' X 30'              Culvert is in good shape</t>
  </si>
  <si>
    <r>
      <t>47</t>
    </r>
    <r>
      <rPr>
        <sz val="8"/>
        <color theme="1"/>
        <rFont val="Calibri"/>
        <family val="2"/>
      </rPr>
      <t>° 56.075</t>
    </r>
  </si>
  <si>
    <r>
      <t>096</t>
    </r>
    <r>
      <rPr>
        <sz val="8"/>
        <color theme="1"/>
        <rFont val="Calibri"/>
        <family val="2"/>
      </rPr>
      <t>° 05.862</t>
    </r>
  </si>
  <si>
    <t>S to N</t>
  </si>
  <si>
    <r>
      <t>47</t>
    </r>
    <r>
      <rPr>
        <sz val="8"/>
        <color theme="1"/>
        <rFont val="Calibri"/>
        <family val="2"/>
      </rPr>
      <t>° 55.861</t>
    </r>
  </si>
  <si>
    <r>
      <t>096</t>
    </r>
    <r>
      <rPr>
        <sz val="8"/>
        <color theme="1"/>
        <rFont val="Calibri"/>
        <family val="2"/>
      </rPr>
      <t>° 05.858</t>
    </r>
  </si>
  <si>
    <r>
      <t>47</t>
    </r>
    <r>
      <rPr>
        <sz val="8"/>
        <color theme="1"/>
        <rFont val="Calibri"/>
        <family val="2"/>
      </rPr>
      <t>° 55.458</t>
    </r>
  </si>
  <si>
    <r>
      <t>096</t>
    </r>
    <r>
      <rPr>
        <sz val="8"/>
        <color theme="1"/>
        <rFont val="Calibri"/>
        <family val="2"/>
      </rPr>
      <t>° 05.848</t>
    </r>
  </si>
  <si>
    <t>N to S</t>
  </si>
  <si>
    <t>sediment in the ditch bottom and in the bottom of the culvert      Culvert is 50% plugged.</t>
  </si>
  <si>
    <t>3" water in the outlet channel</t>
  </si>
  <si>
    <r>
      <t>096</t>
    </r>
    <r>
      <rPr>
        <sz val="8"/>
        <color theme="1"/>
        <rFont val="Calibri"/>
        <family val="2"/>
      </rPr>
      <t>° 06.015</t>
    </r>
  </si>
  <si>
    <t>29'</t>
  </si>
  <si>
    <t>inlet damaged top</t>
  </si>
  <si>
    <t>2" in the culvert from the field</t>
  </si>
  <si>
    <t>upstream 200' fy the farmstead</t>
  </si>
  <si>
    <r>
      <t>096</t>
    </r>
    <r>
      <rPr>
        <sz val="8"/>
        <color theme="1"/>
        <rFont val="Calibri"/>
        <family val="2"/>
      </rPr>
      <t>° 06.495</t>
    </r>
  </si>
  <si>
    <t>slight damage on top of culvert inlet and outlet</t>
  </si>
  <si>
    <t>around the inlet</t>
  </si>
  <si>
    <r>
      <t>47</t>
    </r>
    <r>
      <rPr>
        <sz val="8"/>
        <color theme="1"/>
        <rFont val="Calibri"/>
        <family val="2"/>
      </rPr>
      <t>°  55.199</t>
    </r>
  </si>
  <si>
    <r>
      <t>096</t>
    </r>
    <r>
      <rPr>
        <sz val="8"/>
        <color theme="1"/>
        <rFont val="Calibri"/>
        <family val="2"/>
      </rPr>
      <t>° 06.963</t>
    </r>
  </si>
  <si>
    <t>flap gate</t>
  </si>
  <si>
    <t>flap gate downstream/outlet     Inlet needs to be cleared out</t>
  </si>
  <si>
    <t>Field - farming over the ditch adjacent to the culvert</t>
  </si>
  <si>
    <t>downstream is buffered   5" of water downstream</t>
  </si>
  <si>
    <t>ACMP</t>
  </si>
  <si>
    <r>
      <t>096</t>
    </r>
    <r>
      <rPr>
        <sz val="8"/>
        <color theme="1"/>
        <rFont val="Calibri"/>
        <family val="2"/>
      </rPr>
      <t>° 07.133</t>
    </r>
  </si>
  <si>
    <t>23" X 35"</t>
  </si>
  <si>
    <t>W to E</t>
  </si>
  <si>
    <t>Outlet- slight damage on the sides    Inlet - has 1' of silt  &amp; 1.4' in the water inlet channel</t>
  </si>
  <si>
    <r>
      <t>47</t>
    </r>
    <r>
      <rPr>
        <sz val="8"/>
        <color theme="1"/>
        <rFont val="Calibri"/>
        <family val="2"/>
      </rPr>
      <t>° 55.304</t>
    </r>
  </si>
  <si>
    <r>
      <t>096</t>
    </r>
    <r>
      <rPr>
        <sz val="8"/>
        <color theme="1"/>
        <rFont val="Calibri"/>
        <family val="2"/>
      </rPr>
      <t>° 07.127</t>
    </r>
  </si>
  <si>
    <t>Outlet end is rusted out, buried 2' into the driveway, nearly totally filled with silt and 7" inlet against the pipe</t>
  </si>
  <si>
    <t>Problem is in the culvert/Field  1/4 mile north, driveway grading</t>
  </si>
  <si>
    <t>700' each direction/ Farmstead and woodland</t>
  </si>
  <si>
    <r>
      <t>47</t>
    </r>
    <r>
      <rPr>
        <sz val="8"/>
        <color theme="1"/>
        <rFont val="Calibri"/>
        <family val="2"/>
      </rPr>
      <t>° 55.474</t>
    </r>
  </si>
  <si>
    <r>
      <t>096</t>
    </r>
    <r>
      <rPr>
        <sz val="8"/>
        <color theme="1"/>
        <rFont val="Calibri"/>
        <family val="2"/>
      </rPr>
      <t>° 07.128</t>
    </r>
  </si>
  <si>
    <t>Inlet / The top is damaged</t>
  </si>
  <si>
    <t>Alfalfa field</t>
  </si>
  <si>
    <t>2" water  outlet side &amp; 1" water inlet side</t>
  </si>
  <si>
    <r>
      <t>47</t>
    </r>
    <r>
      <rPr>
        <sz val="8"/>
        <color theme="1"/>
        <rFont val="Calibri"/>
        <family val="2"/>
      </rPr>
      <t>° 55.731</t>
    </r>
  </si>
  <si>
    <t>Inlet &amp; outlet top is damaged       .5' water on inlet side    none on oulet side</t>
  </si>
  <si>
    <t>farming into back slope outlet</t>
  </si>
  <si>
    <r>
      <t>47</t>
    </r>
    <r>
      <rPr>
        <sz val="8"/>
        <color theme="1"/>
        <rFont val="Calibri"/>
        <family val="2"/>
      </rPr>
      <t>° 56.057</t>
    </r>
  </si>
  <si>
    <r>
      <t>096</t>
    </r>
    <r>
      <rPr>
        <sz val="8"/>
        <color theme="1"/>
        <rFont val="Calibri"/>
        <family val="2"/>
      </rPr>
      <t>° 07.138</t>
    </r>
  </si>
  <si>
    <t>38"8 X 47"</t>
  </si>
  <si>
    <t>Flap gate outlet - stuck open  erosion around inlets  &amp; 2.7' water outlet</t>
  </si>
  <si>
    <t>farming backslope inlet  - 1/2 mile</t>
  </si>
  <si>
    <r>
      <t>47</t>
    </r>
    <r>
      <rPr>
        <sz val="8"/>
        <color theme="1"/>
        <rFont val="Calibri"/>
        <family val="2"/>
      </rPr>
      <t>° 56.033</t>
    </r>
  </si>
  <si>
    <t>1.3'  water inlet/1.4' water outlet   scour hole  15' X 30' outlet 4' deep</t>
  </si>
  <si>
    <t>bank, scour hole</t>
  </si>
  <si>
    <t>side ditch coming from the south</t>
  </si>
  <si>
    <t>downstream only</t>
  </si>
  <si>
    <t>7" of water  inlet channel/   1.3" water outlet /  scour hole 15' X 25'  outlet side  3' deep</t>
  </si>
  <si>
    <t>slight   bank sloughing</t>
  </si>
  <si>
    <t>bank sloughing</t>
  </si>
  <si>
    <t>10'</t>
  </si>
  <si>
    <r>
      <t>47</t>
    </r>
    <r>
      <rPr>
        <sz val="8"/>
        <color theme="1"/>
        <rFont val="Calibri"/>
        <family val="2"/>
      </rPr>
      <t>° 56.056</t>
    </r>
  </si>
  <si>
    <t>flap gate   outlet/prior ersion around the outlet has now grassed over and stabilized</t>
  </si>
  <si>
    <t>farming backslope 1/2 mile south &amp; up to the inlet</t>
  </si>
  <si>
    <r>
      <t>47</t>
    </r>
    <r>
      <rPr>
        <sz val="8"/>
        <color theme="1"/>
        <rFont val="Calibri"/>
        <family val="2"/>
      </rPr>
      <t>°  55.589</t>
    </r>
  </si>
  <si>
    <r>
      <t>096</t>
    </r>
    <r>
      <rPr>
        <sz val="8"/>
        <color theme="1"/>
        <rFont val="Calibri"/>
        <family val="2"/>
      </rPr>
      <t>° 07.144</t>
    </r>
  </si>
  <si>
    <t>outlet has 5" of silt</t>
  </si>
  <si>
    <t>in the culvert</t>
  </si>
  <si>
    <t>house and wooded lot downstream/  farming back slope up stream</t>
  </si>
  <si>
    <t>6" water inlet</t>
  </si>
  <si>
    <t>Silt in the culvert/  plugged inlet and ditch bottom/ culvert is not needed</t>
  </si>
  <si>
    <t>slight amount/from field</t>
  </si>
  <si>
    <t>farming backslope upstream</t>
  </si>
  <si>
    <r>
      <t>096</t>
    </r>
    <r>
      <rPr>
        <sz val="8"/>
        <color theme="1"/>
        <rFont val="Calibri"/>
        <family val="2"/>
      </rPr>
      <t>° 07.495</t>
    </r>
  </si>
  <si>
    <t>21" X 33'</t>
  </si>
  <si>
    <t>Inlet and Outlet has some damage/ culvert is rusted</t>
  </si>
  <si>
    <r>
      <t>096</t>
    </r>
    <r>
      <rPr>
        <sz val="8"/>
        <color theme="1"/>
        <rFont val="Calibri"/>
        <family val="2"/>
      </rPr>
      <t>° 08.035</t>
    </r>
  </si>
  <si>
    <t>silt in culvert  6"/ 1' water inlet channel</t>
  </si>
  <si>
    <t>recent removal of wooded lot contributed to silt in outlet side of culvert</t>
  </si>
  <si>
    <r>
      <t>096</t>
    </r>
    <r>
      <rPr>
        <sz val="8"/>
        <color theme="1"/>
        <rFont val="Calibri"/>
        <family val="2"/>
      </rPr>
      <t>° 08.413</t>
    </r>
  </si>
  <si>
    <t>lower than ditch/ditch outlet side silted in/ 7" water outlet adjacent to outlet</t>
  </si>
  <si>
    <t>field/ farming backslopes up &amp; downstream</t>
  </si>
  <si>
    <r>
      <t>47</t>
    </r>
    <r>
      <rPr>
        <sz val="8"/>
        <color theme="1"/>
        <rFont val="Calibri"/>
        <family val="2"/>
      </rPr>
      <t>° 55.489</t>
    </r>
  </si>
  <si>
    <r>
      <t>096</t>
    </r>
    <r>
      <rPr>
        <sz val="8"/>
        <color theme="1"/>
        <rFont val="Calibri"/>
        <family val="2"/>
      </rPr>
      <t>° 08.426</t>
    </r>
  </si>
  <si>
    <t xml:space="preserve">damage on both ends of the culvert &amp; crushed on top/4" water in outlet &amp; inlet  channel </t>
  </si>
  <si>
    <t>wooded lot in both directions 1/4 mile</t>
  </si>
  <si>
    <r>
      <t>47</t>
    </r>
    <r>
      <rPr>
        <sz val="8"/>
        <color theme="1"/>
        <rFont val="Calibri"/>
        <family val="2"/>
      </rPr>
      <t>° 55.887</t>
    </r>
  </si>
  <si>
    <t>rusted culvert/ slight damage to both ends/  1.2' water in the outlet channel</t>
  </si>
  <si>
    <t>fields</t>
  </si>
  <si>
    <t>No buffer strip downstream/ upstream there is a alfalfa field</t>
  </si>
  <si>
    <r>
      <t>47</t>
    </r>
    <r>
      <rPr>
        <sz val="8"/>
        <color theme="1"/>
        <rFont val="Calibri"/>
        <family val="2"/>
      </rPr>
      <t>° 56.025</t>
    </r>
  </si>
  <si>
    <r>
      <t>096</t>
    </r>
    <r>
      <rPr>
        <sz val="8"/>
        <color theme="1"/>
        <rFont val="Calibri"/>
        <family val="2"/>
      </rPr>
      <t>° 08.444</t>
    </r>
  </si>
  <si>
    <t>farming backslope of the ditch upstream</t>
  </si>
  <si>
    <t>water inlet side is flowing</t>
  </si>
  <si>
    <t>GER2-1</t>
  </si>
  <si>
    <t>GER2-2</t>
  </si>
  <si>
    <t>GER2-3</t>
  </si>
  <si>
    <t>GER2-4</t>
  </si>
  <si>
    <t>GER2-5</t>
  </si>
  <si>
    <t>GER2-6</t>
  </si>
  <si>
    <t>GER2-7</t>
  </si>
  <si>
    <t>GER2-8</t>
  </si>
  <si>
    <t>GER2-9</t>
  </si>
  <si>
    <t>GER2-10</t>
  </si>
  <si>
    <t>GER2-11</t>
  </si>
  <si>
    <t>GER3-1</t>
  </si>
  <si>
    <t>GER3-2</t>
  </si>
  <si>
    <t>GER3-3</t>
  </si>
  <si>
    <t>GER3-4</t>
  </si>
  <si>
    <r>
      <t>47</t>
    </r>
    <r>
      <rPr>
        <sz val="8"/>
        <color theme="1"/>
        <rFont val="Calibri"/>
        <family val="2"/>
      </rPr>
      <t>° 56.029</t>
    </r>
  </si>
  <si>
    <r>
      <t>096</t>
    </r>
    <r>
      <rPr>
        <sz val="8"/>
        <color theme="1"/>
        <rFont val="Calibri"/>
        <family val="2"/>
      </rPr>
      <t>° 09.382</t>
    </r>
  </si>
  <si>
    <t>8" water inlet/1.3' water outlet/  12' X 25" scour downstream 3' deep.</t>
  </si>
  <si>
    <t>12'</t>
  </si>
  <si>
    <r>
      <t>47</t>
    </r>
    <r>
      <rPr>
        <sz val="8"/>
        <color theme="1"/>
        <rFont val="Calibri"/>
        <family val="2"/>
      </rPr>
      <t>° 56.030</t>
    </r>
  </si>
  <si>
    <r>
      <t>096</t>
    </r>
    <r>
      <rPr>
        <sz val="8"/>
        <color theme="1"/>
        <rFont val="Calibri"/>
        <family val="2"/>
      </rPr>
      <t>° 08.694</t>
    </r>
  </si>
  <si>
    <t>1.4' water inlet channel/  1.7' water outlet channel/ downstream scour  12' X 15'    3' deep</t>
  </si>
  <si>
    <t>1/8 mile each direction</t>
  </si>
  <si>
    <r>
      <t>47</t>
    </r>
    <r>
      <rPr>
        <sz val="8"/>
        <color theme="1"/>
        <rFont val="Calibri"/>
        <family val="2"/>
      </rPr>
      <t>° 55.884</t>
    </r>
  </si>
  <si>
    <r>
      <t>096</t>
    </r>
    <r>
      <rPr>
        <sz val="8"/>
        <color theme="1"/>
        <rFont val="Calibri"/>
        <family val="2"/>
      </rPr>
      <t>° 08.451</t>
    </r>
  </si>
  <si>
    <t>rusted out/  needs replacing is in very bad shape</t>
  </si>
  <si>
    <t>partly farming back slope in both directions</t>
  </si>
  <si>
    <r>
      <t>47</t>
    </r>
    <r>
      <rPr>
        <sz val="8"/>
        <color theme="1"/>
        <rFont val="Calibri"/>
        <family val="2"/>
      </rPr>
      <t>° 55.291</t>
    </r>
  </si>
  <si>
    <t>silted in/ culvert is 50% silted in/  1.0 water outlet channel/ .5" water inlet channel</t>
  </si>
  <si>
    <t>pasture/CRP &amp; pasture/ currently burned</t>
  </si>
  <si>
    <t>Green-Algae present</t>
  </si>
  <si>
    <t>GER4-1</t>
  </si>
  <si>
    <t>GER4-2</t>
  </si>
  <si>
    <t>GER4-3</t>
  </si>
  <si>
    <t>GER4-4</t>
  </si>
  <si>
    <t>GER4-5</t>
  </si>
  <si>
    <t>GER4-6</t>
  </si>
  <si>
    <t>GER4-7</t>
  </si>
  <si>
    <t>GER4-8</t>
  </si>
  <si>
    <t>GER4-9</t>
  </si>
  <si>
    <t>GER4-10</t>
  </si>
  <si>
    <t>GER4-11</t>
  </si>
  <si>
    <t>GER4-12</t>
  </si>
  <si>
    <t>GER4-13</t>
  </si>
  <si>
    <t>GER4-14</t>
  </si>
  <si>
    <t>GER4-15</t>
  </si>
  <si>
    <r>
      <t>47</t>
    </r>
    <r>
      <rPr>
        <sz val="8"/>
        <color theme="1"/>
        <rFont val="Calibri"/>
        <family val="2"/>
      </rPr>
      <t>° 56.032</t>
    </r>
  </si>
  <si>
    <r>
      <t>096</t>
    </r>
    <r>
      <rPr>
        <sz val="8"/>
        <color theme="1"/>
        <rFont val="Calibri"/>
        <family val="2"/>
      </rPr>
      <t>° 11.022</t>
    </r>
  </si>
  <si>
    <t>slight washing on outlet side</t>
  </si>
  <si>
    <t>slight washing</t>
  </si>
  <si>
    <r>
      <t>47</t>
    </r>
    <r>
      <rPr>
        <sz val="8"/>
        <color theme="1"/>
        <rFont val="Calibri"/>
        <family val="2"/>
      </rPr>
      <t>° 56.027</t>
    </r>
  </si>
  <si>
    <r>
      <t>096</t>
    </r>
    <r>
      <rPr>
        <sz val="8"/>
        <color theme="1"/>
        <rFont val="Calibri"/>
        <family val="2"/>
      </rPr>
      <t>° 11.014</t>
    </r>
  </si>
  <si>
    <t>SE to NW</t>
  </si>
  <si>
    <r>
      <t>47</t>
    </r>
    <r>
      <rPr>
        <sz val="8"/>
        <color theme="1"/>
        <rFont val="Calibri"/>
        <family val="2"/>
      </rPr>
      <t>° 56.024</t>
    </r>
  </si>
  <si>
    <r>
      <t>096</t>
    </r>
    <r>
      <rPr>
        <sz val="8"/>
        <color theme="1"/>
        <rFont val="Calibri"/>
        <family val="2"/>
      </rPr>
      <t>° 10.740</t>
    </r>
  </si>
  <si>
    <t>ARCP</t>
  </si>
  <si>
    <r>
      <t>096</t>
    </r>
    <r>
      <rPr>
        <sz val="8"/>
        <color theme="1"/>
        <rFont val="Calibri"/>
        <family val="2"/>
      </rPr>
      <t>° 10.731</t>
    </r>
  </si>
  <si>
    <t>47" X 73"</t>
  </si>
  <si>
    <t>South side   No north road</t>
  </si>
  <si>
    <r>
      <t>096</t>
    </r>
    <r>
      <rPr>
        <sz val="8"/>
        <color theme="1"/>
        <rFont val="Calibri"/>
        <family val="2"/>
      </rPr>
      <t>° 10.728</t>
    </r>
  </si>
  <si>
    <t>South side only</t>
  </si>
  <si>
    <r>
      <t>47</t>
    </r>
    <r>
      <rPr>
        <sz val="8"/>
        <color theme="1"/>
        <rFont val="Calibri"/>
        <family val="2"/>
      </rPr>
      <t>° 56.023</t>
    </r>
  </si>
  <si>
    <r>
      <t>096</t>
    </r>
    <r>
      <rPr>
        <sz val="8"/>
        <color theme="1"/>
        <rFont val="Calibri"/>
        <family val="2"/>
      </rPr>
      <t>° 10.718</t>
    </r>
  </si>
  <si>
    <t>gated</t>
  </si>
  <si>
    <t>12.77 blow out area  3' X 6'   1.4'  water</t>
  </si>
  <si>
    <t>3' X 6'</t>
  </si>
  <si>
    <r>
      <t>47</t>
    </r>
    <r>
      <rPr>
        <sz val="8"/>
        <color theme="1"/>
        <rFont val="Calibri"/>
        <family val="2"/>
      </rPr>
      <t>°  55.605</t>
    </r>
  </si>
  <si>
    <r>
      <t>096</t>
    </r>
    <r>
      <rPr>
        <sz val="8"/>
        <color theme="1"/>
        <rFont val="Calibri"/>
        <family val="2"/>
      </rPr>
      <t>° 10.685</t>
    </r>
  </si>
  <si>
    <t xml:space="preserve">9" of  water in  outlet channel </t>
  </si>
  <si>
    <r>
      <t>096</t>
    </r>
    <r>
      <rPr>
        <sz val="8"/>
        <color theme="1"/>
        <rFont val="Calibri"/>
        <family val="2"/>
      </rPr>
      <t>° 10.707</t>
    </r>
  </si>
  <si>
    <r>
      <t>47</t>
    </r>
    <r>
      <rPr>
        <sz val="8"/>
        <color theme="1"/>
        <rFont val="Calibri"/>
        <family val="2"/>
      </rPr>
      <t>° 55.436</t>
    </r>
  </si>
  <si>
    <r>
      <t>096</t>
    </r>
    <r>
      <rPr>
        <sz val="8"/>
        <color theme="1"/>
        <rFont val="Calibri"/>
        <family val="2"/>
      </rPr>
      <t>° 10.696</t>
    </r>
  </si>
  <si>
    <t>6" of water on inlet side &amp; 5" water on outlet side</t>
  </si>
  <si>
    <r>
      <t>096</t>
    </r>
    <r>
      <rPr>
        <sz val="8"/>
        <color theme="1"/>
        <rFont val="Calibri"/>
        <family val="2"/>
      </rPr>
      <t>° 10.670</t>
    </r>
  </si>
  <si>
    <t xml:space="preserve">Cattle Crossing </t>
  </si>
  <si>
    <r>
      <t>47</t>
    </r>
    <r>
      <rPr>
        <sz val="8"/>
        <color theme="1"/>
        <rFont val="Calibri"/>
        <family val="2"/>
      </rPr>
      <t>° 55.367</t>
    </r>
  </si>
  <si>
    <r>
      <t>096</t>
    </r>
    <r>
      <rPr>
        <sz val="8"/>
        <color theme="1"/>
        <rFont val="Calibri"/>
        <family val="2"/>
      </rPr>
      <t>° 10.680</t>
    </r>
  </si>
  <si>
    <t>4' X 5'</t>
  </si>
  <si>
    <t>deep gully erosion starts 100' downstream, erosion 10' upstream (inlet side), has been corrected with riprap,  9" of water in culvert at both ends</t>
  </si>
  <si>
    <t>large gully erosion starts 100 ' downstream</t>
  </si>
  <si>
    <r>
      <t>47</t>
    </r>
    <r>
      <rPr>
        <sz val="8"/>
        <color theme="1"/>
        <rFont val="Calibri"/>
        <family val="2"/>
      </rPr>
      <t>° 55.359</t>
    </r>
  </si>
  <si>
    <r>
      <t>096</t>
    </r>
    <r>
      <rPr>
        <sz val="8"/>
        <color theme="1"/>
        <rFont val="Calibri"/>
        <family val="2"/>
      </rPr>
      <t>° 10.668</t>
    </r>
  </si>
  <si>
    <r>
      <t>47</t>
    </r>
    <r>
      <rPr>
        <sz val="8"/>
        <color theme="1"/>
        <rFont val="Calibri"/>
        <family val="2"/>
      </rPr>
      <t>° 55.348</t>
    </r>
  </si>
  <si>
    <r>
      <t>96</t>
    </r>
    <r>
      <rPr>
        <sz val="8"/>
        <color theme="1"/>
        <rFont val="Calibri"/>
        <family val="2"/>
      </rPr>
      <t>° 10.689</t>
    </r>
  </si>
  <si>
    <r>
      <t>96</t>
    </r>
    <r>
      <rPr>
        <sz val="8"/>
        <color theme="1"/>
        <rFont val="Calibri"/>
        <family val="2"/>
      </rPr>
      <t>° 09.884</t>
    </r>
  </si>
  <si>
    <t>1.4' water inlet &amp; outlet channel</t>
  </si>
  <si>
    <t>No buffer strip upstream, but 300' of buffer strp downstream</t>
  </si>
  <si>
    <r>
      <t>96</t>
    </r>
    <r>
      <rPr>
        <sz val="8"/>
        <color theme="1"/>
        <rFont val="Calibri"/>
        <family val="2"/>
      </rPr>
      <t>° 11.004</t>
    </r>
  </si>
  <si>
    <t>GER5-1</t>
  </si>
  <si>
    <t>GER5-2</t>
  </si>
  <si>
    <t>GER5-3</t>
  </si>
  <si>
    <t>GER5-4</t>
  </si>
  <si>
    <t>GER5-5</t>
  </si>
  <si>
    <t>GER5-6</t>
  </si>
  <si>
    <r>
      <t>096</t>
    </r>
    <r>
      <rPr>
        <sz val="8"/>
        <color theme="1"/>
        <rFont val="Calibri"/>
        <family val="2"/>
      </rPr>
      <t>° 11.697</t>
    </r>
  </si>
  <si>
    <t>Inlet and outlet ends are damaged</t>
  </si>
  <si>
    <t>are farming the botom of the ditch</t>
  </si>
  <si>
    <r>
      <t>096</t>
    </r>
    <r>
      <rPr>
        <sz val="8"/>
        <color theme="1"/>
        <rFont val="Calibri"/>
        <family val="2"/>
      </rPr>
      <t>° 12.311</t>
    </r>
  </si>
  <si>
    <t>Scouring around the inlet end of the pipe,  scour hole outlet 5' - 12', .4 inches of water in the hole, both ends of the culvert have slight damage on top</t>
  </si>
  <si>
    <r>
      <t>096</t>
    </r>
    <r>
      <rPr>
        <sz val="8"/>
        <color theme="1"/>
        <rFont val="Calibri"/>
        <family val="2"/>
      </rPr>
      <t>° 12.320</t>
    </r>
  </si>
  <si>
    <t>9.91  outlet scour hole  4' X 12'</t>
  </si>
  <si>
    <t>recent clean out</t>
  </si>
  <si>
    <r>
      <t>096</t>
    </r>
    <r>
      <rPr>
        <sz val="8"/>
        <color theme="1"/>
        <rFont val="Calibri"/>
        <family val="2"/>
      </rPr>
      <t>° 12.331</t>
    </r>
  </si>
  <si>
    <t>#2 #4</t>
  </si>
  <si>
    <t>damage to both ends,  6" water flowing in the culvert, scour cut around inlet- 15", 4" water-outlet, silt plugging ditch 15' downstream</t>
  </si>
  <si>
    <t>water flowing from tile outlet, upstream 20' (east field)</t>
  </si>
  <si>
    <r>
      <t>47</t>
    </r>
    <r>
      <rPr>
        <sz val="8"/>
        <color theme="1"/>
        <rFont val="Calibri"/>
        <family val="2"/>
      </rPr>
      <t>° 55.601</t>
    </r>
  </si>
  <si>
    <r>
      <t>096</t>
    </r>
    <r>
      <rPr>
        <sz val="8"/>
        <color theme="1"/>
        <rFont val="Calibri"/>
        <family val="2"/>
      </rPr>
      <t>° 12.113</t>
    </r>
  </si>
  <si>
    <t>Scour hole downstream  10.98  4' X 6',   scouring on both sides of the inlet - 6"</t>
  </si>
  <si>
    <t>recent clean out upstream</t>
  </si>
  <si>
    <t>farming the ditch on the upstream side</t>
  </si>
  <si>
    <r>
      <t>47</t>
    </r>
    <r>
      <rPr>
        <sz val="8"/>
        <color theme="1"/>
        <rFont val="Calibri"/>
        <family val="2"/>
      </rPr>
      <t>° 55.925</t>
    </r>
  </si>
  <si>
    <t>17" of water ..inlet side/  9" water…outlet side</t>
  </si>
  <si>
    <r>
      <t>47</t>
    </r>
    <r>
      <rPr>
        <sz val="8"/>
        <color theme="1"/>
        <rFont val="Calibri"/>
        <family val="2"/>
      </rPr>
      <t>° 55.600</t>
    </r>
  </si>
  <si>
    <r>
      <t>096</t>
    </r>
    <r>
      <rPr>
        <sz val="8"/>
        <color theme="1"/>
        <rFont val="Calibri"/>
        <family val="2"/>
      </rPr>
      <t>° 12.668</t>
    </r>
  </si>
  <si>
    <t>1' silt on outlet side</t>
  </si>
  <si>
    <t>field &amp; driveway</t>
  </si>
  <si>
    <t>farm yard/ wooded lot</t>
  </si>
  <si>
    <r>
      <t>47</t>
    </r>
    <r>
      <rPr>
        <sz val="8"/>
        <color theme="1"/>
        <rFont val="Calibri"/>
        <family val="2"/>
      </rPr>
      <t>° 55.594</t>
    </r>
  </si>
  <si>
    <r>
      <t>096</t>
    </r>
    <r>
      <rPr>
        <sz val="8"/>
        <color theme="1"/>
        <rFont val="Calibri"/>
        <family val="2"/>
      </rPr>
      <t>° 12.909</t>
    </r>
  </si>
  <si>
    <t>scour hole on outlet side,  main hole = 6' X 9'  second hole = 9' X 10'/ scouring around inlet side</t>
  </si>
  <si>
    <r>
      <t>096</t>
    </r>
    <r>
      <rPr>
        <sz val="8"/>
        <color theme="1"/>
        <rFont val="Calibri"/>
        <family val="2"/>
      </rPr>
      <t>° 12.997</t>
    </r>
  </si>
  <si>
    <t>60% plugged with silt/  field is lower than flow line of culvert  (culvert is not needed)</t>
  </si>
  <si>
    <t>no real ditch upstream</t>
  </si>
  <si>
    <r>
      <t>096</t>
    </r>
    <r>
      <rPr>
        <sz val="8"/>
        <color theme="1"/>
        <rFont val="Calibri"/>
        <family val="2"/>
      </rPr>
      <t>° 13.149</t>
    </r>
  </si>
  <si>
    <t>field approach appears to have flow from approach to the east, but the west end is filled with rock  COULDN'T FIND A CULVERT</t>
  </si>
  <si>
    <r>
      <t>47</t>
    </r>
    <r>
      <rPr>
        <sz val="8"/>
        <color theme="1"/>
        <rFont val="Calibri"/>
        <family val="2"/>
      </rPr>
      <t>° 55.597</t>
    </r>
  </si>
  <si>
    <r>
      <t>096</t>
    </r>
    <r>
      <rPr>
        <sz val="8"/>
        <color theme="1"/>
        <rFont val="Calibri"/>
        <family val="2"/>
      </rPr>
      <t>° 13.385</t>
    </r>
  </si>
  <si>
    <t>39" X 57"</t>
  </si>
  <si>
    <t>1" of silt  on inlet side and .5" of silt on the outlet side</t>
  </si>
  <si>
    <t>ACRP</t>
  </si>
  <si>
    <r>
      <t>47</t>
    </r>
    <r>
      <rPr>
        <sz val="8"/>
        <color theme="1"/>
        <rFont val="Calibri"/>
        <family val="2"/>
      </rPr>
      <t>° 55.591</t>
    </r>
  </si>
  <si>
    <r>
      <t>096</t>
    </r>
    <r>
      <rPr>
        <sz val="8"/>
        <color theme="1"/>
        <rFont val="Calibri"/>
        <family val="2"/>
      </rPr>
      <t>° 13.405</t>
    </r>
  </si>
  <si>
    <t>51" X 69"</t>
  </si>
  <si>
    <t>7" of water = inlet channel    and 1" silt = outlet pipe</t>
  </si>
  <si>
    <t>30 to 40 feet wide</t>
  </si>
  <si>
    <r>
      <t>096</t>
    </r>
    <r>
      <rPr>
        <sz val="8"/>
        <color theme="1"/>
        <rFont val="Calibri"/>
        <family val="2"/>
      </rPr>
      <t>° 12.312</t>
    </r>
  </si>
  <si>
    <r>
      <t>47</t>
    </r>
    <r>
      <rPr>
        <sz val="8"/>
        <color theme="1"/>
        <rFont val="Calibri"/>
        <family val="2"/>
      </rPr>
      <t>° 54.719</t>
    </r>
  </si>
  <si>
    <r>
      <t>096</t>
    </r>
    <r>
      <rPr>
        <sz val="8"/>
        <color theme="1"/>
        <rFont val="Calibri"/>
        <family val="2"/>
      </rPr>
      <t>° 12.571</t>
    </r>
  </si>
  <si>
    <t>Outlet and inlet damaged on the top</t>
  </si>
  <si>
    <t>farming back slope of ditch</t>
  </si>
  <si>
    <r>
      <t>47</t>
    </r>
    <r>
      <rPr>
        <sz val="8"/>
        <color theme="1"/>
        <rFont val="Calibri"/>
        <family val="2"/>
      </rPr>
      <t>° 54.727</t>
    </r>
  </si>
  <si>
    <t>31" X 47"</t>
  </si>
  <si>
    <t>undermining - inlet side</t>
  </si>
  <si>
    <t>old airport</t>
  </si>
  <si>
    <r>
      <t>47</t>
    </r>
    <r>
      <rPr>
        <sz val="8"/>
        <color theme="1"/>
        <rFont val="Calibri"/>
        <family val="2"/>
      </rPr>
      <t>° 54.720</t>
    </r>
  </si>
  <si>
    <t>54" X 79"</t>
  </si>
  <si>
    <t>4" of water in the culvert</t>
  </si>
  <si>
    <r>
      <t>096</t>
    </r>
    <r>
      <rPr>
        <sz val="8"/>
        <color theme="1"/>
        <rFont val="Calibri"/>
        <family val="2"/>
      </rPr>
      <t>° 13.420</t>
    </r>
  </si>
  <si>
    <t>6" water in the culvert</t>
  </si>
  <si>
    <r>
      <t>096</t>
    </r>
    <r>
      <rPr>
        <sz val="8"/>
        <color theme="1"/>
        <rFont val="Calibri"/>
        <family val="2"/>
      </rPr>
      <t>° 13.236</t>
    </r>
  </si>
  <si>
    <t>2" silt on both ends</t>
  </si>
  <si>
    <t>upstream and downstream</t>
  </si>
  <si>
    <r>
      <t>47</t>
    </r>
    <r>
      <rPr>
        <sz val="8"/>
        <color theme="1"/>
        <rFont val="Calibri"/>
        <family val="2"/>
      </rPr>
      <t>° 54.284</t>
    </r>
  </si>
  <si>
    <r>
      <t>096</t>
    </r>
    <r>
      <rPr>
        <sz val="8"/>
        <color theme="1"/>
        <rFont val="Calibri"/>
        <family val="2"/>
      </rPr>
      <t>° 13.109</t>
    </r>
  </si>
  <si>
    <t>rusted culvert - needs to be replaced       outlet is lower than the ditch</t>
  </si>
  <si>
    <t>Is stable (grass over)</t>
  </si>
  <si>
    <t>on downstream side</t>
  </si>
  <si>
    <r>
      <t>096</t>
    </r>
    <r>
      <rPr>
        <sz val="8"/>
        <color theme="1"/>
        <rFont val="Calibri"/>
        <family val="2"/>
      </rPr>
      <t>° 12.995</t>
    </r>
  </si>
  <si>
    <t>Scour hole on outlet side 6' X 9'  (13.31)   undercut inlet  but stable</t>
  </si>
  <si>
    <r>
      <t>47</t>
    </r>
    <r>
      <rPr>
        <sz val="8"/>
        <color theme="1"/>
        <rFont val="Calibri"/>
        <family val="2"/>
      </rPr>
      <t>° 54.557</t>
    </r>
  </si>
  <si>
    <r>
      <t>096</t>
    </r>
    <r>
      <rPr>
        <sz val="8"/>
        <color theme="1"/>
        <rFont val="Calibri"/>
        <family val="2"/>
      </rPr>
      <t>° 10.989</t>
    </r>
  </si>
  <si>
    <t>yard on the downstream side</t>
  </si>
  <si>
    <r>
      <t>47</t>
    </r>
    <r>
      <rPr>
        <sz val="8"/>
        <color theme="1"/>
        <rFont val="Calibri"/>
        <family val="2"/>
      </rPr>
      <t>° 54.548</t>
    </r>
  </si>
  <si>
    <t>1" of silt on the outlet side</t>
  </si>
  <si>
    <t>.04" water in the pipe</t>
  </si>
  <si>
    <r>
      <t>096</t>
    </r>
    <r>
      <rPr>
        <sz val="8"/>
        <color theme="1"/>
        <rFont val="Calibri"/>
        <family val="2"/>
      </rPr>
      <t>° 11.429</t>
    </r>
  </si>
  <si>
    <t>45"</t>
  </si>
  <si>
    <t>E to NW</t>
  </si>
  <si>
    <t>.4' water - inlet ditch &amp; outlet    water flowing</t>
  </si>
  <si>
    <r>
      <t>096</t>
    </r>
    <r>
      <rPr>
        <sz val="8"/>
        <color theme="1"/>
        <rFont val="Calibri"/>
        <family val="2"/>
      </rPr>
      <t>° 11.638</t>
    </r>
  </si>
  <si>
    <r>
      <t>096</t>
    </r>
    <r>
      <rPr>
        <sz val="8"/>
        <color theme="1"/>
        <rFont val="Calibri"/>
        <family val="2"/>
      </rPr>
      <t>° 11.644</t>
    </r>
  </si>
  <si>
    <t>S to W</t>
  </si>
  <si>
    <t>inlet  damage to the top</t>
  </si>
  <si>
    <t>partly buffered except on upstream east side</t>
  </si>
  <si>
    <t>47.55.152</t>
  </si>
  <si>
    <r>
      <t>096</t>
    </r>
    <r>
      <rPr>
        <sz val="8"/>
        <color theme="1"/>
        <rFont val="Calibri"/>
        <family val="2"/>
      </rPr>
      <t>° 11.539</t>
    </r>
  </si>
  <si>
    <r>
      <t>47</t>
    </r>
    <r>
      <rPr>
        <sz val="8"/>
        <color theme="1"/>
        <rFont val="Calibri"/>
        <family val="2"/>
      </rPr>
      <t>° 55.151</t>
    </r>
  </si>
  <si>
    <r>
      <t>096</t>
    </r>
    <r>
      <rPr>
        <sz val="8"/>
        <color theme="1"/>
        <rFont val="Calibri"/>
        <family val="2"/>
      </rPr>
      <t>° 11.698</t>
    </r>
  </si>
  <si>
    <t>slight top damage on inlet side      6" silt on inlet side &amp; 7" silt on outlet side</t>
  </si>
  <si>
    <r>
      <t>47</t>
    </r>
    <r>
      <rPr>
        <sz val="8"/>
        <color theme="1"/>
        <rFont val="Calibri"/>
        <family val="2"/>
      </rPr>
      <t>° 54.644</t>
    </r>
  </si>
  <si>
    <r>
      <t>096</t>
    </r>
    <r>
      <rPr>
        <sz val="8"/>
        <color theme="1"/>
        <rFont val="Calibri"/>
        <family val="2"/>
      </rPr>
      <t>° 12.291</t>
    </r>
  </si>
  <si>
    <t>top of culvert  is flattened a little   new construction  within the last two years    riser  in 2013       field diversion  2012</t>
  </si>
  <si>
    <t>wooded lot</t>
  </si>
  <si>
    <r>
      <t>096</t>
    </r>
    <r>
      <rPr>
        <sz val="8"/>
        <color theme="1"/>
        <rFont val="Calibri"/>
        <family val="2"/>
      </rPr>
      <t>° 10.604</t>
    </r>
  </si>
  <si>
    <t>.3" of water in the outlet channel</t>
  </si>
  <si>
    <t>Backslope is being farmed</t>
  </si>
  <si>
    <r>
      <t>47</t>
    </r>
    <r>
      <rPr>
        <sz val="8"/>
        <color theme="1"/>
        <rFont val="Calibri"/>
        <family val="2"/>
      </rPr>
      <t>° 54.951</t>
    </r>
  </si>
  <si>
    <r>
      <t>096</t>
    </r>
    <r>
      <rPr>
        <sz val="8"/>
        <color theme="1"/>
        <rFont val="Calibri"/>
        <family val="2"/>
      </rPr>
      <t>° 10.671</t>
    </r>
  </si>
  <si>
    <r>
      <t>47</t>
    </r>
    <r>
      <rPr>
        <sz val="8"/>
        <color theme="1"/>
        <rFont val="Calibri"/>
        <family val="2"/>
      </rPr>
      <t>° 54.773</t>
    </r>
  </si>
  <si>
    <r>
      <t>096</t>
    </r>
    <r>
      <rPr>
        <sz val="8"/>
        <color theme="1"/>
        <rFont val="Calibri"/>
        <family val="2"/>
      </rPr>
      <t>° 10.726</t>
    </r>
  </si>
  <si>
    <r>
      <t>47</t>
    </r>
    <r>
      <rPr>
        <sz val="8"/>
        <color theme="1"/>
        <rFont val="Calibri"/>
        <family val="2"/>
      </rPr>
      <t>° 54.775</t>
    </r>
  </si>
  <si>
    <r>
      <t>096</t>
    </r>
    <r>
      <rPr>
        <sz val="8"/>
        <color theme="1"/>
        <rFont val="Calibri"/>
        <family val="2"/>
      </rPr>
      <t>° 10.745</t>
    </r>
  </si>
  <si>
    <r>
      <t>47</t>
    </r>
    <r>
      <rPr>
        <sz val="8"/>
        <color theme="1"/>
        <rFont val="Calibri"/>
        <family val="2"/>
      </rPr>
      <t>° 54.677</t>
    </r>
  </si>
  <si>
    <r>
      <t>096</t>
    </r>
    <r>
      <rPr>
        <sz val="8"/>
        <color theme="1"/>
        <rFont val="Calibri"/>
        <family val="2"/>
      </rPr>
      <t>° 10.958</t>
    </r>
  </si>
  <si>
    <t>lawn</t>
  </si>
  <si>
    <r>
      <t>096</t>
    </r>
    <r>
      <rPr>
        <sz val="8"/>
        <color theme="1"/>
        <rFont val="Calibri"/>
        <family val="2"/>
      </rPr>
      <t>° 10.978</t>
    </r>
  </si>
  <si>
    <r>
      <t>096</t>
    </r>
    <r>
      <rPr>
        <sz val="8"/>
        <color theme="1"/>
        <rFont val="Calibri"/>
        <family val="2"/>
      </rPr>
      <t>° 10.976</t>
    </r>
  </si>
  <si>
    <r>
      <t>096</t>
    </r>
    <r>
      <rPr>
        <sz val="8"/>
        <color theme="1"/>
        <rFont val="Calibri"/>
        <family val="2"/>
      </rPr>
      <t>° 10.340</t>
    </r>
  </si>
  <si>
    <t>2" of silt in the culvert,  1" of flowing water in the culvert</t>
  </si>
  <si>
    <r>
      <t>096</t>
    </r>
    <r>
      <rPr>
        <sz val="8"/>
        <color theme="1"/>
        <rFont val="Calibri"/>
        <family val="2"/>
      </rPr>
      <t>° 10.242</t>
    </r>
  </si>
  <si>
    <t>bracket on outlet, no flap gate, Flow direction is bi directional designed to flow S to N but high flow in ditch on north side of the road pushes water south- has formed a silt delta</t>
  </si>
  <si>
    <t>farming through the ditch</t>
  </si>
  <si>
    <r>
      <t>096</t>
    </r>
    <r>
      <rPr>
        <sz val="8"/>
        <color theme="1"/>
        <rFont val="Calibri"/>
        <family val="2"/>
      </rPr>
      <t>° 09.936</t>
    </r>
  </si>
  <si>
    <t>39" x 60"</t>
  </si>
  <si>
    <t>5' X 6' scour hole on outlet side      6" of flowing water in the culvert</t>
  </si>
  <si>
    <t>scouring on outlet side</t>
  </si>
  <si>
    <t>150' grass buffer between feedlot &amp; area slopes to ditch</t>
  </si>
  <si>
    <r>
      <t>47</t>
    </r>
    <r>
      <rPr>
        <sz val="8"/>
        <color theme="1"/>
        <rFont val="Calibri"/>
        <family val="2"/>
      </rPr>
      <t>° 54.3200</t>
    </r>
  </si>
  <si>
    <r>
      <t>096</t>
    </r>
    <r>
      <rPr>
        <sz val="8"/>
        <color theme="1"/>
        <rFont val="Calibri"/>
        <family val="2"/>
      </rPr>
      <t>° 09.687</t>
    </r>
  </si>
  <si>
    <t>unknown</t>
  </si>
  <si>
    <t>there is 150' grass buffer</t>
  </si>
  <si>
    <t>pasture/ woods</t>
  </si>
  <si>
    <t>GER10-1</t>
  </si>
  <si>
    <t>GER10-2</t>
  </si>
  <si>
    <t>GER10-3</t>
  </si>
  <si>
    <t>GER10-4</t>
  </si>
  <si>
    <t>GER10-5</t>
  </si>
  <si>
    <t>GER10-6</t>
  </si>
  <si>
    <t>GER10-7</t>
  </si>
  <si>
    <t>GER10-8</t>
  </si>
  <si>
    <t>GER10-9</t>
  </si>
  <si>
    <t>GER10-10</t>
  </si>
  <si>
    <t>GER10-11</t>
  </si>
  <si>
    <t>GER10-12</t>
  </si>
  <si>
    <t>GER10-13</t>
  </si>
  <si>
    <r>
      <t>47</t>
    </r>
    <r>
      <rPr>
        <sz val="8"/>
        <color theme="1"/>
        <rFont val="Calibri"/>
        <family val="2"/>
      </rPr>
      <t>° 55.140</t>
    </r>
  </si>
  <si>
    <r>
      <t>096</t>
    </r>
    <r>
      <rPr>
        <sz val="8"/>
        <color theme="1"/>
        <rFont val="Calibri"/>
        <family val="2"/>
      </rPr>
      <t>° 08.423</t>
    </r>
  </si>
  <si>
    <t>4" silt in culvert    from the driveway      1.4' water on outlet side</t>
  </si>
  <si>
    <t>driveway</t>
  </si>
  <si>
    <t>alfalfa field and woodlot</t>
  </si>
  <si>
    <r>
      <t>47</t>
    </r>
    <r>
      <rPr>
        <sz val="8"/>
        <color theme="1"/>
        <rFont val="Calibri"/>
        <family val="2"/>
      </rPr>
      <t>° 54.769</t>
    </r>
  </si>
  <si>
    <r>
      <t>096</t>
    </r>
    <r>
      <rPr>
        <sz val="8"/>
        <color theme="1"/>
        <rFont val="Calibri"/>
        <family val="2"/>
      </rPr>
      <t>° 08.418</t>
    </r>
  </si>
  <si>
    <t>.6 " water on inlet side</t>
  </si>
  <si>
    <t>hayfield/CRP</t>
  </si>
  <si>
    <r>
      <t>096</t>
    </r>
    <r>
      <rPr>
        <sz val="8"/>
        <color theme="1"/>
        <rFont val="Calibri"/>
        <family val="2"/>
      </rPr>
      <t>° 08.416</t>
    </r>
  </si>
  <si>
    <t>6" water on outlet side     5" water on inlet side</t>
  </si>
  <si>
    <t>upstream  only     (CRP)</t>
  </si>
  <si>
    <r>
      <t>47</t>
    </r>
    <r>
      <rPr>
        <sz val="8"/>
        <color theme="1"/>
        <rFont val="Calibri"/>
        <family val="2"/>
      </rPr>
      <t>° 54.454</t>
    </r>
  </si>
  <si>
    <r>
      <t>096</t>
    </r>
    <r>
      <rPr>
        <sz val="8"/>
        <color theme="1"/>
        <rFont val="Calibri"/>
        <family val="2"/>
      </rPr>
      <t>° 08.407</t>
    </r>
  </si>
  <si>
    <t>27" X 40"</t>
  </si>
  <si>
    <t>NE to SW</t>
  </si>
  <si>
    <t>3" of silt        6" of water on inlet side &amp; 9" of water on outlet side</t>
  </si>
  <si>
    <r>
      <t>096</t>
    </r>
    <r>
      <rPr>
        <sz val="8"/>
        <color theme="1"/>
        <rFont val="Calibri"/>
        <family val="2"/>
      </rPr>
      <t>° 08.403</t>
    </r>
  </si>
  <si>
    <t>trash is in the inlet side …it is difficult to find the bottom      Scour hole  15' X 30'  outlet side</t>
  </si>
  <si>
    <t>ditch bank</t>
  </si>
  <si>
    <r>
      <t>098</t>
    </r>
    <r>
      <rPr>
        <sz val="8"/>
        <color theme="1"/>
        <rFont val="Calibri"/>
        <family val="2"/>
      </rPr>
      <t>° 08.403</t>
    </r>
  </si>
  <si>
    <t>riprap in both sides of culvert …bottom measurements are not accurate         Scour hole on outlet side   15' X 30'</t>
  </si>
  <si>
    <r>
      <t>098</t>
    </r>
    <r>
      <rPr>
        <sz val="8"/>
        <color theme="1"/>
        <rFont val="Calibri"/>
        <family val="2"/>
      </rPr>
      <t>° 08.687</t>
    </r>
  </si>
  <si>
    <t>not flowing scour hole on outlet side     20' X 20'</t>
  </si>
  <si>
    <t>scour hole</t>
  </si>
  <si>
    <t>upstream side only</t>
  </si>
  <si>
    <r>
      <t>098</t>
    </r>
    <r>
      <rPr>
        <sz val="8"/>
        <color theme="1"/>
        <rFont val="Calibri"/>
        <family val="2"/>
      </rPr>
      <t>° 08.690</t>
    </r>
  </si>
  <si>
    <t>Scour hole 20' X 20'  outlet side      Apron on inlet side is separated from the culvert</t>
  </si>
  <si>
    <r>
      <t>096</t>
    </r>
    <r>
      <rPr>
        <sz val="8"/>
        <color theme="1"/>
        <rFont val="Calibri"/>
        <family val="2"/>
      </rPr>
      <t xml:space="preserve">° 08.798 </t>
    </r>
  </si>
  <si>
    <t>Scour hole   outlet side  20' X 30'</t>
  </si>
  <si>
    <t xml:space="preserve">alfalfa field </t>
  </si>
  <si>
    <r>
      <t>096</t>
    </r>
    <r>
      <rPr>
        <sz val="8"/>
        <color theme="1"/>
        <rFont val="Calibri"/>
        <family val="2"/>
      </rPr>
      <t>°  09.083</t>
    </r>
  </si>
  <si>
    <t>culvert is a bit rusted</t>
  </si>
  <si>
    <t>hay land</t>
  </si>
  <si>
    <r>
      <t>47</t>
    </r>
    <r>
      <rPr>
        <sz val="8"/>
        <color theme="1"/>
        <rFont val="Calibri"/>
        <family val="2"/>
      </rPr>
      <t>° 54.317</t>
    </r>
  </si>
  <si>
    <r>
      <t>096</t>
    </r>
    <r>
      <rPr>
        <sz val="8"/>
        <color theme="1"/>
        <rFont val="Calibri"/>
        <family val="2"/>
      </rPr>
      <t>° 09.377</t>
    </r>
  </si>
  <si>
    <t>41" X 56"</t>
  </si>
  <si>
    <t>water is flowing through the culvert</t>
  </si>
  <si>
    <r>
      <t>47</t>
    </r>
    <r>
      <rPr>
        <sz val="8"/>
        <color theme="1"/>
        <rFont val="Calibri"/>
        <family val="2"/>
      </rPr>
      <t>° 54.322</t>
    </r>
  </si>
  <si>
    <r>
      <t>096</t>
    </r>
    <r>
      <rPr>
        <sz val="8"/>
        <color theme="1"/>
        <rFont val="Calibri"/>
        <family val="2"/>
      </rPr>
      <t>° 09.467</t>
    </r>
  </si>
  <si>
    <t>Silt in the culvert</t>
  </si>
  <si>
    <t>lawn and wooded lot</t>
  </si>
  <si>
    <r>
      <t>096</t>
    </r>
    <r>
      <rPr>
        <sz val="8"/>
        <color theme="1"/>
        <rFont val="Calibri"/>
        <family val="2"/>
      </rPr>
      <t>° 09.501</t>
    </r>
  </si>
  <si>
    <t>5" silt in the culvert</t>
  </si>
  <si>
    <r>
      <t>47</t>
    </r>
    <r>
      <rPr>
        <sz val="8"/>
        <color theme="1"/>
        <rFont val="Calibri"/>
        <family val="2"/>
      </rPr>
      <t>° 55.195</t>
    </r>
  </si>
  <si>
    <r>
      <t>096</t>
    </r>
    <r>
      <rPr>
        <sz val="8"/>
        <color theme="1"/>
        <rFont val="Calibri"/>
        <family val="2"/>
      </rPr>
      <t>° 07.661</t>
    </r>
  </si>
  <si>
    <t>GER1-1</t>
  </si>
  <si>
    <t>GER6-1</t>
  </si>
  <si>
    <t>GER6-2</t>
  </si>
  <si>
    <t>GER6-3</t>
  </si>
  <si>
    <t>GER6-4</t>
  </si>
  <si>
    <t>GER6-5</t>
  </si>
  <si>
    <t>GER6-6</t>
  </si>
  <si>
    <t>GER7-1</t>
  </si>
  <si>
    <t>GER7-2</t>
  </si>
  <si>
    <t>GER7-3</t>
  </si>
  <si>
    <t>GER7-4</t>
  </si>
  <si>
    <t>GER7-5</t>
  </si>
  <si>
    <t>GER7-6</t>
  </si>
  <si>
    <t>GER8-1</t>
  </si>
  <si>
    <t>GER7-8</t>
  </si>
  <si>
    <t>GER7-7</t>
  </si>
  <si>
    <t>GER8-2</t>
  </si>
  <si>
    <t>GER8-4</t>
  </si>
  <si>
    <t>GER8-3</t>
  </si>
  <si>
    <t>GER8-5</t>
  </si>
  <si>
    <t>GER8-6</t>
  </si>
  <si>
    <t>GER8-7</t>
  </si>
  <si>
    <t>GER8-8</t>
  </si>
  <si>
    <t>GER8-9</t>
  </si>
  <si>
    <t>GER9-1</t>
  </si>
  <si>
    <t>GER9-2</t>
  </si>
  <si>
    <t>GER9-11</t>
  </si>
  <si>
    <t>GER9-10</t>
  </si>
  <si>
    <t>GER9-9</t>
  </si>
  <si>
    <t>GER9-8</t>
  </si>
  <si>
    <t>GER9-7</t>
  </si>
  <si>
    <t>GER9-3</t>
  </si>
  <si>
    <t>GER9-4</t>
  </si>
  <si>
    <t>GER9-5</t>
  </si>
  <si>
    <t>GER9-6</t>
  </si>
  <si>
    <t>GER11-1</t>
  </si>
  <si>
    <t>GER11-2</t>
  </si>
  <si>
    <t>GER11-3</t>
  </si>
  <si>
    <t>GER11-4</t>
  </si>
  <si>
    <t>GER11-5</t>
  </si>
  <si>
    <t>GER11-6</t>
  </si>
  <si>
    <t>GER11-7</t>
  </si>
  <si>
    <t>GER11-8</t>
  </si>
  <si>
    <t>GER11-9</t>
  </si>
  <si>
    <t>GER11-10</t>
  </si>
  <si>
    <t>GER11-11</t>
  </si>
  <si>
    <t>GER11-12</t>
  </si>
  <si>
    <t>GER11-13</t>
  </si>
  <si>
    <t>GER11-14</t>
  </si>
  <si>
    <t>GER11-15</t>
  </si>
  <si>
    <t>GER11-16</t>
  </si>
  <si>
    <t>GER11-17</t>
  </si>
  <si>
    <t>Inlet end is damaged on the top  Silt is 1" on inlet sidw and 3" on outlet side</t>
  </si>
  <si>
    <r>
      <t>096</t>
    </r>
    <r>
      <rPr>
        <sz val="8"/>
        <color theme="1"/>
        <rFont val="Calibri"/>
        <family val="2"/>
      </rPr>
      <t>° 07.574</t>
    </r>
  </si>
  <si>
    <t>2" silt on inlet side,  3" of water on both sides</t>
  </si>
  <si>
    <t>farmstead and woodland</t>
  </si>
  <si>
    <r>
      <t>096</t>
    </r>
    <r>
      <rPr>
        <sz val="8"/>
        <color theme="1"/>
        <rFont val="Calibri"/>
        <family val="2"/>
      </rPr>
      <t>° 07.498</t>
    </r>
  </si>
  <si>
    <t>inlet end is burried in the rock         4" silt on outlet side and 6" of water on outlet channel</t>
  </si>
  <si>
    <t>ditch</t>
  </si>
  <si>
    <t xml:space="preserve">ditch </t>
  </si>
  <si>
    <t>150' each direction      farmstead/woodland</t>
  </si>
  <si>
    <r>
      <t>47</t>
    </r>
    <r>
      <rPr>
        <sz val="8"/>
        <color theme="1"/>
        <rFont val="Calibri"/>
        <family val="2"/>
      </rPr>
      <t>° 55.118</t>
    </r>
  </si>
  <si>
    <r>
      <t>096</t>
    </r>
    <r>
      <rPr>
        <sz val="8"/>
        <color theme="1"/>
        <rFont val="Calibri"/>
        <family val="2"/>
      </rPr>
      <t>° 07.134</t>
    </r>
  </si>
  <si>
    <r>
      <t>47</t>
    </r>
    <r>
      <rPr>
        <sz val="8"/>
        <color theme="1"/>
        <rFont val="Calibri"/>
        <family val="2"/>
      </rPr>
      <t>° 55.114</t>
    </r>
  </si>
  <si>
    <r>
      <t>096</t>
    </r>
    <r>
      <rPr>
        <sz val="8"/>
        <color theme="1"/>
        <rFont val="Calibri"/>
        <family val="2"/>
      </rPr>
      <t>° 07.129</t>
    </r>
  </si>
  <si>
    <t>31" X 43"</t>
  </si>
  <si>
    <t>Scour  hole   15' X 30' on outlet side</t>
  </si>
  <si>
    <r>
      <t>47</t>
    </r>
    <r>
      <rPr>
        <sz val="8"/>
        <color theme="1"/>
        <rFont val="Calibri"/>
        <family val="2"/>
      </rPr>
      <t>° 54.962</t>
    </r>
  </si>
  <si>
    <r>
      <t>096</t>
    </r>
    <r>
      <rPr>
        <sz val="8"/>
        <color theme="1"/>
        <rFont val="Calibri"/>
        <family val="2"/>
      </rPr>
      <t>° 07.130</t>
    </r>
  </si>
  <si>
    <t>6" silt in culvert inlet and 4" silt on outlet side</t>
  </si>
  <si>
    <t>driveway &amp; field</t>
  </si>
  <si>
    <r>
      <t>47</t>
    </r>
    <r>
      <rPr>
        <sz val="8"/>
        <color theme="1"/>
        <rFont val="Calibri"/>
        <family val="2"/>
      </rPr>
      <t>° 54.815</t>
    </r>
  </si>
  <si>
    <r>
      <t>096</t>
    </r>
    <r>
      <rPr>
        <sz val="8"/>
        <color theme="1"/>
        <rFont val="Calibri"/>
        <family val="2"/>
      </rPr>
      <t>° 07.119</t>
    </r>
  </si>
  <si>
    <t>slight damage to outlet side of culvert</t>
  </si>
  <si>
    <r>
      <t>096</t>
    </r>
    <r>
      <rPr>
        <sz val="8"/>
        <color theme="1"/>
        <rFont val="Calibri"/>
        <family val="2"/>
      </rPr>
      <t>° 07.118</t>
    </r>
  </si>
  <si>
    <t>slight damage on inlet side</t>
  </si>
  <si>
    <r>
      <t>47</t>
    </r>
    <r>
      <rPr>
        <sz val="8"/>
        <color theme="1"/>
        <rFont val="Calibri"/>
        <family val="2"/>
      </rPr>
      <t>° 54.765</t>
    </r>
  </si>
  <si>
    <r>
      <t>096</t>
    </r>
    <r>
      <rPr>
        <sz val="8"/>
        <color theme="1"/>
        <rFont val="Calibri"/>
        <family val="2"/>
      </rPr>
      <t>° 07.124</t>
    </r>
  </si>
  <si>
    <t>slight damage on outlet side</t>
  </si>
  <si>
    <t>farming backslope</t>
  </si>
  <si>
    <r>
      <t>096</t>
    </r>
    <r>
      <rPr>
        <sz val="8"/>
        <color theme="1"/>
        <rFont val="Calibri"/>
        <family val="2"/>
      </rPr>
      <t>° 07.107</t>
    </r>
  </si>
  <si>
    <t>upstream</t>
  </si>
  <si>
    <t>silt in outlet side</t>
  </si>
  <si>
    <r>
      <t>096</t>
    </r>
    <r>
      <rPr>
        <sz val="8"/>
        <color theme="1"/>
        <rFont val="Calibri"/>
        <family val="2"/>
      </rPr>
      <t>° 07.429</t>
    </r>
  </si>
  <si>
    <t>top damage some rust   4' X 4'  scour hole on outlet side</t>
  </si>
  <si>
    <t>farm yard</t>
  </si>
  <si>
    <r>
      <t>096</t>
    </r>
    <r>
      <rPr>
        <sz val="8"/>
        <color theme="1"/>
        <rFont val="Calibri"/>
        <family val="2"/>
      </rPr>
      <t>° 07.965</t>
    </r>
  </si>
  <si>
    <t>31" X 39"</t>
  </si>
  <si>
    <r>
      <t>096</t>
    </r>
    <r>
      <rPr>
        <sz val="8"/>
        <color theme="1"/>
        <rFont val="Calibri"/>
        <family val="2"/>
      </rPr>
      <t>° 07.715</t>
    </r>
  </si>
  <si>
    <t>320'</t>
  </si>
  <si>
    <t>9" silt on outlet side</t>
  </si>
  <si>
    <t>Farm yard</t>
  </si>
  <si>
    <t>2" of silt in the culvert</t>
  </si>
  <si>
    <r>
      <t>47</t>
    </r>
    <r>
      <rPr>
        <sz val="8"/>
        <color theme="1"/>
        <rFont val="Calibri"/>
        <family val="2"/>
      </rPr>
      <t>° 54.467</t>
    </r>
  </si>
  <si>
    <r>
      <t>096</t>
    </r>
    <r>
      <rPr>
        <sz val="8"/>
        <color theme="1"/>
        <rFont val="Calibri"/>
        <family val="2"/>
      </rPr>
      <t>° 08.400</t>
    </r>
  </si>
  <si>
    <t>Outlet end has damage to the top of the culvert</t>
  </si>
  <si>
    <t>50' to county ditch</t>
  </si>
  <si>
    <r>
      <t>47</t>
    </r>
    <r>
      <rPr>
        <sz val="8"/>
        <color theme="1"/>
        <rFont val="Calibri"/>
        <family val="2"/>
      </rPr>
      <t>° 54.692</t>
    </r>
  </si>
  <si>
    <t>Could not find the culvert,  water is stacked up against the inside of the driveway. Abandoned house site. Water is trying to flow south.  No info taken.</t>
  </si>
  <si>
    <r>
      <t>47</t>
    </r>
    <r>
      <rPr>
        <sz val="8"/>
        <color theme="1"/>
        <rFont val="Calibri"/>
        <family val="2"/>
      </rPr>
      <t>° 54.990</t>
    </r>
  </si>
  <si>
    <r>
      <t>096</t>
    </r>
    <r>
      <rPr>
        <sz val="8"/>
        <color theme="1"/>
        <rFont val="Calibri"/>
        <family val="2"/>
      </rPr>
      <t>° 08.408</t>
    </r>
  </si>
  <si>
    <t>25" X 41"</t>
  </si>
  <si>
    <t>Both ends are damaged, some rust in poor condition.  The inlet side is greatly restricted by the damage.</t>
  </si>
  <si>
    <t>farming the backslope downstream</t>
  </si>
  <si>
    <t>GER12-1</t>
  </si>
  <si>
    <t>GER12-2</t>
  </si>
  <si>
    <t>GER12-3</t>
  </si>
  <si>
    <t>GER12-4</t>
  </si>
  <si>
    <t>GER12-5</t>
  </si>
  <si>
    <t>GER12-6</t>
  </si>
  <si>
    <t>GER12-7</t>
  </si>
  <si>
    <t>GER12-8</t>
  </si>
  <si>
    <t>GER12-9</t>
  </si>
  <si>
    <t>GER12-10</t>
  </si>
  <si>
    <t>GER12-11</t>
  </si>
  <si>
    <t>GER12-12</t>
  </si>
  <si>
    <r>
      <t>096</t>
    </r>
    <r>
      <rPr>
        <sz val="8"/>
        <color theme="1"/>
        <rFont val="Calibri"/>
        <family val="2"/>
      </rPr>
      <t>° 06.486</t>
    </r>
  </si>
  <si>
    <t>Both ends are damaged, erosion hole 2' inward from outlet end.  3' X 5' Scour hole on outlet end</t>
  </si>
  <si>
    <t>farming the backslope upstream</t>
  </si>
  <si>
    <r>
      <t>096</t>
    </r>
    <r>
      <rPr>
        <sz val="8"/>
        <color theme="1"/>
        <rFont val="Calibri"/>
        <family val="2"/>
      </rPr>
      <t>° 06.153</t>
    </r>
  </si>
  <si>
    <t>Nearly plugged, water has washed around the field approach, field side during spring run off  18" X 20' gully formed 12" deep.  Rock was dropped in both ends &amp; it restricted flow.</t>
  </si>
  <si>
    <t>water washing around the field approach</t>
  </si>
  <si>
    <t>farming the backslope in both directions</t>
  </si>
  <si>
    <r>
      <t>47</t>
    </r>
    <r>
      <rPr>
        <sz val="8"/>
        <color theme="1"/>
        <rFont val="Calibri"/>
        <family val="2"/>
      </rPr>
      <t>° 54.840</t>
    </r>
  </si>
  <si>
    <r>
      <t>096</t>
    </r>
    <r>
      <rPr>
        <sz val="8"/>
        <color theme="1"/>
        <rFont val="Calibri"/>
        <family val="2"/>
      </rPr>
      <t>° 05.831</t>
    </r>
  </si>
  <si>
    <t>Rocks and Silt in the outlet   50% plugged</t>
  </si>
  <si>
    <r>
      <t>47</t>
    </r>
    <r>
      <rPr>
        <sz val="8"/>
        <color theme="1"/>
        <rFont val="Calibri"/>
        <family val="2"/>
      </rPr>
      <t>° 54.854</t>
    </r>
  </si>
  <si>
    <r>
      <t>096</t>
    </r>
    <r>
      <rPr>
        <sz val="8"/>
        <color theme="1"/>
        <rFont val="Calibri"/>
        <family val="2"/>
      </rPr>
      <t>° 05.824</t>
    </r>
  </si>
  <si>
    <t>farmed through ditch on west side</t>
  </si>
  <si>
    <r>
      <t>47</t>
    </r>
    <r>
      <rPr>
        <sz val="8"/>
        <color theme="1"/>
        <rFont val="Calibri"/>
        <family val="2"/>
      </rPr>
      <t>° 54.590</t>
    </r>
  </si>
  <si>
    <r>
      <t>096</t>
    </r>
    <r>
      <rPr>
        <sz val="8"/>
        <color theme="1"/>
        <rFont val="Calibri"/>
        <family val="2"/>
      </rPr>
      <t>° 05.827</t>
    </r>
  </si>
  <si>
    <t>Culvert is 75%  plugged.</t>
  </si>
  <si>
    <t>Farming backslopes in both directions</t>
  </si>
  <si>
    <r>
      <t>47</t>
    </r>
    <r>
      <rPr>
        <sz val="8"/>
        <color theme="1"/>
        <rFont val="Calibri"/>
        <family val="2"/>
      </rPr>
      <t>° 54.536</t>
    </r>
  </si>
  <si>
    <r>
      <t>096</t>
    </r>
    <r>
      <rPr>
        <sz val="8"/>
        <color theme="1"/>
        <rFont val="Calibri"/>
        <family val="2"/>
      </rPr>
      <t>° 05.826</t>
    </r>
  </si>
  <si>
    <t>Not able to find the culvert, it is buried in the field approach.</t>
  </si>
  <si>
    <r>
      <t>096</t>
    </r>
    <r>
      <rPr>
        <sz val="8"/>
        <color theme="1"/>
        <rFont val="Calibri"/>
        <family val="2"/>
      </rPr>
      <t>° 05.821</t>
    </r>
  </si>
  <si>
    <t>Apron band is broke on both inlet and outlet sides</t>
  </si>
  <si>
    <t>Unknown</t>
  </si>
  <si>
    <r>
      <t>47</t>
    </r>
    <r>
      <rPr>
        <sz val="8"/>
        <color theme="1"/>
        <rFont val="Calibri"/>
        <family val="2"/>
      </rPr>
      <t>° 54.318</t>
    </r>
  </si>
  <si>
    <r>
      <t>096</t>
    </r>
    <r>
      <rPr>
        <sz val="8"/>
        <color theme="1"/>
        <rFont val="Calibri"/>
        <family val="2"/>
      </rPr>
      <t>° 05.838</t>
    </r>
  </si>
  <si>
    <r>
      <t>096</t>
    </r>
    <r>
      <rPr>
        <sz val="8"/>
        <color theme="1"/>
        <rFont val="Calibri"/>
        <family val="2"/>
      </rPr>
      <t>° 05.929</t>
    </r>
  </si>
  <si>
    <t>farm yard/ woodland</t>
  </si>
  <si>
    <r>
      <t>096</t>
    </r>
    <r>
      <rPr>
        <sz val="8"/>
        <color theme="1"/>
        <rFont val="Calibri"/>
        <family val="2"/>
      </rPr>
      <t>° 06.164</t>
    </r>
  </si>
  <si>
    <t>Flap gate</t>
  </si>
  <si>
    <r>
      <t>47</t>
    </r>
    <r>
      <rPr>
        <sz val="8"/>
        <color theme="1"/>
        <rFont val="Calibri"/>
        <family val="2"/>
      </rPr>
      <t>° 54.346</t>
    </r>
  </si>
  <si>
    <r>
      <t>096</t>
    </r>
    <r>
      <rPr>
        <sz val="8"/>
        <color theme="1"/>
        <rFont val="Calibri"/>
        <family val="2"/>
      </rPr>
      <t>° 06.456</t>
    </r>
  </si>
  <si>
    <t>Outlet side has a scour hole 6' X 8'</t>
  </si>
  <si>
    <r>
      <t>096</t>
    </r>
    <r>
      <rPr>
        <sz val="8"/>
        <color theme="1"/>
        <rFont val="Calibri"/>
        <family val="2"/>
      </rPr>
      <t>° 06.514</t>
    </r>
  </si>
  <si>
    <t>Outlet side has a scour hole 8' X 12'</t>
  </si>
  <si>
    <t>on the downstream side</t>
  </si>
  <si>
    <t>GER12-13</t>
  </si>
  <si>
    <t>GER12-14</t>
  </si>
  <si>
    <t>GER12-15</t>
  </si>
  <si>
    <t>GER12-16</t>
  </si>
  <si>
    <t>GER12-17</t>
  </si>
  <si>
    <r>
      <t>096</t>
    </r>
    <r>
      <rPr>
        <sz val="8"/>
        <color theme="1"/>
        <rFont val="Calibri"/>
        <family val="2"/>
      </rPr>
      <t>° 07.099</t>
    </r>
  </si>
  <si>
    <t>Around the pipe more rip rap is needed</t>
  </si>
  <si>
    <t>pipe to main ditch</t>
  </si>
  <si>
    <r>
      <t>47</t>
    </r>
    <r>
      <rPr>
        <sz val="8"/>
        <color theme="1"/>
        <rFont val="Calibri"/>
        <family val="2"/>
      </rPr>
      <t>° 54.611</t>
    </r>
  </si>
  <si>
    <r>
      <t>096</t>
    </r>
    <r>
      <rPr>
        <sz val="8"/>
        <color theme="1"/>
        <rFont val="Calibri"/>
        <family val="2"/>
      </rPr>
      <t>° 07.104</t>
    </r>
  </si>
  <si>
    <t>CRP and  house yard in both directions</t>
  </si>
  <si>
    <t>CPVC</t>
  </si>
  <si>
    <r>
      <t>47</t>
    </r>
    <r>
      <rPr>
        <sz val="8"/>
        <color theme="1"/>
        <rFont val="Calibri"/>
        <family val="2"/>
      </rPr>
      <t>° 54.827</t>
    </r>
  </si>
  <si>
    <r>
      <t>096</t>
    </r>
    <r>
      <rPr>
        <sz val="8"/>
        <color theme="1"/>
        <rFont val="Calibri"/>
        <family val="2"/>
      </rPr>
      <t>° 07.112</t>
    </r>
  </si>
  <si>
    <t>ditch/driveway</t>
  </si>
  <si>
    <t>CRP/Woodlot</t>
  </si>
  <si>
    <r>
      <t>47</t>
    </r>
    <r>
      <rPr>
        <sz val="8"/>
        <color theme="1"/>
        <rFont val="Calibri"/>
        <family val="2"/>
      </rPr>
      <t>° 55.113</t>
    </r>
  </si>
  <si>
    <r>
      <t>096</t>
    </r>
    <r>
      <rPr>
        <sz val="8"/>
        <color theme="1"/>
        <rFont val="Calibri"/>
        <family val="2"/>
      </rPr>
      <t>° 07.122</t>
    </r>
  </si>
  <si>
    <r>
      <t>47</t>
    </r>
    <r>
      <rPr>
        <sz val="8"/>
        <color theme="1"/>
        <rFont val="Calibri"/>
        <family val="2"/>
      </rPr>
      <t>° 55.123</t>
    </r>
  </si>
  <si>
    <t>Outlet side is damaged from the mower</t>
  </si>
  <si>
    <t>GER13-1</t>
  </si>
  <si>
    <t>GER13-2</t>
  </si>
  <si>
    <t>GER13-3</t>
  </si>
  <si>
    <t>GER13-4</t>
  </si>
  <si>
    <t>GER13-5</t>
  </si>
  <si>
    <t>GER13-6</t>
  </si>
  <si>
    <t>GER13-7</t>
  </si>
  <si>
    <t>GER13-8</t>
  </si>
  <si>
    <t>GER13-9</t>
  </si>
  <si>
    <t>GER13-10</t>
  </si>
  <si>
    <t>GER13-11</t>
  </si>
  <si>
    <t>GER13-12</t>
  </si>
  <si>
    <t>GER13-13</t>
  </si>
  <si>
    <r>
      <t>096</t>
    </r>
    <r>
      <rPr>
        <sz val="8"/>
        <color theme="1"/>
        <rFont val="Calibri"/>
        <family val="2"/>
      </rPr>
      <t>° 06.789</t>
    </r>
  </si>
  <si>
    <t>Top is damaged on both ends         1" of silt on both ends</t>
  </si>
  <si>
    <t>water on inlet side</t>
  </si>
  <si>
    <r>
      <t>47</t>
    </r>
    <r>
      <rPr>
        <sz val="8"/>
        <color theme="1"/>
        <rFont val="Calibri"/>
        <family val="2"/>
      </rPr>
      <t>° 54.341</t>
    </r>
  </si>
  <si>
    <r>
      <t>096</t>
    </r>
    <r>
      <rPr>
        <sz val="8"/>
        <color theme="1"/>
        <rFont val="Calibri"/>
        <family val="2"/>
      </rPr>
      <t>° 06.591</t>
    </r>
  </si>
  <si>
    <t>Outlet top damaged</t>
  </si>
  <si>
    <t>Inlet and Outlet are damaged</t>
  </si>
  <si>
    <r>
      <t>47</t>
    </r>
    <r>
      <rPr>
        <sz val="8"/>
        <color theme="1"/>
        <rFont val="Calibri"/>
        <family val="2"/>
      </rPr>
      <t>° 53.895</t>
    </r>
  </si>
  <si>
    <t>Farming the backslopes</t>
  </si>
  <si>
    <r>
      <t>47</t>
    </r>
    <r>
      <rPr>
        <sz val="8"/>
        <color theme="1"/>
        <rFont val="Calibri"/>
        <family val="2"/>
      </rPr>
      <t>° 53.643</t>
    </r>
  </si>
  <si>
    <r>
      <t>096</t>
    </r>
    <r>
      <rPr>
        <sz val="8"/>
        <color theme="1"/>
        <rFont val="Calibri"/>
        <family val="2"/>
      </rPr>
      <t>° 05.823</t>
    </r>
  </si>
  <si>
    <t>5" silt  inlet side and 2" water on the outlet side</t>
  </si>
  <si>
    <r>
      <t>096</t>
    </r>
    <r>
      <rPr>
        <sz val="8"/>
        <color theme="1"/>
        <rFont val="Calibri"/>
        <family val="2"/>
      </rPr>
      <t>° 05.822</t>
    </r>
  </si>
  <si>
    <t>slight damage to culvert on the inlet side</t>
  </si>
  <si>
    <r>
      <t>47</t>
    </r>
    <r>
      <rPr>
        <sz val="8"/>
        <color theme="1"/>
        <rFont val="Calibri"/>
        <family val="2"/>
      </rPr>
      <t>° 53.448</t>
    </r>
  </si>
  <si>
    <r>
      <t>096</t>
    </r>
    <r>
      <rPr>
        <sz val="8"/>
        <color theme="1"/>
        <rFont val="Calibri"/>
        <family val="2"/>
      </rPr>
      <t>° 05.811</t>
    </r>
  </si>
  <si>
    <r>
      <t>47</t>
    </r>
    <r>
      <rPr>
        <sz val="8"/>
        <color theme="1"/>
        <rFont val="Calibri"/>
        <family val="2"/>
      </rPr>
      <t>° 53.443</t>
    </r>
  </si>
  <si>
    <r>
      <t>096</t>
    </r>
    <r>
      <rPr>
        <sz val="8"/>
        <color theme="1"/>
        <rFont val="Calibri"/>
        <family val="2"/>
      </rPr>
      <t>° 06.140</t>
    </r>
  </si>
  <si>
    <t>Culvert is slightly flattned on top.</t>
  </si>
  <si>
    <r>
      <t>47</t>
    </r>
    <r>
      <rPr>
        <sz val="8"/>
        <color theme="1"/>
        <rFont val="Calibri"/>
        <family val="2"/>
      </rPr>
      <t>° 53.444</t>
    </r>
  </si>
  <si>
    <r>
      <t>096</t>
    </r>
    <r>
      <rPr>
        <sz val="8"/>
        <color theme="1"/>
        <rFont val="Calibri"/>
        <family val="2"/>
      </rPr>
      <t>° 06.584</t>
    </r>
  </si>
  <si>
    <t>47" X 72"</t>
  </si>
  <si>
    <r>
      <t>47</t>
    </r>
    <r>
      <rPr>
        <sz val="8"/>
        <color theme="1"/>
        <rFont val="Calibri"/>
        <family val="2"/>
      </rPr>
      <t>° 53.439</t>
    </r>
  </si>
  <si>
    <r>
      <t>096</t>
    </r>
    <r>
      <rPr>
        <sz val="8"/>
        <color theme="1"/>
        <rFont val="Calibri"/>
        <family val="2"/>
      </rPr>
      <t>° 07.095</t>
    </r>
  </si>
  <si>
    <t>Outlet scour hole   5' deep   16' X 30'</t>
  </si>
  <si>
    <r>
      <t>47</t>
    </r>
    <r>
      <rPr>
        <sz val="8"/>
        <color theme="1"/>
        <rFont val="Calibri"/>
        <family val="2"/>
      </rPr>
      <t>° 53.442</t>
    </r>
  </si>
  <si>
    <r>
      <t>096</t>
    </r>
    <r>
      <rPr>
        <sz val="8"/>
        <color theme="1"/>
        <rFont val="Calibri"/>
        <family val="2"/>
      </rPr>
      <t>° 07.109</t>
    </r>
  </si>
  <si>
    <t>Inlet  dug out  4' X 8"</t>
  </si>
  <si>
    <t>culvert is lower than the ditch on the inlet side</t>
  </si>
  <si>
    <r>
      <t>47</t>
    </r>
    <r>
      <rPr>
        <sz val="8"/>
        <color theme="1"/>
        <rFont val="Calibri"/>
        <family val="2"/>
      </rPr>
      <t>° 53.468</t>
    </r>
  </si>
  <si>
    <r>
      <t>47</t>
    </r>
    <r>
      <rPr>
        <sz val="8"/>
        <color theme="1"/>
        <rFont val="Calibri"/>
        <family val="2"/>
      </rPr>
      <t>° 53.863</t>
    </r>
  </si>
  <si>
    <t>outlet side has slight damage</t>
  </si>
  <si>
    <t>GER14-1</t>
  </si>
  <si>
    <t>GER14-2</t>
  </si>
  <si>
    <t>GER14-3</t>
  </si>
  <si>
    <t>GER14-4</t>
  </si>
  <si>
    <t>GER14-5</t>
  </si>
  <si>
    <t>GER14-6</t>
  </si>
  <si>
    <t>GER14-7</t>
  </si>
  <si>
    <t>GER14-8</t>
  </si>
  <si>
    <t>GER14-9</t>
  </si>
  <si>
    <t>GER14-10</t>
  </si>
  <si>
    <r>
      <t>096</t>
    </r>
    <r>
      <rPr>
        <sz val="8"/>
        <color theme="1"/>
        <rFont val="Calibri"/>
        <family val="2"/>
      </rPr>
      <t>° 08.038</t>
    </r>
  </si>
  <si>
    <t>silt in outlet  &amp; inlet sides     1'</t>
  </si>
  <si>
    <t>10' in each direction</t>
  </si>
  <si>
    <r>
      <t>47</t>
    </r>
    <r>
      <rPr>
        <sz val="8"/>
        <color theme="1"/>
        <rFont val="Calibri"/>
        <family val="2"/>
      </rPr>
      <t>° 54.018</t>
    </r>
  </si>
  <si>
    <r>
      <t>096</t>
    </r>
    <r>
      <rPr>
        <sz val="8"/>
        <color theme="1"/>
        <rFont val="Calibri"/>
        <family val="2"/>
      </rPr>
      <t>° 07.113</t>
    </r>
  </si>
  <si>
    <t>Silt   9" - inlet   11" outlet</t>
  </si>
  <si>
    <t xml:space="preserve">there is no real ditch - farming the backslope </t>
  </si>
  <si>
    <r>
      <t>47</t>
    </r>
    <r>
      <rPr>
        <sz val="8"/>
        <color theme="1"/>
        <rFont val="Calibri"/>
        <family val="2"/>
      </rPr>
      <t>° 53.753</t>
    </r>
  </si>
  <si>
    <t>25" X 37"</t>
  </si>
  <si>
    <r>
      <t>47</t>
    </r>
    <r>
      <rPr>
        <sz val="8"/>
        <color theme="1"/>
        <rFont val="Calibri"/>
        <family val="2"/>
      </rPr>
      <t>° 53.572</t>
    </r>
  </si>
  <si>
    <r>
      <t>096</t>
    </r>
    <r>
      <rPr>
        <sz val="8"/>
        <color theme="1"/>
        <rFont val="Calibri"/>
        <family val="2"/>
      </rPr>
      <t>° 07.106</t>
    </r>
  </si>
  <si>
    <t>Silt in outlet and inlet</t>
  </si>
  <si>
    <t>Silt in culvert  (field)</t>
  </si>
  <si>
    <t>from the field</t>
  </si>
  <si>
    <r>
      <t>47</t>
    </r>
    <r>
      <rPr>
        <sz val="8"/>
        <color theme="1"/>
        <rFont val="Calibri"/>
        <family val="2"/>
      </rPr>
      <t>° 53.445</t>
    </r>
  </si>
  <si>
    <r>
      <t>096</t>
    </r>
    <r>
      <rPr>
        <sz val="8"/>
        <color theme="1"/>
        <rFont val="Calibri"/>
        <family val="2"/>
      </rPr>
      <t>° 08.395</t>
    </r>
  </si>
  <si>
    <r>
      <t>096</t>
    </r>
    <r>
      <rPr>
        <sz val="8"/>
        <color theme="1"/>
        <rFont val="Calibri"/>
        <family val="2"/>
      </rPr>
      <t>° 08.399</t>
    </r>
  </si>
  <si>
    <t>Undermining - pipe hole    ilet end has scouring around the pipe      Piping hole in the road 6' in from inlet</t>
  </si>
  <si>
    <r>
      <t>47</t>
    </r>
    <r>
      <rPr>
        <sz val="8"/>
        <color theme="1"/>
        <rFont val="Calibri"/>
        <family val="2"/>
      </rPr>
      <t>° 53.522</t>
    </r>
  </si>
  <si>
    <t>Inlet end is damaged on top</t>
  </si>
  <si>
    <r>
      <t>47</t>
    </r>
    <r>
      <rPr>
        <sz val="8"/>
        <color theme="1"/>
        <rFont val="Calibri"/>
        <family val="2"/>
      </rPr>
      <t>° 53.891</t>
    </r>
  </si>
  <si>
    <r>
      <t>096</t>
    </r>
    <r>
      <rPr>
        <sz val="8"/>
        <color theme="1"/>
        <rFont val="Calibri"/>
        <family val="2"/>
      </rPr>
      <t>° 08.398</t>
    </r>
  </si>
  <si>
    <t>Damage on both ends.</t>
  </si>
  <si>
    <r>
      <t>47</t>
    </r>
    <r>
      <rPr>
        <sz val="8"/>
        <color theme="1"/>
        <rFont val="Calibri"/>
        <family val="2"/>
      </rPr>
      <t>° 54.275</t>
    </r>
  </si>
  <si>
    <t>Silt  and slight damage to top of inlet side</t>
  </si>
  <si>
    <r>
      <t>096</t>
    </r>
    <r>
      <rPr>
        <sz val="8"/>
        <color theme="1"/>
        <rFont val="Calibri"/>
        <family val="2"/>
      </rPr>
      <t>° 08.404</t>
    </r>
  </si>
  <si>
    <t>Slight damage to inlet side</t>
  </si>
  <si>
    <t>Upstream only</t>
  </si>
  <si>
    <t>GER15-1</t>
  </si>
  <si>
    <t>GER15-2</t>
  </si>
  <si>
    <t>GER15-3</t>
  </si>
  <si>
    <t>GER15-4</t>
  </si>
  <si>
    <t>GER15-5</t>
  </si>
  <si>
    <t>GER15-6</t>
  </si>
  <si>
    <t>GER15-7</t>
  </si>
  <si>
    <t>GER15-8</t>
  </si>
  <si>
    <r>
      <t>096</t>
    </r>
    <r>
      <rPr>
        <sz val="8"/>
        <color theme="1"/>
        <rFont val="Calibri"/>
        <family val="2"/>
      </rPr>
      <t>° 09.368</t>
    </r>
  </si>
  <si>
    <t>15" X 21"</t>
  </si>
  <si>
    <r>
      <t>096</t>
    </r>
    <r>
      <rPr>
        <sz val="8"/>
        <color theme="1"/>
        <rFont val="Calibri"/>
        <family val="2"/>
      </rPr>
      <t>° 09.040</t>
    </r>
  </si>
  <si>
    <t>Both outlet and inlet sides are damaged</t>
  </si>
  <si>
    <t>downstream side only</t>
  </si>
  <si>
    <r>
      <t>096</t>
    </r>
    <r>
      <rPr>
        <sz val="8"/>
        <color theme="1"/>
        <rFont val="Calibri"/>
        <family val="2"/>
      </rPr>
      <t>° 08.678</t>
    </r>
  </si>
  <si>
    <t>19" X 29"</t>
  </si>
  <si>
    <t>Under cutting on both sides</t>
  </si>
  <si>
    <r>
      <t>47</t>
    </r>
    <r>
      <rPr>
        <sz val="8"/>
        <color theme="1"/>
        <rFont val="Calibri"/>
        <family val="2"/>
      </rPr>
      <t>° 54.013</t>
    </r>
  </si>
  <si>
    <r>
      <t>096</t>
    </r>
    <r>
      <rPr>
        <sz val="8"/>
        <color theme="1"/>
        <rFont val="Calibri"/>
        <family val="2"/>
      </rPr>
      <t>° 08.412</t>
    </r>
  </si>
  <si>
    <t>Field  Aproach      No Culvert   Ditch is blocked</t>
  </si>
  <si>
    <r>
      <t>47</t>
    </r>
    <r>
      <rPr>
        <sz val="8"/>
        <color theme="1"/>
        <rFont val="Calibri"/>
        <family val="2"/>
      </rPr>
      <t>° 53.515</t>
    </r>
  </si>
  <si>
    <r>
      <t>096</t>
    </r>
    <r>
      <rPr>
        <sz val="8"/>
        <color theme="1"/>
        <rFont val="Calibri"/>
        <family val="2"/>
      </rPr>
      <t>° 08.409</t>
    </r>
  </si>
  <si>
    <t>NW to SE</t>
  </si>
  <si>
    <r>
      <t>096</t>
    </r>
    <r>
      <rPr>
        <sz val="8"/>
        <color theme="1"/>
        <rFont val="Calibri"/>
        <family val="2"/>
      </rPr>
      <t>° 09.048</t>
    </r>
  </si>
  <si>
    <t>100' downstream   scour hole</t>
  </si>
  <si>
    <r>
      <t>47</t>
    </r>
    <r>
      <rPr>
        <sz val="8"/>
        <color theme="1"/>
        <rFont val="Calibri"/>
        <family val="2"/>
      </rPr>
      <t>° 53.447</t>
    </r>
  </si>
  <si>
    <r>
      <t>096</t>
    </r>
    <r>
      <rPr>
        <sz val="8"/>
        <color theme="1"/>
        <rFont val="Calibri"/>
        <family val="2"/>
      </rPr>
      <t>° 09.100</t>
    </r>
  </si>
  <si>
    <t>Main County Ditch Coulee    Scour Hole 30' X40'</t>
  </si>
  <si>
    <t>GER16-1</t>
  </si>
  <si>
    <t>GER16-2</t>
  </si>
  <si>
    <t>GER16-3</t>
  </si>
  <si>
    <t>GER16-4</t>
  </si>
  <si>
    <t>GER16-5</t>
  </si>
  <si>
    <t>GER16-6</t>
  </si>
  <si>
    <t>GER16-7</t>
  </si>
  <si>
    <t>GER16-8</t>
  </si>
  <si>
    <t>GER16-9</t>
  </si>
  <si>
    <t>GER16-10</t>
  </si>
  <si>
    <r>
      <t>096</t>
    </r>
    <r>
      <rPr>
        <sz val="8"/>
        <color theme="1"/>
        <rFont val="Calibri"/>
        <family val="2"/>
      </rPr>
      <t>° 10.929</t>
    </r>
  </si>
  <si>
    <t>inlet and outlet sides both have damage  4' X 7' scour hole on the outlet side</t>
  </si>
  <si>
    <r>
      <t>096</t>
    </r>
    <r>
      <rPr>
        <sz val="8"/>
        <color theme="1"/>
        <rFont val="Calibri"/>
        <family val="2"/>
      </rPr>
      <t>° 10.638</t>
    </r>
  </si>
  <si>
    <t>inlet and outlet sides both have damage         6" silt  mainly grass build up</t>
  </si>
  <si>
    <t>hayfield</t>
  </si>
  <si>
    <r>
      <t>47</t>
    </r>
    <r>
      <rPr>
        <sz val="8"/>
        <color theme="1"/>
        <rFont val="Calibri"/>
        <family val="2"/>
      </rPr>
      <t>° 54.298</t>
    </r>
  </si>
  <si>
    <r>
      <t>096</t>
    </r>
    <r>
      <rPr>
        <sz val="8"/>
        <color theme="1"/>
        <rFont val="Calibri"/>
        <family val="2"/>
      </rPr>
      <t>° 10.341</t>
    </r>
  </si>
  <si>
    <t>NO CULVERT FOUND</t>
  </si>
  <si>
    <r>
      <t>096</t>
    </r>
    <r>
      <rPr>
        <sz val="8"/>
        <color theme="1"/>
        <rFont val="Calibri"/>
        <family val="2"/>
      </rPr>
      <t>° 10.079</t>
    </r>
  </si>
  <si>
    <t>up stream   woodland</t>
  </si>
  <si>
    <r>
      <t>47</t>
    </r>
    <r>
      <rPr>
        <sz val="8"/>
        <color theme="1"/>
        <rFont val="Calibri"/>
        <family val="2"/>
      </rPr>
      <t>° 53.454</t>
    </r>
  </si>
  <si>
    <r>
      <t>096</t>
    </r>
    <r>
      <rPr>
        <sz val="8"/>
        <color theme="1"/>
        <rFont val="Calibri"/>
        <family val="2"/>
      </rPr>
      <t>° 09.700</t>
    </r>
  </si>
  <si>
    <t>woodland</t>
  </si>
  <si>
    <r>
      <t>47</t>
    </r>
    <r>
      <rPr>
        <sz val="8"/>
        <color theme="1"/>
        <rFont val="Calibri"/>
        <family val="2"/>
      </rPr>
      <t>° 53.449</t>
    </r>
  </si>
  <si>
    <r>
      <t>096</t>
    </r>
    <r>
      <rPr>
        <sz val="8"/>
        <color theme="1"/>
        <rFont val="Calibri"/>
        <family val="2"/>
      </rPr>
      <t>° 10.027</t>
    </r>
  </si>
  <si>
    <t>Culvert is in too deep,  culvert is deeper than the ditch</t>
  </si>
  <si>
    <r>
      <t>47</t>
    </r>
    <r>
      <rPr>
        <sz val="8"/>
        <color theme="1"/>
        <rFont val="Calibri"/>
        <family val="2"/>
      </rPr>
      <t>° 53.437</t>
    </r>
  </si>
  <si>
    <r>
      <t>096</t>
    </r>
    <r>
      <rPr>
        <sz val="8"/>
        <color theme="1"/>
        <rFont val="Calibri"/>
        <family val="2"/>
      </rPr>
      <t>° 10.544</t>
    </r>
  </si>
  <si>
    <t>Inlet end has slight damage       Scour hole on outlet side  18' X 25'    4' deep</t>
  </si>
  <si>
    <t>Downstream - pasture</t>
  </si>
  <si>
    <r>
      <t>47</t>
    </r>
    <r>
      <rPr>
        <sz val="8"/>
        <color theme="1"/>
        <rFont val="Calibri"/>
        <family val="2"/>
      </rPr>
      <t>° 53.431</t>
    </r>
  </si>
  <si>
    <r>
      <t>096</t>
    </r>
    <r>
      <rPr>
        <sz val="8"/>
        <color theme="1"/>
        <rFont val="Calibri"/>
        <family val="2"/>
      </rPr>
      <t>° 10.980</t>
    </r>
  </si>
  <si>
    <t>Inlet scour around the pipe (concrete blocks for rip rap)       Outlet scour hole  8' X 16'</t>
  </si>
  <si>
    <r>
      <t>47</t>
    </r>
    <r>
      <rPr>
        <sz val="8"/>
        <color theme="1"/>
        <rFont val="Calibri"/>
        <family val="2"/>
      </rPr>
      <t>° 53.589</t>
    </r>
  </si>
  <si>
    <r>
      <t>096</t>
    </r>
    <r>
      <rPr>
        <sz val="8"/>
        <color theme="1"/>
        <rFont val="Calibri"/>
        <family val="2"/>
      </rPr>
      <t>° 10.968</t>
    </r>
  </si>
  <si>
    <r>
      <t>47</t>
    </r>
    <r>
      <rPr>
        <sz val="8"/>
        <color theme="1"/>
        <rFont val="Calibri"/>
        <family val="2"/>
      </rPr>
      <t>° 54.280</t>
    </r>
  </si>
  <si>
    <r>
      <t>096</t>
    </r>
    <r>
      <rPr>
        <sz val="8"/>
        <color theme="1"/>
        <rFont val="Calibri"/>
        <family val="2"/>
      </rPr>
      <t>° 10.975</t>
    </r>
  </si>
  <si>
    <t>GER17-1</t>
  </si>
  <si>
    <t>GER17-2</t>
  </si>
  <si>
    <t>GER17-3</t>
  </si>
  <si>
    <t>GER17-4</t>
  </si>
  <si>
    <t>GER17-5</t>
  </si>
  <si>
    <t>GER17-6</t>
  </si>
  <si>
    <t>GER17-7</t>
  </si>
  <si>
    <t>GER17-8</t>
  </si>
  <si>
    <t>GER17-9</t>
  </si>
  <si>
    <r>
      <t>47</t>
    </r>
    <r>
      <rPr>
        <sz val="8"/>
        <color theme="1"/>
        <rFont val="Calibri"/>
        <family val="2"/>
      </rPr>
      <t>° 54.249</t>
    </r>
  </si>
  <si>
    <r>
      <t>096</t>
    </r>
    <r>
      <rPr>
        <sz val="8"/>
        <color theme="1"/>
        <rFont val="Calibri"/>
        <family val="2"/>
      </rPr>
      <t>° 10.986</t>
    </r>
  </si>
  <si>
    <t>`</t>
  </si>
  <si>
    <r>
      <t>47</t>
    </r>
    <r>
      <rPr>
        <sz val="8"/>
        <color theme="1"/>
        <rFont val="Calibri"/>
        <family val="2"/>
      </rPr>
      <t>° 53.853</t>
    </r>
  </si>
  <si>
    <r>
      <t>096</t>
    </r>
    <r>
      <rPr>
        <sz val="8"/>
        <color theme="1"/>
        <rFont val="Calibri"/>
        <family val="2"/>
      </rPr>
      <t>° 10.985</t>
    </r>
  </si>
  <si>
    <t>Outlet top has slight damage</t>
  </si>
  <si>
    <t>farming the back slope</t>
  </si>
  <si>
    <r>
      <t>47</t>
    </r>
    <r>
      <rPr>
        <sz val="8"/>
        <color theme="1"/>
        <rFont val="Calibri"/>
        <family val="2"/>
      </rPr>
      <t>° 53.665</t>
    </r>
  </si>
  <si>
    <r>
      <t>096</t>
    </r>
    <r>
      <rPr>
        <sz val="8"/>
        <color theme="1"/>
        <rFont val="Calibri"/>
        <family val="2"/>
      </rPr>
      <t>° 10.992</t>
    </r>
  </si>
  <si>
    <t>totally buried</t>
  </si>
  <si>
    <t>100% plugged from farming     outlet side</t>
  </si>
  <si>
    <t>farming backslopes</t>
  </si>
  <si>
    <t>farming the backslopes</t>
  </si>
  <si>
    <r>
      <t>096</t>
    </r>
    <r>
      <rPr>
        <sz val="8"/>
        <color theme="1"/>
        <rFont val="Calibri"/>
        <family val="2"/>
      </rPr>
      <t>° 10.993</t>
    </r>
  </si>
  <si>
    <t>Silt  from farming too close</t>
  </si>
  <si>
    <r>
      <t>47</t>
    </r>
    <r>
      <rPr>
        <sz val="8"/>
        <color theme="1"/>
        <rFont val="Calibri"/>
        <family val="2"/>
      </rPr>
      <t>° 53.467</t>
    </r>
  </si>
  <si>
    <r>
      <t>096</t>
    </r>
    <r>
      <rPr>
        <sz val="8"/>
        <color theme="1"/>
        <rFont val="Calibri"/>
        <family val="2"/>
      </rPr>
      <t>° 11.032</t>
    </r>
  </si>
  <si>
    <r>
      <t>096</t>
    </r>
    <r>
      <rPr>
        <sz val="8"/>
        <color theme="1"/>
        <rFont val="Calibri"/>
        <family val="2"/>
      </rPr>
      <t>° 11.034</t>
    </r>
  </si>
  <si>
    <t>SW to NE</t>
  </si>
  <si>
    <t>Silt     Outlet is lower than the ditch bottom</t>
  </si>
  <si>
    <r>
      <t>47</t>
    </r>
    <r>
      <rPr>
        <sz val="8"/>
        <color theme="1"/>
        <rFont val="Calibri"/>
        <family val="2"/>
      </rPr>
      <t>° 53.429</t>
    </r>
  </si>
  <si>
    <r>
      <t>096</t>
    </r>
    <r>
      <rPr>
        <sz val="8"/>
        <color theme="1"/>
        <rFont val="Calibri"/>
        <family val="2"/>
      </rPr>
      <t>° 11.516</t>
    </r>
  </si>
  <si>
    <t>Scour hole  6' X 18"  by outlet end</t>
  </si>
  <si>
    <r>
      <t>47</t>
    </r>
    <r>
      <rPr>
        <sz val="8"/>
        <color theme="1"/>
        <rFont val="Calibri"/>
        <family val="2"/>
      </rPr>
      <t>° 53.486</t>
    </r>
  </si>
  <si>
    <r>
      <t>096</t>
    </r>
    <r>
      <rPr>
        <sz val="8"/>
        <color theme="1"/>
        <rFont val="Calibri"/>
        <family val="2"/>
      </rPr>
      <t>° 12.274</t>
    </r>
  </si>
  <si>
    <t>downstream - woodland</t>
  </si>
  <si>
    <r>
      <t>47</t>
    </r>
    <r>
      <rPr>
        <sz val="8"/>
        <color theme="1"/>
        <rFont val="Calibri"/>
        <family val="2"/>
      </rPr>
      <t>° 53.633</t>
    </r>
  </si>
  <si>
    <r>
      <t>096</t>
    </r>
    <r>
      <rPr>
        <sz val="8"/>
        <color theme="1"/>
        <rFont val="Calibri"/>
        <family val="2"/>
      </rPr>
      <t>° 12.269</t>
    </r>
  </si>
  <si>
    <t>Slight damage to both ends</t>
  </si>
  <si>
    <t>GER18-1</t>
  </si>
  <si>
    <t>GER18-2</t>
  </si>
  <si>
    <t>GER18-3</t>
  </si>
  <si>
    <t>GER18-4</t>
  </si>
  <si>
    <r>
      <t>096</t>
    </r>
    <r>
      <rPr>
        <sz val="8"/>
        <color theme="1"/>
        <rFont val="Calibri"/>
        <family val="2"/>
      </rPr>
      <t>° 13.233</t>
    </r>
  </si>
  <si>
    <r>
      <t>096</t>
    </r>
    <r>
      <rPr>
        <sz val="8"/>
        <color theme="1"/>
        <rFont val="Calibri"/>
        <family val="2"/>
      </rPr>
      <t>° 12.915</t>
    </r>
  </si>
  <si>
    <t>farmyard, wood lot,  hay field</t>
  </si>
  <si>
    <r>
      <t>096</t>
    </r>
    <r>
      <rPr>
        <sz val="8"/>
        <color theme="1"/>
        <rFont val="Calibri"/>
        <family val="2"/>
      </rPr>
      <t>° 12.758</t>
    </r>
  </si>
  <si>
    <t>CMP/CPVC</t>
  </si>
  <si>
    <r>
      <t>47</t>
    </r>
    <r>
      <rPr>
        <sz val="8"/>
        <color theme="1"/>
        <rFont val="Calibri"/>
        <family val="2"/>
      </rPr>
      <t>° 53.528</t>
    </r>
  </si>
  <si>
    <r>
      <t>096</t>
    </r>
    <r>
      <rPr>
        <sz val="8"/>
        <color theme="1"/>
        <rFont val="Calibri"/>
        <family val="2"/>
      </rPr>
      <t>° 12.279</t>
    </r>
  </si>
  <si>
    <t>GER19-1</t>
  </si>
  <si>
    <t>GER19-2</t>
  </si>
  <si>
    <t>GER19-3</t>
  </si>
  <si>
    <t>GER19-4</t>
  </si>
  <si>
    <t>GER19-5</t>
  </si>
  <si>
    <t>GER19-6</t>
  </si>
  <si>
    <t>GER19-7</t>
  </si>
  <si>
    <t>GER19-8</t>
  </si>
  <si>
    <r>
      <t>47</t>
    </r>
    <r>
      <rPr>
        <sz val="8"/>
        <color theme="1"/>
        <rFont val="Calibri"/>
        <family val="2"/>
      </rPr>
      <t>° 52.989</t>
    </r>
  </si>
  <si>
    <r>
      <t>096</t>
    </r>
    <r>
      <rPr>
        <sz val="8"/>
        <color theme="1"/>
        <rFont val="Calibri"/>
        <family val="2"/>
      </rPr>
      <t>° 12.899</t>
    </r>
  </si>
  <si>
    <t>Silt</t>
  </si>
  <si>
    <r>
      <t>47</t>
    </r>
    <r>
      <rPr>
        <sz val="8"/>
        <color theme="1"/>
        <rFont val="Calibri"/>
        <family val="2"/>
      </rPr>
      <t>° 52.982</t>
    </r>
  </si>
  <si>
    <r>
      <t>096</t>
    </r>
    <r>
      <rPr>
        <sz val="8"/>
        <color theme="1"/>
        <rFont val="Calibri"/>
        <family val="2"/>
      </rPr>
      <t>° 12.859</t>
    </r>
  </si>
  <si>
    <t>Scour hole    2' X 2'</t>
  </si>
  <si>
    <t>Coming from the east</t>
  </si>
  <si>
    <t>Outlet Channel has erosion with static edge</t>
  </si>
  <si>
    <r>
      <t>47</t>
    </r>
    <r>
      <rPr>
        <sz val="8"/>
        <color theme="1"/>
        <rFont val="Calibri"/>
        <family val="2"/>
      </rPr>
      <t>° 52.995</t>
    </r>
  </si>
  <si>
    <r>
      <t>096</t>
    </r>
    <r>
      <rPr>
        <sz val="8"/>
        <color theme="1"/>
        <rFont val="Calibri"/>
        <family val="2"/>
      </rPr>
      <t>° 12.272</t>
    </r>
  </si>
  <si>
    <r>
      <t>47</t>
    </r>
    <r>
      <rPr>
        <sz val="8"/>
        <color theme="1"/>
        <rFont val="Calibri"/>
        <family val="2"/>
      </rPr>
      <t>° 52.551</t>
    </r>
  </si>
  <si>
    <r>
      <t>096</t>
    </r>
    <r>
      <rPr>
        <sz val="8"/>
        <color theme="1"/>
        <rFont val="Calibri"/>
        <family val="2"/>
      </rPr>
      <t>° 12.228</t>
    </r>
  </si>
  <si>
    <t>19" X 31"</t>
  </si>
  <si>
    <r>
      <t>47</t>
    </r>
    <r>
      <rPr>
        <sz val="8"/>
        <color theme="1"/>
        <rFont val="Calibri"/>
        <family val="2"/>
      </rPr>
      <t>° 52.554</t>
    </r>
  </si>
  <si>
    <r>
      <t>096</t>
    </r>
    <r>
      <rPr>
        <sz val="8"/>
        <color theme="1"/>
        <rFont val="Calibri"/>
        <family val="2"/>
      </rPr>
      <t>° 12.424</t>
    </r>
  </si>
  <si>
    <t>2" water flowing in the culvert</t>
  </si>
  <si>
    <r>
      <t>096</t>
    </r>
    <r>
      <rPr>
        <sz val="8"/>
        <color theme="1"/>
        <rFont val="Calibri"/>
        <family val="2"/>
      </rPr>
      <t>° 12.675</t>
    </r>
  </si>
  <si>
    <t>Scour hole on outlet side   5' X 9'</t>
  </si>
  <si>
    <r>
      <t>47</t>
    </r>
    <r>
      <rPr>
        <sz val="8"/>
        <color theme="1"/>
        <rFont val="Calibri"/>
        <family val="2"/>
      </rPr>
      <t>° 52.555</t>
    </r>
  </si>
  <si>
    <r>
      <t>096</t>
    </r>
    <r>
      <rPr>
        <sz val="8"/>
        <color theme="1"/>
        <rFont val="Calibri"/>
        <family val="2"/>
      </rPr>
      <t>° 12.797</t>
    </r>
  </si>
  <si>
    <t>Scour hole on outlet side   4' X 9'</t>
  </si>
  <si>
    <t>hayfield/farm site</t>
  </si>
  <si>
    <t>Water flowing from recent rainfall</t>
  </si>
  <si>
    <r>
      <t>47</t>
    </r>
    <r>
      <rPr>
        <sz val="8"/>
        <color theme="1"/>
        <rFont val="Calibri"/>
        <family val="2"/>
      </rPr>
      <t>° 52.553</t>
    </r>
  </si>
  <si>
    <r>
      <t>096</t>
    </r>
    <r>
      <rPr>
        <sz val="8"/>
        <color theme="1"/>
        <rFont val="Calibri"/>
        <family val="2"/>
      </rPr>
      <t>° 13.398</t>
    </r>
  </si>
  <si>
    <t>house site &amp; hayfield</t>
  </si>
  <si>
    <t>GER20-1</t>
  </si>
  <si>
    <t>GER20-2</t>
  </si>
  <si>
    <t>GER20-3</t>
  </si>
  <si>
    <t>GER20-4</t>
  </si>
  <si>
    <t>GER20-5</t>
  </si>
  <si>
    <t>GER20-6</t>
  </si>
  <si>
    <t>GER20-7</t>
  </si>
  <si>
    <t>GER20-8</t>
  </si>
  <si>
    <t>GER20-10</t>
  </si>
  <si>
    <t>GER20-11</t>
  </si>
  <si>
    <t>GER20-9</t>
  </si>
  <si>
    <t>GER20-12</t>
  </si>
  <si>
    <t>GER20-13</t>
  </si>
  <si>
    <t>GER20-14</t>
  </si>
  <si>
    <r>
      <t>47</t>
    </r>
    <r>
      <rPr>
        <sz val="8"/>
        <color theme="1"/>
        <rFont val="Calibri"/>
        <family val="2"/>
      </rPr>
      <t>° 53.383</t>
    </r>
  </si>
  <si>
    <r>
      <t>096</t>
    </r>
    <r>
      <rPr>
        <sz val="8"/>
        <color theme="1"/>
        <rFont val="Calibri"/>
        <family val="2"/>
      </rPr>
      <t>° 12.230</t>
    </r>
  </si>
  <si>
    <t>Inlet apron is damaged</t>
  </si>
  <si>
    <r>
      <t>096</t>
    </r>
    <r>
      <rPr>
        <sz val="8"/>
        <color theme="1"/>
        <rFont val="Calibri"/>
        <family val="2"/>
      </rPr>
      <t>° 12.211</t>
    </r>
  </si>
  <si>
    <t>outlet is damaged    current flow is NE to SW, but culvert is designed to go SW to NE</t>
  </si>
  <si>
    <r>
      <t>47</t>
    </r>
    <r>
      <rPr>
        <sz val="8"/>
        <color theme="1"/>
        <rFont val="Calibri"/>
        <family val="2"/>
      </rPr>
      <t>° 53.399</t>
    </r>
  </si>
  <si>
    <r>
      <t>096</t>
    </r>
    <r>
      <rPr>
        <sz val="8"/>
        <color theme="1"/>
        <rFont val="Calibri"/>
        <family val="2"/>
      </rPr>
      <t>° 12.180</t>
    </r>
  </si>
  <si>
    <r>
      <t>47</t>
    </r>
    <r>
      <rPr>
        <sz val="8"/>
        <color theme="1"/>
        <rFont val="Calibri"/>
        <family val="2"/>
      </rPr>
      <t>° 53.417</t>
    </r>
  </si>
  <si>
    <r>
      <t>096</t>
    </r>
    <r>
      <rPr>
        <sz val="8"/>
        <color theme="1"/>
        <rFont val="Calibri"/>
        <family val="2"/>
      </rPr>
      <t>° 11.515</t>
    </r>
  </si>
  <si>
    <t>potential scouring, heavy flow shows back current around outlet.</t>
  </si>
  <si>
    <r>
      <t>47</t>
    </r>
    <r>
      <rPr>
        <sz val="8"/>
        <color theme="1"/>
        <rFont val="Calibri"/>
        <family val="2"/>
      </rPr>
      <t>° 53.423</t>
    </r>
  </si>
  <si>
    <r>
      <t>096</t>
    </r>
    <r>
      <rPr>
        <sz val="8"/>
        <color theme="1"/>
        <rFont val="Calibri"/>
        <family val="2"/>
      </rPr>
      <t>° 10.994</t>
    </r>
  </si>
  <si>
    <t>outlet is slightly damaged</t>
  </si>
  <si>
    <r>
      <t>47</t>
    </r>
    <r>
      <rPr>
        <sz val="8"/>
        <color theme="1"/>
        <rFont val="Calibri"/>
        <family val="2"/>
      </rPr>
      <t>° 53.088</t>
    </r>
  </si>
  <si>
    <t>inlet side is damaged</t>
  </si>
  <si>
    <r>
      <t>47</t>
    </r>
    <r>
      <rPr>
        <sz val="8"/>
        <color theme="1"/>
        <rFont val="Calibri"/>
        <family val="2"/>
      </rPr>
      <t>° 52.954</t>
    </r>
  </si>
  <si>
    <r>
      <t>47</t>
    </r>
    <r>
      <rPr>
        <sz val="8"/>
        <color theme="1"/>
        <rFont val="Calibri"/>
        <family val="2"/>
      </rPr>
      <t>° 52.558</t>
    </r>
  </si>
  <si>
    <r>
      <t>096</t>
    </r>
    <r>
      <rPr>
        <sz val="8"/>
        <color theme="1"/>
        <rFont val="Calibri"/>
        <family val="2"/>
      </rPr>
      <t>° 11.338</t>
    </r>
  </si>
  <si>
    <t>8" of water flowing</t>
  </si>
  <si>
    <t>100' each sidew of the house site…otherwise no buffer</t>
  </si>
  <si>
    <r>
      <t>47</t>
    </r>
    <r>
      <rPr>
        <sz val="8"/>
        <color theme="1"/>
        <rFont val="Calibri"/>
        <family val="2"/>
      </rPr>
      <t>° 52.556</t>
    </r>
  </si>
  <si>
    <r>
      <t>096</t>
    </r>
    <r>
      <rPr>
        <sz val="8"/>
        <color theme="1"/>
        <rFont val="Calibri"/>
        <family val="2"/>
      </rPr>
      <t>° 11.699</t>
    </r>
  </si>
  <si>
    <t>both ends are damaged</t>
  </si>
  <si>
    <t>100' from the ditch   ( two horses)</t>
  </si>
  <si>
    <r>
      <t>47</t>
    </r>
    <r>
      <rPr>
        <sz val="8"/>
        <color theme="1"/>
        <rFont val="Calibri"/>
        <family val="2"/>
      </rPr>
      <t>° 52.557</t>
    </r>
  </si>
  <si>
    <r>
      <t>096</t>
    </r>
    <r>
      <rPr>
        <sz val="8"/>
        <color theme="1"/>
        <rFont val="Calibri"/>
        <family val="2"/>
      </rPr>
      <t>° 11.770</t>
    </r>
  </si>
  <si>
    <t>farmsite</t>
  </si>
  <si>
    <r>
      <t>096</t>
    </r>
    <r>
      <rPr>
        <sz val="8"/>
        <color theme="1"/>
        <rFont val="Calibri"/>
        <family val="2"/>
      </rPr>
      <t>° 12.091</t>
    </r>
  </si>
  <si>
    <r>
      <t>096</t>
    </r>
    <r>
      <rPr>
        <sz val="8"/>
        <color theme="1"/>
        <rFont val="Calibri"/>
        <family val="2"/>
      </rPr>
      <t>° 12.100</t>
    </r>
  </si>
  <si>
    <r>
      <t>096</t>
    </r>
    <r>
      <rPr>
        <sz val="8"/>
        <color theme="1"/>
        <rFont val="Calibri"/>
        <family val="2"/>
      </rPr>
      <t>° 12.251</t>
    </r>
  </si>
  <si>
    <r>
      <t>47</t>
    </r>
    <r>
      <rPr>
        <sz val="8"/>
        <color theme="1"/>
        <rFont val="Calibri"/>
        <family val="2"/>
      </rPr>
      <t>° 52.991</t>
    </r>
  </si>
  <si>
    <r>
      <t>096</t>
    </r>
    <r>
      <rPr>
        <sz val="8"/>
        <color theme="1"/>
        <rFont val="Calibri"/>
        <family val="2"/>
      </rPr>
      <t>° 12.261</t>
    </r>
  </si>
  <si>
    <t>heavy rain in the last 24 hours</t>
  </si>
  <si>
    <t>GER21-1</t>
  </si>
  <si>
    <t>GER21-2</t>
  </si>
  <si>
    <t>GER21-3</t>
  </si>
  <si>
    <t>GER21-4</t>
  </si>
  <si>
    <t>GER21-5</t>
  </si>
  <si>
    <t>GER21-6</t>
  </si>
  <si>
    <t>GER21-7</t>
  </si>
  <si>
    <t>GER21-8</t>
  </si>
  <si>
    <r>
      <t>47</t>
    </r>
    <r>
      <rPr>
        <sz val="8"/>
        <color theme="1"/>
        <rFont val="Calibri"/>
        <family val="2"/>
      </rPr>
      <t>° 53.424</t>
    </r>
  </si>
  <si>
    <r>
      <t>096</t>
    </r>
    <r>
      <rPr>
        <sz val="8"/>
        <color theme="1"/>
        <rFont val="Calibri"/>
        <family val="2"/>
      </rPr>
      <t>° 10.673</t>
    </r>
  </si>
  <si>
    <r>
      <t>47</t>
    </r>
    <r>
      <rPr>
        <sz val="8"/>
        <color theme="1"/>
        <rFont val="Calibri"/>
        <family val="2"/>
      </rPr>
      <t>° 53.436</t>
    </r>
  </si>
  <si>
    <r>
      <t>096</t>
    </r>
    <r>
      <rPr>
        <sz val="8"/>
        <color theme="1"/>
        <rFont val="Calibri"/>
        <family val="2"/>
      </rPr>
      <t>° 10.029</t>
    </r>
  </si>
  <si>
    <t>18'</t>
  </si>
  <si>
    <t>farming back slopes</t>
  </si>
  <si>
    <r>
      <t>096</t>
    </r>
    <r>
      <rPr>
        <sz val="8"/>
        <color theme="1"/>
        <rFont val="Calibri"/>
        <family val="2"/>
      </rPr>
      <t>° 10.005</t>
    </r>
  </si>
  <si>
    <r>
      <t>47</t>
    </r>
    <r>
      <rPr>
        <sz val="8"/>
        <color theme="1"/>
        <rFont val="Calibri"/>
        <family val="2"/>
      </rPr>
      <t>° 52.560</t>
    </r>
  </si>
  <si>
    <r>
      <t>096</t>
    </r>
    <r>
      <rPr>
        <sz val="8"/>
        <color theme="1"/>
        <rFont val="Calibri"/>
        <family val="2"/>
      </rPr>
      <t>° 10.112</t>
    </r>
  </si>
  <si>
    <r>
      <t>096</t>
    </r>
    <r>
      <rPr>
        <sz val="8"/>
        <color theme="1"/>
        <rFont val="Calibri"/>
        <family val="2"/>
      </rPr>
      <t>° 10.320</t>
    </r>
  </si>
  <si>
    <t>Scour hole on outlet side  $' X 4'</t>
  </si>
  <si>
    <r>
      <t>096</t>
    </r>
    <r>
      <rPr>
        <sz val="8"/>
        <color theme="1"/>
        <rFont val="Calibri"/>
        <family val="2"/>
      </rPr>
      <t>° 10.364</t>
    </r>
  </si>
  <si>
    <t>100' in each direction    farm yard</t>
  </si>
  <si>
    <t>Farming the backslope upstream</t>
  </si>
  <si>
    <r>
      <t>096</t>
    </r>
    <r>
      <rPr>
        <sz val="8"/>
        <color theme="1"/>
        <rFont val="Calibri"/>
        <family val="2"/>
      </rPr>
      <t>° 10.969</t>
    </r>
  </si>
  <si>
    <t xml:space="preserve"> N to S</t>
  </si>
  <si>
    <t>3" upstream</t>
  </si>
  <si>
    <t>GER22-1</t>
  </si>
  <si>
    <t>GER22-2</t>
  </si>
  <si>
    <t>GER22-3</t>
  </si>
  <si>
    <t>GER22-4</t>
  </si>
  <si>
    <t>GER22-5</t>
  </si>
  <si>
    <t>GER22-6</t>
  </si>
  <si>
    <t>GER22-7</t>
  </si>
  <si>
    <t>GER22-8</t>
  </si>
  <si>
    <t>GER22-9</t>
  </si>
  <si>
    <t>GER22-10</t>
  </si>
  <si>
    <t>GER22-11</t>
  </si>
  <si>
    <r>
      <t>096</t>
    </r>
    <r>
      <rPr>
        <sz val="8"/>
        <color theme="1"/>
        <rFont val="Calibri"/>
        <family val="2"/>
      </rPr>
      <t>° 09.617</t>
    </r>
  </si>
  <si>
    <t>Inlet side is damaged and there is  8" of silt on the outlet side.</t>
  </si>
  <si>
    <r>
      <t>47</t>
    </r>
    <r>
      <rPr>
        <sz val="8"/>
        <color theme="1"/>
        <rFont val="Calibri"/>
        <family val="2"/>
      </rPr>
      <t>° 53.440</t>
    </r>
  </si>
  <si>
    <r>
      <t>096</t>
    </r>
    <r>
      <rPr>
        <sz val="8"/>
        <color theme="1"/>
        <rFont val="Calibri"/>
        <family val="2"/>
      </rPr>
      <t>° 08.807</t>
    </r>
  </si>
  <si>
    <t>Inlet side is damaged on top  &amp; outlet side has 8" of silt</t>
  </si>
  <si>
    <r>
      <t>096</t>
    </r>
    <r>
      <rPr>
        <sz val="8"/>
        <color theme="1"/>
        <rFont val="Calibri"/>
        <family val="2"/>
      </rPr>
      <t>° 08.536</t>
    </r>
  </si>
  <si>
    <t>Inlet is damaged on top</t>
  </si>
  <si>
    <t>CRP/hayfield</t>
  </si>
  <si>
    <r>
      <t>47</t>
    </r>
    <r>
      <rPr>
        <sz val="8"/>
        <color theme="1"/>
        <rFont val="Calibri"/>
        <family val="2"/>
      </rPr>
      <t>° 52.859</t>
    </r>
  </si>
  <si>
    <r>
      <t>096</t>
    </r>
    <r>
      <rPr>
        <sz val="8"/>
        <color theme="1"/>
        <rFont val="Calibri"/>
        <family val="2"/>
      </rPr>
      <t>° 08.410</t>
    </r>
  </si>
  <si>
    <t xml:space="preserve">Outlet side is damaged </t>
  </si>
  <si>
    <r>
      <t>47</t>
    </r>
    <r>
      <rPr>
        <sz val="8"/>
        <color theme="1"/>
        <rFont val="Calibri"/>
        <family val="2"/>
      </rPr>
      <t>° 52.580</t>
    </r>
  </si>
  <si>
    <r>
      <t>096</t>
    </r>
    <r>
      <rPr>
        <sz val="8"/>
        <color theme="1"/>
        <rFont val="Calibri"/>
        <family val="2"/>
      </rPr>
      <t>° 08.558</t>
    </r>
  </si>
  <si>
    <t>hay field/ woodland</t>
  </si>
  <si>
    <r>
      <t>47</t>
    </r>
    <r>
      <rPr>
        <sz val="8"/>
        <color theme="1"/>
        <rFont val="Calibri"/>
        <family val="2"/>
      </rPr>
      <t>° 52.574</t>
    </r>
  </si>
  <si>
    <r>
      <t>096</t>
    </r>
    <r>
      <rPr>
        <sz val="8"/>
        <color theme="1"/>
        <rFont val="Calibri"/>
        <family val="2"/>
      </rPr>
      <t>° 08.614</t>
    </r>
  </si>
  <si>
    <t>Major drain/  way too low to measure</t>
  </si>
  <si>
    <r>
      <t>47</t>
    </r>
    <r>
      <rPr>
        <sz val="8"/>
        <color theme="1"/>
        <rFont val="Calibri"/>
        <family val="2"/>
      </rPr>
      <t>° 52.578</t>
    </r>
  </si>
  <si>
    <r>
      <t>096</t>
    </r>
    <r>
      <rPr>
        <sz val="8"/>
        <color theme="1"/>
        <rFont val="Calibri"/>
        <family val="2"/>
      </rPr>
      <t>° 08.656</t>
    </r>
  </si>
  <si>
    <r>
      <t>47</t>
    </r>
    <r>
      <rPr>
        <sz val="8"/>
        <color theme="1"/>
        <rFont val="Calibri"/>
        <family val="2"/>
      </rPr>
      <t>° 52.559</t>
    </r>
  </si>
  <si>
    <r>
      <t>096</t>
    </r>
    <r>
      <rPr>
        <sz val="8"/>
        <color theme="1"/>
        <rFont val="Calibri"/>
        <family val="2"/>
      </rPr>
      <t>° 09.045</t>
    </r>
  </si>
  <si>
    <t>west side</t>
  </si>
  <si>
    <t>Recent heavy rain in the last 24 hours</t>
  </si>
  <si>
    <r>
      <t>096</t>
    </r>
    <r>
      <rPr>
        <sz val="8"/>
        <color theme="1"/>
        <rFont val="Calibri"/>
        <family val="2"/>
      </rPr>
      <t>° 09.514</t>
    </r>
  </si>
  <si>
    <r>
      <t>096</t>
    </r>
    <r>
      <rPr>
        <sz val="8"/>
        <color theme="1"/>
        <rFont val="Calibri"/>
        <family val="2"/>
      </rPr>
      <t>° 09.689</t>
    </r>
  </si>
  <si>
    <t>GER23-1</t>
  </si>
  <si>
    <t>GER23-2</t>
  </si>
  <si>
    <t>GER23-3</t>
  </si>
  <si>
    <t>GER23-4</t>
  </si>
  <si>
    <t>GER23-5</t>
  </si>
  <si>
    <t>GER23-6</t>
  </si>
  <si>
    <t>GER23-7</t>
  </si>
  <si>
    <t>GER23-8</t>
  </si>
  <si>
    <t>GER23-9</t>
  </si>
  <si>
    <t>GER23-10</t>
  </si>
  <si>
    <t>GER23-11</t>
  </si>
  <si>
    <t>GER23-12</t>
  </si>
  <si>
    <t>GER24-1</t>
  </si>
  <si>
    <t>GER24-2</t>
  </si>
  <si>
    <t>GER24-3</t>
  </si>
  <si>
    <t>GER24-4</t>
  </si>
  <si>
    <t>GER24-5</t>
  </si>
  <si>
    <t>GER24-6</t>
  </si>
  <si>
    <t>GER24-7</t>
  </si>
  <si>
    <t>GER24-8</t>
  </si>
  <si>
    <t>GER24-9</t>
  </si>
  <si>
    <r>
      <t>096</t>
    </r>
    <r>
      <rPr>
        <sz val="8"/>
        <color theme="1"/>
        <rFont val="Calibri"/>
        <family val="2"/>
      </rPr>
      <t>° 08.031</t>
    </r>
  </si>
  <si>
    <t>recently installed field approach</t>
  </si>
  <si>
    <r>
      <t>096</t>
    </r>
    <r>
      <rPr>
        <sz val="8"/>
        <color theme="1"/>
        <rFont val="Calibri"/>
        <family val="2"/>
      </rPr>
      <t>° 07.749</t>
    </r>
  </si>
  <si>
    <t>newly installed including ditch clean out</t>
  </si>
  <si>
    <t>new installation and ditch cleanout</t>
  </si>
  <si>
    <t>backslope from recent clean out &amp; no cover</t>
  </si>
  <si>
    <t>Scouring around outlet pipe</t>
  </si>
  <si>
    <r>
      <t>47</t>
    </r>
    <r>
      <rPr>
        <sz val="8"/>
        <color theme="1"/>
        <rFont val="Calibri"/>
        <family val="2"/>
      </rPr>
      <t>° 53.391</t>
    </r>
  </si>
  <si>
    <t>outlet side is totally burried and plugged</t>
  </si>
  <si>
    <r>
      <t>47</t>
    </r>
    <r>
      <rPr>
        <sz val="8"/>
        <color theme="1"/>
        <rFont val="Calibri"/>
        <family val="2"/>
      </rPr>
      <t>° 53.113</t>
    </r>
  </si>
  <si>
    <t>Damaged outlet</t>
  </si>
  <si>
    <r>
      <t>47</t>
    </r>
    <r>
      <rPr>
        <sz val="8"/>
        <color theme="1"/>
        <rFont val="Calibri"/>
        <family val="2"/>
      </rPr>
      <t>° 53.064</t>
    </r>
  </si>
  <si>
    <r>
      <t>096</t>
    </r>
    <r>
      <rPr>
        <sz val="8"/>
        <color theme="1"/>
        <rFont val="Calibri"/>
        <family val="2"/>
      </rPr>
      <t>° 07.102</t>
    </r>
  </si>
  <si>
    <r>
      <t>47</t>
    </r>
    <r>
      <rPr>
        <sz val="8"/>
        <color theme="1"/>
        <rFont val="Calibri"/>
        <family val="2"/>
      </rPr>
      <t>° 52.789</t>
    </r>
  </si>
  <si>
    <r>
      <t>47</t>
    </r>
    <r>
      <rPr>
        <sz val="8"/>
        <color theme="1"/>
        <rFont val="Calibri"/>
        <family val="2"/>
      </rPr>
      <t>° 52.592</t>
    </r>
  </si>
  <si>
    <r>
      <t>096</t>
    </r>
    <r>
      <rPr>
        <sz val="8"/>
        <color theme="1"/>
        <rFont val="Calibri"/>
        <family val="2"/>
      </rPr>
      <t>° 07.110</t>
    </r>
  </si>
  <si>
    <r>
      <t>096</t>
    </r>
    <r>
      <rPr>
        <sz val="8"/>
        <color theme="1"/>
        <rFont val="Calibri"/>
        <family val="2"/>
      </rPr>
      <t>° 07.101</t>
    </r>
  </si>
  <si>
    <r>
      <t>096</t>
    </r>
    <r>
      <rPr>
        <sz val="8"/>
        <color theme="1"/>
        <rFont val="Calibri"/>
        <family val="2"/>
      </rPr>
      <t>° 07.520</t>
    </r>
  </si>
  <si>
    <t>Silt    3" on both sides</t>
  </si>
  <si>
    <r>
      <t>096</t>
    </r>
    <r>
      <rPr>
        <sz val="8"/>
        <color theme="1"/>
        <rFont val="Calibri"/>
        <family val="2"/>
      </rPr>
      <t>° 07.981</t>
    </r>
  </si>
  <si>
    <r>
      <t>096</t>
    </r>
    <r>
      <rPr>
        <sz val="8"/>
        <color theme="1"/>
        <rFont val="Calibri"/>
        <family val="2"/>
      </rPr>
      <t>° 08.326</t>
    </r>
  </si>
  <si>
    <t>slight damage to the inlet side</t>
  </si>
  <si>
    <r>
      <t>47</t>
    </r>
    <r>
      <rPr>
        <sz val="8"/>
        <color theme="1"/>
        <rFont val="Calibri"/>
        <family val="2"/>
      </rPr>
      <t>° 53.434</t>
    </r>
  </si>
  <si>
    <r>
      <t>096</t>
    </r>
    <r>
      <rPr>
        <sz val="8"/>
        <color theme="1"/>
        <rFont val="Calibri"/>
        <family val="2"/>
      </rPr>
      <t>° 584</t>
    </r>
  </si>
  <si>
    <t>Outlet side is completely buried and inlet side is partially buried</t>
  </si>
  <si>
    <t>CMP &amp; ACMP</t>
  </si>
  <si>
    <r>
      <t>47</t>
    </r>
    <r>
      <rPr>
        <sz val="8"/>
        <color theme="1"/>
        <rFont val="Calibri"/>
        <family val="2"/>
      </rPr>
      <t>° 53.435</t>
    </r>
  </si>
  <si>
    <r>
      <t>096</t>
    </r>
    <r>
      <rPr>
        <sz val="8"/>
        <color theme="1"/>
        <rFont val="Calibri"/>
        <family val="2"/>
      </rPr>
      <t>° 06.443</t>
    </r>
  </si>
  <si>
    <r>
      <t>47</t>
    </r>
    <r>
      <rPr>
        <sz val="8"/>
        <color theme="1"/>
        <rFont val="Calibri"/>
        <family val="2"/>
      </rPr>
      <t>° 53.121</t>
    </r>
  </si>
  <si>
    <r>
      <t>096</t>
    </r>
    <r>
      <rPr>
        <sz val="8"/>
        <color theme="1"/>
        <rFont val="Calibri"/>
        <family val="2"/>
      </rPr>
      <t>° 05.814</t>
    </r>
  </si>
  <si>
    <r>
      <t>47</t>
    </r>
    <r>
      <rPr>
        <sz val="8"/>
        <color theme="1"/>
        <rFont val="Calibri"/>
        <family val="2"/>
      </rPr>
      <t>° 52.871</t>
    </r>
  </si>
  <si>
    <r>
      <t>096</t>
    </r>
    <r>
      <rPr>
        <sz val="8"/>
        <color theme="1"/>
        <rFont val="Calibri"/>
        <family val="2"/>
      </rPr>
      <t>° 05.809</t>
    </r>
  </si>
  <si>
    <t>RMP</t>
  </si>
  <si>
    <r>
      <t>47</t>
    </r>
    <r>
      <rPr>
        <sz val="8"/>
        <color theme="1"/>
        <rFont val="Calibri"/>
        <family val="2"/>
      </rPr>
      <t>° 52.620</t>
    </r>
  </si>
  <si>
    <r>
      <t>096</t>
    </r>
    <r>
      <rPr>
        <sz val="8"/>
        <color theme="1"/>
        <rFont val="Calibri"/>
        <family val="2"/>
      </rPr>
      <t>° 05.857</t>
    </r>
  </si>
  <si>
    <r>
      <t>096</t>
    </r>
    <r>
      <rPr>
        <sz val="8"/>
        <color theme="1"/>
        <rFont val="Calibri"/>
        <family val="2"/>
      </rPr>
      <t>° 06.308</t>
    </r>
  </si>
  <si>
    <r>
      <t>096</t>
    </r>
    <r>
      <rPr>
        <sz val="8"/>
        <color theme="1"/>
        <rFont val="Calibri"/>
        <family val="2"/>
      </rPr>
      <t>° 06.915</t>
    </r>
  </si>
  <si>
    <r>
      <t>47</t>
    </r>
    <r>
      <rPr>
        <sz val="8"/>
        <color theme="1"/>
        <rFont val="Calibri"/>
        <family val="2"/>
      </rPr>
      <t>° 52.569</t>
    </r>
  </si>
  <si>
    <r>
      <t>096</t>
    </r>
    <r>
      <rPr>
        <sz val="8"/>
        <color theme="1"/>
        <rFont val="Calibri"/>
        <family val="2"/>
      </rPr>
      <t>° 07.092</t>
    </r>
  </si>
  <si>
    <t>57'</t>
  </si>
  <si>
    <t>55" X 83"</t>
  </si>
  <si>
    <r>
      <t>47</t>
    </r>
    <r>
      <rPr>
        <sz val="8"/>
        <color theme="1"/>
        <rFont val="Calibri"/>
        <family val="2"/>
      </rPr>
      <t>° 53.230</t>
    </r>
  </si>
  <si>
    <t>GER25-1</t>
  </si>
  <si>
    <t>GER25-2</t>
  </si>
  <si>
    <t>GER25-3</t>
  </si>
  <si>
    <t>GER25-4</t>
  </si>
  <si>
    <t>GER25-5</t>
  </si>
  <si>
    <t>GER25-6</t>
  </si>
  <si>
    <t>GER25-7</t>
  </si>
  <si>
    <t>GER25-8</t>
  </si>
  <si>
    <t>GER25-9</t>
  </si>
  <si>
    <r>
      <t>47</t>
    </r>
    <r>
      <rPr>
        <sz val="8"/>
        <color theme="1"/>
        <rFont val="Calibri"/>
        <family val="2"/>
      </rPr>
      <t>° 52.562</t>
    </r>
  </si>
  <si>
    <r>
      <t>096</t>
    </r>
    <r>
      <rPr>
        <sz val="8"/>
        <color theme="1"/>
        <rFont val="Calibri"/>
        <family val="2"/>
      </rPr>
      <t>° 06.894</t>
    </r>
  </si>
  <si>
    <r>
      <t>096</t>
    </r>
    <r>
      <rPr>
        <sz val="8"/>
        <color theme="1"/>
        <rFont val="Calibri"/>
        <family val="2"/>
      </rPr>
      <t>° 06.518</t>
    </r>
  </si>
  <si>
    <r>
      <t>096</t>
    </r>
    <r>
      <rPr>
        <sz val="8"/>
        <color theme="1"/>
        <rFont val="Calibri"/>
        <family val="2"/>
      </rPr>
      <t>° 06.340</t>
    </r>
  </si>
  <si>
    <r>
      <t>096</t>
    </r>
    <r>
      <rPr>
        <sz val="8"/>
        <color theme="1"/>
        <rFont val="Calibri"/>
        <family val="2"/>
      </rPr>
      <t>° 06.010</t>
    </r>
  </si>
  <si>
    <r>
      <t>47</t>
    </r>
    <r>
      <rPr>
        <sz val="8"/>
        <color theme="1"/>
        <rFont val="Calibri"/>
        <family val="2"/>
      </rPr>
      <t>° 52.567</t>
    </r>
  </si>
  <si>
    <r>
      <t>096</t>
    </r>
    <r>
      <rPr>
        <sz val="8"/>
        <color theme="1"/>
        <rFont val="Calibri"/>
        <family val="2"/>
      </rPr>
      <t>° 05.790</t>
    </r>
  </si>
  <si>
    <t>Silt    damage to apron on the outlet side    No flow</t>
  </si>
  <si>
    <r>
      <t>47</t>
    </r>
    <r>
      <rPr>
        <sz val="8"/>
        <color theme="1"/>
        <rFont val="Calibri"/>
        <family val="2"/>
      </rPr>
      <t>° 52.391</t>
    </r>
  </si>
  <si>
    <r>
      <t>096</t>
    </r>
    <r>
      <rPr>
        <sz val="8"/>
        <color theme="1"/>
        <rFont val="Calibri"/>
        <family val="2"/>
      </rPr>
      <t>° 05.795</t>
    </r>
  </si>
  <si>
    <t>Culvert is rusty and flattened on top, a very slight flow to the south</t>
  </si>
  <si>
    <r>
      <t>47</t>
    </r>
    <r>
      <rPr>
        <sz val="8"/>
        <color theme="1"/>
        <rFont val="Calibri"/>
        <family val="2"/>
      </rPr>
      <t>° 52.347</t>
    </r>
  </si>
  <si>
    <t>pasture/farm yard</t>
  </si>
  <si>
    <r>
      <t>47</t>
    </r>
    <r>
      <rPr>
        <sz val="8"/>
        <color theme="1"/>
        <rFont val="Calibri"/>
        <family val="2"/>
      </rPr>
      <t>° 52.331</t>
    </r>
  </si>
  <si>
    <r>
      <t>096</t>
    </r>
    <r>
      <rPr>
        <sz val="8"/>
        <color theme="1"/>
        <rFont val="Calibri"/>
        <family val="2"/>
      </rPr>
      <t>° 05.794</t>
    </r>
  </si>
  <si>
    <t>23'</t>
  </si>
  <si>
    <r>
      <t>47</t>
    </r>
    <r>
      <rPr>
        <sz val="8"/>
        <color theme="1"/>
        <rFont val="Calibri"/>
        <family val="2"/>
      </rPr>
      <t>° 52.005</t>
    </r>
  </si>
  <si>
    <r>
      <t>096</t>
    </r>
    <r>
      <rPr>
        <sz val="8"/>
        <color theme="1"/>
        <rFont val="Calibri"/>
        <family val="2"/>
      </rPr>
      <t>° 05.791</t>
    </r>
  </si>
  <si>
    <t>GER25-10</t>
  </si>
  <si>
    <t>GER25-11</t>
  </si>
  <si>
    <t>GER25-12</t>
  </si>
  <si>
    <t>GER25-13</t>
  </si>
  <si>
    <t>GER25-14</t>
  </si>
  <si>
    <t>GER25-15</t>
  </si>
  <si>
    <t>GER25-16</t>
  </si>
  <si>
    <t>GER25-17</t>
  </si>
  <si>
    <r>
      <t>47</t>
    </r>
    <r>
      <rPr>
        <sz val="8"/>
        <color theme="1"/>
        <rFont val="Calibri"/>
        <family val="2"/>
      </rPr>
      <t>° 51.794</t>
    </r>
  </si>
  <si>
    <r>
      <t>096</t>
    </r>
    <r>
      <rPr>
        <sz val="8"/>
        <color theme="1"/>
        <rFont val="Calibri"/>
        <family val="2"/>
      </rPr>
      <t>° 05.787</t>
    </r>
  </si>
  <si>
    <t>grass grown over old sediment         field</t>
  </si>
  <si>
    <r>
      <t>47</t>
    </r>
    <r>
      <rPr>
        <sz val="8"/>
        <color theme="1"/>
        <rFont val="Calibri"/>
        <family val="2"/>
      </rPr>
      <t>° 51.892</t>
    </r>
  </si>
  <si>
    <t>Piping hole midway in crossing</t>
  </si>
  <si>
    <r>
      <t>096</t>
    </r>
    <r>
      <rPr>
        <sz val="8"/>
        <color theme="1"/>
        <rFont val="Calibri"/>
        <family val="2"/>
      </rPr>
      <t>° 07.077</t>
    </r>
  </si>
  <si>
    <r>
      <t>096</t>
    </r>
    <r>
      <rPr>
        <sz val="8"/>
        <color theme="1"/>
        <rFont val="Calibri"/>
        <family val="2"/>
      </rPr>
      <t>° 07.084</t>
    </r>
  </si>
  <si>
    <t>Round Smooth Steel</t>
  </si>
  <si>
    <r>
      <t>47</t>
    </r>
    <r>
      <rPr>
        <sz val="8"/>
        <color theme="1"/>
        <rFont val="Calibri"/>
        <family val="2"/>
      </rPr>
      <t>° 51.953</t>
    </r>
  </si>
  <si>
    <r>
      <t>096</t>
    </r>
    <r>
      <rPr>
        <sz val="8"/>
        <color theme="1"/>
        <rFont val="Calibri"/>
        <family val="2"/>
      </rPr>
      <t>° 07.079</t>
    </r>
  </si>
  <si>
    <r>
      <t>47</t>
    </r>
    <r>
      <rPr>
        <sz val="8"/>
        <color theme="1"/>
        <rFont val="Calibri"/>
        <family val="2"/>
      </rPr>
      <t>° 52.018</t>
    </r>
  </si>
  <si>
    <r>
      <t>096</t>
    </r>
    <r>
      <rPr>
        <sz val="8"/>
        <color theme="1"/>
        <rFont val="Calibri"/>
        <family val="2"/>
      </rPr>
      <t>° 07.087</t>
    </r>
  </si>
  <si>
    <t>5' X 7'</t>
  </si>
  <si>
    <t>Inlet needs more rip rap there is some washing around the pipe</t>
  </si>
  <si>
    <r>
      <t>47</t>
    </r>
    <r>
      <rPr>
        <sz val="8"/>
        <color theme="1"/>
        <rFont val="Calibri"/>
        <family val="2"/>
      </rPr>
      <t>° 52.194</t>
    </r>
  </si>
  <si>
    <r>
      <t>096</t>
    </r>
    <r>
      <rPr>
        <sz val="8"/>
        <color theme="1"/>
        <rFont val="Calibri"/>
        <family val="2"/>
      </rPr>
      <t>° 07.093</t>
    </r>
  </si>
  <si>
    <t>16" X 27"</t>
  </si>
  <si>
    <r>
      <t>47</t>
    </r>
    <r>
      <rPr>
        <sz val="8"/>
        <color theme="1"/>
        <rFont val="Calibri"/>
        <family val="2"/>
      </rPr>
      <t>° 52.350</t>
    </r>
  </si>
  <si>
    <r>
      <t>096</t>
    </r>
    <r>
      <rPr>
        <sz val="8"/>
        <color theme="1"/>
        <rFont val="Calibri"/>
        <family val="2"/>
      </rPr>
      <t>° 07.089</t>
    </r>
  </si>
  <si>
    <t>W to S</t>
  </si>
  <si>
    <t>Outlet  scour hole for 20 feet downstream</t>
  </si>
  <si>
    <r>
      <t>47</t>
    </r>
    <r>
      <rPr>
        <sz val="8"/>
        <color theme="1"/>
        <rFont val="Calibri"/>
        <family val="2"/>
      </rPr>
      <t>° 52.561</t>
    </r>
  </si>
  <si>
    <t>GER26-1</t>
  </si>
  <si>
    <t>culvert is located on the top of a small ridge</t>
  </si>
  <si>
    <r>
      <t>096</t>
    </r>
    <r>
      <rPr>
        <sz val="8"/>
        <color theme="1"/>
        <rFont val="Calibri"/>
        <family val="2"/>
      </rPr>
      <t>° 08.257</t>
    </r>
  </si>
  <si>
    <r>
      <t>096</t>
    </r>
    <r>
      <rPr>
        <sz val="8"/>
        <color theme="1"/>
        <rFont val="Calibri"/>
        <family val="2"/>
      </rPr>
      <t>° 07.980</t>
    </r>
  </si>
  <si>
    <r>
      <t>096</t>
    </r>
    <r>
      <rPr>
        <sz val="8"/>
        <color theme="1"/>
        <rFont val="Calibri"/>
        <family val="2"/>
      </rPr>
      <t>° 07.450</t>
    </r>
  </si>
  <si>
    <r>
      <t>096</t>
    </r>
    <r>
      <rPr>
        <sz val="8"/>
        <color theme="1"/>
        <rFont val="Calibri"/>
        <family val="2"/>
      </rPr>
      <t>° 07.103</t>
    </r>
  </si>
  <si>
    <t>14" X 21"</t>
  </si>
  <si>
    <t>Scour hole 4' X 15'  on outlet side</t>
  </si>
  <si>
    <t>Smooth Cast Iron Pipe</t>
  </si>
  <si>
    <r>
      <t>47</t>
    </r>
    <r>
      <rPr>
        <sz val="8"/>
        <color theme="1"/>
        <rFont val="Calibri"/>
        <family val="2"/>
      </rPr>
      <t>° 51.895</t>
    </r>
  </si>
  <si>
    <r>
      <t>096</t>
    </r>
    <r>
      <rPr>
        <sz val="8"/>
        <color theme="1"/>
        <rFont val="Calibri"/>
        <family val="2"/>
      </rPr>
      <t>° 07.088</t>
    </r>
  </si>
  <si>
    <r>
      <t>47</t>
    </r>
    <r>
      <rPr>
        <sz val="8"/>
        <color theme="1"/>
        <rFont val="Calibri"/>
        <family val="2"/>
      </rPr>
      <t>° 51.697</t>
    </r>
  </si>
  <si>
    <r>
      <t>096</t>
    </r>
    <r>
      <rPr>
        <sz val="8"/>
        <color theme="1"/>
        <rFont val="Calibri"/>
        <family val="2"/>
      </rPr>
      <t>° 07.245</t>
    </r>
  </si>
  <si>
    <t>Farming bottom of the ditch</t>
  </si>
  <si>
    <t>GER26-2</t>
  </si>
  <si>
    <t>GER26-3</t>
  </si>
  <si>
    <t>GER26-4</t>
  </si>
  <si>
    <t>GER26-5</t>
  </si>
  <si>
    <t>GER26-6</t>
  </si>
  <si>
    <t>GER26-7</t>
  </si>
  <si>
    <t>GER26-8</t>
  </si>
  <si>
    <t>GER26-9</t>
  </si>
  <si>
    <t>GER26-10</t>
  </si>
  <si>
    <t>GER26-11</t>
  </si>
  <si>
    <t>GER26-12</t>
  </si>
  <si>
    <t>GER26-13</t>
  </si>
  <si>
    <r>
      <t>096</t>
    </r>
    <r>
      <rPr>
        <sz val="8"/>
        <color theme="1"/>
        <rFont val="Calibri"/>
        <family val="2"/>
      </rPr>
      <t>° 07.707</t>
    </r>
  </si>
  <si>
    <t>damage to pipe and apron band</t>
  </si>
  <si>
    <r>
      <t>47</t>
    </r>
    <r>
      <rPr>
        <sz val="8"/>
        <color theme="1"/>
        <rFont val="Calibri"/>
        <family val="2"/>
      </rPr>
      <t>° 51.793</t>
    </r>
  </si>
  <si>
    <r>
      <t>096</t>
    </r>
    <r>
      <rPr>
        <sz val="8"/>
        <color theme="1"/>
        <rFont val="Calibri"/>
        <family val="2"/>
      </rPr>
      <t>° 07.739</t>
    </r>
  </si>
  <si>
    <r>
      <t>47</t>
    </r>
    <r>
      <rPr>
        <sz val="8"/>
        <color theme="1"/>
        <rFont val="Calibri"/>
        <family val="2"/>
      </rPr>
      <t>° 51.882</t>
    </r>
  </si>
  <si>
    <r>
      <t>096</t>
    </r>
    <r>
      <rPr>
        <sz val="8"/>
        <color theme="1"/>
        <rFont val="Calibri"/>
        <family val="2"/>
      </rPr>
      <t>° 07.714</t>
    </r>
  </si>
  <si>
    <r>
      <t>47</t>
    </r>
    <r>
      <rPr>
        <sz val="8"/>
        <color theme="1"/>
        <rFont val="Calibri"/>
        <family val="2"/>
      </rPr>
      <t>° 51.897</t>
    </r>
  </si>
  <si>
    <r>
      <t>096</t>
    </r>
    <r>
      <rPr>
        <sz val="8"/>
        <color theme="1"/>
        <rFont val="Calibri"/>
        <family val="2"/>
      </rPr>
      <t>° 07.729</t>
    </r>
  </si>
  <si>
    <t>63" X96"</t>
  </si>
  <si>
    <r>
      <t>47</t>
    </r>
    <r>
      <rPr>
        <sz val="8"/>
        <color theme="1"/>
        <rFont val="Calibri"/>
        <family val="2"/>
      </rPr>
      <t>° 52.143</t>
    </r>
  </si>
  <si>
    <t>damage to the apron on inlet side &amp; damage to the culvert on the outlet side</t>
  </si>
  <si>
    <r>
      <t>47</t>
    </r>
    <r>
      <rPr>
        <sz val="8"/>
        <color theme="1"/>
        <rFont val="Calibri"/>
        <family val="2"/>
      </rPr>
      <t>° 52.315</t>
    </r>
  </si>
  <si>
    <t>damage to outlet</t>
  </si>
  <si>
    <t>GER27-1</t>
  </si>
  <si>
    <t>GER27-2</t>
  </si>
  <si>
    <t>GER27-3</t>
  </si>
  <si>
    <t>GER27-4</t>
  </si>
  <si>
    <t>GER27-5</t>
  </si>
  <si>
    <r>
      <t>47</t>
    </r>
    <r>
      <rPr>
        <sz val="8"/>
        <color theme="1"/>
        <rFont val="Calibri"/>
        <family val="2"/>
      </rPr>
      <t>° 52.543</t>
    </r>
  </si>
  <si>
    <r>
      <t>096</t>
    </r>
    <r>
      <rPr>
        <sz val="8"/>
        <color theme="1"/>
        <rFont val="Calibri"/>
        <family val="2"/>
      </rPr>
      <t>° 09.686</t>
    </r>
  </si>
  <si>
    <r>
      <t>096</t>
    </r>
    <r>
      <rPr>
        <sz val="8"/>
        <color theme="1"/>
        <rFont val="Calibri"/>
        <family val="2"/>
      </rPr>
      <t>° 09.366</t>
    </r>
  </si>
  <si>
    <t>farmyard &amp; wood land</t>
  </si>
  <si>
    <r>
      <t>096</t>
    </r>
    <r>
      <rPr>
        <sz val="8"/>
        <color theme="1"/>
        <rFont val="Calibri"/>
        <family val="2"/>
      </rPr>
      <t>° 09.138</t>
    </r>
  </si>
  <si>
    <t>Outlet apron is flattened</t>
  </si>
  <si>
    <r>
      <t>096</t>
    </r>
    <r>
      <rPr>
        <sz val="8"/>
        <color theme="1"/>
        <rFont val="Calibri"/>
        <family val="2"/>
      </rPr>
      <t>° 08.557</t>
    </r>
  </si>
  <si>
    <r>
      <t>47</t>
    </r>
    <r>
      <rPr>
        <sz val="8"/>
        <color theme="1"/>
        <rFont val="Calibri"/>
        <family val="2"/>
      </rPr>
      <t>° 52.037</t>
    </r>
  </si>
  <si>
    <r>
      <t>096</t>
    </r>
    <r>
      <rPr>
        <sz val="8"/>
        <color theme="1"/>
        <rFont val="Calibri"/>
        <family val="2"/>
      </rPr>
      <t>° 09.675</t>
    </r>
  </si>
  <si>
    <t>Silt     20' downstream is a drop structure with an anti-vortex device</t>
  </si>
  <si>
    <t>GER28-1</t>
  </si>
  <si>
    <r>
      <t>096</t>
    </r>
    <r>
      <rPr>
        <sz val="8"/>
        <color theme="1"/>
        <rFont val="Calibri"/>
        <family val="2"/>
      </rPr>
      <t>° 10.110</t>
    </r>
  </si>
  <si>
    <t>farmyard</t>
  </si>
  <si>
    <t>GER29-1</t>
  </si>
  <si>
    <t>GER29-2</t>
  </si>
  <si>
    <t>GER29-3</t>
  </si>
  <si>
    <t>GER29-4</t>
  </si>
  <si>
    <t>GER29-5</t>
  </si>
  <si>
    <t>GER29-6</t>
  </si>
  <si>
    <t>GER29-7</t>
  </si>
  <si>
    <t>GER29-8</t>
  </si>
  <si>
    <t>GER29-9</t>
  </si>
  <si>
    <t>GER29-10</t>
  </si>
  <si>
    <r>
      <t>47</t>
    </r>
    <r>
      <rPr>
        <sz val="8"/>
        <color theme="1"/>
        <rFont val="Calibri"/>
        <family val="2"/>
      </rPr>
      <t>° 52.539</t>
    </r>
  </si>
  <si>
    <r>
      <t>096</t>
    </r>
    <r>
      <rPr>
        <sz val="8"/>
        <color theme="1"/>
        <rFont val="Calibri"/>
        <family val="2"/>
      </rPr>
      <t>° 12.216</t>
    </r>
  </si>
  <si>
    <r>
      <t>47</t>
    </r>
    <r>
      <rPr>
        <sz val="8"/>
        <color theme="1"/>
        <rFont val="Calibri"/>
        <family val="2"/>
      </rPr>
      <t>° 52.538</t>
    </r>
  </si>
  <si>
    <r>
      <t>096</t>
    </r>
    <r>
      <rPr>
        <sz val="8"/>
        <color theme="1"/>
        <rFont val="Calibri"/>
        <family val="2"/>
      </rPr>
      <t>° 12.086</t>
    </r>
  </si>
  <si>
    <r>
      <t>47</t>
    </r>
    <r>
      <rPr>
        <sz val="8"/>
        <color theme="1"/>
        <rFont val="Calibri"/>
        <family val="2"/>
      </rPr>
      <t>° 52.540</t>
    </r>
  </si>
  <si>
    <r>
      <t>096</t>
    </r>
    <r>
      <rPr>
        <sz val="8"/>
        <color theme="1"/>
        <rFont val="Calibri"/>
        <family val="2"/>
      </rPr>
      <t>° 12.054</t>
    </r>
  </si>
  <si>
    <r>
      <t>096</t>
    </r>
    <r>
      <rPr>
        <sz val="8"/>
        <color theme="1"/>
        <rFont val="Calibri"/>
        <family val="2"/>
      </rPr>
      <t>° 11.727</t>
    </r>
  </si>
  <si>
    <r>
      <t>47</t>
    </r>
    <r>
      <rPr>
        <sz val="8"/>
        <color theme="1"/>
        <rFont val="Calibri"/>
        <family val="2"/>
      </rPr>
      <t>° 52.544</t>
    </r>
  </si>
  <si>
    <r>
      <t>096</t>
    </r>
    <r>
      <rPr>
        <sz val="8"/>
        <color theme="1"/>
        <rFont val="Calibri"/>
        <family val="2"/>
      </rPr>
      <t>° 11.323</t>
    </r>
  </si>
  <si>
    <t>Scour hole  8' X 10'    outlet side</t>
  </si>
  <si>
    <r>
      <t>47</t>
    </r>
    <r>
      <rPr>
        <sz val="8"/>
        <color theme="1"/>
        <rFont val="Calibri"/>
        <family val="2"/>
      </rPr>
      <t>° 52.366</t>
    </r>
  </si>
  <si>
    <r>
      <t>096</t>
    </r>
    <r>
      <rPr>
        <sz val="8"/>
        <color theme="1"/>
        <rFont val="Calibri"/>
        <family val="2"/>
      </rPr>
      <t>° 10.973</t>
    </r>
  </si>
  <si>
    <t>Severe damage to outlet  (top is flattened)</t>
  </si>
  <si>
    <r>
      <t>47</t>
    </r>
    <r>
      <rPr>
        <sz val="8"/>
        <color theme="1"/>
        <rFont val="Calibri"/>
        <family val="2"/>
      </rPr>
      <t>° 52.376</t>
    </r>
  </si>
  <si>
    <r>
      <t>096</t>
    </r>
    <r>
      <rPr>
        <sz val="8"/>
        <color theme="1"/>
        <rFont val="Calibri"/>
        <family val="2"/>
      </rPr>
      <t>° 12.212</t>
    </r>
  </si>
  <si>
    <t>36" X 54"</t>
  </si>
  <si>
    <r>
      <t>47</t>
    </r>
    <r>
      <rPr>
        <sz val="8"/>
        <color theme="1"/>
        <rFont val="Calibri"/>
        <family val="2"/>
      </rPr>
      <t>° 52.036</t>
    </r>
  </si>
  <si>
    <r>
      <t>096</t>
    </r>
    <r>
      <rPr>
        <sz val="8"/>
        <color theme="1"/>
        <rFont val="Calibri"/>
        <family val="2"/>
      </rPr>
      <t>° 12.205</t>
    </r>
  </si>
  <si>
    <r>
      <t>47</t>
    </r>
    <r>
      <rPr>
        <sz val="8"/>
        <color theme="1"/>
        <rFont val="Calibri"/>
        <family val="2"/>
      </rPr>
      <t>° 51.999</t>
    </r>
  </si>
  <si>
    <r>
      <t>096</t>
    </r>
    <r>
      <rPr>
        <sz val="8"/>
        <color theme="1"/>
        <rFont val="Calibri"/>
        <family val="2"/>
      </rPr>
      <t>° 12.204</t>
    </r>
  </si>
  <si>
    <r>
      <t>096</t>
    </r>
    <r>
      <rPr>
        <sz val="8"/>
        <color theme="1"/>
        <rFont val="Calibri"/>
        <family val="2"/>
      </rPr>
      <t>° 12.210</t>
    </r>
  </si>
  <si>
    <t>Inlet side of culvert is damaged</t>
  </si>
  <si>
    <t>GER30-1</t>
  </si>
  <si>
    <t>GER30-3</t>
  </si>
  <si>
    <t>GER30-4</t>
  </si>
  <si>
    <t>GER30-5</t>
  </si>
  <si>
    <t>GER30-6</t>
  </si>
  <si>
    <t>GER30-7</t>
  </si>
  <si>
    <t>GER30-8</t>
  </si>
  <si>
    <t>GER30-9</t>
  </si>
  <si>
    <r>
      <t>47</t>
    </r>
    <r>
      <rPr>
        <sz val="8"/>
        <color theme="1"/>
        <rFont val="Calibri"/>
        <family val="2"/>
      </rPr>
      <t>° 52.537</t>
    </r>
  </si>
  <si>
    <r>
      <t>096</t>
    </r>
    <r>
      <rPr>
        <sz val="8"/>
        <color theme="1"/>
        <rFont val="Calibri"/>
        <family val="2"/>
      </rPr>
      <t>° 13.400</t>
    </r>
  </si>
  <si>
    <t>34" X 49"</t>
  </si>
  <si>
    <t>34" - 49"</t>
  </si>
  <si>
    <r>
      <t>096</t>
    </r>
    <r>
      <rPr>
        <sz val="8"/>
        <color theme="1"/>
        <rFont val="Calibri"/>
        <family val="2"/>
      </rPr>
      <t>° 13.023</t>
    </r>
  </si>
  <si>
    <t>43" X 65"</t>
  </si>
  <si>
    <r>
      <t>096</t>
    </r>
    <r>
      <rPr>
        <sz val="8"/>
        <color theme="1"/>
        <rFont val="Calibri"/>
        <family val="2"/>
      </rPr>
      <t>° 12.805</t>
    </r>
  </si>
  <si>
    <t>inlet has 2" silt and outlet has a 6' X 10' scour hole   Septic drain is outletting into the inlet area of culvert</t>
  </si>
  <si>
    <r>
      <t>096</t>
    </r>
    <r>
      <rPr>
        <sz val="8"/>
        <color theme="1"/>
        <rFont val="Calibri"/>
        <family val="2"/>
      </rPr>
      <t>° 12.699</t>
    </r>
  </si>
  <si>
    <t>Scour hole on outlet side  6' X 12'</t>
  </si>
  <si>
    <t xml:space="preserve">field side of the culvert </t>
  </si>
  <si>
    <t>water goes around the approach to accommodate the small culvert</t>
  </si>
  <si>
    <r>
      <t>47</t>
    </r>
    <r>
      <rPr>
        <sz val="8"/>
        <color theme="1"/>
        <rFont val="Calibri"/>
        <family val="2"/>
      </rPr>
      <t>° 52.088</t>
    </r>
  </si>
  <si>
    <r>
      <t>096</t>
    </r>
    <r>
      <rPr>
        <sz val="8"/>
        <color theme="1"/>
        <rFont val="Calibri"/>
        <family val="2"/>
      </rPr>
      <t>° 12.215</t>
    </r>
  </si>
  <si>
    <r>
      <t>47</t>
    </r>
    <r>
      <rPr>
        <sz val="8"/>
        <color theme="1"/>
        <rFont val="Calibri"/>
        <family val="2"/>
      </rPr>
      <t>° 52.062</t>
    </r>
  </si>
  <si>
    <r>
      <t>47</t>
    </r>
    <r>
      <rPr>
        <sz val="8"/>
        <color theme="1"/>
        <rFont val="Calibri"/>
        <family val="2"/>
      </rPr>
      <t>° 51.934</t>
    </r>
  </si>
  <si>
    <t>inlet side of the ditch is being farmed</t>
  </si>
  <si>
    <t>farming the backslope</t>
  </si>
  <si>
    <t>GER31-1</t>
  </si>
  <si>
    <t>GER31-2</t>
  </si>
  <si>
    <t>GER31-3A</t>
  </si>
  <si>
    <t>GER31-4</t>
  </si>
  <si>
    <t>GER31-5</t>
  </si>
  <si>
    <r>
      <t>47</t>
    </r>
    <r>
      <rPr>
        <sz val="8"/>
        <color theme="1"/>
        <rFont val="Calibri"/>
        <family val="2"/>
      </rPr>
      <t>° 51.233</t>
    </r>
  </si>
  <si>
    <r>
      <t>096</t>
    </r>
    <r>
      <rPr>
        <sz val="8"/>
        <color theme="1"/>
        <rFont val="Calibri"/>
        <family val="2"/>
      </rPr>
      <t>° 13.410</t>
    </r>
  </si>
  <si>
    <r>
      <t>47</t>
    </r>
    <r>
      <rPr>
        <sz val="8"/>
        <color theme="1"/>
        <rFont val="Calibri"/>
        <family val="2"/>
      </rPr>
      <t>° 51.229</t>
    </r>
  </si>
  <si>
    <r>
      <t>096</t>
    </r>
    <r>
      <rPr>
        <sz val="8"/>
        <color theme="1"/>
        <rFont val="Calibri"/>
        <family val="2"/>
      </rPr>
      <t>° 13.414</t>
    </r>
  </si>
  <si>
    <t>Slight damage on top of the outlet pipe</t>
  </si>
  <si>
    <r>
      <t>47</t>
    </r>
    <r>
      <rPr>
        <sz val="8"/>
        <color theme="1"/>
        <rFont val="Calibri"/>
        <family val="2"/>
      </rPr>
      <t>° 51.152</t>
    </r>
  </si>
  <si>
    <t>Inlet side has damage….almost totally crushed shut</t>
  </si>
  <si>
    <r>
      <t>096</t>
    </r>
    <r>
      <rPr>
        <sz val="8"/>
        <color theme="1"/>
        <rFont val="Calibri"/>
        <family val="2"/>
      </rPr>
      <t>° 13.103</t>
    </r>
  </si>
  <si>
    <t>slight damage to the inlet side  and silt</t>
  </si>
  <si>
    <t xml:space="preserve"> water  is washing over the field approach</t>
  </si>
  <si>
    <r>
      <t>47</t>
    </r>
    <r>
      <rPr>
        <sz val="8"/>
        <color theme="1"/>
        <rFont val="Calibri"/>
        <family val="2"/>
      </rPr>
      <t>° 50.813</t>
    </r>
  </si>
  <si>
    <r>
      <t>096</t>
    </r>
    <r>
      <rPr>
        <sz val="8"/>
        <color theme="1"/>
        <rFont val="Calibri"/>
        <family val="2"/>
      </rPr>
      <t>° 12.756</t>
    </r>
  </si>
  <si>
    <t>water from field has caused some erosion on outlet end</t>
  </si>
  <si>
    <t>GER31-6</t>
  </si>
  <si>
    <r>
      <t>096</t>
    </r>
    <r>
      <rPr>
        <sz val="8"/>
        <color theme="1"/>
        <rFont val="Calibri"/>
        <family val="2"/>
      </rPr>
      <t>° 12.196</t>
    </r>
  </si>
  <si>
    <t>6' X 11'</t>
  </si>
  <si>
    <t>N/A</t>
  </si>
  <si>
    <t>GER32-1</t>
  </si>
  <si>
    <t>GER32-2</t>
  </si>
  <si>
    <t>GER32-3</t>
  </si>
  <si>
    <t>GER32-4</t>
  </si>
  <si>
    <t>GER32-5</t>
  </si>
  <si>
    <t>GER32-6</t>
  </si>
  <si>
    <r>
      <t>47</t>
    </r>
    <r>
      <rPr>
        <sz val="8"/>
        <color theme="1"/>
        <rFont val="Calibri"/>
        <family val="2"/>
      </rPr>
      <t>° 50.816</t>
    </r>
  </si>
  <si>
    <r>
      <t>096</t>
    </r>
    <r>
      <rPr>
        <sz val="8"/>
        <color theme="1"/>
        <rFont val="Calibri"/>
        <family val="2"/>
      </rPr>
      <t>° 12.151</t>
    </r>
  </si>
  <si>
    <t>outlet end has slight damage</t>
  </si>
  <si>
    <r>
      <t>096</t>
    </r>
    <r>
      <rPr>
        <sz val="8"/>
        <color theme="1"/>
        <rFont val="Calibri"/>
        <family val="2"/>
      </rPr>
      <t>° 11.660</t>
    </r>
  </si>
  <si>
    <t>#4 &amp; #2</t>
  </si>
  <si>
    <t>slight damage on top of inlet side &amp; scouring around the culvert end</t>
  </si>
  <si>
    <t>downstream around the pipe</t>
  </si>
  <si>
    <r>
      <t>096</t>
    </r>
    <r>
      <rPr>
        <sz val="8"/>
        <color theme="1"/>
        <rFont val="Calibri"/>
        <family val="2"/>
      </rPr>
      <t>° 10.907</t>
    </r>
  </si>
  <si>
    <t>sediment   silt</t>
  </si>
  <si>
    <t>recent ditch cleanout</t>
  </si>
  <si>
    <t>windrow upstream and farmyard downstream</t>
  </si>
  <si>
    <r>
      <t>47</t>
    </r>
    <r>
      <rPr>
        <sz val="8"/>
        <color theme="1"/>
        <rFont val="Calibri"/>
        <family val="2"/>
      </rPr>
      <t>° 50.842</t>
    </r>
  </si>
  <si>
    <r>
      <t>096</t>
    </r>
    <r>
      <rPr>
        <sz val="8"/>
        <color theme="1"/>
        <rFont val="Calibri"/>
        <family val="2"/>
      </rPr>
      <t>° 10.917</t>
    </r>
  </si>
  <si>
    <t>road &amp; driveway</t>
  </si>
  <si>
    <r>
      <t>47</t>
    </r>
    <r>
      <rPr>
        <sz val="8"/>
        <color theme="1"/>
        <rFont val="Calibri"/>
        <family val="2"/>
      </rPr>
      <t>° 51.082</t>
    </r>
  </si>
  <si>
    <r>
      <t>096</t>
    </r>
    <r>
      <rPr>
        <sz val="8"/>
        <color theme="1"/>
        <rFont val="Calibri"/>
        <family val="2"/>
      </rPr>
      <t>° 10.934</t>
    </r>
  </si>
  <si>
    <r>
      <t>47</t>
    </r>
    <r>
      <rPr>
        <sz val="8"/>
        <color theme="1"/>
        <rFont val="Calibri"/>
        <family val="2"/>
      </rPr>
      <t>° 51.107</t>
    </r>
  </si>
  <si>
    <t>GER33-1</t>
  </si>
  <si>
    <t>GER3-6</t>
  </si>
  <si>
    <t>GER33-2</t>
  </si>
  <si>
    <t>GER33-3</t>
  </si>
  <si>
    <t>GER33-4</t>
  </si>
  <si>
    <t>GER33-5</t>
  </si>
  <si>
    <t>GER33-7</t>
  </si>
  <si>
    <t>GER33-8</t>
  </si>
  <si>
    <r>
      <t>47</t>
    </r>
    <r>
      <rPr>
        <sz val="8"/>
        <color theme="1"/>
        <rFont val="Calibri"/>
        <family val="2"/>
      </rPr>
      <t>° 51.252</t>
    </r>
  </si>
  <si>
    <t>silt scouring</t>
  </si>
  <si>
    <r>
      <t>47</t>
    </r>
    <r>
      <rPr>
        <sz val="8"/>
        <color theme="1"/>
        <rFont val="Calibri"/>
        <family val="2"/>
      </rPr>
      <t>° 51.207</t>
    </r>
  </si>
  <si>
    <t>Silted totally shut on inlet side</t>
  </si>
  <si>
    <r>
      <t>47</t>
    </r>
    <r>
      <rPr>
        <sz val="8"/>
        <color theme="1"/>
        <rFont val="Calibri"/>
        <family val="2"/>
      </rPr>
      <t>° 51.106</t>
    </r>
  </si>
  <si>
    <r>
      <t>096</t>
    </r>
    <r>
      <rPr>
        <sz val="8"/>
        <color theme="1"/>
        <rFont val="Calibri"/>
        <family val="2"/>
      </rPr>
      <t>° 10.920</t>
    </r>
  </si>
  <si>
    <t>Erosion from driveway to outlet   silt</t>
  </si>
  <si>
    <t>from the approach</t>
  </si>
  <si>
    <r>
      <t>47</t>
    </r>
    <r>
      <rPr>
        <sz val="8"/>
        <color theme="1"/>
        <rFont val="Calibri"/>
        <family val="2"/>
      </rPr>
      <t>° 51.059</t>
    </r>
  </si>
  <si>
    <r>
      <t>096</t>
    </r>
    <r>
      <rPr>
        <sz val="8"/>
        <color theme="1"/>
        <rFont val="Calibri"/>
        <family val="2"/>
      </rPr>
      <t>° 10.916</t>
    </r>
  </si>
  <si>
    <r>
      <t>47</t>
    </r>
    <r>
      <rPr>
        <sz val="8"/>
        <color theme="1"/>
        <rFont val="Calibri"/>
        <family val="2"/>
      </rPr>
      <t>° 51.028</t>
    </r>
  </si>
  <si>
    <r>
      <t>096</t>
    </r>
    <r>
      <rPr>
        <sz val="8"/>
        <color theme="1"/>
        <rFont val="Calibri"/>
        <family val="2"/>
      </rPr>
      <t>° 10.915</t>
    </r>
  </si>
  <si>
    <t>roadway</t>
  </si>
  <si>
    <r>
      <t>096</t>
    </r>
    <r>
      <rPr>
        <sz val="8"/>
        <color theme="1"/>
        <rFont val="Calibri"/>
        <family val="2"/>
      </rPr>
      <t>° 10.896</t>
    </r>
  </si>
  <si>
    <t>23" X 37"</t>
  </si>
  <si>
    <r>
      <t>096</t>
    </r>
    <r>
      <rPr>
        <sz val="8"/>
        <color theme="1"/>
        <rFont val="Calibri"/>
        <family val="2"/>
      </rPr>
      <t>° 10.134</t>
    </r>
  </si>
  <si>
    <t>CRP &amp; hay field</t>
  </si>
  <si>
    <r>
      <t>47</t>
    </r>
    <r>
      <rPr>
        <sz val="8"/>
        <color theme="1"/>
        <rFont val="Calibri"/>
        <family val="2"/>
      </rPr>
      <t>° 50.817</t>
    </r>
  </si>
  <si>
    <r>
      <t>096</t>
    </r>
    <r>
      <rPr>
        <sz val="8"/>
        <color theme="1"/>
        <rFont val="Calibri"/>
        <family val="2"/>
      </rPr>
      <t>° 10.076</t>
    </r>
  </si>
  <si>
    <t>GER35-1</t>
  </si>
  <si>
    <t>GER35-2</t>
  </si>
  <si>
    <t>GER35-3</t>
  </si>
  <si>
    <t>GER35-4</t>
  </si>
  <si>
    <t>GER35-5</t>
  </si>
  <si>
    <t>GER35-6</t>
  </si>
  <si>
    <t>GER35-7</t>
  </si>
  <si>
    <t>GER35-8</t>
  </si>
  <si>
    <t>GER35-9</t>
  </si>
  <si>
    <r>
      <t>096</t>
    </r>
    <r>
      <rPr>
        <sz val="8"/>
        <color theme="1"/>
        <rFont val="Calibri"/>
        <family val="2"/>
      </rPr>
      <t>° 07.684</t>
    </r>
  </si>
  <si>
    <r>
      <t>096</t>
    </r>
    <r>
      <rPr>
        <sz val="8"/>
        <color theme="1"/>
        <rFont val="Calibri"/>
        <family val="2"/>
      </rPr>
      <t>° 07.840</t>
    </r>
  </si>
  <si>
    <t>Severe damage to outlet   and 7" of silt</t>
  </si>
  <si>
    <r>
      <t>096</t>
    </r>
    <r>
      <rPr>
        <sz val="8"/>
        <color theme="1"/>
        <rFont val="Calibri"/>
        <family val="2"/>
      </rPr>
      <t>° 08.242</t>
    </r>
  </si>
  <si>
    <t>Severe damage to inlet side and 2" od silt on outlet side</t>
  </si>
  <si>
    <r>
      <t>47</t>
    </r>
    <r>
      <rPr>
        <sz val="8"/>
        <color theme="1"/>
        <rFont val="Calibri"/>
        <family val="2"/>
      </rPr>
      <t>° 50.993</t>
    </r>
  </si>
  <si>
    <r>
      <t>47</t>
    </r>
    <r>
      <rPr>
        <sz val="8"/>
        <color theme="1"/>
        <rFont val="Calibri"/>
        <family val="2"/>
      </rPr>
      <t>° 51.250</t>
    </r>
  </si>
  <si>
    <t>Silt deposit on outlet side holding the water in</t>
  </si>
  <si>
    <t>farming the ditch</t>
  </si>
  <si>
    <r>
      <t>096</t>
    </r>
    <r>
      <rPr>
        <sz val="8"/>
        <color theme="1"/>
        <rFont val="Calibri"/>
        <family val="2"/>
      </rPr>
      <t>° 07.718</t>
    </r>
  </si>
  <si>
    <r>
      <t>47</t>
    </r>
    <r>
      <rPr>
        <sz val="8"/>
        <color theme="1"/>
        <rFont val="Calibri"/>
        <family val="2"/>
      </rPr>
      <t>° 51.352</t>
    </r>
  </si>
  <si>
    <r>
      <t>096</t>
    </r>
    <r>
      <rPr>
        <sz val="8"/>
        <color theme="1"/>
        <rFont val="Calibri"/>
        <family val="2"/>
      </rPr>
      <t>° 07.697</t>
    </r>
  </si>
  <si>
    <r>
      <t>47</t>
    </r>
    <r>
      <rPr>
        <sz val="8"/>
        <color theme="1"/>
        <rFont val="Calibri"/>
        <family val="2"/>
      </rPr>
      <t>° 51.399</t>
    </r>
  </si>
  <si>
    <r>
      <t>096</t>
    </r>
    <r>
      <rPr>
        <sz val="8"/>
        <color theme="1"/>
        <rFont val="Calibri"/>
        <family val="2"/>
      </rPr>
      <t>° 07.721</t>
    </r>
  </si>
  <si>
    <r>
      <t>47</t>
    </r>
    <r>
      <rPr>
        <sz val="8"/>
        <color theme="1"/>
        <rFont val="Calibri"/>
        <family val="2"/>
      </rPr>
      <t>° 51.462</t>
    </r>
  </si>
  <si>
    <r>
      <t>096</t>
    </r>
    <r>
      <rPr>
        <sz val="8"/>
        <color theme="1"/>
        <rFont val="Calibri"/>
        <family val="2"/>
      </rPr>
      <t>° 07.723</t>
    </r>
  </si>
  <si>
    <t>GER36-1</t>
  </si>
  <si>
    <t>GER36-2</t>
  </si>
  <si>
    <t>GER36-3</t>
  </si>
  <si>
    <t>GER36-4</t>
  </si>
  <si>
    <t>GER36-5</t>
  </si>
  <si>
    <t>GER36-6</t>
  </si>
  <si>
    <t>GER36-7</t>
  </si>
  <si>
    <r>
      <t>47</t>
    </r>
    <r>
      <rPr>
        <sz val="8"/>
        <color theme="1"/>
        <rFont val="Calibri"/>
        <family val="2"/>
      </rPr>
      <t>° 51.387</t>
    </r>
  </si>
  <si>
    <r>
      <t>096</t>
    </r>
    <r>
      <rPr>
        <sz val="8"/>
        <color theme="1"/>
        <rFont val="Calibri"/>
        <family val="2"/>
      </rPr>
      <t>° 05.777</t>
    </r>
  </si>
  <si>
    <t>slight flow,  outlet side is damaged, 2" of water and inlet side is damaged, 5" water</t>
  </si>
  <si>
    <r>
      <t>47</t>
    </r>
    <r>
      <rPr>
        <sz val="8"/>
        <color theme="1"/>
        <rFont val="Calibri"/>
        <family val="2"/>
      </rPr>
      <t>° 51.132</t>
    </r>
  </si>
  <si>
    <r>
      <t>096</t>
    </r>
    <r>
      <rPr>
        <sz val="8"/>
        <color theme="1"/>
        <rFont val="Calibri"/>
        <family val="2"/>
      </rPr>
      <t>° 05.769</t>
    </r>
  </si>
  <si>
    <r>
      <t>096</t>
    </r>
    <r>
      <rPr>
        <sz val="8"/>
        <color theme="1"/>
        <rFont val="Calibri"/>
        <family val="2"/>
      </rPr>
      <t>° 05.805</t>
    </r>
  </si>
  <si>
    <t>N to W</t>
  </si>
  <si>
    <t>farm yard &amp; hay field</t>
  </si>
  <si>
    <t>hayfield &amp; woods</t>
  </si>
  <si>
    <r>
      <t>096</t>
    </r>
    <r>
      <rPr>
        <sz val="8"/>
        <color theme="1"/>
        <rFont val="Calibri"/>
        <family val="2"/>
      </rPr>
      <t>° 06.183</t>
    </r>
  </si>
  <si>
    <r>
      <t>096</t>
    </r>
    <r>
      <rPr>
        <sz val="8"/>
        <color theme="1"/>
        <rFont val="Calibri"/>
        <family val="2"/>
      </rPr>
      <t>° 06.926</t>
    </r>
  </si>
  <si>
    <r>
      <t>47</t>
    </r>
    <r>
      <rPr>
        <sz val="8"/>
        <color theme="1"/>
        <rFont val="Calibri"/>
        <family val="2"/>
      </rPr>
      <t>° 51.689</t>
    </r>
  </si>
  <si>
    <r>
      <t>096</t>
    </r>
    <r>
      <rPr>
        <sz val="8"/>
        <color theme="1"/>
        <rFont val="Calibri"/>
        <family val="2"/>
      </rPr>
      <t>° 06.822</t>
    </r>
  </si>
  <si>
    <t>Culvert is rusted and outlet side has damage</t>
  </si>
  <si>
    <t>TER1-1</t>
  </si>
  <si>
    <t>TER1-2</t>
  </si>
  <si>
    <t>TER1-3</t>
  </si>
  <si>
    <t>TER1-4</t>
  </si>
  <si>
    <t>TER1-5</t>
  </si>
  <si>
    <t>TER1-6</t>
  </si>
  <si>
    <t>TER1-7</t>
  </si>
  <si>
    <t>TER1-8</t>
  </si>
  <si>
    <t>Terrebonne</t>
  </si>
  <si>
    <r>
      <t>096</t>
    </r>
    <r>
      <rPr>
        <sz val="8"/>
        <color theme="1"/>
        <rFont val="Calibri"/>
        <family val="2"/>
      </rPr>
      <t>° 07.019</t>
    </r>
  </si>
  <si>
    <r>
      <t>47</t>
    </r>
    <r>
      <rPr>
        <sz val="8"/>
        <color theme="1"/>
        <rFont val="Calibri"/>
        <family val="2"/>
      </rPr>
      <t>° 50.370</t>
    </r>
  </si>
  <si>
    <r>
      <t>096</t>
    </r>
    <r>
      <rPr>
        <sz val="8"/>
        <color theme="1"/>
        <rFont val="Calibri"/>
        <family val="2"/>
      </rPr>
      <t>° 05.733</t>
    </r>
  </si>
  <si>
    <r>
      <t>47</t>
    </r>
    <r>
      <rPr>
        <sz val="8"/>
        <color theme="1"/>
        <rFont val="Calibri"/>
        <family val="2"/>
      </rPr>
      <t>° 49.956</t>
    </r>
  </si>
  <si>
    <r>
      <t>096</t>
    </r>
    <r>
      <rPr>
        <sz val="8"/>
        <color theme="1"/>
        <rFont val="Calibri"/>
        <family val="2"/>
      </rPr>
      <t>° 05.896</t>
    </r>
  </si>
  <si>
    <r>
      <t>096</t>
    </r>
    <r>
      <rPr>
        <sz val="8"/>
        <color theme="1"/>
        <rFont val="Calibri"/>
        <family val="2"/>
      </rPr>
      <t>° 06.045</t>
    </r>
  </si>
  <si>
    <r>
      <t>096</t>
    </r>
    <r>
      <rPr>
        <sz val="8"/>
        <color theme="1"/>
        <rFont val="Calibri"/>
        <family val="2"/>
      </rPr>
      <t>° 06.312</t>
    </r>
  </si>
  <si>
    <r>
      <t>47</t>
    </r>
    <r>
      <rPr>
        <sz val="8"/>
        <color theme="1"/>
        <rFont val="Calibri"/>
        <family val="2"/>
      </rPr>
      <t>° 49.951</t>
    </r>
  </si>
  <si>
    <r>
      <t>096</t>
    </r>
    <r>
      <rPr>
        <sz val="8"/>
        <color theme="1"/>
        <rFont val="Calibri"/>
        <family val="2"/>
      </rPr>
      <t>° 06.369</t>
    </r>
  </si>
  <si>
    <r>
      <t>096</t>
    </r>
    <r>
      <rPr>
        <sz val="8"/>
        <color theme="1"/>
        <rFont val="Calibri"/>
        <family val="2"/>
      </rPr>
      <t>° 07.017</t>
    </r>
  </si>
  <si>
    <r>
      <t>47</t>
    </r>
    <r>
      <rPr>
        <sz val="8"/>
        <color theme="1"/>
        <rFont val="Calibri"/>
        <family val="2"/>
      </rPr>
      <t>° 50.303</t>
    </r>
  </si>
  <si>
    <r>
      <t>096</t>
    </r>
    <r>
      <rPr>
        <sz val="8"/>
        <color theme="1"/>
        <rFont val="Calibri"/>
        <family val="2"/>
      </rPr>
      <t>° 07.036</t>
    </r>
  </si>
  <si>
    <t>TER2-1</t>
  </si>
  <si>
    <t>TER2-2</t>
  </si>
  <si>
    <t>TER2-3</t>
  </si>
  <si>
    <t>TER2-4</t>
  </si>
  <si>
    <t>TER2-5</t>
  </si>
  <si>
    <t>TER2-6</t>
  </si>
  <si>
    <t>TER2-7</t>
  </si>
  <si>
    <t>TER2-8</t>
  </si>
  <si>
    <t>TER2-9</t>
  </si>
  <si>
    <t>TER2-10</t>
  </si>
  <si>
    <t>TER2-11</t>
  </si>
  <si>
    <t>TER2-12</t>
  </si>
  <si>
    <t>TER2-13</t>
  </si>
  <si>
    <t>TER2-14</t>
  </si>
  <si>
    <t>TER2-15</t>
  </si>
  <si>
    <t>TER2-16</t>
  </si>
  <si>
    <t>TER2-17</t>
  </si>
  <si>
    <t>TER2-18</t>
  </si>
  <si>
    <t>TER2-19</t>
  </si>
  <si>
    <t>TER2-20</t>
  </si>
  <si>
    <t>TER2-21</t>
  </si>
  <si>
    <t>TER2-22</t>
  </si>
  <si>
    <t>TER2-23</t>
  </si>
  <si>
    <t>TER2-24</t>
  </si>
  <si>
    <t>TER2-25</t>
  </si>
  <si>
    <t>TER2-26</t>
  </si>
  <si>
    <r>
      <t>47</t>
    </r>
    <r>
      <rPr>
        <sz val="8"/>
        <color theme="1"/>
        <rFont val="Calibri"/>
        <family val="2"/>
      </rPr>
      <t>° 49.942</t>
    </r>
  </si>
  <si>
    <r>
      <t>096</t>
    </r>
    <r>
      <rPr>
        <sz val="8"/>
        <color theme="1"/>
        <rFont val="Calibri"/>
        <family val="2"/>
      </rPr>
      <t>° 07.025</t>
    </r>
  </si>
  <si>
    <r>
      <t>096</t>
    </r>
    <r>
      <rPr>
        <sz val="8"/>
        <color theme="1"/>
        <rFont val="Calibri"/>
        <family val="2"/>
      </rPr>
      <t>° 07.181</t>
    </r>
  </si>
  <si>
    <r>
      <t>096</t>
    </r>
    <r>
      <rPr>
        <sz val="8"/>
        <color theme="1"/>
        <rFont val="Calibri"/>
        <family val="2"/>
      </rPr>
      <t>° 07.493</t>
    </r>
  </si>
  <si>
    <r>
      <t>096</t>
    </r>
    <r>
      <rPr>
        <sz val="8"/>
        <color theme="1"/>
        <rFont val="Calibri"/>
        <family val="2"/>
      </rPr>
      <t>° 07.892</t>
    </r>
  </si>
  <si>
    <r>
      <t>47</t>
    </r>
    <r>
      <rPr>
        <sz val="8"/>
        <color theme="1"/>
        <rFont val="Calibri"/>
        <family val="2"/>
      </rPr>
      <t>° 49.938</t>
    </r>
  </si>
  <si>
    <r>
      <t>096</t>
    </r>
    <r>
      <rPr>
        <sz val="8"/>
        <color theme="1"/>
        <rFont val="Calibri"/>
        <family val="2"/>
      </rPr>
      <t>° 08.053</t>
    </r>
  </si>
  <si>
    <t>73'</t>
  </si>
  <si>
    <t>stick too short</t>
  </si>
  <si>
    <r>
      <t>47</t>
    </r>
    <r>
      <rPr>
        <sz val="8"/>
        <color theme="1"/>
        <rFont val="Calibri"/>
        <family val="2"/>
      </rPr>
      <t>° 49.947</t>
    </r>
  </si>
  <si>
    <r>
      <t>096</t>
    </r>
    <r>
      <rPr>
        <sz val="8"/>
        <color theme="1"/>
        <rFont val="Calibri"/>
        <family val="2"/>
      </rPr>
      <t>° 07.652</t>
    </r>
  </si>
  <si>
    <t>hole near the outlet end of the culvert</t>
  </si>
  <si>
    <r>
      <t>47</t>
    </r>
    <r>
      <rPr>
        <sz val="8"/>
        <color theme="1"/>
        <rFont val="Calibri"/>
        <family val="2"/>
      </rPr>
      <t>° 50.023</t>
    </r>
  </si>
  <si>
    <r>
      <t>096</t>
    </r>
    <r>
      <rPr>
        <sz val="8"/>
        <color theme="1"/>
        <rFont val="Calibri"/>
        <family val="2"/>
      </rPr>
      <t>° 07.667</t>
    </r>
  </si>
  <si>
    <r>
      <t>47</t>
    </r>
    <r>
      <rPr>
        <sz val="8"/>
        <color theme="1"/>
        <rFont val="Calibri"/>
        <family val="2"/>
      </rPr>
      <t>° 50.403</t>
    </r>
  </si>
  <si>
    <t>Culvert is damaged on top of  inlet side  has been repaired with aluminum sheeting</t>
  </si>
  <si>
    <r>
      <t>47</t>
    </r>
    <r>
      <rPr>
        <sz val="8"/>
        <color theme="1"/>
        <rFont val="Calibri"/>
        <family val="2"/>
      </rPr>
      <t>° 50.408</t>
    </r>
  </si>
  <si>
    <r>
      <t>47</t>
    </r>
    <r>
      <rPr>
        <sz val="8"/>
        <color theme="1"/>
        <rFont val="Calibri"/>
        <family val="2"/>
      </rPr>
      <t>° 50.443</t>
    </r>
  </si>
  <si>
    <r>
      <t>096</t>
    </r>
    <r>
      <rPr>
        <sz val="8"/>
        <color theme="1"/>
        <rFont val="Calibri"/>
        <family val="2"/>
      </rPr>
      <t>° 07.664</t>
    </r>
  </si>
  <si>
    <r>
      <t>47</t>
    </r>
    <r>
      <rPr>
        <sz val="8"/>
        <color theme="1"/>
        <rFont val="Calibri"/>
        <family val="2"/>
      </rPr>
      <t>° 50.488</t>
    </r>
  </si>
  <si>
    <t>135'</t>
  </si>
  <si>
    <t>too low to read this side</t>
  </si>
  <si>
    <t>scouring around the outlet</t>
  </si>
  <si>
    <t>around the outlet pipe</t>
  </si>
  <si>
    <r>
      <t>47</t>
    </r>
    <r>
      <rPr>
        <sz val="8"/>
        <color theme="1"/>
        <rFont val="Calibri"/>
        <family val="2"/>
      </rPr>
      <t>° 50.495</t>
    </r>
  </si>
  <si>
    <r>
      <t>096</t>
    </r>
    <r>
      <rPr>
        <sz val="8"/>
        <color theme="1"/>
        <rFont val="Calibri"/>
        <family val="2"/>
      </rPr>
      <t>° 07.690</t>
    </r>
  </si>
  <si>
    <t>stick is to short to take reading</t>
  </si>
  <si>
    <t>inlet is plugged with grass clippings</t>
  </si>
  <si>
    <r>
      <t>47</t>
    </r>
    <r>
      <rPr>
        <sz val="8"/>
        <color theme="1"/>
        <rFont val="Calibri"/>
        <family val="2"/>
      </rPr>
      <t>° 50.633</t>
    </r>
  </si>
  <si>
    <r>
      <t>47</t>
    </r>
    <r>
      <rPr>
        <sz val="8"/>
        <color theme="1"/>
        <rFont val="Calibri"/>
        <family val="2"/>
      </rPr>
      <t>° 50.645</t>
    </r>
  </si>
  <si>
    <r>
      <t>096</t>
    </r>
    <r>
      <rPr>
        <sz val="8"/>
        <color theme="1"/>
        <rFont val="Calibri"/>
        <family val="2"/>
      </rPr>
      <t>° 07.675</t>
    </r>
  </si>
  <si>
    <r>
      <t>096</t>
    </r>
    <r>
      <rPr>
        <sz val="8"/>
        <color theme="1"/>
        <rFont val="Calibri"/>
        <family val="2"/>
      </rPr>
      <t>° 07.654</t>
    </r>
  </si>
  <si>
    <r>
      <t>096</t>
    </r>
    <r>
      <rPr>
        <sz val="8"/>
        <color theme="1"/>
        <rFont val="Calibri"/>
        <family val="2"/>
      </rPr>
      <t>° 07.484</t>
    </r>
  </si>
  <si>
    <t>culvert is very rusty and missing part of the top on the outlet side</t>
  </si>
  <si>
    <r>
      <t>096</t>
    </r>
    <r>
      <rPr>
        <sz val="8"/>
        <color theme="1"/>
        <rFont val="Calibri"/>
        <family val="2"/>
      </rPr>
      <t>° 07.891</t>
    </r>
  </si>
  <si>
    <r>
      <t>096</t>
    </r>
    <r>
      <rPr>
        <sz val="8"/>
        <color theme="1"/>
        <rFont val="Calibri"/>
        <family val="2"/>
      </rPr>
      <t>° 08.018</t>
    </r>
  </si>
  <si>
    <t>both sides are damaged</t>
  </si>
  <si>
    <r>
      <t>47</t>
    </r>
    <r>
      <rPr>
        <sz val="8"/>
        <color theme="1"/>
        <rFont val="Calibri"/>
        <family val="2"/>
      </rPr>
      <t>° 49.9750</t>
    </r>
  </si>
  <si>
    <r>
      <t>096</t>
    </r>
    <r>
      <rPr>
        <sz val="8"/>
        <color theme="1"/>
        <rFont val="Calibri"/>
        <family val="2"/>
      </rPr>
      <t>° 08.020</t>
    </r>
  </si>
  <si>
    <t>outlet side is damaged</t>
  </si>
  <si>
    <r>
      <t>47</t>
    </r>
    <r>
      <rPr>
        <sz val="8"/>
        <color theme="1"/>
        <rFont val="Calibri"/>
        <family val="2"/>
      </rPr>
      <t>° 49.993</t>
    </r>
  </si>
  <si>
    <r>
      <t>096</t>
    </r>
    <r>
      <rPr>
        <sz val="8"/>
        <color theme="1"/>
        <rFont val="Calibri"/>
        <family val="2"/>
      </rPr>
      <t>° 08.019</t>
    </r>
  </si>
  <si>
    <r>
      <t>47</t>
    </r>
    <r>
      <rPr>
        <sz val="8"/>
        <color theme="1"/>
        <rFont val="Calibri"/>
        <family val="2"/>
      </rPr>
      <t>° 50.000</t>
    </r>
  </si>
  <si>
    <t>outlet side is flattened on top</t>
  </si>
  <si>
    <t>CMP &amp;CPVC</t>
  </si>
  <si>
    <r>
      <t>47</t>
    </r>
    <r>
      <rPr>
        <sz val="8"/>
        <color theme="1"/>
        <rFont val="Calibri"/>
        <family val="2"/>
      </rPr>
      <t>° 50.018</t>
    </r>
  </si>
  <si>
    <r>
      <t>096</t>
    </r>
    <r>
      <rPr>
        <sz val="8"/>
        <color theme="1"/>
        <rFont val="Calibri"/>
        <family val="2"/>
      </rPr>
      <t>° 08.034</t>
    </r>
  </si>
  <si>
    <t>15" - 18"</t>
  </si>
  <si>
    <r>
      <t>47</t>
    </r>
    <r>
      <rPr>
        <sz val="8"/>
        <color theme="1"/>
        <rFont val="Calibri"/>
        <family val="2"/>
      </rPr>
      <t>° 49.989</t>
    </r>
  </si>
  <si>
    <r>
      <t>096</t>
    </r>
    <r>
      <rPr>
        <sz val="8"/>
        <color theme="1"/>
        <rFont val="Calibri"/>
        <family val="2"/>
      </rPr>
      <t>° 08.030</t>
    </r>
  </si>
  <si>
    <t>Outlet side is plugged with leaves</t>
  </si>
  <si>
    <t>Clay Tile Line</t>
  </si>
  <si>
    <r>
      <t>096</t>
    </r>
    <r>
      <rPr>
        <sz val="8"/>
        <color theme="1"/>
        <rFont val="Calibri"/>
        <family val="2"/>
      </rPr>
      <t>° 08.831</t>
    </r>
  </si>
  <si>
    <t>obstruction    a tree</t>
  </si>
  <si>
    <t>TER3-1</t>
  </si>
  <si>
    <t>TER3-2</t>
  </si>
  <si>
    <t>TER3-3</t>
  </si>
  <si>
    <t>TER3-4</t>
  </si>
  <si>
    <t>TER3-5</t>
  </si>
  <si>
    <t>TER3-6</t>
  </si>
  <si>
    <r>
      <t>096</t>
    </r>
    <r>
      <rPr>
        <sz val="8"/>
        <color theme="1"/>
        <rFont val="Calibri"/>
        <family val="2"/>
      </rPr>
      <t>° 08.292</t>
    </r>
  </si>
  <si>
    <r>
      <t>096</t>
    </r>
    <r>
      <rPr>
        <sz val="8"/>
        <color theme="1"/>
        <rFont val="Calibri"/>
        <family val="2"/>
      </rPr>
      <t>° 08.852</t>
    </r>
  </si>
  <si>
    <t>road ditch</t>
  </si>
  <si>
    <r>
      <t>096</t>
    </r>
    <r>
      <rPr>
        <sz val="8"/>
        <color theme="1"/>
        <rFont val="Calibri"/>
        <family val="2"/>
      </rPr>
      <t>° 09.365</t>
    </r>
  </si>
  <si>
    <r>
      <t>096</t>
    </r>
    <r>
      <rPr>
        <sz val="8"/>
        <color theme="1"/>
        <rFont val="Calibri"/>
        <family val="2"/>
      </rPr>
      <t>° 09.570</t>
    </r>
  </si>
  <si>
    <r>
      <t>47</t>
    </r>
    <r>
      <rPr>
        <sz val="8"/>
        <color theme="1"/>
        <rFont val="Calibri"/>
        <family val="2"/>
      </rPr>
      <t>° 50.240</t>
    </r>
  </si>
  <si>
    <r>
      <t>096</t>
    </r>
    <r>
      <rPr>
        <sz val="8"/>
        <color theme="1"/>
        <rFont val="Calibri"/>
        <family val="2"/>
      </rPr>
      <t>° 09.594</t>
    </r>
  </si>
  <si>
    <t xml:space="preserve">Silt </t>
  </si>
  <si>
    <t>farming the ditch bottom</t>
  </si>
  <si>
    <t>Road top</t>
  </si>
  <si>
    <r>
      <t>47</t>
    </r>
    <r>
      <rPr>
        <sz val="8"/>
        <color theme="1"/>
        <rFont val="Calibri"/>
        <family val="2"/>
      </rPr>
      <t>° 50.84</t>
    </r>
  </si>
  <si>
    <r>
      <t>096</t>
    </r>
    <r>
      <rPr>
        <sz val="8"/>
        <color theme="1"/>
        <rFont val="Calibri"/>
        <family val="2"/>
      </rPr>
      <t>° 09.643</t>
    </r>
  </si>
  <si>
    <t>TER4-1</t>
  </si>
  <si>
    <t>TER4-2</t>
  </si>
  <si>
    <t>TER4-3</t>
  </si>
  <si>
    <t>TER4-4</t>
  </si>
  <si>
    <t>TER4-5</t>
  </si>
  <si>
    <r>
      <t>47</t>
    </r>
    <r>
      <rPr>
        <sz val="8"/>
        <color theme="1"/>
        <rFont val="Calibri"/>
        <family val="2"/>
      </rPr>
      <t>˚ 49.939</t>
    </r>
  </si>
  <si>
    <r>
      <t>096</t>
    </r>
    <r>
      <rPr>
        <sz val="8"/>
        <color theme="1"/>
        <rFont val="Calibri"/>
        <family val="2"/>
      </rPr>
      <t>˚ 09.795</t>
    </r>
  </si>
  <si>
    <r>
      <t>47</t>
    </r>
    <r>
      <rPr>
        <sz val="8"/>
        <color theme="1"/>
        <rFont val="Calibri"/>
        <family val="2"/>
      </rPr>
      <t>˚ 49.945</t>
    </r>
  </si>
  <si>
    <r>
      <t>096</t>
    </r>
    <r>
      <rPr>
        <sz val="8"/>
        <color theme="1"/>
        <rFont val="Calibri"/>
        <family val="2"/>
      </rPr>
      <t>˚ 09.881</t>
    </r>
  </si>
  <si>
    <t>silt</t>
  </si>
  <si>
    <r>
      <t>47</t>
    </r>
    <r>
      <rPr>
        <sz val="8"/>
        <color theme="1"/>
        <rFont val="Calibri"/>
        <family val="2"/>
      </rPr>
      <t>˚ 49.942</t>
    </r>
  </si>
  <si>
    <r>
      <t>096</t>
    </r>
    <r>
      <rPr>
        <sz val="8"/>
        <color theme="1"/>
        <rFont val="Calibri"/>
        <family val="2"/>
      </rPr>
      <t>˚ 10.215</t>
    </r>
  </si>
  <si>
    <r>
      <t>47</t>
    </r>
    <r>
      <rPr>
        <sz val="8"/>
        <color theme="1"/>
        <rFont val="Calibri"/>
        <family val="2"/>
      </rPr>
      <t>˚ 49.934</t>
    </r>
  </si>
  <si>
    <r>
      <t>096</t>
    </r>
    <r>
      <rPr>
        <sz val="8"/>
        <color theme="1"/>
        <rFont val="Calibri"/>
        <family val="2"/>
      </rPr>
      <t>˚ 10.771</t>
    </r>
  </si>
  <si>
    <r>
      <t>47</t>
    </r>
    <r>
      <rPr>
        <sz val="8"/>
        <color theme="1"/>
        <rFont val="Calibri"/>
        <family val="2"/>
      </rPr>
      <t>˚ 50.377</t>
    </r>
  </si>
  <si>
    <r>
      <t>096</t>
    </r>
    <r>
      <rPr>
        <sz val="8"/>
        <color theme="1"/>
        <rFont val="Calibri"/>
        <family val="2"/>
      </rPr>
      <t>˚ 10.875</t>
    </r>
  </si>
  <si>
    <t xml:space="preserve"> Silt and outlet is damaged</t>
  </si>
  <si>
    <r>
      <t>096</t>
    </r>
    <r>
      <rPr>
        <sz val="8"/>
        <color theme="1"/>
        <rFont val="Calibri"/>
        <family val="2"/>
      </rPr>
      <t>˚ 11.325</t>
    </r>
  </si>
  <si>
    <t>from the approach and the shoulder of the road</t>
  </si>
  <si>
    <r>
      <t>47</t>
    </r>
    <r>
      <rPr>
        <sz val="8"/>
        <color theme="1"/>
        <rFont val="Calibri"/>
        <family val="2"/>
      </rPr>
      <t>˚ 49.941</t>
    </r>
  </si>
  <si>
    <r>
      <t>096</t>
    </r>
    <r>
      <rPr>
        <sz val="8"/>
        <color theme="1"/>
        <rFont val="Calibri"/>
        <family val="2"/>
      </rPr>
      <t>˚ 11.767</t>
    </r>
  </si>
  <si>
    <r>
      <t>096</t>
    </r>
    <r>
      <rPr>
        <sz val="8"/>
        <color theme="1"/>
        <rFont val="Calibri"/>
        <family val="2"/>
      </rPr>
      <t>˚ 11.793</t>
    </r>
  </si>
  <si>
    <t>TER5-2</t>
  </si>
  <si>
    <t>TER5-1</t>
  </si>
  <si>
    <t>TER5-3</t>
  </si>
  <si>
    <t>TER6-1</t>
  </si>
  <si>
    <t>TER6-2</t>
  </si>
  <si>
    <t>TER6-3</t>
  </si>
  <si>
    <t>TER6-4</t>
  </si>
  <si>
    <t>TER6-5</t>
  </si>
  <si>
    <t>TER6-6</t>
  </si>
  <si>
    <t>TER6-7</t>
  </si>
  <si>
    <t>TER6-8</t>
  </si>
  <si>
    <r>
      <t>47</t>
    </r>
    <r>
      <rPr>
        <sz val="8"/>
        <color theme="1"/>
        <rFont val="Calibri"/>
        <family val="2"/>
      </rPr>
      <t>˚ 50.802</t>
    </r>
  </si>
  <si>
    <r>
      <t>096</t>
    </r>
    <r>
      <rPr>
        <sz val="8"/>
        <color theme="1"/>
        <rFont val="Calibri"/>
        <family val="2"/>
      </rPr>
      <t>˚ 12.831</t>
    </r>
  </si>
  <si>
    <t xml:space="preserve">Scour hole  2' X 5' on outlet side    </t>
  </si>
  <si>
    <t>47.50.804</t>
  </si>
  <si>
    <r>
      <t>096</t>
    </r>
    <r>
      <rPr>
        <sz val="8"/>
        <color theme="1"/>
        <rFont val="Calibri"/>
        <family val="2"/>
      </rPr>
      <t>˚ 12.584</t>
    </r>
  </si>
  <si>
    <t>Scour hole on the outlet side   4' X 5'</t>
  </si>
  <si>
    <t>around outlet culvert</t>
  </si>
  <si>
    <t>100' in each direction</t>
  </si>
  <si>
    <r>
      <t>47</t>
    </r>
    <r>
      <rPr>
        <sz val="8"/>
        <color theme="1"/>
        <rFont val="Calibri"/>
        <family val="2"/>
      </rPr>
      <t>˚ 50.805</t>
    </r>
  </si>
  <si>
    <r>
      <t>096</t>
    </r>
    <r>
      <rPr>
        <sz val="8"/>
        <color theme="1"/>
        <rFont val="Calibri"/>
        <family val="2"/>
      </rPr>
      <t>˚ 12.275</t>
    </r>
  </si>
  <si>
    <r>
      <t>096</t>
    </r>
    <r>
      <rPr>
        <sz val="8"/>
        <color theme="1"/>
        <rFont val="Calibri"/>
        <family val="2"/>
      </rPr>
      <t>˚ 12.262</t>
    </r>
  </si>
  <si>
    <r>
      <t>096</t>
    </r>
    <r>
      <rPr>
        <sz val="8"/>
        <color theme="1"/>
        <rFont val="Calibri"/>
        <family val="2"/>
      </rPr>
      <t>˚ 12.674</t>
    </r>
  </si>
  <si>
    <r>
      <t>47</t>
    </r>
    <r>
      <rPr>
        <sz val="8"/>
        <color theme="1"/>
        <rFont val="Calibri"/>
        <family val="2"/>
      </rPr>
      <t>˚ 49.951</t>
    </r>
  </si>
  <si>
    <r>
      <t>096</t>
    </r>
    <r>
      <rPr>
        <sz val="8"/>
        <color theme="1"/>
        <rFont val="Calibri"/>
        <family val="2"/>
      </rPr>
      <t>˚ 13.414</t>
    </r>
  </si>
  <si>
    <t>6' X 8' scour hole on outlet side    and 6" of silt on inlet side</t>
  </si>
  <si>
    <t>inter action with county ditch</t>
  </si>
  <si>
    <r>
      <t>47</t>
    </r>
    <r>
      <rPr>
        <sz val="8"/>
        <color theme="1"/>
        <rFont val="Calibri"/>
        <family val="2"/>
      </rPr>
      <t>˚ 49.946</t>
    </r>
  </si>
  <si>
    <r>
      <t>096</t>
    </r>
    <r>
      <rPr>
        <sz val="8"/>
        <color theme="1"/>
        <rFont val="Calibri"/>
        <family val="2"/>
      </rPr>
      <t>˚ 13.408</t>
    </r>
  </si>
  <si>
    <t>full of leaves</t>
  </si>
  <si>
    <r>
      <t>47</t>
    </r>
    <r>
      <rPr>
        <sz val="8"/>
        <color theme="1"/>
        <rFont val="Calibri"/>
        <family val="2"/>
      </rPr>
      <t>˚ 50.804</t>
    </r>
  </si>
  <si>
    <r>
      <t>096</t>
    </r>
    <r>
      <rPr>
        <sz val="8"/>
        <color theme="1"/>
        <rFont val="Calibri"/>
        <family val="2"/>
      </rPr>
      <t>˚ 13.405</t>
    </r>
  </si>
  <si>
    <t>TER7-1</t>
  </si>
  <si>
    <t>TER7-2</t>
  </si>
  <si>
    <t>TER7-3</t>
  </si>
  <si>
    <t>TER7-4</t>
  </si>
  <si>
    <t>TER7-5</t>
  </si>
  <si>
    <t>TER7-6</t>
  </si>
  <si>
    <t>TER7-7</t>
  </si>
  <si>
    <t>TER7-8</t>
  </si>
  <si>
    <t>TER7-9</t>
  </si>
  <si>
    <t>TER7-10</t>
  </si>
  <si>
    <t>TER7-11</t>
  </si>
  <si>
    <t>TER7-12</t>
  </si>
  <si>
    <t>TER7-13</t>
  </si>
  <si>
    <t>TER7-14</t>
  </si>
  <si>
    <t>TER7-15</t>
  </si>
  <si>
    <t>TER7-16</t>
  </si>
  <si>
    <r>
      <t>47</t>
    </r>
    <r>
      <rPr>
        <sz val="8"/>
        <color theme="1"/>
        <rFont val="Calibri"/>
        <family val="2"/>
      </rPr>
      <t>˚ 49.928</t>
    </r>
  </si>
  <si>
    <r>
      <t>096</t>
    </r>
    <r>
      <rPr>
        <sz val="8"/>
        <color theme="1"/>
        <rFont val="Calibri"/>
        <family val="2"/>
      </rPr>
      <t>˚ 13.299</t>
    </r>
  </si>
  <si>
    <t>outlet end is buried by rock</t>
  </si>
  <si>
    <r>
      <t>096</t>
    </r>
    <r>
      <rPr>
        <sz val="8"/>
        <color theme="1"/>
        <rFont val="Calibri"/>
        <family val="2"/>
      </rPr>
      <t>˚ 13.183</t>
    </r>
  </si>
  <si>
    <r>
      <t>096</t>
    </r>
    <r>
      <rPr>
        <sz val="8"/>
        <color theme="1"/>
        <rFont val="Calibri"/>
        <family val="2"/>
      </rPr>
      <t>˚ 12.786</t>
    </r>
  </si>
  <si>
    <t>9' X 9' scour hole on the outlet side</t>
  </si>
  <si>
    <r>
      <t>47</t>
    </r>
    <r>
      <rPr>
        <sz val="8"/>
        <color theme="1"/>
        <rFont val="Calibri"/>
        <family val="2"/>
      </rPr>
      <t>˚ 49.930</t>
    </r>
  </si>
  <si>
    <r>
      <t>096</t>
    </r>
    <r>
      <rPr>
        <sz val="8"/>
        <color theme="1"/>
        <rFont val="Calibri"/>
        <family val="2"/>
      </rPr>
      <t>˚ 12.249</t>
    </r>
  </si>
  <si>
    <t>6' X 9' scour hole on the outlet side</t>
  </si>
  <si>
    <r>
      <t>47</t>
    </r>
    <r>
      <rPr>
        <sz val="8"/>
        <color theme="1"/>
        <rFont val="Calibri"/>
        <family val="2"/>
      </rPr>
      <t>˚ 49.929</t>
    </r>
  </si>
  <si>
    <r>
      <t>096</t>
    </r>
    <r>
      <rPr>
        <sz val="8"/>
        <color theme="1"/>
        <rFont val="Calibri"/>
        <family val="2"/>
      </rPr>
      <t>˚ 12.147</t>
    </r>
  </si>
  <si>
    <r>
      <t>47</t>
    </r>
    <r>
      <rPr>
        <sz val="8"/>
        <color theme="1"/>
        <rFont val="Calibri"/>
        <family val="2"/>
      </rPr>
      <t>˚ 49.109</t>
    </r>
  </si>
  <si>
    <r>
      <t>096</t>
    </r>
    <r>
      <rPr>
        <sz val="8"/>
        <color theme="1"/>
        <rFont val="Calibri"/>
        <family val="2"/>
      </rPr>
      <t>˚ 12.448</t>
    </r>
  </si>
  <si>
    <r>
      <t>47</t>
    </r>
    <r>
      <rPr>
        <sz val="8"/>
        <color theme="1"/>
        <rFont val="Calibri"/>
        <family val="2"/>
      </rPr>
      <t>˚ 49.083</t>
    </r>
  </si>
  <si>
    <r>
      <t>096</t>
    </r>
    <r>
      <rPr>
        <sz val="8"/>
        <color theme="1"/>
        <rFont val="Calibri"/>
        <family val="2"/>
      </rPr>
      <t>˚ 12.648</t>
    </r>
  </si>
  <si>
    <t>14' X 14'</t>
  </si>
  <si>
    <t>inlet has erosion on the west bank</t>
  </si>
  <si>
    <t>recent rain</t>
  </si>
  <si>
    <r>
      <t>47</t>
    </r>
    <r>
      <rPr>
        <sz val="8"/>
        <color theme="1"/>
        <rFont val="Calibri"/>
        <family val="2"/>
      </rPr>
      <t>˚ 49.071</t>
    </r>
  </si>
  <si>
    <r>
      <t>096</t>
    </r>
    <r>
      <rPr>
        <sz val="8"/>
        <color theme="1"/>
        <rFont val="Calibri"/>
        <family val="2"/>
      </rPr>
      <t>˚ 12.671</t>
    </r>
  </si>
  <si>
    <t>gully starting 20 ' down on outlet side</t>
  </si>
  <si>
    <t>8' wide &amp; 3.5' deep</t>
  </si>
  <si>
    <r>
      <t>47</t>
    </r>
    <r>
      <rPr>
        <sz val="8"/>
        <color theme="1"/>
        <rFont val="Calibri"/>
        <family val="2"/>
      </rPr>
      <t>˚ 49.066</t>
    </r>
  </si>
  <si>
    <r>
      <t>096</t>
    </r>
    <r>
      <rPr>
        <sz val="8"/>
        <color theme="1"/>
        <rFont val="Calibri"/>
        <family val="2"/>
      </rPr>
      <t>˚ 12.940</t>
    </r>
  </si>
  <si>
    <r>
      <t>47</t>
    </r>
    <r>
      <rPr>
        <sz val="8"/>
        <color theme="1"/>
        <rFont val="Calibri"/>
        <family val="2"/>
      </rPr>
      <t>˚ 49.067</t>
    </r>
  </si>
  <si>
    <r>
      <t>096</t>
    </r>
    <r>
      <rPr>
        <sz val="8"/>
        <color theme="1"/>
        <rFont val="Calibri"/>
        <family val="2"/>
      </rPr>
      <t>˚ 12.942</t>
    </r>
  </si>
  <si>
    <r>
      <t>47</t>
    </r>
    <r>
      <rPr>
        <sz val="8"/>
        <color theme="1"/>
        <rFont val="Calibri"/>
        <family val="2"/>
      </rPr>
      <t>˚ 49.498</t>
    </r>
  </si>
  <si>
    <r>
      <t>096</t>
    </r>
    <r>
      <rPr>
        <sz val="8"/>
        <color theme="1"/>
        <rFont val="Calibri"/>
        <family val="2"/>
      </rPr>
      <t>˚ 13.409</t>
    </r>
  </si>
  <si>
    <t>damage to the top of the culvert on the outlet side</t>
  </si>
  <si>
    <t>from driveway along outlet</t>
  </si>
  <si>
    <r>
      <t>47</t>
    </r>
    <r>
      <rPr>
        <sz val="8"/>
        <color theme="1"/>
        <rFont val="Calibri"/>
        <family val="2"/>
      </rPr>
      <t>˚ 49.499</t>
    </r>
  </si>
  <si>
    <r>
      <t>096</t>
    </r>
    <r>
      <rPr>
        <sz val="8"/>
        <color theme="1"/>
        <rFont val="Calibri"/>
        <family val="2"/>
      </rPr>
      <t>˚ 13.175</t>
    </r>
  </si>
  <si>
    <t>inlet side of culvert has damage to the top and sides</t>
  </si>
  <si>
    <r>
      <t>47</t>
    </r>
    <r>
      <rPr>
        <sz val="8"/>
        <color theme="1"/>
        <rFont val="Calibri"/>
        <family val="2"/>
      </rPr>
      <t>˚ 49.491</t>
    </r>
  </si>
  <si>
    <r>
      <t>096</t>
    </r>
    <r>
      <rPr>
        <sz val="8"/>
        <color theme="1"/>
        <rFont val="Calibri"/>
        <family val="2"/>
      </rPr>
      <t>˚ 13.072</t>
    </r>
  </si>
  <si>
    <t>top is damaged on the inlet side</t>
  </si>
  <si>
    <r>
      <t>47</t>
    </r>
    <r>
      <rPr>
        <sz val="8"/>
        <color theme="1"/>
        <rFont val="Calibri"/>
        <family val="2"/>
      </rPr>
      <t>˚ 49.774</t>
    </r>
  </si>
  <si>
    <r>
      <t>096</t>
    </r>
    <r>
      <rPr>
        <sz val="8"/>
        <color theme="1"/>
        <rFont val="Calibri"/>
        <family val="2"/>
      </rPr>
      <t>˚ 13.406</t>
    </r>
  </si>
  <si>
    <t>top is damaged on the outlet side</t>
  </si>
  <si>
    <r>
      <t>47</t>
    </r>
    <r>
      <rPr>
        <sz val="8"/>
        <color theme="1"/>
        <rFont val="Calibri"/>
        <family val="2"/>
      </rPr>
      <t>˚ 49.851</t>
    </r>
  </si>
  <si>
    <r>
      <t>47</t>
    </r>
    <r>
      <rPr>
        <sz val="8"/>
        <color theme="1"/>
        <rFont val="Calibri"/>
        <family val="2"/>
      </rPr>
      <t>˚ 49.903</t>
    </r>
  </si>
  <si>
    <r>
      <t>096</t>
    </r>
    <r>
      <rPr>
        <sz val="8"/>
        <color theme="1"/>
        <rFont val="Calibri"/>
        <family val="2"/>
      </rPr>
      <t>˚ 13.407</t>
    </r>
  </si>
  <si>
    <t>outlet side is damaged and flattened</t>
  </si>
  <si>
    <t>TER8-1</t>
  </si>
  <si>
    <t>TER8-2</t>
  </si>
  <si>
    <t>TER8-3</t>
  </si>
  <si>
    <t>TER8-4</t>
  </si>
  <si>
    <t>TER8-5</t>
  </si>
  <si>
    <t>TER8-6</t>
  </si>
  <si>
    <t>TER8-7</t>
  </si>
  <si>
    <t>TER8-8</t>
  </si>
  <si>
    <t>TER8-9</t>
  </si>
  <si>
    <r>
      <t>47</t>
    </r>
    <r>
      <rPr>
        <sz val="8"/>
        <color theme="1"/>
        <rFont val="Calibri"/>
        <family val="2"/>
      </rPr>
      <t>˚ 49.931</t>
    </r>
  </si>
  <si>
    <r>
      <t>096</t>
    </r>
    <r>
      <rPr>
        <sz val="8"/>
        <color theme="1"/>
        <rFont val="Calibri"/>
        <family val="2"/>
      </rPr>
      <t>˚ 11.812</t>
    </r>
  </si>
  <si>
    <r>
      <t>096</t>
    </r>
    <r>
      <rPr>
        <sz val="8"/>
        <color theme="1"/>
        <rFont val="Calibri"/>
        <family val="2"/>
      </rPr>
      <t>˚ 10.825</t>
    </r>
  </si>
  <si>
    <r>
      <t>47</t>
    </r>
    <r>
      <rPr>
        <sz val="8"/>
        <color theme="1"/>
        <rFont val="Calibri"/>
        <family val="2"/>
      </rPr>
      <t>˚ 49.870</t>
    </r>
  </si>
  <si>
    <r>
      <t>096</t>
    </r>
    <r>
      <rPr>
        <sz val="8"/>
        <color theme="1"/>
        <rFont val="Calibri"/>
        <family val="2"/>
      </rPr>
      <t>˚ 10.853</t>
    </r>
  </si>
  <si>
    <t>ditch is 2/3 full of water    strong flow</t>
  </si>
  <si>
    <r>
      <t>47</t>
    </r>
    <r>
      <rPr>
        <sz val="8"/>
        <color theme="1"/>
        <rFont val="Calibri"/>
        <family val="2"/>
      </rPr>
      <t>˚ 49.867</t>
    </r>
  </si>
  <si>
    <t>culvert is 2/3 full of water  strong flow</t>
  </si>
  <si>
    <r>
      <t>47</t>
    </r>
    <r>
      <rPr>
        <sz val="8"/>
        <color theme="1"/>
        <rFont val="Calibri"/>
        <family val="2"/>
      </rPr>
      <t>˚ 49.828</t>
    </r>
  </si>
  <si>
    <r>
      <t>096</t>
    </r>
    <r>
      <rPr>
        <sz val="8"/>
        <color theme="1"/>
        <rFont val="Calibri"/>
        <family val="2"/>
      </rPr>
      <t>˚ 10.862</t>
    </r>
  </si>
  <si>
    <r>
      <t>47</t>
    </r>
    <r>
      <rPr>
        <sz val="8"/>
        <color theme="1"/>
        <rFont val="Calibri"/>
        <family val="2"/>
      </rPr>
      <t>˚ 49.697</t>
    </r>
  </si>
  <si>
    <r>
      <t>096</t>
    </r>
    <r>
      <rPr>
        <sz val="8"/>
        <color theme="1"/>
        <rFont val="Calibri"/>
        <family val="2"/>
      </rPr>
      <t>˚ 10.863</t>
    </r>
  </si>
  <si>
    <r>
      <t>47</t>
    </r>
    <r>
      <rPr>
        <sz val="8"/>
        <color theme="1"/>
        <rFont val="Calibri"/>
        <family val="2"/>
      </rPr>
      <t>˚ 49.420</t>
    </r>
  </si>
  <si>
    <r>
      <t>096</t>
    </r>
    <r>
      <rPr>
        <sz val="8"/>
        <color theme="1"/>
        <rFont val="Calibri"/>
        <family val="2"/>
      </rPr>
      <t>˚ 10.866</t>
    </r>
  </si>
  <si>
    <r>
      <t>47</t>
    </r>
    <r>
      <rPr>
        <sz val="8"/>
        <color theme="1"/>
        <rFont val="Calibri"/>
        <family val="2"/>
      </rPr>
      <t>˚ 49.045</t>
    </r>
  </si>
  <si>
    <r>
      <t>096</t>
    </r>
    <r>
      <rPr>
        <sz val="8"/>
        <color theme="1"/>
        <rFont val="Calibri"/>
        <family val="2"/>
      </rPr>
      <t>˚ 10.868</t>
    </r>
  </si>
  <si>
    <r>
      <t>096</t>
    </r>
    <r>
      <rPr>
        <sz val="8"/>
        <color theme="1"/>
        <rFont val="Calibri"/>
        <family val="2"/>
      </rPr>
      <t>˚ 12.137</t>
    </r>
  </si>
  <si>
    <t>silt   short culvert into shoulder of the road on both sides</t>
  </si>
  <si>
    <t>TER9-1</t>
  </si>
  <si>
    <t>TER9-2</t>
  </si>
  <si>
    <t>TER9-3</t>
  </si>
  <si>
    <t>TER9-4</t>
  </si>
  <si>
    <t>TER9-5</t>
  </si>
  <si>
    <t>TER9-6</t>
  </si>
  <si>
    <t>TER9-7</t>
  </si>
  <si>
    <t>TER9-8</t>
  </si>
  <si>
    <t>TER9-9</t>
  </si>
  <si>
    <t>TER9-10</t>
  </si>
  <si>
    <r>
      <t>096</t>
    </r>
    <r>
      <rPr>
        <sz val="8"/>
        <color theme="1"/>
        <rFont val="Calibri"/>
        <family val="2"/>
      </rPr>
      <t>˚ 10.665</t>
    </r>
  </si>
  <si>
    <r>
      <t>096</t>
    </r>
    <r>
      <rPr>
        <sz val="8"/>
        <color theme="1"/>
        <rFont val="Calibri"/>
        <family val="2"/>
      </rPr>
      <t>˚ 10.212</t>
    </r>
  </si>
  <si>
    <r>
      <t>47</t>
    </r>
    <r>
      <rPr>
        <sz val="8"/>
        <color theme="1"/>
        <rFont val="Calibri"/>
        <family val="2"/>
      </rPr>
      <t>˚ 49.932</t>
    </r>
  </si>
  <si>
    <r>
      <t>096</t>
    </r>
    <r>
      <rPr>
        <sz val="8"/>
        <color theme="1"/>
        <rFont val="Calibri"/>
        <family val="2"/>
      </rPr>
      <t>˚ 09.974</t>
    </r>
  </si>
  <si>
    <r>
      <t>096</t>
    </r>
    <r>
      <rPr>
        <sz val="8"/>
        <color theme="1"/>
        <rFont val="Calibri"/>
        <family val="2"/>
      </rPr>
      <t>˚ 09.569</t>
    </r>
  </si>
  <si>
    <r>
      <t>47</t>
    </r>
    <r>
      <rPr>
        <sz val="8"/>
        <color theme="1"/>
        <rFont val="Calibri"/>
        <family val="2"/>
      </rPr>
      <t>˚ 49.050</t>
    </r>
  </si>
  <si>
    <r>
      <t>096</t>
    </r>
    <r>
      <rPr>
        <sz val="8"/>
        <color theme="1"/>
        <rFont val="Calibri"/>
        <family val="2"/>
      </rPr>
      <t>˚ 09.816</t>
    </r>
  </si>
  <si>
    <t>Silt      inlet side is buried with rock, very little water flow      outlet side       9" silt</t>
  </si>
  <si>
    <r>
      <t>47</t>
    </r>
    <r>
      <rPr>
        <sz val="8"/>
        <color theme="1"/>
        <rFont val="Calibri"/>
        <family val="2"/>
      </rPr>
      <t>˚ 49.047</t>
    </r>
  </si>
  <si>
    <r>
      <t>096</t>
    </r>
    <r>
      <rPr>
        <sz val="8"/>
        <color theme="1"/>
        <rFont val="Calibri"/>
        <family val="2"/>
      </rPr>
      <t>˚ 10.111</t>
    </r>
  </si>
  <si>
    <t>4' X 6'</t>
  </si>
  <si>
    <r>
      <t>096</t>
    </r>
    <r>
      <rPr>
        <sz val="8"/>
        <color theme="1"/>
        <rFont val="Calibri"/>
        <family val="2"/>
      </rPr>
      <t>˚ 10.854</t>
    </r>
  </si>
  <si>
    <t>inlet:   top is damaged</t>
  </si>
  <si>
    <r>
      <t>47</t>
    </r>
    <r>
      <rPr>
        <sz val="8"/>
        <color theme="1"/>
        <rFont val="Calibri"/>
        <family val="2"/>
      </rPr>
      <t>˚ 49.246</t>
    </r>
  </si>
  <si>
    <r>
      <t>47</t>
    </r>
    <r>
      <rPr>
        <sz val="8"/>
        <color theme="1"/>
        <rFont val="Calibri"/>
        <family val="2"/>
      </rPr>
      <t>˚ 49.822</t>
    </r>
  </si>
  <si>
    <r>
      <t>096</t>
    </r>
    <r>
      <rPr>
        <sz val="8"/>
        <color theme="1"/>
        <rFont val="Calibri"/>
        <family val="2"/>
      </rPr>
      <t>˚ 10.843</t>
    </r>
  </si>
  <si>
    <t>both sides of culvert have slight damage</t>
  </si>
  <si>
    <r>
      <t>47</t>
    </r>
    <r>
      <rPr>
        <sz val="8"/>
        <color theme="1"/>
        <rFont val="Calibri"/>
        <family val="2"/>
      </rPr>
      <t>˚ 49.882</t>
    </r>
  </si>
  <si>
    <r>
      <t>096</t>
    </r>
    <r>
      <rPr>
        <sz val="8"/>
        <color theme="1"/>
        <rFont val="Calibri"/>
        <family val="2"/>
      </rPr>
      <t>˚ 10.846</t>
    </r>
  </si>
  <si>
    <t>TER10-1</t>
  </si>
  <si>
    <t>TER10-2</t>
  </si>
  <si>
    <t>TER10-3</t>
  </si>
  <si>
    <t>TER10-4</t>
  </si>
  <si>
    <t>TER10-5</t>
  </si>
  <si>
    <t>TER10-6</t>
  </si>
  <si>
    <t>TER10-7</t>
  </si>
  <si>
    <t>TER10-8</t>
  </si>
  <si>
    <t>TER10-9</t>
  </si>
  <si>
    <t>TER10-10</t>
  </si>
  <si>
    <r>
      <t>096</t>
    </r>
    <r>
      <rPr>
        <sz val="8"/>
        <color theme="1"/>
        <rFont val="Calibri"/>
        <family val="2"/>
      </rPr>
      <t>˚ 09.108</t>
    </r>
  </si>
  <si>
    <r>
      <t>096</t>
    </r>
    <r>
      <rPr>
        <sz val="8"/>
        <color theme="1"/>
        <rFont val="Calibri"/>
        <family val="2"/>
      </rPr>
      <t>˚ 09.046</t>
    </r>
  </si>
  <si>
    <r>
      <t>096</t>
    </r>
    <r>
      <rPr>
        <sz val="8"/>
        <color theme="1"/>
        <rFont val="Calibri"/>
        <family val="2"/>
      </rPr>
      <t>˚ 08.622</t>
    </r>
  </si>
  <si>
    <r>
      <t>47</t>
    </r>
    <r>
      <rPr>
        <sz val="8"/>
        <color theme="1"/>
        <rFont val="Calibri"/>
        <family val="2"/>
      </rPr>
      <t>˚ 49.880</t>
    </r>
  </si>
  <si>
    <r>
      <t>096</t>
    </r>
    <r>
      <rPr>
        <sz val="8"/>
        <color theme="1"/>
        <rFont val="Calibri"/>
        <family val="2"/>
      </rPr>
      <t>˚ 08.295</t>
    </r>
  </si>
  <si>
    <r>
      <t>47</t>
    </r>
    <r>
      <rPr>
        <sz val="8"/>
        <color theme="1"/>
        <rFont val="Calibri"/>
        <family val="2"/>
      </rPr>
      <t>˚ 49.497</t>
    </r>
  </si>
  <si>
    <r>
      <t>47</t>
    </r>
    <r>
      <rPr>
        <sz val="8"/>
        <color theme="1"/>
        <rFont val="Calibri"/>
        <family val="2"/>
      </rPr>
      <t>˚ 49.343</t>
    </r>
  </si>
  <si>
    <r>
      <t>096</t>
    </r>
    <r>
      <rPr>
        <sz val="8"/>
        <color theme="1"/>
        <rFont val="Calibri"/>
        <family val="2"/>
      </rPr>
      <t>˚ 08.293</t>
    </r>
  </si>
  <si>
    <r>
      <t>47</t>
    </r>
    <r>
      <rPr>
        <sz val="8"/>
        <color theme="1"/>
        <rFont val="Calibri"/>
        <family val="2"/>
      </rPr>
      <t>˚ 49.057</t>
    </r>
  </si>
  <si>
    <r>
      <t>096</t>
    </r>
    <r>
      <rPr>
        <sz val="8"/>
        <color theme="1"/>
        <rFont val="Calibri"/>
        <family val="2"/>
      </rPr>
      <t>˚ 09.240</t>
    </r>
  </si>
  <si>
    <r>
      <t>47</t>
    </r>
    <r>
      <rPr>
        <sz val="8"/>
        <color theme="1"/>
        <rFont val="Calibri"/>
        <family val="2"/>
      </rPr>
      <t>˚ 49.048</t>
    </r>
  </si>
  <si>
    <r>
      <t>096</t>
    </r>
    <r>
      <rPr>
        <sz val="8"/>
        <color theme="1"/>
        <rFont val="Calibri"/>
        <family val="2"/>
      </rPr>
      <t>˚ 09.294</t>
    </r>
  </si>
  <si>
    <t>recent heavy rain</t>
  </si>
  <si>
    <r>
      <t>47</t>
    </r>
    <r>
      <rPr>
        <sz val="8"/>
        <color theme="1"/>
        <rFont val="Calibri"/>
        <family val="2"/>
      </rPr>
      <t>˚ 49.055</t>
    </r>
  </si>
  <si>
    <r>
      <t>096</t>
    </r>
    <r>
      <rPr>
        <sz val="8"/>
        <color theme="1"/>
        <rFont val="Calibri"/>
        <family val="2"/>
      </rPr>
      <t>˚ 09.565</t>
    </r>
  </si>
  <si>
    <r>
      <t>47</t>
    </r>
    <r>
      <rPr>
        <sz val="8"/>
        <color theme="1"/>
        <rFont val="Calibri"/>
        <family val="2"/>
      </rPr>
      <t>˚ 49.046</t>
    </r>
  </si>
  <si>
    <r>
      <t>096</t>
    </r>
    <r>
      <rPr>
        <sz val="8"/>
        <color theme="1"/>
        <rFont val="Calibri"/>
        <family val="2"/>
      </rPr>
      <t>˚ 09.575</t>
    </r>
  </si>
  <si>
    <t>6' X9'</t>
  </si>
  <si>
    <t>TER10-11</t>
  </si>
  <si>
    <r>
      <t>096</t>
    </r>
    <r>
      <rPr>
        <sz val="8"/>
        <color theme="1"/>
        <rFont val="Calibri"/>
        <family val="2"/>
      </rPr>
      <t>˚ 09.578</t>
    </r>
  </si>
  <si>
    <t>5.4' X 7'</t>
  </si>
  <si>
    <t>TER11-1</t>
  </si>
  <si>
    <t>TER11-2</t>
  </si>
  <si>
    <t>TER11-3</t>
  </si>
  <si>
    <t>TER11-4</t>
  </si>
  <si>
    <t>TER11-5</t>
  </si>
  <si>
    <t>TER11-6</t>
  </si>
  <si>
    <t>TER11-7</t>
  </si>
  <si>
    <t>TER11-8</t>
  </si>
  <si>
    <t>TER11-9</t>
  </si>
  <si>
    <t>TER11-10</t>
  </si>
  <si>
    <t>TER11-11</t>
  </si>
  <si>
    <t>TER11-12</t>
  </si>
  <si>
    <t>TER11-13</t>
  </si>
  <si>
    <t>TER11-14</t>
  </si>
  <si>
    <r>
      <t>096</t>
    </r>
    <r>
      <rPr>
        <sz val="8"/>
        <color theme="1"/>
        <rFont val="Calibri"/>
        <family val="2"/>
      </rPr>
      <t>˚ 08.204</t>
    </r>
  </si>
  <si>
    <r>
      <t>096</t>
    </r>
    <r>
      <rPr>
        <sz val="8"/>
        <color theme="1"/>
        <rFont val="Calibri"/>
        <family val="2"/>
      </rPr>
      <t>˚ 07.971</t>
    </r>
  </si>
  <si>
    <t>Culvert is washing out from the piping holes</t>
  </si>
  <si>
    <t>culvert is washing out</t>
  </si>
  <si>
    <r>
      <t>47</t>
    </r>
    <r>
      <rPr>
        <sz val="8"/>
        <color theme="1"/>
        <rFont val="Calibri"/>
        <family val="2"/>
      </rPr>
      <t>˚ 49.935</t>
    </r>
  </si>
  <si>
    <r>
      <t>096</t>
    </r>
    <r>
      <rPr>
        <sz val="8"/>
        <color theme="1"/>
        <rFont val="Calibri"/>
        <family val="2"/>
      </rPr>
      <t>˚ 07.930</t>
    </r>
  </si>
  <si>
    <t>erosion across the approach on the inlet end</t>
  </si>
  <si>
    <r>
      <t>096</t>
    </r>
    <r>
      <rPr>
        <sz val="8"/>
        <color theme="1"/>
        <rFont val="Calibri"/>
        <family val="2"/>
      </rPr>
      <t>˚ 07.651</t>
    </r>
  </si>
  <si>
    <r>
      <t>47</t>
    </r>
    <r>
      <rPr>
        <sz val="8"/>
        <color theme="1"/>
        <rFont val="Calibri"/>
        <family val="2"/>
      </rPr>
      <t>˚ 49.936</t>
    </r>
  </si>
  <si>
    <r>
      <t>096</t>
    </r>
    <r>
      <rPr>
        <sz val="8"/>
        <color theme="1"/>
        <rFont val="Calibri"/>
        <family val="2"/>
      </rPr>
      <t>˚ 07.332</t>
    </r>
  </si>
  <si>
    <t>Erosion and silt</t>
  </si>
  <si>
    <t>field &amp; erosion</t>
  </si>
  <si>
    <t>along the inlet pipe</t>
  </si>
  <si>
    <r>
      <t>47</t>
    </r>
    <r>
      <rPr>
        <sz val="8"/>
        <color theme="1"/>
        <rFont val="Calibri"/>
        <family val="2"/>
      </rPr>
      <t>˚ 49.937</t>
    </r>
  </si>
  <si>
    <r>
      <t>096</t>
    </r>
    <r>
      <rPr>
        <sz val="8"/>
        <color theme="1"/>
        <rFont val="Calibri"/>
        <family val="2"/>
      </rPr>
      <t>˚ 07.014</t>
    </r>
  </si>
  <si>
    <r>
      <t>47</t>
    </r>
    <r>
      <rPr>
        <sz val="8"/>
        <color theme="1"/>
        <rFont val="Calibri"/>
        <family val="2"/>
      </rPr>
      <t>˚ 49.415</t>
    </r>
  </si>
  <si>
    <r>
      <t>096</t>
    </r>
    <r>
      <rPr>
        <sz val="8"/>
        <color theme="1"/>
        <rFont val="Calibri"/>
        <family val="2"/>
      </rPr>
      <t>˚ 07.015</t>
    </r>
  </si>
  <si>
    <t xml:space="preserve"> outlet side is totally buried in silt</t>
  </si>
  <si>
    <r>
      <t>47</t>
    </r>
    <r>
      <rPr>
        <sz val="8"/>
        <color theme="1"/>
        <rFont val="Calibri"/>
        <family val="2"/>
      </rPr>
      <t>˚ 49.385</t>
    </r>
  </si>
  <si>
    <r>
      <t>47</t>
    </r>
    <r>
      <rPr>
        <sz val="8"/>
        <color theme="1"/>
        <rFont val="Calibri"/>
        <family val="2"/>
      </rPr>
      <t>˚ 49.269</t>
    </r>
  </si>
  <si>
    <r>
      <t>096</t>
    </r>
    <r>
      <rPr>
        <sz val="8"/>
        <color theme="1"/>
        <rFont val="Calibri"/>
        <family val="2"/>
      </rPr>
      <t>˚ 07.011</t>
    </r>
  </si>
  <si>
    <t>96"</t>
  </si>
  <si>
    <r>
      <t>47</t>
    </r>
    <r>
      <rPr>
        <sz val="8"/>
        <color theme="1"/>
        <rFont val="Calibri"/>
        <family val="2"/>
      </rPr>
      <t>˚ 49.268</t>
    </r>
  </si>
  <si>
    <r>
      <t>096</t>
    </r>
    <r>
      <rPr>
        <sz val="8"/>
        <color theme="1"/>
        <rFont val="Calibri"/>
        <family val="2"/>
      </rPr>
      <t>˚ 07.009</t>
    </r>
  </si>
  <si>
    <r>
      <t>47</t>
    </r>
    <r>
      <rPr>
        <sz val="8"/>
        <color theme="1"/>
        <rFont val="Calibri"/>
        <family val="2"/>
      </rPr>
      <t>˚ 49.078</t>
    </r>
  </si>
  <si>
    <r>
      <t>096</t>
    </r>
    <r>
      <rPr>
        <sz val="8"/>
        <color theme="1"/>
        <rFont val="Calibri"/>
        <family val="2"/>
      </rPr>
      <t>˚ 07.017</t>
    </r>
  </si>
  <si>
    <r>
      <t>47</t>
    </r>
    <r>
      <rPr>
        <sz val="8"/>
        <color theme="1"/>
        <rFont val="Calibri"/>
        <family val="2"/>
      </rPr>
      <t>˚ 49.074</t>
    </r>
  </si>
  <si>
    <r>
      <t>096</t>
    </r>
    <r>
      <rPr>
        <sz val="8"/>
        <color theme="1"/>
        <rFont val="Calibri"/>
        <family val="2"/>
      </rPr>
      <t>˚ 07.773</t>
    </r>
  </si>
  <si>
    <r>
      <t>47</t>
    </r>
    <r>
      <rPr>
        <sz val="8"/>
        <color theme="1"/>
        <rFont val="Calibri"/>
        <family val="2"/>
      </rPr>
      <t>˚ 49.072</t>
    </r>
  </si>
  <si>
    <r>
      <t>096</t>
    </r>
    <r>
      <rPr>
        <sz val="8"/>
        <color theme="1"/>
        <rFont val="Calibri"/>
        <family val="2"/>
      </rPr>
      <t>˚ 08.222</t>
    </r>
  </si>
  <si>
    <r>
      <t>47</t>
    </r>
    <r>
      <rPr>
        <sz val="8"/>
        <color theme="1"/>
        <rFont val="Calibri"/>
        <family val="2"/>
      </rPr>
      <t>˚ 49.065</t>
    </r>
  </si>
  <si>
    <r>
      <t>096</t>
    </r>
    <r>
      <rPr>
        <sz val="8"/>
        <color theme="1"/>
        <rFont val="Calibri"/>
        <family val="2"/>
      </rPr>
      <t>˚ 08.280</t>
    </r>
  </si>
  <si>
    <t>93" X 129"</t>
  </si>
  <si>
    <t>TER12-1</t>
  </si>
  <si>
    <t>TER12-2</t>
  </si>
  <si>
    <t>TER12-3</t>
  </si>
  <si>
    <t>TER12-4</t>
  </si>
  <si>
    <t>TER12-5</t>
  </si>
  <si>
    <t>TER12-6</t>
  </si>
  <si>
    <t>TER12-7</t>
  </si>
  <si>
    <t>TER12-8</t>
  </si>
  <si>
    <t>TER12-9</t>
  </si>
  <si>
    <t>TER12-10</t>
  </si>
  <si>
    <r>
      <t>096</t>
    </r>
    <r>
      <rPr>
        <sz val="8"/>
        <color theme="1"/>
        <rFont val="Calibri"/>
        <family val="2"/>
      </rPr>
      <t>˚ 06.787</t>
    </r>
  </si>
  <si>
    <r>
      <t>47</t>
    </r>
    <r>
      <rPr>
        <sz val="8"/>
        <color theme="1"/>
        <rFont val="Calibri"/>
        <family val="2"/>
      </rPr>
      <t>˚ 49.940</t>
    </r>
  </si>
  <si>
    <r>
      <t>47</t>
    </r>
    <r>
      <rPr>
        <sz val="8"/>
        <color theme="1"/>
        <rFont val="Calibri"/>
        <family val="2"/>
      </rPr>
      <t>˚ 49.943</t>
    </r>
  </si>
  <si>
    <r>
      <t>096</t>
    </r>
    <r>
      <rPr>
        <sz val="8"/>
        <color theme="1"/>
        <rFont val="Calibri"/>
        <family val="2"/>
      </rPr>
      <t>˚ 05.874</t>
    </r>
  </si>
  <si>
    <r>
      <t>47</t>
    </r>
    <r>
      <rPr>
        <sz val="8"/>
        <color theme="1"/>
        <rFont val="Calibri"/>
        <family val="2"/>
      </rPr>
      <t>˚ 49.088</t>
    </r>
  </si>
  <si>
    <r>
      <t>096</t>
    </r>
    <r>
      <rPr>
        <sz val="8"/>
        <color theme="1"/>
        <rFont val="Calibri"/>
        <family val="2"/>
      </rPr>
      <t>˚ 05.922</t>
    </r>
  </si>
  <si>
    <r>
      <t>47</t>
    </r>
    <r>
      <rPr>
        <sz val="8"/>
        <color theme="1"/>
        <rFont val="Calibri"/>
        <family val="2"/>
      </rPr>
      <t>˚ 49.085</t>
    </r>
  </si>
  <si>
    <r>
      <t>096</t>
    </r>
    <r>
      <rPr>
        <sz val="8"/>
        <color theme="1"/>
        <rFont val="Calibri"/>
        <family val="2"/>
      </rPr>
      <t>˚ 06.113</t>
    </r>
  </si>
  <si>
    <r>
      <t>47</t>
    </r>
    <r>
      <rPr>
        <sz val="8"/>
        <color theme="1"/>
        <rFont val="Calibri"/>
        <family val="2"/>
      </rPr>
      <t>˚ 49.086</t>
    </r>
  </si>
  <si>
    <r>
      <t>096</t>
    </r>
    <r>
      <rPr>
        <sz val="8"/>
        <color theme="1"/>
        <rFont val="Calibri"/>
        <family val="2"/>
      </rPr>
      <t>˚ 06.209</t>
    </r>
  </si>
  <si>
    <t>slight damage to the top on the outlet side</t>
  </si>
  <si>
    <r>
      <t>47</t>
    </r>
    <r>
      <rPr>
        <sz val="8"/>
        <color theme="1"/>
        <rFont val="Calibri"/>
        <family val="2"/>
      </rPr>
      <t>˚ 49.081</t>
    </r>
  </si>
  <si>
    <r>
      <t>096</t>
    </r>
    <r>
      <rPr>
        <sz val="8"/>
        <color theme="1"/>
        <rFont val="Calibri"/>
        <family val="2"/>
      </rPr>
      <t>˚ 06.300</t>
    </r>
  </si>
  <si>
    <t>90" X 144"</t>
  </si>
  <si>
    <r>
      <t>47</t>
    </r>
    <r>
      <rPr>
        <sz val="8"/>
        <color theme="1"/>
        <rFont val="Calibri"/>
        <family val="2"/>
      </rPr>
      <t>˚ 49.080</t>
    </r>
  </si>
  <si>
    <r>
      <t>096</t>
    </r>
    <r>
      <rPr>
        <sz val="8"/>
        <color theme="1"/>
        <rFont val="Calibri"/>
        <family val="2"/>
      </rPr>
      <t>˚ 06.982</t>
    </r>
  </si>
  <si>
    <r>
      <t>47</t>
    </r>
    <r>
      <rPr>
        <sz val="8"/>
        <color theme="1"/>
        <rFont val="Calibri"/>
        <family val="2"/>
      </rPr>
      <t>˚ 49.075</t>
    </r>
  </si>
  <si>
    <r>
      <t>096</t>
    </r>
    <r>
      <rPr>
        <sz val="8"/>
        <color theme="1"/>
        <rFont val="Calibri"/>
        <family val="2"/>
      </rPr>
      <t>˚ 07.006</t>
    </r>
  </si>
  <si>
    <r>
      <t>47</t>
    </r>
    <r>
      <rPr>
        <sz val="8"/>
        <color theme="1"/>
        <rFont val="Calibri"/>
        <family val="2"/>
      </rPr>
      <t>˚ 49.325</t>
    </r>
  </si>
  <si>
    <r>
      <t>096</t>
    </r>
    <r>
      <rPr>
        <sz val="8"/>
        <color theme="1"/>
        <rFont val="Calibri"/>
        <family val="2"/>
      </rPr>
      <t>˚ 07.003</t>
    </r>
  </si>
  <si>
    <t>21" X 29"</t>
  </si>
  <si>
    <t>Silt       inlet side is buried in silt</t>
  </si>
  <si>
    <r>
      <t>47</t>
    </r>
    <r>
      <rPr>
        <sz val="8"/>
        <color theme="1"/>
        <rFont val="Calibri"/>
        <family val="2"/>
      </rPr>
      <t>˚ 49.506</t>
    </r>
  </si>
  <si>
    <r>
      <t>096</t>
    </r>
    <r>
      <rPr>
        <sz val="8"/>
        <color theme="1"/>
        <rFont val="Calibri"/>
        <family val="2"/>
      </rPr>
      <t>˚ 07.000</t>
    </r>
  </si>
  <si>
    <t>TER13-1</t>
  </si>
  <si>
    <t>TER13-2</t>
  </si>
  <si>
    <t>TER13-3</t>
  </si>
  <si>
    <t>TER13-4</t>
  </si>
  <si>
    <t>TER13-5</t>
  </si>
  <si>
    <t>TER13-6</t>
  </si>
  <si>
    <t>TER13-7</t>
  </si>
  <si>
    <t>TER13-8</t>
  </si>
  <si>
    <t>TER13-9</t>
  </si>
  <si>
    <t>TER13-10</t>
  </si>
  <si>
    <t>TER13-11</t>
  </si>
  <si>
    <t>TER13-12</t>
  </si>
  <si>
    <t>TER13-13</t>
  </si>
  <si>
    <r>
      <t>096</t>
    </r>
    <r>
      <rPr>
        <sz val="8"/>
        <color theme="1"/>
        <rFont val="Calibri"/>
        <family val="2"/>
      </rPr>
      <t>˚ 06.853</t>
    </r>
  </si>
  <si>
    <r>
      <t>47</t>
    </r>
    <r>
      <rPr>
        <sz val="8"/>
        <color theme="1"/>
        <rFont val="Calibri"/>
        <family val="2"/>
      </rPr>
      <t>˚ 49.077</t>
    </r>
  </si>
  <si>
    <r>
      <t>096</t>
    </r>
    <r>
      <rPr>
        <sz val="8"/>
        <color theme="1"/>
        <rFont val="Calibri"/>
        <family val="2"/>
      </rPr>
      <t>˚ 06.494</t>
    </r>
  </si>
  <si>
    <t>24" X 33"</t>
  </si>
  <si>
    <t>field and driveway</t>
  </si>
  <si>
    <r>
      <t>096</t>
    </r>
    <r>
      <rPr>
        <sz val="8"/>
        <color theme="1"/>
        <rFont val="Calibri"/>
        <family val="2"/>
      </rPr>
      <t>˚ 06.415</t>
    </r>
  </si>
  <si>
    <t>field and road</t>
  </si>
  <si>
    <r>
      <t>096</t>
    </r>
    <r>
      <rPr>
        <sz val="8"/>
        <color theme="1"/>
        <rFont val="Calibri"/>
        <family val="2"/>
      </rPr>
      <t>˚ 06.245</t>
    </r>
  </si>
  <si>
    <t>major damage on inlet side and a 4' X 8' scour on the outlet side</t>
  </si>
  <si>
    <r>
      <t>096</t>
    </r>
    <r>
      <rPr>
        <sz val="8"/>
        <color theme="1"/>
        <rFont val="Calibri"/>
        <family val="2"/>
      </rPr>
      <t>˚ 05.717</t>
    </r>
  </si>
  <si>
    <r>
      <t>47</t>
    </r>
    <r>
      <rPr>
        <sz val="8"/>
        <color theme="1"/>
        <rFont val="Calibri"/>
        <family val="2"/>
      </rPr>
      <t>˚ 49.079</t>
    </r>
  </si>
  <si>
    <r>
      <t>096</t>
    </r>
    <r>
      <rPr>
        <sz val="8"/>
        <color theme="1"/>
        <rFont val="Calibri"/>
        <family val="2"/>
      </rPr>
      <t>˚ 05.723</t>
    </r>
  </si>
  <si>
    <r>
      <t>47</t>
    </r>
    <r>
      <rPr>
        <sz val="8"/>
        <color theme="1"/>
        <rFont val="Calibri"/>
        <family val="2"/>
      </rPr>
      <t>˚ 48.677</t>
    </r>
  </si>
  <si>
    <r>
      <t>096</t>
    </r>
    <r>
      <rPr>
        <sz val="8"/>
        <color theme="1"/>
        <rFont val="Calibri"/>
        <family val="2"/>
      </rPr>
      <t>˚ 05.727</t>
    </r>
  </si>
  <si>
    <t>Driveway and field</t>
  </si>
  <si>
    <r>
      <t>47</t>
    </r>
    <r>
      <rPr>
        <sz val="8"/>
        <color theme="1"/>
        <rFont val="Calibri"/>
        <family val="2"/>
      </rPr>
      <t>˚ 48.576</t>
    </r>
  </si>
  <si>
    <r>
      <t>096</t>
    </r>
    <r>
      <rPr>
        <sz val="8"/>
        <color theme="1"/>
        <rFont val="Calibri"/>
        <family val="2"/>
      </rPr>
      <t>˚ 05.722</t>
    </r>
  </si>
  <si>
    <r>
      <t>47</t>
    </r>
    <r>
      <rPr>
        <sz val="8"/>
        <color theme="1"/>
        <rFont val="Calibri"/>
        <family val="2"/>
      </rPr>
      <t>˚ 48.209</t>
    </r>
  </si>
  <si>
    <r>
      <t>096</t>
    </r>
    <r>
      <rPr>
        <sz val="8"/>
        <color theme="1"/>
        <rFont val="Calibri"/>
        <family val="2"/>
      </rPr>
      <t>˚ 06.082</t>
    </r>
  </si>
  <si>
    <t>inlet side of culvert is flattened</t>
  </si>
  <si>
    <r>
      <t>47</t>
    </r>
    <r>
      <rPr>
        <sz val="8"/>
        <color theme="1"/>
        <rFont val="Calibri"/>
        <family val="2"/>
      </rPr>
      <t>˚ 48.206</t>
    </r>
  </si>
  <si>
    <r>
      <t>096</t>
    </r>
    <r>
      <rPr>
        <sz val="8"/>
        <color theme="1"/>
        <rFont val="Calibri"/>
        <family val="2"/>
      </rPr>
      <t>˚ 06.374</t>
    </r>
  </si>
  <si>
    <t>inlet dise is damaged</t>
  </si>
  <si>
    <r>
      <t>47</t>
    </r>
    <r>
      <rPr>
        <sz val="8"/>
        <color theme="1"/>
        <rFont val="Calibri"/>
        <family val="2"/>
      </rPr>
      <t>˚ 48.208</t>
    </r>
  </si>
  <si>
    <r>
      <t>096</t>
    </r>
    <r>
      <rPr>
        <sz val="8"/>
        <color theme="1"/>
        <rFont val="Calibri"/>
        <family val="2"/>
      </rPr>
      <t>˚ 06.929</t>
    </r>
  </si>
  <si>
    <r>
      <t>47</t>
    </r>
    <r>
      <rPr>
        <sz val="8"/>
        <color theme="1"/>
        <rFont val="Calibri"/>
        <family val="2"/>
      </rPr>
      <t>˚ 48.201</t>
    </r>
  </si>
  <si>
    <t>17" X 25"</t>
  </si>
  <si>
    <r>
      <t>47</t>
    </r>
    <r>
      <rPr>
        <sz val="8"/>
        <color theme="1"/>
        <rFont val="Calibri"/>
        <family val="2"/>
      </rPr>
      <t>˚ 48.637</t>
    </r>
  </si>
  <si>
    <t>TER14-1</t>
  </si>
  <si>
    <t>TER14-2</t>
  </si>
  <si>
    <t>TER14-3</t>
  </si>
  <si>
    <t>TER14-4</t>
  </si>
  <si>
    <t>TER14-5</t>
  </si>
  <si>
    <t>TER14-6</t>
  </si>
  <si>
    <t>TER14-7</t>
  </si>
  <si>
    <t>TER14-8</t>
  </si>
  <si>
    <t>TER14-9</t>
  </si>
  <si>
    <r>
      <t>47</t>
    </r>
    <r>
      <rPr>
        <sz val="8"/>
        <color theme="1"/>
        <rFont val="Calibri"/>
        <family val="2"/>
      </rPr>
      <t>˚ 49.063</t>
    </r>
  </si>
  <si>
    <r>
      <t>096</t>
    </r>
    <r>
      <rPr>
        <sz val="8"/>
        <color theme="1"/>
        <rFont val="Calibri"/>
        <family val="2"/>
      </rPr>
      <t>˚ 08.118</t>
    </r>
  </si>
  <si>
    <r>
      <t>096</t>
    </r>
    <r>
      <rPr>
        <sz val="8"/>
        <color theme="1"/>
        <rFont val="Calibri"/>
        <family val="2"/>
      </rPr>
      <t>˚ 07.771</t>
    </r>
  </si>
  <si>
    <r>
      <t>096</t>
    </r>
    <r>
      <rPr>
        <sz val="8"/>
        <color theme="1"/>
        <rFont val="Calibri"/>
        <family val="2"/>
      </rPr>
      <t>˚ 07.642</t>
    </r>
  </si>
  <si>
    <r>
      <t>47</t>
    </r>
    <r>
      <rPr>
        <sz val="8"/>
        <color theme="1"/>
        <rFont val="Calibri"/>
        <family val="2"/>
      </rPr>
      <t>˚ 49.070</t>
    </r>
  </si>
  <si>
    <r>
      <t>096</t>
    </r>
    <r>
      <rPr>
        <sz val="8"/>
        <color theme="1"/>
        <rFont val="Calibri"/>
        <family val="2"/>
      </rPr>
      <t>˚ 07.239</t>
    </r>
  </si>
  <si>
    <r>
      <t>47</t>
    </r>
    <r>
      <rPr>
        <sz val="8"/>
        <color theme="1"/>
        <rFont val="Calibri"/>
        <family val="2"/>
      </rPr>
      <t>˚ 49.014</t>
    </r>
  </si>
  <si>
    <r>
      <t>096</t>
    </r>
    <r>
      <rPr>
        <sz val="8"/>
        <color theme="1"/>
        <rFont val="Calibri"/>
        <family val="2"/>
      </rPr>
      <t>˚ 07.016</t>
    </r>
  </si>
  <si>
    <r>
      <t>47</t>
    </r>
    <r>
      <rPr>
        <sz val="8"/>
        <color theme="1"/>
        <rFont val="Calibri"/>
        <family val="2"/>
      </rPr>
      <t>˚ 48.634</t>
    </r>
  </si>
  <si>
    <r>
      <t>47</t>
    </r>
    <r>
      <rPr>
        <sz val="8"/>
        <color theme="1"/>
        <rFont val="Calibri"/>
        <family val="2"/>
      </rPr>
      <t>˚ 48.204</t>
    </r>
  </si>
  <si>
    <r>
      <t>096</t>
    </r>
    <r>
      <rPr>
        <sz val="8"/>
        <color theme="1"/>
        <rFont val="Calibri"/>
        <family val="2"/>
      </rPr>
      <t>˚ 08.220</t>
    </r>
  </si>
  <si>
    <r>
      <t>47</t>
    </r>
    <r>
      <rPr>
        <sz val="8"/>
        <color theme="1"/>
        <rFont val="Calibri"/>
        <family val="2"/>
      </rPr>
      <t>˚ 48.200</t>
    </r>
  </si>
  <si>
    <r>
      <t>096</t>
    </r>
    <r>
      <rPr>
        <sz val="8"/>
        <color theme="1"/>
        <rFont val="Calibri"/>
        <family val="2"/>
      </rPr>
      <t>˚ 08.301</t>
    </r>
  </si>
  <si>
    <t>81" X 111"</t>
  </si>
  <si>
    <r>
      <t>47</t>
    </r>
    <r>
      <rPr>
        <sz val="8"/>
        <color theme="1"/>
        <rFont val="Calibri"/>
        <family val="2"/>
      </rPr>
      <t>˚ 48.956</t>
    </r>
  </si>
  <si>
    <r>
      <t>096</t>
    </r>
    <r>
      <rPr>
        <sz val="8"/>
        <color theme="1"/>
        <rFont val="Calibri"/>
        <family val="2"/>
      </rPr>
      <t>˚ 08.296</t>
    </r>
  </si>
  <si>
    <t>TER15-1</t>
  </si>
  <si>
    <t>TER15-2</t>
  </si>
  <si>
    <t>TER15-3</t>
  </si>
  <si>
    <t>TER15-4</t>
  </si>
  <si>
    <t>TER15-5</t>
  </si>
  <si>
    <t>TER15-6</t>
  </si>
  <si>
    <t>TER15-7</t>
  </si>
  <si>
    <t>TER15-8</t>
  </si>
  <si>
    <t>TER15-9</t>
  </si>
  <si>
    <r>
      <t>47</t>
    </r>
    <r>
      <rPr>
        <sz val="8"/>
        <color theme="1"/>
        <rFont val="Calibri"/>
        <family val="2"/>
      </rPr>
      <t>˚ 49.040</t>
    </r>
  </si>
  <si>
    <t>Culvert is rusty</t>
  </si>
  <si>
    <r>
      <t>47</t>
    </r>
    <r>
      <rPr>
        <sz val="8"/>
        <color theme="1"/>
        <rFont val="Calibri"/>
        <family val="2"/>
      </rPr>
      <t>˚ 49.044</t>
    </r>
  </si>
  <si>
    <r>
      <t>096</t>
    </r>
    <r>
      <rPr>
        <sz val="8"/>
        <color theme="1"/>
        <rFont val="Calibri"/>
        <family val="2"/>
      </rPr>
      <t>˚ 09.299</t>
    </r>
  </si>
  <si>
    <r>
      <t>47</t>
    </r>
    <r>
      <rPr>
        <sz val="8"/>
        <color theme="1"/>
        <rFont val="Calibri"/>
        <family val="2"/>
      </rPr>
      <t>˚ 49.059</t>
    </r>
  </si>
  <si>
    <r>
      <t>096</t>
    </r>
    <r>
      <rPr>
        <sz val="8"/>
        <color theme="1"/>
        <rFont val="Calibri"/>
        <family val="2"/>
      </rPr>
      <t>˚ 08.349</t>
    </r>
  </si>
  <si>
    <t>Field and road</t>
  </si>
  <si>
    <r>
      <t>47</t>
    </r>
    <r>
      <rPr>
        <sz val="8"/>
        <color theme="1"/>
        <rFont val="Calibri"/>
        <family val="2"/>
      </rPr>
      <t>˚ 48.485</t>
    </r>
  </si>
  <si>
    <r>
      <t>096</t>
    </r>
    <r>
      <rPr>
        <sz val="8"/>
        <color theme="1"/>
        <rFont val="Calibri"/>
        <family val="2"/>
      </rPr>
      <t>˚ 08.313</t>
    </r>
  </si>
  <si>
    <r>
      <t>47</t>
    </r>
    <r>
      <rPr>
        <sz val="8"/>
        <color theme="1"/>
        <rFont val="Calibri"/>
        <family val="2"/>
      </rPr>
      <t>˚ 48.195</t>
    </r>
  </si>
  <si>
    <r>
      <t>096</t>
    </r>
    <r>
      <rPr>
        <sz val="8"/>
        <color theme="1"/>
        <rFont val="Calibri"/>
        <family val="2"/>
      </rPr>
      <t>˚ 08.696</t>
    </r>
  </si>
  <si>
    <r>
      <t>47</t>
    </r>
    <r>
      <rPr>
        <sz val="8"/>
        <color theme="1"/>
        <rFont val="Calibri"/>
        <family val="2"/>
      </rPr>
      <t>˚ 48.199</t>
    </r>
  </si>
  <si>
    <r>
      <t>096</t>
    </r>
    <r>
      <rPr>
        <sz val="8"/>
        <color theme="1"/>
        <rFont val="Calibri"/>
        <family val="2"/>
      </rPr>
      <t>˚ 08.963</t>
    </r>
  </si>
  <si>
    <r>
      <t>47</t>
    </r>
    <r>
      <rPr>
        <sz val="8"/>
        <color theme="1"/>
        <rFont val="Calibri"/>
        <family val="2"/>
      </rPr>
      <t>˚ 48.197</t>
    </r>
  </si>
  <si>
    <r>
      <t>096</t>
    </r>
    <r>
      <rPr>
        <sz val="8"/>
        <color theme="1"/>
        <rFont val="Calibri"/>
        <family val="2"/>
      </rPr>
      <t>˚ 08.994</t>
    </r>
  </si>
  <si>
    <r>
      <t>47</t>
    </r>
    <r>
      <rPr>
        <sz val="8"/>
        <color theme="1"/>
        <rFont val="Calibri"/>
        <family val="2"/>
      </rPr>
      <t>˚ 48.189</t>
    </r>
  </si>
  <si>
    <r>
      <t>096</t>
    </r>
    <r>
      <rPr>
        <sz val="8"/>
        <color theme="1"/>
        <rFont val="Calibri"/>
        <family val="2"/>
      </rPr>
      <t>˚ 09.550</t>
    </r>
  </si>
  <si>
    <r>
      <t>47</t>
    </r>
    <r>
      <rPr>
        <sz val="8"/>
        <color theme="1"/>
        <rFont val="Calibri"/>
        <family val="2"/>
      </rPr>
      <t>˚ 48.184</t>
    </r>
  </si>
  <si>
    <r>
      <t>096</t>
    </r>
    <r>
      <rPr>
        <sz val="8"/>
        <color theme="1"/>
        <rFont val="Calibri"/>
        <family val="2"/>
      </rPr>
      <t>˚ 09.561</t>
    </r>
  </si>
  <si>
    <t>7'3" X 11.9"</t>
  </si>
  <si>
    <t>TER16-1</t>
  </si>
  <si>
    <t>TER16-2</t>
  </si>
  <si>
    <t>TER16-3</t>
  </si>
  <si>
    <t>TER16-6</t>
  </si>
  <si>
    <t>TER16-7</t>
  </si>
  <si>
    <t>TER16-8</t>
  </si>
  <si>
    <t>TER16-9</t>
  </si>
  <si>
    <t>TER16-4</t>
  </si>
  <si>
    <t>TER16-10</t>
  </si>
  <si>
    <t>TER16-11</t>
  </si>
  <si>
    <r>
      <t>47</t>
    </r>
    <r>
      <rPr>
        <sz val="8"/>
        <color theme="1"/>
        <rFont val="Calibri"/>
        <family val="2"/>
      </rPr>
      <t>˚ 49.042</t>
    </r>
  </si>
  <si>
    <r>
      <t>096</t>
    </r>
    <r>
      <rPr>
        <sz val="8"/>
        <color theme="1"/>
        <rFont val="Calibri"/>
        <family val="2"/>
      </rPr>
      <t>˚ 10.860</t>
    </r>
  </si>
  <si>
    <t>field, road</t>
  </si>
  <si>
    <r>
      <t>096</t>
    </r>
    <r>
      <rPr>
        <sz val="8"/>
        <color theme="1"/>
        <rFont val="Calibri"/>
        <family val="2"/>
      </rPr>
      <t>˚ 10.532</t>
    </r>
  </si>
  <si>
    <r>
      <t>096</t>
    </r>
    <r>
      <rPr>
        <sz val="8"/>
        <color theme="1"/>
        <rFont val="Calibri"/>
        <family val="2"/>
      </rPr>
      <t>˚ 09.814</t>
    </r>
  </si>
  <si>
    <r>
      <t>47</t>
    </r>
    <r>
      <rPr>
        <sz val="8"/>
        <color theme="1"/>
        <rFont val="Calibri"/>
        <family val="2"/>
      </rPr>
      <t>˚ 48.183</t>
    </r>
  </si>
  <si>
    <r>
      <t>096</t>
    </r>
    <r>
      <rPr>
        <sz val="8"/>
        <color theme="1"/>
        <rFont val="Calibri"/>
        <family val="2"/>
      </rPr>
      <t>˚ 09.956</t>
    </r>
  </si>
  <si>
    <t>farmed</t>
  </si>
  <si>
    <r>
      <t>47</t>
    </r>
    <r>
      <rPr>
        <sz val="8"/>
        <color theme="1"/>
        <rFont val="Calibri"/>
        <family val="2"/>
      </rPr>
      <t>˚ 48.187</t>
    </r>
  </si>
  <si>
    <r>
      <t>096</t>
    </r>
    <r>
      <rPr>
        <sz val="8"/>
        <color theme="1"/>
        <rFont val="Calibri"/>
        <family val="2"/>
      </rPr>
      <t>˚ 10.166</t>
    </r>
  </si>
  <si>
    <r>
      <t>47</t>
    </r>
    <r>
      <rPr>
        <sz val="8"/>
        <color theme="1"/>
        <rFont val="Calibri"/>
        <family val="2"/>
      </rPr>
      <t>˚ 48.339</t>
    </r>
  </si>
  <si>
    <r>
      <t>096</t>
    </r>
    <r>
      <rPr>
        <sz val="8"/>
        <color theme="1"/>
        <rFont val="Calibri"/>
        <family val="2"/>
      </rPr>
      <t>˚ 10.837</t>
    </r>
  </si>
  <si>
    <r>
      <t>47</t>
    </r>
    <r>
      <rPr>
        <sz val="8"/>
        <color theme="1"/>
        <rFont val="Calibri"/>
        <family val="2"/>
      </rPr>
      <t>˚ 48.399</t>
    </r>
  </si>
  <si>
    <r>
      <t>096</t>
    </r>
    <r>
      <rPr>
        <sz val="8"/>
        <color theme="1"/>
        <rFont val="Calibri"/>
        <family val="2"/>
      </rPr>
      <t>˚ 10.839</t>
    </r>
  </si>
  <si>
    <t>field &amp; road</t>
  </si>
  <si>
    <r>
      <t>47</t>
    </r>
    <r>
      <rPr>
        <sz val="8"/>
        <color theme="1"/>
        <rFont val="Calibri"/>
        <family val="2"/>
      </rPr>
      <t>˚ 48.594</t>
    </r>
  </si>
  <si>
    <r>
      <t>096</t>
    </r>
    <r>
      <rPr>
        <sz val="8"/>
        <color theme="1"/>
        <rFont val="Calibri"/>
        <family val="2"/>
      </rPr>
      <t>˚ 10.851</t>
    </r>
  </si>
  <si>
    <t>12' X 12' scour hole on outlet side</t>
  </si>
  <si>
    <r>
      <t>47</t>
    </r>
    <r>
      <rPr>
        <sz val="8"/>
        <color theme="1"/>
        <rFont val="Calibri"/>
        <family val="2"/>
      </rPr>
      <t>˚ 48.809</t>
    </r>
  </si>
  <si>
    <r>
      <t>096</t>
    </r>
    <r>
      <rPr>
        <sz val="8"/>
        <color theme="1"/>
        <rFont val="Calibri"/>
        <family val="2"/>
      </rPr>
      <t>˚ 10.849</t>
    </r>
  </si>
  <si>
    <r>
      <t>47</t>
    </r>
    <r>
      <rPr>
        <sz val="8"/>
        <color theme="1"/>
        <rFont val="Calibri"/>
        <family val="2"/>
      </rPr>
      <t>˚ 48.876</t>
    </r>
  </si>
  <si>
    <r>
      <t>096</t>
    </r>
    <r>
      <rPr>
        <sz val="8"/>
        <color theme="1"/>
        <rFont val="Calibri"/>
        <family val="2"/>
      </rPr>
      <t>˚ 10.850</t>
    </r>
  </si>
  <si>
    <t>TER17-1</t>
  </si>
  <si>
    <t>TER17-2</t>
  </si>
  <si>
    <t>TER17-3</t>
  </si>
  <si>
    <t>TER17-4</t>
  </si>
  <si>
    <t>TER17-5</t>
  </si>
  <si>
    <t>TER17-6</t>
  </si>
  <si>
    <r>
      <t>47</t>
    </r>
    <r>
      <rPr>
        <sz val="8"/>
        <color theme="1"/>
        <rFont val="Calibri"/>
        <family val="2"/>
      </rPr>
      <t>˚ 49.069</t>
    </r>
  </si>
  <si>
    <r>
      <t>096</t>
    </r>
    <r>
      <rPr>
        <sz val="8"/>
        <color theme="1"/>
        <rFont val="Calibri"/>
        <family val="2"/>
      </rPr>
      <t>˚ 12.141</t>
    </r>
  </si>
  <si>
    <r>
      <t>47</t>
    </r>
    <r>
      <rPr>
        <sz val="8"/>
        <color theme="1"/>
        <rFont val="Calibri"/>
        <family val="2"/>
      </rPr>
      <t>˚ 48.611</t>
    </r>
  </si>
  <si>
    <r>
      <t>096</t>
    </r>
    <r>
      <rPr>
        <sz val="8"/>
        <color theme="1"/>
        <rFont val="Calibri"/>
        <family val="2"/>
      </rPr>
      <t>˚ 10.856</t>
    </r>
  </si>
  <si>
    <r>
      <t>47</t>
    </r>
    <r>
      <rPr>
        <sz val="8"/>
        <color theme="1"/>
        <rFont val="Calibri"/>
        <family val="2"/>
      </rPr>
      <t>˚ 48.194</t>
    </r>
  </si>
  <si>
    <r>
      <t>096</t>
    </r>
    <r>
      <rPr>
        <sz val="8"/>
        <color theme="1"/>
        <rFont val="Calibri"/>
        <family val="2"/>
      </rPr>
      <t>˚ 11.445</t>
    </r>
  </si>
  <si>
    <t>Outlet side has damage</t>
  </si>
  <si>
    <r>
      <t>096</t>
    </r>
    <r>
      <rPr>
        <sz val="8"/>
        <color theme="1"/>
        <rFont val="Calibri"/>
        <family val="2"/>
      </rPr>
      <t>˚ 11.507</t>
    </r>
  </si>
  <si>
    <t>78" X 93"</t>
  </si>
  <si>
    <r>
      <t>47</t>
    </r>
    <r>
      <rPr>
        <sz val="8"/>
        <color theme="1"/>
        <rFont val="Calibri"/>
        <family val="2"/>
      </rPr>
      <t>˚ 48.190</t>
    </r>
  </si>
  <si>
    <r>
      <t>096</t>
    </r>
    <r>
      <rPr>
        <sz val="8"/>
        <color theme="1"/>
        <rFont val="Calibri"/>
        <family val="2"/>
      </rPr>
      <t>˚ 11.512</t>
    </r>
  </si>
  <si>
    <r>
      <t>47</t>
    </r>
    <r>
      <rPr>
        <sz val="8"/>
        <color theme="1"/>
        <rFont val="Calibri"/>
        <family val="2"/>
      </rPr>
      <t>˚ 48.196</t>
    </r>
  </si>
  <si>
    <r>
      <t>096</t>
    </r>
    <r>
      <rPr>
        <sz val="8"/>
        <color theme="1"/>
        <rFont val="Calibri"/>
        <family val="2"/>
      </rPr>
      <t>˚ 12.123</t>
    </r>
  </si>
  <si>
    <t>8'</t>
  </si>
  <si>
    <t>major issue</t>
  </si>
  <si>
    <t>east bank</t>
  </si>
  <si>
    <t>TER18-1</t>
  </si>
  <si>
    <t>TER18-2</t>
  </si>
  <si>
    <r>
      <t>47</t>
    </r>
    <r>
      <rPr>
        <sz val="8"/>
        <color theme="1"/>
        <rFont val="Calibri"/>
        <family val="2"/>
      </rPr>
      <t>˚ 48.192</t>
    </r>
  </si>
  <si>
    <r>
      <t>096</t>
    </r>
    <r>
      <rPr>
        <sz val="8"/>
        <color theme="1"/>
        <rFont val="Calibri"/>
        <family val="2"/>
      </rPr>
      <t>˚ 12.682</t>
    </r>
  </si>
  <si>
    <r>
      <t>47</t>
    </r>
    <r>
      <rPr>
        <sz val="8"/>
        <color theme="1"/>
        <rFont val="Calibri"/>
        <family val="2"/>
      </rPr>
      <t>˚ 48.777</t>
    </r>
  </si>
  <si>
    <r>
      <t>096</t>
    </r>
    <r>
      <rPr>
        <sz val="8"/>
        <color theme="1"/>
        <rFont val="Calibri"/>
        <family val="2"/>
      </rPr>
      <t>˚ 13.413</t>
    </r>
  </si>
  <si>
    <t>10' X 15' scour hole</t>
  </si>
  <si>
    <t>TER19-1</t>
  </si>
  <si>
    <t>TER19-2</t>
  </si>
  <si>
    <r>
      <t>47</t>
    </r>
    <r>
      <rPr>
        <sz val="8"/>
        <color theme="1"/>
        <rFont val="Calibri"/>
        <family val="2"/>
      </rPr>
      <t>˚ 47.835</t>
    </r>
  </si>
  <si>
    <r>
      <t>096</t>
    </r>
    <r>
      <rPr>
        <sz val="8"/>
        <color theme="1"/>
        <rFont val="Calibri"/>
        <family val="2"/>
      </rPr>
      <t>˚ 12.130</t>
    </r>
  </si>
  <si>
    <t>outlet side  piping hole, dirt is collapsing slope to county ditch        dangerous</t>
  </si>
  <si>
    <t>major slump around the pipe</t>
  </si>
  <si>
    <r>
      <t>47</t>
    </r>
    <r>
      <rPr>
        <sz val="8"/>
        <color theme="1"/>
        <rFont val="Calibri"/>
        <family val="2"/>
      </rPr>
      <t>˚ 47.322</t>
    </r>
  </si>
  <si>
    <r>
      <t>096</t>
    </r>
    <r>
      <rPr>
        <sz val="8"/>
        <color theme="1"/>
        <rFont val="Calibri"/>
        <family val="2"/>
      </rPr>
      <t>˚ 13.418</t>
    </r>
  </si>
  <si>
    <t>TER20-1</t>
  </si>
  <si>
    <t>TER20-2</t>
  </si>
  <si>
    <t>TER20-3</t>
  </si>
  <si>
    <t>TER20-4</t>
  </si>
  <si>
    <t>TER20-5</t>
  </si>
  <si>
    <t>TER20-6</t>
  </si>
  <si>
    <t>TER20-7</t>
  </si>
  <si>
    <t>TER20-8</t>
  </si>
  <si>
    <t>TER20-9</t>
  </si>
  <si>
    <t>TER20-10</t>
  </si>
  <si>
    <t>TER20-11</t>
  </si>
  <si>
    <t>TER20-12</t>
  </si>
  <si>
    <t>TER20-13</t>
  </si>
  <si>
    <t>TER20-14</t>
  </si>
  <si>
    <t>TER20-15</t>
  </si>
  <si>
    <r>
      <t>096</t>
    </r>
    <r>
      <rPr>
        <sz val="8"/>
        <color theme="1"/>
        <rFont val="Calibri"/>
        <family val="2"/>
      </rPr>
      <t>˚ 11.553</t>
    </r>
  </si>
  <si>
    <t>3' X 5' scour hole on outlet side</t>
  </si>
  <si>
    <r>
      <t>47</t>
    </r>
    <r>
      <rPr>
        <sz val="8"/>
        <color theme="1"/>
        <rFont val="Calibri"/>
        <family val="2"/>
      </rPr>
      <t>˚ 48.186</t>
    </r>
  </si>
  <si>
    <r>
      <t>096</t>
    </r>
    <r>
      <rPr>
        <sz val="8"/>
        <color theme="1"/>
        <rFont val="Calibri"/>
        <family val="2"/>
      </rPr>
      <t>˚ 11.402</t>
    </r>
  </si>
  <si>
    <t>27" X 39"</t>
  </si>
  <si>
    <r>
      <t>47</t>
    </r>
    <r>
      <rPr>
        <sz val="8"/>
        <color theme="1"/>
        <rFont val="Calibri"/>
        <family val="2"/>
      </rPr>
      <t>˚ 47.969</t>
    </r>
  </si>
  <si>
    <r>
      <t>096</t>
    </r>
    <r>
      <rPr>
        <sz val="8"/>
        <color theme="1"/>
        <rFont val="Calibri"/>
        <family val="2"/>
      </rPr>
      <t>˚ 10.836</t>
    </r>
  </si>
  <si>
    <r>
      <t>47</t>
    </r>
    <r>
      <rPr>
        <sz val="8"/>
        <color theme="1"/>
        <rFont val="Calibri"/>
        <family val="2"/>
      </rPr>
      <t>˚ 47.604</t>
    </r>
  </si>
  <si>
    <r>
      <t>096</t>
    </r>
    <r>
      <rPr>
        <sz val="8"/>
        <color theme="1"/>
        <rFont val="Calibri"/>
        <family val="2"/>
      </rPr>
      <t>˚ 10.841</t>
    </r>
  </si>
  <si>
    <r>
      <t>47</t>
    </r>
    <r>
      <rPr>
        <sz val="8"/>
        <color theme="1"/>
        <rFont val="Calibri"/>
        <family val="2"/>
      </rPr>
      <t>˚ 47.580</t>
    </r>
  </si>
  <si>
    <r>
      <t>096</t>
    </r>
    <r>
      <rPr>
        <sz val="8"/>
        <color theme="1"/>
        <rFont val="Calibri"/>
        <family val="2"/>
      </rPr>
      <t>˚ 10.833</t>
    </r>
  </si>
  <si>
    <r>
      <t>47</t>
    </r>
    <r>
      <rPr>
        <sz val="8"/>
        <color theme="1"/>
        <rFont val="Calibri"/>
        <family val="2"/>
      </rPr>
      <t>˚ 47.409</t>
    </r>
  </si>
  <si>
    <r>
      <t>096</t>
    </r>
    <r>
      <rPr>
        <sz val="8"/>
        <color theme="1"/>
        <rFont val="Calibri"/>
        <family val="2"/>
      </rPr>
      <t>˚ 10.831</t>
    </r>
  </si>
  <si>
    <t>79" X 120"</t>
  </si>
  <si>
    <t>Silt   MAJOR ISSUE</t>
  </si>
  <si>
    <r>
      <t>47</t>
    </r>
    <r>
      <rPr>
        <sz val="8"/>
        <color theme="1"/>
        <rFont val="Calibri"/>
        <family val="2"/>
      </rPr>
      <t>˚ 47.408</t>
    </r>
  </si>
  <si>
    <r>
      <t>096</t>
    </r>
    <r>
      <rPr>
        <sz val="8"/>
        <color theme="1"/>
        <rFont val="Calibri"/>
        <family val="2"/>
      </rPr>
      <t>˚ 10.832</t>
    </r>
  </si>
  <si>
    <r>
      <t>47</t>
    </r>
    <r>
      <rPr>
        <sz val="8"/>
        <color theme="1"/>
        <rFont val="Calibri"/>
        <family val="2"/>
      </rPr>
      <t>˚ 47.395</t>
    </r>
  </si>
  <si>
    <r>
      <t>47</t>
    </r>
    <r>
      <rPr>
        <sz val="8"/>
        <color theme="1"/>
        <rFont val="Calibri"/>
        <family val="2"/>
      </rPr>
      <t>˚ 47.325</t>
    </r>
  </si>
  <si>
    <t>culvert is slightly flattened</t>
  </si>
  <si>
    <r>
      <t>47</t>
    </r>
    <r>
      <rPr>
        <sz val="8"/>
        <color theme="1"/>
        <rFont val="Calibri"/>
        <family val="2"/>
      </rPr>
      <t>˚ 47.328</t>
    </r>
  </si>
  <si>
    <r>
      <t>096</t>
    </r>
    <r>
      <rPr>
        <sz val="8"/>
        <color theme="1"/>
        <rFont val="Calibri"/>
        <family val="2"/>
      </rPr>
      <t>˚ 11.965</t>
    </r>
  </si>
  <si>
    <t>slight damage at both ends</t>
  </si>
  <si>
    <r>
      <t>47</t>
    </r>
    <r>
      <rPr>
        <sz val="8"/>
        <color theme="1"/>
        <rFont val="Calibri"/>
        <family val="2"/>
      </rPr>
      <t>˚ 47.329</t>
    </r>
  </si>
  <si>
    <r>
      <t>096</t>
    </r>
    <r>
      <rPr>
        <sz val="8"/>
        <color theme="1"/>
        <rFont val="Calibri"/>
        <family val="2"/>
      </rPr>
      <t>˚ 11.997</t>
    </r>
  </si>
  <si>
    <t>ditch clean out</t>
  </si>
  <si>
    <r>
      <t>096</t>
    </r>
    <r>
      <rPr>
        <sz val="8"/>
        <color theme="1"/>
        <rFont val="Calibri"/>
        <family val="2"/>
      </rPr>
      <t>˚ 12.108</t>
    </r>
  </si>
  <si>
    <r>
      <t>47</t>
    </r>
    <r>
      <rPr>
        <sz val="8"/>
        <color theme="1"/>
        <rFont val="Calibri"/>
        <family val="2"/>
      </rPr>
      <t>˚ 47.324</t>
    </r>
  </si>
  <si>
    <t>inlet side:  apron is loose     outlet side:   washing around the pipe</t>
  </si>
  <si>
    <t>along pipe</t>
  </si>
  <si>
    <r>
      <t>096</t>
    </r>
    <r>
      <rPr>
        <sz val="8"/>
        <color theme="1"/>
        <rFont val="Calibri"/>
        <family val="2"/>
      </rPr>
      <t>˚ 12.121</t>
    </r>
  </si>
  <si>
    <t>84"</t>
  </si>
  <si>
    <r>
      <t>096</t>
    </r>
    <r>
      <rPr>
        <sz val="8"/>
        <color theme="1"/>
        <rFont val="Calibri"/>
        <family val="2"/>
      </rPr>
      <t>˚ 12.132</t>
    </r>
  </si>
  <si>
    <t>TER21-1</t>
  </si>
  <si>
    <t>TER22-2</t>
  </si>
  <si>
    <t>TER23-3</t>
  </si>
  <si>
    <t>TER21-2</t>
  </si>
  <si>
    <t>TER21-3</t>
  </si>
  <si>
    <t>TER21-4</t>
  </si>
  <si>
    <t>TER21-5</t>
  </si>
  <si>
    <t>TER21-6</t>
  </si>
  <si>
    <t>TER21-7</t>
  </si>
  <si>
    <t>TER21-8</t>
  </si>
  <si>
    <r>
      <t>47</t>
    </r>
    <r>
      <rPr>
        <sz val="8"/>
        <color theme="1"/>
        <rFont val="Calibri"/>
        <family val="2"/>
      </rPr>
      <t>˚ 48.180</t>
    </r>
  </si>
  <si>
    <r>
      <t>096</t>
    </r>
    <r>
      <rPr>
        <sz val="8"/>
        <color theme="1"/>
        <rFont val="Calibri"/>
        <family val="2"/>
      </rPr>
      <t>˚ 10.243</t>
    </r>
  </si>
  <si>
    <t>Silt from field</t>
  </si>
  <si>
    <r>
      <t>47</t>
    </r>
    <r>
      <rPr>
        <sz val="8"/>
        <color theme="1"/>
        <rFont val="Calibri"/>
        <family val="2"/>
      </rPr>
      <t>˚ 48.179</t>
    </r>
  </si>
  <si>
    <r>
      <t>096</t>
    </r>
    <r>
      <rPr>
        <sz val="8"/>
        <color theme="1"/>
        <rFont val="Calibri"/>
        <family val="2"/>
      </rPr>
      <t>˚ 10.177</t>
    </r>
  </si>
  <si>
    <r>
      <t>47</t>
    </r>
    <r>
      <rPr>
        <sz val="8"/>
        <color theme="1"/>
        <rFont val="Calibri"/>
        <family val="2"/>
      </rPr>
      <t>˚ 47.332</t>
    </r>
  </si>
  <si>
    <r>
      <t>096</t>
    </r>
    <r>
      <rPr>
        <sz val="8"/>
        <color theme="1"/>
        <rFont val="Calibri"/>
        <family val="2"/>
      </rPr>
      <t>˚ 10.055</t>
    </r>
  </si>
  <si>
    <t>51'</t>
  </si>
  <si>
    <t>ditch and bank</t>
  </si>
  <si>
    <r>
      <t>096</t>
    </r>
    <r>
      <rPr>
        <sz val="8"/>
        <color theme="1"/>
        <rFont val="Calibri"/>
        <family val="2"/>
      </rPr>
      <t>˚ 10.059</t>
    </r>
  </si>
  <si>
    <t>culvert is flattened</t>
  </si>
  <si>
    <t>Major sand bar</t>
  </si>
  <si>
    <r>
      <t>47</t>
    </r>
    <r>
      <rPr>
        <sz val="8"/>
        <color theme="1"/>
        <rFont val="Calibri"/>
        <family val="2"/>
      </rPr>
      <t>˚ 47.327</t>
    </r>
  </si>
  <si>
    <r>
      <t>096</t>
    </r>
    <r>
      <rPr>
        <sz val="8"/>
        <color theme="1"/>
        <rFont val="Calibri"/>
        <family val="2"/>
      </rPr>
      <t>˚ 10.632</t>
    </r>
  </si>
  <si>
    <r>
      <t>47</t>
    </r>
    <r>
      <rPr>
        <sz val="8"/>
        <color theme="1"/>
        <rFont val="Calibri"/>
        <family val="2"/>
      </rPr>
      <t>˚ 47.326</t>
    </r>
  </si>
  <si>
    <r>
      <t>096</t>
    </r>
    <r>
      <rPr>
        <sz val="8"/>
        <color theme="1"/>
        <rFont val="Calibri"/>
        <family val="2"/>
      </rPr>
      <t>˚ 10.826</t>
    </r>
  </si>
  <si>
    <r>
      <t>47</t>
    </r>
    <r>
      <rPr>
        <sz val="8"/>
        <color theme="1"/>
        <rFont val="Calibri"/>
        <family val="2"/>
      </rPr>
      <t>˚ 47.605</t>
    </r>
  </si>
  <si>
    <r>
      <t>096</t>
    </r>
    <r>
      <rPr>
        <sz val="8"/>
        <color theme="1"/>
        <rFont val="Calibri"/>
        <family val="2"/>
      </rPr>
      <t>˚ 10.829</t>
    </r>
  </si>
  <si>
    <t>culvert is not installed properly</t>
  </si>
  <si>
    <r>
      <t>47</t>
    </r>
    <r>
      <rPr>
        <sz val="8"/>
        <color theme="1"/>
        <rFont val="Calibri"/>
        <family val="2"/>
      </rPr>
      <t>˚ 47.753</t>
    </r>
  </si>
  <si>
    <t>TER22-1</t>
  </si>
  <si>
    <t>TER22-3</t>
  </si>
  <si>
    <t>TER22-4</t>
  </si>
  <si>
    <t>TER22-5</t>
  </si>
  <si>
    <t>TER22-6</t>
  </si>
  <si>
    <r>
      <t>47</t>
    </r>
    <r>
      <rPr>
        <sz val="8"/>
        <color theme="1"/>
        <rFont val="Calibri"/>
        <family val="2"/>
      </rPr>
      <t>˚ 48.175</t>
    </r>
  </si>
  <si>
    <r>
      <t>096</t>
    </r>
    <r>
      <rPr>
        <sz val="8"/>
        <color theme="1"/>
        <rFont val="Calibri"/>
        <family val="2"/>
      </rPr>
      <t>˚ 09.553</t>
    </r>
  </si>
  <si>
    <t>both ends of the culvert are totally submerged  not able to take measurements</t>
  </si>
  <si>
    <r>
      <t>096</t>
    </r>
    <r>
      <rPr>
        <sz val="8"/>
        <color theme="1"/>
        <rFont val="Calibri"/>
        <family val="2"/>
      </rPr>
      <t>˚ 08.917</t>
    </r>
  </si>
  <si>
    <t>outlet side has a 7' scour hole     new culvert, recent ditch clean out    It is a new approach</t>
  </si>
  <si>
    <t>recent ditch clean out</t>
  </si>
  <si>
    <t>back slope is bare</t>
  </si>
  <si>
    <r>
      <t>47</t>
    </r>
    <r>
      <rPr>
        <sz val="8"/>
        <color theme="1"/>
        <rFont val="Calibri"/>
        <family val="2"/>
      </rPr>
      <t>˚ 47.772</t>
    </r>
  </si>
  <si>
    <r>
      <t>096</t>
    </r>
    <r>
      <rPr>
        <sz val="8"/>
        <color theme="1"/>
        <rFont val="Calibri"/>
        <family val="2"/>
      </rPr>
      <t>˚ 08.326</t>
    </r>
  </si>
  <si>
    <r>
      <t>096</t>
    </r>
    <r>
      <rPr>
        <sz val="8"/>
        <color theme="1"/>
        <rFont val="Calibri"/>
        <family val="2"/>
      </rPr>
      <t>˚ 08.327</t>
    </r>
  </si>
  <si>
    <t>road shoulder</t>
  </si>
  <si>
    <r>
      <t>096</t>
    </r>
    <r>
      <rPr>
        <sz val="8"/>
        <color theme="1"/>
        <rFont val="Calibri"/>
        <family val="2"/>
      </rPr>
      <t>˚ 08.944</t>
    </r>
  </si>
  <si>
    <t>9' X 11'</t>
  </si>
  <si>
    <t>Water is too high</t>
  </si>
  <si>
    <r>
      <t>47</t>
    </r>
    <r>
      <rPr>
        <sz val="8"/>
        <color theme="1"/>
        <rFont val="Calibri"/>
        <family val="2"/>
      </rPr>
      <t>˚ 47.899</t>
    </r>
  </si>
  <si>
    <r>
      <t>096</t>
    </r>
    <r>
      <rPr>
        <sz val="8"/>
        <color theme="1"/>
        <rFont val="Calibri"/>
        <family val="2"/>
      </rPr>
      <t>˚ 09.541</t>
    </r>
  </si>
  <si>
    <t>1.5' X 12' scour hole on inlet side</t>
  </si>
  <si>
    <t>TER23-1</t>
  </si>
  <si>
    <t>TER23-2</t>
  </si>
  <si>
    <t>TER23-4</t>
  </si>
  <si>
    <t>TER23-5</t>
  </si>
  <si>
    <t>TER23-6</t>
  </si>
  <si>
    <t>TER23-7</t>
  </si>
  <si>
    <t>TER23-8</t>
  </si>
  <si>
    <r>
      <t>096</t>
    </r>
    <r>
      <rPr>
        <sz val="8"/>
        <color theme="1"/>
        <rFont val="Calibri"/>
        <family val="2"/>
      </rPr>
      <t>˚ 08.108</t>
    </r>
  </si>
  <si>
    <t>Outlet side has a  7' X 8' scour hole</t>
  </si>
  <si>
    <r>
      <t>096</t>
    </r>
    <r>
      <rPr>
        <sz val="8"/>
        <color theme="1"/>
        <rFont val="Calibri"/>
        <family val="2"/>
      </rPr>
      <t>˚ 07.650</t>
    </r>
  </si>
  <si>
    <t>12' X 20' scour on outlet side    there is a silt bar blocking 75% of the ditch bottom</t>
  </si>
  <si>
    <t>side water inlet</t>
  </si>
  <si>
    <t>slight damage to the outlet side</t>
  </si>
  <si>
    <r>
      <t>47</t>
    </r>
    <r>
      <rPr>
        <sz val="8"/>
        <color theme="1"/>
        <rFont val="Calibri"/>
        <family val="2"/>
      </rPr>
      <t>˚ 47.769</t>
    </r>
  </si>
  <si>
    <r>
      <t>096</t>
    </r>
    <r>
      <rPr>
        <sz val="8"/>
        <color theme="1"/>
        <rFont val="Calibri"/>
        <family val="2"/>
      </rPr>
      <t>˚ 07.024</t>
    </r>
  </si>
  <si>
    <r>
      <t>47</t>
    </r>
    <r>
      <rPr>
        <sz val="8"/>
        <color theme="1"/>
        <rFont val="Calibri"/>
        <family val="2"/>
      </rPr>
      <t>˚ 47.553</t>
    </r>
  </si>
  <si>
    <r>
      <t>096</t>
    </r>
    <r>
      <rPr>
        <sz val="8"/>
        <color theme="1"/>
        <rFont val="Calibri"/>
        <family val="2"/>
      </rPr>
      <t>˚ 07.028</t>
    </r>
  </si>
  <si>
    <r>
      <t>47</t>
    </r>
    <r>
      <rPr>
        <sz val="8"/>
        <color theme="1"/>
        <rFont val="Calibri"/>
        <family val="2"/>
      </rPr>
      <t>˚ 47.335</t>
    </r>
  </si>
  <si>
    <r>
      <t>096</t>
    </r>
    <r>
      <rPr>
        <sz val="8"/>
        <color theme="1"/>
        <rFont val="Calibri"/>
        <family val="2"/>
      </rPr>
      <t>˚ 07.991</t>
    </r>
  </si>
  <si>
    <t>inlet side has a flattened top</t>
  </si>
  <si>
    <r>
      <t>096</t>
    </r>
    <r>
      <rPr>
        <sz val="8"/>
        <color theme="1"/>
        <rFont val="Calibri"/>
        <family val="2"/>
      </rPr>
      <t>˚ 08.305</t>
    </r>
  </si>
  <si>
    <t>60" X 72"</t>
  </si>
  <si>
    <r>
      <t>47</t>
    </r>
    <r>
      <rPr>
        <sz val="8"/>
        <color theme="1"/>
        <rFont val="Calibri"/>
        <family val="2"/>
      </rPr>
      <t>˚ 47.768</t>
    </r>
  </si>
  <si>
    <r>
      <t>096</t>
    </r>
    <r>
      <rPr>
        <sz val="8"/>
        <color theme="1"/>
        <rFont val="Calibri"/>
        <family val="2"/>
      </rPr>
      <t>˚ 08.303</t>
    </r>
  </si>
  <si>
    <t>69" X 87"</t>
  </si>
  <si>
    <t>TER24-1</t>
  </si>
  <si>
    <t>TER24-2</t>
  </si>
  <si>
    <t>TER24-3</t>
  </si>
  <si>
    <t>TER24-4</t>
  </si>
  <si>
    <t>TER24-5</t>
  </si>
  <si>
    <t>TER24-6</t>
  </si>
  <si>
    <t>TER24-7</t>
  </si>
  <si>
    <t>TER24-8</t>
  </si>
  <si>
    <r>
      <t>096</t>
    </r>
    <r>
      <rPr>
        <sz val="8"/>
        <color theme="1"/>
        <rFont val="Calibri"/>
        <family val="2"/>
      </rPr>
      <t>˚ 06.994</t>
    </r>
  </si>
  <si>
    <t>13" X 25"</t>
  </si>
  <si>
    <r>
      <t>096</t>
    </r>
    <r>
      <rPr>
        <sz val="8"/>
        <color theme="1"/>
        <rFont val="Calibri"/>
        <family val="2"/>
      </rPr>
      <t>˚ 06.371</t>
    </r>
  </si>
  <si>
    <t>Buried in the rock</t>
  </si>
  <si>
    <t>Buried outlet</t>
  </si>
  <si>
    <r>
      <t>096</t>
    </r>
    <r>
      <rPr>
        <sz val="8"/>
        <color theme="1"/>
        <rFont val="Calibri"/>
        <family val="2"/>
      </rPr>
      <t>˚ 06.354</t>
    </r>
  </si>
  <si>
    <t>17" X 29"</t>
  </si>
  <si>
    <t>Outlet side is damaged</t>
  </si>
  <si>
    <t>hay field</t>
  </si>
  <si>
    <r>
      <t>47</t>
    </r>
    <r>
      <rPr>
        <sz val="8"/>
        <color theme="1"/>
        <rFont val="Calibri"/>
        <family val="2"/>
      </rPr>
      <t>˚ 48.198</t>
    </r>
  </si>
  <si>
    <r>
      <t>096</t>
    </r>
    <r>
      <rPr>
        <sz val="8"/>
        <color theme="1"/>
        <rFont val="Calibri"/>
        <family val="2"/>
      </rPr>
      <t>˚ 05.724</t>
    </r>
  </si>
  <si>
    <r>
      <t>47</t>
    </r>
    <r>
      <rPr>
        <sz val="8"/>
        <color theme="1"/>
        <rFont val="Calibri"/>
        <family val="2"/>
      </rPr>
      <t>˚ 47.832</t>
    </r>
  </si>
  <si>
    <r>
      <t>47</t>
    </r>
    <r>
      <rPr>
        <sz val="8"/>
        <color theme="1"/>
        <rFont val="Calibri"/>
        <family val="2"/>
      </rPr>
      <t>˚ 47.502</t>
    </r>
  </si>
  <si>
    <r>
      <t>096</t>
    </r>
    <r>
      <rPr>
        <sz val="8"/>
        <color theme="1"/>
        <rFont val="Calibri"/>
        <family val="2"/>
      </rPr>
      <t>˚ 05.732</t>
    </r>
  </si>
  <si>
    <t>inlet side has some damage</t>
  </si>
  <si>
    <t>cut to ditch bottom</t>
  </si>
  <si>
    <r>
      <t>47</t>
    </r>
    <r>
      <rPr>
        <sz val="8"/>
        <color theme="1"/>
        <rFont val="Calibri"/>
        <family val="2"/>
      </rPr>
      <t>˚ 47.336</t>
    </r>
  </si>
  <si>
    <r>
      <t>096</t>
    </r>
    <r>
      <rPr>
        <sz val="8"/>
        <color theme="1"/>
        <rFont val="Calibri"/>
        <family val="2"/>
      </rPr>
      <t>˚ 05.737</t>
    </r>
  </si>
  <si>
    <r>
      <t>47</t>
    </r>
    <r>
      <rPr>
        <sz val="8"/>
        <color theme="1"/>
        <rFont val="Calibri"/>
        <family val="2"/>
      </rPr>
      <t>˚ 47.337</t>
    </r>
  </si>
  <si>
    <r>
      <t>096</t>
    </r>
    <r>
      <rPr>
        <sz val="8"/>
        <color theme="1"/>
        <rFont val="Calibri"/>
        <family val="2"/>
      </rPr>
      <t>˚ 06.379</t>
    </r>
  </si>
  <si>
    <t>TER25-1</t>
  </si>
  <si>
    <t>TER25-2</t>
  </si>
  <si>
    <t>TER25-3</t>
  </si>
  <si>
    <t>TER25-4</t>
  </si>
  <si>
    <t>TER25-5</t>
  </si>
  <si>
    <t>TER25-6</t>
  </si>
  <si>
    <t>TER25-7</t>
  </si>
  <si>
    <r>
      <t>47</t>
    </r>
    <r>
      <rPr>
        <sz val="8"/>
        <color theme="1"/>
        <rFont val="Calibri"/>
        <family val="2"/>
      </rPr>
      <t>˚ 47.330</t>
    </r>
  </si>
  <si>
    <r>
      <t>096</t>
    </r>
    <r>
      <rPr>
        <sz val="8"/>
        <color theme="1"/>
        <rFont val="Calibri"/>
        <family val="2"/>
      </rPr>
      <t>˚ 06.487</t>
    </r>
  </si>
  <si>
    <t>Outlet side is totally flattned</t>
  </si>
  <si>
    <t>field, driveway</t>
  </si>
  <si>
    <r>
      <t>096</t>
    </r>
    <r>
      <rPr>
        <sz val="8"/>
        <color theme="1"/>
        <rFont val="Calibri"/>
        <family val="2"/>
      </rPr>
      <t>˚ 06.378</t>
    </r>
  </si>
  <si>
    <t>Outlet side is slightly damaged</t>
  </si>
  <si>
    <r>
      <t>096</t>
    </r>
    <r>
      <rPr>
        <sz val="8"/>
        <color theme="1"/>
        <rFont val="Calibri"/>
        <family val="2"/>
      </rPr>
      <t>˚ 05.738</t>
    </r>
  </si>
  <si>
    <t>Piping hole above the culvert and along north side on inlet side</t>
  </si>
  <si>
    <r>
      <t>096</t>
    </r>
    <r>
      <rPr>
        <sz val="8"/>
        <color theme="1"/>
        <rFont val="Calibri"/>
        <family val="2"/>
      </rPr>
      <t>˚ 05.739</t>
    </r>
  </si>
  <si>
    <r>
      <t>47</t>
    </r>
    <r>
      <rPr>
        <sz val="8"/>
        <color theme="1"/>
        <rFont val="Calibri"/>
        <family val="2"/>
      </rPr>
      <t>˚ 46.464</t>
    </r>
  </si>
  <si>
    <r>
      <t>096</t>
    </r>
    <r>
      <rPr>
        <sz val="8"/>
        <color theme="1"/>
        <rFont val="Calibri"/>
        <family val="2"/>
      </rPr>
      <t>˚ 06.404</t>
    </r>
  </si>
  <si>
    <r>
      <t>47</t>
    </r>
    <r>
      <rPr>
        <sz val="8"/>
        <color theme="1"/>
        <rFont val="Calibri"/>
        <family val="2"/>
      </rPr>
      <t>˚ 46.460</t>
    </r>
  </si>
  <si>
    <r>
      <t>096</t>
    </r>
    <r>
      <rPr>
        <sz val="8"/>
        <color theme="1"/>
        <rFont val="Calibri"/>
        <family val="2"/>
      </rPr>
      <t>˚ 07.032</t>
    </r>
  </si>
  <si>
    <r>
      <t>47</t>
    </r>
    <r>
      <rPr>
        <sz val="8"/>
        <color theme="1"/>
        <rFont val="Calibri"/>
        <family val="2"/>
      </rPr>
      <t>˚ 47.173</t>
    </r>
  </si>
  <si>
    <r>
      <t>096</t>
    </r>
    <r>
      <rPr>
        <sz val="8"/>
        <color theme="1"/>
        <rFont val="Calibri"/>
        <family val="2"/>
      </rPr>
      <t>˚ 07.029</t>
    </r>
  </si>
  <si>
    <t>damaged inlet pipe</t>
  </si>
  <si>
    <t>TER26-1</t>
  </si>
  <si>
    <t>TER26-2</t>
  </si>
  <si>
    <t>TER26-3</t>
  </si>
  <si>
    <t>TER26-4</t>
  </si>
  <si>
    <t>TER26-5</t>
  </si>
  <si>
    <t>TER26-6</t>
  </si>
  <si>
    <t>TER26-7</t>
  </si>
  <si>
    <t>TER26-8</t>
  </si>
  <si>
    <t>TER26-9</t>
  </si>
  <si>
    <t>TER26-10</t>
  </si>
  <si>
    <t>TER26-11</t>
  </si>
  <si>
    <t>TER26-12</t>
  </si>
  <si>
    <t>TER26-13</t>
  </si>
  <si>
    <r>
      <t>096</t>
    </r>
    <r>
      <rPr>
        <sz val="8"/>
        <color theme="1"/>
        <rFont val="Calibri"/>
        <family val="2"/>
      </rPr>
      <t>˚ 07.992</t>
    </r>
  </si>
  <si>
    <r>
      <t>096</t>
    </r>
    <r>
      <rPr>
        <sz val="8"/>
        <color theme="1"/>
        <rFont val="Calibri"/>
        <family val="2"/>
      </rPr>
      <t>˚ 07.674</t>
    </r>
  </si>
  <si>
    <r>
      <t>096</t>
    </r>
    <r>
      <rPr>
        <sz val="8"/>
        <color theme="1"/>
        <rFont val="Calibri"/>
        <family val="2"/>
      </rPr>
      <t>˚ 07.433</t>
    </r>
  </si>
  <si>
    <r>
      <t>47</t>
    </r>
    <r>
      <rPr>
        <sz val="8"/>
        <color theme="1"/>
        <rFont val="Calibri"/>
        <family val="2"/>
      </rPr>
      <t>˚ 46.899</t>
    </r>
  </si>
  <si>
    <r>
      <t>096</t>
    </r>
    <r>
      <rPr>
        <sz val="8"/>
        <color theme="1"/>
        <rFont val="Calibri"/>
        <family val="2"/>
      </rPr>
      <t>˚ 07.038</t>
    </r>
  </si>
  <si>
    <r>
      <t>096</t>
    </r>
    <r>
      <rPr>
        <sz val="8"/>
        <color theme="1"/>
        <rFont val="Calibri"/>
        <family val="2"/>
      </rPr>
      <t>˚ 07.040</t>
    </r>
  </si>
  <si>
    <r>
      <t>47</t>
    </r>
    <r>
      <rPr>
        <sz val="8"/>
        <color theme="1"/>
        <rFont val="Calibri"/>
        <family val="2"/>
      </rPr>
      <t>˚ 46.459</t>
    </r>
  </si>
  <si>
    <r>
      <t>096</t>
    </r>
    <r>
      <rPr>
        <sz val="8"/>
        <color theme="1"/>
        <rFont val="Calibri"/>
        <family val="2"/>
      </rPr>
      <t>˚ 07.357</t>
    </r>
  </si>
  <si>
    <r>
      <t>47</t>
    </r>
    <r>
      <rPr>
        <sz val="8"/>
        <color theme="1"/>
        <rFont val="Calibri"/>
        <family val="2"/>
      </rPr>
      <t>˚ 46.457</t>
    </r>
  </si>
  <si>
    <r>
      <t>096</t>
    </r>
    <r>
      <rPr>
        <sz val="8"/>
        <color theme="1"/>
        <rFont val="Calibri"/>
        <family val="2"/>
      </rPr>
      <t>˚ 07.683</t>
    </r>
  </si>
  <si>
    <r>
      <t>47</t>
    </r>
    <r>
      <rPr>
        <sz val="8"/>
        <color theme="1"/>
        <rFont val="Calibri"/>
        <family val="2"/>
      </rPr>
      <t>˚ 46.455</t>
    </r>
  </si>
  <si>
    <r>
      <t>096</t>
    </r>
    <r>
      <rPr>
        <sz val="8"/>
        <color theme="1"/>
        <rFont val="Calibri"/>
        <family val="2"/>
      </rPr>
      <t>˚ 08.003</t>
    </r>
  </si>
  <si>
    <t>to the east</t>
  </si>
  <si>
    <r>
      <t>096</t>
    </r>
    <r>
      <rPr>
        <sz val="8"/>
        <color theme="1"/>
        <rFont val="Calibri"/>
        <family val="2"/>
      </rPr>
      <t>˚ 08.059</t>
    </r>
  </si>
  <si>
    <t>6' X 14'</t>
  </si>
  <si>
    <t>BOX</t>
  </si>
  <si>
    <r>
      <t>47</t>
    </r>
    <r>
      <rPr>
        <sz val="8"/>
        <color theme="1"/>
        <rFont val="Calibri"/>
        <family val="2"/>
      </rPr>
      <t>˚ 46.454</t>
    </r>
  </si>
  <si>
    <r>
      <t>47</t>
    </r>
    <r>
      <rPr>
        <sz val="8"/>
        <color theme="1"/>
        <rFont val="Calibri"/>
        <family val="2"/>
      </rPr>
      <t>˚ 46.703</t>
    </r>
  </si>
  <si>
    <r>
      <t>096</t>
    </r>
    <r>
      <rPr>
        <sz val="8"/>
        <color theme="1"/>
        <rFont val="Calibri"/>
        <family val="2"/>
      </rPr>
      <t>˚ 08.320</t>
    </r>
  </si>
  <si>
    <r>
      <t>47</t>
    </r>
    <r>
      <rPr>
        <sz val="8"/>
        <color theme="1"/>
        <rFont val="Calibri"/>
        <family val="2"/>
      </rPr>
      <t>˚ 46.719</t>
    </r>
  </si>
  <si>
    <r>
      <t>096</t>
    </r>
    <r>
      <rPr>
        <sz val="8"/>
        <color theme="1"/>
        <rFont val="Calibri"/>
        <family val="2"/>
      </rPr>
      <t>˚ 08.330</t>
    </r>
  </si>
  <si>
    <r>
      <t>47</t>
    </r>
    <r>
      <rPr>
        <sz val="8"/>
        <color theme="1"/>
        <rFont val="Calibri"/>
        <family val="2"/>
      </rPr>
      <t>˚ 46.723</t>
    </r>
  </si>
  <si>
    <t>7' X 11'</t>
  </si>
  <si>
    <t>TER27-1</t>
  </si>
  <si>
    <t>TER27-2</t>
  </si>
  <si>
    <t>TER27-3</t>
  </si>
  <si>
    <t>TER27-4</t>
  </si>
  <si>
    <t>TER27-5</t>
  </si>
  <si>
    <t>TER27-6</t>
  </si>
  <si>
    <t>TER27-7</t>
  </si>
  <si>
    <t>TER27-8</t>
  </si>
  <si>
    <r>
      <t>096</t>
    </r>
    <r>
      <rPr>
        <sz val="8"/>
        <color theme="1"/>
        <rFont val="Calibri"/>
        <family val="2"/>
      </rPr>
      <t>˚ 09.534</t>
    </r>
  </si>
  <si>
    <r>
      <t>096</t>
    </r>
    <r>
      <rPr>
        <sz val="8"/>
        <color theme="1"/>
        <rFont val="Calibri"/>
        <family val="2"/>
      </rPr>
      <t>˚ 09.518</t>
    </r>
  </si>
  <si>
    <r>
      <t>47</t>
    </r>
    <r>
      <rPr>
        <sz val="8"/>
        <color theme="1"/>
        <rFont val="Calibri"/>
        <family val="2"/>
      </rPr>
      <t>˚ 47.320</t>
    </r>
  </si>
  <si>
    <r>
      <t>096</t>
    </r>
    <r>
      <rPr>
        <sz val="8"/>
        <color theme="1"/>
        <rFont val="Calibri"/>
        <family val="2"/>
      </rPr>
      <t>˚ 08.928</t>
    </r>
  </si>
  <si>
    <r>
      <t>096</t>
    </r>
    <r>
      <rPr>
        <sz val="8"/>
        <color theme="1"/>
        <rFont val="Calibri"/>
        <family val="2"/>
      </rPr>
      <t>˚ 08.338</t>
    </r>
  </si>
  <si>
    <r>
      <t>47</t>
    </r>
    <r>
      <rPr>
        <sz val="8"/>
        <color theme="1"/>
        <rFont val="Calibri"/>
        <family val="2"/>
      </rPr>
      <t>˚ 46.585</t>
    </r>
  </si>
  <si>
    <r>
      <t>096</t>
    </r>
    <r>
      <rPr>
        <sz val="8"/>
        <color theme="1"/>
        <rFont val="Calibri"/>
        <family val="2"/>
      </rPr>
      <t>˚ 08.340</t>
    </r>
  </si>
  <si>
    <r>
      <t>47</t>
    </r>
    <r>
      <rPr>
        <sz val="8"/>
        <color theme="1"/>
        <rFont val="Calibri"/>
        <family val="2"/>
      </rPr>
      <t>˚ 46.696</t>
    </r>
  </si>
  <si>
    <r>
      <t>096</t>
    </r>
    <r>
      <rPr>
        <sz val="8"/>
        <color theme="1"/>
        <rFont val="Calibri"/>
        <family val="2"/>
      </rPr>
      <t>˚ 09.538</t>
    </r>
  </si>
  <si>
    <t>6.5' X 9.75'</t>
  </si>
  <si>
    <t>Backslope</t>
  </si>
  <si>
    <r>
      <t>47</t>
    </r>
    <r>
      <rPr>
        <sz val="8"/>
        <color theme="1"/>
        <rFont val="Calibri"/>
        <family val="2"/>
      </rPr>
      <t>˚ 46.698</t>
    </r>
  </si>
  <si>
    <r>
      <t>47</t>
    </r>
    <r>
      <rPr>
        <sz val="8"/>
        <color theme="1"/>
        <rFont val="Calibri"/>
        <family val="2"/>
      </rPr>
      <t>˚ 46.739</t>
    </r>
  </si>
  <si>
    <r>
      <t>096</t>
    </r>
    <r>
      <rPr>
        <sz val="8"/>
        <color theme="1"/>
        <rFont val="Calibri"/>
        <family val="2"/>
      </rPr>
      <t>˚ 09.531</t>
    </r>
  </si>
  <si>
    <t xml:space="preserve">23" X 39"  </t>
  </si>
  <si>
    <t>Inlet side is damaged on top</t>
  </si>
  <si>
    <t>back slope is being farmed</t>
  </si>
  <si>
    <t>TER28-1</t>
  </si>
  <si>
    <t>TER28-2</t>
  </si>
  <si>
    <t>TER28-3</t>
  </si>
  <si>
    <r>
      <t>096</t>
    </r>
    <r>
      <rPr>
        <sz val="8"/>
        <color theme="1"/>
        <rFont val="Calibri"/>
        <family val="2"/>
      </rPr>
      <t>˚ 10.185</t>
    </r>
  </si>
  <si>
    <r>
      <t>47</t>
    </r>
    <r>
      <rPr>
        <sz val="8"/>
        <color theme="1"/>
        <rFont val="Calibri"/>
        <family val="2"/>
      </rPr>
      <t>˚ 46.656</t>
    </r>
  </si>
  <si>
    <r>
      <t>096</t>
    </r>
    <r>
      <rPr>
        <sz val="8"/>
        <color theme="1"/>
        <rFont val="Calibri"/>
        <family val="2"/>
      </rPr>
      <t>˚ 09.547</t>
    </r>
  </si>
  <si>
    <t>field erosion into ditch</t>
  </si>
  <si>
    <t>TER29-1</t>
  </si>
  <si>
    <t>TER29-2</t>
  </si>
  <si>
    <t>TER29-3</t>
  </si>
  <si>
    <t>TER29-4</t>
  </si>
  <si>
    <r>
      <t>N</t>
    </r>
    <r>
      <rPr>
        <sz val="8"/>
        <color theme="1"/>
        <rFont val="Calibri"/>
        <family val="2"/>
      </rPr>
      <t xml:space="preserve">o </t>
    </r>
  </si>
  <si>
    <r>
      <t>96</t>
    </r>
    <r>
      <rPr>
        <sz val="8"/>
        <color theme="1"/>
        <rFont val="Calibri"/>
        <family val="2"/>
      </rPr>
      <t>° 11.997</t>
    </r>
  </si>
  <si>
    <r>
      <t>96</t>
    </r>
    <r>
      <rPr>
        <sz val="8"/>
        <color theme="1"/>
        <rFont val="Calibri"/>
        <family val="2"/>
      </rPr>
      <t>° 11.492</t>
    </r>
  </si>
  <si>
    <r>
      <t>47</t>
    </r>
    <r>
      <rPr>
        <sz val="8"/>
        <color theme="1"/>
        <rFont val="Calibri"/>
        <family val="2"/>
      </rPr>
      <t>° 47.251</t>
    </r>
  </si>
  <si>
    <r>
      <t>96</t>
    </r>
    <r>
      <rPr>
        <sz val="8"/>
        <color theme="1"/>
        <rFont val="Calibri"/>
        <family val="2"/>
      </rPr>
      <t>° 10.838</t>
    </r>
  </si>
  <si>
    <r>
      <t>47</t>
    </r>
    <r>
      <rPr>
        <sz val="8"/>
        <color theme="1"/>
        <rFont val="Calibri"/>
        <family val="2"/>
      </rPr>
      <t>° 46.456</t>
    </r>
  </si>
  <si>
    <r>
      <t>96</t>
    </r>
    <r>
      <rPr>
        <sz val="8"/>
        <color theme="1"/>
        <rFont val="Calibri"/>
        <family val="2"/>
      </rPr>
      <t>° 10.849</t>
    </r>
  </si>
  <si>
    <t>downstream   field</t>
  </si>
  <si>
    <t>TER30-1</t>
  </si>
  <si>
    <t>TER30-2</t>
  </si>
  <si>
    <r>
      <t>47</t>
    </r>
    <r>
      <rPr>
        <sz val="8"/>
        <color theme="1"/>
        <rFont val="Calibri"/>
        <family val="2"/>
      </rPr>
      <t>° 47.318</t>
    </r>
  </si>
  <si>
    <r>
      <t>96</t>
    </r>
    <r>
      <rPr>
        <sz val="8"/>
        <color theme="1"/>
        <rFont val="Calibri"/>
        <family val="2"/>
      </rPr>
      <t>° 13.153</t>
    </r>
  </si>
  <si>
    <r>
      <t>47</t>
    </r>
    <r>
      <rPr>
        <sz val="8"/>
        <color theme="1"/>
        <rFont val="Calibri"/>
        <family val="2"/>
      </rPr>
      <t>° 47.085</t>
    </r>
  </si>
  <si>
    <r>
      <t>96</t>
    </r>
    <r>
      <rPr>
        <sz val="8"/>
        <color theme="1"/>
        <rFont val="Calibri"/>
        <family val="2"/>
      </rPr>
      <t>° 13.424</t>
    </r>
  </si>
  <si>
    <t>outlet side is badly damaged</t>
  </si>
  <si>
    <t>TER31-1</t>
  </si>
  <si>
    <t>TER31-2</t>
  </si>
  <si>
    <t>TER31-3</t>
  </si>
  <si>
    <t>TER31-4</t>
  </si>
  <si>
    <t>TER31-5</t>
  </si>
  <si>
    <t>TER31-6</t>
  </si>
  <si>
    <r>
      <t>47</t>
    </r>
    <r>
      <rPr>
        <sz val="8"/>
        <color theme="1"/>
        <rFont val="Calibri"/>
        <family val="2"/>
      </rPr>
      <t>° 45.576</t>
    </r>
  </si>
  <si>
    <r>
      <t>96</t>
    </r>
    <r>
      <rPr>
        <sz val="8"/>
        <color theme="1"/>
        <rFont val="Calibri"/>
        <family val="2"/>
      </rPr>
      <t>° 12.144</t>
    </r>
  </si>
  <si>
    <t>6' X 9.75'</t>
  </si>
  <si>
    <r>
      <t>47</t>
    </r>
    <r>
      <rPr>
        <sz val="8"/>
        <color theme="1"/>
        <rFont val="Calibri"/>
        <family val="2"/>
      </rPr>
      <t>° 45.585</t>
    </r>
  </si>
  <si>
    <r>
      <t>096</t>
    </r>
    <r>
      <rPr>
        <sz val="8"/>
        <color theme="1"/>
        <rFont val="Calibri"/>
        <family val="2"/>
      </rPr>
      <t>° 12.160</t>
    </r>
  </si>
  <si>
    <r>
      <t>47</t>
    </r>
    <r>
      <rPr>
        <sz val="8"/>
        <color theme="1"/>
        <rFont val="Calibri"/>
        <family val="2"/>
      </rPr>
      <t>°  45.580</t>
    </r>
  </si>
  <si>
    <r>
      <t>096</t>
    </r>
    <r>
      <rPr>
        <sz val="8"/>
        <color theme="1"/>
        <rFont val="Calibri"/>
        <family val="2"/>
      </rPr>
      <t>° 12.778</t>
    </r>
  </si>
  <si>
    <r>
      <t>47</t>
    </r>
    <r>
      <rPr>
        <sz val="8"/>
        <color theme="1"/>
        <rFont val="Calibri"/>
        <family val="2"/>
      </rPr>
      <t>° 45.575</t>
    </r>
  </si>
  <si>
    <r>
      <t>096</t>
    </r>
    <r>
      <rPr>
        <sz val="8"/>
        <color theme="1"/>
        <rFont val="Calibri"/>
        <family val="2"/>
      </rPr>
      <t>° 12.793</t>
    </r>
  </si>
  <si>
    <r>
      <t>47</t>
    </r>
    <r>
      <rPr>
        <sz val="8"/>
        <color theme="1"/>
        <rFont val="Calibri"/>
        <family val="2"/>
      </rPr>
      <t>° 45.595</t>
    </r>
  </si>
  <si>
    <r>
      <t>47</t>
    </r>
    <r>
      <rPr>
        <sz val="8"/>
        <color theme="1"/>
        <rFont val="Calibri"/>
        <family val="2"/>
      </rPr>
      <t>° 46.368</t>
    </r>
  </si>
  <si>
    <t>New culvert</t>
  </si>
  <si>
    <t>TER32-1</t>
  </si>
  <si>
    <t>TER32-2</t>
  </si>
  <si>
    <t>TER33-1</t>
  </si>
  <si>
    <t>TER33-2</t>
  </si>
  <si>
    <t>TER33-3</t>
  </si>
  <si>
    <t>TER33-4</t>
  </si>
  <si>
    <t>Ter32-3</t>
  </si>
  <si>
    <t>TER33-5</t>
  </si>
  <si>
    <t>TER33-6</t>
  </si>
  <si>
    <r>
      <t>47</t>
    </r>
    <r>
      <rPr>
        <sz val="8"/>
        <color theme="1"/>
        <rFont val="Calibri"/>
        <family val="2"/>
      </rPr>
      <t>° 45.589</t>
    </r>
  </si>
  <si>
    <r>
      <t>096</t>
    </r>
    <r>
      <rPr>
        <sz val="8"/>
        <color theme="1"/>
        <rFont val="Calibri"/>
        <family val="2"/>
      </rPr>
      <t>° 11.369</t>
    </r>
  </si>
  <si>
    <r>
      <t>47</t>
    </r>
    <r>
      <rPr>
        <sz val="8"/>
        <color theme="1"/>
        <rFont val="Calibri"/>
        <family val="2"/>
      </rPr>
      <t>° 45.588</t>
    </r>
  </si>
  <si>
    <r>
      <t>096</t>
    </r>
    <r>
      <rPr>
        <sz val="8"/>
        <color theme="1"/>
        <rFont val="Calibri"/>
        <family val="2"/>
      </rPr>
      <t>° 11.579</t>
    </r>
  </si>
  <si>
    <r>
      <t>47</t>
    </r>
    <r>
      <rPr>
        <sz val="8"/>
        <color theme="1"/>
        <rFont val="Calibri"/>
        <family val="2"/>
      </rPr>
      <t>° 45.586</t>
    </r>
  </si>
  <si>
    <r>
      <t>096</t>
    </r>
    <r>
      <rPr>
        <sz val="8"/>
        <color theme="1"/>
        <rFont val="Calibri"/>
        <family val="2"/>
      </rPr>
      <t>° 12.136</t>
    </r>
  </si>
  <si>
    <r>
      <t>47</t>
    </r>
    <r>
      <rPr>
        <sz val="8"/>
        <color theme="1"/>
        <rFont val="Calibri"/>
        <family val="2"/>
      </rPr>
      <t>° 46.371</t>
    </r>
  </si>
  <si>
    <r>
      <t>096</t>
    </r>
    <r>
      <rPr>
        <sz val="8"/>
        <color theme="1"/>
        <rFont val="Calibri"/>
        <family val="2"/>
      </rPr>
      <t>° 09.544</t>
    </r>
  </si>
  <si>
    <t>Outlet side has been damaged by the road grader</t>
  </si>
  <si>
    <r>
      <t>47</t>
    </r>
    <r>
      <rPr>
        <sz val="8"/>
        <color theme="1"/>
        <rFont val="Calibri"/>
        <family val="2"/>
      </rPr>
      <t>° 46.024</t>
    </r>
  </si>
  <si>
    <r>
      <t>096</t>
    </r>
    <r>
      <rPr>
        <sz val="8"/>
        <color theme="1"/>
        <rFont val="Calibri"/>
        <family val="2"/>
      </rPr>
      <t>° 09.549</t>
    </r>
  </si>
  <si>
    <t>Inlet side is slightly damaged and outlet side is also damaged</t>
  </si>
  <si>
    <r>
      <t>47</t>
    </r>
    <r>
      <rPr>
        <sz val="8"/>
        <color theme="1"/>
        <rFont val="Calibri"/>
        <family val="2"/>
      </rPr>
      <t>° 45.596</t>
    </r>
  </si>
  <si>
    <r>
      <t>096</t>
    </r>
    <r>
      <rPr>
        <sz val="8"/>
        <color theme="1"/>
        <rFont val="Calibri"/>
        <family val="2"/>
      </rPr>
      <t>° 09.762</t>
    </r>
  </si>
  <si>
    <r>
      <t>096</t>
    </r>
    <r>
      <rPr>
        <sz val="8"/>
        <color theme="1"/>
        <rFont val="Calibri"/>
        <family val="2"/>
      </rPr>
      <t>° 10.345</t>
    </r>
  </si>
  <si>
    <t>from the field  - 50' away</t>
  </si>
  <si>
    <r>
      <t>096</t>
    </r>
    <r>
      <rPr>
        <sz val="8"/>
        <color theme="1"/>
        <rFont val="Calibri"/>
        <family val="2"/>
      </rPr>
      <t>° 10.843</t>
    </r>
  </si>
  <si>
    <r>
      <t>47</t>
    </r>
    <r>
      <rPr>
        <sz val="8"/>
        <color theme="1"/>
        <rFont val="Calibri"/>
        <family val="2"/>
      </rPr>
      <t>° 46.142</t>
    </r>
  </si>
  <si>
    <r>
      <t>096</t>
    </r>
    <r>
      <rPr>
        <sz val="8"/>
        <color theme="1"/>
        <rFont val="Calibri"/>
        <family val="2"/>
      </rPr>
      <t>° 10.836</t>
    </r>
  </si>
  <si>
    <t>Outlet side is flattened</t>
  </si>
  <si>
    <t>along roadside of inlet pipe</t>
  </si>
  <si>
    <t>TER34-1</t>
  </si>
  <si>
    <t>TER34-2</t>
  </si>
  <si>
    <t>TER34-3</t>
  </si>
  <si>
    <t>TER34-4</t>
  </si>
  <si>
    <t>TER34-5</t>
  </si>
  <si>
    <t>TER34-6</t>
  </si>
  <si>
    <t>TER34-7</t>
  </si>
  <si>
    <t>TER34-8</t>
  </si>
  <si>
    <t>TER34-9</t>
  </si>
  <si>
    <t>TER34-10</t>
  </si>
  <si>
    <t>TER34-11</t>
  </si>
  <si>
    <t>TER35-1</t>
  </si>
  <si>
    <t>TER35-2</t>
  </si>
  <si>
    <t>TER35-3</t>
  </si>
  <si>
    <t>TER35-4</t>
  </si>
  <si>
    <t>TER35-5</t>
  </si>
  <si>
    <t>TER35-6</t>
  </si>
  <si>
    <t>TER35-7</t>
  </si>
  <si>
    <t>TER35-8</t>
  </si>
  <si>
    <t>TER35-9</t>
  </si>
  <si>
    <t>TER35-10</t>
  </si>
  <si>
    <t>TER35-11</t>
  </si>
  <si>
    <t>TER35-12</t>
  </si>
  <si>
    <t>TER36-1</t>
  </si>
  <si>
    <t>TER36-2</t>
  </si>
  <si>
    <t>TER36-3</t>
  </si>
  <si>
    <t>TER36-4</t>
  </si>
  <si>
    <t>TER36-5</t>
  </si>
  <si>
    <t>TER36-6</t>
  </si>
  <si>
    <t>TER36-7</t>
  </si>
  <si>
    <t>TER36-8</t>
  </si>
  <si>
    <t>TER36-9</t>
  </si>
  <si>
    <t>TER36-10</t>
  </si>
  <si>
    <t>TER36-11</t>
  </si>
  <si>
    <t>TER36-12</t>
  </si>
  <si>
    <t>TER35-13</t>
  </si>
  <si>
    <t>TER35-14</t>
  </si>
  <si>
    <t>TER35-15</t>
  </si>
  <si>
    <t>TER35-16</t>
  </si>
  <si>
    <r>
      <t>47</t>
    </r>
    <r>
      <rPr>
        <sz val="8"/>
        <color theme="1"/>
        <rFont val="Calibri"/>
        <family val="2"/>
      </rPr>
      <t>° 46.178</t>
    </r>
  </si>
  <si>
    <r>
      <t>096</t>
    </r>
    <r>
      <rPr>
        <sz val="8"/>
        <color theme="1"/>
        <rFont val="Calibri"/>
        <family val="2"/>
      </rPr>
      <t>° 08.340</t>
    </r>
  </si>
  <si>
    <r>
      <t>47</t>
    </r>
    <r>
      <rPr>
        <sz val="8"/>
        <color theme="1"/>
        <rFont val="Calibri"/>
        <family val="2"/>
      </rPr>
      <t>° 46.150</t>
    </r>
  </si>
  <si>
    <r>
      <t>096</t>
    </r>
    <r>
      <rPr>
        <sz val="8"/>
        <color theme="1"/>
        <rFont val="Calibri"/>
        <family val="2"/>
      </rPr>
      <t>° 08.333</t>
    </r>
  </si>
  <si>
    <r>
      <t>47</t>
    </r>
    <r>
      <rPr>
        <sz val="8"/>
        <color theme="1"/>
        <rFont val="Calibri"/>
        <family val="2"/>
      </rPr>
      <t>° 45.824</t>
    </r>
  </si>
  <si>
    <r>
      <t>096</t>
    </r>
    <r>
      <rPr>
        <sz val="8"/>
        <color theme="1"/>
        <rFont val="Calibri"/>
        <family val="2"/>
      </rPr>
      <t>° 08.341</t>
    </r>
  </si>
  <si>
    <r>
      <t>096</t>
    </r>
    <r>
      <rPr>
        <sz val="8"/>
        <color theme="1"/>
        <rFont val="Calibri"/>
        <family val="2"/>
      </rPr>
      <t>° 08.335</t>
    </r>
  </si>
  <si>
    <t>damage to apron wall on inlet side</t>
  </si>
  <si>
    <r>
      <t>096</t>
    </r>
    <r>
      <rPr>
        <sz val="8"/>
        <color theme="1"/>
        <rFont val="Calibri"/>
        <family val="2"/>
      </rPr>
      <t>° 08.633</t>
    </r>
  </si>
  <si>
    <r>
      <t>096</t>
    </r>
    <r>
      <rPr>
        <sz val="8"/>
        <color theme="1"/>
        <rFont val="Calibri"/>
        <family val="2"/>
      </rPr>
      <t>° 08.637</t>
    </r>
  </si>
  <si>
    <t>81'</t>
  </si>
  <si>
    <t>5' X 12'</t>
  </si>
  <si>
    <t>current is too strong</t>
  </si>
  <si>
    <r>
      <t>096</t>
    </r>
    <r>
      <rPr>
        <sz val="8"/>
        <color theme="1"/>
        <rFont val="Calibri"/>
        <family val="2"/>
      </rPr>
      <t>° 08.641</t>
    </r>
  </si>
  <si>
    <r>
      <t>47</t>
    </r>
    <r>
      <rPr>
        <sz val="8"/>
        <color theme="1"/>
        <rFont val="Calibri"/>
        <family val="2"/>
      </rPr>
      <t>° 45.45.594</t>
    </r>
  </si>
  <si>
    <r>
      <t>096</t>
    </r>
    <r>
      <rPr>
        <sz val="8"/>
        <color theme="1"/>
        <rFont val="Calibri"/>
        <family val="2"/>
      </rPr>
      <t>° 09.121</t>
    </r>
  </si>
  <si>
    <r>
      <t>47</t>
    </r>
    <r>
      <rPr>
        <sz val="8"/>
        <color theme="1"/>
        <rFont val="Calibri"/>
        <family val="2"/>
      </rPr>
      <t>° 45.584</t>
    </r>
  </si>
  <si>
    <r>
      <t>096</t>
    </r>
    <r>
      <rPr>
        <sz val="8"/>
        <color theme="1"/>
        <rFont val="Calibri"/>
        <family val="2"/>
      </rPr>
      <t>° 09.534</t>
    </r>
  </si>
  <si>
    <t>83'</t>
  </si>
  <si>
    <t>3.50' X 5.25'</t>
  </si>
  <si>
    <r>
      <t>47</t>
    </r>
    <r>
      <rPr>
        <sz val="8"/>
        <color theme="1"/>
        <rFont val="Calibri"/>
        <family val="2"/>
      </rPr>
      <t>° 46.361</t>
    </r>
  </si>
  <si>
    <r>
      <t>096</t>
    </r>
    <r>
      <rPr>
        <sz val="8"/>
        <color theme="1"/>
        <rFont val="Calibri"/>
        <family val="2"/>
      </rPr>
      <t>° 09.538</t>
    </r>
  </si>
  <si>
    <t>#2 &amp; #5</t>
  </si>
  <si>
    <t>7' X 9' scour hole on outlet side    Silt</t>
  </si>
  <si>
    <t>field/ditch</t>
  </si>
  <si>
    <r>
      <t>47</t>
    </r>
    <r>
      <rPr>
        <sz val="8"/>
        <color theme="1"/>
        <rFont val="Calibri"/>
        <family val="2"/>
      </rPr>
      <t>° 46.447</t>
    </r>
  </si>
  <si>
    <r>
      <t>096</t>
    </r>
    <r>
      <rPr>
        <sz val="8"/>
        <color theme="1"/>
        <rFont val="Calibri"/>
        <family val="2"/>
      </rPr>
      <t>° 08.067</t>
    </r>
  </si>
  <si>
    <r>
      <t>47</t>
    </r>
    <r>
      <rPr>
        <sz val="8"/>
        <color theme="1"/>
        <rFont val="Calibri"/>
        <family val="2"/>
      </rPr>
      <t>° 46.449</t>
    </r>
  </si>
  <si>
    <r>
      <t>096</t>
    </r>
    <r>
      <rPr>
        <sz val="8"/>
        <color theme="1"/>
        <rFont val="Calibri"/>
        <family val="2"/>
      </rPr>
      <t>° 08.039</t>
    </r>
  </si>
  <si>
    <t>erosion along outlet people</t>
  </si>
  <si>
    <r>
      <t>47</t>
    </r>
    <r>
      <rPr>
        <sz val="8"/>
        <color theme="1"/>
        <rFont val="Calibri"/>
        <family val="2"/>
      </rPr>
      <t>° 46.454</t>
    </r>
  </si>
  <si>
    <r>
      <t>096</t>
    </r>
    <r>
      <rPr>
        <sz val="8"/>
        <color theme="1"/>
        <rFont val="Calibri"/>
        <family val="2"/>
      </rPr>
      <t>° 07.329</t>
    </r>
  </si>
  <si>
    <r>
      <t>47</t>
    </r>
    <r>
      <rPr>
        <sz val="8"/>
        <color theme="1"/>
        <rFont val="Calibri"/>
        <family val="2"/>
      </rPr>
      <t>° 46.455</t>
    </r>
  </si>
  <si>
    <r>
      <t>096</t>
    </r>
    <r>
      <rPr>
        <sz val="8"/>
        <color theme="1"/>
        <rFont val="Calibri"/>
        <family val="2"/>
      </rPr>
      <t>° 07.032</t>
    </r>
  </si>
  <si>
    <r>
      <t>096</t>
    </r>
    <r>
      <rPr>
        <sz val="8"/>
        <color theme="1"/>
        <rFont val="Calibri"/>
        <family val="2"/>
      </rPr>
      <t>° 07.038</t>
    </r>
  </si>
  <si>
    <r>
      <t>47</t>
    </r>
    <r>
      <rPr>
        <sz val="8"/>
        <color theme="1"/>
        <rFont val="Calibri"/>
        <family val="2"/>
      </rPr>
      <t>° 46.102</t>
    </r>
  </si>
  <si>
    <r>
      <t>096</t>
    </r>
    <r>
      <rPr>
        <sz val="8"/>
        <color theme="1"/>
        <rFont val="Calibri"/>
        <family val="2"/>
      </rPr>
      <t>° 07.045</t>
    </r>
  </si>
  <si>
    <r>
      <t>47</t>
    </r>
    <r>
      <rPr>
        <sz val="8"/>
        <color theme="1"/>
        <rFont val="Calibri"/>
        <family val="2"/>
      </rPr>
      <t>° 45.835</t>
    </r>
  </si>
  <si>
    <r>
      <t>096</t>
    </r>
    <r>
      <rPr>
        <sz val="8"/>
        <color theme="1"/>
        <rFont val="Calibri"/>
        <family val="2"/>
      </rPr>
      <t>°  07.050</t>
    </r>
  </si>
  <si>
    <r>
      <t>096</t>
    </r>
    <r>
      <rPr>
        <sz val="8"/>
        <color theme="1"/>
        <rFont val="Calibri"/>
        <family val="2"/>
      </rPr>
      <t>° 07.042</t>
    </r>
  </si>
  <si>
    <t>6' X 10'</t>
  </si>
  <si>
    <r>
      <t>47</t>
    </r>
    <r>
      <rPr>
        <sz val="8"/>
        <color theme="1"/>
        <rFont val="Calibri"/>
        <family val="2"/>
      </rPr>
      <t>° 45.825</t>
    </r>
  </si>
  <si>
    <r>
      <t>096</t>
    </r>
    <r>
      <rPr>
        <sz val="8"/>
        <color theme="1"/>
        <rFont val="Calibri"/>
        <family val="2"/>
      </rPr>
      <t>° 45.825</t>
    </r>
  </si>
  <si>
    <r>
      <t>096</t>
    </r>
    <r>
      <rPr>
        <sz val="8"/>
        <color theme="1"/>
        <rFont val="Calibri"/>
        <family val="2"/>
      </rPr>
      <t>° 07.043</t>
    </r>
  </si>
  <si>
    <r>
      <t>096</t>
    </r>
    <r>
      <rPr>
        <sz val="8"/>
        <color theme="1"/>
        <rFont val="Calibri"/>
        <family val="2"/>
      </rPr>
      <t>° 07.055</t>
    </r>
  </si>
  <si>
    <r>
      <t>096</t>
    </r>
    <r>
      <rPr>
        <sz val="8"/>
        <color theme="1"/>
        <rFont val="Calibri"/>
        <family val="2"/>
      </rPr>
      <t>° 07.170</t>
    </r>
  </si>
  <si>
    <r>
      <t>47</t>
    </r>
    <r>
      <rPr>
        <sz val="8"/>
        <color theme="1"/>
        <rFont val="Calibri"/>
        <family val="2"/>
      </rPr>
      <t>° 45.608</t>
    </r>
  </si>
  <si>
    <r>
      <t>096</t>
    </r>
    <r>
      <rPr>
        <sz val="8"/>
        <color theme="1"/>
        <rFont val="Calibri"/>
        <family val="2"/>
      </rPr>
      <t>° 07.514</t>
    </r>
  </si>
  <si>
    <r>
      <t>47</t>
    </r>
    <r>
      <rPr>
        <sz val="8"/>
        <color theme="1"/>
        <rFont val="Calibri"/>
        <family val="2"/>
      </rPr>
      <t>° 45.601</t>
    </r>
  </si>
  <si>
    <r>
      <t>096</t>
    </r>
    <r>
      <rPr>
        <sz val="8"/>
        <color theme="1"/>
        <rFont val="Calibri"/>
        <family val="2"/>
      </rPr>
      <t>° 07.978</t>
    </r>
  </si>
  <si>
    <t>yard/field</t>
  </si>
  <si>
    <t>around end of the pipe</t>
  </si>
  <si>
    <r>
      <t>47</t>
    </r>
    <r>
      <rPr>
        <sz val="8"/>
        <color theme="1"/>
        <rFont val="Calibri"/>
        <family val="2"/>
      </rPr>
      <t>°46.048</t>
    </r>
  </si>
  <si>
    <r>
      <t>096</t>
    </r>
    <r>
      <rPr>
        <sz val="8"/>
        <color theme="1"/>
        <rFont val="Calibri"/>
        <family val="2"/>
      </rPr>
      <t>° 08.317</t>
    </r>
  </si>
  <si>
    <r>
      <t>47</t>
    </r>
    <r>
      <rPr>
        <sz val="8"/>
        <color theme="1"/>
        <rFont val="Calibri"/>
        <family val="2"/>
      </rPr>
      <t>° 46.462</t>
    </r>
  </si>
  <si>
    <r>
      <t>096</t>
    </r>
    <r>
      <rPr>
        <sz val="8"/>
        <color theme="1"/>
        <rFont val="Calibri"/>
        <family val="2"/>
      </rPr>
      <t>° 07.020</t>
    </r>
  </si>
  <si>
    <t>appears that culvert has been buried</t>
  </si>
  <si>
    <r>
      <t>096</t>
    </r>
    <r>
      <rPr>
        <sz val="8"/>
        <color theme="1"/>
        <rFont val="Calibri"/>
        <family val="2"/>
      </rPr>
      <t>° 06.543</t>
    </r>
  </si>
  <si>
    <t>47" X 59"</t>
  </si>
  <si>
    <r>
      <t>096</t>
    </r>
    <r>
      <rPr>
        <sz val="8"/>
        <color theme="1"/>
        <rFont val="Calibri"/>
        <family val="2"/>
      </rPr>
      <t>° 05.740</t>
    </r>
  </si>
  <si>
    <r>
      <t>096</t>
    </r>
    <r>
      <rPr>
        <sz val="8"/>
        <color theme="1"/>
        <rFont val="Calibri"/>
        <family val="2"/>
      </rPr>
      <t>° 06.380</t>
    </r>
  </si>
  <si>
    <r>
      <t>47</t>
    </r>
    <r>
      <rPr>
        <sz val="8"/>
        <color theme="1"/>
        <rFont val="Calibri"/>
        <family val="2"/>
      </rPr>
      <t>° 45.615</t>
    </r>
  </si>
  <si>
    <r>
      <t>096</t>
    </r>
    <r>
      <rPr>
        <sz val="8"/>
        <color theme="1"/>
        <rFont val="Calibri"/>
        <family val="2"/>
      </rPr>
      <t>° 06.440</t>
    </r>
  </si>
  <si>
    <r>
      <t>096</t>
    </r>
    <r>
      <rPr>
        <sz val="8"/>
        <color theme="1"/>
        <rFont val="Calibri"/>
        <family val="2"/>
      </rPr>
      <t>° 06.492</t>
    </r>
  </si>
  <si>
    <r>
      <t>096</t>
    </r>
    <r>
      <rPr>
        <sz val="8"/>
        <color theme="1"/>
        <rFont val="Calibri"/>
        <family val="2"/>
      </rPr>
      <t>° 06.585</t>
    </r>
  </si>
  <si>
    <t>stream bank, field</t>
  </si>
  <si>
    <r>
      <t>47</t>
    </r>
    <r>
      <rPr>
        <sz val="8"/>
        <color theme="1"/>
        <rFont val="Calibri"/>
        <family val="2"/>
      </rPr>
      <t>° 45.606</t>
    </r>
  </si>
  <si>
    <r>
      <t>096</t>
    </r>
    <r>
      <rPr>
        <sz val="8"/>
        <color theme="1"/>
        <rFont val="Calibri"/>
        <family val="2"/>
      </rPr>
      <t>° 07.029</t>
    </r>
  </si>
  <si>
    <r>
      <t>47</t>
    </r>
    <r>
      <rPr>
        <sz val="8"/>
        <color theme="1"/>
        <rFont val="Calibri"/>
        <family val="2"/>
      </rPr>
      <t>° 45.813</t>
    </r>
  </si>
  <si>
    <r>
      <t>47</t>
    </r>
    <r>
      <rPr>
        <sz val="8"/>
        <color theme="1"/>
        <rFont val="Calibri"/>
        <family val="2"/>
      </rPr>
      <t>° 45.827</t>
    </r>
  </si>
  <si>
    <r>
      <t>096</t>
    </r>
    <r>
      <rPr>
        <sz val="8"/>
        <color theme="1"/>
        <rFont val="Calibri"/>
        <family val="2"/>
      </rPr>
      <t>° 07.031</t>
    </r>
  </si>
  <si>
    <r>
      <t>47</t>
    </r>
    <r>
      <rPr>
        <sz val="8"/>
        <color theme="1"/>
        <rFont val="Calibri"/>
        <family val="2"/>
      </rPr>
      <t>° 46.287</t>
    </r>
  </si>
  <si>
    <r>
      <t>096</t>
    </r>
    <r>
      <rPr>
        <sz val="8"/>
        <color theme="1"/>
        <rFont val="Calibri"/>
        <family val="2"/>
      </rPr>
      <t>° 07.028</t>
    </r>
  </si>
  <si>
    <t>EMA1-1</t>
  </si>
  <si>
    <t>EMA2-2</t>
  </si>
  <si>
    <t>EMA1-2</t>
  </si>
  <si>
    <t>EMA1-3</t>
  </si>
  <si>
    <t>EMA1-4</t>
  </si>
  <si>
    <t>EMA1-5</t>
  </si>
  <si>
    <t>EMA1-6</t>
  </si>
  <si>
    <t>EMA1-7</t>
  </si>
  <si>
    <t>EMA1-8</t>
  </si>
  <si>
    <t>Emardville</t>
  </si>
  <si>
    <r>
      <t>47</t>
    </r>
    <r>
      <rPr>
        <sz val="8"/>
        <color theme="1"/>
        <rFont val="Calibri"/>
        <family val="2"/>
      </rPr>
      <t>° 55.871</t>
    </r>
  </si>
  <si>
    <r>
      <t>095</t>
    </r>
    <r>
      <rPr>
        <sz val="8"/>
        <color theme="1"/>
        <rFont val="Calibri"/>
        <family val="2"/>
      </rPr>
      <t>°  59.332</t>
    </r>
  </si>
  <si>
    <r>
      <t>47</t>
    </r>
    <r>
      <rPr>
        <sz val="8"/>
        <color theme="1"/>
        <rFont val="Calibri"/>
        <family val="2"/>
      </rPr>
      <t>° 55.873</t>
    </r>
  </si>
  <si>
    <r>
      <t>095</t>
    </r>
    <r>
      <rPr>
        <sz val="8"/>
        <color theme="1"/>
        <rFont val="Calibri"/>
        <family val="2"/>
      </rPr>
      <t>° 59.324</t>
    </r>
  </si>
  <si>
    <t>EMA1-9</t>
  </si>
  <si>
    <t>EMA1-10</t>
  </si>
  <si>
    <t>EMA1-11</t>
  </si>
  <si>
    <t>EMA1-12</t>
  </si>
  <si>
    <t>EMA1-13</t>
  </si>
  <si>
    <r>
      <t>47</t>
    </r>
    <r>
      <rPr>
        <sz val="8"/>
        <color theme="1"/>
        <rFont val="Calibri"/>
        <family val="2"/>
      </rPr>
      <t>° 55.874</t>
    </r>
  </si>
  <si>
    <r>
      <t>095</t>
    </r>
    <r>
      <rPr>
        <sz val="8"/>
        <color theme="1"/>
        <rFont val="Calibri"/>
        <family val="2"/>
      </rPr>
      <t>° 59.323</t>
    </r>
  </si>
  <si>
    <r>
      <t>47</t>
    </r>
    <r>
      <rPr>
        <sz val="8"/>
        <color theme="1"/>
        <rFont val="Calibri"/>
        <family val="2"/>
      </rPr>
      <t>° 55.878</t>
    </r>
  </si>
  <si>
    <r>
      <t>095</t>
    </r>
    <r>
      <rPr>
        <sz val="8"/>
        <color theme="1"/>
        <rFont val="Calibri"/>
        <family val="2"/>
      </rPr>
      <t>° 59.311</t>
    </r>
  </si>
  <si>
    <r>
      <t>47</t>
    </r>
    <r>
      <rPr>
        <sz val="8"/>
        <color theme="1"/>
        <rFont val="Calibri"/>
        <family val="2"/>
      </rPr>
      <t>° 55.868</t>
    </r>
  </si>
  <si>
    <r>
      <t>095</t>
    </r>
    <r>
      <rPr>
        <sz val="8"/>
        <color theme="1"/>
        <rFont val="Calibri"/>
        <family val="2"/>
      </rPr>
      <t>° 59.313</t>
    </r>
  </si>
  <si>
    <r>
      <t>47</t>
    </r>
    <r>
      <rPr>
        <sz val="8"/>
        <color theme="1"/>
        <rFont val="Calibri"/>
        <family val="2"/>
      </rPr>
      <t>° 55.885</t>
    </r>
  </si>
  <si>
    <r>
      <t>095</t>
    </r>
    <r>
      <rPr>
        <sz val="8"/>
        <color theme="1"/>
        <rFont val="Calibri"/>
        <family val="2"/>
      </rPr>
      <t>° 58.834</t>
    </r>
  </si>
  <si>
    <t>Major damage on the outlet side and slight damage on inlet side</t>
  </si>
  <si>
    <r>
      <t>47</t>
    </r>
    <r>
      <rPr>
        <sz val="8"/>
        <color theme="1"/>
        <rFont val="Calibri"/>
        <family val="2"/>
      </rPr>
      <t>° 55.876</t>
    </r>
  </si>
  <si>
    <r>
      <t>095</t>
    </r>
    <r>
      <rPr>
        <sz val="8"/>
        <color theme="1"/>
        <rFont val="Calibri"/>
        <family val="2"/>
      </rPr>
      <t>° 58.832</t>
    </r>
  </si>
  <si>
    <r>
      <t>47</t>
    </r>
    <r>
      <rPr>
        <sz val="8"/>
        <color theme="1"/>
        <rFont val="Calibri"/>
        <family val="2"/>
      </rPr>
      <t>° 56.098</t>
    </r>
  </si>
  <si>
    <r>
      <t>095</t>
    </r>
    <r>
      <rPr>
        <sz val="8"/>
        <color theme="1"/>
        <rFont val="Calibri"/>
        <family val="2"/>
      </rPr>
      <t>° 58.683</t>
    </r>
  </si>
  <si>
    <t>Scour hole on outlet side  12' X 35'</t>
  </si>
  <si>
    <r>
      <t>47</t>
    </r>
    <r>
      <rPr>
        <sz val="8"/>
        <color theme="1"/>
        <rFont val="Calibri"/>
        <family val="2"/>
      </rPr>
      <t>° 56.101</t>
    </r>
  </si>
  <si>
    <r>
      <t>095</t>
    </r>
    <r>
      <rPr>
        <sz val="8"/>
        <color theme="1"/>
        <rFont val="Calibri"/>
        <family val="2"/>
      </rPr>
      <t>° 58.031</t>
    </r>
  </si>
  <si>
    <t>outlet side has a scour hole 6' X 20'</t>
  </si>
  <si>
    <r>
      <t>47</t>
    </r>
    <r>
      <rPr>
        <sz val="8"/>
        <color theme="1"/>
        <rFont val="Calibri"/>
        <family val="2"/>
      </rPr>
      <t>° 55.233</t>
    </r>
  </si>
  <si>
    <r>
      <t>095</t>
    </r>
    <r>
      <rPr>
        <sz val="8"/>
        <color theme="1"/>
        <rFont val="Calibri"/>
        <family val="2"/>
      </rPr>
      <t>° 58.484</t>
    </r>
  </si>
  <si>
    <r>
      <t>47</t>
    </r>
    <r>
      <rPr>
        <sz val="8"/>
        <color theme="1"/>
        <rFont val="Calibri"/>
        <family val="2"/>
      </rPr>
      <t>° 55.231</t>
    </r>
  </si>
  <si>
    <r>
      <t>095</t>
    </r>
    <r>
      <rPr>
        <sz val="8"/>
        <color theme="1"/>
        <rFont val="Calibri"/>
        <family val="2"/>
      </rPr>
      <t>° 58.767</t>
    </r>
  </si>
  <si>
    <t>Slight damage on inlet side</t>
  </si>
  <si>
    <r>
      <t>47</t>
    </r>
    <r>
      <rPr>
        <sz val="8"/>
        <color theme="1"/>
        <rFont val="Calibri"/>
        <family val="2"/>
      </rPr>
      <t>° 55.227</t>
    </r>
  </si>
  <si>
    <r>
      <t>095</t>
    </r>
    <r>
      <rPr>
        <sz val="8"/>
        <color theme="1"/>
        <rFont val="Calibri"/>
        <family val="2"/>
      </rPr>
      <t>° 59.052</t>
    </r>
  </si>
  <si>
    <r>
      <t>47</t>
    </r>
    <r>
      <rPr>
        <sz val="8"/>
        <color theme="1"/>
        <rFont val="Calibri"/>
        <family val="2"/>
      </rPr>
      <t>° 55.225</t>
    </r>
  </si>
  <si>
    <r>
      <t>095</t>
    </r>
    <r>
      <rPr>
        <sz val="8"/>
        <color theme="1"/>
        <rFont val="Calibri"/>
        <family val="2"/>
      </rPr>
      <t>° 59.319</t>
    </r>
  </si>
  <si>
    <t>8' X 10'</t>
  </si>
  <si>
    <t>EMA2-1</t>
  </si>
  <si>
    <t>EMA2-3</t>
  </si>
  <si>
    <t>EMA2-4</t>
  </si>
  <si>
    <t>EMA2-5</t>
  </si>
  <si>
    <t>EMA2-6</t>
  </si>
  <si>
    <t>EMA2-7</t>
  </si>
  <si>
    <t>EMA2-8</t>
  </si>
  <si>
    <t>EMA2-9</t>
  </si>
  <si>
    <t>EMA2-10</t>
  </si>
  <si>
    <r>
      <t>096</t>
    </r>
    <r>
      <rPr>
        <sz val="8"/>
        <color theme="1"/>
        <rFont val="Calibri"/>
        <family val="2"/>
      </rPr>
      <t>° 00.609</t>
    </r>
  </si>
  <si>
    <t>Silt and inlet side is damaged</t>
  </si>
  <si>
    <r>
      <t>47</t>
    </r>
    <r>
      <rPr>
        <sz val="8"/>
        <color theme="1"/>
        <rFont val="Calibri"/>
        <family val="2"/>
      </rPr>
      <t>° 55.654</t>
    </r>
  </si>
  <si>
    <r>
      <t>096</t>
    </r>
    <r>
      <rPr>
        <sz val="8"/>
        <color theme="1"/>
        <rFont val="Calibri"/>
        <family val="2"/>
      </rPr>
      <t>° 00.608</t>
    </r>
  </si>
  <si>
    <t>Silt and Outlet side is damaged</t>
  </si>
  <si>
    <r>
      <t>47</t>
    </r>
    <r>
      <rPr>
        <sz val="8"/>
        <color theme="1"/>
        <rFont val="Calibri"/>
        <family val="2"/>
      </rPr>
      <t>° 55.655</t>
    </r>
  </si>
  <si>
    <r>
      <t>096</t>
    </r>
    <r>
      <rPr>
        <sz val="8"/>
        <color theme="1"/>
        <rFont val="Calibri"/>
        <family val="2"/>
      </rPr>
      <t>° 00.119</t>
    </r>
  </si>
  <si>
    <r>
      <t>47</t>
    </r>
    <r>
      <rPr>
        <sz val="8"/>
        <color theme="1"/>
        <rFont val="Calibri"/>
        <family val="2"/>
      </rPr>
      <t>° 55.717</t>
    </r>
  </si>
  <si>
    <r>
      <t>095</t>
    </r>
    <r>
      <rPr>
        <sz val="8"/>
        <color theme="1"/>
        <rFont val="Calibri"/>
        <family val="2"/>
      </rPr>
      <t>° 59.824</t>
    </r>
  </si>
  <si>
    <t>Silt and inlet side has slight damage</t>
  </si>
  <si>
    <r>
      <t>47</t>
    </r>
    <r>
      <rPr>
        <sz val="8"/>
        <color theme="1"/>
        <rFont val="Calibri"/>
        <family val="2"/>
      </rPr>
      <t>° 55.751</t>
    </r>
  </si>
  <si>
    <r>
      <t>095</t>
    </r>
    <r>
      <rPr>
        <sz val="8"/>
        <color theme="1"/>
        <rFont val="Calibri"/>
        <family val="2"/>
      </rPr>
      <t>° 59.711</t>
    </r>
  </si>
  <si>
    <r>
      <t>47</t>
    </r>
    <r>
      <rPr>
        <sz val="8"/>
        <color theme="1"/>
        <rFont val="Calibri"/>
        <family val="2"/>
      </rPr>
      <t>° 55.761</t>
    </r>
  </si>
  <si>
    <r>
      <t>095</t>
    </r>
    <r>
      <rPr>
        <sz val="8"/>
        <color theme="1"/>
        <rFont val="Calibri"/>
        <family val="2"/>
      </rPr>
      <t>° 59.663</t>
    </r>
  </si>
  <si>
    <r>
      <t>47</t>
    </r>
    <r>
      <rPr>
        <sz val="8"/>
        <color theme="1"/>
        <rFont val="Calibri"/>
        <family val="2"/>
      </rPr>
      <t>° 55.775</t>
    </r>
  </si>
  <si>
    <r>
      <t>095</t>
    </r>
    <r>
      <rPr>
        <sz val="8"/>
        <color theme="1"/>
        <rFont val="Calibri"/>
        <family val="2"/>
      </rPr>
      <t>° 59.655</t>
    </r>
  </si>
  <si>
    <r>
      <t>47</t>
    </r>
    <r>
      <rPr>
        <sz val="8"/>
        <color theme="1"/>
        <rFont val="Calibri"/>
        <family val="2"/>
      </rPr>
      <t>° 55.805</t>
    </r>
  </si>
  <si>
    <r>
      <t>095</t>
    </r>
    <r>
      <rPr>
        <sz val="8"/>
        <color theme="1"/>
        <rFont val="Calibri"/>
        <family val="2"/>
      </rPr>
      <t>° 59.557</t>
    </r>
  </si>
  <si>
    <t>ditch &amp; field</t>
  </si>
  <si>
    <r>
      <t>47</t>
    </r>
    <r>
      <rPr>
        <sz val="8"/>
        <color theme="1"/>
        <rFont val="Calibri"/>
        <family val="2"/>
      </rPr>
      <t>° 55.828</t>
    </r>
  </si>
  <si>
    <r>
      <t>095</t>
    </r>
    <r>
      <rPr>
        <sz val="8"/>
        <color theme="1"/>
        <rFont val="Calibri"/>
        <family val="2"/>
      </rPr>
      <t>° 59.501</t>
    </r>
  </si>
  <si>
    <r>
      <t>47</t>
    </r>
    <r>
      <rPr>
        <sz val="8"/>
        <color theme="1"/>
        <rFont val="Calibri"/>
        <family val="2"/>
      </rPr>
      <t>° 55.820</t>
    </r>
  </si>
  <si>
    <r>
      <t>095</t>
    </r>
    <r>
      <rPr>
        <sz val="8"/>
        <color theme="1"/>
        <rFont val="Calibri"/>
        <family val="2"/>
      </rPr>
      <t>° 59.496</t>
    </r>
  </si>
  <si>
    <t>EMA3-1</t>
  </si>
  <si>
    <t>EMA3-2</t>
  </si>
  <si>
    <t>EMA3-3</t>
  </si>
  <si>
    <t>EMA3-4</t>
  </si>
  <si>
    <t>EMA3-5</t>
  </si>
  <si>
    <t>EMA3-6</t>
  </si>
  <si>
    <t>EMA3-7</t>
  </si>
  <si>
    <t>EMA3-8</t>
  </si>
  <si>
    <t>EMA3-9</t>
  </si>
  <si>
    <t>EMA3-10</t>
  </si>
  <si>
    <t>EMA3-11</t>
  </si>
  <si>
    <t>EMA3-12</t>
  </si>
  <si>
    <t>EMA3-13</t>
  </si>
  <si>
    <t>EMA4-1</t>
  </si>
  <si>
    <t>EMA4-2</t>
  </si>
  <si>
    <t>EMA4-3</t>
  </si>
  <si>
    <t>EMA4-4</t>
  </si>
  <si>
    <t>EMA4-5</t>
  </si>
  <si>
    <t>EMA4-6</t>
  </si>
  <si>
    <t>EMA4-7</t>
  </si>
  <si>
    <t>EMA4-8</t>
  </si>
  <si>
    <t>EMA4-9</t>
  </si>
  <si>
    <t>EMA4-10</t>
  </si>
  <si>
    <t>EMA4-11</t>
  </si>
  <si>
    <t>EMA4-12</t>
  </si>
  <si>
    <t>EMA4-13</t>
  </si>
  <si>
    <t>EMA4-14</t>
  </si>
  <si>
    <t>EMA4-15</t>
  </si>
  <si>
    <t>EMA4-16</t>
  </si>
  <si>
    <t>EMA4-17</t>
  </si>
  <si>
    <t>EMA4-18</t>
  </si>
  <si>
    <t>EMA4-19</t>
  </si>
  <si>
    <t>EMA4-20</t>
  </si>
  <si>
    <t>EMA4-21</t>
  </si>
  <si>
    <t>EMA4-22</t>
  </si>
  <si>
    <t>EMA4-23</t>
  </si>
  <si>
    <t>EMA4-24</t>
  </si>
  <si>
    <t>EMA4-25</t>
  </si>
  <si>
    <t>EMA4-26</t>
  </si>
  <si>
    <r>
      <t>096</t>
    </r>
    <r>
      <rPr>
        <sz val="8"/>
        <color theme="1"/>
        <rFont val="Calibri"/>
        <family val="2"/>
      </rPr>
      <t>° 00.754</t>
    </r>
  </si>
  <si>
    <r>
      <t>096</t>
    </r>
    <r>
      <rPr>
        <sz val="8"/>
        <color theme="1"/>
        <rFont val="Calibri"/>
        <family val="2"/>
      </rPr>
      <t>° 01.043</t>
    </r>
  </si>
  <si>
    <t>field, yard &amp; driveway</t>
  </si>
  <si>
    <r>
      <t>096</t>
    </r>
    <r>
      <rPr>
        <sz val="8"/>
        <color theme="1"/>
        <rFont val="Calibri"/>
        <family val="2"/>
      </rPr>
      <t>° 01.122</t>
    </r>
  </si>
  <si>
    <r>
      <t>096</t>
    </r>
    <r>
      <rPr>
        <sz val="8"/>
        <color theme="1"/>
        <rFont val="Calibri"/>
        <family val="2"/>
      </rPr>
      <t>° 01.125</t>
    </r>
  </si>
  <si>
    <t>yard &amp; road</t>
  </si>
  <si>
    <r>
      <t>47</t>
    </r>
    <r>
      <rPr>
        <sz val="8"/>
        <color theme="1"/>
        <rFont val="Calibri"/>
        <family val="2"/>
      </rPr>
      <t>° 55.652</t>
    </r>
  </si>
  <si>
    <r>
      <t>096</t>
    </r>
    <r>
      <rPr>
        <sz val="8"/>
        <color theme="1"/>
        <rFont val="Calibri"/>
        <family val="2"/>
      </rPr>
      <t>° 01.237</t>
    </r>
  </si>
  <si>
    <t>37" X 49"</t>
  </si>
  <si>
    <t xml:space="preserve">Silt &amp; Both ends are flattened </t>
  </si>
  <si>
    <r>
      <t>47</t>
    </r>
    <r>
      <rPr>
        <sz val="8"/>
        <color theme="1"/>
        <rFont val="Calibri"/>
        <family val="2"/>
      </rPr>
      <t>° 55.659</t>
    </r>
  </si>
  <si>
    <r>
      <t>096</t>
    </r>
    <r>
      <rPr>
        <sz val="8"/>
        <color theme="1"/>
        <rFont val="Calibri"/>
        <family val="2"/>
      </rPr>
      <t>° 01.276</t>
    </r>
  </si>
  <si>
    <r>
      <t>096</t>
    </r>
    <r>
      <rPr>
        <sz val="8"/>
        <color theme="1"/>
        <rFont val="Calibri"/>
        <family val="2"/>
      </rPr>
      <t>° 01.412</t>
    </r>
  </si>
  <si>
    <t>field and crossing</t>
  </si>
  <si>
    <r>
      <t>47</t>
    </r>
    <r>
      <rPr>
        <sz val="8"/>
        <color theme="1"/>
        <rFont val="Calibri"/>
        <family val="2"/>
      </rPr>
      <t>°55.662</t>
    </r>
  </si>
  <si>
    <r>
      <t>096</t>
    </r>
    <r>
      <rPr>
        <sz val="8"/>
        <color theme="1"/>
        <rFont val="Calibri"/>
        <family val="2"/>
      </rPr>
      <t>° 01.677</t>
    </r>
  </si>
  <si>
    <t>#4 &amp; #%</t>
  </si>
  <si>
    <t>road and approach</t>
  </si>
  <si>
    <r>
      <t>096</t>
    </r>
    <r>
      <rPr>
        <sz val="8"/>
        <color theme="1"/>
        <rFont val="Calibri"/>
        <family val="2"/>
      </rPr>
      <t>° 01.919</t>
    </r>
  </si>
  <si>
    <t>road</t>
  </si>
  <si>
    <r>
      <t>47</t>
    </r>
    <r>
      <rPr>
        <sz val="8"/>
        <color theme="1"/>
        <rFont val="Calibri"/>
        <family val="2"/>
      </rPr>
      <t>° 55.616</t>
    </r>
  </si>
  <si>
    <r>
      <t>096</t>
    </r>
    <r>
      <rPr>
        <sz val="8"/>
        <color theme="1"/>
        <rFont val="Calibri"/>
        <family val="2"/>
      </rPr>
      <t>° 01.930</t>
    </r>
  </si>
  <si>
    <t>Silt and both inlet and outlet sides are damaged</t>
  </si>
  <si>
    <t>road &amp; culvert is at a wrong tilt</t>
  </si>
  <si>
    <r>
      <t>47</t>
    </r>
    <r>
      <rPr>
        <sz val="8"/>
        <color theme="1"/>
        <rFont val="Calibri"/>
        <family val="2"/>
      </rPr>
      <t>° 55.497</t>
    </r>
  </si>
  <si>
    <r>
      <t>096</t>
    </r>
    <r>
      <rPr>
        <sz val="8"/>
        <color theme="1"/>
        <rFont val="Calibri"/>
        <family val="2"/>
      </rPr>
      <t>° 01.920</t>
    </r>
  </si>
  <si>
    <r>
      <t>47</t>
    </r>
    <r>
      <rPr>
        <sz val="8"/>
        <color theme="1"/>
        <rFont val="Calibri"/>
        <family val="2"/>
      </rPr>
      <t>° 55.406</t>
    </r>
  </si>
  <si>
    <r>
      <t>096</t>
    </r>
    <r>
      <rPr>
        <sz val="8"/>
        <color theme="1"/>
        <rFont val="Calibri"/>
        <family val="2"/>
      </rPr>
      <t>° 01.914</t>
    </r>
  </si>
  <si>
    <t>Both sides are damaged</t>
  </si>
  <si>
    <r>
      <t>47</t>
    </r>
    <r>
      <rPr>
        <sz val="8"/>
        <color theme="1"/>
        <rFont val="Calibri"/>
        <family val="2"/>
      </rPr>
      <t>° 55.447</t>
    </r>
  </si>
  <si>
    <r>
      <t>096</t>
    </r>
    <r>
      <rPr>
        <sz val="8"/>
        <color theme="1"/>
        <rFont val="Calibri"/>
        <family val="2"/>
      </rPr>
      <t>° 01.929</t>
    </r>
  </si>
  <si>
    <t>Silt and outlet side is damaged</t>
  </si>
  <si>
    <r>
      <t>096</t>
    </r>
    <r>
      <rPr>
        <sz val="8"/>
        <color theme="1"/>
        <rFont val="Calibri"/>
        <family val="2"/>
      </rPr>
      <t>° 02.534</t>
    </r>
  </si>
  <si>
    <r>
      <t>096</t>
    </r>
    <r>
      <rPr>
        <sz val="8"/>
        <color theme="1"/>
        <rFont val="Calibri"/>
        <family val="2"/>
      </rPr>
      <t>° 02.535</t>
    </r>
  </si>
  <si>
    <r>
      <t>096</t>
    </r>
    <r>
      <rPr>
        <sz val="8"/>
        <color theme="1"/>
        <rFont val="Calibri"/>
        <family val="2"/>
      </rPr>
      <t>° 02.536</t>
    </r>
  </si>
  <si>
    <t>26"</t>
  </si>
  <si>
    <r>
      <t>47</t>
    </r>
    <r>
      <rPr>
        <sz val="8"/>
        <color theme="1"/>
        <rFont val="Calibri"/>
        <family val="2"/>
      </rPr>
      <t>° 55.206</t>
    </r>
  </si>
  <si>
    <r>
      <t>096</t>
    </r>
    <r>
      <rPr>
        <sz val="8"/>
        <color theme="1"/>
        <rFont val="Calibri"/>
        <family val="2"/>
      </rPr>
      <t>° 02.574</t>
    </r>
  </si>
  <si>
    <r>
      <t>47</t>
    </r>
    <r>
      <rPr>
        <sz val="8"/>
        <color theme="1"/>
        <rFont val="Calibri"/>
        <family val="2"/>
      </rPr>
      <t>° 55.204</t>
    </r>
  </si>
  <si>
    <r>
      <t>096</t>
    </r>
    <r>
      <rPr>
        <sz val="8"/>
        <color theme="1"/>
        <rFont val="Calibri"/>
        <family val="2"/>
      </rPr>
      <t>° 02.590</t>
    </r>
  </si>
  <si>
    <t>Silt and outlet side has major damage</t>
  </si>
  <si>
    <r>
      <t>47</t>
    </r>
    <r>
      <rPr>
        <sz val="8"/>
        <color theme="1"/>
        <rFont val="Calibri"/>
        <family val="2"/>
      </rPr>
      <t>° 55.246</t>
    </r>
  </si>
  <si>
    <r>
      <t>096</t>
    </r>
    <r>
      <rPr>
        <sz val="8"/>
        <color theme="1"/>
        <rFont val="Calibri"/>
        <family val="2"/>
      </rPr>
      <t>° 02.635</t>
    </r>
  </si>
  <si>
    <r>
      <t>47</t>
    </r>
    <r>
      <rPr>
        <sz val="8"/>
        <color theme="1"/>
        <rFont val="Calibri"/>
        <family val="2"/>
      </rPr>
      <t>° 55.430</t>
    </r>
  </si>
  <si>
    <r>
      <t>096</t>
    </r>
    <r>
      <rPr>
        <sz val="8"/>
        <color theme="1"/>
        <rFont val="Calibri"/>
        <family val="2"/>
      </rPr>
      <t>° 02.773</t>
    </r>
  </si>
  <si>
    <t>road and driveway</t>
  </si>
  <si>
    <r>
      <t>096</t>
    </r>
    <r>
      <rPr>
        <sz val="8"/>
        <color theme="1"/>
        <rFont val="Calibri"/>
        <family val="2"/>
      </rPr>
      <t>° 02.769</t>
    </r>
  </si>
  <si>
    <t>major damage on inlet side</t>
  </si>
  <si>
    <r>
      <t>096</t>
    </r>
    <r>
      <rPr>
        <sz val="8"/>
        <color theme="1"/>
        <rFont val="Calibri"/>
        <family val="2"/>
      </rPr>
      <t>° 02.770</t>
    </r>
  </si>
  <si>
    <r>
      <t>47</t>
    </r>
    <r>
      <rPr>
        <sz val="8"/>
        <color theme="1"/>
        <rFont val="Calibri"/>
        <family val="2"/>
      </rPr>
      <t>° 55.457</t>
    </r>
  </si>
  <si>
    <r>
      <t>096</t>
    </r>
    <r>
      <rPr>
        <sz val="8"/>
        <color theme="1"/>
        <rFont val="Calibri"/>
        <family val="2"/>
      </rPr>
      <t>° 02.792</t>
    </r>
  </si>
  <si>
    <r>
      <t>47</t>
    </r>
    <r>
      <rPr>
        <sz val="8"/>
        <color theme="1"/>
        <rFont val="Calibri"/>
        <family val="2"/>
      </rPr>
      <t>° 55.486</t>
    </r>
  </si>
  <si>
    <r>
      <t>096</t>
    </r>
    <r>
      <rPr>
        <sz val="8"/>
        <color theme="1"/>
        <rFont val="Calibri"/>
        <family val="2"/>
      </rPr>
      <t>° 02.811</t>
    </r>
  </si>
  <si>
    <r>
      <t>47</t>
    </r>
    <r>
      <rPr>
        <sz val="8"/>
        <color theme="1"/>
        <rFont val="Calibri"/>
        <family val="2"/>
      </rPr>
      <t>° 55.553</t>
    </r>
  </si>
  <si>
    <r>
      <t>096</t>
    </r>
    <r>
      <rPr>
        <sz val="8"/>
        <color theme="1"/>
        <rFont val="Calibri"/>
        <family val="2"/>
      </rPr>
      <t>° 02.856</t>
    </r>
  </si>
  <si>
    <r>
      <t>47</t>
    </r>
    <r>
      <rPr>
        <sz val="8"/>
        <color theme="1"/>
        <rFont val="Calibri"/>
        <family val="2"/>
      </rPr>
      <t>° 55.579</t>
    </r>
  </si>
  <si>
    <r>
      <t>096</t>
    </r>
    <r>
      <rPr>
        <sz val="8"/>
        <color theme="1"/>
        <rFont val="Calibri"/>
        <family val="2"/>
      </rPr>
      <t>° 02.875</t>
    </r>
  </si>
  <si>
    <r>
      <t>096</t>
    </r>
    <r>
      <rPr>
        <sz val="8"/>
        <color theme="1"/>
        <rFont val="Calibri"/>
        <family val="2"/>
      </rPr>
      <t>° 02.909</t>
    </r>
  </si>
  <si>
    <t>ditch and the road</t>
  </si>
  <si>
    <r>
      <t>096</t>
    </r>
    <r>
      <rPr>
        <sz val="8"/>
        <color theme="1"/>
        <rFont val="Calibri"/>
        <family val="2"/>
      </rPr>
      <t>° 02.851</t>
    </r>
  </si>
  <si>
    <r>
      <t>096</t>
    </r>
    <r>
      <rPr>
        <sz val="8"/>
        <color theme="1"/>
        <rFont val="Calibri"/>
        <family val="2"/>
      </rPr>
      <t>° 02.630</t>
    </r>
  </si>
  <si>
    <t>Silt  &amp; inlet side is totally buried</t>
  </si>
  <si>
    <t>field, road &amp; driveway</t>
  </si>
  <si>
    <r>
      <t>096</t>
    </r>
    <r>
      <rPr>
        <sz val="8"/>
        <color theme="1"/>
        <rFont val="Calibri"/>
        <family val="2"/>
      </rPr>
      <t>° 02.325</t>
    </r>
  </si>
  <si>
    <t>Damaged on both ends</t>
  </si>
  <si>
    <r>
      <t>096</t>
    </r>
    <r>
      <rPr>
        <sz val="8"/>
        <color theme="1"/>
        <rFont val="Calibri"/>
        <family val="2"/>
      </rPr>
      <t>° 02.282</t>
    </r>
  </si>
  <si>
    <t>Cast Iron Round</t>
  </si>
  <si>
    <r>
      <t>47</t>
    </r>
    <r>
      <rPr>
        <sz val="8"/>
        <color theme="1"/>
        <rFont val="Calibri"/>
        <family val="2"/>
      </rPr>
      <t>° 55.662</t>
    </r>
  </si>
  <si>
    <r>
      <t>096</t>
    </r>
    <r>
      <rPr>
        <sz val="8"/>
        <color theme="1"/>
        <rFont val="Calibri"/>
        <family val="2"/>
      </rPr>
      <t>° 02.212</t>
    </r>
  </si>
  <si>
    <t>9"</t>
  </si>
  <si>
    <r>
      <t>47</t>
    </r>
    <r>
      <rPr>
        <sz val="8"/>
        <color theme="1"/>
        <rFont val="Calibri"/>
        <family val="2"/>
      </rPr>
      <t>° 55.235</t>
    </r>
  </si>
  <si>
    <r>
      <t>096</t>
    </r>
    <r>
      <rPr>
        <sz val="8"/>
        <color theme="1"/>
        <rFont val="Calibri"/>
        <family val="2"/>
      </rPr>
      <t>° 02.557</t>
    </r>
  </si>
  <si>
    <r>
      <t>47</t>
    </r>
    <r>
      <rPr>
        <sz val="8"/>
        <color theme="1"/>
        <rFont val="Calibri"/>
        <family val="2"/>
      </rPr>
      <t>° 55.234</t>
    </r>
  </si>
  <si>
    <r>
      <t>096</t>
    </r>
    <r>
      <rPr>
        <sz val="8"/>
        <color theme="1"/>
        <rFont val="Calibri"/>
        <family val="2"/>
      </rPr>
      <t>° 02.560</t>
    </r>
  </si>
  <si>
    <r>
      <t>47</t>
    </r>
    <r>
      <rPr>
        <sz val="8"/>
        <color theme="1"/>
        <rFont val="Calibri"/>
        <family val="2"/>
      </rPr>
      <t>° 55.266</t>
    </r>
  </si>
  <si>
    <r>
      <t>096</t>
    </r>
    <r>
      <rPr>
        <sz val="8"/>
        <color theme="1"/>
        <rFont val="Calibri"/>
        <family val="2"/>
      </rPr>
      <t>° 02.592</t>
    </r>
  </si>
  <si>
    <r>
      <t>47</t>
    </r>
    <r>
      <rPr>
        <sz val="8"/>
        <color theme="1"/>
        <rFont val="Calibri"/>
        <family val="2"/>
      </rPr>
      <t>° 55.375</t>
    </r>
  </si>
  <si>
    <r>
      <t>096</t>
    </r>
    <r>
      <rPr>
        <sz val="8"/>
        <color theme="1"/>
        <rFont val="Calibri"/>
        <family val="2"/>
      </rPr>
      <t>° 02.655</t>
    </r>
  </si>
  <si>
    <r>
      <t>47</t>
    </r>
    <r>
      <rPr>
        <sz val="8"/>
        <color theme="1"/>
        <rFont val="Calibri"/>
        <family val="2"/>
      </rPr>
      <t>° 55.471</t>
    </r>
  </si>
  <si>
    <r>
      <t>096</t>
    </r>
    <r>
      <rPr>
        <sz val="8"/>
        <color theme="1"/>
        <rFont val="Calibri"/>
        <family val="2"/>
      </rPr>
      <t>° 02.728</t>
    </r>
  </si>
  <si>
    <t>EMA5-1</t>
  </si>
  <si>
    <t>EMA5-2</t>
  </si>
  <si>
    <t>EMA5-3</t>
  </si>
  <si>
    <t>EMA5-4</t>
  </si>
  <si>
    <t>EMA5-5</t>
  </si>
  <si>
    <r>
      <t>47</t>
    </r>
    <r>
      <rPr>
        <sz val="8"/>
        <color theme="1"/>
        <rFont val="Calibri"/>
        <family val="2"/>
      </rPr>
      <t>° 56.072</t>
    </r>
  </si>
  <si>
    <r>
      <t>096</t>
    </r>
    <r>
      <rPr>
        <sz val="8"/>
        <color theme="1"/>
        <rFont val="Calibri"/>
        <family val="2"/>
      </rPr>
      <t>° 03.972</t>
    </r>
  </si>
  <si>
    <r>
      <t>47</t>
    </r>
    <r>
      <rPr>
        <sz val="8"/>
        <color theme="1"/>
        <rFont val="Calibri"/>
        <family val="2"/>
      </rPr>
      <t>° 56.074</t>
    </r>
  </si>
  <si>
    <r>
      <t>096</t>
    </r>
    <r>
      <rPr>
        <sz val="8"/>
        <color theme="1"/>
        <rFont val="Calibri"/>
        <family val="2"/>
      </rPr>
      <t>° 03.350</t>
    </r>
  </si>
  <si>
    <r>
      <t>47</t>
    </r>
    <r>
      <rPr>
        <sz val="8"/>
        <color theme="1"/>
        <rFont val="Calibri"/>
        <family val="2"/>
      </rPr>
      <t>° 55.210</t>
    </r>
  </si>
  <si>
    <r>
      <t>096</t>
    </r>
    <r>
      <rPr>
        <sz val="8"/>
        <color theme="1"/>
        <rFont val="Calibri"/>
        <family val="2"/>
      </rPr>
      <t>° 04.082</t>
    </r>
  </si>
  <si>
    <r>
      <t>096</t>
    </r>
    <r>
      <rPr>
        <sz val="8"/>
        <color theme="1"/>
        <rFont val="Calibri"/>
        <family val="2"/>
      </rPr>
      <t>° 04.109</t>
    </r>
  </si>
  <si>
    <r>
      <t>096</t>
    </r>
    <r>
      <rPr>
        <sz val="8"/>
        <color theme="1"/>
        <rFont val="Calibri"/>
        <family val="2"/>
      </rPr>
      <t>° 04.411</t>
    </r>
  </si>
  <si>
    <t>damage on outlet side</t>
  </si>
  <si>
    <t>EMAS6-1</t>
  </si>
  <si>
    <t>EMAS6-2</t>
  </si>
  <si>
    <t>EMAS6-3</t>
  </si>
  <si>
    <t>EMAS6-4</t>
  </si>
  <si>
    <t>EMAS6-5</t>
  </si>
  <si>
    <t>EMAS6-6</t>
  </si>
  <si>
    <t>EMAS6-7</t>
  </si>
  <si>
    <t>EMAS6-8</t>
  </si>
  <si>
    <t>EMAS6-9</t>
  </si>
  <si>
    <t>EMAS6-10</t>
  </si>
  <si>
    <t>EMAS6-11</t>
  </si>
  <si>
    <r>
      <t>096</t>
    </r>
    <r>
      <rPr>
        <sz val="8"/>
        <color theme="1"/>
        <rFont val="Calibri"/>
        <family val="2"/>
      </rPr>
      <t>° 04.848</t>
    </r>
  </si>
  <si>
    <t>Silt and damage to both inlet and outlet sides of culvert</t>
  </si>
  <si>
    <r>
      <t>47</t>
    </r>
    <r>
      <rPr>
        <sz val="8"/>
        <color theme="1"/>
        <rFont val="Calibri"/>
        <family val="2"/>
      </rPr>
      <t>° 56.068</t>
    </r>
  </si>
  <si>
    <r>
      <t>096</t>
    </r>
    <r>
      <rPr>
        <sz val="8"/>
        <color theme="1"/>
        <rFont val="Calibri"/>
        <family val="2"/>
      </rPr>
      <t>° 04.549</t>
    </r>
  </si>
  <si>
    <r>
      <t>096</t>
    </r>
    <r>
      <rPr>
        <sz val="8"/>
        <color theme="1"/>
        <rFont val="Calibri"/>
        <family val="2"/>
      </rPr>
      <t>° 04.590</t>
    </r>
  </si>
  <si>
    <t>Damage on both sides</t>
  </si>
  <si>
    <r>
      <t>47</t>
    </r>
    <r>
      <rPr>
        <sz val="8"/>
        <color theme="1"/>
        <rFont val="Calibri"/>
        <family val="2"/>
      </rPr>
      <t>° 55.209</t>
    </r>
  </si>
  <si>
    <r>
      <t>096</t>
    </r>
    <r>
      <rPr>
        <sz val="8"/>
        <color theme="1"/>
        <rFont val="Calibri"/>
        <family val="2"/>
      </rPr>
      <t>° 04.678</t>
    </r>
  </si>
  <si>
    <t>Outlet side has damage.</t>
  </si>
  <si>
    <r>
      <t>47</t>
    </r>
    <r>
      <rPr>
        <sz val="8"/>
        <color theme="1"/>
        <rFont val="Calibri"/>
        <family val="2"/>
      </rPr>
      <t>° 55.203</t>
    </r>
  </si>
  <si>
    <r>
      <t>096</t>
    </r>
    <r>
      <rPr>
        <sz val="8"/>
        <color theme="1"/>
        <rFont val="Calibri"/>
        <family val="2"/>
      </rPr>
      <t>° 05.454</t>
    </r>
  </si>
  <si>
    <t>driveway and road</t>
  </si>
  <si>
    <r>
      <t>096</t>
    </r>
    <r>
      <rPr>
        <sz val="8"/>
        <color theme="1"/>
        <rFont val="Calibri"/>
        <family val="2"/>
      </rPr>
      <t>° 05.515</t>
    </r>
  </si>
  <si>
    <r>
      <t>47</t>
    </r>
    <r>
      <rPr>
        <sz val="8"/>
        <color theme="1"/>
        <rFont val="Calibri"/>
        <family val="2"/>
      </rPr>
      <t>° 55.483</t>
    </r>
  </si>
  <si>
    <r>
      <t>096</t>
    </r>
    <r>
      <rPr>
        <sz val="8"/>
        <color theme="1"/>
        <rFont val="Calibri"/>
        <family val="2"/>
      </rPr>
      <t>° 05.839</t>
    </r>
  </si>
  <si>
    <r>
      <t>096</t>
    </r>
    <r>
      <rPr>
        <sz val="8"/>
        <color theme="1"/>
        <rFont val="Calibri"/>
        <family val="2"/>
      </rPr>
      <t>° 05.845</t>
    </r>
  </si>
  <si>
    <r>
      <t>47</t>
    </r>
    <r>
      <rPr>
        <sz val="8"/>
        <color theme="1"/>
        <rFont val="Calibri"/>
        <family val="2"/>
      </rPr>
      <t>° 56.076</t>
    </r>
  </si>
  <si>
    <r>
      <t>096</t>
    </r>
    <r>
      <rPr>
        <sz val="8"/>
        <color theme="1"/>
        <rFont val="Calibri"/>
        <family val="2"/>
      </rPr>
      <t>° 05.850</t>
    </r>
  </si>
  <si>
    <t>field &amp; ditch</t>
  </si>
  <si>
    <t>EMA7-1</t>
  </si>
  <si>
    <t>EMA7-2</t>
  </si>
  <si>
    <t>EMA7-3</t>
  </si>
  <si>
    <t>EMA7-4</t>
  </si>
  <si>
    <t>EMA7-5</t>
  </si>
  <si>
    <t>EMA7-6</t>
  </si>
  <si>
    <t>EMA7-7</t>
  </si>
  <si>
    <t>EMA7-8</t>
  </si>
  <si>
    <t>EMA8-1</t>
  </si>
  <si>
    <t>EMA8-2</t>
  </si>
  <si>
    <t>EMA8-3</t>
  </si>
  <si>
    <t>EMA8-4</t>
  </si>
  <si>
    <t>EMA8-5</t>
  </si>
  <si>
    <t>EMA8-6</t>
  </si>
  <si>
    <t>EMA8-7</t>
  </si>
  <si>
    <t>EMA8-8</t>
  </si>
  <si>
    <t>EMA8-9</t>
  </si>
  <si>
    <t>EMA8-10</t>
  </si>
  <si>
    <t>EMA8-11</t>
  </si>
  <si>
    <t>EMA8-12</t>
  </si>
  <si>
    <t>EMA8-13</t>
  </si>
  <si>
    <t>EMA8-14</t>
  </si>
  <si>
    <t>EMA8-15</t>
  </si>
  <si>
    <t>EMA8-16</t>
  </si>
  <si>
    <t>EMA8-17</t>
  </si>
  <si>
    <r>
      <t>096</t>
    </r>
    <r>
      <rPr>
        <sz val="8"/>
        <color theme="1"/>
        <rFont val="Calibri"/>
        <family val="2"/>
      </rPr>
      <t>° 05.174</t>
    </r>
  </si>
  <si>
    <r>
      <t>47</t>
    </r>
    <r>
      <rPr>
        <sz val="8"/>
        <color theme="1"/>
        <rFont val="Calibri"/>
        <family val="2"/>
      </rPr>
      <t>° 55.197</t>
    </r>
  </si>
  <si>
    <r>
      <t>096</t>
    </r>
    <r>
      <rPr>
        <sz val="8"/>
        <color theme="1"/>
        <rFont val="Calibri"/>
        <family val="2"/>
      </rPr>
      <t>° 05.159</t>
    </r>
  </si>
  <si>
    <t>#5 &amp; #4</t>
  </si>
  <si>
    <t>Silt and there is a hole in the top of the culvert on the outlet side</t>
  </si>
  <si>
    <r>
      <t>096</t>
    </r>
    <r>
      <rPr>
        <sz val="8"/>
        <color theme="1"/>
        <rFont val="Calibri"/>
        <family val="2"/>
      </rPr>
      <t>° 04.837</t>
    </r>
  </si>
  <si>
    <r>
      <t>096</t>
    </r>
    <r>
      <rPr>
        <sz val="8"/>
        <color theme="1"/>
        <rFont val="Calibri"/>
        <family val="2"/>
      </rPr>
      <t>° 05.219</t>
    </r>
  </si>
  <si>
    <r>
      <t>096</t>
    </r>
    <r>
      <rPr>
        <sz val="8"/>
        <color theme="1"/>
        <rFont val="Calibri"/>
        <family val="2"/>
      </rPr>
      <t>° 05.311</t>
    </r>
  </si>
  <si>
    <r>
      <t>47</t>
    </r>
    <r>
      <rPr>
        <sz val="8"/>
        <color theme="1"/>
        <rFont val="Calibri"/>
        <family val="2"/>
      </rPr>
      <t>° 54.534</t>
    </r>
  </si>
  <si>
    <r>
      <t>096</t>
    </r>
    <r>
      <rPr>
        <sz val="8"/>
        <color theme="1"/>
        <rFont val="Calibri"/>
        <family val="2"/>
      </rPr>
      <t>° 05.815</t>
    </r>
  </si>
  <si>
    <r>
      <t>47</t>
    </r>
    <r>
      <rPr>
        <sz val="8"/>
        <color theme="1"/>
        <rFont val="Calibri"/>
        <family val="2"/>
      </rPr>
      <t>° 54.837</t>
    </r>
  </si>
  <si>
    <r>
      <t>096</t>
    </r>
    <r>
      <rPr>
        <sz val="8"/>
        <color theme="1"/>
        <rFont val="Calibri"/>
        <family val="2"/>
      </rPr>
      <t>° 05.817</t>
    </r>
  </si>
  <si>
    <r>
      <t>47</t>
    </r>
    <r>
      <rPr>
        <sz val="8"/>
        <color theme="1"/>
        <rFont val="Calibri"/>
        <family val="2"/>
      </rPr>
      <t>° 55.117</t>
    </r>
  </si>
  <si>
    <t>1' from field</t>
  </si>
  <si>
    <r>
      <t>096</t>
    </r>
    <r>
      <rPr>
        <sz val="8"/>
        <color theme="1"/>
        <rFont val="Calibri"/>
        <family val="2"/>
      </rPr>
      <t>° 04.517</t>
    </r>
  </si>
  <si>
    <r>
      <t>096</t>
    </r>
    <r>
      <rPr>
        <sz val="8"/>
        <color theme="1"/>
        <rFont val="Calibri"/>
        <family val="2"/>
      </rPr>
      <t>° 03.856</t>
    </r>
  </si>
  <si>
    <r>
      <t>47</t>
    </r>
    <r>
      <rPr>
        <sz val="8"/>
        <color theme="1"/>
        <rFont val="Calibri"/>
        <family val="2"/>
      </rPr>
      <t>° 55.006</t>
    </r>
  </si>
  <si>
    <r>
      <t>096</t>
    </r>
    <r>
      <rPr>
        <sz val="8"/>
        <color theme="1"/>
        <rFont val="Calibri"/>
        <family val="2"/>
      </rPr>
      <t>° 03.864</t>
    </r>
  </si>
  <si>
    <t>outlet side is damaged &amp; silt</t>
  </si>
  <si>
    <r>
      <t>47</t>
    </r>
    <r>
      <rPr>
        <sz val="8"/>
        <color theme="1"/>
        <rFont val="Calibri"/>
        <family val="2"/>
      </rPr>
      <t>° 54.759</t>
    </r>
  </si>
  <si>
    <r>
      <t>096</t>
    </r>
    <r>
      <rPr>
        <sz val="8"/>
        <color theme="1"/>
        <rFont val="Calibri"/>
        <family val="2"/>
      </rPr>
      <t>° 03.857</t>
    </r>
  </si>
  <si>
    <t>damage on inlet side &amp; silt</t>
  </si>
  <si>
    <r>
      <t>47</t>
    </r>
    <r>
      <rPr>
        <sz val="8"/>
        <color theme="1"/>
        <rFont val="Calibri"/>
        <family val="2"/>
      </rPr>
      <t>° 54.770</t>
    </r>
  </si>
  <si>
    <r>
      <t>096</t>
    </r>
    <r>
      <rPr>
        <sz val="8"/>
        <color theme="1"/>
        <rFont val="Calibri"/>
        <family val="2"/>
      </rPr>
      <t>° 03.522</t>
    </r>
  </si>
  <si>
    <t>field ans road</t>
  </si>
  <si>
    <r>
      <t>47</t>
    </r>
    <r>
      <rPr>
        <sz val="8"/>
        <color theme="1"/>
        <rFont val="Calibri"/>
        <family val="2"/>
      </rPr>
      <t>° 54.776</t>
    </r>
  </si>
  <si>
    <r>
      <t>096</t>
    </r>
    <r>
      <rPr>
        <sz val="8"/>
        <color theme="1"/>
        <rFont val="Calibri"/>
        <family val="2"/>
      </rPr>
      <t>° 03.240</t>
    </r>
  </si>
  <si>
    <r>
      <t>47</t>
    </r>
    <r>
      <rPr>
        <sz val="8"/>
        <color theme="1"/>
        <rFont val="Calibri"/>
        <family val="2"/>
      </rPr>
      <t>° 54.683</t>
    </r>
  </si>
  <si>
    <r>
      <t>096</t>
    </r>
    <r>
      <rPr>
        <sz val="8"/>
        <color theme="1"/>
        <rFont val="Calibri"/>
        <family val="2"/>
      </rPr>
      <t>° 03.853</t>
    </r>
  </si>
  <si>
    <r>
      <t>47</t>
    </r>
    <r>
      <rPr>
        <sz val="8"/>
        <color theme="1"/>
        <rFont val="Calibri"/>
        <family val="2"/>
      </rPr>
      <t>° 54.596</t>
    </r>
  </si>
  <si>
    <r>
      <t>096</t>
    </r>
    <r>
      <rPr>
        <sz val="8"/>
        <color theme="1"/>
        <rFont val="Calibri"/>
        <family val="2"/>
      </rPr>
      <t>° 03.851</t>
    </r>
  </si>
  <si>
    <t>Silt and both sides of the culvert are damaged</t>
  </si>
  <si>
    <t>driveway and lawn</t>
  </si>
  <si>
    <r>
      <t>47</t>
    </r>
    <r>
      <rPr>
        <sz val="8"/>
        <color theme="1"/>
        <rFont val="Calibri"/>
        <family val="2"/>
      </rPr>
      <t>° 54.575</t>
    </r>
  </si>
  <si>
    <r>
      <t>47</t>
    </r>
    <r>
      <rPr>
        <sz val="8"/>
        <color theme="1"/>
        <rFont val="Calibri"/>
        <family val="2"/>
      </rPr>
      <t>° 54.418</t>
    </r>
  </si>
  <si>
    <r>
      <t>096</t>
    </r>
    <r>
      <rPr>
        <sz val="8"/>
        <color theme="1"/>
        <rFont val="Calibri"/>
        <family val="2"/>
      </rPr>
      <t>° 03.836</t>
    </r>
  </si>
  <si>
    <t>Slight damage on both ends</t>
  </si>
  <si>
    <r>
      <t>47</t>
    </r>
    <r>
      <rPr>
        <sz val="8"/>
        <color theme="1"/>
        <rFont val="Calibri"/>
        <family val="2"/>
      </rPr>
      <t>° 54.386</t>
    </r>
  </si>
  <si>
    <r>
      <t>096</t>
    </r>
    <r>
      <rPr>
        <sz val="8"/>
        <color theme="1"/>
        <rFont val="Calibri"/>
        <family val="2"/>
      </rPr>
      <t>° 03.847</t>
    </r>
  </si>
  <si>
    <r>
      <t>096</t>
    </r>
    <r>
      <rPr>
        <sz val="8"/>
        <color theme="1"/>
        <rFont val="Calibri"/>
        <family val="2"/>
      </rPr>
      <t>° 03.219</t>
    </r>
  </si>
  <si>
    <r>
      <t>096</t>
    </r>
    <r>
      <rPr>
        <sz val="8"/>
        <color theme="1"/>
        <rFont val="Calibri"/>
        <family val="2"/>
      </rPr>
      <t>° 03.593</t>
    </r>
  </si>
  <si>
    <r>
      <t>096</t>
    </r>
    <r>
      <rPr>
        <sz val="8"/>
        <color theme="1"/>
        <rFont val="Calibri"/>
        <family val="2"/>
      </rPr>
      <t>° 03.774</t>
    </r>
  </si>
  <si>
    <r>
      <t>096</t>
    </r>
    <r>
      <rPr>
        <sz val="8"/>
        <color theme="1"/>
        <rFont val="Calibri"/>
        <family val="2"/>
      </rPr>
      <t>° 03.841</t>
    </r>
  </si>
  <si>
    <r>
      <t>096</t>
    </r>
    <r>
      <rPr>
        <sz val="8"/>
        <color theme="1"/>
        <rFont val="Calibri"/>
        <family val="2"/>
      </rPr>
      <t>° 04.221</t>
    </r>
  </si>
  <si>
    <r>
      <t>096</t>
    </r>
    <r>
      <rPr>
        <sz val="8"/>
        <color theme="1"/>
        <rFont val="Calibri"/>
        <family val="2"/>
      </rPr>
      <t>° 04.515</t>
    </r>
  </si>
  <si>
    <t>EMA9-1</t>
  </si>
  <si>
    <t>EMA9-2</t>
  </si>
  <si>
    <t>EMA9-3</t>
  </si>
  <si>
    <t>EMA9-4</t>
  </si>
  <si>
    <t>EMA9-5</t>
  </si>
  <si>
    <t>EMA9-6</t>
  </si>
  <si>
    <t>EMA9-7</t>
  </si>
  <si>
    <t>EMA9-8</t>
  </si>
  <si>
    <t>EMA9-9</t>
  </si>
  <si>
    <t>EMA9-10</t>
  </si>
  <si>
    <t>EMA9-11</t>
  </si>
  <si>
    <t>EMA9-12</t>
  </si>
  <si>
    <t>EMA9-13</t>
  </si>
  <si>
    <t>EMA9-14</t>
  </si>
  <si>
    <t>EMA9-15</t>
  </si>
  <si>
    <t>EMA9-16</t>
  </si>
  <si>
    <t>EMA9-17</t>
  </si>
  <si>
    <t>EMA9-18</t>
  </si>
  <si>
    <t>EMA9-19</t>
  </si>
  <si>
    <t>EMA9-20</t>
  </si>
  <si>
    <t>EMA9-21</t>
  </si>
  <si>
    <t>EMA9-22</t>
  </si>
  <si>
    <t>EMA9-23</t>
  </si>
  <si>
    <t>EMA9-24</t>
  </si>
  <si>
    <t>EMA9-25</t>
  </si>
  <si>
    <t>EMA9-26</t>
  </si>
  <si>
    <t>EMA9-27</t>
  </si>
  <si>
    <t>EMA9-28</t>
  </si>
  <si>
    <t>EMA9-29</t>
  </si>
  <si>
    <t>EMA9-30</t>
  </si>
  <si>
    <t>EMA9-31</t>
  </si>
  <si>
    <t>EMA9-32</t>
  </si>
  <si>
    <t>EMA9-33</t>
  </si>
  <si>
    <t>EMA9-34</t>
  </si>
  <si>
    <t>EMA9-35</t>
  </si>
  <si>
    <t>EMA9-36</t>
  </si>
  <si>
    <t>EMA9-37</t>
  </si>
  <si>
    <t>EMA9-38</t>
  </si>
  <si>
    <r>
      <t>47</t>
    </r>
    <r>
      <rPr>
        <sz val="8"/>
        <color theme="1"/>
        <rFont val="Calibri"/>
        <family val="2"/>
      </rPr>
      <t>° 54.760</t>
    </r>
  </si>
  <si>
    <r>
      <t>096</t>
    </r>
    <r>
      <rPr>
        <sz val="8"/>
        <color theme="1"/>
        <rFont val="Calibri"/>
        <family val="2"/>
      </rPr>
      <t>° 03.192</t>
    </r>
  </si>
  <si>
    <r>
      <t>096</t>
    </r>
    <r>
      <rPr>
        <sz val="8"/>
        <color theme="1"/>
        <rFont val="Calibri"/>
        <family val="2"/>
      </rPr>
      <t>° 03.127</t>
    </r>
  </si>
  <si>
    <r>
      <t>47</t>
    </r>
    <r>
      <rPr>
        <sz val="8"/>
        <color theme="1"/>
        <rFont val="Calibri"/>
        <family val="2"/>
      </rPr>
      <t>° 54.771</t>
    </r>
  </si>
  <si>
    <r>
      <t>096</t>
    </r>
    <r>
      <rPr>
        <sz val="8"/>
        <color theme="1"/>
        <rFont val="Calibri"/>
        <family val="2"/>
      </rPr>
      <t>° 03.121</t>
    </r>
  </si>
  <si>
    <t>road and field</t>
  </si>
  <si>
    <r>
      <t>096</t>
    </r>
    <r>
      <rPr>
        <sz val="8"/>
        <color theme="1"/>
        <rFont val="Calibri"/>
        <family val="2"/>
      </rPr>
      <t>° 02.997</t>
    </r>
  </si>
  <si>
    <r>
      <t>47</t>
    </r>
    <r>
      <rPr>
        <sz val="8"/>
        <color theme="1"/>
        <rFont val="Calibri"/>
        <family val="2"/>
      </rPr>
      <t>° 54.704</t>
    </r>
  </si>
  <si>
    <r>
      <t>096</t>
    </r>
    <r>
      <rPr>
        <sz val="8"/>
        <color theme="1"/>
        <rFont val="Calibri"/>
        <family val="2"/>
      </rPr>
      <t>° 02.992</t>
    </r>
  </si>
  <si>
    <t>On the outlet side there is some damage to the apron</t>
  </si>
  <si>
    <r>
      <t>47</t>
    </r>
    <r>
      <rPr>
        <sz val="8"/>
        <color theme="1"/>
        <rFont val="Calibri"/>
        <family val="2"/>
      </rPr>
      <t>° 54.911</t>
    </r>
  </si>
  <si>
    <r>
      <t>096</t>
    </r>
    <r>
      <rPr>
        <sz val="8"/>
        <color theme="1"/>
        <rFont val="Calibri"/>
        <family val="2"/>
      </rPr>
      <t>° 02.493</t>
    </r>
  </si>
  <si>
    <r>
      <t>47</t>
    </r>
    <r>
      <rPr>
        <sz val="8"/>
        <color theme="1"/>
        <rFont val="Calibri"/>
        <family val="2"/>
      </rPr>
      <t>° 54.983</t>
    </r>
  </si>
  <si>
    <r>
      <t>096</t>
    </r>
    <r>
      <rPr>
        <sz val="8"/>
        <color theme="1"/>
        <rFont val="Calibri"/>
        <family val="2"/>
      </rPr>
      <t>° 02.513</t>
    </r>
  </si>
  <si>
    <t>6"</t>
  </si>
  <si>
    <r>
      <t>47</t>
    </r>
    <r>
      <rPr>
        <sz val="8"/>
        <color theme="1"/>
        <rFont val="Calibri"/>
        <family val="2"/>
      </rPr>
      <t>° 54.980</t>
    </r>
  </si>
  <si>
    <r>
      <t>096</t>
    </r>
    <r>
      <rPr>
        <sz val="8"/>
        <color theme="1"/>
        <rFont val="Calibri"/>
        <family val="2"/>
      </rPr>
      <t>° 02.554</t>
    </r>
  </si>
  <si>
    <t>both ends have damage</t>
  </si>
  <si>
    <r>
      <t>096</t>
    </r>
    <r>
      <rPr>
        <sz val="8"/>
        <color theme="1"/>
        <rFont val="Calibri"/>
        <family val="2"/>
      </rPr>
      <t>° 02.577</t>
    </r>
  </si>
  <si>
    <r>
      <t>096</t>
    </r>
    <r>
      <rPr>
        <sz val="8"/>
        <color theme="1"/>
        <rFont val="Calibri"/>
        <family val="2"/>
      </rPr>
      <t>° 02.512</t>
    </r>
  </si>
  <si>
    <r>
      <t>096</t>
    </r>
    <r>
      <rPr>
        <sz val="8"/>
        <color theme="1"/>
        <rFont val="Calibri"/>
        <family val="2"/>
      </rPr>
      <t>° 02.173</t>
    </r>
  </si>
  <si>
    <r>
      <t>47</t>
    </r>
    <r>
      <rPr>
        <sz val="8"/>
        <color theme="1"/>
        <rFont val="Calibri"/>
        <family val="2"/>
      </rPr>
      <t>° 55.038</t>
    </r>
  </si>
  <si>
    <r>
      <t>096</t>
    </r>
    <r>
      <rPr>
        <sz val="8"/>
        <color theme="1"/>
        <rFont val="Calibri"/>
        <family val="2"/>
      </rPr>
      <t>° 02.026</t>
    </r>
  </si>
  <si>
    <t>outlet side of culvert is buried</t>
  </si>
  <si>
    <r>
      <t>47</t>
    </r>
    <r>
      <rPr>
        <sz val="8"/>
        <color theme="1"/>
        <rFont val="Calibri"/>
        <family val="2"/>
      </rPr>
      <t>° 54.642</t>
    </r>
  </si>
  <si>
    <r>
      <t>096</t>
    </r>
    <r>
      <rPr>
        <sz val="8"/>
        <color theme="1"/>
        <rFont val="Calibri"/>
        <family val="2"/>
      </rPr>
      <t>° 02.190</t>
    </r>
  </si>
  <si>
    <t>outlet side is damaged &amp;  culvert is badly heaved bu frost</t>
  </si>
  <si>
    <t>SE`</t>
  </si>
  <si>
    <r>
      <t>47</t>
    </r>
    <r>
      <rPr>
        <sz val="8"/>
        <color theme="1"/>
        <rFont val="Calibri"/>
        <family val="2"/>
      </rPr>
      <t>° 54.676</t>
    </r>
  </si>
  <si>
    <r>
      <t>096</t>
    </r>
    <r>
      <rPr>
        <sz val="8"/>
        <color theme="1"/>
        <rFont val="Calibri"/>
        <family val="2"/>
      </rPr>
      <t>° 02.208</t>
    </r>
  </si>
  <si>
    <t>outlet side of culvert is badly heaved by frost</t>
  </si>
  <si>
    <r>
      <t>47</t>
    </r>
    <r>
      <rPr>
        <sz val="8"/>
        <color theme="1"/>
        <rFont val="Calibri"/>
        <family val="2"/>
      </rPr>
      <t>° 54.690</t>
    </r>
  </si>
  <si>
    <r>
      <t>096</t>
    </r>
    <r>
      <rPr>
        <sz val="8"/>
        <color theme="1"/>
        <rFont val="Calibri"/>
        <family val="2"/>
      </rPr>
      <t>° 02.216</t>
    </r>
  </si>
  <si>
    <t>inlet side of culvert is damaged</t>
  </si>
  <si>
    <r>
      <t>47</t>
    </r>
    <r>
      <rPr>
        <sz val="8"/>
        <color theme="1"/>
        <rFont val="Calibri"/>
        <family val="2"/>
      </rPr>
      <t>° 54.729</t>
    </r>
  </si>
  <si>
    <r>
      <t>096</t>
    </r>
    <r>
      <rPr>
        <sz val="8"/>
        <color theme="1"/>
        <rFont val="Calibri"/>
        <family val="2"/>
      </rPr>
      <t>° 02.230</t>
    </r>
  </si>
  <si>
    <r>
      <t>47</t>
    </r>
    <r>
      <rPr>
        <sz val="8"/>
        <color theme="1"/>
        <rFont val="Calibri"/>
        <family val="2"/>
      </rPr>
      <t>° 54.730</t>
    </r>
  </si>
  <si>
    <r>
      <t>096</t>
    </r>
    <r>
      <rPr>
        <sz val="8"/>
        <color theme="1"/>
        <rFont val="Calibri"/>
        <family val="2"/>
      </rPr>
      <t>° 02.235</t>
    </r>
  </si>
  <si>
    <r>
      <t>096</t>
    </r>
    <r>
      <rPr>
        <sz val="8"/>
        <color theme="1"/>
        <rFont val="Calibri"/>
        <family val="2"/>
      </rPr>
      <t xml:space="preserve">° </t>
    </r>
    <r>
      <rPr>
        <sz val="8"/>
        <color theme="1"/>
        <rFont val="Calibri"/>
        <family val="2"/>
        <scheme val="minor"/>
      </rPr>
      <t>02.236</t>
    </r>
  </si>
  <si>
    <r>
      <t>096</t>
    </r>
    <r>
      <rPr>
        <sz val="8"/>
        <color theme="1"/>
        <rFont val="Calibri"/>
        <family val="2"/>
      </rPr>
      <t>° 02.263</t>
    </r>
  </si>
  <si>
    <r>
      <t>47</t>
    </r>
    <r>
      <rPr>
        <sz val="8"/>
        <color theme="1"/>
        <rFont val="Calibri"/>
        <family val="2"/>
      </rPr>
      <t>° 54.777</t>
    </r>
  </si>
  <si>
    <r>
      <t>096</t>
    </r>
    <r>
      <rPr>
        <sz val="8"/>
        <color theme="1"/>
        <rFont val="Calibri"/>
        <family val="2"/>
      </rPr>
      <t>° 02.262</t>
    </r>
  </si>
  <si>
    <r>
      <t>47</t>
    </r>
    <r>
      <rPr>
        <sz val="8"/>
        <color theme="1"/>
        <rFont val="Calibri"/>
        <family val="2"/>
      </rPr>
      <t>° 55.097</t>
    </r>
  </si>
  <si>
    <r>
      <t>096</t>
    </r>
    <r>
      <rPr>
        <sz val="8"/>
        <color theme="1"/>
        <rFont val="Calibri"/>
        <family val="2"/>
      </rPr>
      <t>° 02.460</t>
    </r>
  </si>
  <si>
    <r>
      <t>47</t>
    </r>
    <r>
      <rPr>
        <sz val="8"/>
        <color theme="1"/>
        <rFont val="Calibri"/>
        <family val="2"/>
      </rPr>
      <t>° 54.978</t>
    </r>
  </si>
  <si>
    <r>
      <t>096</t>
    </r>
    <r>
      <rPr>
        <sz val="8"/>
        <color theme="1"/>
        <rFont val="Calibri"/>
        <family val="2"/>
      </rPr>
      <t>° 02.404</t>
    </r>
  </si>
  <si>
    <r>
      <t>47</t>
    </r>
    <r>
      <rPr>
        <sz val="8"/>
        <color theme="1"/>
        <rFont val="Calibri"/>
        <family val="2"/>
      </rPr>
      <t>° 54.678</t>
    </r>
  </si>
  <si>
    <r>
      <t>47</t>
    </r>
    <r>
      <rPr>
        <sz val="8"/>
        <color theme="1"/>
        <rFont val="Calibri"/>
        <family val="2"/>
      </rPr>
      <t>° 54.556</t>
    </r>
  </si>
  <si>
    <r>
      <t>096</t>
    </r>
    <r>
      <rPr>
        <sz val="8"/>
        <color theme="1"/>
        <rFont val="Calibri"/>
        <family val="2"/>
      </rPr>
      <t>° 02.169</t>
    </r>
  </si>
  <si>
    <r>
      <t>47</t>
    </r>
    <r>
      <rPr>
        <sz val="8"/>
        <color theme="1"/>
        <rFont val="Calibri"/>
        <family val="2"/>
      </rPr>
      <t>° 54.473</t>
    </r>
  </si>
  <si>
    <r>
      <t>096</t>
    </r>
    <r>
      <rPr>
        <sz val="8"/>
        <color theme="1"/>
        <rFont val="Calibri"/>
        <family val="2"/>
      </rPr>
      <t>° 02.125</t>
    </r>
  </si>
  <si>
    <t>top of both ends are slightly flattened</t>
  </si>
  <si>
    <r>
      <t>47</t>
    </r>
    <r>
      <rPr>
        <sz val="8"/>
        <color theme="1"/>
        <rFont val="Calibri"/>
        <family val="2"/>
      </rPr>
      <t>° 54.437</t>
    </r>
  </si>
  <si>
    <r>
      <t>096</t>
    </r>
    <r>
      <rPr>
        <sz val="8"/>
        <color theme="1"/>
        <rFont val="Calibri"/>
        <family val="2"/>
      </rPr>
      <t>° 02.109</t>
    </r>
  </si>
  <si>
    <r>
      <t>096</t>
    </r>
    <r>
      <rPr>
        <sz val="8"/>
        <color theme="1"/>
        <rFont val="Calibri"/>
        <family val="2"/>
      </rPr>
      <t>° 02.081</t>
    </r>
  </si>
  <si>
    <t>55'</t>
  </si>
  <si>
    <t>gravel driveway</t>
  </si>
  <si>
    <r>
      <t>096</t>
    </r>
    <r>
      <rPr>
        <sz val="8"/>
        <color theme="1"/>
        <rFont val="Calibri"/>
        <family val="2"/>
      </rPr>
      <t>° 02.092</t>
    </r>
  </si>
  <si>
    <r>
      <t>47</t>
    </r>
    <r>
      <rPr>
        <sz val="8"/>
        <color theme="1"/>
        <rFont val="Calibri"/>
        <family val="2"/>
      </rPr>
      <t>° 54.342</t>
    </r>
  </si>
  <si>
    <r>
      <t>096</t>
    </r>
    <r>
      <rPr>
        <sz val="8"/>
        <color theme="1"/>
        <rFont val="Calibri"/>
        <family val="2"/>
      </rPr>
      <t>° 02.177</t>
    </r>
  </si>
  <si>
    <r>
      <t>096</t>
    </r>
    <r>
      <rPr>
        <sz val="8"/>
        <color theme="1"/>
        <rFont val="Calibri"/>
        <family val="2"/>
      </rPr>
      <t>° 02.500</t>
    </r>
  </si>
  <si>
    <r>
      <t>47</t>
    </r>
    <r>
      <rPr>
        <sz val="8"/>
        <color theme="1"/>
        <rFont val="Calibri"/>
        <family val="2"/>
      </rPr>
      <t>° 54.395</t>
    </r>
  </si>
  <si>
    <r>
      <t>096</t>
    </r>
    <r>
      <rPr>
        <sz val="8"/>
        <color theme="1"/>
        <rFont val="Calibri"/>
        <family val="2"/>
      </rPr>
      <t>° 02.490</t>
    </r>
  </si>
  <si>
    <t>Inlet side of the culvert is damaged</t>
  </si>
  <si>
    <r>
      <t>47</t>
    </r>
    <r>
      <rPr>
        <sz val="8"/>
        <color theme="1"/>
        <rFont val="Calibri"/>
        <family val="2"/>
      </rPr>
      <t>° 54.398</t>
    </r>
  </si>
  <si>
    <r>
      <t>096</t>
    </r>
    <r>
      <rPr>
        <sz val="8"/>
        <color theme="1"/>
        <rFont val="Calibri"/>
        <family val="2"/>
      </rPr>
      <t>° 02.508</t>
    </r>
  </si>
  <si>
    <t>both sides the top is flattened</t>
  </si>
  <si>
    <r>
      <t>096</t>
    </r>
    <r>
      <rPr>
        <sz val="8"/>
        <color theme="1"/>
        <rFont val="Calibri"/>
        <family val="2"/>
      </rPr>
      <t>° 02.584</t>
    </r>
  </si>
  <si>
    <r>
      <t>096</t>
    </r>
    <r>
      <rPr>
        <sz val="8"/>
        <color theme="1"/>
        <rFont val="Calibri"/>
        <family val="2"/>
      </rPr>
      <t>° 02.585</t>
    </r>
  </si>
  <si>
    <r>
      <t>096</t>
    </r>
    <r>
      <rPr>
        <sz val="8"/>
        <color theme="1"/>
        <rFont val="Calibri"/>
        <family val="2"/>
      </rPr>
      <t>° 02.977</t>
    </r>
  </si>
  <si>
    <t>EMA10-1</t>
  </si>
  <si>
    <t>EMA10-2</t>
  </si>
  <si>
    <t>EMA11-1</t>
  </si>
  <si>
    <t>EMA11-2</t>
  </si>
  <si>
    <t>EMA11-3</t>
  </si>
  <si>
    <t>EMA11-4</t>
  </si>
  <si>
    <r>
      <t>47</t>
    </r>
    <r>
      <rPr>
        <sz val="8"/>
        <color theme="1"/>
        <rFont val="Calibri"/>
        <family val="2"/>
      </rPr>
      <t>° 54.345</t>
    </r>
  </si>
  <si>
    <r>
      <t>096</t>
    </r>
    <r>
      <rPr>
        <sz val="8"/>
        <color theme="1"/>
        <rFont val="Calibri"/>
        <family val="2"/>
      </rPr>
      <t>° 01.268</t>
    </r>
  </si>
  <si>
    <r>
      <t>096</t>
    </r>
    <r>
      <rPr>
        <sz val="8"/>
        <color theme="1"/>
        <rFont val="Calibri"/>
        <family val="2"/>
      </rPr>
      <t>° 01.702</t>
    </r>
  </si>
  <si>
    <r>
      <t>47</t>
    </r>
    <r>
      <rPr>
        <sz val="8"/>
        <color theme="1"/>
        <rFont val="Calibri"/>
        <family val="2"/>
      </rPr>
      <t>° 55.220</t>
    </r>
  </si>
  <si>
    <r>
      <t>095</t>
    </r>
    <r>
      <rPr>
        <sz val="8"/>
        <color theme="1"/>
        <rFont val="Calibri"/>
        <family val="2"/>
      </rPr>
      <t>°  59.331</t>
    </r>
  </si>
  <si>
    <t>E  to W</t>
  </si>
  <si>
    <r>
      <t>47</t>
    </r>
    <r>
      <rPr>
        <sz val="8"/>
        <color theme="1"/>
        <rFont val="Calibri"/>
        <family val="2"/>
      </rPr>
      <t>° 54.782</t>
    </r>
  </si>
  <si>
    <t>scour hole 6' X 6' on outlet side</t>
  </si>
  <si>
    <r>
      <t>095</t>
    </r>
    <r>
      <rPr>
        <sz val="8"/>
        <color theme="1"/>
        <rFont val="Calibri"/>
        <family val="2"/>
      </rPr>
      <t>° 59.320</t>
    </r>
  </si>
  <si>
    <r>
      <t>47</t>
    </r>
    <r>
      <rPr>
        <sz val="8"/>
        <color theme="1"/>
        <rFont val="Calibri"/>
        <family val="2"/>
      </rPr>
      <t>° 54.347</t>
    </r>
  </si>
  <si>
    <r>
      <t>095</t>
    </r>
    <r>
      <rPr>
        <sz val="8"/>
        <color theme="1"/>
        <rFont val="Calibri"/>
        <family val="2"/>
      </rPr>
      <t>° 59.921</t>
    </r>
  </si>
  <si>
    <t>approach   gravel</t>
  </si>
  <si>
    <t>EMA12-1</t>
  </si>
  <si>
    <t>EMA12-2</t>
  </si>
  <si>
    <t>EMA12-3</t>
  </si>
  <si>
    <t>EMA12-4</t>
  </si>
  <si>
    <t>EMA12-5</t>
  </si>
  <si>
    <t>EMA12-6</t>
  </si>
  <si>
    <t>EMA12-7</t>
  </si>
  <si>
    <t>EMA12-8</t>
  </si>
  <si>
    <t>EMA12-9</t>
  </si>
  <si>
    <t>EMA12-10</t>
  </si>
  <si>
    <t>EMA12-11</t>
  </si>
  <si>
    <t>EMA12-12</t>
  </si>
  <si>
    <r>
      <t>47</t>
    </r>
    <r>
      <rPr>
        <sz val="8"/>
        <color theme="1"/>
        <rFont val="Calibri"/>
        <family val="2"/>
      </rPr>
      <t>° 55.224</t>
    </r>
  </si>
  <si>
    <r>
      <t>095</t>
    </r>
    <r>
      <rPr>
        <sz val="8"/>
        <color theme="1"/>
        <rFont val="Calibri"/>
        <family val="2"/>
      </rPr>
      <t>° 58.891</t>
    </r>
  </si>
  <si>
    <t>scour hole    18' X 10' on outlet side</t>
  </si>
  <si>
    <t>field drainage has been farmed</t>
  </si>
  <si>
    <r>
      <t>47</t>
    </r>
    <r>
      <rPr>
        <sz val="8"/>
        <color theme="1"/>
        <rFont val="Calibri"/>
        <family val="2"/>
      </rPr>
      <t>° 55.230</t>
    </r>
  </si>
  <si>
    <r>
      <t>095</t>
    </r>
    <r>
      <rPr>
        <sz val="8"/>
        <color theme="1"/>
        <rFont val="Calibri"/>
        <family val="2"/>
      </rPr>
      <t>° 58.398</t>
    </r>
  </si>
  <si>
    <r>
      <t>095</t>
    </r>
    <r>
      <rPr>
        <sz val="8"/>
        <color theme="1"/>
        <rFont val="Calibri"/>
        <family val="2"/>
      </rPr>
      <t>° 58.022</t>
    </r>
  </si>
  <si>
    <t>outlet side is 50% flattened</t>
  </si>
  <si>
    <t>Ditch</t>
  </si>
  <si>
    <r>
      <t>095</t>
    </r>
    <r>
      <rPr>
        <sz val="8"/>
        <color theme="1"/>
        <rFont val="Calibri"/>
        <family val="2"/>
      </rPr>
      <t>° 58.030</t>
    </r>
  </si>
  <si>
    <r>
      <t>47</t>
    </r>
    <r>
      <rPr>
        <sz val="8"/>
        <color theme="1"/>
        <rFont val="Calibri"/>
        <family val="2"/>
      </rPr>
      <t>° 55.007</t>
    </r>
  </si>
  <si>
    <r>
      <t>095</t>
    </r>
    <r>
      <rPr>
        <sz val="8"/>
        <color theme="1"/>
        <rFont val="Calibri"/>
        <family val="2"/>
      </rPr>
      <t>° 58.027</t>
    </r>
  </si>
  <si>
    <r>
      <t>47</t>
    </r>
    <r>
      <rPr>
        <sz val="8"/>
        <color theme="1"/>
        <rFont val="Calibri"/>
        <family val="2"/>
      </rPr>
      <t>° 54.989</t>
    </r>
  </si>
  <si>
    <r>
      <t>095</t>
    </r>
    <r>
      <rPr>
        <sz val="8"/>
        <color theme="1"/>
        <rFont val="Calibri"/>
        <family val="2"/>
      </rPr>
      <t>° 58.018</t>
    </r>
  </si>
  <si>
    <r>
      <t>095</t>
    </r>
    <r>
      <rPr>
        <sz val="8"/>
        <color theme="1"/>
        <rFont val="Calibri"/>
        <family val="2"/>
      </rPr>
      <t>° 58.025</t>
    </r>
  </si>
  <si>
    <r>
      <t>47</t>
    </r>
    <r>
      <rPr>
        <sz val="8"/>
        <color theme="1"/>
        <rFont val="Calibri"/>
        <family val="2"/>
      </rPr>
      <t>° 54.643</t>
    </r>
  </si>
  <si>
    <r>
      <t>095</t>
    </r>
    <r>
      <rPr>
        <sz val="8"/>
        <color theme="1"/>
        <rFont val="Calibri"/>
        <family val="2"/>
      </rPr>
      <t>° 58.023</t>
    </r>
  </si>
  <si>
    <r>
      <t>47</t>
    </r>
    <r>
      <rPr>
        <sz val="8"/>
        <color theme="1"/>
        <rFont val="Calibri"/>
        <family val="2"/>
      </rPr>
      <t>° 54.591</t>
    </r>
  </si>
  <si>
    <r>
      <t>095</t>
    </r>
    <r>
      <rPr>
        <sz val="8"/>
        <color theme="1"/>
        <rFont val="Calibri"/>
        <family val="2"/>
      </rPr>
      <t>° 58.024</t>
    </r>
  </si>
  <si>
    <t>driveway/approach</t>
  </si>
  <si>
    <r>
      <t>47</t>
    </r>
    <r>
      <rPr>
        <sz val="8"/>
        <color theme="1"/>
        <rFont val="Calibri"/>
        <family val="2"/>
      </rPr>
      <t>° 54.357</t>
    </r>
  </si>
  <si>
    <r>
      <t>095</t>
    </r>
    <r>
      <rPr>
        <sz val="8"/>
        <color theme="1"/>
        <rFont val="Calibri"/>
        <family val="2"/>
      </rPr>
      <t>° 58.436</t>
    </r>
  </si>
  <si>
    <t>damage to the apron on the inlet side</t>
  </si>
  <si>
    <r>
      <t>47</t>
    </r>
    <r>
      <rPr>
        <sz val="8"/>
        <color theme="1"/>
        <rFont val="Calibri"/>
        <family val="2"/>
      </rPr>
      <t>° 54.351</t>
    </r>
  </si>
  <si>
    <r>
      <t>095</t>
    </r>
    <r>
      <rPr>
        <sz val="8"/>
        <color theme="1"/>
        <rFont val="Calibri"/>
        <family val="2"/>
      </rPr>
      <t>° 58.910</t>
    </r>
  </si>
  <si>
    <t>Scour hole   4' X 10'  on the outlet side</t>
  </si>
  <si>
    <r>
      <t>095</t>
    </r>
    <r>
      <rPr>
        <sz val="8"/>
        <color theme="1"/>
        <rFont val="Calibri"/>
        <family val="2"/>
      </rPr>
      <t>° 59.308</t>
    </r>
  </si>
  <si>
    <t>72" X 144"</t>
  </si>
  <si>
    <t>EMA13-1</t>
  </si>
  <si>
    <t>EMA13-2</t>
  </si>
  <si>
    <t>EMA13-3</t>
  </si>
  <si>
    <t>EMA13-4</t>
  </si>
  <si>
    <t>EMA13-5</t>
  </si>
  <si>
    <t>EMA13-6</t>
  </si>
  <si>
    <t>EMA13-7</t>
  </si>
  <si>
    <t>EMA13-8</t>
  </si>
  <si>
    <t>EMA13-9</t>
  </si>
  <si>
    <t>EMA13-10</t>
  </si>
  <si>
    <r>
      <t>095</t>
    </r>
    <r>
      <rPr>
        <sz val="8"/>
        <color theme="1"/>
        <rFont val="Calibri"/>
        <family val="2"/>
      </rPr>
      <t>° 59.318</t>
    </r>
  </si>
  <si>
    <t>some washing out at the end of the outlet pipe</t>
  </si>
  <si>
    <t>washing around outlet pipe</t>
  </si>
  <si>
    <r>
      <t>095</t>
    </r>
    <r>
      <rPr>
        <sz val="8"/>
        <color theme="1"/>
        <rFont val="Calibri"/>
        <family val="2"/>
      </rPr>
      <t>° 59.294</t>
    </r>
  </si>
  <si>
    <r>
      <t>095</t>
    </r>
    <r>
      <rPr>
        <sz val="8"/>
        <color theme="1"/>
        <rFont val="Calibri"/>
        <family val="2"/>
      </rPr>
      <t>° 58.512</t>
    </r>
  </si>
  <si>
    <t>field, road &amp; approach</t>
  </si>
  <si>
    <r>
      <t>47</t>
    </r>
    <r>
      <rPr>
        <sz val="8"/>
        <color theme="1"/>
        <rFont val="Calibri"/>
        <family val="2"/>
      </rPr>
      <t>° 54.028</t>
    </r>
  </si>
  <si>
    <r>
      <t>095</t>
    </r>
    <r>
      <rPr>
        <sz val="8"/>
        <color theme="1"/>
        <rFont val="Calibri"/>
        <family val="2"/>
      </rPr>
      <t>° 58.020</t>
    </r>
  </si>
  <si>
    <t>Silt and culvert is rusty</t>
  </si>
  <si>
    <r>
      <t>47</t>
    </r>
    <r>
      <rPr>
        <sz val="8"/>
        <color theme="1"/>
        <rFont val="Calibri"/>
        <family val="2"/>
      </rPr>
      <t>° 53.605</t>
    </r>
  </si>
  <si>
    <r>
      <t>095</t>
    </r>
    <r>
      <rPr>
        <sz val="8"/>
        <color theme="1"/>
        <rFont val="Calibri"/>
        <family val="2"/>
      </rPr>
      <t>° 58.014</t>
    </r>
  </si>
  <si>
    <r>
      <t>47</t>
    </r>
    <r>
      <rPr>
        <sz val="8"/>
        <color theme="1"/>
        <rFont val="Calibri"/>
        <family val="2"/>
      </rPr>
      <t>° 53.598</t>
    </r>
  </si>
  <si>
    <r>
      <t>095</t>
    </r>
    <r>
      <rPr>
        <sz val="8"/>
        <color theme="1"/>
        <rFont val="Calibri"/>
        <family val="2"/>
      </rPr>
      <t>° 58.006</t>
    </r>
  </si>
  <si>
    <r>
      <t>47</t>
    </r>
    <r>
      <rPr>
        <sz val="8"/>
        <color theme="1"/>
        <rFont val="Calibri"/>
        <family val="2"/>
      </rPr>
      <t>° 53.484</t>
    </r>
  </si>
  <si>
    <r>
      <t>095</t>
    </r>
    <r>
      <rPr>
        <sz val="8"/>
        <color theme="1"/>
        <rFont val="Calibri"/>
        <family val="2"/>
      </rPr>
      <t>° 58.005</t>
    </r>
  </si>
  <si>
    <t>7' X 12'</t>
  </si>
  <si>
    <r>
      <t>47</t>
    </r>
    <r>
      <rPr>
        <sz val="8"/>
        <color theme="1"/>
        <rFont val="Calibri"/>
        <family val="2"/>
      </rPr>
      <t>° 53.485</t>
    </r>
  </si>
  <si>
    <r>
      <t>095</t>
    </r>
    <r>
      <rPr>
        <sz val="8"/>
        <color theme="1"/>
        <rFont val="Calibri"/>
        <family val="2"/>
      </rPr>
      <t>° 58.015</t>
    </r>
  </si>
  <si>
    <r>
      <t>47</t>
    </r>
    <r>
      <rPr>
        <sz val="8"/>
        <color theme="1"/>
        <rFont val="Calibri"/>
        <family val="2"/>
      </rPr>
      <t>° 53.476</t>
    </r>
  </si>
  <si>
    <r>
      <t>095</t>
    </r>
    <r>
      <rPr>
        <sz val="8"/>
        <color theme="1"/>
        <rFont val="Calibri"/>
        <family val="2"/>
      </rPr>
      <t>° 59.301</t>
    </r>
  </si>
  <si>
    <t>31" X 45"</t>
  </si>
  <si>
    <t>outlet side:  damaged         inlet side: erosion around the pipe</t>
  </si>
  <si>
    <r>
      <t>47</t>
    </r>
    <r>
      <rPr>
        <sz val="8"/>
        <color theme="1"/>
        <rFont val="Calibri"/>
        <family val="2"/>
      </rPr>
      <t>° 53.706</t>
    </r>
  </si>
  <si>
    <r>
      <t>095</t>
    </r>
    <r>
      <rPr>
        <sz val="8"/>
        <color theme="1"/>
        <rFont val="Calibri"/>
        <family val="2"/>
      </rPr>
      <t>° 59.314</t>
    </r>
  </si>
  <si>
    <t>EMA14-1</t>
  </si>
  <si>
    <t>EMA14-2</t>
  </si>
  <si>
    <t>EMA14-3</t>
  </si>
  <si>
    <t>EMA14-4</t>
  </si>
  <si>
    <t>EMA14-5</t>
  </si>
  <si>
    <r>
      <t>096</t>
    </r>
    <r>
      <rPr>
        <sz val="8"/>
        <color theme="1"/>
        <rFont val="Calibri"/>
        <family val="2"/>
      </rPr>
      <t>° 00.499</t>
    </r>
  </si>
  <si>
    <t>from graveled yard</t>
  </si>
  <si>
    <r>
      <t>096</t>
    </r>
    <r>
      <rPr>
        <sz val="8"/>
        <color theme="1"/>
        <rFont val="Calibri"/>
        <family val="2"/>
      </rPr>
      <t>° 59.897</t>
    </r>
  </si>
  <si>
    <r>
      <t>095</t>
    </r>
    <r>
      <rPr>
        <sz val="8"/>
        <color theme="1"/>
        <rFont val="Calibri"/>
        <family val="2"/>
      </rPr>
      <t>° 59.634</t>
    </r>
  </si>
  <si>
    <r>
      <t>47</t>
    </r>
    <r>
      <rPr>
        <sz val="8"/>
        <color theme="1"/>
        <rFont val="Calibri"/>
        <family val="2"/>
      </rPr>
      <t>° 53.478</t>
    </r>
  </si>
  <si>
    <r>
      <t>095</t>
    </r>
    <r>
      <rPr>
        <sz val="8"/>
        <color theme="1"/>
        <rFont val="Calibri"/>
        <family val="2"/>
      </rPr>
      <t>° 59.420</t>
    </r>
  </si>
  <si>
    <r>
      <t>47</t>
    </r>
    <r>
      <rPr>
        <sz val="8"/>
        <color theme="1"/>
        <rFont val="Calibri"/>
        <family val="2"/>
      </rPr>
      <t>° 53.473</t>
    </r>
  </si>
  <si>
    <r>
      <t>095</t>
    </r>
    <r>
      <rPr>
        <sz val="8"/>
        <color theme="1"/>
        <rFont val="Calibri"/>
        <family val="2"/>
      </rPr>
      <t>° 59.384</t>
    </r>
  </si>
  <si>
    <t>EMA15-1</t>
  </si>
  <si>
    <t>EMA15-2</t>
  </si>
  <si>
    <t>EMA15-3</t>
  </si>
  <si>
    <t>EMA15-4</t>
  </si>
  <si>
    <t>EMA15-5</t>
  </si>
  <si>
    <t>EMA15-6</t>
  </si>
  <si>
    <t>EMA15-7</t>
  </si>
  <si>
    <t>EMA15-8</t>
  </si>
  <si>
    <t>EMA15-9</t>
  </si>
  <si>
    <t>EMA15-10</t>
  </si>
  <si>
    <t>EMA15-11</t>
  </si>
  <si>
    <t>EMA15-12</t>
  </si>
  <si>
    <t>EMA15-13</t>
  </si>
  <si>
    <t>EMA15-14</t>
  </si>
  <si>
    <t>EMA15-15</t>
  </si>
  <si>
    <t>EMA15-16</t>
  </si>
  <si>
    <t>EMA15-17</t>
  </si>
  <si>
    <t>EMA15-18</t>
  </si>
  <si>
    <t>EMA15-19</t>
  </si>
  <si>
    <t>EMA15-20</t>
  </si>
  <si>
    <r>
      <t>096</t>
    </r>
    <r>
      <rPr>
        <sz val="8"/>
        <color theme="1"/>
        <rFont val="Calibri"/>
        <family val="2"/>
      </rPr>
      <t>° 01.579</t>
    </r>
  </si>
  <si>
    <r>
      <t>096</t>
    </r>
    <r>
      <rPr>
        <sz val="8"/>
        <color theme="1"/>
        <rFont val="Calibri"/>
        <family val="2"/>
      </rPr>
      <t>° 01.240</t>
    </r>
  </si>
  <si>
    <r>
      <t>096</t>
    </r>
    <r>
      <rPr>
        <sz val="8"/>
        <color theme="1"/>
        <rFont val="Calibri"/>
        <family val="2"/>
      </rPr>
      <t>° 01.181</t>
    </r>
  </si>
  <si>
    <r>
      <t>47</t>
    </r>
    <r>
      <rPr>
        <sz val="8"/>
        <color theme="1"/>
        <rFont val="Calibri"/>
        <family val="2"/>
      </rPr>
      <t xml:space="preserve">° </t>
    </r>
    <r>
      <rPr>
        <sz val="8"/>
        <color theme="1"/>
        <rFont val="Calibri"/>
        <family val="2"/>
        <scheme val="minor"/>
      </rPr>
      <t>54.332</t>
    </r>
  </si>
  <si>
    <r>
      <t>096</t>
    </r>
    <r>
      <rPr>
        <sz val="8"/>
        <color theme="1"/>
        <rFont val="Calibri"/>
        <family val="2"/>
      </rPr>
      <t>° 01.101</t>
    </r>
  </si>
  <si>
    <r>
      <t>096</t>
    </r>
    <r>
      <rPr>
        <sz val="8"/>
        <color theme="1"/>
        <rFont val="Calibri"/>
        <family val="2"/>
      </rPr>
      <t>° 00.959</t>
    </r>
  </si>
  <si>
    <r>
      <t>096</t>
    </r>
    <r>
      <rPr>
        <sz val="8"/>
        <color theme="1"/>
        <rFont val="Calibri"/>
        <family val="2"/>
      </rPr>
      <t>° 00.824</t>
    </r>
  </si>
  <si>
    <r>
      <t>096</t>
    </r>
    <r>
      <rPr>
        <sz val="8"/>
        <color theme="1"/>
        <rFont val="Calibri"/>
        <family val="2"/>
      </rPr>
      <t>° 00.619</t>
    </r>
  </si>
  <si>
    <r>
      <t>47</t>
    </r>
    <r>
      <rPr>
        <sz val="8"/>
        <color theme="1"/>
        <rFont val="Calibri"/>
        <family val="2"/>
      </rPr>
      <t>° 53.469</t>
    </r>
  </si>
  <si>
    <r>
      <t>096</t>
    </r>
    <r>
      <rPr>
        <sz val="8"/>
        <color theme="1"/>
        <rFont val="Calibri"/>
        <family val="2"/>
      </rPr>
      <t>° 00.906</t>
    </r>
  </si>
  <si>
    <t>inlet side is damaged and rusty</t>
  </si>
  <si>
    <t>field, road and driveway</t>
  </si>
  <si>
    <r>
      <t>096</t>
    </r>
    <r>
      <rPr>
        <sz val="8"/>
        <color theme="1"/>
        <rFont val="Calibri"/>
        <family val="2"/>
      </rPr>
      <t>° 00.951</t>
    </r>
  </si>
  <si>
    <r>
      <t>47</t>
    </r>
    <r>
      <rPr>
        <sz val="8"/>
        <color theme="1"/>
        <rFont val="Calibri"/>
        <family val="2"/>
      </rPr>
      <t>° 53.465</t>
    </r>
  </si>
  <si>
    <r>
      <t>096</t>
    </r>
    <r>
      <rPr>
        <sz val="8"/>
        <color theme="1"/>
        <rFont val="Calibri"/>
        <family val="2"/>
      </rPr>
      <t>° 01.441</t>
    </r>
  </si>
  <si>
    <t>road, driveway and approach</t>
  </si>
  <si>
    <r>
      <t>47</t>
    </r>
    <r>
      <rPr>
        <sz val="8"/>
        <color theme="1"/>
        <rFont val="Calibri"/>
        <family val="2"/>
      </rPr>
      <t>° 53.460</t>
    </r>
  </si>
  <si>
    <r>
      <t>096</t>
    </r>
    <r>
      <rPr>
        <sz val="8"/>
        <color theme="1"/>
        <rFont val="Calibri"/>
        <family val="2"/>
      </rPr>
      <t>° 01.598</t>
    </r>
  </si>
  <si>
    <r>
      <t>47</t>
    </r>
    <r>
      <rPr>
        <sz val="8"/>
        <color theme="1"/>
        <rFont val="Calibri"/>
        <family val="2"/>
      </rPr>
      <t>° 53.935</t>
    </r>
  </si>
  <si>
    <r>
      <t>096</t>
    </r>
    <r>
      <rPr>
        <sz val="8"/>
        <color theme="1"/>
        <rFont val="Calibri"/>
        <family val="2"/>
      </rPr>
      <t>° 01.850</t>
    </r>
  </si>
  <si>
    <r>
      <t>47</t>
    </r>
    <r>
      <rPr>
        <sz val="8"/>
        <color theme="1"/>
        <rFont val="Calibri"/>
        <family val="2"/>
      </rPr>
      <t>° 53.968</t>
    </r>
  </si>
  <si>
    <r>
      <t>096</t>
    </r>
    <r>
      <rPr>
        <sz val="8"/>
        <color theme="1"/>
        <rFont val="Calibri"/>
        <family val="2"/>
      </rPr>
      <t>° 01.845</t>
    </r>
  </si>
  <si>
    <r>
      <t>096</t>
    </r>
    <r>
      <rPr>
        <sz val="8"/>
        <color theme="1"/>
        <rFont val="Calibri"/>
        <family val="2"/>
      </rPr>
      <t>° 01.848</t>
    </r>
  </si>
  <si>
    <r>
      <t>096</t>
    </r>
    <r>
      <rPr>
        <sz val="8"/>
        <color theme="1"/>
        <rFont val="Calibri"/>
        <family val="2"/>
      </rPr>
      <t>° 01.738</t>
    </r>
  </si>
  <si>
    <t>driveway, road and field</t>
  </si>
  <si>
    <r>
      <t>47</t>
    </r>
    <r>
      <rPr>
        <sz val="8"/>
        <color theme="1"/>
        <rFont val="Calibri"/>
        <family val="2"/>
      </rPr>
      <t>° 53.459</t>
    </r>
  </si>
  <si>
    <r>
      <t>096</t>
    </r>
    <r>
      <rPr>
        <sz val="8"/>
        <color theme="1"/>
        <rFont val="Calibri"/>
        <family val="2"/>
      </rPr>
      <t>° 01.898</t>
    </r>
  </si>
  <si>
    <r>
      <t>47</t>
    </r>
    <r>
      <rPr>
        <sz val="8"/>
        <color theme="1"/>
        <rFont val="Calibri"/>
        <family val="2"/>
      </rPr>
      <t>° 53.517</t>
    </r>
  </si>
  <si>
    <r>
      <t>096</t>
    </r>
    <r>
      <rPr>
        <sz val="8"/>
        <color theme="1"/>
        <rFont val="Calibri"/>
        <family val="2"/>
      </rPr>
      <t>° 01.905</t>
    </r>
  </si>
  <si>
    <r>
      <t>47</t>
    </r>
    <r>
      <rPr>
        <sz val="8"/>
        <color theme="1"/>
        <rFont val="Calibri"/>
        <family val="2"/>
      </rPr>
      <t>° 53.655</t>
    </r>
  </si>
  <si>
    <r>
      <t>096</t>
    </r>
    <r>
      <rPr>
        <sz val="8"/>
        <color theme="1"/>
        <rFont val="Calibri"/>
        <family val="2"/>
      </rPr>
      <t>° 01.902</t>
    </r>
  </si>
  <si>
    <t>road and ditch</t>
  </si>
  <si>
    <t>EMA16-1</t>
  </si>
  <si>
    <t>EMA16-2</t>
  </si>
  <si>
    <t>EMA16-3</t>
  </si>
  <si>
    <t>EMA16-4</t>
  </si>
  <si>
    <t>EMA16-5</t>
  </si>
  <si>
    <t>EMA16-6</t>
  </si>
  <si>
    <t>EMA16-7</t>
  </si>
  <si>
    <t>EMA16-8</t>
  </si>
  <si>
    <t>EMA16-9</t>
  </si>
  <si>
    <t>EMA16-10</t>
  </si>
  <si>
    <t>EMA16-11</t>
  </si>
  <si>
    <t>EMA16-12</t>
  </si>
  <si>
    <t>EMA16-13</t>
  </si>
  <si>
    <t>EMA16-14</t>
  </si>
  <si>
    <t>EMA16-15</t>
  </si>
  <si>
    <t>EMA16-16</t>
  </si>
  <si>
    <t>EMA16-17</t>
  </si>
  <si>
    <t>EMA16-18</t>
  </si>
  <si>
    <t>EMA16-19</t>
  </si>
  <si>
    <t>EMA16-20</t>
  </si>
  <si>
    <t>EMA16-21</t>
  </si>
  <si>
    <t>EMA16-22</t>
  </si>
  <si>
    <r>
      <t>096</t>
    </r>
    <r>
      <rPr>
        <sz val="8"/>
        <color theme="1"/>
        <rFont val="Calibri"/>
        <family val="2"/>
      </rPr>
      <t>° 02.501</t>
    </r>
  </si>
  <si>
    <t>Railroad</t>
  </si>
  <si>
    <r>
      <t>096</t>
    </r>
    <r>
      <rPr>
        <sz val="8"/>
        <color theme="1"/>
        <rFont val="Calibri"/>
        <family val="2"/>
      </rPr>
      <t>° 02.103</t>
    </r>
  </si>
  <si>
    <t>35" X 57"</t>
  </si>
  <si>
    <r>
      <t>096</t>
    </r>
    <r>
      <rPr>
        <sz val="8"/>
        <color theme="1"/>
        <rFont val="Calibri"/>
        <family val="2"/>
      </rPr>
      <t>° 02.104</t>
    </r>
  </si>
  <si>
    <r>
      <t>096</t>
    </r>
    <r>
      <rPr>
        <sz val="8"/>
        <color theme="1"/>
        <rFont val="Calibri"/>
        <family val="2"/>
      </rPr>
      <t>° 02.028</t>
    </r>
  </si>
  <si>
    <r>
      <t>096</t>
    </r>
    <r>
      <rPr>
        <sz val="8"/>
        <color theme="1"/>
        <rFont val="Calibri"/>
        <family val="2"/>
      </rPr>
      <t>° 02.027</t>
    </r>
  </si>
  <si>
    <r>
      <t>096</t>
    </r>
    <r>
      <rPr>
        <sz val="8"/>
        <color theme="1"/>
        <rFont val="Calibri"/>
        <family val="2"/>
      </rPr>
      <t>° 02.005</t>
    </r>
  </si>
  <si>
    <r>
      <t>47</t>
    </r>
    <r>
      <rPr>
        <sz val="8"/>
        <color theme="1"/>
        <rFont val="Calibri"/>
        <family val="2"/>
      </rPr>
      <t>° 54.216</t>
    </r>
  </si>
  <si>
    <r>
      <t>096</t>
    </r>
    <r>
      <rPr>
        <sz val="8"/>
        <color theme="1"/>
        <rFont val="Calibri"/>
        <family val="2"/>
      </rPr>
      <t>° 02.080</t>
    </r>
  </si>
  <si>
    <r>
      <t>47</t>
    </r>
    <r>
      <rPr>
        <sz val="8"/>
        <color theme="1"/>
        <rFont val="Calibri"/>
        <family val="2"/>
      </rPr>
      <t>° 53.884</t>
    </r>
  </si>
  <si>
    <r>
      <t>096</t>
    </r>
    <r>
      <rPr>
        <sz val="8"/>
        <color theme="1"/>
        <rFont val="Calibri"/>
        <family val="2"/>
      </rPr>
      <t>° 01.924</t>
    </r>
  </si>
  <si>
    <t>field and approach</t>
  </si>
  <si>
    <r>
      <t>47</t>
    </r>
    <r>
      <rPr>
        <sz val="8"/>
        <color theme="1"/>
        <rFont val="Calibri"/>
        <family val="2"/>
      </rPr>
      <t>° 53.631</t>
    </r>
  </si>
  <si>
    <r>
      <t>096</t>
    </r>
    <r>
      <rPr>
        <sz val="8"/>
        <color theme="1"/>
        <rFont val="Calibri"/>
        <family val="2"/>
      </rPr>
      <t>° 01.918</t>
    </r>
  </si>
  <si>
    <t>lawn mowing</t>
  </si>
  <si>
    <r>
      <t>47</t>
    </r>
    <r>
      <rPr>
        <sz val="8"/>
        <color theme="1"/>
        <rFont val="Calibri"/>
        <family val="2"/>
      </rPr>
      <t>° 53.610</t>
    </r>
  </si>
  <si>
    <r>
      <t>096</t>
    </r>
    <r>
      <rPr>
        <sz val="8"/>
        <color theme="1"/>
        <rFont val="Calibri"/>
        <family val="2"/>
      </rPr>
      <t>° 01.916</t>
    </r>
  </si>
  <si>
    <r>
      <t>096</t>
    </r>
    <r>
      <rPr>
        <sz val="8"/>
        <color theme="1"/>
        <rFont val="Calibri"/>
        <family val="2"/>
      </rPr>
      <t>° 01.911</t>
    </r>
  </si>
  <si>
    <t>driveway and lawn mowing</t>
  </si>
  <si>
    <r>
      <t>47</t>
    </r>
    <r>
      <rPr>
        <sz val="8"/>
        <color theme="1"/>
        <rFont val="Calibri"/>
        <family val="2"/>
      </rPr>
      <t>° 53.464</t>
    </r>
  </si>
  <si>
    <r>
      <t>096</t>
    </r>
    <r>
      <rPr>
        <sz val="8"/>
        <color theme="1"/>
        <rFont val="Calibri"/>
        <family val="2"/>
      </rPr>
      <t>° 02.192</t>
    </r>
  </si>
  <si>
    <r>
      <t>096</t>
    </r>
    <r>
      <rPr>
        <sz val="8"/>
        <color theme="1"/>
        <rFont val="Calibri"/>
        <family val="2"/>
      </rPr>
      <t>° 02.373</t>
    </r>
  </si>
  <si>
    <r>
      <t>47</t>
    </r>
    <r>
      <rPr>
        <sz val="8"/>
        <color theme="1"/>
        <rFont val="Calibri"/>
        <family val="2"/>
      </rPr>
      <t>° 53.470</t>
    </r>
  </si>
  <si>
    <r>
      <t>096</t>
    </r>
    <r>
      <rPr>
        <sz val="8"/>
        <color theme="1"/>
        <rFont val="Calibri"/>
        <family val="2"/>
      </rPr>
      <t>° 02.406</t>
    </r>
  </si>
  <si>
    <r>
      <t>47</t>
    </r>
    <r>
      <rPr>
        <sz val="8"/>
        <color theme="1"/>
        <rFont val="Calibri"/>
        <family val="2"/>
      </rPr>
      <t>° 53.471</t>
    </r>
  </si>
  <si>
    <r>
      <t>096</t>
    </r>
    <r>
      <rPr>
        <sz val="8"/>
        <color theme="1"/>
        <rFont val="Calibri"/>
        <family val="2"/>
      </rPr>
      <t>° 02.816</t>
    </r>
  </si>
  <si>
    <r>
      <t>096</t>
    </r>
    <r>
      <rPr>
        <sz val="8"/>
        <color theme="1"/>
        <rFont val="Calibri"/>
        <family val="2"/>
      </rPr>
      <t>° 03.202</t>
    </r>
  </si>
  <si>
    <t>8' x 11' erosion hole</t>
  </si>
  <si>
    <r>
      <t>47</t>
    </r>
    <r>
      <rPr>
        <sz val="8"/>
        <color theme="1"/>
        <rFont val="Calibri"/>
        <family val="2"/>
      </rPr>
      <t>° 53.773</t>
    </r>
  </si>
  <si>
    <r>
      <t>096</t>
    </r>
    <r>
      <rPr>
        <sz val="8"/>
        <color theme="1"/>
        <rFont val="Calibri"/>
        <family val="2"/>
      </rPr>
      <t>° 03.199</t>
    </r>
  </si>
  <si>
    <t>road and lawn mowing</t>
  </si>
  <si>
    <r>
      <t>47</t>
    </r>
    <r>
      <rPr>
        <sz val="8"/>
        <color theme="1"/>
        <rFont val="Calibri"/>
        <family val="2"/>
      </rPr>
      <t>° 53.804</t>
    </r>
  </si>
  <si>
    <r>
      <t>096</t>
    </r>
    <r>
      <rPr>
        <sz val="8"/>
        <color theme="1"/>
        <rFont val="Calibri"/>
        <family val="2"/>
      </rPr>
      <t>° 03.201</t>
    </r>
  </si>
  <si>
    <t>road, driveway and lawn mowing</t>
  </si>
  <si>
    <t>EMA17-1</t>
  </si>
  <si>
    <r>
      <t>096</t>
    </r>
    <r>
      <rPr>
        <sz val="8"/>
        <color theme="1"/>
        <rFont val="Calibri"/>
        <family val="2"/>
      </rPr>
      <t>° 03.880</t>
    </r>
  </si>
  <si>
    <t>outlet side has a damaged apron</t>
  </si>
  <si>
    <r>
      <t>096</t>
    </r>
    <r>
      <rPr>
        <sz val="8"/>
        <color theme="1"/>
        <rFont val="Calibri"/>
        <family val="2"/>
      </rPr>
      <t>° 03.839</t>
    </r>
  </si>
  <si>
    <r>
      <t>096</t>
    </r>
    <r>
      <rPr>
        <sz val="8"/>
        <color theme="1"/>
        <rFont val="Calibri"/>
        <family val="2"/>
      </rPr>
      <t>° 03.435</t>
    </r>
  </si>
  <si>
    <r>
      <t>47</t>
    </r>
    <r>
      <rPr>
        <sz val="8"/>
        <color theme="1"/>
        <rFont val="Calibri"/>
        <family val="2"/>
      </rPr>
      <t>° 53.815</t>
    </r>
  </si>
  <si>
    <r>
      <t>096</t>
    </r>
    <r>
      <rPr>
        <sz val="8"/>
        <color theme="1"/>
        <rFont val="Calibri"/>
        <family val="2"/>
      </rPr>
      <t>° 03.215</t>
    </r>
  </si>
  <si>
    <t>field and road  (short culvert)</t>
  </si>
  <si>
    <r>
      <t>096</t>
    </r>
    <r>
      <rPr>
        <sz val="8"/>
        <color theme="1"/>
        <rFont val="Calibri"/>
        <family val="2"/>
      </rPr>
      <t>° 03.211</t>
    </r>
  </si>
  <si>
    <t>damage to inlet side</t>
  </si>
  <si>
    <r>
      <t>096</t>
    </r>
    <r>
      <rPr>
        <sz val="8"/>
        <color theme="1"/>
        <rFont val="Calibri"/>
        <family val="2"/>
      </rPr>
      <t>° 03.773</t>
    </r>
  </si>
  <si>
    <t>45" X 61"</t>
  </si>
  <si>
    <r>
      <t>47</t>
    </r>
    <r>
      <rPr>
        <sz val="8"/>
        <color theme="1"/>
        <rFont val="Calibri"/>
        <family val="2"/>
      </rPr>
      <t>° 54.091</t>
    </r>
  </si>
  <si>
    <r>
      <t>096</t>
    </r>
    <r>
      <rPr>
        <sz val="8"/>
        <color theme="1"/>
        <rFont val="Calibri"/>
        <family val="2"/>
      </rPr>
      <t>° 04.507</t>
    </r>
  </si>
  <si>
    <r>
      <t>096</t>
    </r>
    <r>
      <rPr>
        <sz val="8"/>
        <color theme="1"/>
        <rFont val="Calibri"/>
        <family val="2"/>
      </rPr>
      <t>° 04.512</t>
    </r>
  </si>
  <si>
    <t>EMA18-1</t>
  </si>
  <si>
    <t>EMA18-2</t>
  </si>
  <si>
    <t>EMA18-3</t>
  </si>
  <si>
    <t>EMA18-4</t>
  </si>
  <si>
    <t>EMA18-5</t>
  </si>
  <si>
    <t>EMA18-6</t>
  </si>
  <si>
    <t>EMA18-7</t>
  </si>
  <si>
    <t>EMA18-8</t>
  </si>
  <si>
    <t>EMA18-9</t>
  </si>
  <si>
    <t>EMA18-10</t>
  </si>
  <si>
    <r>
      <t>096</t>
    </r>
    <r>
      <rPr>
        <sz val="8"/>
        <color theme="1"/>
        <rFont val="Calibri"/>
        <family val="2"/>
      </rPr>
      <t>° 05.753</t>
    </r>
  </si>
  <si>
    <t>roadside, field</t>
  </si>
  <si>
    <r>
      <t>096</t>
    </r>
    <r>
      <rPr>
        <sz val="8"/>
        <color theme="1"/>
        <rFont val="Calibri"/>
        <family val="2"/>
      </rPr>
      <t>° 05.487</t>
    </r>
  </si>
  <si>
    <t xml:space="preserve">approach   </t>
  </si>
  <si>
    <r>
      <t>096</t>
    </r>
    <r>
      <rPr>
        <sz val="8"/>
        <color theme="1"/>
        <rFont val="Calibri"/>
        <family val="2"/>
      </rPr>
      <t>° 05.134</t>
    </r>
  </si>
  <si>
    <t>approach</t>
  </si>
  <si>
    <r>
      <t>47</t>
    </r>
    <r>
      <rPr>
        <sz val="8"/>
        <color theme="1"/>
        <rFont val="Calibri"/>
        <family val="2"/>
      </rPr>
      <t>° 53.461</t>
    </r>
  </si>
  <si>
    <t>6' X 10' scour hole on outlet side and damage to the top on inlet side</t>
  </si>
  <si>
    <r>
      <t>096</t>
    </r>
    <r>
      <rPr>
        <sz val="8"/>
        <color theme="1"/>
        <rFont val="Calibri"/>
        <family val="2"/>
      </rPr>
      <t>° 05.150</t>
    </r>
  </si>
  <si>
    <t>culvert is damaged and rusted on the inlet side</t>
  </si>
  <si>
    <r>
      <t>096</t>
    </r>
    <r>
      <rPr>
        <sz val="8"/>
        <color theme="1"/>
        <rFont val="Calibri"/>
        <family val="2"/>
      </rPr>
      <t>° 05.788</t>
    </r>
  </si>
  <si>
    <r>
      <t>096</t>
    </r>
    <r>
      <rPr>
        <sz val="8"/>
        <color theme="1"/>
        <rFont val="Calibri"/>
        <family val="2"/>
      </rPr>
      <t>° 05.802</t>
    </r>
  </si>
  <si>
    <r>
      <t>47</t>
    </r>
    <r>
      <rPr>
        <sz val="8"/>
        <color theme="1"/>
        <rFont val="Calibri"/>
        <family val="2"/>
      </rPr>
      <t>° 53.950</t>
    </r>
  </si>
  <si>
    <t>EMA19-1</t>
  </si>
  <si>
    <t>EMA19-2</t>
  </si>
  <si>
    <t>EMA19-3</t>
  </si>
  <si>
    <t>EMA19-4</t>
  </si>
  <si>
    <t>EMA19-5</t>
  </si>
  <si>
    <t>EMA19-6</t>
  </si>
  <si>
    <t>EMA19-7</t>
  </si>
  <si>
    <t>EMA19-8</t>
  </si>
  <si>
    <t>EMA19-9</t>
  </si>
  <si>
    <t>EMA19-10</t>
  </si>
  <si>
    <r>
      <t>096</t>
    </r>
    <r>
      <rPr>
        <sz val="8"/>
        <color theme="1"/>
        <rFont val="Calibri"/>
        <family val="2"/>
      </rPr>
      <t>° 05.784</t>
    </r>
  </si>
  <si>
    <r>
      <t>096</t>
    </r>
    <r>
      <rPr>
        <sz val="8"/>
        <color theme="1"/>
        <rFont val="Calibri"/>
        <family val="2"/>
      </rPr>
      <t>° 05.089</t>
    </r>
  </si>
  <si>
    <t xml:space="preserve">  Silt and the culvert is deteriorating</t>
  </si>
  <si>
    <r>
      <t>096</t>
    </r>
    <r>
      <rPr>
        <sz val="8"/>
        <color theme="1"/>
        <rFont val="Calibri"/>
        <family val="2"/>
      </rPr>
      <t>° 04.502</t>
    </r>
  </si>
  <si>
    <t>No bottom</t>
  </si>
  <si>
    <t>bottom of the culvert is rusted out</t>
  </si>
  <si>
    <r>
      <t>47</t>
    </r>
    <r>
      <rPr>
        <sz val="8"/>
        <color theme="1"/>
        <rFont val="Calibri"/>
        <family val="2"/>
      </rPr>
      <t>° 52.598</t>
    </r>
  </si>
  <si>
    <r>
      <t>096</t>
    </r>
    <r>
      <rPr>
        <sz val="8"/>
        <color theme="1"/>
        <rFont val="Calibri"/>
        <family val="2"/>
      </rPr>
      <t>° 04.627</t>
    </r>
  </si>
  <si>
    <r>
      <t>096</t>
    </r>
    <r>
      <rPr>
        <sz val="8"/>
        <color theme="1"/>
        <rFont val="Calibri"/>
        <family val="2"/>
      </rPr>
      <t>° 04.822</t>
    </r>
  </si>
  <si>
    <r>
      <t>096</t>
    </r>
    <r>
      <rPr>
        <sz val="8"/>
        <color theme="1"/>
        <rFont val="Calibri"/>
        <family val="2"/>
      </rPr>
      <t>° 05.115</t>
    </r>
  </si>
  <si>
    <t>upstream and farming</t>
  </si>
  <si>
    <r>
      <t>096</t>
    </r>
    <r>
      <rPr>
        <sz val="8"/>
        <color theme="1"/>
        <rFont val="Calibri"/>
        <family val="2"/>
      </rPr>
      <t>° 05.162</t>
    </r>
  </si>
  <si>
    <r>
      <t>47</t>
    </r>
    <r>
      <rPr>
        <sz val="8"/>
        <color theme="1"/>
        <rFont val="Calibri"/>
        <family val="2"/>
      </rPr>
      <t>° 52.575</t>
    </r>
  </si>
  <si>
    <r>
      <t>096</t>
    </r>
    <r>
      <rPr>
        <sz val="8"/>
        <color theme="1"/>
        <rFont val="Calibri"/>
        <family val="2"/>
      </rPr>
      <t>° 05.280</t>
    </r>
  </si>
  <si>
    <r>
      <t>096</t>
    </r>
    <r>
      <rPr>
        <sz val="8"/>
        <color theme="1"/>
        <rFont val="Calibri"/>
        <family val="2"/>
      </rPr>
      <t>° 05.533</t>
    </r>
  </si>
  <si>
    <r>
      <t>47</t>
    </r>
    <r>
      <rPr>
        <sz val="8"/>
        <color theme="1"/>
        <rFont val="Calibri"/>
        <family val="2"/>
      </rPr>
      <t>° 52.570</t>
    </r>
  </si>
  <si>
    <r>
      <t>096</t>
    </r>
    <r>
      <rPr>
        <sz val="8"/>
        <color theme="1"/>
        <rFont val="Calibri"/>
        <family val="2"/>
      </rPr>
      <t>° 05.779</t>
    </r>
  </si>
  <si>
    <t>33" X 51"</t>
  </si>
  <si>
    <t>EMA20-1</t>
  </si>
  <si>
    <t>EMA20-2</t>
  </si>
  <si>
    <t>EMA20-3</t>
  </si>
  <si>
    <t>EMA20-4</t>
  </si>
  <si>
    <t>EMA20-5</t>
  </si>
  <si>
    <t>EMA20-6</t>
  </si>
  <si>
    <t>EMA20-7</t>
  </si>
  <si>
    <t>EMA20-8</t>
  </si>
  <si>
    <r>
      <t>096</t>
    </r>
    <r>
      <rPr>
        <sz val="8"/>
        <color theme="1"/>
        <rFont val="Calibri"/>
        <family val="2"/>
      </rPr>
      <t>° 03.203</t>
    </r>
  </si>
  <si>
    <r>
      <t>47</t>
    </r>
    <r>
      <rPr>
        <sz val="8"/>
        <color theme="1"/>
        <rFont val="Calibri"/>
        <family val="2"/>
      </rPr>
      <t>° 53.306</t>
    </r>
  </si>
  <si>
    <r>
      <t>096</t>
    </r>
    <r>
      <rPr>
        <sz val="8"/>
        <color theme="1"/>
        <rFont val="Calibri"/>
        <family val="2"/>
      </rPr>
      <t>° 03.204</t>
    </r>
  </si>
  <si>
    <r>
      <t>47</t>
    </r>
    <r>
      <rPr>
        <sz val="8"/>
        <color theme="1"/>
        <rFont val="Calibri"/>
        <family val="2"/>
      </rPr>
      <t>° 53.109</t>
    </r>
  </si>
  <si>
    <r>
      <t>096</t>
    </r>
    <r>
      <rPr>
        <sz val="8"/>
        <color theme="1"/>
        <rFont val="Calibri"/>
        <family val="2"/>
      </rPr>
      <t>° 03.197</t>
    </r>
  </si>
  <si>
    <t xml:space="preserve">Silt and outlet side of culvert is rusty and damaged     </t>
  </si>
  <si>
    <r>
      <t>47</t>
    </r>
    <r>
      <rPr>
        <sz val="8"/>
        <color theme="1"/>
        <rFont val="Calibri"/>
        <family val="2"/>
      </rPr>
      <t>° 52.767</t>
    </r>
  </si>
  <si>
    <r>
      <t>096</t>
    </r>
    <r>
      <rPr>
        <sz val="8"/>
        <color theme="1"/>
        <rFont val="Calibri"/>
        <family val="2"/>
      </rPr>
      <t>° 03.183</t>
    </r>
  </si>
  <si>
    <t>around inlet side</t>
  </si>
  <si>
    <r>
      <t>47</t>
    </r>
    <r>
      <rPr>
        <sz val="8"/>
        <color theme="1"/>
        <rFont val="Calibri"/>
        <family val="2"/>
      </rPr>
      <t>° 52.766</t>
    </r>
  </si>
  <si>
    <r>
      <t>47</t>
    </r>
    <r>
      <rPr>
        <sz val="8"/>
        <color theme="1"/>
        <rFont val="Calibri"/>
        <family val="2"/>
      </rPr>
      <t>° 52.751</t>
    </r>
  </si>
  <si>
    <r>
      <t>096</t>
    </r>
    <r>
      <rPr>
        <sz val="8"/>
        <color theme="1"/>
        <rFont val="Calibri"/>
        <family val="2"/>
      </rPr>
      <t>° 03.831</t>
    </r>
  </si>
  <si>
    <r>
      <t>47</t>
    </r>
    <r>
      <rPr>
        <sz val="8"/>
        <color theme="1"/>
        <rFont val="Calibri"/>
        <family val="2"/>
      </rPr>
      <t>° 52.604</t>
    </r>
  </si>
  <si>
    <r>
      <t>096</t>
    </r>
    <r>
      <rPr>
        <sz val="8"/>
        <color theme="1"/>
        <rFont val="Calibri"/>
        <family val="2"/>
      </rPr>
      <t>° 04.139</t>
    </r>
  </si>
  <si>
    <t>undermining on inlet side of culvert</t>
  </si>
  <si>
    <r>
      <t>096</t>
    </r>
    <r>
      <rPr>
        <sz val="8"/>
        <color theme="1"/>
        <rFont val="Calibri"/>
        <family val="2"/>
      </rPr>
      <t>° 04.301</t>
    </r>
  </si>
  <si>
    <t>EMA21-1</t>
  </si>
  <si>
    <t>EMA21-2</t>
  </si>
  <si>
    <t>EMA21-3</t>
  </si>
  <si>
    <t>EMA21-4</t>
  </si>
  <si>
    <t>EMA21-5</t>
  </si>
  <si>
    <t>EMA21-6</t>
  </si>
  <si>
    <t>EMA21-7</t>
  </si>
  <si>
    <t>EMA22-1</t>
  </si>
  <si>
    <t>EMA22-2</t>
  </si>
  <si>
    <t>EMA22-3</t>
  </si>
  <si>
    <t>EMA22-4</t>
  </si>
  <si>
    <t>EMA22-5</t>
  </si>
  <si>
    <t>EMA23-1</t>
  </si>
  <si>
    <t>EMA23-2</t>
  </si>
  <si>
    <t>EMA23-3</t>
  </si>
  <si>
    <t>EMA23-4</t>
  </si>
  <si>
    <t>EMA23-5</t>
  </si>
  <si>
    <t>EMA24-1</t>
  </si>
  <si>
    <t>EMA24-2</t>
  </si>
  <si>
    <t>EMA24-3</t>
  </si>
  <si>
    <t>EMA24-4</t>
  </si>
  <si>
    <t>EMA24-5</t>
  </si>
  <si>
    <t>EMA24-6</t>
  </si>
  <si>
    <t>EMA21-8</t>
  </si>
  <si>
    <t>EMA21-9</t>
  </si>
  <si>
    <t>EMA21-10</t>
  </si>
  <si>
    <t>EMA21-11</t>
  </si>
  <si>
    <t>EMA21-12</t>
  </si>
  <si>
    <t>EMA21-13</t>
  </si>
  <si>
    <t>EMA21-14</t>
  </si>
  <si>
    <t>EMA22-6</t>
  </si>
  <si>
    <t>EMA22-7</t>
  </si>
  <si>
    <t>EMA22-8</t>
  </si>
  <si>
    <t>EMA22-9</t>
  </si>
  <si>
    <t>EMA22-10</t>
  </si>
  <si>
    <t>EMA22-11</t>
  </si>
  <si>
    <t>EMA22-12</t>
  </si>
  <si>
    <t>EMA22-13</t>
  </si>
  <si>
    <t>EMA22-14</t>
  </si>
  <si>
    <t>EMA22-15</t>
  </si>
  <si>
    <t>EMA22-16</t>
  </si>
  <si>
    <t>EMA22-17</t>
  </si>
  <si>
    <t>EMA23-6</t>
  </si>
  <si>
    <t>EMA23-7</t>
  </si>
  <si>
    <t>EMA23-8</t>
  </si>
  <si>
    <t>EMA23-9</t>
  </si>
  <si>
    <t>EMA24-7</t>
  </si>
  <si>
    <r>
      <t>096</t>
    </r>
    <r>
      <rPr>
        <sz val="8"/>
        <color theme="1"/>
        <rFont val="Calibri"/>
        <family val="2"/>
      </rPr>
      <t>° 02.822</t>
    </r>
  </si>
  <si>
    <r>
      <t>47</t>
    </r>
    <r>
      <rPr>
        <sz val="8"/>
        <color theme="1"/>
        <rFont val="Calibri"/>
        <family val="2"/>
      </rPr>
      <t>° 53.458</t>
    </r>
  </si>
  <si>
    <r>
      <t>096</t>
    </r>
    <r>
      <rPr>
        <sz val="8"/>
        <color theme="1"/>
        <rFont val="Calibri"/>
        <family val="2"/>
      </rPr>
      <t>° 02.257</t>
    </r>
  </si>
  <si>
    <t>damage to the top of the inlet side</t>
  </si>
  <si>
    <r>
      <t>47</t>
    </r>
    <r>
      <rPr>
        <sz val="8"/>
        <color theme="1"/>
        <rFont val="Calibri"/>
        <family val="2"/>
      </rPr>
      <t>° 53.297</t>
    </r>
  </si>
  <si>
    <t>19" X 27"</t>
  </si>
  <si>
    <r>
      <t>47</t>
    </r>
    <r>
      <rPr>
        <sz val="8"/>
        <color theme="1"/>
        <rFont val="Calibri"/>
        <family val="2"/>
      </rPr>
      <t>° 53.193</t>
    </r>
  </si>
  <si>
    <r>
      <t>096</t>
    </r>
    <r>
      <rPr>
        <sz val="8"/>
        <color theme="1"/>
        <rFont val="Calibri"/>
        <family val="2"/>
      </rPr>
      <t>° 01.896</t>
    </r>
  </si>
  <si>
    <t>inlet side of culvert is damaged and rusty,  outlet side has a rock the size of the culvert lodged into the culvert</t>
  </si>
  <si>
    <r>
      <t>47</t>
    </r>
    <r>
      <rPr>
        <sz val="8"/>
        <color theme="1"/>
        <rFont val="Calibri"/>
        <family val="2"/>
      </rPr>
      <t>° 52.852</t>
    </r>
  </si>
  <si>
    <r>
      <t>096</t>
    </r>
    <r>
      <rPr>
        <sz val="8"/>
        <color theme="1"/>
        <rFont val="Calibri"/>
        <family val="2"/>
      </rPr>
      <t>° 01.894</t>
    </r>
  </si>
  <si>
    <r>
      <t>096</t>
    </r>
    <r>
      <rPr>
        <sz val="8"/>
        <color theme="1"/>
        <rFont val="Calibri"/>
        <family val="2"/>
      </rPr>
      <t>° 01.890</t>
    </r>
  </si>
  <si>
    <t>outlet side of culvert has a damaged top</t>
  </si>
  <si>
    <r>
      <t>47</t>
    </r>
    <r>
      <rPr>
        <sz val="8"/>
        <color theme="1"/>
        <rFont val="Calibri"/>
        <family val="2"/>
      </rPr>
      <t>° 52.588</t>
    </r>
  </si>
  <si>
    <r>
      <t>096</t>
    </r>
    <r>
      <rPr>
        <sz val="8"/>
        <color theme="1"/>
        <rFont val="Calibri"/>
        <family val="2"/>
      </rPr>
      <t>° 02.219</t>
    </r>
  </si>
  <si>
    <r>
      <t>096</t>
    </r>
    <r>
      <rPr>
        <sz val="8"/>
        <color theme="1"/>
        <rFont val="Calibri"/>
        <family val="2"/>
      </rPr>
      <t>° 02.637</t>
    </r>
  </si>
  <si>
    <t>both sides of culvert are damaged on top</t>
  </si>
  <si>
    <r>
      <t>096</t>
    </r>
    <r>
      <rPr>
        <sz val="8"/>
        <color theme="1"/>
        <rFont val="Calibri"/>
        <family val="2"/>
      </rPr>
      <t>° 03.170</t>
    </r>
  </si>
  <si>
    <t>road, field</t>
  </si>
  <si>
    <r>
      <t>47</t>
    </r>
    <r>
      <rPr>
        <sz val="8"/>
        <color theme="1"/>
        <rFont val="Calibri"/>
        <family val="2"/>
      </rPr>
      <t>° 53.020</t>
    </r>
  </si>
  <si>
    <r>
      <t>096</t>
    </r>
    <r>
      <rPr>
        <sz val="8"/>
        <color theme="1"/>
        <rFont val="Calibri"/>
        <family val="2"/>
      </rPr>
      <t>° 03.178</t>
    </r>
  </si>
  <si>
    <t>damage to both sides of the culvert</t>
  </si>
  <si>
    <r>
      <t>47</t>
    </r>
    <r>
      <rPr>
        <sz val="8"/>
        <color theme="1"/>
        <rFont val="Calibri"/>
        <family val="2"/>
      </rPr>
      <t>° 53.111</t>
    </r>
  </si>
  <si>
    <r>
      <t>47</t>
    </r>
    <r>
      <rPr>
        <sz val="8"/>
        <color theme="1"/>
        <rFont val="Calibri"/>
        <family val="2"/>
      </rPr>
      <t>° 53.380</t>
    </r>
  </si>
  <si>
    <r>
      <t>096</t>
    </r>
    <r>
      <rPr>
        <sz val="8"/>
        <color theme="1"/>
        <rFont val="Calibri"/>
        <family val="2"/>
      </rPr>
      <t>° 03.193</t>
    </r>
  </si>
  <si>
    <t># 4</t>
  </si>
  <si>
    <r>
      <t>096</t>
    </r>
    <r>
      <rPr>
        <sz val="8"/>
        <color theme="1"/>
        <rFont val="Calibri"/>
        <family val="2"/>
      </rPr>
      <t>° 01.645</t>
    </r>
  </si>
  <si>
    <r>
      <t>096</t>
    </r>
    <r>
      <rPr>
        <sz val="8"/>
        <color theme="1"/>
        <rFont val="Calibri"/>
        <family val="2"/>
      </rPr>
      <t>° 01.273</t>
    </r>
  </si>
  <si>
    <r>
      <t>096</t>
    </r>
    <r>
      <rPr>
        <sz val="8"/>
        <color theme="1"/>
        <rFont val="Calibri"/>
        <family val="2"/>
      </rPr>
      <t>° 00.953</t>
    </r>
  </si>
  <si>
    <t>vegetation in the ditch</t>
  </si>
  <si>
    <r>
      <t>096</t>
    </r>
    <r>
      <rPr>
        <sz val="8"/>
        <color theme="1"/>
        <rFont val="Calibri"/>
        <family val="2"/>
      </rPr>
      <t>° 00.856</t>
    </r>
  </si>
  <si>
    <r>
      <t>096</t>
    </r>
    <r>
      <rPr>
        <sz val="8"/>
        <color theme="1"/>
        <rFont val="Calibri"/>
        <family val="2"/>
      </rPr>
      <t>° 01.067</t>
    </r>
  </si>
  <si>
    <t>Inlet side of culvert is flattened</t>
  </si>
  <si>
    <r>
      <t>096</t>
    </r>
    <r>
      <rPr>
        <sz val="8"/>
        <color theme="1"/>
        <rFont val="Calibri"/>
        <family val="2"/>
      </rPr>
      <t>° 01.141</t>
    </r>
  </si>
  <si>
    <r>
      <t>47</t>
    </r>
    <r>
      <rPr>
        <sz val="8"/>
        <color theme="1"/>
        <rFont val="Calibri"/>
        <family val="2"/>
      </rPr>
      <t>° 52.839</t>
    </r>
  </si>
  <si>
    <r>
      <t>096</t>
    </r>
    <r>
      <rPr>
        <sz val="8"/>
        <color theme="1"/>
        <rFont val="Calibri"/>
        <family val="2"/>
      </rPr>
      <t>° 01.275</t>
    </r>
  </si>
  <si>
    <t xml:space="preserve">#4 </t>
  </si>
  <si>
    <t>damage to the outlet side of the culvert</t>
  </si>
  <si>
    <r>
      <t>47</t>
    </r>
    <r>
      <rPr>
        <sz val="8"/>
        <color theme="1"/>
        <rFont val="Calibri"/>
        <family val="2"/>
      </rPr>
      <t>° 53.059</t>
    </r>
  </si>
  <si>
    <r>
      <t>096</t>
    </r>
    <r>
      <rPr>
        <sz val="8"/>
        <color theme="1"/>
        <rFont val="Calibri"/>
        <family val="2"/>
      </rPr>
      <t>° 01.388</t>
    </r>
  </si>
  <si>
    <r>
      <t>47</t>
    </r>
    <r>
      <rPr>
        <sz val="8"/>
        <color theme="1"/>
        <rFont val="Calibri"/>
        <family val="2"/>
      </rPr>
      <t>° 53.251</t>
    </r>
  </si>
  <si>
    <r>
      <t>096</t>
    </r>
    <r>
      <rPr>
        <sz val="8"/>
        <color theme="1"/>
        <rFont val="Calibri"/>
        <family val="2"/>
      </rPr>
      <t>° 01.491</t>
    </r>
  </si>
  <si>
    <r>
      <t>096</t>
    </r>
    <r>
      <rPr>
        <sz val="8"/>
        <color theme="1"/>
        <rFont val="Calibri"/>
        <family val="2"/>
      </rPr>
      <t>° 01.605</t>
    </r>
  </si>
  <si>
    <r>
      <t>096</t>
    </r>
    <r>
      <rPr>
        <sz val="8"/>
        <color theme="1"/>
        <rFont val="Calibri"/>
        <family val="2"/>
      </rPr>
      <t>° 01.607</t>
    </r>
  </si>
  <si>
    <r>
      <t>47</t>
    </r>
    <r>
      <rPr>
        <sz val="8"/>
        <color theme="1"/>
        <rFont val="Calibri"/>
        <family val="2"/>
      </rPr>
      <t>° 53.007</t>
    </r>
  </si>
  <si>
    <r>
      <t>096</t>
    </r>
    <r>
      <rPr>
        <sz val="8"/>
        <color theme="1"/>
        <rFont val="Calibri"/>
        <family val="2"/>
      </rPr>
      <t>° 01.387</t>
    </r>
  </si>
  <si>
    <r>
      <t>096</t>
    </r>
    <r>
      <rPr>
        <sz val="8"/>
        <color theme="1"/>
        <rFont val="Calibri"/>
        <family val="2"/>
      </rPr>
      <t>° 01.176</t>
    </r>
  </si>
  <si>
    <r>
      <t>096</t>
    </r>
    <r>
      <rPr>
        <sz val="8"/>
        <color theme="1"/>
        <rFont val="Calibri"/>
        <family val="2"/>
      </rPr>
      <t>° 01.875</t>
    </r>
  </si>
  <si>
    <t>both sides of the culvert have damage</t>
  </si>
  <si>
    <r>
      <t>47</t>
    </r>
    <r>
      <rPr>
        <sz val="8"/>
        <color theme="1"/>
        <rFont val="Calibri"/>
        <family val="2"/>
      </rPr>
      <t>° 52.841</t>
    </r>
  </si>
  <si>
    <r>
      <t>096</t>
    </r>
    <r>
      <rPr>
        <sz val="8"/>
        <color theme="1"/>
        <rFont val="Calibri"/>
        <family val="2"/>
      </rPr>
      <t>° 01.880</t>
    </r>
  </si>
  <si>
    <t>vegetation in the ditch and the road</t>
  </si>
  <si>
    <r>
      <t>47</t>
    </r>
    <r>
      <rPr>
        <sz val="8"/>
        <color theme="1"/>
        <rFont val="Calibri"/>
        <family val="2"/>
      </rPr>
      <t>° 53.244</t>
    </r>
  </si>
  <si>
    <r>
      <t>096</t>
    </r>
    <r>
      <rPr>
        <sz val="8"/>
        <color theme="1"/>
        <rFont val="Calibri"/>
        <family val="2"/>
      </rPr>
      <t>° 01.889</t>
    </r>
  </si>
  <si>
    <t>Culvert is very rusty</t>
  </si>
  <si>
    <r>
      <t>096</t>
    </r>
    <r>
      <rPr>
        <sz val="8"/>
        <color theme="1"/>
        <rFont val="Calibri"/>
        <family val="2"/>
      </rPr>
      <t>° 00.598</t>
    </r>
  </si>
  <si>
    <t>outlet side is rusty and there is silt</t>
  </si>
  <si>
    <r>
      <t>096</t>
    </r>
    <r>
      <rPr>
        <sz val="8"/>
        <color theme="1"/>
        <rFont val="Calibri"/>
        <family val="2"/>
      </rPr>
      <t>° 00.530</t>
    </r>
  </si>
  <si>
    <t>Silt the the culvert needs fill on top</t>
  </si>
  <si>
    <r>
      <t>095</t>
    </r>
    <r>
      <rPr>
        <sz val="8"/>
        <color theme="1"/>
        <rFont val="Calibri"/>
        <family val="2"/>
      </rPr>
      <t>°  59.811</t>
    </r>
  </si>
  <si>
    <r>
      <t>095</t>
    </r>
    <r>
      <rPr>
        <sz val="8"/>
        <color theme="1"/>
        <rFont val="Calibri"/>
        <family val="2"/>
      </rPr>
      <t>° 59.312</t>
    </r>
  </si>
  <si>
    <t>New culvert has recently been replaced</t>
  </si>
  <si>
    <r>
      <t>47</t>
    </r>
    <r>
      <rPr>
        <sz val="8"/>
        <color theme="1"/>
        <rFont val="Calibri"/>
        <family val="2"/>
      </rPr>
      <t>° 53.224</t>
    </r>
  </si>
  <si>
    <r>
      <t>095</t>
    </r>
    <r>
      <rPr>
        <sz val="8"/>
        <color theme="1"/>
        <rFont val="Calibri"/>
        <family val="2"/>
      </rPr>
      <t>° 59.305</t>
    </r>
  </si>
  <si>
    <t>road, ditch and approach</t>
  </si>
  <si>
    <r>
      <t>47</t>
    </r>
    <r>
      <rPr>
        <sz val="8"/>
        <color theme="1"/>
        <rFont val="Calibri"/>
        <family val="2"/>
      </rPr>
      <t>° 53.089</t>
    </r>
  </si>
  <si>
    <r>
      <t>095</t>
    </r>
    <r>
      <rPr>
        <sz val="8"/>
        <color theme="1"/>
        <rFont val="Calibri"/>
        <family val="2"/>
      </rPr>
      <t>° 59.296</t>
    </r>
  </si>
  <si>
    <t>some silt</t>
  </si>
  <si>
    <t>road and railroad</t>
  </si>
  <si>
    <r>
      <t>47</t>
    </r>
    <r>
      <rPr>
        <sz val="8"/>
        <color theme="1"/>
        <rFont val="Calibri"/>
        <family val="2"/>
      </rPr>
      <t>° 53.093</t>
    </r>
  </si>
  <si>
    <r>
      <t>095</t>
    </r>
    <r>
      <rPr>
        <sz val="8"/>
        <color theme="1"/>
        <rFont val="Calibri"/>
        <family val="2"/>
      </rPr>
      <t>° 59.291</t>
    </r>
  </si>
  <si>
    <t>damage to inlet side of culvert and silt</t>
  </si>
  <si>
    <t>No measurement taken</t>
  </si>
  <si>
    <t>North end of the culvert is totally buried     entire culvert is non functional</t>
  </si>
  <si>
    <r>
      <t>095</t>
    </r>
    <r>
      <rPr>
        <sz val="8"/>
        <color theme="1"/>
        <rFont val="Calibri"/>
        <family val="2"/>
      </rPr>
      <t>° 59.942</t>
    </r>
  </si>
  <si>
    <r>
      <t>47</t>
    </r>
    <r>
      <rPr>
        <sz val="8"/>
        <color theme="1"/>
        <rFont val="Calibri"/>
        <family val="2"/>
      </rPr>
      <t>° 53.245</t>
    </r>
  </si>
  <si>
    <r>
      <t>095</t>
    </r>
    <r>
      <rPr>
        <sz val="8"/>
        <color theme="1"/>
        <rFont val="Calibri"/>
        <family val="2"/>
      </rPr>
      <t>° 58.011</t>
    </r>
  </si>
  <si>
    <t>inlet side has damage</t>
  </si>
  <si>
    <r>
      <t>47</t>
    </r>
    <r>
      <rPr>
        <sz val="8"/>
        <color theme="1"/>
        <rFont val="Calibri"/>
        <family val="2"/>
      </rPr>
      <t>° 52.676</t>
    </r>
  </si>
  <si>
    <r>
      <t>095</t>
    </r>
    <r>
      <rPr>
        <sz val="8"/>
        <color theme="1"/>
        <rFont val="Calibri"/>
        <family val="2"/>
      </rPr>
      <t>° 57.996</t>
    </r>
  </si>
  <si>
    <r>
      <t>47</t>
    </r>
    <r>
      <rPr>
        <sz val="8"/>
        <color theme="1"/>
        <rFont val="Calibri"/>
        <family val="2"/>
      </rPr>
      <t>° 52.663</t>
    </r>
  </si>
  <si>
    <r>
      <t>095</t>
    </r>
    <r>
      <rPr>
        <sz val="8"/>
        <color theme="1"/>
        <rFont val="Calibri"/>
        <family val="2"/>
      </rPr>
      <t>° 57.997</t>
    </r>
  </si>
  <si>
    <r>
      <t>47</t>
    </r>
    <r>
      <rPr>
        <sz val="8"/>
        <color theme="1"/>
        <rFont val="Calibri"/>
        <family val="2"/>
      </rPr>
      <t>° 52.614</t>
    </r>
  </si>
  <si>
    <r>
      <t>095</t>
    </r>
    <r>
      <rPr>
        <sz val="8"/>
        <color theme="1"/>
        <rFont val="Calibri"/>
        <family val="2"/>
      </rPr>
      <t>° 57.998</t>
    </r>
  </si>
  <si>
    <r>
      <t>095</t>
    </r>
    <r>
      <rPr>
        <sz val="8"/>
        <color theme="1"/>
        <rFont val="Calibri"/>
        <family val="2"/>
      </rPr>
      <t>° 59.283</t>
    </r>
  </si>
  <si>
    <r>
      <t>47</t>
    </r>
    <r>
      <rPr>
        <sz val="8"/>
        <color theme="1"/>
        <rFont val="Calibri"/>
        <family val="2"/>
      </rPr>
      <t>° 53.083</t>
    </r>
  </si>
  <si>
    <r>
      <t>095</t>
    </r>
    <r>
      <rPr>
        <sz val="8"/>
        <color theme="1"/>
        <rFont val="Calibri"/>
        <family val="2"/>
      </rPr>
      <t>° 59.292</t>
    </r>
  </si>
  <si>
    <r>
      <t>47</t>
    </r>
    <r>
      <rPr>
        <sz val="8"/>
        <color theme="1"/>
        <rFont val="Calibri"/>
        <family val="2"/>
      </rPr>
      <t>° 53.403</t>
    </r>
  </si>
  <si>
    <r>
      <t>095</t>
    </r>
    <r>
      <rPr>
        <sz val="8"/>
        <color theme="1"/>
        <rFont val="Calibri"/>
        <family val="2"/>
      </rPr>
      <t>° 59.303</t>
    </r>
  </si>
  <si>
    <t>Silt and the culvert is rusty</t>
  </si>
  <si>
    <t>EMA25-1</t>
  </si>
  <si>
    <t>EMA25-2</t>
  </si>
  <si>
    <t>EMA25-3</t>
  </si>
  <si>
    <t>EMA25-4</t>
  </si>
  <si>
    <t>EMA25-5</t>
  </si>
  <si>
    <t>EMA25-6</t>
  </si>
  <si>
    <t>EMA25-7</t>
  </si>
  <si>
    <r>
      <t>47</t>
    </r>
    <r>
      <rPr>
        <sz val="8"/>
        <color theme="1"/>
        <rFont val="Calibri"/>
        <family val="2"/>
      </rPr>
      <t>° 51.745</t>
    </r>
  </si>
  <si>
    <r>
      <t>095</t>
    </r>
    <r>
      <rPr>
        <sz val="8"/>
        <color theme="1"/>
        <rFont val="Calibri"/>
        <family val="2"/>
      </rPr>
      <t>° 58.147</t>
    </r>
  </si>
  <si>
    <t>damage on both ends of the culvert</t>
  </si>
  <si>
    <r>
      <t>47</t>
    </r>
    <r>
      <rPr>
        <sz val="8"/>
        <color theme="1"/>
        <rFont val="Calibri"/>
        <family val="2"/>
      </rPr>
      <t>° 51.747</t>
    </r>
  </si>
  <si>
    <r>
      <t>095</t>
    </r>
    <r>
      <rPr>
        <sz val="8"/>
        <color theme="1"/>
        <rFont val="Calibri"/>
        <family val="2"/>
      </rPr>
      <t>° 58.769</t>
    </r>
  </si>
  <si>
    <t>damage on the inlet side</t>
  </si>
  <si>
    <r>
      <t>47</t>
    </r>
    <r>
      <rPr>
        <sz val="8"/>
        <color theme="1"/>
        <rFont val="Calibri"/>
        <family val="2"/>
      </rPr>
      <t>° 51.742</t>
    </r>
  </si>
  <si>
    <r>
      <t>095</t>
    </r>
    <r>
      <rPr>
        <sz val="8"/>
        <color theme="1"/>
        <rFont val="Calibri"/>
        <family val="2"/>
      </rPr>
      <t>° 58.982</t>
    </r>
  </si>
  <si>
    <r>
      <t>47</t>
    </r>
    <r>
      <rPr>
        <sz val="8"/>
        <color theme="1"/>
        <rFont val="Calibri"/>
        <family val="2"/>
      </rPr>
      <t>° 51.750</t>
    </r>
  </si>
  <si>
    <r>
      <t>095</t>
    </r>
    <r>
      <rPr>
        <sz val="8"/>
        <color theme="1"/>
        <rFont val="Calibri"/>
        <family val="2"/>
      </rPr>
      <t>° 59.276</t>
    </r>
  </si>
  <si>
    <t>damage on the outlet side</t>
  </si>
  <si>
    <r>
      <t>47</t>
    </r>
    <r>
      <rPr>
        <sz val="8"/>
        <color theme="1"/>
        <rFont val="Calibri"/>
        <family val="2"/>
      </rPr>
      <t>° 52.169</t>
    </r>
  </si>
  <si>
    <r>
      <t>095</t>
    </r>
    <r>
      <rPr>
        <sz val="8"/>
        <color theme="1"/>
        <rFont val="Calibri"/>
        <family val="2"/>
      </rPr>
      <t>° 59.288</t>
    </r>
  </si>
  <si>
    <r>
      <t>47</t>
    </r>
    <r>
      <rPr>
        <sz val="8"/>
        <color theme="1"/>
        <rFont val="Calibri"/>
        <family val="2"/>
      </rPr>
      <t>° 52.532</t>
    </r>
  </si>
  <si>
    <r>
      <t>095</t>
    </r>
    <r>
      <rPr>
        <sz val="8"/>
        <color theme="1"/>
        <rFont val="Calibri"/>
        <family val="2"/>
      </rPr>
      <t>° 59.282</t>
    </r>
  </si>
  <si>
    <t>field, road and ditch vegetation</t>
  </si>
  <si>
    <r>
      <t>095</t>
    </r>
    <r>
      <rPr>
        <sz val="8"/>
        <color theme="1"/>
        <rFont val="Calibri"/>
        <family val="2"/>
      </rPr>
      <t>° 59.290</t>
    </r>
  </si>
  <si>
    <t>animal has burrowed into the culvert</t>
  </si>
  <si>
    <t>EMA26-1</t>
  </si>
  <si>
    <t>EMA26-2</t>
  </si>
  <si>
    <t>EMA26-3</t>
  </si>
  <si>
    <t>EMA26-4</t>
  </si>
  <si>
    <t>EMA26-5</t>
  </si>
  <si>
    <t>EMA26-6</t>
  </si>
  <si>
    <t>EMA26-7</t>
  </si>
  <si>
    <t>EMA26-8</t>
  </si>
  <si>
    <t>EMA26-9</t>
  </si>
  <si>
    <t>EMA26-10</t>
  </si>
  <si>
    <t>EMA26-11</t>
  </si>
  <si>
    <t>EMA27-1</t>
  </si>
  <si>
    <r>
      <t>095</t>
    </r>
    <r>
      <rPr>
        <sz val="8"/>
        <color theme="1"/>
        <rFont val="Calibri"/>
        <family val="2"/>
      </rPr>
      <t>° 59.938</t>
    </r>
  </si>
  <si>
    <t>inlet side has damage and the outlet side is rusty</t>
  </si>
  <si>
    <t>ditch vegetation and field</t>
  </si>
  <si>
    <r>
      <t>47</t>
    </r>
    <r>
      <rPr>
        <sz val="8"/>
        <color theme="1"/>
        <rFont val="Calibri"/>
        <family val="2"/>
      </rPr>
      <t>° 52.218</t>
    </r>
  </si>
  <si>
    <r>
      <t>47</t>
    </r>
    <r>
      <rPr>
        <sz val="8"/>
        <color theme="1"/>
        <rFont val="Calibri"/>
        <family val="2"/>
      </rPr>
      <t>° 51.754</t>
    </r>
  </si>
  <si>
    <t>field and ditch maintenance</t>
  </si>
  <si>
    <r>
      <t>47</t>
    </r>
    <r>
      <rPr>
        <sz val="8"/>
        <color theme="1"/>
        <rFont val="Calibri"/>
        <family val="2"/>
      </rPr>
      <t>° 51.739</t>
    </r>
  </si>
  <si>
    <r>
      <t>095</t>
    </r>
    <r>
      <rPr>
        <sz val="8"/>
        <color theme="1"/>
        <rFont val="Calibri"/>
        <family val="2"/>
      </rPr>
      <t>° 59.750</t>
    </r>
  </si>
  <si>
    <t>inlet side has a 7' X 12' scour hole</t>
  </si>
  <si>
    <t>from the field to the culvert</t>
  </si>
  <si>
    <r>
      <t>095</t>
    </r>
    <r>
      <rPr>
        <sz val="8"/>
        <color theme="1"/>
        <rFont val="Calibri"/>
        <family val="2"/>
      </rPr>
      <t>° 59.924</t>
    </r>
  </si>
  <si>
    <r>
      <t>47</t>
    </r>
    <r>
      <rPr>
        <sz val="8"/>
        <color theme="1"/>
        <rFont val="Calibri"/>
        <family val="2"/>
      </rPr>
      <t>° 51.728</t>
    </r>
  </si>
  <si>
    <r>
      <t>096</t>
    </r>
    <r>
      <rPr>
        <sz val="8"/>
        <color theme="1"/>
        <rFont val="Calibri"/>
        <family val="2"/>
      </rPr>
      <t>° 00.396</t>
    </r>
  </si>
  <si>
    <r>
      <t>47</t>
    </r>
    <r>
      <rPr>
        <sz val="8"/>
        <color theme="1"/>
        <rFont val="Calibri"/>
        <family val="2"/>
      </rPr>
      <t>° 51.724</t>
    </r>
  </si>
  <si>
    <r>
      <t>096</t>
    </r>
    <r>
      <rPr>
        <sz val="8"/>
        <color theme="1"/>
        <rFont val="Calibri"/>
        <family val="2"/>
      </rPr>
      <t>° 00.575</t>
    </r>
  </si>
  <si>
    <r>
      <t>47</t>
    </r>
    <r>
      <rPr>
        <sz val="8"/>
        <color theme="1"/>
        <rFont val="Calibri"/>
        <family val="2"/>
      </rPr>
      <t>° 51.731</t>
    </r>
  </si>
  <si>
    <r>
      <t>096</t>
    </r>
    <r>
      <rPr>
        <sz val="8"/>
        <color theme="1"/>
        <rFont val="Calibri"/>
        <family val="2"/>
      </rPr>
      <t>° 00.583</t>
    </r>
  </si>
  <si>
    <r>
      <t>47</t>
    </r>
    <r>
      <rPr>
        <sz val="8"/>
        <color theme="1"/>
        <rFont val="Calibri"/>
        <family val="2"/>
      </rPr>
      <t>° 52.337</t>
    </r>
  </si>
  <si>
    <r>
      <t>096</t>
    </r>
    <r>
      <rPr>
        <sz val="8"/>
        <color theme="1"/>
        <rFont val="Calibri"/>
        <family val="2"/>
      </rPr>
      <t>° 00.585</t>
    </r>
  </si>
  <si>
    <t xml:space="preserve">ditch vegetation </t>
  </si>
  <si>
    <r>
      <t>096</t>
    </r>
    <r>
      <rPr>
        <sz val="8"/>
        <color theme="1"/>
        <rFont val="Calibri"/>
        <family val="2"/>
      </rPr>
      <t>° 00.596</t>
    </r>
  </si>
  <si>
    <t>#2 &amp; #4</t>
  </si>
  <si>
    <t>inlet side is rusty and damaged and outlet side has a scour hole 12' X 20'</t>
  </si>
  <si>
    <t>EMA27-2</t>
  </si>
  <si>
    <t>EMA27-3</t>
  </si>
  <si>
    <t>EMA27-4</t>
  </si>
  <si>
    <t>EMA27-5</t>
  </si>
  <si>
    <t>EMA27-6</t>
  </si>
  <si>
    <t>EMA27-7</t>
  </si>
  <si>
    <t>EMA27-8</t>
  </si>
  <si>
    <t>EMA27-9</t>
  </si>
  <si>
    <t>EMA27-10</t>
  </si>
  <si>
    <t>EMA27-11</t>
  </si>
  <si>
    <t>EMA27-12</t>
  </si>
  <si>
    <t>EMA27-13</t>
  </si>
  <si>
    <t>EMA27-14</t>
  </si>
  <si>
    <t>EMA27-15</t>
  </si>
  <si>
    <t>EMA27-16</t>
  </si>
  <si>
    <r>
      <t>096</t>
    </r>
    <r>
      <rPr>
        <sz val="8"/>
        <color theme="1"/>
        <rFont val="Calibri"/>
        <family val="2"/>
      </rPr>
      <t>° 01.882</t>
    </r>
  </si>
  <si>
    <r>
      <t>096</t>
    </r>
    <r>
      <rPr>
        <sz val="8"/>
        <color theme="1"/>
        <rFont val="Calibri"/>
        <family val="2"/>
      </rPr>
      <t>° 01.183</t>
    </r>
  </si>
  <si>
    <r>
      <t>47</t>
    </r>
    <r>
      <rPr>
        <sz val="8"/>
        <color theme="1"/>
        <rFont val="Calibri"/>
        <family val="2"/>
      </rPr>
      <t>° 52.585</t>
    </r>
  </si>
  <si>
    <r>
      <t>096</t>
    </r>
    <r>
      <rPr>
        <sz val="8"/>
        <color theme="1"/>
        <rFont val="Calibri"/>
        <family val="2"/>
      </rPr>
      <t>° 01.144</t>
    </r>
  </si>
  <si>
    <r>
      <t>47</t>
    </r>
    <r>
      <rPr>
        <sz val="8"/>
        <color theme="1"/>
        <rFont val="Calibri"/>
        <family val="2"/>
      </rPr>
      <t>° 52.165</t>
    </r>
  </si>
  <si>
    <r>
      <t>096</t>
    </r>
    <r>
      <rPr>
        <sz val="8"/>
        <color theme="1"/>
        <rFont val="Calibri"/>
        <family val="2"/>
      </rPr>
      <t>° 00.939</t>
    </r>
  </si>
  <si>
    <r>
      <t>47</t>
    </r>
    <r>
      <rPr>
        <sz val="8"/>
        <color theme="1"/>
        <rFont val="Calibri"/>
        <family val="2"/>
      </rPr>
      <t>° 52.168</t>
    </r>
  </si>
  <si>
    <r>
      <t>096</t>
    </r>
    <r>
      <rPr>
        <sz val="8"/>
        <color theme="1"/>
        <rFont val="Calibri"/>
        <family val="2"/>
      </rPr>
      <t>°  00.961</t>
    </r>
  </si>
  <si>
    <r>
      <t>47</t>
    </r>
    <r>
      <rPr>
        <sz val="8"/>
        <color theme="1"/>
        <rFont val="Calibri"/>
        <family val="2"/>
      </rPr>
      <t>° 52.162</t>
    </r>
  </si>
  <si>
    <r>
      <t>096</t>
    </r>
    <r>
      <rPr>
        <sz val="8"/>
        <color theme="1"/>
        <rFont val="Calibri"/>
        <family val="2"/>
      </rPr>
      <t>° 00.914</t>
    </r>
  </si>
  <si>
    <r>
      <t>47</t>
    </r>
    <r>
      <rPr>
        <sz val="8"/>
        <color theme="1"/>
        <rFont val="Calibri"/>
        <family val="2"/>
      </rPr>
      <t>° 52.418</t>
    </r>
  </si>
  <si>
    <r>
      <t>096</t>
    </r>
    <r>
      <rPr>
        <sz val="8"/>
        <color theme="1"/>
        <rFont val="Calibri"/>
        <family val="2"/>
      </rPr>
      <t>° 00.604</t>
    </r>
  </si>
  <si>
    <t>ditch vegetation</t>
  </si>
  <si>
    <r>
      <t>096</t>
    </r>
    <r>
      <rPr>
        <sz val="8"/>
        <color theme="1"/>
        <rFont val="Calibri"/>
        <family val="2"/>
      </rPr>
      <t>° 00.592</t>
    </r>
  </si>
  <si>
    <t>culvert is very old and rusty</t>
  </si>
  <si>
    <r>
      <t>096</t>
    </r>
    <r>
      <rPr>
        <sz val="8"/>
        <color theme="1"/>
        <rFont val="Calibri"/>
        <family val="2"/>
      </rPr>
      <t>° 00.678</t>
    </r>
  </si>
  <si>
    <t>ditch vegetation, field and road</t>
  </si>
  <si>
    <r>
      <t>096</t>
    </r>
    <r>
      <rPr>
        <sz val="8"/>
        <color theme="1"/>
        <rFont val="Calibri"/>
        <family val="2"/>
      </rPr>
      <t>° 00.714</t>
    </r>
  </si>
  <si>
    <t>ditch vegetation and road</t>
  </si>
  <si>
    <r>
      <t>096</t>
    </r>
    <r>
      <rPr>
        <sz val="8"/>
        <color theme="1"/>
        <rFont val="Calibri"/>
        <family val="2"/>
      </rPr>
      <t>° 01.231</t>
    </r>
  </si>
  <si>
    <t>outlet side has a 5' X 5' scour hole</t>
  </si>
  <si>
    <r>
      <t>096</t>
    </r>
    <r>
      <rPr>
        <sz val="8"/>
        <color theme="1"/>
        <rFont val="Calibri"/>
        <family val="2"/>
      </rPr>
      <t>° 01.874</t>
    </r>
  </si>
  <si>
    <r>
      <t>47</t>
    </r>
    <r>
      <rPr>
        <sz val="8"/>
        <color theme="1"/>
        <rFont val="Calibri"/>
        <family val="2"/>
      </rPr>
      <t>° 51.735</t>
    </r>
  </si>
  <si>
    <t>inlet side has a scour hole</t>
  </si>
  <si>
    <t>reverse flow of the water</t>
  </si>
  <si>
    <t>erosion around the pipe on inlet side</t>
  </si>
  <si>
    <t>EMA28-1</t>
  </si>
  <si>
    <t>EMA28-2</t>
  </si>
  <si>
    <t>EMA28-3</t>
  </si>
  <si>
    <t>EMA28-4</t>
  </si>
  <si>
    <t>EMA28-5</t>
  </si>
  <si>
    <t>EMA28-6</t>
  </si>
  <si>
    <t>EMA28-7</t>
  </si>
  <si>
    <t>EMA28-8</t>
  </si>
  <si>
    <t>EMA28-9</t>
  </si>
  <si>
    <t>EMA28-10</t>
  </si>
  <si>
    <t>EMA28-11</t>
  </si>
  <si>
    <t>EMA28-12</t>
  </si>
  <si>
    <t>EMA28-13</t>
  </si>
  <si>
    <r>
      <t>47</t>
    </r>
    <r>
      <rPr>
        <sz val="8"/>
        <color theme="1"/>
        <rFont val="Calibri"/>
        <family val="2"/>
      </rPr>
      <t>° 52.579</t>
    </r>
  </si>
  <si>
    <r>
      <t>096</t>
    </r>
    <r>
      <rPr>
        <sz val="8"/>
        <color theme="1"/>
        <rFont val="Calibri"/>
        <family val="2"/>
      </rPr>
      <t>° 03.177</t>
    </r>
  </si>
  <si>
    <r>
      <t>096</t>
    </r>
    <r>
      <rPr>
        <sz val="8"/>
        <color theme="1"/>
        <rFont val="Calibri"/>
        <family val="2"/>
      </rPr>
      <t>° 02.695</t>
    </r>
  </si>
  <si>
    <r>
      <t>096</t>
    </r>
    <r>
      <rPr>
        <sz val="8"/>
        <color theme="1"/>
        <rFont val="Calibri"/>
        <family val="2"/>
      </rPr>
      <t>° 02.280</t>
    </r>
  </si>
  <si>
    <r>
      <t>47</t>
    </r>
    <r>
      <rPr>
        <sz val="8"/>
        <color theme="1"/>
        <rFont val="Calibri"/>
        <family val="2"/>
      </rPr>
      <t>° 52.444</t>
    </r>
  </si>
  <si>
    <t>ditch vegetation, road and driveway</t>
  </si>
  <si>
    <r>
      <t>47</t>
    </r>
    <r>
      <rPr>
        <sz val="8"/>
        <color theme="1"/>
        <rFont val="Calibri"/>
        <family val="2"/>
      </rPr>
      <t>° 52.427</t>
    </r>
  </si>
  <si>
    <r>
      <t>096</t>
    </r>
    <r>
      <rPr>
        <sz val="8"/>
        <color theme="1"/>
        <rFont val="Calibri"/>
        <family val="2"/>
      </rPr>
      <t>° 01.888</t>
    </r>
  </si>
  <si>
    <r>
      <t>47</t>
    </r>
    <r>
      <rPr>
        <sz val="8"/>
        <color theme="1"/>
        <rFont val="Calibri"/>
        <family val="2"/>
      </rPr>
      <t>° 52.164</t>
    </r>
  </si>
  <si>
    <r>
      <t>47</t>
    </r>
    <r>
      <rPr>
        <sz val="8"/>
        <color theme="1"/>
        <rFont val="Calibri"/>
        <family val="2"/>
      </rPr>
      <t>° 51.740</t>
    </r>
  </si>
  <si>
    <t>outlet side has damage and culvert has collasped in the middle</t>
  </si>
  <si>
    <r>
      <t>096</t>
    </r>
    <r>
      <rPr>
        <sz val="8"/>
        <color theme="1"/>
        <rFont val="Calibri"/>
        <family val="2"/>
      </rPr>
      <t>° 02.525</t>
    </r>
  </si>
  <si>
    <t>4' X 8" scour hole on the outlet side and inlet side has damage</t>
  </si>
  <si>
    <r>
      <t>096</t>
    </r>
    <r>
      <rPr>
        <sz val="8"/>
        <color theme="1"/>
        <rFont val="Calibri"/>
        <family val="2"/>
      </rPr>
      <t>° 03.167</t>
    </r>
  </si>
  <si>
    <t>ditch vegetation, road and field</t>
  </si>
  <si>
    <r>
      <t>096</t>
    </r>
    <r>
      <rPr>
        <sz val="8"/>
        <color theme="1"/>
        <rFont val="Calibri"/>
        <family val="2"/>
      </rPr>
      <t>° 03.182</t>
    </r>
  </si>
  <si>
    <r>
      <t>47</t>
    </r>
    <r>
      <rPr>
        <sz val="8"/>
        <color theme="1"/>
        <rFont val="Calibri"/>
        <family val="2"/>
      </rPr>
      <t>° 52.051</t>
    </r>
  </si>
  <si>
    <t>Slight damage to both sides</t>
  </si>
  <si>
    <r>
      <t>47</t>
    </r>
    <r>
      <rPr>
        <sz val="8"/>
        <color theme="1"/>
        <rFont val="Calibri"/>
        <family val="2"/>
      </rPr>
      <t>° 52.151</t>
    </r>
  </si>
  <si>
    <r>
      <t>096</t>
    </r>
    <r>
      <rPr>
        <sz val="8"/>
        <color theme="1"/>
        <rFont val="Calibri"/>
        <family val="2"/>
      </rPr>
      <t>° 03.181</t>
    </r>
  </si>
  <si>
    <t>outlet side has a scour hole 10' X 30'</t>
  </si>
  <si>
    <r>
      <t>47</t>
    </r>
    <r>
      <rPr>
        <sz val="8"/>
        <color theme="1"/>
        <rFont val="Calibri"/>
        <family val="2"/>
      </rPr>
      <t>° 52.456</t>
    </r>
  </si>
  <si>
    <r>
      <t>096</t>
    </r>
    <r>
      <rPr>
        <sz val="8"/>
        <color theme="1"/>
        <rFont val="Calibri"/>
        <family val="2"/>
      </rPr>
      <t>° 03.171</t>
    </r>
  </si>
  <si>
    <t>EMA29-1</t>
  </si>
  <si>
    <t>EMA29-2</t>
  </si>
  <si>
    <t>EMA29-3</t>
  </si>
  <si>
    <t>EMA29-4</t>
  </si>
  <si>
    <t>EMA29-5</t>
  </si>
  <si>
    <t>EMA29-6</t>
  </si>
  <si>
    <t>EMA29-7</t>
  </si>
  <si>
    <t>EMA29-8</t>
  </si>
  <si>
    <r>
      <t>096</t>
    </r>
    <r>
      <rPr>
        <sz val="8"/>
        <color theme="1"/>
        <rFont val="Calibri"/>
        <family val="2"/>
      </rPr>
      <t>° 04.078</t>
    </r>
  </si>
  <si>
    <t>road and the approach</t>
  </si>
  <si>
    <r>
      <t>47</t>
    </r>
    <r>
      <rPr>
        <sz val="8"/>
        <color theme="1"/>
        <rFont val="Calibri"/>
        <family val="2"/>
      </rPr>
      <t>° 52.597</t>
    </r>
  </si>
  <si>
    <r>
      <t>096</t>
    </r>
    <r>
      <rPr>
        <sz val="8"/>
        <color theme="1"/>
        <rFont val="Calibri"/>
        <family val="2"/>
      </rPr>
      <t>° 03.834</t>
    </r>
  </si>
  <si>
    <r>
      <t>096</t>
    </r>
    <r>
      <rPr>
        <sz val="8"/>
        <color theme="1"/>
        <rFont val="Calibri"/>
        <family val="2"/>
      </rPr>
      <t>° 03.771</t>
    </r>
  </si>
  <si>
    <r>
      <t>096</t>
    </r>
    <r>
      <rPr>
        <sz val="8"/>
        <color theme="1"/>
        <rFont val="Calibri"/>
        <family val="2"/>
      </rPr>
      <t>° 03.187</t>
    </r>
  </si>
  <si>
    <r>
      <t>096</t>
    </r>
    <r>
      <rPr>
        <sz val="8"/>
        <color theme="1"/>
        <rFont val="Calibri"/>
        <family val="2"/>
      </rPr>
      <t>° 03.458</t>
    </r>
  </si>
  <si>
    <t>culvert is very rusty and damaged</t>
  </si>
  <si>
    <r>
      <t>096</t>
    </r>
    <r>
      <rPr>
        <sz val="8"/>
        <color theme="1"/>
        <rFont val="Calibri"/>
        <family val="2"/>
      </rPr>
      <t>° 03.835</t>
    </r>
  </si>
  <si>
    <r>
      <t>096</t>
    </r>
    <r>
      <rPr>
        <sz val="8"/>
        <color theme="1"/>
        <rFont val="Calibri"/>
        <family val="2"/>
      </rPr>
      <t>° 04.377</t>
    </r>
  </si>
  <si>
    <t>rock has been thrown into the culvert</t>
  </si>
  <si>
    <r>
      <t>096</t>
    </r>
    <r>
      <rPr>
        <sz val="8"/>
        <color theme="1"/>
        <rFont val="Calibri"/>
        <family val="2"/>
      </rPr>
      <t>° 04.379</t>
    </r>
  </si>
  <si>
    <t>EMA30-1</t>
  </si>
  <si>
    <t>EMA30-2</t>
  </si>
  <si>
    <t>EMA30-3</t>
  </si>
  <si>
    <t>EMA30-4</t>
  </si>
  <si>
    <r>
      <t>47</t>
    </r>
    <r>
      <rPr>
        <sz val="8"/>
        <color theme="1"/>
        <rFont val="Calibri"/>
        <family val="2"/>
      </rPr>
      <t>° 51.952</t>
    </r>
  </si>
  <si>
    <r>
      <t>096</t>
    </r>
    <r>
      <rPr>
        <sz val="8"/>
        <color theme="1"/>
        <rFont val="Calibri"/>
        <family val="2"/>
      </rPr>
      <t>° 05.778</t>
    </r>
  </si>
  <si>
    <t>both sides have damage</t>
  </si>
  <si>
    <r>
      <t>47</t>
    </r>
    <r>
      <rPr>
        <sz val="8"/>
        <color theme="1"/>
        <rFont val="Calibri"/>
        <family val="2"/>
      </rPr>
      <t>° 52.329</t>
    </r>
  </si>
  <si>
    <r>
      <t>096</t>
    </r>
    <r>
      <rPr>
        <sz val="8"/>
        <color theme="1"/>
        <rFont val="Calibri"/>
        <family val="2"/>
      </rPr>
      <t>° 04.981</t>
    </r>
  </si>
  <si>
    <t>EMA31-1</t>
  </si>
  <si>
    <t>EMA31-2</t>
  </si>
  <si>
    <t>EMA31-3</t>
  </si>
  <si>
    <t>EMA31-4</t>
  </si>
  <si>
    <t>EMA31-5</t>
  </si>
  <si>
    <t>EMA31-6</t>
  </si>
  <si>
    <t>EMA31-7</t>
  </si>
  <si>
    <t>EMA31-8</t>
  </si>
  <si>
    <t>EMA31-9</t>
  </si>
  <si>
    <t>EMA31-10</t>
  </si>
  <si>
    <t>EMA31-11</t>
  </si>
  <si>
    <r>
      <t>47</t>
    </r>
    <r>
      <rPr>
        <sz val="8"/>
        <color theme="1"/>
        <rFont val="Calibri"/>
        <family val="2"/>
      </rPr>
      <t>° 51.133</t>
    </r>
  </si>
  <si>
    <r>
      <t>096</t>
    </r>
    <r>
      <rPr>
        <sz val="8"/>
        <color theme="1"/>
        <rFont val="Calibri"/>
        <family val="2"/>
      </rPr>
      <t>° 05.758</t>
    </r>
  </si>
  <si>
    <t>feedlot and road</t>
  </si>
  <si>
    <t>feedlot</t>
  </si>
  <si>
    <r>
      <t>47</t>
    </r>
    <r>
      <rPr>
        <sz val="8"/>
        <color theme="1"/>
        <rFont val="Calibri"/>
        <family val="2"/>
      </rPr>
      <t>° 51.184</t>
    </r>
  </si>
  <si>
    <r>
      <t>096</t>
    </r>
    <r>
      <rPr>
        <sz val="8"/>
        <color theme="1"/>
        <rFont val="Calibri"/>
        <family val="2"/>
      </rPr>
      <t>° 05.760</t>
    </r>
  </si>
  <si>
    <t>driveway, road and yard</t>
  </si>
  <si>
    <r>
      <t>47</t>
    </r>
    <r>
      <rPr>
        <sz val="8"/>
        <color theme="1"/>
        <rFont val="Calibri"/>
        <family val="2"/>
      </rPr>
      <t>° 51.257</t>
    </r>
  </si>
  <si>
    <r>
      <t>096</t>
    </r>
    <r>
      <rPr>
        <sz val="8"/>
        <color theme="1"/>
        <rFont val="Calibri"/>
        <family val="2"/>
      </rPr>
      <t>° 05.764</t>
    </r>
  </si>
  <si>
    <t>road, driveway and feedlot</t>
  </si>
  <si>
    <r>
      <t>47</t>
    </r>
    <r>
      <rPr>
        <sz val="8"/>
        <color theme="1"/>
        <rFont val="Calibri"/>
        <family val="2"/>
      </rPr>
      <t>° 51.551</t>
    </r>
  </si>
  <si>
    <r>
      <t>096</t>
    </r>
    <r>
      <rPr>
        <sz val="8"/>
        <color theme="1"/>
        <rFont val="Calibri"/>
        <family val="2"/>
      </rPr>
      <t>° 05.771</t>
    </r>
  </si>
  <si>
    <t>around outlet pipe</t>
  </si>
  <si>
    <r>
      <t>47</t>
    </r>
    <r>
      <rPr>
        <sz val="8"/>
        <color theme="1"/>
        <rFont val="Calibri"/>
        <family val="2"/>
      </rPr>
      <t>° 51.400</t>
    </r>
  </si>
  <si>
    <r>
      <t>096</t>
    </r>
    <r>
      <rPr>
        <sz val="8"/>
        <color theme="1"/>
        <rFont val="Calibri"/>
        <family val="2"/>
      </rPr>
      <t>° 05.766</t>
    </r>
  </si>
  <si>
    <t xml:space="preserve">New culvert   </t>
  </si>
  <si>
    <r>
      <t>47</t>
    </r>
    <r>
      <rPr>
        <sz val="8"/>
        <color theme="1"/>
        <rFont val="Calibri"/>
        <family val="2"/>
      </rPr>
      <t>° 51.450</t>
    </r>
  </si>
  <si>
    <r>
      <t>096</t>
    </r>
    <r>
      <rPr>
        <sz val="8"/>
        <color theme="1"/>
        <rFont val="Calibri"/>
        <family val="2"/>
      </rPr>
      <t>° 04.492</t>
    </r>
  </si>
  <si>
    <r>
      <t>47</t>
    </r>
    <r>
      <rPr>
        <sz val="8"/>
        <color theme="1"/>
        <rFont val="Calibri"/>
        <family val="2"/>
      </rPr>
      <t>° 51.200</t>
    </r>
  </si>
  <si>
    <r>
      <t>096</t>
    </r>
    <r>
      <rPr>
        <sz val="8"/>
        <color theme="1"/>
        <rFont val="Calibri"/>
        <family val="2"/>
      </rPr>
      <t>° 04.493</t>
    </r>
  </si>
  <si>
    <t>ditch vegetation, driveway and road</t>
  </si>
  <si>
    <r>
      <t>47</t>
    </r>
    <r>
      <rPr>
        <sz val="8"/>
        <color theme="1"/>
        <rFont val="Calibri"/>
        <family val="2"/>
      </rPr>
      <t>° 51.147</t>
    </r>
  </si>
  <si>
    <r>
      <t>096</t>
    </r>
    <r>
      <rPr>
        <sz val="8"/>
        <color theme="1"/>
        <rFont val="Calibri"/>
        <family val="2"/>
      </rPr>
      <t>° 04.486</t>
    </r>
  </si>
  <si>
    <t>scour hole 6' X 22' on the outlet side and the inlet side has damage</t>
  </si>
  <si>
    <r>
      <t>47</t>
    </r>
    <r>
      <rPr>
        <sz val="8"/>
        <color theme="1"/>
        <rFont val="Calibri"/>
        <family val="2"/>
      </rPr>
      <t>° 50.834</t>
    </r>
  </si>
  <si>
    <r>
      <t>096</t>
    </r>
    <r>
      <rPr>
        <sz val="8"/>
        <color theme="1"/>
        <rFont val="Calibri"/>
        <family val="2"/>
      </rPr>
      <t>° 04.481</t>
    </r>
  </si>
  <si>
    <r>
      <t>096</t>
    </r>
    <r>
      <rPr>
        <sz val="8"/>
        <color theme="1"/>
        <rFont val="Calibri"/>
        <family val="2"/>
      </rPr>
      <t>° 04.870</t>
    </r>
  </si>
  <si>
    <r>
      <t>096</t>
    </r>
    <r>
      <rPr>
        <sz val="8"/>
        <color theme="1"/>
        <rFont val="Calibri"/>
        <family val="2"/>
      </rPr>
      <t>° 05.090</t>
    </r>
  </si>
  <si>
    <t>washing out under pipe on inlet side</t>
  </si>
  <si>
    <t>EMA32-1</t>
  </si>
  <si>
    <r>
      <t>096</t>
    </r>
    <r>
      <rPr>
        <sz val="8"/>
        <color theme="1"/>
        <rFont val="Calibri"/>
        <family val="2"/>
      </rPr>
      <t>° 03.815</t>
    </r>
  </si>
  <si>
    <r>
      <t>47</t>
    </r>
    <r>
      <rPr>
        <sz val="8"/>
        <color theme="1"/>
        <rFont val="Calibri"/>
        <family val="2"/>
      </rPr>
      <t>° 51.582</t>
    </r>
  </si>
  <si>
    <r>
      <t>096</t>
    </r>
    <r>
      <rPr>
        <sz val="8"/>
        <color theme="1"/>
        <rFont val="Calibri"/>
        <family val="2"/>
      </rPr>
      <t>° 03.188</t>
    </r>
  </si>
  <si>
    <r>
      <t>47</t>
    </r>
    <r>
      <rPr>
        <sz val="8"/>
        <color theme="1"/>
        <rFont val="Calibri"/>
        <family val="2"/>
      </rPr>
      <t>° 50.885</t>
    </r>
  </si>
  <si>
    <t>damage to the inlet side</t>
  </si>
  <si>
    <r>
      <t>096</t>
    </r>
    <r>
      <rPr>
        <sz val="8"/>
        <color theme="1"/>
        <rFont val="Calibri"/>
        <family val="2"/>
      </rPr>
      <t>° 03.825</t>
    </r>
  </si>
  <si>
    <t>washing from approach to inlet</t>
  </si>
  <si>
    <r>
      <t>096</t>
    </r>
    <r>
      <rPr>
        <sz val="8"/>
        <color theme="1"/>
        <rFont val="Calibri"/>
        <family val="2"/>
      </rPr>
      <t>° 04.475</t>
    </r>
  </si>
  <si>
    <r>
      <t>47</t>
    </r>
    <r>
      <rPr>
        <sz val="8"/>
        <color theme="1"/>
        <rFont val="Calibri"/>
        <family val="2"/>
      </rPr>
      <t>° 51.054</t>
    </r>
  </si>
  <si>
    <r>
      <t>096</t>
    </r>
    <r>
      <rPr>
        <sz val="8"/>
        <color theme="1"/>
        <rFont val="Calibri"/>
        <family val="2"/>
      </rPr>
      <t>° 04.478</t>
    </r>
  </si>
  <si>
    <r>
      <t>47</t>
    </r>
    <r>
      <rPr>
        <sz val="8"/>
        <color theme="1"/>
        <rFont val="Calibri"/>
        <family val="2"/>
      </rPr>
      <t>° 51.483</t>
    </r>
  </si>
  <si>
    <r>
      <t>096</t>
    </r>
    <r>
      <rPr>
        <sz val="8"/>
        <color theme="1"/>
        <rFont val="Calibri"/>
        <family val="2"/>
      </rPr>
      <t>° 04.479</t>
    </r>
  </si>
  <si>
    <t>rocks bury the culvert on both ends</t>
  </si>
  <si>
    <t>rocks</t>
  </si>
  <si>
    <t>alfalfa field</t>
  </si>
  <si>
    <t>EMA33-1</t>
  </si>
  <si>
    <t>EMA33-2</t>
  </si>
  <si>
    <t>EMA33-3</t>
  </si>
  <si>
    <t>EMA33-4</t>
  </si>
  <si>
    <t>EMA33-5</t>
  </si>
  <si>
    <t>EMA34-1</t>
  </si>
  <si>
    <t>EMA34-2</t>
  </si>
  <si>
    <t>EMA34-3</t>
  </si>
  <si>
    <t>EMA34-4</t>
  </si>
  <si>
    <t>47° 50.844</t>
  </si>
  <si>
    <r>
      <t>096</t>
    </r>
    <r>
      <rPr>
        <sz val="8"/>
        <color theme="1"/>
        <rFont val="Calibri"/>
        <family val="2"/>
      </rPr>
      <t>° 03.169</t>
    </r>
  </si>
  <si>
    <r>
      <t>47</t>
    </r>
    <r>
      <rPr>
        <sz val="8"/>
        <color theme="1"/>
        <rFont val="Calibri"/>
        <family val="2"/>
      </rPr>
      <t>° 51.115</t>
    </r>
  </si>
  <si>
    <t>outlet side has damage</t>
  </si>
  <si>
    <r>
      <t>096</t>
    </r>
    <r>
      <rPr>
        <sz val="8"/>
        <color theme="1"/>
        <rFont val="Calibri"/>
        <family val="2"/>
      </rPr>
      <t>° 02.533</t>
    </r>
  </si>
  <si>
    <r>
      <t>096</t>
    </r>
    <r>
      <rPr>
        <sz val="8"/>
        <color theme="1"/>
        <rFont val="Calibri"/>
        <family val="2"/>
      </rPr>
      <t>° 01.883</t>
    </r>
  </si>
  <si>
    <r>
      <t>47</t>
    </r>
    <r>
      <rPr>
        <sz val="8"/>
        <color theme="1"/>
        <rFont val="Calibri"/>
        <family val="2"/>
      </rPr>
      <t>° 51.040</t>
    </r>
  </si>
  <si>
    <r>
      <t>096</t>
    </r>
    <r>
      <rPr>
        <sz val="8"/>
        <color theme="1"/>
        <rFont val="Calibri"/>
        <family val="2"/>
      </rPr>
      <t>° 01.886</t>
    </r>
  </si>
  <si>
    <t>field, driveway and road</t>
  </si>
  <si>
    <t>EMA34-5</t>
  </si>
  <si>
    <t>EMA34-6</t>
  </si>
  <si>
    <t>EMA34-7</t>
  </si>
  <si>
    <t>EMA34-8</t>
  </si>
  <si>
    <t>EMA34-9</t>
  </si>
  <si>
    <t>EMA34-10</t>
  </si>
  <si>
    <t>EMA34-11</t>
  </si>
  <si>
    <t>EMA34-12</t>
  </si>
  <si>
    <t>EMA34-13</t>
  </si>
  <si>
    <t>EMA34-14</t>
  </si>
  <si>
    <r>
      <t>096</t>
    </r>
    <r>
      <rPr>
        <sz val="8"/>
        <color theme="1"/>
        <rFont val="Calibri"/>
        <family val="2"/>
      </rPr>
      <t>° 01.670</t>
    </r>
  </si>
  <si>
    <t>ditch vegetation and driveway</t>
  </si>
  <si>
    <r>
      <t>096</t>
    </r>
    <r>
      <rPr>
        <sz val="8"/>
        <color theme="1"/>
        <rFont val="Calibri"/>
        <family val="2"/>
      </rPr>
      <t>° 01.145</t>
    </r>
  </si>
  <si>
    <t>outlet side is totally buried and filled with rock</t>
  </si>
  <si>
    <r>
      <t>47</t>
    </r>
    <r>
      <rPr>
        <sz val="8"/>
        <color theme="1"/>
        <rFont val="Calibri"/>
        <family val="2"/>
      </rPr>
      <t>° 51.481</t>
    </r>
  </si>
  <si>
    <r>
      <t>096</t>
    </r>
    <r>
      <rPr>
        <sz val="8"/>
        <color theme="1"/>
        <rFont val="Calibri"/>
        <family val="2"/>
      </rPr>
      <t>° 00.568</t>
    </r>
  </si>
  <si>
    <r>
      <t>47</t>
    </r>
    <r>
      <rPr>
        <sz val="8"/>
        <color theme="1"/>
        <rFont val="Calibri"/>
        <family val="2"/>
      </rPr>
      <t>° 51.474</t>
    </r>
  </si>
  <si>
    <r>
      <t>096</t>
    </r>
    <r>
      <rPr>
        <sz val="8"/>
        <color theme="1"/>
        <rFont val="Calibri"/>
        <family val="2"/>
      </rPr>
      <t>° 00.595</t>
    </r>
  </si>
  <si>
    <r>
      <t>47</t>
    </r>
    <r>
      <rPr>
        <sz val="8"/>
        <color theme="1"/>
        <rFont val="Calibri"/>
        <family val="2"/>
      </rPr>
      <t>° 51.109</t>
    </r>
  </si>
  <si>
    <r>
      <t>096</t>
    </r>
    <r>
      <rPr>
        <sz val="8"/>
        <color theme="1"/>
        <rFont val="Calibri"/>
        <family val="2"/>
      </rPr>
      <t>° 00.580</t>
    </r>
  </si>
  <si>
    <r>
      <t>47</t>
    </r>
    <r>
      <rPr>
        <sz val="8"/>
        <color theme="1"/>
        <rFont val="Calibri"/>
        <family val="2"/>
      </rPr>
      <t>° 50.972</t>
    </r>
  </si>
  <si>
    <r>
      <t>096</t>
    </r>
    <r>
      <rPr>
        <sz val="8"/>
        <color theme="1"/>
        <rFont val="Calibri"/>
        <family val="2"/>
      </rPr>
      <t>° 00.579</t>
    </r>
  </si>
  <si>
    <r>
      <t>47</t>
    </r>
    <r>
      <rPr>
        <sz val="8"/>
        <color theme="1"/>
        <rFont val="Calibri"/>
        <family val="2"/>
      </rPr>
      <t>° 50.903</t>
    </r>
  </si>
  <si>
    <r>
      <t>096</t>
    </r>
    <r>
      <rPr>
        <sz val="8"/>
        <color theme="1"/>
        <rFont val="Calibri"/>
        <family val="2"/>
      </rPr>
      <t>° 00.578</t>
    </r>
  </si>
  <si>
    <t>sink hole about 10' from the inlet side</t>
  </si>
  <si>
    <t>field, road and ditches</t>
  </si>
  <si>
    <t>Drop Structure</t>
  </si>
  <si>
    <r>
      <t>096</t>
    </r>
    <r>
      <rPr>
        <sz val="8"/>
        <color theme="1"/>
        <rFont val="Calibri"/>
        <family val="2"/>
      </rPr>
      <t>° 00.588</t>
    </r>
  </si>
  <si>
    <r>
      <t>096</t>
    </r>
    <r>
      <rPr>
        <sz val="8"/>
        <color theme="1"/>
        <rFont val="Calibri"/>
        <family val="2"/>
      </rPr>
      <t>° 00.656</t>
    </r>
  </si>
  <si>
    <t>damage to outlet side</t>
  </si>
  <si>
    <r>
      <t>47</t>
    </r>
    <r>
      <rPr>
        <sz val="8"/>
        <color theme="1"/>
        <rFont val="Calibri"/>
        <family val="2"/>
      </rPr>
      <t>° 50.859</t>
    </r>
  </si>
  <si>
    <r>
      <t>096</t>
    </r>
    <r>
      <rPr>
        <sz val="8"/>
        <color theme="1"/>
        <rFont val="Calibri"/>
        <family val="2"/>
      </rPr>
      <t>° 00.829</t>
    </r>
  </si>
  <si>
    <t xml:space="preserve">#2 </t>
  </si>
  <si>
    <t>eroding under the pipe on the outlet side  scour hole  5' X 12"</t>
  </si>
  <si>
    <t>under the outlet side</t>
  </si>
  <si>
    <r>
      <t>47</t>
    </r>
    <r>
      <rPr>
        <sz val="8"/>
        <color theme="1"/>
        <rFont val="Calibri"/>
        <family val="2"/>
      </rPr>
      <t>° 50.849</t>
    </r>
  </si>
  <si>
    <r>
      <t>096</t>
    </r>
    <r>
      <rPr>
        <sz val="8"/>
        <color theme="1"/>
        <rFont val="Calibri"/>
        <family val="2"/>
      </rPr>
      <t>° 01.837</t>
    </r>
  </si>
  <si>
    <r>
      <t>47</t>
    </r>
    <r>
      <rPr>
        <sz val="8"/>
        <color theme="1"/>
        <rFont val="Calibri"/>
        <family val="2"/>
      </rPr>
      <t>° 51.000</t>
    </r>
  </si>
  <si>
    <r>
      <t>096</t>
    </r>
    <r>
      <rPr>
        <sz val="8"/>
        <color theme="1"/>
        <rFont val="Calibri"/>
        <family val="2"/>
      </rPr>
      <t>° 01.879</t>
    </r>
  </si>
  <si>
    <t>E to S</t>
  </si>
  <si>
    <r>
      <t>47</t>
    </r>
    <r>
      <rPr>
        <sz val="8"/>
        <color theme="1"/>
        <rFont val="Calibri"/>
        <family val="2"/>
      </rPr>
      <t>° 51.042</t>
    </r>
  </si>
  <si>
    <r>
      <t>096</t>
    </r>
    <r>
      <rPr>
        <sz val="8"/>
        <color theme="1"/>
        <rFont val="Calibri"/>
        <family val="2"/>
      </rPr>
      <t>° 01.871</t>
    </r>
  </si>
  <si>
    <t>damage to both sides</t>
  </si>
  <si>
    <t>EMA35-1</t>
  </si>
  <si>
    <t>EMA35-2</t>
  </si>
  <si>
    <t>EMA35-3</t>
  </si>
  <si>
    <t>EMA35-4</t>
  </si>
  <si>
    <t>EMA35-5</t>
  </si>
  <si>
    <t>EMA35-6</t>
  </si>
  <si>
    <t>EMA35-7</t>
  </si>
  <si>
    <t>EMA35-8</t>
  </si>
  <si>
    <t>EMA35-9</t>
  </si>
  <si>
    <t>EMA35-10</t>
  </si>
  <si>
    <t>EMA35-11</t>
  </si>
  <si>
    <r>
      <t>47</t>
    </r>
    <r>
      <rPr>
        <sz val="8"/>
        <color theme="1"/>
        <rFont val="Calibri"/>
        <family val="2"/>
      </rPr>
      <t>° 51.721</t>
    </r>
  </si>
  <si>
    <r>
      <t>096</t>
    </r>
    <r>
      <rPr>
        <sz val="8"/>
        <color theme="1"/>
        <rFont val="Calibri"/>
        <family val="2"/>
      </rPr>
      <t>° 00.569</t>
    </r>
  </si>
  <si>
    <r>
      <t>47</t>
    </r>
    <r>
      <rPr>
        <sz val="8"/>
        <color theme="1"/>
        <rFont val="Calibri"/>
        <family val="2"/>
      </rPr>
      <t>° 51.442</t>
    </r>
  </si>
  <si>
    <r>
      <t>47</t>
    </r>
    <r>
      <rPr>
        <sz val="8"/>
        <color theme="1"/>
        <rFont val="Calibri"/>
        <family val="2"/>
      </rPr>
      <t>° 51.148</t>
    </r>
  </si>
  <si>
    <r>
      <t>095</t>
    </r>
    <r>
      <rPr>
        <sz val="8"/>
        <color theme="1"/>
        <rFont val="Calibri"/>
        <family val="2"/>
      </rPr>
      <t>° 59.284</t>
    </r>
  </si>
  <si>
    <t>No measurements taken</t>
  </si>
  <si>
    <r>
      <t>47</t>
    </r>
    <r>
      <rPr>
        <sz val="8"/>
        <color theme="1"/>
        <rFont val="Calibri"/>
        <family val="2"/>
      </rPr>
      <t>° 50.865</t>
    </r>
  </si>
  <si>
    <r>
      <t>096</t>
    </r>
    <r>
      <rPr>
        <sz val="8"/>
        <color theme="1"/>
        <rFont val="Calibri"/>
        <family val="2"/>
      </rPr>
      <t>° 00.306</t>
    </r>
  </si>
  <si>
    <r>
      <t>096</t>
    </r>
    <r>
      <rPr>
        <sz val="8"/>
        <color theme="1"/>
        <rFont val="Calibri"/>
        <family val="2"/>
      </rPr>
      <t>° 00.326</t>
    </r>
  </si>
  <si>
    <r>
      <t>47</t>
    </r>
    <r>
      <rPr>
        <sz val="8"/>
        <color theme="1"/>
        <rFont val="Calibri"/>
        <family val="2"/>
      </rPr>
      <t>° 50.863</t>
    </r>
  </si>
  <si>
    <r>
      <t>096</t>
    </r>
    <r>
      <rPr>
        <sz val="8"/>
        <color theme="1"/>
        <rFont val="Calibri"/>
        <family val="2"/>
      </rPr>
      <t>° 00.340</t>
    </r>
  </si>
  <si>
    <r>
      <t>096</t>
    </r>
    <r>
      <rPr>
        <sz val="8"/>
        <color theme="1"/>
        <rFont val="Calibri"/>
        <family val="2"/>
      </rPr>
      <t>° 00.356</t>
    </r>
  </si>
  <si>
    <t>buried</t>
  </si>
  <si>
    <t>Silt and outlet side is totally buried</t>
  </si>
  <si>
    <t xml:space="preserve">field  </t>
  </si>
  <si>
    <r>
      <t>47</t>
    </r>
    <r>
      <rPr>
        <sz val="8"/>
        <color theme="1"/>
        <rFont val="Calibri"/>
        <family val="2"/>
      </rPr>
      <t>° 51.168</t>
    </r>
  </si>
  <si>
    <r>
      <t>096</t>
    </r>
    <r>
      <rPr>
        <sz val="8"/>
        <color theme="1"/>
        <rFont val="Calibri"/>
        <family val="2"/>
      </rPr>
      <t>° 00.390</t>
    </r>
  </si>
  <si>
    <r>
      <t>47</t>
    </r>
    <r>
      <rPr>
        <sz val="8"/>
        <color theme="1"/>
        <rFont val="Calibri"/>
        <family val="2"/>
      </rPr>
      <t>° 51.161</t>
    </r>
  </si>
  <si>
    <r>
      <t>096</t>
    </r>
    <r>
      <rPr>
        <sz val="8"/>
        <color theme="1"/>
        <rFont val="Calibri"/>
        <family val="2"/>
      </rPr>
      <t>° 00.413</t>
    </r>
  </si>
  <si>
    <r>
      <t>096</t>
    </r>
    <r>
      <rPr>
        <sz val="8"/>
        <color theme="1"/>
        <rFont val="Calibri"/>
        <family val="2"/>
      </rPr>
      <t>° 00.554</t>
    </r>
  </si>
  <si>
    <r>
      <t>096</t>
    </r>
    <r>
      <rPr>
        <sz val="8"/>
        <color theme="1"/>
        <rFont val="Calibri"/>
        <family val="2"/>
      </rPr>
      <t>° 00.562</t>
    </r>
  </si>
  <si>
    <t>Silt and both sides are damaged</t>
  </si>
  <si>
    <t>EMA36-1</t>
  </si>
  <si>
    <t>EMA36-2</t>
  </si>
  <si>
    <t>EMA36-3</t>
  </si>
  <si>
    <t>EMA36-4</t>
  </si>
  <si>
    <t>EMA36-5</t>
  </si>
  <si>
    <t>EMA36-6</t>
  </si>
  <si>
    <t>EMA36-7</t>
  </si>
  <si>
    <t>EMA36-8</t>
  </si>
  <si>
    <t>EMA36-9</t>
  </si>
  <si>
    <t>EMA36-10</t>
  </si>
  <si>
    <t>EMA36-11</t>
  </si>
  <si>
    <t>EMA36-12</t>
  </si>
  <si>
    <r>
      <t>47</t>
    </r>
    <r>
      <rPr>
        <sz val="8"/>
        <color theme="1"/>
        <rFont val="Calibri"/>
        <family val="2"/>
      </rPr>
      <t>° 51.738</t>
    </r>
  </si>
  <si>
    <r>
      <t>095</t>
    </r>
    <r>
      <rPr>
        <sz val="8"/>
        <color theme="1"/>
        <rFont val="Calibri"/>
        <family val="2"/>
      </rPr>
      <t>° 58.634</t>
    </r>
  </si>
  <si>
    <r>
      <t>095</t>
    </r>
    <r>
      <rPr>
        <sz val="8"/>
        <color theme="1"/>
        <rFont val="Calibri"/>
        <family val="2"/>
      </rPr>
      <t>° 58.165</t>
    </r>
  </si>
  <si>
    <r>
      <t>095</t>
    </r>
    <r>
      <rPr>
        <sz val="8"/>
        <color theme="1"/>
        <rFont val="Calibri"/>
        <family val="2"/>
      </rPr>
      <t>° 57.995</t>
    </r>
  </si>
  <si>
    <r>
      <t>47</t>
    </r>
    <r>
      <rPr>
        <sz val="8"/>
        <color theme="1"/>
        <rFont val="Calibri"/>
        <family val="2"/>
      </rPr>
      <t>° 51.652</t>
    </r>
  </si>
  <si>
    <r>
      <t>095</t>
    </r>
    <r>
      <rPr>
        <sz val="8"/>
        <color theme="1"/>
        <rFont val="Calibri"/>
        <family val="2"/>
      </rPr>
      <t>° 57.994</t>
    </r>
  </si>
  <si>
    <r>
      <t>47</t>
    </r>
    <r>
      <rPr>
        <sz val="8"/>
        <color theme="1"/>
        <rFont val="Calibri"/>
        <family val="2"/>
      </rPr>
      <t>° 51.311</t>
    </r>
  </si>
  <si>
    <r>
      <t>47</t>
    </r>
    <r>
      <rPr>
        <sz val="8"/>
        <color theme="1"/>
        <rFont val="Calibri"/>
        <family val="2"/>
      </rPr>
      <t>° 51.289</t>
    </r>
  </si>
  <si>
    <r>
      <t>095</t>
    </r>
    <r>
      <rPr>
        <sz val="8"/>
        <color theme="1"/>
        <rFont val="Calibri"/>
        <family val="2"/>
      </rPr>
      <t>° 57.989</t>
    </r>
  </si>
  <si>
    <r>
      <t>47</t>
    </r>
    <r>
      <rPr>
        <sz val="8"/>
        <color theme="1"/>
        <rFont val="Calibri"/>
        <family val="2"/>
      </rPr>
      <t>° 51.234</t>
    </r>
  </si>
  <si>
    <t>CMP Drop-Structure</t>
  </si>
  <si>
    <r>
      <t>47</t>
    </r>
    <r>
      <rPr>
        <sz val="8"/>
        <color theme="1"/>
        <rFont val="Calibri"/>
        <family val="2"/>
      </rPr>
      <t>° 50.871</t>
    </r>
  </si>
  <si>
    <r>
      <t>095</t>
    </r>
    <r>
      <rPr>
        <sz val="8"/>
        <color theme="1"/>
        <rFont val="Calibri"/>
        <family val="2"/>
      </rPr>
      <t>° 58.493</t>
    </r>
  </si>
  <si>
    <t>cost share project</t>
  </si>
  <si>
    <r>
      <t>47</t>
    </r>
    <r>
      <rPr>
        <sz val="8"/>
        <color theme="1"/>
        <rFont val="Calibri"/>
        <family val="2"/>
      </rPr>
      <t>° 50.877</t>
    </r>
  </si>
  <si>
    <r>
      <t>095</t>
    </r>
    <r>
      <rPr>
        <sz val="8"/>
        <color theme="1"/>
        <rFont val="Calibri"/>
        <family val="2"/>
      </rPr>
      <t>° 58.313</t>
    </r>
  </si>
  <si>
    <r>
      <t>095</t>
    </r>
    <r>
      <rPr>
        <sz val="8"/>
        <color theme="1"/>
        <rFont val="Calibri"/>
        <family val="2"/>
      </rPr>
      <t>° 58.630</t>
    </r>
  </si>
  <si>
    <r>
      <t>47</t>
    </r>
    <r>
      <rPr>
        <sz val="8"/>
        <color theme="1"/>
        <rFont val="Calibri"/>
        <family val="2"/>
      </rPr>
      <t>° 50.874</t>
    </r>
  </si>
  <si>
    <r>
      <t>095</t>
    </r>
    <r>
      <rPr>
        <sz val="8"/>
        <color theme="1"/>
        <rFont val="Calibri"/>
        <family val="2"/>
      </rPr>
      <t>° 59.034</t>
    </r>
  </si>
  <si>
    <t>NEM25-1</t>
  </si>
  <si>
    <t>NEM25-2</t>
  </si>
  <si>
    <t>NEM25-3</t>
  </si>
  <si>
    <t>NEM25-4</t>
  </si>
  <si>
    <t>NEM25-5</t>
  </si>
  <si>
    <t>NEM25-6</t>
  </si>
  <si>
    <t>NEM25-7</t>
  </si>
  <si>
    <t>NEM25-8</t>
  </si>
  <si>
    <t>NEM25-9</t>
  </si>
  <si>
    <t>NEM25-10</t>
  </si>
  <si>
    <t>NEM25-11</t>
  </si>
  <si>
    <t>NEM25-12</t>
  </si>
  <si>
    <t>NEM25-13</t>
  </si>
  <si>
    <t>NEM25-14</t>
  </si>
  <si>
    <t>N. Emardville</t>
  </si>
  <si>
    <r>
      <t>47</t>
    </r>
    <r>
      <rPr>
        <sz val="8"/>
        <color theme="1"/>
        <rFont val="Calibri"/>
        <family val="2"/>
      </rPr>
      <t>° 57.846</t>
    </r>
  </si>
  <si>
    <r>
      <t>095</t>
    </r>
    <r>
      <rPr>
        <sz val="8"/>
        <color theme="1"/>
        <rFont val="Calibri"/>
        <family val="2"/>
      </rPr>
      <t>° 59.327</t>
    </r>
  </si>
  <si>
    <r>
      <t>47</t>
    </r>
    <r>
      <rPr>
        <sz val="8"/>
        <color theme="1"/>
        <rFont val="Calibri"/>
        <family val="2"/>
      </rPr>
      <t>° 57.845</t>
    </r>
  </si>
  <si>
    <r>
      <t>095</t>
    </r>
    <r>
      <rPr>
        <sz val="8"/>
        <color theme="1"/>
        <rFont val="Calibri"/>
        <family val="2"/>
      </rPr>
      <t>° 59.183</t>
    </r>
  </si>
  <si>
    <r>
      <t>47</t>
    </r>
    <r>
      <rPr>
        <sz val="8"/>
        <color theme="1"/>
        <rFont val="Calibri"/>
        <family val="2"/>
      </rPr>
      <t>° 57.855</t>
    </r>
  </si>
  <si>
    <r>
      <t>095</t>
    </r>
    <r>
      <rPr>
        <sz val="8"/>
        <color theme="1"/>
        <rFont val="Calibri"/>
        <family val="2"/>
      </rPr>
      <t>° 58.852</t>
    </r>
  </si>
  <si>
    <r>
      <t>47</t>
    </r>
    <r>
      <rPr>
        <sz val="8"/>
        <color theme="1"/>
        <rFont val="Calibri"/>
        <family val="2"/>
      </rPr>
      <t>° 57.863</t>
    </r>
  </si>
  <si>
    <r>
      <t>095</t>
    </r>
    <r>
      <rPr>
        <sz val="8"/>
        <color theme="1"/>
        <rFont val="Calibri"/>
        <family val="2"/>
      </rPr>
      <t>° 58.363</t>
    </r>
  </si>
  <si>
    <r>
      <t>47</t>
    </r>
    <r>
      <rPr>
        <sz val="8"/>
        <color theme="1"/>
        <rFont val="Calibri"/>
        <family val="2"/>
      </rPr>
      <t>° 57.866</t>
    </r>
  </si>
  <si>
    <r>
      <t>095</t>
    </r>
    <r>
      <rPr>
        <sz val="8"/>
        <color theme="1"/>
        <rFont val="Calibri"/>
        <family val="2"/>
      </rPr>
      <t>° 58.042</t>
    </r>
  </si>
  <si>
    <r>
      <t>47</t>
    </r>
    <r>
      <rPr>
        <sz val="8"/>
        <color theme="1"/>
        <rFont val="Calibri"/>
        <family val="2"/>
      </rPr>
      <t>° 57.421</t>
    </r>
  </si>
  <si>
    <r>
      <t>095</t>
    </r>
    <r>
      <rPr>
        <sz val="8"/>
        <color theme="1"/>
        <rFont val="Calibri"/>
        <family val="2"/>
      </rPr>
      <t>° 58.324</t>
    </r>
  </si>
  <si>
    <r>
      <t>47</t>
    </r>
    <r>
      <rPr>
        <sz val="8"/>
        <color theme="1"/>
        <rFont val="Calibri"/>
        <family val="2"/>
      </rPr>
      <t>° 57.433</t>
    </r>
  </si>
  <si>
    <r>
      <t>095</t>
    </r>
    <r>
      <rPr>
        <sz val="8"/>
        <color theme="1"/>
        <rFont val="Calibri"/>
        <family val="2"/>
      </rPr>
      <t>° 58.433</t>
    </r>
  </si>
  <si>
    <t>Silt and outlet side has a scour hole 5' X 6'</t>
  </si>
  <si>
    <r>
      <t>47</t>
    </r>
    <r>
      <rPr>
        <sz val="8"/>
        <color theme="1"/>
        <rFont val="Calibri"/>
        <family val="2"/>
      </rPr>
      <t>° 57.414</t>
    </r>
  </si>
  <si>
    <r>
      <t>095</t>
    </r>
    <r>
      <rPr>
        <sz val="8"/>
        <color theme="1"/>
        <rFont val="Calibri"/>
        <family val="2"/>
      </rPr>
      <t>° 58.437</t>
    </r>
  </si>
  <si>
    <r>
      <t>47</t>
    </r>
    <r>
      <rPr>
        <sz val="8"/>
        <color theme="1"/>
        <rFont val="Calibri"/>
        <family val="2"/>
      </rPr>
      <t>° 57.358</t>
    </r>
  </si>
  <si>
    <r>
      <t>095</t>
    </r>
    <r>
      <rPr>
        <sz val="8"/>
        <color theme="1"/>
        <rFont val="Calibri"/>
        <family val="2"/>
      </rPr>
      <t>° 58.678</t>
    </r>
  </si>
  <si>
    <r>
      <t>47</t>
    </r>
    <r>
      <rPr>
        <sz val="8"/>
        <color theme="1"/>
        <rFont val="Calibri"/>
        <family val="2"/>
      </rPr>
      <t>° 57.237</t>
    </r>
  </si>
  <si>
    <r>
      <t>095</t>
    </r>
    <r>
      <rPr>
        <sz val="8"/>
        <color theme="1"/>
        <rFont val="Calibri"/>
        <family val="2"/>
      </rPr>
      <t>° 58.705</t>
    </r>
  </si>
  <si>
    <r>
      <t>095</t>
    </r>
    <r>
      <rPr>
        <sz val="8"/>
        <color theme="1"/>
        <rFont val="Calibri"/>
        <family val="2"/>
      </rPr>
      <t>° 58.681</t>
    </r>
  </si>
  <si>
    <r>
      <t>47</t>
    </r>
    <r>
      <rPr>
        <sz val="8"/>
        <color theme="1"/>
        <rFont val="Calibri"/>
        <family val="2"/>
      </rPr>
      <t>° 57.069</t>
    </r>
  </si>
  <si>
    <r>
      <t>095</t>
    </r>
    <r>
      <rPr>
        <sz val="8"/>
        <color theme="1"/>
        <rFont val="Calibri"/>
        <family val="2"/>
      </rPr>
      <t>° 58.763</t>
    </r>
  </si>
  <si>
    <t>35" X 53"</t>
  </si>
  <si>
    <r>
      <t>47</t>
    </r>
    <r>
      <rPr>
        <sz val="8"/>
        <color theme="1"/>
        <rFont val="Calibri"/>
        <family val="2"/>
      </rPr>
      <t>° 57.007</t>
    </r>
  </si>
  <si>
    <r>
      <t>095</t>
    </r>
    <r>
      <rPr>
        <sz val="8"/>
        <color theme="1"/>
        <rFont val="Calibri"/>
        <family val="2"/>
      </rPr>
      <t>° 58.896</t>
    </r>
  </si>
  <si>
    <r>
      <t>095</t>
    </r>
    <r>
      <rPr>
        <sz val="8"/>
        <color theme="1"/>
        <rFont val="Calibri"/>
        <family val="2"/>
      </rPr>
      <t>° 58.953</t>
    </r>
  </si>
  <si>
    <t>NEM26-1</t>
  </si>
  <si>
    <t>NEM26-2</t>
  </si>
  <si>
    <t>NEM26-3</t>
  </si>
  <si>
    <t>NEM26-4</t>
  </si>
  <si>
    <t>NEM26-5</t>
  </si>
  <si>
    <t>NEM26-6</t>
  </si>
  <si>
    <t>NEM26-7</t>
  </si>
  <si>
    <t>NEM26-8</t>
  </si>
  <si>
    <t>NEM26-9</t>
  </si>
  <si>
    <r>
      <t>47</t>
    </r>
    <r>
      <rPr>
        <sz val="8"/>
        <color theme="1"/>
        <rFont val="Calibri"/>
        <family val="2"/>
      </rPr>
      <t>° 57.837</t>
    </r>
  </si>
  <si>
    <r>
      <t>096</t>
    </r>
    <r>
      <rPr>
        <sz val="8"/>
        <color theme="1"/>
        <rFont val="Calibri"/>
        <family val="2"/>
      </rPr>
      <t>° 00.639</t>
    </r>
  </si>
  <si>
    <r>
      <t>47</t>
    </r>
    <r>
      <rPr>
        <sz val="8"/>
        <color theme="1"/>
        <rFont val="Calibri"/>
        <family val="2"/>
      </rPr>
      <t>° 57.838</t>
    </r>
  </si>
  <si>
    <r>
      <t>096</t>
    </r>
    <r>
      <rPr>
        <sz val="8"/>
        <color theme="1"/>
        <rFont val="Calibri"/>
        <family val="2"/>
      </rPr>
      <t>° 00.294</t>
    </r>
  </si>
  <si>
    <t>15" &amp; 18"</t>
  </si>
  <si>
    <r>
      <t>47</t>
    </r>
    <r>
      <rPr>
        <sz val="8"/>
        <color theme="1"/>
        <rFont val="Calibri"/>
        <family val="2"/>
      </rPr>
      <t>° 57.844</t>
    </r>
  </si>
  <si>
    <r>
      <t>095</t>
    </r>
    <r>
      <rPr>
        <sz val="8"/>
        <color theme="1"/>
        <rFont val="Calibri"/>
        <family val="2"/>
      </rPr>
      <t>° 59.764</t>
    </r>
  </si>
  <si>
    <t>23" X  39"</t>
  </si>
  <si>
    <t>#$</t>
  </si>
  <si>
    <r>
      <t>47</t>
    </r>
    <r>
      <rPr>
        <sz val="8"/>
        <color theme="1"/>
        <rFont val="Calibri"/>
        <family val="2"/>
      </rPr>
      <t>° 57.841</t>
    </r>
  </si>
  <si>
    <r>
      <t>095</t>
    </r>
    <r>
      <rPr>
        <sz val="8"/>
        <color theme="1"/>
        <rFont val="Calibri"/>
        <family val="2"/>
      </rPr>
      <t>° 59.334</t>
    </r>
  </si>
  <si>
    <r>
      <t>47</t>
    </r>
    <r>
      <rPr>
        <sz val="8"/>
        <color theme="1"/>
        <rFont val="Calibri"/>
        <family val="2"/>
      </rPr>
      <t>° 56.976</t>
    </r>
  </si>
  <si>
    <r>
      <t>095</t>
    </r>
    <r>
      <rPr>
        <sz val="8"/>
        <color theme="1"/>
        <rFont val="Calibri"/>
        <family val="2"/>
      </rPr>
      <t>° 59.983</t>
    </r>
  </si>
  <si>
    <r>
      <t>096</t>
    </r>
    <r>
      <rPr>
        <sz val="8"/>
        <color theme="1"/>
        <rFont val="Calibri"/>
        <family val="2"/>
      </rPr>
      <t>° 00.314</t>
    </r>
  </si>
  <si>
    <r>
      <t>47</t>
    </r>
    <r>
      <rPr>
        <sz val="8"/>
        <color theme="1"/>
        <rFont val="Calibri"/>
        <family val="2"/>
      </rPr>
      <t>° 56.971</t>
    </r>
  </si>
  <si>
    <r>
      <t>096</t>
    </r>
    <r>
      <rPr>
        <sz val="8"/>
        <color theme="1"/>
        <rFont val="Calibri"/>
        <family val="2"/>
      </rPr>
      <t>° 00.635</t>
    </r>
  </si>
  <si>
    <t>inlet side has a damaged apron and outlet side has a 12' X 12' scour hole</t>
  </si>
  <si>
    <r>
      <t>47</t>
    </r>
    <r>
      <rPr>
        <sz val="8"/>
        <color theme="1"/>
        <rFont val="Calibri"/>
        <family val="2"/>
      </rPr>
      <t>° 57.281</t>
    </r>
  </si>
  <si>
    <r>
      <t>096</t>
    </r>
    <r>
      <rPr>
        <sz val="8"/>
        <color theme="1"/>
        <rFont val="Calibri"/>
        <family val="2"/>
      </rPr>
      <t>° 00.624</t>
    </r>
  </si>
  <si>
    <t>from field into ditch</t>
  </si>
  <si>
    <r>
      <t>47</t>
    </r>
    <r>
      <rPr>
        <sz val="8"/>
        <color theme="1"/>
        <rFont val="Calibri"/>
        <family val="2"/>
      </rPr>
      <t>° 57.712</t>
    </r>
  </si>
  <si>
    <r>
      <t>096</t>
    </r>
    <r>
      <rPr>
        <sz val="8"/>
        <color theme="1"/>
        <rFont val="Calibri"/>
        <family val="2"/>
      </rPr>
      <t>° 00.629</t>
    </r>
  </si>
  <si>
    <t>field and ditch</t>
  </si>
  <si>
    <t>NEM27-1</t>
  </si>
  <si>
    <t>NEM27-2</t>
  </si>
  <si>
    <t>NEM27-3</t>
  </si>
  <si>
    <t>NEM27-4</t>
  </si>
  <si>
    <t>NEM27-5</t>
  </si>
  <si>
    <t>NEM27-6</t>
  </si>
  <si>
    <t>NEM27-7</t>
  </si>
  <si>
    <t>NEM27-8</t>
  </si>
  <si>
    <t>NEM27-9</t>
  </si>
  <si>
    <t>NEM27-10</t>
  </si>
  <si>
    <t>NEM27-11</t>
  </si>
  <si>
    <t>NEM27-12</t>
  </si>
  <si>
    <t>NEM27-13</t>
  </si>
  <si>
    <r>
      <t>47</t>
    </r>
    <r>
      <rPr>
        <sz val="8"/>
        <color theme="1"/>
        <rFont val="Calibri"/>
        <family val="2"/>
      </rPr>
      <t>° 57.830</t>
    </r>
  </si>
  <si>
    <r>
      <t>096</t>
    </r>
    <r>
      <rPr>
        <sz val="8"/>
        <color theme="1"/>
        <rFont val="Calibri"/>
        <family val="2"/>
      </rPr>
      <t>° 01.942</t>
    </r>
  </si>
  <si>
    <t>field and old culvert</t>
  </si>
  <si>
    <r>
      <t>47</t>
    </r>
    <r>
      <rPr>
        <sz val="8"/>
        <color theme="1"/>
        <rFont val="Calibri"/>
        <family val="2"/>
      </rPr>
      <t>° 57.827</t>
    </r>
  </si>
  <si>
    <r>
      <t>096</t>
    </r>
    <r>
      <rPr>
        <sz val="8"/>
        <color theme="1"/>
        <rFont val="Calibri"/>
        <family val="2"/>
      </rPr>
      <t>° 01.616</t>
    </r>
  </si>
  <si>
    <r>
      <t>096</t>
    </r>
    <r>
      <rPr>
        <sz val="8"/>
        <color theme="1"/>
        <rFont val="Calibri"/>
        <family val="2"/>
      </rPr>
      <t>° 01.300</t>
    </r>
  </si>
  <si>
    <r>
      <t>47</t>
    </r>
    <r>
      <rPr>
        <sz val="8"/>
        <color theme="1"/>
        <rFont val="Calibri"/>
        <family val="2"/>
      </rPr>
      <t>° 57.829</t>
    </r>
  </si>
  <si>
    <r>
      <t>096</t>
    </r>
    <r>
      <rPr>
        <sz val="8"/>
        <color theme="1"/>
        <rFont val="Calibri"/>
        <family val="2"/>
      </rPr>
      <t>° 01.111</t>
    </r>
  </si>
  <si>
    <r>
      <t>47</t>
    </r>
    <r>
      <rPr>
        <sz val="8"/>
        <color theme="1"/>
        <rFont val="Calibri"/>
        <family val="2"/>
      </rPr>
      <t>° 57.835</t>
    </r>
  </si>
  <si>
    <r>
      <t>47</t>
    </r>
    <r>
      <rPr>
        <sz val="8"/>
        <color theme="1"/>
        <rFont val="Calibri"/>
        <family val="2"/>
      </rPr>
      <t>° 57.701</t>
    </r>
  </si>
  <si>
    <r>
      <t>096</t>
    </r>
    <r>
      <rPr>
        <sz val="8"/>
        <color theme="1"/>
        <rFont val="Calibri"/>
        <family val="2"/>
      </rPr>
      <t>° 00.647</t>
    </r>
  </si>
  <si>
    <r>
      <t>47</t>
    </r>
    <r>
      <rPr>
        <sz val="8"/>
        <color theme="1"/>
        <rFont val="Calibri"/>
        <family val="2"/>
      </rPr>
      <t>° 57.233</t>
    </r>
  </si>
  <si>
    <r>
      <t>096</t>
    </r>
    <r>
      <rPr>
        <sz val="8"/>
        <color theme="1"/>
        <rFont val="Calibri"/>
        <family val="2"/>
      </rPr>
      <t>° 00.634</t>
    </r>
  </si>
  <si>
    <t>damage to the inlet side and 4' X 8'  scour hole on the outlet side</t>
  </si>
  <si>
    <r>
      <t>47</t>
    </r>
    <r>
      <rPr>
        <sz val="8"/>
        <color theme="1"/>
        <rFont val="Calibri"/>
        <family val="2"/>
      </rPr>
      <t>° 56.973</t>
    </r>
  </si>
  <si>
    <r>
      <t>096</t>
    </r>
    <r>
      <rPr>
        <sz val="8"/>
        <color theme="1"/>
        <rFont val="Calibri"/>
        <family val="2"/>
      </rPr>
      <t>° 00.810</t>
    </r>
  </si>
  <si>
    <t>broken apron on the inlet side</t>
  </si>
  <si>
    <r>
      <t>47</t>
    </r>
    <r>
      <rPr>
        <sz val="8"/>
        <color theme="1"/>
        <rFont val="Calibri"/>
        <family val="2"/>
      </rPr>
      <t>° 56.963</t>
    </r>
  </si>
  <si>
    <r>
      <t>096</t>
    </r>
    <r>
      <rPr>
        <sz val="8"/>
        <color theme="1"/>
        <rFont val="Calibri"/>
        <family val="2"/>
      </rPr>
      <t>° 00.926</t>
    </r>
  </si>
  <si>
    <r>
      <t>096</t>
    </r>
    <r>
      <rPr>
        <sz val="8"/>
        <color theme="1"/>
        <rFont val="Calibri"/>
        <family val="2"/>
      </rPr>
      <t>° 00.929</t>
    </r>
  </si>
  <si>
    <t>69'</t>
  </si>
  <si>
    <t>54" X 108"</t>
  </si>
  <si>
    <r>
      <t>47</t>
    </r>
    <r>
      <rPr>
        <sz val="8"/>
        <color theme="1"/>
        <rFont val="Calibri"/>
        <family val="2"/>
      </rPr>
      <t>° 56.969</t>
    </r>
  </si>
  <si>
    <r>
      <t>096</t>
    </r>
    <r>
      <rPr>
        <sz val="8"/>
        <color theme="1"/>
        <rFont val="Calibri"/>
        <family val="2"/>
      </rPr>
      <t>° 01.112</t>
    </r>
  </si>
  <si>
    <r>
      <t>096</t>
    </r>
    <r>
      <rPr>
        <sz val="8"/>
        <color theme="1"/>
        <rFont val="Calibri"/>
        <family val="2"/>
      </rPr>
      <t>° 01.284</t>
    </r>
  </si>
  <si>
    <t>NEM28-1</t>
  </si>
  <si>
    <r>
      <t>47</t>
    </r>
    <r>
      <rPr>
        <sz val="8"/>
        <color theme="1"/>
        <rFont val="Calibri"/>
        <family val="2"/>
      </rPr>
      <t>° 57.828</t>
    </r>
  </si>
  <si>
    <r>
      <t>096</t>
    </r>
    <r>
      <rPr>
        <sz val="8"/>
        <color theme="1"/>
        <rFont val="Calibri"/>
        <family val="2"/>
      </rPr>
      <t>° 03.236</t>
    </r>
  </si>
  <si>
    <t>47.57.825</t>
  </si>
  <si>
    <r>
      <t>096</t>
    </r>
    <r>
      <rPr>
        <sz val="8"/>
        <color theme="1"/>
        <rFont val="Calibri"/>
        <family val="2"/>
      </rPr>
      <t>° 02.933</t>
    </r>
  </si>
  <si>
    <r>
      <t>47</t>
    </r>
    <r>
      <rPr>
        <sz val="8"/>
        <color theme="1"/>
        <rFont val="Calibri"/>
        <family val="2"/>
      </rPr>
      <t>° 57.832</t>
    </r>
  </si>
  <si>
    <r>
      <t>096</t>
    </r>
    <r>
      <rPr>
        <sz val="8"/>
        <color theme="1"/>
        <rFont val="Calibri"/>
        <family val="2"/>
      </rPr>
      <t>° 02.321</t>
    </r>
  </si>
  <si>
    <r>
      <t>096</t>
    </r>
    <r>
      <rPr>
        <sz val="8"/>
        <color theme="1"/>
        <rFont val="Calibri"/>
        <family val="2"/>
      </rPr>
      <t>° 01.959</t>
    </r>
  </si>
  <si>
    <t>Silt and the outlet side is rusty and damaged</t>
  </si>
  <si>
    <r>
      <t>47</t>
    </r>
    <r>
      <rPr>
        <sz val="8"/>
        <color theme="1"/>
        <rFont val="Calibri"/>
        <family val="2"/>
      </rPr>
      <t>° 56.967</t>
    </r>
  </si>
  <si>
    <r>
      <t>096</t>
    </r>
    <r>
      <rPr>
        <sz val="8"/>
        <color theme="1"/>
        <rFont val="Calibri"/>
        <family val="2"/>
      </rPr>
      <t>° 01.933</t>
    </r>
  </si>
  <si>
    <t>Silt and damage to the top of the inlet side</t>
  </si>
  <si>
    <r>
      <t>47</t>
    </r>
    <r>
      <rPr>
        <sz val="8"/>
        <color theme="1"/>
        <rFont val="Calibri"/>
        <family val="2"/>
      </rPr>
      <t>° 56.958</t>
    </r>
  </si>
  <si>
    <r>
      <t>096</t>
    </r>
    <r>
      <rPr>
        <sz val="8"/>
        <color theme="1"/>
        <rFont val="Calibri"/>
        <family val="2"/>
      </rPr>
      <t>° 02.202</t>
    </r>
  </si>
  <si>
    <t>25" X  31"</t>
  </si>
  <si>
    <r>
      <t>47</t>
    </r>
    <r>
      <rPr>
        <sz val="8"/>
        <color theme="1"/>
        <rFont val="Calibri"/>
        <family val="2"/>
      </rPr>
      <t>° 56.965</t>
    </r>
  </si>
  <si>
    <r>
      <t>096</t>
    </r>
    <r>
      <rPr>
        <sz val="8"/>
        <color theme="1"/>
        <rFont val="Calibri"/>
        <family val="2"/>
      </rPr>
      <t>° 02.253</t>
    </r>
  </si>
  <si>
    <r>
      <t>47</t>
    </r>
    <r>
      <rPr>
        <sz val="8"/>
        <color theme="1"/>
        <rFont val="Calibri"/>
        <family val="2"/>
      </rPr>
      <t>° 56.956</t>
    </r>
  </si>
  <si>
    <r>
      <t>096</t>
    </r>
    <r>
      <rPr>
        <sz val="8"/>
        <color theme="1"/>
        <rFont val="Calibri"/>
        <family val="2"/>
      </rPr>
      <t>° 02.579</t>
    </r>
  </si>
  <si>
    <t>Ditches</t>
  </si>
  <si>
    <r>
      <t>47</t>
    </r>
    <r>
      <rPr>
        <sz val="8"/>
        <color theme="1"/>
        <rFont val="Calibri"/>
        <family val="2"/>
      </rPr>
      <t>° 56.960</t>
    </r>
  </si>
  <si>
    <r>
      <t>096</t>
    </r>
    <r>
      <rPr>
        <sz val="8"/>
        <color theme="1"/>
        <rFont val="Calibri"/>
        <family val="2"/>
      </rPr>
      <t>° 03.064</t>
    </r>
  </si>
  <si>
    <r>
      <t>47</t>
    </r>
    <r>
      <rPr>
        <sz val="8"/>
        <color theme="1"/>
        <rFont val="Calibri"/>
        <family val="2"/>
      </rPr>
      <t>° 56.952</t>
    </r>
  </si>
  <si>
    <r>
      <t>096</t>
    </r>
    <r>
      <rPr>
        <sz val="8"/>
        <color theme="1"/>
        <rFont val="Calibri"/>
        <family val="2"/>
      </rPr>
      <t>° 03.210</t>
    </r>
  </si>
  <si>
    <r>
      <t>096</t>
    </r>
    <r>
      <rPr>
        <sz val="8"/>
        <color theme="1"/>
        <rFont val="Calibri"/>
        <family val="2"/>
      </rPr>
      <t>° 03.222</t>
    </r>
  </si>
  <si>
    <r>
      <t>47</t>
    </r>
    <r>
      <rPr>
        <sz val="8"/>
        <color theme="1"/>
        <rFont val="Calibri"/>
        <family val="2"/>
      </rPr>
      <t>° 57.378</t>
    </r>
  </si>
  <si>
    <r>
      <t>47</t>
    </r>
    <r>
      <rPr>
        <sz val="8"/>
        <color theme="1"/>
        <rFont val="Calibri"/>
        <family val="2"/>
      </rPr>
      <t>° 57.410</t>
    </r>
  </si>
  <si>
    <r>
      <t>096</t>
    </r>
    <r>
      <rPr>
        <sz val="8"/>
        <color theme="1"/>
        <rFont val="Calibri"/>
        <family val="2"/>
      </rPr>
      <t>° 03.207</t>
    </r>
  </si>
  <si>
    <t>NEM29-1</t>
  </si>
  <si>
    <t>NEM29-2</t>
  </si>
  <si>
    <t>NEM29-3</t>
  </si>
  <si>
    <t>NEM29-4</t>
  </si>
  <si>
    <t>NEM29-5</t>
  </si>
  <si>
    <t>NEM29-6</t>
  </si>
  <si>
    <t>NEM29-7</t>
  </si>
  <si>
    <t>NEM29-8</t>
  </si>
  <si>
    <t>NEM29-9</t>
  </si>
  <si>
    <t>NEM29-10</t>
  </si>
  <si>
    <t>NEM29-11</t>
  </si>
  <si>
    <t>NEM29-12</t>
  </si>
  <si>
    <t>NEM29-13</t>
  </si>
  <si>
    <t>NEM29-14</t>
  </si>
  <si>
    <t>NEM29-15</t>
  </si>
  <si>
    <t>NEM29-16</t>
  </si>
  <si>
    <t>NEM29-17</t>
  </si>
  <si>
    <r>
      <t>47</t>
    </r>
    <r>
      <rPr>
        <sz val="8"/>
        <color theme="1"/>
        <rFont val="Calibri"/>
        <family val="2"/>
      </rPr>
      <t>° 57.812</t>
    </r>
  </si>
  <si>
    <r>
      <t>096</t>
    </r>
    <r>
      <rPr>
        <sz val="8"/>
        <color theme="1"/>
        <rFont val="Calibri"/>
        <family val="2"/>
      </rPr>
      <t>° 04.548</t>
    </r>
  </si>
  <si>
    <t>Inlet side is damaged</t>
  </si>
  <si>
    <r>
      <t>47</t>
    </r>
    <r>
      <rPr>
        <sz val="8"/>
        <color theme="1"/>
        <rFont val="Calibri"/>
        <family val="2"/>
      </rPr>
      <t>° 57.810</t>
    </r>
  </si>
  <si>
    <r>
      <t>096</t>
    </r>
    <r>
      <rPr>
        <sz val="8"/>
        <color theme="1"/>
        <rFont val="Calibri"/>
        <family val="2"/>
      </rPr>
      <t>° 04.414</t>
    </r>
  </si>
  <si>
    <r>
      <t>47</t>
    </r>
    <r>
      <rPr>
        <sz val="8"/>
        <color theme="1"/>
        <rFont val="Calibri"/>
        <family val="2"/>
      </rPr>
      <t>° 57.813</t>
    </r>
  </si>
  <si>
    <r>
      <t>096</t>
    </r>
    <r>
      <rPr>
        <sz val="8"/>
        <color theme="1"/>
        <rFont val="Calibri"/>
        <family val="2"/>
      </rPr>
      <t>° 04.417</t>
    </r>
  </si>
  <si>
    <r>
      <t>47</t>
    </r>
    <r>
      <rPr>
        <sz val="8"/>
        <color theme="1"/>
        <rFont val="Calibri"/>
        <family val="2"/>
      </rPr>
      <t>° 57.819</t>
    </r>
  </si>
  <si>
    <r>
      <t>096</t>
    </r>
    <r>
      <rPr>
        <sz val="8"/>
        <color theme="1"/>
        <rFont val="Calibri"/>
        <family val="2"/>
      </rPr>
      <t>° 03.899</t>
    </r>
  </si>
  <si>
    <t>18" X  35"</t>
  </si>
  <si>
    <r>
      <t>096</t>
    </r>
    <r>
      <rPr>
        <sz val="8"/>
        <color theme="1"/>
        <rFont val="Calibri"/>
        <family val="2"/>
      </rPr>
      <t>° 03.256</t>
    </r>
  </si>
  <si>
    <r>
      <t>47</t>
    </r>
    <r>
      <rPr>
        <sz val="8"/>
        <color theme="1"/>
        <rFont val="Calibri"/>
        <family val="2"/>
      </rPr>
      <t>° 57.693</t>
    </r>
  </si>
  <si>
    <r>
      <t>096</t>
    </r>
    <r>
      <rPr>
        <sz val="8"/>
        <color theme="1"/>
        <rFont val="Calibri"/>
        <family val="2"/>
      </rPr>
      <t>° 03.251</t>
    </r>
  </si>
  <si>
    <t>Field/driveway</t>
  </si>
  <si>
    <r>
      <t>47</t>
    </r>
    <r>
      <rPr>
        <sz val="8"/>
        <color theme="1"/>
        <rFont val="Calibri"/>
        <family val="2"/>
      </rPr>
      <t>° 57.387</t>
    </r>
  </si>
  <si>
    <r>
      <t>096</t>
    </r>
    <r>
      <rPr>
        <sz val="8"/>
        <color theme="1"/>
        <rFont val="Calibri"/>
        <family val="2"/>
      </rPr>
      <t>° 03.230</t>
    </r>
  </si>
  <si>
    <r>
      <t>47</t>
    </r>
    <r>
      <rPr>
        <sz val="8"/>
        <color theme="1"/>
        <rFont val="Calibri"/>
        <family val="2"/>
      </rPr>
      <t>° 57.111</t>
    </r>
  </si>
  <si>
    <r>
      <t>096</t>
    </r>
    <r>
      <rPr>
        <sz val="8"/>
        <color theme="1"/>
        <rFont val="Calibri"/>
        <family val="2"/>
      </rPr>
      <t>° 03.233</t>
    </r>
  </si>
  <si>
    <r>
      <t>47</t>
    </r>
    <r>
      <rPr>
        <sz val="8"/>
        <color theme="1"/>
        <rFont val="Calibri"/>
        <family val="2"/>
      </rPr>
      <t>° 56.950</t>
    </r>
  </si>
  <si>
    <r>
      <t>096</t>
    </r>
    <r>
      <rPr>
        <sz val="8"/>
        <color theme="1"/>
        <rFont val="Calibri"/>
        <family val="2"/>
      </rPr>
      <t>° 03.515</t>
    </r>
  </si>
  <si>
    <t>inlet side of the culvert is damaged</t>
  </si>
  <si>
    <t>ditch upstream is being farmed</t>
  </si>
  <si>
    <r>
      <t>47</t>
    </r>
    <r>
      <rPr>
        <sz val="8"/>
        <color theme="1"/>
        <rFont val="Calibri"/>
        <family val="2"/>
      </rPr>
      <t>° 56.955</t>
    </r>
  </si>
  <si>
    <r>
      <t>096</t>
    </r>
    <r>
      <rPr>
        <sz val="8"/>
        <color theme="1"/>
        <rFont val="Calibri"/>
        <family val="2"/>
      </rPr>
      <t>° 03.812</t>
    </r>
  </si>
  <si>
    <r>
      <t>47</t>
    </r>
    <r>
      <rPr>
        <sz val="8"/>
        <color theme="1"/>
        <rFont val="Calibri"/>
        <family val="2"/>
      </rPr>
      <t>° 56.953</t>
    </r>
  </si>
  <si>
    <r>
      <t>096</t>
    </r>
    <r>
      <rPr>
        <sz val="8"/>
        <color theme="1"/>
        <rFont val="Calibri"/>
        <family val="2"/>
      </rPr>
      <t>° 04.525</t>
    </r>
  </si>
  <si>
    <t>54" X  84"</t>
  </si>
  <si>
    <r>
      <t>47</t>
    </r>
    <r>
      <rPr>
        <sz val="8"/>
        <color theme="1"/>
        <rFont val="Calibri"/>
        <family val="2"/>
      </rPr>
      <t>° 57.020</t>
    </r>
  </si>
  <si>
    <r>
      <t>096</t>
    </r>
    <r>
      <rPr>
        <sz val="8"/>
        <color theme="1"/>
        <rFont val="Calibri"/>
        <family val="2"/>
      </rPr>
      <t>° 04.521</t>
    </r>
  </si>
  <si>
    <r>
      <t>47</t>
    </r>
    <r>
      <rPr>
        <sz val="8"/>
        <color theme="1"/>
        <rFont val="Calibri"/>
        <family val="2"/>
      </rPr>
      <t>° 57.193</t>
    </r>
  </si>
  <si>
    <r>
      <t>096</t>
    </r>
    <r>
      <rPr>
        <sz val="8"/>
        <color theme="1"/>
        <rFont val="Calibri"/>
        <family val="2"/>
      </rPr>
      <t>° 04.526</t>
    </r>
  </si>
  <si>
    <r>
      <t>47</t>
    </r>
    <r>
      <rPr>
        <sz val="8"/>
        <color theme="1"/>
        <rFont val="Calibri"/>
        <family val="2"/>
      </rPr>
      <t>° 57.322</t>
    </r>
  </si>
  <si>
    <r>
      <t>096</t>
    </r>
    <r>
      <rPr>
        <sz val="8"/>
        <color theme="1"/>
        <rFont val="Calibri"/>
        <family val="2"/>
      </rPr>
      <t>° 04.529</t>
    </r>
  </si>
  <si>
    <t>rocks in the culvert restricting the flow</t>
  </si>
  <si>
    <r>
      <t>47</t>
    </r>
    <r>
      <rPr>
        <sz val="8"/>
        <color theme="1"/>
        <rFont val="Calibri"/>
        <family val="2"/>
      </rPr>
      <t>° 57.655</t>
    </r>
  </si>
  <si>
    <r>
      <t>096</t>
    </r>
    <r>
      <rPr>
        <sz val="8"/>
        <color theme="1"/>
        <rFont val="Calibri"/>
        <family val="2"/>
      </rPr>
      <t>° 04.540</t>
    </r>
  </si>
  <si>
    <t>NEM30-1</t>
  </si>
  <si>
    <t>NEM30-2</t>
  </si>
  <si>
    <t>NEM30-3</t>
  </si>
  <si>
    <t>NEM30-4</t>
  </si>
  <si>
    <t>NEM30-5</t>
  </si>
  <si>
    <t>NEM30-6</t>
  </si>
  <si>
    <t>NEM30-7</t>
  </si>
  <si>
    <t>NEM30-8</t>
  </si>
  <si>
    <t>NEM30-9</t>
  </si>
  <si>
    <t>NEM30-10</t>
  </si>
  <si>
    <t>NEM30-11</t>
  </si>
  <si>
    <t>NEM30-12</t>
  </si>
  <si>
    <t>NEM30-13</t>
  </si>
  <si>
    <t>NEM30-14</t>
  </si>
  <si>
    <t>NEM30-15</t>
  </si>
  <si>
    <t>NEM30-16</t>
  </si>
  <si>
    <r>
      <t>47</t>
    </r>
    <r>
      <rPr>
        <sz val="8"/>
        <color theme="1"/>
        <rFont val="Calibri"/>
        <family val="2"/>
      </rPr>
      <t>° 57.804</t>
    </r>
  </si>
  <si>
    <r>
      <t>096</t>
    </r>
    <r>
      <rPr>
        <sz val="8"/>
        <color theme="1"/>
        <rFont val="Calibri"/>
        <family val="2"/>
      </rPr>
      <t>° 05.205</t>
    </r>
  </si>
  <si>
    <r>
      <t>47</t>
    </r>
    <r>
      <rPr>
        <sz val="8"/>
        <color theme="1"/>
        <rFont val="Calibri"/>
        <family val="2"/>
      </rPr>
      <t>° 57.805</t>
    </r>
  </si>
  <si>
    <r>
      <t>096</t>
    </r>
    <r>
      <rPr>
        <sz val="8"/>
        <color theme="1"/>
        <rFont val="Calibri"/>
        <family val="2"/>
      </rPr>
      <t>° 04.670</t>
    </r>
  </si>
  <si>
    <r>
      <t>096</t>
    </r>
    <r>
      <rPr>
        <sz val="8"/>
        <color theme="1"/>
        <rFont val="Calibri"/>
        <family val="2"/>
      </rPr>
      <t>° 04.669</t>
    </r>
  </si>
  <si>
    <r>
      <t>47</t>
    </r>
    <r>
      <rPr>
        <sz val="8"/>
        <color theme="1"/>
        <rFont val="Calibri"/>
        <family val="2"/>
      </rPr>
      <t>° 57.759</t>
    </r>
  </si>
  <si>
    <r>
      <t>096</t>
    </r>
    <r>
      <rPr>
        <sz val="8"/>
        <color theme="1"/>
        <rFont val="Calibri"/>
        <family val="2"/>
      </rPr>
      <t>° 04.557</t>
    </r>
  </si>
  <si>
    <r>
      <t>47</t>
    </r>
    <r>
      <rPr>
        <sz val="8"/>
        <color theme="1"/>
        <rFont val="Calibri"/>
        <family val="2"/>
      </rPr>
      <t>° 57.716</t>
    </r>
  </si>
  <si>
    <r>
      <t>096</t>
    </r>
    <r>
      <rPr>
        <sz val="8"/>
        <color theme="1"/>
        <rFont val="Calibri"/>
        <family val="2"/>
      </rPr>
      <t>° 04.553</t>
    </r>
  </si>
  <si>
    <r>
      <t>47</t>
    </r>
    <r>
      <rPr>
        <sz val="8"/>
        <color theme="1"/>
        <rFont val="Calibri"/>
        <family val="2"/>
      </rPr>
      <t>° 57.694</t>
    </r>
  </si>
  <si>
    <r>
      <t>096</t>
    </r>
    <r>
      <rPr>
        <sz val="8"/>
        <color theme="1"/>
        <rFont val="Calibri"/>
        <family val="2"/>
      </rPr>
      <t>° 04.551</t>
    </r>
  </si>
  <si>
    <r>
      <t>47</t>
    </r>
    <r>
      <rPr>
        <sz val="8"/>
        <color theme="1"/>
        <rFont val="Calibri"/>
        <family val="2"/>
      </rPr>
      <t>° 57.670</t>
    </r>
  </si>
  <si>
    <r>
      <t>096</t>
    </r>
    <r>
      <rPr>
        <sz val="8"/>
        <color theme="1"/>
        <rFont val="Calibri"/>
        <family val="2"/>
      </rPr>
      <t>° 04.552</t>
    </r>
  </si>
  <si>
    <r>
      <t>47</t>
    </r>
    <r>
      <rPr>
        <sz val="8"/>
        <color theme="1"/>
        <rFont val="Calibri"/>
        <family val="2"/>
      </rPr>
      <t>° 57.608</t>
    </r>
  </si>
  <si>
    <r>
      <t>096</t>
    </r>
    <r>
      <rPr>
        <sz val="8"/>
        <color theme="1"/>
        <rFont val="Calibri"/>
        <family val="2"/>
      </rPr>
      <t>° 04.550</t>
    </r>
  </si>
  <si>
    <r>
      <t>47</t>
    </r>
    <r>
      <rPr>
        <sz val="8"/>
        <color theme="1"/>
        <rFont val="Calibri"/>
        <family val="2"/>
      </rPr>
      <t>° 57.228</t>
    </r>
  </si>
  <si>
    <r>
      <t>096</t>
    </r>
    <r>
      <rPr>
        <sz val="8"/>
        <color theme="1"/>
        <rFont val="Calibri"/>
        <family val="2"/>
      </rPr>
      <t>° 04.541</t>
    </r>
  </si>
  <si>
    <r>
      <t>47</t>
    </r>
    <r>
      <rPr>
        <sz val="8"/>
        <color theme="1"/>
        <rFont val="Calibri"/>
        <family val="2"/>
      </rPr>
      <t>° 56.981</t>
    </r>
  </si>
  <si>
    <r>
      <t>096</t>
    </r>
    <r>
      <rPr>
        <sz val="8"/>
        <color theme="1"/>
        <rFont val="Calibri"/>
        <family val="2"/>
      </rPr>
      <t>° 04.533</t>
    </r>
  </si>
  <si>
    <r>
      <t>096</t>
    </r>
    <r>
      <rPr>
        <sz val="8"/>
        <color theme="1"/>
        <rFont val="Calibri"/>
        <family val="2"/>
      </rPr>
      <t>° 04.849</t>
    </r>
  </si>
  <si>
    <r>
      <t>47</t>
    </r>
    <r>
      <rPr>
        <sz val="8"/>
        <color theme="1"/>
        <rFont val="Calibri"/>
        <family val="2"/>
      </rPr>
      <t>° 56.954</t>
    </r>
  </si>
  <si>
    <t>flap gate is broken</t>
  </si>
  <si>
    <r>
      <t>47</t>
    </r>
    <r>
      <rPr>
        <sz val="8"/>
        <color theme="1"/>
        <rFont val="Calibri"/>
        <family val="2"/>
      </rPr>
      <t>° 57.260</t>
    </r>
  </si>
  <si>
    <r>
      <t>096</t>
    </r>
    <r>
      <rPr>
        <sz val="8"/>
        <color theme="1"/>
        <rFont val="Calibri"/>
        <family val="2"/>
      </rPr>
      <t>° 05.785</t>
    </r>
  </si>
  <si>
    <t>culvert is rusty</t>
  </si>
  <si>
    <r>
      <t>47</t>
    </r>
    <r>
      <rPr>
        <sz val="8"/>
        <color theme="1"/>
        <rFont val="Calibri"/>
        <family val="2"/>
      </rPr>
      <t>° 57.324</t>
    </r>
  </si>
  <si>
    <t>Rusty and outlet side is damaged</t>
  </si>
  <si>
    <t>NEM31-1</t>
  </si>
  <si>
    <t>NEM31-2</t>
  </si>
  <si>
    <t>NEM31-3</t>
  </si>
  <si>
    <t>NEM31-4</t>
  </si>
  <si>
    <t>NEM31-5</t>
  </si>
  <si>
    <t>NEM31-6</t>
  </si>
  <si>
    <r>
      <t>096</t>
    </r>
    <r>
      <rPr>
        <sz val="8"/>
        <color theme="1"/>
        <rFont val="Calibri"/>
        <family val="2"/>
      </rPr>
      <t>° 04.769</t>
    </r>
  </si>
  <si>
    <r>
      <t>47</t>
    </r>
    <r>
      <rPr>
        <sz val="8"/>
        <color theme="1"/>
        <rFont val="Calibri"/>
        <family val="2"/>
      </rPr>
      <t>° 56.592</t>
    </r>
  </si>
  <si>
    <r>
      <t>096</t>
    </r>
    <r>
      <rPr>
        <sz val="8"/>
        <color theme="1"/>
        <rFont val="Calibri"/>
        <family val="2"/>
      </rPr>
      <t>° 04.524</t>
    </r>
  </si>
  <si>
    <r>
      <t>47</t>
    </r>
    <r>
      <rPr>
        <sz val="8"/>
        <color theme="1"/>
        <rFont val="Calibri"/>
        <family val="2"/>
      </rPr>
      <t>° 56.570</t>
    </r>
  </si>
  <si>
    <r>
      <t>096</t>
    </r>
    <r>
      <rPr>
        <sz val="8"/>
        <color theme="1"/>
        <rFont val="Calibri"/>
        <family val="2"/>
      </rPr>
      <t>° 04.531</t>
    </r>
  </si>
  <si>
    <r>
      <t>096</t>
    </r>
    <r>
      <rPr>
        <sz val="8"/>
        <color theme="1"/>
        <rFont val="Calibri"/>
        <family val="2"/>
      </rPr>
      <t>° 04.667</t>
    </r>
  </si>
  <si>
    <t xml:space="preserve"> NW to SE</t>
  </si>
  <si>
    <r>
      <t>47</t>
    </r>
    <r>
      <rPr>
        <sz val="8"/>
        <color theme="1"/>
        <rFont val="Calibri"/>
        <family val="2"/>
      </rPr>
      <t>° 56.532</t>
    </r>
  </si>
  <si>
    <t>E to N</t>
  </si>
  <si>
    <t>NEM32-1</t>
  </si>
  <si>
    <t>NEM32-2</t>
  </si>
  <si>
    <t>NEM32-3</t>
  </si>
  <si>
    <t>NEM32-4</t>
  </si>
  <si>
    <t>NEM32-5</t>
  </si>
  <si>
    <t>NEM32-6</t>
  </si>
  <si>
    <t>NEM32-7</t>
  </si>
  <si>
    <t>NEM32-8</t>
  </si>
  <si>
    <t>NEM32-9</t>
  </si>
  <si>
    <t>NEM32-10</t>
  </si>
  <si>
    <t>NEM32-11</t>
  </si>
  <si>
    <t>NEM32-12</t>
  </si>
  <si>
    <t>NEM32-13</t>
  </si>
  <si>
    <t>NEM32-14</t>
  </si>
  <si>
    <r>
      <t>096</t>
    </r>
    <r>
      <rPr>
        <sz val="8"/>
        <color theme="1"/>
        <rFont val="Calibri"/>
        <family val="2"/>
      </rPr>
      <t>° 03.884</t>
    </r>
  </si>
  <si>
    <r>
      <t>096</t>
    </r>
    <r>
      <rPr>
        <sz val="8"/>
        <color theme="1"/>
        <rFont val="Calibri"/>
        <family val="2"/>
      </rPr>
      <t>° 03.631</t>
    </r>
  </si>
  <si>
    <t xml:space="preserve">field </t>
  </si>
  <si>
    <r>
      <t>47</t>
    </r>
    <r>
      <rPr>
        <sz val="8"/>
        <color theme="1"/>
        <rFont val="Calibri"/>
        <family val="2"/>
      </rPr>
      <t>° 56.769</t>
    </r>
  </si>
  <si>
    <t>5' buffer strip</t>
  </si>
  <si>
    <r>
      <t>47</t>
    </r>
    <r>
      <rPr>
        <sz val="8"/>
        <color theme="1"/>
        <rFont val="Calibri"/>
        <family val="2"/>
      </rPr>
      <t>° 56.99</t>
    </r>
  </si>
  <si>
    <r>
      <t>096</t>
    </r>
    <r>
      <rPr>
        <sz val="8"/>
        <color theme="1"/>
        <rFont val="Calibri"/>
        <family val="2"/>
      </rPr>
      <t>° 03.235</t>
    </r>
  </si>
  <si>
    <t>there are rocks in the pipe on the outlet side</t>
  </si>
  <si>
    <r>
      <t>47</t>
    </r>
    <r>
      <rPr>
        <sz val="8"/>
        <color theme="1"/>
        <rFont val="Calibri"/>
        <family val="2"/>
      </rPr>
      <t>° 56.251</t>
    </r>
  </si>
  <si>
    <r>
      <t>096</t>
    </r>
    <r>
      <rPr>
        <sz val="8"/>
        <color theme="1"/>
        <rFont val="Calibri"/>
        <family val="2"/>
      </rPr>
      <t>° 03.228</t>
    </r>
  </si>
  <si>
    <r>
      <t>47</t>
    </r>
    <r>
      <rPr>
        <sz val="8"/>
        <color theme="1"/>
        <rFont val="Calibri"/>
        <family val="2"/>
      </rPr>
      <t>° 56.084</t>
    </r>
  </si>
  <si>
    <r>
      <t>096</t>
    </r>
    <r>
      <rPr>
        <sz val="8"/>
        <color theme="1"/>
        <rFont val="Calibri"/>
        <family val="2"/>
      </rPr>
      <t>° 03.890</t>
    </r>
  </si>
  <si>
    <r>
      <t>096</t>
    </r>
    <r>
      <rPr>
        <sz val="8"/>
        <color theme="1"/>
        <rFont val="Calibri"/>
        <family val="2"/>
      </rPr>
      <t>° 03.967</t>
    </r>
  </si>
  <si>
    <t xml:space="preserve"> CMP</t>
  </si>
  <si>
    <r>
      <t>096</t>
    </r>
    <r>
      <rPr>
        <sz val="8"/>
        <color theme="1"/>
        <rFont val="Calibri"/>
        <family val="2"/>
      </rPr>
      <t>° 04.316</t>
    </r>
  </si>
  <si>
    <t xml:space="preserve">damage to the inlet side </t>
  </si>
  <si>
    <t>farming ditch upstream</t>
  </si>
  <si>
    <r>
      <t>47</t>
    </r>
    <r>
      <rPr>
        <sz val="8"/>
        <color theme="1"/>
        <rFont val="Calibri"/>
        <family val="2"/>
      </rPr>
      <t>° 56.548</t>
    </r>
  </si>
  <si>
    <r>
      <t>096</t>
    </r>
    <r>
      <rPr>
        <sz val="8"/>
        <color theme="1"/>
        <rFont val="Calibri"/>
        <family val="2"/>
      </rPr>
      <t>° 04.516</t>
    </r>
  </si>
  <si>
    <r>
      <t>47</t>
    </r>
    <r>
      <rPr>
        <sz val="8"/>
        <color theme="1"/>
        <rFont val="Calibri"/>
        <family val="2"/>
      </rPr>
      <t>° 56.664</t>
    </r>
  </si>
  <si>
    <r>
      <t>096</t>
    </r>
    <r>
      <rPr>
        <sz val="8"/>
        <color theme="1"/>
        <rFont val="Calibri"/>
        <family val="2"/>
      </rPr>
      <t>° 04.518</t>
    </r>
  </si>
  <si>
    <r>
      <t>47</t>
    </r>
    <r>
      <rPr>
        <sz val="8"/>
        <color theme="1"/>
        <rFont val="Calibri"/>
        <family val="2"/>
      </rPr>
      <t>° 56.743</t>
    </r>
  </si>
  <si>
    <t xml:space="preserve">No  Culvert </t>
  </si>
  <si>
    <t>NEM33-1</t>
  </si>
  <si>
    <t>NEM33-2</t>
  </si>
  <si>
    <t>NEM33-3</t>
  </si>
  <si>
    <t>NEM33-4</t>
  </si>
  <si>
    <t>NEM33-5</t>
  </si>
  <si>
    <t>NEM33-6</t>
  </si>
  <si>
    <t>NEM33-7</t>
  </si>
  <si>
    <t>NEM33-8</t>
  </si>
  <si>
    <t>NEM33-9</t>
  </si>
  <si>
    <t>NEM33-10</t>
  </si>
  <si>
    <t>NEM33-11</t>
  </si>
  <si>
    <t>NEM33-12</t>
  </si>
  <si>
    <r>
      <t>096</t>
    </r>
    <r>
      <rPr>
        <sz val="8"/>
        <color theme="1"/>
        <rFont val="Calibri"/>
        <family val="2"/>
      </rPr>
      <t>° 03.067</t>
    </r>
  </si>
  <si>
    <r>
      <t>096</t>
    </r>
    <r>
      <rPr>
        <sz val="8"/>
        <color theme="1"/>
        <rFont val="Calibri"/>
        <family val="2"/>
      </rPr>
      <t>° 01.989</t>
    </r>
  </si>
  <si>
    <r>
      <t>096</t>
    </r>
    <r>
      <rPr>
        <sz val="8"/>
        <color theme="1"/>
        <rFont val="Calibri"/>
        <family val="2"/>
      </rPr>
      <t>° 02.188</t>
    </r>
  </si>
  <si>
    <t>Silt &amp; damage to outlet side</t>
  </si>
  <si>
    <r>
      <t>096</t>
    </r>
    <r>
      <rPr>
        <sz val="8"/>
        <color theme="1"/>
        <rFont val="Calibri"/>
        <family val="2"/>
      </rPr>
      <t>° 03.151</t>
    </r>
  </si>
  <si>
    <r>
      <t>47</t>
    </r>
    <r>
      <rPr>
        <sz val="8"/>
        <color theme="1"/>
        <rFont val="Calibri"/>
        <family val="2"/>
      </rPr>
      <t>° 56.093</t>
    </r>
  </si>
  <si>
    <r>
      <t>096</t>
    </r>
    <r>
      <rPr>
        <sz val="8"/>
        <color theme="1"/>
        <rFont val="Calibri"/>
        <family val="2"/>
      </rPr>
      <t>° 03.172</t>
    </r>
  </si>
  <si>
    <r>
      <t>47</t>
    </r>
    <r>
      <rPr>
        <sz val="8"/>
        <color theme="1"/>
        <rFont val="Calibri"/>
        <family val="2"/>
      </rPr>
      <t>° 56.091</t>
    </r>
  </si>
  <si>
    <r>
      <t>096</t>
    </r>
    <r>
      <rPr>
        <sz val="8"/>
        <color theme="1"/>
        <rFont val="Calibri"/>
        <family val="2"/>
      </rPr>
      <t>° 03.198</t>
    </r>
  </si>
  <si>
    <t>Silt &amp; damage to inlet side</t>
  </si>
  <si>
    <t>railroad</t>
  </si>
  <si>
    <r>
      <t>47</t>
    </r>
    <r>
      <rPr>
        <sz val="8"/>
        <color theme="1"/>
        <rFont val="Calibri"/>
        <family val="2"/>
      </rPr>
      <t>° 56.085</t>
    </r>
  </si>
  <si>
    <r>
      <t>096</t>
    </r>
    <r>
      <rPr>
        <sz val="8"/>
        <color theme="1"/>
        <rFont val="Calibri"/>
        <family val="2"/>
      </rPr>
      <t>°° 03.202</t>
    </r>
  </si>
  <si>
    <r>
      <t>47</t>
    </r>
    <r>
      <rPr>
        <sz val="8"/>
        <color theme="1"/>
        <rFont val="Calibri"/>
        <family val="2"/>
      </rPr>
      <t>° 56.256</t>
    </r>
  </si>
  <si>
    <r>
      <t>096</t>
    </r>
    <r>
      <rPr>
        <sz val="8"/>
        <color theme="1"/>
        <rFont val="Calibri"/>
        <family val="2"/>
      </rPr>
      <t>° 03.217</t>
    </r>
  </si>
  <si>
    <r>
      <t>47</t>
    </r>
    <r>
      <rPr>
        <sz val="8"/>
        <color theme="1"/>
        <rFont val="Calibri"/>
        <family val="2"/>
      </rPr>
      <t>° 56.348</t>
    </r>
  </si>
  <si>
    <r>
      <t>096</t>
    </r>
    <r>
      <rPr>
        <sz val="8"/>
        <color theme="1"/>
        <rFont val="Calibri"/>
        <family val="2"/>
      </rPr>
      <t>° 03.214</t>
    </r>
  </si>
  <si>
    <r>
      <t>47</t>
    </r>
    <r>
      <rPr>
        <sz val="8"/>
        <color theme="1"/>
        <rFont val="Calibri"/>
        <family val="2"/>
      </rPr>
      <t>° 56.399</t>
    </r>
  </si>
  <si>
    <t>Fiel &amp; Approach</t>
  </si>
  <si>
    <r>
      <t>47</t>
    </r>
    <r>
      <rPr>
        <sz val="8"/>
        <color theme="1"/>
        <rFont val="Calibri"/>
        <family val="2"/>
      </rPr>
      <t>° 56.681</t>
    </r>
  </si>
  <si>
    <r>
      <t>096</t>
    </r>
    <r>
      <rPr>
        <sz val="8"/>
        <color theme="1"/>
        <rFont val="Calibri"/>
        <family val="2"/>
      </rPr>
      <t>° 03.213</t>
    </r>
  </si>
  <si>
    <t>Silt and a 7' X 7' scour hole on the outlet side</t>
  </si>
  <si>
    <t>Scour Hole</t>
  </si>
  <si>
    <t>NEM34-1</t>
  </si>
  <si>
    <t>NEM34-2</t>
  </si>
  <si>
    <t>NEM34-3</t>
  </si>
  <si>
    <t>NEM34-4</t>
  </si>
  <si>
    <t>NEM34-5</t>
  </si>
  <si>
    <t>NEM34-6</t>
  </si>
  <si>
    <t>NEM34-7</t>
  </si>
  <si>
    <r>
      <t>096</t>
    </r>
    <r>
      <rPr>
        <sz val="8"/>
        <color theme="1"/>
        <rFont val="Calibri"/>
        <family val="2"/>
      </rPr>
      <t>° 01.319</t>
    </r>
  </si>
  <si>
    <t>Road and yard</t>
  </si>
  <si>
    <r>
      <t>096</t>
    </r>
    <r>
      <rPr>
        <sz val="8"/>
        <color theme="1"/>
        <rFont val="Calibri"/>
        <family val="2"/>
      </rPr>
      <t>° 01.132</t>
    </r>
  </si>
  <si>
    <r>
      <t>096</t>
    </r>
    <r>
      <rPr>
        <sz val="8"/>
        <color theme="1"/>
        <rFont val="Calibri"/>
        <family val="2"/>
      </rPr>
      <t>° 00.807</t>
    </r>
  </si>
  <si>
    <t>Scour hole  12' X 8' on outlet side</t>
  </si>
  <si>
    <r>
      <t>47</t>
    </r>
    <r>
      <rPr>
        <sz val="8"/>
        <color theme="1"/>
        <rFont val="Calibri"/>
        <family val="2"/>
      </rPr>
      <t>° 56.527</t>
    </r>
  </si>
  <si>
    <r>
      <t>47</t>
    </r>
    <r>
      <rPr>
        <sz val="8"/>
        <color theme="1"/>
        <rFont val="Calibri"/>
        <family val="2"/>
      </rPr>
      <t>° 56.219</t>
    </r>
  </si>
  <si>
    <r>
      <t>096</t>
    </r>
    <r>
      <rPr>
        <sz val="8"/>
        <color theme="1"/>
        <rFont val="Calibri"/>
        <family val="2"/>
      </rPr>
      <t>° 00.640</t>
    </r>
  </si>
  <si>
    <t>Both sides of the culvert are damaged</t>
  </si>
  <si>
    <t>NEM35-1</t>
  </si>
  <si>
    <r>
      <t>096</t>
    </r>
    <r>
      <rPr>
        <sz val="8"/>
        <color theme="1"/>
        <rFont val="Calibri"/>
        <family val="2"/>
      </rPr>
      <t>° 00.620</t>
    </r>
  </si>
  <si>
    <r>
      <t>47</t>
    </r>
    <r>
      <rPr>
        <sz val="8"/>
        <color theme="1"/>
        <rFont val="Calibri"/>
        <family val="2"/>
      </rPr>
      <t>° 56.792</t>
    </r>
  </si>
  <si>
    <t>Culvert is rusty and the outlet side is damaged</t>
  </si>
  <si>
    <r>
      <t>096</t>
    </r>
    <r>
      <rPr>
        <sz val="8"/>
        <color theme="1"/>
        <rFont val="Calibri"/>
        <family val="2"/>
      </rPr>
      <t>° 00.417</t>
    </r>
  </si>
  <si>
    <r>
      <t>47</t>
    </r>
    <r>
      <rPr>
        <sz val="8"/>
        <color theme="1"/>
        <rFont val="Calibri"/>
        <family val="2"/>
      </rPr>
      <t>° 56.962</t>
    </r>
  </si>
  <si>
    <r>
      <t>095</t>
    </r>
    <r>
      <rPr>
        <sz val="8"/>
        <color theme="1"/>
        <rFont val="Calibri"/>
        <family val="2"/>
      </rPr>
      <t>° 59.766</t>
    </r>
  </si>
  <si>
    <r>
      <t>095</t>
    </r>
    <r>
      <rPr>
        <sz val="8"/>
        <color theme="1"/>
        <rFont val="Calibri"/>
        <family val="2"/>
      </rPr>
      <t>° 59.342</t>
    </r>
  </si>
  <si>
    <t>Field &amp; Road</t>
  </si>
  <si>
    <r>
      <t>095</t>
    </r>
    <r>
      <rPr>
        <sz val="8"/>
        <color theme="1"/>
        <rFont val="Calibri"/>
        <family val="2"/>
      </rPr>
      <t>° 59.341</t>
    </r>
  </si>
  <si>
    <r>
      <t>47</t>
    </r>
    <r>
      <rPr>
        <sz val="8"/>
        <color theme="1"/>
        <rFont val="Calibri"/>
        <family val="2"/>
      </rPr>
      <t>° 56.261</t>
    </r>
  </si>
  <si>
    <r>
      <t>096</t>
    </r>
    <r>
      <rPr>
        <sz val="8"/>
        <color theme="1"/>
        <rFont val="Calibri"/>
        <family val="2"/>
      </rPr>
      <t>° 00.630</t>
    </r>
  </si>
  <si>
    <t>outlet side has a scour hole  4' X 10'</t>
  </si>
  <si>
    <t>NEM36-1</t>
  </si>
  <si>
    <r>
      <t>47</t>
    </r>
    <r>
      <rPr>
        <sz val="8"/>
        <color theme="1"/>
        <rFont val="Calibri"/>
        <family val="2"/>
      </rPr>
      <t>° 56.107</t>
    </r>
  </si>
  <si>
    <r>
      <t>095</t>
    </r>
    <r>
      <rPr>
        <sz val="8"/>
        <color theme="1"/>
        <rFont val="Calibri"/>
        <family val="2"/>
      </rPr>
      <t>° 58.808</t>
    </r>
  </si>
  <si>
    <t>POP1-1</t>
  </si>
  <si>
    <t>Poplar River</t>
  </si>
  <si>
    <t>POP1-2</t>
  </si>
  <si>
    <t>POP1-3</t>
  </si>
  <si>
    <t>POP1-4</t>
  </si>
  <si>
    <t>POP1-5</t>
  </si>
  <si>
    <t>POP1-6</t>
  </si>
  <si>
    <t>POP1-7</t>
  </si>
  <si>
    <t>POP1-8</t>
  </si>
  <si>
    <t>POP1-9</t>
  </si>
  <si>
    <t>POP1-10</t>
  </si>
  <si>
    <t>POP1-11</t>
  </si>
  <si>
    <t>POP1-12</t>
  </si>
  <si>
    <t>POP1-13</t>
  </si>
  <si>
    <t>POP1-14</t>
  </si>
  <si>
    <t>POP1-15</t>
  </si>
  <si>
    <t>POP1-16</t>
  </si>
  <si>
    <t>POP1-17</t>
  </si>
  <si>
    <t>POP1-18</t>
  </si>
  <si>
    <r>
      <t>47</t>
    </r>
    <r>
      <rPr>
        <sz val="8"/>
        <color theme="1"/>
        <rFont val="Calibri"/>
        <family val="2"/>
      </rPr>
      <t>° 50.824</t>
    </r>
  </si>
  <si>
    <r>
      <t>095</t>
    </r>
    <r>
      <rPr>
        <sz val="8"/>
        <color theme="1"/>
        <rFont val="Calibri"/>
        <family val="2"/>
      </rPr>
      <t>° 59.141</t>
    </r>
  </si>
  <si>
    <t xml:space="preserve">Outlet side has a  5' X 6'  scour hole  </t>
  </si>
  <si>
    <r>
      <t>095</t>
    </r>
    <r>
      <rPr>
        <sz val="8"/>
        <color theme="1"/>
        <rFont val="Calibri"/>
        <family val="2"/>
      </rPr>
      <t>° 59.114</t>
    </r>
  </si>
  <si>
    <t>Inlet side has a scour hole</t>
  </si>
  <si>
    <t>scouring</t>
  </si>
  <si>
    <r>
      <t>095</t>
    </r>
    <r>
      <rPr>
        <sz val="8"/>
        <color theme="1"/>
        <rFont val="Calibri"/>
        <family val="2"/>
      </rPr>
      <t>° 59.062</t>
    </r>
  </si>
  <si>
    <r>
      <t>095</t>
    </r>
    <r>
      <rPr>
        <sz val="8"/>
        <color theme="1"/>
        <rFont val="Calibri"/>
        <family val="2"/>
      </rPr>
      <t>° 59.041</t>
    </r>
  </si>
  <si>
    <r>
      <t>095</t>
    </r>
    <r>
      <rPr>
        <sz val="8"/>
        <color theme="1"/>
        <rFont val="Calibri"/>
        <family val="2"/>
      </rPr>
      <t>° 58.573</t>
    </r>
  </si>
  <si>
    <t>Silt on both sides</t>
  </si>
  <si>
    <t>road, driveway &amp; ditch vegetation</t>
  </si>
  <si>
    <r>
      <t>47</t>
    </r>
    <r>
      <rPr>
        <sz val="8"/>
        <color theme="1"/>
        <rFont val="Calibri"/>
        <family val="2"/>
      </rPr>
      <t>° 50.868</t>
    </r>
  </si>
  <si>
    <r>
      <t>095</t>
    </r>
    <r>
      <rPr>
        <sz val="8"/>
        <color theme="1"/>
        <rFont val="Calibri"/>
        <family val="2"/>
      </rPr>
      <t>° 58.305</t>
    </r>
  </si>
  <si>
    <t>Inlet side has damage</t>
  </si>
  <si>
    <r>
      <t>47</t>
    </r>
    <r>
      <rPr>
        <sz val="8"/>
        <color theme="1"/>
        <rFont val="Calibri"/>
        <family val="2"/>
      </rPr>
      <t>° 50.442</t>
    </r>
  </si>
  <si>
    <t>PVC-Smooth Wall</t>
  </si>
  <si>
    <r>
      <t>47</t>
    </r>
    <r>
      <rPr>
        <sz val="8"/>
        <color theme="1"/>
        <rFont val="Calibri"/>
        <family val="2"/>
      </rPr>
      <t>° 50.118</t>
    </r>
  </si>
  <si>
    <r>
      <t>095</t>
    </r>
    <r>
      <rPr>
        <sz val="8"/>
        <color theme="1"/>
        <rFont val="Calibri"/>
        <family val="2"/>
      </rPr>
      <t>° 57.992</t>
    </r>
  </si>
  <si>
    <t>driveway, lawn clipping</t>
  </si>
  <si>
    <r>
      <t>47</t>
    </r>
    <r>
      <rPr>
        <sz val="8"/>
        <color theme="1"/>
        <rFont val="Calibri"/>
        <family val="2"/>
      </rPr>
      <t>° 50.004</t>
    </r>
  </si>
  <si>
    <r>
      <t>095</t>
    </r>
    <r>
      <rPr>
        <sz val="8"/>
        <color theme="1"/>
        <rFont val="Calibri"/>
        <family val="2"/>
      </rPr>
      <t>° 57.991</t>
    </r>
  </si>
  <si>
    <t>Silt and outlet side has a 5' X 5'  scour hole</t>
  </si>
  <si>
    <t>field, road &amp; ditch vegetation</t>
  </si>
  <si>
    <r>
      <t>47</t>
    </r>
    <r>
      <rPr>
        <sz val="8"/>
        <color theme="1"/>
        <rFont val="Calibri"/>
        <family val="2"/>
      </rPr>
      <t>° 49.998</t>
    </r>
  </si>
  <si>
    <r>
      <t>095</t>
    </r>
    <r>
      <rPr>
        <sz val="8"/>
        <color theme="1"/>
        <rFont val="Calibri"/>
        <family val="2"/>
      </rPr>
      <t>° 58.549</t>
    </r>
  </si>
  <si>
    <t>Silt and inlet side has damage</t>
  </si>
  <si>
    <r>
      <t>47</t>
    </r>
    <r>
      <rPr>
        <sz val="8"/>
        <color theme="1"/>
        <rFont val="Calibri"/>
        <family val="2"/>
      </rPr>
      <t>° 50.002</t>
    </r>
  </si>
  <si>
    <r>
      <t>095</t>
    </r>
    <r>
      <rPr>
        <sz val="8"/>
        <color theme="1"/>
        <rFont val="Calibri"/>
        <family val="2"/>
      </rPr>
      <t>° 58.633</t>
    </r>
  </si>
  <si>
    <r>
      <t>47</t>
    </r>
    <r>
      <rPr>
        <sz val="8"/>
        <color theme="1"/>
        <rFont val="Calibri"/>
        <family val="2"/>
      </rPr>
      <t>° 49.987</t>
    </r>
  </si>
  <si>
    <r>
      <t>095</t>
    </r>
    <r>
      <rPr>
        <sz val="8"/>
        <color theme="1"/>
        <rFont val="Calibri"/>
        <family val="2"/>
      </rPr>
      <t>° 59.279</t>
    </r>
  </si>
  <si>
    <r>
      <t>47</t>
    </r>
    <r>
      <rPr>
        <sz val="8"/>
        <color theme="1"/>
        <rFont val="Calibri"/>
        <family val="2"/>
      </rPr>
      <t>° 50.070</t>
    </r>
  </si>
  <si>
    <r>
      <t>47</t>
    </r>
    <r>
      <rPr>
        <sz val="8"/>
        <color theme="1"/>
        <rFont val="Calibri"/>
        <family val="2"/>
      </rPr>
      <t>° 50.142</t>
    </r>
  </si>
  <si>
    <r>
      <t>095</t>
    </r>
    <r>
      <rPr>
        <sz val="8"/>
        <color theme="1"/>
        <rFont val="Calibri"/>
        <family val="2"/>
      </rPr>
      <t>° 59.278</t>
    </r>
  </si>
  <si>
    <t>inlet side is damaged &amp; outlet side is rusty</t>
  </si>
  <si>
    <t>ditch vegetation &amp; lawn clippings</t>
  </si>
  <si>
    <t>road &amp; lawn clippings</t>
  </si>
  <si>
    <r>
      <t>47</t>
    </r>
    <r>
      <rPr>
        <sz val="8"/>
        <color theme="1"/>
        <rFont val="Calibri"/>
        <family val="2"/>
      </rPr>
      <t>° 50.254</t>
    </r>
  </si>
  <si>
    <t>field &amp; ditch vegetation</t>
  </si>
  <si>
    <r>
      <t>47</t>
    </r>
    <r>
      <rPr>
        <sz val="8"/>
        <color theme="1"/>
        <rFont val="Calibri"/>
        <family val="2"/>
      </rPr>
      <t>° 50.317</t>
    </r>
  </si>
  <si>
    <r>
      <t>47</t>
    </r>
    <r>
      <rPr>
        <sz val="8"/>
        <color theme="1"/>
        <rFont val="Calibri"/>
        <family val="2"/>
      </rPr>
      <t>° 50.429</t>
    </r>
  </si>
  <si>
    <t>POP2-1</t>
  </si>
  <si>
    <t>POP2-2</t>
  </si>
  <si>
    <t>POP2-3</t>
  </si>
  <si>
    <t>POP2-4</t>
  </si>
  <si>
    <t>POP2-5</t>
  </si>
  <si>
    <t>POP2-6</t>
  </si>
  <si>
    <t>POP2-7</t>
  </si>
  <si>
    <t>POP2-8</t>
  </si>
  <si>
    <t>POP2-9</t>
  </si>
  <si>
    <t>POP2-10</t>
  </si>
  <si>
    <t>POP2-11</t>
  </si>
  <si>
    <t>POP2-12</t>
  </si>
  <si>
    <t>POP2-13</t>
  </si>
  <si>
    <t>POP2-14</t>
  </si>
  <si>
    <t>POP2-15</t>
  </si>
  <si>
    <t>POP2-16</t>
  </si>
  <si>
    <t>POP2-17</t>
  </si>
  <si>
    <t>POP2-18</t>
  </si>
  <si>
    <t>POP2-19</t>
  </si>
  <si>
    <t>POP2-20</t>
  </si>
  <si>
    <t>POP2-21</t>
  </si>
  <si>
    <t>POP2-22</t>
  </si>
  <si>
    <r>
      <t>47</t>
    </r>
    <r>
      <rPr>
        <sz val="8"/>
        <color theme="1"/>
        <rFont val="Calibri"/>
        <family val="2"/>
      </rPr>
      <t>° 50.441</t>
    </r>
  </si>
  <si>
    <r>
      <t>096</t>
    </r>
    <r>
      <rPr>
        <sz val="8"/>
        <color theme="1"/>
        <rFont val="Calibri"/>
        <family val="2"/>
      </rPr>
      <t>° 00.571</t>
    </r>
  </si>
  <si>
    <r>
      <t>096</t>
    </r>
    <r>
      <rPr>
        <sz val="8"/>
        <color theme="1"/>
        <rFont val="Calibri"/>
        <family val="2"/>
      </rPr>
      <t>° 00.565</t>
    </r>
  </si>
  <si>
    <r>
      <t>096</t>
    </r>
    <r>
      <rPr>
        <sz val="8"/>
        <color theme="1"/>
        <rFont val="Calibri"/>
        <family val="2"/>
      </rPr>
      <t>° 00.273</t>
    </r>
  </si>
  <si>
    <r>
      <t>47</t>
    </r>
    <r>
      <rPr>
        <sz val="8"/>
        <color theme="1"/>
        <rFont val="Calibri"/>
        <family val="2"/>
      </rPr>
      <t>° 50.434</t>
    </r>
  </si>
  <si>
    <r>
      <t>096</t>
    </r>
    <r>
      <rPr>
        <sz val="8"/>
        <color theme="1"/>
        <rFont val="Calibri"/>
        <family val="2"/>
      </rPr>
      <t>° 00.263</t>
    </r>
  </si>
  <si>
    <r>
      <t>096</t>
    </r>
    <r>
      <rPr>
        <sz val="8"/>
        <color theme="1"/>
        <rFont val="Calibri"/>
        <family val="2"/>
      </rPr>
      <t>° 00.255</t>
    </r>
  </si>
  <si>
    <t>ditch  vegetation</t>
  </si>
  <si>
    <r>
      <t>47</t>
    </r>
    <r>
      <rPr>
        <sz val="8"/>
        <color theme="1"/>
        <rFont val="Calibri"/>
        <family val="2"/>
      </rPr>
      <t>° 50.431</t>
    </r>
  </si>
  <si>
    <r>
      <t>096</t>
    </r>
    <r>
      <rPr>
        <sz val="8"/>
        <color theme="1"/>
        <rFont val="Calibri"/>
        <family val="2"/>
      </rPr>
      <t>° 00.203</t>
    </r>
  </si>
  <si>
    <r>
      <t>47</t>
    </r>
    <r>
      <rPr>
        <sz val="8"/>
        <color theme="1"/>
        <rFont val="Calibri"/>
        <family val="2"/>
      </rPr>
      <t>° 50.436</t>
    </r>
  </si>
  <si>
    <r>
      <t>096</t>
    </r>
    <r>
      <rPr>
        <sz val="8"/>
        <color theme="1"/>
        <rFont val="Calibri"/>
        <family val="2"/>
      </rPr>
      <t>° 00.216</t>
    </r>
  </si>
  <si>
    <r>
      <t>47</t>
    </r>
    <r>
      <rPr>
        <sz val="8"/>
        <color theme="1"/>
        <rFont val="Calibri"/>
        <family val="2"/>
      </rPr>
      <t>° 50.438</t>
    </r>
  </si>
  <si>
    <r>
      <t>096</t>
    </r>
    <r>
      <rPr>
        <sz val="8"/>
        <color theme="1"/>
        <rFont val="Calibri"/>
        <family val="2"/>
      </rPr>
      <t>° 00.004</t>
    </r>
  </si>
  <si>
    <r>
      <t>095</t>
    </r>
    <r>
      <rPr>
        <sz val="8"/>
        <color theme="1"/>
        <rFont val="Calibri"/>
        <family val="2"/>
      </rPr>
      <t>° 59.939</t>
    </r>
  </si>
  <si>
    <r>
      <t>095</t>
    </r>
    <r>
      <rPr>
        <sz val="8"/>
        <color theme="1"/>
        <rFont val="Calibri"/>
        <family val="2"/>
      </rPr>
      <t>° 59.761</t>
    </r>
  </si>
  <si>
    <r>
      <t>47</t>
    </r>
    <r>
      <rPr>
        <sz val="8"/>
        <color theme="1"/>
        <rFont val="Calibri"/>
        <family val="2"/>
      </rPr>
      <t>° 50.427</t>
    </r>
  </si>
  <si>
    <r>
      <t>095</t>
    </r>
    <r>
      <rPr>
        <sz val="8"/>
        <color theme="1"/>
        <rFont val="Calibri"/>
        <family val="2"/>
      </rPr>
      <t>° 59.760</t>
    </r>
  </si>
  <si>
    <t>Field &amp;  ditch  vegetation</t>
  </si>
  <si>
    <r>
      <t>47</t>
    </r>
    <r>
      <rPr>
        <sz val="8"/>
        <color theme="1"/>
        <rFont val="Calibri"/>
        <family val="2"/>
      </rPr>
      <t>° 50.423</t>
    </r>
  </si>
  <si>
    <r>
      <t>095</t>
    </r>
    <r>
      <rPr>
        <sz val="8"/>
        <color theme="1"/>
        <rFont val="Calibri"/>
        <family val="2"/>
      </rPr>
      <t>° 59.307</t>
    </r>
  </si>
  <si>
    <r>
      <t>47</t>
    </r>
    <r>
      <rPr>
        <sz val="8"/>
        <color theme="1"/>
        <rFont val="Calibri"/>
        <family val="2"/>
      </rPr>
      <t>° 49.988</t>
    </r>
  </si>
  <si>
    <r>
      <t>47</t>
    </r>
    <r>
      <rPr>
        <sz val="8"/>
        <color theme="1"/>
        <rFont val="Calibri"/>
        <family val="2"/>
      </rPr>
      <t>° 50.755</t>
    </r>
  </si>
  <si>
    <r>
      <t>095</t>
    </r>
    <r>
      <rPr>
        <sz val="8"/>
        <color theme="1"/>
        <rFont val="Calibri"/>
        <family val="2"/>
      </rPr>
      <t>° 59.287</t>
    </r>
  </si>
  <si>
    <t>lawn clippings and field</t>
  </si>
  <si>
    <r>
      <t>47</t>
    </r>
    <r>
      <rPr>
        <sz val="8"/>
        <color theme="1"/>
        <rFont val="Calibri"/>
        <family val="2"/>
      </rPr>
      <t>° 50.802</t>
    </r>
  </si>
  <si>
    <t>lawn clippings and driveway</t>
  </si>
  <si>
    <r>
      <t>47</t>
    </r>
    <r>
      <rPr>
        <sz val="8"/>
        <color theme="1"/>
        <rFont val="Calibri"/>
        <family val="2"/>
      </rPr>
      <t>° 50.685</t>
    </r>
  </si>
  <si>
    <r>
      <t>096</t>
    </r>
    <r>
      <rPr>
        <sz val="8"/>
        <color theme="1"/>
        <rFont val="Calibri"/>
        <family val="2"/>
      </rPr>
      <t>°  00.273</t>
    </r>
  </si>
  <si>
    <t>ditch vegetation &amp;  field</t>
  </si>
  <si>
    <r>
      <t>47</t>
    </r>
    <r>
      <rPr>
        <sz val="8"/>
        <color theme="1"/>
        <rFont val="Calibri"/>
        <family val="2"/>
      </rPr>
      <t>° 49.981</t>
    </r>
  </si>
  <si>
    <r>
      <t>096</t>
    </r>
    <r>
      <rPr>
        <sz val="8"/>
        <color theme="1"/>
        <rFont val="Calibri"/>
        <family val="2"/>
      </rPr>
      <t>° 00.184</t>
    </r>
  </si>
  <si>
    <r>
      <t>096</t>
    </r>
    <r>
      <rPr>
        <sz val="8"/>
        <color theme="1"/>
        <rFont val="Calibri"/>
        <family val="2"/>
      </rPr>
      <t>° 00.167</t>
    </r>
  </si>
  <si>
    <t>Ditch vegetation</t>
  </si>
  <si>
    <r>
      <t>47</t>
    </r>
    <r>
      <rPr>
        <sz val="8"/>
        <color theme="1"/>
        <rFont val="Calibri"/>
        <family val="2"/>
      </rPr>
      <t>° 49.982</t>
    </r>
  </si>
  <si>
    <r>
      <t>096</t>
    </r>
    <r>
      <rPr>
        <sz val="8"/>
        <color theme="1"/>
        <rFont val="Calibri"/>
        <family val="2"/>
      </rPr>
      <t>° 00.131</t>
    </r>
  </si>
  <si>
    <r>
      <t>47</t>
    </r>
    <r>
      <rPr>
        <sz val="8"/>
        <color theme="1"/>
        <rFont val="Calibri"/>
        <family val="2"/>
      </rPr>
      <t>° 49.978</t>
    </r>
  </si>
  <si>
    <r>
      <t>096</t>
    </r>
    <r>
      <rPr>
        <sz val="8"/>
        <color theme="1"/>
        <rFont val="Calibri"/>
        <family val="2"/>
      </rPr>
      <t>° 00.582</t>
    </r>
  </si>
  <si>
    <t>Upstream clean out</t>
  </si>
  <si>
    <r>
      <t>47</t>
    </r>
    <r>
      <rPr>
        <sz val="8"/>
        <color theme="1"/>
        <rFont val="Calibri"/>
        <family val="2"/>
      </rPr>
      <t>° 50.642</t>
    </r>
  </si>
  <si>
    <r>
      <t>096</t>
    </r>
    <r>
      <rPr>
        <sz val="8"/>
        <color theme="1"/>
        <rFont val="Calibri"/>
        <family val="2"/>
      </rPr>
      <t>° 00.557</t>
    </r>
  </si>
  <si>
    <t>Upstream and field</t>
  </si>
  <si>
    <t>POP3-1</t>
  </si>
  <si>
    <r>
      <t>096</t>
    </r>
    <r>
      <rPr>
        <sz val="8"/>
        <color theme="1"/>
        <rFont val="Calibri"/>
        <family val="2"/>
      </rPr>
      <t>° 01.742</t>
    </r>
  </si>
  <si>
    <r>
      <t>47</t>
    </r>
    <r>
      <rPr>
        <sz val="8"/>
        <color theme="1"/>
        <rFont val="Calibri"/>
        <family val="2"/>
      </rPr>
      <t>° 50.772</t>
    </r>
  </si>
  <si>
    <r>
      <t>096</t>
    </r>
    <r>
      <rPr>
        <sz val="8"/>
        <color theme="1"/>
        <rFont val="Calibri"/>
        <family val="2"/>
      </rPr>
      <t>° 00.558</t>
    </r>
  </si>
  <si>
    <r>
      <t>47</t>
    </r>
    <r>
      <rPr>
        <sz val="8"/>
        <color theme="1"/>
        <rFont val="Calibri"/>
        <family val="2"/>
      </rPr>
      <t>° 50.552</t>
    </r>
  </si>
  <si>
    <r>
      <t>096</t>
    </r>
    <r>
      <rPr>
        <sz val="8"/>
        <color theme="1"/>
        <rFont val="Calibri"/>
        <family val="2"/>
      </rPr>
      <t>° 00.645</t>
    </r>
  </si>
  <si>
    <r>
      <t>47</t>
    </r>
    <r>
      <rPr>
        <sz val="8"/>
        <color theme="1"/>
        <rFont val="Calibri"/>
        <family val="2"/>
      </rPr>
      <t>° 50.432</t>
    </r>
  </si>
  <si>
    <r>
      <t>096</t>
    </r>
    <r>
      <rPr>
        <sz val="8"/>
        <color theme="1"/>
        <rFont val="Calibri"/>
        <family val="2"/>
      </rPr>
      <t>° 00.602</t>
    </r>
  </si>
  <si>
    <r>
      <t>47</t>
    </r>
    <r>
      <rPr>
        <sz val="8"/>
        <color theme="1"/>
        <rFont val="Calibri"/>
        <family val="2"/>
      </rPr>
      <t>° 50.034</t>
    </r>
  </si>
  <si>
    <r>
      <t>096</t>
    </r>
    <r>
      <rPr>
        <sz val="8"/>
        <color theme="1"/>
        <rFont val="Calibri"/>
        <family val="2"/>
      </rPr>
      <t>° 00.594</t>
    </r>
  </si>
  <si>
    <t>Inlet side is flattened vertically</t>
  </si>
  <si>
    <r>
      <t>47</t>
    </r>
    <r>
      <rPr>
        <sz val="8"/>
        <color theme="1"/>
        <rFont val="Calibri"/>
        <family val="2"/>
      </rPr>
      <t>° 50.433</t>
    </r>
  </si>
  <si>
    <r>
      <t>096</t>
    </r>
    <r>
      <rPr>
        <sz val="8"/>
        <color theme="1"/>
        <rFont val="Calibri"/>
        <family val="2"/>
      </rPr>
      <t>° 00.854</t>
    </r>
  </si>
  <si>
    <r>
      <t>47</t>
    </r>
    <r>
      <rPr>
        <sz val="8"/>
        <color theme="1"/>
        <rFont val="Calibri"/>
        <family val="2"/>
      </rPr>
      <t>° 50.420</t>
    </r>
  </si>
  <si>
    <r>
      <t>096</t>
    </r>
    <r>
      <rPr>
        <sz val="8"/>
        <color theme="1"/>
        <rFont val="Calibri"/>
        <family val="2"/>
      </rPr>
      <t>° 01.236</t>
    </r>
  </si>
  <si>
    <r>
      <t>47</t>
    </r>
    <r>
      <rPr>
        <sz val="8"/>
        <color theme="1"/>
        <rFont val="Calibri"/>
        <family val="2"/>
      </rPr>
      <t>° 50.402</t>
    </r>
  </si>
  <si>
    <r>
      <t>096</t>
    </r>
    <r>
      <rPr>
        <sz val="8"/>
        <color theme="1"/>
        <rFont val="Calibri"/>
        <family val="2"/>
      </rPr>
      <t>° 01.864</t>
    </r>
  </si>
  <si>
    <t>POP3-2</t>
  </si>
  <si>
    <t>POP3-3</t>
  </si>
  <si>
    <t>POP3-4</t>
  </si>
  <si>
    <t>POP3-5</t>
  </si>
  <si>
    <t>POP3-6</t>
  </si>
  <si>
    <t>POP3-7</t>
  </si>
  <si>
    <t>POP3-8</t>
  </si>
  <si>
    <t>POP3-9</t>
  </si>
  <si>
    <t>POP3-10</t>
  </si>
  <si>
    <t>POP3-11</t>
  </si>
  <si>
    <t>POP3-12</t>
  </si>
  <si>
    <t>POP3-13</t>
  </si>
  <si>
    <r>
      <t>47</t>
    </r>
    <r>
      <rPr>
        <sz val="8"/>
        <color theme="1"/>
        <rFont val="Calibri"/>
        <family val="2"/>
      </rPr>
      <t>° 50.406</t>
    </r>
  </si>
  <si>
    <r>
      <t>096</t>
    </r>
    <r>
      <rPr>
        <sz val="8"/>
        <color theme="1"/>
        <rFont val="Calibri"/>
        <family val="2"/>
      </rPr>
      <t>° 01.872</t>
    </r>
  </si>
  <si>
    <r>
      <t>47</t>
    </r>
    <r>
      <rPr>
        <sz val="8"/>
        <color theme="1"/>
        <rFont val="Calibri"/>
        <family val="2"/>
      </rPr>
      <t>° 50.527</t>
    </r>
  </si>
  <si>
    <t>under cutting on the inlet side and damage on the outlet side</t>
  </si>
  <si>
    <t>around inlet</t>
  </si>
  <si>
    <r>
      <t>47</t>
    </r>
    <r>
      <rPr>
        <sz val="8"/>
        <color theme="1"/>
        <rFont val="Calibri"/>
        <family val="2"/>
      </rPr>
      <t>° 50.535</t>
    </r>
  </si>
  <si>
    <r>
      <t>096</t>
    </r>
    <r>
      <rPr>
        <sz val="8"/>
        <color theme="1"/>
        <rFont val="Calibri"/>
        <family val="2"/>
      </rPr>
      <t>° 01.884</t>
    </r>
  </si>
  <si>
    <t>POP4-1</t>
  </si>
  <si>
    <t>POP4-2</t>
  </si>
  <si>
    <t>POP4-3</t>
  </si>
  <si>
    <t>POP4-4</t>
  </si>
  <si>
    <t>POP4-5</t>
  </si>
  <si>
    <r>
      <t>47</t>
    </r>
    <r>
      <rPr>
        <sz val="8"/>
        <color theme="1"/>
        <rFont val="Calibri"/>
        <family val="2"/>
      </rPr>
      <t>° 50.152</t>
    </r>
  </si>
  <si>
    <t>Outlet side has a 5' X 7" scour hole</t>
  </si>
  <si>
    <r>
      <t>47</t>
    </r>
    <r>
      <rPr>
        <sz val="8"/>
        <color theme="1"/>
        <rFont val="Calibri"/>
        <family val="2"/>
      </rPr>
      <t>° 50.286</t>
    </r>
  </si>
  <si>
    <r>
      <t>096</t>
    </r>
    <r>
      <rPr>
        <sz val="8"/>
        <color theme="1"/>
        <rFont val="Calibri"/>
        <family val="2"/>
      </rPr>
      <t>° 03.160</t>
    </r>
  </si>
  <si>
    <r>
      <t>47</t>
    </r>
    <r>
      <rPr>
        <sz val="8"/>
        <color theme="1"/>
        <rFont val="Calibri"/>
        <family val="2"/>
      </rPr>
      <t>° 50.343</t>
    </r>
  </si>
  <si>
    <r>
      <t>096</t>
    </r>
    <r>
      <rPr>
        <sz val="8"/>
        <color theme="1"/>
        <rFont val="Calibri"/>
        <family val="2"/>
      </rPr>
      <t>° 03.157</t>
    </r>
  </si>
  <si>
    <r>
      <t>47</t>
    </r>
    <r>
      <rPr>
        <sz val="8"/>
        <color theme="1"/>
        <rFont val="Calibri"/>
        <family val="2"/>
      </rPr>
      <t>° 50.504</t>
    </r>
  </si>
  <si>
    <r>
      <t>096</t>
    </r>
    <r>
      <rPr>
        <sz val="8"/>
        <color theme="1"/>
        <rFont val="Calibri"/>
        <family val="2"/>
      </rPr>
      <t>° 03.163</t>
    </r>
  </si>
  <si>
    <r>
      <t>096</t>
    </r>
    <r>
      <rPr>
        <sz val="8"/>
        <color theme="1"/>
        <rFont val="Calibri"/>
        <family val="2"/>
      </rPr>
      <t>° 01.885</t>
    </r>
  </si>
  <si>
    <t>POP5-1</t>
  </si>
  <si>
    <t>POP5-2</t>
  </si>
  <si>
    <t>POP5-3</t>
  </si>
  <si>
    <t>POP5-4</t>
  </si>
  <si>
    <t>POP5-5</t>
  </si>
  <si>
    <r>
      <t>47</t>
    </r>
    <r>
      <rPr>
        <sz val="8"/>
        <color theme="1"/>
        <rFont val="Calibri"/>
        <family val="2"/>
      </rPr>
      <t>° 50.826</t>
    </r>
  </si>
  <si>
    <r>
      <t>096</t>
    </r>
    <r>
      <rPr>
        <sz val="8"/>
        <color theme="1"/>
        <rFont val="Calibri"/>
        <family val="2"/>
      </rPr>
      <t>° 04.146</t>
    </r>
  </si>
  <si>
    <t>Field, road, &amp; ditch vegetation</t>
  </si>
  <si>
    <r>
      <t>47</t>
    </r>
    <r>
      <rPr>
        <sz val="8"/>
        <color theme="1"/>
        <rFont val="Calibri"/>
        <family val="2"/>
      </rPr>
      <t>° 50.836</t>
    </r>
  </si>
  <si>
    <r>
      <t>096</t>
    </r>
    <r>
      <rPr>
        <sz val="8"/>
        <color theme="1"/>
        <rFont val="Calibri"/>
        <family val="2"/>
      </rPr>
      <t>° 03.499</t>
    </r>
  </si>
  <si>
    <t>Top of culvert is flattened</t>
  </si>
  <si>
    <r>
      <t>47</t>
    </r>
    <r>
      <rPr>
        <sz val="8"/>
        <color theme="1"/>
        <rFont val="Calibri"/>
        <family val="2"/>
      </rPr>
      <t>° 50.759</t>
    </r>
  </si>
  <si>
    <r>
      <t>096</t>
    </r>
    <r>
      <rPr>
        <sz val="8"/>
        <color theme="1"/>
        <rFont val="Calibri"/>
        <family val="2"/>
      </rPr>
      <t>° 03.179</t>
    </r>
  </si>
  <si>
    <t>Road and driveway</t>
  </si>
  <si>
    <r>
      <t>47</t>
    </r>
    <r>
      <rPr>
        <sz val="8"/>
        <color theme="1"/>
        <rFont val="Calibri"/>
        <family val="2"/>
      </rPr>
      <t>° 50.341</t>
    </r>
  </si>
  <si>
    <r>
      <t>096</t>
    </r>
    <r>
      <rPr>
        <sz val="8"/>
        <color theme="1"/>
        <rFont val="Calibri"/>
        <family val="2"/>
      </rPr>
      <t>° 03.175</t>
    </r>
  </si>
  <si>
    <r>
      <t>47</t>
    </r>
    <r>
      <rPr>
        <sz val="8"/>
        <color theme="1"/>
        <rFont val="Calibri"/>
        <family val="2"/>
      </rPr>
      <t>° 50.130</t>
    </r>
  </si>
  <si>
    <r>
      <t>096</t>
    </r>
    <r>
      <rPr>
        <sz val="8"/>
        <color theme="1"/>
        <rFont val="Calibri"/>
        <family val="2"/>
      </rPr>
      <t>° 03.174</t>
    </r>
  </si>
  <si>
    <t>wallow hole in approach</t>
  </si>
  <si>
    <t>POP6-1</t>
  </si>
  <si>
    <t>POP6-2</t>
  </si>
  <si>
    <t>POP6-3</t>
  </si>
  <si>
    <t>POP6-4</t>
  </si>
  <si>
    <t>POP6-5</t>
  </si>
  <si>
    <t>POP6-6</t>
  </si>
  <si>
    <t>POP6-7</t>
  </si>
  <si>
    <t>POP6-8</t>
  </si>
  <si>
    <t>POP6-9</t>
  </si>
  <si>
    <r>
      <t>47</t>
    </r>
    <r>
      <rPr>
        <sz val="8"/>
        <color theme="1"/>
        <rFont val="Calibri"/>
        <family val="2"/>
      </rPr>
      <t>° 50.539</t>
    </r>
  </si>
  <si>
    <r>
      <t>096</t>
    </r>
    <r>
      <rPr>
        <sz val="8"/>
        <color theme="1"/>
        <rFont val="Calibri"/>
        <family val="2"/>
      </rPr>
      <t>° 04.454</t>
    </r>
  </si>
  <si>
    <t>Outlet side has a 5' X 6' scour hole</t>
  </si>
  <si>
    <t>Road…upstream</t>
  </si>
  <si>
    <t>around inlet pipe</t>
  </si>
  <si>
    <r>
      <t>096</t>
    </r>
    <r>
      <rPr>
        <sz val="8"/>
        <color theme="1"/>
        <rFont val="Calibri"/>
        <family val="2"/>
      </rPr>
      <t>° 05.084</t>
    </r>
  </si>
  <si>
    <r>
      <t>096</t>
    </r>
    <r>
      <rPr>
        <sz val="8"/>
        <color theme="1"/>
        <rFont val="Calibri"/>
        <family val="2"/>
      </rPr>
      <t>° 05.247</t>
    </r>
  </si>
  <si>
    <r>
      <t>096</t>
    </r>
    <r>
      <rPr>
        <sz val="8"/>
        <color theme="1"/>
        <rFont val="Calibri"/>
        <family val="2"/>
      </rPr>
      <t>° 05.481</t>
    </r>
  </si>
  <si>
    <r>
      <t>096</t>
    </r>
    <r>
      <rPr>
        <sz val="8"/>
        <color theme="1"/>
        <rFont val="Calibri"/>
        <family val="2"/>
      </rPr>
      <t>° 05.674</t>
    </r>
  </si>
  <si>
    <t>Field and ditch vegetation</t>
  </si>
  <si>
    <r>
      <t>096</t>
    </r>
    <r>
      <rPr>
        <sz val="8"/>
        <color theme="1"/>
        <rFont val="Calibri"/>
        <family val="2"/>
      </rPr>
      <t>° 05.712</t>
    </r>
  </si>
  <si>
    <t>newly installed culvert</t>
  </si>
  <si>
    <r>
      <t>47</t>
    </r>
    <r>
      <rPr>
        <sz val="8"/>
        <color theme="1"/>
        <rFont val="Calibri"/>
        <family val="2"/>
      </rPr>
      <t>° 50.298</t>
    </r>
  </si>
  <si>
    <r>
      <t>096</t>
    </r>
    <r>
      <rPr>
        <sz val="8"/>
        <color theme="1"/>
        <rFont val="Calibri"/>
        <family val="2"/>
      </rPr>
      <t>° 05.714</t>
    </r>
  </si>
  <si>
    <t>Not Measured</t>
  </si>
  <si>
    <t>inlet side has 2.5' scour</t>
  </si>
  <si>
    <t>around riser</t>
  </si>
  <si>
    <r>
      <t>47</t>
    </r>
    <r>
      <rPr>
        <sz val="8"/>
        <color theme="1"/>
        <rFont val="Calibri"/>
        <family val="2"/>
      </rPr>
      <t>° 50.450</t>
    </r>
  </si>
  <si>
    <r>
      <t>096</t>
    </r>
    <r>
      <rPr>
        <sz val="8"/>
        <color theme="1"/>
        <rFont val="Calibri"/>
        <family val="2"/>
      </rPr>
      <t>° 05.716</t>
    </r>
  </si>
  <si>
    <r>
      <t>47</t>
    </r>
    <r>
      <rPr>
        <sz val="8"/>
        <color theme="1"/>
        <rFont val="Calibri"/>
        <family val="2"/>
      </rPr>
      <t>° 50.462</t>
    </r>
  </si>
  <si>
    <r>
      <t>096</t>
    </r>
    <r>
      <rPr>
        <sz val="8"/>
        <color theme="1"/>
        <rFont val="Calibri"/>
        <family val="2"/>
      </rPr>
      <t>° 05.720</t>
    </r>
  </si>
  <si>
    <t>Not measured</t>
  </si>
  <si>
    <t>eroding bank by riser</t>
  </si>
  <si>
    <t>bank by riser inlet</t>
  </si>
  <si>
    <t>POP7-1</t>
  </si>
  <si>
    <t>POP7-2</t>
  </si>
  <si>
    <t>POP7-3</t>
  </si>
  <si>
    <t>POP7-4</t>
  </si>
  <si>
    <t>POP7-5</t>
  </si>
  <si>
    <t>POP7-6</t>
  </si>
  <si>
    <t>POP7-7</t>
  </si>
  <si>
    <t>POP7-8</t>
  </si>
  <si>
    <t>POP7-9</t>
  </si>
  <si>
    <t>POP7-10</t>
  </si>
  <si>
    <t>POP7-11</t>
  </si>
  <si>
    <t>POP7-12</t>
  </si>
  <si>
    <r>
      <t>096</t>
    </r>
    <r>
      <rPr>
        <sz val="8"/>
        <color theme="1"/>
        <rFont val="Calibri"/>
        <family val="2"/>
      </rPr>
      <t>° 05.085</t>
    </r>
  </si>
  <si>
    <r>
      <t>47</t>
    </r>
    <r>
      <rPr>
        <sz val="8"/>
        <color theme="1"/>
        <rFont val="Calibri"/>
        <family val="2"/>
      </rPr>
      <t>° 49.723</t>
    </r>
  </si>
  <si>
    <r>
      <t>096</t>
    </r>
    <r>
      <rPr>
        <sz val="8"/>
        <color theme="1"/>
        <rFont val="Calibri"/>
        <family val="2"/>
      </rPr>
      <t>° 04.635</t>
    </r>
  </si>
  <si>
    <t>along the road</t>
  </si>
  <si>
    <r>
      <t>47</t>
    </r>
    <r>
      <rPr>
        <sz val="8"/>
        <color theme="1"/>
        <rFont val="Calibri"/>
        <family val="2"/>
      </rPr>
      <t>° 49.567</t>
    </r>
  </si>
  <si>
    <r>
      <t>096</t>
    </r>
    <r>
      <rPr>
        <sz val="8"/>
        <color theme="1"/>
        <rFont val="Calibri"/>
        <family val="2"/>
      </rPr>
      <t>° 04.539</t>
    </r>
  </si>
  <si>
    <r>
      <t>47</t>
    </r>
    <r>
      <rPr>
        <sz val="8"/>
        <color theme="1"/>
        <rFont val="Calibri"/>
        <family val="2"/>
      </rPr>
      <t>° 49.486</t>
    </r>
  </si>
  <si>
    <r>
      <t>096</t>
    </r>
    <r>
      <rPr>
        <sz val="8"/>
        <color theme="1"/>
        <rFont val="Calibri"/>
        <family val="2"/>
      </rPr>
      <t>° 04.505</t>
    </r>
  </si>
  <si>
    <t>Plugged with silt</t>
  </si>
  <si>
    <r>
      <t>47</t>
    </r>
    <r>
      <rPr>
        <sz val="8"/>
        <color theme="1"/>
        <rFont val="Calibri"/>
        <family val="2"/>
      </rPr>
      <t>° 49.386</t>
    </r>
  </si>
  <si>
    <r>
      <t>096</t>
    </r>
    <r>
      <rPr>
        <sz val="8"/>
        <color theme="1"/>
        <rFont val="Calibri"/>
        <family val="2"/>
      </rPr>
      <t>° 04.434</t>
    </r>
  </si>
  <si>
    <r>
      <t>47</t>
    </r>
    <r>
      <rPr>
        <sz val="8"/>
        <color theme="1"/>
        <rFont val="Calibri"/>
        <family val="2"/>
      </rPr>
      <t>° 49.332</t>
    </r>
  </si>
  <si>
    <r>
      <t>096</t>
    </r>
    <r>
      <rPr>
        <sz val="8"/>
        <color theme="1"/>
        <rFont val="Calibri"/>
        <family val="2"/>
      </rPr>
      <t>° 04.427</t>
    </r>
  </si>
  <si>
    <r>
      <t>096</t>
    </r>
    <r>
      <rPr>
        <sz val="8"/>
        <color theme="1"/>
        <rFont val="Calibri"/>
        <family val="2"/>
      </rPr>
      <t>° 04.785</t>
    </r>
  </si>
  <si>
    <t>Field, road and ditch vegetation</t>
  </si>
  <si>
    <r>
      <t>47</t>
    </r>
    <r>
      <rPr>
        <sz val="8"/>
        <color theme="1"/>
        <rFont val="Calibri"/>
        <family val="2"/>
      </rPr>
      <t>° 49.093</t>
    </r>
  </si>
  <si>
    <r>
      <t>096</t>
    </r>
    <r>
      <rPr>
        <sz val="8"/>
        <color theme="1"/>
        <rFont val="Calibri"/>
        <family val="2"/>
      </rPr>
      <t>° 05.039</t>
    </r>
  </si>
  <si>
    <t>Field and driveway</t>
  </si>
  <si>
    <r>
      <t>096</t>
    </r>
    <r>
      <rPr>
        <sz val="8"/>
        <color theme="1"/>
        <rFont val="Calibri"/>
        <family val="2"/>
      </rPr>
      <t>° 05.414</t>
    </r>
  </si>
  <si>
    <r>
      <t>47</t>
    </r>
    <r>
      <rPr>
        <sz val="8"/>
        <color theme="1"/>
        <rFont val="Calibri"/>
        <family val="2"/>
      </rPr>
      <t>° 49.086</t>
    </r>
  </si>
  <si>
    <r>
      <t>096</t>
    </r>
    <r>
      <rPr>
        <sz val="8"/>
        <color theme="1"/>
        <rFont val="Calibri"/>
        <family val="2"/>
      </rPr>
      <t>° 05.713</t>
    </r>
  </si>
  <si>
    <t>Both sides have damage</t>
  </si>
  <si>
    <r>
      <t>47</t>
    </r>
    <r>
      <rPr>
        <sz val="8"/>
        <color theme="1"/>
        <rFont val="Calibri"/>
        <family val="2"/>
      </rPr>
      <t>° 49.523</t>
    </r>
  </si>
  <si>
    <t>22" X 35"</t>
  </si>
  <si>
    <t>Damage to outlet side</t>
  </si>
  <si>
    <t>farming backslope of road ditch</t>
  </si>
  <si>
    <t>POP8-1</t>
  </si>
  <si>
    <t>POP8-2</t>
  </si>
  <si>
    <t>POP8-3</t>
  </si>
  <si>
    <t>POP8-4</t>
  </si>
  <si>
    <t>POP8-5</t>
  </si>
  <si>
    <t>POP8-6</t>
  </si>
  <si>
    <t>POP8-7</t>
  </si>
  <si>
    <t>POP8-8</t>
  </si>
  <si>
    <t>POP8-9</t>
  </si>
  <si>
    <t>POP8-10</t>
  </si>
  <si>
    <t>POP8-11</t>
  </si>
  <si>
    <r>
      <t>47</t>
    </r>
    <r>
      <rPr>
        <sz val="8"/>
        <color theme="1"/>
        <rFont val="Calibri"/>
        <family val="2"/>
      </rPr>
      <t>° 49.675</t>
    </r>
  </si>
  <si>
    <r>
      <t>096</t>
    </r>
    <r>
      <rPr>
        <sz val="8"/>
        <color theme="1"/>
        <rFont val="Calibri"/>
        <family val="2"/>
      </rPr>
      <t>° 04.385</t>
    </r>
  </si>
  <si>
    <t>Upstream ditch and field</t>
  </si>
  <si>
    <r>
      <t>47</t>
    </r>
    <r>
      <rPr>
        <sz val="8"/>
        <color theme="1"/>
        <rFont val="Calibri"/>
        <family val="2"/>
      </rPr>
      <t>° 49.671</t>
    </r>
  </si>
  <si>
    <r>
      <t>096</t>
    </r>
    <r>
      <rPr>
        <sz val="8"/>
        <color theme="1"/>
        <rFont val="Calibri"/>
        <family val="2"/>
      </rPr>
      <t>° 04.337</t>
    </r>
  </si>
  <si>
    <r>
      <t>47</t>
    </r>
    <r>
      <rPr>
        <sz val="8"/>
        <color theme="1"/>
        <rFont val="Calibri"/>
        <family val="2"/>
      </rPr>
      <t>° 49.767</t>
    </r>
  </si>
  <si>
    <r>
      <t>096</t>
    </r>
    <r>
      <rPr>
        <sz val="8"/>
        <color theme="1"/>
        <rFont val="Calibri"/>
        <family val="2"/>
      </rPr>
      <t>° 03.475</t>
    </r>
  </si>
  <si>
    <r>
      <t>47</t>
    </r>
    <r>
      <rPr>
        <sz val="8"/>
        <color theme="1"/>
        <rFont val="Calibri"/>
        <family val="2"/>
      </rPr>
      <t>° 49.785</t>
    </r>
  </si>
  <si>
    <r>
      <t>096</t>
    </r>
    <r>
      <rPr>
        <sz val="8"/>
        <color theme="1"/>
        <rFont val="Calibri"/>
        <family val="2"/>
      </rPr>
      <t>° 03.360</t>
    </r>
  </si>
  <si>
    <t>No Reading</t>
  </si>
  <si>
    <t>Inlet side is totally buried with silt</t>
  </si>
  <si>
    <t>Driveway and ditch vegetation</t>
  </si>
  <si>
    <t>old feedlot</t>
  </si>
  <si>
    <r>
      <t>47</t>
    </r>
    <r>
      <rPr>
        <sz val="8"/>
        <color theme="1"/>
        <rFont val="Calibri"/>
        <family val="2"/>
      </rPr>
      <t>° 49.790</t>
    </r>
  </si>
  <si>
    <r>
      <t>096</t>
    </r>
    <r>
      <rPr>
        <sz val="8"/>
        <color theme="1"/>
        <rFont val="Calibri"/>
        <family val="2"/>
      </rPr>
      <t>° 03.324</t>
    </r>
  </si>
  <si>
    <t>Silt and outlet side of culvert is damaged</t>
  </si>
  <si>
    <t>Field, road and driveway</t>
  </si>
  <si>
    <r>
      <t>47</t>
    </r>
    <r>
      <rPr>
        <sz val="8"/>
        <color theme="1"/>
        <rFont val="Calibri"/>
        <family val="2"/>
      </rPr>
      <t>° 49.781</t>
    </r>
  </si>
  <si>
    <r>
      <t>096</t>
    </r>
    <r>
      <rPr>
        <sz val="8"/>
        <color theme="1"/>
        <rFont val="Calibri"/>
        <family val="2"/>
      </rPr>
      <t>° 03.322</t>
    </r>
  </si>
  <si>
    <t>Silt and culvert is collapsed in the middle / culvert is basically non- functional</t>
  </si>
  <si>
    <r>
      <t>096</t>
    </r>
    <r>
      <rPr>
        <sz val="8"/>
        <color theme="1"/>
        <rFont val="Calibri"/>
        <family val="2"/>
      </rPr>
      <t>° 03.300</t>
    </r>
  </si>
  <si>
    <r>
      <t>096</t>
    </r>
    <r>
      <rPr>
        <sz val="8"/>
        <color theme="1"/>
        <rFont val="Calibri"/>
        <family val="2"/>
      </rPr>
      <t>° 03.543</t>
    </r>
  </si>
  <si>
    <t>Field/ recent cleanout</t>
  </si>
  <si>
    <t>Box-concrete</t>
  </si>
  <si>
    <r>
      <t>096</t>
    </r>
    <r>
      <rPr>
        <sz val="8"/>
        <color theme="1"/>
        <rFont val="Calibri"/>
        <family val="2"/>
      </rPr>
      <t>° 03.595</t>
    </r>
  </si>
  <si>
    <t>8' X 8'</t>
  </si>
  <si>
    <t>S to E</t>
  </si>
  <si>
    <r>
      <t>096</t>
    </r>
    <r>
      <rPr>
        <sz val="8"/>
        <color theme="1"/>
        <rFont val="Calibri"/>
        <family val="2"/>
      </rPr>
      <t>° 03.745</t>
    </r>
  </si>
  <si>
    <t>6' X 6'</t>
  </si>
  <si>
    <t>recent construction</t>
  </si>
  <si>
    <r>
      <t>096</t>
    </r>
    <r>
      <rPr>
        <sz val="8"/>
        <color theme="1"/>
        <rFont val="Calibri"/>
        <family val="2"/>
      </rPr>
      <t>° 04.125</t>
    </r>
  </si>
  <si>
    <t>Silt outlet side of culvert is buried in silt</t>
  </si>
  <si>
    <t>old upstream gravel pits</t>
  </si>
  <si>
    <t>POP9-1</t>
  </si>
  <si>
    <t>POP9-2</t>
  </si>
  <si>
    <t>POP9-3</t>
  </si>
  <si>
    <t>POP9-4</t>
  </si>
  <si>
    <t>POP9-5</t>
  </si>
  <si>
    <t>POP9-6</t>
  </si>
  <si>
    <t>POP9-7</t>
  </si>
  <si>
    <t>POP9-8</t>
  </si>
  <si>
    <t>POP9-9</t>
  </si>
  <si>
    <t>POP9-10</t>
  </si>
  <si>
    <t>POP9-11</t>
  </si>
  <si>
    <r>
      <t>47</t>
    </r>
    <r>
      <rPr>
        <sz val="8"/>
        <color theme="1"/>
        <rFont val="Calibri"/>
        <family val="2"/>
      </rPr>
      <t>° 49.811</t>
    </r>
  </si>
  <si>
    <r>
      <t>096</t>
    </r>
    <r>
      <rPr>
        <sz val="8"/>
        <color theme="1"/>
        <rFont val="Calibri"/>
        <family val="2"/>
      </rPr>
      <t>° 03.100</t>
    </r>
  </si>
  <si>
    <t>Erosion around inlet pipe and a 4' X 6' scour hole on outlet side</t>
  </si>
  <si>
    <r>
      <t>47</t>
    </r>
    <r>
      <rPr>
        <sz val="8"/>
        <color theme="1"/>
        <rFont val="Calibri"/>
        <family val="2"/>
      </rPr>
      <t>° 49.828</t>
    </r>
  </si>
  <si>
    <r>
      <t>096</t>
    </r>
    <r>
      <rPr>
        <sz val="8"/>
        <color theme="1"/>
        <rFont val="Calibri"/>
        <family val="2"/>
      </rPr>
      <t>° 02.924</t>
    </r>
  </si>
  <si>
    <r>
      <t>47</t>
    </r>
    <r>
      <rPr>
        <sz val="8"/>
        <color theme="1"/>
        <rFont val="Calibri"/>
        <family val="2"/>
      </rPr>
      <t>° 49.820</t>
    </r>
  </si>
  <si>
    <r>
      <t>096</t>
    </r>
    <r>
      <rPr>
        <sz val="8"/>
        <color theme="1"/>
        <rFont val="Calibri"/>
        <family val="2"/>
      </rPr>
      <t>° 02.923</t>
    </r>
  </si>
  <si>
    <r>
      <t>47</t>
    </r>
    <r>
      <rPr>
        <sz val="8"/>
        <color theme="1"/>
        <rFont val="Calibri"/>
        <family val="2"/>
      </rPr>
      <t>° 49.841</t>
    </r>
  </si>
  <si>
    <r>
      <t>47</t>
    </r>
    <r>
      <rPr>
        <sz val="8"/>
        <color theme="1"/>
        <rFont val="Calibri"/>
        <family val="2"/>
      </rPr>
      <t>° 49.845</t>
    </r>
  </si>
  <si>
    <r>
      <t>096</t>
    </r>
    <r>
      <rPr>
        <sz val="8"/>
        <color theme="1"/>
        <rFont val="Calibri"/>
        <family val="2"/>
      </rPr>
      <t>° 02.561</t>
    </r>
  </si>
  <si>
    <r>
      <t>47</t>
    </r>
    <r>
      <rPr>
        <sz val="8"/>
        <color theme="1"/>
        <rFont val="Calibri"/>
        <family val="2"/>
      </rPr>
      <t>° 49.740</t>
    </r>
  </si>
  <si>
    <r>
      <t>47</t>
    </r>
    <r>
      <rPr>
        <sz val="8"/>
        <color theme="1"/>
        <rFont val="Calibri"/>
        <family val="2"/>
      </rPr>
      <t>° 49.306</t>
    </r>
  </si>
  <si>
    <r>
      <t>096</t>
    </r>
    <r>
      <rPr>
        <sz val="8"/>
        <color theme="1"/>
        <rFont val="Calibri"/>
        <family val="2"/>
      </rPr>
      <t>° 02.523</t>
    </r>
  </si>
  <si>
    <r>
      <t>47</t>
    </r>
    <r>
      <rPr>
        <sz val="8"/>
        <color theme="1"/>
        <rFont val="Calibri"/>
        <family val="2"/>
      </rPr>
      <t>° 49.103</t>
    </r>
  </si>
  <si>
    <r>
      <t>096</t>
    </r>
    <r>
      <rPr>
        <sz val="8"/>
        <color theme="1"/>
        <rFont val="Calibri"/>
        <family val="2"/>
      </rPr>
      <t>° 02.375</t>
    </r>
  </si>
  <si>
    <r>
      <t>47</t>
    </r>
    <r>
      <rPr>
        <sz val="8"/>
        <color theme="1"/>
        <rFont val="Calibri"/>
        <family val="2"/>
      </rPr>
      <t>° 49.104</t>
    </r>
  </si>
  <si>
    <r>
      <t>096</t>
    </r>
    <r>
      <rPr>
        <sz val="8"/>
        <color theme="1"/>
        <rFont val="Calibri"/>
        <family val="2"/>
      </rPr>
      <t>° 02.514</t>
    </r>
  </si>
  <si>
    <t>Outlet side has a slight scour hole</t>
  </si>
  <si>
    <r>
      <t>096</t>
    </r>
    <r>
      <rPr>
        <sz val="8"/>
        <color theme="1"/>
        <rFont val="Calibri"/>
        <family val="2"/>
      </rPr>
      <t>° 02.948</t>
    </r>
  </si>
  <si>
    <t>Outlet side has a 4' X 10" scour hole</t>
  </si>
  <si>
    <r>
      <t>096</t>
    </r>
    <r>
      <rPr>
        <sz val="8"/>
        <color theme="1"/>
        <rFont val="Calibri"/>
        <family val="2"/>
      </rPr>
      <t>° 03.145</t>
    </r>
  </si>
  <si>
    <t>Along the road</t>
  </si>
  <si>
    <t>POP10-1</t>
  </si>
  <si>
    <t>POP10-2</t>
  </si>
  <si>
    <t>POP10-3</t>
  </si>
  <si>
    <t>POP10-4</t>
  </si>
  <si>
    <t>POP10-5</t>
  </si>
  <si>
    <t>POP10-6</t>
  </si>
  <si>
    <t>POP10-7</t>
  </si>
  <si>
    <t>POP10-8</t>
  </si>
  <si>
    <t>POP10-9</t>
  </si>
  <si>
    <t>POP10-10</t>
  </si>
  <si>
    <t>POP10-11</t>
  </si>
  <si>
    <r>
      <t>47</t>
    </r>
    <r>
      <rPr>
        <sz val="8"/>
        <color theme="1"/>
        <rFont val="Calibri"/>
        <family val="2"/>
      </rPr>
      <t>° 49.852</t>
    </r>
  </si>
  <si>
    <r>
      <t>096</t>
    </r>
    <r>
      <rPr>
        <sz val="8"/>
        <color theme="1"/>
        <rFont val="Calibri"/>
        <family val="2"/>
      </rPr>
      <t>° 01.865</t>
    </r>
  </si>
  <si>
    <t>6" to 8' drop off at the end of the culvert and erosion under the pipe    also, culvert is starting to rust</t>
  </si>
  <si>
    <t>erosion</t>
  </si>
  <si>
    <t>Rip rap shifting downslope, very deep slope down stream off of road</t>
  </si>
  <si>
    <r>
      <t>47</t>
    </r>
    <r>
      <rPr>
        <sz val="8"/>
        <color theme="1"/>
        <rFont val="Calibri"/>
        <family val="2"/>
      </rPr>
      <t>° 49.445</t>
    </r>
  </si>
  <si>
    <t>Silt, erosion slight damage on the inlet side and erosion around the pipe on the outlet side.</t>
  </si>
  <si>
    <t>road and lawn clippings</t>
  </si>
  <si>
    <t>around outlet</t>
  </si>
  <si>
    <r>
      <t>47</t>
    </r>
    <r>
      <rPr>
        <sz val="8"/>
        <color theme="1"/>
        <rFont val="Calibri"/>
        <family val="2"/>
      </rPr>
      <t>° 49.295</t>
    </r>
  </si>
  <si>
    <t>10' X 12'</t>
  </si>
  <si>
    <t>washing in from the road</t>
  </si>
  <si>
    <t>river bottom</t>
  </si>
  <si>
    <r>
      <t>47</t>
    </r>
    <r>
      <rPr>
        <sz val="8"/>
        <color theme="1"/>
        <rFont val="Calibri"/>
        <family val="2"/>
      </rPr>
      <t>° 49.292</t>
    </r>
  </si>
  <si>
    <r>
      <t>47</t>
    </r>
    <r>
      <rPr>
        <sz val="8"/>
        <color theme="1"/>
        <rFont val="Calibri"/>
        <family val="2"/>
      </rPr>
      <t>° 49.273</t>
    </r>
  </si>
  <si>
    <r>
      <t>096</t>
    </r>
    <r>
      <rPr>
        <sz val="8"/>
        <color theme="1"/>
        <rFont val="Calibri"/>
        <family val="2"/>
      </rPr>
      <t>° 00.584</t>
    </r>
  </si>
  <si>
    <r>
      <t>47</t>
    </r>
    <r>
      <rPr>
        <sz val="8"/>
        <color theme="1"/>
        <rFont val="Calibri"/>
        <family val="2"/>
      </rPr>
      <t>° 49.238</t>
    </r>
  </si>
  <si>
    <r>
      <t>096</t>
    </r>
    <r>
      <rPr>
        <sz val="8"/>
        <color theme="1"/>
        <rFont val="Calibri"/>
        <family val="2"/>
      </rPr>
      <t>° 00.723</t>
    </r>
  </si>
  <si>
    <r>
      <t>47</t>
    </r>
    <r>
      <rPr>
        <sz val="8"/>
        <color theme="1"/>
        <rFont val="Calibri"/>
        <family val="2"/>
      </rPr>
      <t>° 49.114</t>
    </r>
  </si>
  <si>
    <r>
      <t>096</t>
    </r>
    <r>
      <rPr>
        <sz val="8"/>
        <color theme="1"/>
        <rFont val="Calibri"/>
        <family val="2"/>
      </rPr>
      <t>° 00.775</t>
    </r>
  </si>
  <si>
    <t>10' X 10'</t>
  </si>
  <si>
    <t>20' X 40' scour hole on the outlet side</t>
  </si>
  <si>
    <r>
      <t>47</t>
    </r>
    <r>
      <rPr>
        <sz val="8"/>
        <color theme="1"/>
        <rFont val="Calibri"/>
        <family val="2"/>
      </rPr>
      <t>° 49.117</t>
    </r>
  </si>
  <si>
    <r>
      <t>096</t>
    </r>
    <r>
      <rPr>
        <sz val="8"/>
        <color theme="1"/>
        <rFont val="Calibri"/>
        <family val="2"/>
      </rPr>
      <t>° 01.081</t>
    </r>
  </si>
  <si>
    <t>field and ditch vegetation</t>
  </si>
  <si>
    <r>
      <t>096</t>
    </r>
    <r>
      <rPr>
        <sz val="8"/>
        <color theme="1"/>
        <rFont val="Calibri"/>
        <family val="2"/>
      </rPr>
      <t>° 01.298</t>
    </r>
  </si>
  <si>
    <r>
      <t>096</t>
    </r>
    <r>
      <rPr>
        <sz val="8"/>
        <color theme="1"/>
        <rFont val="Calibri"/>
        <family val="2"/>
      </rPr>
      <t>° 01.544</t>
    </r>
  </si>
  <si>
    <t>POP11-1</t>
  </si>
  <si>
    <t>POP11-2</t>
  </si>
  <si>
    <t>POP11-3</t>
  </si>
  <si>
    <t>POP11-4</t>
  </si>
  <si>
    <t>POP11-5</t>
  </si>
  <si>
    <t>POP11-6</t>
  </si>
  <si>
    <t>POP11-7</t>
  </si>
  <si>
    <t>POP11-8</t>
  </si>
  <si>
    <t>POP11-9</t>
  </si>
  <si>
    <t>POP11-10</t>
  </si>
  <si>
    <t>POP11-11</t>
  </si>
  <si>
    <t>POP11-12</t>
  </si>
  <si>
    <t>POP11-13</t>
  </si>
  <si>
    <t>POP11-14</t>
  </si>
  <si>
    <t>POP11-15</t>
  </si>
  <si>
    <t>POP11-16</t>
  </si>
  <si>
    <t>POP11-17</t>
  </si>
  <si>
    <t>POP11-18</t>
  </si>
  <si>
    <t>POP11-19</t>
  </si>
  <si>
    <t>POP11-20</t>
  </si>
  <si>
    <t>POP11-21</t>
  </si>
  <si>
    <t>POP11-22</t>
  </si>
  <si>
    <t>POP11-23</t>
  </si>
  <si>
    <t>POP11-24</t>
  </si>
  <si>
    <t>POP11-25</t>
  </si>
  <si>
    <t>POP11-26</t>
  </si>
  <si>
    <t>POP11-27</t>
  </si>
  <si>
    <t>POP11-28</t>
  </si>
  <si>
    <t>POP11-29</t>
  </si>
  <si>
    <t>POP11-30</t>
  </si>
  <si>
    <t>POP11-31</t>
  </si>
  <si>
    <t>POP11-32</t>
  </si>
  <si>
    <t>POP11-33</t>
  </si>
  <si>
    <t>POP11-34</t>
  </si>
  <si>
    <r>
      <t>47</t>
    </r>
    <r>
      <rPr>
        <sz val="8"/>
        <color theme="1"/>
        <rFont val="Calibri"/>
        <family val="2"/>
      </rPr>
      <t>° 49.463</t>
    </r>
  </si>
  <si>
    <t>Both sides of culvert are damaged</t>
  </si>
  <si>
    <r>
      <t>47</t>
    </r>
    <r>
      <rPr>
        <sz val="8"/>
        <color theme="1"/>
        <rFont val="Calibri"/>
        <family val="2"/>
      </rPr>
      <t>° 49.382</t>
    </r>
  </si>
  <si>
    <r>
      <t>47</t>
    </r>
    <r>
      <rPr>
        <sz val="8"/>
        <color theme="1"/>
        <rFont val="Calibri"/>
        <family val="2"/>
      </rPr>
      <t>° 49.331</t>
    </r>
  </si>
  <si>
    <t>9' X 12'</t>
  </si>
  <si>
    <t>road and upstream</t>
  </si>
  <si>
    <r>
      <t>47</t>
    </r>
    <r>
      <rPr>
        <sz val="8"/>
        <color theme="1"/>
        <rFont val="Calibri"/>
        <family val="2"/>
      </rPr>
      <t>° 49.330</t>
    </r>
  </si>
  <si>
    <r>
      <t>47</t>
    </r>
    <r>
      <rPr>
        <sz val="8"/>
        <color theme="1"/>
        <rFont val="Calibri"/>
        <family val="2"/>
      </rPr>
      <t>° 49.257</t>
    </r>
  </si>
  <si>
    <r>
      <t>095</t>
    </r>
    <r>
      <rPr>
        <sz val="8"/>
        <color theme="1"/>
        <rFont val="Calibri"/>
        <family val="2"/>
      </rPr>
      <t>° 59.300</t>
    </r>
  </si>
  <si>
    <t>Outlet side of apron is damaged and silt</t>
  </si>
  <si>
    <r>
      <t>095</t>
    </r>
    <r>
      <rPr>
        <sz val="8"/>
        <color theme="1"/>
        <rFont val="Calibri"/>
        <family val="2"/>
      </rPr>
      <t>° 59.469</t>
    </r>
  </si>
  <si>
    <r>
      <t>095</t>
    </r>
    <r>
      <rPr>
        <sz val="8"/>
        <color theme="1"/>
        <rFont val="Calibri"/>
        <family val="2"/>
      </rPr>
      <t>° 59.612</t>
    </r>
  </si>
  <si>
    <t>upstream field</t>
  </si>
  <si>
    <r>
      <t>095</t>
    </r>
    <r>
      <rPr>
        <sz val="8"/>
        <color theme="1"/>
        <rFont val="Calibri"/>
        <family val="2"/>
      </rPr>
      <t>° 59.660</t>
    </r>
  </si>
  <si>
    <r>
      <t>47</t>
    </r>
    <r>
      <rPr>
        <sz val="8"/>
        <color theme="1"/>
        <rFont val="Calibri"/>
        <family val="2"/>
      </rPr>
      <t>° 49.170</t>
    </r>
  </si>
  <si>
    <r>
      <t>095</t>
    </r>
    <r>
      <rPr>
        <sz val="8"/>
        <color theme="1"/>
        <rFont val="Calibri"/>
        <family val="2"/>
      </rPr>
      <t>° 59.650</t>
    </r>
  </si>
  <si>
    <r>
      <t>47</t>
    </r>
    <r>
      <rPr>
        <sz val="8"/>
        <color theme="1"/>
        <rFont val="Calibri"/>
        <family val="2"/>
      </rPr>
      <t>° 49.123</t>
    </r>
  </si>
  <si>
    <r>
      <t>47</t>
    </r>
    <r>
      <rPr>
        <sz val="8"/>
        <color theme="1"/>
        <rFont val="Calibri"/>
        <family val="2"/>
      </rPr>
      <t>° 49.115</t>
    </r>
  </si>
  <si>
    <r>
      <t>095</t>
    </r>
    <r>
      <rPr>
        <sz val="8"/>
        <color theme="1"/>
        <rFont val="Calibri"/>
        <family val="2"/>
      </rPr>
      <t>° 59.947</t>
    </r>
  </si>
  <si>
    <t>road and upstream field</t>
  </si>
  <si>
    <r>
      <t>47</t>
    </r>
    <r>
      <rPr>
        <sz val="8"/>
        <color theme="1"/>
        <rFont val="Calibri"/>
        <family val="2"/>
      </rPr>
      <t>° 49.116</t>
    </r>
  </si>
  <si>
    <r>
      <t>095</t>
    </r>
    <r>
      <rPr>
        <sz val="8"/>
        <color theme="1"/>
        <rFont val="Calibri"/>
        <family val="2"/>
      </rPr>
      <t>° 59.948</t>
    </r>
  </si>
  <si>
    <r>
      <t>47</t>
    </r>
    <r>
      <rPr>
        <sz val="8"/>
        <color theme="1"/>
        <rFont val="Calibri"/>
        <family val="2"/>
      </rPr>
      <t>° 49.147</t>
    </r>
  </si>
  <si>
    <r>
      <t>095</t>
    </r>
    <r>
      <rPr>
        <sz val="8"/>
        <color theme="1"/>
        <rFont val="Calibri"/>
        <family val="2"/>
      </rPr>
      <t>° 59.965</t>
    </r>
  </si>
  <si>
    <r>
      <t>47</t>
    </r>
    <r>
      <rPr>
        <sz val="8"/>
        <color theme="1"/>
        <rFont val="Calibri"/>
        <family val="2"/>
      </rPr>
      <t>° 49.196</t>
    </r>
  </si>
  <si>
    <r>
      <t>095</t>
    </r>
    <r>
      <rPr>
        <sz val="8"/>
        <color theme="1"/>
        <rFont val="Calibri"/>
        <family val="2"/>
      </rPr>
      <t>° 59.977</t>
    </r>
  </si>
  <si>
    <t>lawn clipping and driveway</t>
  </si>
  <si>
    <r>
      <t>47</t>
    </r>
    <r>
      <rPr>
        <sz val="8"/>
        <color theme="1"/>
        <rFont val="Calibri"/>
        <family val="2"/>
      </rPr>
      <t>° 49.220</t>
    </r>
  </si>
  <si>
    <r>
      <t>095</t>
    </r>
    <r>
      <rPr>
        <sz val="8"/>
        <color theme="1"/>
        <rFont val="Calibri"/>
        <family val="2"/>
      </rPr>
      <t>° 59.981</t>
    </r>
  </si>
  <si>
    <r>
      <t>095</t>
    </r>
    <r>
      <rPr>
        <sz val="8"/>
        <color theme="1"/>
        <rFont val="Calibri"/>
        <family val="2"/>
      </rPr>
      <t>° 59.836</t>
    </r>
  </si>
  <si>
    <t>along driveway</t>
  </si>
  <si>
    <r>
      <t>095</t>
    </r>
    <r>
      <rPr>
        <sz val="8"/>
        <color theme="1"/>
        <rFont val="Calibri"/>
        <family val="2"/>
      </rPr>
      <t>° 59.989</t>
    </r>
  </si>
  <si>
    <t>2' X 2' scour hole on the outlet side</t>
  </si>
  <si>
    <t>scourhole</t>
  </si>
  <si>
    <r>
      <t>47</t>
    </r>
    <r>
      <rPr>
        <sz val="8"/>
        <color theme="1"/>
        <rFont val="Calibri"/>
        <family val="2"/>
      </rPr>
      <t>° 49.279</t>
    </r>
  </si>
  <si>
    <r>
      <t>095</t>
    </r>
    <r>
      <rPr>
        <sz val="8"/>
        <color theme="1"/>
        <rFont val="Calibri"/>
        <family val="2"/>
      </rPr>
      <t>° 59.994</t>
    </r>
  </si>
  <si>
    <r>
      <t>47</t>
    </r>
    <r>
      <rPr>
        <sz val="8"/>
        <color theme="1"/>
        <rFont val="Calibri"/>
        <family val="2"/>
      </rPr>
      <t>° 49.303</t>
    </r>
  </si>
  <si>
    <r>
      <t>096</t>
    </r>
    <r>
      <rPr>
        <sz val="8"/>
        <color theme="1"/>
        <rFont val="Calibri"/>
        <family val="2"/>
      </rPr>
      <t>° 00.000</t>
    </r>
  </si>
  <si>
    <t>S to n</t>
  </si>
  <si>
    <r>
      <t>47</t>
    </r>
    <r>
      <rPr>
        <sz val="8"/>
        <color theme="1"/>
        <rFont val="Calibri"/>
        <family val="2"/>
      </rPr>
      <t>° 49.493</t>
    </r>
  </si>
  <si>
    <r>
      <t>096</t>
    </r>
    <r>
      <rPr>
        <sz val="8"/>
        <color theme="1"/>
        <rFont val="Calibri"/>
        <family val="2"/>
      </rPr>
      <t>° 00.034</t>
    </r>
  </si>
  <si>
    <r>
      <t>47</t>
    </r>
    <r>
      <rPr>
        <sz val="8"/>
        <color theme="1"/>
        <rFont val="Calibri"/>
        <family val="2"/>
      </rPr>
      <t>° 49.549</t>
    </r>
  </si>
  <si>
    <r>
      <t>096</t>
    </r>
    <r>
      <rPr>
        <sz val="8"/>
        <color theme="1"/>
        <rFont val="Calibri"/>
        <family val="2"/>
      </rPr>
      <t>° 00.047</t>
    </r>
  </si>
  <si>
    <r>
      <t>47</t>
    </r>
    <r>
      <rPr>
        <sz val="8"/>
        <color theme="1"/>
        <rFont val="Calibri"/>
        <family val="2"/>
      </rPr>
      <t>° 49.839</t>
    </r>
  </si>
  <si>
    <r>
      <t>096</t>
    </r>
    <r>
      <rPr>
        <sz val="8"/>
        <color theme="1"/>
        <rFont val="Calibri"/>
        <family val="2"/>
      </rPr>
      <t>° 00.104</t>
    </r>
  </si>
  <si>
    <r>
      <t>096</t>
    </r>
    <r>
      <rPr>
        <sz val="8"/>
        <color theme="1"/>
        <rFont val="Calibri"/>
        <family val="2"/>
      </rPr>
      <t>° 00.068</t>
    </r>
  </si>
  <si>
    <r>
      <t>47</t>
    </r>
    <r>
      <rPr>
        <sz val="8"/>
        <color theme="1"/>
        <rFont val="Calibri"/>
        <family val="2"/>
      </rPr>
      <t>° 49.547</t>
    </r>
  </si>
  <si>
    <r>
      <t>096</t>
    </r>
    <r>
      <rPr>
        <sz val="8"/>
        <color theme="1"/>
        <rFont val="Calibri"/>
        <family val="2"/>
      </rPr>
      <t>° 00.096</t>
    </r>
  </si>
  <si>
    <r>
      <t>47</t>
    </r>
    <r>
      <rPr>
        <sz val="8"/>
        <color theme="1"/>
        <rFont val="Calibri"/>
        <family val="2"/>
      </rPr>
      <t>° 49.400</t>
    </r>
  </si>
  <si>
    <r>
      <t>096</t>
    </r>
    <r>
      <rPr>
        <sz val="8"/>
        <color theme="1"/>
        <rFont val="Calibri"/>
        <family val="2"/>
      </rPr>
      <t>° 00.033</t>
    </r>
  </si>
  <si>
    <r>
      <t>47</t>
    </r>
    <r>
      <rPr>
        <sz val="8"/>
        <color theme="1"/>
        <rFont val="Calibri"/>
        <family val="2"/>
      </rPr>
      <t>° 49.121</t>
    </r>
  </si>
  <si>
    <r>
      <t>096</t>
    </r>
    <r>
      <rPr>
        <sz val="8"/>
        <color theme="1"/>
        <rFont val="Calibri"/>
        <family val="2"/>
      </rPr>
      <t>° 00.187</t>
    </r>
  </si>
  <si>
    <t>driveway and lawn cli[ppings</t>
  </si>
  <si>
    <r>
      <t>47</t>
    </r>
    <r>
      <rPr>
        <sz val="8"/>
        <color theme="1"/>
        <rFont val="Calibri"/>
        <family val="2"/>
      </rPr>
      <t>° 49.125</t>
    </r>
  </si>
  <si>
    <r>
      <t>096</t>
    </r>
    <r>
      <rPr>
        <sz val="8"/>
        <color theme="1"/>
        <rFont val="Calibri"/>
        <family val="2"/>
      </rPr>
      <t>° 00.509</t>
    </r>
  </si>
  <si>
    <r>
      <t>47</t>
    </r>
    <r>
      <rPr>
        <sz val="8"/>
        <color theme="1"/>
        <rFont val="Calibri"/>
        <family val="2"/>
      </rPr>
      <t>° 49.159</t>
    </r>
  </si>
  <si>
    <r>
      <t>47</t>
    </r>
    <r>
      <rPr>
        <sz val="8"/>
        <color theme="1"/>
        <rFont val="Calibri"/>
        <family val="2"/>
      </rPr>
      <t>° 49.241</t>
    </r>
  </si>
  <si>
    <r>
      <t>47</t>
    </r>
    <r>
      <rPr>
        <sz val="8"/>
        <color theme="1"/>
        <rFont val="Calibri"/>
        <family val="2"/>
      </rPr>
      <t>° 49.418</t>
    </r>
  </si>
  <si>
    <t>road and ditch vegetation</t>
  </si>
  <si>
    <r>
      <t>47</t>
    </r>
    <r>
      <rPr>
        <sz val="8"/>
        <color theme="1"/>
        <rFont val="Calibri"/>
        <family val="2"/>
      </rPr>
      <t>° 49.510</t>
    </r>
  </si>
  <si>
    <r>
      <t>096</t>
    </r>
    <r>
      <rPr>
        <sz val="8"/>
        <color theme="1"/>
        <rFont val="Calibri"/>
        <family val="2"/>
      </rPr>
      <t>° 00.574</t>
    </r>
  </si>
  <si>
    <r>
      <t>47</t>
    </r>
    <r>
      <rPr>
        <sz val="8"/>
        <color theme="1"/>
        <rFont val="Calibri"/>
        <family val="2"/>
      </rPr>
      <t>° 49.520</t>
    </r>
  </si>
  <si>
    <r>
      <t>096</t>
    </r>
    <r>
      <rPr>
        <sz val="8"/>
        <color theme="1"/>
        <rFont val="Calibri"/>
        <family val="2"/>
      </rPr>
      <t>° 00.342</t>
    </r>
  </si>
  <si>
    <r>
      <t>47</t>
    </r>
    <r>
      <rPr>
        <sz val="8"/>
        <color theme="1"/>
        <rFont val="Calibri"/>
        <family val="2"/>
      </rPr>
      <t>° 49.560</t>
    </r>
  </si>
  <si>
    <t>POP12-1</t>
  </si>
  <si>
    <t>POP12-2</t>
  </si>
  <si>
    <t>POP12-3</t>
  </si>
  <si>
    <t>POP12-4</t>
  </si>
  <si>
    <t>POP12-5</t>
  </si>
  <si>
    <t>POP12-6</t>
  </si>
  <si>
    <t>POP12-7</t>
  </si>
  <si>
    <t>POP12-8</t>
  </si>
  <si>
    <t>POP12-9</t>
  </si>
  <si>
    <t>POP12-10</t>
  </si>
  <si>
    <t>POP12-11</t>
  </si>
  <si>
    <t>POP12-12</t>
  </si>
  <si>
    <t>POP12-13</t>
  </si>
  <si>
    <r>
      <t>47</t>
    </r>
    <r>
      <rPr>
        <sz val="8"/>
        <color theme="1"/>
        <rFont val="Calibri"/>
        <family val="2"/>
      </rPr>
      <t>° 49.991</t>
    </r>
  </si>
  <si>
    <r>
      <t>095</t>
    </r>
    <r>
      <rPr>
        <sz val="8"/>
        <color theme="1"/>
        <rFont val="Calibri"/>
        <family val="2"/>
      </rPr>
      <t>° 58.807</t>
    </r>
  </si>
  <si>
    <r>
      <t>47</t>
    </r>
    <r>
      <rPr>
        <sz val="8"/>
        <color theme="1"/>
        <rFont val="Calibri"/>
        <family val="2"/>
      </rPr>
      <t>° 49.572</t>
    </r>
  </si>
  <si>
    <r>
      <t>095</t>
    </r>
    <r>
      <rPr>
        <sz val="8"/>
        <color theme="1"/>
        <rFont val="Calibri"/>
        <family val="2"/>
      </rPr>
      <t>° 57.990</t>
    </r>
  </si>
  <si>
    <t>Outlet side was totally plugged</t>
  </si>
  <si>
    <r>
      <t>47</t>
    </r>
    <r>
      <rPr>
        <sz val="8"/>
        <color theme="1"/>
        <rFont val="Calibri"/>
        <family val="2"/>
      </rPr>
      <t>° 49.406</t>
    </r>
  </si>
  <si>
    <r>
      <t>095</t>
    </r>
    <r>
      <rPr>
        <sz val="8"/>
        <color theme="1"/>
        <rFont val="Calibri"/>
        <family val="2"/>
      </rPr>
      <t>° 57.983</t>
    </r>
  </si>
  <si>
    <t>33" X 45"</t>
  </si>
  <si>
    <t>slight under cutting of the pipe</t>
  </si>
  <si>
    <t>Upstream in the field</t>
  </si>
  <si>
    <r>
      <t>47</t>
    </r>
    <r>
      <rPr>
        <sz val="8"/>
        <color theme="1"/>
        <rFont val="Calibri"/>
        <family val="2"/>
      </rPr>
      <t>° 49.275</t>
    </r>
  </si>
  <si>
    <r>
      <t>095</t>
    </r>
    <r>
      <rPr>
        <sz val="8"/>
        <color theme="1"/>
        <rFont val="Calibri"/>
        <family val="2"/>
      </rPr>
      <t>° 57.987</t>
    </r>
  </si>
  <si>
    <r>
      <t>47</t>
    </r>
    <r>
      <rPr>
        <sz val="8"/>
        <color theme="1"/>
        <rFont val="Calibri"/>
        <family val="2"/>
      </rPr>
      <t>° 49.246</t>
    </r>
  </si>
  <si>
    <r>
      <t>095</t>
    </r>
    <r>
      <rPr>
        <sz val="8"/>
        <color theme="1"/>
        <rFont val="Calibri"/>
        <family val="2"/>
      </rPr>
      <t>° 57.984</t>
    </r>
  </si>
  <si>
    <t>8' X 12'</t>
  </si>
  <si>
    <t>stream bank</t>
  </si>
  <si>
    <r>
      <t>47</t>
    </r>
    <r>
      <rPr>
        <sz val="8"/>
        <color theme="1"/>
        <rFont val="Calibri"/>
        <family val="2"/>
      </rPr>
      <t>° 49.243</t>
    </r>
  </si>
  <si>
    <t>8" X 12'</t>
  </si>
  <si>
    <r>
      <t>47</t>
    </r>
    <r>
      <rPr>
        <sz val="8"/>
        <color theme="1"/>
        <rFont val="Calibri"/>
        <family val="2"/>
      </rPr>
      <t>° 49.126</t>
    </r>
  </si>
  <si>
    <r>
      <t>095</t>
    </r>
    <r>
      <rPr>
        <sz val="8"/>
        <color theme="1"/>
        <rFont val="Calibri"/>
        <family val="2"/>
      </rPr>
      <t>° 58.334</t>
    </r>
  </si>
  <si>
    <t>2' X 3' scour hole on inlet side</t>
  </si>
  <si>
    <t>river</t>
  </si>
  <si>
    <t>from the river backing up</t>
  </si>
  <si>
    <r>
      <t>47</t>
    </r>
    <r>
      <rPr>
        <sz val="8"/>
        <color theme="1"/>
        <rFont val="Calibri"/>
        <family val="2"/>
      </rPr>
      <t>° 49.131</t>
    </r>
  </si>
  <si>
    <r>
      <t>095</t>
    </r>
    <r>
      <rPr>
        <sz val="8"/>
        <color theme="1"/>
        <rFont val="Calibri"/>
        <family val="2"/>
      </rPr>
      <t>° 58.459</t>
    </r>
  </si>
  <si>
    <t>9' X 25'</t>
  </si>
  <si>
    <r>
      <t>095</t>
    </r>
    <r>
      <rPr>
        <sz val="8"/>
        <color theme="1"/>
        <rFont val="Calibri"/>
        <family val="2"/>
      </rPr>
      <t>° 58.922</t>
    </r>
  </si>
  <si>
    <t>152'</t>
  </si>
  <si>
    <r>
      <t>095</t>
    </r>
    <r>
      <rPr>
        <sz val="8"/>
        <color theme="1"/>
        <rFont val="Calibri"/>
        <family val="2"/>
      </rPr>
      <t>° 59.083</t>
    </r>
  </si>
  <si>
    <t>driveway and lawn clippings</t>
  </si>
  <si>
    <r>
      <t>47</t>
    </r>
    <r>
      <rPr>
        <sz val="8"/>
        <color theme="1"/>
        <rFont val="Calibri"/>
        <family val="2"/>
      </rPr>
      <t>° 49.198</t>
    </r>
  </si>
  <si>
    <r>
      <t>095</t>
    </r>
    <r>
      <rPr>
        <sz val="8"/>
        <color theme="1"/>
        <rFont val="Calibri"/>
        <family val="2"/>
      </rPr>
      <t>° 59.293</t>
    </r>
  </si>
  <si>
    <r>
      <t>47</t>
    </r>
    <r>
      <rPr>
        <sz val="8"/>
        <color theme="1"/>
        <rFont val="Calibri"/>
        <family val="2"/>
      </rPr>
      <t>° 49.229</t>
    </r>
  </si>
  <si>
    <r>
      <t>095</t>
    </r>
    <r>
      <rPr>
        <sz val="8"/>
        <color theme="1"/>
        <rFont val="Calibri"/>
        <family val="2"/>
      </rPr>
      <t>° 59.285</t>
    </r>
  </si>
  <si>
    <r>
      <t>095</t>
    </r>
    <r>
      <rPr>
        <sz val="8"/>
        <color theme="1"/>
        <rFont val="Calibri"/>
        <family val="2"/>
      </rPr>
      <t>° 59.281</t>
    </r>
  </si>
  <si>
    <t>Silt bar</t>
  </si>
  <si>
    <t>from field into inlet</t>
  </si>
  <si>
    <t>Green algae present</t>
  </si>
  <si>
    <t>POP13-1</t>
  </si>
  <si>
    <t>POP13-2</t>
  </si>
  <si>
    <t>POP13-3</t>
  </si>
  <si>
    <t>POP13-4</t>
  </si>
  <si>
    <t>POP13-5</t>
  </si>
  <si>
    <t>POP13-6</t>
  </si>
  <si>
    <t>POP13-7</t>
  </si>
  <si>
    <t>POP13-8</t>
  </si>
  <si>
    <t>POP13-9</t>
  </si>
  <si>
    <t>POP13-10</t>
  </si>
  <si>
    <t>POP13-11</t>
  </si>
  <si>
    <t>POP13-12</t>
  </si>
  <si>
    <t>POP13-13</t>
  </si>
  <si>
    <t>POP13-14</t>
  </si>
  <si>
    <t>POP13-15</t>
  </si>
  <si>
    <t>POP13-16</t>
  </si>
  <si>
    <t>POP13-17</t>
  </si>
  <si>
    <t>POP14-1</t>
  </si>
  <si>
    <t>POP14-2</t>
  </si>
  <si>
    <t>POP14-3</t>
  </si>
  <si>
    <t>POP14-4</t>
  </si>
  <si>
    <t>POP14-5</t>
  </si>
  <si>
    <t>POP14-6</t>
  </si>
  <si>
    <t>POP14-7</t>
  </si>
  <si>
    <t>POP14-8</t>
  </si>
  <si>
    <t>POP14-9</t>
  </si>
  <si>
    <t>POP14-10</t>
  </si>
  <si>
    <t>POP14-11</t>
  </si>
  <si>
    <t>POP14-12</t>
  </si>
  <si>
    <t>POP14-13</t>
  </si>
  <si>
    <t>POP14-14</t>
  </si>
  <si>
    <t>POP14-15</t>
  </si>
  <si>
    <t>POP14-16</t>
  </si>
  <si>
    <t>POP14-17</t>
  </si>
  <si>
    <t>POP14-18</t>
  </si>
  <si>
    <t>POP14-19</t>
  </si>
  <si>
    <t>POP14-20</t>
  </si>
  <si>
    <t>POP14-21</t>
  </si>
  <si>
    <t>POP14-22</t>
  </si>
  <si>
    <t>POP14-23</t>
  </si>
  <si>
    <t>POP14-24</t>
  </si>
  <si>
    <t>POP14-25</t>
  </si>
  <si>
    <t>POP15-1</t>
  </si>
  <si>
    <t>POP15-2</t>
  </si>
  <si>
    <t>POP15-3</t>
  </si>
  <si>
    <t>POP15-4</t>
  </si>
  <si>
    <t>POP15-5</t>
  </si>
  <si>
    <t>POP15-6</t>
  </si>
  <si>
    <t>POP15-7</t>
  </si>
  <si>
    <t>POP15-8</t>
  </si>
  <si>
    <t>POP15-9</t>
  </si>
  <si>
    <r>
      <t>47</t>
    </r>
    <r>
      <rPr>
        <sz val="8"/>
        <color theme="1"/>
        <rFont val="Calibri"/>
        <family val="2"/>
      </rPr>
      <t>° 49.109</t>
    </r>
  </si>
  <si>
    <r>
      <t>095</t>
    </r>
    <r>
      <rPr>
        <sz val="8"/>
        <color theme="1"/>
        <rFont val="Calibri"/>
        <family val="2"/>
      </rPr>
      <t>° 58.391</t>
    </r>
  </si>
  <si>
    <t>Outlet apron is tilted</t>
  </si>
  <si>
    <r>
      <t>47</t>
    </r>
    <r>
      <rPr>
        <sz val="8"/>
        <color theme="1"/>
        <rFont val="Calibri"/>
        <family val="2"/>
      </rPr>
      <t>° 48.895</t>
    </r>
  </si>
  <si>
    <r>
      <t>095</t>
    </r>
    <r>
      <rPr>
        <sz val="8"/>
        <color theme="1"/>
        <rFont val="Calibri"/>
        <family val="2"/>
      </rPr>
      <t>° 57.986</t>
    </r>
  </si>
  <si>
    <t>Both inlet and outlet sides are damaged</t>
  </si>
  <si>
    <r>
      <t>47</t>
    </r>
    <r>
      <rPr>
        <sz val="8"/>
        <color theme="1"/>
        <rFont val="Calibri"/>
        <family val="2"/>
      </rPr>
      <t>° 48.865</t>
    </r>
  </si>
  <si>
    <r>
      <t>095</t>
    </r>
    <r>
      <rPr>
        <sz val="8"/>
        <color theme="1"/>
        <rFont val="Calibri"/>
        <family val="2"/>
      </rPr>
      <t>° 57.980</t>
    </r>
  </si>
  <si>
    <t>Damage to both outlet and inlet sides and 8' X 12' scour hole on outlet side.</t>
  </si>
  <si>
    <r>
      <t>47</t>
    </r>
    <r>
      <rPr>
        <sz val="8"/>
        <color theme="1"/>
        <rFont val="Calibri"/>
        <family val="2"/>
      </rPr>
      <t>° 48.864</t>
    </r>
  </si>
  <si>
    <r>
      <t>095</t>
    </r>
    <r>
      <rPr>
        <sz val="8"/>
        <color theme="1"/>
        <rFont val="Calibri"/>
        <family val="2"/>
      </rPr>
      <t>° 57.981</t>
    </r>
  </si>
  <si>
    <r>
      <t>47</t>
    </r>
    <r>
      <rPr>
        <sz val="8"/>
        <color theme="1"/>
        <rFont val="Calibri"/>
        <family val="2"/>
      </rPr>
      <t>° 48.735</t>
    </r>
  </si>
  <si>
    <r>
      <t>47</t>
    </r>
    <r>
      <rPr>
        <sz val="8"/>
        <color theme="1"/>
        <rFont val="Calibri"/>
        <family val="2"/>
      </rPr>
      <t>° 48.255</t>
    </r>
  </si>
  <si>
    <r>
      <t>095</t>
    </r>
    <r>
      <rPr>
        <sz val="8"/>
        <color theme="1"/>
        <rFont val="Calibri"/>
        <family val="2"/>
      </rPr>
      <t>° 58.311</t>
    </r>
  </si>
  <si>
    <r>
      <t>47</t>
    </r>
    <r>
      <rPr>
        <sz val="8"/>
        <color theme="1"/>
        <rFont val="Calibri"/>
        <family val="2"/>
      </rPr>
      <t>° 48.253</t>
    </r>
  </si>
  <si>
    <r>
      <t>095</t>
    </r>
    <r>
      <rPr>
        <sz val="8"/>
        <color theme="1"/>
        <rFont val="Calibri"/>
        <family val="2"/>
      </rPr>
      <t>° 58.742</t>
    </r>
  </si>
  <si>
    <r>
      <t>47</t>
    </r>
    <r>
      <rPr>
        <sz val="8"/>
        <color theme="1"/>
        <rFont val="Calibri"/>
        <family val="2"/>
      </rPr>
      <t>° 48.248</t>
    </r>
  </si>
  <si>
    <r>
      <t>095</t>
    </r>
    <r>
      <rPr>
        <sz val="8"/>
        <color theme="1"/>
        <rFont val="Calibri"/>
        <family val="2"/>
      </rPr>
      <t>° 59.267</t>
    </r>
  </si>
  <si>
    <r>
      <t>47</t>
    </r>
    <r>
      <rPr>
        <sz val="8"/>
        <color theme="1"/>
        <rFont val="Calibri"/>
        <family val="2"/>
      </rPr>
      <t>° 48.564</t>
    </r>
  </si>
  <si>
    <r>
      <t>47</t>
    </r>
    <r>
      <rPr>
        <sz val="8"/>
        <color theme="1"/>
        <rFont val="Calibri"/>
        <family val="2"/>
      </rPr>
      <t>° 48.563</t>
    </r>
  </si>
  <si>
    <r>
      <t>095</t>
    </r>
    <r>
      <rPr>
        <sz val="8"/>
        <color theme="1"/>
        <rFont val="Calibri"/>
        <family val="2"/>
      </rPr>
      <t>° 59.274</t>
    </r>
  </si>
  <si>
    <r>
      <t>47</t>
    </r>
    <r>
      <rPr>
        <sz val="8"/>
        <color theme="1"/>
        <rFont val="Calibri"/>
        <family val="2"/>
      </rPr>
      <t>° 48.599</t>
    </r>
  </si>
  <si>
    <r>
      <t>47</t>
    </r>
    <r>
      <rPr>
        <sz val="8"/>
        <color theme="1"/>
        <rFont val="Calibri"/>
        <family val="2"/>
      </rPr>
      <t>° 48.609</t>
    </r>
  </si>
  <si>
    <r>
      <t>095</t>
    </r>
    <r>
      <rPr>
        <sz val="8"/>
        <color theme="1"/>
        <rFont val="Calibri"/>
        <family val="2"/>
      </rPr>
      <t>° 59.275</t>
    </r>
  </si>
  <si>
    <r>
      <t>47</t>
    </r>
    <r>
      <rPr>
        <sz val="8"/>
        <color theme="1"/>
        <rFont val="Calibri"/>
        <family val="2"/>
      </rPr>
      <t>° 48.718</t>
    </r>
  </si>
  <si>
    <t>slight damage to concrete top of inlet side</t>
  </si>
  <si>
    <r>
      <t>47</t>
    </r>
    <r>
      <rPr>
        <sz val="8"/>
        <color theme="1"/>
        <rFont val="Calibri"/>
        <family val="2"/>
      </rPr>
      <t>° 48.723</t>
    </r>
  </si>
  <si>
    <r>
      <t>47</t>
    </r>
    <r>
      <rPr>
        <sz val="8"/>
        <color theme="1"/>
        <rFont val="Calibri"/>
        <family val="2"/>
      </rPr>
      <t>° 48.787</t>
    </r>
  </si>
  <si>
    <r>
      <t>095</t>
    </r>
    <r>
      <rPr>
        <sz val="8"/>
        <color theme="1"/>
        <rFont val="Calibri"/>
        <family val="2"/>
      </rPr>
      <t>° 59.286</t>
    </r>
  </si>
  <si>
    <r>
      <t>47</t>
    </r>
    <r>
      <rPr>
        <sz val="8"/>
        <color theme="1"/>
        <rFont val="Calibri"/>
        <family val="2"/>
      </rPr>
      <t>° 48.798</t>
    </r>
  </si>
  <si>
    <r>
      <t>47</t>
    </r>
    <r>
      <rPr>
        <sz val="8"/>
        <color theme="1"/>
        <rFont val="Calibri"/>
        <family val="2"/>
      </rPr>
      <t>° 48.355</t>
    </r>
  </si>
  <si>
    <r>
      <t>096</t>
    </r>
    <r>
      <rPr>
        <sz val="8"/>
        <color theme="1"/>
        <rFont val="Calibri"/>
        <family val="2"/>
      </rPr>
      <t>°  00.564</t>
    </r>
  </si>
  <si>
    <r>
      <t>47</t>
    </r>
    <r>
      <rPr>
        <sz val="8"/>
        <color theme="1"/>
        <rFont val="Calibri"/>
        <family val="2"/>
      </rPr>
      <t>° 48.763</t>
    </r>
  </si>
  <si>
    <r>
      <t>47</t>
    </r>
    <r>
      <rPr>
        <sz val="8"/>
        <color theme="1"/>
        <rFont val="Calibri"/>
        <family val="2"/>
      </rPr>
      <t>° 48.894</t>
    </r>
  </si>
  <si>
    <r>
      <t>096</t>
    </r>
    <r>
      <rPr>
        <sz val="8"/>
        <color theme="1"/>
        <rFont val="Calibri"/>
        <family val="2"/>
      </rPr>
      <t>° 00.576</t>
    </r>
  </si>
  <si>
    <r>
      <t>47</t>
    </r>
    <r>
      <rPr>
        <sz val="8"/>
        <color theme="1"/>
        <rFont val="Calibri"/>
        <family val="2"/>
      </rPr>
      <t>° 49.001</t>
    </r>
  </si>
  <si>
    <t>inlet side is caved in</t>
  </si>
  <si>
    <r>
      <t>47</t>
    </r>
    <r>
      <rPr>
        <sz val="8"/>
        <color theme="1"/>
        <rFont val="Calibri"/>
        <family val="2"/>
      </rPr>
      <t>° 49.022</t>
    </r>
  </si>
  <si>
    <r>
      <t>47</t>
    </r>
    <r>
      <rPr>
        <sz val="8"/>
        <color theme="1"/>
        <rFont val="Calibri"/>
        <family val="2"/>
      </rPr>
      <t>° 49.056</t>
    </r>
  </si>
  <si>
    <r>
      <t>096</t>
    </r>
    <r>
      <rPr>
        <sz val="8"/>
        <color theme="1"/>
        <rFont val="Calibri"/>
        <family val="2"/>
      </rPr>
      <t>° 00.572</t>
    </r>
  </si>
  <si>
    <t>lawn clippings</t>
  </si>
  <si>
    <r>
      <t>47</t>
    </r>
    <r>
      <rPr>
        <sz val="8"/>
        <color theme="1"/>
        <rFont val="Calibri"/>
        <family val="2"/>
      </rPr>
      <t>° 49.096</t>
    </r>
  </si>
  <si>
    <r>
      <t>47</t>
    </r>
    <r>
      <rPr>
        <sz val="8"/>
        <color theme="1"/>
        <rFont val="Calibri"/>
        <family val="2"/>
      </rPr>
      <t>° 49.110</t>
    </r>
  </si>
  <si>
    <r>
      <t>096</t>
    </r>
    <r>
      <rPr>
        <sz val="8"/>
        <color theme="1"/>
        <rFont val="Calibri"/>
        <family val="2"/>
      </rPr>
      <t>° 00.547</t>
    </r>
  </si>
  <si>
    <r>
      <t>47</t>
    </r>
    <r>
      <rPr>
        <sz val="8"/>
        <color theme="1"/>
        <rFont val="Calibri"/>
        <family val="2"/>
      </rPr>
      <t>° 49.108</t>
    </r>
  </si>
  <si>
    <r>
      <t>096</t>
    </r>
    <r>
      <rPr>
        <sz val="8"/>
        <color theme="1"/>
        <rFont val="Calibri"/>
        <family val="2"/>
      </rPr>
      <t>° 00.138</t>
    </r>
  </si>
  <si>
    <r>
      <t>096</t>
    </r>
    <r>
      <rPr>
        <sz val="8"/>
        <color theme="1"/>
        <rFont val="Calibri"/>
        <family val="2"/>
      </rPr>
      <t>° 00.129</t>
    </r>
  </si>
  <si>
    <t>damage on inlet side</t>
  </si>
  <si>
    <r>
      <t>096</t>
    </r>
    <r>
      <rPr>
        <sz val="8"/>
        <color theme="1"/>
        <rFont val="Calibri"/>
        <family val="2"/>
      </rPr>
      <t>° 00.032</t>
    </r>
  </si>
  <si>
    <r>
      <t>096</t>
    </r>
    <r>
      <rPr>
        <sz val="8"/>
        <color theme="1"/>
        <rFont val="Calibri"/>
        <family val="2"/>
      </rPr>
      <t>° 00.013</t>
    </r>
  </si>
  <si>
    <r>
      <t>095</t>
    </r>
    <r>
      <rPr>
        <sz val="8"/>
        <color theme="1"/>
        <rFont val="Calibri"/>
        <family val="2"/>
      </rPr>
      <t>°  59.899</t>
    </r>
  </si>
  <si>
    <r>
      <t>095</t>
    </r>
    <r>
      <rPr>
        <sz val="8"/>
        <color theme="1"/>
        <rFont val="Calibri"/>
        <family val="2"/>
      </rPr>
      <t>° 59.721</t>
    </r>
  </si>
  <si>
    <r>
      <t>47</t>
    </r>
    <r>
      <rPr>
        <sz val="8"/>
        <color theme="1"/>
        <rFont val="Calibri"/>
        <family val="2"/>
      </rPr>
      <t>° 48.948</t>
    </r>
  </si>
  <si>
    <r>
      <t>47</t>
    </r>
    <r>
      <rPr>
        <sz val="8"/>
        <color theme="1"/>
        <rFont val="Calibri"/>
        <family val="2"/>
      </rPr>
      <t>° 48.859</t>
    </r>
  </si>
  <si>
    <t>ditch vegetation, approach and field</t>
  </si>
  <si>
    <r>
      <t>47</t>
    </r>
    <r>
      <rPr>
        <sz val="8"/>
        <color theme="1"/>
        <rFont val="Calibri"/>
        <family val="2"/>
      </rPr>
      <t>° 48.714</t>
    </r>
  </si>
  <si>
    <t>field, ditch vegetation and road</t>
  </si>
  <si>
    <r>
      <t>47</t>
    </r>
    <r>
      <rPr>
        <sz val="8"/>
        <color theme="1"/>
        <rFont val="Calibri"/>
        <family val="2"/>
      </rPr>
      <t>° 48.512</t>
    </r>
  </si>
  <si>
    <t>Inlet side has damage and the outlet side is mostly buried</t>
  </si>
  <si>
    <r>
      <t>47</t>
    </r>
    <r>
      <rPr>
        <sz val="8"/>
        <color theme="1"/>
        <rFont val="Calibri"/>
        <family val="2"/>
      </rPr>
      <t>° 48.310</t>
    </r>
  </si>
  <si>
    <r>
      <t>095</t>
    </r>
    <r>
      <rPr>
        <sz val="8"/>
        <color theme="1"/>
        <rFont val="Calibri"/>
        <family val="2"/>
      </rPr>
      <t>° 59.958</t>
    </r>
  </si>
  <si>
    <r>
      <t>47</t>
    </r>
    <r>
      <rPr>
        <sz val="8"/>
        <color theme="1"/>
        <rFont val="Calibri"/>
        <family val="2"/>
      </rPr>
      <t>° 48.308</t>
    </r>
  </si>
  <si>
    <r>
      <t>095</t>
    </r>
    <r>
      <rPr>
        <sz val="8"/>
        <color theme="1"/>
        <rFont val="Calibri"/>
        <family val="2"/>
      </rPr>
      <t>° 59.959</t>
    </r>
  </si>
  <si>
    <r>
      <t>47</t>
    </r>
    <r>
      <rPr>
        <sz val="8"/>
        <color theme="1"/>
        <rFont val="Calibri"/>
        <family val="2"/>
      </rPr>
      <t>° 48.855</t>
    </r>
  </si>
  <si>
    <r>
      <t>095</t>
    </r>
    <r>
      <rPr>
        <sz val="8"/>
        <color theme="1"/>
        <rFont val="Calibri"/>
        <family val="2"/>
      </rPr>
      <t>° 59.894</t>
    </r>
  </si>
  <si>
    <r>
      <t>47</t>
    </r>
    <r>
      <rPr>
        <sz val="8"/>
        <color theme="1"/>
        <rFont val="Calibri"/>
        <family val="2"/>
      </rPr>
      <t>° 49.057</t>
    </r>
  </si>
  <si>
    <t>graveled parking lot</t>
  </si>
  <si>
    <r>
      <t>47</t>
    </r>
    <r>
      <rPr>
        <sz val="8"/>
        <color theme="1"/>
        <rFont val="Calibri"/>
        <family val="2"/>
      </rPr>
      <t>° 48.911</t>
    </r>
  </si>
  <si>
    <r>
      <t>095</t>
    </r>
    <r>
      <rPr>
        <sz val="8"/>
        <color theme="1"/>
        <rFont val="Calibri"/>
        <family val="2"/>
      </rPr>
      <t>° 59.931</t>
    </r>
  </si>
  <si>
    <r>
      <t>47</t>
    </r>
    <r>
      <rPr>
        <sz val="8"/>
        <color theme="1"/>
        <rFont val="Calibri"/>
        <family val="2"/>
      </rPr>
      <t>° 48.783</t>
    </r>
  </si>
  <si>
    <r>
      <t>095</t>
    </r>
    <r>
      <rPr>
        <sz val="8"/>
        <color theme="1"/>
        <rFont val="Calibri"/>
        <family val="2"/>
      </rPr>
      <t>° 59.912</t>
    </r>
  </si>
  <si>
    <r>
      <t>47</t>
    </r>
    <r>
      <rPr>
        <sz val="8"/>
        <color theme="1"/>
        <rFont val="Calibri"/>
        <family val="2"/>
      </rPr>
      <t>° 48.685</t>
    </r>
  </si>
  <si>
    <r>
      <t>095</t>
    </r>
    <r>
      <rPr>
        <sz val="8"/>
        <color theme="1"/>
        <rFont val="Calibri"/>
        <family val="2"/>
      </rPr>
      <t>° 59.914</t>
    </r>
  </si>
  <si>
    <t>POP14-26</t>
  </si>
  <si>
    <r>
      <t>47</t>
    </r>
    <r>
      <rPr>
        <sz val="8"/>
        <color theme="1"/>
        <rFont val="Calibri"/>
        <family val="2"/>
      </rPr>
      <t>° 48.482</t>
    </r>
  </si>
  <si>
    <r>
      <t>095</t>
    </r>
    <r>
      <rPr>
        <sz val="8"/>
        <color theme="1"/>
        <rFont val="Calibri"/>
        <family val="2"/>
      </rPr>
      <t>° 59.945</t>
    </r>
  </si>
  <si>
    <r>
      <t>096</t>
    </r>
    <r>
      <rPr>
        <sz val="8"/>
        <color theme="1"/>
        <rFont val="Calibri"/>
        <family val="2"/>
      </rPr>
      <t>° 01.731</t>
    </r>
  </si>
  <si>
    <r>
      <t>096</t>
    </r>
    <r>
      <rPr>
        <sz val="8"/>
        <color theme="1"/>
        <rFont val="Calibri"/>
        <family val="2"/>
      </rPr>
      <t>° 01.295</t>
    </r>
  </si>
  <si>
    <r>
      <t>47</t>
    </r>
    <r>
      <rPr>
        <sz val="8"/>
        <color theme="1"/>
        <rFont val="Calibri"/>
        <family val="2"/>
      </rPr>
      <t>° 49.106</t>
    </r>
  </si>
  <si>
    <r>
      <t>096</t>
    </r>
    <r>
      <rPr>
        <sz val="8"/>
        <color theme="1"/>
        <rFont val="Calibri"/>
        <family val="2"/>
      </rPr>
      <t>° 00.893</t>
    </r>
  </si>
  <si>
    <r>
      <t>096</t>
    </r>
    <r>
      <rPr>
        <sz val="8"/>
        <color theme="1"/>
        <rFont val="Calibri"/>
        <family val="2"/>
      </rPr>
      <t>° 00.683</t>
    </r>
  </si>
  <si>
    <r>
      <t>47</t>
    </r>
    <r>
      <rPr>
        <sz val="8"/>
        <color theme="1"/>
        <rFont val="Calibri"/>
        <family val="2"/>
      </rPr>
      <t>° 48.354</t>
    </r>
  </si>
  <si>
    <t xml:space="preserve">S to N </t>
  </si>
  <si>
    <r>
      <t>47</t>
    </r>
    <r>
      <rPr>
        <sz val="8"/>
        <color theme="1"/>
        <rFont val="Calibri"/>
        <family val="2"/>
      </rPr>
      <t>° 48.245</t>
    </r>
  </si>
  <si>
    <r>
      <t>096</t>
    </r>
    <r>
      <rPr>
        <sz val="8"/>
        <color theme="1"/>
        <rFont val="Calibri"/>
        <family val="2"/>
      </rPr>
      <t>° 00.697</t>
    </r>
  </si>
  <si>
    <t>field road and approach</t>
  </si>
  <si>
    <r>
      <t>47</t>
    </r>
    <r>
      <rPr>
        <sz val="8"/>
        <color theme="1"/>
        <rFont val="Calibri"/>
        <family val="2"/>
      </rPr>
      <t>° 48.578</t>
    </r>
  </si>
  <si>
    <r>
      <t>096</t>
    </r>
    <r>
      <rPr>
        <sz val="8"/>
        <color theme="1"/>
        <rFont val="Calibri"/>
        <family val="2"/>
      </rPr>
      <t>° 01.862</t>
    </r>
  </si>
  <si>
    <t>Outlet side has a scourhole  20' X 20'</t>
  </si>
  <si>
    <r>
      <t>47</t>
    </r>
    <r>
      <rPr>
        <sz val="8"/>
        <color theme="1"/>
        <rFont val="Calibri"/>
        <family val="2"/>
      </rPr>
      <t>° 48.579</t>
    </r>
  </si>
  <si>
    <t>Outlet side has 20' X 20' scourhole</t>
  </si>
  <si>
    <r>
      <t>47</t>
    </r>
    <r>
      <rPr>
        <sz val="8"/>
        <color theme="1"/>
        <rFont val="Calibri"/>
        <family val="2"/>
      </rPr>
      <t>° 48.908</t>
    </r>
  </si>
  <si>
    <t>Both sides have damage to the culvert</t>
  </si>
  <si>
    <t>POP16-1</t>
  </si>
  <si>
    <t>POP16-2</t>
  </si>
  <si>
    <t>POP16-3</t>
  </si>
  <si>
    <t>POP16-4</t>
  </si>
  <si>
    <t>POP16-5</t>
  </si>
  <si>
    <t>POP16-6</t>
  </si>
  <si>
    <t>POP16-7</t>
  </si>
  <si>
    <t>POP16-8</t>
  </si>
  <si>
    <r>
      <t>47</t>
    </r>
    <r>
      <rPr>
        <sz val="8"/>
        <color theme="1"/>
        <rFont val="Calibri"/>
        <family val="2"/>
      </rPr>
      <t>°  49.089</t>
    </r>
  </si>
  <si>
    <r>
      <t>096</t>
    </r>
    <r>
      <rPr>
        <sz val="8"/>
        <color theme="1"/>
        <rFont val="Calibri"/>
        <family val="2"/>
      </rPr>
      <t>° 02.998</t>
    </r>
  </si>
  <si>
    <r>
      <t>47</t>
    </r>
    <r>
      <rPr>
        <sz val="8"/>
        <color theme="1"/>
        <rFont val="Calibri"/>
        <family val="2"/>
      </rPr>
      <t>° 49.089</t>
    </r>
  </si>
  <si>
    <r>
      <t>096</t>
    </r>
    <r>
      <rPr>
        <sz val="8"/>
        <color theme="1"/>
        <rFont val="Calibri"/>
        <family val="2"/>
      </rPr>
      <t>° 02.840</t>
    </r>
  </si>
  <si>
    <t>Inlet side is flattenned</t>
  </si>
  <si>
    <r>
      <t>096</t>
    </r>
    <r>
      <rPr>
        <sz val="8"/>
        <color theme="1"/>
        <rFont val="Calibri"/>
        <family val="2"/>
      </rPr>
      <t>° 02.371</t>
    </r>
  </si>
  <si>
    <r>
      <t>096</t>
    </r>
    <r>
      <rPr>
        <sz val="8"/>
        <color theme="1"/>
        <rFont val="Calibri"/>
        <family val="2"/>
      </rPr>
      <t>° 02.305</t>
    </r>
  </si>
  <si>
    <t>driveway and field</t>
  </si>
  <si>
    <r>
      <t>096</t>
    </r>
    <r>
      <rPr>
        <sz val="8"/>
        <color theme="1"/>
        <rFont val="Calibri"/>
        <family val="2"/>
      </rPr>
      <t>° 02.031</t>
    </r>
  </si>
  <si>
    <r>
      <t>47</t>
    </r>
    <r>
      <rPr>
        <sz val="8"/>
        <color theme="1"/>
        <rFont val="Calibri"/>
        <family val="2"/>
      </rPr>
      <t>° 48.441</t>
    </r>
  </si>
  <si>
    <r>
      <t>096</t>
    </r>
    <r>
      <rPr>
        <sz val="8"/>
        <color theme="1"/>
        <rFont val="Calibri"/>
        <family val="2"/>
      </rPr>
      <t>° 01.868</t>
    </r>
  </si>
  <si>
    <r>
      <t>47</t>
    </r>
    <r>
      <rPr>
        <sz val="8"/>
        <color theme="1"/>
        <rFont val="Calibri"/>
        <family val="2"/>
      </rPr>
      <t>° 48.228</t>
    </r>
  </si>
  <si>
    <r>
      <t>096</t>
    </r>
    <r>
      <rPr>
        <sz val="8"/>
        <color theme="1"/>
        <rFont val="Calibri"/>
        <family val="2"/>
      </rPr>
      <t>° 02.466</t>
    </r>
  </si>
  <si>
    <t>POP17-1</t>
  </si>
  <si>
    <t>POP17-2</t>
  </si>
  <si>
    <t>POP17-3</t>
  </si>
  <si>
    <t>POP17-4</t>
  </si>
  <si>
    <t>POP17-5</t>
  </si>
  <si>
    <r>
      <t>47</t>
    </r>
    <r>
      <rPr>
        <sz val="8"/>
        <color theme="1"/>
        <rFont val="Calibri"/>
        <family val="2"/>
      </rPr>
      <t>° 49.087</t>
    </r>
  </si>
  <si>
    <r>
      <t>096</t>
    </r>
    <r>
      <rPr>
        <sz val="8"/>
        <color theme="1"/>
        <rFont val="Calibri"/>
        <family val="2"/>
      </rPr>
      <t>° 04.001</t>
    </r>
  </si>
  <si>
    <t>New construction</t>
  </si>
  <si>
    <r>
      <t>096</t>
    </r>
    <r>
      <rPr>
        <sz val="8"/>
        <color theme="1"/>
        <rFont val="Calibri"/>
        <family val="2"/>
      </rPr>
      <t>° 03.467</t>
    </r>
  </si>
  <si>
    <r>
      <t>096</t>
    </r>
    <r>
      <rPr>
        <sz val="8"/>
        <color theme="1"/>
        <rFont val="Calibri"/>
        <family val="2"/>
      </rPr>
      <t>° 03.634</t>
    </r>
  </si>
  <si>
    <r>
      <t>47</t>
    </r>
    <r>
      <rPr>
        <sz val="8"/>
        <color theme="1"/>
        <rFont val="Calibri"/>
        <family val="2"/>
      </rPr>
      <t>° 48.469</t>
    </r>
  </si>
  <si>
    <r>
      <t>096</t>
    </r>
    <r>
      <rPr>
        <sz val="8"/>
        <color theme="1"/>
        <rFont val="Calibri"/>
        <family val="2"/>
      </rPr>
      <t>° 04.431</t>
    </r>
  </si>
  <si>
    <t>along road</t>
  </si>
  <si>
    <r>
      <t>47</t>
    </r>
    <r>
      <rPr>
        <sz val="8"/>
        <color theme="1"/>
        <rFont val="Calibri"/>
        <family val="2"/>
      </rPr>
      <t>° 48.633</t>
    </r>
  </si>
  <si>
    <r>
      <t>096</t>
    </r>
    <r>
      <rPr>
        <sz val="8"/>
        <color theme="1"/>
        <rFont val="Calibri"/>
        <family val="2"/>
      </rPr>
      <t>° 04.423</t>
    </r>
  </si>
  <si>
    <t>field and upstream ditch</t>
  </si>
  <si>
    <t>POP18-1</t>
  </si>
  <si>
    <r>
      <t>096</t>
    </r>
    <r>
      <rPr>
        <sz val="8"/>
        <color theme="1"/>
        <rFont val="Calibri"/>
        <family val="2"/>
      </rPr>
      <t>° 05.591</t>
    </r>
  </si>
  <si>
    <r>
      <t>47</t>
    </r>
    <r>
      <rPr>
        <sz val="8"/>
        <color theme="1"/>
        <rFont val="Calibri"/>
        <family val="2"/>
      </rPr>
      <t>° 49.085</t>
    </r>
  </si>
  <si>
    <r>
      <t>096</t>
    </r>
    <r>
      <rPr>
        <sz val="8"/>
        <color theme="1"/>
        <rFont val="Calibri"/>
        <family val="2"/>
      </rPr>
      <t>° 05.077</t>
    </r>
  </si>
  <si>
    <r>
      <t>47</t>
    </r>
    <r>
      <rPr>
        <sz val="8"/>
        <color theme="1"/>
        <rFont val="Calibri"/>
        <family val="2"/>
      </rPr>
      <t>° 48.826</t>
    </r>
  </si>
  <si>
    <r>
      <t>096</t>
    </r>
    <r>
      <rPr>
        <sz val="8"/>
        <color theme="1"/>
        <rFont val="Calibri"/>
        <family val="2"/>
      </rPr>
      <t>° 04.433</t>
    </r>
  </si>
  <si>
    <t>farming part of the backslope</t>
  </si>
  <si>
    <r>
      <t>47</t>
    </r>
    <r>
      <rPr>
        <sz val="8"/>
        <color theme="1"/>
        <rFont val="Calibri"/>
        <family val="2"/>
      </rPr>
      <t>° 48.637</t>
    </r>
  </si>
  <si>
    <r>
      <t>096</t>
    </r>
    <r>
      <rPr>
        <sz val="8"/>
        <color theme="1"/>
        <rFont val="Calibri"/>
        <family val="2"/>
      </rPr>
      <t>° 04.436</t>
    </r>
  </si>
  <si>
    <r>
      <t>47</t>
    </r>
    <r>
      <rPr>
        <sz val="8"/>
        <color theme="1"/>
        <rFont val="Calibri"/>
        <family val="2"/>
      </rPr>
      <t>° 48.422</t>
    </r>
  </si>
  <si>
    <r>
      <t>096</t>
    </r>
    <r>
      <rPr>
        <sz val="8"/>
        <color theme="1"/>
        <rFont val="Calibri"/>
        <family val="2"/>
      </rPr>
      <t>° 04.438</t>
    </r>
  </si>
  <si>
    <t>Culvert is buried and is non-functional</t>
  </si>
  <si>
    <r>
      <t>096</t>
    </r>
    <r>
      <rPr>
        <sz val="8"/>
        <color theme="1"/>
        <rFont val="Calibri"/>
        <family val="2"/>
      </rPr>
      <t>° 04.440</t>
    </r>
  </si>
  <si>
    <r>
      <t>096</t>
    </r>
    <r>
      <rPr>
        <sz val="8"/>
        <color theme="1"/>
        <rFont val="Calibri"/>
        <family val="2"/>
      </rPr>
      <t>° 04.642</t>
    </r>
  </si>
  <si>
    <t>inlet side is damaged and outlet side has a 4' X 5' scour hole</t>
  </si>
  <si>
    <r>
      <t>096</t>
    </r>
    <r>
      <rPr>
        <sz val="8"/>
        <color theme="1"/>
        <rFont val="Calibri"/>
        <family val="2"/>
      </rPr>
      <t>° 05.093</t>
    </r>
  </si>
  <si>
    <r>
      <t>096</t>
    </r>
    <r>
      <rPr>
        <sz val="8"/>
        <color theme="1"/>
        <rFont val="Calibri"/>
        <family val="2"/>
      </rPr>
      <t>° 05.204</t>
    </r>
  </si>
  <si>
    <t>POP19-1</t>
  </si>
  <si>
    <t>POP19-2</t>
  </si>
  <si>
    <t>POP19-3</t>
  </si>
  <si>
    <t>POP19-4</t>
  </si>
  <si>
    <t>POP19-5</t>
  </si>
  <si>
    <t>POP19-6</t>
  </si>
  <si>
    <t>POP19-7</t>
  </si>
  <si>
    <t>POP19-8</t>
  </si>
  <si>
    <t>POP18-3</t>
  </si>
  <si>
    <t>POP18-4</t>
  </si>
  <si>
    <t>POP18-5</t>
  </si>
  <si>
    <t>POP18-6</t>
  </si>
  <si>
    <t>POP18-7</t>
  </si>
  <si>
    <t>POP18-8</t>
  </si>
  <si>
    <t>POP18-9</t>
  </si>
  <si>
    <t>POP18-10</t>
  </si>
  <si>
    <t>POP18-2</t>
  </si>
  <si>
    <r>
      <t>47</t>
    </r>
    <r>
      <rPr>
        <sz val="8"/>
        <color theme="1"/>
        <rFont val="Calibri"/>
        <family val="2"/>
      </rPr>
      <t>° 48.200</t>
    </r>
  </si>
  <si>
    <r>
      <t>096</t>
    </r>
    <r>
      <rPr>
        <sz val="8"/>
        <color theme="1"/>
        <rFont val="Calibri"/>
        <family val="2"/>
      </rPr>
      <t>° 05.659</t>
    </r>
  </si>
  <si>
    <t>driveway, road and ditch vegetation</t>
  </si>
  <si>
    <r>
      <t>47</t>
    </r>
    <r>
      <rPr>
        <sz val="8"/>
        <color theme="1"/>
        <rFont val="Calibri"/>
        <family val="2"/>
      </rPr>
      <t>° 48.199</t>
    </r>
  </si>
  <si>
    <r>
      <t>096</t>
    </r>
    <r>
      <rPr>
        <sz val="8"/>
        <color theme="1"/>
        <rFont val="Calibri"/>
        <family val="2"/>
      </rPr>
      <t>° 05.080</t>
    </r>
  </si>
  <si>
    <r>
      <t>096</t>
    </r>
    <r>
      <rPr>
        <sz val="8"/>
        <color theme="1"/>
        <rFont val="Calibri"/>
        <family val="2"/>
      </rPr>
      <t>° 04.757</t>
    </r>
  </si>
  <si>
    <t>erosion around the end of the pipe on the outlet side</t>
  </si>
  <si>
    <r>
      <t>47</t>
    </r>
    <r>
      <rPr>
        <sz val="8"/>
        <color theme="1"/>
        <rFont val="Calibri"/>
        <family val="2"/>
      </rPr>
      <t>° 47.908</t>
    </r>
  </si>
  <si>
    <r>
      <t>096</t>
    </r>
    <r>
      <rPr>
        <sz val="8"/>
        <color theme="1"/>
        <rFont val="Calibri"/>
        <family val="2"/>
      </rPr>
      <t>° 04.442</t>
    </r>
  </si>
  <si>
    <r>
      <t>47</t>
    </r>
    <r>
      <rPr>
        <sz val="8"/>
        <color theme="1"/>
        <rFont val="Calibri"/>
        <family val="2"/>
      </rPr>
      <t>° 47.613</t>
    </r>
  </si>
  <si>
    <t>field, road and approach</t>
  </si>
  <si>
    <r>
      <t>47</t>
    </r>
    <r>
      <rPr>
        <sz val="8"/>
        <color theme="1"/>
        <rFont val="Calibri"/>
        <family val="2"/>
      </rPr>
      <t>° 47.378</t>
    </r>
  </si>
  <si>
    <r>
      <t>096</t>
    </r>
    <r>
      <rPr>
        <sz val="8"/>
        <color theme="1"/>
        <rFont val="Calibri"/>
        <family val="2"/>
      </rPr>
      <t>° 04.443</t>
    </r>
  </si>
  <si>
    <t>from the road</t>
  </si>
  <si>
    <t>This is an old ACP side inlet structure</t>
  </si>
  <si>
    <r>
      <t>47</t>
    </r>
    <r>
      <rPr>
        <sz val="8"/>
        <color theme="1"/>
        <rFont val="Calibri"/>
        <family val="2"/>
      </rPr>
      <t>° 47.332</t>
    </r>
  </si>
  <si>
    <r>
      <t>096</t>
    </r>
    <r>
      <rPr>
        <sz val="8"/>
        <color theme="1"/>
        <rFont val="Calibri"/>
        <family val="2"/>
      </rPr>
      <t>° 05.728</t>
    </r>
  </si>
  <si>
    <t>90"</t>
  </si>
  <si>
    <t>POP20-1</t>
  </si>
  <si>
    <t>POP20-2</t>
  </si>
  <si>
    <t>POP20-3</t>
  </si>
  <si>
    <t>POP20-4</t>
  </si>
  <si>
    <t>POP20-5</t>
  </si>
  <si>
    <t>POP20-6</t>
  </si>
  <si>
    <t>POP20-7</t>
  </si>
  <si>
    <t>POP20-8</t>
  </si>
  <si>
    <r>
      <t>096</t>
    </r>
    <r>
      <rPr>
        <sz val="8"/>
        <color theme="1"/>
        <rFont val="Calibri"/>
        <family val="2"/>
      </rPr>
      <t>°  04.032</t>
    </r>
  </si>
  <si>
    <t>Both sides have major damage</t>
  </si>
  <si>
    <r>
      <t>096</t>
    </r>
    <r>
      <rPr>
        <sz val="8"/>
        <color theme="1"/>
        <rFont val="Calibri"/>
        <family val="2"/>
      </rPr>
      <t>° 03.577</t>
    </r>
  </si>
  <si>
    <t>downstream along the road</t>
  </si>
  <si>
    <r>
      <t>096</t>
    </r>
    <r>
      <rPr>
        <sz val="8"/>
        <color theme="1"/>
        <rFont val="Calibri"/>
        <family val="2"/>
      </rPr>
      <t>° 03.513</t>
    </r>
  </si>
  <si>
    <t>river bank</t>
  </si>
  <si>
    <r>
      <t>096</t>
    </r>
    <r>
      <rPr>
        <sz val="8"/>
        <color theme="1"/>
        <rFont val="Calibri"/>
        <family val="2"/>
      </rPr>
      <t>° 03.508</t>
    </r>
  </si>
  <si>
    <r>
      <t>47</t>
    </r>
    <r>
      <rPr>
        <sz val="8"/>
        <color theme="1"/>
        <rFont val="Calibri"/>
        <family val="2"/>
      </rPr>
      <t>° 48.211</t>
    </r>
  </si>
  <si>
    <r>
      <t>096</t>
    </r>
    <r>
      <rPr>
        <sz val="8"/>
        <color theme="1"/>
        <rFont val="Calibri"/>
        <family val="2"/>
      </rPr>
      <t>° 03.444</t>
    </r>
  </si>
  <si>
    <t>POP21-1</t>
  </si>
  <si>
    <t>POP21-2</t>
  </si>
  <si>
    <t>POP21-3</t>
  </si>
  <si>
    <t>POP21-4</t>
  </si>
  <si>
    <t>POP21-5</t>
  </si>
  <si>
    <t>POP21-6</t>
  </si>
  <si>
    <r>
      <t>47</t>
    </r>
    <r>
      <rPr>
        <sz val="8"/>
        <color theme="1"/>
        <rFont val="Calibri"/>
        <family val="2"/>
      </rPr>
      <t>° 48.220</t>
    </r>
  </si>
  <si>
    <r>
      <t>47</t>
    </r>
    <r>
      <rPr>
        <sz val="8"/>
        <color theme="1"/>
        <rFont val="Calibri"/>
        <family val="2"/>
      </rPr>
      <t>° 47°366</t>
    </r>
  </si>
  <si>
    <r>
      <t>096</t>
    </r>
    <r>
      <rPr>
        <sz val="8"/>
        <color theme="1"/>
        <rFont val="Calibri"/>
        <family val="2"/>
      </rPr>
      <t>° 02.343</t>
    </r>
  </si>
  <si>
    <t>farming some of the backslope</t>
  </si>
  <si>
    <r>
      <t>096</t>
    </r>
    <r>
      <rPr>
        <sz val="8"/>
        <color theme="1"/>
        <rFont val="Calibri"/>
        <family val="2"/>
      </rPr>
      <t>° 02.628</t>
    </r>
  </si>
  <si>
    <r>
      <t>47</t>
    </r>
    <r>
      <rPr>
        <sz val="8"/>
        <color theme="1"/>
        <rFont val="Calibri"/>
        <family val="2"/>
      </rPr>
      <t>° 47.360</t>
    </r>
  </si>
  <si>
    <r>
      <t>096</t>
    </r>
    <r>
      <rPr>
        <sz val="8"/>
        <color theme="1"/>
        <rFont val="Calibri"/>
        <family val="2"/>
      </rPr>
      <t>° 02.702</t>
    </r>
  </si>
  <si>
    <t>132"</t>
  </si>
  <si>
    <t>upstream bank and fields</t>
  </si>
  <si>
    <r>
      <t>47</t>
    </r>
    <r>
      <rPr>
        <sz val="8"/>
        <color theme="1"/>
        <rFont val="Calibri"/>
        <family val="2"/>
      </rPr>
      <t>° 47.362</t>
    </r>
  </si>
  <si>
    <r>
      <t>096</t>
    </r>
    <r>
      <rPr>
        <sz val="8"/>
        <color theme="1"/>
        <rFont val="Calibri"/>
        <family val="2"/>
      </rPr>
      <t>° 02.706</t>
    </r>
  </si>
  <si>
    <t>silt bar downstream</t>
  </si>
  <si>
    <r>
      <t>096</t>
    </r>
    <r>
      <rPr>
        <sz val="8"/>
        <color theme="1"/>
        <rFont val="Calibri"/>
        <family val="2"/>
      </rPr>
      <t>° 03.147</t>
    </r>
  </si>
  <si>
    <t>33" X 49"</t>
  </si>
  <si>
    <t>POP22-1</t>
  </si>
  <si>
    <t>POP22-2</t>
  </si>
  <si>
    <t>POP22-3</t>
  </si>
  <si>
    <t>POP22-4</t>
  </si>
  <si>
    <t>POP22-5</t>
  </si>
  <si>
    <t>POP22-6</t>
  </si>
  <si>
    <t>POP22-7</t>
  </si>
  <si>
    <r>
      <t>096</t>
    </r>
    <r>
      <rPr>
        <sz val="8"/>
        <color theme="1"/>
        <rFont val="Calibri"/>
        <family val="2"/>
      </rPr>
      <t>° 01.863</t>
    </r>
  </si>
  <si>
    <t>W  to S</t>
  </si>
  <si>
    <r>
      <t>096</t>
    </r>
    <r>
      <rPr>
        <sz val="8"/>
        <color theme="1"/>
        <rFont val="Calibri"/>
        <family val="2"/>
      </rPr>
      <t>° 01.853</t>
    </r>
  </si>
  <si>
    <t>field, ditch and road</t>
  </si>
  <si>
    <r>
      <t>47</t>
    </r>
    <r>
      <rPr>
        <sz val="8"/>
        <color theme="1"/>
        <rFont val="Calibri"/>
        <family val="2"/>
      </rPr>
      <t>° 48.230</t>
    </r>
  </si>
  <si>
    <r>
      <t>096</t>
    </r>
    <r>
      <rPr>
        <sz val="8"/>
        <color theme="1"/>
        <rFont val="Calibri"/>
        <family val="2"/>
      </rPr>
      <t>° 01.208</t>
    </r>
  </si>
  <si>
    <t>partial</t>
  </si>
  <si>
    <t>farming the backslope of the ditch</t>
  </si>
  <si>
    <r>
      <t>47</t>
    </r>
    <r>
      <rPr>
        <sz val="8"/>
        <color theme="1"/>
        <rFont val="Calibri"/>
        <family val="2"/>
      </rPr>
      <t>° 48.233</t>
    </r>
  </si>
  <si>
    <r>
      <t>096</t>
    </r>
    <r>
      <rPr>
        <sz val="8"/>
        <color theme="1"/>
        <rFont val="Calibri"/>
        <family val="2"/>
      </rPr>
      <t>° 01.150</t>
    </r>
  </si>
  <si>
    <t>outlet side has a 10' X 25' scour hole and damage</t>
  </si>
  <si>
    <t>along the road ditch</t>
  </si>
  <si>
    <r>
      <t>47</t>
    </r>
    <r>
      <rPr>
        <sz val="8"/>
        <color theme="1"/>
        <rFont val="Calibri"/>
        <family val="2"/>
      </rPr>
      <t>° 47.374</t>
    </r>
  </si>
  <si>
    <r>
      <t>096</t>
    </r>
    <r>
      <rPr>
        <sz val="8"/>
        <color theme="1"/>
        <rFont val="Calibri"/>
        <family val="2"/>
      </rPr>
      <t>° 00.590</t>
    </r>
  </si>
  <si>
    <t>27" X 35"</t>
  </si>
  <si>
    <r>
      <t>47</t>
    </r>
    <r>
      <rPr>
        <sz val="8"/>
        <color theme="1"/>
        <rFont val="Calibri"/>
        <family val="2"/>
      </rPr>
      <t>° 47.375</t>
    </r>
  </si>
  <si>
    <r>
      <t>096</t>
    </r>
    <r>
      <rPr>
        <sz val="8"/>
        <color theme="1"/>
        <rFont val="Calibri"/>
        <family val="2"/>
      </rPr>
      <t>° 00.949</t>
    </r>
  </si>
  <si>
    <t>field, driveway and lawn clippings</t>
  </si>
  <si>
    <r>
      <t>47</t>
    </r>
    <r>
      <rPr>
        <sz val="8"/>
        <color theme="1"/>
        <rFont val="Calibri"/>
        <family val="2"/>
      </rPr>
      <t>° 47.748</t>
    </r>
  </si>
  <si>
    <t>Outlet side has damage and a 2' X 10' scour hole</t>
  </si>
  <si>
    <t>POP23-1</t>
  </si>
  <si>
    <t>POP23-2</t>
  </si>
  <si>
    <t>POP23-3</t>
  </si>
  <si>
    <t>POP23-4</t>
  </si>
  <si>
    <t>POP23-5</t>
  </si>
  <si>
    <t>POP23-6</t>
  </si>
  <si>
    <t>POP23-7</t>
  </si>
  <si>
    <t>POP23-8</t>
  </si>
  <si>
    <t>POP23-9</t>
  </si>
  <si>
    <t>POP23-10</t>
  </si>
  <si>
    <t>POP23-11</t>
  </si>
  <si>
    <t>POP23-12</t>
  </si>
  <si>
    <t>POP23-13</t>
  </si>
  <si>
    <t>POP23-14</t>
  </si>
  <si>
    <t>POP23-15</t>
  </si>
  <si>
    <t>POP23-16</t>
  </si>
  <si>
    <t>POP23-17</t>
  </si>
  <si>
    <t>POP23-18</t>
  </si>
  <si>
    <t>POP23-19</t>
  </si>
  <si>
    <t>POP23-20</t>
  </si>
  <si>
    <t>POP23-21</t>
  </si>
  <si>
    <t>POP23-22</t>
  </si>
  <si>
    <t>POP23-23</t>
  </si>
  <si>
    <t>POP23-24</t>
  </si>
  <si>
    <t>POP23-25</t>
  </si>
  <si>
    <r>
      <t>47</t>
    </r>
    <r>
      <rPr>
        <sz val="8"/>
        <color theme="1"/>
        <rFont val="Calibri"/>
        <family val="2"/>
      </rPr>
      <t>°  47.368</t>
    </r>
  </si>
  <si>
    <t>35" X 47"</t>
  </si>
  <si>
    <t>Inlet side has damage and outlet side has a 8' X 32'  scour hole</t>
  </si>
  <si>
    <r>
      <t>47</t>
    </r>
    <r>
      <rPr>
        <sz val="8"/>
        <color theme="1"/>
        <rFont val="Calibri"/>
        <family val="2"/>
      </rPr>
      <t>° 47.370</t>
    </r>
  </si>
  <si>
    <r>
      <t>096</t>
    </r>
    <r>
      <rPr>
        <sz val="8"/>
        <color theme="1"/>
        <rFont val="Calibri"/>
        <family val="2"/>
      </rPr>
      <t>° 00.008</t>
    </r>
  </si>
  <si>
    <t>12' X 24' scour hole on the outlet side</t>
  </si>
  <si>
    <r>
      <t>47</t>
    </r>
    <r>
      <rPr>
        <sz val="8"/>
        <color theme="1"/>
        <rFont val="Calibri"/>
        <family val="2"/>
      </rPr>
      <t>° 47.369</t>
    </r>
  </si>
  <si>
    <r>
      <t>096</t>
    </r>
    <r>
      <rPr>
        <sz val="8"/>
        <color theme="1"/>
        <rFont val="Calibri"/>
        <family val="2"/>
      </rPr>
      <t>° 00.040</t>
    </r>
  </si>
  <si>
    <t>43" X 59"</t>
  </si>
  <si>
    <r>
      <t>47</t>
    </r>
    <r>
      <rPr>
        <sz val="8"/>
        <color theme="1"/>
        <rFont val="Calibri"/>
        <family val="2"/>
      </rPr>
      <t>° 47.962</t>
    </r>
  </si>
  <si>
    <r>
      <t>096</t>
    </r>
    <r>
      <rPr>
        <sz val="8"/>
        <color theme="1"/>
        <rFont val="Calibri"/>
        <family val="2"/>
      </rPr>
      <t>° 00.573</t>
    </r>
  </si>
  <si>
    <t>slight damage to both sides</t>
  </si>
  <si>
    <r>
      <t>47</t>
    </r>
    <r>
      <rPr>
        <sz val="8"/>
        <color theme="1"/>
        <rFont val="Calibri"/>
        <family val="2"/>
      </rPr>
      <t>° 48.043</t>
    </r>
  </si>
  <si>
    <r>
      <t>096</t>
    </r>
    <r>
      <rPr>
        <sz val="8"/>
        <color theme="1"/>
        <rFont val="Calibri"/>
        <family val="2"/>
      </rPr>
      <t>° 00.563</t>
    </r>
  </si>
  <si>
    <t>35" X 59"</t>
  </si>
  <si>
    <t>damage to the inlet side and a 15' X 30' scour hole</t>
  </si>
  <si>
    <r>
      <t>47</t>
    </r>
    <r>
      <rPr>
        <sz val="8"/>
        <color theme="1"/>
        <rFont val="Calibri"/>
        <family val="2"/>
      </rPr>
      <t>° 48.235</t>
    </r>
  </si>
  <si>
    <r>
      <t>096</t>
    </r>
    <r>
      <rPr>
        <sz val="8"/>
        <color theme="1"/>
        <rFont val="Calibri"/>
        <family val="2"/>
      </rPr>
      <t>° 00.570</t>
    </r>
  </si>
  <si>
    <t>field drain tile into culvert on inlet side  and damage to the outlet side</t>
  </si>
  <si>
    <r>
      <t>47</t>
    </r>
    <r>
      <rPr>
        <sz val="8"/>
        <color theme="1"/>
        <rFont val="Calibri"/>
        <family val="2"/>
      </rPr>
      <t>° 48.241</t>
    </r>
  </si>
  <si>
    <r>
      <t>096</t>
    </r>
    <r>
      <rPr>
        <sz val="8"/>
        <color theme="1"/>
        <rFont val="Calibri"/>
        <family val="2"/>
      </rPr>
      <t>° 00.039</t>
    </r>
  </si>
  <si>
    <t>Outlet side has 12" extentions on bottom half of the pipe and a  40' X 40' scour hole</t>
  </si>
  <si>
    <t>Green algae-present</t>
  </si>
  <si>
    <r>
      <t>47</t>
    </r>
    <r>
      <rPr>
        <sz val="8"/>
        <color theme="1"/>
        <rFont val="Calibri"/>
        <family val="2"/>
      </rPr>
      <t>° 48.240</t>
    </r>
  </si>
  <si>
    <t>Outlet side has a 40' X 40' scour hole</t>
  </si>
  <si>
    <r>
      <t>096</t>
    </r>
    <r>
      <rPr>
        <sz val="8"/>
        <color theme="1"/>
        <rFont val="Calibri"/>
        <family val="2"/>
      </rPr>
      <t>° 00.038</t>
    </r>
  </si>
  <si>
    <r>
      <t>095</t>
    </r>
    <r>
      <rPr>
        <sz val="8"/>
        <color theme="1"/>
        <rFont val="Calibri"/>
        <family val="2"/>
      </rPr>
      <t>° 59.970</t>
    </r>
  </si>
  <si>
    <r>
      <t>095</t>
    </r>
    <r>
      <rPr>
        <sz val="8"/>
        <color theme="1"/>
        <rFont val="Calibri"/>
        <family val="2"/>
      </rPr>
      <t>° 59.968</t>
    </r>
  </si>
  <si>
    <r>
      <t>47</t>
    </r>
    <r>
      <rPr>
        <sz val="8"/>
        <color theme="1"/>
        <rFont val="Calibri"/>
        <family val="2"/>
      </rPr>
      <t>° 48.171</t>
    </r>
  </si>
  <si>
    <r>
      <t>095</t>
    </r>
    <r>
      <rPr>
        <sz val="8"/>
        <color theme="1"/>
        <rFont val="Calibri"/>
        <family val="2"/>
      </rPr>
      <t>° 59.979</t>
    </r>
  </si>
  <si>
    <r>
      <t>47</t>
    </r>
    <r>
      <rPr>
        <sz val="8"/>
        <color theme="1"/>
        <rFont val="Calibri"/>
        <family val="2"/>
      </rPr>
      <t>° 48.053</t>
    </r>
  </si>
  <si>
    <r>
      <t>096</t>
    </r>
    <r>
      <rPr>
        <sz val="8"/>
        <color theme="1"/>
        <rFont val="Calibri"/>
        <family val="2"/>
      </rPr>
      <t>° 00.011</t>
    </r>
  </si>
  <si>
    <r>
      <t>47</t>
    </r>
    <r>
      <rPr>
        <sz val="8"/>
        <color theme="1"/>
        <rFont val="Calibri"/>
        <family val="2"/>
      </rPr>
      <t>° 47.850</t>
    </r>
  </si>
  <si>
    <r>
      <t>096</t>
    </r>
    <r>
      <rPr>
        <sz val="8"/>
        <color theme="1"/>
        <rFont val="Calibri"/>
        <family val="2"/>
      </rPr>
      <t>° 00.014</t>
    </r>
  </si>
  <si>
    <r>
      <t>47</t>
    </r>
    <r>
      <rPr>
        <sz val="8"/>
        <color theme="1"/>
        <rFont val="Calibri"/>
        <family val="2"/>
      </rPr>
      <t>° 47.852</t>
    </r>
  </si>
  <si>
    <r>
      <t>096</t>
    </r>
    <r>
      <rPr>
        <sz val="8"/>
        <color theme="1"/>
        <rFont val="Calibri"/>
        <family val="2"/>
      </rPr>
      <t>° 00.015</t>
    </r>
  </si>
  <si>
    <r>
      <t>47</t>
    </r>
    <r>
      <rPr>
        <sz val="8"/>
        <color theme="1"/>
        <rFont val="Calibri"/>
        <family val="2"/>
      </rPr>
      <t>° 47.851</t>
    </r>
  </si>
  <si>
    <r>
      <t>096</t>
    </r>
    <r>
      <rPr>
        <sz val="8"/>
        <color theme="1"/>
        <rFont val="Calibri"/>
        <family val="2"/>
      </rPr>
      <t>° 00.045</t>
    </r>
  </si>
  <si>
    <r>
      <t>47</t>
    </r>
    <r>
      <rPr>
        <sz val="8"/>
        <color theme="1"/>
        <rFont val="Calibri"/>
        <family val="2"/>
      </rPr>
      <t>° 47.720</t>
    </r>
  </si>
  <si>
    <r>
      <t>096</t>
    </r>
    <r>
      <rPr>
        <sz val="8"/>
        <color theme="1"/>
        <rFont val="Calibri"/>
        <family val="2"/>
      </rPr>
      <t>° 00.017</t>
    </r>
  </si>
  <si>
    <r>
      <t>096</t>
    </r>
    <r>
      <rPr>
        <sz val="8"/>
        <color theme="1"/>
        <rFont val="Calibri"/>
        <family val="2"/>
      </rPr>
      <t>° 00.016</t>
    </r>
  </si>
  <si>
    <t>along tracks</t>
  </si>
  <si>
    <r>
      <t>47</t>
    </r>
    <r>
      <rPr>
        <sz val="8"/>
        <color theme="1"/>
        <rFont val="Calibri"/>
        <family val="2"/>
      </rPr>
      <t>° 47.465</t>
    </r>
  </si>
  <si>
    <r>
      <t>096</t>
    </r>
    <r>
      <rPr>
        <sz val="8"/>
        <color theme="1"/>
        <rFont val="Calibri"/>
        <family val="2"/>
      </rPr>
      <t>° 00.022</t>
    </r>
  </si>
  <si>
    <r>
      <t>47</t>
    </r>
    <r>
      <rPr>
        <sz val="8"/>
        <color theme="1"/>
        <rFont val="Calibri"/>
        <family val="2"/>
      </rPr>
      <t>° 47.726</t>
    </r>
  </si>
  <si>
    <t>Outlet side has a 8' X 15' scour hole</t>
  </si>
  <si>
    <r>
      <t>47</t>
    </r>
    <r>
      <rPr>
        <sz val="8"/>
        <color theme="1"/>
        <rFont val="Calibri"/>
        <family val="2"/>
      </rPr>
      <t>° 48.175</t>
    </r>
  </si>
  <si>
    <r>
      <t>095</t>
    </r>
    <r>
      <rPr>
        <sz val="8"/>
        <color theme="1"/>
        <rFont val="Calibri"/>
        <family val="2"/>
      </rPr>
      <t>° 59.961</t>
    </r>
  </si>
  <si>
    <t>POP24-1</t>
  </si>
  <si>
    <t>POP24-2</t>
  </si>
  <si>
    <t>POP24-3</t>
  </si>
  <si>
    <t>POP24-4</t>
  </si>
  <si>
    <t>POP24-5</t>
  </si>
  <si>
    <t>POP24-6</t>
  </si>
  <si>
    <t>POP24-7</t>
  </si>
  <si>
    <t>POP24-8</t>
  </si>
  <si>
    <t>POP24-9</t>
  </si>
  <si>
    <t>POP24-10</t>
  </si>
  <si>
    <t>POP24-11</t>
  </si>
  <si>
    <t>43" X 73"</t>
  </si>
  <si>
    <t>There is a 15' X  30' scour hole on the outlet side</t>
  </si>
  <si>
    <r>
      <t>47</t>
    </r>
    <r>
      <rPr>
        <sz val="8"/>
        <color theme="1"/>
        <rFont val="Calibri"/>
        <family val="2"/>
      </rPr>
      <t>° 48.244</t>
    </r>
  </si>
  <si>
    <t>There is a 15' X 30' scour hole on the outlet side</t>
  </si>
  <si>
    <t>47" X 69"</t>
  </si>
  <si>
    <t>There is a 9' X 12' scour hole on the outlet side.</t>
  </si>
  <si>
    <r>
      <t>47</t>
    </r>
    <r>
      <rPr>
        <sz val="8"/>
        <color theme="1"/>
        <rFont val="Calibri"/>
        <family val="2"/>
      </rPr>
      <t>° 48.247</t>
    </r>
  </si>
  <si>
    <t>There is a 12' X 12' scout hole on the outlet side.</t>
  </si>
  <si>
    <r>
      <t>095</t>
    </r>
    <r>
      <rPr>
        <sz val="8"/>
        <color theme="1"/>
        <rFont val="Calibri"/>
        <family val="2"/>
      </rPr>
      <t>° 57.993</t>
    </r>
  </si>
  <si>
    <t xml:space="preserve">Scour hole    </t>
  </si>
  <si>
    <t xml:space="preserve">Up stream ditch </t>
  </si>
  <si>
    <r>
      <t>47</t>
    </r>
    <r>
      <rPr>
        <sz val="8"/>
        <color theme="1"/>
        <rFont val="Calibri"/>
        <family val="2"/>
      </rPr>
      <t>° 47.598</t>
    </r>
  </si>
  <si>
    <r>
      <t>095</t>
    </r>
    <r>
      <rPr>
        <sz val="8"/>
        <color theme="1"/>
        <rFont val="Calibri"/>
        <family val="2"/>
      </rPr>
      <t>° 57.999</t>
    </r>
  </si>
  <si>
    <r>
      <t>095</t>
    </r>
    <r>
      <rPr>
        <sz val="8"/>
        <color theme="1"/>
        <rFont val="Calibri"/>
        <family val="2"/>
      </rPr>
      <t>° 58.906</t>
    </r>
  </si>
  <si>
    <r>
      <t>47</t>
    </r>
    <r>
      <rPr>
        <sz val="8"/>
        <color theme="1"/>
        <rFont val="Calibri"/>
        <family val="2"/>
      </rPr>
      <t>° 47.372</t>
    </r>
  </si>
  <si>
    <t>There is damage on both sides</t>
  </si>
  <si>
    <t>crop residue</t>
  </si>
  <si>
    <r>
      <t>47</t>
    </r>
    <r>
      <rPr>
        <sz val="8"/>
        <color theme="1"/>
        <rFont val="Calibri"/>
        <family val="2"/>
      </rPr>
      <t>° 47.818</t>
    </r>
  </si>
  <si>
    <t>There is damage on the outlet side and a  8' X 16' scour hole on the outlet side</t>
  </si>
  <si>
    <t>POP25-1</t>
  </si>
  <si>
    <t>POP25-2</t>
  </si>
  <si>
    <t>POP25-3</t>
  </si>
  <si>
    <t>POP25-4</t>
  </si>
  <si>
    <t>POP25-5</t>
  </si>
  <si>
    <t>POP25-6</t>
  </si>
  <si>
    <t>POP25-7</t>
  </si>
  <si>
    <r>
      <t>095</t>
    </r>
    <r>
      <rPr>
        <sz val="8"/>
        <color theme="1"/>
        <rFont val="Calibri"/>
        <family val="2"/>
      </rPr>
      <t>° 59.099</t>
    </r>
  </si>
  <si>
    <r>
      <t>095</t>
    </r>
    <r>
      <rPr>
        <sz val="8"/>
        <color theme="1"/>
        <rFont val="Calibri"/>
        <family val="2"/>
      </rPr>
      <t>° 58.645</t>
    </r>
  </si>
  <si>
    <t>Field and ditch</t>
  </si>
  <si>
    <r>
      <t>47</t>
    </r>
    <r>
      <rPr>
        <sz val="8"/>
        <color theme="1"/>
        <rFont val="Calibri"/>
        <family val="2"/>
      </rPr>
      <t>° 47.208</t>
    </r>
  </si>
  <si>
    <r>
      <t>47</t>
    </r>
    <r>
      <rPr>
        <sz val="8"/>
        <color theme="1"/>
        <rFont val="Calibri"/>
        <family val="2"/>
      </rPr>
      <t>° 46.515</t>
    </r>
  </si>
  <si>
    <r>
      <t>095</t>
    </r>
    <r>
      <rPr>
        <sz val="8"/>
        <color theme="1"/>
        <rFont val="Calibri"/>
        <family val="2"/>
      </rPr>
      <t>° 58.461</t>
    </r>
  </si>
  <si>
    <r>
      <t>47</t>
    </r>
    <r>
      <rPr>
        <sz val="8"/>
        <color theme="1"/>
        <rFont val="Calibri"/>
        <family val="2"/>
      </rPr>
      <t>° 46.512</t>
    </r>
  </si>
  <si>
    <r>
      <t>47</t>
    </r>
    <r>
      <rPr>
        <sz val="8"/>
        <color theme="1"/>
        <rFont val="Calibri"/>
        <family val="2"/>
      </rPr>
      <t>° 46.511</t>
    </r>
  </si>
  <si>
    <r>
      <t>095</t>
    </r>
    <r>
      <rPr>
        <sz val="8"/>
        <color theme="1"/>
        <rFont val="Calibri"/>
        <family val="2"/>
      </rPr>
      <t>° 59.126</t>
    </r>
  </si>
  <si>
    <r>
      <t>47</t>
    </r>
    <r>
      <rPr>
        <sz val="8"/>
        <color theme="1"/>
        <rFont val="Calibri"/>
        <family val="2"/>
      </rPr>
      <t>° 47.148</t>
    </r>
  </si>
  <si>
    <t>Outlet side has a 22' X 24' scour hole</t>
  </si>
  <si>
    <t>Scour hole and road side bank eroding</t>
  </si>
  <si>
    <t>POP26-1</t>
  </si>
  <si>
    <t>POP26-2</t>
  </si>
  <si>
    <t>POP26-3</t>
  </si>
  <si>
    <t>POP26-4</t>
  </si>
  <si>
    <t>POP26-5</t>
  </si>
  <si>
    <t>POP26-6</t>
  </si>
  <si>
    <t>POP26-7</t>
  </si>
  <si>
    <t>POP26-8</t>
  </si>
  <si>
    <t>POP26-9</t>
  </si>
  <si>
    <t>POP26-20</t>
  </si>
  <si>
    <r>
      <t>47</t>
    </r>
    <r>
      <rPr>
        <sz val="8"/>
        <color theme="1"/>
        <rFont val="Calibri"/>
        <family val="2"/>
      </rPr>
      <t>° 47.356</t>
    </r>
  </si>
  <si>
    <r>
      <t>096</t>
    </r>
    <r>
      <rPr>
        <sz val="8"/>
        <color theme="1"/>
        <rFont val="Calibri"/>
        <family val="2"/>
      </rPr>
      <t>° 00.023</t>
    </r>
  </si>
  <si>
    <r>
      <t>47</t>
    </r>
    <r>
      <rPr>
        <sz val="8"/>
        <color theme="1"/>
        <rFont val="Calibri"/>
        <family val="2"/>
      </rPr>
      <t>° 47.367</t>
    </r>
  </si>
  <si>
    <r>
      <t>095</t>
    </r>
    <r>
      <rPr>
        <sz val="8"/>
        <color theme="1"/>
        <rFont val="Calibri"/>
        <family val="2"/>
      </rPr>
      <t>° 59.535</t>
    </r>
  </si>
  <si>
    <r>
      <t>47</t>
    </r>
    <r>
      <rPr>
        <sz val="8"/>
        <color theme="1"/>
        <rFont val="Calibri"/>
        <family val="2"/>
      </rPr>
      <t>° 46.507</t>
    </r>
  </si>
  <si>
    <r>
      <t>095</t>
    </r>
    <r>
      <rPr>
        <sz val="8"/>
        <color theme="1"/>
        <rFont val="Calibri"/>
        <family val="2"/>
      </rPr>
      <t>° 59.306</t>
    </r>
  </si>
  <si>
    <r>
      <t>47</t>
    </r>
    <r>
      <rPr>
        <sz val="8"/>
        <color theme="1"/>
        <rFont val="Calibri"/>
        <family val="2"/>
      </rPr>
      <t>° 46.506</t>
    </r>
  </si>
  <si>
    <r>
      <t>47</t>
    </r>
    <r>
      <rPr>
        <sz val="8"/>
        <color theme="1"/>
        <rFont val="Calibri"/>
        <family val="2"/>
      </rPr>
      <t>° 46.499</t>
    </r>
  </si>
  <si>
    <r>
      <t>095</t>
    </r>
    <r>
      <rPr>
        <sz val="8"/>
        <color theme="1"/>
        <rFont val="Calibri"/>
        <family val="2"/>
      </rPr>
      <t>° 59.780</t>
    </r>
  </si>
  <si>
    <t>39" X 61"</t>
  </si>
  <si>
    <r>
      <t>47</t>
    </r>
    <r>
      <rPr>
        <sz val="8"/>
        <color theme="1"/>
        <rFont val="Calibri"/>
        <family val="2"/>
      </rPr>
      <t>° 46.497</t>
    </r>
  </si>
  <si>
    <r>
      <t>096</t>
    </r>
    <r>
      <rPr>
        <sz val="8"/>
        <color theme="1"/>
        <rFont val="Calibri"/>
        <family val="2"/>
      </rPr>
      <t>° 00.056</t>
    </r>
  </si>
  <si>
    <r>
      <t>096</t>
    </r>
    <r>
      <rPr>
        <sz val="8"/>
        <color theme="1"/>
        <rFont val="Calibri"/>
        <family val="2"/>
      </rPr>
      <t>° 00.077</t>
    </r>
  </si>
  <si>
    <r>
      <t>47</t>
    </r>
    <r>
      <rPr>
        <sz val="8"/>
        <color theme="1"/>
        <rFont val="Calibri"/>
        <family val="2"/>
      </rPr>
      <t>° 46.505</t>
    </r>
  </si>
  <si>
    <r>
      <t>096</t>
    </r>
    <r>
      <rPr>
        <sz val="8"/>
        <color theme="1"/>
        <rFont val="Calibri"/>
        <family val="2"/>
      </rPr>
      <t>° 00.561</t>
    </r>
  </si>
  <si>
    <t>Field and approach</t>
  </si>
  <si>
    <r>
      <t>47</t>
    </r>
    <r>
      <rPr>
        <sz val="8"/>
        <color theme="1"/>
        <rFont val="Calibri"/>
        <family val="2"/>
      </rPr>
      <t>° 46.502</t>
    </r>
  </si>
  <si>
    <t>There is a 3' X 6' scour hole on the outlet side</t>
  </si>
  <si>
    <t>POP26-10</t>
  </si>
  <si>
    <t>POP26-11</t>
  </si>
  <si>
    <t>POP26-12</t>
  </si>
  <si>
    <t>POP26-13</t>
  </si>
  <si>
    <t>POP26-14</t>
  </si>
  <si>
    <t>POP26-15</t>
  </si>
  <si>
    <t>POP26-16</t>
  </si>
  <si>
    <t>POP26-17</t>
  </si>
  <si>
    <t>POP26-18</t>
  </si>
  <si>
    <t>POP26-19</t>
  </si>
  <si>
    <t>POP26-21</t>
  </si>
  <si>
    <t>POP26-22</t>
  </si>
  <si>
    <t>POP26-24</t>
  </si>
  <si>
    <r>
      <t>47</t>
    </r>
    <r>
      <rPr>
        <sz val="8"/>
        <color theme="1"/>
        <rFont val="Calibri"/>
        <family val="2"/>
      </rPr>
      <t>° 46.940</t>
    </r>
  </si>
  <si>
    <r>
      <t>47</t>
    </r>
    <r>
      <rPr>
        <sz val="8"/>
        <color theme="1"/>
        <rFont val="Calibri"/>
        <family val="2"/>
      </rPr>
      <t>° 47.140</t>
    </r>
  </si>
  <si>
    <r>
      <t>47</t>
    </r>
    <r>
      <rPr>
        <sz val="8"/>
        <color theme="1"/>
        <rFont val="Calibri"/>
        <family val="2"/>
      </rPr>
      <t>° 47.141</t>
    </r>
  </si>
  <si>
    <r>
      <t>47</t>
    </r>
    <r>
      <rPr>
        <sz val="8"/>
        <color theme="1"/>
        <rFont val="Calibri"/>
        <family val="2"/>
      </rPr>
      <t>° 47.276</t>
    </r>
  </si>
  <si>
    <r>
      <t>096</t>
    </r>
    <r>
      <rPr>
        <sz val="8"/>
        <color theme="1"/>
        <rFont val="Calibri"/>
        <family val="2"/>
      </rPr>
      <t>° 00.026</t>
    </r>
  </si>
  <si>
    <r>
      <t>47</t>
    </r>
    <r>
      <rPr>
        <sz val="8"/>
        <color theme="1"/>
        <rFont val="Calibri"/>
        <family val="2"/>
      </rPr>
      <t>° 47.275</t>
    </r>
  </si>
  <si>
    <r>
      <t>096</t>
    </r>
    <r>
      <rPr>
        <sz val="8"/>
        <color theme="1"/>
        <rFont val="Calibri"/>
        <family val="2"/>
      </rPr>
      <t>° 00.024</t>
    </r>
  </si>
  <si>
    <r>
      <t>47</t>
    </r>
    <r>
      <rPr>
        <sz val="8"/>
        <color theme="1"/>
        <rFont val="Calibri"/>
        <family val="2"/>
      </rPr>
      <t>° 47.277</t>
    </r>
  </si>
  <si>
    <r>
      <t>096</t>
    </r>
    <r>
      <rPr>
        <sz val="8"/>
        <color theme="1"/>
        <rFont val="Calibri"/>
        <family val="2"/>
      </rPr>
      <t>° 00.055</t>
    </r>
  </si>
  <si>
    <t>Upstream field</t>
  </si>
  <si>
    <t>POP26-23</t>
  </si>
  <si>
    <r>
      <t>47</t>
    </r>
    <r>
      <rPr>
        <sz val="8"/>
        <color theme="1"/>
        <rFont val="Calibri"/>
        <family val="2"/>
      </rPr>
      <t>° 47.281</t>
    </r>
  </si>
  <si>
    <r>
      <t>096</t>
    </r>
    <r>
      <rPr>
        <sz val="8"/>
        <color theme="1"/>
        <rFont val="Calibri"/>
        <family val="2"/>
      </rPr>
      <t>° 00.043</t>
    </r>
  </si>
  <si>
    <t>There is a 4' X 11' scour hole on the outlet side</t>
  </si>
  <si>
    <r>
      <t>47</t>
    </r>
    <r>
      <rPr>
        <sz val="8"/>
        <color theme="1"/>
        <rFont val="Calibri"/>
        <family val="2"/>
      </rPr>
      <t>° 47.038</t>
    </r>
  </si>
  <si>
    <r>
      <t>096</t>
    </r>
    <r>
      <rPr>
        <sz val="8"/>
        <color theme="1"/>
        <rFont val="Calibri"/>
        <family val="2"/>
      </rPr>
      <t>° 00.041</t>
    </r>
  </si>
  <si>
    <t>Ditch and approach</t>
  </si>
  <si>
    <r>
      <t>47</t>
    </r>
    <r>
      <rPr>
        <sz val="8"/>
        <color theme="1"/>
        <rFont val="Calibri"/>
        <family val="2"/>
      </rPr>
      <t>° 46.853</t>
    </r>
  </si>
  <si>
    <r>
      <t>096</t>
    </r>
    <r>
      <rPr>
        <sz val="8"/>
        <color theme="1"/>
        <rFont val="Calibri"/>
        <family val="2"/>
      </rPr>
      <t>° 00.064</t>
    </r>
  </si>
  <si>
    <t>There is a 8' X 16' scour hole on the outlet side</t>
  </si>
  <si>
    <r>
      <t>47</t>
    </r>
    <r>
      <rPr>
        <sz val="8"/>
        <color theme="1"/>
        <rFont val="Calibri"/>
        <family val="2"/>
      </rPr>
      <t>° 46.728</t>
    </r>
  </si>
  <si>
    <r>
      <t>096</t>
    </r>
    <r>
      <rPr>
        <sz val="8"/>
        <color theme="1"/>
        <rFont val="Calibri"/>
        <family val="2"/>
      </rPr>
      <t>° 00.046</t>
    </r>
  </si>
  <si>
    <r>
      <t>47</t>
    </r>
    <r>
      <rPr>
        <sz val="8"/>
        <color theme="1"/>
        <rFont val="Calibri"/>
        <family val="2"/>
      </rPr>
      <t>° 46.892</t>
    </r>
  </si>
  <si>
    <r>
      <t>096</t>
    </r>
    <r>
      <rPr>
        <sz val="8"/>
        <color theme="1"/>
        <rFont val="Calibri"/>
        <family val="2"/>
      </rPr>
      <t>° 00.021</t>
    </r>
  </si>
  <si>
    <t>POP27-1</t>
  </si>
  <si>
    <t>POP27-2</t>
  </si>
  <si>
    <t>POP27-3</t>
  </si>
  <si>
    <t>POP27-4</t>
  </si>
  <si>
    <t>POP27-5</t>
  </si>
  <si>
    <r>
      <t>47</t>
    </r>
    <r>
      <rPr>
        <sz val="8"/>
        <color theme="1"/>
        <rFont val="Calibri"/>
        <family val="2"/>
      </rPr>
      <t>° 47.364</t>
    </r>
  </si>
  <si>
    <r>
      <t>096</t>
    </r>
    <r>
      <rPr>
        <sz val="8"/>
        <color theme="1"/>
        <rFont val="Calibri"/>
        <family val="2"/>
      </rPr>
      <t>° 01.224</t>
    </r>
  </si>
  <si>
    <r>
      <t>47</t>
    </r>
    <r>
      <rPr>
        <sz val="8"/>
        <color theme="1"/>
        <rFont val="Calibri"/>
        <family val="2"/>
      </rPr>
      <t>° 47.139</t>
    </r>
  </si>
  <si>
    <r>
      <t>096</t>
    </r>
    <r>
      <rPr>
        <sz val="8"/>
        <color theme="1"/>
        <rFont val="Calibri"/>
        <family val="2"/>
      </rPr>
      <t>° 00.587</t>
    </r>
  </si>
  <si>
    <r>
      <t>47</t>
    </r>
    <r>
      <rPr>
        <sz val="8"/>
        <color theme="1"/>
        <rFont val="Calibri"/>
        <family val="2"/>
      </rPr>
      <t>° 46.937</t>
    </r>
  </si>
  <si>
    <t>Concrete box</t>
  </si>
  <si>
    <r>
      <t>47</t>
    </r>
    <r>
      <rPr>
        <sz val="8"/>
        <color theme="1"/>
        <rFont val="Calibri"/>
        <family val="2"/>
      </rPr>
      <t>° 46.493</t>
    </r>
  </si>
  <si>
    <r>
      <t>096</t>
    </r>
    <r>
      <rPr>
        <sz val="8"/>
        <color theme="1"/>
        <rFont val="Calibri"/>
        <family val="2"/>
      </rPr>
      <t>° 01.788</t>
    </r>
  </si>
  <si>
    <t>River bottom</t>
  </si>
  <si>
    <r>
      <t>096</t>
    </r>
    <r>
      <rPr>
        <sz val="8"/>
        <color theme="1"/>
        <rFont val="Calibri"/>
        <family val="2"/>
      </rPr>
      <t>° 01.791</t>
    </r>
  </si>
  <si>
    <t>POP28-2</t>
  </si>
  <si>
    <t>POP28-3</t>
  </si>
  <si>
    <t>POP28-4</t>
  </si>
  <si>
    <t>POP28-5</t>
  </si>
  <si>
    <t>POP28-6</t>
  </si>
  <si>
    <t>POP28-7</t>
  </si>
  <si>
    <t>POP28-8</t>
  </si>
  <si>
    <t>POP28-18</t>
  </si>
  <si>
    <r>
      <t>47</t>
    </r>
    <r>
      <rPr>
        <sz val="8"/>
        <color theme="1"/>
        <rFont val="Calibri"/>
        <family val="2"/>
      </rPr>
      <t>°  47.355</t>
    </r>
  </si>
  <si>
    <r>
      <t>096</t>
    </r>
    <r>
      <rPr>
        <sz val="8"/>
        <color theme="1"/>
        <rFont val="Calibri"/>
        <family val="2"/>
      </rPr>
      <t>° 02.743</t>
    </r>
  </si>
  <si>
    <r>
      <t>47</t>
    </r>
    <r>
      <rPr>
        <sz val="8"/>
        <color theme="1"/>
        <rFont val="Calibri"/>
        <family val="2"/>
      </rPr>
      <t>° 47.357</t>
    </r>
  </si>
  <si>
    <r>
      <t>096</t>
    </r>
    <r>
      <rPr>
        <sz val="8"/>
        <color theme="1"/>
        <rFont val="Calibri"/>
        <family val="2"/>
      </rPr>
      <t>° 01.870</t>
    </r>
  </si>
  <si>
    <r>
      <t>096</t>
    </r>
    <r>
      <rPr>
        <sz val="8"/>
        <color theme="1"/>
        <rFont val="Calibri"/>
        <family val="2"/>
      </rPr>
      <t>° 01.869</t>
    </r>
  </si>
  <si>
    <r>
      <t>47</t>
    </r>
    <r>
      <rPr>
        <sz val="8"/>
        <color theme="1"/>
        <rFont val="Calibri"/>
        <family val="2"/>
      </rPr>
      <t>° 46.727</t>
    </r>
  </si>
  <si>
    <t>Outlet side has a 4' X 8" scour hole</t>
  </si>
  <si>
    <r>
      <t>47</t>
    </r>
    <r>
      <rPr>
        <sz val="8"/>
        <color theme="1"/>
        <rFont val="Calibri"/>
        <family val="2"/>
      </rPr>
      <t>° 47.133</t>
    </r>
  </si>
  <si>
    <t>Outlet side has a 4' X 4' scourhole</t>
  </si>
  <si>
    <t>YN</t>
  </si>
  <si>
    <t>POP29-1</t>
  </si>
  <si>
    <t>POP29-2</t>
  </si>
  <si>
    <t>POP29-3</t>
  </si>
  <si>
    <t>POP29-4</t>
  </si>
  <si>
    <t>POP29-5</t>
  </si>
  <si>
    <r>
      <t>47</t>
    </r>
    <r>
      <rPr>
        <sz val="8"/>
        <color theme="1"/>
        <rFont val="Calibri"/>
        <family val="2"/>
      </rPr>
      <t>° 47.341</t>
    </r>
  </si>
  <si>
    <r>
      <t>096</t>
    </r>
    <r>
      <rPr>
        <sz val="8"/>
        <color theme="1"/>
        <rFont val="Calibri"/>
        <family val="2"/>
      </rPr>
      <t>° 03.779</t>
    </r>
  </si>
  <si>
    <r>
      <t>096</t>
    </r>
    <r>
      <rPr>
        <sz val="8"/>
        <color theme="1"/>
        <rFont val="Calibri"/>
        <family val="2"/>
      </rPr>
      <t>° 03.153</t>
    </r>
  </si>
  <si>
    <r>
      <t>47</t>
    </r>
    <r>
      <rPr>
        <sz val="8"/>
        <color theme="1"/>
        <rFont val="Calibri"/>
        <family val="2"/>
      </rPr>
      <t>° 46.480</t>
    </r>
  </si>
  <si>
    <r>
      <t>096</t>
    </r>
    <r>
      <rPr>
        <sz val="8"/>
        <color theme="1"/>
        <rFont val="Calibri"/>
        <family val="2"/>
      </rPr>
      <t>° 04.190</t>
    </r>
  </si>
  <si>
    <r>
      <t>47</t>
    </r>
    <r>
      <rPr>
        <sz val="8"/>
        <color theme="1"/>
        <rFont val="Calibri"/>
        <family val="2"/>
      </rPr>
      <t>° 46.567</t>
    </r>
  </si>
  <si>
    <r>
      <t>096</t>
    </r>
    <r>
      <rPr>
        <sz val="8"/>
        <color theme="1"/>
        <rFont val="Calibri"/>
        <family val="2"/>
      </rPr>
      <t>° 04.448</t>
    </r>
  </si>
  <si>
    <r>
      <t>47</t>
    </r>
    <r>
      <rPr>
        <sz val="8"/>
        <color theme="1"/>
        <rFont val="Calibri"/>
        <family val="2"/>
      </rPr>
      <t>° 46.586</t>
    </r>
  </si>
  <si>
    <r>
      <t>096</t>
    </r>
    <r>
      <rPr>
        <sz val="8"/>
        <color theme="1"/>
        <rFont val="Calibri"/>
        <family val="2"/>
      </rPr>
      <t>° 04.447</t>
    </r>
  </si>
  <si>
    <t>POP30-1</t>
  </si>
  <si>
    <t>POP30-2</t>
  </si>
  <si>
    <t>POP30-3</t>
  </si>
  <si>
    <t>POP30-4</t>
  </si>
  <si>
    <t>POP30-5</t>
  </si>
  <si>
    <t>POP30-6</t>
  </si>
  <si>
    <t>POP30-7</t>
  </si>
  <si>
    <t>POP30-8</t>
  </si>
  <si>
    <t>POP30-9</t>
  </si>
  <si>
    <t>POP30-10</t>
  </si>
  <si>
    <t>POP30-11</t>
  </si>
  <si>
    <t>POP30-12</t>
  </si>
  <si>
    <t>POP30-13</t>
  </si>
  <si>
    <t>POP30-14</t>
  </si>
  <si>
    <r>
      <t>47</t>
    </r>
    <r>
      <rPr>
        <sz val="8"/>
        <color theme="1"/>
        <rFont val="Calibri"/>
        <family val="2"/>
      </rPr>
      <t>° 47.328</t>
    </r>
  </si>
  <si>
    <r>
      <t>096</t>
    </r>
    <r>
      <rPr>
        <sz val="8"/>
        <color theme="1"/>
        <rFont val="Calibri"/>
        <family val="2"/>
      </rPr>
      <t>° 05.563</t>
    </r>
  </si>
  <si>
    <t>outlet side has a 10' X 15' scour hole</t>
  </si>
  <si>
    <t>field, approach and ditch vegetation</t>
  </si>
  <si>
    <r>
      <t>47</t>
    </r>
    <r>
      <rPr>
        <sz val="8"/>
        <color theme="1"/>
        <rFont val="Calibri"/>
        <family val="2"/>
      </rPr>
      <t>° 47.327</t>
    </r>
  </si>
  <si>
    <r>
      <t>47</t>
    </r>
    <r>
      <rPr>
        <sz val="8"/>
        <color theme="1"/>
        <rFont val="Calibri"/>
        <family val="2"/>
      </rPr>
      <t>° 47.329</t>
    </r>
  </si>
  <si>
    <r>
      <t>096</t>
    </r>
    <r>
      <rPr>
        <sz val="8"/>
        <color theme="1"/>
        <rFont val="Calibri"/>
        <family val="2"/>
      </rPr>
      <t>° 05.126</t>
    </r>
  </si>
  <si>
    <t xml:space="preserve">32' </t>
  </si>
  <si>
    <t>outlet side has a 6' X 10' scour hole</t>
  </si>
  <si>
    <r>
      <t>47</t>
    </r>
    <r>
      <rPr>
        <sz val="8"/>
        <color theme="1"/>
        <rFont val="Calibri"/>
        <family val="2"/>
      </rPr>
      <t>° 47.330</t>
    </r>
  </si>
  <si>
    <r>
      <t>096</t>
    </r>
    <r>
      <rPr>
        <sz val="8"/>
        <color theme="1"/>
        <rFont val="Calibri"/>
        <family val="2"/>
      </rPr>
      <t>° 04.761</t>
    </r>
  </si>
  <si>
    <t>outlet side has some damage</t>
  </si>
  <si>
    <r>
      <t>096</t>
    </r>
    <r>
      <rPr>
        <sz val="8"/>
        <color theme="1"/>
        <rFont val="Calibri"/>
        <family val="2"/>
      </rPr>
      <t>° 04.437</t>
    </r>
  </si>
  <si>
    <r>
      <t>47</t>
    </r>
    <r>
      <rPr>
        <sz val="8"/>
        <color theme="1"/>
        <rFont val="Calibri"/>
        <family val="2"/>
      </rPr>
      <t>° 46.922</t>
    </r>
  </si>
  <si>
    <r>
      <t>096</t>
    </r>
    <r>
      <rPr>
        <sz val="8"/>
        <color theme="1"/>
        <rFont val="Calibri"/>
        <family val="2"/>
      </rPr>
      <t>° 04.453</t>
    </r>
  </si>
  <si>
    <t>road, driveway &amp; lawn clippings</t>
  </si>
  <si>
    <r>
      <t>096</t>
    </r>
    <r>
      <rPr>
        <sz val="8"/>
        <color theme="1"/>
        <rFont val="Calibri"/>
        <family val="2"/>
      </rPr>
      <t>° 04.455</t>
    </r>
  </si>
  <si>
    <t>Damage on both sides of the culvert</t>
  </si>
  <si>
    <r>
      <t>47</t>
    </r>
    <r>
      <rPr>
        <sz val="8"/>
        <color theme="1"/>
        <rFont val="Calibri"/>
        <family val="2"/>
      </rPr>
      <t>° 46.584</t>
    </r>
  </si>
  <si>
    <r>
      <t>47</t>
    </r>
    <r>
      <rPr>
        <sz val="8"/>
        <color theme="1"/>
        <rFont val="Calibri"/>
        <family val="2"/>
      </rPr>
      <t>° 46.582</t>
    </r>
  </si>
  <si>
    <r>
      <t>47</t>
    </r>
    <r>
      <rPr>
        <sz val="8"/>
        <color theme="1"/>
        <rFont val="Calibri"/>
        <family val="2"/>
      </rPr>
      <t>° 46.597</t>
    </r>
  </si>
  <si>
    <r>
      <t>096</t>
    </r>
    <r>
      <rPr>
        <sz val="8"/>
        <color theme="1"/>
        <rFont val="Calibri"/>
        <family val="2"/>
      </rPr>
      <t>° 04.462</t>
    </r>
  </si>
  <si>
    <t>road, approach and ditch vegetation</t>
  </si>
  <si>
    <r>
      <t>47</t>
    </r>
    <r>
      <rPr>
        <sz val="8"/>
        <color theme="1"/>
        <rFont val="Calibri"/>
        <family val="2"/>
      </rPr>
      <t>° 46.577</t>
    </r>
  </si>
  <si>
    <r>
      <t>096</t>
    </r>
    <r>
      <rPr>
        <sz val="8"/>
        <color theme="1"/>
        <rFont val="Calibri"/>
        <family val="2"/>
      </rPr>
      <t>° 04.405</t>
    </r>
  </si>
  <si>
    <r>
      <t>47</t>
    </r>
    <r>
      <rPr>
        <sz val="8"/>
        <color theme="1"/>
        <rFont val="Calibri"/>
        <family val="2"/>
      </rPr>
      <t>° 46.472</t>
    </r>
  </si>
  <si>
    <r>
      <t>096</t>
    </r>
    <r>
      <rPr>
        <sz val="8"/>
        <color theme="1"/>
        <rFont val="Calibri"/>
        <family val="2"/>
      </rPr>
      <t>° 04.465</t>
    </r>
  </si>
  <si>
    <t>S to  N</t>
  </si>
  <si>
    <r>
      <t>47</t>
    </r>
    <r>
      <rPr>
        <sz val="8"/>
        <color theme="1"/>
        <rFont val="Calibri"/>
        <family val="2"/>
      </rPr>
      <t>° 46.469</t>
    </r>
  </si>
  <si>
    <r>
      <t>096</t>
    </r>
    <r>
      <rPr>
        <sz val="8"/>
        <color theme="1"/>
        <rFont val="Calibri"/>
        <family val="2"/>
      </rPr>
      <t>° 04.803</t>
    </r>
  </si>
  <si>
    <r>
      <t>096</t>
    </r>
    <r>
      <rPr>
        <sz val="8"/>
        <color theme="1"/>
        <rFont val="Calibri"/>
        <family val="2"/>
      </rPr>
      <t>° 04.880</t>
    </r>
  </si>
  <si>
    <t>POP31-1</t>
  </si>
  <si>
    <t>POP32-2</t>
  </si>
  <si>
    <t>POP33-3</t>
  </si>
  <si>
    <t>POP34-4</t>
  </si>
  <si>
    <t>POP31-2</t>
  </si>
  <si>
    <t>POP31-3</t>
  </si>
  <si>
    <t>POP31-4</t>
  </si>
  <si>
    <t>POP31-5</t>
  </si>
  <si>
    <t>POP31-6</t>
  </si>
  <si>
    <t>POP31-7</t>
  </si>
  <si>
    <r>
      <t>096</t>
    </r>
    <r>
      <rPr>
        <sz val="8"/>
        <color theme="1"/>
        <rFont val="Calibri"/>
        <family val="2"/>
      </rPr>
      <t>° 05.532</t>
    </r>
  </si>
  <si>
    <r>
      <t>47</t>
    </r>
    <r>
      <rPr>
        <sz val="8"/>
        <color theme="1"/>
        <rFont val="Calibri"/>
        <family val="2"/>
      </rPr>
      <t>° 46.263</t>
    </r>
  </si>
  <si>
    <t>inlet side has damage and outlet side has a flapgate which is silted shut</t>
  </si>
  <si>
    <r>
      <t>47</t>
    </r>
    <r>
      <rPr>
        <sz val="8"/>
        <color theme="1"/>
        <rFont val="Calibri"/>
        <family val="2"/>
      </rPr>
      <t>° 45.905</t>
    </r>
  </si>
  <si>
    <r>
      <t>096</t>
    </r>
    <r>
      <rPr>
        <sz val="8"/>
        <color theme="1"/>
        <rFont val="Calibri"/>
        <family val="2"/>
      </rPr>
      <t>° 04.476</t>
    </r>
  </si>
  <si>
    <r>
      <t>47</t>
    </r>
    <r>
      <rPr>
        <sz val="8"/>
        <color theme="1"/>
        <rFont val="Calibri"/>
        <family val="2"/>
      </rPr>
      <t>° 45.612</t>
    </r>
  </si>
  <si>
    <r>
      <t>096</t>
    </r>
    <r>
      <rPr>
        <sz val="8"/>
        <color theme="1"/>
        <rFont val="Calibri"/>
        <family val="2"/>
      </rPr>
      <t>° 04.807</t>
    </r>
  </si>
  <si>
    <r>
      <t>096</t>
    </r>
    <r>
      <rPr>
        <sz val="8"/>
        <color theme="1"/>
        <rFont val="Calibri"/>
        <family val="2"/>
      </rPr>
      <t>° 05.124</t>
    </r>
  </si>
  <si>
    <t>Silt on both sides and standing water</t>
  </si>
  <si>
    <r>
      <t>096</t>
    </r>
    <r>
      <rPr>
        <sz val="8"/>
        <color theme="1"/>
        <rFont val="Calibri"/>
        <family val="2"/>
      </rPr>
      <t>° 05.163</t>
    </r>
  </si>
  <si>
    <r>
      <t>47</t>
    </r>
    <r>
      <rPr>
        <sz val="8"/>
        <color theme="1"/>
        <rFont val="Calibri"/>
        <family val="2"/>
      </rPr>
      <t>° 45.604</t>
    </r>
  </si>
  <si>
    <r>
      <t>096</t>
    </r>
    <r>
      <rPr>
        <sz val="8"/>
        <color theme="1"/>
        <rFont val="Calibri"/>
        <family val="2"/>
      </rPr>
      <t>° 05.165</t>
    </r>
  </si>
  <si>
    <t>POP32-1</t>
  </si>
  <si>
    <t>POP32-3</t>
  </si>
  <si>
    <t>POP32-4</t>
  </si>
  <si>
    <t>POP32-5</t>
  </si>
  <si>
    <t>POP32-6</t>
  </si>
  <si>
    <t>POP32-7</t>
  </si>
  <si>
    <t>POP32-8</t>
  </si>
  <si>
    <t>POP32-9</t>
  </si>
  <si>
    <t>POP32-10</t>
  </si>
  <si>
    <t>POP32-11</t>
  </si>
  <si>
    <t>POP32-12</t>
  </si>
  <si>
    <t>POP32-13</t>
  </si>
  <si>
    <t>POP32-14</t>
  </si>
  <si>
    <t>POP32-15</t>
  </si>
  <si>
    <r>
      <t>47</t>
    </r>
    <r>
      <rPr>
        <sz val="8"/>
        <color theme="1"/>
        <rFont val="Calibri"/>
        <family val="2"/>
      </rPr>
      <t>° 46.473</t>
    </r>
  </si>
  <si>
    <r>
      <t>096</t>
    </r>
    <r>
      <rPr>
        <sz val="8"/>
        <color theme="1"/>
        <rFont val="Calibri"/>
        <family val="2"/>
      </rPr>
      <t>° 04.451</t>
    </r>
  </si>
  <si>
    <t>outlet side has a 3' X 5' scour hole</t>
  </si>
  <si>
    <r>
      <t>47</t>
    </r>
    <r>
      <rPr>
        <sz val="8"/>
        <color theme="1"/>
        <rFont val="Calibri"/>
        <family val="2"/>
      </rPr>
      <t>° 46.476</t>
    </r>
  </si>
  <si>
    <r>
      <t>096</t>
    </r>
    <r>
      <rPr>
        <sz val="8"/>
        <color theme="1"/>
        <rFont val="Calibri"/>
        <family val="2"/>
      </rPr>
      <t>° 04.208</t>
    </r>
  </si>
  <si>
    <t>field and ditch that is upstream</t>
  </si>
  <si>
    <r>
      <t>096</t>
    </r>
    <r>
      <rPr>
        <sz val="8"/>
        <color theme="1"/>
        <rFont val="Calibri"/>
        <family val="2"/>
      </rPr>
      <t>° 04.201</t>
    </r>
  </si>
  <si>
    <r>
      <t>096</t>
    </r>
    <r>
      <rPr>
        <sz val="8"/>
        <color theme="1"/>
        <rFont val="Calibri"/>
        <family val="2"/>
      </rPr>
      <t>° 03.818</t>
    </r>
  </si>
  <si>
    <r>
      <t>47</t>
    </r>
    <r>
      <rPr>
        <sz val="8"/>
        <color theme="1"/>
        <rFont val="Calibri"/>
        <family val="2"/>
      </rPr>
      <t>° 46.481</t>
    </r>
  </si>
  <si>
    <r>
      <t>096</t>
    </r>
    <r>
      <rPr>
        <sz val="8"/>
        <color theme="1"/>
        <rFont val="Calibri"/>
        <family val="2"/>
      </rPr>
      <t>° 03.176</t>
    </r>
  </si>
  <si>
    <r>
      <t>47</t>
    </r>
    <r>
      <rPr>
        <sz val="8"/>
        <color theme="1"/>
        <rFont val="Calibri"/>
        <family val="2"/>
      </rPr>
      <t>° 46.281</t>
    </r>
  </si>
  <si>
    <r>
      <t>096</t>
    </r>
    <r>
      <rPr>
        <sz val="8"/>
        <color theme="1"/>
        <rFont val="Calibri"/>
        <family val="2"/>
      </rPr>
      <t>° 03.186</t>
    </r>
  </si>
  <si>
    <r>
      <t>47</t>
    </r>
    <r>
      <rPr>
        <sz val="8"/>
        <color theme="1"/>
        <rFont val="Calibri"/>
        <family val="2"/>
      </rPr>
      <t>° 46.244</t>
    </r>
  </si>
  <si>
    <r>
      <t>47</t>
    </r>
    <r>
      <rPr>
        <sz val="8"/>
        <color theme="1"/>
        <rFont val="Calibri"/>
        <family val="2"/>
      </rPr>
      <t>° 45.945</t>
    </r>
  </si>
  <si>
    <r>
      <t>47</t>
    </r>
    <r>
      <rPr>
        <sz val="8"/>
        <color theme="1"/>
        <rFont val="Calibri"/>
        <family val="2"/>
      </rPr>
      <t>° 45.761</t>
    </r>
  </si>
  <si>
    <r>
      <t>47</t>
    </r>
    <r>
      <rPr>
        <sz val="8"/>
        <color theme="1"/>
        <rFont val="Calibri"/>
        <family val="2"/>
      </rPr>
      <t>° 45.656</t>
    </r>
  </si>
  <si>
    <r>
      <t>47</t>
    </r>
    <r>
      <rPr>
        <sz val="8"/>
        <color theme="1"/>
        <rFont val="Calibri"/>
        <family val="2"/>
      </rPr>
      <t>° 45.654</t>
    </r>
  </si>
  <si>
    <r>
      <t>47</t>
    </r>
    <r>
      <rPr>
        <sz val="8"/>
        <color theme="1"/>
        <rFont val="Calibri"/>
        <family val="2"/>
      </rPr>
      <t>° 45.620</t>
    </r>
  </si>
  <si>
    <r>
      <t>096</t>
    </r>
    <r>
      <rPr>
        <sz val="8"/>
        <color theme="1"/>
        <rFont val="Calibri"/>
        <family val="2"/>
      </rPr>
      <t>° 03.829</t>
    </r>
  </si>
  <si>
    <r>
      <t>096</t>
    </r>
    <r>
      <rPr>
        <sz val="8"/>
        <color theme="1"/>
        <rFont val="Calibri"/>
        <family val="2"/>
      </rPr>
      <t>° 04.061</t>
    </r>
  </si>
  <si>
    <t>POP33-1</t>
  </si>
  <si>
    <t>POP33-2</t>
  </si>
  <si>
    <t>POP33-4</t>
  </si>
  <si>
    <t>POP33-5</t>
  </si>
  <si>
    <t>POP33-6</t>
  </si>
  <si>
    <r>
      <t>47</t>
    </r>
    <r>
      <rPr>
        <sz val="8"/>
        <color theme="1"/>
        <rFont val="Calibri"/>
        <family val="2"/>
      </rPr>
      <t>° 46.488</t>
    </r>
  </si>
  <si>
    <r>
      <t>096</t>
    </r>
    <r>
      <rPr>
        <sz val="8"/>
        <color theme="1"/>
        <rFont val="Calibri"/>
        <family val="2"/>
      </rPr>
      <t>° 02.518</t>
    </r>
  </si>
  <si>
    <r>
      <t>47</t>
    </r>
    <r>
      <rPr>
        <sz val="8"/>
        <color theme="1"/>
        <rFont val="Calibri"/>
        <family val="2"/>
      </rPr>
      <t>° 46.491</t>
    </r>
  </si>
  <si>
    <t>outlet  side has damage</t>
  </si>
  <si>
    <r>
      <t>47</t>
    </r>
    <r>
      <rPr>
        <sz val="8"/>
        <color theme="1"/>
        <rFont val="Calibri"/>
        <family val="2"/>
      </rPr>
      <t>° 45.632</t>
    </r>
  </si>
  <si>
    <r>
      <t>096</t>
    </r>
    <r>
      <rPr>
        <sz val="8"/>
        <color theme="1"/>
        <rFont val="Calibri"/>
        <family val="2"/>
      </rPr>
      <t>° 02.539</t>
    </r>
  </si>
  <si>
    <r>
      <t>096</t>
    </r>
    <r>
      <rPr>
        <sz val="8"/>
        <color theme="1"/>
        <rFont val="Calibri"/>
        <family val="2"/>
      </rPr>
      <t>° 03.158</t>
    </r>
  </si>
  <si>
    <r>
      <t>096</t>
    </r>
    <r>
      <rPr>
        <sz val="8"/>
        <color theme="1"/>
        <rFont val="Calibri"/>
        <family val="2"/>
      </rPr>
      <t>° 03.161</t>
    </r>
  </si>
  <si>
    <t>POP34-1</t>
  </si>
  <si>
    <t>POP34-2</t>
  </si>
  <si>
    <t>POP34-3</t>
  </si>
  <si>
    <t>POP34-5</t>
  </si>
  <si>
    <t>POP34-6</t>
  </si>
  <si>
    <t>POP34-7</t>
  </si>
  <si>
    <r>
      <t>47</t>
    </r>
    <r>
      <rPr>
        <sz val="8"/>
        <color theme="1"/>
        <rFont val="Calibri"/>
        <family val="2"/>
      </rPr>
      <t>° 46.292</t>
    </r>
  </si>
  <si>
    <r>
      <t>47</t>
    </r>
    <r>
      <rPr>
        <sz val="8"/>
        <color theme="1"/>
        <rFont val="Calibri"/>
        <family val="2"/>
      </rPr>
      <t>° 45.642</t>
    </r>
  </si>
  <si>
    <r>
      <t>096</t>
    </r>
    <r>
      <rPr>
        <sz val="8"/>
        <color theme="1"/>
        <rFont val="Calibri"/>
        <family val="2"/>
      </rPr>
      <t>° 01.179</t>
    </r>
  </si>
  <si>
    <t>Silt and outlet side has a broken wing wall</t>
  </si>
  <si>
    <r>
      <t>47</t>
    </r>
    <r>
      <rPr>
        <sz val="8"/>
        <color theme="1"/>
        <rFont val="Calibri"/>
        <family val="2"/>
      </rPr>
      <t>° 45.630</t>
    </r>
  </si>
  <si>
    <r>
      <t>096</t>
    </r>
    <r>
      <rPr>
        <sz val="8"/>
        <color theme="1"/>
        <rFont val="Calibri"/>
        <family val="2"/>
      </rPr>
      <t>° 01.196</t>
    </r>
  </si>
  <si>
    <t>6.75' X 12'</t>
  </si>
  <si>
    <r>
      <t>096</t>
    </r>
    <r>
      <rPr>
        <sz val="8"/>
        <color theme="1"/>
        <rFont val="Calibri"/>
        <family val="2"/>
      </rPr>
      <t>° 01.202</t>
    </r>
  </si>
  <si>
    <t xml:space="preserve">Upstream ditch </t>
  </si>
  <si>
    <r>
      <t>096</t>
    </r>
    <r>
      <rPr>
        <sz val="8"/>
        <color theme="1"/>
        <rFont val="Calibri"/>
        <family val="2"/>
      </rPr>
      <t>° 01.421</t>
    </r>
  </si>
  <si>
    <t>field, ditch vegetation and driveway</t>
  </si>
  <si>
    <t>POP35-1</t>
  </si>
  <si>
    <t>POP35-2</t>
  </si>
  <si>
    <t>POP35-3</t>
  </si>
  <si>
    <t>POP35-4</t>
  </si>
  <si>
    <t>POP35-5</t>
  </si>
  <si>
    <t>POP35-6</t>
  </si>
  <si>
    <t>POP35-7</t>
  </si>
  <si>
    <r>
      <t>47</t>
    </r>
    <r>
      <rPr>
        <sz val="8"/>
        <color theme="1"/>
        <rFont val="Calibri"/>
        <family val="2"/>
      </rPr>
      <t>° 46.496</t>
    </r>
  </si>
  <si>
    <r>
      <t>096</t>
    </r>
    <r>
      <rPr>
        <sz val="8"/>
        <color theme="1"/>
        <rFont val="Calibri"/>
        <family val="2"/>
      </rPr>
      <t>° 00.581</t>
    </r>
  </si>
  <si>
    <t>inlet side is damaged and outlet side has a 8' X 20' scour hole</t>
  </si>
  <si>
    <r>
      <t>47</t>
    </r>
    <r>
      <rPr>
        <sz val="8"/>
        <color theme="1"/>
        <rFont val="Calibri"/>
        <family val="2"/>
      </rPr>
      <t>° 46.492</t>
    </r>
  </si>
  <si>
    <r>
      <t>095</t>
    </r>
    <r>
      <rPr>
        <sz val="8"/>
        <color theme="1"/>
        <rFont val="Calibri"/>
        <family val="2"/>
      </rPr>
      <t>° 59.654</t>
    </r>
  </si>
  <si>
    <r>
      <t>47</t>
    </r>
    <r>
      <rPr>
        <sz val="8"/>
        <color theme="1"/>
        <rFont val="Calibri"/>
        <family val="2"/>
      </rPr>
      <t>° 45.853</t>
    </r>
  </si>
  <si>
    <r>
      <t>096</t>
    </r>
    <r>
      <rPr>
        <sz val="8"/>
        <color theme="1"/>
        <rFont val="Calibri"/>
        <family val="2"/>
      </rPr>
      <t>° 00.074</t>
    </r>
  </si>
  <si>
    <t>91'</t>
  </si>
  <si>
    <r>
      <t>47</t>
    </r>
    <r>
      <rPr>
        <sz val="8"/>
        <color theme="1"/>
        <rFont val="Calibri"/>
        <family val="2"/>
      </rPr>
      <t>° 45.637</t>
    </r>
  </si>
  <si>
    <t>29" X 35"</t>
  </si>
  <si>
    <r>
      <t>47</t>
    </r>
    <r>
      <rPr>
        <sz val="8"/>
        <color theme="1"/>
        <rFont val="Calibri"/>
        <family val="2"/>
      </rPr>
      <t>° 45.851</t>
    </r>
  </si>
  <si>
    <r>
      <t>096</t>
    </r>
    <r>
      <rPr>
        <sz val="8"/>
        <color theme="1"/>
        <rFont val="Calibri"/>
        <family val="2"/>
      </rPr>
      <t>° 00.591</t>
    </r>
  </si>
  <si>
    <t>35" X 49"</t>
  </si>
  <si>
    <t>Inside is damaged and there is silt on both sides</t>
  </si>
  <si>
    <t>POP35-8</t>
  </si>
  <si>
    <t>POP35-9</t>
  </si>
  <si>
    <t>POP35-10</t>
  </si>
  <si>
    <t>POP35-11</t>
  </si>
  <si>
    <t>POP35-12</t>
  </si>
  <si>
    <t>POP35-13</t>
  </si>
  <si>
    <t>POP35-14</t>
  </si>
  <si>
    <t>POP35-15</t>
  </si>
  <si>
    <r>
      <t>47</t>
    </r>
    <r>
      <rPr>
        <sz val="8"/>
        <color theme="1"/>
        <rFont val="Calibri"/>
        <family val="2"/>
      </rPr>
      <t>° 46.486</t>
    </r>
  </si>
  <si>
    <r>
      <t>47</t>
    </r>
    <r>
      <rPr>
        <sz val="8"/>
        <color theme="1"/>
        <rFont val="Calibri"/>
        <family val="2"/>
      </rPr>
      <t>° 46.436</t>
    </r>
  </si>
  <si>
    <t>along the road and tracks</t>
  </si>
  <si>
    <r>
      <t>47</t>
    </r>
    <r>
      <rPr>
        <sz val="8"/>
        <color theme="1"/>
        <rFont val="Calibri"/>
        <family val="2"/>
      </rPr>
      <t>° 46.437</t>
    </r>
  </si>
  <si>
    <r>
      <t>096</t>
    </r>
    <r>
      <rPr>
        <sz val="8"/>
        <color theme="1"/>
        <rFont val="Calibri"/>
        <family val="2"/>
      </rPr>
      <t>° 00.070</t>
    </r>
  </si>
  <si>
    <t>field upstream</t>
  </si>
  <si>
    <r>
      <t>47</t>
    </r>
    <r>
      <rPr>
        <sz val="8"/>
        <color theme="1"/>
        <rFont val="Calibri"/>
        <family val="2"/>
      </rPr>
      <t>° 46.220</t>
    </r>
  </si>
  <si>
    <t>gopher mound and dirt</t>
  </si>
  <si>
    <r>
      <t>47</t>
    </r>
    <r>
      <rPr>
        <sz val="8"/>
        <color theme="1"/>
        <rFont val="Calibri"/>
        <family val="2"/>
      </rPr>
      <t>° 46.141</t>
    </r>
  </si>
  <si>
    <r>
      <t>47</t>
    </r>
    <r>
      <rPr>
        <sz val="8"/>
        <color theme="1"/>
        <rFont val="Calibri"/>
        <family val="2"/>
      </rPr>
      <t>° 45.969</t>
    </r>
  </si>
  <si>
    <r>
      <t>096</t>
    </r>
    <r>
      <rPr>
        <sz val="8"/>
        <color theme="1"/>
        <rFont val="Calibri"/>
        <family val="2"/>
      </rPr>
      <t>° 00.060</t>
    </r>
  </si>
  <si>
    <t>gohpher mound dirt</t>
  </si>
  <si>
    <r>
      <t>47</t>
    </r>
    <r>
      <rPr>
        <sz val="8"/>
        <color theme="1"/>
        <rFont val="Calibri"/>
        <family val="2"/>
      </rPr>
      <t>° 45.970</t>
    </r>
  </si>
  <si>
    <r>
      <t>096</t>
    </r>
    <r>
      <rPr>
        <sz val="8"/>
        <color theme="1"/>
        <rFont val="Calibri"/>
        <family val="2"/>
      </rPr>
      <t>° 00.035</t>
    </r>
  </si>
  <si>
    <r>
      <t>096</t>
    </r>
    <r>
      <rPr>
        <sz val="8"/>
        <color theme="1"/>
        <rFont val="Calibri"/>
        <family val="2"/>
      </rPr>
      <t>° 00.031</t>
    </r>
  </si>
  <si>
    <t>POP36-1</t>
  </si>
  <si>
    <t>POP36-2</t>
  </si>
  <si>
    <t>POP36-3</t>
  </si>
  <si>
    <t>POP36-4</t>
  </si>
  <si>
    <t>POP36-5</t>
  </si>
  <si>
    <t>POP36-6</t>
  </si>
  <si>
    <t>POP36-7</t>
  </si>
  <si>
    <t>POP36-8</t>
  </si>
  <si>
    <r>
      <t>095</t>
    </r>
    <r>
      <rPr>
        <sz val="8"/>
        <color theme="1"/>
        <rFont val="Calibri"/>
        <family val="2"/>
      </rPr>
      <t>° 59.304</t>
    </r>
  </si>
  <si>
    <t>rusty pipe</t>
  </si>
  <si>
    <r>
      <t>095</t>
    </r>
    <r>
      <rPr>
        <sz val="8"/>
        <color theme="1"/>
        <rFont val="Calibri"/>
        <family val="2"/>
      </rPr>
      <t>° 58.954</t>
    </r>
  </si>
  <si>
    <r>
      <t>47</t>
    </r>
    <r>
      <rPr>
        <sz val="8"/>
        <color theme="1"/>
        <rFont val="Calibri"/>
        <family val="2"/>
      </rPr>
      <t>° 46.498</t>
    </r>
  </si>
  <si>
    <r>
      <t>095</t>
    </r>
    <r>
      <rPr>
        <sz val="8"/>
        <color theme="1"/>
        <rFont val="Calibri"/>
        <family val="2"/>
      </rPr>
      <t>° 58.569</t>
    </r>
  </si>
  <si>
    <t>Outlet side has a 4' X 9' scour hole and both sides have silt</t>
  </si>
  <si>
    <r>
      <t>47</t>
    </r>
    <r>
      <rPr>
        <sz val="8"/>
        <color theme="1"/>
        <rFont val="Calibri"/>
        <family val="2"/>
      </rPr>
      <t>° 46.043</t>
    </r>
  </si>
  <si>
    <t>Both ends have damage and silt on both sides</t>
  </si>
  <si>
    <t>CMP &amp; RCP</t>
  </si>
  <si>
    <r>
      <t>47</t>
    </r>
    <r>
      <rPr>
        <sz val="8"/>
        <color theme="1"/>
        <rFont val="Calibri"/>
        <family val="2"/>
      </rPr>
      <t>° 45.957</t>
    </r>
  </si>
  <si>
    <r>
      <t>095</t>
    </r>
    <r>
      <rPr>
        <sz val="8"/>
        <color theme="1"/>
        <rFont val="Calibri"/>
        <family val="2"/>
      </rPr>
      <t>° 59.302</t>
    </r>
  </si>
  <si>
    <r>
      <t>47</t>
    </r>
    <r>
      <rPr>
        <sz val="8"/>
        <color theme="1"/>
        <rFont val="Calibri"/>
        <family val="2"/>
      </rPr>
      <t>° 46.042</t>
    </r>
  </si>
  <si>
    <t>Outlet side has damage and a 4' X 10' scour hole</t>
  </si>
  <si>
    <t>road and upstream ditch</t>
  </si>
  <si>
    <r>
      <t>47</t>
    </r>
    <r>
      <rPr>
        <sz val="8"/>
        <color theme="1"/>
        <rFont val="Calibri"/>
        <family val="2"/>
      </rPr>
      <t>° 46.128</t>
    </r>
  </si>
  <si>
    <t>43" X 61"</t>
  </si>
  <si>
    <t>Inlet side is buried and the outlet side has damage to the top and both sides have silt</t>
  </si>
  <si>
    <t>field, road and upstream ditch</t>
  </si>
  <si>
    <t>NGA25-1</t>
  </si>
  <si>
    <t>NGA25-2</t>
  </si>
  <si>
    <t>NGA25-3</t>
  </si>
  <si>
    <t>NGA25-4</t>
  </si>
  <si>
    <t>NGA25-5</t>
  </si>
  <si>
    <t>NGA25-6</t>
  </si>
  <si>
    <t>NGA25-7</t>
  </si>
  <si>
    <t>NGA25-8</t>
  </si>
  <si>
    <t>NGA25-9</t>
  </si>
  <si>
    <t>NGA25-10</t>
  </si>
  <si>
    <t>NGA25-11</t>
  </si>
  <si>
    <t>NGA25-12</t>
  </si>
  <si>
    <t>NGA25-13</t>
  </si>
  <si>
    <t>N. Garnes</t>
  </si>
  <si>
    <t>CRP-Round</t>
  </si>
  <si>
    <r>
      <t>47</t>
    </r>
    <r>
      <rPr>
        <sz val="8"/>
        <color theme="1"/>
        <rFont val="Calibri"/>
        <family val="2"/>
      </rPr>
      <t>◦ 57.874</t>
    </r>
  </si>
  <si>
    <r>
      <t>095</t>
    </r>
    <r>
      <rPr>
        <sz val="8"/>
        <color theme="1"/>
        <rFont val="Calibri"/>
        <family val="2"/>
      </rPr>
      <t>◦ 51.585</t>
    </r>
  </si>
  <si>
    <r>
      <t>47</t>
    </r>
    <r>
      <rPr>
        <sz val="8"/>
        <color theme="1"/>
        <rFont val="Calibri"/>
        <family val="2"/>
      </rPr>
      <t>◦ 57.876</t>
    </r>
  </si>
  <si>
    <r>
      <t>095</t>
    </r>
    <r>
      <rPr>
        <sz val="8"/>
        <color theme="1"/>
        <rFont val="Calibri"/>
        <family val="2"/>
      </rPr>
      <t>◦ 51.309</t>
    </r>
  </si>
  <si>
    <t>outlet side has a 12' X 12' scour hole</t>
  </si>
  <si>
    <r>
      <t>47</t>
    </r>
    <r>
      <rPr>
        <sz val="8"/>
        <color theme="1"/>
        <rFont val="Calibri"/>
        <family val="2"/>
      </rPr>
      <t>◦ 57.868</t>
    </r>
  </si>
  <si>
    <r>
      <t>095</t>
    </r>
    <r>
      <rPr>
        <sz val="8"/>
        <color theme="1"/>
        <rFont val="Calibri"/>
        <family val="2"/>
      </rPr>
      <t>◦ 51.231</t>
    </r>
  </si>
  <si>
    <r>
      <t>47</t>
    </r>
    <r>
      <rPr>
        <sz val="8"/>
        <color theme="1"/>
        <rFont val="Calibri"/>
        <family val="2"/>
      </rPr>
      <t>◦ 57.875</t>
    </r>
  </si>
  <si>
    <r>
      <t>095</t>
    </r>
    <r>
      <rPr>
        <sz val="8"/>
        <color theme="1"/>
        <rFont val="Calibri"/>
        <family val="2"/>
      </rPr>
      <t>◦ 50.941</t>
    </r>
  </si>
  <si>
    <t>outlet side hasa 5' X 5' scour hole</t>
  </si>
  <si>
    <r>
      <t>095</t>
    </r>
    <r>
      <rPr>
        <sz val="8"/>
        <color theme="1"/>
        <rFont val="Calibri"/>
        <family val="2"/>
      </rPr>
      <t>◦ 50.619</t>
    </r>
  </si>
  <si>
    <r>
      <t>095</t>
    </r>
    <r>
      <rPr>
        <sz val="8"/>
        <color theme="1"/>
        <rFont val="Calibri"/>
        <family val="2"/>
      </rPr>
      <t>◦ 50.303</t>
    </r>
  </si>
  <si>
    <r>
      <t>47</t>
    </r>
    <r>
      <rPr>
        <sz val="8"/>
        <color theme="1"/>
        <rFont val="Calibri"/>
        <family val="2"/>
      </rPr>
      <t>◦ 57.012</t>
    </r>
  </si>
  <si>
    <r>
      <t>095</t>
    </r>
    <r>
      <rPr>
        <sz val="8"/>
        <color theme="1"/>
        <rFont val="Calibri"/>
        <family val="2"/>
      </rPr>
      <t>◦ 50.278</t>
    </r>
  </si>
  <si>
    <r>
      <t>47</t>
    </r>
    <r>
      <rPr>
        <sz val="8"/>
        <color theme="1"/>
        <rFont val="Calibri"/>
        <family val="2"/>
      </rPr>
      <t>◦ 57.017</t>
    </r>
  </si>
  <si>
    <r>
      <t>095</t>
    </r>
    <r>
      <rPr>
        <sz val="8"/>
        <color theme="1"/>
        <rFont val="Calibri"/>
        <family val="2"/>
      </rPr>
      <t>◦ 50.285</t>
    </r>
  </si>
  <si>
    <r>
      <t>47</t>
    </r>
    <r>
      <rPr>
        <sz val="8"/>
        <color theme="1"/>
        <rFont val="Calibri"/>
        <family val="2"/>
      </rPr>
      <t>◦ 57.016</t>
    </r>
  </si>
  <si>
    <r>
      <t>095</t>
    </r>
    <r>
      <rPr>
        <sz val="8"/>
        <color theme="1"/>
        <rFont val="Calibri"/>
        <family val="2"/>
      </rPr>
      <t>◦ 50.655</t>
    </r>
  </si>
  <si>
    <t>outlet side has a 10' X 7' scour hole</t>
  </si>
  <si>
    <r>
      <t>47</t>
    </r>
    <r>
      <rPr>
        <sz val="8"/>
        <color theme="1"/>
        <rFont val="Calibri"/>
        <family val="2"/>
      </rPr>
      <t>◦ 57.015</t>
    </r>
  </si>
  <si>
    <r>
      <t>095</t>
    </r>
    <r>
      <rPr>
        <sz val="8"/>
        <color theme="1"/>
        <rFont val="Calibri"/>
        <family val="2"/>
      </rPr>
      <t>◦ 51.338</t>
    </r>
  </si>
  <si>
    <t>both sides have silt</t>
  </si>
  <si>
    <r>
      <t>47</t>
    </r>
    <r>
      <rPr>
        <sz val="8"/>
        <color theme="1"/>
        <rFont val="Calibri"/>
        <family val="2"/>
      </rPr>
      <t>◦ 57.011</t>
    </r>
  </si>
  <si>
    <r>
      <t>095</t>
    </r>
    <r>
      <rPr>
        <sz val="8"/>
        <color theme="1"/>
        <rFont val="Calibri"/>
        <family val="2"/>
      </rPr>
      <t>◦ 51.573</t>
    </r>
  </si>
  <si>
    <t>68"</t>
  </si>
  <si>
    <r>
      <t>47</t>
    </r>
    <r>
      <rPr>
        <sz val="8"/>
        <color theme="1"/>
        <rFont val="Calibri"/>
        <family val="2"/>
      </rPr>
      <t>◦ 57.448</t>
    </r>
  </si>
  <si>
    <r>
      <t>095</t>
    </r>
    <r>
      <rPr>
        <sz val="8"/>
        <color theme="1"/>
        <rFont val="Calibri"/>
        <family val="2"/>
      </rPr>
      <t>◦ 51.577</t>
    </r>
  </si>
  <si>
    <t>damaged apron on the outlet side</t>
  </si>
  <si>
    <r>
      <t>47</t>
    </r>
    <r>
      <rPr>
        <sz val="8"/>
        <color theme="1"/>
        <rFont val="Calibri"/>
        <family val="2"/>
      </rPr>
      <t>◦ 57.737</t>
    </r>
  </si>
  <si>
    <r>
      <t>095</t>
    </r>
    <r>
      <rPr>
        <sz val="8"/>
        <color theme="1"/>
        <rFont val="Calibri"/>
        <family val="2"/>
      </rPr>
      <t>◦ 51.580</t>
    </r>
  </si>
  <si>
    <t>4/28//2015</t>
  </si>
  <si>
    <t>NGA26-1</t>
  </si>
  <si>
    <t>NGA26-2</t>
  </si>
  <si>
    <t>NGA26-3</t>
  </si>
  <si>
    <t>NGA26-4</t>
  </si>
  <si>
    <t>NGA26-5</t>
  </si>
  <si>
    <t>NGA26-6</t>
  </si>
  <si>
    <t>NGA26-7</t>
  </si>
  <si>
    <t>NGA26-8</t>
  </si>
  <si>
    <t>NGA26-9</t>
  </si>
  <si>
    <t>NGA26-10</t>
  </si>
  <si>
    <t>NGA26-11</t>
  </si>
  <si>
    <t>NGA26-12</t>
  </si>
  <si>
    <t>NGA26-13</t>
  </si>
  <si>
    <r>
      <t>47</t>
    </r>
    <r>
      <rPr>
        <sz val="8"/>
        <color theme="1"/>
        <rFont val="Calibri"/>
        <family val="2"/>
      </rPr>
      <t>◦ 57.880</t>
    </r>
  </si>
  <si>
    <r>
      <t>095</t>
    </r>
    <r>
      <rPr>
        <sz val="8"/>
        <color theme="1"/>
        <rFont val="Calibri"/>
        <family val="2"/>
      </rPr>
      <t>◦ 52.878</t>
    </r>
  </si>
  <si>
    <r>
      <t>095</t>
    </r>
    <r>
      <rPr>
        <sz val="8"/>
        <color theme="1"/>
        <rFont val="Calibri"/>
        <family val="2"/>
      </rPr>
      <t>◦ 52.404</t>
    </r>
  </si>
  <si>
    <r>
      <t>47</t>
    </r>
    <r>
      <rPr>
        <sz val="8"/>
        <color theme="1"/>
        <rFont val="Calibri"/>
        <family val="2"/>
      </rPr>
      <t>◦ 57.879</t>
    </r>
  </si>
  <si>
    <r>
      <t>095</t>
    </r>
    <r>
      <rPr>
        <sz val="8"/>
        <color theme="1"/>
        <rFont val="Calibri"/>
        <family val="2"/>
      </rPr>
      <t>◦ 52.081</t>
    </r>
  </si>
  <si>
    <t>S toN</t>
  </si>
  <si>
    <r>
      <t>47</t>
    </r>
    <r>
      <rPr>
        <sz val="8"/>
        <color theme="1"/>
        <rFont val="Calibri"/>
        <family val="2"/>
      </rPr>
      <t>◦ 57.877</t>
    </r>
  </si>
  <si>
    <r>
      <t>095</t>
    </r>
    <r>
      <rPr>
        <sz val="8"/>
        <color theme="1"/>
        <rFont val="Calibri"/>
        <family val="2"/>
      </rPr>
      <t>◦ 51.824</t>
    </r>
  </si>
  <si>
    <r>
      <t>095</t>
    </r>
    <r>
      <rPr>
        <sz val="8"/>
        <color theme="1"/>
        <rFont val="Calibri"/>
        <family val="2"/>
      </rPr>
      <t>◦ 51.611</t>
    </r>
  </si>
  <si>
    <r>
      <t>47</t>
    </r>
    <r>
      <rPr>
        <sz val="8"/>
        <color theme="1"/>
        <rFont val="Calibri"/>
        <family val="2"/>
      </rPr>
      <t>◦ 57.445</t>
    </r>
  </si>
  <si>
    <r>
      <t>095</t>
    </r>
    <r>
      <rPr>
        <sz val="8"/>
        <color theme="1"/>
        <rFont val="Calibri"/>
        <family val="2"/>
      </rPr>
      <t>◦ 51.604</t>
    </r>
  </si>
  <si>
    <r>
      <t>47</t>
    </r>
    <r>
      <rPr>
        <sz val="8"/>
        <color theme="1"/>
        <rFont val="Calibri"/>
        <family val="2"/>
      </rPr>
      <t>◦ 57.451</t>
    </r>
  </si>
  <si>
    <r>
      <t>095</t>
    </r>
    <r>
      <rPr>
        <sz val="8"/>
        <color theme="1"/>
        <rFont val="Calibri"/>
        <family val="2"/>
      </rPr>
      <t>◦ 51.777</t>
    </r>
  </si>
  <si>
    <t>outlet side is completely buried</t>
  </si>
  <si>
    <r>
      <t>47</t>
    </r>
    <r>
      <rPr>
        <sz val="8"/>
        <color theme="1"/>
        <rFont val="Calibri"/>
        <family val="2"/>
      </rPr>
      <t>◦ 57.452</t>
    </r>
  </si>
  <si>
    <r>
      <t>095</t>
    </r>
    <r>
      <rPr>
        <sz val="8"/>
        <color theme="1"/>
        <rFont val="Calibri"/>
        <family val="2"/>
      </rPr>
      <t>◦ 52.235</t>
    </r>
  </si>
  <si>
    <r>
      <t>47</t>
    </r>
    <r>
      <rPr>
        <sz val="8"/>
        <color theme="1"/>
        <rFont val="Calibri"/>
        <family val="2"/>
      </rPr>
      <t>◦ 57.442</t>
    </r>
  </si>
  <si>
    <r>
      <t>47</t>
    </r>
    <r>
      <rPr>
        <sz val="8"/>
        <color theme="1"/>
        <rFont val="Calibri"/>
        <family val="2"/>
      </rPr>
      <t>◦ 57.439</t>
    </r>
  </si>
  <si>
    <r>
      <t>095</t>
    </r>
    <r>
      <rPr>
        <sz val="8"/>
        <color theme="1"/>
        <rFont val="Calibri"/>
        <family val="2"/>
      </rPr>
      <t>◦ 52.542</t>
    </r>
  </si>
  <si>
    <t>damage to both ends</t>
  </si>
  <si>
    <r>
      <t>47</t>
    </r>
    <r>
      <rPr>
        <sz val="8"/>
        <color theme="1"/>
        <rFont val="Calibri"/>
        <family val="2"/>
      </rPr>
      <t>◦ 57.362</t>
    </r>
  </si>
  <si>
    <r>
      <t>47</t>
    </r>
    <r>
      <rPr>
        <sz val="8"/>
        <color theme="1"/>
        <rFont val="Calibri"/>
        <family val="2"/>
      </rPr>
      <t>◦ 57.008</t>
    </r>
  </si>
  <si>
    <r>
      <t>095</t>
    </r>
    <r>
      <rPr>
        <sz val="8"/>
        <color theme="1"/>
        <rFont val="Calibri"/>
        <family val="2"/>
      </rPr>
      <t>◦ 51.599</t>
    </r>
  </si>
  <si>
    <r>
      <t>095</t>
    </r>
    <r>
      <rPr>
        <sz val="8"/>
        <color theme="1"/>
        <rFont val="Calibri"/>
        <family val="2"/>
      </rPr>
      <t>◦ 52.234</t>
    </r>
  </si>
  <si>
    <t>NGA26-14</t>
  </si>
  <si>
    <t>NGA26-15</t>
  </si>
  <si>
    <t>NGA26-16</t>
  </si>
  <si>
    <t>NGA26-17</t>
  </si>
  <si>
    <t>NGA26-18</t>
  </si>
  <si>
    <t>NGA26-19</t>
  </si>
  <si>
    <r>
      <t>47</t>
    </r>
    <r>
      <rPr>
        <sz val="8"/>
        <color theme="1"/>
        <rFont val="Calibri"/>
        <family val="2"/>
      </rPr>
      <t>◦ 57.013</t>
    </r>
  </si>
  <si>
    <r>
      <t>095</t>
    </r>
    <r>
      <rPr>
        <sz val="8"/>
        <color theme="1"/>
        <rFont val="Calibri"/>
        <family val="2"/>
      </rPr>
      <t>◦ 52.883</t>
    </r>
  </si>
  <si>
    <r>
      <t>47</t>
    </r>
    <r>
      <rPr>
        <sz val="8"/>
        <color theme="1"/>
        <rFont val="Calibri"/>
        <family val="2"/>
      </rPr>
      <t>◦ 57.031</t>
    </r>
  </si>
  <si>
    <r>
      <t>095</t>
    </r>
    <r>
      <rPr>
        <sz val="8"/>
        <color theme="1"/>
        <rFont val="Calibri"/>
        <family val="2"/>
      </rPr>
      <t>◦ 52.875</t>
    </r>
  </si>
  <si>
    <r>
      <t>47</t>
    </r>
    <r>
      <rPr>
        <sz val="8"/>
        <color theme="1"/>
        <rFont val="Calibri"/>
        <family val="2"/>
      </rPr>
      <t>◦ 57.226</t>
    </r>
  </si>
  <si>
    <r>
      <t>47</t>
    </r>
    <r>
      <rPr>
        <sz val="8"/>
        <color theme="1"/>
        <rFont val="Calibri"/>
        <family val="2"/>
      </rPr>
      <t>◦ 57.225</t>
    </r>
  </si>
  <si>
    <r>
      <t>095</t>
    </r>
    <r>
      <rPr>
        <sz val="8"/>
        <color theme="1"/>
        <rFont val="Calibri"/>
        <family val="2"/>
      </rPr>
      <t>◦ 52.876</t>
    </r>
  </si>
  <si>
    <r>
      <t>095</t>
    </r>
    <r>
      <rPr>
        <sz val="8"/>
        <color theme="1"/>
        <rFont val="Calibri"/>
        <family val="2"/>
      </rPr>
      <t>◦ 52.885</t>
    </r>
  </si>
  <si>
    <r>
      <t>47</t>
    </r>
    <r>
      <rPr>
        <sz val="8"/>
        <color theme="1"/>
        <rFont val="Calibri"/>
        <family val="2"/>
      </rPr>
      <t>◦ 57.450</t>
    </r>
  </si>
  <si>
    <t>39" X 53"</t>
  </si>
  <si>
    <t>NGA27-1</t>
  </si>
  <si>
    <t>NGA27-2</t>
  </si>
  <si>
    <t>NGA27-3</t>
  </si>
  <si>
    <t>NGA27-4</t>
  </si>
  <si>
    <t>NGA27-5</t>
  </si>
  <si>
    <t>NGA27-6</t>
  </si>
  <si>
    <t>NGA27-7</t>
  </si>
  <si>
    <t>NGA27-8</t>
  </si>
  <si>
    <t>NGA27-9</t>
  </si>
  <si>
    <t>NGA27-10</t>
  </si>
  <si>
    <t>NGA27-11</t>
  </si>
  <si>
    <t>NGA27-12</t>
  </si>
  <si>
    <t>NGA27-13</t>
  </si>
  <si>
    <t>NGA27-14</t>
  </si>
  <si>
    <r>
      <t>095</t>
    </r>
    <r>
      <rPr>
        <sz val="8"/>
        <color theme="1"/>
        <rFont val="Calibri"/>
        <family val="2"/>
      </rPr>
      <t>◦ 53.650</t>
    </r>
  </si>
  <si>
    <t>outlet side has a 7' X 5' scour hole</t>
  </si>
  <si>
    <r>
      <t>47</t>
    </r>
    <r>
      <rPr>
        <sz val="8"/>
        <color theme="1"/>
        <rFont val="Calibri"/>
        <family val="2"/>
      </rPr>
      <t>◦ 57.878</t>
    </r>
  </si>
  <si>
    <r>
      <t>095</t>
    </r>
    <r>
      <rPr>
        <sz val="8"/>
        <color theme="1"/>
        <rFont val="Calibri"/>
        <family val="2"/>
      </rPr>
      <t>◦ 52.897</t>
    </r>
  </si>
  <si>
    <t>48" X 60"</t>
  </si>
  <si>
    <t>outlet side has a 25' X 25' scour hole</t>
  </si>
  <si>
    <r>
      <t>95</t>
    </r>
    <r>
      <rPr>
        <sz val="8"/>
        <color theme="1"/>
        <rFont val="Calibri"/>
        <family val="2"/>
      </rPr>
      <t>◦ 52.895</t>
    </r>
  </si>
  <si>
    <t>48' X 60'</t>
  </si>
  <si>
    <t>outlet side has a 25' X 15' scour hole</t>
  </si>
  <si>
    <r>
      <t>95</t>
    </r>
    <r>
      <rPr>
        <sz val="8"/>
        <color theme="1"/>
        <rFont val="Calibri"/>
        <family val="2"/>
      </rPr>
      <t>◦ 52.891</t>
    </r>
  </si>
  <si>
    <r>
      <t>47</t>
    </r>
    <r>
      <rPr>
        <sz val="8"/>
        <color theme="1"/>
        <rFont val="Calibri"/>
        <family val="2"/>
      </rPr>
      <t>◦ 57.032</t>
    </r>
  </si>
  <si>
    <r>
      <t>95</t>
    </r>
    <r>
      <rPr>
        <sz val="8"/>
        <color theme="1"/>
        <rFont val="Calibri"/>
        <family val="2"/>
      </rPr>
      <t>◦ 52.890</t>
    </r>
  </si>
  <si>
    <r>
      <t>95</t>
    </r>
    <r>
      <rPr>
        <sz val="8"/>
        <color theme="1"/>
        <rFont val="Calibri"/>
        <family val="2"/>
      </rPr>
      <t>◦ 53.521</t>
    </r>
  </si>
  <si>
    <t>78" X 114"</t>
  </si>
  <si>
    <r>
      <t>95</t>
    </r>
    <r>
      <rPr>
        <sz val="8"/>
        <color theme="1"/>
        <rFont val="Calibri"/>
        <family val="2"/>
      </rPr>
      <t>◦ 53.148</t>
    </r>
  </si>
  <si>
    <t>43" X 72"</t>
  </si>
  <si>
    <r>
      <t>095</t>
    </r>
    <r>
      <rPr>
        <sz val="8"/>
        <color theme="1"/>
        <rFont val="Calibri"/>
        <family val="2"/>
      </rPr>
      <t>◦ 53.172</t>
    </r>
  </si>
  <si>
    <t>72" X 96"</t>
  </si>
  <si>
    <r>
      <t>095</t>
    </r>
    <r>
      <rPr>
        <sz val="8"/>
        <color theme="1"/>
        <rFont val="Calibri"/>
        <family val="2"/>
      </rPr>
      <t>◦ 53.362</t>
    </r>
  </si>
  <si>
    <r>
      <t>095</t>
    </r>
    <r>
      <rPr>
        <sz val="8"/>
        <color theme="1"/>
        <rFont val="Calibri"/>
        <family val="2"/>
      </rPr>
      <t>◦ 53.364</t>
    </r>
  </si>
  <si>
    <r>
      <t>095</t>
    </r>
    <r>
      <rPr>
        <sz val="8"/>
        <color theme="1"/>
        <rFont val="Calibri"/>
        <family val="2"/>
      </rPr>
      <t>◦ 53.515</t>
    </r>
  </si>
  <si>
    <r>
      <t>095</t>
    </r>
    <r>
      <rPr>
        <sz val="8"/>
        <color theme="1"/>
        <rFont val="Calibri"/>
        <family val="2"/>
      </rPr>
      <t>◦ 53.896</t>
    </r>
  </si>
  <si>
    <r>
      <t>47</t>
    </r>
    <r>
      <rPr>
        <sz val="8"/>
        <color theme="1"/>
        <rFont val="Calibri"/>
        <family val="2"/>
      </rPr>
      <t>◦ 57.449</t>
    </r>
  </si>
  <si>
    <r>
      <t>095</t>
    </r>
    <r>
      <rPr>
        <sz val="8"/>
        <color theme="1"/>
        <rFont val="Calibri"/>
        <family val="2"/>
      </rPr>
      <t>◦ 54.180</t>
    </r>
  </si>
  <si>
    <r>
      <t>47</t>
    </r>
    <r>
      <rPr>
        <sz val="8"/>
        <color theme="1"/>
        <rFont val="Calibri"/>
        <family val="2"/>
      </rPr>
      <t>◦ 57.438</t>
    </r>
  </si>
  <si>
    <t>NGA28-1</t>
  </si>
  <si>
    <t>NGA28-2</t>
  </si>
  <si>
    <t>NGA28-3</t>
  </si>
  <si>
    <t>NGA28-4</t>
  </si>
  <si>
    <t>NGA28-5</t>
  </si>
  <si>
    <t>NGA28-6</t>
  </si>
  <si>
    <t>NGA28-7</t>
  </si>
  <si>
    <t>NGA28-8</t>
  </si>
  <si>
    <t>NGA28-9</t>
  </si>
  <si>
    <t>NGA28-10</t>
  </si>
  <si>
    <t>NGA28-11</t>
  </si>
  <si>
    <t>NGA28-12</t>
  </si>
  <si>
    <r>
      <t>095</t>
    </r>
    <r>
      <rPr>
        <sz val="8"/>
        <color theme="1"/>
        <rFont val="Calibri"/>
        <family val="2"/>
      </rPr>
      <t>◦ 54.332</t>
    </r>
  </si>
  <si>
    <r>
      <t>095</t>
    </r>
    <r>
      <rPr>
        <sz val="8"/>
        <color theme="1"/>
        <rFont val="Calibri"/>
        <family val="2"/>
      </rPr>
      <t>◦ 54.603</t>
    </r>
  </si>
  <si>
    <r>
      <t>095</t>
    </r>
    <r>
      <rPr>
        <sz val="8"/>
        <color theme="1"/>
        <rFont val="Calibri"/>
        <family val="2"/>
      </rPr>
      <t>◦ 54.656</t>
    </r>
  </si>
  <si>
    <r>
      <t>47</t>
    </r>
    <r>
      <rPr>
        <sz val="8"/>
        <color theme="1"/>
        <rFont val="Calibri"/>
        <family val="2"/>
      </rPr>
      <t>◦ 57.444</t>
    </r>
  </si>
  <si>
    <r>
      <t>095</t>
    </r>
    <r>
      <rPr>
        <sz val="8"/>
        <color theme="1"/>
        <rFont val="Calibri"/>
        <family val="2"/>
      </rPr>
      <t>◦ 54.826</t>
    </r>
  </si>
  <si>
    <r>
      <t>095</t>
    </r>
    <r>
      <rPr>
        <sz val="8"/>
        <color theme="1"/>
        <rFont val="Calibri"/>
        <family val="2"/>
      </rPr>
      <t>◦ 55.179</t>
    </r>
  </si>
  <si>
    <r>
      <t>095</t>
    </r>
    <r>
      <rPr>
        <sz val="8"/>
        <color theme="1"/>
        <rFont val="Calibri"/>
        <family val="2"/>
      </rPr>
      <t>◦ 55.240</t>
    </r>
  </si>
  <si>
    <r>
      <t>47</t>
    </r>
    <r>
      <rPr>
        <sz val="8"/>
        <color theme="1"/>
        <rFont val="Calibri"/>
        <family val="2"/>
      </rPr>
      <t>◦ 57.441</t>
    </r>
  </si>
  <si>
    <r>
      <t>095</t>
    </r>
    <r>
      <rPr>
        <sz val="8"/>
        <color theme="1"/>
        <rFont val="Calibri"/>
        <family val="2"/>
      </rPr>
      <t>◦ 55.238</t>
    </r>
  </si>
  <si>
    <r>
      <t>095</t>
    </r>
    <r>
      <rPr>
        <sz val="8"/>
        <color theme="1"/>
        <rFont val="Calibri"/>
        <family val="2"/>
      </rPr>
      <t>◦ 55.443</t>
    </r>
  </si>
  <si>
    <r>
      <t>095</t>
    </r>
    <r>
      <rPr>
        <sz val="8"/>
        <color theme="1"/>
        <rFont val="Calibri"/>
        <family val="2"/>
      </rPr>
      <t>◦ 55.456</t>
    </r>
  </si>
  <si>
    <r>
      <t>095</t>
    </r>
    <r>
      <rPr>
        <sz val="8"/>
        <color theme="1"/>
        <rFont val="Calibri"/>
        <family val="2"/>
      </rPr>
      <t>◦ 55.467</t>
    </r>
  </si>
  <si>
    <t>Cast Iron Pipe</t>
  </si>
  <si>
    <r>
      <t>47</t>
    </r>
    <r>
      <rPr>
        <sz val="8"/>
        <color theme="1"/>
        <rFont val="Calibri"/>
        <family val="2"/>
      </rPr>
      <t>◦ 57.020</t>
    </r>
  </si>
  <si>
    <r>
      <t>095</t>
    </r>
    <r>
      <rPr>
        <sz val="8"/>
        <color theme="1"/>
        <rFont val="Calibri"/>
        <family val="2"/>
      </rPr>
      <t>◦ 55.466</t>
    </r>
  </si>
  <si>
    <r>
      <t>095</t>
    </r>
    <r>
      <rPr>
        <sz val="8"/>
        <color theme="1"/>
        <rFont val="Calibri"/>
        <family val="2"/>
      </rPr>
      <t>◦ 55.457</t>
    </r>
  </si>
  <si>
    <t>NGA29-1</t>
  </si>
  <si>
    <t>NGA29-2</t>
  </si>
  <si>
    <t>NGA29-3</t>
  </si>
  <si>
    <t>NGA29-4</t>
  </si>
  <si>
    <t>NGA29-5</t>
  </si>
  <si>
    <t>NGA29-6</t>
  </si>
  <si>
    <r>
      <t>095</t>
    </r>
    <r>
      <rPr>
        <sz val="8"/>
        <color theme="1"/>
        <rFont val="Calibri"/>
        <family val="2"/>
      </rPr>
      <t>◦ 55.579</t>
    </r>
  </si>
  <si>
    <r>
      <t>095</t>
    </r>
    <r>
      <rPr>
        <sz val="8"/>
        <color theme="1"/>
        <rFont val="Calibri"/>
        <family val="2"/>
      </rPr>
      <t>◦ 56.113</t>
    </r>
  </si>
  <si>
    <r>
      <t>095</t>
    </r>
    <r>
      <rPr>
        <sz val="8"/>
        <color theme="1"/>
        <rFont val="Calibri"/>
        <family val="2"/>
      </rPr>
      <t>◦ 56.417</t>
    </r>
  </si>
  <si>
    <r>
      <t>47</t>
    </r>
    <r>
      <rPr>
        <sz val="8"/>
        <color theme="1"/>
        <rFont val="Calibri"/>
        <family val="2"/>
      </rPr>
      <t>◦ 57.436</t>
    </r>
  </si>
  <si>
    <r>
      <t>095</t>
    </r>
    <r>
      <rPr>
        <sz val="8"/>
        <color theme="1"/>
        <rFont val="Calibri"/>
        <family val="2"/>
      </rPr>
      <t>◦ 56.586</t>
    </r>
  </si>
  <si>
    <r>
      <t>47</t>
    </r>
    <r>
      <rPr>
        <sz val="8"/>
        <color theme="1"/>
        <rFont val="Calibri"/>
        <family val="2"/>
      </rPr>
      <t>◦ 57.440</t>
    </r>
  </si>
  <si>
    <r>
      <t>095</t>
    </r>
    <r>
      <rPr>
        <sz val="8"/>
        <color theme="1"/>
        <rFont val="Calibri"/>
        <family val="2"/>
      </rPr>
      <t>◦ 56.774</t>
    </r>
  </si>
  <si>
    <t>Cast iron</t>
  </si>
  <si>
    <r>
      <t>47</t>
    </r>
    <r>
      <rPr>
        <sz val="8"/>
        <color theme="1"/>
        <rFont val="Calibri"/>
        <family val="2"/>
      </rPr>
      <t>◦ 57.234</t>
    </r>
  </si>
  <si>
    <r>
      <t>095</t>
    </r>
    <r>
      <rPr>
        <sz val="8"/>
        <color theme="1"/>
        <rFont val="Calibri"/>
        <family val="2"/>
      </rPr>
      <t>◦ 55.475</t>
    </r>
  </si>
  <si>
    <t>Culvert area washed out</t>
  </si>
  <si>
    <t>washed out</t>
  </si>
  <si>
    <t>NGA30-1</t>
  </si>
  <si>
    <t>NGA30-2</t>
  </si>
  <si>
    <t>NGA30-3</t>
  </si>
  <si>
    <t>NGA30-4</t>
  </si>
  <si>
    <t>NGA30-5</t>
  </si>
  <si>
    <t>NGA30-6</t>
  </si>
  <si>
    <t>NGA30-7</t>
  </si>
  <si>
    <t>NGA30-8</t>
  </si>
  <si>
    <t>NGA30-9</t>
  </si>
  <si>
    <r>
      <t>47</t>
    </r>
    <r>
      <rPr>
        <sz val="8"/>
        <color theme="1"/>
        <rFont val="Calibri"/>
        <family val="2"/>
      </rPr>
      <t>◦ 57.433</t>
    </r>
  </si>
  <si>
    <r>
      <t>095</t>
    </r>
    <r>
      <rPr>
        <sz val="8"/>
        <color theme="1"/>
        <rFont val="Calibri"/>
        <family val="2"/>
      </rPr>
      <t>◦ 57.028</t>
    </r>
  </si>
  <si>
    <r>
      <t>47</t>
    </r>
    <r>
      <rPr>
        <sz val="8"/>
        <color theme="1"/>
        <rFont val="Calibri"/>
        <family val="2"/>
      </rPr>
      <t>◦ 57.431</t>
    </r>
  </si>
  <si>
    <r>
      <t>095</t>
    </r>
    <r>
      <rPr>
        <sz val="8"/>
        <color theme="1"/>
        <rFont val="Calibri"/>
        <family val="2"/>
      </rPr>
      <t>◦ 57.411</t>
    </r>
  </si>
  <si>
    <t>63" X 96"</t>
  </si>
  <si>
    <r>
      <t>47</t>
    </r>
    <r>
      <rPr>
        <sz val="8"/>
        <color theme="1"/>
        <rFont val="Calibri"/>
        <family val="2"/>
      </rPr>
      <t>◦ 57.425</t>
    </r>
  </si>
  <si>
    <r>
      <t>095</t>
    </r>
    <r>
      <rPr>
        <sz val="8"/>
        <color theme="1"/>
        <rFont val="Calibri"/>
        <family val="2"/>
      </rPr>
      <t>◦ 57.419</t>
    </r>
  </si>
  <si>
    <t>erosion around the pipe     needs rip rap</t>
  </si>
  <si>
    <r>
      <t>47</t>
    </r>
    <r>
      <rPr>
        <sz val="8"/>
        <color theme="1"/>
        <rFont val="Calibri"/>
        <family val="2"/>
      </rPr>
      <t>◦ 57.429</t>
    </r>
  </si>
  <si>
    <r>
      <t>095</t>
    </r>
    <r>
      <rPr>
        <sz val="8"/>
        <color theme="1"/>
        <rFont val="Calibri"/>
        <family val="2"/>
      </rPr>
      <t>◦ 57.524</t>
    </r>
  </si>
  <si>
    <r>
      <t>47</t>
    </r>
    <r>
      <rPr>
        <sz val="8"/>
        <color theme="1"/>
        <rFont val="Calibri"/>
        <family val="2"/>
      </rPr>
      <t>◦ 57.424</t>
    </r>
  </si>
  <si>
    <r>
      <t>095</t>
    </r>
    <r>
      <rPr>
        <sz val="8"/>
        <color theme="1"/>
        <rFont val="Calibri"/>
        <family val="2"/>
      </rPr>
      <t>◦ 57.669</t>
    </r>
  </si>
  <si>
    <t>Top of inlet side is flattened</t>
  </si>
  <si>
    <r>
      <t>47</t>
    </r>
    <r>
      <rPr>
        <sz val="8"/>
        <color theme="1"/>
        <rFont val="Calibri"/>
        <family val="2"/>
      </rPr>
      <t>◦ 57.434</t>
    </r>
  </si>
  <si>
    <r>
      <t>095</t>
    </r>
    <r>
      <rPr>
        <sz val="8"/>
        <color theme="1"/>
        <rFont val="Calibri"/>
        <family val="2"/>
      </rPr>
      <t>◦ 57.770</t>
    </r>
  </si>
  <si>
    <t>Silt on bothsides</t>
  </si>
  <si>
    <t>new crossing</t>
  </si>
  <si>
    <r>
      <t>095</t>
    </r>
    <r>
      <rPr>
        <sz val="8"/>
        <color theme="1"/>
        <rFont val="Calibri"/>
        <family val="2"/>
      </rPr>
      <t>◦ 57.789</t>
    </r>
  </si>
  <si>
    <t>Silt onbothsides</t>
  </si>
  <si>
    <r>
      <t>47</t>
    </r>
    <r>
      <rPr>
        <sz val="8"/>
        <color theme="1"/>
        <rFont val="Calibri"/>
        <family val="2"/>
      </rPr>
      <t>◦ 57.427</t>
    </r>
  </si>
  <si>
    <r>
      <t>095</t>
    </r>
    <r>
      <rPr>
        <sz val="8"/>
        <color theme="1"/>
        <rFont val="Calibri"/>
        <family val="2"/>
      </rPr>
      <t>◦ 58.028</t>
    </r>
  </si>
  <si>
    <t>16' X 40' scour hole on the outlet side</t>
  </si>
  <si>
    <t>needs work to stabilize banks downstream</t>
  </si>
  <si>
    <r>
      <t>095</t>
    </r>
    <r>
      <rPr>
        <sz val="8"/>
        <color theme="1"/>
        <rFont val="Calibri"/>
        <family val="2"/>
      </rPr>
      <t>◦ 58.036</t>
    </r>
  </si>
  <si>
    <t>NGA31-1</t>
  </si>
  <si>
    <t>NGA31-2</t>
  </si>
  <si>
    <t>NGA31-3</t>
  </si>
  <si>
    <t>NGA31-4</t>
  </si>
  <si>
    <t>NGA31-5</t>
  </si>
  <si>
    <t>NGA31-6</t>
  </si>
  <si>
    <t>NGA31-7</t>
  </si>
  <si>
    <r>
      <t>47</t>
    </r>
    <r>
      <rPr>
        <sz val="8"/>
        <color theme="1"/>
        <rFont val="Calibri"/>
        <family val="2"/>
      </rPr>
      <t>◦ 56.981</t>
    </r>
  </si>
  <si>
    <r>
      <t>095</t>
    </r>
    <r>
      <rPr>
        <sz val="8"/>
        <color theme="1"/>
        <rFont val="Calibri"/>
        <family val="2"/>
      </rPr>
      <t>◦ 58.025</t>
    </r>
  </si>
  <si>
    <t>12" X 16" scour hole on the outlet side</t>
  </si>
  <si>
    <r>
      <t>47</t>
    </r>
    <r>
      <rPr>
        <sz val="8"/>
        <color theme="1"/>
        <rFont val="Calibri"/>
        <family val="2"/>
      </rPr>
      <t>◦ 56.907</t>
    </r>
  </si>
  <si>
    <r>
      <t>095</t>
    </r>
    <r>
      <rPr>
        <sz val="8"/>
        <color theme="1"/>
        <rFont val="Calibri"/>
        <family val="2"/>
      </rPr>
      <t>◦ 58.024</t>
    </r>
  </si>
  <si>
    <r>
      <t>47</t>
    </r>
    <r>
      <rPr>
        <sz val="8"/>
        <color theme="1"/>
        <rFont val="Calibri"/>
        <family val="2"/>
      </rPr>
      <t>◦ 56.549</t>
    </r>
  </si>
  <si>
    <r>
      <t>095</t>
    </r>
    <r>
      <rPr>
        <sz val="8"/>
        <color theme="1"/>
        <rFont val="Calibri"/>
        <family val="2"/>
      </rPr>
      <t>◦ 58.022</t>
    </r>
  </si>
  <si>
    <r>
      <t>47</t>
    </r>
    <r>
      <rPr>
        <sz val="8"/>
        <color theme="1"/>
        <rFont val="Calibri"/>
        <family val="2"/>
      </rPr>
      <t>◦ 56.112</t>
    </r>
  </si>
  <si>
    <r>
      <t>095</t>
    </r>
    <r>
      <rPr>
        <sz val="8"/>
        <color theme="1"/>
        <rFont val="Calibri"/>
        <family val="2"/>
      </rPr>
      <t>◦ 58.017</t>
    </r>
  </si>
  <si>
    <r>
      <t>47</t>
    </r>
    <r>
      <rPr>
        <sz val="8"/>
        <color theme="1"/>
        <rFont val="Calibri"/>
        <family val="2"/>
      </rPr>
      <t>◦ 56.127</t>
    </r>
  </si>
  <si>
    <r>
      <t>095</t>
    </r>
    <r>
      <rPr>
        <sz val="8"/>
        <color theme="1"/>
        <rFont val="Calibri"/>
        <family val="2"/>
      </rPr>
      <t>◦ 57.083</t>
    </r>
  </si>
  <si>
    <r>
      <t>47</t>
    </r>
    <r>
      <rPr>
        <sz val="8"/>
        <color theme="1"/>
        <rFont val="Calibri"/>
        <family val="2"/>
      </rPr>
      <t>◦ 56.131</t>
    </r>
  </si>
  <si>
    <r>
      <t>095</t>
    </r>
    <r>
      <rPr>
        <sz val="8"/>
        <color theme="1"/>
        <rFont val="Calibri"/>
        <family val="2"/>
      </rPr>
      <t>◦ 57.090</t>
    </r>
  </si>
  <si>
    <r>
      <t>47</t>
    </r>
    <r>
      <rPr>
        <sz val="8"/>
        <color theme="1"/>
        <rFont val="Calibri"/>
        <family val="2"/>
      </rPr>
      <t>◦ 56.132</t>
    </r>
  </si>
  <si>
    <r>
      <t>095</t>
    </r>
    <r>
      <rPr>
        <sz val="8"/>
        <color theme="1"/>
        <rFont val="Calibri"/>
        <family val="2"/>
      </rPr>
      <t>◦ 56.756</t>
    </r>
  </si>
  <si>
    <t>NGA32-1</t>
  </si>
  <si>
    <t>NGA32-2</t>
  </si>
  <si>
    <t>NGA32-3</t>
  </si>
  <si>
    <t>NGA32-4</t>
  </si>
  <si>
    <t>NGA32-5</t>
  </si>
  <si>
    <t>NGA32-6</t>
  </si>
  <si>
    <t>NGA32-7</t>
  </si>
  <si>
    <t>NGA32-8</t>
  </si>
  <si>
    <t>NGA32-9</t>
  </si>
  <si>
    <t>NGA32-10</t>
  </si>
  <si>
    <r>
      <t>47</t>
    </r>
    <r>
      <rPr>
        <sz val="8"/>
        <color theme="1"/>
        <rFont val="Calibri"/>
        <family val="2"/>
      </rPr>
      <t>◦ 56.575</t>
    </r>
  </si>
  <si>
    <r>
      <t>095</t>
    </r>
    <r>
      <rPr>
        <sz val="8"/>
        <color theme="1"/>
        <rFont val="Calibri"/>
        <family val="2"/>
      </rPr>
      <t>◦ 56.637</t>
    </r>
  </si>
  <si>
    <r>
      <t>47</t>
    </r>
    <r>
      <rPr>
        <sz val="8"/>
        <color theme="1"/>
        <rFont val="Calibri"/>
        <family val="2"/>
      </rPr>
      <t>◦ 56.569</t>
    </r>
  </si>
  <si>
    <r>
      <t>095</t>
    </r>
    <r>
      <rPr>
        <sz val="8"/>
        <color theme="1"/>
        <rFont val="Calibri"/>
        <family val="2"/>
      </rPr>
      <t>◦ 56.634</t>
    </r>
  </si>
  <si>
    <t>4' X 8' scour hole on outlet side</t>
  </si>
  <si>
    <r>
      <t>47</t>
    </r>
    <r>
      <rPr>
        <sz val="8"/>
        <color theme="1"/>
        <rFont val="Calibri"/>
        <family val="2"/>
      </rPr>
      <t>◦ 56.565</t>
    </r>
  </si>
  <si>
    <r>
      <t>095</t>
    </r>
    <r>
      <rPr>
        <sz val="8"/>
        <color theme="1"/>
        <rFont val="Calibri"/>
        <family val="2"/>
      </rPr>
      <t>◦ 56.534</t>
    </r>
  </si>
  <si>
    <t>20' X 20'  scour hole on the outlet side</t>
  </si>
  <si>
    <r>
      <t>095</t>
    </r>
    <r>
      <rPr>
        <sz val="8"/>
        <color theme="1"/>
        <rFont val="Calibri"/>
        <family val="2"/>
      </rPr>
      <t>◦ 56.718</t>
    </r>
  </si>
  <si>
    <r>
      <t>47</t>
    </r>
    <r>
      <rPr>
        <sz val="8"/>
        <color theme="1"/>
        <rFont val="Calibri"/>
        <family val="2"/>
      </rPr>
      <t>◦ 56.139</t>
    </r>
  </si>
  <si>
    <r>
      <t>095</t>
    </r>
    <r>
      <rPr>
        <sz val="8"/>
        <color theme="1"/>
        <rFont val="Calibri"/>
        <family val="2"/>
      </rPr>
      <t>◦ 56.256</t>
    </r>
  </si>
  <si>
    <r>
      <t>47</t>
    </r>
    <r>
      <rPr>
        <sz val="8"/>
        <color theme="1"/>
        <rFont val="Calibri"/>
        <family val="2"/>
      </rPr>
      <t>◦ 56.143</t>
    </r>
  </si>
  <si>
    <r>
      <t>095</t>
    </r>
    <r>
      <rPr>
        <sz val="8"/>
        <color theme="1"/>
        <rFont val="Calibri"/>
        <family val="2"/>
      </rPr>
      <t>◦ 55.856</t>
    </r>
  </si>
  <si>
    <t>Damage and silt on both ends</t>
  </si>
  <si>
    <r>
      <t>095</t>
    </r>
    <r>
      <rPr>
        <sz val="8"/>
        <color theme="1"/>
        <rFont val="Calibri"/>
        <family val="2"/>
      </rPr>
      <t>◦ 55.847</t>
    </r>
  </si>
  <si>
    <t>Top is damaged on the inlet side</t>
  </si>
  <si>
    <r>
      <t>47</t>
    </r>
    <r>
      <rPr>
        <sz val="8"/>
        <color theme="1"/>
        <rFont val="Calibri"/>
        <family val="2"/>
      </rPr>
      <t>◦ 56.574</t>
    </r>
  </si>
  <si>
    <r>
      <t>095</t>
    </r>
    <r>
      <rPr>
        <sz val="8"/>
        <color theme="1"/>
        <rFont val="Calibri"/>
        <family val="2"/>
      </rPr>
      <t>◦ 55.472</t>
    </r>
  </si>
  <si>
    <r>
      <t>47</t>
    </r>
    <r>
      <rPr>
        <sz val="8"/>
        <color theme="1"/>
        <rFont val="Calibri"/>
        <family val="2"/>
      </rPr>
      <t>◦ 56.579</t>
    </r>
  </si>
  <si>
    <r>
      <t>095</t>
    </r>
    <r>
      <rPr>
        <sz val="8"/>
        <color theme="1"/>
        <rFont val="Calibri"/>
        <family val="2"/>
      </rPr>
      <t>◦ 55.463</t>
    </r>
  </si>
  <si>
    <t>25" X 39"</t>
  </si>
  <si>
    <t>6' X 14' scour hole on the outlet side</t>
  </si>
  <si>
    <r>
      <t>47</t>
    </r>
    <r>
      <rPr>
        <sz val="8"/>
        <color theme="1"/>
        <rFont val="Calibri"/>
        <family val="2"/>
      </rPr>
      <t>◦ 56.916</t>
    </r>
  </si>
  <si>
    <r>
      <t>095</t>
    </r>
    <r>
      <rPr>
        <sz val="8"/>
        <color theme="1"/>
        <rFont val="Calibri"/>
        <family val="2"/>
      </rPr>
      <t>◦ 55.471</t>
    </r>
  </si>
  <si>
    <t>NGA33-1</t>
  </si>
  <si>
    <t>NGA33-2</t>
  </si>
  <si>
    <t>NGA33-3</t>
  </si>
  <si>
    <t>NGA33-4</t>
  </si>
  <si>
    <t>NGA33-5</t>
  </si>
  <si>
    <t>NGA33-6</t>
  </si>
  <si>
    <t>NGA33-7</t>
  </si>
  <si>
    <t>NGA33-8</t>
  </si>
  <si>
    <t>NGA33-9</t>
  </si>
  <si>
    <t>NGA34-1</t>
  </si>
  <si>
    <t>NGA34-2</t>
  </si>
  <si>
    <t>NGA34-3</t>
  </si>
  <si>
    <t>NGA34-4</t>
  </si>
  <si>
    <t>NGA34-5</t>
  </si>
  <si>
    <t>NGA34-6</t>
  </si>
  <si>
    <r>
      <t>47</t>
    </r>
    <r>
      <rPr>
        <sz val="8"/>
        <color theme="1"/>
        <rFont val="Calibri"/>
        <family val="2"/>
      </rPr>
      <t>◦ 56.145</t>
    </r>
  </si>
  <si>
    <r>
      <t>095</t>
    </r>
    <r>
      <rPr>
        <sz val="8"/>
        <color theme="1"/>
        <rFont val="Calibri"/>
        <family val="2"/>
      </rPr>
      <t>◦ 55.455</t>
    </r>
  </si>
  <si>
    <r>
      <t>47</t>
    </r>
    <r>
      <rPr>
        <sz val="8"/>
        <color theme="1"/>
        <rFont val="Calibri"/>
        <family val="2"/>
      </rPr>
      <t>◦ 56.150</t>
    </r>
  </si>
  <si>
    <r>
      <t>095</t>
    </r>
    <r>
      <rPr>
        <sz val="8"/>
        <color theme="1"/>
        <rFont val="Calibri"/>
        <family val="2"/>
      </rPr>
      <t>◦ 55.410</t>
    </r>
  </si>
  <si>
    <r>
      <t>095</t>
    </r>
    <r>
      <rPr>
        <sz val="8"/>
        <color theme="1"/>
        <rFont val="Calibri"/>
        <family val="2"/>
      </rPr>
      <t>◦ 54.819</t>
    </r>
  </si>
  <si>
    <r>
      <t>47</t>
    </r>
    <r>
      <rPr>
        <sz val="8"/>
        <color theme="1"/>
        <rFont val="Calibri"/>
        <family val="2"/>
      </rPr>
      <t>◦ 56.144</t>
    </r>
  </si>
  <si>
    <r>
      <t>095</t>
    </r>
    <r>
      <rPr>
        <sz val="8"/>
        <color theme="1"/>
        <rFont val="Calibri"/>
        <family val="2"/>
      </rPr>
      <t>◦ 54.725</t>
    </r>
  </si>
  <si>
    <r>
      <t>47</t>
    </r>
    <r>
      <rPr>
        <sz val="8"/>
        <color theme="1"/>
        <rFont val="Calibri"/>
        <family val="2"/>
      </rPr>
      <t>◦ 56.147</t>
    </r>
  </si>
  <si>
    <r>
      <t>095</t>
    </r>
    <r>
      <rPr>
        <sz val="8"/>
        <color theme="1"/>
        <rFont val="Calibri"/>
        <family val="2"/>
      </rPr>
      <t>◦ 54.513</t>
    </r>
  </si>
  <si>
    <r>
      <t>095</t>
    </r>
    <r>
      <rPr>
        <sz val="8"/>
        <color theme="1"/>
        <rFont val="Calibri"/>
        <family val="2"/>
      </rPr>
      <t>◦ 54.158</t>
    </r>
  </si>
  <si>
    <r>
      <t>47</t>
    </r>
    <r>
      <rPr>
        <sz val="8"/>
        <color theme="1"/>
        <rFont val="Calibri"/>
        <family val="2"/>
      </rPr>
      <t>◦ 56.333</t>
    </r>
  </si>
  <si>
    <r>
      <t>095</t>
    </r>
    <r>
      <rPr>
        <sz val="8"/>
        <color theme="1"/>
        <rFont val="Calibri"/>
        <family val="2"/>
      </rPr>
      <t>◦ 54.164</t>
    </r>
  </si>
  <si>
    <t>41" X 59"</t>
  </si>
  <si>
    <t>9' X 17' scour hole on the outlet side</t>
  </si>
  <si>
    <r>
      <t>47</t>
    </r>
    <r>
      <rPr>
        <sz val="8"/>
        <color theme="1"/>
        <rFont val="Calibri"/>
        <family val="2"/>
      </rPr>
      <t>◦ 56.513</t>
    </r>
  </si>
  <si>
    <r>
      <t>095</t>
    </r>
    <r>
      <rPr>
        <sz val="8"/>
        <color theme="1"/>
        <rFont val="Calibri"/>
        <family val="2"/>
      </rPr>
      <t>◦ 54.331</t>
    </r>
  </si>
  <si>
    <r>
      <t>47</t>
    </r>
    <r>
      <rPr>
        <sz val="8"/>
        <color theme="1"/>
        <rFont val="Calibri"/>
        <family val="2"/>
      </rPr>
      <t>◦ 56.610</t>
    </r>
  </si>
  <si>
    <r>
      <t>095</t>
    </r>
    <r>
      <rPr>
        <sz val="8"/>
        <color theme="1"/>
        <rFont val="Calibri"/>
        <family val="2"/>
      </rPr>
      <t>◦ 54.306</t>
    </r>
  </si>
  <si>
    <t>NGA34-7</t>
  </si>
  <si>
    <t>NGA34-8</t>
  </si>
  <si>
    <t>NGA34-9</t>
  </si>
  <si>
    <t>NGA34-10</t>
  </si>
  <si>
    <r>
      <t>47</t>
    </r>
    <r>
      <rPr>
        <sz val="8"/>
        <color theme="1"/>
        <rFont val="Calibri"/>
        <family val="2"/>
      </rPr>
      <t>◦ 56.141</t>
    </r>
  </si>
  <si>
    <r>
      <t>47</t>
    </r>
    <r>
      <rPr>
        <sz val="8"/>
        <color theme="1"/>
        <rFont val="Calibri"/>
        <family val="2"/>
      </rPr>
      <t>◦ 56.142</t>
    </r>
  </si>
  <si>
    <r>
      <t>095</t>
    </r>
    <r>
      <rPr>
        <sz val="8"/>
        <color theme="1"/>
        <rFont val="Calibri"/>
        <family val="2"/>
      </rPr>
      <t>◦ 54.151</t>
    </r>
  </si>
  <si>
    <t>oulet side has a 4' X 4' scour hole and is also damaged</t>
  </si>
  <si>
    <r>
      <t>47</t>
    </r>
    <r>
      <rPr>
        <sz val="8"/>
        <color theme="1"/>
        <rFont val="Calibri"/>
        <family val="2"/>
      </rPr>
      <t>◦ 56.331</t>
    </r>
  </si>
  <si>
    <r>
      <t>095</t>
    </r>
    <r>
      <rPr>
        <sz val="8"/>
        <color theme="1"/>
        <rFont val="Calibri"/>
        <family val="2"/>
      </rPr>
      <t>◦ 54.159</t>
    </r>
  </si>
  <si>
    <t xml:space="preserve">Culvert is collapsed and washed out </t>
  </si>
  <si>
    <t>culvert is collasped</t>
  </si>
  <si>
    <r>
      <t>47</t>
    </r>
    <r>
      <rPr>
        <sz val="8"/>
        <color theme="1"/>
        <rFont val="Calibri"/>
        <family val="2"/>
      </rPr>
      <t>◦ 56.146</t>
    </r>
  </si>
  <si>
    <r>
      <t>095</t>
    </r>
    <r>
      <rPr>
        <sz val="8"/>
        <color theme="1"/>
        <rFont val="Calibri"/>
        <family val="2"/>
      </rPr>
      <t>◦ 53.952</t>
    </r>
  </si>
  <si>
    <r>
      <t>095</t>
    </r>
    <r>
      <rPr>
        <sz val="8"/>
        <color theme="1"/>
        <rFont val="Calibri"/>
        <family val="2"/>
      </rPr>
      <t>◦ 53.579</t>
    </r>
  </si>
  <si>
    <r>
      <t>095</t>
    </r>
    <r>
      <rPr>
        <sz val="8"/>
        <color theme="1"/>
        <rFont val="Calibri"/>
        <family val="2"/>
      </rPr>
      <t>◦ 53.195</t>
    </r>
  </si>
  <si>
    <r>
      <t>47</t>
    </r>
    <r>
      <rPr>
        <sz val="8"/>
        <color theme="1"/>
        <rFont val="Calibri"/>
        <family val="2"/>
      </rPr>
      <t>◦ 56.140</t>
    </r>
  </si>
  <si>
    <r>
      <t>095</t>
    </r>
    <r>
      <rPr>
        <sz val="8"/>
        <color theme="1"/>
        <rFont val="Calibri"/>
        <family val="2"/>
      </rPr>
      <t>◦ 53.053</t>
    </r>
  </si>
  <si>
    <t>Outlet side has a 4' X 14' scour hole</t>
  </si>
  <si>
    <r>
      <t>095</t>
    </r>
    <r>
      <rPr>
        <sz val="8"/>
        <color theme="1"/>
        <rFont val="Calibri"/>
        <family val="2"/>
      </rPr>
      <t>◦ 52.880</t>
    </r>
  </si>
  <si>
    <t>31" X 41"</t>
  </si>
  <si>
    <t>Outlet side has a 6' X 8' scour hole</t>
  </si>
  <si>
    <r>
      <t>47</t>
    </r>
    <r>
      <rPr>
        <sz val="8"/>
        <color theme="1"/>
        <rFont val="Calibri"/>
        <family val="2"/>
      </rPr>
      <t>◦ 56.450</t>
    </r>
  </si>
  <si>
    <r>
      <t>095</t>
    </r>
    <r>
      <rPr>
        <sz val="8"/>
        <color theme="1"/>
        <rFont val="Calibri"/>
        <family val="2"/>
      </rPr>
      <t>◦ 52.886</t>
    </r>
  </si>
  <si>
    <r>
      <t>47</t>
    </r>
    <r>
      <rPr>
        <sz val="8"/>
        <color theme="1"/>
        <rFont val="Calibri"/>
        <family val="2"/>
      </rPr>
      <t>◦ 56.900</t>
    </r>
  </si>
  <si>
    <t>NGA35-1</t>
  </si>
  <si>
    <t>NGA35-2</t>
  </si>
  <si>
    <t>NGA35-3</t>
  </si>
  <si>
    <t>NGA35-4</t>
  </si>
  <si>
    <t>NGA35-5</t>
  </si>
  <si>
    <t>NGA35-6</t>
  </si>
  <si>
    <t>NGA35-7</t>
  </si>
  <si>
    <t>NGA35-8</t>
  </si>
  <si>
    <t>NGA35-9</t>
  </si>
  <si>
    <t>NGA36-1</t>
  </si>
  <si>
    <t>NGA36-2</t>
  </si>
  <si>
    <t>NGA36-3</t>
  </si>
  <si>
    <r>
      <t>095</t>
    </r>
    <r>
      <rPr>
        <sz val="8"/>
        <color theme="1"/>
        <rFont val="Calibri"/>
        <family val="2"/>
      </rPr>
      <t>◦ 52.862</t>
    </r>
  </si>
  <si>
    <t>Outlet side has a 10' X 12' scour hole</t>
  </si>
  <si>
    <r>
      <t>47</t>
    </r>
    <r>
      <rPr>
        <sz val="8"/>
        <color theme="1"/>
        <rFont val="Calibri"/>
        <family val="2"/>
      </rPr>
      <t>◦ 56.540</t>
    </r>
  </si>
  <si>
    <r>
      <t>095</t>
    </r>
    <r>
      <rPr>
        <sz val="8"/>
        <color theme="1"/>
        <rFont val="Calibri"/>
        <family val="2"/>
      </rPr>
      <t>◦ 52.864</t>
    </r>
  </si>
  <si>
    <t>Outlet side has a 6' X 10' scour hole</t>
  </si>
  <si>
    <r>
      <t>47</t>
    </r>
    <r>
      <rPr>
        <sz val="8"/>
        <color theme="1"/>
        <rFont val="Calibri"/>
        <family val="2"/>
      </rPr>
      <t>◦ 56.795</t>
    </r>
  </si>
  <si>
    <r>
      <t>095</t>
    </r>
    <r>
      <rPr>
        <sz val="8"/>
        <color theme="1"/>
        <rFont val="Calibri"/>
        <family val="2"/>
      </rPr>
      <t>◦ 52.868</t>
    </r>
  </si>
  <si>
    <r>
      <t>47</t>
    </r>
    <r>
      <rPr>
        <sz val="8"/>
        <color theme="1"/>
        <rFont val="Calibri"/>
        <family val="2"/>
      </rPr>
      <t>◦ 57.004</t>
    </r>
  </si>
  <si>
    <r>
      <t>095</t>
    </r>
    <r>
      <rPr>
        <sz val="8"/>
        <color theme="1"/>
        <rFont val="Calibri"/>
        <family val="2"/>
      </rPr>
      <t>◦ 52.088</t>
    </r>
  </si>
  <si>
    <t>Outlet side is buried</t>
  </si>
  <si>
    <t>short culvert</t>
  </si>
  <si>
    <r>
      <t>47</t>
    </r>
    <r>
      <rPr>
        <sz val="8"/>
        <color theme="1"/>
        <rFont val="Calibri"/>
        <family val="2"/>
      </rPr>
      <t>◦ 56.735</t>
    </r>
  </si>
  <si>
    <r>
      <t>095</t>
    </r>
    <r>
      <rPr>
        <sz val="8"/>
        <color theme="1"/>
        <rFont val="Calibri"/>
        <family val="2"/>
      </rPr>
      <t>◦ 51.594</t>
    </r>
  </si>
  <si>
    <r>
      <t>47</t>
    </r>
    <r>
      <rPr>
        <sz val="8"/>
        <color theme="1"/>
        <rFont val="Calibri"/>
        <family val="2"/>
      </rPr>
      <t>◦ 56.456</t>
    </r>
  </si>
  <si>
    <r>
      <t>47</t>
    </r>
    <r>
      <rPr>
        <sz val="8"/>
        <color theme="1"/>
        <rFont val="Calibri"/>
        <family val="2"/>
      </rPr>
      <t>◦ 56.309</t>
    </r>
  </si>
  <si>
    <r>
      <t>095</t>
    </r>
    <r>
      <rPr>
        <sz val="8"/>
        <color theme="1"/>
        <rFont val="Calibri"/>
        <family val="2"/>
      </rPr>
      <t>◦ 51.595</t>
    </r>
  </si>
  <si>
    <r>
      <t>47</t>
    </r>
    <r>
      <rPr>
        <sz val="8"/>
        <color theme="1"/>
        <rFont val="Calibri"/>
        <family val="2"/>
      </rPr>
      <t>◦ 56.289</t>
    </r>
  </si>
  <si>
    <r>
      <t>095</t>
    </r>
    <r>
      <rPr>
        <sz val="8"/>
        <color theme="1"/>
        <rFont val="Calibri"/>
        <family val="2"/>
      </rPr>
      <t>◦ 51.579</t>
    </r>
  </si>
  <si>
    <t>outlet side hasa 6' X 10' scour hole and the apron is damaged</t>
  </si>
  <si>
    <r>
      <t>095</t>
    </r>
    <r>
      <rPr>
        <sz val="8"/>
        <color theme="1"/>
        <rFont val="Calibri"/>
        <family val="2"/>
      </rPr>
      <t>◦ 51.591</t>
    </r>
  </si>
  <si>
    <t>29" X 39"</t>
  </si>
  <si>
    <t>NGA36-4</t>
  </si>
  <si>
    <t>NGA36-5</t>
  </si>
  <si>
    <t>NGA36-6</t>
  </si>
  <si>
    <r>
      <t>47</t>
    </r>
    <r>
      <rPr>
        <sz val="8"/>
        <color theme="1"/>
        <rFont val="Calibri"/>
        <family val="2"/>
      </rPr>
      <t>◦ 56.111</t>
    </r>
  </si>
  <si>
    <r>
      <t>095</t>
    </r>
    <r>
      <rPr>
        <sz val="8"/>
        <color theme="1"/>
        <rFont val="Calibri"/>
        <family val="2"/>
      </rPr>
      <t>◦ 51.565</t>
    </r>
  </si>
  <si>
    <t>35" X 48"</t>
  </si>
  <si>
    <t>outlet side has a 6' X 12' scourhole</t>
  </si>
  <si>
    <r>
      <t>47</t>
    </r>
    <r>
      <rPr>
        <sz val="8"/>
        <color theme="1"/>
        <rFont val="Calibri"/>
        <family val="2"/>
      </rPr>
      <t>◦ 56.163</t>
    </r>
  </si>
  <si>
    <r>
      <t>095</t>
    </r>
    <r>
      <rPr>
        <sz val="8"/>
        <color theme="1"/>
        <rFont val="Calibri"/>
        <family val="2"/>
      </rPr>
      <t>◦ 51.562</t>
    </r>
  </si>
  <si>
    <r>
      <t>47</t>
    </r>
    <r>
      <rPr>
        <sz val="8"/>
        <color theme="1"/>
        <rFont val="Calibri"/>
        <family val="2"/>
      </rPr>
      <t>◦ 56.277</t>
    </r>
  </si>
  <si>
    <r>
      <t>095</t>
    </r>
    <r>
      <rPr>
        <sz val="8"/>
        <color theme="1"/>
        <rFont val="Calibri"/>
        <family val="2"/>
      </rPr>
      <t>◦ 51.563</t>
    </r>
  </si>
  <si>
    <t>27" X 33"</t>
  </si>
  <si>
    <t>Outlet side has a 6' X 16' scour hole</t>
  </si>
  <si>
    <r>
      <t>47</t>
    </r>
    <r>
      <rPr>
        <sz val="8"/>
        <color theme="1"/>
        <rFont val="Calibri"/>
        <family val="2"/>
      </rPr>
      <t>◦ 56.572</t>
    </r>
  </si>
  <si>
    <r>
      <t>095</t>
    </r>
    <r>
      <rPr>
        <sz val="8"/>
        <color theme="1"/>
        <rFont val="Calibri"/>
        <family val="2"/>
      </rPr>
      <t>◦ 51.567</t>
    </r>
  </si>
  <si>
    <t>25" X 35"</t>
  </si>
  <si>
    <r>
      <t>47</t>
    </r>
    <r>
      <rPr>
        <sz val="8"/>
        <color theme="1"/>
        <rFont val="Calibri"/>
        <family val="2"/>
      </rPr>
      <t>◦ 56.839</t>
    </r>
  </si>
  <si>
    <r>
      <t>095</t>
    </r>
    <r>
      <rPr>
        <sz val="8"/>
        <color theme="1"/>
        <rFont val="Calibri"/>
        <family val="2"/>
      </rPr>
      <t>◦ 51.570</t>
    </r>
  </si>
  <si>
    <r>
      <t>47</t>
    </r>
    <r>
      <rPr>
        <sz val="8"/>
        <color theme="1"/>
        <rFont val="Calibri"/>
        <family val="2"/>
      </rPr>
      <t>◦ 57.005</t>
    </r>
  </si>
  <si>
    <r>
      <t>095</t>
    </r>
    <r>
      <rPr>
        <sz val="8"/>
        <color theme="1"/>
        <rFont val="Calibri"/>
        <family val="2"/>
      </rPr>
      <t>◦ 50.656</t>
    </r>
  </si>
  <si>
    <t>Garnes</t>
  </si>
  <si>
    <t>GAR1-1</t>
  </si>
  <si>
    <t>GAR1-2</t>
  </si>
  <si>
    <t>GAR1-3</t>
  </si>
  <si>
    <t>GAR1-4</t>
  </si>
  <si>
    <t>GAR1-5</t>
  </si>
  <si>
    <t>GAR1-6</t>
  </si>
  <si>
    <t>GAR1-7</t>
  </si>
  <si>
    <t>GAR1-8</t>
  </si>
  <si>
    <t>GAR1-9</t>
  </si>
  <si>
    <t>GAR1-10</t>
  </si>
  <si>
    <t>GAR1-11</t>
  </si>
  <si>
    <t>GAR1-12</t>
  </si>
  <si>
    <t>GAR1-13</t>
  </si>
  <si>
    <r>
      <t>095</t>
    </r>
    <r>
      <rPr>
        <sz val="8"/>
        <color theme="1"/>
        <rFont val="Calibri"/>
        <family val="2"/>
      </rPr>
      <t>◦ 50.287</t>
    </r>
  </si>
  <si>
    <r>
      <t>47</t>
    </r>
    <r>
      <rPr>
        <sz val="8"/>
        <color theme="1"/>
        <rFont val="Calibri"/>
        <family val="2"/>
      </rPr>
      <t>◦ 56.022</t>
    </r>
  </si>
  <si>
    <t>Outlet side has a 6' X 18' scour hole</t>
  </si>
  <si>
    <r>
      <t>47</t>
    </r>
    <r>
      <rPr>
        <sz val="8"/>
        <color theme="1"/>
        <rFont val="Calibri"/>
        <family val="2"/>
      </rPr>
      <t>◦ 55.663</t>
    </r>
  </si>
  <si>
    <r>
      <t>095</t>
    </r>
    <r>
      <rPr>
        <sz val="8"/>
        <color theme="1"/>
        <rFont val="Calibri"/>
        <family val="2"/>
      </rPr>
      <t>◦ 50.284</t>
    </r>
  </si>
  <si>
    <r>
      <t>47</t>
    </r>
    <r>
      <rPr>
        <sz val="8"/>
        <color theme="1"/>
        <rFont val="Calibri"/>
        <family val="2"/>
      </rPr>
      <t>◦ 55.483</t>
    </r>
  </si>
  <si>
    <t>Inlet side has a 5' X 7' scour hole and the outlet side has a 7' X 14' scour hole</t>
  </si>
  <si>
    <t>scour hole on both sides</t>
  </si>
  <si>
    <r>
      <t>47</t>
    </r>
    <r>
      <rPr>
        <sz val="8"/>
        <color theme="1"/>
        <rFont val="Calibri"/>
        <family val="2"/>
      </rPr>
      <t>◦ 55.268</t>
    </r>
  </si>
  <si>
    <r>
      <t>47</t>
    </r>
    <r>
      <rPr>
        <sz val="8"/>
        <color theme="1"/>
        <rFont val="Calibri"/>
        <family val="2"/>
      </rPr>
      <t>◦ 55.272</t>
    </r>
  </si>
  <si>
    <r>
      <t>095</t>
    </r>
    <r>
      <rPr>
        <sz val="8"/>
        <color theme="1"/>
        <rFont val="Calibri"/>
        <family val="2"/>
      </rPr>
      <t>◦ 50.640</t>
    </r>
  </si>
  <si>
    <r>
      <t>47</t>
    </r>
    <r>
      <rPr>
        <sz val="8"/>
        <color theme="1"/>
        <rFont val="Calibri"/>
        <family val="2"/>
      </rPr>
      <t>◦ 55.271</t>
    </r>
  </si>
  <si>
    <r>
      <t>095</t>
    </r>
    <r>
      <rPr>
        <sz val="8"/>
        <color theme="1"/>
        <rFont val="Calibri"/>
        <family val="2"/>
      </rPr>
      <t>◦ 51.229</t>
    </r>
  </si>
  <si>
    <r>
      <t>47</t>
    </r>
    <r>
      <rPr>
        <sz val="8"/>
        <color theme="1"/>
        <rFont val="Calibri"/>
        <family val="2"/>
      </rPr>
      <t>◦ 55.264</t>
    </r>
  </si>
  <si>
    <r>
      <t>095</t>
    </r>
    <r>
      <rPr>
        <sz val="8"/>
        <color theme="1"/>
        <rFont val="Calibri"/>
        <family val="2"/>
      </rPr>
      <t>◦ 51.250</t>
    </r>
  </si>
  <si>
    <t>18" X 25"</t>
  </si>
  <si>
    <r>
      <t>47</t>
    </r>
    <r>
      <rPr>
        <sz val="8"/>
        <color theme="1"/>
        <rFont val="Calibri"/>
        <family val="2"/>
      </rPr>
      <t>◦ 55.265</t>
    </r>
  </si>
  <si>
    <r>
      <t>095</t>
    </r>
    <r>
      <rPr>
        <sz val="8"/>
        <color theme="1"/>
        <rFont val="Calibri"/>
        <family val="2"/>
      </rPr>
      <t>◦ 51.252</t>
    </r>
  </si>
  <si>
    <t>Outlet side has a 9' X 12' scourhole</t>
  </si>
  <si>
    <r>
      <t>095</t>
    </r>
    <r>
      <rPr>
        <sz val="8"/>
        <color theme="1"/>
        <rFont val="Calibri"/>
        <family val="2"/>
      </rPr>
      <t>◦ 51.267</t>
    </r>
  </si>
  <si>
    <r>
      <t>47</t>
    </r>
    <r>
      <rPr>
        <sz val="8"/>
        <color theme="1"/>
        <rFont val="Calibri"/>
        <family val="2"/>
      </rPr>
      <t>◦ 55.263</t>
    </r>
  </si>
  <si>
    <r>
      <t>095</t>
    </r>
    <r>
      <rPr>
        <sz val="8"/>
        <color theme="1"/>
        <rFont val="Calibri"/>
        <family val="2"/>
      </rPr>
      <t>◦ 51.557</t>
    </r>
  </si>
  <si>
    <t>Apron is damaged on the inlet side</t>
  </si>
  <si>
    <r>
      <t>47</t>
    </r>
    <r>
      <rPr>
        <sz val="8"/>
        <color theme="1"/>
        <rFont val="Calibri"/>
        <family val="2"/>
      </rPr>
      <t>◦ 55.502</t>
    </r>
  </si>
  <si>
    <t>Outlet side has a 6' X 9' scour hole</t>
  </si>
  <si>
    <r>
      <t>47</t>
    </r>
    <r>
      <rPr>
        <sz val="8"/>
        <color theme="1"/>
        <rFont val="Calibri"/>
        <family val="2"/>
      </rPr>
      <t>◦ 55.967</t>
    </r>
  </si>
  <si>
    <t>29" X 37"</t>
  </si>
  <si>
    <t>GAR2-1</t>
  </si>
  <si>
    <t>GAR2-2</t>
  </si>
  <si>
    <t>GAR2-3</t>
  </si>
  <si>
    <t>GAR2-4</t>
  </si>
  <si>
    <t>GAR2-5</t>
  </si>
  <si>
    <t>GAR2-6</t>
  </si>
  <si>
    <t>GAR2-7</t>
  </si>
  <si>
    <t>GAR2-8</t>
  </si>
  <si>
    <t>GAR2-9</t>
  </si>
  <si>
    <t>GAR2-10</t>
  </si>
  <si>
    <r>
      <t>47</t>
    </r>
    <r>
      <rPr>
        <sz val="8"/>
        <color theme="1"/>
        <rFont val="Calibri"/>
        <family val="2"/>
      </rPr>
      <t>◦ 55.702</t>
    </r>
  </si>
  <si>
    <r>
      <t>095</t>
    </r>
    <r>
      <rPr>
        <sz val="8"/>
        <color theme="1"/>
        <rFont val="Calibri"/>
        <family val="2"/>
      </rPr>
      <t>◦ 51.587</t>
    </r>
  </si>
  <si>
    <t>24" X 30"</t>
  </si>
  <si>
    <r>
      <t>47</t>
    </r>
    <r>
      <rPr>
        <sz val="8"/>
        <color theme="1"/>
        <rFont val="Calibri"/>
        <family val="2"/>
      </rPr>
      <t>◦ 55.421</t>
    </r>
  </si>
  <si>
    <r>
      <t>095</t>
    </r>
    <r>
      <rPr>
        <sz val="8"/>
        <color theme="1"/>
        <rFont val="Calibri"/>
        <family val="2"/>
      </rPr>
      <t>◦ 51.586</t>
    </r>
  </si>
  <si>
    <t>Inlet side has damage to band and outlet side has a 5' X 7' scour hole</t>
  </si>
  <si>
    <r>
      <t>47</t>
    </r>
    <r>
      <rPr>
        <sz val="8"/>
        <color theme="1"/>
        <rFont val="Calibri"/>
        <family val="2"/>
      </rPr>
      <t>◦ 55.259</t>
    </r>
  </si>
  <si>
    <r>
      <t>095</t>
    </r>
    <r>
      <rPr>
        <sz val="8"/>
        <color theme="1"/>
        <rFont val="Calibri"/>
        <family val="2"/>
      </rPr>
      <t>◦ 52.528</t>
    </r>
  </si>
  <si>
    <r>
      <t>47</t>
    </r>
    <r>
      <rPr>
        <sz val="8"/>
        <color theme="1"/>
        <rFont val="Calibri"/>
        <family val="2"/>
      </rPr>
      <t>◦ 55.257</t>
    </r>
  </si>
  <si>
    <r>
      <t>095</t>
    </r>
    <r>
      <rPr>
        <sz val="8"/>
        <color theme="1"/>
        <rFont val="Calibri"/>
        <family val="2"/>
      </rPr>
      <t>◦ 52.804</t>
    </r>
  </si>
  <si>
    <r>
      <t>095</t>
    </r>
    <r>
      <rPr>
        <sz val="8"/>
        <color theme="1"/>
        <rFont val="Calibri"/>
        <family val="2"/>
      </rPr>
      <t>◦ 52.834</t>
    </r>
  </si>
  <si>
    <r>
      <t>47</t>
    </r>
    <r>
      <rPr>
        <sz val="8"/>
        <color theme="1"/>
        <rFont val="Calibri"/>
        <family val="2"/>
      </rPr>
      <t>◦ 55.251</t>
    </r>
  </si>
  <si>
    <r>
      <t>095</t>
    </r>
    <r>
      <rPr>
        <sz val="8"/>
        <color theme="1"/>
        <rFont val="Calibri"/>
        <family val="2"/>
      </rPr>
      <t>◦ 52.861</t>
    </r>
  </si>
  <si>
    <r>
      <t>47</t>
    </r>
    <r>
      <rPr>
        <sz val="8"/>
        <color theme="1"/>
        <rFont val="Calibri"/>
        <family val="2"/>
      </rPr>
      <t>◦ 55.448</t>
    </r>
  </si>
  <si>
    <r>
      <t>095</t>
    </r>
    <r>
      <rPr>
        <sz val="8"/>
        <color theme="1"/>
        <rFont val="Calibri"/>
        <family val="2"/>
      </rPr>
      <t>◦ 52.860</t>
    </r>
  </si>
  <si>
    <t>Outlet side has a scour hole downstream</t>
  </si>
  <si>
    <r>
      <t>47</t>
    </r>
    <r>
      <rPr>
        <sz val="8"/>
        <color theme="1"/>
        <rFont val="Calibri"/>
        <family val="2"/>
      </rPr>
      <t>◦ 55.689</t>
    </r>
  </si>
  <si>
    <r>
      <t>47</t>
    </r>
    <r>
      <rPr>
        <sz val="8"/>
        <color theme="1"/>
        <rFont val="Calibri"/>
        <family val="2"/>
      </rPr>
      <t>◦ 52.031</t>
    </r>
  </si>
  <si>
    <t>31" X 49"</t>
  </si>
  <si>
    <t>Outlet side has two scour holes</t>
  </si>
  <si>
    <t>scour holes</t>
  </si>
  <si>
    <t>GAR3-1</t>
  </si>
  <si>
    <t>GAR3-2</t>
  </si>
  <si>
    <t>GAR3-3</t>
  </si>
  <si>
    <t>GAR3-4</t>
  </si>
  <si>
    <t>GAR3-5</t>
  </si>
  <si>
    <t>GAR3-6</t>
  </si>
  <si>
    <t>GAR3-7</t>
  </si>
  <si>
    <t>GAR3-8</t>
  </si>
  <si>
    <t>GAR3-9</t>
  </si>
  <si>
    <t>GAR3-10</t>
  </si>
  <si>
    <t>GAR3-11</t>
  </si>
  <si>
    <t>GAR3-12</t>
  </si>
  <si>
    <r>
      <t>47</t>
    </r>
    <r>
      <rPr>
        <sz val="8"/>
        <color theme="1"/>
        <rFont val="Calibri"/>
        <family val="2"/>
      </rPr>
      <t>◦ 56.136</t>
    </r>
  </si>
  <si>
    <r>
      <t>095</t>
    </r>
    <r>
      <rPr>
        <sz val="8"/>
        <color theme="1"/>
        <rFont val="Calibri"/>
        <family val="2"/>
      </rPr>
      <t>◦ 53.675</t>
    </r>
  </si>
  <si>
    <t>Outlet side has a 4' X 7' scour hole</t>
  </si>
  <si>
    <r>
      <t>095</t>
    </r>
    <r>
      <rPr>
        <sz val="8"/>
        <color theme="1"/>
        <rFont val="Calibri"/>
        <family val="2"/>
      </rPr>
      <t>◦ 53.183</t>
    </r>
  </si>
  <si>
    <t>Inlet side is crushed and outlet side is buried</t>
  </si>
  <si>
    <t>driveway and approach</t>
  </si>
  <si>
    <r>
      <t>47</t>
    </r>
    <r>
      <rPr>
        <sz val="8"/>
        <color theme="1"/>
        <rFont val="Calibri"/>
        <family val="2"/>
      </rPr>
      <t>◦ 56.134</t>
    </r>
  </si>
  <si>
    <r>
      <t>095</t>
    </r>
    <r>
      <rPr>
        <sz val="8"/>
        <color theme="1"/>
        <rFont val="Calibri"/>
        <family val="2"/>
      </rPr>
      <t>◦ 53.229</t>
    </r>
  </si>
  <si>
    <r>
      <t>47</t>
    </r>
    <r>
      <rPr>
        <sz val="8"/>
        <color theme="1"/>
        <rFont val="Calibri"/>
        <family val="2"/>
      </rPr>
      <t>◦ 56.137</t>
    </r>
  </si>
  <si>
    <r>
      <t>095</t>
    </r>
    <r>
      <rPr>
        <sz val="8"/>
        <color theme="1"/>
        <rFont val="Calibri"/>
        <family val="2"/>
      </rPr>
      <t>◦ 52.907</t>
    </r>
  </si>
  <si>
    <t>#</t>
  </si>
  <si>
    <r>
      <t>47</t>
    </r>
    <r>
      <rPr>
        <sz val="8"/>
        <color theme="1"/>
        <rFont val="Calibri"/>
        <family val="2"/>
      </rPr>
      <t>◦ 55.446</t>
    </r>
  </si>
  <si>
    <r>
      <t>095</t>
    </r>
    <r>
      <rPr>
        <sz val="8"/>
        <color theme="1"/>
        <rFont val="Calibri"/>
        <family val="2"/>
      </rPr>
      <t>◦ 52.873</t>
    </r>
  </si>
  <si>
    <r>
      <t>095</t>
    </r>
    <r>
      <rPr>
        <sz val="8"/>
        <color theme="1"/>
        <rFont val="Calibri"/>
        <family val="2"/>
      </rPr>
      <t>◦ 52.872</t>
    </r>
  </si>
  <si>
    <r>
      <t>47</t>
    </r>
    <r>
      <rPr>
        <sz val="8"/>
        <color theme="1"/>
        <rFont val="Calibri"/>
        <family val="2"/>
      </rPr>
      <t>◦ 55.255</t>
    </r>
  </si>
  <si>
    <r>
      <t>095</t>
    </r>
    <r>
      <rPr>
        <sz val="8"/>
        <color theme="1"/>
        <rFont val="Calibri"/>
        <family val="2"/>
      </rPr>
      <t>◦ 53.079</t>
    </r>
  </si>
  <si>
    <r>
      <t>47</t>
    </r>
    <r>
      <rPr>
        <sz val="8"/>
        <color theme="1"/>
        <rFont val="Calibri"/>
        <family val="2"/>
      </rPr>
      <t>◦ 55.256</t>
    </r>
  </si>
  <si>
    <r>
      <t>095</t>
    </r>
    <r>
      <rPr>
        <sz val="8"/>
        <color theme="1"/>
        <rFont val="Calibri"/>
        <family val="2"/>
      </rPr>
      <t>◦ 53.801</t>
    </r>
  </si>
  <si>
    <r>
      <t>47</t>
    </r>
    <r>
      <rPr>
        <sz val="8"/>
        <color theme="1"/>
        <rFont val="Calibri"/>
        <family val="2"/>
      </rPr>
      <t>◦ 55.249</t>
    </r>
  </si>
  <si>
    <r>
      <t>095</t>
    </r>
    <r>
      <rPr>
        <sz val="8"/>
        <color theme="1"/>
        <rFont val="Calibri"/>
        <family val="2"/>
      </rPr>
      <t>◦ 54.155</t>
    </r>
  </si>
  <si>
    <r>
      <t>095</t>
    </r>
    <r>
      <rPr>
        <sz val="8"/>
        <color theme="1"/>
        <rFont val="Calibri"/>
        <family val="2"/>
      </rPr>
      <t>◦ 54.161</t>
    </r>
  </si>
  <si>
    <r>
      <t>47</t>
    </r>
    <r>
      <rPr>
        <sz val="8"/>
        <color theme="1"/>
        <rFont val="Calibri"/>
        <family val="2"/>
      </rPr>
      <t>◦ 55.467</t>
    </r>
  </si>
  <si>
    <t>25" X 33"</t>
  </si>
  <si>
    <r>
      <t>47</t>
    </r>
    <r>
      <rPr>
        <sz val="8"/>
        <color theme="1"/>
        <rFont val="Calibri"/>
        <family val="2"/>
      </rPr>
      <t>◦ 55.687</t>
    </r>
  </si>
  <si>
    <r>
      <t>095</t>
    </r>
    <r>
      <rPr>
        <sz val="8"/>
        <color theme="1"/>
        <rFont val="Calibri"/>
        <family val="2"/>
      </rPr>
      <t>◦ 54.154</t>
    </r>
  </si>
  <si>
    <t>Outlet side has a  6' X 14' scour hole</t>
  </si>
  <si>
    <t>GAR4-1</t>
  </si>
  <si>
    <t>GAR4-2</t>
  </si>
  <si>
    <t>GAR4-3</t>
  </si>
  <si>
    <t>GAR4-4</t>
  </si>
  <si>
    <t>GAR4-5</t>
  </si>
  <si>
    <t>GAR4-6</t>
  </si>
  <si>
    <t>GAR4-7</t>
  </si>
  <si>
    <t>GAR4-8</t>
  </si>
  <si>
    <t>GAR4-9</t>
  </si>
  <si>
    <t>GAR4-10</t>
  </si>
  <si>
    <r>
      <t>095</t>
    </r>
    <r>
      <rPr>
        <sz val="8"/>
        <color theme="1"/>
        <rFont val="Calibri"/>
        <family val="2"/>
      </rPr>
      <t>◦ 55.412</t>
    </r>
  </si>
  <si>
    <r>
      <t>095</t>
    </r>
    <r>
      <rPr>
        <sz val="8"/>
        <color theme="1"/>
        <rFont val="Calibri"/>
        <family val="2"/>
      </rPr>
      <t>◦ 55.358</t>
    </r>
  </si>
  <si>
    <r>
      <t>095</t>
    </r>
    <r>
      <rPr>
        <sz val="8"/>
        <color theme="1"/>
        <rFont val="Calibri"/>
        <family val="2"/>
      </rPr>
      <t>◦ 54.985</t>
    </r>
  </si>
  <si>
    <r>
      <t>095</t>
    </r>
    <r>
      <rPr>
        <sz val="8"/>
        <color theme="1"/>
        <rFont val="Calibri"/>
        <family val="2"/>
      </rPr>
      <t>◦ 54.821</t>
    </r>
  </si>
  <si>
    <r>
      <t>095</t>
    </r>
    <r>
      <rPr>
        <sz val="8"/>
        <color theme="1"/>
        <rFont val="Calibri"/>
        <family val="2"/>
      </rPr>
      <t>◦ 54.675</t>
    </r>
  </si>
  <si>
    <r>
      <t>47</t>
    </r>
    <r>
      <rPr>
        <sz val="8"/>
        <color theme="1"/>
        <rFont val="Calibri"/>
        <family val="2"/>
      </rPr>
      <t>◦ 55.982</t>
    </r>
  </si>
  <si>
    <r>
      <t>095</t>
    </r>
    <r>
      <rPr>
        <sz val="8"/>
        <color theme="1"/>
        <rFont val="Calibri"/>
        <family val="2"/>
      </rPr>
      <t>◦ 54.169</t>
    </r>
  </si>
  <si>
    <r>
      <t>47</t>
    </r>
    <r>
      <rPr>
        <sz val="8"/>
        <color theme="1"/>
        <rFont val="Calibri"/>
        <family val="2"/>
      </rPr>
      <t>◦ 55.258</t>
    </r>
  </si>
  <si>
    <r>
      <t>095</t>
    </r>
    <r>
      <rPr>
        <sz val="8"/>
        <color theme="1"/>
        <rFont val="Calibri"/>
        <family val="2"/>
      </rPr>
      <t>◦ 54.337</t>
    </r>
  </si>
  <si>
    <r>
      <t>47</t>
    </r>
    <r>
      <rPr>
        <sz val="8"/>
        <color theme="1"/>
        <rFont val="Calibri"/>
        <family val="2"/>
      </rPr>
      <t>◦ 55.267</t>
    </r>
  </si>
  <si>
    <r>
      <t>095</t>
    </r>
    <r>
      <rPr>
        <sz val="8"/>
        <color theme="1"/>
        <rFont val="Calibri"/>
        <family val="2"/>
      </rPr>
      <t>◦ 55.077</t>
    </r>
  </si>
  <si>
    <r>
      <t>095</t>
    </r>
    <r>
      <rPr>
        <sz val="8"/>
        <color theme="1"/>
        <rFont val="Calibri"/>
        <family val="2"/>
      </rPr>
      <t>◦ 55.399</t>
    </r>
  </si>
  <si>
    <r>
      <t>47</t>
    </r>
    <r>
      <rPr>
        <sz val="8"/>
        <color theme="1"/>
        <rFont val="Calibri"/>
        <family val="2"/>
      </rPr>
      <t>◦ 55.632</t>
    </r>
  </si>
  <si>
    <r>
      <t>095</t>
    </r>
    <r>
      <rPr>
        <sz val="8"/>
        <color theme="1"/>
        <rFont val="Calibri"/>
        <family val="2"/>
      </rPr>
      <t>◦ 55.394</t>
    </r>
  </si>
  <si>
    <t>GAR5-1</t>
  </si>
  <si>
    <t>GAR5-2</t>
  </si>
  <si>
    <t>GAR5-3</t>
  </si>
  <si>
    <t>GAR5-4</t>
  </si>
  <si>
    <t>GAR5-5</t>
  </si>
  <si>
    <t>GAR5-6</t>
  </si>
  <si>
    <t>GAR5-7</t>
  </si>
  <si>
    <t>GAR5-8</t>
  </si>
  <si>
    <t>GAR5-9</t>
  </si>
  <si>
    <t>GAR5-10</t>
  </si>
  <si>
    <t>GAR5-11</t>
  </si>
  <si>
    <t>GAR5-12</t>
  </si>
  <si>
    <r>
      <t>47</t>
    </r>
    <r>
      <rPr>
        <sz val="8"/>
        <color theme="1"/>
        <rFont val="Calibri"/>
        <family val="2"/>
      </rPr>
      <t>◦ 56.122</t>
    </r>
  </si>
  <si>
    <r>
      <t>095</t>
    </r>
    <r>
      <rPr>
        <sz val="8"/>
        <color theme="1"/>
        <rFont val="Calibri"/>
        <family val="2"/>
      </rPr>
      <t>◦ 56.720</t>
    </r>
  </si>
  <si>
    <t>erosion around the ends</t>
  </si>
  <si>
    <r>
      <t>47</t>
    </r>
    <r>
      <rPr>
        <sz val="8"/>
        <color theme="1"/>
        <rFont val="Calibri"/>
        <family val="2"/>
      </rPr>
      <t>◦ 56.123</t>
    </r>
  </si>
  <si>
    <r>
      <t>095</t>
    </r>
    <r>
      <rPr>
        <sz val="8"/>
        <color theme="1"/>
        <rFont val="Calibri"/>
        <family val="2"/>
      </rPr>
      <t>◦ 56.573</t>
    </r>
  </si>
  <si>
    <t>17'</t>
  </si>
  <si>
    <r>
      <t>47</t>
    </r>
    <r>
      <rPr>
        <sz val="8"/>
        <color theme="1"/>
        <rFont val="Calibri"/>
        <family val="2"/>
      </rPr>
      <t>◦ 55.743</t>
    </r>
  </si>
  <si>
    <r>
      <t>47</t>
    </r>
    <r>
      <rPr>
        <sz val="8"/>
        <color theme="1"/>
        <rFont val="Calibri"/>
        <family val="2"/>
      </rPr>
      <t>◦ 55.651</t>
    </r>
  </si>
  <si>
    <r>
      <t>095</t>
    </r>
    <r>
      <rPr>
        <sz val="8"/>
        <color theme="1"/>
        <rFont val="Calibri"/>
        <family val="2"/>
      </rPr>
      <t>◦ 55.408</t>
    </r>
  </si>
  <si>
    <r>
      <t>47</t>
    </r>
    <r>
      <rPr>
        <sz val="8"/>
        <color theme="1"/>
        <rFont val="Calibri"/>
        <family val="2"/>
      </rPr>
      <t>◦ 55.482</t>
    </r>
  </si>
  <si>
    <r>
      <t>095</t>
    </r>
    <r>
      <rPr>
        <sz val="8"/>
        <color theme="1"/>
        <rFont val="Calibri"/>
        <family val="2"/>
      </rPr>
      <t>◦ 55.405</t>
    </r>
  </si>
  <si>
    <t>Both sides are damaged and there is silt on both sides</t>
  </si>
  <si>
    <r>
      <t>47</t>
    </r>
    <r>
      <rPr>
        <sz val="8"/>
        <color theme="1"/>
        <rFont val="Calibri"/>
        <family val="2"/>
      </rPr>
      <t>◦ 55.276</t>
    </r>
  </si>
  <si>
    <r>
      <t>095</t>
    </r>
    <r>
      <rPr>
        <sz val="8"/>
        <color theme="1"/>
        <rFont val="Calibri"/>
        <family val="2"/>
      </rPr>
      <t>◦ 55.922</t>
    </r>
  </si>
  <si>
    <r>
      <t>095</t>
    </r>
    <r>
      <rPr>
        <sz val="8"/>
        <color theme="1"/>
        <rFont val="Calibri"/>
        <family val="2"/>
      </rPr>
      <t>◦ 56.456</t>
    </r>
  </si>
  <si>
    <r>
      <t>47</t>
    </r>
    <r>
      <rPr>
        <sz val="8"/>
        <color theme="1"/>
        <rFont val="Calibri"/>
        <family val="2"/>
      </rPr>
      <t>◦ 55.266</t>
    </r>
  </si>
  <si>
    <r>
      <t>095</t>
    </r>
    <r>
      <rPr>
        <sz val="8"/>
        <color theme="1"/>
        <rFont val="Calibri"/>
        <family val="2"/>
      </rPr>
      <t>◦ 56.717</t>
    </r>
  </si>
  <si>
    <t>5' X  5' scourhole  on the outlet side</t>
  </si>
  <si>
    <r>
      <t>47</t>
    </r>
    <r>
      <rPr>
        <sz val="8"/>
        <color theme="1"/>
        <rFont val="Calibri"/>
        <family val="2"/>
      </rPr>
      <t>◦ 55.476</t>
    </r>
  </si>
  <si>
    <r>
      <t>095</t>
    </r>
    <r>
      <rPr>
        <sz val="8"/>
        <color theme="1"/>
        <rFont val="Calibri"/>
        <family val="2"/>
      </rPr>
      <t>◦ 56.710</t>
    </r>
  </si>
  <si>
    <r>
      <t>47</t>
    </r>
    <r>
      <rPr>
        <sz val="8"/>
        <color theme="1"/>
        <rFont val="Calibri"/>
        <family val="2"/>
      </rPr>
      <t>◦ 55.688</t>
    </r>
  </si>
  <si>
    <r>
      <t>095</t>
    </r>
    <r>
      <rPr>
        <sz val="8"/>
        <color theme="1"/>
        <rFont val="Calibri"/>
        <family val="2"/>
      </rPr>
      <t>◦ 56.713</t>
    </r>
  </si>
  <si>
    <r>
      <t>47</t>
    </r>
    <r>
      <rPr>
        <sz val="8"/>
        <color theme="1"/>
        <rFont val="Calibri"/>
        <family val="2"/>
      </rPr>
      <t>◦ 55.867</t>
    </r>
  </si>
  <si>
    <r>
      <t>095</t>
    </r>
    <r>
      <rPr>
        <sz val="8"/>
        <color theme="1"/>
        <rFont val="Calibri"/>
        <family val="2"/>
      </rPr>
      <t>◦ 56.712</t>
    </r>
  </si>
  <si>
    <r>
      <t>47</t>
    </r>
    <r>
      <rPr>
        <sz val="8"/>
        <color theme="1"/>
        <rFont val="Calibri"/>
        <family val="2"/>
      </rPr>
      <t>◦ 56.109</t>
    </r>
  </si>
  <si>
    <r>
      <t>095</t>
    </r>
    <r>
      <rPr>
        <sz val="8"/>
        <color theme="1"/>
        <rFont val="Calibri"/>
        <family val="2"/>
      </rPr>
      <t>◦ 57.723</t>
    </r>
  </si>
  <si>
    <t>Inlet side is damaged and the outlet side has a 5' X 11' scour hole</t>
  </si>
  <si>
    <t>around inlet, scour hole</t>
  </si>
  <si>
    <r>
      <t>47</t>
    </r>
    <r>
      <rPr>
        <sz val="8"/>
        <color theme="1"/>
        <rFont val="Calibri"/>
        <family val="2"/>
      </rPr>
      <t>◦ 56.117</t>
    </r>
  </si>
  <si>
    <r>
      <t>095</t>
    </r>
    <r>
      <rPr>
        <sz val="8"/>
        <color theme="1"/>
        <rFont val="Calibri"/>
        <family val="2"/>
      </rPr>
      <t>◦ 57.085</t>
    </r>
  </si>
  <si>
    <r>
      <t>47</t>
    </r>
    <r>
      <rPr>
        <sz val="8"/>
        <color theme="1"/>
        <rFont val="Calibri"/>
        <family val="2"/>
      </rPr>
      <t>◦ 56.107</t>
    </r>
  </si>
  <si>
    <r>
      <t>095</t>
    </r>
    <r>
      <rPr>
        <sz val="8"/>
        <color theme="1"/>
        <rFont val="Calibri"/>
        <family val="2"/>
      </rPr>
      <t>◦ 56.727</t>
    </r>
  </si>
  <si>
    <t>Inlet side is damaged and both sides have silt</t>
  </si>
  <si>
    <t>A</t>
  </si>
  <si>
    <t>YR</t>
  </si>
  <si>
    <r>
      <t>095</t>
    </r>
    <r>
      <rPr>
        <sz val="8"/>
        <color theme="1"/>
        <rFont val="Calibri"/>
        <family val="2"/>
      </rPr>
      <t>◦ 57.195</t>
    </r>
  </si>
  <si>
    <t>Outlet side has a 8' X 18' scour hole</t>
  </si>
  <si>
    <r>
      <t>47</t>
    </r>
    <r>
      <rPr>
        <sz val="8"/>
        <color theme="1"/>
        <rFont val="Calibri"/>
        <family val="2"/>
      </rPr>
      <t>◦ 55.237</t>
    </r>
  </si>
  <si>
    <r>
      <t>095</t>
    </r>
    <r>
      <rPr>
        <sz val="8"/>
        <color theme="1"/>
        <rFont val="Calibri"/>
        <family val="2"/>
      </rPr>
      <t>◦ 57.881</t>
    </r>
  </si>
  <si>
    <t>Outlet side had a flap gate, but is no longer connected.</t>
  </si>
  <si>
    <r>
      <t>47</t>
    </r>
    <r>
      <rPr>
        <sz val="8"/>
        <color theme="1"/>
        <rFont val="Calibri"/>
        <family val="2"/>
      </rPr>
      <t>◦ 55.244</t>
    </r>
  </si>
  <si>
    <r>
      <t>095</t>
    </r>
    <r>
      <rPr>
        <sz val="8"/>
        <color theme="1"/>
        <rFont val="Calibri"/>
        <family val="2"/>
      </rPr>
      <t>◦ 57.906</t>
    </r>
  </si>
  <si>
    <t>Outlet side has a 7' X 14' scour hole</t>
  </si>
  <si>
    <t>Dike Road</t>
  </si>
  <si>
    <r>
      <t>47</t>
    </r>
    <r>
      <rPr>
        <sz val="8"/>
        <color theme="1"/>
        <rFont val="Calibri"/>
        <family val="2"/>
      </rPr>
      <t>◦ 55.248</t>
    </r>
  </si>
  <si>
    <r>
      <t>095</t>
    </r>
    <r>
      <rPr>
        <sz val="8"/>
        <color theme="1"/>
        <rFont val="Calibri"/>
        <family val="2"/>
      </rPr>
      <t>◦ 58.003</t>
    </r>
  </si>
  <si>
    <t>Flap Gate</t>
  </si>
  <si>
    <r>
      <t>47</t>
    </r>
    <r>
      <rPr>
        <sz val="8"/>
        <color theme="1"/>
        <rFont val="Calibri"/>
        <family val="2"/>
      </rPr>
      <t>◦ 55.236</t>
    </r>
  </si>
  <si>
    <r>
      <t>095</t>
    </r>
    <r>
      <rPr>
        <sz val="8"/>
        <color theme="1"/>
        <rFont val="Calibri"/>
        <family val="2"/>
      </rPr>
      <t>◦ 58.011</t>
    </r>
  </si>
  <si>
    <t>Outlet side has a 20' X 36' scour hole</t>
  </si>
  <si>
    <r>
      <t>095</t>
    </r>
    <r>
      <rPr>
        <sz val="8"/>
        <color theme="1"/>
        <rFont val="Calibri"/>
        <family val="2"/>
      </rPr>
      <t>◦ 58.014</t>
    </r>
  </si>
  <si>
    <t>GAR6-1</t>
  </si>
  <si>
    <t>GAR6-2</t>
  </si>
  <si>
    <t>GAR6-3</t>
  </si>
  <si>
    <t>GAR6-4</t>
  </si>
  <si>
    <t>GAR6-5</t>
  </si>
  <si>
    <t>GAR6-6</t>
  </si>
  <si>
    <t>GAR6-7</t>
  </si>
  <si>
    <t>GAR6-8</t>
  </si>
  <si>
    <t>GAR6-9</t>
  </si>
  <si>
    <t>GAR6-10</t>
  </si>
  <si>
    <r>
      <t>47</t>
    </r>
    <r>
      <rPr>
        <sz val="8"/>
        <color theme="1"/>
        <rFont val="Calibri"/>
        <family val="2"/>
      </rPr>
      <t>◦ 55.803</t>
    </r>
  </si>
  <si>
    <t>65" X 87"</t>
  </si>
  <si>
    <t>GAR7-1</t>
  </si>
  <si>
    <t>GAR7-2</t>
  </si>
  <si>
    <t>GAR7-3</t>
  </si>
  <si>
    <t>GAR7-4</t>
  </si>
  <si>
    <t>GAR7-5</t>
  </si>
  <si>
    <t>GAR7-6</t>
  </si>
  <si>
    <t>GAR7-7</t>
  </si>
  <si>
    <t>GAR7-8</t>
  </si>
  <si>
    <t>GAR7-9</t>
  </si>
  <si>
    <t>GAR7-10</t>
  </si>
  <si>
    <t>GAR7-11</t>
  </si>
  <si>
    <t>GAR7-12</t>
  </si>
  <si>
    <r>
      <t>47</t>
    </r>
    <r>
      <rPr>
        <sz val="8"/>
        <color theme="1"/>
        <rFont val="Calibri"/>
        <family val="2"/>
      </rPr>
      <t>◦ 55.233</t>
    </r>
  </si>
  <si>
    <r>
      <t>095</t>
    </r>
    <r>
      <rPr>
        <sz val="8"/>
        <color theme="1"/>
        <rFont val="Calibri"/>
        <family val="2"/>
      </rPr>
      <t>◦ 57.844</t>
    </r>
  </si>
  <si>
    <t>Road and Upstream ditch</t>
  </si>
  <si>
    <r>
      <t>47</t>
    </r>
    <r>
      <rPr>
        <sz val="8"/>
        <color theme="1"/>
        <rFont val="Calibri"/>
        <family val="2"/>
      </rPr>
      <t>◦ 55.240</t>
    </r>
  </si>
  <si>
    <r>
      <t>095</t>
    </r>
    <r>
      <rPr>
        <sz val="8"/>
        <color theme="1"/>
        <rFont val="Calibri"/>
        <family val="2"/>
      </rPr>
      <t>◦ 57.400</t>
    </r>
  </si>
  <si>
    <t xml:space="preserve">road and ditch </t>
  </si>
  <si>
    <r>
      <t>095</t>
    </r>
    <r>
      <rPr>
        <sz val="8"/>
        <color theme="1"/>
        <rFont val="Calibri"/>
        <family val="2"/>
      </rPr>
      <t>◦ 56.716</t>
    </r>
  </si>
  <si>
    <t>21" X 27"</t>
  </si>
  <si>
    <r>
      <t>47</t>
    </r>
    <r>
      <rPr>
        <sz val="8"/>
        <color theme="1"/>
        <rFont val="Calibri"/>
        <family val="2"/>
      </rPr>
      <t>◦ 54.835</t>
    </r>
  </si>
  <si>
    <r>
      <t>095</t>
    </r>
    <r>
      <rPr>
        <sz val="8"/>
        <color theme="1"/>
        <rFont val="Calibri"/>
        <family val="2"/>
      </rPr>
      <t>◦ 56.724</t>
    </r>
  </si>
  <si>
    <r>
      <t>47</t>
    </r>
    <r>
      <rPr>
        <sz val="8"/>
        <color theme="1"/>
        <rFont val="Calibri"/>
        <family val="2"/>
      </rPr>
      <t>◦ 54.827</t>
    </r>
  </si>
  <si>
    <r>
      <t>095</t>
    </r>
    <r>
      <rPr>
        <sz val="8"/>
        <color theme="1"/>
        <rFont val="Calibri"/>
        <family val="2"/>
      </rPr>
      <t>◦ 56.715</t>
    </r>
  </si>
  <si>
    <r>
      <t>47</t>
    </r>
    <r>
      <rPr>
        <sz val="8"/>
        <color theme="1"/>
        <rFont val="Calibri"/>
        <family val="2"/>
      </rPr>
      <t>◦ 54.801</t>
    </r>
  </si>
  <si>
    <r>
      <t>095</t>
    </r>
    <r>
      <rPr>
        <sz val="8"/>
        <color theme="1"/>
        <rFont val="Calibri"/>
        <family val="2"/>
      </rPr>
      <t>◦ 56.723</t>
    </r>
  </si>
  <si>
    <r>
      <t>47</t>
    </r>
    <r>
      <rPr>
        <sz val="8"/>
        <color theme="1"/>
        <rFont val="Calibri"/>
        <family val="2"/>
      </rPr>
      <t>◦ 54.440</t>
    </r>
  </si>
  <si>
    <r>
      <t>095</t>
    </r>
    <r>
      <rPr>
        <sz val="8"/>
        <color theme="1"/>
        <rFont val="Calibri"/>
        <family val="2"/>
      </rPr>
      <t>◦ 56.722</t>
    </r>
  </si>
  <si>
    <t>There is silt on both sides</t>
  </si>
  <si>
    <t>Road &amp; Driveway</t>
  </si>
  <si>
    <r>
      <t>47</t>
    </r>
    <r>
      <rPr>
        <sz val="8"/>
        <color theme="1"/>
        <rFont val="Calibri"/>
        <family val="2"/>
      </rPr>
      <t>◦ 54.387</t>
    </r>
  </si>
  <si>
    <r>
      <t>095</t>
    </r>
    <r>
      <rPr>
        <sz val="8"/>
        <color theme="1"/>
        <rFont val="Calibri"/>
        <family val="2"/>
      </rPr>
      <t>◦ 57.096</t>
    </r>
  </si>
  <si>
    <r>
      <t>47</t>
    </r>
    <r>
      <rPr>
        <sz val="8"/>
        <color theme="1"/>
        <rFont val="Calibri"/>
        <family val="2"/>
      </rPr>
      <t>◦ 54.376</t>
    </r>
  </si>
  <si>
    <r>
      <t>095</t>
    </r>
    <r>
      <rPr>
        <sz val="8"/>
        <color theme="1"/>
        <rFont val="Calibri"/>
        <family val="2"/>
      </rPr>
      <t>◦ 57.567</t>
    </r>
  </si>
  <si>
    <t>Driveway and approach</t>
  </si>
  <si>
    <r>
      <t>47</t>
    </r>
    <r>
      <rPr>
        <sz val="8"/>
        <color theme="1"/>
        <rFont val="Calibri"/>
        <family val="2"/>
      </rPr>
      <t>◦ 54.366</t>
    </r>
  </si>
  <si>
    <r>
      <t>095</t>
    </r>
    <r>
      <rPr>
        <sz val="8"/>
        <color theme="1"/>
        <rFont val="Calibri"/>
        <family val="2"/>
      </rPr>
      <t>◦ 57.979</t>
    </r>
  </si>
  <si>
    <t>Road and Approach</t>
  </si>
  <si>
    <r>
      <t>47</t>
    </r>
    <r>
      <rPr>
        <sz val="8"/>
        <color theme="1"/>
        <rFont val="Calibri"/>
        <family val="2"/>
      </rPr>
      <t>◦ 54.359</t>
    </r>
  </si>
  <si>
    <r>
      <t>095</t>
    </r>
    <r>
      <rPr>
        <sz val="8"/>
        <color theme="1"/>
        <rFont val="Calibri"/>
        <family val="2"/>
      </rPr>
      <t>◦ 58.009</t>
    </r>
  </si>
  <si>
    <r>
      <t>47</t>
    </r>
    <r>
      <rPr>
        <sz val="8"/>
        <color theme="1"/>
        <rFont val="Calibri"/>
        <family val="2"/>
      </rPr>
      <t>◦ 55.053</t>
    </r>
  </si>
  <si>
    <t>GAR8-1</t>
  </si>
  <si>
    <t>GAR8-2</t>
  </si>
  <si>
    <t>GAR8-3</t>
  </si>
  <si>
    <t>GAR8-4</t>
  </si>
  <si>
    <t>GAR8-5</t>
  </si>
  <si>
    <t>GAR8-6</t>
  </si>
  <si>
    <t>GAR8-7</t>
  </si>
  <si>
    <t>GAR8-8</t>
  </si>
  <si>
    <t>GAR8-9</t>
  </si>
  <si>
    <t>GAR8-10</t>
  </si>
  <si>
    <t>GAR8-11</t>
  </si>
  <si>
    <t>GAR9-1</t>
  </si>
  <si>
    <t>GAR9-2</t>
  </si>
  <si>
    <t>GAR9-3</t>
  </si>
  <si>
    <t>GAR9-4</t>
  </si>
  <si>
    <t>GAR9-5</t>
  </si>
  <si>
    <t>GAR9-6</t>
  </si>
  <si>
    <t>GAR9-7</t>
  </si>
  <si>
    <t>GAR9-8</t>
  </si>
  <si>
    <t>GAR9-9</t>
  </si>
  <si>
    <t>GAR9-10</t>
  </si>
  <si>
    <t>GAR9-11</t>
  </si>
  <si>
    <r>
      <t>47</t>
    </r>
    <r>
      <rPr>
        <sz val="8"/>
        <color theme="1"/>
        <rFont val="Calibri"/>
        <family val="2"/>
      </rPr>
      <t>◦ 55.260</t>
    </r>
  </si>
  <si>
    <r>
      <t>47</t>
    </r>
    <r>
      <rPr>
        <sz val="8"/>
        <color theme="1"/>
        <rFont val="Calibri"/>
        <family val="2"/>
      </rPr>
      <t>◦ 55.269</t>
    </r>
  </si>
  <si>
    <r>
      <t>095</t>
    </r>
    <r>
      <rPr>
        <sz val="8"/>
        <color theme="1"/>
        <rFont val="Calibri"/>
        <family val="2"/>
      </rPr>
      <t>◦ 55.964</t>
    </r>
  </si>
  <si>
    <r>
      <t>095</t>
    </r>
    <r>
      <rPr>
        <sz val="8"/>
        <color theme="1"/>
        <rFont val="Calibri"/>
        <family val="2"/>
      </rPr>
      <t>◦ 55.923</t>
    </r>
  </si>
  <si>
    <r>
      <t>47</t>
    </r>
    <r>
      <rPr>
        <sz val="8"/>
        <color theme="1"/>
        <rFont val="Calibri"/>
        <family val="2"/>
      </rPr>
      <t>◦ 55.262</t>
    </r>
  </si>
  <si>
    <r>
      <t>47</t>
    </r>
    <r>
      <rPr>
        <sz val="8"/>
        <color theme="1"/>
        <rFont val="Calibri"/>
        <family val="2"/>
      </rPr>
      <t>◦ 55.044</t>
    </r>
  </si>
  <si>
    <r>
      <t>47</t>
    </r>
    <r>
      <rPr>
        <sz val="8"/>
        <color theme="1"/>
        <rFont val="Calibri"/>
        <family val="2"/>
      </rPr>
      <t>◦ 54.771</t>
    </r>
  </si>
  <si>
    <r>
      <t>095</t>
    </r>
    <r>
      <rPr>
        <sz val="8"/>
        <color theme="1"/>
        <rFont val="Calibri"/>
        <family val="2"/>
      </rPr>
      <t>◦ 55.418</t>
    </r>
  </si>
  <si>
    <r>
      <t>47</t>
    </r>
    <r>
      <rPr>
        <sz val="8"/>
        <color theme="1"/>
        <rFont val="Calibri"/>
        <family val="2"/>
      </rPr>
      <t>◦ 54.396</t>
    </r>
  </si>
  <si>
    <r>
      <t>095</t>
    </r>
    <r>
      <rPr>
        <sz val="8"/>
        <color theme="1"/>
        <rFont val="Calibri"/>
        <family val="2"/>
      </rPr>
      <t>◦ 55.417</t>
    </r>
  </si>
  <si>
    <t>35" X 52"</t>
  </si>
  <si>
    <t>Outlet side has a 9' X 19' scour hole</t>
  </si>
  <si>
    <r>
      <t>47</t>
    </r>
    <r>
      <rPr>
        <sz val="8"/>
        <color theme="1"/>
        <rFont val="Calibri"/>
        <family val="2"/>
      </rPr>
      <t>◦ 54.395</t>
    </r>
  </si>
  <si>
    <r>
      <t>095</t>
    </r>
    <r>
      <rPr>
        <sz val="8"/>
        <color theme="1"/>
        <rFont val="Calibri"/>
        <family val="2"/>
      </rPr>
      <t>◦ 56.047</t>
    </r>
  </si>
  <si>
    <r>
      <t>47</t>
    </r>
    <r>
      <rPr>
        <sz val="8"/>
        <color theme="1"/>
        <rFont val="Calibri"/>
        <family val="2"/>
      </rPr>
      <t>◦ 54.388</t>
    </r>
  </si>
  <si>
    <r>
      <t>095</t>
    </r>
    <r>
      <rPr>
        <sz val="8"/>
        <color theme="1"/>
        <rFont val="Calibri"/>
        <family val="2"/>
      </rPr>
      <t>◦ 56.054</t>
    </r>
  </si>
  <si>
    <r>
      <t>47</t>
    </r>
    <r>
      <rPr>
        <sz val="8"/>
        <color theme="1"/>
        <rFont val="Calibri"/>
        <family val="2"/>
      </rPr>
      <t>◦ 54.813</t>
    </r>
  </si>
  <si>
    <r>
      <t>095</t>
    </r>
    <r>
      <rPr>
        <sz val="8"/>
        <color theme="1"/>
        <rFont val="Calibri"/>
        <family val="2"/>
      </rPr>
      <t>◦ 56.709</t>
    </r>
  </si>
  <si>
    <r>
      <t>47</t>
    </r>
    <r>
      <rPr>
        <sz val="8"/>
        <color theme="1"/>
        <rFont val="Calibri"/>
        <family val="2"/>
      </rPr>
      <t>◦ 54.964</t>
    </r>
  </si>
  <si>
    <r>
      <t>095</t>
    </r>
    <r>
      <rPr>
        <sz val="8"/>
        <color theme="1"/>
        <rFont val="Calibri"/>
        <family val="2"/>
      </rPr>
      <t>◦ 56.705</t>
    </r>
  </si>
  <si>
    <r>
      <t>095</t>
    </r>
    <r>
      <rPr>
        <sz val="8"/>
        <color theme="1"/>
        <rFont val="Calibri"/>
        <family val="2"/>
      </rPr>
      <t>◦ 55.076</t>
    </r>
  </si>
  <si>
    <r>
      <t>095</t>
    </r>
    <r>
      <rPr>
        <sz val="8"/>
        <color theme="1"/>
        <rFont val="Calibri"/>
        <family val="2"/>
      </rPr>
      <t>◦ 54.776</t>
    </r>
  </si>
  <si>
    <t>there is damage to both sides</t>
  </si>
  <si>
    <r>
      <t>095</t>
    </r>
    <r>
      <rPr>
        <sz val="8"/>
        <color theme="1"/>
        <rFont val="Calibri"/>
        <family val="2"/>
      </rPr>
      <t>◦ 54.472</t>
    </r>
  </si>
  <si>
    <r>
      <t>47</t>
    </r>
    <r>
      <rPr>
        <sz val="8"/>
        <color theme="1"/>
        <rFont val="Calibri"/>
        <family val="2"/>
      </rPr>
      <t>◦ 55.250</t>
    </r>
  </si>
  <si>
    <r>
      <t>095</t>
    </r>
    <r>
      <rPr>
        <sz val="8"/>
        <color theme="1"/>
        <rFont val="Calibri"/>
        <family val="2"/>
      </rPr>
      <t>◦ 54.336</t>
    </r>
  </si>
  <si>
    <r>
      <t>47</t>
    </r>
    <r>
      <rPr>
        <sz val="8"/>
        <color theme="1"/>
        <rFont val="Calibri"/>
        <family val="2"/>
      </rPr>
      <t>◦ 55.247</t>
    </r>
  </si>
  <si>
    <r>
      <t>47</t>
    </r>
    <r>
      <rPr>
        <sz val="8"/>
        <color theme="1"/>
        <rFont val="Calibri"/>
        <family val="2"/>
      </rPr>
      <t>◦ 55.009</t>
    </r>
  </si>
  <si>
    <r>
      <t>095</t>
    </r>
    <r>
      <rPr>
        <sz val="8"/>
        <color theme="1"/>
        <rFont val="Calibri"/>
        <family val="2"/>
      </rPr>
      <t>◦ 54.156</t>
    </r>
  </si>
  <si>
    <r>
      <t>47</t>
    </r>
    <r>
      <rPr>
        <sz val="8"/>
        <color theme="1"/>
        <rFont val="Calibri"/>
        <family val="2"/>
      </rPr>
      <t>◦ 54.599</t>
    </r>
  </si>
  <si>
    <r>
      <t>095</t>
    </r>
    <r>
      <rPr>
        <sz val="8"/>
        <color theme="1"/>
        <rFont val="Calibri"/>
        <family val="2"/>
      </rPr>
      <t>◦ 54.135</t>
    </r>
  </si>
  <si>
    <r>
      <t>47</t>
    </r>
    <r>
      <rPr>
        <sz val="8"/>
        <color theme="1"/>
        <rFont val="Calibri"/>
        <family val="2"/>
      </rPr>
      <t>◦ 54.385</t>
    </r>
  </si>
  <si>
    <r>
      <t>095</t>
    </r>
    <r>
      <rPr>
        <sz val="8"/>
        <color theme="1"/>
        <rFont val="Calibri"/>
        <family val="2"/>
      </rPr>
      <t>◦ 54.120</t>
    </r>
  </si>
  <si>
    <t>both ends have damageand the outlet side has a 10' X 20' scour hole</t>
  </si>
  <si>
    <r>
      <t>47</t>
    </r>
    <r>
      <rPr>
        <sz val="8"/>
        <color theme="1"/>
        <rFont val="Calibri"/>
        <family val="2"/>
      </rPr>
      <t>◦ 54.390</t>
    </r>
  </si>
  <si>
    <r>
      <t>095</t>
    </r>
    <r>
      <rPr>
        <sz val="8"/>
        <color theme="1"/>
        <rFont val="Calibri"/>
        <family val="2"/>
      </rPr>
      <t>◦ 54.838</t>
    </r>
  </si>
  <si>
    <t xml:space="preserve">Outlet side has a 7' X 14'  scour hole </t>
  </si>
  <si>
    <r>
      <t>47</t>
    </r>
    <r>
      <rPr>
        <sz val="8"/>
        <color theme="1"/>
        <rFont val="Calibri"/>
        <family val="2"/>
      </rPr>
      <t>◦ 54.642</t>
    </r>
  </si>
  <si>
    <r>
      <t>47</t>
    </r>
    <r>
      <rPr>
        <sz val="8"/>
        <color theme="1"/>
        <rFont val="Calibri"/>
        <family val="2"/>
      </rPr>
      <t>◦ 55.252</t>
    </r>
  </si>
  <si>
    <t>GAR10-1</t>
  </si>
  <si>
    <t>GAR10-2</t>
  </si>
  <si>
    <t>GAR10-3</t>
  </si>
  <si>
    <t>GAR10-4</t>
  </si>
  <si>
    <t>GAR10-5</t>
  </si>
  <si>
    <t>GAR10-6</t>
  </si>
  <si>
    <t>GAR10-7</t>
  </si>
  <si>
    <t>GAR10-8</t>
  </si>
  <si>
    <r>
      <t>47</t>
    </r>
    <r>
      <rPr>
        <sz val="8"/>
        <color theme="1"/>
        <rFont val="Calibri"/>
        <family val="2"/>
      </rPr>
      <t>◦ 54.946</t>
    </r>
  </si>
  <si>
    <r>
      <t>095</t>
    </r>
    <r>
      <rPr>
        <sz val="8"/>
        <color theme="1"/>
        <rFont val="Calibri"/>
        <family val="2"/>
      </rPr>
      <t>◦ 52.870</t>
    </r>
  </si>
  <si>
    <r>
      <t>47</t>
    </r>
    <r>
      <rPr>
        <sz val="8"/>
        <color theme="1"/>
        <rFont val="Calibri"/>
        <family val="2"/>
      </rPr>
      <t>◦ 54.811</t>
    </r>
  </si>
  <si>
    <r>
      <t>095</t>
    </r>
    <r>
      <rPr>
        <sz val="8"/>
        <color theme="1"/>
        <rFont val="Calibri"/>
        <family val="2"/>
      </rPr>
      <t>◦ 52.869</t>
    </r>
  </si>
  <si>
    <r>
      <t>47</t>
    </r>
    <r>
      <rPr>
        <sz val="8"/>
        <color theme="1"/>
        <rFont val="Calibri"/>
        <family val="2"/>
      </rPr>
      <t>◦ 54.474</t>
    </r>
  </si>
  <si>
    <r>
      <t>095</t>
    </r>
    <r>
      <rPr>
        <sz val="8"/>
        <color theme="1"/>
        <rFont val="Calibri"/>
        <family val="2"/>
      </rPr>
      <t>◦ 52.865</t>
    </r>
  </si>
  <si>
    <t>driveway and fied</t>
  </si>
  <si>
    <r>
      <t>47</t>
    </r>
    <r>
      <rPr>
        <sz val="8"/>
        <color theme="1"/>
        <rFont val="Calibri"/>
        <family val="2"/>
      </rPr>
      <t>◦ 54.386</t>
    </r>
  </si>
  <si>
    <r>
      <t>095</t>
    </r>
    <r>
      <rPr>
        <sz val="8"/>
        <color theme="1"/>
        <rFont val="Calibri"/>
        <family val="2"/>
      </rPr>
      <t>◦ 52.896</t>
    </r>
  </si>
  <si>
    <r>
      <t>095</t>
    </r>
    <r>
      <rPr>
        <sz val="8"/>
        <color theme="1"/>
        <rFont val="Calibri"/>
        <family val="2"/>
      </rPr>
      <t>◦ 53.444</t>
    </r>
  </si>
  <si>
    <t>Inlet side apron is damaged</t>
  </si>
  <si>
    <r>
      <t>095</t>
    </r>
    <r>
      <rPr>
        <sz val="8"/>
        <color theme="1"/>
        <rFont val="Calibri"/>
        <family val="2"/>
      </rPr>
      <t>◦ 53.710</t>
    </r>
  </si>
  <si>
    <t>Outlet side has a 7' X 10' scour hole</t>
  </si>
  <si>
    <r>
      <t>095</t>
    </r>
    <r>
      <rPr>
        <sz val="8"/>
        <color theme="1"/>
        <rFont val="Calibri"/>
        <family val="2"/>
      </rPr>
      <t>◦ 54.124</t>
    </r>
  </si>
  <si>
    <r>
      <t>47</t>
    </r>
    <r>
      <rPr>
        <sz val="8"/>
        <color theme="1"/>
        <rFont val="Calibri"/>
        <family val="2"/>
      </rPr>
      <t>◦ 55.010</t>
    </r>
  </si>
  <si>
    <r>
      <t>095</t>
    </r>
    <r>
      <rPr>
        <sz val="8"/>
        <color theme="1"/>
        <rFont val="Calibri"/>
        <family val="2"/>
      </rPr>
      <t>◦ 54.142</t>
    </r>
  </si>
  <si>
    <t>ditch system/field</t>
  </si>
  <si>
    <t>GAR11-1</t>
  </si>
  <si>
    <t>GAR11-2</t>
  </si>
  <si>
    <t>GAR11-3</t>
  </si>
  <si>
    <t>GAR11-4</t>
  </si>
  <si>
    <t>GAR11-5</t>
  </si>
  <si>
    <t>GAR11-6</t>
  </si>
  <si>
    <t>GAR11-7</t>
  </si>
  <si>
    <t>GAR11-8</t>
  </si>
  <si>
    <r>
      <t>095</t>
    </r>
    <r>
      <rPr>
        <sz val="8"/>
        <color theme="1"/>
        <rFont val="Calibri"/>
        <family val="2"/>
      </rPr>
      <t>◦ 52.015</t>
    </r>
  </si>
  <si>
    <r>
      <t>47</t>
    </r>
    <r>
      <rPr>
        <sz val="8"/>
        <color theme="1"/>
        <rFont val="Calibri"/>
        <family val="2"/>
      </rPr>
      <t>◦ 55.254</t>
    </r>
  </si>
  <si>
    <r>
      <t>095</t>
    </r>
    <r>
      <rPr>
        <sz val="8"/>
        <color theme="1"/>
        <rFont val="Calibri"/>
        <family val="2"/>
      </rPr>
      <t>◦ 51.952</t>
    </r>
  </si>
  <si>
    <t>Damage on the inlet side</t>
  </si>
  <si>
    <t xml:space="preserve">driveway </t>
  </si>
  <si>
    <r>
      <t>47</t>
    </r>
    <r>
      <rPr>
        <sz val="8"/>
        <color theme="1"/>
        <rFont val="Calibri"/>
        <family val="2"/>
      </rPr>
      <t>◦ 54.831</t>
    </r>
  </si>
  <si>
    <t>Inlet side has damage and outlet side has a 10' X 20' scour hole</t>
  </si>
  <si>
    <r>
      <t>47</t>
    </r>
    <r>
      <rPr>
        <sz val="8"/>
        <color theme="1"/>
        <rFont val="Calibri"/>
        <family val="2"/>
      </rPr>
      <t>◦ 54.391</t>
    </r>
  </si>
  <si>
    <t>115'</t>
  </si>
  <si>
    <r>
      <t>47</t>
    </r>
    <r>
      <rPr>
        <sz val="8"/>
        <color theme="1"/>
        <rFont val="Calibri"/>
        <family val="2"/>
      </rPr>
      <t>◦ 54.394</t>
    </r>
  </si>
  <si>
    <r>
      <t>095</t>
    </r>
    <r>
      <rPr>
        <sz val="8"/>
        <color theme="1"/>
        <rFont val="Calibri"/>
        <family val="2"/>
      </rPr>
      <t>◦ 51.979</t>
    </r>
  </si>
  <si>
    <t>Outlet side has a 8' X 8'  scour hole</t>
  </si>
  <si>
    <r>
      <t>095</t>
    </r>
    <r>
      <rPr>
        <sz val="8"/>
        <color theme="1"/>
        <rFont val="Calibri"/>
        <family val="2"/>
      </rPr>
      <t>◦ 52.496</t>
    </r>
  </si>
  <si>
    <r>
      <t>47</t>
    </r>
    <r>
      <rPr>
        <sz val="8"/>
        <color theme="1"/>
        <rFont val="Calibri"/>
        <family val="2"/>
      </rPr>
      <t>◦ 54.381</t>
    </r>
  </si>
  <si>
    <r>
      <t>095</t>
    </r>
    <r>
      <rPr>
        <sz val="8"/>
        <color theme="1"/>
        <rFont val="Calibri"/>
        <family val="2"/>
      </rPr>
      <t>◦ 52.849</t>
    </r>
  </si>
  <si>
    <t>Outlet side has a 8' X 10' scour hole</t>
  </si>
  <si>
    <t>GAR11-9</t>
  </si>
  <si>
    <t>GAR11-10</t>
  </si>
  <si>
    <r>
      <t>47</t>
    </r>
    <r>
      <rPr>
        <sz val="8"/>
        <color theme="1"/>
        <rFont val="Calibri"/>
        <family val="2"/>
      </rPr>
      <t>◦ 54.814</t>
    </r>
  </si>
  <si>
    <r>
      <t>095</t>
    </r>
    <r>
      <rPr>
        <sz val="8"/>
        <color theme="1"/>
        <rFont val="Calibri"/>
        <family val="2"/>
      </rPr>
      <t>◦ 52.854</t>
    </r>
  </si>
  <si>
    <r>
      <t>47</t>
    </r>
    <r>
      <rPr>
        <sz val="8"/>
        <color theme="1"/>
        <rFont val="Calibri"/>
        <family val="2"/>
      </rPr>
      <t>◦ 55.038</t>
    </r>
  </si>
  <si>
    <r>
      <t>095</t>
    </r>
    <r>
      <rPr>
        <sz val="8"/>
        <color theme="1"/>
        <rFont val="Calibri"/>
        <family val="2"/>
      </rPr>
      <t>◦ 52.857</t>
    </r>
  </si>
  <si>
    <t>GAR12-1</t>
  </si>
  <si>
    <t>GAR12-2</t>
  </si>
  <si>
    <t>GAR12-3</t>
  </si>
  <si>
    <t>GAR12-4</t>
  </si>
  <si>
    <t>GAR12-5</t>
  </si>
  <si>
    <t>GAR12-6</t>
  </si>
  <si>
    <t>GAR12-7</t>
  </si>
  <si>
    <t>GAR12-8</t>
  </si>
  <si>
    <t>GAR12-9</t>
  </si>
  <si>
    <t>GAR12-10</t>
  </si>
  <si>
    <t>GAR12-11</t>
  </si>
  <si>
    <t>GAR12-12</t>
  </si>
  <si>
    <r>
      <t>095</t>
    </r>
    <r>
      <rPr>
        <sz val="8"/>
        <color theme="1"/>
        <rFont val="Calibri"/>
        <family val="2"/>
      </rPr>
      <t>◦ 51.281</t>
    </r>
  </si>
  <si>
    <r>
      <t>47</t>
    </r>
    <r>
      <rPr>
        <sz val="8"/>
        <color theme="1"/>
        <rFont val="Calibri"/>
        <family val="2"/>
      </rPr>
      <t>◦ 55.023</t>
    </r>
  </si>
  <si>
    <r>
      <t>47</t>
    </r>
    <r>
      <rPr>
        <sz val="8"/>
        <color theme="1"/>
        <rFont val="Calibri"/>
        <family val="2"/>
      </rPr>
      <t>◦ 54.981</t>
    </r>
  </si>
  <si>
    <r>
      <t>47</t>
    </r>
    <r>
      <rPr>
        <sz val="8"/>
        <color theme="1"/>
        <rFont val="Calibri"/>
        <family val="2"/>
      </rPr>
      <t>◦ 54.579</t>
    </r>
  </si>
  <si>
    <r>
      <t>47</t>
    </r>
    <r>
      <rPr>
        <sz val="8"/>
        <color theme="1"/>
        <rFont val="Calibri"/>
        <family val="2"/>
      </rPr>
      <t>◦ 54.403</t>
    </r>
  </si>
  <si>
    <r>
      <t>095</t>
    </r>
    <r>
      <rPr>
        <sz val="8"/>
        <color theme="1"/>
        <rFont val="Calibri"/>
        <family val="2"/>
      </rPr>
      <t>◦ 50.268</t>
    </r>
  </si>
  <si>
    <r>
      <t>095</t>
    </r>
    <r>
      <rPr>
        <sz val="8"/>
        <color theme="1"/>
        <rFont val="Calibri"/>
        <family val="2"/>
      </rPr>
      <t>◦ 50.416</t>
    </r>
  </si>
  <si>
    <t>31" X 51"</t>
  </si>
  <si>
    <r>
      <t>47</t>
    </r>
    <r>
      <rPr>
        <sz val="8"/>
        <color theme="1"/>
        <rFont val="Calibri"/>
        <family val="2"/>
      </rPr>
      <t>◦ 54.401</t>
    </r>
  </si>
  <si>
    <r>
      <t>095</t>
    </r>
    <r>
      <rPr>
        <sz val="8"/>
        <color theme="1"/>
        <rFont val="Calibri"/>
        <family val="2"/>
      </rPr>
      <t>◦ 50.531</t>
    </r>
  </si>
  <si>
    <r>
      <t>47</t>
    </r>
    <r>
      <rPr>
        <sz val="8"/>
        <color theme="1"/>
        <rFont val="Calibri"/>
        <family val="2"/>
      </rPr>
      <t>◦ 54.398</t>
    </r>
  </si>
  <si>
    <r>
      <t>095</t>
    </r>
    <r>
      <rPr>
        <sz val="8"/>
        <color theme="1"/>
        <rFont val="Calibri"/>
        <family val="2"/>
      </rPr>
      <t>◦ 51.241</t>
    </r>
  </si>
  <si>
    <r>
      <t>095</t>
    </r>
    <r>
      <rPr>
        <sz val="8"/>
        <color theme="1"/>
        <rFont val="Calibri"/>
        <family val="2"/>
      </rPr>
      <t>◦ 51.548</t>
    </r>
  </si>
  <si>
    <t>119'</t>
  </si>
  <si>
    <r>
      <t>47</t>
    </r>
    <r>
      <rPr>
        <sz val="8"/>
        <color theme="1"/>
        <rFont val="Calibri"/>
        <family val="2"/>
      </rPr>
      <t>◦ 54.584</t>
    </r>
  </si>
  <si>
    <r>
      <t>095</t>
    </r>
    <r>
      <rPr>
        <sz val="8"/>
        <color theme="1"/>
        <rFont val="Calibri"/>
        <family val="2"/>
      </rPr>
      <t>◦ 51.550</t>
    </r>
  </si>
  <si>
    <r>
      <t>47</t>
    </r>
    <r>
      <rPr>
        <sz val="8"/>
        <color theme="1"/>
        <rFont val="Calibri"/>
        <family val="2"/>
      </rPr>
      <t>◦ 55.041</t>
    </r>
  </si>
  <si>
    <r>
      <t>47</t>
    </r>
    <r>
      <rPr>
        <sz val="8"/>
        <color theme="1"/>
        <rFont val="Calibri"/>
        <family val="2"/>
      </rPr>
      <t>◦ 54.383</t>
    </r>
  </si>
  <si>
    <r>
      <t>095</t>
    </r>
    <r>
      <rPr>
        <sz val="8"/>
        <color theme="1"/>
        <rFont val="Calibri"/>
        <family val="2"/>
      </rPr>
      <t>◦ 51.240</t>
    </r>
  </si>
  <si>
    <r>
      <t>095</t>
    </r>
    <r>
      <rPr>
        <sz val="8"/>
        <color theme="1"/>
        <rFont val="Calibri"/>
        <family val="2"/>
      </rPr>
      <t>◦ 50.662</t>
    </r>
  </si>
  <si>
    <t>Damage to both sides</t>
  </si>
  <si>
    <r>
      <t>095</t>
    </r>
    <r>
      <rPr>
        <sz val="8"/>
        <color theme="1"/>
        <rFont val="Calibri"/>
        <family val="2"/>
      </rPr>
      <t>◦ 50.532</t>
    </r>
  </si>
  <si>
    <r>
      <t>095</t>
    </r>
    <r>
      <rPr>
        <sz val="8"/>
        <color theme="1"/>
        <rFont val="Calibri"/>
        <family val="2"/>
      </rPr>
      <t>◦ 50.269</t>
    </r>
  </si>
  <si>
    <r>
      <t>47</t>
    </r>
    <r>
      <rPr>
        <sz val="8"/>
        <color theme="1"/>
        <rFont val="Calibri"/>
        <family val="2"/>
      </rPr>
      <t>◦ 54.311</t>
    </r>
  </si>
  <si>
    <r>
      <t>095</t>
    </r>
    <r>
      <rPr>
        <sz val="8"/>
        <color theme="1"/>
        <rFont val="Calibri"/>
        <family val="2"/>
      </rPr>
      <t>◦ 50.276</t>
    </r>
  </si>
  <si>
    <t>Outlet side has a 14' X 23' scour hole</t>
  </si>
  <si>
    <r>
      <t>47</t>
    </r>
    <r>
      <rPr>
        <sz val="8"/>
        <color theme="1"/>
        <rFont val="Calibri"/>
        <family val="2"/>
      </rPr>
      <t>◦ 54.214</t>
    </r>
  </si>
  <si>
    <r>
      <t>095</t>
    </r>
    <r>
      <rPr>
        <sz val="8"/>
        <color theme="1"/>
        <rFont val="Calibri"/>
        <family val="2"/>
      </rPr>
      <t>◦ 50.265</t>
    </r>
  </si>
  <si>
    <r>
      <t>47</t>
    </r>
    <r>
      <rPr>
        <sz val="8"/>
        <color theme="1"/>
        <rFont val="Calibri"/>
        <family val="2"/>
      </rPr>
      <t>◦ 53.953</t>
    </r>
  </si>
  <si>
    <t>Outlet side has a 12' X 20" scour hole</t>
  </si>
  <si>
    <r>
      <t>47</t>
    </r>
    <r>
      <rPr>
        <sz val="8"/>
        <color theme="1"/>
        <rFont val="Calibri"/>
        <family val="2"/>
      </rPr>
      <t>◦ 53.970</t>
    </r>
  </si>
  <si>
    <r>
      <t>095</t>
    </r>
    <r>
      <rPr>
        <sz val="8"/>
        <color theme="1"/>
        <rFont val="Calibri"/>
        <family val="2"/>
      </rPr>
      <t>◦ 50.261</t>
    </r>
  </si>
  <si>
    <r>
      <t>47</t>
    </r>
    <r>
      <rPr>
        <sz val="8"/>
        <color theme="1"/>
        <rFont val="Calibri"/>
        <family val="2"/>
      </rPr>
      <t>◦ 53.519</t>
    </r>
  </si>
  <si>
    <r>
      <t>095</t>
    </r>
    <r>
      <rPr>
        <sz val="8"/>
        <color theme="1"/>
        <rFont val="Calibri"/>
        <family val="2"/>
      </rPr>
      <t>◦ 50.257</t>
    </r>
  </si>
  <si>
    <t>Outlet side has a 4' X 4' scour hole</t>
  </si>
  <si>
    <r>
      <t>47</t>
    </r>
    <r>
      <rPr>
        <sz val="8"/>
        <color theme="1"/>
        <rFont val="Calibri"/>
        <family val="2"/>
      </rPr>
      <t>◦ 53.520</t>
    </r>
  </si>
  <si>
    <r>
      <t>095</t>
    </r>
    <r>
      <rPr>
        <sz val="8"/>
        <color theme="1"/>
        <rFont val="Calibri"/>
        <family val="2"/>
      </rPr>
      <t>◦ 50.413</t>
    </r>
  </si>
  <si>
    <r>
      <t>095</t>
    </r>
    <r>
      <rPr>
        <sz val="8"/>
        <color theme="1"/>
        <rFont val="Calibri"/>
        <family val="2"/>
      </rPr>
      <t>◦ 50.535</t>
    </r>
  </si>
  <si>
    <t>Silt on both sides  and culvert is too short</t>
  </si>
  <si>
    <r>
      <t>095</t>
    </r>
    <r>
      <rPr>
        <sz val="8"/>
        <color theme="1"/>
        <rFont val="Calibri"/>
        <family val="2"/>
      </rPr>
      <t>◦ 50.702</t>
    </r>
  </si>
  <si>
    <r>
      <t>095</t>
    </r>
    <r>
      <rPr>
        <sz val="8"/>
        <color theme="1"/>
        <rFont val="Calibri"/>
        <family val="2"/>
      </rPr>
      <t>◦ 50.882</t>
    </r>
  </si>
  <si>
    <t>Outlet side has a 2' X 2' scour hole</t>
  </si>
  <si>
    <r>
      <t>095</t>
    </r>
    <r>
      <rPr>
        <sz val="8"/>
        <color theme="1"/>
        <rFont val="Calibri"/>
        <family val="2"/>
      </rPr>
      <t>◦ 50.991</t>
    </r>
  </si>
  <si>
    <r>
      <t>47</t>
    </r>
    <r>
      <rPr>
        <sz val="8"/>
        <color theme="1"/>
        <rFont val="Calibri"/>
        <family val="2"/>
      </rPr>
      <t>◦ 53.518</t>
    </r>
  </si>
  <si>
    <r>
      <t>095</t>
    </r>
    <r>
      <rPr>
        <sz val="8"/>
        <color theme="1"/>
        <rFont val="Calibri"/>
        <family val="2"/>
      </rPr>
      <t>◦ 51.520</t>
    </r>
  </si>
  <si>
    <r>
      <t>47</t>
    </r>
    <r>
      <rPr>
        <sz val="8"/>
        <color theme="1"/>
        <rFont val="Calibri"/>
        <family val="2"/>
      </rPr>
      <t>◦ 53.947</t>
    </r>
  </si>
  <si>
    <r>
      <t>095</t>
    </r>
    <r>
      <rPr>
        <sz val="8"/>
        <color theme="1"/>
        <rFont val="Calibri"/>
        <family val="2"/>
      </rPr>
      <t>◦ 51.535</t>
    </r>
  </si>
  <si>
    <t>35" X 51"</t>
  </si>
  <si>
    <r>
      <t>47</t>
    </r>
    <r>
      <rPr>
        <sz val="8"/>
        <color theme="1"/>
        <rFont val="Calibri"/>
        <family val="2"/>
      </rPr>
      <t>◦ 54.246</t>
    </r>
  </si>
  <si>
    <r>
      <t>095</t>
    </r>
    <r>
      <rPr>
        <sz val="8"/>
        <color theme="1"/>
        <rFont val="Calibri"/>
        <family val="2"/>
      </rPr>
      <t>◦ 51.544</t>
    </r>
  </si>
  <si>
    <t>29" X 43"</t>
  </si>
  <si>
    <t>GAR13-1</t>
  </si>
  <si>
    <t>GAR13-2</t>
  </si>
  <si>
    <t>GAR13-3</t>
  </si>
  <si>
    <t>GAR13-4</t>
  </si>
  <si>
    <t>GAR13-5</t>
  </si>
  <si>
    <t>GAR13-6</t>
  </si>
  <si>
    <t>GAR13-7</t>
  </si>
  <si>
    <t>GAR13-8</t>
  </si>
  <si>
    <t>GAR13-9</t>
  </si>
  <si>
    <t>GAR13-10</t>
  </si>
  <si>
    <t>GAR13-11</t>
  </si>
  <si>
    <t>GAR13-12</t>
  </si>
  <si>
    <t>GAR13-13</t>
  </si>
  <si>
    <t>GAR13-14</t>
  </si>
  <si>
    <t>GAR13-15</t>
  </si>
  <si>
    <t>GAR13-16</t>
  </si>
  <si>
    <t>GAR13-17</t>
  </si>
  <si>
    <t>GAR14-1</t>
  </si>
  <si>
    <t>GAR14-2</t>
  </si>
  <si>
    <t>GAR14-3</t>
  </si>
  <si>
    <t>GAR14-4</t>
  </si>
  <si>
    <t>GAR14-5</t>
  </si>
  <si>
    <t>GAR14-6</t>
  </si>
  <si>
    <t>GAR14-7</t>
  </si>
  <si>
    <t>GAR14-8</t>
  </si>
  <si>
    <t>GAR14-9</t>
  </si>
  <si>
    <t>GAR14-10</t>
  </si>
  <si>
    <t>GAR14-11</t>
  </si>
  <si>
    <t>GAR14-12</t>
  </si>
  <si>
    <t>GAR14-13</t>
  </si>
  <si>
    <t>GAR14-14</t>
  </si>
  <si>
    <t>GAR14-15</t>
  </si>
  <si>
    <t>GAR14-16</t>
  </si>
  <si>
    <r>
      <t>47</t>
    </r>
    <r>
      <rPr>
        <sz val="8"/>
        <color theme="1"/>
        <rFont val="Calibri"/>
        <family val="2"/>
      </rPr>
      <t>◦ 54.375</t>
    </r>
  </si>
  <si>
    <r>
      <t>095</t>
    </r>
    <r>
      <rPr>
        <sz val="8"/>
        <color theme="1"/>
        <rFont val="Calibri"/>
        <family val="2"/>
      </rPr>
      <t>◦ 52.856</t>
    </r>
  </si>
  <si>
    <t>buried outlet</t>
  </si>
  <si>
    <r>
      <t>095</t>
    </r>
    <r>
      <rPr>
        <sz val="8"/>
        <color theme="1"/>
        <rFont val="Calibri"/>
        <family val="2"/>
      </rPr>
      <t>◦ 52.575</t>
    </r>
  </si>
  <si>
    <r>
      <t>095</t>
    </r>
    <r>
      <rPr>
        <sz val="8"/>
        <color theme="1"/>
        <rFont val="Calibri"/>
        <family val="2"/>
      </rPr>
      <t>◦ 51.977</t>
    </r>
  </si>
  <si>
    <r>
      <t>47</t>
    </r>
    <r>
      <rPr>
        <sz val="8"/>
        <color theme="1"/>
        <rFont val="Calibri"/>
        <family val="2"/>
      </rPr>
      <t>◦ 53.949</t>
    </r>
  </si>
  <si>
    <r>
      <t>095</t>
    </r>
    <r>
      <rPr>
        <sz val="8"/>
        <color theme="1"/>
        <rFont val="Calibri"/>
        <family val="2"/>
      </rPr>
      <t>◦ 51.560</t>
    </r>
  </si>
  <si>
    <t>Outlet side has a 7' X 9' scour hole</t>
  </si>
  <si>
    <r>
      <t>47</t>
    </r>
    <r>
      <rPr>
        <sz val="8"/>
        <color theme="1"/>
        <rFont val="Calibri"/>
        <family val="2"/>
      </rPr>
      <t>◦ 53.769</t>
    </r>
  </si>
  <si>
    <r>
      <t>095</t>
    </r>
    <r>
      <rPr>
        <sz val="8"/>
        <color theme="1"/>
        <rFont val="Calibri"/>
        <family val="2"/>
      </rPr>
      <t>◦ 51.556</t>
    </r>
  </si>
  <si>
    <r>
      <t>47</t>
    </r>
    <r>
      <rPr>
        <sz val="8"/>
        <color theme="1"/>
        <rFont val="Calibri"/>
        <family val="2"/>
      </rPr>
      <t>◦ 53.516</t>
    </r>
  </si>
  <si>
    <r>
      <t>095</t>
    </r>
    <r>
      <rPr>
        <sz val="8"/>
        <color theme="1"/>
        <rFont val="Calibri"/>
        <family val="2"/>
      </rPr>
      <t>◦ 51.709</t>
    </r>
  </si>
  <si>
    <t>Outlet side is silted shut</t>
  </si>
  <si>
    <r>
      <t>095</t>
    </r>
    <r>
      <rPr>
        <sz val="8"/>
        <color theme="1"/>
        <rFont val="Calibri"/>
        <family val="2"/>
      </rPr>
      <t>◦ 51.864</t>
    </r>
  </si>
  <si>
    <t xml:space="preserve">scour hole </t>
  </si>
  <si>
    <r>
      <t>47</t>
    </r>
    <r>
      <rPr>
        <sz val="8"/>
        <color theme="1"/>
        <rFont val="Calibri"/>
        <family val="2"/>
      </rPr>
      <t>◦ 53.512</t>
    </r>
  </si>
  <si>
    <r>
      <t>095</t>
    </r>
    <r>
      <rPr>
        <sz val="8"/>
        <color theme="1"/>
        <rFont val="Calibri"/>
        <family val="2"/>
      </rPr>
      <t>◦ 52.198</t>
    </r>
  </si>
  <si>
    <t>Inlet side has damage and outlet side hasa 3' X 12' scour hole</t>
  </si>
  <si>
    <r>
      <t>47</t>
    </r>
    <r>
      <rPr>
        <sz val="8"/>
        <color theme="1"/>
        <rFont val="Calibri"/>
        <family val="2"/>
      </rPr>
      <t>◦ 53.508</t>
    </r>
  </si>
  <si>
    <r>
      <t>095</t>
    </r>
    <r>
      <rPr>
        <sz val="8"/>
        <color theme="1"/>
        <rFont val="Calibri"/>
        <family val="2"/>
      </rPr>
      <t>◦ 52.457</t>
    </r>
  </si>
  <si>
    <t>Inlet side is eroding into the bank and outlet side has a 3' X 6' scour hole</t>
  </si>
  <si>
    <t>undercutting and scour hole</t>
  </si>
  <si>
    <r>
      <t>47</t>
    </r>
    <r>
      <rPr>
        <sz val="8"/>
        <color theme="1"/>
        <rFont val="Calibri"/>
        <family val="2"/>
      </rPr>
      <t>◦ 53.505</t>
    </r>
  </si>
  <si>
    <r>
      <t>095</t>
    </r>
    <r>
      <rPr>
        <sz val="8"/>
        <color theme="1"/>
        <rFont val="Calibri"/>
        <family val="2"/>
      </rPr>
      <t>◦ 52.832</t>
    </r>
  </si>
  <si>
    <r>
      <t>47</t>
    </r>
    <r>
      <rPr>
        <sz val="8"/>
        <color theme="1"/>
        <rFont val="Calibri"/>
        <family val="2"/>
      </rPr>
      <t>◦ 53.563</t>
    </r>
  </si>
  <si>
    <r>
      <t>095</t>
    </r>
    <r>
      <rPr>
        <sz val="8"/>
        <color theme="1"/>
        <rFont val="Calibri"/>
        <family val="2"/>
      </rPr>
      <t>◦ 52.842</t>
    </r>
  </si>
  <si>
    <r>
      <t>47</t>
    </r>
    <r>
      <rPr>
        <sz val="8"/>
        <color theme="1"/>
        <rFont val="Calibri"/>
        <family val="2"/>
      </rPr>
      <t>◦ 53.775</t>
    </r>
  </si>
  <si>
    <r>
      <t>095</t>
    </r>
    <r>
      <rPr>
        <sz val="8"/>
        <color theme="1"/>
        <rFont val="Calibri"/>
        <family val="2"/>
      </rPr>
      <t>◦ 52.848</t>
    </r>
  </si>
  <si>
    <r>
      <t>47</t>
    </r>
    <r>
      <rPr>
        <sz val="8"/>
        <color theme="1"/>
        <rFont val="Calibri"/>
        <family val="2"/>
      </rPr>
      <t>◦ 53.909</t>
    </r>
  </si>
  <si>
    <r>
      <t>095</t>
    </r>
    <r>
      <rPr>
        <sz val="8"/>
        <color theme="1"/>
        <rFont val="Calibri"/>
        <family val="2"/>
      </rPr>
      <t>◦ 52.844</t>
    </r>
  </si>
  <si>
    <r>
      <t>095</t>
    </r>
    <r>
      <rPr>
        <sz val="8"/>
        <color theme="1"/>
        <rFont val="Calibri"/>
        <family val="2"/>
      </rPr>
      <t>◦ 52.852</t>
    </r>
  </si>
  <si>
    <t>upstream undercutting</t>
  </si>
  <si>
    <r>
      <t>47</t>
    </r>
    <r>
      <rPr>
        <sz val="8"/>
        <color theme="1"/>
        <rFont val="Calibri"/>
        <family val="2"/>
      </rPr>
      <t>◦ 54.337</t>
    </r>
  </si>
  <si>
    <t>Trash in the culvert on both sides</t>
  </si>
  <si>
    <t>GAR15-1</t>
  </si>
  <si>
    <t>GAR15-2</t>
  </si>
  <si>
    <t>GAR15-3</t>
  </si>
  <si>
    <t>GAR15-4</t>
  </si>
  <si>
    <t>GAR15-5</t>
  </si>
  <si>
    <t>GAR15-6</t>
  </si>
  <si>
    <t>GAR15-7</t>
  </si>
  <si>
    <t>GAR15-8</t>
  </si>
  <si>
    <t>GAR15-9</t>
  </si>
  <si>
    <t>GAR15-10</t>
  </si>
  <si>
    <r>
      <t>47</t>
    </r>
    <r>
      <rPr>
        <sz val="8"/>
        <color theme="1"/>
        <rFont val="Calibri"/>
        <family val="2"/>
      </rPr>
      <t>◦ 54.118</t>
    </r>
  </si>
  <si>
    <r>
      <t>095</t>
    </r>
    <r>
      <rPr>
        <sz val="8"/>
        <color theme="1"/>
        <rFont val="Calibri"/>
        <family val="2"/>
      </rPr>
      <t>◦ 54.118</t>
    </r>
  </si>
  <si>
    <r>
      <t>095</t>
    </r>
    <r>
      <rPr>
        <sz val="8"/>
        <color theme="1"/>
        <rFont val="Calibri"/>
        <family val="2"/>
      </rPr>
      <t>◦ 53.731</t>
    </r>
  </si>
  <si>
    <r>
      <t>095</t>
    </r>
    <r>
      <rPr>
        <sz val="8"/>
        <color theme="1"/>
        <rFont val="Calibri"/>
        <family val="2"/>
      </rPr>
      <t>◦ 53.497</t>
    </r>
  </si>
  <si>
    <t>Outlet side of culvert is damaged</t>
  </si>
  <si>
    <t>NEM28-2</t>
  </si>
  <si>
    <t>NEM28-3</t>
  </si>
  <si>
    <t>NEM28-4</t>
  </si>
  <si>
    <t>NEM28-5</t>
  </si>
  <si>
    <t>NEM28-6</t>
  </si>
  <si>
    <t>NEM28-7</t>
  </si>
  <si>
    <t>NEM28-8</t>
  </si>
  <si>
    <t>NEM28-9</t>
  </si>
  <si>
    <t>NEM28-10</t>
  </si>
  <si>
    <t>NEM28-11</t>
  </si>
  <si>
    <t>NEM28-12</t>
  </si>
  <si>
    <t>NEM28-13</t>
  </si>
  <si>
    <t>NEM28-14</t>
  </si>
  <si>
    <t>EMA32-2</t>
  </si>
  <si>
    <t>EMA32-3</t>
  </si>
  <si>
    <t>EMA32-4</t>
  </si>
  <si>
    <t>EMA32-5</t>
  </si>
  <si>
    <t>EMA32-6</t>
  </si>
  <si>
    <t>EMA32-7</t>
  </si>
  <si>
    <t>EMA32-8</t>
  </si>
  <si>
    <t>EMA32-9</t>
  </si>
  <si>
    <t>EMA17-2</t>
  </si>
  <si>
    <t>EMA17-3</t>
  </si>
  <si>
    <t>EMA17-4</t>
  </si>
  <si>
    <t>EMA17-5</t>
  </si>
  <si>
    <t>EMA17-6</t>
  </si>
  <si>
    <t>EMA17-7</t>
  </si>
  <si>
    <t>EMA17-8</t>
  </si>
  <si>
    <r>
      <t>095</t>
    </r>
    <r>
      <rPr>
        <sz val="8"/>
        <color theme="1"/>
        <rFont val="Calibri"/>
        <family val="2"/>
      </rPr>
      <t>◦ 53.337</t>
    </r>
  </si>
  <si>
    <r>
      <t>47</t>
    </r>
    <r>
      <rPr>
        <sz val="8"/>
        <color theme="1"/>
        <rFont val="Calibri"/>
        <family val="2"/>
      </rPr>
      <t>◦ 53.507</t>
    </r>
  </si>
  <si>
    <r>
      <t>095</t>
    </r>
    <r>
      <rPr>
        <sz val="8"/>
        <color theme="1"/>
        <rFont val="Calibri"/>
        <family val="2"/>
      </rPr>
      <t>◦ 53.317</t>
    </r>
  </si>
  <si>
    <r>
      <t>47</t>
    </r>
    <r>
      <rPr>
        <sz val="8"/>
        <color theme="1"/>
        <rFont val="Calibri"/>
        <family val="2"/>
      </rPr>
      <t>◦ 53.509</t>
    </r>
  </si>
  <si>
    <r>
      <t>095</t>
    </r>
    <r>
      <rPr>
        <sz val="8"/>
        <color theme="1"/>
        <rFont val="Calibri"/>
        <family val="2"/>
      </rPr>
      <t>◦ 53.470</t>
    </r>
  </si>
  <si>
    <t>#2 &amp; # 5</t>
  </si>
  <si>
    <t>Outlet side has a 3' X 9' scourhole and both sides have silt</t>
  </si>
  <si>
    <t>upstream ditch</t>
  </si>
  <si>
    <r>
      <t>095</t>
    </r>
    <r>
      <rPr>
        <sz val="8"/>
        <color theme="1"/>
        <rFont val="Calibri"/>
        <family val="2"/>
      </rPr>
      <t>◦ 53.604</t>
    </r>
  </si>
  <si>
    <t>road side</t>
  </si>
  <si>
    <t>shoulder of the road washing</t>
  </si>
  <si>
    <r>
      <t>47</t>
    </r>
    <r>
      <rPr>
        <sz val="8"/>
        <color theme="1"/>
        <rFont val="Calibri"/>
        <family val="2"/>
      </rPr>
      <t>◦ 53.510</t>
    </r>
  </si>
  <si>
    <r>
      <t>095</t>
    </r>
    <r>
      <rPr>
        <sz val="8"/>
        <color theme="1"/>
        <rFont val="Calibri"/>
        <family val="2"/>
      </rPr>
      <t>◦ 53.989</t>
    </r>
  </si>
  <si>
    <t>Silt on outlet side</t>
  </si>
  <si>
    <r>
      <t>47</t>
    </r>
    <r>
      <rPr>
        <sz val="8"/>
        <color theme="1"/>
        <rFont val="Calibri"/>
        <family val="2"/>
      </rPr>
      <t>◦ 53.511</t>
    </r>
  </si>
  <si>
    <r>
      <t>095</t>
    </r>
    <r>
      <rPr>
        <sz val="8"/>
        <color theme="1"/>
        <rFont val="Calibri"/>
        <family val="2"/>
      </rPr>
      <t>◦ 54.130</t>
    </r>
  </si>
  <si>
    <r>
      <t>47</t>
    </r>
    <r>
      <rPr>
        <sz val="8"/>
        <color theme="1"/>
        <rFont val="Calibri"/>
        <family val="2"/>
      </rPr>
      <t>◦ 53.936</t>
    </r>
  </si>
  <si>
    <r>
      <t>095</t>
    </r>
    <r>
      <rPr>
        <sz val="8"/>
        <color theme="1"/>
        <rFont val="Calibri"/>
        <family val="2"/>
      </rPr>
      <t>◦ 54.123</t>
    </r>
  </si>
  <si>
    <t>GAR16-1</t>
  </si>
  <si>
    <t>GAR16-2</t>
  </si>
  <si>
    <t>GAR16-3</t>
  </si>
  <si>
    <t>GAR16-4</t>
  </si>
  <si>
    <t>GAR16-5</t>
  </si>
  <si>
    <t>Outlet side has a scour hole and both sides have silt</t>
  </si>
  <si>
    <r>
      <t>47</t>
    </r>
    <r>
      <rPr>
        <sz val="8"/>
        <color theme="1"/>
        <rFont val="Calibri"/>
        <family val="2"/>
      </rPr>
      <t>◦ 54.374</t>
    </r>
  </si>
  <si>
    <t>Outlet side has damage and both sides have silt</t>
  </si>
  <si>
    <r>
      <t>095</t>
    </r>
    <r>
      <rPr>
        <sz val="8"/>
        <color theme="1"/>
        <rFont val="Calibri"/>
        <family val="2"/>
      </rPr>
      <t>◦ 54.262</t>
    </r>
  </si>
  <si>
    <t>Flap gate          10.68</t>
  </si>
  <si>
    <t>Flap gate           16.55</t>
  </si>
  <si>
    <t>There is a new culvert on site to replace the old one</t>
  </si>
  <si>
    <r>
      <t>47</t>
    </r>
    <r>
      <rPr>
        <sz val="8"/>
        <color theme="1"/>
        <rFont val="Calibri"/>
        <family val="2"/>
      </rPr>
      <t>◦ 53.515</t>
    </r>
  </si>
  <si>
    <t>upstream cleanout  by inlet</t>
  </si>
  <si>
    <t>GAR17-1</t>
  </si>
  <si>
    <t>GAR17-2</t>
  </si>
  <si>
    <t>GAR17-3</t>
  </si>
  <si>
    <t>GAR17-4</t>
  </si>
  <si>
    <t>GAR17-5</t>
  </si>
  <si>
    <t>GAR17-6</t>
  </si>
  <si>
    <t>GAR17-7</t>
  </si>
  <si>
    <t>GAR17-8</t>
  </si>
  <si>
    <r>
      <t>47</t>
    </r>
    <r>
      <rPr>
        <sz val="8"/>
        <color theme="1"/>
        <rFont val="Calibri"/>
        <family val="2"/>
      </rPr>
      <t>◦ 54.380</t>
    </r>
  </si>
  <si>
    <t>Wing wall of apron is broke on the outlet side</t>
  </si>
  <si>
    <r>
      <t>47</t>
    </r>
    <r>
      <rPr>
        <sz val="8"/>
        <color theme="1"/>
        <rFont val="Calibri"/>
        <family val="2"/>
      </rPr>
      <t>◦ 54.382</t>
    </r>
  </si>
  <si>
    <r>
      <t>095</t>
    </r>
    <r>
      <rPr>
        <sz val="8"/>
        <color theme="1"/>
        <rFont val="Calibri"/>
        <family val="2"/>
      </rPr>
      <t>◦ 56.165</t>
    </r>
  </si>
  <si>
    <r>
      <t>47</t>
    </r>
    <r>
      <rPr>
        <sz val="8"/>
        <color theme="1"/>
        <rFont val="Calibri"/>
        <family val="2"/>
      </rPr>
      <t>◦ 54.384</t>
    </r>
  </si>
  <si>
    <t>#2,4,5</t>
  </si>
  <si>
    <t>Outlet side has a 5' X 8' scour hold and is damaged damaged and silt on both sides</t>
  </si>
  <si>
    <t>scour holoe</t>
  </si>
  <si>
    <r>
      <t>47</t>
    </r>
    <r>
      <rPr>
        <sz val="8"/>
        <color theme="1"/>
        <rFont val="Calibri"/>
        <family val="2"/>
      </rPr>
      <t>◦ 53.514</t>
    </r>
  </si>
  <si>
    <r>
      <t>095</t>
    </r>
    <r>
      <rPr>
        <sz val="8"/>
        <color theme="1"/>
        <rFont val="Calibri"/>
        <family val="2"/>
      </rPr>
      <t>◦ 55.541</t>
    </r>
  </si>
  <si>
    <t>undercutting on outlet side</t>
  </si>
  <si>
    <t>under cutting of the pipe</t>
  </si>
  <si>
    <r>
      <t>47</t>
    </r>
    <r>
      <rPr>
        <sz val="8"/>
        <color theme="1"/>
        <rFont val="Calibri"/>
        <family val="2"/>
      </rPr>
      <t>◦ 53.517</t>
    </r>
  </si>
  <si>
    <r>
      <t>095</t>
    </r>
    <r>
      <rPr>
        <sz val="8"/>
        <color theme="1"/>
        <rFont val="Calibri"/>
        <family val="2"/>
      </rPr>
      <t>◦ 56.700</t>
    </r>
  </si>
  <si>
    <t>Outlet side hasa 10' X 10' scour hole</t>
  </si>
  <si>
    <r>
      <t>47</t>
    </r>
    <r>
      <rPr>
        <sz val="8"/>
        <color theme="1"/>
        <rFont val="Calibri"/>
        <family val="2"/>
      </rPr>
      <t>◦ 53.700</t>
    </r>
  </si>
  <si>
    <r>
      <t>095</t>
    </r>
    <r>
      <rPr>
        <sz val="8"/>
        <color theme="1"/>
        <rFont val="Calibri"/>
        <family val="2"/>
      </rPr>
      <t>◦ 56.703</t>
    </r>
  </si>
  <si>
    <r>
      <t>47</t>
    </r>
    <r>
      <rPr>
        <sz val="8"/>
        <color theme="1"/>
        <rFont val="Calibri"/>
        <family val="2"/>
      </rPr>
      <t>◦ 54.167</t>
    </r>
  </si>
  <si>
    <t>culvert is mostly buried</t>
  </si>
  <si>
    <t>GAR18-1</t>
  </si>
  <si>
    <t>GAR18-2</t>
  </si>
  <si>
    <t>GAR18-3</t>
  </si>
  <si>
    <t>GAR18-4</t>
  </si>
  <si>
    <t>GAR18-5</t>
  </si>
  <si>
    <t>GAR18-6</t>
  </si>
  <si>
    <t>GAR18-7</t>
  </si>
  <si>
    <t>GAR18-8</t>
  </si>
  <si>
    <t>GAR18-9</t>
  </si>
  <si>
    <t>GAR18-10</t>
  </si>
  <si>
    <r>
      <t>47</t>
    </r>
    <r>
      <rPr>
        <sz val="8"/>
        <color theme="1"/>
        <rFont val="Calibri"/>
        <family val="2"/>
      </rPr>
      <t>◦ 54.351</t>
    </r>
  </si>
  <si>
    <r>
      <t>095</t>
    </r>
    <r>
      <rPr>
        <sz val="8"/>
        <color theme="1"/>
        <rFont val="Calibri"/>
        <family val="2"/>
      </rPr>
      <t>◦ 57.951</t>
    </r>
  </si>
  <si>
    <r>
      <t>47</t>
    </r>
    <r>
      <rPr>
        <sz val="8"/>
        <color theme="1"/>
        <rFont val="Calibri"/>
        <family val="2"/>
      </rPr>
      <t>◦ 54.364</t>
    </r>
  </si>
  <si>
    <r>
      <t>095</t>
    </r>
    <r>
      <rPr>
        <sz val="8"/>
        <color theme="1"/>
        <rFont val="Calibri"/>
        <family val="2"/>
      </rPr>
      <t>◦ 57.372</t>
    </r>
  </si>
  <si>
    <r>
      <t>47</t>
    </r>
    <r>
      <rPr>
        <sz val="8"/>
        <color theme="1"/>
        <rFont val="Calibri"/>
        <family val="2"/>
      </rPr>
      <t>◦ 54.372</t>
    </r>
  </si>
  <si>
    <r>
      <t>095</t>
    </r>
    <r>
      <rPr>
        <sz val="8"/>
        <color theme="1"/>
        <rFont val="Calibri"/>
        <family val="2"/>
      </rPr>
      <t>◦ 57.040</t>
    </r>
  </si>
  <si>
    <r>
      <t>47</t>
    </r>
    <r>
      <rPr>
        <sz val="8"/>
        <color theme="1"/>
        <rFont val="Calibri"/>
        <family val="2"/>
      </rPr>
      <t>◦ 54.076</t>
    </r>
  </si>
  <si>
    <r>
      <t>095</t>
    </r>
    <r>
      <rPr>
        <sz val="8"/>
        <color theme="1"/>
        <rFont val="Calibri"/>
        <family val="2"/>
      </rPr>
      <t>◦ 56.721</t>
    </r>
  </si>
  <si>
    <r>
      <t>095</t>
    </r>
    <r>
      <rPr>
        <sz val="8"/>
        <color theme="1"/>
        <rFont val="Calibri"/>
        <family val="2"/>
      </rPr>
      <t>◦ 56.814</t>
    </r>
  </si>
  <si>
    <r>
      <t>47</t>
    </r>
    <r>
      <rPr>
        <sz val="8"/>
        <color theme="1"/>
        <rFont val="Calibri"/>
        <family val="2"/>
      </rPr>
      <t>◦ 53.513</t>
    </r>
  </si>
  <si>
    <r>
      <t>095</t>
    </r>
    <r>
      <rPr>
        <sz val="8"/>
        <color theme="1"/>
        <rFont val="Calibri"/>
        <family val="2"/>
      </rPr>
      <t>◦ 56.946</t>
    </r>
  </si>
  <si>
    <r>
      <t>47</t>
    </r>
    <r>
      <rPr>
        <sz val="8"/>
        <color theme="1"/>
        <rFont val="Calibri"/>
        <family val="2"/>
      </rPr>
      <t>◦ 53.503</t>
    </r>
  </si>
  <si>
    <r>
      <t>095</t>
    </r>
    <r>
      <rPr>
        <sz val="8"/>
        <color theme="1"/>
        <rFont val="Calibri"/>
        <family val="2"/>
      </rPr>
      <t>◦ 57.349</t>
    </r>
  </si>
  <si>
    <t>Outlet side has a 16' X 20' scour hole</t>
  </si>
  <si>
    <r>
      <t>47</t>
    </r>
    <r>
      <rPr>
        <sz val="8"/>
        <color theme="1"/>
        <rFont val="Calibri"/>
        <family val="2"/>
      </rPr>
      <t>◦ 53.872</t>
    </r>
  </si>
  <si>
    <r>
      <t>095</t>
    </r>
    <r>
      <rPr>
        <sz val="8"/>
        <color theme="1"/>
        <rFont val="Calibri"/>
        <family val="2"/>
      </rPr>
      <t>◦ 58.005</t>
    </r>
  </si>
  <si>
    <t>bottom of culvert is nearly rusted out</t>
  </si>
  <si>
    <r>
      <t>47</t>
    </r>
    <r>
      <rPr>
        <sz val="8"/>
        <color theme="1"/>
        <rFont val="Calibri"/>
        <family val="2"/>
      </rPr>
      <t>◦ 54.229</t>
    </r>
  </si>
  <si>
    <r>
      <t>095</t>
    </r>
    <r>
      <rPr>
        <sz val="8"/>
        <color theme="1"/>
        <rFont val="Calibri"/>
        <family val="2"/>
      </rPr>
      <t>◦ 58.008</t>
    </r>
  </si>
  <si>
    <t>field and ditches</t>
  </si>
  <si>
    <t>GAR19-1</t>
  </si>
  <si>
    <t>GAR19-2</t>
  </si>
  <si>
    <t>GAR19-3</t>
  </si>
  <si>
    <t>GAR19-4</t>
  </si>
  <si>
    <t>GAR19-5</t>
  </si>
  <si>
    <t>GAR19-6</t>
  </si>
  <si>
    <t>GAR19-7</t>
  </si>
  <si>
    <t>GAR19-8</t>
  </si>
  <si>
    <t>GAR19-9</t>
  </si>
  <si>
    <t>GAR19-10</t>
  </si>
  <si>
    <t>GAR19-11</t>
  </si>
  <si>
    <t>GAR19-12</t>
  </si>
  <si>
    <r>
      <t>095</t>
    </r>
    <r>
      <rPr>
        <sz val="8"/>
        <color theme="1"/>
        <rFont val="Calibri"/>
        <family val="2"/>
      </rPr>
      <t>◦ 57.010</t>
    </r>
  </si>
  <si>
    <t>89" X 137"</t>
  </si>
  <si>
    <r>
      <t>47</t>
    </r>
    <r>
      <rPr>
        <sz val="8"/>
        <color theme="1"/>
        <rFont val="Calibri"/>
        <family val="2"/>
      </rPr>
      <t>◦ 53.502</t>
    </r>
  </si>
  <si>
    <t>Piping hole near end of the culvert on the outlet side</t>
  </si>
  <si>
    <t>piping hole</t>
  </si>
  <si>
    <r>
      <t>47</t>
    </r>
    <r>
      <rPr>
        <sz val="8"/>
        <color theme="1"/>
        <rFont val="Calibri"/>
        <family val="2"/>
      </rPr>
      <t>◦ 53.278</t>
    </r>
  </si>
  <si>
    <t>Silt on both ends</t>
  </si>
  <si>
    <r>
      <t>47</t>
    </r>
    <r>
      <rPr>
        <sz val="8"/>
        <color theme="1"/>
        <rFont val="Calibri"/>
        <family val="2"/>
      </rPr>
      <t>◦ 53.207</t>
    </r>
  </si>
  <si>
    <r>
      <t>47</t>
    </r>
    <r>
      <rPr>
        <sz val="8"/>
        <color theme="1"/>
        <rFont val="Calibri"/>
        <family val="2"/>
      </rPr>
      <t>◦ 53.060</t>
    </r>
  </si>
  <si>
    <r>
      <t>095</t>
    </r>
    <r>
      <rPr>
        <sz val="8"/>
        <color theme="1"/>
        <rFont val="Calibri"/>
        <family val="2"/>
      </rPr>
      <t>◦ 56.728</t>
    </r>
  </si>
  <si>
    <r>
      <t>47</t>
    </r>
    <r>
      <rPr>
        <sz val="8"/>
        <color theme="1"/>
        <rFont val="Calibri"/>
        <family val="2"/>
      </rPr>
      <t>◦ 52.755</t>
    </r>
  </si>
  <si>
    <r>
      <t>095</t>
    </r>
    <r>
      <rPr>
        <sz val="8"/>
        <color theme="1"/>
        <rFont val="Calibri"/>
        <family val="2"/>
      </rPr>
      <t>◦ 56.737</t>
    </r>
  </si>
  <si>
    <r>
      <t>47</t>
    </r>
    <r>
      <rPr>
        <sz val="8"/>
        <color theme="1"/>
        <rFont val="Calibri"/>
        <family val="2"/>
      </rPr>
      <t>◦ 52.622</t>
    </r>
  </si>
  <si>
    <r>
      <t>095</t>
    </r>
    <r>
      <rPr>
        <sz val="8"/>
        <color theme="1"/>
        <rFont val="Calibri"/>
        <family val="2"/>
      </rPr>
      <t>◦ 57.990</t>
    </r>
  </si>
  <si>
    <r>
      <t>47</t>
    </r>
    <r>
      <rPr>
        <sz val="8"/>
        <color theme="1"/>
        <rFont val="Calibri"/>
        <family val="2"/>
      </rPr>
      <t>◦ 52.668</t>
    </r>
  </si>
  <si>
    <r>
      <t>095</t>
    </r>
    <r>
      <rPr>
        <sz val="8"/>
        <color theme="1"/>
        <rFont val="Calibri"/>
        <family val="2"/>
      </rPr>
      <t>◦ 57.989</t>
    </r>
  </si>
  <si>
    <t>52"</t>
  </si>
  <si>
    <r>
      <t>47</t>
    </r>
    <r>
      <rPr>
        <sz val="8"/>
        <color theme="1"/>
        <rFont val="Calibri"/>
        <family val="2"/>
      </rPr>
      <t>◦ 52.813</t>
    </r>
  </si>
  <si>
    <r>
      <t>47</t>
    </r>
    <r>
      <rPr>
        <sz val="8"/>
        <color theme="1"/>
        <rFont val="Calibri"/>
        <family val="2"/>
      </rPr>
      <t>◦ 53.108</t>
    </r>
  </si>
  <si>
    <r>
      <t>095</t>
    </r>
    <r>
      <rPr>
        <sz val="8"/>
        <color theme="1"/>
        <rFont val="Calibri"/>
        <family val="2"/>
      </rPr>
      <t>◦ 57.992</t>
    </r>
  </si>
  <si>
    <r>
      <t>47</t>
    </r>
    <r>
      <rPr>
        <sz val="8"/>
        <color theme="1"/>
        <rFont val="Calibri"/>
        <family val="2"/>
      </rPr>
      <t>◦ 53.171</t>
    </r>
  </si>
  <si>
    <r>
      <t>095</t>
    </r>
    <r>
      <rPr>
        <sz val="8"/>
        <color theme="1"/>
        <rFont val="Calibri"/>
        <family val="2"/>
      </rPr>
      <t>◦ 57.995</t>
    </r>
  </si>
  <si>
    <t>Road, driveway and field</t>
  </si>
  <si>
    <t>GAR20-1</t>
  </si>
  <si>
    <t>GAR20-2</t>
  </si>
  <si>
    <t>GAR20-3</t>
  </si>
  <si>
    <t>GAR20-4</t>
  </si>
  <si>
    <t>GAR20-5</t>
  </si>
  <si>
    <t>GAR20-6</t>
  </si>
  <si>
    <t>GAR20-7</t>
  </si>
  <si>
    <t>GAR20-8</t>
  </si>
  <si>
    <t>84" X 108"</t>
  </si>
  <si>
    <r>
      <t>095</t>
    </r>
    <r>
      <rPr>
        <sz val="8"/>
        <color theme="1"/>
        <rFont val="Calibri"/>
        <family val="2"/>
      </rPr>
      <t>◦ 55.426</t>
    </r>
  </si>
  <si>
    <t>Inlet side has damage and there is silt on both sides</t>
  </si>
  <si>
    <r>
      <t>47</t>
    </r>
    <r>
      <rPr>
        <sz val="8"/>
        <color theme="1"/>
        <rFont val="Calibri"/>
        <family val="2"/>
      </rPr>
      <t>◦ 52.653</t>
    </r>
  </si>
  <si>
    <r>
      <t>47</t>
    </r>
    <r>
      <rPr>
        <sz val="8"/>
        <color theme="1"/>
        <rFont val="Calibri"/>
        <family val="2"/>
      </rPr>
      <t>◦ 52.641</t>
    </r>
  </si>
  <si>
    <r>
      <t>095</t>
    </r>
    <r>
      <rPr>
        <sz val="8"/>
        <color theme="1"/>
        <rFont val="Calibri"/>
        <family val="2"/>
      </rPr>
      <t>◦ 55.919</t>
    </r>
  </si>
  <si>
    <r>
      <t>47</t>
    </r>
    <r>
      <rPr>
        <sz val="8"/>
        <color theme="1"/>
        <rFont val="Calibri"/>
        <family val="2"/>
      </rPr>
      <t>◦ 52.629</t>
    </r>
  </si>
  <si>
    <t>inlet side has some erosion</t>
  </si>
  <si>
    <t>from road slope to inlet</t>
  </si>
  <si>
    <r>
      <t>47</t>
    </r>
    <r>
      <rPr>
        <sz val="8"/>
        <color theme="1"/>
        <rFont val="Calibri"/>
        <family val="2"/>
      </rPr>
      <t>◦ 52.828</t>
    </r>
  </si>
  <si>
    <r>
      <t>47</t>
    </r>
    <r>
      <rPr>
        <sz val="8"/>
        <color theme="1"/>
        <rFont val="Calibri"/>
        <family val="2"/>
      </rPr>
      <t>◦ 52.915</t>
    </r>
  </si>
  <si>
    <r>
      <t>47</t>
    </r>
    <r>
      <rPr>
        <sz val="8"/>
        <color theme="1"/>
        <rFont val="Calibri"/>
        <family val="2"/>
      </rPr>
      <t>◦ 53.501</t>
    </r>
  </si>
  <si>
    <t>GAR21-1</t>
  </si>
  <si>
    <t>GAR21-2</t>
  </si>
  <si>
    <t>GAR21-3</t>
  </si>
  <si>
    <t>GAR21-4</t>
  </si>
  <si>
    <t>GAR21-5</t>
  </si>
  <si>
    <t>GAR21-6</t>
  </si>
  <si>
    <t>GAR21-7</t>
  </si>
  <si>
    <t>GAR21-8</t>
  </si>
  <si>
    <t>GAR21-9</t>
  </si>
  <si>
    <t>GAR21-10</t>
  </si>
  <si>
    <t>GAR21-11</t>
  </si>
  <si>
    <t>GAR22-1</t>
  </si>
  <si>
    <t>GAR22-2</t>
  </si>
  <si>
    <t>GAR22-3</t>
  </si>
  <si>
    <t>GAR22-4</t>
  </si>
  <si>
    <t>GAR22-5</t>
  </si>
  <si>
    <t>GAR22-6</t>
  </si>
  <si>
    <t>GAR23-1</t>
  </si>
  <si>
    <t>GAR23-2</t>
  </si>
  <si>
    <t>GAR23-3</t>
  </si>
  <si>
    <t>GAR23-4</t>
  </si>
  <si>
    <t>GAR23-5</t>
  </si>
  <si>
    <t>GAR23-6</t>
  </si>
  <si>
    <t>GAR23-7</t>
  </si>
  <si>
    <t>GAR23-8</t>
  </si>
  <si>
    <t>GAR23-9</t>
  </si>
  <si>
    <t>GAR23-10</t>
  </si>
  <si>
    <t>GAR23-11</t>
  </si>
  <si>
    <t>GAR23-12</t>
  </si>
  <si>
    <t>GAR23-13</t>
  </si>
  <si>
    <t>GAR24-1</t>
  </si>
  <si>
    <t>GAR24-2</t>
  </si>
  <si>
    <t>GAR24-3</t>
  </si>
  <si>
    <t>GAR24-4</t>
  </si>
  <si>
    <t>GAR24-5</t>
  </si>
  <si>
    <t>GAR24-6</t>
  </si>
  <si>
    <t>GAR24-7</t>
  </si>
  <si>
    <t>GAR24-8</t>
  </si>
  <si>
    <r>
      <t>95</t>
    </r>
    <r>
      <rPr>
        <sz val="8"/>
        <color theme="1"/>
        <rFont val="Calibri"/>
        <family val="2"/>
      </rPr>
      <t>◦ 54.139</t>
    </r>
  </si>
  <si>
    <t>72" X 108"</t>
  </si>
  <si>
    <r>
      <t>47</t>
    </r>
    <r>
      <rPr>
        <sz val="8"/>
        <color theme="1"/>
        <rFont val="Calibri"/>
        <family val="2"/>
      </rPr>
      <t>◦ 53.288</t>
    </r>
  </si>
  <si>
    <r>
      <t>95</t>
    </r>
    <r>
      <rPr>
        <sz val="8"/>
        <color theme="1"/>
        <rFont val="Calibri"/>
        <family val="2"/>
      </rPr>
      <t>◦ 54.136</t>
    </r>
  </si>
  <si>
    <r>
      <t>47</t>
    </r>
    <r>
      <rPr>
        <sz val="8"/>
        <color theme="1"/>
        <rFont val="Calibri"/>
        <family val="2"/>
      </rPr>
      <t>◦ 52.944</t>
    </r>
  </si>
  <si>
    <r>
      <t>95</t>
    </r>
    <r>
      <rPr>
        <sz val="8"/>
        <color theme="1"/>
        <rFont val="Calibri"/>
        <family val="2"/>
      </rPr>
      <t>◦ 54.134</t>
    </r>
  </si>
  <si>
    <r>
      <t>47</t>
    </r>
    <r>
      <rPr>
        <sz val="8"/>
        <color theme="1"/>
        <rFont val="Calibri"/>
        <family val="2"/>
      </rPr>
      <t>◦ 53.077</t>
    </r>
  </si>
  <si>
    <r>
      <t>95</t>
    </r>
    <r>
      <rPr>
        <sz val="8"/>
        <color theme="1"/>
        <rFont val="Calibri"/>
        <family val="2"/>
      </rPr>
      <t>◦ 54.132</t>
    </r>
  </si>
  <si>
    <t>61'</t>
  </si>
  <si>
    <r>
      <t>47</t>
    </r>
    <r>
      <rPr>
        <sz val="8"/>
        <color theme="1"/>
        <rFont val="Calibri"/>
        <family val="2"/>
      </rPr>
      <t>◦ 52.634</t>
    </r>
  </si>
  <si>
    <r>
      <t>95</t>
    </r>
    <r>
      <rPr>
        <sz val="8"/>
        <color theme="1"/>
        <rFont val="Calibri"/>
        <family val="2"/>
      </rPr>
      <t>◦ 54.128</t>
    </r>
  </si>
  <si>
    <t>Inlet side of culvert is buried</t>
  </si>
  <si>
    <r>
      <t>47</t>
    </r>
    <r>
      <rPr>
        <sz val="8"/>
        <color theme="1"/>
        <rFont val="Calibri"/>
        <family val="2"/>
      </rPr>
      <t>◦ 52.647</t>
    </r>
  </si>
  <si>
    <r>
      <t>95</t>
    </r>
    <r>
      <rPr>
        <sz val="8"/>
        <color theme="1"/>
        <rFont val="Calibri"/>
        <family val="2"/>
      </rPr>
      <t>◦ 54.899</t>
    </r>
  </si>
  <si>
    <r>
      <t>47</t>
    </r>
    <r>
      <rPr>
        <sz val="8"/>
        <color theme="1"/>
        <rFont val="Calibri"/>
        <family val="2"/>
      </rPr>
      <t>◦ 52.646</t>
    </r>
  </si>
  <si>
    <r>
      <t>95</t>
    </r>
    <r>
      <rPr>
        <sz val="8"/>
        <color theme="1"/>
        <rFont val="Calibri"/>
        <family val="2"/>
      </rPr>
      <t>◦ 55.404</t>
    </r>
  </si>
  <si>
    <t>Slight damage on the outlet side</t>
  </si>
  <si>
    <r>
      <t>47</t>
    </r>
    <r>
      <rPr>
        <sz val="8"/>
        <color theme="1"/>
        <rFont val="Calibri"/>
        <family val="2"/>
      </rPr>
      <t>◦ 52.857</t>
    </r>
  </si>
  <si>
    <r>
      <t>47</t>
    </r>
    <r>
      <rPr>
        <sz val="8"/>
        <color theme="1"/>
        <rFont val="Calibri"/>
        <family val="2"/>
      </rPr>
      <t>◦ 52.861</t>
    </r>
  </si>
  <si>
    <r>
      <t>95</t>
    </r>
    <r>
      <rPr>
        <sz val="8"/>
        <color theme="1"/>
        <rFont val="Calibri"/>
        <family val="2"/>
      </rPr>
      <t>◦ 55.414</t>
    </r>
  </si>
  <si>
    <r>
      <t>47</t>
    </r>
    <r>
      <rPr>
        <sz val="8"/>
        <color theme="1"/>
        <rFont val="Calibri"/>
        <family val="2"/>
      </rPr>
      <t>◦ 53.095</t>
    </r>
  </si>
  <si>
    <r>
      <t>95</t>
    </r>
    <r>
      <rPr>
        <sz val="8"/>
        <color theme="1"/>
        <rFont val="Calibri"/>
        <family val="2"/>
      </rPr>
      <t>◦ 55.407</t>
    </r>
  </si>
  <si>
    <r>
      <t>47</t>
    </r>
    <r>
      <rPr>
        <sz val="8"/>
        <color theme="1"/>
        <rFont val="Calibri"/>
        <family val="2"/>
      </rPr>
      <t>◦ 53.490</t>
    </r>
  </si>
  <si>
    <r>
      <t>95</t>
    </r>
    <r>
      <rPr>
        <sz val="8"/>
        <color theme="1"/>
        <rFont val="Calibri"/>
        <family val="2"/>
      </rPr>
      <t>◦ 55.410</t>
    </r>
  </si>
  <si>
    <t>Small plug in front of outlet</t>
  </si>
  <si>
    <t>slumping bank from approach</t>
  </si>
  <si>
    <r>
      <t>47</t>
    </r>
    <r>
      <rPr>
        <sz val="8"/>
        <color theme="1"/>
        <rFont val="Calibri"/>
        <family val="2"/>
      </rPr>
      <t>◦ 53.498</t>
    </r>
  </si>
  <si>
    <r>
      <t>95</t>
    </r>
    <r>
      <rPr>
        <sz val="8"/>
        <color theme="1"/>
        <rFont val="Calibri"/>
        <family val="2"/>
      </rPr>
      <t>◦ 53.451</t>
    </r>
  </si>
  <si>
    <t>broke off</t>
  </si>
  <si>
    <t>last two feet are broken off on inlet side</t>
  </si>
  <si>
    <r>
      <t>47</t>
    </r>
    <r>
      <rPr>
        <sz val="8"/>
        <color theme="1"/>
        <rFont val="Calibri"/>
        <family val="2"/>
      </rPr>
      <t>◦ 53.362</t>
    </r>
  </si>
  <si>
    <r>
      <t>95</t>
    </r>
    <r>
      <rPr>
        <sz val="8"/>
        <color theme="1"/>
        <rFont val="Calibri"/>
        <family val="2"/>
      </rPr>
      <t>◦ 52.836</t>
    </r>
  </si>
  <si>
    <r>
      <t>47</t>
    </r>
    <r>
      <rPr>
        <sz val="8"/>
        <color theme="1"/>
        <rFont val="Calibri"/>
        <family val="2"/>
      </rPr>
      <t>◦ 53.195</t>
    </r>
  </si>
  <si>
    <r>
      <t>95</t>
    </r>
    <r>
      <rPr>
        <sz val="8"/>
        <color theme="1"/>
        <rFont val="Calibri"/>
        <family val="2"/>
      </rPr>
      <t>◦ 52.830</t>
    </r>
  </si>
  <si>
    <r>
      <t>47</t>
    </r>
    <r>
      <rPr>
        <sz val="8"/>
        <color theme="1"/>
        <rFont val="Calibri"/>
        <family val="2"/>
      </rPr>
      <t>◦ 52.928</t>
    </r>
  </si>
  <si>
    <r>
      <t>95</t>
    </r>
    <r>
      <rPr>
        <sz val="8"/>
        <color theme="1"/>
        <rFont val="Calibri"/>
        <family val="2"/>
      </rPr>
      <t>◦ 52.824</t>
    </r>
  </si>
  <si>
    <r>
      <t>47</t>
    </r>
    <r>
      <rPr>
        <sz val="8"/>
        <color theme="1"/>
        <rFont val="Calibri"/>
        <family val="2"/>
      </rPr>
      <t>◦ 53.066</t>
    </r>
  </si>
  <si>
    <r>
      <t>95</t>
    </r>
    <r>
      <rPr>
        <sz val="8"/>
        <color theme="1"/>
        <rFont val="Calibri"/>
        <family val="2"/>
      </rPr>
      <t>◦ 54.121</t>
    </r>
  </si>
  <si>
    <r>
      <t>95</t>
    </r>
    <r>
      <rPr>
        <sz val="8"/>
        <color theme="1"/>
        <rFont val="Calibri"/>
        <family val="2"/>
      </rPr>
      <t>◦ 52.429</t>
    </r>
  </si>
  <si>
    <r>
      <t>95</t>
    </r>
    <r>
      <rPr>
        <sz val="8"/>
        <color theme="1"/>
        <rFont val="Calibri"/>
        <family val="2"/>
      </rPr>
      <t>◦ 51.541</t>
    </r>
  </si>
  <si>
    <t>Not taken</t>
  </si>
  <si>
    <t>None taken</t>
  </si>
  <si>
    <r>
      <t>95</t>
    </r>
    <r>
      <rPr>
        <sz val="8"/>
        <color theme="1"/>
        <rFont val="Calibri"/>
        <family val="2"/>
      </rPr>
      <t>◦ 51.548</t>
    </r>
  </si>
  <si>
    <r>
      <t>47</t>
    </r>
    <r>
      <rPr>
        <sz val="8"/>
        <color theme="1"/>
        <rFont val="Calibri"/>
        <family val="2"/>
      </rPr>
      <t>◦ 53.255</t>
    </r>
  </si>
  <si>
    <r>
      <t>95</t>
    </r>
    <r>
      <rPr>
        <sz val="8"/>
        <color theme="1"/>
        <rFont val="Calibri"/>
        <family val="2"/>
      </rPr>
      <t>◦ 51.536</t>
    </r>
  </si>
  <si>
    <r>
      <t>47</t>
    </r>
    <r>
      <rPr>
        <sz val="8"/>
        <color theme="1"/>
        <rFont val="Calibri"/>
        <family val="2"/>
      </rPr>
      <t>◦ 53.184</t>
    </r>
  </si>
  <si>
    <r>
      <t>95</t>
    </r>
    <r>
      <rPr>
        <sz val="8"/>
        <color theme="1"/>
        <rFont val="Calibri"/>
        <family val="2"/>
      </rPr>
      <t>◦ 51.535</t>
    </r>
  </si>
  <si>
    <r>
      <t>47</t>
    </r>
    <r>
      <rPr>
        <sz val="8"/>
        <color theme="1"/>
        <rFont val="Calibri"/>
        <family val="2"/>
      </rPr>
      <t>◦ 52.927</t>
    </r>
  </si>
  <si>
    <r>
      <t>95</t>
    </r>
    <r>
      <rPr>
        <sz val="8"/>
        <color theme="1"/>
        <rFont val="Calibri"/>
        <family val="2"/>
      </rPr>
      <t>◦ 51.524</t>
    </r>
  </si>
  <si>
    <r>
      <t>47</t>
    </r>
    <r>
      <rPr>
        <sz val="8"/>
        <color theme="1"/>
        <rFont val="Calibri"/>
        <family val="2"/>
      </rPr>
      <t>◦ 52.830</t>
    </r>
  </si>
  <si>
    <r>
      <t>95</t>
    </r>
    <r>
      <rPr>
        <sz val="8"/>
        <color theme="1"/>
        <rFont val="Calibri"/>
        <family val="2"/>
      </rPr>
      <t>◦ 51.525</t>
    </r>
  </si>
  <si>
    <r>
      <t>47</t>
    </r>
    <r>
      <rPr>
        <sz val="8"/>
        <color theme="1"/>
        <rFont val="Calibri"/>
        <family val="2"/>
      </rPr>
      <t>◦ 52.651</t>
    </r>
  </si>
  <si>
    <r>
      <t>95</t>
    </r>
    <r>
      <rPr>
        <sz val="8"/>
        <color theme="1"/>
        <rFont val="Calibri"/>
        <family val="2"/>
      </rPr>
      <t>◦ 51.516</t>
    </r>
  </si>
  <si>
    <r>
      <t>47</t>
    </r>
    <r>
      <rPr>
        <sz val="8"/>
        <color theme="1"/>
        <rFont val="Calibri"/>
        <family val="2"/>
      </rPr>
      <t>◦ 52.643</t>
    </r>
  </si>
  <si>
    <r>
      <t>95</t>
    </r>
    <r>
      <rPr>
        <sz val="8"/>
        <color theme="1"/>
        <rFont val="Calibri"/>
        <family val="2"/>
      </rPr>
      <t>◦ 51.529</t>
    </r>
  </si>
  <si>
    <r>
      <t>95</t>
    </r>
    <r>
      <rPr>
        <sz val="8"/>
        <color theme="1"/>
        <rFont val="Calibri"/>
        <family val="2"/>
      </rPr>
      <t>◦ 51.921</t>
    </r>
  </si>
  <si>
    <r>
      <t>47</t>
    </r>
    <r>
      <rPr>
        <sz val="8"/>
        <color theme="1"/>
        <rFont val="Calibri"/>
        <family val="2"/>
      </rPr>
      <t>◦ 52.633</t>
    </r>
  </si>
  <si>
    <r>
      <t>95</t>
    </r>
    <r>
      <rPr>
        <sz val="8"/>
        <color theme="1"/>
        <rFont val="Calibri"/>
        <family val="2"/>
      </rPr>
      <t>◦ 52.496</t>
    </r>
  </si>
  <si>
    <r>
      <t>47</t>
    </r>
    <r>
      <rPr>
        <sz val="8"/>
        <color theme="1"/>
        <rFont val="Calibri"/>
        <family val="2"/>
      </rPr>
      <t>◦ 52.625</t>
    </r>
  </si>
  <si>
    <r>
      <t>95</t>
    </r>
    <r>
      <rPr>
        <sz val="8"/>
        <color theme="1"/>
        <rFont val="Calibri"/>
        <family val="2"/>
      </rPr>
      <t>◦ 52.809</t>
    </r>
  </si>
  <si>
    <t>87" X 121"</t>
  </si>
  <si>
    <r>
      <t>95</t>
    </r>
    <r>
      <rPr>
        <sz val="8"/>
        <color theme="1"/>
        <rFont val="Calibri"/>
        <family val="2"/>
      </rPr>
      <t>◦ 50.248</t>
    </r>
  </si>
  <si>
    <t>6' X 9'</t>
  </si>
  <si>
    <r>
      <t>95</t>
    </r>
    <r>
      <rPr>
        <sz val="8"/>
        <color theme="1"/>
        <rFont val="Calibri"/>
        <family val="2"/>
      </rPr>
      <t>◦ 50.255</t>
    </r>
  </si>
  <si>
    <r>
      <t>47</t>
    </r>
    <r>
      <rPr>
        <sz val="8"/>
        <color theme="1"/>
        <rFont val="Calibri"/>
        <family val="2"/>
      </rPr>
      <t>◦ 52.654</t>
    </r>
  </si>
  <si>
    <r>
      <t>95</t>
    </r>
    <r>
      <rPr>
        <sz val="8"/>
        <color theme="1"/>
        <rFont val="Calibri"/>
        <family val="2"/>
      </rPr>
      <t>◦ 50.233</t>
    </r>
  </si>
  <si>
    <r>
      <t>95</t>
    </r>
    <r>
      <rPr>
        <sz val="8"/>
        <color theme="1"/>
        <rFont val="Calibri"/>
        <family val="2"/>
      </rPr>
      <t>◦ 50.675</t>
    </r>
  </si>
  <si>
    <r>
      <t>47</t>
    </r>
    <r>
      <rPr>
        <sz val="8"/>
        <color theme="1"/>
        <rFont val="Calibri"/>
        <family val="2"/>
      </rPr>
      <t>◦ 52.644</t>
    </r>
  </si>
  <si>
    <r>
      <t>95</t>
    </r>
    <r>
      <rPr>
        <sz val="8"/>
        <color theme="1"/>
        <rFont val="Calibri"/>
        <family val="2"/>
      </rPr>
      <t>◦ 51.503</t>
    </r>
  </si>
  <si>
    <r>
      <t>47</t>
    </r>
    <r>
      <rPr>
        <sz val="8"/>
        <color theme="1"/>
        <rFont val="Calibri"/>
        <family val="2"/>
      </rPr>
      <t>◦ 52.829</t>
    </r>
  </si>
  <si>
    <r>
      <t>47</t>
    </r>
    <r>
      <rPr>
        <sz val="8"/>
        <color theme="1"/>
        <rFont val="Calibri"/>
        <family val="2"/>
      </rPr>
      <t>◦ 53.074</t>
    </r>
  </si>
  <si>
    <r>
      <t>95</t>
    </r>
    <r>
      <rPr>
        <sz val="8"/>
        <color theme="1"/>
        <rFont val="Calibri"/>
        <family val="2"/>
      </rPr>
      <t>◦ 51.506</t>
    </r>
  </si>
  <si>
    <r>
      <t>47</t>
    </r>
    <r>
      <rPr>
        <sz val="8"/>
        <color theme="1"/>
        <rFont val="Calibri"/>
        <family val="2"/>
      </rPr>
      <t>◦ 53.185</t>
    </r>
  </si>
  <si>
    <r>
      <t>95</t>
    </r>
    <r>
      <rPr>
        <sz val="8"/>
        <color theme="1"/>
        <rFont val="Calibri"/>
        <family val="2"/>
      </rPr>
      <t>◦ 51.509</t>
    </r>
  </si>
  <si>
    <t>GAR25-1</t>
  </si>
  <si>
    <t>GAR25-2</t>
  </si>
  <si>
    <t>GAR25-3</t>
  </si>
  <si>
    <t>GAR25-4</t>
  </si>
  <si>
    <t>GAR25-5</t>
  </si>
  <si>
    <t>GAR25-6</t>
  </si>
  <si>
    <t>GAR25-7</t>
  </si>
  <si>
    <t>GAR25-8</t>
  </si>
  <si>
    <t>GAR25-9</t>
  </si>
  <si>
    <t>GAR25-10</t>
  </si>
  <si>
    <t>GAR25-11</t>
  </si>
  <si>
    <t>GAR25-12</t>
  </si>
  <si>
    <t>GAR26-1</t>
  </si>
  <si>
    <t>GAR26-2</t>
  </si>
  <si>
    <t>GAR26-3</t>
  </si>
  <si>
    <t>GAR26-4</t>
  </si>
  <si>
    <t>GAR26-5</t>
  </si>
  <si>
    <t>GAR26-6</t>
  </si>
  <si>
    <t>GAR26-7</t>
  </si>
  <si>
    <t>GAR26-8</t>
  </si>
  <si>
    <t>GAR26-9</t>
  </si>
  <si>
    <t>GAR26-10</t>
  </si>
  <si>
    <t>GAR26-11</t>
  </si>
  <si>
    <t>GAR26-12</t>
  </si>
  <si>
    <r>
      <t>47</t>
    </r>
    <r>
      <rPr>
        <sz val="8"/>
        <color theme="1"/>
        <rFont val="Calibri"/>
        <family val="2"/>
      </rPr>
      <t>◦ 52.640</t>
    </r>
  </si>
  <si>
    <r>
      <t>95</t>
    </r>
    <r>
      <rPr>
        <sz val="8"/>
        <color theme="1"/>
        <rFont val="Calibri"/>
        <family val="2"/>
      </rPr>
      <t>◦ 51.188</t>
    </r>
  </si>
  <si>
    <r>
      <t>95</t>
    </r>
    <r>
      <rPr>
        <sz val="8"/>
        <color theme="1"/>
        <rFont val="Calibri"/>
        <family val="2"/>
      </rPr>
      <t>◦ 50.725</t>
    </r>
  </si>
  <si>
    <r>
      <t>47</t>
    </r>
    <r>
      <rPr>
        <sz val="8"/>
        <color theme="1"/>
        <rFont val="Calibri"/>
        <family val="2"/>
      </rPr>
      <t>◦ 52.639</t>
    </r>
  </si>
  <si>
    <r>
      <t>95</t>
    </r>
    <r>
      <rPr>
        <sz val="8"/>
        <color theme="1"/>
        <rFont val="Calibri"/>
        <family val="2"/>
      </rPr>
      <t>◦ 50.554</t>
    </r>
  </si>
  <si>
    <r>
      <t>47</t>
    </r>
    <r>
      <rPr>
        <sz val="8"/>
        <color theme="1"/>
        <rFont val="Calibri"/>
        <family val="2"/>
      </rPr>
      <t>◦ 52.637</t>
    </r>
  </si>
  <si>
    <r>
      <t>95</t>
    </r>
    <r>
      <rPr>
        <sz val="8"/>
        <color theme="1"/>
        <rFont val="Calibri"/>
        <family val="2"/>
      </rPr>
      <t>◦ 50.231</t>
    </r>
  </si>
  <si>
    <t>outlet side has a broken flap gate</t>
  </si>
  <si>
    <r>
      <t>47</t>
    </r>
    <r>
      <rPr>
        <sz val="8"/>
        <color theme="1"/>
        <rFont val="Calibri"/>
        <family val="2"/>
      </rPr>
      <t>◦ 52.259</t>
    </r>
  </si>
  <si>
    <r>
      <t>095</t>
    </r>
    <r>
      <rPr>
        <sz val="8"/>
        <color theme="1"/>
        <rFont val="Calibri"/>
        <family val="2"/>
      </rPr>
      <t>◦ 50.229</t>
    </r>
  </si>
  <si>
    <r>
      <t>47</t>
    </r>
    <r>
      <rPr>
        <sz val="8"/>
        <color theme="1"/>
        <rFont val="Calibri"/>
        <family val="2"/>
      </rPr>
      <t>◦ 51.992</t>
    </r>
  </si>
  <si>
    <r>
      <t>095</t>
    </r>
    <r>
      <rPr>
        <sz val="8"/>
        <color theme="1"/>
        <rFont val="Calibri"/>
        <family val="2"/>
      </rPr>
      <t>◦ 50.227</t>
    </r>
  </si>
  <si>
    <r>
      <t>47</t>
    </r>
    <r>
      <rPr>
        <sz val="8"/>
        <color theme="1"/>
        <rFont val="Calibri"/>
        <family val="2"/>
      </rPr>
      <t>◦ 51.775</t>
    </r>
  </si>
  <si>
    <r>
      <t>95</t>
    </r>
    <r>
      <rPr>
        <sz val="8"/>
        <color theme="1"/>
        <rFont val="Calibri"/>
        <family val="2"/>
      </rPr>
      <t>◦ 50.227</t>
    </r>
  </si>
  <si>
    <r>
      <t>47</t>
    </r>
    <r>
      <rPr>
        <sz val="8"/>
        <color theme="1"/>
        <rFont val="Calibri"/>
        <family val="2"/>
      </rPr>
      <t>◦ 51.769</t>
    </r>
  </si>
  <si>
    <r>
      <t>95</t>
    </r>
    <r>
      <rPr>
        <sz val="8"/>
        <color theme="1"/>
        <rFont val="Calibri"/>
        <family val="2"/>
      </rPr>
      <t>◦ 50.237</t>
    </r>
  </si>
  <si>
    <r>
      <t>47</t>
    </r>
    <r>
      <rPr>
        <sz val="8"/>
        <color theme="1"/>
        <rFont val="Calibri"/>
        <family val="2"/>
      </rPr>
      <t>◦ 51.774</t>
    </r>
  </si>
  <si>
    <r>
      <t>95</t>
    </r>
    <r>
      <rPr>
        <sz val="8"/>
        <color theme="1"/>
        <rFont val="Calibri"/>
        <family val="2"/>
      </rPr>
      <t>◦ 50.824</t>
    </r>
  </si>
  <si>
    <r>
      <t>47</t>
    </r>
    <r>
      <rPr>
        <sz val="8"/>
        <color theme="1"/>
        <rFont val="Calibri"/>
        <family val="2"/>
      </rPr>
      <t>◦ 51.766</t>
    </r>
  </si>
  <si>
    <r>
      <t>95</t>
    </r>
    <r>
      <rPr>
        <sz val="8"/>
        <color theme="1"/>
        <rFont val="Calibri"/>
        <family val="2"/>
      </rPr>
      <t>◦ 51.507</t>
    </r>
  </si>
  <si>
    <r>
      <t>47</t>
    </r>
    <r>
      <rPr>
        <sz val="8"/>
        <color theme="1"/>
        <rFont val="Calibri"/>
        <family val="2"/>
      </rPr>
      <t>◦ 51.985</t>
    </r>
  </si>
  <si>
    <r>
      <t>47</t>
    </r>
    <r>
      <rPr>
        <sz val="8"/>
        <color theme="1"/>
        <rFont val="Calibri"/>
        <family val="2"/>
      </rPr>
      <t>◦ 52.208</t>
    </r>
  </si>
  <si>
    <r>
      <t>95</t>
    </r>
    <r>
      <rPr>
        <sz val="8"/>
        <color theme="1"/>
        <rFont val="Calibri"/>
        <family val="2"/>
      </rPr>
      <t>◦ 51.504</t>
    </r>
  </si>
  <si>
    <r>
      <t>47</t>
    </r>
    <r>
      <rPr>
        <sz val="8"/>
        <color theme="1"/>
        <rFont val="Calibri"/>
        <family val="2"/>
      </rPr>
      <t>◦ 52.620</t>
    </r>
  </si>
  <si>
    <r>
      <t>95</t>
    </r>
    <r>
      <rPr>
        <sz val="8"/>
        <color theme="1"/>
        <rFont val="Calibri"/>
        <family val="2"/>
      </rPr>
      <t>◦ 52.817</t>
    </r>
  </si>
  <si>
    <r>
      <t>47</t>
    </r>
    <r>
      <rPr>
        <sz val="8"/>
        <color theme="1"/>
        <rFont val="Calibri"/>
        <family val="2"/>
      </rPr>
      <t>◦ 52.631</t>
    </r>
  </si>
  <si>
    <r>
      <t>95</t>
    </r>
    <r>
      <rPr>
        <sz val="8"/>
        <color theme="1"/>
        <rFont val="Calibri"/>
        <family val="2"/>
      </rPr>
      <t>◦ 51.853</t>
    </r>
  </si>
  <si>
    <r>
      <t>47</t>
    </r>
    <r>
      <rPr>
        <sz val="8"/>
        <color theme="1"/>
        <rFont val="Calibri"/>
        <family val="2"/>
      </rPr>
      <t>◦ 52.207</t>
    </r>
  </si>
  <si>
    <r>
      <t>47</t>
    </r>
    <r>
      <rPr>
        <sz val="8"/>
        <color theme="1"/>
        <rFont val="Calibri"/>
        <family val="2"/>
      </rPr>
      <t>◦ 51.764</t>
    </r>
  </si>
  <si>
    <r>
      <t>95</t>
    </r>
    <r>
      <rPr>
        <sz val="8"/>
        <color theme="1"/>
        <rFont val="Calibri"/>
        <family val="2"/>
      </rPr>
      <t>◦ 51.531</t>
    </r>
  </si>
  <si>
    <r>
      <t>95</t>
    </r>
    <r>
      <rPr>
        <sz val="8"/>
        <color theme="1"/>
        <rFont val="Calibri"/>
        <family val="2"/>
      </rPr>
      <t>◦ 51.563</t>
    </r>
  </si>
  <si>
    <r>
      <t>47</t>
    </r>
    <r>
      <rPr>
        <sz val="8"/>
        <color theme="1"/>
        <rFont val="Calibri"/>
        <family val="2"/>
      </rPr>
      <t>◦ 51.765</t>
    </r>
  </si>
  <si>
    <r>
      <t>95</t>
    </r>
    <r>
      <rPr>
        <sz val="8"/>
        <color theme="1"/>
        <rFont val="Calibri"/>
        <family val="2"/>
      </rPr>
      <t>◦ 52.067</t>
    </r>
  </si>
  <si>
    <r>
      <t>95</t>
    </r>
    <r>
      <rPr>
        <sz val="8"/>
        <color theme="1"/>
        <rFont val="Calibri"/>
        <family val="2"/>
      </rPr>
      <t>◦ 52.236</t>
    </r>
  </si>
  <si>
    <t>Wot</t>
  </si>
  <si>
    <t>Wast</t>
  </si>
  <si>
    <t>Wo</t>
  </si>
  <si>
    <t>Easr</t>
  </si>
  <si>
    <t>Eas</t>
  </si>
  <si>
    <t>Was</t>
  </si>
  <si>
    <r>
      <t>95</t>
    </r>
    <r>
      <rPr>
        <sz val="8"/>
        <color theme="1"/>
        <rFont val="Calibri"/>
        <family val="2"/>
      </rPr>
      <t>◦ 52.792</t>
    </r>
  </si>
  <si>
    <r>
      <t>47</t>
    </r>
    <r>
      <rPr>
        <sz val="8"/>
        <color theme="1"/>
        <rFont val="Calibri"/>
        <family val="2"/>
      </rPr>
      <t>◦ 51.756</t>
    </r>
  </si>
  <si>
    <r>
      <t>95</t>
    </r>
    <r>
      <rPr>
        <sz val="8"/>
        <color theme="1"/>
        <rFont val="Calibri"/>
        <family val="2"/>
      </rPr>
      <t>◦ 52.803</t>
    </r>
  </si>
  <si>
    <r>
      <t>47</t>
    </r>
    <r>
      <rPr>
        <sz val="8"/>
        <color theme="1"/>
        <rFont val="Calibri"/>
        <family val="2"/>
      </rPr>
      <t>◦ 51.763</t>
    </r>
  </si>
  <si>
    <r>
      <t>95</t>
    </r>
    <r>
      <rPr>
        <sz val="8"/>
        <color theme="1"/>
        <rFont val="Calibri"/>
        <family val="2"/>
      </rPr>
      <t>◦ 52.813</t>
    </r>
  </si>
  <si>
    <t xml:space="preserve">flap gate </t>
  </si>
  <si>
    <t>The bottom is rusting out on the inlet side and there is a piping hole in the bank on the outlet side</t>
  </si>
  <si>
    <r>
      <t>47</t>
    </r>
    <r>
      <rPr>
        <sz val="8"/>
        <color theme="1"/>
        <rFont val="Calibri"/>
        <family val="2"/>
      </rPr>
      <t>◦ 51.997</t>
    </r>
  </si>
  <si>
    <r>
      <t>47</t>
    </r>
    <r>
      <rPr>
        <sz val="8"/>
        <color theme="1"/>
        <rFont val="Calibri"/>
        <family val="2"/>
      </rPr>
      <t>◦ 52.401</t>
    </r>
  </si>
  <si>
    <r>
      <t>95</t>
    </r>
    <r>
      <rPr>
        <sz val="8"/>
        <color theme="1"/>
        <rFont val="Calibri"/>
        <family val="2"/>
      </rPr>
      <t>◦ 52.816</t>
    </r>
  </si>
  <si>
    <t>Outlet side has a 6' X 6'  scour hole</t>
  </si>
  <si>
    <t>GAR27-1</t>
  </si>
  <si>
    <t>GAR27-2</t>
  </si>
  <si>
    <t>GAR27-3</t>
  </si>
  <si>
    <t>GAR27-4</t>
  </si>
  <si>
    <t>GAR27-5</t>
  </si>
  <si>
    <t>GAR27-6</t>
  </si>
  <si>
    <r>
      <t>47</t>
    </r>
    <r>
      <rPr>
        <sz val="8"/>
        <color theme="1"/>
        <rFont val="Calibri"/>
        <family val="2"/>
      </rPr>
      <t>◦ 51.761</t>
    </r>
  </si>
  <si>
    <r>
      <t>95</t>
    </r>
    <r>
      <rPr>
        <sz val="8"/>
        <color theme="1"/>
        <rFont val="Calibri"/>
        <family val="2"/>
      </rPr>
      <t>◦ 53.140</t>
    </r>
  </si>
  <si>
    <t>Outlet side has damage and there is silt on both sides</t>
  </si>
  <si>
    <r>
      <t>47</t>
    </r>
    <r>
      <rPr>
        <sz val="8"/>
        <color theme="1"/>
        <rFont val="Calibri"/>
        <family val="2"/>
      </rPr>
      <t>◦ 51.762</t>
    </r>
  </si>
  <si>
    <r>
      <t>95</t>
    </r>
    <r>
      <rPr>
        <sz val="8"/>
        <color theme="1"/>
        <rFont val="Calibri"/>
        <family val="2"/>
      </rPr>
      <t>◦ 53.705</t>
    </r>
  </si>
  <si>
    <r>
      <t>95</t>
    </r>
    <r>
      <rPr>
        <sz val="8"/>
        <color theme="1"/>
        <rFont val="Calibri"/>
        <family val="2"/>
      </rPr>
      <t>◦ 54.117</t>
    </r>
  </si>
  <si>
    <t>Damage to both ends</t>
  </si>
  <si>
    <r>
      <t>47</t>
    </r>
    <r>
      <rPr>
        <sz val="8"/>
        <color theme="1"/>
        <rFont val="Calibri"/>
        <family val="2"/>
      </rPr>
      <t>◦ 52.186</t>
    </r>
  </si>
  <si>
    <r>
      <t>95</t>
    </r>
    <r>
      <rPr>
        <sz val="8"/>
        <color theme="1"/>
        <rFont val="Calibri"/>
        <family val="2"/>
      </rPr>
      <t>◦ 54.109</t>
    </r>
  </si>
  <si>
    <r>
      <t>47</t>
    </r>
    <r>
      <rPr>
        <sz val="8"/>
        <color theme="1"/>
        <rFont val="Calibri"/>
        <family val="2"/>
      </rPr>
      <t>◦ 52.452</t>
    </r>
  </si>
  <si>
    <r>
      <t>95</t>
    </r>
    <r>
      <rPr>
        <sz val="8"/>
        <color theme="1"/>
        <rFont val="Calibri"/>
        <family val="2"/>
      </rPr>
      <t>◦ 54.110</t>
    </r>
  </si>
  <si>
    <r>
      <t>95</t>
    </r>
    <r>
      <rPr>
        <sz val="8"/>
        <color theme="1"/>
        <rFont val="Calibri"/>
        <family val="2"/>
      </rPr>
      <t>◦ 54.118</t>
    </r>
  </si>
  <si>
    <t>GAR28-1</t>
  </si>
  <si>
    <t>GAR28-2</t>
  </si>
  <si>
    <t>GAR28-3</t>
  </si>
  <si>
    <t>GAR28-4</t>
  </si>
  <si>
    <t>GAR28-5</t>
  </si>
  <si>
    <t>GAR28-6</t>
  </si>
  <si>
    <t>GAR28-7</t>
  </si>
  <si>
    <t>GAR28-8</t>
  </si>
  <si>
    <t>GAR28-9</t>
  </si>
  <si>
    <t>GAR28-10</t>
  </si>
  <si>
    <t>GAR28-11</t>
  </si>
  <si>
    <t>GAR28-12</t>
  </si>
  <si>
    <r>
      <t>95</t>
    </r>
    <r>
      <rPr>
        <sz val="8"/>
        <color theme="1"/>
        <rFont val="Calibri"/>
        <family val="2"/>
      </rPr>
      <t>◦ 55.310</t>
    </r>
  </si>
  <si>
    <r>
      <t>95</t>
    </r>
    <r>
      <rPr>
        <sz val="8"/>
        <color theme="1"/>
        <rFont val="Calibri"/>
        <family val="2"/>
      </rPr>
      <t>◦ 54.951</t>
    </r>
  </si>
  <si>
    <r>
      <t>47</t>
    </r>
    <r>
      <rPr>
        <sz val="8"/>
        <color theme="1"/>
        <rFont val="Calibri"/>
        <family val="2"/>
      </rPr>
      <t>◦ 52.636</t>
    </r>
  </si>
  <si>
    <r>
      <t>95</t>
    </r>
    <r>
      <rPr>
        <sz val="8"/>
        <color theme="1"/>
        <rFont val="Calibri"/>
        <family val="2"/>
      </rPr>
      <t>◦ 54.469</t>
    </r>
  </si>
  <si>
    <r>
      <t>47</t>
    </r>
    <r>
      <rPr>
        <sz val="8"/>
        <color theme="1"/>
        <rFont val="Calibri"/>
        <family val="2"/>
      </rPr>
      <t>◦ 52.603</t>
    </r>
  </si>
  <si>
    <r>
      <t>95</t>
    </r>
    <r>
      <rPr>
        <sz val="8"/>
        <color theme="1"/>
        <rFont val="Calibri"/>
        <family val="2"/>
      </rPr>
      <t>◦ 54.125</t>
    </r>
  </si>
  <si>
    <r>
      <t>47</t>
    </r>
    <r>
      <rPr>
        <sz val="8"/>
        <color theme="1"/>
        <rFont val="Calibri"/>
        <family val="2"/>
      </rPr>
      <t>◦ 52.252</t>
    </r>
  </si>
  <si>
    <r>
      <t>95</t>
    </r>
    <r>
      <rPr>
        <sz val="8"/>
        <color theme="1"/>
        <rFont val="Calibri"/>
        <family val="2"/>
      </rPr>
      <t>◦ 54.126</t>
    </r>
  </si>
  <si>
    <r>
      <t>47</t>
    </r>
    <r>
      <rPr>
        <sz val="8"/>
        <color theme="1"/>
        <rFont val="Calibri"/>
        <family val="2"/>
      </rPr>
      <t>◦ 51.885</t>
    </r>
  </si>
  <si>
    <r>
      <t>47</t>
    </r>
    <r>
      <rPr>
        <sz val="8"/>
        <color theme="1"/>
        <rFont val="Calibri"/>
        <family val="2"/>
      </rPr>
      <t>◦ 51.749</t>
    </r>
  </si>
  <si>
    <r>
      <t>95</t>
    </r>
    <r>
      <rPr>
        <sz val="8"/>
        <color theme="1"/>
        <rFont val="Calibri"/>
        <family val="2"/>
      </rPr>
      <t>◦ 54.997</t>
    </r>
  </si>
  <si>
    <t>Outlet side has some damage</t>
  </si>
  <si>
    <r>
      <t>47</t>
    </r>
    <r>
      <rPr>
        <sz val="8"/>
        <color theme="1"/>
        <rFont val="Calibri"/>
        <family val="2"/>
      </rPr>
      <t>◦ 51.748</t>
    </r>
  </si>
  <si>
    <r>
      <t>95</t>
    </r>
    <r>
      <rPr>
        <sz val="8"/>
        <color theme="1"/>
        <rFont val="Calibri"/>
        <family val="2"/>
      </rPr>
      <t>◦ 55.062</t>
    </r>
  </si>
  <si>
    <r>
      <t>47</t>
    </r>
    <r>
      <rPr>
        <sz val="8"/>
        <color theme="1"/>
        <rFont val="Calibri"/>
        <family val="2"/>
      </rPr>
      <t>◦ 51.747</t>
    </r>
  </si>
  <si>
    <r>
      <t>95</t>
    </r>
    <r>
      <rPr>
        <sz val="8"/>
        <color theme="1"/>
        <rFont val="Calibri"/>
        <family val="2"/>
      </rPr>
      <t>◦ 55.146</t>
    </r>
  </si>
  <si>
    <r>
      <t>47</t>
    </r>
    <r>
      <rPr>
        <sz val="8"/>
        <color theme="1"/>
        <rFont val="Calibri"/>
        <family val="2"/>
      </rPr>
      <t>◦ 51.751</t>
    </r>
  </si>
  <si>
    <r>
      <t>95</t>
    </r>
    <r>
      <rPr>
        <sz val="8"/>
        <color theme="1"/>
        <rFont val="Calibri"/>
        <family val="2"/>
      </rPr>
      <t>◦ 55.161</t>
    </r>
  </si>
  <si>
    <t>Inlet side has a piping hole</t>
  </si>
  <si>
    <r>
      <t>47</t>
    </r>
    <r>
      <rPr>
        <sz val="8"/>
        <color theme="1"/>
        <rFont val="Calibri"/>
        <family val="2"/>
      </rPr>
      <t>◦ 51.742</t>
    </r>
  </si>
  <si>
    <r>
      <t>95</t>
    </r>
    <r>
      <rPr>
        <sz val="8"/>
        <color theme="1"/>
        <rFont val="Calibri"/>
        <family val="2"/>
      </rPr>
      <t>◦ 55.406</t>
    </r>
  </si>
  <si>
    <t>Outlet side has a 7' X 10' scour hole and both sides have silt</t>
  </si>
  <si>
    <t>GAR29-1</t>
  </si>
  <si>
    <t>GAR29-2</t>
  </si>
  <si>
    <t>GAR29-3</t>
  </si>
  <si>
    <t>GAR29-4</t>
  </si>
  <si>
    <t>GAR29-5</t>
  </si>
  <si>
    <t>GAR29-6</t>
  </si>
  <si>
    <t>GAR29-7</t>
  </si>
  <si>
    <t>GAR29-8</t>
  </si>
  <si>
    <t>GAR29-9</t>
  </si>
  <si>
    <t>GAR29-10</t>
  </si>
  <si>
    <t>GAR29-11</t>
  </si>
  <si>
    <t>GAR30-1</t>
  </si>
  <si>
    <t>GAR30-2</t>
  </si>
  <si>
    <t>GAR30-3</t>
  </si>
  <si>
    <t>GAR30-4</t>
  </si>
  <si>
    <t>GAR30-5</t>
  </si>
  <si>
    <t>GAR30-6</t>
  </si>
  <si>
    <r>
      <t>47</t>
    </r>
    <r>
      <rPr>
        <sz val="8"/>
        <color theme="1"/>
        <rFont val="Calibri"/>
        <family val="2"/>
      </rPr>
      <t>◦ 52.624</t>
    </r>
  </si>
  <si>
    <r>
      <t>95</t>
    </r>
    <r>
      <rPr>
        <sz val="8"/>
        <color theme="1"/>
        <rFont val="Calibri"/>
        <family val="2"/>
      </rPr>
      <t>◦ 56.731</t>
    </r>
  </si>
  <si>
    <t>Outlet side has a 4' X 5'  scour hole and there is undercutting  the pipe</t>
  </si>
  <si>
    <r>
      <t>95</t>
    </r>
    <r>
      <rPr>
        <sz val="8"/>
        <color theme="1"/>
        <rFont val="Calibri"/>
        <family val="2"/>
      </rPr>
      <t>◦ 55.936</t>
    </r>
  </si>
  <si>
    <r>
      <t>47</t>
    </r>
    <r>
      <rPr>
        <sz val="8"/>
        <color theme="1"/>
        <rFont val="Calibri"/>
        <family val="2"/>
      </rPr>
      <t>◦ 51.754</t>
    </r>
  </si>
  <si>
    <r>
      <t>95</t>
    </r>
    <r>
      <rPr>
        <sz val="8"/>
        <color theme="1"/>
        <rFont val="Calibri"/>
        <family val="2"/>
      </rPr>
      <t>◦ 56.075</t>
    </r>
  </si>
  <si>
    <t>Outlet side has a 7' X 9' scour hole and both sides have silt</t>
  </si>
  <si>
    <r>
      <t>95</t>
    </r>
    <r>
      <rPr>
        <sz val="8"/>
        <color theme="1"/>
        <rFont val="Calibri"/>
        <family val="2"/>
      </rPr>
      <t>◦ 56.701</t>
    </r>
  </si>
  <si>
    <r>
      <t>47</t>
    </r>
    <r>
      <rPr>
        <sz val="8"/>
        <color theme="1"/>
        <rFont val="Calibri"/>
        <family val="2"/>
      </rPr>
      <t>◦ 51.760</t>
    </r>
  </si>
  <si>
    <r>
      <t>95</t>
    </r>
    <r>
      <rPr>
        <sz val="8"/>
        <color theme="1"/>
        <rFont val="Calibri"/>
        <family val="2"/>
      </rPr>
      <t>◦ 56.710</t>
    </r>
  </si>
  <si>
    <r>
      <t>47</t>
    </r>
    <r>
      <rPr>
        <sz val="8"/>
        <color theme="1"/>
        <rFont val="Calibri"/>
        <family val="2"/>
      </rPr>
      <t>◦ 51.931</t>
    </r>
  </si>
  <si>
    <r>
      <t>95</t>
    </r>
    <r>
      <rPr>
        <sz val="8"/>
        <color theme="1"/>
        <rFont val="Calibri"/>
        <family val="2"/>
      </rPr>
      <t>◦ 56.706</t>
    </r>
  </si>
  <si>
    <t>The culvert is rusty and has silt on both sides</t>
  </si>
  <si>
    <r>
      <t>47</t>
    </r>
    <r>
      <rPr>
        <sz val="8"/>
        <color theme="1"/>
        <rFont val="Calibri"/>
        <family val="2"/>
      </rPr>
      <t>◦ 52.016</t>
    </r>
  </si>
  <si>
    <r>
      <t>95</t>
    </r>
    <r>
      <rPr>
        <sz val="8"/>
        <color theme="1"/>
        <rFont val="Calibri"/>
        <family val="2"/>
      </rPr>
      <t>◦ 56.705</t>
    </r>
  </si>
  <si>
    <r>
      <t>47</t>
    </r>
    <r>
      <rPr>
        <sz val="8"/>
        <color theme="1"/>
        <rFont val="Calibri"/>
        <family val="2"/>
      </rPr>
      <t>◦ 52.251</t>
    </r>
  </si>
  <si>
    <r>
      <t>95</t>
    </r>
    <r>
      <rPr>
        <sz val="8"/>
        <color theme="1"/>
        <rFont val="Calibri"/>
        <family val="2"/>
      </rPr>
      <t>◦ 56.720</t>
    </r>
  </si>
  <si>
    <r>
      <t>47</t>
    </r>
    <r>
      <rPr>
        <sz val="8"/>
        <color theme="1"/>
        <rFont val="Calibri"/>
        <family val="2"/>
      </rPr>
      <t>◦ 52.262</t>
    </r>
  </si>
  <si>
    <r>
      <t>47</t>
    </r>
    <r>
      <rPr>
        <sz val="8"/>
        <color theme="1"/>
        <rFont val="Calibri"/>
        <family val="2"/>
      </rPr>
      <t>◦ 52.305</t>
    </r>
  </si>
  <si>
    <r>
      <t>95</t>
    </r>
    <r>
      <rPr>
        <sz val="8"/>
        <color theme="1"/>
        <rFont val="Calibri"/>
        <family val="2"/>
      </rPr>
      <t>◦ 56.715</t>
    </r>
  </si>
  <si>
    <r>
      <t>47</t>
    </r>
    <r>
      <rPr>
        <sz val="8"/>
        <color theme="1"/>
        <rFont val="Calibri"/>
        <family val="2"/>
      </rPr>
      <t>◦ 52.573</t>
    </r>
  </si>
  <si>
    <r>
      <t>95</t>
    </r>
    <r>
      <rPr>
        <sz val="8"/>
        <color theme="1"/>
        <rFont val="Calibri"/>
        <family val="2"/>
      </rPr>
      <t>◦ 56.721</t>
    </r>
  </si>
  <si>
    <r>
      <t>47</t>
    </r>
    <r>
      <rPr>
        <sz val="8"/>
        <color theme="1"/>
        <rFont val="Calibri"/>
        <family val="2"/>
      </rPr>
      <t>◦ 51.966</t>
    </r>
  </si>
  <si>
    <r>
      <t>95</t>
    </r>
    <r>
      <rPr>
        <sz val="8"/>
        <color theme="1"/>
        <rFont val="Calibri"/>
        <family val="2"/>
      </rPr>
      <t>◦ 57.380</t>
    </r>
  </si>
  <si>
    <t>Inlet side had damage</t>
  </si>
  <si>
    <r>
      <t>47</t>
    </r>
    <r>
      <rPr>
        <sz val="8"/>
        <color theme="1"/>
        <rFont val="Calibri"/>
        <family val="2"/>
      </rPr>
      <t>◦ 51.743</t>
    </r>
  </si>
  <si>
    <r>
      <t>95</t>
    </r>
    <r>
      <rPr>
        <sz val="8"/>
        <color theme="1"/>
        <rFont val="Calibri"/>
        <family val="2"/>
      </rPr>
      <t>◦ 57.978</t>
    </r>
  </si>
  <si>
    <t>Aprons are damaged on both sides</t>
  </si>
  <si>
    <r>
      <t>95</t>
    </r>
    <r>
      <rPr>
        <sz val="8"/>
        <color theme="1"/>
        <rFont val="Calibri"/>
        <family val="2"/>
      </rPr>
      <t>◦ 57.982</t>
    </r>
  </si>
  <si>
    <r>
      <t>47</t>
    </r>
    <r>
      <rPr>
        <sz val="8"/>
        <color theme="1"/>
        <rFont val="Calibri"/>
        <family val="2"/>
      </rPr>
      <t>◦ 52.272</t>
    </r>
  </si>
  <si>
    <r>
      <t>95</t>
    </r>
    <r>
      <rPr>
        <sz val="8"/>
        <color theme="1"/>
        <rFont val="Calibri"/>
        <family val="2"/>
      </rPr>
      <t>◦ 57.989</t>
    </r>
  </si>
  <si>
    <t>Inlet side had damage and there is silt on both sides</t>
  </si>
  <si>
    <r>
      <t>47</t>
    </r>
    <r>
      <rPr>
        <sz val="8"/>
        <color theme="1"/>
        <rFont val="Calibri"/>
        <family val="2"/>
      </rPr>
      <t>◦ 52.556</t>
    </r>
  </si>
  <si>
    <r>
      <t>95</t>
    </r>
    <r>
      <rPr>
        <sz val="8"/>
        <color theme="1"/>
        <rFont val="Calibri"/>
        <family val="2"/>
      </rPr>
      <t>◦ 57.990</t>
    </r>
  </si>
  <si>
    <t>GAR31-1</t>
  </si>
  <si>
    <t>GAR31-2</t>
  </si>
  <si>
    <t>GAR31-3</t>
  </si>
  <si>
    <t>GAR31-4</t>
  </si>
  <si>
    <t>GAR31-5</t>
  </si>
  <si>
    <t>GAR31-6</t>
  </si>
  <si>
    <t>GAR31-7</t>
  </si>
  <si>
    <r>
      <t>47</t>
    </r>
    <r>
      <rPr>
        <sz val="8"/>
        <color theme="1"/>
        <rFont val="Calibri"/>
        <family val="2"/>
      </rPr>
      <t>◦ 50.876</t>
    </r>
  </si>
  <si>
    <r>
      <t>95</t>
    </r>
    <r>
      <rPr>
        <sz val="8"/>
        <color theme="1"/>
        <rFont val="Calibri"/>
        <family val="2"/>
      </rPr>
      <t>◦ 57.669</t>
    </r>
  </si>
  <si>
    <r>
      <t>47</t>
    </r>
    <r>
      <rPr>
        <sz val="8"/>
        <color theme="1"/>
        <rFont val="Calibri"/>
        <family val="2"/>
      </rPr>
      <t>◦ 50.879</t>
    </r>
  </si>
  <si>
    <r>
      <t>95</t>
    </r>
    <r>
      <rPr>
        <sz val="8"/>
        <color theme="1"/>
        <rFont val="Calibri"/>
        <family val="2"/>
      </rPr>
      <t>◦ 57.901</t>
    </r>
  </si>
  <si>
    <r>
      <t>47</t>
    </r>
    <r>
      <rPr>
        <sz val="8"/>
        <color theme="1"/>
        <rFont val="Calibri"/>
        <family val="2"/>
      </rPr>
      <t>◦ 50.875</t>
    </r>
  </si>
  <si>
    <r>
      <t>95</t>
    </r>
    <r>
      <rPr>
        <sz val="8"/>
        <color theme="1"/>
        <rFont val="Calibri"/>
        <family val="2"/>
      </rPr>
      <t>◦ 57.979</t>
    </r>
  </si>
  <si>
    <t>Ponding water in the ditch, not able to get to river</t>
  </si>
  <si>
    <r>
      <t>47</t>
    </r>
    <r>
      <rPr>
        <sz val="8"/>
        <color theme="1"/>
        <rFont val="Calibri"/>
        <family val="2"/>
      </rPr>
      <t>◦ 51.364</t>
    </r>
  </si>
  <si>
    <t>The outlet side has a 9' X 9' scour hole</t>
  </si>
  <si>
    <r>
      <t>47</t>
    </r>
    <r>
      <rPr>
        <sz val="8"/>
        <color theme="1"/>
        <rFont val="Calibri"/>
        <family val="2"/>
      </rPr>
      <t>◦ 51.740</t>
    </r>
  </si>
  <si>
    <r>
      <t>95</t>
    </r>
    <r>
      <rPr>
        <sz val="8"/>
        <color theme="1"/>
        <rFont val="Calibri"/>
        <family val="2"/>
      </rPr>
      <t>◦ 57.971</t>
    </r>
  </si>
  <si>
    <r>
      <t>47</t>
    </r>
    <r>
      <rPr>
        <sz val="8"/>
        <color theme="1"/>
        <rFont val="Calibri"/>
        <family val="2"/>
      </rPr>
      <t>◦ 51.544</t>
    </r>
  </si>
  <si>
    <r>
      <t>95</t>
    </r>
    <r>
      <rPr>
        <sz val="8"/>
        <color theme="1"/>
        <rFont val="Calibri"/>
        <family val="2"/>
      </rPr>
      <t>◦ 56.708</t>
    </r>
  </si>
  <si>
    <r>
      <t>47</t>
    </r>
    <r>
      <rPr>
        <sz val="8"/>
        <color theme="1"/>
        <rFont val="Calibri"/>
        <family val="2"/>
      </rPr>
      <t>◦ 50.888</t>
    </r>
  </si>
  <si>
    <r>
      <t>95</t>
    </r>
    <r>
      <rPr>
        <sz val="8"/>
        <color theme="1"/>
        <rFont val="Calibri"/>
        <family val="2"/>
      </rPr>
      <t>◦ 56.711</t>
    </r>
  </si>
  <si>
    <t>6A</t>
  </si>
  <si>
    <t>GAR32-1</t>
  </si>
  <si>
    <t>GAR32-2</t>
  </si>
  <si>
    <t>GAR32-3</t>
  </si>
  <si>
    <t>GAR32-4</t>
  </si>
  <si>
    <t>GAR33-1</t>
  </si>
  <si>
    <t>GAR33-2</t>
  </si>
  <si>
    <t>GAR33-3</t>
  </si>
  <si>
    <t>GAR33-4</t>
  </si>
  <si>
    <t>GAR33-5</t>
  </si>
  <si>
    <t>GAR33-6</t>
  </si>
  <si>
    <t>GAR33-7</t>
  </si>
  <si>
    <t>GAR33-8</t>
  </si>
  <si>
    <t>GAR33-6A</t>
  </si>
  <si>
    <t>GAR33-9</t>
  </si>
  <si>
    <t>GAR33-10</t>
  </si>
  <si>
    <t>GAR33-11</t>
  </si>
  <si>
    <t>GAR33-12</t>
  </si>
  <si>
    <r>
      <t>47</t>
    </r>
    <r>
      <rPr>
        <sz val="8"/>
        <color theme="1"/>
        <rFont val="Calibri"/>
        <family val="2"/>
      </rPr>
      <t>◦ 50.881</t>
    </r>
  </si>
  <si>
    <r>
      <t>95</t>
    </r>
    <r>
      <rPr>
        <sz val="8"/>
        <color theme="1"/>
        <rFont val="Calibri"/>
        <family val="2"/>
      </rPr>
      <t>◦ 56.702</t>
    </r>
  </si>
  <si>
    <t>bottom rusted out on inlet side</t>
  </si>
  <si>
    <r>
      <t>95</t>
    </r>
    <r>
      <rPr>
        <sz val="8"/>
        <color theme="1"/>
        <rFont val="Calibri"/>
        <family val="2"/>
      </rPr>
      <t>◦ 56.398</t>
    </r>
  </si>
  <si>
    <r>
      <t>47</t>
    </r>
    <r>
      <rPr>
        <sz val="8"/>
        <color theme="1"/>
        <rFont val="Calibri"/>
        <family val="2"/>
      </rPr>
      <t>◦ 51.744</t>
    </r>
  </si>
  <si>
    <r>
      <t>95</t>
    </r>
    <r>
      <rPr>
        <sz val="8"/>
        <color theme="1"/>
        <rFont val="Calibri"/>
        <family val="2"/>
      </rPr>
      <t>◦ 56.087</t>
    </r>
  </si>
  <si>
    <r>
      <t>47</t>
    </r>
    <r>
      <rPr>
        <sz val="8"/>
        <color theme="1"/>
        <rFont val="Calibri"/>
        <family val="2"/>
      </rPr>
      <t>◦ 51.741</t>
    </r>
  </si>
  <si>
    <r>
      <t>95</t>
    </r>
    <r>
      <rPr>
        <sz val="8"/>
        <color theme="1"/>
        <rFont val="Calibri"/>
        <family val="2"/>
      </rPr>
      <t>◦ 55.729</t>
    </r>
  </si>
  <si>
    <t>Outlet side has a 4' X 5' scour hole and the inlet side has damage</t>
  </si>
  <si>
    <r>
      <t>47</t>
    </r>
    <r>
      <rPr>
        <sz val="8"/>
        <color theme="1"/>
        <rFont val="Calibri"/>
        <family val="2"/>
      </rPr>
      <t>◦ 51.737</t>
    </r>
  </si>
  <si>
    <r>
      <t>95</t>
    </r>
    <r>
      <rPr>
        <sz val="8"/>
        <color theme="1"/>
        <rFont val="Calibri"/>
        <family val="2"/>
      </rPr>
      <t>◦ 55.394</t>
    </r>
  </si>
  <si>
    <r>
      <t>95</t>
    </r>
    <r>
      <rPr>
        <sz val="8"/>
        <color theme="1"/>
        <rFont val="Calibri"/>
        <family val="2"/>
      </rPr>
      <t>◦ 55.095</t>
    </r>
  </si>
  <si>
    <r>
      <t>47</t>
    </r>
    <r>
      <rPr>
        <sz val="8"/>
        <color theme="1"/>
        <rFont val="Calibri"/>
        <family val="2"/>
      </rPr>
      <t>◦ 51.739</t>
    </r>
  </si>
  <si>
    <r>
      <t>95</t>
    </r>
    <r>
      <rPr>
        <sz val="8"/>
        <color theme="1"/>
        <rFont val="Calibri"/>
        <family val="2"/>
      </rPr>
      <t>◦ 55.066</t>
    </r>
  </si>
  <si>
    <r>
      <t>47</t>
    </r>
    <r>
      <rPr>
        <sz val="8"/>
        <color theme="1"/>
        <rFont val="Calibri"/>
        <family val="2"/>
      </rPr>
      <t>◦ 51.560</t>
    </r>
  </si>
  <si>
    <r>
      <t>95</t>
    </r>
    <r>
      <rPr>
        <sz val="8"/>
        <color theme="1"/>
        <rFont val="Calibri"/>
        <family val="2"/>
      </rPr>
      <t>◦ 54.127</t>
    </r>
  </si>
  <si>
    <r>
      <t>47</t>
    </r>
    <r>
      <rPr>
        <sz val="8"/>
        <color theme="1"/>
        <rFont val="Calibri"/>
        <family val="2"/>
      </rPr>
      <t>◦ 51.409</t>
    </r>
  </si>
  <si>
    <r>
      <t>95</t>
    </r>
    <r>
      <rPr>
        <sz val="8"/>
        <color theme="1"/>
        <rFont val="Calibri"/>
        <family val="2"/>
      </rPr>
      <t>◦ 54.124</t>
    </r>
  </si>
  <si>
    <r>
      <t>47</t>
    </r>
    <r>
      <rPr>
        <sz val="8"/>
        <color theme="1"/>
        <rFont val="Calibri"/>
        <family val="2"/>
      </rPr>
      <t>◦ 51.420</t>
    </r>
  </si>
  <si>
    <r>
      <t>95</t>
    </r>
    <r>
      <rPr>
        <sz val="8"/>
        <color theme="1"/>
        <rFont val="Calibri"/>
        <family val="2"/>
      </rPr>
      <t>◦ 54.120</t>
    </r>
  </si>
  <si>
    <r>
      <t>47</t>
    </r>
    <r>
      <rPr>
        <sz val="8"/>
        <color theme="1"/>
        <rFont val="Calibri"/>
        <family val="2"/>
      </rPr>
      <t>◦ 51.079</t>
    </r>
  </si>
  <si>
    <r>
      <t>95</t>
    </r>
    <r>
      <rPr>
        <sz val="8"/>
        <color theme="1"/>
        <rFont val="Calibri"/>
        <family val="2"/>
      </rPr>
      <t>◦ 54.129</t>
    </r>
  </si>
  <si>
    <r>
      <t>47</t>
    </r>
    <r>
      <rPr>
        <sz val="8"/>
        <color theme="1"/>
        <rFont val="Calibri"/>
        <family val="2"/>
      </rPr>
      <t>◦ 50.880</t>
    </r>
  </si>
  <si>
    <t>Outlet side has a 8' X 14' scour hole</t>
  </si>
  <si>
    <r>
      <t>47</t>
    </r>
    <r>
      <rPr>
        <sz val="8"/>
        <color theme="1"/>
        <rFont val="Calibri"/>
        <family val="2"/>
      </rPr>
      <t>◦ 50.882</t>
    </r>
  </si>
  <si>
    <r>
      <t>95</t>
    </r>
    <r>
      <rPr>
        <sz val="8"/>
        <color theme="1"/>
        <rFont val="Calibri"/>
        <family val="2"/>
      </rPr>
      <t>◦ 54.425</t>
    </r>
  </si>
  <si>
    <r>
      <t>95</t>
    </r>
    <r>
      <rPr>
        <sz val="8"/>
        <color theme="1"/>
        <rFont val="Calibri"/>
        <family val="2"/>
      </rPr>
      <t>◦ 54.761</t>
    </r>
  </si>
  <si>
    <r>
      <t>95</t>
    </r>
    <r>
      <rPr>
        <sz val="8"/>
        <color theme="1"/>
        <rFont val="Calibri"/>
        <family val="2"/>
      </rPr>
      <t>◦ 55.391</t>
    </r>
  </si>
  <si>
    <r>
      <t>47</t>
    </r>
    <r>
      <rPr>
        <sz val="8"/>
        <color theme="1"/>
        <rFont val="Calibri"/>
        <family val="2"/>
      </rPr>
      <t>◦ 50.873</t>
    </r>
  </si>
  <si>
    <t>GAR34-1</t>
  </si>
  <si>
    <t>GAR34-2</t>
  </si>
  <si>
    <t>GAR34-3</t>
  </si>
  <si>
    <t>GAR34-4</t>
  </si>
  <si>
    <t>GAR34-5</t>
  </si>
  <si>
    <t>GAR34-6</t>
  </si>
  <si>
    <t>GAR34-7</t>
  </si>
  <si>
    <t>GAR34-8</t>
  </si>
  <si>
    <t>GAR34-9</t>
  </si>
  <si>
    <r>
      <t>47</t>
    </r>
    <r>
      <rPr>
        <sz val="8"/>
        <color theme="1"/>
        <rFont val="Calibri"/>
        <family val="2"/>
      </rPr>
      <t>◦ 50.978</t>
    </r>
  </si>
  <si>
    <r>
      <t>95</t>
    </r>
    <r>
      <rPr>
        <sz val="8"/>
        <color theme="1"/>
        <rFont val="Calibri"/>
        <family val="2"/>
      </rPr>
      <t>◦ 54.113</t>
    </r>
  </si>
  <si>
    <r>
      <t>47</t>
    </r>
    <r>
      <rPr>
        <sz val="8"/>
        <color theme="1"/>
        <rFont val="Calibri"/>
        <family val="2"/>
      </rPr>
      <t>◦ 51.304</t>
    </r>
  </si>
  <si>
    <r>
      <t>95</t>
    </r>
    <r>
      <rPr>
        <sz val="8"/>
        <color theme="1"/>
        <rFont val="Calibri"/>
        <family val="2"/>
      </rPr>
      <t>◦ 54.115</t>
    </r>
  </si>
  <si>
    <t>New installation</t>
  </si>
  <si>
    <r>
      <t>47</t>
    </r>
    <r>
      <rPr>
        <sz val="8"/>
        <color theme="1"/>
        <rFont val="Calibri"/>
        <family val="2"/>
      </rPr>
      <t>◦ 51.411</t>
    </r>
  </si>
  <si>
    <r>
      <t>47</t>
    </r>
    <r>
      <rPr>
        <sz val="8"/>
        <color theme="1"/>
        <rFont val="Calibri"/>
        <family val="2"/>
      </rPr>
      <t>◦ 51.556</t>
    </r>
  </si>
  <si>
    <r>
      <t>95</t>
    </r>
    <r>
      <rPr>
        <sz val="8"/>
        <color theme="1"/>
        <rFont val="Calibri"/>
        <family val="2"/>
      </rPr>
      <t>◦ 54.114</t>
    </r>
  </si>
  <si>
    <r>
      <t>95</t>
    </r>
    <r>
      <rPr>
        <sz val="8"/>
        <color theme="1"/>
        <rFont val="Calibri"/>
        <family val="2"/>
      </rPr>
      <t>◦ 53.704</t>
    </r>
  </si>
  <si>
    <r>
      <t>47</t>
    </r>
    <r>
      <rPr>
        <sz val="8"/>
        <color theme="1"/>
        <rFont val="Calibri"/>
        <family val="2"/>
      </rPr>
      <t>◦ 51.750</t>
    </r>
  </si>
  <si>
    <r>
      <t>95</t>
    </r>
    <r>
      <rPr>
        <sz val="8"/>
        <color theme="1"/>
        <rFont val="Calibri"/>
        <family val="2"/>
      </rPr>
      <t>◦ 52.812</t>
    </r>
  </si>
  <si>
    <r>
      <t>47</t>
    </r>
    <r>
      <rPr>
        <sz val="8"/>
        <color theme="1"/>
        <rFont val="Calibri"/>
        <family val="2"/>
      </rPr>
      <t>◦ 51.407</t>
    </r>
  </si>
  <si>
    <r>
      <t>95</t>
    </r>
    <r>
      <rPr>
        <sz val="8"/>
        <color theme="1"/>
        <rFont val="Calibri"/>
        <family val="2"/>
      </rPr>
      <t>◦ 52.814</t>
    </r>
  </si>
  <si>
    <t>No inlet    possibly buried</t>
  </si>
  <si>
    <r>
      <t>47</t>
    </r>
    <r>
      <rPr>
        <sz val="8"/>
        <color theme="1"/>
        <rFont val="Calibri"/>
        <family val="2"/>
      </rPr>
      <t>◦ 51.331</t>
    </r>
  </si>
  <si>
    <t>eroding into the bank around outlet side</t>
  </si>
  <si>
    <t>GAR35-1</t>
  </si>
  <si>
    <t>GAR35-2</t>
  </si>
  <si>
    <t>GAR35-3</t>
  </si>
  <si>
    <t>GAR35-4</t>
  </si>
  <si>
    <t>GAR35-5</t>
  </si>
  <si>
    <t>GAR35-6</t>
  </si>
  <si>
    <t>GAR35-7</t>
  </si>
  <si>
    <t>GAR35-8</t>
  </si>
  <si>
    <t>GAR35-9</t>
  </si>
  <si>
    <t>GAR35-10</t>
  </si>
  <si>
    <t>GAR35-11</t>
  </si>
  <si>
    <t>GAR35-12</t>
  </si>
  <si>
    <t>GAR35-13</t>
  </si>
  <si>
    <t>GAR35-14</t>
  </si>
  <si>
    <t>GAR36-15</t>
  </si>
  <si>
    <t>GAR36-16</t>
  </si>
  <si>
    <t>GAR36-1</t>
  </si>
  <si>
    <t>GAR36-2</t>
  </si>
  <si>
    <t>GAR36-3</t>
  </si>
  <si>
    <t>GAR36-4</t>
  </si>
  <si>
    <t>GAR36-5</t>
  </si>
  <si>
    <t>GAR36-6</t>
  </si>
  <si>
    <t>GAR36-7</t>
  </si>
  <si>
    <t>GAR36-8</t>
  </si>
  <si>
    <t>GAR36-9</t>
  </si>
  <si>
    <t>GAR36-10</t>
  </si>
  <si>
    <t>GAR36-11</t>
  </si>
  <si>
    <t>GAR36-12</t>
  </si>
  <si>
    <t>GAR36-13</t>
  </si>
  <si>
    <t>GAR36-14</t>
  </si>
  <si>
    <r>
      <t>47</t>
    </r>
    <r>
      <rPr>
        <sz val="8"/>
        <color theme="1"/>
        <rFont val="Calibri"/>
        <family val="2"/>
      </rPr>
      <t>◦ 51.753</t>
    </r>
  </si>
  <si>
    <r>
      <t>95</t>
    </r>
    <r>
      <rPr>
        <sz val="8"/>
        <color theme="1"/>
        <rFont val="Calibri"/>
        <family val="2"/>
      </rPr>
      <t>◦ 52.350</t>
    </r>
  </si>
  <si>
    <t>Damage to apron on the outlet side</t>
  </si>
  <si>
    <r>
      <t>47</t>
    </r>
    <r>
      <rPr>
        <sz val="8"/>
        <color theme="1"/>
        <rFont val="Calibri"/>
        <family val="2"/>
      </rPr>
      <t>◦ 51.755</t>
    </r>
  </si>
  <si>
    <r>
      <t>95</t>
    </r>
    <r>
      <rPr>
        <sz val="8"/>
        <color theme="1"/>
        <rFont val="Calibri"/>
        <family val="2"/>
      </rPr>
      <t>◦ 52.234</t>
    </r>
  </si>
  <si>
    <r>
      <t>47</t>
    </r>
    <r>
      <rPr>
        <sz val="8"/>
        <color theme="1"/>
        <rFont val="Calibri"/>
        <family val="2"/>
      </rPr>
      <t>◦ 51.757</t>
    </r>
  </si>
  <si>
    <r>
      <t>95</t>
    </r>
    <r>
      <rPr>
        <sz val="8"/>
        <color theme="1"/>
        <rFont val="Calibri"/>
        <family val="2"/>
      </rPr>
      <t>◦ 52.010</t>
    </r>
  </si>
  <si>
    <r>
      <t>95</t>
    </r>
    <r>
      <rPr>
        <sz val="8"/>
        <color theme="1"/>
        <rFont val="Calibri"/>
        <family val="2"/>
      </rPr>
      <t>◦ 51.833</t>
    </r>
  </si>
  <si>
    <r>
      <t>47</t>
    </r>
    <r>
      <rPr>
        <sz val="8"/>
        <color theme="1"/>
        <rFont val="Calibri"/>
        <family val="2"/>
      </rPr>
      <t>◦ 51.548</t>
    </r>
  </si>
  <si>
    <r>
      <t>95</t>
    </r>
    <r>
      <rPr>
        <sz val="8"/>
        <color theme="1"/>
        <rFont val="Calibri"/>
        <family val="2"/>
      </rPr>
      <t>◦ 51.530</t>
    </r>
  </si>
  <si>
    <r>
      <t>47</t>
    </r>
    <r>
      <rPr>
        <sz val="8"/>
        <color theme="1"/>
        <rFont val="Calibri"/>
        <family val="2"/>
      </rPr>
      <t>◦ 51.000</t>
    </r>
  </si>
  <si>
    <r>
      <t>95</t>
    </r>
    <r>
      <rPr>
        <sz val="8"/>
        <color theme="1"/>
        <rFont val="Calibri"/>
        <family val="2"/>
      </rPr>
      <t>◦ 51.532</t>
    </r>
  </si>
  <si>
    <r>
      <t>47</t>
    </r>
    <r>
      <rPr>
        <sz val="8"/>
        <color theme="1"/>
        <rFont val="Calibri"/>
        <family val="2"/>
      </rPr>
      <t>◦ 50.892</t>
    </r>
  </si>
  <si>
    <r>
      <t>95</t>
    </r>
    <r>
      <rPr>
        <sz val="8"/>
        <color theme="1"/>
        <rFont val="Calibri"/>
        <family val="2"/>
      </rPr>
      <t>◦ 51.623</t>
    </r>
  </si>
  <si>
    <r>
      <t>47</t>
    </r>
    <r>
      <rPr>
        <sz val="8"/>
        <color theme="1"/>
        <rFont val="Calibri"/>
        <family val="2"/>
      </rPr>
      <t>◦ 50.891</t>
    </r>
  </si>
  <si>
    <r>
      <t>95</t>
    </r>
    <r>
      <rPr>
        <sz val="8"/>
        <color theme="1"/>
        <rFont val="Calibri"/>
        <family val="2"/>
      </rPr>
      <t>◦ 51.950</t>
    </r>
  </si>
  <si>
    <r>
      <t>47</t>
    </r>
    <r>
      <rPr>
        <sz val="8"/>
        <color theme="1"/>
        <rFont val="Calibri"/>
        <family val="2"/>
      </rPr>
      <t>◦ 50.885</t>
    </r>
  </si>
  <si>
    <r>
      <t>95</t>
    </r>
    <r>
      <rPr>
        <sz val="8"/>
        <color theme="1"/>
        <rFont val="Calibri"/>
        <family val="2"/>
      </rPr>
      <t>◦ 52.754</t>
    </r>
  </si>
  <si>
    <r>
      <t>95</t>
    </r>
    <r>
      <rPr>
        <sz val="8"/>
        <color theme="1"/>
        <rFont val="Calibri"/>
        <family val="2"/>
      </rPr>
      <t>◦ 52.807</t>
    </r>
  </si>
  <si>
    <t>102" X 144"</t>
  </si>
  <si>
    <r>
      <t>47</t>
    </r>
    <r>
      <rPr>
        <sz val="8"/>
        <color theme="1"/>
        <rFont val="Calibri"/>
        <family val="2"/>
      </rPr>
      <t>◦ 50.986</t>
    </r>
  </si>
  <si>
    <r>
      <t>95</t>
    </r>
    <r>
      <rPr>
        <sz val="8"/>
        <color theme="1"/>
        <rFont val="Calibri"/>
        <family val="2"/>
      </rPr>
      <t>◦ 52.806</t>
    </r>
  </si>
  <si>
    <r>
      <t>47</t>
    </r>
    <r>
      <rPr>
        <sz val="8"/>
        <color theme="1"/>
        <rFont val="Calibri"/>
        <family val="2"/>
      </rPr>
      <t>◦ 50.985</t>
    </r>
  </si>
  <si>
    <t>5.5' X 8'</t>
  </si>
  <si>
    <r>
      <t>47</t>
    </r>
    <r>
      <rPr>
        <sz val="8"/>
        <color theme="1"/>
        <rFont val="Calibri"/>
        <family val="2"/>
      </rPr>
      <t>◦ 51.015</t>
    </r>
  </si>
  <si>
    <t>79" X 108"</t>
  </si>
  <si>
    <t>75" X 108"</t>
  </si>
  <si>
    <r>
      <t>95</t>
    </r>
    <r>
      <rPr>
        <sz val="8"/>
        <color theme="1"/>
        <rFont val="Calibri"/>
        <family val="2"/>
      </rPr>
      <t>◦ 51.393</t>
    </r>
  </si>
  <si>
    <r>
      <t>95</t>
    </r>
    <r>
      <rPr>
        <sz val="8"/>
        <color theme="1"/>
        <rFont val="Calibri"/>
        <family val="2"/>
      </rPr>
      <t>◦ 51.197</t>
    </r>
  </si>
  <si>
    <r>
      <t>47</t>
    </r>
    <r>
      <rPr>
        <sz val="8"/>
        <color theme="1"/>
        <rFont val="Calibri"/>
        <family val="2"/>
      </rPr>
      <t>◦ 51.413</t>
    </r>
  </si>
  <si>
    <r>
      <t>95</t>
    </r>
    <r>
      <rPr>
        <sz val="8"/>
        <color theme="1"/>
        <rFont val="Calibri"/>
        <family val="2"/>
      </rPr>
      <t>◦ 50.219</t>
    </r>
  </si>
  <si>
    <r>
      <t>47</t>
    </r>
    <r>
      <rPr>
        <sz val="8"/>
        <color theme="1"/>
        <rFont val="Calibri"/>
        <family val="2"/>
      </rPr>
      <t>◦ 51.335</t>
    </r>
  </si>
  <si>
    <r>
      <t>95</t>
    </r>
    <r>
      <rPr>
        <sz val="8"/>
        <color theme="1"/>
        <rFont val="Calibri"/>
        <family val="2"/>
      </rPr>
      <t>◦ 50.218</t>
    </r>
  </si>
  <si>
    <r>
      <t>47</t>
    </r>
    <r>
      <rPr>
        <sz val="8"/>
        <color theme="1"/>
        <rFont val="Calibri"/>
        <family val="2"/>
      </rPr>
      <t>◦ 50.905</t>
    </r>
  </si>
  <si>
    <r>
      <t>47</t>
    </r>
    <r>
      <rPr>
        <sz val="8"/>
        <color theme="1"/>
        <rFont val="Calibri"/>
        <family val="2"/>
      </rPr>
      <t>◦ 50.904</t>
    </r>
  </si>
  <si>
    <r>
      <t>95</t>
    </r>
    <r>
      <rPr>
        <sz val="8"/>
        <color theme="1"/>
        <rFont val="Calibri"/>
        <family val="2"/>
      </rPr>
      <t>◦ 50.496</t>
    </r>
  </si>
  <si>
    <t>43" X 75"</t>
  </si>
  <si>
    <r>
      <t>47</t>
    </r>
    <r>
      <rPr>
        <sz val="8"/>
        <color theme="1"/>
        <rFont val="Calibri"/>
        <family val="2"/>
      </rPr>
      <t>◦ 50.896</t>
    </r>
  </si>
  <si>
    <r>
      <t>95</t>
    </r>
    <r>
      <rPr>
        <sz val="8"/>
        <color theme="1"/>
        <rFont val="Calibri"/>
        <family val="2"/>
      </rPr>
      <t>◦ 50.809</t>
    </r>
  </si>
  <si>
    <r>
      <t>95</t>
    </r>
    <r>
      <rPr>
        <sz val="8"/>
        <color theme="1"/>
        <rFont val="Calibri"/>
        <family val="2"/>
      </rPr>
      <t>◦ 51.236</t>
    </r>
  </si>
  <si>
    <t>64" X 54"</t>
  </si>
  <si>
    <r>
      <t>47</t>
    </r>
    <r>
      <rPr>
        <sz val="8"/>
        <color theme="1"/>
        <rFont val="Calibri"/>
        <family val="2"/>
      </rPr>
      <t>◦ 50.898</t>
    </r>
  </si>
  <si>
    <r>
      <t>95</t>
    </r>
    <r>
      <rPr>
        <sz val="8"/>
        <color theme="1"/>
        <rFont val="Calibri"/>
        <family val="2"/>
      </rPr>
      <t>◦ 51.451</t>
    </r>
  </si>
  <si>
    <r>
      <t>95</t>
    </r>
    <r>
      <rPr>
        <sz val="8"/>
        <color theme="1"/>
        <rFont val="Calibri"/>
        <family val="2"/>
      </rPr>
      <t>◦ 51.502</t>
    </r>
  </si>
  <si>
    <t>Inlet side has damage to the apron</t>
  </si>
  <si>
    <r>
      <t>47</t>
    </r>
    <r>
      <rPr>
        <sz val="8"/>
        <color theme="1"/>
        <rFont val="Calibri"/>
        <family val="2"/>
      </rPr>
      <t>◦ 51.157</t>
    </r>
  </si>
  <si>
    <r>
      <t>47</t>
    </r>
    <r>
      <rPr>
        <sz val="8"/>
        <color theme="1"/>
        <rFont val="Calibri"/>
        <family val="2"/>
      </rPr>
      <t>◦ 51.246</t>
    </r>
  </si>
  <si>
    <r>
      <t>47</t>
    </r>
    <r>
      <rPr>
        <sz val="8"/>
        <color theme="1"/>
        <rFont val="Calibri"/>
        <family val="2"/>
      </rPr>
      <t>◦ 51.567</t>
    </r>
  </si>
  <si>
    <t>Lambert</t>
  </si>
  <si>
    <t>LAM1-1</t>
  </si>
  <si>
    <t>LAM1-2</t>
  </si>
  <si>
    <t>LAM1-3</t>
  </si>
  <si>
    <t>LAM1-4</t>
  </si>
  <si>
    <t>LAM1-5</t>
  </si>
  <si>
    <t>LAM1-6</t>
  </si>
  <si>
    <t>LAM1-7</t>
  </si>
  <si>
    <t>LAM1-8</t>
  </si>
  <si>
    <t>LAM1-9</t>
  </si>
  <si>
    <t>LAM1-10</t>
  </si>
  <si>
    <t>LAM1-11</t>
  </si>
  <si>
    <t>LAM1-12</t>
  </si>
  <si>
    <t>LAM1-13</t>
  </si>
  <si>
    <t>LAM1-14</t>
  </si>
  <si>
    <t>LAM1-15</t>
  </si>
  <si>
    <t>LAM1-16</t>
  </si>
  <si>
    <t>LAM1-17</t>
  </si>
  <si>
    <t>LAM1-18</t>
  </si>
  <si>
    <t>LAM1-19</t>
  </si>
  <si>
    <t>LAM1-20</t>
  </si>
  <si>
    <t>LAM1-21</t>
  </si>
  <si>
    <t>LAM1-22</t>
  </si>
  <si>
    <t>LAM1-23</t>
  </si>
  <si>
    <t>LAM1-24</t>
  </si>
  <si>
    <t>LAM1-25</t>
  </si>
  <si>
    <r>
      <t>95</t>
    </r>
    <r>
      <rPr>
        <sz val="8"/>
        <color theme="1"/>
        <rFont val="Calibri"/>
        <family val="2"/>
      </rPr>
      <t>◦ 51.467</t>
    </r>
  </si>
  <si>
    <r>
      <t>47</t>
    </r>
    <r>
      <rPr>
        <sz val="8"/>
        <color theme="1"/>
        <rFont val="Calibri"/>
        <family val="2"/>
      </rPr>
      <t>◦ 50.883</t>
    </r>
  </si>
  <si>
    <r>
      <t>95</t>
    </r>
    <r>
      <rPr>
        <sz val="8"/>
        <color theme="1"/>
        <rFont val="Calibri"/>
        <family val="2"/>
      </rPr>
      <t>◦ 51.356</t>
    </r>
  </si>
  <si>
    <r>
      <t>95</t>
    </r>
    <r>
      <rPr>
        <sz val="8"/>
        <color theme="1"/>
        <rFont val="Calibri"/>
        <family val="2"/>
      </rPr>
      <t>◦ 51.021</t>
    </r>
  </si>
  <si>
    <t>LAM2-1</t>
  </si>
  <si>
    <t>LAM2-2</t>
  </si>
  <si>
    <t>LAM2-3</t>
  </si>
  <si>
    <t>LAM2-4</t>
  </si>
  <si>
    <t>LAM2-5</t>
  </si>
  <si>
    <t>LAM2-6</t>
  </si>
  <si>
    <t>LAM2-7</t>
  </si>
  <si>
    <t>LAM2-8</t>
  </si>
  <si>
    <t>LAM2-9</t>
  </si>
  <si>
    <t>LAM2-10</t>
  </si>
  <si>
    <t>LAM2-11</t>
  </si>
  <si>
    <t>LAM2-12</t>
  </si>
  <si>
    <t>LAM2-13</t>
  </si>
  <si>
    <t>LAM2-14</t>
  </si>
  <si>
    <t>LAM2-15</t>
  </si>
  <si>
    <t>LAM2-16</t>
  </si>
  <si>
    <t>LAM2-17</t>
  </si>
  <si>
    <t>LAM2-18</t>
  </si>
  <si>
    <t>LAM2-19</t>
  </si>
  <si>
    <t>LAM2-20</t>
  </si>
  <si>
    <t>LAM2-21</t>
  </si>
  <si>
    <t>LAM2-22</t>
  </si>
  <si>
    <t>LAM2-23</t>
  </si>
  <si>
    <t>LAM2-24</t>
  </si>
  <si>
    <t>LAM2-25</t>
  </si>
  <si>
    <t>LAM3-1</t>
  </si>
  <si>
    <t>LAM3-2</t>
  </si>
  <si>
    <t>LAM3-3</t>
  </si>
  <si>
    <t>LAM3-4</t>
  </si>
  <si>
    <t>LAM3-5</t>
  </si>
  <si>
    <t>LAM3-6</t>
  </si>
  <si>
    <t>LAM3-7</t>
  </si>
  <si>
    <t>LAM3-8</t>
  </si>
  <si>
    <t>LAM4-1</t>
  </si>
  <si>
    <t>LAM4-2</t>
  </si>
  <si>
    <t>LAM4-3</t>
  </si>
  <si>
    <t>LAM4-4</t>
  </si>
  <si>
    <t>LAM4-5</t>
  </si>
  <si>
    <t>LAM4-6</t>
  </si>
  <si>
    <t>LAM4-7</t>
  </si>
  <si>
    <t>LAM4-8</t>
  </si>
  <si>
    <t>LAM4-9</t>
  </si>
  <si>
    <t>LAM4-10</t>
  </si>
  <si>
    <t>LAM4-11</t>
  </si>
  <si>
    <t>LAM4-12</t>
  </si>
  <si>
    <r>
      <t>47</t>
    </r>
    <r>
      <rPr>
        <sz val="8"/>
        <color theme="1"/>
        <rFont val="Calibri"/>
        <family val="2"/>
      </rPr>
      <t>◦ 50.317</t>
    </r>
  </si>
  <si>
    <r>
      <t>95</t>
    </r>
    <r>
      <rPr>
        <sz val="8"/>
        <color theme="1"/>
        <rFont val="Calibri"/>
        <family val="2"/>
      </rPr>
      <t>◦ 50.820</t>
    </r>
  </si>
  <si>
    <r>
      <t>47</t>
    </r>
    <r>
      <rPr>
        <sz val="8"/>
        <color theme="1"/>
        <rFont val="Calibri"/>
        <family val="2"/>
      </rPr>
      <t>◦ 50.224</t>
    </r>
  </si>
  <si>
    <r>
      <t>95</t>
    </r>
    <r>
      <rPr>
        <sz val="8"/>
        <color theme="1"/>
        <rFont val="Calibri"/>
        <family val="2"/>
      </rPr>
      <t>◦ 50.549</t>
    </r>
  </si>
  <si>
    <t>Outlet side has a  8' X 12' scour hole</t>
  </si>
  <si>
    <r>
      <t>47</t>
    </r>
    <r>
      <rPr>
        <sz val="8"/>
        <color theme="1"/>
        <rFont val="Calibri"/>
        <family val="2"/>
      </rPr>
      <t>◦ 50.226</t>
    </r>
  </si>
  <si>
    <r>
      <t>95</t>
    </r>
    <r>
      <rPr>
        <sz val="8"/>
        <color theme="1"/>
        <rFont val="Calibri"/>
        <family val="2"/>
      </rPr>
      <t>◦ 50.528</t>
    </r>
  </si>
  <si>
    <t>154'</t>
  </si>
  <si>
    <r>
      <t>47</t>
    </r>
    <r>
      <rPr>
        <sz val="8"/>
        <color theme="1"/>
        <rFont val="Calibri"/>
        <family val="2"/>
      </rPr>
      <t>◦ 50.175</t>
    </r>
  </si>
  <si>
    <r>
      <t>95</t>
    </r>
    <r>
      <rPr>
        <sz val="8"/>
        <color theme="1"/>
        <rFont val="Calibri"/>
        <family val="2"/>
      </rPr>
      <t>◦ 50.351</t>
    </r>
  </si>
  <si>
    <r>
      <t>47</t>
    </r>
    <r>
      <rPr>
        <sz val="8"/>
        <color theme="1"/>
        <rFont val="Calibri"/>
        <family val="2"/>
      </rPr>
      <t>◦ 50.109</t>
    </r>
  </si>
  <si>
    <r>
      <t>95</t>
    </r>
    <r>
      <rPr>
        <sz val="8"/>
        <color theme="1"/>
        <rFont val="Calibri"/>
        <family val="2"/>
      </rPr>
      <t>◦ 50.210</t>
    </r>
  </si>
  <si>
    <t xml:space="preserve">Outlet side has a 10' X 18'  scour hole </t>
  </si>
  <si>
    <r>
      <t>47</t>
    </r>
    <r>
      <rPr>
        <sz val="8"/>
        <color theme="1"/>
        <rFont val="Calibri"/>
        <family val="2"/>
      </rPr>
      <t>◦ 50.023</t>
    </r>
  </si>
  <si>
    <r>
      <t>95</t>
    </r>
    <r>
      <rPr>
        <sz val="8"/>
        <color theme="1"/>
        <rFont val="Calibri"/>
        <family val="2"/>
      </rPr>
      <t>◦ 51.346</t>
    </r>
  </si>
  <si>
    <t>Yards</t>
  </si>
  <si>
    <r>
      <t>95</t>
    </r>
    <r>
      <rPr>
        <sz val="8"/>
        <color theme="1"/>
        <rFont val="Calibri"/>
        <family val="2"/>
      </rPr>
      <t>◦ 51.379</t>
    </r>
  </si>
  <si>
    <r>
      <t>47</t>
    </r>
    <r>
      <rPr>
        <sz val="8"/>
        <color theme="1"/>
        <rFont val="Calibri"/>
        <family val="2"/>
      </rPr>
      <t>◦ 50.022</t>
    </r>
  </si>
  <si>
    <r>
      <t>95</t>
    </r>
    <r>
      <rPr>
        <sz val="8"/>
        <color theme="1"/>
        <rFont val="Calibri"/>
        <family val="2"/>
      </rPr>
      <t>◦ 51.397</t>
    </r>
  </si>
  <si>
    <r>
      <t>95</t>
    </r>
    <r>
      <rPr>
        <sz val="8"/>
        <color theme="1"/>
        <rFont val="Calibri"/>
        <family val="2"/>
      </rPr>
      <t>◦ 51.438</t>
    </r>
  </si>
  <si>
    <r>
      <t>47</t>
    </r>
    <r>
      <rPr>
        <sz val="8"/>
        <color theme="1"/>
        <rFont val="Calibri"/>
        <family val="2"/>
      </rPr>
      <t>◦ 50.017</t>
    </r>
  </si>
  <si>
    <r>
      <t>95</t>
    </r>
    <r>
      <rPr>
        <sz val="8"/>
        <color theme="1"/>
        <rFont val="Calibri"/>
        <family val="2"/>
      </rPr>
      <t>◦ 51.486</t>
    </r>
  </si>
  <si>
    <r>
      <t>47</t>
    </r>
    <r>
      <rPr>
        <sz val="8"/>
        <color theme="1"/>
        <rFont val="Calibri"/>
        <family val="2"/>
      </rPr>
      <t>◦ 50.178</t>
    </r>
  </si>
  <si>
    <r>
      <t>95</t>
    </r>
    <r>
      <rPr>
        <sz val="8"/>
        <color theme="1"/>
        <rFont val="Calibri"/>
        <family val="2"/>
      </rPr>
      <t>◦ 51.499</t>
    </r>
  </si>
  <si>
    <t>lawns</t>
  </si>
  <si>
    <r>
      <t>47</t>
    </r>
    <r>
      <rPr>
        <sz val="8"/>
        <color theme="1"/>
        <rFont val="Calibri"/>
        <family val="2"/>
      </rPr>
      <t>◦ 50.188</t>
    </r>
  </si>
  <si>
    <r>
      <t>95</t>
    </r>
    <r>
      <rPr>
        <sz val="8"/>
        <color theme="1"/>
        <rFont val="Calibri"/>
        <family val="2"/>
      </rPr>
      <t>◦ 51.493</t>
    </r>
  </si>
  <si>
    <r>
      <t>47</t>
    </r>
    <r>
      <rPr>
        <sz val="8"/>
        <color theme="1"/>
        <rFont val="Calibri"/>
        <family val="2"/>
      </rPr>
      <t>◦ 50.240</t>
    </r>
  </si>
  <si>
    <r>
      <t>95</t>
    </r>
    <r>
      <rPr>
        <sz val="8"/>
        <color theme="1"/>
        <rFont val="Calibri"/>
        <family val="2"/>
      </rPr>
      <t>◦ 51.492</t>
    </r>
  </si>
  <si>
    <r>
      <t>47</t>
    </r>
    <r>
      <rPr>
        <sz val="8"/>
        <color theme="1"/>
        <rFont val="Calibri"/>
        <family val="2"/>
      </rPr>
      <t>◦ 50.290</t>
    </r>
  </si>
  <si>
    <r>
      <t>47</t>
    </r>
    <r>
      <rPr>
        <sz val="8"/>
        <color theme="1"/>
        <rFont val="Calibri"/>
        <family val="2"/>
      </rPr>
      <t>◦ 50.329</t>
    </r>
  </si>
  <si>
    <r>
      <t>95</t>
    </r>
    <r>
      <rPr>
        <sz val="8"/>
        <color theme="1"/>
        <rFont val="Calibri"/>
        <family val="2"/>
      </rPr>
      <t>◦ 51.505</t>
    </r>
  </si>
  <si>
    <r>
      <t>47</t>
    </r>
    <r>
      <rPr>
        <sz val="8"/>
        <color theme="1"/>
        <rFont val="Calibri"/>
        <family val="2"/>
      </rPr>
      <t>◦ 50.387</t>
    </r>
  </si>
  <si>
    <r>
      <t>47</t>
    </r>
    <r>
      <rPr>
        <sz val="8"/>
        <color theme="1"/>
        <rFont val="Calibri"/>
        <family val="2"/>
      </rPr>
      <t>◦ 50.525</t>
    </r>
  </si>
  <si>
    <r>
      <t>95</t>
    </r>
    <r>
      <rPr>
        <sz val="8"/>
        <color theme="1"/>
        <rFont val="Calibri"/>
        <family val="2"/>
      </rPr>
      <t>◦ 51.501</t>
    </r>
  </si>
  <si>
    <t>lawns and driveway</t>
  </si>
  <si>
    <r>
      <t>47</t>
    </r>
    <r>
      <rPr>
        <sz val="8"/>
        <color theme="1"/>
        <rFont val="Calibri"/>
        <family val="2"/>
      </rPr>
      <t>◦ 50.556</t>
    </r>
  </si>
  <si>
    <r>
      <t>95</t>
    </r>
    <r>
      <rPr>
        <sz val="8"/>
        <color theme="1"/>
        <rFont val="Calibri"/>
        <family val="2"/>
      </rPr>
      <t>◦ 51.508</t>
    </r>
  </si>
  <si>
    <r>
      <t>47</t>
    </r>
    <r>
      <rPr>
        <sz val="8"/>
        <color theme="1"/>
        <rFont val="Calibri"/>
        <family val="2"/>
      </rPr>
      <t>◦ 50.590</t>
    </r>
  </si>
  <si>
    <r>
      <t>47</t>
    </r>
    <r>
      <rPr>
        <sz val="8"/>
        <color theme="1"/>
        <rFont val="Calibri"/>
        <family val="2"/>
      </rPr>
      <t>◦ 50.682</t>
    </r>
  </si>
  <si>
    <r>
      <t>95</t>
    </r>
    <r>
      <rPr>
        <sz val="8"/>
        <color theme="1"/>
        <rFont val="Calibri"/>
        <family val="2"/>
      </rPr>
      <t>◦ 51.495</t>
    </r>
  </si>
  <si>
    <t>Pipe line</t>
  </si>
  <si>
    <r>
      <t>47</t>
    </r>
    <r>
      <rPr>
        <sz val="8"/>
        <color theme="1"/>
        <rFont val="Calibri"/>
        <family val="2"/>
      </rPr>
      <t>◦ 50.711</t>
    </r>
  </si>
  <si>
    <r>
      <t>95</t>
    </r>
    <r>
      <rPr>
        <sz val="8"/>
        <color theme="1"/>
        <rFont val="Calibri"/>
        <family val="2"/>
      </rPr>
      <t>◦ 51.497</t>
    </r>
  </si>
  <si>
    <r>
      <t>47</t>
    </r>
    <r>
      <rPr>
        <sz val="8"/>
        <color theme="1"/>
        <rFont val="Calibri"/>
        <family val="2"/>
      </rPr>
      <t>◦ 50.877</t>
    </r>
  </si>
  <si>
    <r>
      <t>95</t>
    </r>
    <r>
      <rPr>
        <sz val="8"/>
        <color theme="1"/>
        <rFont val="Calibri"/>
        <family val="2"/>
      </rPr>
      <t>◦ 52.783</t>
    </r>
  </si>
  <si>
    <r>
      <t>95</t>
    </r>
    <r>
      <rPr>
        <sz val="8"/>
        <color theme="1"/>
        <rFont val="Calibri"/>
        <family val="2"/>
      </rPr>
      <t>◦ 52.492</t>
    </r>
  </si>
  <si>
    <t>No Measurement</t>
  </si>
  <si>
    <t>Inlet side is burried</t>
  </si>
  <si>
    <r>
      <t>47</t>
    </r>
    <r>
      <rPr>
        <sz val="8"/>
        <color theme="1"/>
        <rFont val="Calibri"/>
        <family val="2"/>
      </rPr>
      <t>◦ 50.884</t>
    </r>
  </si>
  <si>
    <r>
      <t>95</t>
    </r>
    <r>
      <rPr>
        <sz val="8"/>
        <color theme="1"/>
        <rFont val="Calibri"/>
        <family val="2"/>
      </rPr>
      <t>◦ 51.838</t>
    </r>
  </si>
  <si>
    <r>
      <t>95</t>
    </r>
    <r>
      <rPr>
        <sz val="8"/>
        <color theme="1"/>
        <rFont val="Calibri"/>
        <family val="2"/>
      </rPr>
      <t>◦ 51.559</t>
    </r>
  </si>
  <si>
    <r>
      <t>47</t>
    </r>
    <r>
      <rPr>
        <sz val="8"/>
        <color theme="1"/>
        <rFont val="Calibri"/>
        <family val="2"/>
      </rPr>
      <t>◦ 50.709</t>
    </r>
  </si>
  <si>
    <r>
      <t>47</t>
    </r>
    <r>
      <rPr>
        <sz val="8"/>
        <color theme="1"/>
        <rFont val="Calibri"/>
        <family val="2"/>
      </rPr>
      <t>◦ 50.549</t>
    </r>
  </si>
  <si>
    <r>
      <t>95</t>
    </r>
    <r>
      <rPr>
        <sz val="8"/>
        <color theme="1"/>
        <rFont val="Calibri"/>
        <family val="2"/>
      </rPr>
      <t>◦ 51.520</t>
    </r>
  </si>
  <si>
    <r>
      <t>47</t>
    </r>
    <r>
      <rPr>
        <sz val="8"/>
        <color theme="1"/>
        <rFont val="Calibri"/>
        <family val="2"/>
      </rPr>
      <t>◦ 50.518</t>
    </r>
  </si>
  <si>
    <r>
      <t>95</t>
    </r>
    <r>
      <rPr>
        <sz val="8"/>
        <color theme="1"/>
        <rFont val="Calibri"/>
        <family val="2"/>
      </rPr>
      <t>◦ 51.519</t>
    </r>
  </si>
  <si>
    <r>
      <t>47</t>
    </r>
    <r>
      <rPr>
        <sz val="8"/>
        <color theme="1"/>
        <rFont val="Calibri"/>
        <family val="2"/>
      </rPr>
      <t>◦ 50.477</t>
    </r>
  </si>
  <si>
    <r>
      <t>47</t>
    </r>
    <r>
      <rPr>
        <sz val="8"/>
        <color theme="1"/>
        <rFont val="Calibri"/>
        <family val="2"/>
      </rPr>
      <t>◦ 50.446</t>
    </r>
  </si>
  <si>
    <t>Outlet side has a 6' X 7' scour hole</t>
  </si>
  <si>
    <r>
      <t>47</t>
    </r>
    <r>
      <rPr>
        <sz val="8"/>
        <color theme="1"/>
        <rFont val="Calibri"/>
        <family val="2"/>
      </rPr>
      <t>◦ 50.419</t>
    </r>
  </si>
  <si>
    <r>
      <t>47</t>
    </r>
    <r>
      <rPr>
        <sz val="8"/>
        <color theme="1"/>
        <rFont val="Calibri"/>
        <family val="2"/>
      </rPr>
      <t>◦ 50.357</t>
    </r>
  </si>
  <si>
    <r>
      <t>95</t>
    </r>
    <r>
      <rPr>
        <sz val="8"/>
        <color theme="1"/>
        <rFont val="Calibri"/>
        <family val="2"/>
      </rPr>
      <t>◦ 51.513</t>
    </r>
  </si>
  <si>
    <r>
      <t>47</t>
    </r>
    <r>
      <rPr>
        <sz val="8"/>
        <color theme="1"/>
        <rFont val="Calibri"/>
        <family val="2"/>
      </rPr>
      <t>◦ 50.358</t>
    </r>
  </si>
  <si>
    <t>Outlet side has a 5' X 8' scour hole</t>
  </si>
  <si>
    <r>
      <t>47</t>
    </r>
    <r>
      <rPr>
        <sz val="8"/>
        <color theme="1"/>
        <rFont val="Calibri"/>
        <family val="2"/>
      </rPr>
      <t>◦ 50.251</t>
    </r>
  </si>
  <si>
    <r>
      <t>47</t>
    </r>
    <r>
      <rPr>
        <sz val="8"/>
        <color theme="1"/>
        <rFont val="Calibri"/>
        <family val="2"/>
      </rPr>
      <t>◦ 50.221</t>
    </r>
  </si>
  <si>
    <r>
      <t>95</t>
    </r>
    <r>
      <rPr>
        <sz val="8"/>
        <color theme="1"/>
        <rFont val="Calibri"/>
        <family val="2"/>
      </rPr>
      <t>◦ 51.511</t>
    </r>
  </si>
  <si>
    <r>
      <t>47</t>
    </r>
    <r>
      <rPr>
        <sz val="8"/>
        <color theme="1"/>
        <rFont val="Calibri"/>
        <family val="2"/>
      </rPr>
      <t>◦ 50.182</t>
    </r>
  </si>
  <si>
    <r>
      <t>47</t>
    </r>
    <r>
      <rPr>
        <sz val="8"/>
        <color theme="1"/>
        <rFont val="Calibri"/>
        <family val="2"/>
      </rPr>
      <t>◦ 50.160</t>
    </r>
  </si>
  <si>
    <r>
      <t>47</t>
    </r>
    <r>
      <rPr>
        <sz val="8"/>
        <color theme="1"/>
        <rFont val="Calibri"/>
        <family val="2"/>
      </rPr>
      <t>◦ 50.119</t>
    </r>
  </si>
  <si>
    <t>27" X 43"</t>
  </si>
  <si>
    <r>
      <t>95</t>
    </r>
    <r>
      <rPr>
        <sz val="8"/>
        <color theme="1"/>
        <rFont val="Calibri"/>
        <family val="2"/>
      </rPr>
      <t>◦ 51.698</t>
    </r>
  </si>
  <si>
    <r>
      <t>95</t>
    </r>
    <r>
      <rPr>
        <sz val="8"/>
        <color theme="1"/>
        <rFont val="Calibri"/>
        <family val="2"/>
      </rPr>
      <t>◦ 51.826</t>
    </r>
  </si>
  <si>
    <r>
      <t>95</t>
    </r>
    <r>
      <rPr>
        <sz val="8"/>
        <color theme="1"/>
        <rFont val="Calibri"/>
        <family val="2"/>
      </rPr>
      <t>◦ 52.188</t>
    </r>
  </si>
  <si>
    <t>Inlet side is damaged and the outlet side has a 8' X 14' scour hole</t>
  </si>
  <si>
    <r>
      <t>47</t>
    </r>
    <r>
      <rPr>
        <sz val="8"/>
        <color theme="1"/>
        <rFont val="Calibri"/>
        <family val="2"/>
      </rPr>
      <t>◦ 50.018</t>
    </r>
  </si>
  <si>
    <r>
      <t>95</t>
    </r>
    <r>
      <rPr>
        <sz val="8"/>
        <color theme="1"/>
        <rFont val="Calibri"/>
        <family val="2"/>
      </rPr>
      <t>◦ 52.685</t>
    </r>
  </si>
  <si>
    <r>
      <t>47</t>
    </r>
    <r>
      <rPr>
        <sz val="8"/>
        <color theme="1"/>
        <rFont val="Calibri"/>
        <family val="2"/>
      </rPr>
      <t>◦ 50.014</t>
    </r>
  </si>
  <si>
    <r>
      <t>95</t>
    </r>
    <r>
      <rPr>
        <sz val="8"/>
        <color theme="1"/>
        <rFont val="Calibri"/>
        <family val="2"/>
      </rPr>
      <t>◦ 52.694</t>
    </r>
  </si>
  <si>
    <t xml:space="preserve">Inlet side is damaged  </t>
  </si>
  <si>
    <r>
      <t>95</t>
    </r>
    <r>
      <rPr>
        <sz val="8"/>
        <color theme="1"/>
        <rFont val="Calibri"/>
        <family val="2"/>
      </rPr>
      <t>◦ 52.805</t>
    </r>
  </si>
  <si>
    <r>
      <t>95</t>
    </r>
    <r>
      <rPr>
        <sz val="8"/>
        <color theme="1"/>
        <rFont val="Calibri"/>
        <family val="2"/>
      </rPr>
      <t>◦ 52.820</t>
    </r>
  </si>
  <si>
    <t>No measurment taken</t>
  </si>
  <si>
    <r>
      <t>47</t>
    </r>
    <r>
      <rPr>
        <sz val="8"/>
        <color theme="1"/>
        <rFont val="Calibri"/>
        <family val="2"/>
      </rPr>
      <t>◦ 50.505</t>
    </r>
  </si>
  <si>
    <r>
      <t>95</t>
    </r>
    <r>
      <rPr>
        <sz val="8"/>
        <color theme="1"/>
        <rFont val="Calibri"/>
        <family val="2"/>
      </rPr>
      <t>◦ 52.822</t>
    </r>
  </si>
  <si>
    <t>outlet side has a scour 8' X 14'  scour hole</t>
  </si>
  <si>
    <r>
      <t>47</t>
    </r>
    <r>
      <rPr>
        <sz val="8"/>
        <color theme="1"/>
        <rFont val="Calibri"/>
        <family val="2"/>
      </rPr>
      <t>◦ 50.013</t>
    </r>
  </si>
  <si>
    <r>
      <t>95</t>
    </r>
    <r>
      <rPr>
        <sz val="8"/>
        <color theme="1"/>
        <rFont val="Calibri"/>
        <family val="2"/>
      </rPr>
      <t>◦ 53.141</t>
    </r>
  </si>
  <si>
    <t>15" X 27"</t>
  </si>
  <si>
    <r>
      <t>47</t>
    </r>
    <r>
      <rPr>
        <sz val="8"/>
        <color theme="1"/>
        <rFont val="Calibri"/>
        <family val="2"/>
      </rPr>
      <t>◦ 50.016</t>
    </r>
  </si>
  <si>
    <r>
      <t>95</t>
    </r>
    <r>
      <rPr>
        <sz val="8"/>
        <color theme="1"/>
        <rFont val="Calibri"/>
        <family val="2"/>
      </rPr>
      <t>◦ 53.618</t>
    </r>
  </si>
  <si>
    <r>
      <t>95</t>
    </r>
    <r>
      <rPr>
        <sz val="8"/>
        <color theme="1"/>
        <rFont val="Calibri"/>
        <family val="2"/>
      </rPr>
      <t>◦ 53.951</t>
    </r>
  </si>
  <si>
    <r>
      <t>47</t>
    </r>
    <r>
      <rPr>
        <sz val="8"/>
        <color theme="1"/>
        <rFont val="Calibri"/>
        <family val="2"/>
      </rPr>
      <t>◦ 50.642</t>
    </r>
  </si>
  <si>
    <r>
      <t>47</t>
    </r>
    <r>
      <rPr>
        <sz val="8"/>
        <color theme="1"/>
        <rFont val="Calibri"/>
        <family val="2"/>
      </rPr>
      <t>◦ 50.804</t>
    </r>
  </si>
  <si>
    <r>
      <t>95</t>
    </r>
    <r>
      <rPr>
        <sz val="8"/>
        <color theme="1"/>
        <rFont val="Calibri"/>
        <family val="2"/>
      </rPr>
      <t>◦ 54.112</t>
    </r>
  </si>
  <si>
    <r>
      <t>47</t>
    </r>
    <r>
      <rPr>
        <sz val="8"/>
        <color theme="1"/>
        <rFont val="Calibri"/>
        <family val="2"/>
      </rPr>
      <t>◦ 50.466</t>
    </r>
  </si>
  <si>
    <r>
      <t>47</t>
    </r>
    <r>
      <rPr>
        <sz val="8"/>
        <color theme="1"/>
        <rFont val="Calibri"/>
        <family val="2"/>
      </rPr>
      <t>◦ 50.015</t>
    </r>
  </si>
  <si>
    <r>
      <t>95</t>
    </r>
    <r>
      <rPr>
        <sz val="8"/>
        <color theme="1"/>
        <rFont val="Calibri"/>
        <family val="2"/>
      </rPr>
      <t>◦ 54.228</t>
    </r>
  </si>
  <si>
    <r>
      <t>95</t>
    </r>
    <r>
      <rPr>
        <sz val="8"/>
        <color theme="1"/>
        <rFont val="Calibri"/>
        <family val="2"/>
      </rPr>
      <t>◦ 54.602</t>
    </r>
  </si>
  <si>
    <r>
      <t>47</t>
    </r>
    <r>
      <rPr>
        <sz val="8"/>
        <color theme="1"/>
        <rFont val="Calibri"/>
        <family val="2"/>
      </rPr>
      <t>◦ 50.012</t>
    </r>
  </si>
  <si>
    <r>
      <t>95</t>
    </r>
    <r>
      <rPr>
        <sz val="8"/>
        <color theme="1"/>
        <rFont val="Calibri"/>
        <family val="2"/>
      </rPr>
      <t>◦ 54.772</t>
    </r>
  </si>
  <si>
    <r>
      <t>47</t>
    </r>
    <r>
      <rPr>
        <sz val="8"/>
        <color theme="1"/>
        <rFont val="Calibri"/>
        <family val="2"/>
      </rPr>
      <t>◦ 50.011</t>
    </r>
  </si>
  <si>
    <r>
      <t>95</t>
    </r>
    <r>
      <rPr>
        <sz val="8"/>
        <color theme="1"/>
        <rFont val="Calibri"/>
        <family val="2"/>
      </rPr>
      <t>◦ 55.379</t>
    </r>
  </si>
  <si>
    <r>
      <t>47</t>
    </r>
    <r>
      <rPr>
        <sz val="8"/>
        <color theme="1"/>
        <rFont val="Calibri"/>
        <family val="2"/>
      </rPr>
      <t>◦ 50.007</t>
    </r>
  </si>
  <si>
    <r>
      <t>47</t>
    </r>
    <r>
      <rPr>
        <sz val="8"/>
        <color theme="1"/>
        <rFont val="Calibri"/>
        <family val="2"/>
      </rPr>
      <t>◦ 50.427</t>
    </r>
  </si>
  <si>
    <r>
      <t>95</t>
    </r>
    <r>
      <rPr>
        <sz val="8"/>
        <color theme="1"/>
        <rFont val="Calibri"/>
        <family val="2"/>
      </rPr>
      <t>◦ 55.399</t>
    </r>
  </si>
  <si>
    <r>
      <t>47</t>
    </r>
    <r>
      <rPr>
        <sz val="8"/>
        <color theme="1"/>
        <rFont val="Calibri"/>
        <family val="2"/>
      </rPr>
      <t>◦ 50.435</t>
    </r>
  </si>
  <si>
    <r>
      <t>95</t>
    </r>
    <r>
      <rPr>
        <sz val="8"/>
        <color theme="1"/>
        <rFont val="Calibri"/>
        <family val="2"/>
      </rPr>
      <t>◦ 55.415</t>
    </r>
  </si>
  <si>
    <r>
      <t>47</t>
    </r>
    <r>
      <rPr>
        <sz val="8"/>
        <color theme="1"/>
        <rFont val="Calibri"/>
        <family val="2"/>
      </rPr>
      <t>◦ 50.437</t>
    </r>
  </si>
  <si>
    <r>
      <t>95</t>
    </r>
    <r>
      <rPr>
        <sz val="8"/>
        <color theme="1"/>
        <rFont val="Calibri"/>
        <family val="2"/>
      </rPr>
      <t>◦ 55.417</t>
    </r>
  </si>
  <si>
    <t>Outlet side has a 4' X 5' scour hole</t>
  </si>
  <si>
    <r>
      <t>95</t>
    </r>
    <r>
      <rPr>
        <sz val="8"/>
        <color theme="1"/>
        <rFont val="Calibri"/>
        <family val="2"/>
      </rPr>
      <t>◦ 55.082</t>
    </r>
  </si>
  <si>
    <r>
      <t>47</t>
    </r>
    <r>
      <rPr>
        <sz val="8"/>
        <color theme="1"/>
        <rFont val="Calibri"/>
        <family val="2"/>
      </rPr>
      <t>◦ 50.874</t>
    </r>
  </si>
  <si>
    <r>
      <t>47</t>
    </r>
    <r>
      <rPr>
        <sz val="8"/>
        <color theme="1"/>
        <rFont val="Calibri"/>
        <family val="2"/>
      </rPr>
      <t>◦ 50.806</t>
    </r>
  </si>
  <si>
    <t>Inlet  side is damaged and there is a  3' X 7' scour hole</t>
  </si>
  <si>
    <t>LAM5-1</t>
  </si>
  <si>
    <t>LAM5-2</t>
  </si>
  <si>
    <t>LAM5-3</t>
  </si>
  <si>
    <t>LAM5-4</t>
  </si>
  <si>
    <t>LAM6-1</t>
  </si>
  <si>
    <t>LAM6-2</t>
  </si>
  <si>
    <t>LAM6-3</t>
  </si>
  <si>
    <t>LAM6-4</t>
  </si>
  <si>
    <t>LAM6-5</t>
  </si>
  <si>
    <t>LAM6-6</t>
  </si>
  <si>
    <t>LAM6-7</t>
  </si>
  <si>
    <t>LAM7-1</t>
  </si>
  <si>
    <t>LAM7-2</t>
  </si>
  <si>
    <t>LAM7-3</t>
  </si>
  <si>
    <t>LAM7-4</t>
  </si>
  <si>
    <t>LAM7-5</t>
  </si>
  <si>
    <t>LAM7-6</t>
  </si>
  <si>
    <t>LAM7-7</t>
  </si>
  <si>
    <t>LAM7-8</t>
  </si>
  <si>
    <t>LAM7-9</t>
  </si>
  <si>
    <t>LAM7-10</t>
  </si>
  <si>
    <t>LAM7-11</t>
  </si>
  <si>
    <t>LAM7-12</t>
  </si>
  <si>
    <t>LAM7-13</t>
  </si>
  <si>
    <r>
      <t>95</t>
    </r>
    <r>
      <rPr>
        <sz val="8"/>
        <color theme="1"/>
        <rFont val="Calibri"/>
        <family val="2"/>
      </rPr>
      <t>◦ 55.642</t>
    </r>
  </si>
  <si>
    <t>inlet side is damaged and both sides have silt</t>
  </si>
  <si>
    <r>
      <t>95</t>
    </r>
    <r>
      <rPr>
        <sz val="8"/>
        <color theme="1"/>
        <rFont val="Calibri"/>
        <family val="2"/>
      </rPr>
      <t>◦ 55.900</t>
    </r>
  </si>
  <si>
    <r>
      <t>95</t>
    </r>
    <r>
      <rPr>
        <sz val="8"/>
        <color theme="1"/>
        <rFont val="Calibri"/>
        <family val="2"/>
      </rPr>
      <t>◦ 56.384</t>
    </r>
  </si>
  <si>
    <r>
      <t>47</t>
    </r>
    <r>
      <rPr>
        <sz val="8"/>
        <color theme="1"/>
        <rFont val="Calibri"/>
        <family val="2"/>
      </rPr>
      <t>◦ 50.267</t>
    </r>
  </si>
  <si>
    <r>
      <t>95</t>
    </r>
    <r>
      <rPr>
        <sz val="8"/>
        <color theme="1"/>
        <rFont val="Calibri"/>
        <family val="2"/>
      </rPr>
      <t>◦ 56.704</t>
    </r>
  </si>
  <si>
    <t>Outlet side has a 4' X 5' scour hole and both sides have silt</t>
  </si>
  <si>
    <r>
      <t>47</t>
    </r>
    <r>
      <rPr>
        <sz val="8"/>
        <color theme="1"/>
        <rFont val="Calibri"/>
        <family val="2"/>
      </rPr>
      <t>◦ 50.278</t>
    </r>
  </si>
  <si>
    <r>
      <t>95</t>
    </r>
    <r>
      <rPr>
        <sz val="8"/>
        <color theme="1"/>
        <rFont val="Calibri"/>
        <family val="2"/>
      </rPr>
      <t>◦ 56.716</t>
    </r>
  </si>
  <si>
    <t>Outlet side has a scour hole</t>
  </si>
  <si>
    <r>
      <t>47</t>
    </r>
    <r>
      <rPr>
        <sz val="8"/>
        <color theme="1"/>
        <rFont val="Calibri"/>
        <family val="2"/>
      </rPr>
      <t>◦ 50.008</t>
    </r>
  </si>
  <si>
    <r>
      <t>95</t>
    </r>
    <r>
      <rPr>
        <sz val="8"/>
        <color theme="1"/>
        <rFont val="Calibri"/>
        <family val="2"/>
      </rPr>
      <t>◦  56.708</t>
    </r>
  </si>
  <si>
    <r>
      <t>95</t>
    </r>
    <r>
      <rPr>
        <sz val="8"/>
        <color theme="1"/>
        <rFont val="Calibri"/>
        <family val="2"/>
      </rPr>
      <t>◦ 56.717</t>
    </r>
  </si>
  <si>
    <r>
      <t>95</t>
    </r>
    <r>
      <rPr>
        <sz val="8"/>
        <color theme="1"/>
        <rFont val="Calibri"/>
        <family val="2"/>
      </rPr>
      <t>◦ 57.379</t>
    </r>
  </si>
  <si>
    <r>
      <t>47</t>
    </r>
    <r>
      <rPr>
        <sz val="8"/>
        <color theme="1"/>
        <rFont val="Calibri"/>
        <family val="2"/>
      </rPr>
      <t>◦ 50.006</t>
    </r>
  </si>
  <si>
    <r>
      <t>95</t>
    </r>
    <r>
      <rPr>
        <sz val="8"/>
        <color theme="1"/>
        <rFont val="Calibri"/>
        <family val="2"/>
      </rPr>
      <t>◦ 57.976</t>
    </r>
  </si>
  <si>
    <t>Both sides are damaged and the outlet side has a   3' X 12' scour hole</t>
  </si>
  <si>
    <r>
      <t>47</t>
    </r>
    <r>
      <rPr>
        <sz val="8"/>
        <color theme="1"/>
        <rFont val="Calibri"/>
        <family val="2"/>
      </rPr>
      <t>◦ 50.237</t>
    </r>
  </si>
  <si>
    <t>Outlet side has a 6' X 16'  scour hole</t>
  </si>
  <si>
    <r>
      <t>47</t>
    </r>
    <r>
      <rPr>
        <sz val="8"/>
        <color theme="1"/>
        <rFont val="Calibri"/>
        <family val="2"/>
      </rPr>
      <t>◦ 50.566</t>
    </r>
  </si>
  <si>
    <r>
      <t>47</t>
    </r>
    <r>
      <rPr>
        <sz val="8"/>
        <color theme="1"/>
        <rFont val="Calibri"/>
        <family val="2"/>
      </rPr>
      <t>◦ 50.000</t>
    </r>
  </si>
  <si>
    <r>
      <t>95</t>
    </r>
    <r>
      <rPr>
        <sz val="8"/>
        <color theme="1"/>
        <rFont val="Calibri"/>
        <family val="2"/>
      </rPr>
      <t>◦ 57.895</t>
    </r>
  </si>
  <si>
    <r>
      <t>47</t>
    </r>
    <r>
      <rPr>
        <sz val="8"/>
        <color theme="1"/>
        <rFont val="Calibri"/>
        <family val="2"/>
      </rPr>
      <t>◦ 50.005</t>
    </r>
  </si>
  <si>
    <r>
      <t>95</t>
    </r>
    <r>
      <rPr>
        <sz val="8"/>
        <color theme="1"/>
        <rFont val="Calibri"/>
        <family val="2"/>
      </rPr>
      <t>◦ 59.379</t>
    </r>
  </si>
  <si>
    <t>It appears that the approach was wideneed by 20' &amp; culvert wasn't extended just buried.</t>
  </si>
  <si>
    <r>
      <t>47</t>
    </r>
    <r>
      <rPr>
        <sz val="8"/>
        <color theme="1"/>
        <rFont val="Calibri"/>
        <family val="2"/>
      </rPr>
      <t>◦ 49.872</t>
    </r>
  </si>
  <si>
    <r>
      <t>95</t>
    </r>
    <r>
      <rPr>
        <sz val="8"/>
        <color theme="1"/>
        <rFont val="Calibri"/>
        <family val="2"/>
      </rPr>
      <t>◦ 56.718</t>
    </r>
  </si>
  <si>
    <r>
      <t>47</t>
    </r>
    <r>
      <rPr>
        <sz val="8"/>
        <color theme="1"/>
        <rFont val="Calibri"/>
        <family val="2"/>
      </rPr>
      <t>◦ 49.571</t>
    </r>
  </si>
  <si>
    <r>
      <t>47</t>
    </r>
    <r>
      <rPr>
        <sz val="8"/>
        <color theme="1"/>
        <rFont val="Calibri"/>
        <family val="2"/>
      </rPr>
      <t>◦ 49.221</t>
    </r>
  </si>
  <si>
    <r>
      <t>47</t>
    </r>
    <r>
      <rPr>
        <sz val="8"/>
        <color theme="1"/>
        <rFont val="Calibri"/>
        <family val="2"/>
      </rPr>
      <t>◦ 49.188</t>
    </r>
  </si>
  <si>
    <r>
      <t>95</t>
    </r>
    <r>
      <rPr>
        <sz val="8"/>
        <color theme="1"/>
        <rFont val="Calibri"/>
        <family val="2"/>
      </rPr>
      <t>◦ 56.879</t>
    </r>
  </si>
  <si>
    <r>
      <t>47</t>
    </r>
    <r>
      <rPr>
        <sz val="8"/>
        <color theme="1"/>
        <rFont val="Calibri"/>
        <family val="2"/>
      </rPr>
      <t>◦ 49.167</t>
    </r>
  </si>
  <si>
    <r>
      <t>95</t>
    </r>
    <r>
      <rPr>
        <sz val="8"/>
        <color theme="1"/>
        <rFont val="Calibri"/>
        <family val="2"/>
      </rPr>
      <t>◦ 56.951</t>
    </r>
  </si>
  <si>
    <t>79'</t>
  </si>
  <si>
    <t>upstream bank</t>
  </si>
  <si>
    <r>
      <t>47</t>
    </r>
    <r>
      <rPr>
        <sz val="8"/>
        <color theme="1"/>
        <rFont val="Calibri"/>
        <family val="2"/>
      </rPr>
      <t>◦ 49.166</t>
    </r>
  </si>
  <si>
    <r>
      <t>95</t>
    </r>
    <r>
      <rPr>
        <sz val="8"/>
        <color theme="1"/>
        <rFont val="Calibri"/>
        <family val="2"/>
      </rPr>
      <t>◦ 56.954</t>
    </r>
  </si>
  <si>
    <t>upstream banks</t>
  </si>
  <si>
    <r>
      <t>95</t>
    </r>
    <r>
      <rPr>
        <sz val="8"/>
        <color theme="1"/>
        <rFont val="Calibri"/>
        <family val="2"/>
      </rPr>
      <t>◦ 56.958</t>
    </r>
  </si>
  <si>
    <r>
      <t>47</t>
    </r>
    <r>
      <rPr>
        <sz val="8"/>
        <color theme="1"/>
        <rFont val="Calibri"/>
        <family val="2"/>
      </rPr>
      <t>◦ 49.131</t>
    </r>
  </si>
  <si>
    <r>
      <t>95</t>
    </r>
    <r>
      <rPr>
        <sz val="8"/>
        <color theme="1"/>
        <rFont val="Calibri"/>
        <family val="2"/>
      </rPr>
      <t>◦ 57.504</t>
    </r>
  </si>
  <si>
    <t>Both sides have scour holes and silt</t>
  </si>
  <si>
    <r>
      <t>47</t>
    </r>
    <r>
      <rPr>
        <sz val="8"/>
        <color theme="1"/>
        <rFont val="Calibri"/>
        <family val="2"/>
      </rPr>
      <t>◦ 49.121</t>
    </r>
  </si>
  <si>
    <r>
      <t>95</t>
    </r>
    <r>
      <rPr>
        <sz val="8"/>
        <color theme="1"/>
        <rFont val="Calibri"/>
        <family val="2"/>
      </rPr>
      <t>◦ 57.676</t>
    </r>
  </si>
  <si>
    <t>45" X 72"</t>
  </si>
  <si>
    <r>
      <t>95</t>
    </r>
    <r>
      <rPr>
        <sz val="8"/>
        <color theme="1"/>
        <rFont val="Calibri"/>
        <family val="2"/>
      </rPr>
      <t>◦ 57.972</t>
    </r>
  </si>
  <si>
    <r>
      <t>47</t>
    </r>
    <r>
      <rPr>
        <sz val="8"/>
        <color theme="1"/>
        <rFont val="Calibri"/>
        <family val="2"/>
      </rPr>
      <t>◦ 49.295</t>
    </r>
  </si>
  <si>
    <r>
      <t>95</t>
    </r>
    <r>
      <rPr>
        <sz val="8"/>
        <color theme="1"/>
        <rFont val="Calibri"/>
        <family val="2"/>
      </rPr>
      <t>◦ 57.974</t>
    </r>
  </si>
  <si>
    <t>LAM8-1</t>
  </si>
  <si>
    <t>LAM8-2</t>
  </si>
  <si>
    <t>LAM8-3</t>
  </si>
  <si>
    <t>LAM8-4</t>
  </si>
  <si>
    <t>LAM8-5</t>
  </si>
  <si>
    <t>LAM8-6</t>
  </si>
  <si>
    <t>LAM8-7</t>
  </si>
  <si>
    <t>LAM8-8</t>
  </si>
  <si>
    <t>LAM8-9</t>
  </si>
  <si>
    <t>LAM8-10</t>
  </si>
  <si>
    <t>LAM8-11</t>
  </si>
  <si>
    <t>LAM9-1</t>
  </si>
  <si>
    <t>LAM9-2</t>
  </si>
  <si>
    <t>LAM9-3</t>
  </si>
  <si>
    <t>LAM9-4</t>
  </si>
  <si>
    <t>LAM9-5</t>
  </si>
  <si>
    <t>LAM9-6</t>
  </si>
  <si>
    <t>LAM9-7</t>
  </si>
  <si>
    <t>LAM9-8</t>
  </si>
  <si>
    <t>LAM9-9</t>
  </si>
  <si>
    <t>LAM9-10</t>
  </si>
  <si>
    <t>LAM9-11</t>
  </si>
  <si>
    <t>LAM9-12</t>
  </si>
  <si>
    <t>LAM9-13</t>
  </si>
  <si>
    <t>LAM9-14</t>
  </si>
  <si>
    <t>LAM9-15</t>
  </si>
  <si>
    <t>LAM9-16</t>
  </si>
  <si>
    <t>LAM9-17</t>
  </si>
  <si>
    <t>LAM9-18</t>
  </si>
  <si>
    <r>
      <t>95</t>
    </r>
    <r>
      <rPr>
        <sz val="8"/>
        <color theme="1"/>
        <rFont val="Calibri"/>
        <family val="2"/>
      </rPr>
      <t>◦ 56.038</t>
    </r>
  </si>
  <si>
    <r>
      <t>47</t>
    </r>
    <r>
      <rPr>
        <sz val="8"/>
        <color theme="1"/>
        <rFont val="Calibri"/>
        <family val="2"/>
      </rPr>
      <t>◦ 49.997</t>
    </r>
  </si>
  <si>
    <r>
      <t>95</t>
    </r>
    <r>
      <rPr>
        <sz val="8"/>
        <color theme="1"/>
        <rFont val="Calibri"/>
        <family val="2"/>
      </rPr>
      <t>◦ 55.418</t>
    </r>
  </si>
  <si>
    <r>
      <t>47</t>
    </r>
    <r>
      <rPr>
        <sz val="8"/>
        <color theme="1"/>
        <rFont val="Calibri"/>
        <family val="2"/>
      </rPr>
      <t>◦ 49.561</t>
    </r>
  </si>
  <si>
    <r>
      <t>95</t>
    </r>
    <r>
      <rPr>
        <sz val="8"/>
        <color theme="1"/>
        <rFont val="Calibri"/>
        <family val="2"/>
      </rPr>
      <t>◦ 55.423</t>
    </r>
  </si>
  <si>
    <r>
      <t>47</t>
    </r>
    <r>
      <rPr>
        <sz val="8"/>
        <color theme="1"/>
        <rFont val="Calibri"/>
        <family val="2"/>
      </rPr>
      <t>◦ 49.139</t>
    </r>
  </si>
  <si>
    <r>
      <t>95</t>
    </r>
    <r>
      <rPr>
        <sz val="8"/>
        <color theme="1"/>
        <rFont val="Calibri"/>
        <family val="2"/>
      </rPr>
      <t>◦ 55.419</t>
    </r>
  </si>
  <si>
    <r>
      <t>47</t>
    </r>
    <r>
      <rPr>
        <sz val="8"/>
        <color theme="1"/>
        <rFont val="Calibri"/>
        <family val="2"/>
      </rPr>
      <t>◦ 49.186</t>
    </r>
  </si>
  <si>
    <r>
      <t>95</t>
    </r>
    <r>
      <rPr>
        <sz val="8"/>
        <color theme="1"/>
        <rFont val="Calibri"/>
        <family val="2"/>
      </rPr>
      <t>◦ 55.993</t>
    </r>
  </si>
  <si>
    <r>
      <t>47</t>
    </r>
    <r>
      <rPr>
        <sz val="8"/>
        <color theme="1"/>
        <rFont val="Calibri"/>
        <family val="2"/>
      </rPr>
      <t>◦ 49.208</t>
    </r>
  </si>
  <si>
    <r>
      <t>95</t>
    </r>
    <r>
      <rPr>
        <sz val="8"/>
        <color theme="1"/>
        <rFont val="Calibri"/>
        <family val="2"/>
      </rPr>
      <t>◦ 56.234</t>
    </r>
  </si>
  <si>
    <t>upstream ditch and field</t>
  </si>
  <si>
    <r>
      <t>47</t>
    </r>
    <r>
      <rPr>
        <sz val="8"/>
        <color theme="1"/>
        <rFont val="Calibri"/>
        <family val="2"/>
      </rPr>
      <t>◦ 49.217</t>
    </r>
  </si>
  <si>
    <r>
      <t>95</t>
    </r>
    <r>
      <rPr>
        <sz val="8"/>
        <color theme="1"/>
        <rFont val="Calibri"/>
        <family val="2"/>
      </rPr>
      <t>◦ 56.355</t>
    </r>
  </si>
  <si>
    <t xml:space="preserve">Inlet side has damage </t>
  </si>
  <si>
    <r>
      <t>47</t>
    </r>
    <r>
      <rPr>
        <sz val="8"/>
        <color theme="1"/>
        <rFont val="Calibri"/>
        <family val="2"/>
      </rPr>
      <t>◦ 49.219</t>
    </r>
  </si>
  <si>
    <r>
      <t>95</t>
    </r>
    <r>
      <rPr>
        <sz val="8"/>
        <color theme="1"/>
        <rFont val="Calibri"/>
        <family val="2"/>
      </rPr>
      <t>◦ 56.453</t>
    </r>
  </si>
  <si>
    <t>6' X 4'</t>
  </si>
  <si>
    <r>
      <t>47</t>
    </r>
    <r>
      <rPr>
        <sz val="8"/>
        <color theme="1"/>
        <rFont val="Calibri"/>
        <family val="2"/>
      </rPr>
      <t>◦ 49.215</t>
    </r>
  </si>
  <si>
    <r>
      <t>95</t>
    </r>
    <r>
      <rPr>
        <sz val="8"/>
        <color theme="1"/>
        <rFont val="Calibri"/>
        <family val="2"/>
      </rPr>
      <t>◦ 56.695</t>
    </r>
  </si>
  <si>
    <t>up spring</t>
  </si>
  <si>
    <r>
      <t>47</t>
    </r>
    <r>
      <rPr>
        <sz val="8"/>
        <color theme="1"/>
        <rFont val="Calibri"/>
        <family val="2"/>
      </rPr>
      <t>◦ 49.591</t>
    </r>
  </si>
  <si>
    <r>
      <t>47</t>
    </r>
    <r>
      <rPr>
        <sz val="8"/>
        <color theme="1"/>
        <rFont val="Calibri"/>
        <family val="2"/>
      </rPr>
      <t>◦ 49.991</t>
    </r>
  </si>
  <si>
    <r>
      <t>47</t>
    </r>
    <r>
      <rPr>
        <sz val="8"/>
        <color theme="1"/>
        <rFont val="Calibri"/>
        <family val="2"/>
      </rPr>
      <t>◦ 50.003</t>
    </r>
  </si>
  <si>
    <r>
      <t>95</t>
    </r>
    <r>
      <rPr>
        <sz val="8"/>
        <color theme="1"/>
        <rFont val="Calibri"/>
        <family val="2"/>
      </rPr>
      <t>◦ 54.774</t>
    </r>
  </si>
  <si>
    <r>
      <t>47</t>
    </r>
    <r>
      <rPr>
        <sz val="8"/>
        <color theme="1"/>
        <rFont val="Calibri"/>
        <family val="2"/>
      </rPr>
      <t>◦ 50.004</t>
    </r>
  </si>
  <si>
    <r>
      <t>47</t>
    </r>
    <r>
      <rPr>
        <sz val="8"/>
        <color theme="1"/>
        <rFont val="Calibri"/>
        <family val="2"/>
      </rPr>
      <t>◦ 49.833</t>
    </r>
  </si>
  <si>
    <r>
      <t>47</t>
    </r>
    <r>
      <rPr>
        <sz val="8"/>
        <color theme="1"/>
        <rFont val="Calibri"/>
        <family val="2"/>
      </rPr>
      <t>◦ 49.795</t>
    </r>
  </si>
  <si>
    <r>
      <t>47</t>
    </r>
    <r>
      <rPr>
        <sz val="8"/>
        <color theme="1"/>
        <rFont val="Calibri"/>
        <family val="2"/>
      </rPr>
      <t>◦ 49.662</t>
    </r>
  </si>
  <si>
    <r>
      <t>95</t>
    </r>
    <r>
      <rPr>
        <sz val="8"/>
        <color theme="1"/>
        <rFont val="Calibri"/>
        <family val="2"/>
      </rPr>
      <t>◦ 54.122</t>
    </r>
  </si>
  <si>
    <r>
      <t>47</t>
    </r>
    <r>
      <rPr>
        <sz val="8"/>
        <color theme="1"/>
        <rFont val="Calibri"/>
        <family val="2"/>
      </rPr>
      <t>◦ 49.655</t>
    </r>
  </si>
  <si>
    <r>
      <t>47</t>
    </r>
    <r>
      <rPr>
        <sz val="8"/>
        <color theme="1"/>
        <rFont val="Calibri"/>
        <family val="2"/>
      </rPr>
      <t>◦ 49.649</t>
    </r>
  </si>
  <si>
    <r>
      <t>47</t>
    </r>
    <r>
      <rPr>
        <sz val="8"/>
        <color theme="1"/>
        <rFont val="Calibri"/>
        <family val="2"/>
      </rPr>
      <t>◦ 49.572</t>
    </r>
  </si>
  <si>
    <t>covered by screen</t>
  </si>
  <si>
    <r>
      <t>47</t>
    </r>
    <r>
      <rPr>
        <sz val="8"/>
        <color theme="1"/>
        <rFont val="Calibri"/>
        <family val="2"/>
      </rPr>
      <t>◦ 49.137</t>
    </r>
  </si>
  <si>
    <r>
      <t>95</t>
    </r>
    <r>
      <rPr>
        <sz val="8"/>
        <color theme="1"/>
        <rFont val="Calibri"/>
        <family val="2"/>
      </rPr>
      <t>◦ 54.173</t>
    </r>
  </si>
  <si>
    <r>
      <t>47</t>
    </r>
    <r>
      <rPr>
        <sz val="8"/>
        <color theme="1"/>
        <rFont val="Calibri"/>
        <family val="2"/>
      </rPr>
      <t>◦ 49.138</t>
    </r>
  </si>
  <si>
    <r>
      <t>95</t>
    </r>
    <r>
      <rPr>
        <sz val="8"/>
        <color theme="1"/>
        <rFont val="Calibri"/>
        <family val="2"/>
      </rPr>
      <t>◦ 54.337</t>
    </r>
  </si>
  <si>
    <r>
      <t>95</t>
    </r>
    <r>
      <rPr>
        <sz val="8"/>
        <color theme="1"/>
        <rFont val="Calibri"/>
        <family val="2"/>
      </rPr>
      <t>◦ 54.733</t>
    </r>
  </si>
  <si>
    <t>Outlet side has a 6' X 8' scourhole</t>
  </si>
  <si>
    <r>
      <t>95</t>
    </r>
    <r>
      <rPr>
        <sz val="8"/>
        <color theme="1"/>
        <rFont val="Calibri"/>
        <family val="2"/>
      </rPr>
      <t>◦ 55.099</t>
    </r>
  </si>
  <si>
    <r>
      <t>47</t>
    </r>
    <r>
      <rPr>
        <sz val="8"/>
        <color theme="1"/>
        <rFont val="Calibri"/>
        <family val="2"/>
      </rPr>
      <t>◦ 49.130</t>
    </r>
  </si>
  <si>
    <r>
      <t>95</t>
    </r>
    <r>
      <rPr>
        <sz val="8"/>
        <color theme="1"/>
        <rFont val="Calibri"/>
        <family val="2"/>
      </rPr>
      <t>◦ 55.409</t>
    </r>
  </si>
  <si>
    <r>
      <t>47</t>
    </r>
    <r>
      <rPr>
        <sz val="8"/>
        <color theme="1"/>
        <rFont val="Calibri"/>
        <family val="2"/>
      </rPr>
      <t>◦ 49.156</t>
    </r>
  </si>
  <si>
    <r>
      <t>95</t>
    </r>
    <r>
      <rPr>
        <sz val="8"/>
        <color theme="1"/>
        <rFont val="Calibri"/>
        <family val="2"/>
      </rPr>
      <t>◦ 55.412</t>
    </r>
  </si>
  <si>
    <r>
      <t>47</t>
    </r>
    <r>
      <rPr>
        <sz val="8"/>
        <color theme="1"/>
        <rFont val="Calibri"/>
        <family val="2"/>
      </rPr>
      <t>◦ 49.789</t>
    </r>
  </si>
  <si>
    <r>
      <t>95</t>
    </r>
    <r>
      <rPr>
        <sz val="8"/>
        <color theme="1"/>
        <rFont val="Calibri"/>
        <family val="2"/>
      </rPr>
      <t>◦ 55.408</t>
    </r>
  </si>
  <si>
    <t>29" X 51"</t>
  </si>
  <si>
    <t>Apron is disconnected on inlet side</t>
  </si>
  <si>
    <t>LAM10-1</t>
  </si>
  <si>
    <t>LAM10-2</t>
  </si>
  <si>
    <t>LAM10-3</t>
  </si>
  <si>
    <t>LAM10-4</t>
  </si>
  <si>
    <t>LAM10-5</t>
  </si>
  <si>
    <t>LAM10-6</t>
  </si>
  <si>
    <t>LAM10-7</t>
  </si>
  <si>
    <t>LAM10-8</t>
  </si>
  <si>
    <t>LAM10-9</t>
  </si>
  <si>
    <t>LAM10-10</t>
  </si>
  <si>
    <t>LAM10-11</t>
  </si>
  <si>
    <t>LAM10-12</t>
  </si>
  <si>
    <t>LAM10-13</t>
  </si>
  <si>
    <t>LAM10-14</t>
  </si>
  <si>
    <t>LAM10-15</t>
  </si>
  <si>
    <t>LAM10-16</t>
  </si>
  <si>
    <t>LAM10-17</t>
  </si>
  <si>
    <t>LAM10-18</t>
  </si>
  <si>
    <t>LAM10-19</t>
  </si>
  <si>
    <t>LAM10-20</t>
  </si>
  <si>
    <r>
      <t>95</t>
    </r>
    <r>
      <rPr>
        <sz val="8"/>
        <color theme="1"/>
        <rFont val="Calibri"/>
        <family val="2"/>
      </rPr>
      <t>◦ 53.785</t>
    </r>
  </si>
  <si>
    <r>
      <t>47</t>
    </r>
    <r>
      <rPr>
        <sz val="8"/>
        <color theme="1"/>
        <rFont val="Calibri"/>
        <family val="2"/>
      </rPr>
      <t>◦ 49.743</t>
    </r>
  </si>
  <si>
    <r>
      <t>47</t>
    </r>
    <r>
      <rPr>
        <sz val="8"/>
        <color theme="1"/>
        <rFont val="Calibri"/>
        <family val="2"/>
      </rPr>
      <t>◦ 49.526</t>
    </r>
  </si>
  <si>
    <r>
      <t>95</t>
    </r>
    <r>
      <rPr>
        <sz val="8"/>
        <color theme="1"/>
        <rFont val="Calibri"/>
        <family val="2"/>
      </rPr>
      <t>◦ 52.810</t>
    </r>
  </si>
  <si>
    <r>
      <t>47</t>
    </r>
    <r>
      <rPr>
        <sz val="8"/>
        <color theme="1"/>
        <rFont val="Calibri"/>
        <family val="2"/>
      </rPr>
      <t>◦ 49.354</t>
    </r>
  </si>
  <si>
    <t>buried in rock</t>
  </si>
  <si>
    <t>Outlet side is buried in rock and there is silt on both sides</t>
  </si>
  <si>
    <r>
      <t>47</t>
    </r>
    <r>
      <rPr>
        <sz val="8"/>
        <color theme="1"/>
        <rFont val="Calibri"/>
        <family val="2"/>
      </rPr>
      <t>◦ 49.149</t>
    </r>
  </si>
  <si>
    <r>
      <t>95</t>
    </r>
    <r>
      <rPr>
        <sz val="8"/>
        <color theme="1"/>
        <rFont val="Calibri"/>
        <family val="2"/>
      </rPr>
      <t>◦ 52.801</t>
    </r>
  </si>
  <si>
    <r>
      <t>47</t>
    </r>
    <r>
      <rPr>
        <sz val="8"/>
        <color theme="1"/>
        <rFont val="Calibri"/>
        <family val="2"/>
      </rPr>
      <t>◦ 49.142</t>
    </r>
  </si>
  <si>
    <r>
      <t>95</t>
    </r>
    <r>
      <rPr>
        <sz val="8"/>
        <color theme="1"/>
        <rFont val="Calibri"/>
        <family val="2"/>
      </rPr>
      <t>◦ 52.893</t>
    </r>
  </si>
  <si>
    <r>
      <t>47</t>
    </r>
    <r>
      <rPr>
        <sz val="8"/>
        <color theme="1"/>
        <rFont val="Calibri"/>
        <family val="2"/>
      </rPr>
      <t>◦ 49.150</t>
    </r>
  </si>
  <si>
    <r>
      <t>95</t>
    </r>
    <r>
      <rPr>
        <sz val="8"/>
        <color theme="1"/>
        <rFont val="Calibri"/>
        <family val="2"/>
      </rPr>
      <t>◦ 53.268</t>
    </r>
  </si>
  <si>
    <r>
      <t>47</t>
    </r>
    <r>
      <rPr>
        <sz val="8"/>
        <color theme="1"/>
        <rFont val="Calibri"/>
        <family val="2"/>
      </rPr>
      <t>◦ 49.152</t>
    </r>
  </si>
  <si>
    <r>
      <t>95</t>
    </r>
    <r>
      <rPr>
        <sz val="8"/>
        <color theme="1"/>
        <rFont val="Calibri"/>
        <family val="2"/>
      </rPr>
      <t>◦ 53.330</t>
    </r>
  </si>
  <si>
    <r>
      <t>47</t>
    </r>
    <r>
      <rPr>
        <sz val="8"/>
        <color theme="1"/>
        <rFont val="Calibri"/>
        <family val="2"/>
      </rPr>
      <t>◦ 49.143</t>
    </r>
  </si>
  <si>
    <r>
      <t>95</t>
    </r>
    <r>
      <rPr>
        <sz val="8"/>
        <color theme="1"/>
        <rFont val="Calibri"/>
        <family val="2"/>
      </rPr>
      <t>◦ 53.354</t>
    </r>
  </si>
  <si>
    <t>5' X 10'</t>
  </si>
  <si>
    <r>
      <t>47</t>
    </r>
    <r>
      <rPr>
        <sz val="8"/>
        <color theme="1"/>
        <rFont val="Calibri"/>
        <family val="2"/>
      </rPr>
      <t>◦ 49.145</t>
    </r>
  </si>
  <si>
    <r>
      <t>95</t>
    </r>
    <r>
      <rPr>
        <sz val="8"/>
        <color theme="1"/>
        <rFont val="Calibri"/>
        <family val="2"/>
      </rPr>
      <t>◦ 53.357</t>
    </r>
  </si>
  <si>
    <t>Outlet side has a 12' X 20' scour hole</t>
  </si>
  <si>
    <r>
      <t>95</t>
    </r>
    <r>
      <rPr>
        <sz val="8"/>
        <color theme="1"/>
        <rFont val="Calibri"/>
        <family val="2"/>
      </rPr>
      <t>◦ 53.445</t>
    </r>
  </si>
  <si>
    <r>
      <t>95</t>
    </r>
    <r>
      <rPr>
        <sz val="8"/>
        <color theme="1"/>
        <rFont val="Calibri"/>
        <family val="2"/>
      </rPr>
      <t>◦ 53.486</t>
    </r>
  </si>
  <si>
    <r>
      <t>95</t>
    </r>
    <r>
      <rPr>
        <sz val="8"/>
        <color theme="1"/>
        <rFont val="Calibri"/>
        <family val="2"/>
      </rPr>
      <t>◦ 53.519</t>
    </r>
  </si>
  <si>
    <r>
      <t>47</t>
    </r>
    <r>
      <rPr>
        <sz val="8"/>
        <color theme="1"/>
        <rFont val="Calibri"/>
        <family val="2"/>
      </rPr>
      <t>◦ 49.144</t>
    </r>
  </si>
  <si>
    <r>
      <t>95</t>
    </r>
    <r>
      <rPr>
        <sz val="8"/>
        <color theme="1"/>
        <rFont val="Calibri"/>
        <family val="2"/>
      </rPr>
      <t>◦ 53.848</t>
    </r>
  </si>
  <si>
    <r>
      <t>47</t>
    </r>
    <r>
      <rPr>
        <sz val="8"/>
        <color theme="1"/>
        <rFont val="Calibri"/>
        <family val="2"/>
      </rPr>
      <t>◦ 49.134</t>
    </r>
  </si>
  <si>
    <r>
      <t>95</t>
    </r>
    <r>
      <rPr>
        <sz val="8"/>
        <color theme="1"/>
        <rFont val="Calibri"/>
        <family val="2"/>
      </rPr>
      <t>◦ 54.101</t>
    </r>
  </si>
  <si>
    <r>
      <t>95</t>
    </r>
    <r>
      <rPr>
        <sz val="8"/>
        <color theme="1"/>
        <rFont val="Calibri"/>
        <family val="2"/>
      </rPr>
      <t>◦ 54.105</t>
    </r>
  </si>
  <si>
    <r>
      <t>95</t>
    </r>
    <r>
      <rPr>
        <sz val="8"/>
        <color theme="1"/>
        <rFont val="Calibri"/>
        <family val="2"/>
      </rPr>
      <t>◦ 54.106</t>
    </r>
  </si>
  <si>
    <t>PVC-Black</t>
  </si>
  <si>
    <r>
      <t>47</t>
    </r>
    <r>
      <rPr>
        <sz val="8"/>
        <color theme="1"/>
        <rFont val="Calibri"/>
        <family val="2"/>
      </rPr>
      <t>◦ 49.648</t>
    </r>
  </si>
  <si>
    <t>Outlet side has a 3' X 7' scourhole</t>
  </si>
  <si>
    <r>
      <t>47</t>
    </r>
    <r>
      <rPr>
        <sz val="8"/>
        <color theme="1"/>
        <rFont val="Calibri"/>
        <family val="2"/>
      </rPr>
      <t>◦ 49.660</t>
    </r>
  </si>
  <si>
    <t>Outlet side has a 3' X 5" scourhole</t>
  </si>
  <si>
    <r>
      <t>47</t>
    </r>
    <r>
      <rPr>
        <sz val="8"/>
        <color theme="1"/>
        <rFont val="Calibri"/>
        <family val="2"/>
      </rPr>
      <t>◦ 49.797</t>
    </r>
  </si>
  <si>
    <r>
      <t>95</t>
    </r>
    <r>
      <rPr>
        <sz val="8"/>
        <color theme="1"/>
        <rFont val="Calibri"/>
        <family val="2"/>
      </rPr>
      <t>◦ 54.107</t>
    </r>
  </si>
  <si>
    <t>Both sides are damaged and both sides have silt</t>
  </si>
  <si>
    <t>LAM11-1</t>
  </si>
  <si>
    <t>LAM11-2</t>
  </si>
  <si>
    <t>LAM11-3</t>
  </si>
  <si>
    <t>LAM11-4</t>
  </si>
  <si>
    <t>LAM11-5</t>
  </si>
  <si>
    <t>LAM11-6</t>
  </si>
  <si>
    <t>LAM11-7</t>
  </si>
  <si>
    <t>LAM11-8</t>
  </si>
  <si>
    <t>LAM11-9</t>
  </si>
  <si>
    <r>
      <t>95</t>
    </r>
    <r>
      <rPr>
        <sz val="8"/>
        <color theme="1"/>
        <rFont val="Calibri"/>
        <family val="2"/>
      </rPr>
      <t>◦ 52.278</t>
    </r>
  </si>
  <si>
    <r>
      <t>95</t>
    </r>
    <r>
      <rPr>
        <sz val="8"/>
        <color theme="1"/>
        <rFont val="Calibri"/>
        <family val="2"/>
      </rPr>
      <t>◦ 51.981</t>
    </r>
  </si>
  <si>
    <r>
      <t>47</t>
    </r>
    <r>
      <rPr>
        <sz val="8"/>
        <color theme="1"/>
        <rFont val="Calibri"/>
        <family val="2"/>
      </rPr>
      <t>◦ 49.435</t>
    </r>
  </si>
  <si>
    <t>Outlet side has a 4' X 8' scour hole</t>
  </si>
  <si>
    <r>
      <t>47</t>
    </r>
    <r>
      <rPr>
        <sz val="8"/>
        <color theme="1"/>
        <rFont val="Calibri"/>
        <family val="2"/>
      </rPr>
      <t>◦ 49.269</t>
    </r>
  </si>
  <si>
    <r>
      <t>95</t>
    </r>
    <r>
      <rPr>
        <sz val="8"/>
        <color theme="1"/>
        <rFont val="Calibri"/>
        <family val="2"/>
      </rPr>
      <t>◦ 51.512</t>
    </r>
  </si>
  <si>
    <t>Silt on both sides and on the outlet side there is a 4' X 4' scour hole</t>
  </si>
  <si>
    <r>
      <t>47</t>
    </r>
    <r>
      <rPr>
        <sz val="8"/>
        <color theme="1"/>
        <rFont val="Calibri"/>
        <family val="2"/>
      </rPr>
      <t>◦ 49.146</t>
    </r>
  </si>
  <si>
    <r>
      <t>95</t>
    </r>
    <r>
      <rPr>
        <sz val="8"/>
        <color theme="1"/>
        <rFont val="Calibri"/>
        <family val="2"/>
      </rPr>
      <t>◦ 51.851</t>
    </r>
  </si>
  <si>
    <r>
      <t>95</t>
    </r>
    <r>
      <rPr>
        <sz val="8"/>
        <color theme="1"/>
        <rFont val="Calibri"/>
        <family val="2"/>
      </rPr>
      <t>◦ 52.451</t>
    </r>
  </si>
  <si>
    <t>Top is damaged on the inlet side and both sides have silt</t>
  </si>
  <si>
    <r>
      <t>47</t>
    </r>
    <r>
      <rPr>
        <sz val="8"/>
        <color theme="1"/>
        <rFont val="Calibri"/>
        <family val="2"/>
      </rPr>
      <t>◦ 49.194</t>
    </r>
  </si>
  <si>
    <r>
      <t>95</t>
    </r>
    <r>
      <rPr>
        <sz val="8"/>
        <color theme="1"/>
        <rFont val="Calibri"/>
        <family val="2"/>
      </rPr>
      <t>◦ 52.794</t>
    </r>
  </si>
  <si>
    <r>
      <t>47</t>
    </r>
    <r>
      <rPr>
        <sz val="8"/>
        <color theme="1"/>
        <rFont val="Calibri"/>
        <family val="2"/>
      </rPr>
      <t>◦ 49.944</t>
    </r>
  </si>
  <si>
    <t>LAM12--1</t>
  </si>
  <si>
    <t>LAM12--2</t>
  </si>
  <si>
    <t>LAM12--3</t>
  </si>
  <si>
    <t>LAM12--4</t>
  </si>
  <si>
    <t>LAM12--5</t>
  </si>
  <si>
    <t>LAM12--6</t>
  </si>
  <si>
    <t>LAM12--7</t>
  </si>
  <si>
    <t>LAM12--8</t>
  </si>
  <si>
    <t>LAM12--9</t>
  </si>
  <si>
    <t>LAM12--10</t>
  </si>
  <si>
    <t>LAM12--11</t>
  </si>
  <si>
    <r>
      <t>95</t>
    </r>
    <r>
      <rPr>
        <sz val="8"/>
        <color theme="1"/>
        <rFont val="Calibri"/>
        <family val="2"/>
      </rPr>
      <t>◦ 51.338</t>
    </r>
  </si>
  <si>
    <r>
      <t>95</t>
    </r>
    <r>
      <rPr>
        <sz val="8"/>
        <color theme="1"/>
        <rFont val="Calibri"/>
        <family val="2"/>
      </rPr>
      <t>◦ 51.273</t>
    </r>
  </si>
  <si>
    <t>PVC - Black</t>
  </si>
  <si>
    <r>
      <t>95</t>
    </r>
    <r>
      <rPr>
        <sz val="8"/>
        <color theme="1"/>
        <rFont val="Calibri"/>
        <family val="2"/>
      </rPr>
      <t>◦ 51.229</t>
    </r>
  </si>
  <si>
    <r>
      <t>47</t>
    </r>
    <r>
      <rPr>
        <sz val="8"/>
        <color theme="1"/>
        <rFont val="Calibri"/>
        <family val="2"/>
      </rPr>
      <t>◦ 49.486</t>
    </r>
  </si>
  <si>
    <r>
      <t>95</t>
    </r>
    <r>
      <rPr>
        <sz val="8"/>
        <color theme="1"/>
        <rFont val="Calibri"/>
        <family val="2"/>
      </rPr>
      <t>◦ 50.209</t>
    </r>
  </si>
  <si>
    <t>47.49.378</t>
  </si>
  <si>
    <r>
      <t>95</t>
    </r>
    <r>
      <rPr>
        <sz val="8"/>
        <color theme="1"/>
        <rFont val="Calibri"/>
        <family val="2"/>
      </rPr>
      <t>◦ 50.201</t>
    </r>
  </si>
  <si>
    <t>Outlet side has a 3' X 8' scourhole</t>
  </si>
  <si>
    <r>
      <t>47</t>
    </r>
    <r>
      <rPr>
        <sz val="8"/>
        <color theme="1"/>
        <rFont val="Calibri"/>
        <family val="2"/>
      </rPr>
      <t>◦ 49.140</t>
    </r>
  </si>
  <si>
    <r>
      <t>95</t>
    </r>
    <r>
      <rPr>
        <sz val="8"/>
        <color theme="1"/>
        <rFont val="Calibri"/>
        <family val="2"/>
      </rPr>
      <t>◦ 50.850</t>
    </r>
  </si>
  <si>
    <r>
      <t>95</t>
    </r>
    <r>
      <rPr>
        <sz val="8"/>
        <color theme="1"/>
        <rFont val="Calibri"/>
        <family val="2"/>
      </rPr>
      <t>◦ 51.326</t>
    </r>
  </si>
  <si>
    <r>
      <t>95</t>
    </r>
    <r>
      <rPr>
        <sz val="8"/>
        <color theme="1"/>
        <rFont val="Calibri"/>
        <family val="2"/>
      </rPr>
      <t>◦ 51.442</t>
    </r>
  </si>
  <si>
    <t>Lawn and driveway</t>
  </si>
  <si>
    <r>
      <t>47</t>
    </r>
    <r>
      <rPr>
        <sz val="8"/>
        <color theme="1"/>
        <rFont val="Calibri"/>
        <family val="2"/>
      </rPr>
      <t>◦ 49.585</t>
    </r>
  </si>
  <si>
    <t>LAM13-1</t>
  </si>
  <si>
    <t>LAM13-2</t>
  </si>
  <si>
    <t>LAM13-3</t>
  </si>
  <si>
    <t>LAM13-4</t>
  </si>
  <si>
    <t>LAM13-5</t>
  </si>
  <si>
    <t>LAM13-6</t>
  </si>
  <si>
    <t>LAM13-7</t>
  </si>
  <si>
    <t>LAM13-8</t>
  </si>
  <si>
    <t>LAM13-9</t>
  </si>
  <si>
    <t>LAM13-10</t>
  </si>
  <si>
    <t>LAM13-11</t>
  </si>
  <si>
    <t>LAM13-12</t>
  </si>
  <si>
    <t>LAM13-13</t>
  </si>
  <si>
    <t>LAM13-14</t>
  </si>
  <si>
    <t>LAM13-15</t>
  </si>
  <si>
    <t>LAM13-16</t>
  </si>
  <si>
    <r>
      <t>47</t>
    </r>
    <r>
      <rPr>
        <sz val="8"/>
        <color theme="1"/>
        <rFont val="Calibri"/>
        <family val="2"/>
      </rPr>
      <t>◦ 49.132</t>
    </r>
  </si>
  <si>
    <r>
      <t>47</t>
    </r>
    <r>
      <rPr>
        <sz val="8"/>
        <color theme="1"/>
        <rFont val="Calibri"/>
        <family val="2"/>
      </rPr>
      <t>◦ 49.141</t>
    </r>
  </si>
  <si>
    <r>
      <t>95</t>
    </r>
    <r>
      <rPr>
        <sz val="8"/>
        <color theme="1"/>
        <rFont val="Calibri"/>
        <family val="2"/>
      </rPr>
      <t>◦ 51.491</t>
    </r>
  </si>
  <si>
    <r>
      <t>47</t>
    </r>
    <r>
      <rPr>
        <sz val="8"/>
        <color theme="1"/>
        <rFont val="Calibri"/>
        <family val="2"/>
      </rPr>
      <t>◦ 49.135</t>
    </r>
  </si>
  <si>
    <r>
      <t>95</t>
    </r>
    <r>
      <rPr>
        <sz val="8"/>
        <color theme="1"/>
        <rFont val="Calibri"/>
        <family val="2"/>
      </rPr>
      <t>◦ 50.774</t>
    </r>
  </si>
  <si>
    <r>
      <t>47</t>
    </r>
    <r>
      <rPr>
        <sz val="8"/>
        <color theme="1"/>
        <rFont val="Calibri"/>
        <family val="2"/>
      </rPr>
      <t>◦ 48.702</t>
    </r>
  </si>
  <si>
    <r>
      <t>47</t>
    </r>
    <r>
      <rPr>
        <sz val="8"/>
        <color theme="1"/>
        <rFont val="Calibri"/>
        <family val="2"/>
      </rPr>
      <t>◦48.699</t>
    </r>
  </si>
  <si>
    <t xml:space="preserve">24" </t>
  </si>
  <si>
    <r>
      <t>47</t>
    </r>
    <r>
      <rPr>
        <sz val="8"/>
        <color theme="1"/>
        <rFont val="Calibri"/>
        <family val="2"/>
      </rPr>
      <t>◦ 848124</t>
    </r>
  </si>
  <si>
    <r>
      <t>95</t>
    </r>
    <r>
      <rPr>
        <sz val="8"/>
        <color theme="1"/>
        <rFont val="Calibri"/>
        <family val="2"/>
      </rPr>
      <t>◦ 844547</t>
    </r>
  </si>
  <si>
    <r>
      <t>47</t>
    </r>
    <r>
      <rPr>
        <sz val="8"/>
        <color theme="1"/>
        <rFont val="Calibri"/>
        <family val="2"/>
      </rPr>
      <t>◦ 48.515</t>
    </r>
  </si>
  <si>
    <r>
      <t>95</t>
    </r>
    <r>
      <rPr>
        <sz val="8"/>
        <color theme="1"/>
        <rFont val="Calibri"/>
        <family val="2"/>
      </rPr>
      <t>◦ 50.208</t>
    </r>
  </si>
  <si>
    <r>
      <t>47</t>
    </r>
    <r>
      <rPr>
        <sz val="8"/>
        <color theme="1"/>
        <rFont val="Calibri"/>
        <family val="2"/>
      </rPr>
      <t>◦ 48.364</t>
    </r>
  </si>
  <si>
    <r>
      <t>95</t>
    </r>
    <r>
      <rPr>
        <sz val="8"/>
        <color theme="1"/>
        <rFont val="Calibri"/>
        <family val="2"/>
      </rPr>
      <t>◦ 50.200</t>
    </r>
  </si>
  <si>
    <t>Outlet side is damaged and both sides have silt</t>
  </si>
  <si>
    <t>The is silt on both sides</t>
  </si>
  <si>
    <t>There is damage to both ends and silt on both sides</t>
  </si>
  <si>
    <t>yard</t>
  </si>
  <si>
    <t>Apron is damaged on the inlet side and the outlet side has a 12' X 16' scour hole</t>
  </si>
  <si>
    <t>Outlet side has a 12' X 12' scour hole</t>
  </si>
  <si>
    <t>Outlet side has a 12' X 16' scour hole</t>
  </si>
  <si>
    <t>LAM14-1</t>
  </si>
  <si>
    <t>LAM14-2</t>
  </si>
  <si>
    <t>LAM14-3</t>
  </si>
  <si>
    <t>LAM14-4</t>
  </si>
  <si>
    <t>LAM14-5</t>
  </si>
  <si>
    <t>LAM14-6</t>
  </si>
  <si>
    <t>LAM14-7</t>
  </si>
  <si>
    <t>LAM14-8</t>
  </si>
  <si>
    <t>LAM14-9</t>
  </si>
  <si>
    <t>39" X 51"</t>
  </si>
  <si>
    <t>Outlet side has a 12' X 18' scour hole</t>
  </si>
  <si>
    <t xml:space="preserve">scour hole  </t>
  </si>
  <si>
    <t>Silt onboth sides</t>
  </si>
  <si>
    <t>lawn and yard</t>
  </si>
  <si>
    <t>LAM15-1</t>
  </si>
  <si>
    <t>LAM15-2</t>
  </si>
  <si>
    <t>LAM15-3</t>
  </si>
  <si>
    <t>LAM15-4</t>
  </si>
  <si>
    <t>LAM15-5</t>
  </si>
  <si>
    <t>LAM15-6</t>
  </si>
  <si>
    <t>LAM15-7</t>
  </si>
  <si>
    <t>LAM15-8</t>
  </si>
  <si>
    <t>LAM15-9</t>
  </si>
  <si>
    <t>LAM15-10</t>
  </si>
  <si>
    <t>LAM15-11</t>
  </si>
  <si>
    <t>LAM15-12</t>
  </si>
  <si>
    <t>LAM15-13</t>
  </si>
  <si>
    <t>LAM15-14</t>
  </si>
  <si>
    <t>LAM15-15</t>
  </si>
  <si>
    <t>LAM15-16</t>
  </si>
  <si>
    <t>Outlet side has a 4' X 8' scour hole and there is silt on both sides</t>
  </si>
  <si>
    <t>Outlet side has a 7' X 12' scour hole</t>
  </si>
  <si>
    <t>Outlet side has a 11' X 18' scour hole</t>
  </si>
  <si>
    <t>27'</t>
  </si>
  <si>
    <t>PVC Tile</t>
  </si>
  <si>
    <t>LAM16-1</t>
  </si>
  <si>
    <t>LAM16-2</t>
  </si>
  <si>
    <t>LAM16-3</t>
  </si>
  <si>
    <t>LAM16-4</t>
  </si>
  <si>
    <t>LAM16-5</t>
  </si>
  <si>
    <t>LAM16-6</t>
  </si>
  <si>
    <t>LAM16-7</t>
  </si>
  <si>
    <t>LAM16-8</t>
  </si>
  <si>
    <t>LAM16-9</t>
  </si>
  <si>
    <t>Pasturing the ditch</t>
  </si>
  <si>
    <t>Outlet side has a 8' X12' scour hole</t>
  </si>
  <si>
    <t>Water is very smelly</t>
  </si>
  <si>
    <t>Outlet side has a  10' X 12' scour hole</t>
  </si>
  <si>
    <t>#2 &amp;#5</t>
  </si>
  <si>
    <t>Outlet side has a 4' X 8' scour hole and silt on both sides</t>
  </si>
  <si>
    <t>LAM17-1</t>
  </si>
  <si>
    <t>LAM17-2</t>
  </si>
  <si>
    <t>LAM17-3</t>
  </si>
  <si>
    <t>LAM17-4</t>
  </si>
  <si>
    <t>LAM17-5</t>
  </si>
  <si>
    <t>LAM17-6</t>
  </si>
  <si>
    <t>LAM17-7</t>
  </si>
  <si>
    <t>LAM17-8</t>
  </si>
  <si>
    <t>LAM17-9</t>
  </si>
  <si>
    <t>LAM17-10</t>
  </si>
  <si>
    <t>LAM17-11</t>
  </si>
  <si>
    <t>LAM17-12</t>
  </si>
  <si>
    <t>LAM17-13</t>
  </si>
  <si>
    <t>LAM17-14</t>
  </si>
  <si>
    <r>
      <t>46</t>
    </r>
    <r>
      <rPr>
        <sz val="8"/>
        <color theme="1"/>
        <rFont val="Calibri"/>
        <family val="2"/>
      </rPr>
      <t>◦</t>
    </r>
  </si>
  <si>
    <t>stream</t>
  </si>
  <si>
    <t>PVC black</t>
  </si>
  <si>
    <t>Inlet side has damage and both sides have silt</t>
  </si>
  <si>
    <t>Outlet side has a 12' X 22 scour hole</t>
  </si>
  <si>
    <t>Outlet side has a 18' X 28' scour hole</t>
  </si>
  <si>
    <t>6' road side/20' back slope</t>
  </si>
  <si>
    <t>LAM18-1</t>
  </si>
  <si>
    <t>LAM18-2</t>
  </si>
  <si>
    <t>LAM18-3</t>
  </si>
  <si>
    <t>LAM18-4</t>
  </si>
  <si>
    <t>LAM18-5</t>
  </si>
  <si>
    <t>LAM18-6</t>
  </si>
  <si>
    <t>LAM18-7</t>
  </si>
  <si>
    <t>LAM18-8</t>
  </si>
  <si>
    <t>LAM18-9</t>
  </si>
  <si>
    <t>LAM18-10</t>
  </si>
  <si>
    <t>LAM18-11</t>
  </si>
  <si>
    <t>47◦ 48.341</t>
  </si>
  <si>
    <t>Scour hole, but has rip rap</t>
  </si>
  <si>
    <t>LAM19-1</t>
  </si>
  <si>
    <t>LAM19-2</t>
  </si>
  <si>
    <t>LAM19-3</t>
  </si>
  <si>
    <t>LAM19-4</t>
  </si>
  <si>
    <t>LAM19-5</t>
  </si>
  <si>
    <t>LAM19-6</t>
  </si>
  <si>
    <t>Outlet side has a 6' X 12' scour hole</t>
  </si>
  <si>
    <t>57" X 95"</t>
  </si>
  <si>
    <t>Outlet side has a 16' X 30' scour hole</t>
  </si>
  <si>
    <t>LAM20-1</t>
  </si>
  <si>
    <t>LAM20-2</t>
  </si>
  <si>
    <t>LAM20-3</t>
  </si>
  <si>
    <t>LAM20-4</t>
  </si>
  <si>
    <t>LAM20-5</t>
  </si>
  <si>
    <t>LAM20-6</t>
  </si>
  <si>
    <t>LAM20-7</t>
  </si>
  <si>
    <t>LAM20-8</t>
  </si>
  <si>
    <t>LAM20-9</t>
  </si>
  <si>
    <t>LAM21-1</t>
  </si>
  <si>
    <t>LAM21-2</t>
  </si>
  <si>
    <t>LAM21-3</t>
  </si>
  <si>
    <t>LAM21-4</t>
  </si>
  <si>
    <t>LAM21-5</t>
  </si>
  <si>
    <t>LAM21-6</t>
  </si>
  <si>
    <t>LAM21-7</t>
  </si>
  <si>
    <t>LAM21-8</t>
  </si>
  <si>
    <t>LAM21-9</t>
  </si>
  <si>
    <t>LAM21-10</t>
  </si>
  <si>
    <t>Inlet side is damaged and the outlet side has a  4' X 6' scour hole</t>
  </si>
  <si>
    <t>Inlet side has damage and there is sailt on both sides</t>
  </si>
  <si>
    <t>lawn and driveway</t>
  </si>
  <si>
    <t>Inlet side has a 4' X 10' scour hole and outlet side has a 10' X 18' scour hole</t>
  </si>
  <si>
    <t>Inlet side is damaged and outlet side has a 3' X 6' scourhole</t>
  </si>
  <si>
    <t>#%</t>
  </si>
  <si>
    <t>Outlet side is buried and there is silt on the inlet side</t>
  </si>
  <si>
    <t>`#0</t>
  </si>
  <si>
    <t>LAM22-1</t>
  </si>
  <si>
    <t>LAM22-2</t>
  </si>
  <si>
    <t>LAM22-3</t>
  </si>
  <si>
    <t>LAM22-4</t>
  </si>
  <si>
    <t>LAM22-5</t>
  </si>
  <si>
    <t>LAM22-6</t>
  </si>
  <si>
    <t>LAM22-7</t>
  </si>
  <si>
    <t>LAM22-8</t>
  </si>
  <si>
    <t>LAM22-9</t>
  </si>
  <si>
    <t>LAM22-10</t>
  </si>
  <si>
    <t>LAM22-11</t>
  </si>
  <si>
    <t>LAM22-12</t>
  </si>
  <si>
    <t>LAM22-13</t>
  </si>
  <si>
    <t>LAM22-14</t>
  </si>
  <si>
    <t>LAM22-15</t>
  </si>
  <si>
    <t>LAM22-16</t>
  </si>
  <si>
    <t>LAM22-17</t>
  </si>
  <si>
    <t>LAM22-18</t>
  </si>
  <si>
    <t>LAM22-19</t>
  </si>
  <si>
    <t>LAM22-20</t>
  </si>
  <si>
    <t>LAM23-1</t>
  </si>
  <si>
    <t>LAM23-2</t>
  </si>
  <si>
    <t>LAM23-3</t>
  </si>
  <si>
    <t>LAM23-4</t>
  </si>
  <si>
    <t>LAM23-5</t>
  </si>
  <si>
    <t>LAM23-6</t>
  </si>
  <si>
    <t>LAM23-7</t>
  </si>
  <si>
    <t>LAM22-21</t>
  </si>
  <si>
    <t>LAM22-22</t>
  </si>
  <si>
    <t>LAM22-23</t>
  </si>
  <si>
    <t>LAM23-8</t>
  </si>
  <si>
    <t>LAM23-9</t>
  </si>
  <si>
    <t>LAM23-10</t>
  </si>
  <si>
    <t>LAM23-11</t>
  </si>
  <si>
    <t>LAM23-12</t>
  </si>
  <si>
    <t>LAM23-13</t>
  </si>
  <si>
    <t>LAM24-1</t>
  </si>
  <si>
    <t>LAM24-2</t>
  </si>
  <si>
    <t>LAM24-3</t>
  </si>
  <si>
    <t>LAM24-4</t>
  </si>
  <si>
    <t>LAM24-5</t>
  </si>
  <si>
    <t>LAM24-6</t>
  </si>
  <si>
    <t>LAM24-7</t>
  </si>
  <si>
    <t>LAM24-8</t>
  </si>
  <si>
    <t>LAM24-9</t>
  </si>
  <si>
    <t>LAM24-10</t>
  </si>
  <si>
    <t>LAM24-11</t>
  </si>
  <si>
    <t>Both ends have damage</t>
  </si>
  <si>
    <t>inlet side is buried and there is silt on both sides</t>
  </si>
  <si>
    <t>gravel pit road</t>
  </si>
  <si>
    <t>lawn/yard</t>
  </si>
  <si>
    <t>upstream drainage</t>
  </si>
  <si>
    <t>9' X 14'</t>
  </si>
  <si>
    <t>Box-Concrete</t>
  </si>
  <si>
    <t>7' X 8'</t>
  </si>
  <si>
    <t>side ditch</t>
  </si>
  <si>
    <t>Inlet side is partially blocked with board and rip rap</t>
  </si>
  <si>
    <t>silt on both sides</t>
  </si>
  <si>
    <t>13'</t>
  </si>
  <si>
    <t>inlet side has a brokentrash guard</t>
  </si>
  <si>
    <t>47.48.261</t>
  </si>
  <si>
    <t>Outlet side has a 5' X 9' scour hole</t>
  </si>
  <si>
    <t>scour holw</t>
  </si>
  <si>
    <t>3'</t>
  </si>
  <si>
    <t>#4 &amp;#5</t>
  </si>
  <si>
    <t>Inlet side Has silt and the outlet side has damage</t>
  </si>
  <si>
    <t>Inlet side of the culvert is flattened and both sides have silt</t>
  </si>
  <si>
    <t>Outlet side has a 5' X 10' scour hole</t>
  </si>
  <si>
    <t>Outlet side has a 10' X 14' scour hole</t>
  </si>
  <si>
    <t>6' X 6' scour hole on outlet side</t>
  </si>
  <si>
    <t xml:space="preserve">Apron is damaged on the inlet side </t>
  </si>
  <si>
    <t>LAM25-1</t>
  </si>
  <si>
    <t>LAM25-2</t>
  </si>
  <si>
    <t>LAM25-3</t>
  </si>
  <si>
    <t>LAM25-4</t>
  </si>
  <si>
    <t>LAM25-5</t>
  </si>
  <si>
    <t>LAM25-6</t>
  </si>
  <si>
    <t>LAM25-7</t>
  </si>
  <si>
    <t>LAM25-8</t>
  </si>
  <si>
    <t>LAM25-9</t>
  </si>
  <si>
    <t>LAM25-10</t>
  </si>
  <si>
    <t>LAM25-11</t>
  </si>
  <si>
    <t>LAM25-12</t>
  </si>
  <si>
    <t>LAM25-13</t>
  </si>
  <si>
    <t>LAM25-14</t>
  </si>
  <si>
    <t>LAM26-1</t>
  </si>
  <si>
    <t>LAM26-2</t>
  </si>
  <si>
    <t>LAM26-3</t>
  </si>
  <si>
    <t>LAM26-4</t>
  </si>
  <si>
    <t>LAM26-5</t>
  </si>
  <si>
    <t>LAM26-6</t>
  </si>
  <si>
    <t>LAM26-7</t>
  </si>
  <si>
    <t>LAM26-8</t>
  </si>
  <si>
    <t>LAM26-9</t>
  </si>
  <si>
    <t>LAM26-10</t>
  </si>
  <si>
    <t>LAM26-11</t>
  </si>
  <si>
    <t>LAM26-12</t>
  </si>
  <si>
    <t>LAM26-13</t>
  </si>
  <si>
    <t>LAM26-14</t>
  </si>
  <si>
    <t>Inlet side has damage and outlet side has a 8' X 15' scour hole</t>
  </si>
  <si>
    <t>Both sides have silt and the outlet side has a 5' X 8'  scour hole</t>
  </si>
  <si>
    <t>upstream erosion</t>
  </si>
  <si>
    <t>7" X 11"</t>
  </si>
  <si>
    <t>upstream banks and field</t>
  </si>
  <si>
    <t>road edge is washing by outlet side</t>
  </si>
  <si>
    <t>some erosion around inlet side</t>
  </si>
  <si>
    <t>Outlet side has a 5' X 12' scour hole and both sides have silt</t>
  </si>
  <si>
    <t>LAM27-1</t>
  </si>
  <si>
    <t>LAM27-2</t>
  </si>
  <si>
    <t>LAM27-3</t>
  </si>
  <si>
    <t>LAM27-4</t>
  </si>
  <si>
    <t>LAM27-5</t>
  </si>
  <si>
    <t>LAM27-6</t>
  </si>
  <si>
    <t>LAM28-1</t>
  </si>
  <si>
    <t>LAM28-2</t>
  </si>
  <si>
    <t>LAM28-3</t>
  </si>
  <si>
    <t>LAM28-4</t>
  </si>
  <si>
    <t>LAM28-5</t>
  </si>
  <si>
    <t>LAM28-6</t>
  </si>
  <si>
    <t>Inlet side is flattened and there is silt on both sides</t>
  </si>
  <si>
    <t>Outlet side has a 6' X 8' scour hole and there is silt on both sides</t>
  </si>
  <si>
    <t>39" X 59"</t>
  </si>
  <si>
    <t>Outlet side has a 9' X 16' scour hole</t>
  </si>
  <si>
    <t>LAM29-1</t>
  </si>
  <si>
    <t>LAM29-2</t>
  </si>
  <si>
    <t>LAM29-3</t>
  </si>
  <si>
    <t>LAM29-4</t>
  </si>
  <si>
    <t>LAM29-5</t>
  </si>
  <si>
    <t>LAM29-6</t>
  </si>
  <si>
    <t>LAM29-7</t>
  </si>
  <si>
    <t>LAM30-1</t>
  </si>
  <si>
    <t>LAM30-2</t>
  </si>
  <si>
    <t>LAM30-3</t>
  </si>
  <si>
    <t>LAM30-4</t>
  </si>
  <si>
    <t>LAM30-5</t>
  </si>
  <si>
    <t>LAM30-6</t>
  </si>
  <si>
    <t>LAM31-1</t>
  </si>
  <si>
    <t>LAM31-2</t>
  </si>
  <si>
    <t>LAM31-3</t>
  </si>
  <si>
    <t>LAM31-4</t>
  </si>
  <si>
    <t>LAM31-5</t>
  </si>
  <si>
    <t>field and gophers</t>
  </si>
  <si>
    <t>43" X61"</t>
  </si>
  <si>
    <t>63" X 91"</t>
  </si>
  <si>
    <t>Inlet side is damaged  (flattened)</t>
  </si>
  <si>
    <t>41" X 61"</t>
  </si>
  <si>
    <t>Outlet side Has a 20' X 25' scour hole</t>
  </si>
  <si>
    <t>scour hole and ditch bottom</t>
  </si>
  <si>
    <t>LAM32-1</t>
  </si>
  <si>
    <t>LAM33-1</t>
  </si>
  <si>
    <t>LAM32-2</t>
  </si>
  <si>
    <t>LAM32-3</t>
  </si>
  <si>
    <t>LAM32-4</t>
  </si>
  <si>
    <t>LAM32-5</t>
  </si>
  <si>
    <t>LAM32-6</t>
  </si>
  <si>
    <t>LAM32-7</t>
  </si>
  <si>
    <t>LAM34-1</t>
  </si>
  <si>
    <t>LAM34-2</t>
  </si>
  <si>
    <t>LAM34-3</t>
  </si>
  <si>
    <t>LAM34-4</t>
  </si>
  <si>
    <t>LAM34-5</t>
  </si>
  <si>
    <t>LAM34-6</t>
  </si>
  <si>
    <t>Outlet side has a 4' X 8' scour hole  and both sides have silt</t>
  </si>
  <si>
    <t>Outlet side has a 6' X 14' scour hole and both sides have silt</t>
  </si>
  <si>
    <t>37" X 55"</t>
  </si>
  <si>
    <t>LAM35-1</t>
  </si>
  <si>
    <t>LAM35-2</t>
  </si>
  <si>
    <t>LAM35-3</t>
  </si>
  <si>
    <t>LAM35-4</t>
  </si>
  <si>
    <t>LAM35-5</t>
  </si>
  <si>
    <t>LAM35-7</t>
  </si>
  <si>
    <t>LAM35-8</t>
  </si>
  <si>
    <t>LAM35-9</t>
  </si>
  <si>
    <t>LAM36-1</t>
  </si>
  <si>
    <t>LAM36-2</t>
  </si>
  <si>
    <t>LAM36-3</t>
  </si>
  <si>
    <t>LAM36-4</t>
  </si>
  <si>
    <t>LAM36-5</t>
  </si>
  <si>
    <t>LAM36-6</t>
  </si>
  <si>
    <t>LAM36-7</t>
  </si>
  <si>
    <t>LAM36-8</t>
  </si>
  <si>
    <t>LAM36-9</t>
  </si>
  <si>
    <t>LAM36-10</t>
  </si>
  <si>
    <t>LAM36-11</t>
  </si>
  <si>
    <t>LAM36-12</t>
  </si>
  <si>
    <t>LAM36-13</t>
  </si>
  <si>
    <t>Fields</t>
  </si>
  <si>
    <t>Outlet side has a  6' X 6' scour hole and both sides have silt</t>
  </si>
  <si>
    <t xml:space="preserve">8' X 12" </t>
  </si>
  <si>
    <t xml:space="preserve"> Both sides are damaged and have silt</t>
  </si>
  <si>
    <t>NEQ25-1</t>
  </si>
  <si>
    <t>NEQ25-2</t>
  </si>
  <si>
    <t>NEQ25-3</t>
  </si>
  <si>
    <t>NEQ25-4</t>
  </si>
  <si>
    <t>NEQ25-5</t>
  </si>
  <si>
    <t>NEQ25-6</t>
  </si>
  <si>
    <t>NEQ25-7</t>
  </si>
  <si>
    <t>NEQ25-8</t>
  </si>
  <si>
    <t>NEQ25-9</t>
  </si>
  <si>
    <t>NEQ25-10</t>
  </si>
  <si>
    <t>NEQ25-11</t>
  </si>
  <si>
    <t>North Equality</t>
  </si>
  <si>
    <t>vegetation</t>
  </si>
  <si>
    <t>vegetation and road</t>
  </si>
  <si>
    <t>vegetation and field</t>
  </si>
  <si>
    <t xml:space="preserve">  No measurement taken</t>
  </si>
  <si>
    <t>NEQ26-1</t>
  </si>
  <si>
    <t>NEQ26-2</t>
  </si>
  <si>
    <t>NEQ26-3</t>
  </si>
  <si>
    <t>NEQ26-4</t>
  </si>
  <si>
    <t>NEQ26-5</t>
  </si>
  <si>
    <t>47◦ 57.854</t>
  </si>
  <si>
    <t>NEQ27-1</t>
  </si>
  <si>
    <t>NEQ27-2</t>
  </si>
  <si>
    <t>NEQ27-3</t>
  </si>
  <si>
    <t>NEQ27-4</t>
  </si>
  <si>
    <t>NEQ28-1</t>
  </si>
  <si>
    <t>NEQ28-2</t>
  </si>
  <si>
    <t>NEQ28-3</t>
  </si>
  <si>
    <t>NEQ28-4</t>
  </si>
  <si>
    <t>NEQ28-5</t>
  </si>
  <si>
    <t>NEQ28-6</t>
  </si>
  <si>
    <t>NEQ28-7</t>
  </si>
  <si>
    <t>NEQ28-8</t>
  </si>
  <si>
    <t>2 feet of the culvert is broke off on the outlet side</t>
  </si>
  <si>
    <t>Outlet side has a 8' X 12' scout hole</t>
  </si>
  <si>
    <t>Silt on inlet side</t>
  </si>
  <si>
    <t>NEQ29-1</t>
  </si>
  <si>
    <t>NEQ29-2</t>
  </si>
  <si>
    <t>NEQ29-3</t>
  </si>
  <si>
    <t>NEQ29-4</t>
  </si>
  <si>
    <t>NEQ29-5</t>
  </si>
  <si>
    <t>NEQ29-6</t>
  </si>
  <si>
    <t>NEQ29-7</t>
  </si>
  <si>
    <t>NEQ29-8</t>
  </si>
  <si>
    <t>NEQ29-9</t>
  </si>
  <si>
    <t>NEQ29-10</t>
  </si>
  <si>
    <t>NEQ29-11</t>
  </si>
  <si>
    <t>NEQ29-12</t>
  </si>
  <si>
    <t>NEQ29-13</t>
  </si>
  <si>
    <t>NEQ29-14</t>
  </si>
  <si>
    <t>NEQ29-15</t>
  </si>
  <si>
    <t>48" X 72"</t>
  </si>
  <si>
    <t>south side inlet</t>
  </si>
  <si>
    <t>5'</t>
  </si>
  <si>
    <t>NEQ30-1</t>
  </si>
  <si>
    <t>NEQ30-2</t>
  </si>
  <si>
    <t>NEQ30-3</t>
  </si>
  <si>
    <t xml:space="preserve"> SW</t>
  </si>
  <si>
    <t>NEQ31-1</t>
  </si>
  <si>
    <t>NEQ31-2</t>
  </si>
  <si>
    <t>NEQ31-3</t>
  </si>
  <si>
    <t>NEQ31-4</t>
  </si>
  <si>
    <t>NEQ31-5</t>
  </si>
  <si>
    <t>NEQ32-1</t>
  </si>
  <si>
    <t>NEQ32-2</t>
  </si>
  <si>
    <t>NEQ32-3</t>
  </si>
  <si>
    <t>NEQ32-4</t>
  </si>
  <si>
    <t>NEQ32-5</t>
  </si>
  <si>
    <t>NEQ32-6</t>
  </si>
  <si>
    <t>NEQ32-7</t>
  </si>
  <si>
    <t>NEQ32-8</t>
  </si>
  <si>
    <t>NEQ32-9</t>
  </si>
  <si>
    <t>Both sides have silt and the outlet side has damage</t>
  </si>
  <si>
    <t>Both sides have silt and the inlet side has damage</t>
  </si>
  <si>
    <t>Outletside has a 10' X 22' scour hole</t>
  </si>
  <si>
    <t>NEQ33-1</t>
  </si>
  <si>
    <t>NEQ33-2</t>
  </si>
  <si>
    <t>NEQ33-3</t>
  </si>
  <si>
    <t>NEQ33-4</t>
  </si>
  <si>
    <t>NEQ33-5</t>
  </si>
  <si>
    <t>NEQ33-6</t>
  </si>
  <si>
    <t>NEQ33-7</t>
  </si>
  <si>
    <t>NEQ33-8</t>
  </si>
  <si>
    <t>NEQ33-9</t>
  </si>
  <si>
    <t>Outlet side is damafed and there is silt on both sides</t>
  </si>
  <si>
    <t>NEQ34-1</t>
  </si>
  <si>
    <t>NEQ34-2</t>
  </si>
  <si>
    <t>NEQ34-3</t>
  </si>
  <si>
    <t>NEQ34-4</t>
  </si>
  <si>
    <t>NEQ34-5</t>
  </si>
  <si>
    <t>NEQ34-6</t>
  </si>
  <si>
    <t>NEQ35-1</t>
  </si>
  <si>
    <t>NEQ35-2</t>
  </si>
  <si>
    <t>NEQ35-3</t>
  </si>
  <si>
    <t>NEQ35-4</t>
  </si>
  <si>
    <t>NEQ35-5</t>
  </si>
  <si>
    <t>PVC-White</t>
  </si>
  <si>
    <t>Damage on both sides and silt on outlet side</t>
  </si>
  <si>
    <t>Inlet side has damage and the outlet side has a scour hole</t>
  </si>
  <si>
    <t>NEQ36-1</t>
  </si>
  <si>
    <t>NEQ36-2</t>
  </si>
  <si>
    <t>NEQ36-3</t>
  </si>
  <si>
    <t>NEQ36-4</t>
  </si>
  <si>
    <t>Equality</t>
  </si>
  <si>
    <t>EQU1-1</t>
  </si>
  <si>
    <t>EQU1-2</t>
  </si>
  <si>
    <t>EQU1-3</t>
  </si>
  <si>
    <t>EQU1-4</t>
  </si>
  <si>
    <t>EQU1-5</t>
  </si>
  <si>
    <t>EQU1-6</t>
  </si>
  <si>
    <t>EQU1-7</t>
  </si>
  <si>
    <t>EQU1-8</t>
  </si>
  <si>
    <t>EQU2-1</t>
  </si>
  <si>
    <t>EQU2-2</t>
  </si>
  <si>
    <t>EQU2-3</t>
  </si>
  <si>
    <t>EQU2-4</t>
  </si>
  <si>
    <t>EQU2-5</t>
  </si>
  <si>
    <t>EQU2-6</t>
  </si>
  <si>
    <t>EQU2-7</t>
  </si>
  <si>
    <t>EQU2-8</t>
  </si>
  <si>
    <t>EQU2-9</t>
  </si>
  <si>
    <t>6' X 8'</t>
  </si>
  <si>
    <t>ditch banks</t>
  </si>
  <si>
    <t>Outlet side has a 8' X 12' scour hole</t>
  </si>
  <si>
    <t>Inlet side has damage and the outlet side has silt</t>
  </si>
  <si>
    <t>7' X 10'</t>
  </si>
  <si>
    <t>bank</t>
  </si>
  <si>
    <t>78" X 87"</t>
  </si>
  <si>
    <t>ditch and driveway</t>
  </si>
  <si>
    <t>Outlet side has a 5' X 8' Scour hole</t>
  </si>
  <si>
    <t>Outlet side has a 14' X 20' scour hole</t>
  </si>
  <si>
    <t xml:space="preserve">Both sides are damaged  </t>
  </si>
  <si>
    <t>EQU2-10</t>
  </si>
  <si>
    <t>Fire damage?</t>
  </si>
  <si>
    <t>EQU2-11</t>
  </si>
  <si>
    <t>EQU3-1</t>
  </si>
  <si>
    <t>EQU3-2</t>
  </si>
  <si>
    <t>EQU3-3</t>
  </si>
  <si>
    <t>EQU3-4</t>
  </si>
  <si>
    <t>EQU3-5</t>
  </si>
  <si>
    <t>EQU3-6</t>
  </si>
  <si>
    <t>EQU3-7</t>
  </si>
  <si>
    <t>EQU3-8</t>
  </si>
  <si>
    <t>EQU3-9</t>
  </si>
  <si>
    <t>EQU3-10</t>
  </si>
  <si>
    <t>EQU3-11</t>
  </si>
  <si>
    <t>EQU3-12</t>
  </si>
  <si>
    <t>EQU3-13</t>
  </si>
  <si>
    <t>EQU3-14</t>
  </si>
  <si>
    <t>Damage on both ends</t>
  </si>
  <si>
    <t>road is washing</t>
  </si>
  <si>
    <t>culvert runs alongside of the church  North and South</t>
  </si>
  <si>
    <t>EQU4-1</t>
  </si>
  <si>
    <t>EQU4-2</t>
  </si>
  <si>
    <t>EQU4-3</t>
  </si>
  <si>
    <t>EQU4-4</t>
  </si>
  <si>
    <t>EQU4-5</t>
  </si>
  <si>
    <t>EQU4-6</t>
  </si>
  <si>
    <t>EQU4-7</t>
  </si>
  <si>
    <t>EQU4-8</t>
  </si>
  <si>
    <t>EQU4-9</t>
  </si>
  <si>
    <t>EQU4-10</t>
  </si>
  <si>
    <t>EQU4-11</t>
  </si>
  <si>
    <t>EQU4-12</t>
  </si>
  <si>
    <t>EQU4-13</t>
  </si>
  <si>
    <t>Inlet side is damaged apron is detached</t>
  </si>
  <si>
    <t>Outlet side has a 9' X 14' scour hole</t>
  </si>
  <si>
    <t>Outlet side has a  9' X 14' scour hole</t>
  </si>
  <si>
    <t>22" X 31"</t>
  </si>
  <si>
    <t>EQU5-1</t>
  </si>
  <si>
    <t>EQU5-2</t>
  </si>
  <si>
    <t>EQU5-3</t>
  </si>
  <si>
    <t>EQU5-4</t>
  </si>
  <si>
    <t>EQU5-5</t>
  </si>
  <si>
    <t>EQU5-6</t>
  </si>
  <si>
    <t>EQU5-7</t>
  </si>
  <si>
    <t>EQU5-8</t>
  </si>
  <si>
    <t>EQU5-9</t>
  </si>
  <si>
    <t>EQU5-10</t>
  </si>
  <si>
    <t>EQU5-11</t>
  </si>
  <si>
    <t>EQU5-12</t>
  </si>
  <si>
    <t>EQU5-13</t>
  </si>
  <si>
    <t>EQU5-14</t>
  </si>
  <si>
    <t>EQU5-15</t>
  </si>
  <si>
    <t>Silt on both sides  culvert is very rusty</t>
  </si>
  <si>
    <t>Outlet side has a 10' X 22' scour hole</t>
  </si>
  <si>
    <t>EQU6-1</t>
  </si>
  <si>
    <t>EQU6-2</t>
  </si>
  <si>
    <t>EQU6-3</t>
  </si>
  <si>
    <t>EQU6-4</t>
  </si>
  <si>
    <t>EQU6-5</t>
  </si>
  <si>
    <t>EQU6-6</t>
  </si>
  <si>
    <t>EQU6-7</t>
  </si>
  <si>
    <t>EQU6-8</t>
  </si>
  <si>
    <t>EQU6-9</t>
  </si>
  <si>
    <t>EQU6-10</t>
  </si>
  <si>
    <t>Outlet side has silt</t>
  </si>
  <si>
    <t>Outlet side has a 15' X 24' scour hole</t>
  </si>
  <si>
    <t>EQU7-1</t>
  </si>
  <si>
    <t>EQU7-2</t>
  </si>
  <si>
    <t>EQU7-3</t>
  </si>
  <si>
    <t>EQU7-4</t>
  </si>
  <si>
    <t>EQU7-5</t>
  </si>
  <si>
    <t>EQU7-6</t>
  </si>
  <si>
    <t>EQU7-7</t>
  </si>
  <si>
    <t>EQU7-8</t>
  </si>
  <si>
    <t>EQU7-9</t>
  </si>
  <si>
    <t>EQU7-10</t>
  </si>
  <si>
    <t>EQU7-11</t>
  </si>
  <si>
    <t>58"</t>
  </si>
  <si>
    <t>Outlet sidehas a 12' X 20' scour hole</t>
  </si>
  <si>
    <t>Outlet side has a 14' X 16' scour hole</t>
  </si>
  <si>
    <t>EQU8-1</t>
  </si>
  <si>
    <t>EQU8-2</t>
  </si>
  <si>
    <t>EQU8-3</t>
  </si>
  <si>
    <t>EQU8-4</t>
  </si>
  <si>
    <t>EQU8-5</t>
  </si>
  <si>
    <t>EQU8-6</t>
  </si>
  <si>
    <t>EQU8-7</t>
  </si>
  <si>
    <t>EQU8-8</t>
  </si>
  <si>
    <t>EQU8-9</t>
  </si>
  <si>
    <t>EQU8-10</t>
  </si>
  <si>
    <t>EQU8-11</t>
  </si>
  <si>
    <t>EQU8-12</t>
  </si>
  <si>
    <t>EQU8-13</t>
  </si>
  <si>
    <t>EQU8-14</t>
  </si>
  <si>
    <t>EQU8-15</t>
  </si>
  <si>
    <t>driveway and fields</t>
  </si>
  <si>
    <t>Outlet side is damaged and there is silt on both sides</t>
  </si>
  <si>
    <t>EQU9-1</t>
  </si>
  <si>
    <t>EQU9-2</t>
  </si>
  <si>
    <t>EQU9-4</t>
  </si>
  <si>
    <t>EQU9-5</t>
  </si>
  <si>
    <t>EQU9-6</t>
  </si>
  <si>
    <t>EQU9-7</t>
  </si>
  <si>
    <t>EQU9-8</t>
  </si>
  <si>
    <t>EQU9-9</t>
  </si>
  <si>
    <t>EQU9-10</t>
  </si>
  <si>
    <t>EQU9-11</t>
  </si>
  <si>
    <t>EQU10-1</t>
  </si>
  <si>
    <t>EQU10-2</t>
  </si>
  <si>
    <t>EQU10-3</t>
  </si>
  <si>
    <t>EQU10-4</t>
  </si>
  <si>
    <t>EQU10-5</t>
  </si>
  <si>
    <t>EQU10-6</t>
  </si>
  <si>
    <t>EQU10-7</t>
  </si>
  <si>
    <t>EQU10-8</t>
  </si>
  <si>
    <t>EQU10-9</t>
  </si>
  <si>
    <t>field and aproach</t>
  </si>
  <si>
    <t>EQU11-1</t>
  </si>
  <si>
    <t>EQU11-2</t>
  </si>
  <si>
    <t>EQU11-3</t>
  </si>
  <si>
    <t>EQU11-4</t>
  </si>
  <si>
    <t>EQU11-5</t>
  </si>
  <si>
    <t>EQU11-6</t>
  </si>
  <si>
    <t>EQU11-7</t>
  </si>
  <si>
    <t>EQU11-8</t>
  </si>
  <si>
    <t>EQU11-9</t>
  </si>
  <si>
    <t>EQU11-10</t>
  </si>
  <si>
    <t>EQU11-11</t>
  </si>
  <si>
    <t>EQU12-1</t>
  </si>
  <si>
    <t>EQU12-2</t>
  </si>
  <si>
    <t>EQU12-3</t>
  </si>
  <si>
    <t>EQU12-4</t>
  </si>
  <si>
    <t>EQU12-5</t>
  </si>
  <si>
    <t>EQU12-6</t>
  </si>
  <si>
    <t>EQU12-7</t>
  </si>
  <si>
    <t>yard and driveway</t>
  </si>
  <si>
    <t>PVC-white</t>
  </si>
  <si>
    <t>road, approach and vegetation</t>
  </si>
  <si>
    <t>EQU13-1</t>
  </si>
  <si>
    <t>EQU13-2</t>
  </si>
  <si>
    <t>EQU14-1</t>
  </si>
  <si>
    <t>EQU14-2</t>
  </si>
  <si>
    <t>EQU14-3</t>
  </si>
  <si>
    <t>EQU14-4</t>
  </si>
  <si>
    <t>EQU14-5</t>
  </si>
  <si>
    <t>EQU14-6</t>
  </si>
  <si>
    <t>EQU14-7</t>
  </si>
  <si>
    <t>EQU14-8</t>
  </si>
  <si>
    <t>EQU15-1</t>
  </si>
  <si>
    <t>EQU15-2</t>
  </si>
  <si>
    <t>EQU15-3</t>
  </si>
  <si>
    <t>EQU15-4</t>
  </si>
  <si>
    <t>EQU15-5</t>
  </si>
  <si>
    <t>EQU15-6</t>
  </si>
  <si>
    <t>EQU15-7</t>
  </si>
  <si>
    <t>EQU15-8</t>
  </si>
  <si>
    <t>EQU15-9</t>
  </si>
  <si>
    <t>15" X 19"</t>
  </si>
  <si>
    <t>EQU16-1</t>
  </si>
  <si>
    <t>EQU16-2</t>
  </si>
  <si>
    <t>EQU16-3</t>
  </si>
  <si>
    <t>EQU17-1</t>
  </si>
  <si>
    <t>EQU17-2</t>
  </si>
  <si>
    <t>EQU17-3</t>
  </si>
  <si>
    <t>EQU16-4</t>
  </si>
  <si>
    <t>EQU16-5</t>
  </si>
  <si>
    <t>EQU16-6</t>
  </si>
  <si>
    <t>EQU17-4</t>
  </si>
  <si>
    <t>EQU17-5</t>
  </si>
  <si>
    <t>EQU17-6</t>
  </si>
  <si>
    <t>EQU17-7</t>
  </si>
  <si>
    <t>EQU17-8</t>
  </si>
  <si>
    <t>EQU17-9</t>
  </si>
  <si>
    <t>EQU17-10</t>
  </si>
  <si>
    <t>Outlet side has a 8' X 12' scourhole</t>
  </si>
  <si>
    <t>New installation - ditch</t>
  </si>
  <si>
    <t>66" X 84"</t>
  </si>
  <si>
    <t>ditch erosion from the north</t>
  </si>
  <si>
    <t>19" X 33"</t>
  </si>
  <si>
    <t>#2,4 &amp; 5</t>
  </si>
  <si>
    <t>Outlet side has a 2' X 5' scour hole, inlet side has damage and both sides have silt</t>
  </si>
  <si>
    <t>EQU18-1</t>
  </si>
  <si>
    <t>EQU18-2</t>
  </si>
  <si>
    <t>EQU18-3</t>
  </si>
  <si>
    <t>EQU18-4</t>
  </si>
  <si>
    <t>EQU18-5</t>
  </si>
  <si>
    <t>EQU18-6</t>
  </si>
  <si>
    <t>EQU18-7</t>
  </si>
  <si>
    <t>EQU18-8</t>
  </si>
  <si>
    <t>EQU18-9</t>
  </si>
  <si>
    <t>EQU18-10</t>
  </si>
  <si>
    <t>EQU18-11</t>
  </si>
  <si>
    <t>EQU18-12</t>
  </si>
  <si>
    <t>EQU18-13</t>
  </si>
  <si>
    <t>EQU18-14</t>
  </si>
  <si>
    <t>Inlet side is damaged and there is silt on both sides</t>
  </si>
  <si>
    <t>Erosion around the inlet side and a 7' X 12' scour hole on the outlet side</t>
  </si>
  <si>
    <t>EQU19-1</t>
  </si>
  <si>
    <t>EQU19-2</t>
  </si>
  <si>
    <t>EQU19-3</t>
  </si>
  <si>
    <t>EQU19-4</t>
  </si>
  <si>
    <t>EQU19-5</t>
  </si>
  <si>
    <t>EQU19-6</t>
  </si>
  <si>
    <t>EQU19-7</t>
  </si>
  <si>
    <t>EQU19-8</t>
  </si>
  <si>
    <t>EQU19-9</t>
  </si>
  <si>
    <t>Severe damage to both sides</t>
  </si>
  <si>
    <t>Silt on both sides and outlet side has damage</t>
  </si>
  <si>
    <t>Inlet side is very rusty</t>
  </si>
  <si>
    <t>EQU20-1</t>
  </si>
  <si>
    <t>EQU21-1</t>
  </si>
  <si>
    <t>EQU21-2</t>
  </si>
  <si>
    <t>EQU21-3</t>
  </si>
  <si>
    <t>EQU21-4</t>
  </si>
  <si>
    <t>EQU21-5</t>
  </si>
  <si>
    <t>EQU20-2</t>
  </si>
  <si>
    <t>EQU20-3</t>
  </si>
  <si>
    <t>EQU20-4</t>
  </si>
  <si>
    <t>EQU20-5</t>
  </si>
  <si>
    <t>EQU20-6</t>
  </si>
  <si>
    <t>EQU21-6</t>
  </si>
  <si>
    <t>EQU21-7</t>
  </si>
  <si>
    <t>EQU21-8</t>
  </si>
  <si>
    <t>EQU21-9</t>
  </si>
  <si>
    <t>EQU22-1</t>
  </si>
  <si>
    <t>EQU22-2</t>
  </si>
  <si>
    <t>EQU22-3</t>
  </si>
  <si>
    <t>EQU22-4</t>
  </si>
  <si>
    <t>EQU22-5</t>
  </si>
  <si>
    <t>EQU22-6</t>
  </si>
  <si>
    <t>EQU22-7</t>
  </si>
  <si>
    <t>EQU22-8</t>
  </si>
  <si>
    <t>EQU22-9</t>
  </si>
  <si>
    <t>EQU22-10</t>
  </si>
  <si>
    <t>EQU23-1</t>
  </si>
  <si>
    <t>EQU23-2</t>
  </si>
  <si>
    <t>EQU23-3</t>
  </si>
  <si>
    <t>EQU23-4</t>
  </si>
  <si>
    <t>EQU23-5</t>
  </si>
  <si>
    <t>EQU23-6</t>
  </si>
  <si>
    <t>EQU23-7</t>
  </si>
  <si>
    <t>EQU23-8</t>
  </si>
  <si>
    <t>EQU24-1</t>
  </si>
  <si>
    <t>EQU24-2</t>
  </si>
  <si>
    <t>EQU24-3</t>
  </si>
  <si>
    <t>EQU24-4</t>
  </si>
  <si>
    <t>EQU24-5</t>
  </si>
  <si>
    <t>EQU25-1</t>
  </si>
  <si>
    <t>EQU25-2</t>
  </si>
  <si>
    <t>EQU25-3</t>
  </si>
  <si>
    <t>EQU25-4</t>
  </si>
  <si>
    <t>EQU25-5</t>
  </si>
  <si>
    <t>EQU25-6</t>
  </si>
  <si>
    <t>EQU25-7</t>
  </si>
  <si>
    <t>EQU25-8</t>
  </si>
  <si>
    <t>EQU25-9</t>
  </si>
  <si>
    <t>EQU26-1</t>
  </si>
  <si>
    <t>EQU26-2</t>
  </si>
  <si>
    <t>EQU26-3</t>
  </si>
  <si>
    <t>EQU26-4</t>
  </si>
  <si>
    <t>EQU26-5</t>
  </si>
  <si>
    <t>EQU26-6</t>
  </si>
  <si>
    <t>EQU26-7</t>
  </si>
  <si>
    <t>EQU26-8</t>
  </si>
  <si>
    <t>EQU26-9</t>
  </si>
  <si>
    <t>EQU26-10</t>
  </si>
  <si>
    <t>EQU26-11</t>
  </si>
  <si>
    <t>EQU26-12</t>
  </si>
  <si>
    <t>EQU26-13</t>
  </si>
  <si>
    <t>EQU26-14</t>
  </si>
  <si>
    <t>EQU27-1</t>
  </si>
  <si>
    <t>EQU27-2</t>
  </si>
  <si>
    <t>EQU27-3</t>
  </si>
  <si>
    <t>EQU27-4</t>
  </si>
  <si>
    <t>EQU27-5</t>
  </si>
  <si>
    <t>EQU27-6</t>
  </si>
  <si>
    <t>EQU28-1</t>
  </si>
  <si>
    <t>EQU28-2</t>
  </si>
  <si>
    <t>EQU28-3</t>
  </si>
  <si>
    <t>EQU28-4</t>
  </si>
  <si>
    <t>EQU28-5</t>
  </si>
  <si>
    <t>EQU28-6</t>
  </si>
  <si>
    <t>EQU28-7</t>
  </si>
  <si>
    <t>EQU28-8</t>
  </si>
  <si>
    <t>EQU28-9</t>
  </si>
  <si>
    <t>EQU28-0</t>
  </si>
  <si>
    <t>EQU28-11</t>
  </si>
  <si>
    <t>EQU28-12</t>
  </si>
  <si>
    <t>EQU28-13</t>
  </si>
  <si>
    <t>EQU29-1</t>
  </si>
  <si>
    <t>EQU29-2</t>
  </si>
  <si>
    <t>EQU29-3</t>
  </si>
  <si>
    <t>EQU29-4</t>
  </si>
  <si>
    <t>EQU29-5</t>
  </si>
  <si>
    <t>EQU29-6</t>
  </si>
  <si>
    <t>EQU29-7</t>
  </si>
  <si>
    <t>EQU29-8</t>
  </si>
  <si>
    <t>EQU29-9</t>
  </si>
  <si>
    <t>EQU29-10</t>
  </si>
  <si>
    <t>EQU29-11</t>
  </si>
  <si>
    <t>EQU30-1</t>
  </si>
  <si>
    <t>EQU30-2</t>
  </si>
  <si>
    <t>EQU30-3</t>
  </si>
  <si>
    <t>EQU30-4</t>
  </si>
  <si>
    <t>EQU30-5</t>
  </si>
  <si>
    <t>EQU30-6</t>
  </si>
  <si>
    <t>EQU30-7</t>
  </si>
  <si>
    <t>EQU31-1</t>
  </si>
  <si>
    <t>EQU31-2</t>
  </si>
  <si>
    <t>EQU31-3</t>
  </si>
  <si>
    <t>EQU31-4</t>
  </si>
  <si>
    <t>EQU31-5</t>
  </si>
  <si>
    <t>EQU31-6</t>
  </si>
  <si>
    <t>EQU31-7</t>
  </si>
  <si>
    <t>EQU31-8</t>
  </si>
  <si>
    <t>EQU31-9</t>
  </si>
  <si>
    <t>EQU32-1</t>
  </si>
  <si>
    <t>EQU32-2</t>
  </si>
  <si>
    <t>EQU32-3</t>
  </si>
  <si>
    <t>EQU32-4</t>
  </si>
  <si>
    <t>EQU32-5</t>
  </si>
  <si>
    <t>EQU32-6</t>
  </si>
  <si>
    <t>EQU32-7</t>
  </si>
  <si>
    <t>EQU32-8</t>
  </si>
  <si>
    <t>EQU32-9</t>
  </si>
  <si>
    <t>EQU32-10</t>
  </si>
  <si>
    <t>EQU32-11</t>
  </si>
  <si>
    <t>EQU32-12</t>
  </si>
  <si>
    <t>EQU33-1</t>
  </si>
  <si>
    <t>EQU33-2</t>
  </si>
  <si>
    <t>EQU33-3</t>
  </si>
  <si>
    <t>EQU33-4</t>
  </si>
  <si>
    <t>EQU33-5</t>
  </si>
  <si>
    <t>EQU33-6</t>
  </si>
  <si>
    <t>EQU33-7</t>
  </si>
  <si>
    <t>EQU33-8</t>
  </si>
  <si>
    <t>EQU33-9</t>
  </si>
  <si>
    <t>EQU33-10</t>
  </si>
  <si>
    <t>EQU34-1</t>
  </si>
  <si>
    <t>EQU34-2</t>
  </si>
  <si>
    <t>EQU34-3</t>
  </si>
  <si>
    <t>EQU34-4</t>
  </si>
  <si>
    <t>EQU34-5</t>
  </si>
  <si>
    <t>EQU34-6</t>
  </si>
  <si>
    <t>EQU34-7</t>
  </si>
  <si>
    <t>EQU34-8</t>
  </si>
  <si>
    <t>EQU34-9</t>
  </si>
  <si>
    <t>EQU34-10</t>
  </si>
  <si>
    <t>EQU34-11</t>
  </si>
  <si>
    <t>EQU34-12</t>
  </si>
  <si>
    <t>EQU35-1</t>
  </si>
  <si>
    <t>EQU35-2</t>
  </si>
  <si>
    <t>EQU35-4</t>
  </si>
  <si>
    <t>EQU35-5</t>
  </si>
  <si>
    <t>EQU35-6</t>
  </si>
  <si>
    <t>EQU35-7</t>
  </si>
  <si>
    <t>EQU35-8</t>
  </si>
  <si>
    <t>EQU35-9</t>
  </si>
  <si>
    <t>EQU35-10</t>
  </si>
  <si>
    <t>EQU35-11</t>
  </si>
  <si>
    <t>EQU35-12</t>
  </si>
  <si>
    <t>EQU35-13</t>
  </si>
  <si>
    <t>EQU35-14</t>
  </si>
  <si>
    <t>EQU35-15</t>
  </si>
  <si>
    <t>EQU35-16</t>
  </si>
  <si>
    <t>EQU36-1</t>
  </si>
  <si>
    <t>EQU36-2</t>
  </si>
  <si>
    <t>EQU36-3</t>
  </si>
  <si>
    <t>EQU36-4</t>
  </si>
  <si>
    <t>EQU36-5</t>
  </si>
  <si>
    <t>EQU36-6</t>
  </si>
  <si>
    <t>EQU36-7</t>
  </si>
  <si>
    <t>EQU36-8</t>
  </si>
  <si>
    <t>EQU36-9</t>
  </si>
  <si>
    <t>EQU36-10</t>
  </si>
  <si>
    <t>Washing out around the outlet side</t>
  </si>
  <si>
    <t>washing out around outlet side</t>
  </si>
  <si>
    <t>Both sides have damage and silt</t>
  </si>
  <si>
    <t>Outlet side has a 10' X 30' scour hole</t>
  </si>
  <si>
    <t>water is deep … prohibits vegetation growth</t>
  </si>
  <si>
    <t>Inlet side is rusted out  also on top and there is silt on both sides</t>
  </si>
  <si>
    <t>old scour hole and rip rap</t>
  </si>
  <si>
    <t>Outlet side has a 14' X 18' scour hole</t>
  </si>
  <si>
    <t>Both sides are damaged and have silt</t>
  </si>
  <si>
    <t>Bottom is rusted out on the inlet side</t>
  </si>
  <si>
    <t>Outlet side has a 12' X 22' scour hole</t>
  </si>
  <si>
    <t>5' X 8'</t>
  </si>
  <si>
    <t>Outlet side has a 8' X 8' scour hole</t>
  </si>
  <si>
    <t>Newly installed culvert</t>
  </si>
  <si>
    <t>vegetation not established yet</t>
  </si>
  <si>
    <t>outlet side is damaged and there is silt on both sides</t>
  </si>
  <si>
    <t>Both sides are damaged and both have silt</t>
  </si>
  <si>
    <t>49" X 71"</t>
  </si>
  <si>
    <t>around culvert ends</t>
  </si>
  <si>
    <t>Both ends are damaged and both sides have silt</t>
  </si>
  <si>
    <t>PVC-corregated</t>
  </si>
  <si>
    <t>ditch and approach would suggest a culvert but both ends are buried</t>
  </si>
  <si>
    <t>road, approach &amp; lawn</t>
  </si>
  <si>
    <t>aproach &amp; road</t>
  </si>
  <si>
    <t>driveway and yard</t>
  </si>
  <si>
    <t xml:space="preserve">aproach </t>
  </si>
  <si>
    <t>7.5' X 12'</t>
  </si>
  <si>
    <t>Outlet side has a 20' X 35' scourhole</t>
  </si>
  <si>
    <t>road and lawn</t>
  </si>
  <si>
    <t>Damage to both sides and both sides have silt</t>
  </si>
  <si>
    <t>47 50.904</t>
  </si>
  <si>
    <t>6.5' X 8'</t>
  </si>
  <si>
    <t xml:space="preserve">lawn </t>
  </si>
  <si>
    <t>Inlet side is damaged and outlet side has silt</t>
  </si>
  <si>
    <t>lawn, driveway &amp; road</t>
  </si>
  <si>
    <t>Outlet side has a 3' X 6' scour hole</t>
  </si>
  <si>
    <t>43" X 67"</t>
  </si>
  <si>
    <t>upstream ditch erosion</t>
  </si>
  <si>
    <t xml:space="preserve">#5 </t>
  </si>
  <si>
    <t>Silt onoutlet side</t>
  </si>
  <si>
    <t>Both sides have silt</t>
  </si>
  <si>
    <t>Inlet side has silt</t>
  </si>
  <si>
    <t>65" X 84"</t>
  </si>
  <si>
    <t>EQU35-17</t>
  </si>
  <si>
    <t>Apron on the outlet side is departing from the culvert</t>
  </si>
  <si>
    <t>the field is cutting into the inlet area</t>
  </si>
  <si>
    <t>Both sides have damage and both sides have silt</t>
  </si>
  <si>
    <t>approach and lawn</t>
  </si>
  <si>
    <t>Inlet side is rusty and both sides have silt</t>
  </si>
  <si>
    <t>42" X 59"</t>
  </si>
  <si>
    <r>
      <t>47</t>
    </r>
    <r>
      <rPr>
        <sz val="8"/>
        <color theme="1"/>
        <rFont val="Calibri"/>
        <family val="2"/>
      </rPr>
      <t>◦ 48.265</t>
    </r>
  </si>
  <si>
    <r>
      <t>95</t>
    </r>
    <r>
      <rPr>
        <sz val="8"/>
        <color theme="1"/>
        <rFont val="Calibri"/>
        <family val="2"/>
      </rPr>
      <t>◦ 50.408</t>
    </r>
  </si>
  <si>
    <r>
      <t>47</t>
    </r>
    <r>
      <rPr>
        <sz val="8"/>
        <color theme="1"/>
        <rFont val="Calibri"/>
        <family val="2"/>
      </rPr>
      <t>◦ 48.267</t>
    </r>
  </si>
  <si>
    <r>
      <t>95</t>
    </r>
    <r>
      <rPr>
        <sz val="8"/>
        <color theme="1"/>
        <rFont val="Calibri"/>
        <family val="2"/>
      </rPr>
      <t>◦ 50.664</t>
    </r>
  </si>
  <si>
    <r>
      <t>47</t>
    </r>
    <r>
      <rPr>
        <sz val="8"/>
        <color theme="1"/>
        <rFont val="Calibri"/>
        <family val="2"/>
      </rPr>
      <t>◦ 48.269</t>
    </r>
  </si>
  <si>
    <r>
      <t>95</t>
    </r>
    <r>
      <rPr>
        <sz val="8"/>
        <color theme="1"/>
        <rFont val="Calibri"/>
        <family val="2"/>
      </rPr>
      <t>◦ 50.949</t>
    </r>
  </si>
  <si>
    <r>
      <t>47</t>
    </r>
    <r>
      <rPr>
        <sz val="8"/>
        <color theme="1"/>
        <rFont val="Calibri"/>
        <family val="2"/>
      </rPr>
      <t>◦ 48.268</t>
    </r>
  </si>
  <si>
    <r>
      <t>95</t>
    </r>
    <r>
      <rPr>
        <sz val="8"/>
        <color theme="1"/>
        <rFont val="Calibri"/>
        <family val="2"/>
      </rPr>
      <t>◦ 51.000</t>
    </r>
  </si>
  <si>
    <r>
      <t>47</t>
    </r>
    <r>
      <rPr>
        <sz val="8"/>
        <color theme="1"/>
        <rFont val="Calibri"/>
        <family val="2"/>
      </rPr>
      <t>◦ 48.270</t>
    </r>
  </si>
  <si>
    <r>
      <t>95</t>
    </r>
    <r>
      <rPr>
        <sz val="8"/>
        <color theme="1"/>
        <rFont val="Calibri"/>
        <family val="2"/>
      </rPr>
      <t>◦ 51.173</t>
    </r>
  </si>
  <si>
    <r>
      <t>95</t>
    </r>
    <r>
      <rPr>
        <sz val="8"/>
        <color theme="1"/>
        <rFont val="Calibri"/>
        <family val="2"/>
      </rPr>
      <t>◦ 51.460</t>
    </r>
  </si>
  <si>
    <r>
      <t>47</t>
    </r>
    <r>
      <rPr>
        <sz val="8"/>
        <color theme="1"/>
        <rFont val="Calibri"/>
        <family val="2"/>
      </rPr>
      <t>◦ 48.264</t>
    </r>
  </si>
  <si>
    <r>
      <t>47</t>
    </r>
    <r>
      <rPr>
        <sz val="8"/>
        <color theme="1"/>
        <rFont val="Calibri"/>
        <family val="2"/>
      </rPr>
      <t>◦ 48.293</t>
    </r>
  </si>
  <si>
    <r>
      <t>47</t>
    </r>
    <r>
      <rPr>
        <sz val="8"/>
        <color theme="1"/>
        <rFont val="Calibri"/>
        <family val="2"/>
      </rPr>
      <t>◦ 48.928</t>
    </r>
  </si>
  <si>
    <r>
      <t>47</t>
    </r>
    <r>
      <rPr>
        <sz val="8"/>
        <color theme="1"/>
        <rFont val="Calibri"/>
        <family val="2"/>
      </rPr>
      <t>◦ 49.119</t>
    </r>
  </si>
  <si>
    <r>
      <t>47</t>
    </r>
    <r>
      <rPr>
        <sz val="8"/>
        <color theme="1"/>
        <rFont val="Calibri"/>
        <family val="2"/>
      </rPr>
      <t>◦ 49.128</t>
    </r>
  </si>
  <si>
    <r>
      <t>95</t>
    </r>
    <r>
      <rPr>
        <sz val="8"/>
        <color theme="1"/>
        <rFont val="Calibri"/>
        <family val="2"/>
      </rPr>
      <t>◦ 52.793</t>
    </r>
  </si>
  <si>
    <r>
      <t>95</t>
    </r>
    <r>
      <rPr>
        <sz val="8"/>
        <color theme="1"/>
        <rFont val="Calibri"/>
        <family val="2"/>
      </rPr>
      <t>◦ 51.962</t>
    </r>
  </si>
  <si>
    <r>
      <t>47</t>
    </r>
    <r>
      <rPr>
        <sz val="8"/>
        <color theme="1"/>
        <rFont val="Calibri"/>
        <family val="2"/>
      </rPr>
      <t>◦ 48.706</t>
    </r>
  </si>
  <si>
    <r>
      <t>95</t>
    </r>
    <r>
      <rPr>
        <sz val="8"/>
        <color theme="1"/>
        <rFont val="Calibri"/>
        <family val="2"/>
      </rPr>
      <t>◦ 51.521</t>
    </r>
  </si>
  <si>
    <r>
      <t>47</t>
    </r>
    <r>
      <rPr>
        <sz val="8"/>
        <color theme="1"/>
        <rFont val="Calibri"/>
        <family val="2"/>
      </rPr>
      <t>◦ 48.266</t>
    </r>
  </si>
  <si>
    <r>
      <t>47</t>
    </r>
    <r>
      <rPr>
        <sz val="8"/>
        <color theme="1"/>
        <rFont val="Calibri"/>
        <family val="2"/>
      </rPr>
      <t>◦ 48.271</t>
    </r>
  </si>
  <si>
    <r>
      <t>95</t>
    </r>
    <r>
      <rPr>
        <sz val="8"/>
        <color theme="1"/>
        <rFont val="Calibri"/>
        <family val="2"/>
      </rPr>
      <t>◦ 51.627</t>
    </r>
  </si>
  <si>
    <r>
      <t>47</t>
    </r>
    <r>
      <rPr>
        <sz val="8"/>
        <color theme="1"/>
        <rFont val="Calibri"/>
        <family val="2"/>
      </rPr>
      <t>◦ 48.273</t>
    </r>
  </si>
  <si>
    <r>
      <t>95</t>
    </r>
    <r>
      <rPr>
        <sz val="8"/>
        <color theme="1"/>
        <rFont val="Calibri"/>
        <family val="2"/>
      </rPr>
      <t>◦ 51.983</t>
    </r>
  </si>
  <si>
    <r>
      <t>47</t>
    </r>
    <r>
      <rPr>
        <sz val="8"/>
        <color theme="1"/>
        <rFont val="Calibri"/>
        <family val="2"/>
      </rPr>
      <t>◦ 48.274</t>
    </r>
  </si>
  <si>
    <r>
      <t>95</t>
    </r>
    <r>
      <rPr>
        <sz val="8"/>
        <color theme="1"/>
        <rFont val="Calibri"/>
        <family val="2"/>
      </rPr>
      <t>◦ 52.032</t>
    </r>
  </si>
  <si>
    <r>
      <t>47</t>
    </r>
    <r>
      <rPr>
        <sz val="8"/>
        <color theme="1"/>
        <rFont val="Calibri"/>
        <family val="2"/>
      </rPr>
      <t>◦ 49.123</t>
    </r>
  </si>
  <si>
    <r>
      <t>95</t>
    </r>
    <r>
      <rPr>
        <sz val="8"/>
        <color theme="1"/>
        <rFont val="Calibri"/>
        <family val="2"/>
      </rPr>
      <t>◦ 54.111</t>
    </r>
  </si>
  <si>
    <r>
      <t>95</t>
    </r>
    <r>
      <rPr>
        <sz val="8"/>
        <color theme="1"/>
        <rFont val="Calibri"/>
        <family val="2"/>
      </rPr>
      <t>◦ 53.635</t>
    </r>
  </si>
  <si>
    <r>
      <t>47</t>
    </r>
    <r>
      <rPr>
        <sz val="8"/>
        <color theme="1"/>
        <rFont val="Calibri"/>
        <family val="2"/>
      </rPr>
      <t>◦ 49.136</t>
    </r>
  </si>
  <si>
    <r>
      <t>95</t>
    </r>
    <r>
      <rPr>
        <sz val="8"/>
        <color theme="1"/>
        <rFont val="Calibri"/>
        <family val="2"/>
      </rPr>
      <t>◦ 53.491</t>
    </r>
  </si>
  <si>
    <r>
      <t>47</t>
    </r>
    <r>
      <rPr>
        <sz val="8"/>
        <color theme="1"/>
        <rFont val="Calibri"/>
        <family val="2"/>
      </rPr>
      <t>◦ 49.133</t>
    </r>
  </si>
  <si>
    <r>
      <t>95</t>
    </r>
    <r>
      <rPr>
        <sz val="8"/>
        <color theme="1"/>
        <rFont val="Calibri"/>
        <family val="2"/>
      </rPr>
      <t>◦ 53.448</t>
    </r>
  </si>
  <si>
    <r>
      <t>95</t>
    </r>
    <r>
      <rPr>
        <sz val="8"/>
        <color theme="1"/>
        <rFont val="Calibri"/>
        <family val="2"/>
      </rPr>
      <t>◦ 52.800</t>
    </r>
  </si>
  <si>
    <r>
      <t>47</t>
    </r>
    <r>
      <rPr>
        <sz val="8"/>
        <color theme="1"/>
        <rFont val="Calibri"/>
        <family val="2"/>
      </rPr>
      <t>◦ 49.125</t>
    </r>
  </si>
  <si>
    <r>
      <t>47</t>
    </r>
    <r>
      <rPr>
        <sz val="8"/>
        <color theme="1"/>
        <rFont val="Calibri"/>
        <family val="2"/>
      </rPr>
      <t>◦ 48.286</t>
    </r>
  </si>
  <si>
    <r>
      <t>95</t>
    </r>
    <r>
      <rPr>
        <sz val="8"/>
        <color theme="1"/>
        <rFont val="Calibri"/>
        <family val="2"/>
      </rPr>
      <t>◦ 53.178</t>
    </r>
  </si>
  <si>
    <r>
      <t>47</t>
    </r>
    <r>
      <rPr>
        <sz val="8"/>
        <color theme="1"/>
        <rFont val="Calibri"/>
        <family val="2"/>
      </rPr>
      <t>◦ 48.279</t>
    </r>
  </si>
  <si>
    <r>
      <t>95</t>
    </r>
    <r>
      <rPr>
        <sz val="8"/>
        <color theme="1"/>
        <rFont val="Calibri"/>
        <family val="2"/>
      </rPr>
      <t>◦ 53.442</t>
    </r>
  </si>
  <si>
    <r>
      <t>47</t>
    </r>
    <r>
      <rPr>
        <sz val="8"/>
        <color theme="1"/>
        <rFont val="Calibri"/>
        <family val="2"/>
      </rPr>
      <t>◦ 48.283</t>
    </r>
  </si>
  <si>
    <r>
      <t>95</t>
    </r>
    <r>
      <rPr>
        <sz val="8"/>
        <color theme="1"/>
        <rFont val="Calibri"/>
        <family val="2"/>
      </rPr>
      <t>◦ 53.756</t>
    </r>
  </si>
  <si>
    <r>
      <t>47</t>
    </r>
    <r>
      <rPr>
        <sz val="8"/>
        <color theme="1"/>
        <rFont val="Calibri"/>
        <family val="2"/>
      </rPr>
      <t>◦ 48.278</t>
    </r>
  </si>
  <si>
    <r>
      <t>95</t>
    </r>
    <r>
      <rPr>
        <sz val="8"/>
        <color theme="1"/>
        <rFont val="Calibri"/>
        <family val="2"/>
      </rPr>
      <t>◦ 54.092</t>
    </r>
  </si>
  <si>
    <r>
      <t>47</t>
    </r>
    <r>
      <rPr>
        <sz val="8"/>
        <color theme="1"/>
        <rFont val="Calibri"/>
        <family val="2"/>
      </rPr>
      <t>◦ 48.277</t>
    </r>
  </si>
  <si>
    <r>
      <t>95</t>
    </r>
    <r>
      <rPr>
        <sz val="8"/>
        <color theme="1"/>
        <rFont val="Calibri"/>
        <family val="2"/>
      </rPr>
      <t>◦ 54.094</t>
    </r>
  </si>
  <si>
    <r>
      <t>95</t>
    </r>
    <r>
      <rPr>
        <sz val="8"/>
        <color theme="1"/>
        <rFont val="Calibri"/>
        <family val="2"/>
      </rPr>
      <t>◦ 54.102</t>
    </r>
  </si>
  <si>
    <r>
      <t>47</t>
    </r>
    <r>
      <rPr>
        <sz val="8"/>
        <color theme="1"/>
        <rFont val="Calibri"/>
        <family val="2"/>
      </rPr>
      <t>◦ 48.661</t>
    </r>
  </si>
  <si>
    <r>
      <t>95</t>
    </r>
    <r>
      <rPr>
        <sz val="8"/>
        <color theme="1"/>
        <rFont val="Calibri"/>
        <family val="2"/>
      </rPr>
      <t>◦ 53.441</t>
    </r>
  </si>
  <si>
    <r>
      <t>47</t>
    </r>
    <r>
      <rPr>
        <sz val="8"/>
        <color theme="1"/>
        <rFont val="Calibri"/>
        <family val="2"/>
      </rPr>
      <t>◦ 49.000</t>
    </r>
  </si>
  <si>
    <r>
      <t>95</t>
    </r>
    <r>
      <rPr>
        <sz val="8"/>
        <color theme="1"/>
        <rFont val="Calibri"/>
        <family val="2"/>
      </rPr>
      <t>◦ 53.452</t>
    </r>
  </si>
  <si>
    <r>
      <t>47</t>
    </r>
    <r>
      <rPr>
        <sz val="8"/>
        <color theme="1"/>
        <rFont val="Calibri"/>
        <family val="2"/>
      </rPr>
      <t>◦ 49.032</t>
    </r>
  </si>
  <si>
    <r>
      <t>95</t>
    </r>
    <r>
      <rPr>
        <sz val="8"/>
        <color theme="1"/>
        <rFont val="Calibri"/>
        <family val="2"/>
      </rPr>
      <t>◦ 53.456</t>
    </r>
  </si>
  <si>
    <r>
      <t>47</t>
    </r>
    <r>
      <rPr>
        <sz val="8"/>
        <color theme="1"/>
        <rFont val="Calibri"/>
        <family val="2"/>
      </rPr>
      <t>◦ 49.077</t>
    </r>
  </si>
  <si>
    <r>
      <t>95</t>
    </r>
    <r>
      <rPr>
        <sz val="8"/>
        <color theme="1"/>
        <rFont val="Calibri"/>
        <family val="2"/>
      </rPr>
      <t>◦ 54.980</t>
    </r>
  </si>
  <si>
    <r>
      <t>95</t>
    </r>
    <r>
      <rPr>
        <sz val="8"/>
        <color theme="1"/>
        <rFont val="Calibri"/>
        <family val="2"/>
      </rPr>
      <t>◦ 54.933</t>
    </r>
  </si>
  <si>
    <r>
      <t>47</t>
    </r>
    <r>
      <rPr>
        <sz val="8"/>
        <color theme="1"/>
        <rFont val="Calibri"/>
        <family val="2"/>
      </rPr>
      <t>◦ 49.124</t>
    </r>
  </si>
  <si>
    <r>
      <t>95</t>
    </r>
    <r>
      <rPr>
        <sz val="8"/>
        <color theme="1"/>
        <rFont val="Calibri"/>
        <family val="2"/>
      </rPr>
      <t>◦ 54.736</t>
    </r>
  </si>
  <si>
    <r>
      <t>95</t>
    </r>
    <r>
      <rPr>
        <sz val="8"/>
        <color theme="1"/>
        <rFont val="Calibri"/>
        <family val="2"/>
      </rPr>
      <t>◦ 54.488</t>
    </r>
  </si>
  <si>
    <r>
      <t>95</t>
    </r>
    <r>
      <rPr>
        <sz val="8"/>
        <color theme="1"/>
        <rFont val="Calibri"/>
        <family val="2"/>
      </rPr>
      <t>◦ 55.136</t>
    </r>
  </si>
  <si>
    <r>
      <t>95</t>
    </r>
    <r>
      <rPr>
        <sz val="8"/>
        <color theme="1"/>
        <rFont val="Calibri"/>
        <family val="2"/>
      </rPr>
      <t>◦ 55.400</t>
    </r>
  </si>
  <si>
    <r>
      <t>47</t>
    </r>
    <r>
      <rPr>
        <sz val="8"/>
        <color theme="1"/>
        <rFont val="Calibri"/>
        <family val="2"/>
      </rPr>
      <t>◦ 48.699</t>
    </r>
  </si>
  <si>
    <r>
      <t>47</t>
    </r>
    <r>
      <rPr>
        <sz val="8"/>
        <color theme="1"/>
        <rFont val="Calibri"/>
        <family val="2"/>
      </rPr>
      <t>◦ 49.115</t>
    </r>
  </si>
  <si>
    <r>
      <t>47</t>
    </r>
    <r>
      <rPr>
        <sz val="8"/>
        <color theme="1"/>
        <rFont val="Calibri"/>
        <family val="2"/>
      </rPr>
      <t>◦ 49.183</t>
    </r>
  </si>
  <si>
    <r>
      <t>95</t>
    </r>
    <r>
      <rPr>
        <sz val="8"/>
        <color theme="1"/>
        <rFont val="Calibri"/>
        <family val="2"/>
      </rPr>
      <t>◦ 56.132</t>
    </r>
  </si>
  <si>
    <r>
      <t>47</t>
    </r>
    <r>
      <rPr>
        <sz val="8"/>
        <color theme="1"/>
        <rFont val="Calibri"/>
        <family val="2"/>
      </rPr>
      <t>◦ 49.172</t>
    </r>
  </si>
  <si>
    <r>
      <t>95</t>
    </r>
    <r>
      <rPr>
        <sz val="8"/>
        <color theme="1"/>
        <rFont val="Calibri"/>
        <family val="2"/>
      </rPr>
      <t>◦ 55.998</t>
    </r>
  </si>
  <si>
    <r>
      <t>95</t>
    </r>
    <r>
      <rPr>
        <sz val="8"/>
        <color theme="1"/>
        <rFont val="Calibri"/>
        <family val="2"/>
      </rPr>
      <t>◦ 55.461</t>
    </r>
  </si>
  <si>
    <r>
      <t>95</t>
    </r>
    <r>
      <rPr>
        <sz val="8"/>
        <color theme="1"/>
        <rFont val="Calibri"/>
        <family val="2"/>
      </rPr>
      <t>◦ 55.466</t>
    </r>
  </si>
  <si>
    <r>
      <t>95</t>
    </r>
    <r>
      <rPr>
        <sz val="8"/>
        <color theme="1"/>
        <rFont val="Calibri"/>
        <family val="2"/>
      </rPr>
      <t>◦ 55.587</t>
    </r>
  </si>
  <si>
    <r>
      <t>95</t>
    </r>
    <r>
      <rPr>
        <sz val="8"/>
        <color theme="1"/>
        <rFont val="Calibri"/>
        <family val="2"/>
      </rPr>
      <t>◦ 55.637</t>
    </r>
  </si>
  <si>
    <r>
      <t>95</t>
    </r>
    <r>
      <rPr>
        <sz val="8"/>
        <color theme="1"/>
        <rFont val="Calibri"/>
        <family val="2"/>
      </rPr>
      <t>◦ 55.927</t>
    </r>
  </si>
  <si>
    <r>
      <t>95</t>
    </r>
    <r>
      <rPr>
        <sz val="8"/>
        <color theme="1"/>
        <rFont val="Calibri"/>
        <family val="2"/>
      </rPr>
      <t>◦ 56.680</t>
    </r>
  </si>
  <si>
    <r>
      <t>47</t>
    </r>
    <r>
      <rPr>
        <sz val="8"/>
        <color theme="1"/>
        <rFont val="Calibri"/>
        <family val="2"/>
      </rPr>
      <t>◦ 48.259</t>
    </r>
  </si>
  <si>
    <r>
      <t>95</t>
    </r>
    <r>
      <rPr>
        <sz val="8"/>
        <color theme="1"/>
        <rFont val="Calibri"/>
        <family val="2"/>
      </rPr>
      <t>◦ 56.687</t>
    </r>
  </si>
  <si>
    <r>
      <t>47</t>
    </r>
    <r>
      <rPr>
        <sz val="8"/>
        <color theme="1"/>
        <rFont val="Calibri"/>
        <family val="2"/>
      </rPr>
      <t>◦ 48.470</t>
    </r>
  </si>
  <si>
    <r>
      <t>95</t>
    </r>
    <r>
      <rPr>
        <sz val="8"/>
        <color theme="1"/>
        <rFont val="Calibri"/>
        <family val="2"/>
      </rPr>
      <t>◦ 56.692</t>
    </r>
  </si>
  <si>
    <r>
      <t>47</t>
    </r>
    <r>
      <rPr>
        <sz val="8"/>
        <color theme="1"/>
        <rFont val="Calibri"/>
        <family val="2"/>
      </rPr>
      <t>◦ 48.915</t>
    </r>
  </si>
  <si>
    <r>
      <t>95</t>
    </r>
    <r>
      <rPr>
        <sz val="8"/>
        <color theme="1"/>
        <rFont val="Calibri"/>
        <family val="2"/>
      </rPr>
      <t>◦ 56.700</t>
    </r>
  </si>
  <si>
    <r>
      <t>47</t>
    </r>
    <r>
      <rPr>
        <sz val="8"/>
        <color theme="1"/>
        <rFont val="Calibri"/>
        <family val="2"/>
      </rPr>
      <t>◦ 49.122</t>
    </r>
  </si>
  <si>
    <r>
      <t>47</t>
    </r>
    <r>
      <rPr>
        <sz val="8"/>
        <color theme="1"/>
        <rFont val="Calibri"/>
        <family val="2"/>
      </rPr>
      <t>◦ 49.113</t>
    </r>
  </si>
  <si>
    <r>
      <t>95</t>
    </r>
    <r>
      <rPr>
        <sz val="8"/>
        <color theme="1"/>
        <rFont val="Calibri"/>
        <family val="2"/>
      </rPr>
      <t>◦ 57.865</t>
    </r>
  </si>
  <si>
    <r>
      <t>47</t>
    </r>
    <r>
      <rPr>
        <sz val="8"/>
        <color theme="1"/>
        <rFont val="Calibri"/>
        <family val="2"/>
      </rPr>
      <t>◦ 49.097</t>
    </r>
  </si>
  <si>
    <r>
      <t>47</t>
    </r>
    <r>
      <rPr>
        <sz val="8"/>
        <color theme="1"/>
        <rFont val="Calibri"/>
        <family val="2"/>
      </rPr>
      <t>◦ 48.519</t>
    </r>
  </si>
  <si>
    <r>
      <t>47</t>
    </r>
    <r>
      <rPr>
        <sz val="8"/>
        <color theme="1"/>
        <rFont val="Calibri"/>
        <family val="2"/>
      </rPr>
      <t>◦ 48.467</t>
    </r>
  </si>
  <si>
    <r>
      <t>95</t>
    </r>
    <r>
      <rPr>
        <sz val="8"/>
        <color theme="1"/>
        <rFont val="Calibri"/>
        <family val="2"/>
      </rPr>
      <t>◦ 56.707</t>
    </r>
  </si>
  <si>
    <r>
      <t>47</t>
    </r>
    <r>
      <rPr>
        <sz val="8"/>
        <color theme="1"/>
        <rFont val="Calibri"/>
        <family val="2"/>
      </rPr>
      <t>◦ 48.261</t>
    </r>
  </si>
  <si>
    <r>
      <t>95</t>
    </r>
    <r>
      <rPr>
        <sz val="8"/>
        <color theme="1"/>
        <rFont val="Calibri"/>
        <family val="2"/>
      </rPr>
      <t>◦ 57.356</t>
    </r>
  </si>
  <si>
    <r>
      <t>47</t>
    </r>
    <r>
      <rPr>
        <sz val="8"/>
        <color theme="1"/>
        <rFont val="Calibri"/>
        <family val="2"/>
      </rPr>
      <t>◦ 48.254</t>
    </r>
  </si>
  <si>
    <r>
      <t>95</t>
    </r>
    <r>
      <rPr>
        <sz val="8"/>
        <color theme="1"/>
        <rFont val="Calibri"/>
        <family val="2"/>
      </rPr>
      <t>◦ 57.973</t>
    </r>
  </si>
  <si>
    <r>
      <t>47</t>
    </r>
    <r>
      <rPr>
        <sz val="8"/>
        <color theme="1"/>
        <rFont val="Calibri"/>
        <family val="2"/>
      </rPr>
      <t>◦ 48.288</t>
    </r>
  </si>
  <si>
    <r>
      <t>95</t>
    </r>
    <r>
      <rPr>
        <sz val="8"/>
        <color theme="1"/>
        <rFont val="Calibri"/>
        <family val="2"/>
      </rPr>
      <t>◦ 57.975</t>
    </r>
  </si>
  <si>
    <r>
      <t>47</t>
    </r>
    <r>
      <rPr>
        <sz val="8"/>
        <color theme="1"/>
        <rFont val="Calibri"/>
        <family val="2"/>
      </rPr>
      <t>◦ 48.694</t>
    </r>
  </si>
  <si>
    <r>
      <t>47</t>
    </r>
    <r>
      <rPr>
        <sz val="8"/>
        <color theme="1"/>
        <rFont val="Calibri"/>
        <family val="2"/>
      </rPr>
      <t>◦ 48.912</t>
    </r>
  </si>
  <si>
    <r>
      <t>47</t>
    </r>
    <r>
      <rPr>
        <sz val="8"/>
        <color theme="1"/>
        <rFont val="Calibri"/>
        <family val="2"/>
      </rPr>
      <t>◦ 48.252</t>
    </r>
  </si>
  <si>
    <r>
      <t>95</t>
    </r>
    <r>
      <rPr>
        <sz val="8"/>
        <color theme="1"/>
        <rFont val="Calibri"/>
        <family val="2"/>
      </rPr>
      <t>◦ 57.351</t>
    </r>
  </si>
  <si>
    <r>
      <t>47</t>
    </r>
    <r>
      <rPr>
        <sz val="8"/>
        <color theme="1"/>
        <rFont val="Calibri"/>
        <family val="2"/>
      </rPr>
      <t>◦ 48.037</t>
    </r>
  </si>
  <si>
    <r>
      <t>47</t>
    </r>
    <r>
      <rPr>
        <sz val="8"/>
        <color theme="1"/>
        <rFont val="Calibri"/>
        <family val="2"/>
      </rPr>
      <t>◦ 47.824</t>
    </r>
  </si>
  <si>
    <r>
      <t>47</t>
    </r>
    <r>
      <rPr>
        <sz val="8"/>
        <color theme="1"/>
        <rFont val="Calibri"/>
        <family val="2"/>
      </rPr>
      <t>◦ 47.388</t>
    </r>
  </si>
  <si>
    <r>
      <t>95</t>
    </r>
    <r>
      <rPr>
        <sz val="8"/>
        <color theme="1"/>
        <rFont val="Calibri"/>
        <family val="2"/>
      </rPr>
      <t>◦ 57.302</t>
    </r>
  </si>
  <si>
    <r>
      <t>47</t>
    </r>
    <r>
      <rPr>
        <sz val="8"/>
        <color theme="1"/>
        <rFont val="Calibri"/>
        <family val="2"/>
      </rPr>
      <t>◦ 47.385</t>
    </r>
  </si>
  <si>
    <r>
      <t>95</t>
    </r>
    <r>
      <rPr>
        <sz val="8"/>
        <color theme="1"/>
        <rFont val="Calibri"/>
        <family val="2"/>
      </rPr>
      <t>◦ 57.977</t>
    </r>
  </si>
  <si>
    <r>
      <t>47</t>
    </r>
    <r>
      <rPr>
        <sz val="8"/>
        <color theme="1"/>
        <rFont val="Calibri"/>
        <family val="2"/>
      </rPr>
      <t>◦ 47.380</t>
    </r>
  </si>
  <si>
    <r>
      <t>95</t>
    </r>
    <r>
      <rPr>
        <sz val="8"/>
        <color theme="1"/>
        <rFont val="Calibri"/>
        <family val="2"/>
      </rPr>
      <t>◦ 57.987</t>
    </r>
  </si>
  <si>
    <r>
      <t>47</t>
    </r>
    <r>
      <rPr>
        <sz val="8"/>
        <color theme="1"/>
        <rFont val="Calibri"/>
        <family val="2"/>
      </rPr>
      <t>◦ 48.260</t>
    </r>
  </si>
  <si>
    <r>
      <t>95</t>
    </r>
    <r>
      <rPr>
        <sz val="8"/>
        <color theme="1"/>
        <rFont val="Calibri"/>
        <family val="2"/>
      </rPr>
      <t>◦ 55.974</t>
    </r>
  </si>
  <si>
    <r>
      <t>47</t>
    </r>
    <r>
      <rPr>
        <sz val="8"/>
        <color theme="1"/>
        <rFont val="Calibri"/>
        <family val="2"/>
      </rPr>
      <t>◦ 48.263</t>
    </r>
  </si>
  <si>
    <r>
      <t>95</t>
    </r>
    <r>
      <rPr>
        <sz val="8"/>
        <color theme="1"/>
        <rFont val="Calibri"/>
        <family val="2"/>
      </rPr>
      <t>◦ 55.520</t>
    </r>
  </si>
  <si>
    <r>
      <t>47</t>
    </r>
    <r>
      <rPr>
        <sz val="8"/>
        <color theme="1"/>
        <rFont val="Calibri"/>
        <family val="2"/>
      </rPr>
      <t>◦ 48.164</t>
    </r>
  </si>
  <si>
    <r>
      <t>47</t>
    </r>
    <r>
      <rPr>
        <sz val="8"/>
        <color theme="1"/>
        <rFont val="Calibri"/>
        <family val="2"/>
      </rPr>
      <t>◦ 47.403</t>
    </r>
  </si>
  <si>
    <r>
      <t>47</t>
    </r>
    <r>
      <rPr>
        <sz val="8"/>
        <color theme="1"/>
        <rFont val="Calibri"/>
        <family val="2"/>
      </rPr>
      <t>◦ 47.401</t>
    </r>
  </si>
  <si>
    <r>
      <t>95</t>
    </r>
    <r>
      <rPr>
        <sz val="8"/>
        <color theme="1"/>
        <rFont val="Calibri"/>
        <family val="2"/>
      </rPr>
      <t>◦ 55.955</t>
    </r>
  </si>
  <si>
    <r>
      <t>47</t>
    </r>
    <r>
      <rPr>
        <sz val="8"/>
        <color theme="1"/>
        <rFont val="Calibri"/>
        <family val="2"/>
      </rPr>
      <t>◦ 47.399</t>
    </r>
  </si>
  <si>
    <r>
      <t>95</t>
    </r>
    <r>
      <rPr>
        <sz val="8"/>
        <color theme="1"/>
        <rFont val="Calibri"/>
        <family val="2"/>
      </rPr>
      <t>◦ 56.016</t>
    </r>
  </si>
  <si>
    <r>
      <t>47</t>
    </r>
    <r>
      <rPr>
        <sz val="8"/>
        <color theme="1"/>
        <rFont val="Calibri"/>
        <family val="2"/>
      </rPr>
      <t>◦ 47.398</t>
    </r>
  </si>
  <si>
    <r>
      <t>47</t>
    </r>
    <r>
      <rPr>
        <sz val="8"/>
        <color theme="1"/>
        <rFont val="Calibri"/>
        <family val="2"/>
      </rPr>
      <t>◦ 47.395</t>
    </r>
  </si>
  <si>
    <r>
      <t>95</t>
    </r>
    <r>
      <rPr>
        <sz val="8"/>
        <color theme="1"/>
        <rFont val="Calibri"/>
        <family val="2"/>
      </rPr>
      <t>◦ 56.585</t>
    </r>
  </si>
  <si>
    <r>
      <t>95</t>
    </r>
    <r>
      <rPr>
        <sz val="8"/>
        <color theme="1"/>
        <rFont val="Calibri"/>
        <family val="2"/>
      </rPr>
      <t>◦ 55.163</t>
    </r>
  </si>
  <si>
    <r>
      <t>95</t>
    </r>
    <r>
      <rPr>
        <sz val="8"/>
        <color theme="1"/>
        <rFont val="Calibri"/>
        <family val="2"/>
      </rPr>
      <t>◦ 54.485</t>
    </r>
  </si>
  <si>
    <r>
      <t>47</t>
    </r>
    <r>
      <rPr>
        <sz val="8"/>
        <color theme="1"/>
        <rFont val="Calibri"/>
        <family val="2"/>
      </rPr>
      <t>◦ 48.272</t>
    </r>
  </si>
  <si>
    <r>
      <t>95</t>
    </r>
    <r>
      <rPr>
        <sz val="8"/>
        <color theme="1"/>
        <rFont val="Calibri"/>
        <family val="2"/>
      </rPr>
      <t>◦ 54.099</t>
    </r>
  </si>
  <si>
    <r>
      <t>47</t>
    </r>
    <r>
      <rPr>
        <sz val="8"/>
        <color theme="1"/>
        <rFont val="Calibri"/>
        <family val="2"/>
      </rPr>
      <t>◦ 47.409</t>
    </r>
  </si>
  <si>
    <r>
      <t>95</t>
    </r>
    <r>
      <rPr>
        <sz val="8"/>
        <color theme="1"/>
        <rFont val="Calibri"/>
        <family val="2"/>
      </rPr>
      <t>◦ 54.443</t>
    </r>
  </si>
  <si>
    <r>
      <t>47</t>
    </r>
    <r>
      <rPr>
        <sz val="8"/>
        <color theme="1"/>
        <rFont val="Calibri"/>
        <family val="2"/>
      </rPr>
      <t>◦ 47.405</t>
    </r>
  </si>
  <si>
    <r>
      <t>95</t>
    </r>
    <r>
      <rPr>
        <sz val="8"/>
        <color theme="1"/>
        <rFont val="Calibri"/>
        <family val="2"/>
      </rPr>
      <t>◦ 54.553</t>
    </r>
  </si>
  <si>
    <r>
      <t>47</t>
    </r>
    <r>
      <rPr>
        <sz val="8"/>
        <color theme="1"/>
        <rFont val="Calibri"/>
        <family val="2"/>
      </rPr>
      <t>◦ 47.406</t>
    </r>
  </si>
  <si>
    <r>
      <t>95</t>
    </r>
    <r>
      <rPr>
        <sz val="8"/>
        <color theme="1"/>
        <rFont val="Calibri"/>
        <family val="2"/>
      </rPr>
      <t>◦ 54.651</t>
    </r>
  </si>
  <si>
    <r>
      <t>47</t>
    </r>
    <r>
      <rPr>
        <sz val="8"/>
        <color theme="1"/>
        <rFont val="Calibri"/>
        <family val="2"/>
      </rPr>
      <t>◦ 47.408</t>
    </r>
  </si>
  <si>
    <r>
      <t>95</t>
    </r>
    <r>
      <rPr>
        <sz val="8"/>
        <color theme="1"/>
        <rFont val="Calibri"/>
        <family val="2"/>
      </rPr>
      <t>◦ 54.903</t>
    </r>
  </si>
  <si>
    <r>
      <t>95</t>
    </r>
    <r>
      <rPr>
        <sz val="8"/>
        <color theme="1"/>
        <rFont val="Calibri"/>
        <family val="2"/>
      </rPr>
      <t>◦ 55.383</t>
    </r>
  </si>
  <si>
    <r>
      <t>95</t>
    </r>
    <r>
      <rPr>
        <sz val="8"/>
        <color theme="1"/>
        <rFont val="Calibri"/>
        <family val="2"/>
      </rPr>
      <t>◦ 55.392</t>
    </r>
  </si>
  <si>
    <r>
      <t>47</t>
    </r>
    <r>
      <rPr>
        <sz val="8"/>
        <color theme="1"/>
        <rFont val="Calibri"/>
        <family val="2"/>
      </rPr>
      <t>◦ 48.135</t>
    </r>
  </si>
  <si>
    <r>
      <t>95</t>
    </r>
    <r>
      <rPr>
        <sz val="8"/>
        <color theme="1"/>
        <rFont val="Calibri"/>
        <family val="2"/>
      </rPr>
      <t>◦ 55.390</t>
    </r>
  </si>
  <si>
    <r>
      <t>95</t>
    </r>
    <r>
      <rPr>
        <sz val="8"/>
        <color theme="1"/>
        <rFont val="Calibri"/>
        <family val="2"/>
      </rPr>
      <t>◦ 53.845</t>
    </r>
  </si>
  <si>
    <r>
      <t>95</t>
    </r>
    <r>
      <rPr>
        <sz val="8"/>
        <color theme="1"/>
        <rFont val="Calibri"/>
        <family val="2"/>
      </rPr>
      <t>◦ 53.389</t>
    </r>
  </si>
  <si>
    <r>
      <t>95</t>
    </r>
    <r>
      <rPr>
        <sz val="8"/>
        <color theme="1"/>
        <rFont val="Calibri"/>
        <family val="2"/>
      </rPr>
      <t>◦ 53.340</t>
    </r>
  </si>
  <si>
    <r>
      <t>95</t>
    </r>
    <r>
      <rPr>
        <sz val="8"/>
        <color theme="1"/>
        <rFont val="Calibri"/>
        <family val="2"/>
      </rPr>
      <t>◦ 53.214</t>
    </r>
  </si>
  <si>
    <r>
      <t>47</t>
    </r>
    <r>
      <rPr>
        <sz val="8"/>
        <color theme="1"/>
        <rFont val="Calibri"/>
        <family val="2"/>
      </rPr>
      <t>◦ 48.275</t>
    </r>
  </si>
  <si>
    <r>
      <t>95</t>
    </r>
    <r>
      <rPr>
        <sz val="8"/>
        <color theme="1"/>
        <rFont val="Calibri"/>
        <family val="2"/>
      </rPr>
      <t>◦ 52.990</t>
    </r>
  </si>
  <si>
    <r>
      <t>47</t>
    </r>
    <r>
      <rPr>
        <sz val="8"/>
        <color theme="1"/>
        <rFont val="Calibri"/>
        <family val="2"/>
      </rPr>
      <t>◦ 48.202</t>
    </r>
  </si>
  <si>
    <r>
      <t>95</t>
    </r>
    <r>
      <rPr>
        <sz val="8"/>
        <color theme="1"/>
        <rFont val="Calibri"/>
        <family val="2"/>
      </rPr>
      <t>◦ 53.443</t>
    </r>
  </si>
  <si>
    <r>
      <t>47</t>
    </r>
    <r>
      <rPr>
        <sz val="8"/>
        <color theme="1"/>
        <rFont val="Calibri"/>
        <family val="2"/>
      </rPr>
      <t>◦ 48.174</t>
    </r>
  </si>
  <si>
    <r>
      <t>95</t>
    </r>
    <r>
      <rPr>
        <sz val="8"/>
        <color theme="1"/>
        <rFont val="Calibri"/>
        <family val="2"/>
      </rPr>
      <t>◦ 53.457</t>
    </r>
  </si>
  <si>
    <r>
      <t>47</t>
    </r>
    <r>
      <rPr>
        <sz val="8"/>
        <color theme="1"/>
        <rFont val="Calibri"/>
        <family val="2"/>
      </rPr>
      <t>◦ 48.165</t>
    </r>
  </si>
  <si>
    <r>
      <t>47</t>
    </r>
    <r>
      <rPr>
        <sz val="8"/>
        <color theme="1"/>
        <rFont val="Calibri"/>
        <family val="2"/>
      </rPr>
      <t>◦ 47.843</t>
    </r>
  </si>
  <si>
    <r>
      <t>47</t>
    </r>
    <r>
      <rPr>
        <sz val="8"/>
        <color theme="1"/>
        <rFont val="Calibri"/>
        <family val="2"/>
      </rPr>
      <t>◦ 47.688</t>
    </r>
  </si>
  <si>
    <r>
      <t>95</t>
    </r>
    <r>
      <rPr>
        <sz val="8"/>
        <color theme="1"/>
        <rFont val="Calibri"/>
        <family val="2"/>
      </rPr>
      <t>◦ 53.458</t>
    </r>
  </si>
  <si>
    <r>
      <t>47</t>
    </r>
    <r>
      <rPr>
        <sz val="8"/>
        <color theme="1"/>
        <rFont val="Calibri"/>
        <family val="2"/>
      </rPr>
      <t>◦ 47.637</t>
    </r>
  </si>
  <si>
    <r>
      <t>47</t>
    </r>
    <r>
      <rPr>
        <sz val="8"/>
        <color theme="1"/>
        <rFont val="Calibri"/>
        <family val="2"/>
      </rPr>
      <t>◦ 47.603</t>
    </r>
  </si>
  <si>
    <r>
      <t>47</t>
    </r>
    <r>
      <rPr>
        <sz val="8"/>
        <color theme="1"/>
        <rFont val="Calibri"/>
        <family val="2"/>
      </rPr>
      <t>◦ 47.549</t>
    </r>
  </si>
  <si>
    <r>
      <t>95</t>
    </r>
    <r>
      <rPr>
        <sz val="8"/>
        <color theme="1"/>
        <rFont val="Calibri"/>
        <family val="2"/>
      </rPr>
      <t>◦ 52.823</t>
    </r>
  </si>
  <si>
    <r>
      <t>47</t>
    </r>
    <r>
      <rPr>
        <sz val="8"/>
        <color theme="1"/>
        <rFont val="Calibri"/>
        <family val="2"/>
      </rPr>
      <t>◦ 47.400</t>
    </r>
  </si>
  <si>
    <r>
      <t>95</t>
    </r>
    <r>
      <rPr>
        <sz val="8"/>
        <color theme="1"/>
        <rFont val="Calibri"/>
        <family val="2"/>
      </rPr>
      <t>◦ 53.040</t>
    </r>
  </si>
  <si>
    <r>
      <t>95</t>
    </r>
    <r>
      <rPr>
        <sz val="8"/>
        <color theme="1"/>
        <rFont val="Calibri"/>
        <family val="2"/>
      </rPr>
      <t>◦ 53.044</t>
    </r>
  </si>
  <si>
    <r>
      <t>95</t>
    </r>
    <r>
      <rPr>
        <sz val="8"/>
        <color theme="1"/>
        <rFont val="Calibri"/>
        <family val="2"/>
      </rPr>
      <t>◦ 53.048</t>
    </r>
  </si>
  <si>
    <r>
      <t>95</t>
    </r>
    <r>
      <rPr>
        <sz val="8"/>
        <color theme="1"/>
        <rFont val="Calibri"/>
        <family val="2"/>
      </rPr>
      <t>◦ 53.150</t>
    </r>
  </si>
  <si>
    <r>
      <t>95</t>
    </r>
    <r>
      <rPr>
        <sz val="8"/>
        <color theme="1"/>
        <rFont val="Calibri"/>
        <family val="2"/>
      </rPr>
      <t>◦ 53.446</t>
    </r>
  </si>
  <si>
    <r>
      <t>95</t>
    </r>
    <r>
      <rPr>
        <sz val="8"/>
        <color theme="1"/>
        <rFont val="Calibri"/>
        <family val="2"/>
      </rPr>
      <t>◦ 53.460</t>
    </r>
  </si>
  <si>
    <r>
      <t>47</t>
    </r>
    <r>
      <rPr>
        <sz val="8"/>
        <color theme="1"/>
        <rFont val="Calibri"/>
        <family val="2"/>
      </rPr>
      <t>◦ 47.404</t>
    </r>
  </si>
  <si>
    <r>
      <t>95</t>
    </r>
    <r>
      <rPr>
        <sz val="8"/>
        <color theme="1"/>
        <rFont val="Calibri"/>
        <family val="2"/>
      </rPr>
      <t>◦ 53.471</t>
    </r>
  </si>
  <si>
    <r>
      <t>95</t>
    </r>
    <r>
      <rPr>
        <sz val="8"/>
        <color theme="1"/>
        <rFont val="Calibri"/>
        <family val="2"/>
      </rPr>
      <t>◦ 52.702</t>
    </r>
  </si>
  <si>
    <r>
      <t>95</t>
    </r>
    <r>
      <rPr>
        <sz val="8"/>
        <color theme="1"/>
        <rFont val="Calibri"/>
        <family val="2"/>
      </rPr>
      <t>◦ 52.157</t>
    </r>
  </si>
  <si>
    <r>
      <t>47</t>
    </r>
    <r>
      <rPr>
        <sz val="8"/>
        <color theme="1"/>
        <rFont val="Calibri"/>
        <family val="2"/>
      </rPr>
      <t>◦ 48.262</t>
    </r>
  </si>
  <si>
    <r>
      <t>95</t>
    </r>
    <r>
      <rPr>
        <sz val="8"/>
        <color theme="1"/>
        <rFont val="Calibri"/>
        <family val="2"/>
      </rPr>
      <t>◦ 51.628</t>
    </r>
  </si>
  <si>
    <r>
      <t>47</t>
    </r>
    <r>
      <rPr>
        <sz val="8"/>
        <color theme="1"/>
        <rFont val="Calibri"/>
        <family val="2"/>
      </rPr>
      <t>◦ 47.969</t>
    </r>
  </si>
  <si>
    <r>
      <t>95</t>
    </r>
    <r>
      <rPr>
        <sz val="8"/>
        <color theme="1"/>
        <rFont val="Calibri"/>
        <family val="2"/>
      </rPr>
      <t>◦ 51.527</t>
    </r>
  </si>
  <si>
    <r>
      <t>47</t>
    </r>
    <r>
      <rPr>
        <sz val="8"/>
        <color theme="1"/>
        <rFont val="Calibri"/>
        <family val="2"/>
      </rPr>
      <t>◦ 47.711</t>
    </r>
  </si>
  <si>
    <r>
      <t>95</t>
    </r>
    <r>
      <rPr>
        <sz val="8"/>
        <color theme="1"/>
        <rFont val="Calibri"/>
        <family val="2"/>
      </rPr>
      <t>◦ 52.165</t>
    </r>
  </si>
  <si>
    <r>
      <t>47</t>
    </r>
    <r>
      <rPr>
        <sz val="8"/>
        <color theme="1"/>
        <rFont val="Calibri"/>
        <family val="2"/>
      </rPr>
      <t>◦ 47.410</t>
    </r>
  </si>
  <si>
    <r>
      <t>95</t>
    </r>
    <r>
      <rPr>
        <sz val="8"/>
        <color theme="1"/>
        <rFont val="Calibri"/>
        <family val="2"/>
      </rPr>
      <t>◦ 52.172</t>
    </r>
  </si>
  <si>
    <r>
      <t>47</t>
    </r>
    <r>
      <rPr>
        <sz val="8"/>
        <color theme="1"/>
        <rFont val="Calibri"/>
        <family val="2"/>
      </rPr>
      <t>◦ 47.725</t>
    </r>
  </si>
  <si>
    <r>
      <t>95</t>
    </r>
    <r>
      <rPr>
        <sz val="8"/>
        <color theme="1"/>
        <rFont val="Calibri"/>
        <family val="2"/>
      </rPr>
      <t>◦ 52.177</t>
    </r>
  </si>
  <si>
    <r>
      <t>47</t>
    </r>
    <r>
      <rPr>
        <sz val="8"/>
        <color theme="1"/>
        <rFont val="Calibri"/>
        <family val="2"/>
      </rPr>
      <t>◦ 48.149</t>
    </r>
  </si>
  <si>
    <r>
      <t>95</t>
    </r>
    <r>
      <rPr>
        <sz val="8"/>
        <color theme="1"/>
        <rFont val="Calibri"/>
        <family val="2"/>
      </rPr>
      <t>◦ 52.151</t>
    </r>
  </si>
  <si>
    <r>
      <t>47</t>
    </r>
    <r>
      <rPr>
        <sz val="8"/>
        <color theme="1"/>
        <rFont val="Calibri"/>
        <family val="2"/>
      </rPr>
      <t>◦ 48.228</t>
    </r>
  </si>
  <si>
    <r>
      <t>95</t>
    </r>
    <r>
      <rPr>
        <sz val="8"/>
        <color theme="1"/>
        <rFont val="Calibri"/>
        <family val="2"/>
      </rPr>
      <t>◦ 52.149</t>
    </r>
  </si>
  <si>
    <r>
      <t>95</t>
    </r>
    <r>
      <rPr>
        <sz val="8"/>
        <color theme="1"/>
        <rFont val="Calibri"/>
        <family val="2"/>
      </rPr>
      <t>◦ 52.164</t>
    </r>
  </si>
  <si>
    <r>
      <t>95</t>
    </r>
    <r>
      <rPr>
        <sz val="8"/>
        <color theme="1"/>
        <rFont val="Calibri"/>
        <family val="2"/>
      </rPr>
      <t>◦ 51.420</t>
    </r>
  </si>
  <si>
    <r>
      <t>47</t>
    </r>
    <r>
      <rPr>
        <sz val="8"/>
        <color theme="1"/>
        <rFont val="Calibri"/>
        <family val="2"/>
      </rPr>
      <t>◦ 48.257</t>
    </r>
  </si>
  <si>
    <r>
      <t>95</t>
    </r>
    <r>
      <rPr>
        <sz val="8"/>
        <color theme="1"/>
        <rFont val="Calibri"/>
        <family val="2"/>
      </rPr>
      <t>◦ 50.532</t>
    </r>
  </si>
  <si>
    <r>
      <t>95</t>
    </r>
    <r>
      <rPr>
        <sz val="8"/>
        <color theme="1"/>
        <rFont val="Calibri"/>
        <family val="2"/>
      </rPr>
      <t>◦ 50.409</t>
    </r>
  </si>
  <si>
    <r>
      <t>47</t>
    </r>
    <r>
      <rPr>
        <sz val="8"/>
        <color theme="1"/>
        <rFont val="Calibri"/>
        <family val="2"/>
      </rPr>
      <t>◦ 48.250</t>
    </r>
  </si>
  <si>
    <r>
      <t>95</t>
    </r>
    <r>
      <rPr>
        <sz val="8"/>
        <color theme="1"/>
        <rFont val="Calibri"/>
        <family val="2"/>
      </rPr>
      <t>◦ 50.207</t>
    </r>
  </si>
  <si>
    <r>
      <t>47</t>
    </r>
    <r>
      <rPr>
        <sz val="8"/>
        <color theme="1"/>
        <rFont val="Calibri"/>
        <family val="2"/>
      </rPr>
      <t>◦ 47.828</t>
    </r>
  </si>
  <si>
    <r>
      <t>95</t>
    </r>
    <r>
      <rPr>
        <sz val="8"/>
        <color theme="1"/>
        <rFont val="Calibri"/>
        <family val="2"/>
      </rPr>
      <t>◦ 50.199</t>
    </r>
  </si>
  <si>
    <r>
      <t>95</t>
    </r>
    <r>
      <rPr>
        <sz val="8"/>
        <color theme="1"/>
        <rFont val="Calibri"/>
        <family val="2"/>
      </rPr>
      <t>◦ 50.842</t>
    </r>
  </si>
  <si>
    <r>
      <t>95</t>
    </r>
    <r>
      <rPr>
        <sz val="8"/>
        <color theme="1"/>
        <rFont val="Calibri"/>
        <family val="2"/>
      </rPr>
      <t>◦ 51.232</t>
    </r>
  </si>
  <si>
    <r>
      <t>47</t>
    </r>
    <r>
      <rPr>
        <sz val="8"/>
        <color theme="1"/>
        <rFont val="Calibri"/>
        <family val="2"/>
      </rPr>
      <t>◦ 47.394</t>
    </r>
  </si>
  <si>
    <r>
      <t>47</t>
    </r>
    <r>
      <rPr>
        <sz val="8"/>
        <color theme="1"/>
        <rFont val="Calibri"/>
        <family val="2"/>
      </rPr>
      <t>◦ 47.967</t>
    </r>
  </si>
  <si>
    <r>
      <t>47</t>
    </r>
    <r>
      <rPr>
        <sz val="8"/>
        <color theme="1"/>
        <rFont val="Calibri"/>
        <family val="2"/>
      </rPr>
      <t>◦ 48.229</t>
    </r>
  </si>
  <si>
    <r>
      <t>47</t>
    </r>
    <r>
      <rPr>
        <sz val="8"/>
        <color theme="1"/>
        <rFont val="Calibri"/>
        <family val="2"/>
      </rPr>
      <t>◦ 47.386</t>
    </r>
  </si>
  <si>
    <r>
      <t>95</t>
    </r>
    <r>
      <rPr>
        <sz val="8"/>
        <color theme="1"/>
        <rFont val="Calibri"/>
        <family val="2"/>
      </rPr>
      <t>◦ 51.522</t>
    </r>
  </si>
  <si>
    <r>
      <t>47</t>
    </r>
    <r>
      <rPr>
        <sz val="8"/>
        <color theme="1"/>
        <rFont val="Calibri"/>
        <family val="2"/>
      </rPr>
      <t>◦ 47.390</t>
    </r>
  </si>
  <si>
    <r>
      <t>95</t>
    </r>
    <r>
      <rPr>
        <sz val="8"/>
        <color theme="1"/>
        <rFont val="Calibri"/>
        <family val="2"/>
      </rPr>
      <t>◦ 51.489</t>
    </r>
  </si>
  <si>
    <r>
      <t>47</t>
    </r>
    <r>
      <rPr>
        <sz val="8"/>
        <color theme="1"/>
        <rFont val="Calibri"/>
        <family val="2"/>
      </rPr>
      <t>◦ 47.393</t>
    </r>
  </si>
  <si>
    <r>
      <t>47</t>
    </r>
    <r>
      <rPr>
        <sz val="8"/>
        <color theme="1"/>
        <rFont val="Calibri"/>
        <family val="2"/>
      </rPr>
      <t>◦ 47.176</t>
    </r>
  </si>
  <si>
    <r>
      <t>95</t>
    </r>
    <r>
      <rPr>
        <sz val="8"/>
        <color theme="1"/>
        <rFont val="Calibri"/>
        <family val="2"/>
      </rPr>
      <t>◦ 50.205</t>
    </r>
  </si>
  <si>
    <r>
      <t>47</t>
    </r>
    <r>
      <rPr>
        <sz val="8"/>
        <color theme="1"/>
        <rFont val="Calibri"/>
        <family val="2"/>
      </rPr>
      <t>◦ 46.526</t>
    </r>
  </si>
  <si>
    <r>
      <t>95</t>
    </r>
    <r>
      <rPr>
        <sz val="8"/>
        <color theme="1"/>
        <rFont val="Calibri"/>
        <family val="2"/>
      </rPr>
      <t>◦ 50.239</t>
    </r>
  </si>
  <si>
    <r>
      <t>47</t>
    </r>
    <r>
      <rPr>
        <sz val="8"/>
        <color theme="1"/>
        <rFont val="Calibri"/>
        <family val="2"/>
      </rPr>
      <t>◦ 46.532</t>
    </r>
  </si>
  <si>
    <r>
      <t>95</t>
    </r>
    <r>
      <rPr>
        <sz val="8"/>
        <color theme="1"/>
        <rFont val="Calibri"/>
        <family val="2"/>
      </rPr>
      <t>◦ 50.548</t>
    </r>
  </si>
  <si>
    <r>
      <t>47</t>
    </r>
    <r>
      <rPr>
        <sz val="8"/>
        <color theme="1"/>
        <rFont val="Calibri"/>
        <family val="2"/>
      </rPr>
      <t>◦ 46.525</t>
    </r>
  </si>
  <si>
    <r>
      <t>95</t>
    </r>
    <r>
      <rPr>
        <sz val="8"/>
        <color theme="1"/>
        <rFont val="Calibri"/>
        <family val="2"/>
      </rPr>
      <t>◦ 50.679</t>
    </r>
  </si>
  <si>
    <r>
      <t>47</t>
    </r>
    <r>
      <rPr>
        <sz val="8"/>
        <color theme="1"/>
        <rFont val="Calibri"/>
        <family val="2"/>
      </rPr>
      <t>◦ 46.533</t>
    </r>
  </si>
  <si>
    <r>
      <t>95</t>
    </r>
    <r>
      <rPr>
        <sz val="8"/>
        <color theme="1"/>
        <rFont val="Calibri"/>
        <family val="2"/>
      </rPr>
      <t>◦ 51.515</t>
    </r>
  </si>
  <si>
    <r>
      <t>47</t>
    </r>
    <r>
      <rPr>
        <sz val="8"/>
        <color theme="1"/>
        <rFont val="Calibri"/>
        <family val="2"/>
      </rPr>
      <t>◦ 46.537</t>
    </r>
  </si>
  <si>
    <r>
      <t>95</t>
    </r>
    <r>
      <rPr>
        <sz val="8"/>
        <color theme="1"/>
        <rFont val="Calibri"/>
        <family val="2"/>
      </rPr>
      <t>◦ 51.533</t>
    </r>
  </si>
  <si>
    <r>
      <t>47</t>
    </r>
    <r>
      <rPr>
        <sz val="8"/>
        <color theme="1"/>
        <rFont val="Calibri"/>
        <family val="2"/>
      </rPr>
      <t>◦ 46.615</t>
    </r>
  </si>
  <si>
    <r>
      <t>95</t>
    </r>
    <r>
      <rPr>
        <sz val="8"/>
        <color theme="1"/>
        <rFont val="Calibri"/>
        <family val="2"/>
      </rPr>
      <t>◦ 51.476</t>
    </r>
  </si>
  <si>
    <r>
      <t>47</t>
    </r>
    <r>
      <rPr>
        <sz val="8"/>
        <color theme="1"/>
        <rFont val="Calibri"/>
        <family val="2"/>
      </rPr>
      <t>◦ 46.858</t>
    </r>
  </si>
  <si>
    <r>
      <t>95</t>
    </r>
    <r>
      <rPr>
        <sz val="8"/>
        <color theme="1"/>
        <rFont val="Calibri"/>
        <family val="2"/>
      </rPr>
      <t>◦ 51.526</t>
    </r>
  </si>
  <si>
    <r>
      <t>47</t>
    </r>
    <r>
      <rPr>
        <sz val="8"/>
        <color theme="1"/>
        <rFont val="Calibri"/>
        <family val="2"/>
      </rPr>
      <t>◦ 46.925</t>
    </r>
  </si>
  <si>
    <r>
      <t>95</t>
    </r>
    <r>
      <rPr>
        <sz val="8"/>
        <color theme="1"/>
        <rFont val="Calibri"/>
        <family val="2"/>
      </rPr>
      <t>◦ 51.518</t>
    </r>
  </si>
  <si>
    <r>
      <t>47</t>
    </r>
    <r>
      <rPr>
        <sz val="8"/>
        <color theme="1"/>
        <rFont val="Calibri"/>
        <family val="2"/>
      </rPr>
      <t>◦ 46.973</t>
    </r>
  </si>
  <si>
    <r>
      <t>95</t>
    </r>
    <r>
      <rPr>
        <sz val="8"/>
        <color theme="1"/>
        <rFont val="Calibri"/>
        <family val="2"/>
      </rPr>
      <t>◦ 51.517</t>
    </r>
  </si>
  <si>
    <r>
      <t>47</t>
    </r>
    <r>
      <rPr>
        <sz val="8"/>
        <color theme="1"/>
        <rFont val="Calibri"/>
        <family val="2"/>
      </rPr>
      <t>◦ 47.091</t>
    </r>
  </si>
  <si>
    <r>
      <t>47</t>
    </r>
    <r>
      <rPr>
        <sz val="8"/>
        <color theme="1"/>
        <rFont val="Calibri"/>
        <family val="2"/>
      </rPr>
      <t>◦ 47.374</t>
    </r>
  </si>
  <si>
    <r>
      <t>47</t>
    </r>
    <r>
      <rPr>
        <sz val="8"/>
        <color theme="1"/>
        <rFont val="Calibri"/>
        <family val="2"/>
      </rPr>
      <t>◦ 46.959</t>
    </r>
  </si>
  <si>
    <r>
      <t>47</t>
    </r>
    <r>
      <rPr>
        <sz val="8"/>
        <color theme="1"/>
        <rFont val="Calibri"/>
        <family val="2"/>
      </rPr>
      <t>◦ 46.832</t>
    </r>
  </si>
  <si>
    <r>
      <t>95</t>
    </r>
    <r>
      <rPr>
        <sz val="8"/>
        <color theme="1"/>
        <rFont val="Calibri"/>
        <family val="2"/>
      </rPr>
      <t>◦ 51.537</t>
    </r>
  </si>
  <si>
    <r>
      <t>47</t>
    </r>
    <r>
      <rPr>
        <sz val="8"/>
        <color theme="1"/>
        <rFont val="Calibri"/>
        <family val="2"/>
      </rPr>
      <t>◦ 46.735</t>
    </r>
  </si>
  <si>
    <r>
      <t>47</t>
    </r>
    <r>
      <rPr>
        <sz val="8"/>
        <color theme="1"/>
        <rFont val="Calibri"/>
        <family val="2"/>
      </rPr>
      <t>◦ 46.529</t>
    </r>
  </si>
  <si>
    <r>
      <t>95</t>
    </r>
    <r>
      <rPr>
        <sz val="8"/>
        <color theme="1"/>
        <rFont val="Calibri"/>
        <family val="2"/>
      </rPr>
      <t>◦ 51.713</t>
    </r>
  </si>
  <si>
    <r>
      <t>47</t>
    </r>
    <r>
      <rPr>
        <sz val="8"/>
        <color theme="1"/>
        <rFont val="Calibri"/>
        <family val="2"/>
      </rPr>
      <t>◦ 46.523</t>
    </r>
  </si>
  <si>
    <r>
      <t>95</t>
    </r>
    <r>
      <rPr>
        <sz val="8"/>
        <color theme="1"/>
        <rFont val="Calibri"/>
        <family val="2"/>
      </rPr>
      <t>◦ 51.804</t>
    </r>
  </si>
  <si>
    <r>
      <t>47</t>
    </r>
    <r>
      <rPr>
        <sz val="8"/>
        <color theme="1"/>
        <rFont val="Calibri"/>
        <family val="2"/>
      </rPr>
      <t>◦ 46.524</t>
    </r>
  </si>
  <si>
    <r>
      <t>95</t>
    </r>
    <r>
      <rPr>
        <sz val="8"/>
        <color theme="1"/>
        <rFont val="Calibri"/>
        <family val="2"/>
      </rPr>
      <t>◦ 51.808</t>
    </r>
  </si>
  <si>
    <r>
      <t>47</t>
    </r>
    <r>
      <rPr>
        <sz val="8"/>
        <color theme="1"/>
        <rFont val="Calibri"/>
        <family val="2"/>
      </rPr>
      <t>◦ 46.531</t>
    </r>
  </si>
  <si>
    <r>
      <t>95</t>
    </r>
    <r>
      <rPr>
        <sz val="8"/>
        <color theme="1"/>
        <rFont val="Calibri"/>
        <family val="2"/>
      </rPr>
      <t>◦ 51.909</t>
    </r>
  </si>
  <si>
    <r>
      <t>47</t>
    </r>
    <r>
      <rPr>
        <sz val="8"/>
        <color theme="1"/>
        <rFont val="Calibri"/>
        <family val="2"/>
      </rPr>
      <t>◦ 46.534</t>
    </r>
  </si>
  <si>
    <r>
      <t>95</t>
    </r>
    <r>
      <rPr>
        <sz val="8"/>
        <color theme="1"/>
        <rFont val="Calibri"/>
        <family val="2"/>
      </rPr>
      <t>◦ 52.173</t>
    </r>
  </si>
  <si>
    <r>
      <t>47</t>
    </r>
    <r>
      <rPr>
        <sz val="8"/>
        <color theme="1"/>
        <rFont val="Calibri"/>
        <family val="2"/>
      </rPr>
      <t>◦ 46.941</t>
    </r>
  </si>
  <si>
    <r>
      <t>95</t>
    </r>
    <r>
      <rPr>
        <sz val="8"/>
        <color theme="1"/>
        <rFont val="Calibri"/>
        <family val="2"/>
      </rPr>
      <t>◦ 52.168</t>
    </r>
  </si>
  <si>
    <r>
      <t>47</t>
    </r>
    <r>
      <rPr>
        <sz val="8"/>
        <color theme="1"/>
        <rFont val="Calibri"/>
        <family val="2"/>
      </rPr>
      <t>◦ 46.961</t>
    </r>
  </si>
  <si>
    <r>
      <t>95</t>
    </r>
    <r>
      <rPr>
        <sz val="8"/>
        <color theme="1"/>
        <rFont val="Calibri"/>
        <family val="2"/>
      </rPr>
      <t>◦ 52.159</t>
    </r>
  </si>
  <si>
    <r>
      <t>47</t>
    </r>
    <r>
      <rPr>
        <sz val="8"/>
        <color theme="1"/>
        <rFont val="Calibri"/>
        <family val="2"/>
      </rPr>
      <t>◦ 47.210</t>
    </r>
  </si>
  <si>
    <r>
      <t>95</t>
    </r>
    <r>
      <rPr>
        <sz val="8"/>
        <color theme="1"/>
        <rFont val="Calibri"/>
        <family val="2"/>
      </rPr>
      <t>◦ 52.167</t>
    </r>
  </si>
  <si>
    <r>
      <t>95</t>
    </r>
    <r>
      <rPr>
        <sz val="8"/>
        <color theme="1"/>
        <rFont val="Calibri"/>
        <family val="2"/>
      </rPr>
      <t>◦ 53.915</t>
    </r>
  </si>
  <si>
    <r>
      <t>47</t>
    </r>
    <r>
      <rPr>
        <sz val="8"/>
        <color theme="1"/>
        <rFont val="Calibri"/>
        <family val="2"/>
      </rPr>
      <t>◦ 47.128</t>
    </r>
  </si>
  <si>
    <r>
      <t>95</t>
    </r>
    <r>
      <rPr>
        <sz val="8"/>
        <color theme="1"/>
        <rFont val="Calibri"/>
        <family val="2"/>
      </rPr>
      <t>◦ 53.463</t>
    </r>
  </si>
  <si>
    <r>
      <t>47</t>
    </r>
    <r>
      <rPr>
        <sz val="8"/>
        <color theme="1"/>
        <rFont val="Calibri"/>
        <family val="2"/>
      </rPr>
      <t>◦ 46.971</t>
    </r>
  </si>
  <si>
    <r>
      <t>95</t>
    </r>
    <r>
      <rPr>
        <sz val="8"/>
        <color theme="1"/>
        <rFont val="Calibri"/>
        <family val="2"/>
      </rPr>
      <t>◦ 53.453</t>
    </r>
  </si>
  <si>
    <r>
      <t>95</t>
    </r>
    <r>
      <rPr>
        <sz val="8"/>
        <color theme="1"/>
        <rFont val="Calibri"/>
        <family val="2"/>
      </rPr>
      <t>◦ 53.467</t>
    </r>
  </si>
  <si>
    <r>
      <t>47</t>
    </r>
    <r>
      <rPr>
        <sz val="8"/>
        <color theme="1"/>
        <rFont val="Calibri"/>
        <family val="2"/>
      </rPr>
      <t>◦ 46.539</t>
    </r>
  </si>
  <si>
    <r>
      <t>95</t>
    </r>
    <r>
      <rPr>
        <sz val="8"/>
        <color theme="1"/>
        <rFont val="Calibri"/>
        <family val="2"/>
      </rPr>
      <t>◦ 54.119</t>
    </r>
  </si>
  <si>
    <r>
      <t>47</t>
    </r>
    <r>
      <rPr>
        <sz val="8"/>
        <color theme="1"/>
        <rFont val="Calibri"/>
        <family val="2"/>
      </rPr>
      <t>◦ 47.397</t>
    </r>
  </si>
  <si>
    <r>
      <t>95</t>
    </r>
    <r>
      <rPr>
        <sz val="8"/>
        <color theme="1"/>
        <rFont val="Calibri"/>
        <family val="2"/>
      </rPr>
      <t>◦ 54.756</t>
    </r>
  </si>
  <si>
    <r>
      <t>95</t>
    </r>
    <r>
      <rPr>
        <sz val="8"/>
        <color theme="1"/>
        <rFont val="Calibri"/>
        <family val="2"/>
      </rPr>
      <t>◦ 54.429</t>
    </r>
  </si>
  <si>
    <r>
      <t>47</t>
    </r>
    <r>
      <rPr>
        <sz val="8"/>
        <color theme="1"/>
        <rFont val="Calibri"/>
        <family val="2"/>
      </rPr>
      <t>◦ 46.538</t>
    </r>
  </si>
  <si>
    <r>
      <t>95</t>
    </r>
    <r>
      <rPr>
        <sz val="8"/>
        <color theme="1"/>
        <rFont val="Calibri"/>
        <family val="2"/>
      </rPr>
      <t>◦ 54.771</t>
    </r>
  </si>
  <si>
    <r>
      <t>47</t>
    </r>
    <r>
      <rPr>
        <sz val="8"/>
        <color theme="1"/>
        <rFont val="Calibri"/>
        <family val="2"/>
      </rPr>
      <t>◦ 46.536</t>
    </r>
  </si>
  <si>
    <r>
      <t>95</t>
    </r>
    <r>
      <rPr>
        <sz val="8"/>
        <color theme="1"/>
        <rFont val="Calibri"/>
        <family val="2"/>
      </rPr>
      <t>◦ 55.069</t>
    </r>
  </si>
  <si>
    <r>
      <t>47</t>
    </r>
    <r>
      <rPr>
        <sz val="8"/>
        <color theme="1"/>
        <rFont val="Calibri"/>
        <family val="2"/>
      </rPr>
      <t>◦ 46.522</t>
    </r>
  </si>
  <si>
    <r>
      <t>47</t>
    </r>
    <r>
      <rPr>
        <sz val="8"/>
        <color theme="1"/>
        <rFont val="Calibri"/>
        <family val="2"/>
      </rPr>
      <t>◦ 47.333</t>
    </r>
  </si>
  <si>
    <r>
      <t>47</t>
    </r>
    <r>
      <rPr>
        <sz val="8"/>
        <color theme="1"/>
        <rFont val="Calibri"/>
        <family val="2"/>
      </rPr>
      <t>◦ 46.964</t>
    </r>
  </si>
  <si>
    <r>
      <t>95</t>
    </r>
    <r>
      <rPr>
        <sz val="8"/>
        <color theme="1"/>
        <rFont val="Calibri"/>
        <family val="2"/>
      </rPr>
      <t>◦ 55.753</t>
    </r>
  </si>
  <si>
    <r>
      <t>95</t>
    </r>
    <r>
      <rPr>
        <sz val="8"/>
        <color theme="1"/>
        <rFont val="Calibri"/>
        <family val="2"/>
      </rPr>
      <t>◦ 55.871</t>
    </r>
  </si>
  <si>
    <r>
      <t>47</t>
    </r>
    <r>
      <rPr>
        <sz val="8"/>
        <color theme="1"/>
        <rFont val="Calibri"/>
        <family val="2"/>
      </rPr>
      <t>◦ 46.527</t>
    </r>
  </si>
  <si>
    <r>
      <t>95</t>
    </r>
    <r>
      <rPr>
        <sz val="8"/>
        <color theme="1"/>
        <rFont val="Calibri"/>
        <family val="2"/>
      </rPr>
      <t>◦ 56.125</t>
    </r>
  </si>
  <si>
    <r>
      <t>47</t>
    </r>
    <r>
      <rPr>
        <sz val="8"/>
        <color theme="1"/>
        <rFont val="Calibri"/>
        <family val="2"/>
      </rPr>
      <t>◦ 46.521</t>
    </r>
  </si>
  <si>
    <r>
      <t>95</t>
    </r>
    <r>
      <rPr>
        <sz val="8"/>
        <color theme="1"/>
        <rFont val="Calibri"/>
        <family val="2"/>
      </rPr>
      <t>◦ 56.713</t>
    </r>
  </si>
  <si>
    <r>
      <t>47</t>
    </r>
    <r>
      <rPr>
        <sz val="8"/>
        <color theme="1"/>
        <rFont val="Calibri"/>
        <family val="2"/>
      </rPr>
      <t>◦ 47.104</t>
    </r>
  </si>
  <si>
    <r>
      <t>47</t>
    </r>
    <r>
      <rPr>
        <sz val="8"/>
        <color theme="1"/>
        <rFont val="Calibri"/>
        <family val="2"/>
      </rPr>
      <t>◦ 46.520</t>
    </r>
  </si>
  <si>
    <r>
      <t>95</t>
    </r>
    <r>
      <rPr>
        <sz val="8"/>
        <color theme="1"/>
        <rFont val="Calibri"/>
        <family val="2"/>
      </rPr>
      <t>◦ 56.782</t>
    </r>
  </si>
  <si>
    <r>
      <t>47</t>
    </r>
    <r>
      <rPr>
        <sz val="8"/>
        <color theme="1"/>
        <rFont val="Calibri"/>
        <family val="2"/>
      </rPr>
      <t>◦ 46.511</t>
    </r>
  </si>
  <si>
    <r>
      <t>95</t>
    </r>
    <r>
      <rPr>
        <sz val="8"/>
        <color theme="1"/>
        <rFont val="Calibri"/>
        <family val="2"/>
      </rPr>
      <t>◦ 56.941</t>
    </r>
  </si>
  <si>
    <r>
      <t>47</t>
    </r>
    <r>
      <rPr>
        <sz val="8"/>
        <color theme="1"/>
        <rFont val="Calibri"/>
        <family val="2"/>
      </rPr>
      <t>◦ 46.516</t>
    </r>
  </si>
  <si>
    <r>
      <t>95</t>
    </r>
    <r>
      <rPr>
        <sz val="8"/>
        <color theme="1"/>
        <rFont val="Calibri"/>
        <family val="2"/>
      </rPr>
      <t>◦ 57.069</t>
    </r>
  </si>
  <si>
    <r>
      <t>47</t>
    </r>
    <r>
      <rPr>
        <sz val="8"/>
        <color theme="1"/>
        <rFont val="Calibri"/>
        <family val="2"/>
      </rPr>
      <t>◦ 46.510</t>
    </r>
  </si>
  <si>
    <r>
      <t>95</t>
    </r>
    <r>
      <rPr>
        <sz val="8"/>
        <color theme="1"/>
        <rFont val="Calibri"/>
        <family val="2"/>
      </rPr>
      <t>◦ 57.416</t>
    </r>
  </si>
  <si>
    <r>
      <t>47</t>
    </r>
    <r>
      <rPr>
        <sz val="8"/>
        <color theme="1"/>
        <rFont val="Calibri"/>
        <family val="2"/>
      </rPr>
      <t>◦ 46.734</t>
    </r>
  </si>
  <si>
    <r>
      <t>95</t>
    </r>
    <r>
      <rPr>
        <sz val="8"/>
        <color theme="1"/>
        <rFont val="Calibri"/>
        <family val="2"/>
      </rPr>
      <t>◦ 58.001</t>
    </r>
  </si>
  <si>
    <r>
      <t>47</t>
    </r>
    <r>
      <rPr>
        <sz val="8"/>
        <color theme="1"/>
        <rFont val="Calibri"/>
        <family val="2"/>
      </rPr>
      <t>◦ 46.963</t>
    </r>
  </si>
  <si>
    <r>
      <t>95</t>
    </r>
    <r>
      <rPr>
        <sz val="8"/>
        <color theme="1"/>
        <rFont val="Calibri"/>
        <family val="2"/>
      </rPr>
      <t>◦ 57.997</t>
    </r>
  </si>
  <si>
    <r>
      <t>47</t>
    </r>
    <r>
      <rPr>
        <sz val="8"/>
        <color theme="1"/>
        <rFont val="Calibri"/>
        <family val="2"/>
      </rPr>
      <t>◦ 46.087</t>
    </r>
  </si>
  <si>
    <r>
      <t>95</t>
    </r>
    <r>
      <rPr>
        <sz val="8"/>
        <color theme="1"/>
        <rFont val="Calibri"/>
        <family val="2"/>
      </rPr>
      <t>◦ 58.016</t>
    </r>
  </si>
  <si>
    <r>
      <t>47</t>
    </r>
    <r>
      <rPr>
        <sz val="8"/>
        <color theme="1"/>
        <rFont val="Calibri"/>
        <family val="2"/>
      </rPr>
      <t>◦ 46.500</t>
    </r>
  </si>
  <si>
    <r>
      <t>95</t>
    </r>
    <r>
      <rPr>
        <sz val="8"/>
        <color theme="1"/>
        <rFont val="Calibri"/>
        <family val="2"/>
      </rPr>
      <t>◦ 57.070</t>
    </r>
  </si>
  <si>
    <r>
      <t>47</t>
    </r>
    <r>
      <rPr>
        <sz val="8"/>
        <color theme="1"/>
        <rFont val="Calibri"/>
        <family val="2"/>
      </rPr>
      <t>◦ 46.503</t>
    </r>
  </si>
  <si>
    <r>
      <t>47</t>
    </r>
    <r>
      <rPr>
        <sz val="8"/>
        <color theme="1"/>
        <rFont val="Calibri"/>
        <family val="2"/>
      </rPr>
      <t>◦ 46.422</t>
    </r>
  </si>
  <si>
    <r>
      <t>47</t>
    </r>
    <r>
      <rPr>
        <sz val="8"/>
        <color theme="1"/>
        <rFont val="Calibri"/>
        <family val="2"/>
      </rPr>
      <t>◦ 46.050</t>
    </r>
  </si>
  <si>
    <r>
      <t>47</t>
    </r>
    <r>
      <rPr>
        <sz val="8"/>
        <color theme="1"/>
        <rFont val="Calibri"/>
        <family val="2"/>
      </rPr>
      <t>◦ 45.636</t>
    </r>
  </si>
  <si>
    <r>
      <t>95</t>
    </r>
    <r>
      <rPr>
        <sz val="8"/>
        <color theme="1"/>
        <rFont val="Calibri"/>
        <family val="2"/>
      </rPr>
      <t>◦ 56.703</t>
    </r>
  </si>
  <si>
    <r>
      <t>47</t>
    </r>
    <r>
      <rPr>
        <sz val="8"/>
        <color theme="1"/>
        <rFont val="Calibri"/>
        <family val="2"/>
      </rPr>
      <t>◦ 45.791</t>
    </r>
  </si>
  <si>
    <r>
      <t>47</t>
    </r>
    <r>
      <rPr>
        <sz val="8"/>
        <color theme="1"/>
        <rFont val="Calibri"/>
        <family val="2"/>
      </rPr>
      <t>◦ 46.135</t>
    </r>
  </si>
  <si>
    <r>
      <t>95</t>
    </r>
    <r>
      <rPr>
        <sz val="8"/>
        <color theme="1"/>
        <rFont val="Calibri"/>
        <family val="2"/>
      </rPr>
      <t>◦ 56.249</t>
    </r>
  </si>
  <si>
    <r>
      <t>47</t>
    </r>
    <r>
      <rPr>
        <sz val="8"/>
        <color theme="1"/>
        <rFont val="Calibri"/>
        <family val="2"/>
      </rPr>
      <t>◦ 46.513</t>
    </r>
  </si>
  <si>
    <r>
      <t>95</t>
    </r>
    <r>
      <rPr>
        <sz val="8"/>
        <color theme="1"/>
        <rFont val="Calibri"/>
        <family val="2"/>
      </rPr>
      <t>◦ 56.026</t>
    </r>
  </si>
  <si>
    <r>
      <t>47</t>
    </r>
    <r>
      <rPr>
        <sz val="8"/>
        <color theme="1"/>
        <rFont val="Calibri"/>
        <family val="2"/>
      </rPr>
      <t>◦ 46.514</t>
    </r>
  </si>
  <si>
    <r>
      <t>95</t>
    </r>
    <r>
      <rPr>
        <sz val="8"/>
        <color theme="1"/>
        <rFont val="Calibri"/>
        <family val="2"/>
      </rPr>
      <t>◦ 55.749</t>
    </r>
  </si>
  <si>
    <r>
      <t>47</t>
    </r>
    <r>
      <rPr>
        <sz val="8"/>
        <color theme="1"/>
        <rFont val="Calibri"/>
        <family val="2"/>
      </rPr>
      <t>◦ 46.515</t>
    </r>
  </si>
  <si>
    <r>
      <t>95</t>
    </r>
    <r>
      <rPr>
        <sz val="8"/>
        <color theme="1"/>
        <rFont val="Calibri"/>
        <family val="2"/>
      </rPr>
      <t>◦ 55.616</t>
    </r>
  </si>
  <si>
    <r>
      <t>95</t>
    </r>
    <r>
      <rPr>
        <sz val="8"/>
        <color theme="1"/>
        <rFont val="Calibri"/>
        <family val="2"/>
      </rPr>
      <t>◦ 53.869</t>
    </r>
  </si>
  <si>
    <r>
      <t>95</t>
    </r>
    <r>
      <rPr>
        <sz val="8"/>
        <color theme="1"/>
        <rFont val="Calibri"/>
        <family val="2"/>
      </rPr>
      <t>◦ 53.468</t>
    </r>
  </si>
  <si>
    <r>
      <t>47</t>
    </r>
    <r>
      <rPr>
        <sz val="8"/>
        <color theme="1"/>
        <rFont val="Calibri"/>
        <family val="2"/>
      </rPr>
      <t>◦ 46.450</t>
    </r>
  </si>
  <si>
    <r>
      <t>47</t>
    </r>
    <r>
      <rPr>
        <sz val="8"/>
        <color theme="1"/>
        <rFont val="Calibri"/>
        <family val="2"/>
      </rPr>
      <t>◦ 45.661</t>
    </r>
  </si>
  <si>
    <r>
      <t>95</t>
    </r>
    <r>
      <rPr>
        <sz val="8"/>
        <color theme="1"/>
        <rFont val="Calibri"/>
        <family val="2"/>
      </rPr>
      <t>◦ 52.826</t>
    </r>
  </si>
  <si>
    <r>
      <t>47</t>
    </r>
    <r>
      <rPr>
        <sz val="8"/>
        <color theme="1"/>
        <rFont val="Calibri"/>
        <family val="2"/>
      </rPr>
      <t>◦ 45.679</t>
    </r>
  </si>
  <si>
    <r>
      <t>47</t>
    </r>
    <r>
      <rPr>
        <sz val="8"/>
        <color theme="1"/>
        <rFont val="Calibri"/>
        <family val="2"/>
      </rPr>
      <t>◦ 46.203</t>
    </r>
  </si>
  <si>
    <r>
      <t>47</t>
    </r>
    <r>
      <rPr>
        <sz val="8"/>
        <color theme="1"/>
        <rFont val="Calibri"/>
        <family val="2"/>
      </rPr>
      <t>◦ 46.517</t>
    </r>
  </si>
  <si>
    <r>
      <t>95</t>
    </r>
    <r>
      <rPr>
        <sz val="8"/>
        <color theme="1"/>
        <rFont val="Calibri"/>
        <family val="2"/>
      </rPr>
      <t>◦ 51.688</t>
    </r>
  </si>
  <si>
    <r>
      <t>47</t>
    </r>
    <r>
      <rPr>
        <sz val="8"/>
        <color theme="1"/>
        <rFont val="Calibri"/>
        <family val="2"/>
      </rPr>
      <t>◦ 46.474</t>
    </r>
  </si>
  <si>
    <r>
      <t>95</t>
    </r>
    <r>
      <rPr>
        <sz val="8"/>
        <color theme="1"/>
        <rFont val="Calibri"/>
        <family val="2"/>
      </rPr>
      <t>◦ 51.528</t>
    </r>
  </si>
  <si>
    <r>
      <t>47</t>
    </r>
    <r>
      <rPr>
        <sz val="8"/>
        <color theme="1"/>
        <rFont val="Calibri"/>
        <family val="2"/>
      </rPr>
      <t>◦ 46.348</t>
    </r>
  </si>
  <si>
    <r>
      <t>95</t>
    </r>
    <r>
      <rPr>
        <sz val="8"/>
        <color theme="1"/>
        <rFont val="Calibri"/>
        <family val="2"/>
      </rPr>
      <t>◦ 51.523</t>
    </r>
  </si>
  <si>
    <r>
      <t>47</t>
    </r>
    <r>
      <rPr>
        <sz val="8"/>
        <color theme="1"/>
        <rFont val="Calibri"/>
        <family val="2"/>
      </rPr>
      <t>◦ 46.344</t>
    </r>
  </si>
  <si>
    <r>
      <t>47</t>
    </r>
    <r>
      <rPr>
        <sz val="8"/>
        <color theme="1"/>
        <rFont val="Calibri"/>
        <family val="2"/>
      </rPr>
      <t>◦ 46.243</t>
    </r>
  </si>
  <si>
    <r>
      <t>47</t>
    </r>
    <r>
      <rPr>
        <sz val="8"/>
        <color theme="1"/>
        <rFont val="Calibri"/>
        <family val="2"/>
      </rPr>
      <t>◦ 45.877</t>
    </r>
  </si>
  <si>
    <r>
      <t>47</t>
    </r>
    <r>
      <rPr>
        <sz val="8"/>
        <color theme="1"/>
        <rFont val="Calibri"/>
        <family val="2"/>
      </rPr>
      <t>◦ 45.870</t>
    </r>
  </si>
  <si>
    <r>
      <t>47</t>
    </r>
    <r>
      <rPr>
        <sz val="8"/>
        <color theme="1"/>
        <rFont val="Calibri"/>
        <family val="2"/>
      </rPr>
      <t>◦ 46.081</t>
    </r>
  </si>
  <si>
    <r>
      <t>95</t>
    </r>
    <r>
      <rPr>
        <sz val="8"/>
        <color theme="1"/>
        <rFont val="Calibri"/>
        <family val="2"/>
      </rPr>
      <t>◦ 51.514</t>
    </r>
  </si>
  <si>
    <r>
      <t>47</t>
    </r>
    <r>
      <rPr>
        <sz val="8"/>
        <color theme="1"/>
        <rFont val="Calibri"/>
        <family val="2"/>
      </rPr>
      <t>◦ 46.402</t>
    </r>
  </si>
  <si>
    <r>
      <t>47</t>
    </r>
    <r>
      <rPr>
        <sz val="8"/>
        <color theme="1"/>
        <rFont val="Calibri"/>
        <family val="2"/>
      </rPr>
      <t>◦ 46.427</t>
    </r>
  </si>
  <si>
    <r>
      <t>95</t>
    </r>
    <r>
      <rPr>
        <sz val="8"/>
        <color theme="1"/>
        <rFont val="Calibri"/>
        <family val="2"/>
      </rPr>
      <t>◦ 50.843</t>
    </r>
  </si>
  <si>
    <r>
      <t>47</t>
    </r>
    <r>
      <rPr>
        <sz val="8"/>
        <color theme="1"/>
        <rFont val="Calibri"/>
        <family val="2"/>
      </rPr>
      <t>◦ 46.518</t>
    </r>
  </si>
  <si>
    <r>
      <t>95</t>
    </r>
    <r>
      <rPr>
        <sz val="8"/>
        <color theme="1"/>
        <rFont val="Calibri"/>
        <family val="2"/>
      </rPr>
      <t>◦ 50.525</t>
    </r>
  </si>
  <si>
    <r>
      <t>47</t>
    </r>
    <r>
      <rPr>
        <sz val="8"/>
        <color theme="1"/>
        <rFont val="Calibri"/>
        <family val="2"/>
      </rPr>
      <t>◦ 46.267</t>
    </r>
  </si>
  <si>
    <r>
      <t>47</t>
    </r>
    <r>
      <rPr>
        <sz val="8"/>
        <color theme="1"/>
        <rFont val="Calibri"/>
        <family val="2"/>
      </rPr>
      <t>◦ 45.880</t>
    </r>
  </si>
  <si>
    <r>
      <t>95</t>
    </r>
    <r>
      <rPr>
        <sz val="8"/>
        <color theme="1"/>
        <rFont val="Calibri"/>
        <family val="2"/>
      </rPr>
      <t>◦ 50.230</t>
    </r>
  </si>
  <si>
    <r>
      <t>47</t>
    </r>
    <r>
      <rPr>
        <sz val="8"/>
        <color theme="1"/>
        <rFont val="Calibri"/>
        <family val="2"/>
      </rPr>
      <t>◦ 45.845</t>
    </r>
  </si>
  <si>
    <r>
      <t>95</t>
    </r>
    <r>
      <rPr>
        <sz val="8"/>
        <color theme="1"/>
        <rFont val="Calibri"/>
        <family val="2"/>
      </rPr>
      <t>◦ 50.232</t>
    </r>
  </si>
  <si>
    <r>
      <t>47</t>
    </r>
    <r>
      <rPr>
        <sz val="8"/>
        <color theme="1"/>
        <rFont val="Calibri"/>
        <family val="2"/>
      </rPr>
      <t>◦ 45.842</t>
    </r>
  </si>
  <si>
    <r>
      <t>47</t>
    </r>
    <r>
      <rPr>
        <sz val="8"/>
        <color theme="1"/>
        <rFont val="Calibri"/>
        <family val="2"/>
      </rPr>
      <t>◦ 45.875</t>
    </r>
  </si>
  <si>
    <r>
      <t>95</t>
    </r>
    <r>
      <rPr>
        <sz val="8"/>
        <color theme="1"/>
        <rFont val="Calibri"/>
        <family val="2"/>
      </rPr>
      <t>◦ 50.971</t>
    </r>
  </si>
  <si>
    <r>
      <t>47</t>
    </r>
    <r>
      <rPr>
        <sz val="8"/>
        <color theme="1"/>
        <rFont val="Calibri"/>
        <family val="2"/>
      </rPr>
      <t>◦ 57.850</t>
    </r>
  </si>
  <si>
    <r>
      <t>95</t>
    </r>
    <r>
      <rPr>
        <sz val="8"/>
        <color theme="1"/>
        <rFont val="Calibri"/>
        <family val="2"/>
      </rPr>
      <t>◦ 43.885</t>
    </r>
  </si>
  <si>
    <r>
      <t>47</t>
    </r>
    <r>
      <rPr>
        <sz val="8"/>
        <color theme="1"/>
        <rFont val="Calibri"/>
        <family val="2"/>
      </rPr>
      <t>◦ 57.857</t>
    </r>
  </si>
  <si>
    <r>
      <t>95</t>
    </r>
    <r>
      <rPr>
        <sz val="8"/>
        <color theme="1"/>
        <rFont val="Calibri"/>
        <family val="2"/>
      </rPr>
      <t>◦ 43.877</t>
    </r>
  </si>
  <si>
    <r>
      <t>47</t>
    </r>
    <r>
      <rPr>
        <sz val="8"/>
        <color theme="1"/>
        <rFont val="Calibri"/>
        <family val="2"/>
      </rPr>
      <t>◦ 57.851</t>
    </r>
  </si>
  <si>
    <r>
      <t>95</t>
    </r>
    <r>
      <rPr>
        <sz val="8"/>
        <color theme="1"/>
        <rFont val="Calibri"/>
        <family val="2"/>
      </rPr>
      <t>◦ 43.767</t>
    </r>
  </si>
  <si>
    <r>
      <t>47</t>
    </r>
    <r>
      <rPr>
        <sz val="8"/>
        <color theme="1"/>
        <rFont val="Calibri"/>
        <family val="2"/>
      </rPr>
      <t>◦ 57.852</t>
    </r>
  </si>
  <si>
    <r>
      <t>95</t>
    </r>
    <r>
      <rPr>
        <sz val="8"/>
        <color theme="1"/>
        <rFont val="Calibri"/>
        <family val="2"/>
      </rPr>
      <t>◦ 43.513</t>
    </r>
  </si>
  <si>
    <r>
      <t>95</t>
    </r>
    <r>
      <rPr>
        <sz val="8"/>
        <color theme="1"/>
        <rFont val="Calibri"/>
        <family val="2"/>
      </rPr>
      <t>◦ 43.244</t>
    </r>
  </si>
  <si>
    <r>
      <t>47</t>
    </r>
    <r>
      <rPr>
        <sz val="8"/>
        <color theme="1"/>
        <rFont val="Calibri"/>
        <family val="2"/>
      </rPr>
      <t>◦ 57.859</t>
    </r>
  </si>
  <si>
    <r>
      <t>95</t>
    </r>
    <r>
      <rPr>
        <sz val="8"/>
        <color theme="1"/>
        <rFont val="Calibri"/>
        <family val="2"/>
      </rPr>
      <t>◦ 43.234</t>
    </r>
  </si>
  <si>
    <r>
      <t>47</t>
    </r>
    <r>
      <rPr>
        <sz val="8"/>
        <color theme="1"/>
        <rFont val="Calibri"/>
        <family val="2"/>
      </rPr>
      <t>◦ 57.854</t>
    </r>
  </si>
  <si>
    <r>
      <t>95</t>
    </r>
    <r>
      <rPr>
        <sz val="8"/>
        <color theme="1"/>
        <rFont val="Calibri"/>
        <family val="2"/>
      </rPr>
      <t>◦ 42.950</t>
    </r>
  </si>
  <si>
    <r>
      <t>47</t>
    </r>
    <r>
      <rPr>
        <sz val="8"/>
        <color theme="1"/>
        <rFont val="Calibri"/>
        <family val="2"/>
      </rPr>
      <t>◦ 57.860</t>
    </r>
  </si>
  <si>
    <r>
      <t>95</t>
    </r>
    <r>
      <rPr>
        <sz val="8"/>
        <color theme="1"/>
        <rFont val="Calibri"/>
        <family val="2"/>
      </rPr>
      <t>◦ 42.601</t>
    </r>
  </si>
  <si>
    <r>
      <t>47</t>
    </r>
    <r>
      <rPr>
        <sz val="8"/>
        <color theme="1"/>
        <rFont val="Calibri"/>
        <family val="2"/>
      </rPr>
      <t>◦ 56.993</t>
    </r>
  </si>
  <si>
    <r>
      <t>95</t>
    </r>
    <r>
      <rPr>
        <sz val="8"/>
        <color theme="1"/>
        <rFont val="Calibri"/>
        <family val="2"/>
      </rPr>
      <t>◦ 43.871</t>
    </r>
  </si>
  <si>
    <r>
      <t>47</t>
    </r>
    <r>
      <rPr>
        <sz val="8"/>
        <color theme="1"/>
        <rFont val="Calibri"/>
        <family val="2"/>
      </rPr>
      <t>◦ 57.001</t>
    </r>
  </si>
  <si>
    <r>
      <t>95</t>
    </r>
    <r>
      <rPr>
        <sz val="8"/>
        <color theme="1"/>
        <rFont val="Calibri"/>
        <family val="2"/>
      </rPr>
      <t>◦ 43.879</t>
    </r>
  </si>
  <si>
    <r>
      <t>47</t>
    </r>
    <r>
      <rPr>
        <sz val="8"/>
        <color theme="1"/>
        <rFont val="Calibri"/>
        <family val="2"/>
      </rPr>
      <t>◦ 57.199</t>
    </r>
  </si>
  <si>
    <r>
      <t>95</t>
    </r>
    <r>
      <rPr>
        <sz val="8"/>
        <color theme="1"/>
        <rFont val="Calibri"/>
        <family val="2"/>
      </rPr>
      <t>◦ 43.881</t>
    </r>
  </si>
  <si>
    <r>
      <t>95</t>
    </r>
    <r>
      <rPr>
        <sz val="8"/>
        <color theme="1"/>
        <rFont val="Calibri"/>
        <family val="2"/>
      </rPr>
      <t>◦ 44.214</t>
    </r>
  </si>
  <si>
    <r>
      <t>95</t>
    </r>
    <r>
      <rPr>
        <sz val="8"/>
        <color theme="1"/>
        <rFont val="Calibri"/>
        <family val="2"/>
      </rPr>
      <t>◦ 45.196</t>
    </r>
  </si>
  <si>
    <r>
      <t>47</t>
    </r>
    <r>
      <rPr>
        <sz val="8"/>
        <color theme="1"/>
        <rFont val="Calibri"/>
        <family val="2"/>
      </rPr>
      <t>◦ 56.998</t>
    </r>
  </si>
  <si>
    <r>
      <t>95</t>
    </r>
    <r>
      <rPr>
        <sz val="8"/>
        <color theme="1"/>
        <rFont val="Calibri"/>
        <family val="2"/>
      </rPr>
      <t>◦ 44.179</t>
    </r>
  </si>
  <si>
    <r>
      <t>47</t>
    </r>
    <r>
      <rPr>
        <sz val="8"/>
        <color theme="1"/>
        <rFont val="Calibri"/>
        <family val="2"/>
      </rPr>
      <t>◦ 57.003</t>
    </r>
  </si>
  <si>
    <r>
      <t>95</t>
    </r>
    <r>
      <rPr>
        <sz val="8"/>
        <color theme="1"/>
        <rFont val="Calibri"/>
        <family val="2"/>
      </rPr>
      <t>◦ 44.383</t>
    </r>
  </si>
  <si>
    <r>
      <t>95</t>
    </r>
    <r>
      <rPr>
        <sz val="8"/>
        <color theme="1"/>
        <rFont val="Calibri"/>
        <family val="2"/>
      </rPr>
      <t>◦ 45.179</t>
    </r>
  </si>
  <si>
    <r>
      <t>47</t>
    </r>
    <r>
      <rPr>
        <sz val="8"/>
        <color theme="1"/>
        <rFont val="Calibri"/>
        <family val="2"/>
      </rPr>
      <t>◦ 57.408</t>
    </r>
  </si>
  <si>
    <r>
      <t>95</t>
    </r>
    <r>
      <rPr>
        <sz val="8"/>
        <color theme="1"/>
        <rFont val="Calibri"/>
        <family val="2"/>
      </rPr>
      <t>◦ 46.472</t>
    </r>
  </si>
  <si>
    <r>
      <t>47</t>
    </r>
    <r>
      <rPr>
        <sz val="8"/>
        <color theme="1"/>
        <rFont val="Calibri"/>
        <family val="2"/>
      </rPr>
      <t>◦ 57.515</t>
    </r>
  </si>
  <si>
    <r>
      <t>95</t>
    </r>
    <r>
      <rPr>
        <sz val="8"/>
        <color theme="1"/>
        <rFont val="Calibri"/>
        <family val="2"/>
      </rPr>
      <t>◦ 46.473</t>
    </r>
  </si>
  <si>
    <r>
      <t>47</t>
    </r>
    <r>
      <rPr>
        <sz val="8"/>
        <color theme="1"/>
        <rFont val="Calibri"/>
        <family val="2"/>
      </rPr>
      <t>◦ 57.869</t>
    </r>
  </si>
  <si>
    <r>
      <t>95</t>
    </r>
    <r>
      <rPr>
        <sz val="8"/>
        <color theme="1"/>
        <rFont val="Calibri"/>
        <family val="2"/>
      </rPr>
      <t>◦ 46.280</t>
    </r>
  </si>
  <si>
    <r>
      <t>47</t>
    </r>
    <r>
      <rPr>
        <sz val="8"/>
        <color theme="1"/>
        <rFont val="Calibri"/>
        <family val="2"/>
      </rPr>
      <t>◦ 57.858</t>
    </r>
  </si>
  <si>
    <r>
      <t>95</t>
    </r>
    <r>
      <rPr>
        <sz val="8"/>
        <color theme="1"/>
        <rFont val="Calibri"/>
        <family val="2"/>
      </rPr>
      <t>◦ 45.641</t>
    </r>
  </si>
  <si>
    <r>
      <t>47</t>
    </r>
    <r>
      <rPr>
        <sz val="8"/>
        <color theme="1"/>
        <rFont val="Calibri"/>
        <family val="2"/>
      </rPr>
      <t xml:space="preserve">◦ 57.874 </t>
    </r>
  </si>
  <si>
    <r>
      <t>95</t>
    </r>
    <r>
      <rPr>
        <sz val="8"/>
        <color theme="1"/>
        <rFont val="Calibri"/>
        <family val="2"/>
      </rPr>
      <t>◦ 47.706</t>
    </r>
  </si>
  <si>
    <r>
      <t>47</t>
    </r>
    <r>
      <rPr>
        <sz val="8"/>
        <color theme="1"/>
        <rFont val="Calibri"/>
        <family val="2"/>
      </rPr>
      <t>◦ 57.542</t>
    </r>
  </si>
  <si>
    <r>
      <t>95</t>
    </r>
    <r>
      <rPr>
        <sz val="8"/>
        <color theme="1"/>
        <rFont val="Calibri"/>
        <family val="2"/>
      </rPr>
      <t>◦ 46.499</t>
    </r>
  </si>
  <si>
    <r>
      <t>47</t>
    </r>
    <r>
      <rPr>
        <sz val="8"/>
        <color theme="1"/>
        <rFont val="Calibri"/>
        <family val="2"/>
      </rPr>
      <t>◦ 57.406</t>
    </r>
  </si>
  <si>
    <r>
      <t>95</t>
    </r>
    <r>
      <rPr>
        <sz val="8"/>
        <color theme="1"/>
        <rFont val="Calibri"/>
        <family val="2"/>
      </rPr>
      <t>◦ 46.496</t>
    </r>
  </si>
  <si>
    <r>
      <t>95</t>
    </r>
    <r>
      <rPr>
        <sz val="8"/>
        <color theme="1"/>
        <rFont val="Calibri"/>
        <family val="2"/>
      </rPr>
      <t>◦ 46.489</t>
    </r>
  </si>
  <si>
    <r>
      <t>47</t>
    </r>
    <r>
      <rPr>
        <sz val="8"/>
        <color theme="1"/>
        <rFont val="Calibri"/>
        <family val="2"/>
      </rPr>
      <t>◦ 57.010</t>
    </r>
  </si>
  <si>
    <r>
      <t>95</t>
    </r>
    <r>
      <rPr>
        <sz val="8"/>
        <color theme="1"/>
        <rFont val="Calibri"/>
        <family val="2"/>
      </rPr>
      <t>◦ 46.539</t>
    </r>
  </si>
  <si>
    <r>
      <t>95</t>
    </r>
    <r>
      <rPr>
        <sz val="8"/>
        <color theme="1"/>
        <rFont val="Calibri"/>
        <family val="2"/>
      </rPr>
      <t>◦ 47.214</t>
    </r>
  </si>
  <si>
    <r>
      <t>95</t>
    </r>
    <r>
      <rPr>
        <sz val="8"/>
        <color theme="1"/>
        <rFont val="Calibri"/>
        <family val="2"/>
      </rPr>
      <t>◦ 47.756</t>
    </r>
  </si>
  <si>
    <r>
      <t>47</t>
    </r>
    <r>
      <rPr>
        <sz val="8"/>
        <color theme="1"/>
        <rFont val="Calibri"/>
        <family val="2"/>
      </rPr>
      <t>◦ 57.006</t>
    </r>
  </si>
  <si>
    <r>
      <t>95</t>
    </r>
    <r>
      <rPr>
        <sz val="8"/>
        <color theme="1"/>
        <rFont val="Calibri"/>
        <family val="2"/>
      </rPr>
      <t>◦ 47.768</t>
    </r>
  </si>
  <si>
    <r>
      <t>47</t>
    </r>
    <r>
      <rPr>
        <sz val="8"/>
        <color theme="1"/>
        <rFont val="Calibri"/>
        <family val="2"/>
      </rPr>
      <t>◦ 57.870</t>
    </r>
  </si>
  <si>
    <r>
      <t>95</t>
    </r>
    <r>
      <rPr>
        <sz val="8"/>
        <color theme="1"/>
        <rFont val="Calibri"/>
        <family val="2"/>
      </rPr>
      <t>◦ 49.087</t>
    </r>
  </si>
  <si>
    <r>
      <t>95</t>
    </r>
    <r>
      <rPr>
        <sz val="8"/>
        <color theme="1"/>
        <rFont val="Calibri"/>
        <family val="2"/>
      </rPr>
      <t>◦ 49.085</t>
    </r>
  </si>
  <si>
    <r>
      <t>95</t>
    </r>
    <r>
      <rPr>
        <sz val="8"/>
        <color theme="1"/>
        <rFont val="Calibri"/>
        <family val="2"/>
      </rPr>
      <t>◦ 48.874</t>
    </r>
  </si>
  <si>
    <r>
      <t>47</t>
    </r>
    <r>
      <rPr>
        <sz val="8"/>
        <color theme="1"/>
        <rFont val="Calibri"/>
        <family val="2"/>
      </rPr>
      <t>◦ 57.652</t>
    </r>
  </si>
  <si>
    <r>
      <t>95</t>
    </r>
    <r>
      <rPr>
        <sz val="8"/>
        <color theme="1"/>
        <rFont val="Calibri"/>
        <family val="2"/>
      </rPr>
      <t>◦ 47.794</t>
    </r>
  </si>
  <si>
    <r>
      <t>95</t>
    </r>
    <r>
      <rPr>
        <sz val="8"/>
        <color theme="1"/>
        <rFont val="Calibri"/>
        <family val="2"/>
      </rPr>
      <t>◦ 47.783</t>
    </r>
  </si>
  <si>
    <r>
      <t>95</t>
    </r>
    <r>
      <rPr>
        <sz val="8"/>
        <color theme="1"/>
        <rFont val="Calibri"/>
        <family val="2"/>
      </rPr>
      <t>◦ 47.870</t>
    </r>
  </si>
  <si>
    <r>
      <t>95</t>
    </r>
    <r>
      <rPr>
        <sz val="8"/>
        <color theme="1"/>
        <rFont val="Calibri"/>
        <family val="2"/>
      </rPr>
      <t>◦ 48.031</t>
    </r>
  </si>
  <si>
    <r>
      <t>47</t>
    </r>
    <r>
      <rPr>
        <sz val="8"/>
        <color theme="1"/>
        <rFont val="Calibri"/>
        <family val="2"/>
      </rPr>
      <t>◦ 57.007</t>
    </r>
  </si>
  <si>
    <r>
      <t>95</t>
    </r>
    <r>
      <rPr>
        <sz val="8"/>
        <color theme="1"/>
        <rFont val="Calibri"/>
        <family val="2"/>
      </rPr>
      <t>◦ 48.196</t>
    </r>
  </si>
  <si>
    <r>
      <t>95</t>
    </r>
    <r>
      <rPr>
        <sz val="8"/>
        <color theme="1"/>
        <rFont val="Calibri"/>
        <family val="2"/>
      </rPr>
      <t>◦ 48.736</t>
    </r>
  </si>
  <si>
    <r>
      <t>95</t>
    </r>
    <r>
      <rPr>
        <sz val="8"/>
        <color theme="1"/>
        <rFont val="Calibri"/>
        <family val="2"/>
      </rPr>
      <t>◦ 49.063</t>
    </r>
  </si>
  <si>
    <r>
      <t>95</t>
    </r>
    <r>
      <rPr>
        <sz val="8"/>
        <color theme="1"/>
        <rFont val="Calibri"/>
        <family val="2"/>
      </rPr>
      <t>◦ 49.070</t>
    </r>
  </si>
  <si>
    <r>
      <t>95</t>
    </r>
    <r>
      <rPr>
        <sz val="8"/>
        <color theme="1"/>
        <rFont val="Calibri"/>
        <family val="2"/>
      </rPr>
      <t>◦ 49.072</t>
    </r>
  </si>
  <si>
    <r>
      <t>95</t>
    </r>
    <r>
      <rPr>
        <sz val="8"/>
        <color theme="1"/>
        <rFont val="Calibri"/>
        <family val="2"/>
      </rPr>
      <t>◦ 49.083</t>
    </r>
  </si>
  <si>
    <r>
      <t>47</t>
    </r>
    <r>
      <rPr>
        <sz val="8"/>
        <color theme="1"/>
        <rFont val="Calibri"/>
        <family val="2"/>
      </rPr>
      <t>◦ 57.521</t>
    </r>
  </si>
  <si>
    <r>
      <t>95</t>
    </r>
    <r>
      <rPr>
        <sz val="8"/>
        <color theme="1"/>
        <rFont val="Calibri"/>
        <family val="2"/>
      </rPr>
      <t>◦ 49.092</t>
    </r>
  </si>
  <si>
    <r>
      <t>47</t>
    </r>
    <r>
      <rPr>
        <sz val="8"/>
        <color theme="1"/>
        <rFont val="Calibri"/>
        <family val="2"/>
      </rPr>
      <t>◦ 57.716</t>
    </r>
  </si>
  <si>
    <r>
      <t>95</t>
    </r>
    <r>
      <rPr>
        <sz val="8"/>
        <color theme="1"/>
        <rFont val="Calibri"/>
        <family val="2"/>
      </rPr>
      <t>◦ 49.095</t>
    </r>
  </si>
  <si>
    <r>
      <t>47</t>
    </r>
    <r>
      <rPr>
        <sz val="8"/>
        <color theme="1"/>
        <rFont val="Calibri"/>
        <family val="2"/>
      </rPr>
      <t>◦ 57.871</t>
    </r>
  </si>
  <si>
    <r>
      <t>95</t>
    </r>
    <r>
      <rPr>
        <sz val="8"/>
        <color theme="1"/>
        <rFont val="Calibri"/>
        <family val="2"/>
      </rPr>
      <t>◦ 49.873</t>
    </r>
  </si>
  <si>
    <r>
      <t>47</t>
    </r>
    <r>
      <rPr>
        <sz val="8"/>
        <color theme="1"/>
        <rFont val="Calibri"/>
        <family val="2"/>
      </rPr>
      <t>◦ 57.864</t>
    </r>
  </si>
  <si>
    <r>
      <t>95</t>
    </r>
    <r>
      <rPr>
        <sz val="8"/>
        <color theme="1"/>
        <rFont val="Calibri"/>
        <family val="2"/>
      </rPr>
      <t>◦ 49.362</t>
    </r>
  </si>
  <si>
    <r>
      <t>47</t>
    </r>
    <r>
      <rPr>
        <sz val="8"/>
        <color theme="1"/>
        <rFont val="Calibri"/>
        <family val="2"/>
      </rPr>
      <t>◦ 57.014</t>
    </r>
  </si>
  <si>
    <r>
      <t>95</t>
    </r>
    <r>
      <rPr>
        <sz val="8"/>
        <color theme="1"/>
        <rFont val="Calibri"/>
        <family val="2"/>
      </rPr>
      <t>◦ 49.957</t>
    </r>
  </si>
  <si>
    <r>
      <t>95</t>
    </r>
    <r>
      <rPr>
        <sz val="8"/>
        <color theme="1"/>
        <rFont val="Calibri"/>
        <family val="2"/>
      </rPr>
      <t>◦ 50.272</t>
    </r>
  </si>
  <si>
    <r>
      <t>47</t>
    </r>
    <r>
      <rPr>
        <sz val="8"/>
        <color theme="1"/>
        <rFont val="Calibri"/>
        <family val="2"/>
      </rPr>
      <t>◦ 56.836</t>
    </r>
  </si>
  <si>
    <r>
      <t>95</t>
    </r>
    <r>
      <rPr>
        <sz val="8"/>
        <color theme="1"/>
        <rFont val="Calibri"/>
        <family val="2"/>
      </rPr>
      <t>◦ 49.082</t>
    </r>
  </si>
  <si>
    <r>
      <t>47</t>
    </r>
    <r>
      <rPr>
        <sz val="8"/>
        <color theme="1"/>
        <rFont val="Calibri"/>
        <family val="2"/>
      </rPr>
      <t>◦ 56.336</t>
    </r>
  </si>
  <si>
    <r>
      <t>95</t>
    </r>
    <r>
      <rPr>
        <sz val="8"/>
        <color theme="1"/>
        <rFont val="Calibri"/>
        <family val="2"/>
      </rPr>
      <t>◦ 49.084</t>
    </r>
  </si>
  <si>
    <r>
      <t>47</t>
    </r>
    <r>
      <rPr>
        <sz val="8"/>
        <color theme="1"/>
        <rFont val="Calibri"/>
        <family val="2"/>
      </rPr>
      <t>◦ 56.135</t>
    </r>
  </si>
  <si>
    <r>
      <t>95</t>
    </r>
    <r>
      <rPr>
        <sz val="8"/>
        <color theme="1"/>
        <rFont val="Calibri"/>
        <family val="2"/>
      </rPr>
      <t>◦ 49.078</t>
    </r>
  </si>
  <si>
    <r>
      <t>95</t>
    </r>
    <r>
      <rPr>
        <sz val="8"/>
        <color theme="1"/>
        <rFont val="Calibri"/>
        <family val="2"/>
      </rPr>
      <t>◦ 49.062</t>
    </r>
  </si>
  <si>
    <r>
      <t>95</t>
    </r>
    <r>
      <rPr>
        <sz val="8"/>
        <color theme="1"/>
        <rFont val="Calibri"/>
        <family val="2"/>
      </rPr>
      <t>◦ 48.434</t>
    </r>
  </si>
  <si>
    <r>
      <t>95</t>
    </r>
    <r>
      <rPr>
        <sz val="8"/>
        <color theme="1"/>
        <rFont val="Calibri"/>
        <family val="2"/>
      </rPr>
      <t>◦ 48.342</t>
    </r>
  </si>
  <si>
    <r>
      <t>95</t>
    </r>
    <r>
      <rPr>
        <sz val="8"/>
        <color theme="1"/>
        <rFont val="Calibri"/>
        <family val="2"/>
      </rPr>
      <t>◦ 47.780</t>
    </r>
  </si>
  <si>
    <r>
      <t>95</t>
    </r>
    <r>
      <rPr>
        <sz val="8"/>
        <color theme="1"/>
        <rFont val="Calibri"/>
        <family val="2"/>
      </rPr>
      <t>◦ 48.094</t>
    </r>
  </si>
  <si>
    <r>
      <t>95</t>
    </r>
    <r>
      <rPr>
        <sz val="8"/>
        <color theme="1"/>
        <rFont val="Calibri"/>
        <family val="2"/>
      </rPr>
      <t>◦ 48.421</t>
    </r>
  </si>
  <si>
    <r>
      <t>95</t>
    </r>
    <r>
      <rPr>
        <sz val="8"/>
        <color theme="1"/>
        <rFont val="Calibri"/>
        <family val="2"/>
      </rPr>
      <t>◦ 49.064</t>
    </r>
  </si>
  <si>
    <r>
      <t>47</t>
    </r>
    <r>
      <rPr>
        <sz val="8"/>
        <color theme="1"/>
        <rFont val="Calibri"/>
        <family val="2"/>
      </rPr>
      <t>◦ 56.708</t>
    </r>
  </si>
  <si>
    <r>
      <t>95</t>
    </r>
    <r>
      <rPr>
        <sz val="8"/>
        <color theme="1"/>
        <rFont val="Calibri"/>
        <family val="2"/>
      </rPr>
      <t>◦ 49.065</t>
    </r>
  </si>
  <si>
    <r>
      <t>95</t>
    </r>
    <r>
      <rPr>
        <sz val="8"/>
        <color theme="1"/>
        <rFont val="Calibri"/>
        <family val="2"/>
      </rPr>
      <t>◦ 49.068</t>
    </r>
  </si>
  <si>
    <r>
      <t>95</t>
    </r>
    <r>
      <rPr>
        <sz val="8"/>
        <color theme="1"/>
        <rFont val="Calibri"/>
        <family val="2"/>
      </rPr>
      <t>◦ 47.760</t>
    </r>
  </si>
  <si>
    <r>
      <t>47</t>
    </r>
    <r>
      <rPr>
        <sz val="8"/>
        <color theme="1"/>
        <rFont val="Calibri"/>
        <family val="2"/>
      </rPr>
      <t>◦ 57.002</t>
    </r>
  </si>
  <si>
    <r>
      <t>95</t>
    </r>
    <r>
      <rPr>
        <sz val="8"/>
        <color theme="1"/>
        <rFont val="Calibri"/>
        <family val="2"/>
      </rPr>
      <t>◦ 47.267</t>
    </r>
  </si>
  <si>
    <r>
      <t>47</t>
    </r>
    <r>
      <rPr>
        <sz val="8"/>
        <color theme="1"/>
        <rFont val="Calibri"/>
        <family val="2"/>
      </rPr>
      <t>◦ 56.787</t>
    </r>
  </si>
  <si>
    <r>
      <t>95</t>
    </r>
    <r>
      <rPr>
        <sz val="8"/>
        <color theme="1"/>
        <rFont val="Calibri"/>
        <family val="2"/>
      </rPr>
      <t>◦ 46.747</t>
    </r>
  </si>
  <si>
    <r>
      <t>47</t>
    </r>
    <r>
      <rPr>
        <sz val="8"/>
        <color theme="1"/>
        <rFont val="Calibri"/>
        <family val="2"/>
      </rPr>
      <t>◦ 56.728</t>
    </r>
  </si>
  <si>
    <r>
      <t>95</t>
    </r>
    <r>
      <rPr>
        <sz val="8"/>
        <color theme="1"/>
        <rFont val="Calibri"/>
        <family val="2"/>
      </rPr>
      <t>◦ 46.742</t>
    </r>
  </si>
  <si>
    <r>
      <t>47</t>
    </r>
    <r>
      <rPr>
        <sz val="8"/>
        <color theme="1"/>
        <rFont val="Calibri"/>
        <family val="2"/>
      </rPr>
      <t>◦ 56.788</t>
    </r>
  </si>
  <si>
    <r>
      <t>95</t>
    </r>
    <r>
      <rPr>
        <sz val="8"/>
        <color theme="1"/>
        <rFont val="Calibri"/>
        <family val="2"/>
      </rPr>
      <t>◦ 46.494</t>
    </r>
  </si>
  <si>
    <r>
      <t>95</t>
    </r>
    <r>
      <rPr>
        <sz val="8"/>
        <color theme="1"/>
        <rFont val="Calibri"/>
        <family val="2"/>
      </rPr>
      <t>◦ 46.488</t>
    </r>
  </si>
  <si>
    <r>
      <t>95</t>
    </r>
    <r>
      <rPr>
        <sz val="8"/>
        <color theme="1"/>
        <rFont val="Calibri"/>
        <family val="2"/>
      </rPr>
      <t>◦ 46.485</t>
    </r>
  </si>
  <si>
    <r>
      <t>47</t>
    </r>
    <r>
      <rPr>
        <sz val="8"/>
        <color theme="1"/>
        <rFont val="Calibri"/>
        <family val="2"/>
      </rPr>
      <t>◦ 56.138</t>
    </r>
  </si>
  <si>
    <r>
      <t>95</t>
    </r>
    <r>
      <rPr>
        <sz val="8"/>
        <color theme="1"/>
        <rFont val="Calibri"/>
        <family val="2"/>
      </rPr>
      <t>◦ 47.115</t>
    </r>
  </si>
  <si>
    <r>
      <t>95</t>
    </r>
    <r>
      <rPr>
        <sz val="8"/>
        <color theme="1"/>
        <rFont val="Calibri"/>
        <family val="2"/>
      </rPr>
      <t>◦ 47.766</t>
    </r>
  </si>
  <si>
    <r>
      <t>47</t>
    </r>
    <r>
      <rPr>
        <sz val="8"/>
        <color theme="1"/>
        <rFont val="Calibri"/>
        <family val="2"/>
      </rPr>
      <t>◦ 56.515</t>
    </r>
  </si>
  <si>
    <r>
      <t>95</t>
    </r>
    <r>
      <rPr>
        <sz val="8"/>
        <color theme="1"/>
        <rFont val="Calibri"/>
        <family val="2"/>
      </rPr>
      <t>◦ 45.184</t>
    </r>
  </si>
  <si>
    <r>
      <t>95</t>
    </r>
    <r>
      <rPr>
        <sz val="8"/>
        <color theme="1"/>
        <rFont val="Calibri"/>
        <family val="2"/>
      </rPr>
      <t>◦ 45.652</t>
    </r>
  </si>
  <si>
    <r>
      <t>95</t>
    </r>
    <r>
      <rPr>
        <sz val="8"/>
        <color theme="1"/>
        <rFont val="Calibri"/>
        <family val="2"/>
      </rPr>
      <t>◦ 46.019</t>
    </r>
  </si>
  <si>
    <r>
      <t>95</t>
    </r>
    <r>
      <rPr>
        <sz val="8"/>
        <color theme="1"/>
        <rFont val="Calibri"/>
        <family val="2"/>
      </rPr>
      <t>◦ 46.460</t>
    </r>
  </si>
  <si>
    <r>
      <t>47</t>
    </r>
    <r>
      <rPr>
        <sz val="8"/>
        <color theme="1"/>
        <rFont val="Calibri"/>
        <family val="2"/>
      </rPr>
      <t>◦ 56.571</t>
    </r>
  </si>
  <si>
    <r>
      <t>47</t>
    </r>
    <r>
      <rPr>
        <sz val="8"/>
        <color theme="1"/>
        <rFont val="Calibri"/>
        <family val="2"/>
      </rPr>
      <t>◦ 56.974</t>
    </r>
  </si>
  <si>
    <r>
      <t>95</t>
    </r>
    <r>
      <rPr>
        <sz val="8"/>
        <color theme="1"/>
        <rFont val="Calibri"/>
        <family val="2"/>
      </rPr>
      <t>◦ 46.461</t>
    </r>
  </si>
  <si>
    <r>
      <t>47</t>
    </r>
    <r>
      <rPr>
        <sz val="8"/>
        <color theme="1"/>
        <rFont val="Calibri"/>
        <family val="2"/>
      </rPr>
      <t>◦ 56.997</t>
    </r>
  </si>
  <si>
    <r>
      <t>95</t>
    </r>
    <r>
      <rPr>
        <sz val="8"/>
        <color theme="1"/>
        <rFont val="Calibri"/>
        <family val="2"/>
      </rPr>
      <t>◦ 45.065</t>
    </r>
  </si>
  <si>
    <r>
      <t>47</t>
    </r>
    <r>
      <rPr>
        <sz val="8"/>
        <color theme="1"/>
        <rFont val="Calibri"/>
        <family val="2"/>
      </rPr>
      <t>◦ 56.994</t>
    </r>
  </si>
  <si>
    <r>
      <t>47</t>
    </r>
    <r>
      <rPr>
        <sz val="8"/>
        <color theme="1"/>
        <rFont val="Calibri"/>
        <family val="2"/>
      </rPr>
      <t>◦ 56.129</t>
    </r>
  </si>
  <si>
    <r>
      <t>95</t>
    </r>
    <r>
      <rPr>
        <sz val="8"/>
        <color theme="1"/>
        <rFont val="Calibri"/>
        <family val="2"/>
      </rPr>
      <t>◦ 44.236</t>
    </r>
  </si>
  <si>
    <r>
      <t>47</t>
    </r>
    <r>
      <rPr>
        <sz val="8"/>
        <color theme="1"/>
        <rFont val="Calibri"/>
        <family val="2"/>
      </rPr>
      <t>◦ 56.133</t>
    </r>
  </si>
  <si>
    <r>
      <t>95</t>
    </r>
    <r>
      <rPr>
        <sz val="8"/>
        <color theme="1"/>
        <rFont val="Calibri"/>
        <family val="2"/>
      </rPr>
      <t>◦ 45.166</t>
    </r>
  </si>
  <si>
    <r>
      <t>47</t>
    </r>
    <r>
      <rPr>
        <sz val="8"/>
        <color theme="1"/>
        <rFont val="Calibri"/>
        <family val="2"/>
      </rPr>
      <t>◦ 56.288</t>
    </r>
  </si>
  <si>
    <r>
      <t>95</t>
    </r>
    <r>
      <rPr>
        <sz val="8"/>
        <color theme="1"/>
        <rFont val="Calibri"/>
        <family val="2"/>
      </rPr>
      <t>◦ 45.176</t>
    </r>
  </si>
  <si>
    <r>
      <t>47</t>
    </r>
    <r>
      <rPr>
        <sz val="8"/>
        <color theme="1"/>
        <rFont val="Calibri"/>
        <family val="2"/>
      </rPr>
      <t>◦ 56.317</t>
    </r>
  </si>
  <si>
    <r>
      <t>95</t>
    </r>
    <r>
      <rPr>
        <sz val="8"/>
        <color theme="1"/>
        <rFont val="Calibri"/>
        <family val="2"/>
      </rPr>
      <t>◦ 42.584</t>
    </r>
  </si>
  <si>
    <r>
      <t>47</t>
    </r>
    <r>
      <rPr>
        <sz val="8"/>
        <color theme="1"/>
        <rFont val="Calibri"/>
        <family val="2"/>
      </rPr>
      <t>◦ 56.294</t>
    </r>
  </si>
  <si>
    <r>
      <t>95</t>
    </r>
    <r>
      <rPr>
        <sz val="8"/>
        <color theme="1"/>
        <rFont val="Calibri"/>
        <family val="2"/>
      </rPr>
      <t>◦ 42.888</t>
    </r>
  </si>
  <si>
    <r>
      <t>47</t>
    </r>
    <r>
      <rPr>
        <sz val="8"/>
        <color theme="1"/>
        <rFont val="Calibri"/>
        <family val="2"/>
      </rPr>
      <t>◦ 56.128</t>
    </r>
  </si>
  <si>
    <r>
      <t>47</t>
    </r>
    <r>
      <rPr>
        <sz val="8"/>
        <color theme="1"/>
        <rFont val="Calibri"/>
        <family val="2"/>
      </rPr>
      <t>◦ 56.154</t>
    </r>
  </si>
  <si>
    <r>
      <t>95</t>
    </r>
    <r>
      <rPr>
        <sz val="8"/>
        <color theme="1"/>
        <rFont val="Calibri"/>
        <family val="2"/>
      </rPr>
      <t>◦ 43.865</t>
    </r>
  </si>
  <si>
    <r>
      <t>47</t>
    </r>
    <r>
      <rPr>
        <sz val="8"/>
        <color theme="1"/>
        <rFont val="Calibri"/>
        <family val="2"/>
      </rPr>
      <t>◦ 56.118</t>
    </r>
  </si>
  <si>
    <r>
      <t>95</t>
    </r>
    <r>
      <rPr>
        <sz val="8"/>
        <color theme="1"/>
        <rFont val="Calibri"/>
        <family val="2"/>
      </rPr>
      <t>◦ 43.872</t>
    </r>
  </si>
  <si>
    <r>
      <t>95</t>
    </r>
    <r>
      <rPr>
        <sz val="8"/>
        <color theme="1"/>
        <rFont val="Calibri"/>
        <family val="2"/>
      </rPr>
      <t>◦ 42.574</t>
    </r>
  </si>
  <si>
    <r>
      <t>47</t>
    </r>
    <r>
      <rPr>
        <sz val="8"/>
        <color theme="1"/>
        <rFont val="Calibri"/>
        <family val="2"/>
      </rPr>
      <t>◦ 56.120</t>
    </r>
  </si>
  <si>
    <r>
      <t>95</t>
    </r>
    <r>
      <rPr>
        <sz val="8"/>
        <color theme="1"/>
        <rFont val="Calibri"/>
        <family val="2"/>
      </rPr>
      <t>◦ 43.240</t>
    </r>
  </si>
  <si>
    <r>
      <t>47</t>
    </r>
    <r>
      <rPr>
        <sz val="8"/>
        <color theme="1"/>
        <rFont val="Calibri"/>
        <family val="2"/>
      </rPr>
      <t>◦ 55.275</t>
    </r>
  </si>
  <si>
    <r>
      <t>95</t>
    </r>
    <r>
      <rPr>
        <sz val="8"/>
        <color theme="1"/>
        <rFont val="Calibri"/>
        <family val="2"/>
      </rPr>
      <t>◦ 43.526</t>
    </r>
  </si>
  <si>
    <r>
      <t>47</t>
    </r>
    <r>
      <rPr>
        <sz val="8"/>
        <color theme="1"/>
        <rFont val="Calibri"/>
        <family val="2"/>
      </rPr>
      <t>◦ 55.514</t>
    </r>
  </si>
  <si>
    <r>
      <t>95</t>
    </r>
    <r>
      <rPr>
        <sz val="8"/>
        <color theme="1"/>
        <rFont val="Calibri"/>
        <family val="2"/>
      </rPr>
      <t>◦ 43.873</t>
    </r>
  </si>
  <si>
    <r>
      <t>47</t>
    </r>
    <r>
      <rPr>
        <sz val="8"/>
        <color theme="1"/>
        <rFont val="Calibri"/>
        <family val="2"/>
      </rPr>
      <t>◦ 55.813</t>
    </r>
  </si>
  <si>
    <r>
      <t>95</t>
    </r>
    <r>
      <rPr>
        <sz val="8"/>
        <color theme="1"/>
        <rFont val="Calibri"/>
        <family val="2"/>
      </rPr>
      <t>◦ 43.867</t>
    </r>
  </si>
  <si>
    <r>
      <t>95</t>
    </r>
    <r>
      <rPr>
        <sz val="8"/>
        <color theme="1"/>
        <rFont val="Calibri"/>
        <family val="2"/>
      </rPr>
      <t>◦ 43.862</t>
    </r>
  </si>
  <si>
    <r>
      <t>47</t>
    </r>
    <r>
      <rPr>
        <sz val="8"/>
        <color theme="1"/>
        <rFont val="Calibri"/>
        <family val="2"/>
      </rPr>
      <t>◦ 56.125</t>
    </r>
  </si>
  <si>
    <r>
      <t>95</t>
    </r>
    <r>
      <rPr>
        <sz val="8"/>
        <color theme="1"/>
        <rFont val="Calibri"/>
        <family val="2"/>
      </rPr>
      <t>◦ 45.173</t>
    </r>
  </si>
  <si>
    <r>
      <t>95</t>
    </r>
    <r>
      <rPr>
        <sz val="8"/>
        <color theme="1"/>
        <rFont val="Calibri"/>
        <family val="2"/>
      </rPr>
      <t>◦ 44.859</t>
    </r>
  </si>
  <si>
    <r>
      <t>95</t>
    </r>
    <r>
      <rPr>
        <sz val="8"/>
        <color theme="1"/>
        <rFont val="Calibri"/>
        <family val="2"/>
      </rPr>
      <t>◦ 43.880</t>
    </r>
  </si>
  <si>
    <r>
      <t>47</t>
    </r>
    <r>
      <rPr>
        <sz val="8"/>
        <color theme="1"/>
        <rFont val="Calibri"/>
        <family val="2"/>
      </rPr>
      <t>◦ 55.885</t>
    </r>
  </si>
  <si>
    <r>
      <t>95</t>
    </r>
    <r>
      <rPr>
        <sz val="8"/>
        <color theme="1"/>
        <rFont val="Calibri"/>
        <family val="2"/>
      </rPr>
      <t>◦ 43.883</t>
    </r>
  </si>
  <si>
    <r>
      <t>47</t>
    </r>
    <r>
      <rPr>
        <sz val="8"/>
        <color theme="1"/>
        <rFont val="Calibri"/>
        <family val="2"/>
      </rPr>
      <t>◦ 55.513</t>
    </r>
  </si>
  <si>
    <r>
      <t>95</t>
    </r>
    <r>
      <rPr>
        <sz val="8"/>
        <color theme="1"/>
        <rFont val="Calibri"/>
        <family val="2"/>
      </rPr>
      <t>◦ 43.889</t>
    </r>
  </si>
  <si>
    <r>
      <t>47</t>
    </r>
    <r>
      <rPr>
        <sz val="8"/>
        <color theme="1"/>
        <rFont val="Calibri"/>
        <family val="2"/>
      </rPr>
      <t>◦ 55.270</t>
    </r>
  </si>
  <si>
    <r>
      <t>95</t>
    </r>
    <r>
      <rPr>
        <sz val="8"/>
        <color theme="1"/>
        <rFont val="Calibri"/>
        <family val="2"/>
      </rPr>
      <t>◦ 43.896</t>
    </r>
  </si>
  <si>
    <r>
      <t>47</t>
    </r>
    <r>
      <rPr>
        <sz val="8"/>
        <color theme="1"/>
        <rFont val="Calibri"/>
        <family val="2"/>
      </rPr>
      <t>◦ 55.273</t>
    </r>
  </si>
  <si>
    <r>
      <t>95</t>
    </r>
    <r>
      <rPr>
        <sz val="8"/>
        <color theme="1"/>
        <rFont val="Calibri"/>
        <family val="2"/>
      </rPr>
      <t>◦ 44.865</t>
    </r>
  </si>
  <si>
    <r>
      <t>95</t>
    </r>
    <r>
      <rPr>
        <sz val="8"/>
        <color theme="1"/>
        <rFont val="Calibri"/>
        <family val="2"/>
      </rPr>
      <t>◦ 45.171</t>
    </r>
  </si>
  <si>
    <r>
      <t>47</t>
    </r>
    <r>
      <rPr>
        <sz val="8"/>
        <color theme="1"/>
        <rFont val="Calibri"/>
        <family val="2"/>
      </rPr>
      <t>◦ 55.612</t>
    </r>
  </si>
  <si>
    <r>
      <t>95</t>
    </r>
    <r>
      <rPr>
        <sz val="8"/>
        <color theme="1"/>
        <rFont val="Calibri"/>
        <family val="2"/>
      </rPr>
      <t>◦ 45.168</t>
    </r>
  </si>
  <si>
    <r>
      <t>47</t>
    </r>
    <r>
      <rPr>
        <sz val="8"/>
        <color theme="1"/>
        <rFont val="Calibri"/>
        <family val="2"/>
      </rPr>
      <t>◦ 56.121</t>
    </r>
  </si>
  <si>
    <r>
      <t>95</t>
    </r>
    <r>
      <rPr>
        <sz val="8"/>
        <color theme="1"/>
        <rFont val="Calibri"/>
        <family val="2"/>
      </rPr>
      <t>◦ 45.163</t>
    </r>
  </si>
  <si>
    <r>
      <t>95</t>
    </r>
    <r>
      <rPr>
        <sz val="8"/>
        <color theme="1"/>
        <rFont val="Calibri"/>
        <family val="2"/>
      </rPr>
      <t>◦ 45.165</t>
    </r>
  </si>
  <si>
    <r>
      <t>47</t>
    </r>
    <r>
      <rPr>
        <sz val="8"/>
        <color theme="1"/>
        <rFont val="Calibri"/>
        <family val="2"/>
      </rPr>
      <t>◦ 56.130</t>
    </r>
  </si>
  <si>
    <r>
      <t>95</t>
    </r>
    <r>
      <rPr>
        <sz val="8"/>
        <color theme="1"/>
        <rFont val="Calibri"/>
        <family val="2"/>
      </rPr>
      <t>◦ 45.183</t>
    </r>
  </si>
  <si>
    <r>
      <t>47</t>
    </r>
    <r>
      <rPr>
        <sz val="8"/>
        <color theme="1"/>
        <rFont val="Calibri"/>
        <family val="2"/>
      </rPr>
      <t>◦ 55.892</t>
    </r>
  </si>
  <si>
    <r>
      <t>95</t>
    </r>
    <r>
      <rPr>
        <sz val="8"/>
        <color theme="1"/>
        <rFont val="Calibri"/>
        <family val="2"/>
      </rPr>
      <t>◦ 45.182</t>
    </r>
  </si>
  <si>
    <r>
      <t>47</t>
    </r>
    <r>
      <rPr>
        <sz val="8"/>
        <color theme="1"/>
        <rFont val="Calibri"/>
        <family val="2"/>
      </rPr>
      <t>◦ 55.711</t>
    </r>
  </si>
  <si>
    <r>
      <t>95</t>
    </r>
    <r>
      <rPr>
        <sz val="8"/>
        <color theme="1"/>
        <rFont val="Calibri"/>
        <family val="2"/>
      </rPr>
      <t>◦ 45.187</t>
    </r>
  </si>
  <si>
    <r>
      <t>95</t>
    </r>
    <r>
      <rPr>
        <sz val="8"/>
        <color theme="1"/>
        <rFont val="Calibri"/>
        <family val="2"/>
      </rPr>
      <t>◦ 45.201</t>
    </r>
  </si>
  <si>
    <r>
      <t>95</t>
    </r>
    <r>
      <rPr>
        <sz val="8"/>
        <color theme="1"/>
        <rFont val="Calibri"/>
        <family val="2"/>
      </rPr>
      <t>◦ 45.623</t>
    </r>
  </si>
  <si>
    <r>
      <t>95</t>
    </r>
    <r>
      <rPr>
        <sz val="8"/>
        <color theme="1"/>
        <rFont val="Calibri"/>
        <family val="2"/>
      </rPr>
      <t>◦ 45.978</t>
    </r>
  </si>
  <si>
    <r>
      <t>47</t>
    </r>
    <r>
      <rPr>
        <sz val="8"/>
        <color theme="1"/>
        <rFont val="Calibri"/>
        <family val="2"/>
      </rPr>
      <t>◦ 55.274</t>
    </r>
  </si>
  <si>
    <r>
      <t>95</t>
    </r>
    <r>
      <rPr>
        <sz val="8"/>
        <color theme="1"/>
        <rFont val="Calibri"/>
        <family val="2"/>
      </rPr>
      <t>◦ 46.249</t>
    </r>
  </si>
  <si>
    <r>
      <t>95</t>
    </r>
    <r>
      <rPr>
        <sz val="8"/>
        <color theme="1"/>
        <rFont val="Calibri"/>
        <family val="2"/>
      </rPr>
      <t>◦ 46.462</t>
    </r>
  </si>
  <si>
    <r>
      <t>47</t>
    </r>
    <r>
      <rPr>
        <sz val="8"/>
        <color theme="1"/>
        <rFont val="Calibri"/>
        <family val="2"/>
      </rPr>
      <t>◦ 55.380</t>
    </r>
  </si>
  <si>
    <r>
      <t>95</t>
    </r>
    <r>
      <rPr>
        <sz val="8"/>
        <color theme="1"/>
        <rFont val="Calibri"/>
        <family val="2"/>
      </rPr>
      <t>◦ 46.463</t>
    </r>
  </si>
  <si>
    <r>
      <t>95</t>
    </r>
    <r>
      <rPr>
        <sz val="8"/>
        <color theme="1"/>
        <rFont val="Calibri"/>
        <family val="2"/>
      </rPr>
      <t>◦ 46.466</t>
    </r>
  </si>
  <si>
    <r>
      <t>47</t>
    </r>
    <r>
      <rPr>
        <sz val="8"/>
        <color theme="1"/>
        <rFont val="Calibri"/>
        <family val="2"/>
      </rPr>
      <t>◦ 55.725</t>
    </r>
  </si>
  <si>
    <r>
      <t>95</t>
    </r>
    <r>
      <rPr>
        <sz val="8"/>
        <color theme="1"/>
        <rFont val="Calibri"/>
        <family val="2"/>
      </rPr>
      <t>◦ 46.457</t>
    </r>
  </si>
  <si>
    <r>
      <t>95</t>
    </r>
    <r>
      <rPr>
        <sz val="8"/>
        <color theme="1"/>
        <rFont val="Calibri"/>
        <family val="2"/>
      </rPr>
      <t>◦ 47.772</t>
    </r>
  </si>
  <si>
    <r>
      <t>95</t>
    </r>
    <r>
      <rPr>
        <sz val="8"/>
        <color theme="1"/>
        <rFont val="Calibri"/>
        <family val="2"/>
      </rPr>
      <t>◦ 46.484</t>
    </r>
  </si>
  <si>
    <r>
      <t>47</t>
    </r>
    <r>
      <rPr>
        <sz val="8"/>
        <color theme="1"/>
        <rFont val="Calibri"/>
        <family val="2"/>
      </rPr>
      <t>◦ 55.790</t>
    </r>
  </si>
  <si>
    <r>
      <t>47</t>
    </r>
    <r>
      <rPr>
        <sz val="8"/>
        <color theme="1"/>
        <rFont val="Calibri"/>
        <family val="2"/>
      </rPr>
      <t>◦ 55.683</t>
    </r>
  </si>
  <si>
    <r>
      <t>95</t>
    </r>
    <r>
      <rPr>
        <sz val="8"/>
        <color theme="1"/>
        <rFont val="Calibri"/>
        <family val="2"/>
      </rPr>
      <t>◦ 46.480</t>
    </r>
  </si>
  <si>
    <r>
      <t>47</t>
    </r>
    <r>
      <rPr>
        <sz val="8"/>
        <color theme="1"/>
        <rFont val="Calibri"/>
        <family val="2"/>
      </rPr>
      <t>◦ 55.498</t>
    </r>
  </si>
  <si>
    <r>
      <t>95</t>
    </r>
    <r>
      <rPr>
        <sz val="8"/>
        <color theme="1"/>
        <rFont val="Calibri"/>
        <family val="2"/>
      </rPr>
      <t>◦ 46.487</t>
    </r>
  </si>
  <si>
    <r>
      <t>95</t>
    </r>
    <r>
      <rPr>
        <sz val="8"/>
        <color theme="1"/>
        <rFont val="Calibri"/>
        <family val="2"/>
      </rPr>
      <t>◦ 47.145</t>
    </r>
  </si>
  <si>
    <r>
      <t>95</t>
    </r>
    <r>
      <rPr>
        <sz val="8"/>
        <color theme="1"/>
        <rFont val="Calibri"/>
        <family val="2"/>
      </rPr>
      <t>◦ 47.644</t>
    </r>
  </si>
  <si>
    <r>
      <t>47</t>
    </r>
    <r>
      <rPr>
        <sz val="8"/>
        <color theme="1"/>
        <rFont val="Calibri"/>
        <family val="2"/>
      </rPr>
      <t>◦ 55.261</t>
    </r>
  </si>
  <si>
    <r>
      <t>95</t>
    </r>
    <r>
      <rPr>
        <sz val="8"/>
        <color theme="1"/>
        <rFont val="Calibri"/>
        <family val="2"/>
      </rPr>
      <t>◦ 47.764</t>
    </r>
  </si>
  <si>
    <r>
      <t>47</t>
    </r>
    <r>
      <rPr>
        <sz val="8"/>
        <color theme="1"/>
        <rFont val="Calibri"/>
        <family val="2"/>
      </rPr>
      <t>◦ 55.775</t>
    </r>
  </si>
  <si>
    <r>
      <t>95</t>
    </r>
    <r>
      <rPr>
        <sz val="8"/>
        <color theme="1"/>
        <rFont val="Calibri"/>
        <family val="2"/>
      </rPr>
      <t>◦ 47.774</t>
    </r>
  </si>
  <si>
    <r>
      <t>95</t>
    </r>
    <r>
      <rPr>
        <sz val="8"/>
        <color theme="1"/>
        <rFont val="Calibri"/>
        <family val="2"/>
      </rPr>
      <t>◦ 47.773</t>
    </r>
  </si>
  <si>
    <r>
      <t>95</t>
    </r>
    <r>
      <rPr>
        <sz val="8"/>
        <color theme="1"/>
        <rFont val="Calibri"/>
        <family val="2"/>
      </rPr>
      <t>◦ 48.318</t>
    </r>
  </si>
  <si>
    <r>
      <t>95</t>
    </r>
    <r>
      <rPr>
        <sz val="8"/>
        <color theme="1"/>
        <rFont val="Calibri"/>
        <family val="2"/>
      </rPr>
      <t>◦ 48.215</t>
    </r>
  </si>
  <si>
    <r>
      <t>95</t>
    </r>
    <r>
      <rPr>
        <sz val="8"/>
        <color theme="1"/>
        <rFont val="Calibri"/>
        <family val="2"/>
      </rPr>
      <t>◦ 48.115</t>
    </r>
  </si>
  <si>
    <r>
      <t>47</t>
    </r>
    <r>
      <rPr>
        <sz val="8"/>
        <color theme="1"/>
        <rFont val="Calibri"/>
        <family val="2"/>
      </rPr>
      <t>◦ 56.124</t>
    </r>
  </si>
  <si>
    <r>
      <t>95</t>
    </r>
    <r>
      <rPr>
        <sz val="8"/>
        <color theme="1"/>
        <rFont val="Calibri"/>
        <family val="2"/>
      </rPr>
      <t>◦ 47.777</t>
    </r>
  </si>
  <si>
    <r>
      <t>47</t>
    </r>
    <r>
      <rPr>
        <sz val="8"/>
        <color theme="1"/>
        <rFont val="Calibri"/>
        <family val="2"/>
      </rPr>
      <t>◦ 55.736</t>
    </r>
  </si>
  <si>
    <r>
      <t>95</t>
    </r>
    <r>
      <rPr>
        <sz val="8"/>
        <color theme="1"/>
        <rFont val="Calibri"/>
        <family val="2"/>
      </rPr>
      <t>◦ 47.779</t>
    </r>
  </si>
  <si>
    <r>
      <t>47</t>
    </r>
    <r>
      <rPr>
        <sz val="8"/>
        <color theme="1"/>
        <rFont val="Calibri"/>
        <family val="2"/>
      </rPr>
      <t>◦ 55.694</t>
    </r>
  </si>
  <si>
    <r>
      <t>95</t>
    </r>
    <r>
      <rPr>
        <sz val="8"/>
        <color theme="1"/>
        <rFont val="Calibri"/>
        <family val="2"/>
      </rPr>
      <t>◦ 47.786</t>
    </r>
  </si>
  <si>
    <r>
      <t>47</t>
    </r>
    <r>
      <rPr>
        <sz val="8"/>
        <color theme="1"/>
        <rFont val="Calibri"/>
        <family val="2"/>
      </rPr>
      <t>◦ 55.319</t>
    </r>
  </si>
  <si>
    <r>
      <t>95</t>
    </r>
    <r>
      <rPr>
        <sz val="8"/>
        <color theme="1"/>
        <rFont val="Calibri"/>
        <family val="2"/>
      </rPr>
      <t>◦ 47.781</t>
    </r>
  </si>
  <si>
    <r>
      <t>47</t>
    </r>
    <r>
      <rPr>
        <sz val="8"/>
        <color theme="1"/>
        <rFont val="Calibri"/>
        <family val="2"/>
      </rPr>
      <t>◦ 55.305</t>
    </r>
  </si>
  <si>
    <r>
      <t>95</t>
    </r>
    <r>
      <rPr>
        <sz val="8"/>
        <color theme="1"/>
        <rFont val="Calibri"/>
        <family val="2"/>
      </rPr>
      <t>◦ 48.087</t>
    </r>
  </si>
  <si>
    <r>
      <t>95</t>
    </r>
    <r>
      <rPr>
        <sz val="8"/>
        <color theme="1"/>
        <rFont val="Calibri"/>
        <family val="2"/>
      </rPr>
      <t>◦ 48.414</t>
    </r>
  </si>
  <si>
    <r>
      <t>95</t>
    </r>
    <r>
      <rPr>
        <sz val="8"/>
        <color theme="1"/>
        <rFont val="Calibri"/>
        <family val="2"/>
      </rPr>
      <t>◦ 48.834</t>
    </r>
  </si>
  <si>
    <r>
      <t>95</t>
    </r>
    <r>
      <rPr>
        <sz val="8"/>
        <color theme="1"/>
        <rFont val="Calibri"/>
        <family val="2"/>
      </rPr>
      <t>◦ 49.059</t>
    </r>
  </si>
  <si>
    <r>
      <t>47</t>
    </r>
    <r>
      <rPr>
        <sz val="8"/>
        <color theme="1"/>
        <rFont val="Calibri"/>
        <family val="2"/>
      </rPr>
      <t>◦ 55.507</t>
    </r>
  </si>
  <si>
    <r>
      <t>47</t>
    </r>
    <r>
      <rPr>
        <sz val="8"/>
        <color theme="1"/>
        <rFont val="Calibri"/>
        <family val="2"/>
      </rPr>
      <t>◦ 55.691</t>
    </r>
  </si>
  <si>
    <r>
      <t>47</t>
    </r>
    <r>
      <rPr>
        <sz val="8"/>
        <color theme="1"/>
        <rFont val="Calibri"/>
        <family val="2"/>
      </rPr>
      <t>◦ 55.641</t>
    </r>
  </si>
  <si>
    <r>
      <t>95</t>
    </r>
    <r>
      <rPr>
        <sz val="8"/>
        <color theme="1"/>
        <rFont val="Calibri"/>
        <family val="2"/>
      </rPr>
      <t>◦ 49.080</t>
    </r>
  </si>
  <si>
    <r>
      <t>95</t>
    </r>
    <r>
      <rPr>
        <sz val="8"/>
        <color theme="1"/>
        <rFont val="Calibri"/>
        <family val="2"/>
      </rPr>
      <t>◦ 49.071</t>
    </r>
  </si>
  <si>
    <r>
      <t>95</t>
    </r>
    <r>
      <rPr>
        <sz val="8"/>
        <color theme="1"/>
        <rFont val="Calibri"/>
        <family val="2"/>
      </rPr>
      <t>◦ 49.289</t>
    </r>
  </si>
  <si>
    <r>
      <t>95</t>
    </r>
    <r>
      <rPr>
        <sz val="8"/>
        <color theme="1"/>
        <rFont val="Calibri"/>
        <family val="2"/>
      </rPr>
      <t>◦ 49.629</t>
    </r>
  </si>
  <si>
    <r>
      <t>95</t>
    </r>
    <r>
      <rPr>
        <sz val="8"/>
        <color theme="1"/>
        <rFont val="Calibri"/>
        <family val="2"/>
      </rPr>
      <t>◦ 49.725</t>
    </r>
  </si>
  <si>
    <r>
      <t>95</t>
    </r>
    <r>
      <rPr>
        <sz val="8"/>
        <color theme="1"/>
        <rFont val="Calibri"/>
        <family val="2"/>
      </rPr>
      <t>◦ 50.040</t>
    </r>
  </si>
  <si>
    <r>
      <t>95</t>
    </r>
    <r>
      <rPr>
        <sz val="8"/>
        <color theme="1"/>
        <rFont val="Calibri"/>
        <family val="2"/>
      </rPr>
      <t>◦ 50.269</t>
    </r>
  </si>
  <si>
    <r>
      <t>47</t>
    </r>
    <r>
      <rPr>
        <sz val="8"/>
        <color theme="1"/>
        <rFont val="Calibri"/>
        <family val="2"/>
      </rPr>
      <t>◦ 55.914</t>
    </r>
  </si>
  <si>
    <r>
      <t>95</t>
    </r>
    <r>
      <rPr>
        <sz val="8"/>
        <color theme="1"/>
        <rFont val="Calibri"/>
        <family val="2"/>
      </rPr>
      <t>◦ 50.273</t>
    </r>
  </si>
  <si>
    <r>
      <t>47</t>
    </r>
    <r>
      <rPr>
        <sz val="8"/>
        <color theme="1"/>
        <rFont val="Calibri"/>
        <family val="2"/>
      </rPr>
      <t>◦ 56.149</t>
    </r>
  </si>
  <si>
    <r>
      <t>95</t>
    </r>
    <r>
      <rPr>
        <sz val="8"/>
        <color theme="1"/>
        <rFont val="Calibri"/>
        <family val="2"/>
      </rPr>
      <t>◦ 50.274</t>
    </r>
  </si>
  <si>
    <r>
      <t>95</t>
    </r>
    <r>
      <rPr>
        <sz val="8"/>
        <color theme="1"/>
        <rFont val="Calibri"/>
        <family val="2"/>
      </rPr>
      <t>◦ 50.225</t>
    </r>
  </si>
  <si>
    <r>
      <t>47</t>
    </r>
    <r>
      <rPr>
        <sz val="8"/>
        <color theme="1"/>
        <rFont val="Calibri"/>
        <family val="2"/>
      </rPr>
      <t>◦ 55.253</t>
    </r>
  </si>
  <si>
    <r>
      <t>95</t>
    </r>
    <r>
      <rPr>
        <sz val="8"/>
        <color theme="1"/>
        <rFont val="Calibri"/>
        <family val="2"/>
      </rPr>
      <t>◦ 49.778</t>
    </r>
  </si>
  <si>
    <r>
      <t>47</t>
    </r>
    <r>
      <rPr>
        <sz val="8"/>
        <color theme="1"/>
        <rFont val="Calibri"/>
        <family val="2"/>
      </rPr>
      <t>◦ 55.192</t>
    </r>
  </si>
  <si>
    <r>
      <t>47</t>
    </r>
    <r>
      <rPr>
        <sz val="8"/>
        <color theme="1"/>
        <rFont val="Calibri"/>
        <family val="2"/>
      </rPr>
      <t>◦ 55.131</t>
    </r>
  </si>
  <si>
    <r>
      <t>47</t>
    </r>
    <r>
      <rPr>
        <sz val="8"/>
        <color theme="1"/>
        <rFont val="Calibri"/>
        <family val="2"/>
      </rPr>
      <t>◦ 54.925</t>
    </r>
  </si>
  <si>
    <r>
      <t>47</t>
    </r>
    <r>
      <rPr>
        <sz val="8"/>
        <color theme="1"/>
        <rFont val="Calibri"/>
        <family val="2"/>
      </rPr>
      <t>◦ 54.767</t>
    </r>
  </si>
  <si>
    <r>
      <t>47</t>
    </r>
    <r>
      <rPr>
        <sz val="8"/>
        <color theme="1"/>
        <rFont val="Calibri"/>
        <family val="2"/>
      </rPr>
      <t>◦ 54.681</t>
    </r>
  </si>
  <si>
    <r>
      <t>47</t>
    </r>
    <r>
      <rPr>
        <sz val="8"/>
        <color theme="1"/>
        <rFont val="Calibri"/>
        <family val="2"/>
      </rPr>
      <t>◦ 54.397</t>
    </r>
  </si>
  <si>
    <r>
      <t>47</t>
    </r>
    <r>
      <rPr>
        <sz val="8"/>
        <color theme="1"/>
        <rFont val="Calibri"/>
        <family val="2"/>
      </rPr>
      <t>◦ 54.393</t>
    </r>
  </si>
  <si>
    <r>
      <t>95</t>
    </r>
    <r>
      <rPr>
        <sz val="8"/>
        <color theme="1"/>
        <rFont val="Calibri"/>
        <family val="2"/>
      </rPr>
      <t>◦ 49.726</t>
    </r>
  </si>
  <si>
    <r>
      <t>95</t>
    </r>
    <r>
      <rPr>
        <sz val="8"/>
        <color theme="1"/>
        <rFont val="Calibri"/>
        <family val="2"/>
      </rPr>
      <t>◦ 49.965</t>
    </r>
  </si>
  <si>
    <r>
      <t>47</t>
    </r>
    <r>
      <rPr>
        <sz val="8"/>
        <color theme="1"/>
        <rFont val="Calibri"/>
        <family val="2"/>
      </rPr>
      <t>◦ 54.572</t>
    </r>
  </si>
  <si>
    <r>
      <t>95</t>
    </r>
    <r>
      <rPr>
        <sz val="8"/>
        <color theme="1"/>
        <rFont val="Calibri"/>
        <family val="2"/>
      </rPr>
      <t>◦ 50.266</t>
    </r>
  </si>
  <si>
    <r>
      <t>95</t>
    </r>
    <r>
      <rPr>
        <sz val="8"/>
        <color theme="1"/>
        <rFont val="Calibri"/>
        <family val="2"/>
      </rPr>
      <t>◦ 48.555</t>
    </r>
  </si>
  <si>
    <r>
      <t>95</t>
    </r>
    <r>
      <rPr>
        <sz val="8"/>
        <color theme="1"/>
        <rFont val="Calibri"/>
        <family val="2"/>
      </rPr>
      <t>◦ 48.427</t>
    </r>
  </si>
  <si>
    <r>
      <t>95</t>
    </r>
    <r>
      <rPr>
        <sz val="8"/>
        <color theme="1"/>
        <rFont val="Calibri"/>
        <family val="2"/>
      </rPr>
      <t>◦ 48.175</t>
    </r>
  </si>
  <si>
    <r>
      <t>47</t>
    </r>
    <r>
      <rPr>
        <sz val="8"/>
        <color theme="1"/>
        <rFont val="Calibri"/>
        <family val="2"/>
      </rPr>
      <t>◦ 55.146</t>
    </r>
  </si>
  <si>
    <r>
      <t>95</t>
    </r>
    <r>
      <rPr>
        <sz val="8"/>
        <color theme="1"/>
        <rFont val="Calibri"/>
        <family val="2"/>
      </rPr>
      <t>◦ 47.778</t>
    </r>
  </si>
  <si>
    <r>
      <t>47</t>
    </r>
    <r>
      <rPr>
        <sz val="8"/>
        <color theme="1"/>
        <rFont val="Calibri"/>
        <family val="2"/>
      </rPr>
      <t>◦ 54.871</t>
    </r>
  </si>
  <si>
    <r>
      <t>95</t>
    </r>
    <r>
      <rPr>
        <sz val="8"/>
        <color theme="1"/>
        <rFont val="Calibri"/>
        <family val="2"/>
      </rPr>
      <t>◦ 47.770</t>
    </r>
  </si>
  <si>
    <r>
      <t>47</t>
    </r>
    <r>
      <rPr>
        <sz val="8"/>
        <color theme="1"/>
        <rFont val="Calibri"/>
        <family val="2"/>
      </rPr>
      <t>◦ 54.606</t>
    </r>
  </si>
  <si>
    <r>
      <t>95</t>
    </r>
    <r>
      <rPr>
        <sz val="8"/>
        <color theme="1"/>
        <rFont val="Calibri"/>
        <family val="2"/>
      </rPr>
      <t>◦ 48.138</t>
    </r>
  </si>
  <si>
    <r>
      <t>95</t>
    </r>
    <r>
      <rPr>
        <sz val="8"/>
        <color theme="1"/>
        <rFont val="Calibri"/>
        <family val="2"/>
      </rPr>
      <t>◦ 48.415</t>
    </r>
  </si>
  <si>
    <r>
      <t>95</t>
    </r>
    <r>
      <rPr>
        <sz val="8"/>
        <color theme="1"/>
        <rFont val="Calibri"/>
        <family val="2"/>
      </rPr>
      <t>◦ 48.545</t>
    </r>
  </si>
  <si>
    <r>
      <t>95</t>
    </r>
    <r>
      <rPr>
        <sz val="8"/>
        <color theme="1"/>
        <rFont val="Calibri"/>
        <family val="2"/>
      </rPr>
      <t>◦ 49.052</t>
    </r>
  </si>
  <si>
    <r>
      <t>47</t>
    </r>
    <r>
      <rPr>
        <sz val="8"/>
        <color theme="1"/>
        <rFont val="Calibri"/>
        <family val="2"/>
      </rPr>
      <t>◦ 54.467</t>
    </r>
  </si>
  <si>
    <r>
      <t>95</t>
    </r>
    <r>
      <rPr>
        <sz val="8"/>
        <color theme="1"/>
        <rFont val="Calibri"/>
        <family val="2"/>
      </rPr>
      <t>◦ 49.058</t>
    </r>
  </si>
  <si>
    <r>
      <t>47</t>
    </r>
    <r>
      <rPr>
        <sz val="8"/>
        <color theme="1"/>
        <rFont val="Calibri"/>
        <family val="2"/>
      </rPr>
      <t>◦ 54.600</t>
    </r>
  </si>
  <si>
    <r>
      <t>47</t>
    </r>
    <r>
      <rPr>
        <sz val="8"/>
        <color theme="1"/>
        <rFont val="Calibri"/>
        <family val="2"/>
      </rPr>
      <t>◦ 54.678</t>
    </r>
  </si>
  <si>
    <r>
      <t>47</t>
    </r>
    <r>
      <rPr>
        <sz val="8"/>
        <color theme="1"/>
        <rFont val="Calibri"/>
        <family val="2"/>
      </rPr>
      <t>◦ 54.915</t>
    </r>
  </si>
  <si>
    <r>
      <t>47</t>
    </r>
    <r>
      <rPr>
        <sz val="8"/>
        <color theme="1"/>
        <rFont val="Calibri"/>
        <family val="2"/>
      </rPr>
      <t>◦ 55.099</t>
    </r>
  </si>
  <si>
    <r>
      <t>95</t>
    </r>
    <r>
      <rPr>
        <sz val="8"/>
        <color theme="1"/>
        <rFont val="Calibri"/>
        <family val="2"/>
      </rPr>
      <t>◦ 49.057</t>
    </r>
  </si>
  <si>
    <r>
      <t>95</t>
    </r>
    <r>
      <rPr>
        <sz val="8"/>
        <color theme="1"/>
        <rFont val="Calibri"/>
        <family val="2"/>
      </rPr>
      <t>◦ 47.105</t>
    </r>
  </si>
  <si>
    <r>
      <t>47</t>
    </r>
    <r>
      <rPr>
        <sz val="8"/>
        <color theme="1"/>
        <rFont val="Calibri"/>
        <family val="2"/>
      </rPr>
      <t>◦ 54.776</t>
    </r>
  </si>
  <si>
    <r>
      <t>95</t>
    </r>
    <r>
      <rPr>
        <sz val="8"/>
        <color theme="1"/>
        <rFont val="Calibri"/>
        <family val="2"/>
      </rPr>
      <t>◦ 46.479</t>
    </r>
  </si>
  <si>
    <r>
      <t>47</t>
    </r>
    <r>
      <rPr>
        <sz val="8"/>
        <color theme="1"/>
        <rFont val="Calibri"/>
        <family val="2"/>
      </rPr>
      <t>◦ 54.402</t>
    </r>
  </si>
  <si>
    <r>
      <t>95</t>
    </r>
    <r>
      <rPr>
        <sz val="8"/>
        <color theme="1"/>
        <rFont val="Calibri"/>
        <family val="2"/>
      </rPr>
      <t>◦ 46.957</t>
    </r>
  </si>
  <si>
    <r>
      <t>95</t>
    </r>
    <r>
      <rPr>
        <sz val="8"/>
        <color theme="1"/>
        <rFont val="Calibri"/>
        <family val="2"/>
      </rPr>
      <t>◦ 47.221</t>
    </r>
  </si>
  <si>
    <r>
      <t>95</t>
    </r>
    <r>
      <rPr>
        <sz val="8"/>
        <color theme="1"/>
        <rFont val="Calibri"/>
        <family val="2"/>
      </rPr>
      <t>◦ 47.441</t>
    </r>
  </si>
  <si>
    <r>
      <t>47</t>
    </r>
    <r>
      <rPr>
        <sz val="8"/>
        <color theme="1"/>
        <rFont val="Calibri"/>
        <family val="2"/>
      </rPr>
      <t>◦ 54.605</t>
    </r>
  </si>
  <si>
    <r>
      <t>95</t>
    </r>
    <r>
      <rPr>
        <sz val="8"/>
        <color theme="1"/>
        <rFont val="Calibri"/>
        <family val="2"/>
      </rPr>
      <t>◦ 47.755</t>
    </r>
  </si>
  <si>
    <r>
      <t>47</t>
    </r>
    <r>
      <rPr>
        <sz val="8"/>
        <color theme="1"/>
        <rFont val="Calibri"/>
        <family val="2"/>
      </rPr>
      <t>◦ 54.830</t>
    </r>
  </si>
  <si>
    <r>
      <t>95</t>
    </r>
    <r>
      <rPr>
        <sz val="8"/>
        <color theme="1"/>
        <rFont val="Calibri"/>
        <family val="2"/>
      </rPr>
      <t>◦ 47.754</t>
    </r>
  </si>
  <si>
    <r>
      <t>95</t>
    </r>
    <r>
      <rPr>
        <sz val="8"/>
        <color theme="1"/>
        <rFont val="Calibri"/>
        <family val="2"/>
      </rPr>
      <t>◦ 47.758</t>
    </r>
  </si>
  <si>
    <r>
      <t>47</t>
    </r>
    <r>
      <rPr>
        <sz val="8"/>
        <color theme="1"/>
        <rFont val="Calibri"/>
        <family val="2"/>
      </rPr>
      <t>◦ 55.207</t>
    </r>
  </si>
  <si>
    <r>
      <t>95</t>
    </r>
    <r>
      <rPr>
        <sz val="8"/>
        <color theme="1"/>
        <rFont val="Calibri"/>
        <family val="2"/>
      </rPr>
      <t>◦ 47.762</t>
    </r>
  </si>
  <si>
    <r>
      <t>47</t>
    </r>
    <r>
      <rPr>
        <sz val="8"/>
        <color theme="1"/>
        <rFont val="Calibri"/>
        <family val="2"/>
      </rPr>
      <t>◦ 55.208</t>
    </r>
  </si>
  <si>
    <r>
      <t>95</t>
    </r>
    <r>
      <rPr>
        <sz val="8"/>
        <color theme="1"/>
        <rFont val="Calibri"/>
        <family val="2"/>
      </rPr>
      <t>◦ 45.975</t>
    </r>
  </si>
  <si>
    <r>
      <t>95</t>
    </r>
    <r>
      <rPr>
        <sz val="8"/>
        <color theme="1"/>
        <rFont val="Calibri"/>
        <family val="2"/>
      </rPr>
      <t>◦ 45.629</t>
    </r>
  </si>
  <si>
    <r>
      <t>95</t>
    </r>
    <r>
      <rPr>
        <sz val="8"/>
        <color theme="1"/>
        <rFont val="Calibri"/>
        <family val="2"/>
      </rPr>
      <t>◦ 45.299</t>
    </r>
  </si>
  <si>
    <r>
      <t>95</t>
    </r>
    <r>
      <rPr>
        <sz val="8"/>
        <color theme="1"/>
        <rFont val="Calibri"/>
        <family val="2"/>
      </rPr>
      <t>◦ 45.172</t>
    </r>
  </si>
  <si>
    <r>
      <t>95</t>
    </r>
    <r>
      <rPr>
        <sz val="8"/>
        <color theme="1"/>
        <rFont val="Calibri"/>
        <family val="2"/>
      </rPr>
      <t>◦ 45.392</t>
    </r>
  </si>
  <si>
    <r>
      <t>95</t>
    </r>
    <r>
      <rPr>
        <sz val="8"/>
        <color theme="1"/>
        <rFont val="Calibri"/>
        <family val="2"/>
      </rPr>
      <t>◦ 46.451</t>
    </r>
  </si>
  <si>
    <r>
      <t>47</t>
    </r>
    <r>
      <rPr>
        <sz val="8"/>
        <color theme="1"/>
        <rFont val="Calibri"/>
        <family val="2"/>
      </rPr>
      <t>◦ 54.429</t>
    </r>
  </si>
  <si>
    <r>
      <t>95</t>
    </r>
    <r>
      <rPr>
        <sz val="8"/>
        <color theme="1"/>
        <rFont val="Calibri"/>
        <family val="2"/>
      </rPr>
      <t>◦ 46.402</t>
    </r>
  </si>
  <si>
    <r>
      <t>47</t>
    </r>
    <r>
      <rPr>
        <sz val="8"/>
        <color theme="1"/>
        <rFont val="Calibri"/>
        <family val="2"/>
      </rPr>
      <t>◦ 54.699</t>
    </r>
  </si>
  <si>
    <r>
      <t>95</t>
    </r>
    <r>
      <rPr>
        <sz val="8"/>
        <color theme="1"/>
        <rFont val="Calibri"/>
        <family val="2"/>
      </rPr>
      <t>◦ 46.455</t>
    </r>
  </si>
  <si>
    <r>
      <t>47</t>
    </r>
    <r>
      <rPr>
        <sz val="8"/>
        <color theme="1"/>
        <rFont val="Calibri"/>
        <family val="2"/>
      </rPr>
      <t>◦ 54.763</t>
    </r>
  </si>
  <si>
    <r>
      <t>95</t>
    </r>
    <r>
      <rPr>
        <sz val="8"/>
        <color theme="1"/>
        <rFont val="Calibri"/>
        <family val="2"/>
      </rPr>
      <t>◦ 46.456</t>
    </r>
  </si>
  <si>
    <r>
      <t>47</t>
    </r>
    <r>
      <rPr>
        <sz val="8"/>
        <color theme="1"/>
        <rFont val="Calibri"/>
        <family val="2"/>
      </rPr>
      <t>◦ 55.194</t>
    </r>
  </si>
  <si>
    <r>
      <t>95</t>
    </r>
    <r>
      <rPr>
        <sz val="8"/>
        <color theme="1"/>
        <rFont val="Calibri"/>
        <family val="2"/>
      </rPr>
      <t>◦ 43.892</t>
    </r>
  </si>
  <si>
    <r>
      <t>47</t>
    </r>
    <r>
      <rPr>
        <sz val="8"/>
        <color theme="1"/>
        <rFont val="Calibri"/>
        <family val="2"/>
      </rPr>
      <t>◦ 54.590</t>
    </r>
  </si>
  <si>
    <r>
      <t>95</t>
    </r>
    <r>
      <rPr>
        <sz val="8"/>
        <color theme="1"/>
        <rFont val="Calibri"/>
        <family val="2"/>
      </rPr>
      <t>◦ 43.882</t>
    </r>
  </si>
  <si>
    <r>
      <t>47</t>
    </r>
    <r>
      <rPr>
        <sz val="8"/>
        <color theme="1"/>
        <rFont val="Calibri"/>
        <family val="2"/>
      </rPr>
      <t>◦ 54.405</t>
    </r>
  </si>
  <si>
    <r>
      <t>95</t>
    </r>
    <r>
      <rPr>
        <sz val="8"/>
        <color theme="1"/>
        <rFont val="Calibri"/>
        <family val="2"/>
      </rPr>
      <t>◦ 44.487</t>
    </r>
  </si>
  <si>
    <r>
      <t>47</t>
    </r>
    <r>
      <rPr>
        <sz val="8"/>
        <color theme="1"/>
        <rFont val="Calibri"/>
        <family val="2"/>
      </rPr>
      <t>◦ 54.400</t>
    </r>
  </si>
  <si>
    <r>
      <t>95</t>
    </r>
    <r>
      <rPr>
        <sz val="8"/>
        <color theme="1"/>
        <rFont val="Calibri"/>
        <family val="2"/>
      </rPr>
      <t>◦ 44.688</t>
    </r>
  </si>
  <si>
    <r>
      <t>47</t>
    </r>
    <r>
      <rPr>
        <sz val="8"/>
        <color theme="1"/>
        <rFont val="Calibri"/>
        <family val="2"/>
      </rPr>
      <t>◦ 54.399</t>
    </r>
  </si>
  <si>
    <r>
      <t>95</t>
    </r>
    <r>
      <rPr>
        <sz val="8"/>
        <color theme="1"/>
        <rFont val="Calibri"/>
        <family val="2"/>
      </rPr>
      <t>◦ 45.157</t>
    </r>
  </si>
  <si>
    <r>
      <t>47</t>
    </r>
    <r>
      <rPr>
        <sz val="8"/>
        <color theme="1"/>
        <rFont val="Calibri"/>
        <family val="2"/>
      </rPr>
      <t>◦ 54.164</t>
    </r>
  </si>
  <si>
    <r>
      <t>95</t>
    </r>
    <r>
      <rPr>
        <sz val="8"/>
        <color theme="1"/>
        <rFont val="Calibri"/>
        <family val="2"/>
      </rPr>
      <t>◦ 45.164</t>
    </r>
  </si>
  <si>
    <r>
      <t>47</t>
    </r>
    <r>
      <rPr>
        <sz val="8"/>
        <color theme="1"/>
        <rFont val="Calibri"/>
        <family val="2"/>
      </rPr>
      <t>◦ 54.651</t>
    </r>
  </si>
  <si>
    <r>
      <t>47</t>
    </r>
    <r>
      <rPr>
        <sz val="8"/>
        <color theme="1"/>
        <rFont val="Calibri"/>
        <family val="2"/>
      </rPr>
      <t>◦ 54.712</t>
    </r>
  </si>
  <si>
    <r>
      <t>47</t>
    </r>
    <r>
      <rPr>
        <sz val="8"/>
        <color theme="1"/>
        <rFont val="Calibri"/>
        <family val="2"/>
      </rPr>
      <t>◦ 54.751</t>
    </r>
  </si>
  <si>
    <r>
      <t>47</t>
    </r>
    <r>
      <rPr>
        <sz val="8"/>
        <color theme="1"/>
        <rFont val="Calibri"/>
        <family val="2"/>
      </rPr>
      <t>◦ 54.887</t>
    </r>
  </si>
  <si>
    <r>
      <t>47</t>
    </r>
    <r>
      <rPr>
        <sz val="8"/>
        <color theme="1"/>
        <rFont val="Calibri"/>
        <family val="2"/>
      </rPr>
      <t>◦ 55.052</t>
    </r>
  </si>
  <si>
    <r>
      <t>95</t>
    </r>
    <r>
      <rPr>
        <sz val="8"/>
        <color theme="1"/>
        <rFont val="Calibri"/>
        <family val="2"/>
      </rPr>
      <t>◦ 45.169</t>
    </r>
  </si>
  <si>
    <r>
      <t>95</t>
    </r>
    <r>
      <rPr>
        <sz val="8"/>
        <color theme="1"/>
        <rFont val="Calibri"/>
        <family val="2"/>
      </rPr>
      <t>◦ 43.028</t>
    </r>
  </si>
  <si>
    <r>
      <t>47</t>
    </r>
    <r>
      <rPr>
        <sz val="8"/>
        <color theme="1"/>
        <rFont val="Calibri"/>
        <family val="2"/>
      </rPr>
      <t>◦ 54.986</t>
    </r>
  </si>
  <si>
    <r>
      <t>95</t>
    </r>
    <r>
      <rPr>
        <sz val="8"/>
        <color theme="1"/>
        <rFont val="Calibri"/>
        <family val="2"/>
      </rPr>
      <t>◦ 43.858</t>
    </r>
  </si>
  <si>
    <r>
      <t>95</t>
    </r>
    <r>
      <rPr>
        <sz val="8"/>
        <color theme="1"/>
        <rFont val="Calibri"/>
        <family val="2"/>
      </rPr>
      <t>◦ 54.395</t>
    </r>
  </si>
  <si>
    <r>
      <t>95</t>
    </r>
    <r>
      <rPr>
        <sz val="8"/>
        <color theme="1"/>
        <rFont val="Calibri"/>
        <family val="2"/>
      </rPr>
      <t>◦ 43.233</t>
    </r>
  </si>
  <si>
    <r>
      <t>95</t>
    </r>
    <r>
      <rPr>
        <sz val="8"/>
        <color theme="1"/>
        <rFont val="Calibri"/>
        <family val="2"/>
      </rPr>
      <t>◦ 43.032</t>
    </r>
  </si>
  <si>
    <r>
      <t>47</t>
    </r>
    <r>
      <rPr>
        <sz val="8"/>
        <color theme="1"/>
        <rFont val="Calibri"/>
        <family val="2"/>
      </rPr>
      <t>◦ 54.724</t>
    </r>
  </si>
  <si>
    <r>
      <t>95</t>
    </r>
    <r>
      <rPr>
        <sz val="8"/>
        <color theme="1"/>
        <rFont val="Calibri"/>
        <family val="2"/>
      </rPr>
      <t>◦ 42.588</t>
    </r>
  </si>
  <si>
    <r>
      <t>95</t>
    </r>
    <r>
      <rPr>
        <sz val="8"/>
        <color theme="1"/>
        <rFont val="Calibri"/>
        <family val="2"/>
      </rPr>
      <t>◦ 42.745</t>
    </r>
  </si>
  <si>
    <r>
      <t>95</t>
    </r>
    <r>
      <rPr>
        <sz val="8"/>
        <color theme="1"/>
        <rFont val="Calibri"/>
        <family val="2"/>
      </rPr>
      <t>◦ 44.538</t>
    </r>
  </si>
  <si>
    <r>
      <t>47</t>
    </r>
    <r>
      <rPr>
        <sz val="8"/>
        <color theme="1"/>
        <rFont val="Calibri"/>
        <family val="2"/>
      </rPr>
      <t>◦ 53.525</t>
    </r>
  </si>
  <si>
    <r>
      <t>95</t>
    </r>
    <r>
      <rPr>
        <sz val="8"/>
        <color theme="1"/>
        <rFont val="Calibri"/>
        <family val="2"/>
      </rPr>
      <t>◦ 44.361</t>
    </r>
  </si>
  <si>
    <r>
      <t>47</t>
    </r>
    <r>
      <rPr>
        <sz val="8"/>
        <color theme="1"/>
        <rFont val="Calibri"/>
        <family val="2"/>
      </rPr>
      <t>◦ 53.528</t>
    </r>
  </si>
  <si>
    <r>
      <t>95</t>
    </r>
    <r>
      <rPr>
        <sz val="8"/>
        <color theme="1"/>
        <rFont val="Calibri"/>
        <family val="2"/>
      </rPr>
      <t>◦ 44.843</t>
    </r>
  </si>
  <si>
    <r>
      <t>47</t>
    </r>
    <r>
      <rPr>
        <sz val="8"/>
        <color theme="1"/>
        <rFont val="Calibri"/>
        <family val="2"/>
      </rPr>
      <t>◦ 53.523</t>
    </r>
  </si>
  <si>
    <r>
      <t>95</t>
    </r>
    <r>
      <rPr>
        <sz val="8"/>
        <color theme="1"/>
        <rFont val="Calibri"/>
        <family val="2"/>
      </rPr>
      <t>◦ 45.146</t>
    </r>
  </si>
  <si>
    <r>
      <t>47</t>
    </r>
    <r>
      <rPr>
        <sz val="8"/>
        <color theme="1"/>
        <rFont val="Calibri"/>
        <family val="2"/>
      </rPr>
      <t>◦ 53.824</t>
    </r>
  </si>
  <si>
    <r>
      <t>95</t>
    </r>
    <r>
      <rPr>
        <sz val="8"/>
        <color theme="1"/>
        <rFont val="Calibri"/>
        <family val="2"/>
      </rPr>
      <t>◦ 45.152</t>
    </r>
  </si>
  <si>
    <r>
      <t>47</t>
    </r>
    <r>
      <rPr>
        <sz val="8"/>
        <color theme="1"/>
        <rFont val="Calibri"/>
        <family val="2"/>
      </rPr>
      <t>◦ 53.963</t>
    </r>
  </si>
  <si>
    <r>
      <t>47</t>
    </r>
    <r>
      <rPr>
        <sz val="8"/>
        <color theme="1"/>
        <rFont val="Calibri"/>
        <family val="2"/>
      </rPr>
      <t>◦ 53.967</t>
    </r>
  </si>
  <si>
    <r>
      <t>95</t>
    </r>
    <r>
      <rPr>
        <sz val="8"/>
        <color theme="1"/>
        <rFont val="Calibri"/>
        <family val="2"/>
      </rPr>
      <t>◦ 45.155</t>
    </r>
  </si>
  <si>
    <r>
      <t>47</t>
    </r>
    <r>
      <rPr>
        <sz val="8"/>
        <color theme="1"/>
        <rFont val="Calibri"/>
        <family val="2"/>
      </rPr>
      <t>◦ 54.286</t>
    </r>
  </si>
  <si>
    <r>
      <t>95</t>
    </r>
    <r>
      <rPr>
        <sz val="8"/>
        <color theme="1"/>
        <rFont val="Calibri"/>
        <family val="2"/>
      </rPr>
      <t>◦ 45.162</t>
    </r>
  </si>
  <si>
    <r>
      <t>47</t>
    </r>
    <r>
      <rPr>
        <sz val="8"/>
        <color theme="1"/>
        <rFont val="Calibri"/>
        <family val="2"/>
      </rPr>
      <t>◦54.394</t>
    </r>
  </si>
  <si>
    <r>
      <t>95</t>
    </r>
    <r>
      <rPr>
        <sz val="8"/>
        <color theme="1"/>
        <rFont val="Calibri"/>
        <family val="2"/>
      </rPr>
      <t>◦ 46.197</t>
    </r>
  </si>
  <si>
    <r>
      <t>95</t>
    </r>
    <r>
      <rPr>
        <sz val="8"/>
        <color theme="1"/>
        <rFont val="Calibri"/>
        <family val="2"/>
      </rPr>
      <t>◦ 45.535</t>
    </r>
  </si>
  <si>
    <r>
      <t>47</t>
    </r>
    <r>
      <rPr>
        <sz val="8"/>
        <color theme="1"/>
        <rFont val="Calibri"/>
        <family val="2"/>
      </rPr>
      <t>◦ 53.833</t>
    </r>
  </si>
  <si>
    <r>
      <t>47</t>
    </r>
    <r>
      <rPr>
        <sz val="8"/>
        <color theme="1"/>
        <rFont val="Calibri"/>
        <family val="2"/>
      </rPr>
      <t>◦ 53.521</t>
    </r>
  </si>
  <si>
    <r>
      <t>95</t>
    </r>
    <r>
      <rPr>
        <sz val="8"/>
        <color theme="1"/>
        <rFont val="Calibri"/>
        <family val="2"/>
      </rPr>
      <t>◦ 45.153</t>
    </r>
  </si>
  <si>
    <r>
      <t>47</t>
    </r>
    <r>
      <rPr>
        <sz val="8"/>
        <color theme="1"/>
        <rFont val="Calibri"/>
        <family val="2"/>
      </rPr>
      <t>◦ 53.529</t>
    </r>
  </si>
  <si>
    <r>
      <t>95</t>
    </r>
    <r>
      <rPr>
        <sz val="8"/>
        <color theme="1"/>
        <rFont val="Calibri"/>
        <family val="2"/>
      </rPr>
      <t>◦ 45.542</t>
    </r>
  </si>
  <si>
    <r>
      <t>95</t>
    </r>
    <r>
      <rPr>
        <sz val="8"/>
        <color theme="1"/>
        <rFont val="Calibri"/>
        <family val="2"/>
      </rPr>
      <t>◦ 46.444</t>
    </r>
  </si>
  <si>
    <r>
      <t>47</t>
    </r>
    <r>
      <rPr>
        <sz val="8"/>
        <color theme="1"/>
        <rFont val="Calibri"/>
        <family val="2"/>
      </rPr>
      <t>◦ 53.773</t>
    </r>
  </si>
  <si>
    <r>
      <t>95</t>
    </r>
    <r>
      <rPr>
        <sz val="8"/>
        <color theme="1"/>
        <rFont val="Calibri"/>
        <family val="2"/>
      </rPr>
      <t>◦ 46.445</t>
    </r>
  </si>
  <si>
    <r>
      <t>47</t>
    </r>
    <r>
      <rPr>
        <sz val="8"/>
        <color theme="1"/>
        <rFont val="Calibri"/>
        <family val="2"/>
      </rPr>
      <t>◦ 54.007</t>
    </r>
  </si>
  <si>
    <r>
      <t>95</t>
    </r>
    <r>
      <rPr>
        <sz val="8"/>
        <color theme="1"/>
        <rFont val="Calibri"/>
        <family val="2"/>
      </rPr>
      <t>◦ 46.448</t>
    </r>
  </si>
  <si>
    <r>
      <t>47</t>
    </r>
    <r>
      <rPr>
        <sz val="8"/>
        <color theme="1"/>
        <rFont val="Calibri"/>
        <family val="2"/>
      </rPr>
      <t>◦ 54.196</t>
    </r>
  </si>
  <si>
    <r>
      <t>95</t>
    </r>
    <r>
      <rPr>
        <sz val="8"/>
        <color theme="1"/>
        <rFont val="Calibri"/>
        <family val="2"/>
      </rPr>
      <t>◦ 46.450</t>
    </r>
  </si>
  <si>
    <r>
      <t>95</t>
    </r>
    <r>
      <rPr>
        <sz val="8"/>
        <color theme="1"/>
        <rFont val="Calibri"/>
        <family val="2"/>
      </rPr>
      <t>◦ 47.366</t>
    </r>
  </si>
  <si>
    <r>
      <t>95</t>
    </r>
    <r>
      <rPr>
        <sz val="8"/>
        <color theme="1"/>
        <rFont val="Calibri"/>
        <family val="2"/>
      </rPr>
      <t>◦ 47.038</t>
    </r>
  </si>
  <si>
    <r>
      <t>47</t>
    </r>
    <r>
      <rPr>
        <sz val="8"/>
        <color theme="1"/>
        <rFont val="Calibri"/>
        <family val="2"/>
      </rPr>
      <t>◦ 54.389</t>
    </r>
  </si>
  <si>
    <r>
      <t>95</t>
    </r>
    <r>
      <rPr>
        <sz val="8"/>
        <color theme="1"/>
        <rFont val="Calibri"/>
        <family val="2"/>
      </rPr>
      <t>◦ 46.516</t>
    </r>
  </si>
  <si>
    <r>
      <t>47</t>
    </r>
    <r>
      <rPr>
        <sz val="8"/>
        <color theme="1"/>
        <rFont val="Calibri"/>
        <family val="2"/>
      </rPr>
      <t>◦ 53.951</t>
    </r>
  </si>
  <si>
    <r>
      <t>95</t>
    </r>
    <r>
      <rPr>
        <sz val="8"/>
        <color theme="1"/>
        <rFont val="Calibri"/>
        <family val="2"/>
      </rPr>
      <t>◦ 46.474</t>
    </r>
  </si>
  <si>
    <r>
      <t>47</t>
    </r>
    <r>
      <rPr>
        <sz val="8"/>
        <color theme="1"/>
        <rFont val="Calibri"/>
        <family val="2"/>
      </rPr>
      <t>◦ 53.946</t>
    </r>
  </si>
  <si>
    <r>
      <t>47</t>
    </r>
    <r>
      <rPr>
        <sz val="8"/>
        <color theme="1"/>
        <rFont val="Calibri"/>
        <family val="2"/>
      </rPr>
      <t>◦ 54.171</t>
    </r>
  </si>
  <si>
    <r>
      <t>47</t>
    </r>
    <r>
      <rPr>
        <sz val="8"/>
        <color theme="1"/>
        <rFont val="Calibri"/>
        <family val="2"/>
      </rPr>
      <t>◦ 54.379</t>
    </r>
  </si>
  <si>
    <r>
      <t>95</t>
    </r>
    <r>
      <rPr>
        <sz val="8"/>
        <color theme="1"/>
        <rFont val="Calibri"/>
        <family val="2"/>
      </rPr>
      <t>◦ 48.543</t>
    </r>
  </si>
  <si>
    <r>
      <t>95</t>
    </r>
    <r>
      <rPr>
        <sz val="8"/>
        <color theme="1"/>
        <rFont val="Calibri"/>
        <family val="2"/>
      </rPr>
      <t>◦ 48.135</t>
    </r>
  </si>
  <si>
    <r>
      <t>47</t>
    </r>
    <r>
      <rPr>
        <sz val="8"/>
        <color theme="1"/>
        <rFont val="Calibri"/>
        <family val="2"/>
      </rPr>
      <t>◦ 54.365</t>
    </r>
  </si>
  <si>
    <r>
      <t>95</t>
    </r>
    <r>
      <rPr>
        <sz val="8"/>
        <color theme="1"/>
        <rFont val="Calibri"/>
        <family val="2"/>
      </rPr>
      <t>◦ 47.763</t>
    </r>
  </si>
  <si>
    <r>
      <t>95</t>
    </r>
    <r>
      <rPr>
        <sz val="8"/>
        <color theme="1"/>
        <rFont val="Calibri"/>
        <family val="2"/>
      </rPr>
      <t>◦ 49.046</t>
    </r>
  </si>
  <si>
    <r>
      <t>95</t>
    </r>
    <r>
      <rPr>
        <sz val="8"/>
        <color theme="1"/>
        <rFont val="Calibri"/>
        <family val="2"/>
      </rPr>
      <t>◦ 49.053</t>
    </r>
  </si>
  <si>
    <r>
      <t>47</t>
    </r>
    <r>
      <rPr>
        <sz val="8"/>
        <color theme="1"/>
        <rFont val="Calibri"/>
        <family val="2"/>
      </rPr>
      <t>◦ 53.622</t>
    </r>
  </si>
  <si>
    <r>
      <t>95</t>
    </r>
    <r>
      <rPr>
        <sz val="8"/>
        <color theme="1"/>
        <rFont val="Calibri"/>
        <family val="2"/>
      </rPr>
      <t>◦ 49.049</t>
    </r>
  </si>
  <si>
    <r>
      <t>47</t>
    </r>
    <r>
      <rPr>
        <sz val="8"/>
        <color theme="1"/>
        <rFont val="Calibri"/>
        <family val="2"/>
      </rPr>
      <t>◦ 53.672</t>
    </r>
  </si>
  <si>
    <r>
      <t>95</t>
    </r>
    <r>
      <rPr>
        <sz val="8"/>
        <color theme="1"/>
        <rFont val="Calibri"/>
        <family val="2"/>
      </rPr>
      <t>◦ 49.048</t>
    </r>
  </si>
  <si>
    <r>
      <t>47</t>
    </r>
    <r>
      <rPr>
        <sz val="8"/>
        <color theme="1"/>
        <rFont val="Calibri"/>
        <family val="2"/>
      </rPr>
      <t>◦ 53.955</t>
    </r>
  </si>
  <si>
    <r>
      <t>95</t>
    </r>
    <r>
      <rPr>
        <sz val="8"/>
        <color theme="1"/>
        <rFont val="Calibri"/>
        <family val="2"/>
      </rPr>
      <t>◦ 49.964</t>
    </r>
  </si>
  <si>
    <r>
      <t>95</t>
    </r>
    <r>
      <rPr>
        <sz val="8"/>
        <color theme="1"/>
        <rFont val="Calibri"/>
        <family val="2"/>
      </rPr>
      <t>◦ 49.561</t>
    </r>
  </si>
  <si>
    <r>
      <t>95</t>
    </r>
    <r>
      <rPr>
        <sz val="8"/>
        <color theme="1"/>
        <rFont val="Calibri"/>
        <family val="2"/>
      </rPr>
      <t>◦ 49.066</t>
    </r>
  </si>
  <si>
    <r>
      <t>47</t>
    </r>
    <r>
      <rPr>
        <sz val="8"/>
        <color theme="1"/>
        <rFont val="Calibri"/>
        <family val="2"/>
      </rPr>
      <t>◦ 53.847</t>
    </r>
  </si>
  <si>
    <r>
      <t>95</t>
    </r>
    <r>
      <rPr>
        <sz val="8"/>
        <color theme="1"/>
        <rFont val="Calibri"/>
        <family val="2"/>
      </rPr>
      <t>◦ 49.067</t>
    </r>
  </si>
  <si>
    <r>
      <t>47</t>
    </r>
    <r>
      <rPr>
        <sz val="8"/>
        <color theme="1"/>
        <rFont val="Calibri"/>
        <family val="2"/>
      </rPr>
      <t>◦ 53.670</t>
    </r>
  </si>
  <si>
    <r>
      <t>95</t>
    </r>
    <r>
      <rPr>
        <sz val="8"/>
        <color theme="1"/>
        <rFont val="Calibri"/>
        <family val="2"/>
      </rPr>
      <t>◦ 49.352</t>
    </r>
  </si>
  <si>
    <r>
      <t>47</t>
    </r>
    <r>
      <rPr>
        <sz val="8"/>
        <color theme="1"/>
        <rFont val="Calibri"/>
        <family val="2"/>
      </rPr>
      <t>◦ 53.522</t>
    </r>
  </si>
  <si>
    <r>
      <t>95</t>
    </r>
    <r>
      <rPr>
        <sz val="8"/>
        <color theme="1"/>
        <rFont val="Calibri"/>
        <family val="2"/>
      </rPr>
      <t>◦ 49.901</t>
    </r>
  </si>
  <si>
    <r>
      <t>95</t>
    </r>
    <r>
      <rPr>
        <sz val="8"/>
        <color theme="1"/>
        <rFont val="Calibri"/>
        <family val="2"/>
      </rPr>
      <t>◦ 50.243</t>
    </r>
  </si>
  <si>
    <r>
      <t>47</t>
    </r>
    <r>
      <rPr>
        <sz val="8"/>
        <color theme="1"/>
        <rFont val="Calibri"/>
        <family val="2"/>
      </rPr>
      <t>◦ 53.639</t>
    </r>
  </si>
  <si>
    <r>
      <t>95</t>
    </r>
    <r>
      <rPr>
        <sz val="8"/>
        <color theme="1"/>
        <rFont val="Calibri"/>
        <family val="2"/>
      </rPr>
      <t>◦ 50.244</t>
    </r>
  </si>
  <si>
    <r>
      <t>47</t>
    </r>
    <r>
      <rPr>
        <sz val="8"/>
        <color theme="1"/>
        <rFont val="Calibri"/>
        <family val="2"/>
      </rPr>
      <t>◦ 53.852</t>
    </r>
  </si>
  <si>
    <r>
      <t>95</t>
    </r>
    <r>
      <rPr>
        <sz val="8"/>
        <color theme="1"/>
        <rFont val="Calibri"/>
        <family val="2"/>
      </rPr>
      <t>◦ 50.250</t>
    </r>
  </si>
  <si>
    <r>
      <t>47</t>
    </r>
    <r>
      <rPr>
        <sz val="8"/>
        <color theme="1"/>
        <rFont val="Calibri"/>
        <family val="2"/>
      </rPr>
      <t>◦ 54.081</t>
    </r>
  </si>
  <si>
    <r>
      <t>95</t>
    </r>
    <r>
      <rPr>
        <sz val="8"/>
        <color theme="1"/>
        <rFont val="Calibri"/>
        <family val="2"/>
      </rPr>
      <t>◦ 50.254</t>
    </r>
  </si>
  <si>
    <r>
      <t>47</t>
    </r>
    <r>
      <rPr>
        <sz val="8"/>
        <color theme="1"/>
        <rFont val="Calibri"/>
        <family val="2"/>
      </rPr>
      <t>◦ 53.698</t>
    </r>
  </si>
  <si>
    <r>
      <t>95</t>
    </r>
    <r>
      <rPr>
        <sz val="8"/>
        <color theme="1"/>
        <rFont val="Calibri"/>
        <family val="2"/>
      </rPr>
      <t>◦ 50.247</t>
    </r>
  </si>
  <si>
    <r>
      <t>47</t>
    </r>
    <r>
      <rPr>
        <sz val="8"/>
        <color theme="1"/>
        <rFont val="Calibri"/>
        <family val="2"/>
      </rPr>
      <t>◦ 53.202</t>
    </r>
  </si>
  <si>
    <r>
      <t>47</t>
    </r>
    <r>
      <rPr>
        <sz val="8"/>
        <color theme="1"/>
        <rFont val="Calibri"/>
        <family val="2"/>
      </rPr>
      <t>◦ 52.987</t>
    </r>
  </si>
  <si>
    <r>
      <t>95</t>
    </r>
    <r>
      <rPr>
        <sz val="8"/>
        <color theme="1"/>
        <rFont val="Calibri"/>
        <family val="2"/>
      </rPr>
      <t>◦ 49.054</t>
    </r>
  </si>
  <si>
    <r>
      <t>47</t>
    </r>
    <r>
      <rPr>
        <sz val="8"/>
        <color theme="1"/>
        <rFont val="Calibri"/>
        <family val="2"/>
      </rPr>
      <t>◦ 52.656</t>
    </r>
  </si>
  <si>
    <r>
      <t>95</t>
    </r>
    <r>
      <rPr>
        <sz val="8"/>
        <color theme="1"/>
        <rFont val="Calibri"/>
        <family val="2"/>
      </rPr>
      <t>◦ 49.039</t>
    </r>
  </si>
  <si>
    <r>
      <t>47</t>
    </r>
    <r>
      <rPr>
        <sz val="8"/>
        <color theme="1"/>
        <rFont val="Calibri"/>
        <family val="2"/>
      </rPr>
      <t>◦ 52.642</t>
    </r>
  </si>
  <si>
    <r>
      <t>95</t>
    </r>
    <r>
      <rPr>
        <sz val="8"/>
        <color theme="1"/>
        <rFont val="Calibri"/>
        <family val="2"/>
      </rPr>
      <t>◦ 50.213</t>
    </r>
  </si>
  <si>
    <r>
      <t>95</t>
    </r>
    <r>
      <rPr>
        <sz val="8"/>
        <color theme="1"/>
        <rFont val="Calibri"/>
        <family val="2"/>
      </rPr>
      <t>◦ 50.216</t>
    </r>
  </si>
  <si>
    <r>
      <t>47</t>
    </r>
    <r>
      <rPr>
        <sz val="8"/>
        <color theme="1"/>
        <rFont val="Calibri"/>
        <family val="2"/>
      </rPr>
      <t>◦ 52.662</t>
    </r>
  </si>
  <si>
    <r>
      <t>95</t>
    </r>
    <r>
      <rPr>
        <sz val="8"/>
        <color theme="1"/>
        <rFont val="Calibri"/>
        <family val="2"/>
      </rPr>
      <t>◦ 50.226</t>
    </r>
  </si>
  <si>
    <r>
      <t>47</t>
    </r>
    <r>
      <rPr>
        <sz val="8"/>
        <color theme="1"/>
        <rFont val="Calibri"/>
        <family val="2"/>
      </rPr>
      <t>◦ 53.016</t>
    </r>
  </si>
  <si>
    <r>
      <t>47</t>
    </r>
    <r>
      <rPr>
        <sz val="8"/>
        <color theme="1"/>
        <rFont val="Calibri"/>
        <family val="2"/>
      </rPr>
      <t>◦ 53.092</t>
    </r>
  </si>
  <si>
    <r>
      <t>95</t>
    </r>
    <r>
      <rPr>
        <sz val="8"/>
        <color theme="1"/>
        <rFont val="Calibri"/>
        <family val="2"/>
      </rPr>
      <t>◦ 48.232</t>
    </r>
  </si>
  <si>
    <r>
      <t>95</t>
    </r>
    <r>
      <rPr>
        <sz val="8"/>
        <color theme="1"/>
        <rFont val="Calibri"/>
        <family val="2"/>
      </rPr>
      <t>◦ 48.395</t>
    </r>
  </si>
  <si>
    <r>
      <t>47</t>
    </r>
    <r>
      <rPr>
        <sz val="8"/>
        <color theme="1"/>
        <rFont val="Calibri"/>
        <family val="2"/>
      </rPr>
      <t>◦ 52.657</t>
    </r>
  </si>
  <si>
    <r>
      <t>95</t>
    </r>
    <r>
      <rPr>
        <sz val="8"/>
        <color theme="1"/>
        <rFont val="Calibri"/>
        <family val="2"/>
      </rPr>
      <t>◦ 49.032</t>
    </r>
  </si>
  <si>
    <r>
      <t>47</t>
    </r>
    <r>
      <rPr>
        <sz val="8"/>
        <color theme="1"/>
        <rFont val="Calibri"/>
        <family val="2"/>
      </rPr>
      <t>◦ 53.276</t>
    </r>
  </si>
  <si>
    <r>
      <t>95</t>
    </r>
    <r>
      <rPr>
        <sz val="8"/>
        <color theme="1"/>
        <rFont val="Calibri"/>
        <family val="2"/>
      </rPr>
      <t>◦ 49.043</t>
    </r>
  </si>
  <si>
    <r>
      <t>47</t>
    </r>
    <r>
      <rPr>
        <sz val="8"/>
        <color theme="1"/>
        <rFont val="Calibri"/>
        <family val="2"/>
      </rPr>
      <t>◦ 53.389</t>
    </r>
  </si>
  <si>
    <r>
      <t>95</t>
    </r>
    <r>
      <rPr>
        <sz val="8"/>
        <color theme="1"/>
        <rFont val="Calibri"/>
        <family val="2"/>
      </rPr>
      <t>◦ 46.469</t>
    </r>
  </si>
  <si>
    <r>
      <t>47</t>
    </r>
    <r>
      <rPr>
        <sz val="8"/>
        <color theme="1"/>
        <rFont val="Calibri"/>
        <family val="2"/>
      </rPr>
      <t>◦ 53.299</t>
    </r>
  </si>
  <si>
    <r>
      <t>95</t>
    </r>
    <r>
      <rPr>
        <sz val="8"/>
        <color theme="1"/>
        <rFont val="Calibri"/>
        <family val="2"/>
      </rPr>
      <t>◦ 46.471</t>
    </r>
  </si>
  <si>
    <r>
      <t>47</t>
    </r>
    <r>
      <rPr>
        <sz val="8"/>
        <color theme="1"/>
        <rFont val="Calibri"/>
        <family val="2"/>
      </rPr>
      <t>◦ 53.142</t>
    </r>
  </si>
  <si>
    <r>
      <t>95</t>
    </r>
    <r>
      <rPr>
        <sz val="8"/>
        <color theme="1"/>
        <rFont val="Calibri"/>
        <family val="2"/>
      </rPr>
      <t>◦ 46.470</t>
    </r>
  </si>
  <si>
    <r>
      <t>47</t>
    </r>
    <r>
      <rPr>
        <sz val="8"/>
        <color theme="1"/>
        <rFont val="Calibri"/>
        <family val="2"/>
      </rPr>
      <t>◦ 52.863</t>
    </r>
  </si>
  <si>
    <r>
      <t>95</t>
    </r>
    <r>
      <rPr>
        <sz val="8"/>
        <color theme="1"/>
        <rFont val="Calibri"/>
        <family val="2"/>
      </rPr>
      <t>◦ 46.468</t>
    </r>
  </si>
  <si>
    <r>
      <t>95</t>
    </r>
    <r>
      <rPr>
        <sz val="8"/>
        <color theme="1"/>
        <rFont val="Calibri"/>
        <family val="2"/>
      </rPr>
      <t>◦ 46.452</t>
    </r>
  </si>
  <si>
    <r>
      <t>95</t>
    </r>
    <r>
      <rPr>
        <sz val="8"/>
        <color theme="1"/>
        <rFont val="Calibri"/>
        <family val="2"/>
      </rPr>
      <t>◦ 47.745</t>
    </r>
  </si>
  <si>
    <r>
      <t>95</t>
    </r>
    <r>
      <rPr>
        <sz val="8"/>
        <color theme="1"/>
        <rFont val="Calibri"/>
        <family val="2"/>
      </rPr>
      <t>◦ 47.735</t>
    </r>
  </si>
  <si>
    <r>
      <t>47</t>
    </r>
    <r>
      <rPr>
        <sz val="8"/>
        <color theme="1"/>
        <rFont val="Calibri"/>
        <family val="2"/>
      </rPr>
      <t>◦ 53.093</t>
    </r>
  </si>
  <si>
    <r>
      <t>95</t>
    </r>
    <r>
      <rPr>
        <sz val="8"/>
        <color theme="1"/>
        <rFont val="Calibri"/>
        <family val="2"/>
      </rPr>
      <t>◦ 47.742</t>
    </r>
  </si>
  <si>
    <r>
      <t>95</t>
    </r>
    <r>
      <rPr>
        <sz val="8"/>
        <color theme="1"/>
        <rFont val="Calibri"/>
        <family val="2"/>
      </rPr>
      <t>◦ 47.749</t>
    </r>
  </si>
  <si>
    <r>
      <t>95</t>
    </r>
    <r>
      <rPr>
        <sz val="8"/>
        <color theme="1"/>
        <rFont val="Calibri"/>
        <family val="2"/>
      </rPr>
      <t>◦ 46.435</t>
    </r>
  </si>
  <si>
    <r>
      <t>95</t>
    </r>
    <r>
      <rPr>
        <sz val="8"/>
        <color theme="1"/>
        <rFont val="Calibri"/>
        <family val="2"/>
      </rPr>
      <t>◦ 45.154</t>
    </r>
  </si>
  <si>
    <r>
      <t>47</t>
    </r>
    <r>
      <rPr>
        <sz val="8"/>
        <color theme="1"/>
        <rFont val="Calibri"/>
        <family val="2"/>
      </rPr>
      <t>◦ 52.980</t>
    </r>
  </si>
  <si>
    <r>
      <t>95</t>
    </r>
    <r>
      <rPr>
        <sz val="8"/>
        <color theme="1"/>
        <rFont val="Calibri"/>
        <family val="2"/>
      </rPr>
      <t>◦ 45.150</t>
    </r>
  </si>
  <si>
    <r>
      <t>47</t>
    </r>
    <r>
      <rPr>
        <sz val="8"/>
        <color theme="1"/>
        <rFont val="Calibri"/>
        <family val="2"/>
      </rPr>
      <t>◦ 52.665</t>
    </r>
  </si>
  <si>
    <r>
      <t>47</t>
    </r>
    <r>
      <rPr>
        <sz val="8"/>
        <color theme="1"/>
        <rFont val="Calibri"/>
        <family val="2"/>
      </rPr>
      <t>◦ 52.658</t>
    </r>
  </si>
  <si>
    <r>
      <t>95</t>
    </r>
    <r>
      <rPr>
        <sz val="8"/>
        <color theme="1"/>
        <rFont val="Calibri"/>
        <family val="2"/>
      </rPr>
      <t>◦ 45.144</t>
    </r>
  </si>
  <si>
    <r>
      <t>47</t>
    </r>
    <r>
      <rPr>
        <sz val="8"/>
        <color theme="1"/>
        <rFont val="Calibri"/>
        <family val="2"/>
      </rPr>
      <t>◦ 52.648</t>
    </r>
  </si>
  <si>
    <r>
      <t>95</t>
    </r>
    <r>
      <rPr>
        <sz val="8"/>
        <color theme="1"/>
        <rFont val="Calibri"/>
        <family val="2"/>
      </rPr>
      <t>◦ 46.211</t>
    </r>
  </si>
  <si>
    <r>
      <t>95</t>
    </r>
    <r>
      <rPr>
        <sz val="8"/>
        <color theme="1"/>
        <rFont val="Calibri"/>
        <family val="2"/>
      </rPr>
      <t>◦ 46.440</t>
    </r>
  </si>
  <si>
    <r>
      <t>47</t>
    </r>
    <r>
      <rPr>
        <sz val="8"/>
        <color theme="1"/>
        <rFont val="Calibri"/>
        <family val="2"/>
      </rPr>
      <t>◦ 52.867</t>
    </r>
  </si>
  <si>
    <r>
      <t>47</t>
    </r>
    <r>
      <rPr>
        <sz val="8"/>
        <color theme="1"/>
        <rFont val="Calibri"/>
        <family val="2"/>
      </rPr>
      <t>◦ 53.096</t>
    </r>
  </si>
  <si>
    <r>
      <t>95</t>
    </r>
    <r>
      <rPr>
        <sz val="8"/>
        <color theme="1"/>
        <rFont val="Calibri"/>
        <family val="2"/>
      </rPr>
      <t>◦ 46.442</t>
    </r>
  </si>
  <si>
    <r>
      <t>47</t>
    </r>
    <r>
      <rPr>
        <sz val="8"/>
        <color theme="1"/>
        <rFont val="Calibri"/>
        <family val="2"/>
      </rPr>
      <t>◦ 53.280</t>
    </r>
  </si>
  <si>
    <r>
      <t>95</t>
    </r>
    <r>
      <rPr>
        <sz val="8"/>
        <color theme="1"/>
        <rFont val="Calibri"/>
        <family val="2"/>
      </rPr>
      <t>◦ 44.668</t>
    </r>
  </si>
  <si>
    <r>
      <t>95</t>
    </r>
    <r>
      <rPr>
        <sz val="8"/>
        <color theme="1"/>
        <rFont val="Calibri"/>
        <family val="2"/>
      </rPr>
      <t>◦ 44.509</t>
    </r>
  </si>
  <si>
    <r>
      <t>95</t>
    </r>
    <r>
      <rPr>
        <sz val="8"/>
        <color theme="1"/>
        <rFont val="Calibri"/>
        <family val="2"/>
      </rPr>
      <t>◦ 44.359</t>
    </r>
  </si>
  <si>
    <r>
      <t>47</t>
    </r>
    <r>
      <rPr>
        <sz val="8"/>
        <color theme="1"/>
        <rFont val="Calibri"/>
        <family val="2"/>
      </rPr>
      <t>◦ 52.650</t>
    </r>
  </si>
  <si>
    <r>
      <t>95</t>
    </r>
    <r>
      <rPr>
        <sz val="8"/>
        <color theme="1"/>
        <rFont val="Calibri"/>
        <family val="2"/>
      </rPr>
      <t>◦ 45.132</t>
    </r>
  </si>
  <si>
    <r>
      <t>47</t>
    </r>
    <r>
      <rPr>
        <sz val="8"/>
        <color theme="1"/>
        <rFont val="Calibri"/>
        <family val="2"/>
      </rPr>
      <t>◦ 52.664</t>
    </r>
  </si>
  <si>
    <r>
      <t>95</t>
    </r>
    <r>
      <rPr>
        <sz val="8"/>
        <color theme="1"/>
        <rFont val="Calibri"/>
        <family val="2"/>
      </rPr>
      <t>◦ 45.135</t>
    </r>
  </si>
  <si>
    <r>
      <t>47</t>
    </r>
    <r>
      <rPr>
        <sz val="8"/>
        <color theme="1"/>
        <rFont val="Calibri"/>
        <family val="2"/>
      </rPr>
      <t>◦ 52.868</t>
    </r>
  </si>
  <si>
    <r>
      <t>95</t>
    </r>
    <r>
      <rPr>
        <sz val="8"/>
        <color theme="1"/>
        <rFont val="Calibri"/>
        <family val="2"/>
      </rPr>
      <t>◦ 45.138</t>
    </r>
  </si>
  <si>
    <r>
      <t>47</t>
    </r>
    <r>
      <rPr>
        <sz val="8"/>
        <color theme="1"/>
        <rFont val="Calibri"/>
        <family val="2"/>
      </rPr>
      <t>◦ 53.239</t>
    </r>
  </si>
  <si>
    <r>
      <t>47</t>
    </r>
    <r>
      <rPr>
        <sz val="8"/>
        <color theme="1"/>
        <rFont val="Calibri"/>
        <family val="2"/>
      </rPr>
      <t>◦ 53.407</t>
    </r>
  </si>
  <si>
    <r>
      <t>95</t>
    </r>
    <r>
      <rPr>
        <sz val="8"/>
        <color theme="1"/>
        <rFont val="Calibri"/>
        <family val="2"/>
      </rPr>
      <t>◦ 45.143</t>
    </r>
  </si>
  <si>
    <r>
      <t>47</t>
    </r>
    <r>
      <rPr>
        <sz val="8"/>
        <color theme="1"/>
        <rFont val="Calibri"/>
        <family val="2"/>
      </rPr>
      <t>◦ 52.659</t>
    </r>
  </si>
  <si>
    <r>
      <t>95</t>
    </r>
    <r>
      <rPr>
        <sz val="8"/>
        <color theme="1"/>
        <rFont val="Calibri"/>
        <family val="2"/>
      </rPr>
      <t>◦ 42.568</t>
    </r>
  </si>
  <si>
    <r>
      <t>95</t>
    </r>
    <r>
      <rPr>
        <sz val="8"/>
        <color theme="1"/>
        <rFont val="Calibri"/>
        <family val="2"/>
      </rPr>
      <t>◦ 43.071</t>
    </r>
  </si>
  <si>
    <r>
      <t>95</t>
    </r>
    <r>
      <rPr>
        <sz val="8"/>
        <color theme="1"/>
        <rFont val="Calibri"/>
        <family val="2"/>
      </rPr>
      <t>◦ 43.853</t>
    </r>
  </si>
  <si>
    <r>
      <t>47</t>
    </r>
    <r>
      <rPr>
        <sz val="8"/>
        <color theme="1"/>
        <rFont val="Calibri"/>
        <family val="2"/>
      </rPr>
      <t>◦ 52.671</t>
    </r>
  </si>
  <si>
    <r>
      <t>95</t>
    </r>
    <r>
      <rPr>
        <sz val="8"/>
        <color theme="1"/>
        <rFont val="Calibri"/>
        <family val="2"/>
      </rPr>
      <t>◦ 43.847</t>
    </r>
  </si>
  <si>
    <r>
      <t>47</t>
    </r>
    <r>
      <rPr>
        <sz val="8"/>
        <color theme="1"/>
        <rFont val="Calibri"/>
        <family val="2"/>
      </rPr>
      <t>◦ 52.864</t>
    </r>
  </si>
  <si>
    <r>
      <t>95</t>
    </r>
    <r>
      <rPr>
        <sz val="8"/>
        <color theme="1"/>
        <rFont val="Calibri"/>
        <family val="2"/>
      </rPr>
      <t>◦ 43.849</t>
    </r>
  </si>
  <si>
    <r>
      <t>47</t>
    </r>
    <r>
      <rPr>
        <sz val="8"/>
        <color theme="1"/>
        <rFont val="Calibri"/>
        <family val="2"/>
      </rPr>
      <t>◦ 51.784</t>
    </r>
  </si>
  <si>
    <r>
      <t>95</t>
    </r>
    <r>
      <rPr>
        <sz val="8"/>
        <color theme="1"/>
        <rFont val="Calibri"/>
        <family val="2"/>
      </rPr>
      <t>◦ 42.557</t>
    </r>
  </si>
  <si>
    <r>
      <t>47</t>
    </r>
    <r>
      <rPr>
        <sz val="8"/>
        <color theme="1"/>
        <rFont val="Calibri"/>
        <family val="2"/>
      </rPr>
      <t>◦ 51.790</t>
    </r>
  </si>
  <si>
    <r>
      <t>95</t>
    </r>
    <r>
      <rPr>
        <sz val="8"/>
        <color theme="1"/>
        <rFont val="Calibri"/>
        <family val="2"/>
      </rPr>
      <t>◦ 43.209</t>
    </r>
  </si>
  <si>
    <r>
      <t>47</t>
    </r>
    <r>
      <rPr>
        <sz val="8"/>
        <color theme="1"/>
        <rFont val="Calibri"/>
        <family val="2"/>
      </rPr>
      <t>◦ 51.799</t>
    </r>
  </si>
  <si>
    <r>
      <t>95</t>
    </r>
    <r>
      <rPr>
        <sz val="8"/>
        <color theme="1"/>
        <rFont val="Calibri"/>
        <family val="2"/>
      </rPr>
      <t>◦ 43.835</t>
    </r>
  </si>
  <si>
    <r>
      <t>95</t>
    </r>
    <r>
      <rPr>
        <sz val="8"/>
        <color theme="1"/>
        <rFont val="Calibri"/>
        <family val="2"/>
      </rPr>
      <t>◦ 43.844</t>
    </r>
  </si>
  <si>
    <r>
      <t>47</t>
    </r>
    <r>
      <rPr>
        <sz val="8"/>
        <color theme="1"/>
        <rFont val="Calibri"/>
        <family val="2"/>
      </rPr>
      <t>◦ 51.798</t>
    </r>
  </si>
  <si>
    <r>
      <t>47</t>
    </r>
    <r>
      <rPr>
        <sz val="8"/>
        <color theme="1"/>
        <rFont val="Calibri"/>
        <family val="2"/>
      </rPr>
      <t>◦ 51.896</t>
    </r>
  </si>
  <si>
    <r>
      <t>95</t>
    </r>
    <r>
      <rPr>
        <sz val="8"/>
        <color theme="1"/>
        <rFont val="Calibri"/>
        <family val="2"/>
      </rPr>
      <t>◦ 43.852</t>
    </r>
  </si>
  <si>
    <r>
      <t>47</t>
    </r>
    <r>
      <rPr>
        <sz val="8"/>
        <color theme="1"/>
        <rFont val="Calibri"/>
        <family val="2"/>
      </rPr>
      <t>◦ 52.299</t>
    </r>
  </si>
  <si>
    <r>
      <t>95</t>
    </r>
    <r>
      <rPr>
        <sz val="8"/>
        <color theme="1"/>
        <rFont val="Calibri"/>
        <family val="2"/>
      </rPr>
      <t>◦ 43.851</t>
    </r>
  </si>
  <si>
    <r>
      <t>47</t>
    </r>
    <r>
      <rPr>
        <sz val="8"/>
        <color theme="1"/>
        <rFont val="Calibri"/>
        <family val="2"/>
      </rPr>
      <t>◦ 52.360</t>
    </r>
  </si>
  <si>
    <r>
      <t>95</t>
    </r>
    <r>
      <rPr>
        <sz val="8"/>
        <color theme="1"/>
        <rFont val="Calibri"/>
        <family val="2"/>
      </rPr>
      <t>◦ 43.841</t>
    </r>
  </si>
  <si>
    <r>
      <t>47</t>
    </r>
    <r>
      <rPr>
        <sz val="8"/>
        <color theme="1"/>
        <rFont val="Calibri"/>
        <family val="2"/>
      </rPr>
      <t>◦ 52.530</t>
    </r>
  </si>
  <si>
    <r>
      <t>95</t>
    </r>
    <r>
      <rPr>
        <sz val="8"/>
        <color theme="1"/>
        <rFont val="Calibri"/>
        <family val="2"/>
      </rPr>
      <t>◦ 43.846</t>
    </r>
  </si>
  <si>
    <r>
      <t>95</t>
    </r>
    <r>
      <rPr>
        <sz val="8"/>
        <color theme="1"/>
        <rFont val="Calibri"/>
        <family val="2"/>
      </rPr>
      <t>◦ 44.083</t>
    </r>
  </si>
  <si>
    <r>
      <t>95</t>
    </r>
    <r>
      <rPr>
        <sz val="8"/>
        <color theme="1"/>
        <rFont val="Calibri"/>
        <family val="2"/>
      </rPr>
      <t>◦ 43.859</t>
    </r>
  </si>
  <si>
    <r>
      <t>47</t>
    </r>
    <r>
      <rPr>
        <sz val="8"/>
        <color theme="1"/>
        <rFont val="Calibri"/>
        <family val="2"/>
      </rPr>
      <t>◦ 52.225</t>
    </r>
  </si>
  <si>
    <r>
      <t>47</t>
    </r>
    <r>
      <rPr>
        <sz val="8"/>
        <color theme="1"/>
        <rFont val="Calibri"/>
        <family val="2"/>
      </rPr>
      <t>◦ 52.194</t>
    </r>
  </si>
  <si>
    <r>
      <t>95</t>
    </r>
    <r>
      <rPr>
        <sz val="8"/>
        <color theme="1"/>
        <rFont val="Calibri"/>
        <family val="2"/>
      </rPr>
      <t>◦ 43.861</t>
    </r>
  </si>
  <si>
    <r>
      <t>47</t>
    </r>
    <r>
      <rPr>
        <sz val="8"/>
        <color theme="1"/>
        <rFont val="Calibri"/>
        <family val="2"/>
      </rPr>
      <t>◦ 51.808</t>
    </r>
  </si>
  <si>
    <r>
      <t>95</t>
    </r>
    <r>
      <rPr>
        <sz val="8"/>
        <color theme="1"/>
        <rFont val="Calibri"/>
        <family val="2"/>
      </rPr>
      <t>◦ 44.481</t>
    </r>
  </si>
  <si>
    <r>
      <t>47</t>
    </r>
    <r>
      <rPr>
        <sz val="8"/>
        <color theme="1"/>
        <rFont val="Calibri"/>
        <family val="2"/>
      </rPr>
      <t>◦ 51.791</t>
    </r>
  </si>
  <si>
    <r>
      <t>95</t>
    </r>
    <r>
      <rPr>
        <sz val="8"/>
        <color theme="1"/>
        <rFont val="Calibri"/>
        <family val="2"/>
      </rPr>
      <t>◦ 44.507</t>
    </r>
  </si>
  <si>
    <r>
      <t>47</t>
    </r>
    <r>
      <rPr>
        <sz val="8"/>
        <color theme="1"/>
        <rFont val="Calibri"/>
        <family val="2"/>
      </rPr>
      <t>◦ 51.787</t>
    </r>
  </si>
  <si>
    <r>
      <t>95</t>
    </r>
    <r>
      <rPr>
        <sz val="8"/>
        <color theme="1"/>
        <rFont val="Calibri"/>
        <family val="2"/>
      </rPr>
      <t>◦ 45.119</t>
    </r>
  </si>
  <si>
    <r>
      <t>47</t>
    </r>
    <r>
      <rPr>
        <sz val="8"/>
        <color theme="1"/>
        <rFont val="Calibri"/>
        <family val="2"/>
      </rPr>
      <t>◦ 51.783</t>
    </r>
  </si>
  <si>
    <r>
      <t>95</t>
    </r>
    <r>
      <rPr>
        <sz val="8"/>
        <color theme="1"/>
        <rFont val="Calibri"/>
        <family val="2"/>
      </rPr>
      <t>◦ 45.134</t>
    </r>
  </si>
  <si>
    <r>
      <t>47</t>
    </r>
    <r>
      <rPr>
        <sz val="8"/>
        <color theme="1"/>
        <rFont val="Calibri"/>
        <family val="2"/>
      </rPr>
      <t>◦ 51.890</t>
    </r>
  </si>
  <si>
    <r>
      <t>47</t>
    </r>
    <r>
      <rPr>
        <sz val="8"/>
        <color theme="1"/>
        <rFont val="Calibri"/>
        <family val="2"/>
      </rPr>
      <t>◦ 52.045</t>
    </r>
  </si>
  <si>
    <r>
      <t>47</t>
    </r>
    <r>
      <rPr>
        <sz val="8"/>
        <color theme="1"/>
        <rFont val="Calibri"/>
        <family val="2"/>
      </rPr>
      <t>◦ 52.078</t>
    </r>
  </si>
  <si>
    <r>
      <t>95</t>
    </r>
    <r>
      <rPr>
        <sz val="8"/>
        <color theme="1"/>
        <rFont val="Calibri"/>
        <family val="2"/>
      </rPr>
      <t>◦ 45.133</t>
    </r>
  </si>
  <si>
    <r>
      <t>47</t>
    </r>
    <r>
      <rPr>
        <sz val="8"/>
        <color theme="1"/>
        <rFont val="Calibri"/>
        <family val="2"/>
      </rPr>
      <t>◦ 52.350</t>
    </r>
  </si>
  <si>
    <r>
      <t>47</t>
    </r>
    <r>
      <rPr>
        <sz val="8"/>
        <color theme="1"/>
        <rFont val="Calibri"/>
        <family val="2"/>
      </rPr>
      <t>◦ 52.418</t>
    </r>
  </si>
  <si>
    <r>
      <t>47</t>
    </r>
    <r>
      <rPr>
        <sz val="8"/>
        <color theme="1"/>
        <rFont val="Calibri"/>
        <family val="2"/>
      </rPr>
      <t>◦ 52.567</t>
    </r>
  </si>
  <si>
    <r>
      <t>47</t>
    </r>
    <r>
      <rPr>
        <sz val="8"/>
        <color theme="1"/>
        <rFont val="Calibri"/>
        <family val="2"/>
      </rPr>
      <t>◦ 51.782</t>
    </r>
  </si>
  <si>
    <r>
      <t>95</t>
    </r>
    <r>
      <rPr>
        <sz val="8"/>
        <color theme="1"/>
        <rFont val="Calibri"/>
        <family val="2"/>
      </rPr>
      <t>◦ 45.145</t>
    </r>
  </si>
  <si>
    <r>
      <t>47</t>
    </r>
    <r>
      <rPr>
        <sz val="8"/>
        <color theme="1"/>
        <rFont val="Calibri"/>
        <family val="2"/>
      </rPr>
      <t>◦ 51.786</t>
    </r>
  </si>
  <si>
    <r>
      <t>95</t>
    </r>
    <r>
      <rPr>
        <sz val="8"/>
        <color theme="1"/>
        <rFont val="Calibri"/>
        <family val="2"/>
      </rPr>
      <t>◦ 46.227</t>
    </r>
  </si>
  <si>
    <r>
      <t>47</t>
    </r>
    <r>
      <rPr>
        <sz val="8"/>
        <color theme="1"/>
        <rFont val="Calibri"/>
        <family val="2"/>
      </rPr>
      <t>◦ 51.781</t>
    </r>
  </si>
  <si>
    <r>
      <t>95</t>
    </r>
    <r>
      <rPr>
        <sz val="8"/>
        <color theme="1"/>
        <rFont val="Calibri"/>
        <family val="2"/>
      </rPr>
      <t>◦ 46.431</t>
    </r>
  </si>
  <si>
    <r>
      <t>47</t>
    </r>
    <r>
      <rPr>
        <sz val="8"/>
        <color theme="1"/>
        <rFont val="Calibri"/>
        <family val="2"/>
      </rPr>
      <t>◦ 52.220</t>
    </r>
  </si>
  <si>
    <r>
      <t>95</t>
    </r>
    <r>
      <rPr>
        <sz val="8"/>
        <color theme="1"/>
        <rFont val="Calibri"/>
        <family val="2"/>
      </rPr>
      <t>◦ 46.436</t>
    </r>
  </si>
  <si>
    <r>
      <t>47</t>
    </r>
    <r>
      <rPr>
        <sz val="8"/>
        <color theme="1"/>
        <rFont val="Calibri"/>
        <family val="2"/>
      </rPr>
      <t>◦ 52.372</t>
    </r>
  </si>
  <si>
    <r>
      <t>95</t>
    </r>
    <r>
      <rPr>
        <sz val="8"/>
        <color theme="1"/>
        <rFont val="Calibri"/>
        <family val="2"/>
      </rPr>
      <t>◦ 46.449</t>
    </r>
  </si>
  <si>
    <r>
      <t>95</t>
    </r>
    <r>
      <rPr>
        <sz val="8"/>
        <color theme="1"/>
        <rFont val="Calibri"/>
        <family val="2"/>
      </rPr>
      <t>◦ 46.947</t>
    </r>
  </si>
  <si>
    <r>
      <t>95</t>
    </r>
    <r>
      <rPr>
        <sz val="8"/>
        <color theme="1"/>
        <rFont val="Calibri"/>
        <family val="2"/>
      </rPr>
      <t>◦ 46.830</t>
    </r>
  </si>
  <si>
    <r>
      <t>47</t>
    </r>
    <r>
      <rPr>
        <sz val="8"/>
        <color theme="1"/>
        <rFont val="Calibri"/>
        <family val="2"/>
      </rPr>
      <t>◦ 52.219</t>
    </r>
  </si>
  <si>
    <r>
      <t>95</t>
    </r>
    <r>
      <rPr>
        <sz val="8"/>
        <color theme="1"/>
        <rFont val="Calibri"/>
        <family val="2"/>
      </rPr>
      <t>◦ 46.459</t>
    </r>
  </si>
  <si>
    <r>
      <t>47</t>
    </r>
    <r>
      <rPr>
        <sz val="8"/>
        <color theme="1"/>
        <rFont val="Calibri"/>
        <family val="2"/>
      </rPr>
      <t>◦ 51.785</t>
    </r>
  </si>
  <si>
    <r>
      <t>95</t>
    </r>
    <r>
      <rPr>
        <sz val="8"/>
        <color theme="1"/>
        <rFont val="Calibri"/>
        <family val="2"/>
      </rPr>
      <t>◦ 46.517</t>
    </r>
  </si>
  <si>
    <r>
      <t>95</t>
    </r>
    <r>
      <rPr>
        <sz val="8"/>
        <color theme="1"/>
        <rFont val="Calibri"/>
        <family val="2"/>
      </rPr>
      <t>◦ 46.619</t>
    </r>
  </si>
  <si>
    <r>
      <t>47</t>
    </r>
    <r>
      <rPr>
        <sz val="8"/>
        <color theme="1"/>
        <rFont val="Calibri"/>
        <family val="2"/>
      </rPr>
      <t>◦ 51.776</t>
    </r>
  </si>
  <si>
    <r>
      <t>95</t>
    </r>
    <r>
      <rPr>
        <sz val="8"/>
        <color theme="1"/>
        <rFont val="Calibri"/>
        <family val="2"/>
      </rPr>
      <t>◦ 47.255</t>
    </r>
  </si>
  <si>
    <r>
      <t>95</t>
    </r>
    <r>
      <rPr>
        <sz val="8"/>
        <color theme="1"/>
        <rFont val="Calibri"/>
        <family val="2"/>
      </rPr>
      <t>◦ 47.566</t>
    </r>
  </si>
  <si>
    <r>
      <t>95</t>
    </r>
    <r>
      <rPr>
        <sz val="8"/>
        <color theme="1"/>
        <rFont val="Calibri"/>
        <family val="2"/>
      </rPr>
      <t>◦ 47.725</t>
    </r>
  </si>
  <si>
    <r>
      <t>95</t>
    </r>
    <r>
      <rPr>
        <sz val="8"/>
        <color theme="1"/>
        <rFont val="Calibri"/>
        <family val="2"/>
      </rPr>
      <t>◦ 47.732</t>
    </r>
  </si>
  <si>
    <r>
      <t>47</t>
    </r>
    <r>
      <rPr>
        <sz val="8"/>
        <color theme="1"/>
        <rFont val="Calibri"/>
        <family val="2"/>
      </rPr>
      <t>◦ 52.179</t>
    </r>
  </si>
  <si>
    <r>
      <t>95</t>
    </r>
    <r>
      <rPr>
        <sz val="8"/>
        <color theme="1"/>
        <rFont val="Calibri"/>
        <family val="2"/>
      </rPr>
      <t>◦ 47.730</t>
    </r>
  </si>
  <si>
    <r>
      <t>47</t>
    </r>
    <r>
      <rPr>
        <sz val="8"/>
        <color theme="1"/>
        <rFont val="Calibri"/>
        <family val="2"/>
      </rPr>
      <t>◦ 52.309</t>
    </r>
  </si>
  <si>
    <r>
      <t>47</t>
    </r>
    <r>
      <rPr>
        <sz val="8"/>
        <color theme="1"/>
        <rFont val="Calibri"/>
        <family val="2"/>
      </rPr>
      <t>◦ 52.428</t>
    </r>
  </si>
  <si>
    <r>
      <t>95</t>
    </r>
    <r>
      <rPr>
        <sz val="8"/>
        <color theme="1"/>
        <rFont val="Calibri"/>
        <family val="2"/>
      </rPr>
      <t>◦ 47.737</t>
    </r>
  </si>
  <si>
    <r>
      <t>95</t>
    </r>
    <r>
      <rPr>
        <sz val="8"/>
        <color theme="1"/>
        <rFont val="Calibri"/>
        <family val="2"/>
      </rPr>
      <t>◦ 49.034</t>
    </r>
  </si>
  <si>
    <r>
      <t>47</t>
    </r>
    <r>
      <rPr>
        <sz val="8"/>
        <color theme="1"/>
        <rFont val="Calibri"/>
        <family val="2"/>
      </rPr>
      <t>◦ 52.635</t>
    </r>
  </si>
  <si>
    <r>
      <t>95</t>
    </r>
    <r>
      <rPr>
        <sz val="8"/>
        <color theme="1"/>
        <rFont val="Calibri"/>
        <family val="2"/>
      </rPr>
      <t>◦ 49.040</t>
    </r>
  </si>
  <si>
    <r>
      <t>47</t>
    </r>
    <r>
      <rPr>
        <sz val="8"/>
        <color theme="1"/>
        <rFont val="Calibri"/>
        <family val="2"/>
      </rPr>
      <t>◦ 52.358</t>
    </r>
  </si>
  <si>
    <r>
      <t>47</t>
    </r>
    <r>
      <rPr>
        <sz val="8"/>
        <color theme="1"/>
        <rFont val="Calibri"/>
        <family val="2"/>
      </rPr>
      <t>◦ 52.338</t>
    </r>
  </si>
  <si>
    <r>
      <t>95</t>
    </r>
    <r>
      <rPr>
        <sz val="8"/>
        <color theme="1"/>
        <rFont val="Calibri"/>
        <family val="2"/>
      </rPr>
      <t>◦ 47.747</t>
    </r>
  </si>
  <si>
    <r>
      <t>47</t>
    </r>
    <r>
      <rPr>
        <sz val="8"/>
        <color theme="1"/>
        <rFont val="Calibri"/>
        <family val="2"/>
      </rPr>
      <t>◦ 51.771</t>
    </r>
  </si>
  <si>
    <r>
      <t>95</t>
    </r>
    <r>
      <rPr>
        <sz val="8"/>
        <color theme="1"/>
        <rFont val="Calibri"/>
        <family val="2"/>
      </rPr>
      <t>◦ 48.130</t>
    </r>
  </si>
  <si>
    <r>
      <t>47</t>
    </r>
    <r>
      <rPr>
        <sz val="8"/>
        <color theme="1"/>
        <rFont val="Calibri"/>
        <family val="2"/>
      </rPr>
      <t>◦ 51.772</t>
    </r>
  </si>
  <si>
    <r>
      <t>95</t>
    </r>
    <r>
      <rPr>
        <sz val="8"/>
        <color theme="1"/>
        <rFont val="Calibri"/>
        <family val="2"/>
      </rPr>
      <t>◦ 48.367</t>
    </r>
  </si>
  <si>
    <r>
      <t>95</t>
    </r>
    <r>
      <rPr>
        <sz val="8"/>
        <color theme="1"/>
        <rFont val="Calibri"/>
        <family val="2"/>
      </rPr>
      <t>◦ 48.423</t>
    </r>
  </si>
  <si>
    <r>
      <t>47</t>
    </r>
    <r>
      <rPr>
        <sz val="8"/>
        <color theme="1"/>
        <rFont val="Calibri"/>
        <family val="2"/>
      </rPr>
      <t>◦ 51.773</t>
    </r>
  </si>
  <si>
    <r>
      <t>95</t>
    </r>
    <r>
      <rPr>
        <sz val="8"/>
        <color theme="1"/>
        <rFont val="Calibri"/>
        <family val="2"/>
      </rPr>
      <t>◦ 48.749</t>
    </r>
  </si>
  <si>
    <r>
      <t>47</t>
    </r>
    <r>
      <rPr>
        <sz val="8"/>
        <color theme="1"/>
        <rFont val="Calibri"/>
        <family val="2"/>
      </rPr>
      <t>◦ 52.206</t>
    </r>
  </si>
  <si>
    <r>
      <t>95</t>
    </r>
    <r>
      <rPr>
        <sz val="8"/>
        <color theme="1"/>
        <rFont val="Calibri"/>
        <family val="2"/>
      </rPr>
      <t>◦ 49.025</t>
    </r>
  </si>
  <si>
    <r>
      <t>47</t>
    </r>
    <r>
      <rPr>
        <sz val="8"/>
        <color theme="1"/>
        <rFont val="Calibri"/>
        <family val="2"/>
      </rPr>
      <t>◦ 52.249</t>
    </r>
  </si>
  <si>
    <r>
      <t>95</t>
    </r>
    <r>
      <rPr>
        <sz val="8"/>
        <color theme="1"/>
        <rFont val="Calibri"/>
        <family val="2"/>
      </rPr>
      <t>◦ 49.019</t>
    </r>
  </si>
  <si>
    <r>
      <t>95</t>
    </r>
    <r>
      <rPr>
        <sz val="8"/>
        <color theme="1"/>
        <rFont val="Calibri"/>
        <family val="2"/>
      </rPr>
      <t>◦ 49.343</t>
    </r>
  </si>
  <si>
    <r>
      <t>47</t>
    </r>
    <r>
      <rPr>
        <sz val="8"/>
        <color theme="1"/>
        <rFont val="Calibri"/>
        <family val="2"/>
      </rPr>
      <t>◦ 52.256</t>
    </r>
  </si>
  <si>
    <r>
      <t>47</t>
    </r>
    <r>
      <rPr>
        <sz val="8"/>
        <color theme="1"/>
        <rFont val="Calibri"/>
        <family val="2"/>
      </rPr>
      <t>◦ 52.146</t>
    </r>
  </si>
  <si>
    <r>
      <t>95</t>
    </r>
    <r>
      <rPr>
        <sz val="8"/>
        <color theme="1"/>
        <rFont val="Calibri"/>
        <family val="2"/>
      </rPr>
      <t>◦ 49.033</t>
    </r>
  </si>
  <si>
    <r>
      <t>47</t>
    </r>
    <r>
      <rPr>
        <sz val="8"/>
        <color theme="1"/>
        <rFont val="Calibri"/>
        <family val="2"/>
      </rPr>
      <t>◦ 51.770</t>
    </r>
  </si>
  <si>
    <r>
      <t>95</t>
    </r>
    <r>
      <rPr>
        <sz val="8"/>
        <color theme="1"/>
        <rFont val="Calibri"/>
        <family val="2"/>
      </rPr>
      <t>◦ 49.348</t>
    </r>
  </si>
  <si>
    <r>
      <t>95</t>
    </r>
    <r>
      <rPr>
        <sz val="8"/>
        <color theme="1"/>
        <rFont val="Calibri"/>
        <family val="2"/>
      </rPr>
      <t>◦ 49.685</t>
    </r>
  </si>
  <si>
    <r>
      <t>95</t>
    </r>
    <r>
      <rPr>
        <sz val="8"/>
        <color theme="1"/>
        <rFont val="Calibri"/>
        <family val="2"/>
      </rPr>
      <t>◦ 50.217</t>
    </r>
  </si>
  <si>
    <r>
      <t>95</t>
    </r>
    <r>
      <rPr>
        <sz val="8"/>
        <color theme="1"/>
        <rFont val="Calibri"/>
        <family val="2"/>
      </rPr>
      <t>◦ 50.096</t>
    </r>
  </si>
  <si>
    <r>
      <t>95</t>
    </r>
    <r>
      <rPr>
        <sz val="8"/>
        <color theme="1"/>
        <rFont val="Calibri"/>
        <family val="2"/>
      </rPr>
      <t>◦ 49.190</t>
    </r>
  </si>
  <si>
    <r>
      <t>47</t>
    </r>
    <r>
      <rPr>
        <sz val="8"/>
        <color theme="1"/>
        <rFont val="Calibri"/>
        <family val="2"/>
      </rPr>
      <t>◦ 50.912</t>
    </r>
  </si>
  <si>
    <r>
      <t>95</t>
    </r>
    <r>
      <rPr>
        <sz val="8"/>
        <color theme="1"/>
        <rFont val="Calibri"/>
        <family val="2"/>
      </rPr>
      <t>◦ 48.949</t>
    </r>
  </si>
  <si>
    <r>
      <t>47</t>
    </r>
    <r>
      <rPr>
        <sz val="8"/>
        <color theme="1"/>
        <rFont val="Calibri"/>
        <family val="2"/>
      </rPr>
      <t>◦ 50.910</t>
    </r>
  </si>
  <si>
    <r>
      <t>95</t>
    </r>
    <r>
      <rPr>
        <sz val="8"/>
        <color theme="1"/>
        <rFont val="Calibri"/>
        <family val="2"/>
      </rPr>
      <t>◦ 49.261</t>
    </r>
  </si>
  <si>
    <r>
      <t>47</t>
    </r>
    <r>
      <rPr>
        <sz val="8"/>
        <color theme="1"/>
        <rFont val="Calibri"/>
        <family val="2"/>
      </rPr>
      <t>◦ 50.906</t>
    </r>
  </si>
  <si>
    <r>
      <t>95</t>
    </r>
    <r>
      <rPr>
        <sz val="8"/>
        <color theme="1"/>
        <rFont val="Calibri"/>
        <family val="2"/>
      </rPr>
      <t>◦ 49.903</t>
    </r>
  </si>
  <si>
    <r>
      <t>95</t>
    </r>
    <r>
      <rPr>
        <sz val="8"/>
        <color theme="1"/>
        <rFont val="Calibri"/>
        <family val="2"/>
      </rPr>
      <t>◦ 49.975</t>
    </r>
  </si>
  <si>
    <r>
      <t>95</t>
    </r>
    <r>
      <rPr>
        <sz val="8"/>
        <color theme="1"/>
        <rFont val="Calibri"/>
        <family val="2"/>
      </rPr>
      <t>◦ 50.189</t>
    </r>
  </si>
  <si>
    <r>
      <t>47</t>
    </r>
    <r>
      <rPr>
        <sz val="8"/>
        <color theme="1"/>
        <rFont val="Calibri"/>
        <family val="2"/>
      </rPr>
      <t>◦ 50.895</t>
    </r>
  </si>
  <si>
    <r>
      <t>47</t>
    </r>
    <r>
      <rPr>
        <sz val="8"/>
        <color theme="1"/>
        <rFont val="Calibri"/>
        <family val="2"/>
      </rPr>
      <t>◦ 51.479</t>
    </r>
  </si>
  <si>
    <r>
      <t>95</t>
    </r>
    <r>
      <rPr>
        <sz val="8"/>
        <color theme="1"/>
        <rFont val="Calibri"/>
        <family val="2"/>
      </rPr>
      <t>◦ 47.733</t>
    </r>
  </si>
  <si>
    <r>
      <t>47</t>
    </r>
    <r>
      <rPr>
        <sz val="8"/>
        <color theme="1"/>
        <rFont val="Calibri"/>
        <family val="2"/>
      </rPr>
      <t>◦ 50.924</t>
    </r>
  </si>
  <si>
    <r>
      <t>95</t>
    </r>
    <r>
      <rPr>
        <sz val="8"/>
        <color theme="1"/>
        <rFont val="Calibri"/>
        <family val="2"/>
      </rPr>
      <t>◦ 47.724</t>
    </r>
  </si>
  <si>
    <r>
      <t>47</t>
    </r>
    <r>
      <rPr>
        <sz val="8"/>
        <color theme="1"/>
        <rFont val="Calibri"/>
        <family val="2"/>
      </rPr>
      <t>◦ 50.908</t>
    </r>
  </si>
  <si>
    <r>
      <t>95</t>
    </r>
    <r>
      <rPr>
        <sz val="8"/>
        <color theme="1"/>
        <rFont val="Calibri"/>
        <family val="2"/>
      </rPr>
      <t>◦ 47.717</t>
    </r>
  </si>
  <si>
    <r>
      <t>47</t>
    </r>
    <r>
      <rPr>
        <sz val="8"/>
        <color theme="1"/>
        <rFont val="Calibri"/>
        <family val="2"/>
      </rPr>
      <t>◦ 50.907</t>
    </r>
  </si>
  <si>
    <r>
      <t>95</t>
    </r>
    <r>
      <rPr>
        <sz val="8"/>
        <color theme="1"/>
        <rFont val="Calibri"/>
        <family val="2"/>
      </rPr>
      <t>◦ 48.285</t>
    </r>
  </si>
  <si>
    <r>
      <t>47</t>
    </r>
    <r>
      <rPr>
        <sz val="8"/>
        <color theme="1"/>
        <rFont val="Calibri"/>
        <family val="2"/>
      </rPr>
      <t>◦ 50.913</t>
    </r>
  </si>
  <si>
    <r>
      <t>95</t>
    </r>
    <r>
      <rPr>
        <sz val="8"/>
        <color theme="1"/>
        <rFont val="Calibri"/>
        <family val="2"/>
      </rPr>
      <t>◦ 48.551</t>
    </r>
  </si>
  <si>
    <r>
      <t>95</t>
    </r>
    <r>
      <rPr>
        <sz val="8"/>
        <color theme="1"/>
        <rFont val="Calibri"/>
        <family val="2"/>
      </rPr>
      <t>◦ 48.604</t>
    </r>
  </si>
  <si>
    <r>
      <t>95</t>
    </r>
    <r>
      <rPr>
        <sz val="8"/>
        <color theme="1"/>
        <rFont val="Calibri"/>
        <family val="2"/>
      </rPr>
      <t>◦ 48.660</t>
    </r>
  </si>
  <si>
    <r>
      <t>47</t>
    </r>
    <r>
      <rPr>
        <sz val="8"/>
        <color theme="1"/>
        <rFont val="Calibri"/>
        <family val="2"/>
      </rPr>
      <t>◦ 50.909</t>
    </r>
  </si>
  <si>
    <r>
      <t>95</t>
    </r>
    <r>
      <rPr>
        <sz val="8"/>
        <color theme="1"/>
        <rFont val="Calibri"/>
        <family val="2"/>
      </rPr>
      <t>◦ 48.808</t>
    </r>
  </si>
  <si>
    <r>
      <t>47</t>
    </r>
    <r>
      <rPr>
        <sz val="8"/>
        <color theme="1"/>
        <rFont val="Calibri"/>
        <family val="2"/>
      </rPr>
      <t>◦ 51.332</t>
    </r>
  </si>
  <si>
    <r>
      <t>95</t>
    </r>
    <r>
      <rPr>
        <sz val="8"/>
        <color theme="1"/>
        <rFont val="Calibri"/>
        <family val="2"/>
      </rPr>
      <t>◦ 48.675</t>
    </r>
  </si>
  <si>
    <r>
      <t>47</t>
    </r>
    <r>
      <rPr>
        <sz val="8"/>
        <color theme="1"/>
        <rFont val="Calibri"/>
        <family val="2"/>
      </rPr>
      <t>◦ 51.337</t>
    </r>
  </si>
  <si>
    <r>
      <t>95</t>
    </r>
    <r>
      <rPr>
        <sz val="8"/>
        <color theme="1"/>
        <rFont val="Calibri"/>
        <family val="2"/>
      </rPr>
      <t>◦ 48.692</t>
    </r>
  </si>
  <si>
    <r>
      <t>47</t>
    </r>
    <r>
      <rPr>
        <sz val="8"/>
        <color theme="1"/>
        <rFont val="Calibri"/>
        <family val="2"/>
      </rPr>
      <t>◦ 51.587</t>
    </r>
  </si>
  <si>
    <r>
      <t>95</t>
    </r>
    <r>
      <rPr>
        <sz val="8"/>
        <color theme="1"/>
        <rFont val="Calibri"/>
        <family val="2"/>
      </rPr>
      <t>◦ 48.693</t>
    </r>
  </si>
  <si>
    <r>
      <t>95</t>
    </r>
    <r>
      <rPr>
        <sz val="8"/>
        <color theme="1"/>
        <rFont val="Calibri"/>
        <family val="2"/>
      </rPr>
      <t>◦ 47.258</t>
    </r>
  </si>
  <si>
    <r>
      <t>95</t>
    </r>
    <r>
      <rPr>
        <sz val="8"/>
        <color theme="1"/>
        <rFont val="Calibri"/>
        <family val="2"/>
      </rPr>
      <t>◦ 46.928</t>
    </r>
  </si>
  <si>
    <r>
      <t>47</t>
    </r>
    <r>
      <rPr>
        <sz val="8"/>
        <color theme="1"/>
        <rFont val="Calibri"/>
        <family val="2"/>
      </rPr>
      <t>◦ 51.709</t>
    </r>
  </si>
  <si>
    <r>
      <t>95</t>
    </r>
    <r>
      <rPr>
        <sz val="8"/>
        <color theme="1"/>
        <rFont val="Calibri"/>
        <family val="2"/>
      </rPr>
      <t>◦ 46.724</t>
    </r>
  </si>
  <si>
    <r>
      <t>95</t>
    </r>
    <r>
      <rPr>
        <sz val="8"/>
        <color theme="1"/>
        <rFont val="Calibri"/>
        <family val="2"/>
      </rPr>
      <t>◦ 47.069</t>
    </r>
  </si>
  <si>
    <r>
      <t>95</t>
    </r>
    <r>
      <rPr>
        <sz val="8"/>
        <color theme="1"/>
        <rFont val="Calibri"/>
        <family val="2"/>
      </rPr>
      <t>◦ 47.068</t>
    </r>
  </si>
  <si>
    <r>
      <t>95</t>
    </r>
    <r>
      <rPr>
        <sz val="8"/>
        <color theme="1"/>
        <rFont val="Calibri"/>
        <family val="2"/>
      </rPr>
      <t>◦ 47.404</t>
    </r>
  </si>
  <si>
    <r>
      <t>95</t>
    </r>
    <r>
      <rPr>
        <sz val="8"/>
        <color theme="1"/>
        <rFont val="Calibri"/>
        <family val="2"/>
      </rPr>
      <t>◦ 47.403</t>
    </r>
  </si>
  <si>
    <r>
      <t>47</t>
    </r>
    <r>
      <rPr>
        <sz val="8"/>
        <color theme="1"/>
        <rFont val="Calibri"/>
        <family val="2"/>
      </rPr>
      <t>◦ 50.902</t>
    </r>
  </si>
  <si>
    <r>
      <t>95</t>
    </r>
    <r>
      <rPr>
        <sz val="8"/>
        <color theme="1"/>
        <rFont val="Calibri"/>
        <family val="2"/>
      </rPr>
      <t>◦ 47.482</t>
    </r>
  </si>
  <si>
    <r>
      <t>47</t>
    </r>
    <r>
      <rPr>
        <sz val="8"/>
        <color theme="1"/>
        <rFont val="Calibri"/>
        <family val="2"/>
      </rPr>
      <t>◦ 51.645</t>
    </r>
  </si>
  <si>
    <r>
      <t>95</t>
    </r>
    <r>
      <rPr>
        <sz val="8"/>
        <color theme="1"/>
        <rFont val="Calibri"/>
        <family val="2"/>
      </rPr>
      <t>◦ 47.722</t>
    </r>
  </si>
  <si>
    <r>
      <t>47</t>
    </r>
    <r>
      <rPr>
        <sz val="8"/>
        <color theme="1"/>
        <rFont val="Calibri"/>
        <family val="2"/>
      </rPr>
      <t>◦ 51.777</t>
    </r>
  </si>
  <si>
    <r>
      <t>95</t>
    </r>
    <r>
      <rPr>
        <sz val="8"/>
        <color theme="1"/>
        <rFont val="Calibri"/>
        <family val="2"/>
      </rPr>
      <t>◦ 46.225</t>
    </r>
  </si>
  <si>
    <r>
      <t>95</t>
    </r>
    <r>
      <rPr>
        <sz val="8"/>
        <color theme="1"/>
        <rFont val="Calibri"/>
        <family val="2"/>
      </rPr>
      <t>◦ 46.045</t>
    </r>
  </si>
  <si>
    <r>
      <t>47</t>
    </r>
    <r>
      <rPr>
        <sz val="8"/>
        <color theme="1"/>
        <rFont val="Calibri"/>
        <family val="2"/>
      </rPr>
      <t>◦ 51.778</t>
    </r>
  </si>
  <si>
    <r>
      <t>95</t>
    </r>
    <r>
      <rPr>
        <sz val="8"/>
        <color theme="1"/>
        <rFont val="Calibri"/>
        <family val="2"/>
      </rPr>
      <t>◦ 45.301</t>
    </r>
  </si>
  <si>
    <r>
      <t>47</t>
    </r>
    <r>
      <rPr>
        <sz val="8"/>
        <color theme="1"/>
        <rFont val="Calibri"/>
        <family val="2"/>
      </rPr>
      <t>◦ 51.362</t>
    </r>
  </si>
  <si>
    <r>
      <t>47</t>
    </r>
    <r>
      <rPr>
        <sz val="8"/>
        <color theme="1"/>
        <rFont val="Calibri"/>
        <family val="2"/>
      </rPr>
      <t>◦ 51.215</t>
    </r>
  </si>
  <si>
    <r>
      <t>95</t>
    </r>
    <r>
      <rPr>
        <sz val="8"/>
        <color theme="1"/>
        <rFont val="Calibri"/>
        <family val="2"/>
      </rPr>
      <t>◦ 45.147</t>
    </r>
  </si>
  <si>
    <r>
      <t>47</t>
    </r>
    <r>
      <rPr>
        <sz val="8"/>
        <color theme="1"/>
        <rFont val="Calibri"/>
        <family val="2"/>
      </rPr>
      <t>◦ 50.922</t>
    </r>
  </si>
  <si>
    <r>
      <t>47</t>
    </r>
    <r>
      <rPr>
        <sz val="8"/>
        <color theme="1"/>
        <rFont val="Calibri"/>
        <family val="2"/>
      </rPr>
      <t>◦ 50.917</t>
    </r>
  </si>
  <si>
    <r>
      <t>47</t>
    </r>
    <r>
      <rPr>
        <sz val="8"/>
        <color theme="1"/>
        <rFont val="Calibri"/>
        <family val="2"/>
      </rPr>
      <t>◦ 50.915</t>
    </r>
  </si>
  <si>
    <r>
      <t>95</t>
    </r>
    <r>
      <rPr>
        <sz val="8"/>
        <color theme="1"/>
        <rFont val="Calibri"/>
        <family val="2"/>
      </rPr>
      <t>◦ 45.571</t>
    </r>
  </si>
  <si>
    <r>
      <t>47</t>
    </r>
    <r>
      <rPr>
        <sz val="8"/>
        <color theme="1"/>
        <rFont val="Calibri"/>
        <family val="2"/>
      </rPr>
      <t>◦ 50.916</t>
    </r>
  </si>
  <si>
    <r>
      <t>95</t>
    </r>
    <r>
      <rPr>
        <sz val="8"/>
        <color theme="1"/>
        <rFont val="Calibri"/>
        <family val="2"/>
      </rPr>
      <t>◦ 46.112</t>
    </r>
  </si>
  <si>
    <r>
      <t>95</t>
    </r>
    <r>
      <rPr>
        <sz val="8"/>
        <color theme="1"/>
        <rFont val="Calibri"/>
        <family val="2"/>
      </rPr>
      <t>◦ 46.393</t>
    </r>
  </si>
  <si>
    <r>
      <t>95</t>
    </r>
    <r>
      <rPr>
        <sz val="8"/>
        <color theme="1"/>
        <rFont val="Calibri"/>
        <family val="2"/>
      </rPr>
      <t>◦ 46.412</t>
    </r>
  </si>
  <si>
    <r>
      <t>47</t>
    </r>
    <r>
      <rPr>
        <sz val="8"/>
        <color theme="1"/>
        <rFont val="Calibri"/>
        <family val="2"/>
      </rPr>
      <t>◦ 51.570</t>
    </r>
  </si>
  <si>
    <r>
      <t>95</t>
    </r>
    <r>
      <rPr>
        <sz val="8"/>
        <color theme="1"/>
        <rFont val="Calibri"/>
        <family val="2"/>
      </rPr>
      <t>◦ 46.426</t>
    </r>
  </si>
  <si>
    <r>
      <t>95</t>
    </r>
    <r>
      <rPr>
        <sz val="8"/>
        <color theme="1"/>
        <rFont val="Calibri"/>
        <family val="2"/>
      </rPr>
      <t>◦ 44.182</t>
    </r>
  </si>
  <si>
    <r>
      <t>95</t>
    </r>
    <r>
      <rPr>
        <sz val="8"/>
        <color theme="1"/>
        <rFont val="Calibri"/>
        <family val="2"/>
      </rPr>
      <t>◦ 43.854</t>
    </r>
  </si>
  <si>
    <r>
      <t>47</t>
    </r>
    <r>
      <rPr>
        <sz val="8"/>
        <color theme="1"/>
        <rFont val="Calibri"/>
        <family val="2"/>
      </rPr>
      <t>◦ 51.426</t>
    </r>
  </si>
  <si>
    <r>
      <t>95</t>
    </r>
    <r>
      <rPr>
        <sz val="8"/>
        <color theme="1"/>
        <rFont val="Calibri"/>
        <family val="2"/>
      </rPr>
      <t>◦ 43.860</t>
    </r>
  </si>
  <si>
    <r>
      <t>47</t>
    </r>
    <r>
      <rPr>
        <sz val="8"/>
        <color theme="1"/>
        <rFont val="Calibri"/>
        <family val="2"/>
      </rPr>
      <t>◦ 51.229</t>
    </r>
  </si>
  <si>
    <r>
      <t>47</t>
    </r>
    <r>
      <rPr>
        <sz val="8"/>
        <color theme="1"/>
        <rFont val="Calibri"/>
        <family val="2"/>
      </rPr>
      <t>◦ 51.151</t>
    </r>
  </si>
  <si>
    <r>
      <t>47</t>
    </r>
    <r>
      <rPr>
        <sz val="8"/>
        <color theme="1"/>
        <rFont val="Calibri"/>
        <family val="2"/>
      </rPr>
      <t>◦ 50.977</t>
    </r>
  </si>
  <si>
    <r>
      <t>47</t>
    </r>
    <r>
      <rPr>
        <sz val="8"/>
        <color theme="1"/>
        <rFont val="Calibri"/>
        <family val="2"/>
      </rPr>
      <t>◦ 50.927</t>
    </r>
  </si>
  <si>
    <r>
      <t>47</t>
    </r>
    <r>
      <rPr>
        <sz val="8"/>
        <color theme="1"/>
        <rFont val="Calibri"/>
        <family val="2"/>
      </rPr>
      <t>◦ 50.925</t>
    </r>
  </si>
  <si>
    <r>
      <t>95</t>
    </r>
    <r>
      <rPr>
        <sz val="8"/>
        <color theme="1"/>
        <rFont val="Calibri"/>
        <family val="2"/>
      </rPr>
      <t>◦ 43.916</t>
    </r>
  </si>
  <si>
    <r>
      <t>47</t>
    </r>
    <r>
      <rPr>
        <sz val="8"/>
        <color theme="1"/>
        <rFont val="Calibri"/>
        <family val="2"/>
      </rPr>
      <t>◦ 50.921</t>
    </r>
  </si>
  <si>
    <r>
      <t>95</t>
    </r>
    <r>
      <rPr>
        <sz val="8"/>
        <color theme="1"/>
        <rFont val="Calibri"/>
        <family val="2"/>
      </rPr>
      <t>◦ 44.469</t>
    </r>
  </si>
  <si>
    <r>
      <t>95</t>
    </r>
    <r>
      <rPr>
        <sz val="8"/>
        <color theme="1"/>
        <rFont val="Calibri"/>
        <family val="2"/>
      </rPr>
      <t>◦ 44.513</t>
    </r>
  </si>
  <si>
    <r>
      <t>47</t>
    </r>
    <r>
      <rPr>
        <sz val="8"/>
        <color theme="1"/>
        <rFont val="Calibri"/>
        <family val="2"/>
      </rPr>
      <t>◦ 50.919</t>
    </r>
  </si>
  <si>
    <r>
      <t>95</t>
    </r>
    <r>
      <rPr>
        <sz val="8"/>
        <color theme="1"/>
        <rFont val="Calibri"/>
        <family val="2"/>
      </rPr>
      <t>◦ 44.914</t>
    </r>
  </si>
  <si>
    <r>
      <t>95</t>
    </r>
    <r>
      <rPr>
        <sz val="8"/>
        <color theme="1"/>
        <rFont val="Calibri"/>
        <family val="2"/>
      </rPr>
      <t>◦ 45.106</t>
    </r>
  </si>
  <si>
    <r>
      <t>47</t>
    </r>
    <r>
      <rPr>
        <sz val="8"/>
        <color theme="1"/>
        <rFont val="Calibri"/>
        <family val="2"/>
      </rPr>
      <t>◦ 51.361</t>
    </r>
  </si>
  <si>
    <r>
      <t>47</t>
    </r>
    <r>
      <rPr>
        <sz val="8"/>
        <color theme="1"/>
        <rFont val="Calibri"/>
        <family val="2"/>
      </rPr>
      <t>◦ 51.780</t>
    </r>
  </si>
  <si>
    <r>
      <t>95</t>
    </r>
    <r>
      <rPr>
        <sz val="8"/>
        <color theme="1"/>
        <rFont val="Calibri"/>
        <family val="2"/>
      </rPr>
      <t>◦ 43.207</t>
    </r>
  </si>
  <si>
    <r>
      <t>47</t>
    </r>
    <r>
      <rPr>
        <sz val="8"/>
        <color theme="1"/>
        <rFont val="Calibri"/>
        <family val="2"/>
      </rPr>
      <t>◦ 51.664</t>
    </r>
  </si>
  <si>
    <r>
      <t>47</t>
    </r>
    <r>
      <rPr>
        <sz val="8"/>
        <color theme="1"/>
        <rFont val="Calibri"/>
        <family val="2"/>
      </rPr>
      <t>◦ 51.511</t>
    </r>
  </si>
  <si>
    <r>
      <t>95</t>
    </r>
    <r>
      <rPr>
        <sz val="8"/>
        <color theme="1"/>
        <rFont val="Calibri"/>
        <family val="2"/>
      </rPr>
      <t>◦ 42.555</t>
    </r>
  </si>
  <si>
    <r>
      <t>47</t>
    </r>
    <r>
      <rPr>
        <sz val="8"/>
        <color theme="1"/>
        <rFont val="Calibri"/>
        <family val="2"/>
      </rPr>
      <t>◦ 51.400</t>
    </r>
  </si>
  <si>
    <r>
      <t>95</t>
    </r>
    <r>
      <rPr>
        <sz val="8"/>
        <color theme="1"/>
        <rFont val="Calibri"/>
        <family val="2"/>
      </rPr>
      <t>◦ 42.554</t>
    </r>
  </si>
  <si>
    <r>
      <t>47</t>
    </r>
    <r>
      <rPr>
        <sz val="8"/>
        <color theme="1"/>
        <rFont val="Calibri"/>
        <family val="2"/>
      </rPr>
      <t>◦ 51.137</t>
    </r>
  </si>
  <si>
    <r>
      <t>95</t>
    </r>
    <r>
      <rPr>
        <sz val="8"/>
        <color theme="1"/>
        <rFont val="Calibri"/>
        <family val="2"/>
      </rPr>
      <t>◦ 42.553</t>
    </r>
  </si>
  <si>
    <r>
      <t>95</t>
    </r>
    <r>
      <rPr>
        <sz val="8"/>
        <color theme="1"/>
        <rFont val="Calibri"/>
        <family val="2"/>
      </rPr>
      <t>◦ 42.725</t>
    </r>
  </si>
  <si>
    <r>
      <t>95</t>
    </r>
    <r>
      <rPr>
        <sz val="8"/>
        <color theme="1"/>
        <rFont val="Calibri"/>
        <family val="2"/>
      </rPr>
      <t>◦ 42.984</t>
    </r>
  </si>
  <si>
    <r>
      <t>47</t>
    </r>
    <r>
      <rPr>
        <sz val="8"/>
        <color theme="1"/>
        <rFont val="Calibri"/>
        <family val="2"/>
      </rPr>
      <t>◦ 50.926</t>
    </r>
  </si>
  <si>
    <r>
      <t>95</t>
    </r>
    <r>
      <rPr>
        <sz val="8"/>
        <color theme="1"/>
        <rFont val="Calibri"/>
        <family val="2"/>
      </rPr>
      <t>◦ 43.457</t>
    </r>
  </si>
  <si>
    <r>
      <t>47</t>
    </r>
    <r>
      <rPr>
        <sz val="8"/>
        <color theme="1"/>
        <rFont val="Calibri"/>
        <family val="2"/>
      </rPr>
      <t>◦ 50.920</t>
    </r>
  </si>
  <si>
    <r>
      <t>95</t>
    </r>
    <r>
      <rPr>
        <sz val="8"/>
        <color theme="1"/>
        <rFont val="Calibri"/>
        <family val="2"/>
      </rPr>
      <t>◦ 43.843</t>
    </r>
  </si>
  <si>
    <t>EQU9-3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</si>
</sst>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164" formatCode="mm/dd/yy;@"/>
  </numFmts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1" fillId="0" borderId="6" xfId="0" applyFont="1" applyBorder="1"/>
    <xf numFmtId="18" fontId="1" fillId="0" borderId="6" xfId="0" applyNumberFormat="1" applyFont="1" applyBorder="1"/>
    <xf numFmtId="164" fontId="1" fillId="0" borderId="5" xfId="0" applyNumberFormat="1" applyFont="1" applyBorder="1"/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  <xf numFmtId="14" fontId="1" fillId="0" borderId="6" xfId="0" applyNumberFormat="1" applyFont="1" applyBorder="1"/>
    <xf numFmtId="2" fontId="1" fillId="0" borderId="6" xfId="0" applyNumberFormat="1" applyFont="1" applyBorder="1"/>
    <xf numFmtId="0" fontId="1" fillId="0" borderId="5" xfId="0" applyFont="1" applyBorder="1" applyAlignment="1">
      <alignment horizontal="left"/>
    </xf>
    <xf numFmtId="2" fontId="1" fillId="0" borderId="0" xfId="0" applyNumberFormat="1" applyFont="1"/>
    <xf numFmtId="0" fontId="2" fillId="0" borderId="5" xfId="0" applyFont="1" applyBorder="1"/>
    <xf numFmtId="0" fontId="1" fillId="0" borderId="7" xfId="0" applyFont="1" applyBorder="1"/>
    <xf numFmtId="0" fontId="1" fillId="0" borderId="0" xfId="0" applyFont="1" applyBorder="1"/>
    <xf numFmtId="2" fontId="1" fillId="0" borderId="5" xfId="0" applyNumberFormat="1" applyFont="1" applyBorder="1" applyAlignment="1">
      <alignment horizontal="right"/>
    </xf>
    <xf numFmtId="2" fontId="1" fillId="0" borderId="5" xfId="0" applyNumberFormat="1" applyFont="1" applyBorder="1" applyAlignment="1">
      <alignment horizontal="right" vertical="center"/>
    </xf>
    <xf numFmtId="14" fontId="1" fillId="0" borderId="6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4" fontId="1" fillId="0" borderId="5" xfId="0" applyNumberFormat="1" applyFont="1" applyBorder="1" applyAlignment="1">
      <alignment horizontal="center"/>
    </xf>
    <xf numFmtId="0" fontId="1" fillId="0" borderId="0" xfId="0" applyFont="1"/>
    <xf numFmtId="2" fontId="3" fillId="0" borderId="1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2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3" xfId="0" applyFont="1" applyBorder="1"/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4" fontId="1" fillId="0" borderId="5" xfId="0" applyNumberFormat="1" applyFont="1" applyBorder="1"/>
    <xf numFmtId="14" fontId="1" fillId="0" borderId="7" xfId="0" applyNumberFormat="1" applyFont="1" applyBorder="1"/>
    <xf numFmtId="0" fontId="1" fillId="0" borderId="8" xfId="0" applyFont="1" applyBorder="1" applyAlignment="1">
      <alignment horizontal="center"/>
    </xf>
    <xf numFmtId="14" fontId="1" fillId="0" borderId="5" xfId="0" quotePrefix="1" applyNumberFormat="1" applyFont="1" applyBorder="1"/>
    <xf numFmtId="16" fontId="1" fillId="0" borderId="5" xfId="0" applyNumberFormat="1" applyFont="1" applyBorder="1"/>
    <xf numFmtId="0" fontId="1" fillId="0" borderId="5" xfId="0" applyFont="1" applyBorder="1" applyAlignment="1">
      <alignment horizontal="right"/>
    </xf>
    <xf numFmtId="6" fontId="1" fillId="0" borderId="5" xfId="0" applyNumberFormat="1" applyFont="1" applyBorder="1"/>
    <xf numFmtId="0" fontId="4" fillId="0" borderId="5" xfId="0" applyFont="1" applyBorder="1"/>
    <xf numFmtId="0" fontId="4" fillId="0" borderId="5" xfId="0" applyFont="1" applyBorder="1" applyAlignment="1">
      <alignment horizontal="left"/>
    </xf>
    <xf numFmtId="2" fontId="1" fillId="0" borderId="6" xfId="0" applyNumberFormat="1" applyFont="1" applyBorder="1" applyAlignment="1">
      <alignment horizontal="right"/>
    </xf>
    <xf numFmtId="2" fontId="1" fillId="0" borderId="0" xfId="0" applyNumberFormat="1" applyFont="1" applyAlignment="1">
      <alignment horizontal="right"/>
    </xf>
    <xf numFmtId="2" fontId="2" fillId="0" borderId="5" xfId="0" applyNumberFormat="1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right"/>
    </xf>
    <xf numFmtId="0" fontId="0" fillId="0" borderId="0" xfId="0" applyBorder="1"/>
    <xf numFmtId="2" fontId="1" fillId="0" borderId="0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313"/>
  <sheetViews>
    <sheetView tabSelected="1" zoomScale="118" zoomScaleNormal="118" workbookViewId="0"/>
  </sheetViews>
  <sheetFormatPr defaultRowHeight="14.4" x14ac:dyDescent="0.3"/>
  <cols>
    <col min="1" max="1" width="8.109375" style="1" customWidth="1"/>
    <col min="2" max="2" width="8.109375" style="5" customWidth="1"/>
    <col min="3" max="3" width="6.33203125" style="1" customWidth="1"/>
    <col min="4" max="4" width="10.109375" style="1" customWidth="1"/>
    <col min="5" max="5" width="6" style="5" customWidth="1"/>
    <col min="6" max="6" width="3.6640625" style="1" customWidth="1"/>
    <col min="7" max="7" width="9.33203125" style="1" customWidth="1"/>
    <col min="8" max="8" width="13.109375" style="1" customWidth="1"/>
    <col min="9" max="9" width="5" style="1" customWidth="1"/>
    <col min="10" max="10" width="9.109375" style="1" customWidth="1"/>
    <col min="11" max="11" width="10.33203125" style="1" customWidth="1"/>
    <col min="12" max="12" width="7.6640625" style="1" customWidth="1"/>
    <col min="13" max="13" width="9.88671875" style="1" customWidth="1"/>
    <col min="14" max="14" width="7.33203125" style="1" customWidth="1"/>
    <col min="15" max="15" width="7.109375" style="10" bestFit="1" customWidth="1"/>
    <col min="16" max="16" width="7.33203125" style="10" customWidth="1"/>
    <col min="17" max="17" width="9.6640625" style="10" customWidth="1"/>
    <col min="18" max="18" width="8.6640625" style="10" customWidth="1"/>
    <col min="19" max="19" width="11.109375" style="10" customWidth="1"/>
    <col min="20" max="20" width="10.109375" style="10" customWidth="1"/>
    <col min="21" max="21" width="13.6640625" style="10" customWidth="1"/>
    <col min="22" max="22" width="12.6640625" style="10" customWidth="1"/>
    <col min="23" max="23" width="13.33203125" style="10" customWidth="1"/>
    <col min="24" max="24" width="11.33203125" style="10" customWidth="1"/>
    <col min="25" max="25" width="9.6640625" style="10" customWidth="1"/>
    <col min="26" max="26" width="8.6640625" style="10" customWidth="1"/>
    <col min="27" max="27" width="10.109375" style="10" customWidth="1"/>
    <col min="28" max="28" width="11.109375" style="10" customWidth="1"/>
    <col min="29" max="29" width="15.33203125" style="10" customWidth="1"/>
    <col min="30" max="30" width="12.6640625" style="10" customWidth="1"/>
    <col min="31" max="31" width="13.6640625" style="10" customWidth="1"/>
    <col min="32" max="32" width="11.33203125" style="10" customWidth="1"/>
    <col min="33" max="33" width="8.33203125" style="1" customWidth="1"/>
    <col min="34" max="34" width="9.33203125" style="1" customWidth="1"/>
    <col min="35" max="35" width="6.6640625" style="1" customWidth="1"/>
    <col min="36" max="36" width="106.6640625" style="1" customWidth="1"/>
    <col min="37" max="37" width="13.6640625" style="5" bestFit="1" customWidth="1"/>
    <col min="38" max="38" width="15.33203125" style="5" customWidth="1"/>
    <col min="39" max="39" width="38.6640625" style="5" customWidth="1"/>
    <col min="40" max="40" width="21.33203125" style="5" customWidth="1"/>
    <col min="41" max="41" width="14" style="5" bestFit="1" customWidth="1"/>
    <col min="42" max="42" width="25.88671875" style="5" customWidth="1"/>
    <col min="43" max="43" width="11.33203125" style="5" bestFit="1" customWidth="1"/>
    <col min="44" max="44" width="13.33203125" style="5" bestFit="1" customWidth="1"/>
    <col min="45" max="45" width="10" style="5" bestFit="1" customWidth="1"/>
    <col min="46" max="46" width="15.6640625" style="5" bestFit="1" customWidth="1"/>
    <col min="47" max="47" width="12.6640625" style="5" customWidth="1"/>
    <col min="48" max="48" width="14.6640625" style="5" bestFit="1" customWidth="1"/>
    <col min="49" max="49" width="12.33203125" style="5" bestFit="1" customWidth="1"/>
    <col min="50" max="50" width="13.33203125" style="5" bestFit="1" customWidth="1"/>
    <col min="51" max="51" width="9" style="5" customWidth="1"/>
    <col min="52" max="52" width="32" style="5" customWidth="1"/>
    <col min="53" max="53" width="8.33203125" style="5" customWidth="1"/>
    <col min="54" max="54" width="72.6640625" style="5" customWidth="1"/>
    <col min="55" max="55" width="14.6640625" style="5" customWidth="1"/>
    <col min="56" max="56" width="43.33203125" style="5" customWidth="1"/>
    <col min="57" max="63" width="9.109375" style="1"/>
  </cols>
  <sheetData>
    <row r="1" spans="1:63" ht="15" thickBot="1" x14ac:dyDescent="0.35">
      <c r="A1" s="22" t="s">
        <v>0</v>
      </c>
      <c r="B1" s="25" t="s">
        <v>1787</v>
      </c>
      <c r="C1" s="25" t="s">
        <v>1914</v>
      </c>
      <c r="D1" s="22" t="s">
        <v>1</v>
      </c>
      <c r="E1" s="22" t="s">
        <v>2</v>
      </c>
      <c r="F1" s="23">
        <v>0.25</v>
      </c>
      <c r="G1" s="22" t="s">
        <v>1915</v>
      </c>
      <c r="H1" s="22" t="s">
        <v>1916</v>
      </c>
      <c r="I1" s="22" t="s">
        <v>3</v>
      </c>
      <c r="J1" s="22" t="s">
        <v>10</v>
      </c>
      <c r="K1" s="22" t="s">
        <v>11</v>
      </c>
      <c r="L1" s="22" t="s">
        <v>7</v>
      </c>
      <c r="M1" s="22" t="s">
        <v>8</v>
      </c>
      <c r="N1" s="22" t="s">
        <v>1917</v>
      </c>
      <c r="O1" s="26" t="s">
        <v>1918</v>
      </c>
      <c r="P1" s="26" t="s">
        <v>1919</v>
      </c>
      <c r="Q1" s="20" t="s">
        <v>1920</v>
      </c>
      <c r="R1" s="20" t="s">
        <v>1921</v>
      </c>
      <c r="S1" s="21" t="s">
        <v>1922</v>
      </c>
      <c r="T1" s="21" t="s">
        <v>1923</v>
      </c>
      <c r="U1" s="20" t="s">
        <v>1924</v>
      </c>
      <c r="V1" s="21" t="s">
        <v>1925</v>
      </c>
      <c r="W1" s="20" t="s">
        <v>4</v>
      </c>
      <c r="X1" s="20" t="s">
        <v>1926</v>
      </c>
      <c r="Y1" s="20" t="s">
        <v>1927</v>
      </c>
      <c r="Z1" s="20" t="s">
        <v>1928</v>
      </c>
      <c r="AA1" s="20" t="s">
        <v>1929</v>
      </c>
      <c r="AB1" s="21" t="s">
        <v>1929</v>
      </c>
      <c r="AC1" s="20" t="s">
        <v>1930</v>
      </c>
      <c r="AD1" s="21" t="s">
        <v>1931</v>
      </c>
      <c r="AE1" s="20" t="s">
        <v>4</v>
      </c>
      <c r="AF1" s="20" t="s">
        <v>1932</v>
      </c>
      <c r="AG1" s="24" t="s">
        <v>1933</v>
      </c>
      <c r="AH1" s="24" t="s">
        <v>1934</v>
      </c>
      <c r="AI1" s="27" t="s">
        <v>6</v>
      </c>
      <c r="AJ1" s="24" t="s">
        <v>5</v>
      </c>
      <c r="AK1" s="24" t="s">
        <v>1935</v>
      </c>
      <c r="AL1" s="24" t="s">
        <v>1936</v>
      </c>
      <c r="AM1" s="22" t="s">
        <v>1937</v>
      </c>
      <c r="AN1" s="24" t="s">
        <v>1938</v>
      </c>
      <c r="AO1" s="24" t="s">
        <v>1939</v>
      </c>
      <c r="AP1" s="22" t="s">
        <v>1940</v>
      </c>
      <c r="AQ1" s="24" t="s">
        <v>1941</v>
      </c>
      <c r="AR1" s="24" t="s">
        <v>1942</v>
      </c>
      <c r="AS1" s="22" t="s">
        <v>1943</v>
      </c>
      <c r="AT1" s="22" t="s">
        <v>16</v>
      </c>
      <c r="AU1" s="24" t="s">
        <v>1944</v>
      </c>
      <c r="AV1" s="24" t="s">
        <v>1945</v>
      </c>
      <c r="AW1" s="24" t="s">
        <v>1946</v>
      </c>
      <c r="AX1" s="24" t="s">
        <v>1947</v>
      </c>
      <c r="AY1" s="22" t="s">
        <v>12</v>
      </c>
      <c r="AZ1" s="22" t="s">
        <v>1948</v>
      </c>
      <c r="BA1" s="22" t="s">
        <v>13</v>
      </c>
      <c r="BB1" s="22" t="s">
        <v>1949</v>
      </c>
      <c r="BC1" s="22" t="s">
        <v>14</v>
      </c>
      <c r="BD1" s="22" t="s">
        <v>15</v>
      </c>
      <c r="BE1" s="28"/>
      <c r="BF1" s="28"/>
      <c r="BG1" s="28"/>
      <c r="BH1" s="28"/>
      <c r="BI1" s="28"/>
      <c r="BJ1" s="28"/>
      <c r="BK1" s="28"/>
    </row>
    <row r="2" spans="1:63" x14ac:dyDescent="0.3">
      <c r="A2" s="7">
        <v>40423</v>
      </c>
      <c r="B2" s="16" t="s">
        <v>1788</v>
      </c>
      <c r="C2" s="3" t="s">
        <v>17</v>
      </c>
      <c r="D2" s="2" t="s">
        <v>18</v>
      </c>
      <c r="E2" s="6">
        <v>25</v>
      </c>
      <c r="F2" s="2" t="s">
        <v>19</v>
      </c>
      <c r="G2" s="2" t="s">
        <v>20</v>
      </c>
      <c r="H2" s="2" t="s">
        <v>21</v>
      </c>
      <c r="I2" s="2" t="s">
        <v>22</v>
      </c>
      <c r="J2" s="8" t="s">
        <v>33</v>
      </c>
      <c r="K2" s="2" t="s">
        <v>30</v>
      </c>
      <c r="L2" s="2" t="s">
        <v>35</v>
      </c>
      <c r="M2" s="2" t="s">
        <v>23</v>
      </c>
      <c r="N2" s="2" t="s">
        <v>233</v>
      </c>
      <c r="O2" s="40">
        <v>317.31</v>
      </c>
      <c r="P2" s="14">
        <f>SUM(O2*3.2808)</f>
        <v>1041.0306480000002</v>
      </c>
      <c r="Q2" s="40">
        <v>4.7</v>
      </c>
      <c r="R2" s="40">
        <f>SUM(P2+Q2)</f>
        <v>1045.7306480000002</v>
      </c>
      <c r="S2" s="40">
        <v>12.05</v>
      </c>
      <c r="T2" s="40">
        <f>SUM(R2-S2)</f>
        <v>1033.6806480000002</v>
      </c>
      <c r="U2" s="40">
        <v>14.05</v>
      </c>
      <c r="V2" s="40">
        <f>SUM(R2-U2)</f>
        <v>1031.6806480000002</v>
      </c>
      <c r="W2" s="40">
        <v>14.1</v>
      </c>
      <c r="X2" s="40">
        <f>SUM(R2-W2)</f>
        <v>1031.6306480000003</v>
      </c>
      <c r="Y2" s="40">
        <v>4.7</v>
      </c>
      <c r="Z2" s="40">
        <f>SUM(P2+Y2)</f>
        <v>1045.7306480000002</v>
      </c>
      <c r="AA2" s="40">
        <v>8.6</v>
      </c>
      <c r="AB2" s="40">
        <f>SUM(Z2-AA2)</f>
        <v>1037.1306480000003</v>
      </c>
      <c r="AC2" s="40">
        <v>10.5</v>
      </c>
      <c r="AD2" s="40">
        <f>SUM(Z2-AC2)</f>
        <v>1035.2306480000002</v>
      </c>
      <c r="AE2" s="40">
        <v>10.5</v>
      </c>
      <c r="AF2" s="40">
        <f>SUM(Z2-AE2)</f>
        <v>1035.2306480000002</v>
      </c>
      <c r="AG2" s="8" t="s">
        <v>22</v>
      </c>
      <c r="AH2" s="2" t="s">
        <v>22</v>
      </c>
      <c r="AI2" s="2" t="s">
        <v>24</v>
      </c>
      <c r="AJ2" s="2"/>
      <c r="AK2" s="30" t="s">
        <v>22</v>
      </c>
      <c r="AL2" s="30" t="s">
        <v>22</v>
      </c>
      <c r="AM2" s="6"/>
      <c r="AN2" s="30" t="s">
        <v>22</v>
      </c>
      <c r="AO2" s="30" t="s">
        <v>22</v>
      </c>
      <c r="AP2" s="6"/>
      <c r="AQ2" s="6" t="s">
        <v>22</v>
      </c>
      <c r="AR2" s="6" t="s">
        <v>22</v>
      </c>
      <c r="AS2" s="6"/>
      <c r="AT2" s="6"/>
      <c r="AU2" s="30" t="s">
        <v>22</v>
      </c>
      <c r="AV2" s="30" t="s">
        <v>22</v>
      </c>
      <c r="AW2" s="30" t="s">
        <v>22</v>
      </c>
      <c r="AX2" s="30" t="s">
        <v>22</v>
      </c>
      <c r="AY2" s="6" t="s">
        <v>25</v>
      </c>
      <c r="AZ2" s="6"/>
      <c r="BA2" s="6" t="s">
        <v>22</v>
      </c>
      <c r="BB2" s="6" t="s">
        <v>9</v>
      </c>
      <c r="BC2" s="6" t="s">
        <v>26</v>
      </c>
      <c r="BD2" s="6" t="s">
        <v>27</v>
      </c>
    </row>
    <row r="3" spans="1:63" x14ac:dyDescent="0.3">
      <c r="A3" s="4">
        <v>40423</v>
      </c>
      <c r="B3" s="17" t="s">
        <v>1789</v>
      </c>
      <c r="C3" s="29" t="s">
        <v>28</v>
      </c>
      <c r="D3" s="29" t="s">
        <v>18</v>
      </c>
      <c r="E3" s="30">
        <v>25</v>
      </c>
      <c r="F3" s="29" t="s">
        <v>19</v>
      </c>
      <c r="G3" s="29" t="s">
        <v>29</v>
      </c>
      <c r="H3" s="29" t="s">
        <v>31</v>
      </c>
      <c r="I3" s="29" t="s">
        <v>22</v>
      </c>
      <c r="J3" s="29" t="s">
        <v>32</v>
      </c>
      <c r="K3" s="29" t="s">
        <v>34</v>
      </c>
      <c r="L3" s="29" t="s">
        <v>35</v>
      </c>
      <c r="M3" s="29" t="s">
        <v>23</v>
      </c>
      <c r="N3" s="29" t="s">
        <v>10944</v>
      </c>
      <c r="O3" s="14">
        <v>312.26</v>
      </c>
      <c r="P3" s="14">
        <f>SUM(O3*3.2808)</f>
        <v>1024.462608</v>
      </c>
      <c r="Q3" s="14">
        <v>5.25</v>
      </c>
      <c r="R3" s="40">
        <f t="shared" ref="R3:R9" si="0">SUM(P3+Q3)</f>
        <v>1029.712608</v>
      </c>
      <c r="S3" s="14">
        <v>9.0500000000000007</v>
      </c>
      <c r="T3" s="40">
        <f t="shared" ref="T3:T9" si="1">SUM(R3-S3)</f>
        <v>1020.6626080000001</v>
      </c>
      <c r="U3" s="14">
        <v>10.57</v>
      </c>
      <c r="V3" s="40">
        <f t="shared" ref="V3:V9" si="2">SUM(R3-U3)</f>
        <v>1019.142608</v>
      </c>
      <c r="W3" s="14">
        <v>10.62</v>
      </c>
      <c r="X3" s="40">
        <f t="shared" ref="X3:X9" si="3">SUM(R3-W3)</f>
        <v>1019.092608</v>
      </c>
      <c r="Y3" s="14">
        <v>5.0999999999999996</v>
      </c>
      <c r="Z3" s="40">
        <f t="shared" ref="Z3:Z9" si="4">SUM(P3+Y3)</f>
        <v>1029.562608</v>
      </c>
      <c r="AA3" s="14">
        <v>8.8000000000000007</v>
      </c>
      <c r="AB3" s="40">
        <f t="shared" ref="AB3:AB9" si="5">SUM(Z3-AA3)</f>
        <v>1020.762608</v>
      </c>
      <c r="AC3" s="14">
        <v>9.76</v>
      </c>
      <c r="AD3" s="40">
        <f t="shared" ref="AD3:AD9" si="6">SUM(Z3-AC3)</f>
        <v>1019.802608</v>
      </c>
      <c r="AE3" s="14">
        <v>10.050000000000001</v>
      </c>
      <c r="AF3" s="40">
        <f t="shared" ref="AF3:AF9" si="7">SUM(Z3-AE3)</f>
        <v>1019.512608</v>
      </c>
      <c r="AG3" s="29" t="s">
        <v>22</v>
      </c>
      <c r="AH3" s="29" t="s">
        <v>22</v>
      </c>
      <c r="AI3" s="29" t="s">
        <v>36</v>
      </c>
      <c r="AJ3" s="29" t="s">
        <v>37</v>
      </c>
      <c r="AK3" s="30" t="s">
        <v>22</v>
      </c>
      <c r="AL3" s="30" t="s">
        <v>25</v>
      </c>
      <c r="AM3" s="30" t="s">
        <v>38</v>
      </c>
      <c r="AN3" s="30" t="s">
        <v>22</v>
      </c>
      <c r="AO3" s="30" t="s">
        <v>25</v>
      </c>
      <c r="AP3" s="30" t="s">
        <v>39</v>
      </c>
      <c r="AQ3" s="30" t="s">
        <v>22</v>
      </c>
      <c r="AR3" s="30" t="s">
        <v>25</v>
      </c>
      <c r="AS3" s="30"/>
      <c r="AT3" s="30" t="s">
        <v>16</v>
      </c>
      <c r="AU3" s="30" t="s">
        <v>22</v>
      </c>
      <c r="AV3" s="30" t="s">
        <v>22</v>
      </c>
      <c r="AW3" s="30" t="s">
        <v>22</v>
      </c>
      <c r="AX3" s="30" t="s">
        <v>22</v>
      </c>
      <c r="AY3" s="30" t="s">
        <v>25</v>
      </c>
      <c r="AZ3" s="30"/>
      <c r="BA3" s="30" t="s">
        <v>25</v>
      </c>
      <c r="BB3" s="30" t="s">
        <v>40</v>
      </c>
      <c r="BC3" s="30" t="s">
        <v>26</v>
      </c>
      <c r="BD3" s="30"/>
    </row>
    <row r="4" spans="1:63" x14ac:dyDescent="0.3">
      <c r="A4" s="31">
        <v>40702</v>
      </c>
      <c r="B4" s="18" t="s">
        <v>1790</v>
      </c>
      <c r="C4" s="29" t="s">
        <v>41</v>
      </c>
      <c r="D4" s="29" t="s">
        <v>18</v>
      </c>
      <c r="E4" s="30">
        <v>25</v>
      </c>
      <c r="F4" s="29" t="s">
        <v>19</v>
      </c>
      <c r="G4" s="29" t="s">
        <v>20</v>
      </c>
      <c r="H4" s="29" t="s">
        <v>42</v>
      </c>
      <c r="I4" s="29" t="s">
        <v>22</v>
      </c>
      <c r="J4" s="29" t="s">
        <v>43</v>
      </c>
      <c r="K4" s="29" t="s">
        <v>44</v>
      </c>
      <c r="L4" s="29" t="s">
        <v>45</v>
      </c>
      <c r="M4" s="29" t="s">
        <v>46</v>
      </c>
      <c r="N4" s="29" t="s">
        <v>233</v>
      </c>
      <c r="O4" s="14">
        <v>312.11</v>
      </c>
      <c r="P4" s="14">
        <f t="shared" ref="P4:P9" si="8">SUM(O4*3.2808)</f>
        <v>1023.970488</v>
      </c>
      <c r="Q4" s="14">
        <v>5.04</v>
      </c>
      <c r="R4" s="40">
        <f t="shared" si="0"/>
        <v>1029.0104880000001</v>
      </c>
      <c r="S4" s="14">
        <v>8.91</v>
      </c>
      <c r="T4" s="40">
        <f t="shared" si="1"/>
        <v>1020.1004880000002</v>
      </c>
      <c r="U4" s="14">
        <v>10.36</v>
      </c>
      <c r="V4" s="40">
        <f t="shared" si="2"/>
        <v>1018.6504880000001</v>
      </c>
      <c r="W4" s="14">
        <v>10.11</v>
      </c>
      <c r="X4" s="40">
        <f t="shared" si="3"/>
        <v>1018.9004880000001</v>
      </c>
      <c r="Y4" s="14">
        <v>5.05</v>
      </c>
      <c r="Z4" s="40">
        <f t="shared" si="4"/>
        <v>1029.0204880000001</v>
      </c>
      <c r="AA4" s="14">
        <v>9.01</v>
      </c>
      <c r="AB4" s="40">
        <f t="shared" si="5"/>
        <v>1020.0104880000001</v>
      </c>
      <c r="AC4" s="14">
        <v>10.41</v>
      </c>
      <c r="AD4" s="40">
        <f t="shared" si="6"/>
        <v>1018.6104880000001</v>
      </c>
      <c r="AE4" s="14">
        <v>10.36</v>
      </c>
      <c r="AF4" s="40">
        <f t="shared" si="7"/>
        <v>1018.6604880000001</v>
      </c>
      <c r="AG4" s="29" t="s">
        <v>22</v>
      </c>
      <c r="AH4" s="29" t="s">
        <v>22</v>
      </c>
      <c r="AI4" s="29" t="s">
        <v>24</v>
      </c>
      <c r="AJ4" s="29"/>
      <c r="AK4" s="30" t="s">
        <v>22</v>
      </c>
      <c r="AL4" s="30" t="s">
        <v>22</v>
      </c>
      <c r="AM4" s="30"/>
      <c r="AN4" s="30" t="s">
        <v>22</v>
      </c>
      <c r="AO4" s="30" t="s">
        <v>22</v>
      </c>
      <c r="AP4" s="30"/>
      <c r="AQ4" s="30" t="s">
        <v>22</v>
      </c>
      <c r="AR4" s="30" t="s">
        <v>22</v>
      </c>
      <c r="AS4" s="30"/>
      <c r="AT4" s="30"/>
      <c r="AU4" s="30" t="s">
        <v>22</v>
      </c>
      <c r="AV4" s="30" t="s">
        <v>22</v>
      </c>
      <c r="AW4" s="30" t="s">
        <v>22</v>
      </c>
      <c r="AX4" s="30" t="s">
        <v>22</v>
      </c>
      <c r="AY4" s="30" t="s">
        <v>25</v>
      </c>
      <c r="AZ4" s="30" t="s">
        <v>47</v>
      </c>
      <c r="BA4" s="30" t="s">
        <v>22</v>
      </c>
      <c r="BB4" s="30"/>
      <c r="BC4" s="30" t="s">
        <v>26</v>
      </c>
      <c r="BD4" s="30"/>
    </row>
    <row r="5" spans="1:63" x14ac:dyDescent="0.3">
      <c r="A5" s="31">
        <v>40702</v>
      </c>
      <c r="B5" s="18" t="s">
        <v>1791</v>
      </c>
      <c r="C5" s="29" t="s">
        <v>48</v>
      </c>
      <c r="D5" s="29" t="s">
        <v>18</v>
      </c>
      <c r="E5" s="30">
        <v>25</v>
      </c>
      <c r="F5" s="29" t="s">
        <v>49</v>
      </c>
      <c r="G5" s="29" t="s">
        <v>20</v>
      </c>
      <c r="H5" s="29" t="s">
        <v>42</v>
      </c>
      <c r="I5" s="29" t="s">
        <v>22</v>
      </c>
      <c r="J5" s="29" t="s">
        <v>50</v>
      </c>
      <c r="K5" s="29" t="s">
        <v>51</v>
      </c>
      <c r="L5" s="29" t="s">
        <v>52</v>
      </c>
      <c r="M5" s="29" t="s">
        <v>59</v>
      </c>
      <c r="N5" s="29" t="s">
        <v>10945</v>
      </c>
      <c r="O5" s="14">
        <v>309.68</v>
      </c>
      <c r="P5" s="14">
        <f t="shared" si="8"/>
        <v>1015.998144</v>
      </c>
      <c r="Q5" s="14">
        <v>5.0599999999999996</v>
      </c>
      <c r="R5" s="40">
        <f t="shared" si="0"/>
        <v>1021.058144</v>
      </c>
      <c r="S5" s="14">
        <f>SUM(C5:R5)</f>
        <v>2376.796288</v>
      </c>
      <c r="T5" s="40">
        <f t="shared" si="1"/>
        <v>-1355.7381439999999</v>
      </c>
      <c r="U5" s="14">
        <v>10.57</v>
      </c>
      <c r="V5" s="40">
        <f t="shared" si="2"/>
        <v>1010.4881439999999</v>
      </c>
      <c r="W5" s="14">
        <v>10.72</v>
      </c>
      <c r="X5" s="40">
        <f t="shared" si="3"/>
        <v>1010.3381439999999</v>
      </c>
      <c r="Y5" s="14">
        <v>5.0999999999999996</v>
      </c>
      <c r="Z5" s="40">
        <f t="shared" si="4"/>
        <v>1021.098144</v>
      </c>
      <c r="AA5" s="14">
        <v>7.68</v>
      </c>
      <c r="AB5" s="40">
        <f t="shared" si="5"/>
        <v>1013.4181440000001</v>
      </c>
      <c r="AC5" s="14">
        <v>10.64</v>
      </c>
      <c r="AD5" s="40">
        <f t="shared" si="6"/>
        <v>1010.4581440000001</v>
      </c>
      <c r="AE5" s="14">
        <v>10.6</v>
      </c>
      <c r="AF5" s="40">
        <f t="shared" si="7"/>
        <v>1010.498144</v>
      </c>
      <c r="AG5" s="29" t="s">
        <v>22</v>
      </c>
      <c r="AH5" s="29" t="s">
        <v>22</v>
      </c>
      <c r="AI5" s="29" t="s">
        <v>41</v>
      </c>
      <c r="AJ5" s="29" t="s">
        <v>53</v>
      </c>
      <c r="AK5" s="30" t="s">
        <v>22</v>
      </c>
      <c r="AL5" s="30" t="s">
        <v>22</v>
      </c>
      <c r="AM5" s="30"/>
      <c r="AN5" s="30" t="s">
        <v>22</v>
      </c>
      <c r="AO5" s="30" t="s">
        <v>25</v>
      </c>
      <c r="AP5" s="30" t="s">
        <v>54</v>
      </c>
      <c r="AQ5" s="30" t="s">
        <v>22</v>
      </c>
      <c r="AR5" s="30" t="s">
        <v>22</v>
      </c>
      <c r="AS5" s="30"/>
      <c r="AT5" s="30"/>
      <c r="AU5" s="30" t="s">
        <v>22</v>
      </c>
      <c r="AV5" s="30" t="s">
        <v>22</v>
      </c>
      <c r="AW5" s="30" t="s">
        <v>22</v>
      </c>
      <c r="AX5" s="30" t="s">
        <v>22</v>
      </c>
      <c r="AY5" s="30" t="s">
        <v>25</v>
      </c>
      <c r="AZ5" s="30"/>
      <c r="BA5" s="30" t="s">
        <v>25</v>
      </c>
      <c r="BB5" s="30" t="s">
        <v>55</v>
      </c>
      <c r="BC5" s="30" t="s">
        <v>26</v>
      </c>
      <c r="BD5" s="30"/>
    </row>
    <row r="6" spans="1:63" x14ac:dyDescent="0.3">
      <c r="A6" s="31">
        <v>40702</v>
      </c>
      <c r="B6" s="18" t="s">
        <v>1792</v>
      </c>
      <c r="C6" s="9" t="s">
        <v>63</v>
      </c>
      <c r="D6" s="29" t="s">
        <v>18</v>
      </c>
      <c r="E6" s="30">
        <v>25</v>
      </c>
      <c r="F6" s="29" t="s">
        <v>49</v>
      </c>
      <c r="G6" s="29" t="s">
        <v>20</v>
      </c>
      <c r="H6" s="29" t="s">
        <v>42</v>
      </c>
      <c r="I6" s="29" t="s">
        <v>22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206</v>
      </c>
      <c r="O6" s="14">
        <v>310.74</v>
      </c>
      <c r="P6" s="14">
        <f t="shared" si="8"/>
        <v>1019.4757920000001</v>
      </c>
      <c r="Q6" s="14">
        <v>4.5999999999999996</v>
      </c>
      <c r="R6" s="40">
        <f t="shared" si="0"/>
        <v>1024.0757920000001</v>
      </c>
      <c r="S6" s="14">
        <v>10.91</v>
      </c>
      <c r="T6" s="40">
        <f t="shared" si="1"/>
        <v>1013.1657920000001</v>
      </c>
      <c r="U6" s="14">
        <v>13.83</v>
      </c>
      <c r="V6" s="40">
        <f t="shared" si="2"/>
        <v>1010.2457920000001</v>
      </c>
      <c r="W6" s="14">
        <v>13.95</v>
      </c>
      <c r="X6" s="40">
        <f t="shared" si="3"/>
        <v>1010.125792</v>
      </c>
      <c r="Y6" s="14">
        <v>5.2</v>
      </c>
      <c r="Z6" s="40">
        <f t="shared" si="4"/>
        <v>1024.675792</v>
      </c>
      <c r="AA6" s="14">
        <v>10.74</v>
      </c>
      <c r="AB6" s="40">
        <f t="shared" si="5"/>
        <v>1013.935792</v>
      </c>
      <c r="AC6" s="14">
        <v>13.87</v>
      </c>
      <c r="AD6" s="40">
        <f t="shared" si="6"/>
        <v>1010.805792</v>
      </c>
      <c r="AE6" s="14">
        <v>13.51</v>
      </c>
      <c r="AF6" s="40">
        <f t="shared" si="7"/>
        <v>1011.165792</v>
      </c>
      <c r="AG6" s="29" t="s">
        <v>22</v>
      </c>
      <c r="AH6" s="29" t="s">
        <v>22</v>
      </c>
      <c r="AI6" s="29" t="s">
        <v>24</v>
      </c>
      <c r="AJ6" s="29" t="s">
        <v>60</v>
      </c>
      <c r="AK6" s="30" t="s">
        <v>22</v>
      </c>
      <c r="AL6" s="30" t="s">
        <v>22</v>
      </c>
      <c r="AM6" s="30"/>
      <c r="AN6" s="30" t="s">
        <v>22</v>
      </c>
      <c r="AO6" s="30" t="s">
        <v>22</v>
      </c>
      <c r="AP6" s="30"/>
      <c r="AQ6" s="30" t="s">
        <v>22</v>
      </c>
      <c r="AR6" s="30" t="s">
        <v>22</v>
      </c>
      <c r="AS6" s="30"/>
      <c r="AT6" s="30"/>
      <c r="AU6" s="30" t="s">
        <v>22</v>
      </c>
      <c r="AV6" s="30" t="s">
        <v>22</v>
      </c>
      <c r="AW6" s="30" t="s">
        <v>22</v>
      </c>
      <c r="AX6" s="30" t="s">
        <v>22</v>
      </c>
      <c r="AY6" s="30" t="s">
        <v>25</v>
      </c>
      <c r="BA6" s="30" t="s">
        <v>25</v>
      </c>
      <c r="BB6" s="30" t="s">
        <v>61</v>
      </c>
      <c r="BC6" s="30" t="s">
        <v>62</v>
      </c>
      <c r="BD6" s="30"/>
    </row>
    <row r="7" spans="1:63" x14ac:dyDescent="0.3">
      <c r="A7" s="31">
        <v>40702</v>
      </c>
      <c r="B7" s="18" t="s">
        <v>1793</v>
      </c>
      <c r="C7" s="9" t="s">
        <v>64</v>
      </c>
      <c r="D7" s="29" t="s">
        <v>18</v>
      </c>
      <c r="E7" s="30">
        <v>25</v>
      </c>
      <c r="F7" s="29" t="s">
        <v>65</v>
      </c>
      <c r="G7" s="29" t="s">
        <v>20</v>
      </c>
      <c r="H7" s="29" t="s">
        <v>42</v>
      </c>
      <c r="I7" s="29" t="s">
        <v>22</v>
      </c>
      <c r="J7" s="29" t="s">
        <v>66</v>
      </c>
      <c r="K7" s="29" t="s">
        <v>67</v>
      </c>
      <c r="L7" s="29" t="s">
        <v>52</v>
      </c>
      <c r="M7" s="29" t="s">
        <v>68</v>
      </c>
      <c r="N7" s="29" t="s">
        <v>206</v>
      </c>
      <c r="O7" s="14">
        <v>311.68</v>
      </c>
      <c r="P7" s="14">
        <f t="shared" si="8"/>
        <v>1022.559744</v>
      </c>
      <c r="Q7" s="14">
        <v>4.99</v>
      </c>
      <c r="R7" s="40">
        <f t="shared" si="0"/>
        <v>1027.5497439999999</v>
      </c>
      <c r="S7" s="14">
        <v>8.0500000000000007</v>
      </c>
      <c r="T7" s="40">
        <f t="shared" si="1"/>
        <v>1019.499744</v>
      </c>
      <c r="U7" s="14">
        <v>9.07</v>
      </c>
      <c r="V7" s="40">
        <f t="shared" si="2"/>
        <v>1018.4797439999999</v>
      </c>
      <c r="W7" s="14">
        <v>9.2899999999999991</v>
      </c>
      <c r="X7" s="40">
        <f t="shared" si="3"/>
        <v>1018.259744</v>
      </c>
      <c r="Y7" s="14">
        <v>4.99</v>
      </c>
      <c r="Z7" s="40">
        <f t="shared" si="4"/>
        <v>1027.5497439999999</v>
      </c>
      <c r="AA7" s="14">
        <v>8.17</v>
      </c>
      <c r="AB7" s="40">
        <f t="shared" si="5"/>
        <v>1019.379744</v>
      </c>
      <c r="AC7" s="14">
        <v>9.15</v>
      </c>
      <c r="AD7" s="40">
        <f t="shared" si="6"/>
        <v>1018.3997439999999</v>
      </c>
      <c r="AE7" s="14">
        <v>8.9</v>
      </c>
      <c r="AF7" s="40">
        <f t="shared" si="7"/>
        <v>1018.6497439999999</v>
      </c>
      <c r="AG7" s="29" t="s">
        <v>22</v>
      </c>
      <c r="AH7" s="29" t="s">
        <v>22</v>
      </c>
      <c r="AI7" s="29" t="s">
        <v>41</v>
      </c>
      <c r="AJ7" s="29" t="s">
        <v>69</v>
      </c>
      <c r="AK7" s="30" t="s">
        <v>22</v>
      </c>
      <c r="AL7" s="30" t="s">
        <v>22</v>
      </c>
      <c r="AM7" s="30"/>
      <c r="AN7" s="30" t="s">
        <v>22</v>
      </c>
      <c r="AO7" s="30" t="s">
        <v>22</v>
      </c>
      <c r="AP7" s="30"/>
      <c r="AQ7" s="30" t="s">
        <v>22</v>
      </c>
      <c r="AR7" s="30" t="s">
        <v>22</v>
      </c>
      <c r="AS7" s="30"/>
      <c r="AT7" s="30"/>
      <c r="AU7" s="30" t="s">
        <v>22</v>
      </c>
      <c r="AV7" s="30" t="s">
        <v>22</v>
      </c>
      <c r="AW7" s="30" t="s">
        <v>22</v>
      </c>
      <c r="AX7" s="30" t="s">
        <v>22</v>
      </c>
      <c r="AY7" s="30" t="s">
        <v>25</v>
      </c>
      <c r="AZ7" s="30"/>
      <c r="BA7" s="30" t="s">
        <v>22</v>
      </c>
      <c r="BB7" s="30"/>
      <c r="BC7" s="30" t="s">
        <v>70</v>
      </c>
      <c r="BD7" s="30"/>
    </row>
    <row r="8" spans="1:63" x14ac:dyDescent="0.3">
      <c r="A8" s="31">
        <v>40702</v>
      </c>
      <c r="B8" s="18" t="s">
        <v>1794</v>
      </c>
      <c r="C8" s="9" t="s">
        <v>71</v>
      </c>
      <c r="D8" s="29" t="s">
        <v>18</v>
      </c>
      <c r="E8" s="30">
        <v>25</v>
      </c>
      <c r="F8" s="29" t="s">
        <v>72</v>
      </c>
      <c r="G8" s="29" t="s">
        <v>20</v>
      </c>
      <c r="H8" s="29" t="s">
        <v>42</v>
      </c>
      <c r="I8" s="29" t="s">
        <v>22</v>
      </c>
      <c r="J8" s="29" t="s">
        <v>73</v>
      </c>
      <c r="K8" s="29" t="s">
        <v>74</v>
      </c>
      <c r="L8" s="29" t="s">
        <v>75</v>
      </c>
      <c r="M8" s="29" t="s">
        <v>68</v>
      </c>
      <c r="N8" s="29" t="s">
        <v>206</v>
      </c>
      <c r="O8" s="14">
        <v>311.17</v>
      </c>
      <c r="P8" s="14">
        <f t="shared" si="8"/>
        <v>1020.8865360000001</v>
      </c>
      <c r="Q8" s="14">
        <v>5.05</v>
      </c>
      <c r="R8" s="40">
        <f t="shared" si="0"/>
        <v>1025.9365360000002</v>
      </c>
      <c r="S8" s="14">
        <v>7.74</v>
      </c>
      <c r="T8" s="40">
        <f t="shared" si="1"/>
        <v>1018.1965360000002</v>
      </c>
      <c r="U8" s="14">
        <v>8.48</v>
      </c>
      <c r="V8" s="40">
        <f t="shared" si="2"/>
        <v>1017.4565360000001</v>
      </c>
      <c r="W8" s="14">
        <v>8.5399999999999991</v>
      </c>
      <c r="X8" s="40">
        <f t="shared" si="3"/>
        <v>1017.3965360000002</v>
      </c>
      <c r="Y8" s="14">
        <v>5.0999999999999996</v>
      </c>
      <c r="Z8" s="40">
        <f t="shared" si="4"/>
        <v>1025.9865360000001</v>
      </c>
      <c r="AA8" s="14">
        <v>8</v>
      </c>
      <c r="AB8" s="40">
        <f t="shared" si="5"/>
        <v>1017.9865360000001</v>
      </c>
      <c r="AC8" s="14">
        <v>8.5299999999999994</v>
      </c>
      <c r="AD8" s="40">
        <f t="shared" si="6"/>
        <v>1017.4565360000001</v>
      </c>
      <c r="AE8" s="14">
        <v>8.86</v>
      </c>
      <c r="AF8" s="40">
        <f t="shared" si="7"/>
        <v>1017.1265360000001</v>
      </c>
      <c r="AG8" s="29" t="s">
        <v>22</v>
      </c>
      <c r="AH8" s="29" t="s">
        <v>22</v>
      </c>
      <c r="AI8" s="29" t="s">
        <v>76</v>
      </c>
      <c r="AJ8" s="29" t="s">
        <v>77</v>
      </c>
      <c r="AK8" s="30" t="s">
        <v>25</v>
      </c>
      <c r="AL8" s="30" t="s">
        <v>25</v>
      </c>
      <c r="AM8" s="30" t="s">
        <v>78</v>
      </c>
      <c r="AN8" s="30" t="s">
        <v>22</v>
      </c>
      <c r="AO8" s="30" t="s">
        <v>22</v>
      </c>
      <c r="AP8" s="30"/>
      <c r="AQ8" s="30" t="s">
        <v>22</v>
      </c>
      <c r="AR8" s="30" t="s">
        <v>22</v>
      </c>
      <c r="AS8" s="30"/>
      <c r="AT8" s="30"/>
      <c r="AU8" s="30" t="s">
        <v>22</v>
      </c>
      <c r="AV8" s="30" t="s">
        <v>22</v>
      </c>
      <c r="AW8" s="30" t="s">
        <v>22</v>
      </c>
      <c r="AX8" s="30" t="s">
        <v>22</v>
      </c>
      <c r="AY8" s="30" t="s">
        <v>25</v>
      </c>
      <c r="AZ8" s="30"/>
      <c r="BA8" s="30" t="s">
        <v>22</v>
      </c>
      <c r="BB8" s="30" t="s">
        <v>79</v>
      </c>
      <c r="BC8" s="30" t="s">
        <v>80</v>
      </c>
      <c r="BD8" s="30"/>
    </row>
    <row r="9" spans="1:63" x14ac:dyDescent="0.3">
      <c r="A9" s="31">
        <v>40702</v>
      </c>
      <c r="B9" s="18" t="s">
        <v>1795</v>
      </c>
      <c r="C9" s="9" t="s">
        <v>81</v>
      </c>
      <c r="D9" s="29" t="s">
        <v>18</v>
      </c>
      <c r="E9" s="30">
        <v>25</v>
      </c>
      <c r="F9" s="29" t="s">
        <v>72</v>
      </c>
      <c r="G9" s="29" t="s">
        <v>20</v>
      </c>
      <c r="H9" s="29" t="s">
        <v>42</v>
      </c>
      <c r="I9" s="29" t="s">
        <v>22</v>
      </c>
      <c r="J9" s="29" t="s">
        <v>82</v>
      </c>
      <c r="K9" s="29" t="s">
        <v>83</v>
      </c>
      <c r="L9" s="29" t="s">
        <v>84</v>
      </c>
      <c r="M9" s="29" t="s">
        <v>46</v>
      </c>
      <c r="N9" s="29" t="s">
        <v>206</v>
      </c>
      <c r="O9" s="14">
        <v>305.3</v>
      </c>
      <c r="P9" s="14">
        <f t="shared" si="8"/>
        <v>1001.6282400000001</v>
      </c>
      <c r="Q9" s="14">
        <v>4.8</v>
      </c>
      <c r="R9" s="40">
        <f t="shared" si="0"/>
        <v>1006.4282400000001</v>
      </c>
      <c r="S9" s="14">
        <v>8.23</v>
      </c>
      <c r="T9" s="40">
        <f t="shared" si="1"/>
        <v>998.19824000000006</v>
      </c>
      <c r="U9" s="14">
        <v>9.69</v>
      </c>
      <c r="V9" s="40">
        <f t="shared" si="2"/>
        <v>996.73824000000002</v>
      </c>
      <c r="W9" s="14">
        <v>9.66</v>
      </c>
      <c r="X9" s="40">
        <f t="shared" si="3"/>
        <v>996.76824000000011</v>
      </c>
      <c r="Y9" s="14">
        <v>4.8</v>
      </c>
      <c r="Z9" s="40">
        <f t="shared" si="4"/>
        <v>1006.4282400000001</v>
      </c>
      <c r="AA9" s="14">
        <v>8.33</v>
      </c>
      <c r="AB9" s="40">
        <f t="shared" si="5"/>
        <v>998.09824000000003</v>
      </c>
      <c r="AC9" s="14">
        <v>9.73</v>
      </c>
      <c r="AD9" s="40">
        <f t="shared" si="6"/>
        <v>996.69824000000006</v>
      </c>
      <c r="AE9" s="14">
        <v>9.5299999999999994</v>
      </c>
      <c r="AF9" s="40">
        <f t="shared" si="7"/>
        <v>996.8982400000001</v>
      </c>
      <c r="AG9" s="29" t="s">
        <v>22</v>
      </c>
      <c r="AH9" s="29" t="s">
        <v>22</v>
      </c>
      <c r="AI9" s="29" t="s">
        <v>24</v>
      </c>
      <c r="AJ9" s="29"/>
      <c r="AK9" s="30" t="s">
        <v>22</v>
      </c>
      <c r="AL9" s="30" t="s">
        <v>22</v>
      </c>
      <c r="AM9" s="30"/>
      <c r="AN9" s="30" t="s">
        <v>22</v>
      </c>
      <c r="AO9" s="30" t="s">
        <v>22</v>
      </c>
      <c r="AP9" s="30"/>
      <c r="AQ9" s="30" t="s">
        <v>22</v>
      </c>
      <c r="AR9" s="30" t="s">
        <v>22</v>
      </c>
      <c r="AS9" s="30"/>
      <c r="AT9" s="30"/>
      <c r="AU9" s="30" t="s">
        <v>22</v>
      </c>
      <c r="AV9" s="30" t="s">
        <v>22</v>
      </c>
      <c r="AW9" s="30" t="s">
        <v>22</v>
      </c>
      <c r="AX9" s="30" t="s">
        <v>22</v>
      </c>
      <c r="AY9" s="30" t="s">
        <v>25</v>
      </c>
      <c r="AZ9" s="30" t="s">
        <v>85</v>
      </c>
      <c r="BA9" s="30" t="s">
        <v>22</v>
      </c>
      <c r="BB9" s="30" t="s">
        <v>86</v>
      </c>
      <c r="BC9" s="30" t="s">
        <v>70</v>
      </c>
      <c r="BD9" s="30"/>
    </row>
    <row r="10" spans="1:63" x14ac:dyDescent="0.3">
      <c r="A10" s="31">
        <v>40723</v>
      </c>
      <c r="B10" s="18" t="s">
        <v>1796</v>
      </c>
      <c r="C10" s="9" t="s">
        <v>17</v>
      </c>
      <c r="D10" s="29" t="s">
        <v>18</v>
      </c>
      <c r="E10" s="30">
        <v>26</v>
      </c>
      <c r="F10" s="29" t="s">
        <v>49</v>
      </c>
      <c r="G10" s="29" t="s">
        <v>29</v>
      </c>
      <c r="H10" s="29" t="s">
        <v>42</v>
      </c>
      <c r="I10" s="29" t="s">
        <v>22</v>
      </c>
      <c r="J10" s="29" t="s">
        <v>88</v>
      </c>
      <c r="K10" s="29" t="s">
        <v>89</v>
      </c>
      <c r="L10" s="29" t="s">
        <v>35</v>
      </c>
      <c r="M10" s="29" t="s">
        <v>46</v>
      </c>
      <c r="N10" s="29" t="s">
        <v>10944</v>
      </c>
      <c r="O10" s="14">
        <v>306.41000000000003</v>
      </c>
      <c r="P10" s="14">
        <f t="shared" ref="P10:P18" si="9">SUM(O10*3.2808)</f>
        <v>1005.2699280000002</v>
      </c>
      <c r="Q10" s="14">
        <v>4.95</v>
      </c>
      <c r="R10" s="40">
        <f t="shared" ref="R10:R18" si="10">SUM(P10+Q10)</f>
        <v>1010.2199280000002</v>
      </c>
      <c r="S10" s="14">
        <v>7.44</v>
      </c>
      <c r="T10" s="40">
        <f t="shared" ref="T10:T18" si="11">SUM(R10-S10)</f>
        <v>1002.7799280000002</v>
      </c>
      <c r="U10" s="14">
        <v>8.49</v>
      </c>
      <c r="V10" s="40">
        <f t="shared" ref="V10:V18" si="12">SUM(R10-U10)</f>
        <v>1001.7299280000002</v>
      </c>
      <c r="W10" s="14">
        <v>8.77</v>
      </c>
      <c r="X10" s="40">
        <f t="shared" ref="X10:X18" si="13">SUM(R10-W10)</f>
        <v>1001.4499280000002</v>
      </c>
      <c r="Y10" s="14">
        <v>4.6500000000000004</v>
      </c>
      <c r="Z10" s="40">
        <f t="shared" ref="Z10:Z18" si="14">SUM(P10+Y10)</f>
        <v>1009.9199280000001</v>
      </c>
      <c r="AA10" s="14">
        <v>7.18</v>
      </c>
      <c r="AB10" s="40">
        <f t="shared" ref="AB10:AB18" si="15">SUM(Z10-AA10)</f>
        <v>1002.7399280000002</v>
      </c>
      <c r="AC10" s="14">
        <v>8.4600000000000009</v>
      </c>
      <c r="AD10" s="40">
        <f t="shared" ref="AD10:AD18" si="16">SUM(Z10-AC10)</f>
        <v>1001.4599280000001</v>
      </c>
      <c r="AE10" s="14">
        <v>8.77</v>
      </c>
      <c r="AF10" s="40">
        <f t="shared" ref="AF10:AF18" si="17">SUM(Z10-AE10)</f>
        <v>1001.1499280000002</v>
      </c>
      <c r="AG10" s="29" t="s">
        <v>22</v>
      </c>
      <c r="AH10" s="29" t="s">
        <v>22</v>
      </c>
      <c r="AI10" s="29" t="s">
        <v>24</v>
      </c>
      <c r="AJ10" s="29" t="s">
        <v>90</v>
      </c>
      <c r="AK10" s="30" t="s">
        <v>25</v>
      </c>
      <c r="AL10" s="30" t="s">
        <v>25</v>
      </c>
      <c r="AM10" s="30" t="s">
        <v>91</v>
      </c>
      <c r="AN10" s="30" t="s">
        <v>22</v>
      </c>
      <c r="AO10" s="30" t="s">
        <v>22</v>
      </c>
      <c r="AP10" s="30"/>
      <c r="AQ10" s="30" t="s">
        <v>22</v>
      </c>
      <c r="AR10" s="30" t="s">
        <v>22</v>
      </c>
      <c r="AS10" s="30"/>
      <c r="AT10" s="30" t="s">
        <v>22</v>
      </c>
      <c r="AU10" s="30" t="s">
        <v>22</v>
      </c>
      <c r="AV10" s="30" t="s">
        <v>22</v>
      </c>
      <c r="AW10" s="30" t="s">
        <v>22</v>
      </c>
      <c r="AX10" s="30" t="s">
        <v>22</v>
      </c>
      <c r="AY10" s="30" t="s">
        <v>25</v>
      </c>
      <c r="AZ10" s="30" t="s">
        <v>92</v>
      </c>
      <c r="BA10" s="30" t="s">
        <v>25</v>
      </c>
      <c r="BB10" s="30" t="s">
        <v>93</v>
      </c>
      <c r="BC10" s="30" t="s">
        <v>80</v>
      </c>
      <c r="BD10" s="30"/>
    </row>
    <row r="11" spans="1:63" x14ac:dyDescent="0.3">
      <c r="A11" s="31">
        <v>40723</v>
      </c>
      <c r="B11" s="18" t="s">
        <v>1797</v>
      </c>
      <c r="C11" s="9" t="s">
        <v>28</v>
      </c>
      <c r="D11" s="29" t="s">
        <v>18</v>
      </c>
      <c r="E11" s="30">
        <v>26</v>
      </c>
      <c r="F11" s="29" t="s">
        <v>49</v>
      </c>
      <c r="G11" s="29" t="s">
        <v>94</v>
      </c>
      <c r="H11" s="29" t="s">
        <v>42</v>
      </c>
      <c r="I11" s="29" t="s">
        <v>22</v>
      </c>
      <c r="J11" s="29" t="s">
        <v>95</v>
      </c>
      <c r="K11" s="29" t="s">
        <v>96</v>
      </c>
      <c r="L11" s="29" t="s">
        <v>97</v>
      </c>
      <c r="M11" s="29" t="s">
        <v>68</v>
      </c>
      <c r="N11" s="29" t="s">
        <v>10946</v>
      </c>
      <c r="O11" s="14">
        <v>310.57</v>
      </c>
      <c r="P11" s="14">
        <f t="shared" si="9"/>
        <v>1018.918056</v>
      </c>
      <c r="Q11" s="14">
        <v>5.41</v>
      </c>
      <c r="R11" s="40">
        <f t="shared" si="10"/>
        <v>1024.3280560000001</v>
      </c>
      <c r="S11" s="14">
        <v>9.86</v>
      </c>
      <c r="T11" s="40">
        <f t="shared" si="11"/>
        <v>1014.468056</v>
      </c>
      <c r="U11" s="14">
        <v>10.48</v>
      </c>
      <c r="V11" s="40">
        <f t="shared" si="12"/>
        <v>1013.848056</v>
      </c>
      <c r="W11" s="14">
        <v>9.85</v>
      </c>
      <c r="X11" s="40">
        <f t="shared" si="13"/>
        <v>1014.478056</v>
      </c>
      <c r="Y11" s="14">
        <v>5.41</v>
      </c>
      <c r="Z11" s="40">
        <f t="shared" si="14"/>
        <v>1024.3280560000001</v>
      </c>
      <c r="AA11" s="14">
        <v>10.23</v>
      </c>
      <c r="AB11" s="40">
        <f t="shared" si="15"/>
        <v>1014.098056</v>
      </c>
      <c r="AC11" s="14">
        <v>10.96</v>
      </c>
      <c r="AD11" s="40">
        <f t="shared" si="16"/>
        <v>1013.368056</v>
      </c>
      <c r="AE11" s="14">
        <v>11.2</v>
      </c>
      <c r="AF11" s="40">
        <f t="shared" si="17"/>
        <v>1013.128056</v>
      </c>
      <c r="AG11" s="29" t="s">
        <v>22</v>
      </c>
      <c r="AH11" s="29" t="s">
        <v>22</v>
      </c>
      <c r="AI11" s="29" t="s">
        <v>48</v>
      </c>
      <c r="AJ11" s="29" t="s">
        <v>98</v>
      </c>
      <c r="AK11" s="30" t="s">
        <v>22</v>
      </c>
      <c r="AL11" s="30" t="s">
        <v>22</v>
      </c>
      <c r="AM11" s="30"/>
      <c r="AN11" s="30" t="s">
        <v>22</v>
      </c>
      <c r="AO11" s="30" t="s">
        <v>22</v>
      </c>
      <c r="AP11" s="30"/>
      <c r="AQ11" s="30" t="s">
        <v>22</v>
      </c>
      <c r="AR11" s="30" t="s">
        <v>22</v>
      </c>
      <c r="AS11" s="30"/>
      <c r="AT11" s="30" t="s">
        <v>22</v>
      </c>
      <c r="AU11" s="30" t="s">
        <v>22</v>
      </c>
      <c r="AV11" s="30" t="s">
        <v>22</v>
      </c>
      <c r="AW11" s="30" t="s">
        <v>22</v>
      </c>
      <c r="AX11" s="30" t="s">
        <v>22</v>
      </c>
      <c r="AY11" s="30" t="s">
        <v>99</v>
      </c>
      <c r="AZ11" s="30"/>
      <c r="BA11" s="30" t="s">
        <v>25</v>
      </c>
      <c r="BB11" s="30" t="s">
        <v>100</v>
      </c>
      <c r="BC11" s="30" t="s">
        <v>101</v>
      </c>
      <c r="BD11" s="30" t="s">
        <v>102</v>
      </c>
    </row>
    <row r="12" spans="1:63" x14ac:dyDescent="0.3">
      <c r="A12" s="31">
        <v>40723</v>
      </c>
      <c r="B12" s="18" t="s">
        <v>1798</v>
      </c>
      <c r="C12" s="9" t="s">
        <v>41</v>
      </c>
      <c r="D12" s="29" t="s">
        <v>18</v>
      </c>
      <c r="E12" s="30">
        <v>26</v>
      </c>
      <c r="F12" s="29" t="s">
        <v>19</v>
      </c>
      <c r="G12" s="29" t="s">
        <v>29</v>
      </c>
      <c r="H12" s="29" t="s">
        <v>42</v>
      </c>
      <c r="I12" s="29" t="s">
        <v>22</v>
      </c>
      <c r="J12" s="29" t="s">
        <v>103</v>
      </c>
      <c r="K12" s="29" t="s">
        <v>104</v>
      </c>
      <c r="L12" s="29" t="s">
        <v>105</v>
      </c>
      <c r="M12" s="29" t="s">
        <v>46</v>
      </c>
      <c r="N12" s="29" t="s">
        <v>10944</v>
      </c>
      <c r="O12" s="14">
        <v>311.25</v>
      </c>
      <c r="P12" s="14">
        <f t="shared" si="9"/>
        <v>1021.149</v>
      </c>
      <c r="Q12" s="14">
        <v>5.0599999999999996</v>
      </c>
      <c r="R12" s="40">
        <f t="shared" si="10"/>
        <v>1026.2090000000001</v>
      </c>
      <c r="S12" s="14">
        <v>9.93</v>
      </c>
      <c r="T12" s="40">
        <f t="shared" si="11"/>
        <v>1016.2790000000001</v>
      </c>
      <c r="U12" s="14">
        <v>11.48</v>
      </c>
      <c r="V12" s="40">
        <f t="shared" si="12"/>
        <v>1014.729</v>
      </c>
      <c r="W12" s="14">
        <v>10.48</v>
      </c>
      <c r="X12" s="40">
        <f t="shared" si="13"/>
        <v>1015.729</v>
      </c>
      <c r="Y12" s="14">
        <v>5.0599999999999996</v>
      </c>
      <c r="Z12" s="40">
        <f t="shared" si="14"/>
        <v>1026.2090000000001</v>
      </c>
      <c r="AA12" s="14">
        <v>11.54</v>
      </c>
      <c r="AB12" s="40">
        <f t="shared" si="15"/>
        <v>1014.6690000000001</v>
      </c>
      <c r="AC12" s="14">
        <v>12.54</v>
      </c>
      <c r="AD12" s="40">
        <f t="shared" si="16"/>
        <v>1013.6690000000001</v>
      </c>
      <c r="AE12" s="14">
        <v>12.86</v>
      </c>
      <c r="AF12" s="40">
        <f t="shared" si="17"/>
        <v>1013.349</v>
      </c>
      <c r="AG12" s="29" t="s">
        <v>22</v>
      </c>
      <c r="AH12" s="29" t="s">
        <v>22</v>
      </c>
      <c r="AI12" s="29" t="s">
        <v>24</v>
      </c>
      <c r="AJ12" s="29"/>
      <c r="AK12" s="30" t="s">
        <v>22</v>
      </c>
      <c r="AL12" s="30" t="s">
        <v>22</v>
      </c>
      <c r="AM12" s="30"/>
      <c r="AN12" s="30" t="s">
        <v>22</v>
      </c>
      <c r="AO12" s="30" t="s">
        <v>22</v>
      </c>
      <c r="AP12" s="30"/>
      <c r="AQ12" s="30" t="s">
        <v>22</v>
      </c>
      <c r="AR12" s="30" t="s">
        <v>22</v>
      </c>
      <c r="AS12" s="30"/>
      <c r="AT12" s="30" t="s">
        <v>22</v>
      </c>
      <c r="AU12" s="30" t="s">
        <v>22</v>
      </c>
      <c r="AV12" s="30" t="s">
        <v>22</v>
      </c>
      <c r="AW12" s="30" t="s">
        <v>22</v>
      </c>
      <c r="AX12" s="30" t="s">
        <v>22</v>
      </c>
      <c r="AY12" s="30" t="s">
        <v>25</v>
      </c>
      <c r="AZ12" s="30" t="s">
        <v>106</v>
      </c>
      <c r="BA12" s="30"/>
      <c r="BB12" s="30"/>
      <c r="BC12" s="30" t="s">
        <v>80</v>
      </c>
      <c r="BD12" s="30"/>
    </row>
    <row r="13" spans="1:63" x14ac:dyDescent="0.3">
      <c r="A13" s="31">
        <v>40723</v>
      </c>
      <c r="B13" s="18" t="s">
        <v>1799</v>
      </c>
      <c r="C13" s="9" t="s">
        <v>48</v>
      </c>
      <c r="D13" s="29" t="s">
        <v>18</v>
      </c>
      <c r="E13" s="30">
        <v>26</v>
      </c>
      <c r="F13" s="29" t="s">
        <v>65</v>
      </c>
      <c r="G13" s="29" t="s">
        <v>29</v>
      </c>
      <c r="H13" s="29" t="s">
        <v>42</v>
      </c>
      <c r="I13" s="29" t="s">
        <v>25</v>
      </c>
      <c r="J13" s="29" t="s">
        <v>107</v>
      </c>
      <c r="K13" s="29" t="s">
        <v>108</v>
      </c>
      <c r="L13" s="29" t="s">
        <v>109</v>
      </c>
      <c r="M13" s="29" t="s">
        <v>46</v>
      </c>
      <c r="N13" s="29" t="s">
        <v>10944</v>
      </c>
      <c r="O13" s="14">
        <v>303.3</v>
      </c>
      <c r="P13" s="14">
        <f t="shared" si="9"/>
        <v>995.06664000000012</v>
      </c>
      <c r="Q13" s="14">
        <v>5.0199999999999996</v>
      </c>
      <c r="R13" s="40">
        <f t="shared" si="10"/>
        <v>1000.0866400000001</v>
      </c>
      <c r="S13" s="14">
        <v>8.76</v>
      </c>
      <c r="T13" s="40">
        <f t="shared" si="11"/>
        <v>991.32664000000011</v>
      </c>
      <c r="U13" s="14">
        <v>10.25</v>
      </c>
      <c r="V13" s="40">
        <f t="shared" si="12"/>
        <v>989.8366400000001</v>
      </c>
      <c r="W13" s="14">
        <v>10.58</v>
      </c>
      <c r="X13" s="40">
        <f t="shared" si="13"/>
        <v>989.50664000000006</v>
      </c>
      <c r="Y13" s="14">
        <v>3.5</v>
      </c>
      <c r="Z13" s="40">
        <f t="shared" si="14"/>
        <v>998.56664000000012</v>
      </c>
      <c r="AA13" s="14">
        <v>7.66</v>
      </c>
      <c r="AB13" s="40">
        <f t="shared" si="15"/>
        <v>990.90664000000015</v>
      </c>
      <c r="AC13" s="14">
        <v>9.3000000000000007</v>
      </c>
      <c r="AD13" s="40">
        <f t="shared" si="16"/>
        <v>989.26664000000017</v>
      </c>
      <c r="AE13" s="14">
        <v>8.67</v>
      </c>
      <c r="AF13" s="40">
        <f t="shared" si="17"/>
        <v>989.89664000000016</v>
      </c>
      <c r="AG13" s="29" t="s">
        <v>22</v>
      </c>
      <c r="AH13" s="29" t="s">
        <v>22</v>
      </c>
      <c r="AI13" s="29" t="s">
        <v>24</v>
      </c>
      <c r="AJ13" s="29" t="s">
        <v>929</v>
      </c>
      <c r="AK13" s="30" t="s">
        <v>22</v>
      </c>
      <c r="AL13" s="30" t="s">
        <v>22</v>
      </c>
      <c r="AM13" s="30"/>
      <c r="AN13" s="30" t="s">
        <v>22</v>
      </c>
      <c r="AO13" s="30" t="s">
        <v>22</v>
      </c>
      <c r="AP13" s="30"/>
      <c r="AQ13" s="30" t="s">
        <v>22</v>
      </c>
      <c r="AR13" s="30" t="s">
        <v>22</v>
      </c>
      <c r="AS13" s="30"/>
      <c r="AT13" s="30" t="s">
        <v>22</v>
      </c>
      <c r="AU13" s="30" t="s">
        <v>22</v>
      </c>
      <c r="AV13" s="30" t="s">
        <v>22</v>
      </c>
      <c r="AW13" s="30" t="s">
        <v>22</v>
      </c>
      <c r="AX13" s="30" t="s">
        <v>22</v>
      </c>
      <c r="AY13" s="30" t="s">
        <v>25</v>
      </c>
      <c r="AZ13" s="30" t="s">
        <v>110</v>
      </c>
      <c r="BA13" s="30" t="s">
        <v>25</v>
      </c>
      <c r="BB13" s="30" t="s">
        <v>111</v>
      </c>
      <c r="BC13" s="30" t="s">
        <v>80</v>
      </c>
      <c r="BD13" s="30"/>
    </row>
    <row r="14" spans="1:63" x14ac:dyDescent="0.3">
      <c r="A14" s="31">
        <v>40723</v>
      </c>
      <c r="B14" s="18" t="s">
        <v>1800</v>
      </c>
      <c r="C14" s="9" t="s">
        <v>63</v>
      </c>
      <c r="D14" s="29" t="s">
        <v>18</v>
      </c>
      <c r="E14" s="30">
        <v>26</v>
      </c>
      <c r="F14" s="29" t="s">
        <v>65</v>
      </c>
      <c r="G14" s="29" t="s">
        <v>20</v>
      </c>
      <c r="H14" s="29" t="s">
        <v>42</v>
      </c>
      <c r="I14" s="29" t="s">
        <v>22</v>
      </c>
      <c r="J14" s="29" t="s">
        <v>112</v>
      </c>
      <c r="K14" s="29" t="s">
        <v>113</v>
      </c>
      <c r="L14" s="29" t="s">
        <v>109</v>
      </c>
      <c r="M14" s="29" t="s">
        <v>114</v>
      </c>
      <c r="N14" s="29" t="s">
        <v>10946</v>
      </c>
      <c r="O14" s="14">
        <v>304.64</v>
      </c>
      <c r="P14" s="14">
        <f t="shared" si="9"/>
        <v>999.46291199999996</v>
      </c>
      <c r="Q14" s="14">
        <v>4.7699999999999996</v>
      </c>
      <c r="R14" s="40">
        <f t="shared" si="10"/>
        <v>1004.2329119999999</v>
      </c>
      <c r="S14" s="14">
        <v>9.74</v>
      </c>
      <c r="T14" s="40">
        <f t="shared" si="11"/>
        <v>994.49291199999993</v>
      </c>
      <c r="U14" s="14">
        <v>10.74</v>
      </c>
      <c r="V14" s="40">
        <f t="shared" si="12"/>
        <v>993.49291199999993</v>
      </c>
      <c r="W14" s="14">
        <v>9.9600000000000009</v>
      </c>
      <c r="X14" s="40">
        <f t="shared" si="13"/>
        <v>994.27291199999991</v>
      </c>
      <c r="Y14" s="14">
        <v>4.7</v>
      </c>
      <c r="Z14" s="40">
        <f t="shared" si="14"/>
        <v>1004.162912</v>
      </c>
      <c r="AA14" s="14">
        <v>9.6300000000000008</v>
      </c>
      <c r="AB14" s="40">
        <f t="shared" si="15"/>
        <v>994.53291200000001</v>
      </c>
      <c r="AC14" s="14" t="s">
        <v>115</v>
      </c>
      <c r="AD14" s="40" t="e">
        <f t="shared" si="16"/>
        <v>#VALUE!</v>
      </c>
      <c r="AE14" s="14">
        <v>10.62</v>
      </c>
      <c r="AF14" s="40">
        <f t="shared" si="17"/>
        <v>993.542912</v>
      </c>
      <c r="AG14" s="29" t="s">
        <v>22</v>
      </c>
      <c r="AH14" s="29" t="s">
        <v>22</v>
      </c>
      <c r="AI14" s="29" t="s">
        <v>24</v>
      </c>
      <c r="AJ14" s="29"/>
      <c r="AK14" s="30" t="s">
        <v>22</v>
      </c>
      <c r="AL14" s="30" t="s">
        <v>22</v>
      </c>
      <c r="AM14" s="30"/>
      <c r="AN14" s="30" t="s">
        <v>22</v>
      </c>
      <c r="AO14" s="30" t="s">
        <v>22</v>
      </c>
      <c r="AP14" s="30"/>
      <c r="AQ14" s="30" t="s">
        <v>22</v>
      </c>
      <c r="AR14" s="30" t="s">
        <v>22</v>
      </c>
      <c r="AS14" s="30"/>
      <c r="AT14" s="30" t="s">
        <v>22</v>
      </c>
      <c r="AU14" s="30" t="s">
        <v>22</v>
      </c>
      <c r="AV14" s="30" t="s">
        <v>22</v>
      </c>
      <c r="AW14" s="30" t="s">
        <v>22</v>
      </c>
      <c r="AX14" s="30" t="s">
        <v>22</v>
      </c>
      <c r="AY14" s="30" t="s">
        <v>25</v>
      </c>
      <c r="AZ14" s="30"/>
      <c r="BA14" s="30" t="s">
        <v>22</v>
      </c>
      <c r="BB14" s="30" t="s">
        <v>116</v>
      </c>
      <c r="BC14" s="30" t="s">
        <v>117</v>
      </c>
      <c r="BD14" s="30"/>
    </row>
    <row r="15" spans="1:63" x14ac:dyDescent="0.3">
      <c r="A15" s="31">
        <v>40723</v>
      </c>
      <c r="B15" s="18" t="s">
        <v>1801</v>
      </c>
      <c r="C15" s="9" t="s">
        <v>64</v>
      </c>
      <c r="D15" s="29" t="s">
        <v>18</v>
      </c>
      <c r="E15" s="30">
        <v>26</v>
      </c>
      <c r="F15" s="29" t="s">
        <v>65</v>
      </c>
      <c r="G15" s="29" t="s">
        <v>94</v>
      </c>
      <c r="H15" s="29" t="s">
        <v>42</v>
      </c>
      <c r="I15" s="29" t="s">
        <v>22</v>
      </c>
      <c r="J15" s="29" t="s">
        <v>118</v>
      </c>
      <c r="K15" s="29" t="s">
        <v>119</v>
      </c>
      <c r="L15" s="29" t="s">
        <v>120</v>
      </c>
      <c r="M15" s="29" t="s">
        <v>121</v>
      </c>
      <c r="N15" s="29" t="s">
        <v>10944</v>
      </c>
      <c r="O15" s="14">
        <v>304.70999999999998</v>
      </c>
      <c r="P15" s="14">
        <f t="shared" si="9"/>
        <v>999.69256799999994</v>
      </c>
      <c r="Q15" s="14">
        <v>4.7</v>
      </c>
      <c r="R15" s="40">
        <f t="shared" si="10"/>
        <v>1004.392568</v>
      </c>
      <c r="S15" s="14">
        <v>8.49</v>
      </c>
      <c r="T15" s="40">
        <f t="shared" si="11"/>
        <v>995.90256799999997</v>
      </c>
      <c r="U15" s="14">
        <v>9.0399999999999991</v>
      </c>
      <c r="V15" s="40">
        <f t="shared" si="12"/>
        <v>995.35256800000002</v>
      </c>
      <c r="W15" s="14">
        <v>9.0500000000000007</v>
      </c>
      <c r="X15" s="40">
        <f t="shared" si="13"/>
        <v>995.34256800000003</v>
      </c>
      <c r="Y15" s="14">
        <v>7.9</v>
      </c>
      <c r="Z15" s="40">
        <f t="shared" si="14"/>
        <v>1007.5925679999999</v>
      </c>
      <c r="AA15" s="14">
        <v>8.6</v>
      </c>
      <c r="AB15" s="40">
        <f t="shared" si="15"/>
        <v>998.99256799999989</v>
      </c>
      <c r="AC15" s="14">
        <v>9.17</v>
      </c>
      <c r="AD15" s="40">
        <f t="shared" si="16"/>
        <v>998.42256799999996</v>
      </c>
      <c r="AE15" s="14">
        <v>9.01</v>
      </c>
      <c r="AF15" s="40">
        <f t="shared" si="17"/>
        <v>998.58256799999992</v>
      </c>
      <c r="AG15" s="29" t="s">
        <v>22</v>
      </c>
      <c r="AH15" s="29" t="s">
        <v>22</v>
      </c>
      <c r="AI15" s="29" t="s">
        <v>122</v>
      </c>
      <c r="AJ15" s="29" t="s">
        <v>123</v>
      </c>
      <c r="AK15" s="30" t="s">
        <v>25</v>
      </c>
      <c r="AL15" s="30" t="s">
        <v>25</v>
      </c>
      <c r="AM15" s="30" t="s">
        <v>124</v>
      </c>
      <c r="AN15" s="30" t="s">
        <v>22</v>
      </c>
      <c r="AO15" s="30" t="s">
        <v>22</v>
      </c>
      <c r="AP15" s="30"/>
      <c r="AQ15" s="30" t="s">
        <v>22</v>
      </c>
      <c r="AR15" s="30" t="s">
        <v>22</v>
      </c>
      <c r="AS15" s="30"/>
      <c r="AT15" s="30" t="s">
        <v>22</v>
      </c>
      <c r="AU15" s="30" t="s">
        <v>22</v>
      </c>
      <c r="AV15" s="30" t="s">
        <v>22</v>
      </c>
      <c r="AW15" s="30" t="s">
        <v>22</v>
      </c>
      <c r="AX15" s="30" t="s">
        <v>22</v>
      </c>
      <c r="AY15" s="30" t="s">
        <v>25</v>
      </c>
      <c r="AZ15" s="30" t="s">
        <v>110</v>
      </c>
      <c r="BA15" s="30" t="s">
        <v>25</v>
      </c>
      <c r="BB15" s="30" t="s">
        <v>125</v>
      </c>
      <c r="BC15" s="30" t="s">
        <v>80</v>
      </c>
      <c r="BD15" s="30"/>
    </row>
    <row r="16" spans="1:63" x14ac:dyDescent="0.3">
      <c r="A16" s="31">
        <v>40723</v>
      </c>
      <c r="B16" s="18" t="s">
        <v>1802</v>
      </c>
      <c r="C16" s="9" t="s">
        <v>71</v>
      </c>
      <c r="D16" s="29" t="s">
        <v>18</v>
      </c>
      <c r="E16" s="30">
        <v>26</v>
      </c>
      <c r="F16" s="29" t="s">
        <v>72</v>
      </c>
      <c r="G16" s="29" t="s">
        <v>94</v>
      </c>
      <c r="H16" s="29" t="s">
        <v>42</v>
      </c>
      <c r="I16" s="29" t="s">
        <v>22</v>
      </c>
      <c r="J16" s="29" t="s">
        <v>126</v>
      </c>
      <c r="K16" s="29" t="s">
        <v>127</v>
      </c>
      <c r="L16" s="29" t="s">
        <v>128</v>
      </c>
      <c r="M16" s="29" t="s">
        <v>23</v>
      </c>
      <c r="N16" s="29" t="s">
        <v>10946</v>
      </c>
      <c r="O16" s="14">
        <v>304.64</v>
      </c>
      <c r="P16" s="14">
        <f t="shared" si="9"/>
        <v>999.46291199999996</v>
      </c>
      <c r="Q16" s="14">
        <v>5.29</v>
      </c>
      <c r="R16" s="40">
        <f t="shared" si="10"/>
        <v>1004.7529119999999</v>
      </c>
      <c r="S16" s="14">
        <v>8.26</v>
      </c>
      <c r="T16" s="40">
        <f t="shared" si="11"/>
        <v>996.49291199999993</v>
      </c>
      <c r="U16" s="14">
        <v>10.38</v>
      </c>
      <c r="V16" s="40">
        <f t="shared" si="12"/>
        <v>994.37291199999993</v>
      </c>
      <c r="W16" s="14">
        <v>9.89</v>
      </c>
      <c r="X16" s="40">
        <f t="shared" si="13"/>
        <v>994.86291199999994</v>
      </c>
      <c r="Y16" s="14">
        <v>5.31</v>
      </c>
      <c r="Z16" s="40">
        <f t="shared" si="14"/>
        <v>1004.7729119999999</v>
      </c>
      <c r="AA16" s="14">
        <v>8.31</v>
      </c>
      <c r="AB16" s="40">
        <f t="shared" si="15"/>
        <v>996.46291199999996</v>
      </c>
      <c r="AC16" s="14">
        <v>11.18</v>
      </c>
      <c r="AD16" s="40">
        <f t="shared" si="16"/>
        <v>993.59291199999996</v>
      </c>
      <c r="AE16" s="14">
        <v>10.77</v>
      </c>
      <c r="AF16" s="40">
        <f t="shared" si="17"/>
        <v>994.00291199999992</v>
      </c>
      <c r="AG16" s="29" t="s">
        <v>22</v>
      </c>
      <c r="AH16" s="29" t="s">
        <v>22</v>
      </c>
      <c r="AI16" s="29" t="s">
        <v>24</v>
      </c>
      <c r="AJ16" s="29"/>
      <c r="AK16" s="30" t="s">
        <v>22</v>
      </c>
      <c r="AL16" s="30" t="s">
        <v>22</v>
      </c>
      <c r="AM16" s="30"/>
      <c r="AN16" s="30" t="s">
        <v>22</v>
      </c>
      <c r="AO16" s="30" t="s">
        <v>22</v>
      </c>
      <c r="AP16" s="30"/>
      <c r="AQ16" s="30" t="s">
        <v>22</v>
      </c>
      <c r="AR16" s="30" t="s">
        <v>22</v>
      </c>
      <c r="AS16" s="30"/>
      <c r="AT16" s="30" t="s">
        <v>22</v>
      </c>
      <c r="AU16" s="30" t="s">
        <v>22</v>
      </c>
      <c r="AV16" s="30" t="s">
        <v>22</v>
      </c>
      <c r="AW16" s="30" t="s">
        <v>22</v>
      </c>
      <c r="AX16" s="30" t="s">
        <v>22</v>
      </c>
      <c r="AY16" s="30" t="s">
        <v>25</v>
      </c>
      <c r="AZ16" s="30"/>
      <c r="BA16" s="30" t="s">
        <v>22</v>
      </c>
      <c r="BB16" s="30" t="s">
        <v>129</v>
      </c>
      <c r="BC16" s="30" t="s">
        <v>101</v>
      </c>
      <c r="BD16" s="30" t="s">
        <v>130</v>
      </c>
    </row>
    <row r="17" spans="1:56" x14ac:dyDescent="0.3">
      <c r="A17" s="31">
        <v>40723</v>
      </c>
      <c r="B17" s="18" t="s">
        <v>1803</v>
      </c>
      <c r="C17" s="9" t="s">
        <v>81</v>
      </c>
      <c r="D17" s="29" t="s">
        <v>18</v>
      </c>
      <c r="E17" s="30">
        <v>26</v>
      </c>
      <c r="F17" s="29" t="s">
        <v>72</v>
      </c>
      <c r="G17" s="29" t="s">
        <v>20</v>
      </c>
      <c r="H17" s="29" t="s">
        <v>42</v>
      </c>
      <c r="I17" s="29" t="s">
        <v>22</v>
      </c>
      <c r="J17" s="29" t="s">
        <v>131</v>
      </c>
      <c r="K17" s="29" t="s">
        <v>132</v>
      </c>
      <c r="L17" s="29" t="s">
        <v>133</v>
      </c>
      <c r="M17" s="29" t="s">
        <v>23</v>
      </c>
      <c r="N17" s="29" t="s">
        <v>10944</v>
      </c>
      <c r="O17" s="14">
        <v>305.95</v>
      </c>
      <c r="P17" s="14">
        <f t="shared" si="9"/>
        <v>1003.76076</v>
      </c>
      <c r="Q17" s="14">
        <v>5.14</v>
      </c>
      <c r="R17" s="40">
        <f t="shared" si="10"/>
        <v>1008.90076</v>
      </c>
      <c r="S17" s="14">
        <v>7.59</v>
      </c>
      <c r="T17" s="40">
        <f t="shared" si="11"/>
        <v>1001.31076</v>
      </c>
      <c r="U17" s="14">
        <v>9.1999999999999993</v>
      </c>
      <c r="V17" s="40">
        <f t="shared" si="12"/>
        <v>999.70075999999995</v>
      </c>
      <c r="W17" s="14">
        <v>9.32</v>
      </c>
      <c r="X17" s="40">
        <f t="shared" si="13"/>
        <v>999.58075999999994</v>
      </c>
      <c r="Y17" s="14">
        <v>5.01</v>
      </c>
      <c r="Z17" s="40">
        <f t="shared" si="14"/>
        <v>1008.77076</v>
      </c>
      <c r="AA17" s="14">
        <v>7.64</v>
      </c>
      <c r="AB17" s="40">
        <f t="shared" si="15"/>
        <v>1001.13076</v>
      </c>
      <c r="AC17" s="14">
        <v>9.15</v>
      </c>
      <c r="AD17" s="40">
        <f t="shared" si="16"/>
        <v>999.62076000000002</v>
      </c>
      <c r="AE17" s="14">
        <v>9.1300000000000008</v>
      </c>
      <c r="AF17" s="40">
        <f t="shared" si="17"/>
        <v>999.64076</v>
      </c>
      <c r="AG17" s="29" t="s">
        <v>22</v>
      </c>
      <c r="AH17" s="29" t="s">
        <v>22</v>
      </c>
      <c r="AI17" s="29" t="s">
        <v>24</v>
      </c>
      <c r="AJ17" s="29"/>
      <c r="AK17" s="30" t="s">
        <v>22</v>
      </c>
      <c r="AL17" s="30" t="s">
        <v>22</v>
      </c>
      <c r="AM17" s="30"/>
      <c r="AN17" s="30" t="s">
        <v>22</v>
      </c>
      <c r="AO17" s="30" t="s">
        <v>22</v>
      </c>
      <c r="AP17" s="30"/>
      <c r="AQ17" s="30" t="s">
        <v>22</v>
      </c>
      <c r="AR17" s="30" t="s">
        <v>22</v>
      </c>
      <c r="AS17" s="30"/>
      <c r="AT17" s="30" t="s">
        <v>22</v>
      </c>
      <c r="AU17" s="30" t="s">
        <v>22</v>
      </c>
      <c r="AV17" s="30" t="s">
        <v>22</v>
      </c>
      <c r="AW17" s="30" t="s">
        <v>22</v>
      </c>
      <c r="AX17" s="30" t="s">
        <v>22</v>
      </c>
      <c r="AY17" s="30" t="s">
        <v>25</v>
      </c>
      <c r="AZ17" s="30" t="s">
        <v>134</v>
      </c>
      <c r="BA17" s="30" t="s">
        <v>22</v>
      </c>
      <c r="BB17" s="30" t="s">
        <v>124</v>
      </c>
      <c r="BC17" s="30" t="s">
        <v>80</v>
      </c>
      <c r="BD17" s="30"/>
    </row>
    <row r="18" spans="1:56" x14ac:dyDescent="0.3">
      <c r="A18" s="31">
        <v>40723</v>
      </c>
      <c r="B18" s="18" t="s">
        <v>1804</v>
      </c>
      <c r="C18" s="9" t="s">
        <v>87</v>
      </c>
      <c r="D18" s="29" t="s">
        <v>18</v>
      </c>
      <c r="E18" s="30">
        <v>26</v>
      </c>
      <c r="F18" s="29" t="s">
        <v>72</v>
      </c>
      <c r="G18" s="29" t="s">
        <v>29</v>
      </c>
      <c r="H18" s="29" t="s">
        <v>42</v>
      </c>
      <c r="I18" s="29" t="s">
        <v>22</v>
      </c>
      <c r="J18" s="29" t="s">
        <v>135</v>
      </c>
      <c r="K18" s="29" t="s">
        <v>136</v>
      </c>
      <c r="L18" s="29" t="s">
        <v>35</v>
      </c>
      <c r="M18" s="29" t="s">
        <v>46</v>
      </c>
      <c r="N18" s="29" t="s">
        <v>10946</v>
      </c>
      <c r="O18" s="14">
        <v>306.70999999999998</v>
      </c>
      <c r="P18" s="14">
        <f t="shared" si="9"/>
        <v>1006.2541679999999</v>
      </c>
      <c r="Q18" s="14">
        <v>5.19</v>
      </c>
      <c r="R18" s="40">
        <f t="shared" si="10"/>
        <v>1011.444168</v>
      </c>
      <c r="S18" s="14">
        <v>8.08</v>
      </c>
      <c r="T18" s="40">
        <f t="shared" si="11"/>
        <v>1003.3641679999999</v>
      </c>
      <c r="U18" s="14">
        <v>9.4499999999999993</v>
      </c>
      <c r="V18" s="40">
        <f t="shared" si="12"/>
        <v>1001.9941679999999</v>
      </c>
      <c r="W18" s="14">
        <v>9.31</v>
      </c>
      <c r="X18" s="40">
        <f t="shared" si="13"/>
        <v>1002.134168</v>
      </c>
      <c r="Y18" s="14">
        <v>5.35</v>
      </c>
      <c r="Z18" s="40">
        <f t="shared" si="14"/>
        <v>1011.604168</v>
      </c>
      <c r="AA18" s="14">
        <v>8.09</v>
      </c>
      <c r="AB18" s="40">
        <f t="shared" si="15"/>
        <v>1003.5141679999999</v>
      </c>
      <c r="AC18" s="14">
        <v>9.69</v>
      </c>
      <c r="AD18" s="40">
        <f t="shared" si="16"/>
        <v>1001.9141679999999</v>
      </c>
      <c r="AE18" s="14">
        <v>9.48</v>
      </c>
      <c r="AF18" s="40">
        <f t="shared" si="17"/>
        <v>1002.1241679999999</v>
      </c>
      <c r="AG18" s="29" t="s">
        <v>22</v>
      </c>
      <c r="AH18" s="29" t="s">
        <v>22</v>
      </c>
      <c r="AI18" s="29" t="s">
        <v>24</v>
      </c>
      <c r="AJ18" s="29"/>
      <c r="AK18" s="30" t="s">
        <v>22</v>
      </c>
      <c r="AL18" s="30" t="s">
        <v>22</v>
      </c>
      <c r="AM18" s="30"/>
      <c r="AN18" s="30" t="s">
        <v>22</v>
      </c>
      <c r="AO18" s="30" t="s">
        <v>22</v>
      </c>
      <c r="AP18" s="30"/>
      <c r="AQ18" s="30" t="s">
        <v>22</v>
      </c>
      <c r="AR18" s="30" t="s">
        <v>22</v>
      </c>
      <c r="AS18" s="30"/>
      <c r="AT18" s="30" t="s">
        <v>22</v>
      </c>
      <c r="AU18" s="30" t="s">
        <v>22</v>
      </c>
      <c r="AV18" s="30" t="s">
        <v>22</v>
      </c>
      <c r="AW18" s="30" t="s">
        <v>22</v>
      </c>
      <c r="AX18" s="30" t="s">
        <v>22</v>
      </c>
      <c r="AY18" s="30" t="s">
        <v>25</v>
      </c>
      <c r="AZ18" s="30" t="s">
        <v>138</v>
      </c>
      <c r="BA18" s="30" t="s">
        <v>22</v>
      </c>
      <c r="BB18" s="30" t="s">
        <v>137</v>
      </c>
      <c r="BC18" s="30" t="s">
        <v>117</v>
      </c>
      <c r="BD18" s="30" t="s">
        <v>139</v>
      </c>
    </row>
    <row r="19" spans="1:56" x14ac:dyDescent="0.3">
      <c r="A19" s="31">
        <v>40730</v>
      </c>
      <c r="B19" s="18" t="s">
        <v>1805</v>
      </c>
      <c r="C19" s="9" t="s">
        <v>17</v>
      </c>
      <c r="D19" s="29" t="s">
        <v>18</v>
      </c>
      <c r="E19" s="30">
        <v>27</v>
      </c>
      <c r="F19" s="29" t="s">
        <v>49</v>
      </c>
      <c r="G19" s="29" t="s">
        <v>94</v>
      </c>
      <c r="H19" s="29" t="s">
        <v>42</v>
      </c>
      <c r="I19" s="29" t="s">
        <v>22</v>
      </c>
      <c r="J19" s="29" t="s">
        <v>140</v>
      </c>
      <c r="K19" s="29" t="s">
        <v>141</v>
      </c>
      <c r="L19" s="29" t="s">
        <v>142</v>
      </c>
      <c r="M19" s="29" t="s">
        <v>46</v>
      </c>
      <c r="N19" s="29" t="s">
        <v>206</v>
      </c>
      <c r="O19" s="14">
        <v>306.52999999999997</v>
      </c>
      <c r="P19" s="14">
        <f t="shared" ref="P19:P25" si="18">SUM(O19*3.2808)</f>
        <v>1005.6636239999999</v>
      </c>
      <c r="Q19" s="14">
        <v>5.0199999999999996</v>
      </c>
      <c r="R19" s="40">
        <f t="shared" ref="R19:R25" si="19">SUM(P19+Q19)</f>
        <v>1010.6836239999999</v>
      </c>
      <c r="S19" s="14">
        <v>7.28</v>
      </c>
      <c r="T19" s="40">
        <f t="shared" ref="T19:T25" si="20">SUM(R19-S19)</f>
        <v>1003.4036239999999</v>
      </c>
      <c r="U19" s="14">
        <v>8.65</v>
      </c>
      <c r="V19" s="40">
        <f t="shared" ref="V19:V25" si="21">SUM(R19-U19)</f>
        <v>1002.0336239999999</v>
      </c>
      <c r="W19" s="14">
        <v>8.26</v>
      </c>
      <c r="X19" s="40">
        <f t="shared" ref="X19:X25" si="22">SUM(R19-W19)</f>
        <v>1002.4236239999999</v>
      </c>
      <c r="Y19" s="14">
        <v>5.0199999999999996</v>
      </c>
      <c r="Z19" s="40">
        <f t="shared" ref="Z19:Z25" si="23">SUM(P19+Y19)</f>
        <v>1010.6836239999999</v>
      </c>
      <c r="AA19" s="14">
        <v>7.09</v>
      </c>
      <c r="AB19" s="40">
        <f t="shared" ref="AB19:AB25" si="24">SUM(Z19-AA19)</f>
        <v>1003.5936239999999</v>
      </c>
      <c r="AC19" s="14">
        <v>8.65</v>
      </c>
      <c r="AD19" s="40">
        <f t="shared" ref="AD19:AD25" si="25">SUM(Z19-AC19)</f>
        <v>1002.0336239999999</v>
      </c>
      <c r="AE19" s="14">
        <v>9.35</v>
      </c>
      <c r="AF19" s="40">
        <f t="shared" ref="AF19:AF25" si="26">SUM(Z19-AE19)</f>
        <v>1001.3336239999999</v>
      </c>
      <c r="AG19" s="29" t="s">
        <v>22</v>
      </c>
      <c r="AH19" s="29" t="s">
        <v>22</v>
      </c>
      <c r="AI19" s="29" t="s">
        <v>41</v>
      </c>
      <c r="AJ19" s="29" t="s">
        <v>930</v>
      </c>
      <c r="AK19" s="30" t="s">
        <v>22</v>
      </c>
      <c r="AL19" s="30" t="s">
        <v>22</v>
      </c>
      <c r="AM19" s="30" t="s">
        <v>143</v>
      </c>
      <c r="AN19" s="30" t="s">
        <v>22</v>
      </c>
      <c r="AO19" s="30" t="s">
        <v>22</v>
      </c>
      <c r="AP19" s="30"/>
      <c r="AQ19" s="30" t="s">
        <v>22</v>
      </c>
      <c r="AR19" s="30" t="s">
        <v>22</v>
      </c>
      <c r="AS19" s="30"/>
      <c r="AT19" s="30"/>
      <c r="AU19" s="30" t="s">
        <v>22</v>
      </c>
      <c r="AV19" s="30" t="s">
        <v>22</v>
      </c>
      <c r="AW19" s="30" t="s">
        <v>22</v>
      </c>
      <c r="AX19" s="30" t="s">
        <v>22</v>
      </c>
      <c r="AY19" s="30" t="s">
        <v>25</v>
      </c>
      <c r="AZ19" s="30"/>
      <c r="BA19" s="30" t="s">
        <v>25</v>
      </c>
      <c r="BB19" s="30" t="s">
        <v>144</v>
      </c>
      <c r="BC19" s="30" t="s">
        <v>80</v>
      </c>
      <c r="BD19" s="30"/>
    </row>
    <row r="20" spans="1:56" x14ac:dyDescent="0.3">
      <c r="A20" s="31">
        <v>40730</v>
      </c>
      <c r="B20" s="18" t="s">
        <v>1806</v>
      </c>
      <c r="C20" s="29" t="s">
        <v>28</v>
      </c>
      <c r="D20" s="29" t="s">
        <v>18</v>
      </c>
      <c r="E20" s="30">
        <v>27</v>
      </c>
      <c r="F20" s="29" t="s">
        <v>19</v>
      </c>
      <c r="G20" s="29" t="s">
        <v>20</v>
      </c>
      <c r="H20" s="29" t="s">
        <v>42</v>
      </c>
      <c r="I20" s="29" t="s">
        <v>22</v>
      </c>
      <c r="J20" s="29" t="s">
        <v>145</v>
      </c>
      <c r="K20" s="29" t="s">
        <v>146</v>
      </c>
      <c r="L20" s="29" t="s">
        <v>75</v>
      </c>
      <c r="M20" s="29" t="s">
        <v>68</v>
      </c>
      <c r="N20" s="29" t="s">
        <v>206</v>
      </c>
      <c r="O20" s="14">
        <v>307.54000000000002</v>
      </c>
      <c r="P20" s="14">
        <f t="shared" si="18"/>
        <v>1008.9772320000001</v>
      </c>
      <c r="Q20" s="14">
        <v>5.21</v>
      </c>
      <c r="R20" s="40">
        <f t="shared" si="19"/>
        <v>1014.1872320000001</v>
      </c>
      <c r="S20" s="14">
        <v>8.23</v>
      </c>
      <c r="T20" s="40">
        <f t="shared" si="20"/>
        <v>1005.9572320000001</v>
      </c>
      <c r="U20" s="14">
        <v>8.82</v>
      </c>
      <c r="V20" s="40">
        <f t="shared" si="21"/>
        <v>1005.3672320000001</v>
      </c>
      <c r="W20" s="14">
        <v>9.41</v>
      </c>
      <c r="X20" s="40">
        <f t="shared" si="22"/>
        <v>1004.7772320000001</v>
      </c>
      <c r="Y20" s="14">
        <v>5.24</v>
      </c>
      <c r="Z20" s="40">
        <f t="shared" si="23"/>
        <v>1014.2172320000001</v>
      </c>
      <c r="AA20" s="14">
        <v>8.3699999999999992</v>
      </c>
      <c r="AB20" s="40">
        <f t="shared" si="24"/>
        <v>1005.8472320000001</v>
      </c>
      <c r="AC20" s="14">
        <v>9.11</v>
      </c>
      <c r="AD20" s="40">
        <f t="shared" si="25"/>
        <v>1005.1072320000001</v>
      </c>
      <c r="AE20" s="14">
        <v>9.23</v>
      </c>
      <c r="AF20" s="40">
        <f t="shared" si="26"/>
        <v>1004.9872320000001</v>
      </c>
      <c r="AG20" s="29" t="s">
        <v>22</v>
      </c>
      <c r="AH20" s="29" t="s">
        <v>22</v>
      </c>
      <c r="AI20" s="29" t="s">
        <v>28</v>
      </c>
      <c r="AJ20" s="29" t="s">
        <v>147</v>
      </c>
      <c r="AK20" s="30" t="s">
        <v>22</v>
      </c>
      <c r="AL20" s="30" t="s">
        <v>22</v>
      </c>
      <c r="AM20" s="30"/>
      <c r="AN20" s="30" t="s">
        <v>22</v>
      </c>
      <c r="AO20" s="30" t="s">
        <v>22</v>
      </c>
      <c r="AP20" s="30"/>
      <c r="AQ20" s="30" t="s">
        <v>22</v>
      </c>
      <c r="AR20" s="30" t="s">
        <v>22</v>
      </c>
      <c r="AS20" s="30"/>
      <c r="AT20" s="30"/>
      <c r="AU20" s="30" t="s">
        <v>22</v>
      </c>
      <c r="AV20" s="30" t="s">
        <v>22</v>
      </c>
      <c r="AW20" s="30" t="s">
        <v>22</v>
      </c>
      <c r="AX20" s="30" t="s">
        <v>22</v>
      </c>
      <c r="AY20" s="30" t="s">
        <v>25</v>
      </c>
      <c r="AZ20" s="30"/>
      <c r="BA20" s="30" t="s">
        <v>25</v>
      </c>
      <c r="BB20" s="30" t="s">
        <v>148</v>
      </c>
      <c r="BC20" s="30" t="s">
        <v>80</v>
      </c>
      <c r="BD20" s="30"/>
    </row>
    <row r="21" spans="1:56" x14ac:dyDescent="0.3">
      <c r="A21" s="31">
        <v>40730</v>
      </c>
      <c r="B21" s="18" t="s">
        <v>1807</v>
      </c>
      <c r="C21" s="29" t="s">
        <v>41</v>
      </c>
      <c r="D21" s="29" t="s">
        <v>18</v>
      </c>
      <c r="E21" s="30">
        <v>27</v>
      </c>
      <c r="F21" s="29" t="s">
        <v>65</v>
      </c>
      <c r="G21" s="29" t="s">
        <v>20</v>
      </c>
      <c r="H21" s="29" t="s">
        <v>42</v>
      </c>
      <c r="I21" s="29" t="s">
        <v>22</v>
      </c>
      <c r="J21" s="29" t="s">
        <v>149</v>
      </c>
      <c r="K21" s="29" t="s">
        <v>150</v>
      </c>
      <c r="L21" s="29" t="s">
        <v>133</v>
      </c>
      <c r="M21" s="29" t="s">
        <v>46</v>
      </c>
      <c r="N21" s="29" t="s">
        <v>206</v>
      </c>
      <c r="O21" s="14">
        <v>306.7</v>
      </c>
      <c r="P21" s="14">
        <f t="shared" si="18"/>
        <v>1006.22136</v>
      </c>
      <c r="Q21" s="14">
        <v>5.19</v>
      </c>
      <c r="R21" s="40">
        <f t="shared" si="19"/>
        <v>1011.4113600000001</v>
      </c>
      <c r="S21" s="14">
        <v>8.25</v>
      </c>
      <c r="T21" s="40">
        <f t="shared" si="20"/>
        <v>1003.1613600000001</v>
      </c>
      <c r="U21" s="14">
        <v>8.4499999999999993</v>
      </c>
      <c r="V21" s="40">
        <f t="shared" si="21"/>
        <v>1002.96136</v>
      </c>
      <c r="W21" s="14">
        <v>8.42</v>
      </c>
      <c r="X21" s="40">
        <f t="shared" si="22"/>
        <v>1002.9913600000001</v>
      </c>
      <c r="Y21" s="14">
        <v>5.07</v>
      </c>
      <c r="Z21" s="40">
        <f t="shared" si="23"/>
        <v>1011.2913600000001</v>
      </c>
      <c r="AA21" s="14">
        <v>7.92</v>
      </c>
      <c r="AB21" s="40">
        <f t="shared" si="24"/>
        <v>1003.3713600000001</v>
      </c>
      <c r="AC21" s="14">
        <v>9.35</v>
      </c>
      <c r="AD21" s="40">
        <f t="shared" si="25"/>
        <v>1001.94136</v>
      </c>
      <c r="AE21" s="14">
        <v>9.18</v>
      </c>
      <c r="AF21" s="40">
        <f t="shared" si="26"/>
        <v>1002.1113600000001</v>
      </c>
      <c r="AG21" s="29" t="s">
        <v>22</v>
      </c>
      <c r="AH21" s="29" t="s">
        <v>22</v>
      </c>
      <c r="AI21" s="29" t="s">
        <v>28</v>
      </c>
      <c r="AJ21" s="29" t="s">
        <v>155</v>
      </c>
      <c r="AK21" s="30" t="s">
        <v>22</v>
      </c>
      <c r="AL21" s="30" t="s">
        <v>22</v>
      </c>
      <c r="AM21" s="30"/>
      <c r="AN21" s="30" t="s">
        <v>22</v>
      </c>
      <c r="AO21" s="30" t="s">
        <v>22</v>
      </c>
      <c r="AP21" s="30"/>
      <c r="AQ21" s="30" t="s">
        <v>22</v>
      </c>
      <c r="AR21" s="30" t="s">
        <v>22</v>
      </c>
      <c r="AS21" s="30"/>
      <c r="AT21" s="30"/>
      <c r="AU21" s="30" t="s">
        <v>22</v>
      </c>
      <c r="AV21" s="30" t="s">
        <v>22</v>
      </c>
      <c r="AW21" s="30" t="s">
        <v>22</v>
      </c>
      <c r="AX21" s="30" t="s">
        <v>22</v>
      </c>
      <c r="AY21" s="30" t="s">
        <v>25</v>
      </c>
      <c r="AZ21" s="30"/>
      <c r="BA21" s="30" t="s">
        <v>22</v>
      </c>
      <c r="BB21" s="30"/>
      <c r="BC21" s="30" t="s">
        <v>80</v>
      </c>
      <c r="BD21" s="30"/>
    </row>
    <row r="22" spans="1:56" x14ac:dyDescent="0.3">
      <c r="A22" s="31">
        <v>40730</v>
      </c>
      <c r="B22" s="18" t="s">
        <v>1808</v>
      </c>
      <c r="C22" s="29" t="s">
        <v>48</v>
      </c>
      <c r="D22" s="29" t="s">
        <v>18</v>
      </c>
      <c r="E22" s="30">
        <v>27</v>
      </c>
      <c r="F22" s="29" t="s">
        <v>65</v>
      </c>
      <c r="G22" s="29" t="s">
        <v>20</v>
      </c>
      <c r="H22" s="29" t="s">
        <v>42</v>
      </c>
      <c r="I22" s="29" t="s">
        <v>22</v>
      </c>
      <c r="J22" s="29" t="s">
        <v>151</v>
      </c>
      <c r="K22" s="29" t="s">
        <v>152</v>
      </c>
      <c r="L22" s="29" t="s">
        <v>120</v>
      </c>
      <c r="M22" s="29" t="s">
        <v>46</v>
      </c>
      <c r="N22" s="29" t="s">
        <v>206</v>
      </c>
      <c r="O22" s="14">
        <v>305</v>
      </c>
      <c r="P22" s="14">
        <f t="shared" si="18"/>
        <v>1000.644</v>
      </c>
      <c r="Q22" s="14">
        <v>5.16</v>
      </c>
      <c r="R22" s="40">
        <f t="shared" si="19"/>
        <v>1005.804</v>
      </c>
      <c r="S22" s="14">
        <v>8.31</v>
      </c>
      <c r="T22" s="40">
        <f t="shared" si="20"/>
        <v>997.49400000000003</v>
      </c>
      <c r="U22" s="14">
        <v>9.51</v>
      </c>
      <c r="V22" s="40">
        <f t="shared" si="21"/>
        <v>996.29399999999998</v>
      </c>
      <c r="W22" s="14">
        <v>9.3800000000000008</v>
      </c>
      <c r="X22" s="40">
        <f t="shared" si="22"/>
        <v>996.42399999999998</v>
      </c>
      <c r="Y22" s="14">
        <v>5.04</v>
      </c>
      <c r="Z22" s="40">
        <f t="shared" si="23"/>
        <v>1005.684</v>
      </c>
      <c r="AA22" s="14">
        <v>8.52</v>
      </c>
      <c r="AB22" s="40">
        <f t="shared" si="24"/>
        <v>997.16399999999999</v>
      </c>
      <c r="AC22" s="14">
        <v>9.42</v>
      </c>
      <c r="AD22" s="40">
        <f t="shared" si="25"/>
        <v>996.26400000000001</v>
      </c>
      <c r="AE22" s="14">
        <v>9.66</v>
      </c>
      <c r="AF22" s="40">
        <f t="shared" si="26"/>
        <v>996.024</v>
      </c>
      <c r="AG22" s="29" t="s">
        <v>22</v>
      </c>
      <c r="AH22" s="29" t="s">
        <v>22</v>
      </c>
      <c r="AI22" s="29" t="s">
        <v>24</v>
      </c>
      <c r="AJ22" s="29"/>
      <c r="AK22" s="30" t="s">
        <v>25</v>
      </c>
      <c r="AL22" s="30" t="s">
        <v>25</v>
      </c>
      <c r="AM22" s="30" t="s">
        <v>153</v>
      </c>
      <c r="AN22" s="30" t="s">
        <v>22</v>
      </c>
      <c r="AO22" s="30" t="s">
        <v>22</v>
      </c>
      <c r="AP22" s="30"/>
      <c r="AQ22" s="30" t="s">
        <v>22</v>
      </c>
      <c r="AR22" s="30" t="s">
        <v>22</v>
      </c>
      <c r="AS22" s="30"/>
      <c r="AT22" s="30"/>
      <c r="AU22" s="30" t="s">
        <v>22</v>
      </c>
      <c r="AV22" s="30" t="s">
        <v>22</v>
      </c>
      <c r="AW22" s="30" t="s">
        <v>22</v>
      </c>
      <c r="AX22" s="30" t="s">
        <v>22</v>
      </c>
      <c r="AY22" s="30" t="s">
        <v>25</v>
      </c>
      <c r="AZ22" s="30"/>
      <c r="BA22" s="30" t="s">
        <v>25</v>
      </c>
      <c r="BB22" s="30" t="s">
        <v>154</v>
      </c>
      <c r="BC22" s="30" t="s">
        <v>80</v>
      </c>
      <c r="BD22" s="30"/>
    </row>
    <row r="23" spans="1:56" x14ac:dyDescent="0.3">
      <c r="A23" s="31">
        <v>40730</v>
      </c>
      <c r="B23" s="18" t="s">
        <v>1809</v>
      </c>
      <c r="C23" s="29" t="s">
        <v>63</v>
      </c>
      <c r="D23" s="29" t="s">
        <v>18</v>
      </c>
      <c r="E23" s="30">
        <v>27</v>
      </c>
      <c r="F23" s="29" t="s">
        <v>72</v>
      </c>
      <c r="G23" s="29" t="s">
        <v>20</v>
      </c>
      <c r="H23" s="29" t="s">
        <v>42</v>
      </c>
      <c r="I23" s="29" t="s">
        <v>22</v>
      </c>
      <c r="J23" s="29" t="s">
        <v>156</v>
      </c>
      <c r="K23" s="29" t="s">
        <v>157</v>
      </c>
      <c r="L23" s="29" t="s">
        <v>158</v>
      </c>
      <c r="M23" s="29" t="s">
        <v>23</v>
      </c>
      <c r="N23" s="29" t="s">
        <v>206</v>
      </c>
      <c r="O23" s="14">
        <v>304.8</v>
      </c>
      <c r="P23" s="14">
        <f t="shared" si="18"/>
        <v>999.98784000000012</v>
      </c>
      <c r="Q23" s="14">
        <v>5.3</v>
      </c>
      <c r="R23" s="40">
        <f t="shared" si="19"/>
        <v>1005.2878400000001</v>
      </c>
      <c r="S23" s="14">
        <v>8.67</v>
      </c>
      <c r="T23" s="40">
        <f t="shared" si="20"/>
        <v>996.61784000000011</v>
      </c>
      <c r="U23" s="14">
        <v>10.72</v>
      </c>
      <c r="V23" s="40">
        <f t="shared" si="21"/>
        <v>994.56784000000005</v>
      </c>
      <c r="W23" s="14">
        <v>10.42</v>
      </c>
      <c r="X23" s="40">
        <f t="shared" si="22"/>
        <v>994.86784000000011</v>
      </c>
      <c r="Y23" s="14">
        <v>5.26</v>
      </c>
      <c r="Z23" s="40">
        <f t="shared" si="23"/>
        <v>1005.2478400000001</v>
      </c>
      <c r="AA23" s="14">
        <v>8.1999999999999993</v>
      </c>
      <c r="AB23" s="40">
        <f t="shared" si="24"/>
        <v>997.04784000000006</v>
      </c>
      <c r="AC23" s="14">
        <v>10.5</v>
      </c>
      <c r="AD23" s="40">
        <f t="shared" si="25"/>
        <v>994.74784000000011</v>
      </c>
      <c r="AE23" s="14">
        <v>9.6</v>
      </c>
      <c r="AF23" s="40">
        <f t="shared" si="26"/>
        <v>995.64784000000009</v>
      </c>
      <c r="AG23" s="29" t="s">
        <v>22</v>
      </c>
      <c r="AH23" s="29" t="s">
        <v>22</v>
      </c>
      <c r="AI23" s="29" t="s">
        <v>28</v>
      </c>
      <c r="AJ23" s="29" t="s">
        <v>159</v>
      </c>
      <c r="AK23" s="30" t="s">
        <v>22</v>
      </c>
      <c r="AL23" s="30" t="s">
        <v>22</v>
      </c>
      <c r="AM23" s="30"/>
      <c r="AN23" s="30" t="s">
        <v>22</v>
      </c>
      <c r="AO23" s="30" t="s">
        <v>22</v>
      </c>
      <c r="AP23" s="30"/>
      <c r="AQ23" s="30" t="s">
        <v>22</v>
      </c>
      <c r="AR23" s="30" t="s">
        <v>22</v>
      </c>
      <c r="AS23" s="30"/>
      <c r="AT23" s="30"/>
      <c r="AU23" s="30" t="s">
        <v>22</v>
      </c>
      <c r="AV23" s="30" t="s">
        <v>22</v>
      </c>
      <c r="AW23" s="30" t="s">
        <v>22</v>
      </c>
      <c r="AX23" s="30" t="s">
        <v>22</v>
      </c>
      <c r="AY23" s="30" t="s">
        <v>25</v>
      </c>
      <c r="AZ23" s="30"/>
      <c r="BA23" s="30" t="s">
        <v>22</v>
      </c>
      <c r="BB23" s="30"/>
      <c r="BC23" s="30" t="s">
        <v>80</v>
      </c>
      <c r="BD23" s="30"/>
    </row>
    <row r="24" spans="1:56" x14ac:dyDescent="0.3">
      <c r="A24" s="31">
        <v>40730</v>
      </c>
      <c r="B24" s="18" t="s">
        <v>1810</v>
      </c>
      <c r="C24" s="29" t="s">
        <v>64</v>
      </c>
      <c r="D24" s="29" t="s">
        <v>18</v>
      </c>
      <c r="E24" s="30">
        <v>27</v>
      </c>
      <c r="F24" s="29" t="s">
        <v>72</v>
      </c>
      <c r="G24" s="29" t="s">
        <v>20</v>
      </c>
      <c r="H24" s="29" t="s">
        <v>42</v>
      </c>
      <c r="I24" s="29" t="s">
        <v>22</v>
      </c>
      <c r="J24" s="29" t="s">
        <v>160</v>
      </c>
      <c r="K24" s="29" t="s">
        <v>161</v>
      </c>
      <c r="L24" s="29" t="s">
        <v>35</v>
      </c>
      <c r="M24" s="29" t="s">
        <v>23</v>
      </c>
      <c r="N24" s="29" t="s">
        <v>206</v>
      </c>
      <c r="O24" s="14">
        <v>304.14</v>
      </c>
      <c r="P24" s="14">
        <f t="shared" si="18"/>
        <v>997.82251199999996</v>
      </c>
      <c r="Q24" s="14">
        <v>5.12</v>
      </c>
      <c r="R24" s="40">
        <f t="shared" si="19"/>
        <v>1002.942512</v>
      </c>
      <c r="S24" s="14">
        <v>7.84</v>
      </c>
      <c r="T24" s="40">
        <f t="shared" si="20"/>
        <v>995.10251199999993</v>
      </c>
      <c r="U24" s="14">
        <v>9.69</v>
      </c>
      <c r="V24" s="40">
        <f t="shared" si="21"/>
        <v>993.25251199999991</v>
      </c>
      <c r="W24" s="14">
        <v>9.18</v>
      </c>
      <c r="X24" s="40">
        <f t="shared" si="22"/>
        <v>993.76251200000002</v>
      </c>
      <c r="Y24" s="14">
        <v>5.18</v>
      </c>
      <c r="Z24" s="40">
        <f t="shared" si="23"/>
        <v>1003.0025119999999</v>
      </c>
      <c r="AA24" s="14">
        <v>7.8</v>
      </c>
      <c r="AB24" s="40">
        <f t="shared" si="24"/>
        <v>995.20251199999996</v>
      </c>
      <c r="AC24" s="14">
        <v>9.66</v>
      </c>
      <c r="AD24" s="40">
        <f t="shared" si="25"/>
        <v>993.34251199999994</v>
      </c>
      <c r="AE24" s="14">
        <v>9.24</v>
      </c>
      <c r="AF24" s="40">
        <f t="shared" si="26"/>
        <v>993.7625119999999</v>
      </c>
      <c r="AG24" s="29" t="s">
        <v>22</v>
      </c>
      <c r="AH24" s="29" t="s">
        <v>22</v>
      </c>
      <c r="AI24" s="29" t="s">
        <v>24</v>
      </c>
      <c r="AJ24" s="29"/>
      <c r="AK24" s="30" t="s">
        <v>22</v>
      </c>
      <c r="AL24" s="30" t="s">
        <v>22</v>
      </c>
      <c r="AM24" s="30"/>
      <c r="AN24" s="30" t="s">
        <v>22</v>
      </c>
      <c r="AO24" s="30" t="s">
        <v>22</v>
      </c>
      <c r="AP24" s="30"/>
      <c r="AQ24" s="30" t="s">
        <v>22</v>
      </c>
      <c r="AR24" s="30" t="s">
        <v>22</v>
      </c>
      <c r="AS24" s="30"/>
      <c r="AT24" s="30"/>
      <c r="AU24" s="30" t="s">
        <v>22</v>
      </c>
      <c r="AV24" s="30" t="s">
        <v>22</v>
      </c>
      <c r="AW24" s="30" t="s">
        <v>22</v>
      </c>
      <c r="AX24" s="30" t="s">
        <v>22</v>
      </c>
      <c r="AY24" s="30" t="s">
        <v>25</v>
      </c>
      <c r="AZ24" s="30"/>
      <c r="BA24" s="30" t="s">
        <v>22</v>
      </c>
      <c r="BB24" s="30"/>
      <c r="BC24" s="30" t="s">
        <v>80</v>
      </c>
      <c r="BD24" s="30"/>
    </row>
    <row r="25" spans="1:56" x14ac:dyDescent="0.3">
      <c r="A25" s="31">
        <v>40730</v>
      </c>
      <c r="B25" s="18" t="s">
        <v>1811</v>
      </c>
      <c r="C25" s="29" t="s">
        <v>71</v>
      </c>
      <c r="D25" s="29" t="s">
        <v>18</v>
      </c>
      <c r="E25" s="30">
        <v>27</v>
      </c>
      <c r="F25" s="29" t="s">
        <v>72</v>
      </c>
      <c r="G25" s="29" t="s">
        <v>94</v>
      </c>
      <c r="H25" s="29" t="s">
        <v>42</v>
      </c>
      <c r="I25" s="29" t="s">
        <v>22</v>
      </c>
      <c r="J25" s="29" t="s">
        <v>118</v>
      </c>
      <c r="K25" s="29" t="s">
        <v>162</v>
      </c>
      <c r="L25" s="29" t="s">
        <v>163</v>
      </c>
      <c r="M25" s="29" t="s">
        <v>23</v>
      </c>
      <c r="N25" s="29" t="s">
        <v>206</v>
      </c>
      <c r="O25" s="14">
        <v>303.66000000000003</v>
      </c>
      <c r="P25" s="14">
        <f t="shared" si="18"/>
        <v>996.24772800000017</v>
      </c>
      <c r="Q25" s="14">
        <v>5.0199999999999996</v>
      </c>
      <c r="R25" s="40">
        <f t="shared" si="19"/>
        <v>1001.2677280000001</v>
      </c>
      <c r="S25" s="14">
        <v>7.08</v>
      </c>
      <c r="T25" s="40">
        <f t="shared" si="20"/>
        <v>994.18772800000011</v>
      </c>
      <c r="U25" s="14">
        <v>8.73</v>
      </c>
      <c r="V25" s="40">
        <f t="shared" si="21"/>
        <v>992.53772800000013</v>
      </c>
      <c r="W25" s="14">
        <v>8.83</v>
      </c>
      <c r="X25" s="40">
        <f t="shared" si="22"/>
        <v>992.43772800000011</v>
      </c>
      <c r="Y25" s="14">
        <v>5.0199999999999996</v>
      </c>
      <c r="Z25" s="40">
        <f t="shared" si="23"/>
        <v>1001.2677280000001</v>
      </c>
      <c r="AA25" s="14">
        <v>6.76</v>
      </c>
      <c r="AB25" s="40">
        <f t="shared" si="24"/>
        <v>994.50772800000016</v>
      </c>
      <c r="AC25" s="14">
        <v>8.52</v>
      </c>
      <c r="AD25" s="40">
        <f t="shared" si="25"/>
        <v>992.74772800000017</v>
      </c>
      <c r="AE25" s="14">
        <v>8.64</v>
      </c>
      <c r="AF25" s="40">
        <f t="shared" si="26"/>
        <v>992.62772800000016</v>
      </c>
      <c r="AG25" s="29" t="s">
        <v>22</v>
      </c>
      <c r="AH25" s="29" t="s">
        <v>22</v>
      </c>
      <c r="AI25" s="29" t="s">
        <v>28</v>
      </c>
      <c r="AJ25" s="29" t="s">
        <v>166</v>
      </c>
      <c r="AK25" s="30" t="s">
        <v>25</v>
      </c>
      <c r="AL25" s="30" t="s">
        <v>25</v>
      </c>
      <c r="AM25" s="30" t="s">
        <v>164</v>
      </c>
      <c r="AN25" s="30" t="s">
        <v>25</v>
      </c>
      <c r="AO25" s="30" t="s">
        <v>25</v>
      </c>
      <c r="AP25" s="30" t="s">
        <v>165</v>
      </c>
      <c r="AQ25" s="30" t="s">
        <v>22</v>
      </c>
      <c r="AR25" s="30" t="s">
        <v>22</v>
      </c>
      <c r="AS25" s="30"/>
      <c r="AT25" s="30"/>
      <c r="AU25" s="30" t="s">
        <v>22</v>
      </c>
      <c r="AV25" s="30" t="s">
        <v>22</v>
      </c>
      <c r="AW25" s="30" t="s">
        <v>22</v>
      </c>
      <c r="AX25" s="30" t="s">
        <v>22</v>
      </c>
      <c r="AY25" s="30" t="s">
        <v>25</v>
      </c>
      <c r="AZ25" s="30"/>
      <c r="BA25" s="30" t="s">
        <v>22</v>
      </c>
      <c r="BB25" s="30"/>
      <c r="BC25" s="30" t="s">
        <v>80</v>
      </c>
      <c r="BD25" s="30"/>
    </row>
    <row r="26" spans="1:56" x14ac:dyDescent="0.3">
      <c r="A26" s="31">
        <v>40730</v>
      </c>
      <c r="B26" s="18" t="s">
        <v>1812</v>
      </c>
      <c r="C26" s="29" t="s">
        <v>17</v>
      </c>
      <c r="D26" s="29" t="s">
        <v>18</v>
      </c>
      <c r="E26" s="30">
        <v>28</v>
      </c>
      <c r="F26" s="29" t="s">
        <v>49</v>
      </c>
      <c r="G26" s="29" t="s">
        <v>20</v>
      </c>
      <c r="H26" s="29" t="s">
        <v>42</v>
      </c>
      <c r="I26" s="29" t="s">
        <v>22</v>
      </c>
      <c r="J26" s="29" t="s">
        <v>167</v>
      </c>
      <c r="K26" s="29" t="s">
        <v>168</v>
      </c>
      <c r="L26" s="29" t="s">
        <v>128</v>
      </c>
      <c r="M26" s="29" t="s">
        <v>68</v>
      </c>
      <c r="N26" s="29" t="s">
        <v>10945</v>
      </c>
      <c r="O26" s="14">
        <v>304.57</v>
      </c>
      <c r="P26" s="14">
        <f t="shared" ref="P26:P34" si="27">SUM(O26*3.2808)</f>
        <v>999.23325599999998</v>
      </c>
      <c r="Q26" s="14">
        <v>5.19</v>
      </c>
      <c r="R26" s="40">
        <f t="shared" ref="R26:R34" si="28">SUM(P26+Q26)</f>
        <v>1004.423256</v>
      </c>
      <c r="S26" s="14">
        <v>7.33</v>
      </c>
      <c r="T26" s="40">
        <f t="shared" ref="T26:T34" si="29">SUM(R26-S26)</f>
        <v>997.093256</v>
      </c>
      <c r="U26" s="14">
        <v>8.2799999999999994</v>
      </c>
      <c r="V26" s="40">
        <f t="shared" ref="V26:V34" si="30">SUM(R26-U26)</f>
        <v>996.14325600000006</v>
      </c>
      <c r="W26" s="14">
        <v>8.23</v>
      </c>
      <c r="X26" s="40">
        <f t="shared" ref="X26:X34" si="31">SUM(R26-W26)</f>
        <v>996.19325600000002</v>
      </c>
      <c r="Y26" s="14">
        <v>5.13</v>
      </c>
      <c r="Z26" s="40">
        <f t="shared" ref="Z26:Z34" si="32">SUM(P26+Y26)</f>
        <v>1004.363256</v>
      </c>
      <c r="AA26" s="14">
        <v>7.35</v>
      </c>
      <c r="AB26" s="40">
        <f t="shared" ref="AB26:AB34" si="33">SUM(Z26-AA26)</f>
        <v>997.01325599999996</v>
      </c>
      <c r="AC26" s="14">
        <v>8.67</v>
      </c>
      <c r="AD26" s="40">
        <f t="shared" ref="AD26:AD34" si="34">SUM(Z26-AC26)</f>
        <v>995.69325600000002</v>
      </c>
      <c r="AE26" s="14">
        <v>8.36</v>
      </c>
      <c r="AF26" s="40">
        <f t="shared" ref="AF26:AF34" si="35">SUM(Z26-AE26)</f>
        <v>996.00325599999996</v>
      </c>
      <c r="AG26" s="29" t="s">
        <v>22</v>
      </c>
      <c r="AH26" s="29" t="s">
        <v>22</v>
      </c>
      <c r="AI26" s="30" t="s">
        <v>48</v>
      </c>
      <c r="AJ26" s="29" t="s">
        <v>169</v>
      </c>
      <c r="AK26" s="30" t="s">
        <v>22</v>
      </c>
      <c r="AL26" s="30" t="s">
        <v>22</v>
      </c>
      <c r="AM26" s="30"/>
      <c r="AN26" s="30" t="s">
        <v>22</v>
      </c>
      <c r="AO26" s="30" t="s">
        <v>22</v>
      </c>
      <c r="AP26" s="30"/>
      <c r="AQ26" s="30" t="s">
        <v>22</v>
      </c>
      <c r="AR26" s="30" t="s">
        <v>22</v>
      </c>
      <c r="AS26" s="30"/>
      <c r="AT26" s="30"/>
      <c r="AU26" s="30" t="s">
        <v>22</v>
      </c>
      <c r="AV26" s="30" t="s">
        <v>22</v>
      </c>
      <c r="AW26" s="30" t="s">
        <v>22</v>
      </c>
      <c r="AX26" s="30" t="s">
        <v>22</v>
      </c>
      <c r="AY26" s="30" t="s">
        <v>25</v>
      </c>
      <c r="AZ26" s="30"/>
      <c r="BA26" s="30" t="s">
        <v>22</v>
      </c>
      <c r="BB26" s="30"/>
      <c r="BC26" s="30" t="s">
        <v>26</v>
      </c>
      <c r="BD26" s="30"/>
    </row>
    <row r="27" spans="1:56" x14ac:dyDescent="0.3">
      <c r="A27" s="31">
        <v>40730</v>
      </c>
      <c r="B27" s="18" t="s">
        <v>1813</v>
      </c>
      <c r="C27" s="29" t="s">
        <v>28</v>
      </c>
      <c r="D27" s="29" t="s">
        <v>18</v>
      </c>
      <c r="E27" s="30">
        <v>28</v>
      </c>
      <c r="F27" s="29" t="s">
        <v>19</v>
      </c>
      <c r="G27" s="29" t="s">
        <v>29</v>
      </c>
      <c r="H27" s="29" t="s">
        <v>42</v>
      </c>
      <c r="I27" s="29" t="s">
        <v>22</v>
      </c>
      <c r="J27" s="29" t="s">
        <v>170</v>
      </c>
      <c r="K27" s="29" t="s">
        <v>171</v>
      </c>
      <c r="L27" s="29" t="s">
        <v>35</v>
      </c>
      <c r="M27" s="29" t="s">
        <v>172</v>
      </c>
      <c r="N27" s="29" t="s">
        <v>233</v>
      </c>
      <c r="O27" s="14">
        <v>306.04000000000002</v>
      </c>
      <c r="P27" s="14">
        <f t="shared" si="27"/>
        <v>1004.0560320000001</v>
      </c>
      <c r="Q27" s="14">
        <v>5.22</v>
      </c>
      <c r="R27" s="40">
        <f t="shared" si="28"/>
        <v>1009.2760320000001</v>
      </c>
      <c r="S27" s="14">
        <v>8.14</v>
      </c>
      <c r="T27" s="40">
        <f t="shared" si="29"/>
        <v>1001.1360320000001</v>
      </c>
      <c r="U27" s="14">
        <v>9.0399999999999991</v>
      </c>
      <c r="V27" s="40">
        <f t="shared" si="30"/>
        <v>1000.2360320000001</v>
      </c>
      <c r="W27" s="14">
        <v>9.43</v>
      </c>
      <c r="X27" s="40">
        <f t="shared" si="31"/>
        <v>999.84603200000015</v>
      </c>
      <c r="Y27" s="14">
        <v>5.08</v>
      </c>
      <c r="Z27" s="40">
        <f t="shared" si="32"/>
        <v>1009.1360320000001</v>
      </c>
      <c r="AA27" s="14">
        <v>8.06</v>
      </c>
      <c r="AB27" s="40">
        <f t="shared" si="33"/>
        <v>1001.0760320000002</v>
      </c>
      <c r="AC27" s="14">
        <v>8.9700000000000006</v>
      </c>
      <c r="AD27" s="40">
        <f t="shared" si="34"/>
        <v>1000.1660320000001</v>
      </c>
      <c r="AE27" s="14">
        <v>8.49</v>
      </c>
      <c r="AF27" s="40">
        <f t="shared" si="35"/>
        <v>1000.6460320000001</v>
      </c>
      <c r="AG27" s="29" t="s">
        <v>22</v>
      </c>
      <c r="AH27" s="29" t="s">
        <v>22</v>
      </c>
      <c r="AI27" s="30" t="s">
        <v>63</v>
      </c>
      <c r="AJ27" s="29" t="s">
        <v>173</v>
      </c>
      <c r="AK27" s="30" t="s">
        <v>22</v>
      </c>
      <c r="AL27" s="30" t="s">
        <v>22</v>
      </c>
      <c r="AM27" s="30"/>
      <c r="AN27" s="30" t="s">
        <v>22</v>
      </c>
      <c r="AO27" s="30" t="s">
        <v>22</v>
      </c>
      <c r="AP27" s="30"/>
      <c r="AQ27" s="30" t="s">
        <v>22</v>
      </c>
      <c r="AR27" s="30" t="s">
        <v>22</v>
      </c>
      <c r="AS27" s="30"/>
      <c r="AT27" s="30"/>
      <c r="AU27" s="30" t="s">
        <v>22</v>
      </c>
      <c r="AV27" s="30" t="s">
        <v>22</v>
      </c>
      <c r="AW27" s="30" t="s">
        <v>22</v>
      </c>
      <c r="AX27" s="30" t="s">
        <v>22</v>
      </c>
      <c r="AY27" s="30" t="s">
        <v>25</v>
      </c>
      <c r="AZ27" s="30" t="s">
        <v>174</v>
      </c>
      <c r="BA27" s="30" t="s">
        <v>22</v>
      </c>
      <c r="BB27" s="30" t="s">
        <v>175</v>
      </c>
      <c r="BC27" s="30" t="s">
        <v>26</v>
      </c>
      <c r="BD27" s="30"/>
    </row>
    <row r="28" spans="1:56" x14ac:dyDescent="0.3">
      <c r="A28" s="31">
        <v>40730</v>
      </c>
      <c r="B28" s="18" t="s">
        <v>1814</v>
      </c>
      <c r="C28" s="29" t="s">
        <v>41</v>
      </c>
      <c r="D28" s="29" t="s">
        <v>18</v>
      </c>
      <c r="E28" s="30">
        <v>28</v>
      </c>
      <c r="F28" s="29" t="s">
        <v>19</v>
      </c>
      <c r="G28" s="29" t="s">
        <v>20</v>
      </c>
      <c r="H28" s="29" t="s">
        <v>176</v>
      </c>
      <c r="I28" s="29" t="s">
        <v>22</v>
      </c>
      <c r="J28" s="29" t="s">
        <v>177</v>
      </c>
      <c r="K28" s="29" t="s">
        <v>178</v>
      </c>
      <c r="L28" s="29" t="s">
        <v>58</v>
      </c>
      <c r="M28" s="29" t="s">
        <v>179</v>
      </c>
      <c r="N28" s="29" t="s">
        <v>206</v>
      </c>
      <c r="O28" s="14">
        <v>305.79000000000002</v>
      </c>
      <c r="P28" s="14">
        <f t="shared" si="27"/>
        <v>1003.2358320000001</v>
      </c>
      <c r="Q28" s="14">
        <v>5.31</v>
      </c>
      <c r="R28" s="40">
        <f t="shared" si="28"/>
        <v>1008.545832</v>
      </c>
      <c r="S28" s="14">
        <v>6.3</v>
      </c>
      <c r="T28" s="40">
        <f t="shared" si="29"/>
        <v>1002.2458320000001</v>
      </c>
      <c r="U28" s="14">
        <v>8.11</v>
      </c>
      <c r="V28" s="40">
        <f t="shared" si="30"/>
        <v>1000.435832</v>
      </c>
      <c r="W28" s="14">
        <v>8.4499999999999993</v>
      </c>
      <c r="X28" s="40">
        <f t="shared" si="31"/>
        <v>1000.095832</v>
      </c>
      <c r="Y28" s="14">
        <v>5.29</v>
      </c>
      <c r="Z28" s="40">
        <f t="shared" si="32"/>
        <v>1008.525832</v>
      </c>
      <c r="AA28" s="14">
        <v>6.51</v>
      </c>
      <c r="AB28" s="40">
        <f t="shared" si="33"/>
        <v>1002.015832</v>
      </c>
      <c r="AC28" s="14">
        <v>8.07</v>
      </c>
      <c r="AD28" s="40">
        <f t="shared" si="34"/>
        <v>1000.455832</v>
      </c>
      <c r="AE28" s="14">
        <v>8.64</v>
      </c>
      <c r="AF28" s="40">
        <f t="shared" si="35"/>
        <v>999.88583200000005</v>
      </c>
      <c r="AG28" s="29" t="s">
        <v>22</v>
      </c>
      <c r="AH28" s="29" t="s">
        <v>22</v>
      </c>
      <c r="AI28" s="30" t="s">
        <v>24</v>
      </c>
      <c r="AJ28" s="29" t="s">
        <v>180</v>
      </c>
      <c r="AK28" s="30" t="s">
        <v>22</v>
      </c>
      <c r="AL28" s="30" t="s">
        <v>22</v>
      </c>
      <c r="AM28" s="30"/>
      <c r="AN28" s="30" t="s">
        <v>22</v>
      </c>
      <c r="AO28" s="30" t="s">
        <v>22</v>
      </c>
      <c r="AP28" s="30"/>
      <c r="AQ28" s="30" t="s">
        <v>22</v>
      </c>
      <c r="AR28" s="30" t="s">
        <v>22</v>
      </c>
      <c r="AS28" s="30"/>
      <c r="AT28" s="30"/>
      <c r="AU28" s="30" t="s">
        <v>22</v>
      </c>
      <c r="AV28" s="30" t="s">
        <v>22</v>
      </c>
      <c r="AW28" s="30" t="s">
        <v>22</v>
      </c>
      <c r="AX28" s="30" t="s">
        <v>22</v>
      </c>
      <c r="AY28" s="30" t="s">
        <v>25</v>
      </c>
      <c r="AZ28" s="30"/>
      <c r="BA28" s="30" t="s">
        <v>22</v>
      </c>
      <c r="BB28" s="30"/>
      <c r="BC28" s="30" t="s">
        <v>80</v>
      </c>
      <c r="BD28" s="30"/>
    </row>
    <row r="29" spans="1:56" x14ac:dyDescent="0.3">
      <c r="A29" s="31">
        <v>40730</v>
      </c>
      <c r="B29" s="18" t="s">
        <v>1815</v>
      </c>
      <c r="C29" s="29" t="s">
        <v>48</v>
      </c>
      <c r="D29" s="29" t="s">
        <v>18</v>
      </c>
      <c r="E29" s="30">
        <v>28</v>
      </c>
      <c r="F29" s="29" t="s">
        <v>65</v>
      </c>
      <c r="G29" s="29" t="s">
        <v>94</v>
      </c>
      <c r="H29" s="29" t="s">
        <v>42</v>
      </c>
      <c r="I29" s="29" t="s">
        <v>22</v>
      </c>
      <c r="J29" s="29" t="s">
        <v>177</v>
      </c>
      <c r="K29" s="29" t="s">
        <v>178</v>
      </c>
      <c r="L29" s="29" t="s">
        <v>181</v>
      </c>
      <c r="M29" s="29" t="s">
        <v>23</v>
      </c>
      <c r="N29" s="29" t="s">
        <v>10947</v>
      </c>
      <c r="O29" s="14">
        <v>305.88</v>
      </c>
      <c r="P29" s="14">
        <f t="shared" si="27"/>
        <v>1003.531104</v>
      </c>
      <c r="Q29" s="14">
        <v>5.47</v>
      </c>
      <c r="R29" s="40">
        <f t="shared" si="28"/>
        <v>1009.0011040000001</v>
      </c>
      <c r="S29" s="14">
        <v>8.07</v>
      </c>
      <c r="T29" s="40">
        <f t="shared" si="29"/>
        <v>1000.931104</v>
      </c>
      <c r="U29" s="14">
        <v>10.039999999999999</v>
      </c>
      <c r="V29" s="40">
        <f t="shared" si="30"/>
        <v>998.96110400000009</v>
      </c>
      <c r="W29" s="14">
        <v>9.85</v>
      </c>
      <c r="X29" s="40">
        <f t="shared" si="31"/>
        <v>999.15110400000003</v>
      </c>
      <c r="Y29" s="14">
        <v>5.37</v>
      </c>
      <c r="Z29" s="40">
        <f t="shared" si="32"/>
        <v>1008.901104</v>
      </c>
      <c r="AA29" s="14">
        <v>8.3800000000000008</v>
      </c>
      <c r="AB29" s="40">
        <f t="shared" si="33"/>
        <v>1000.521104</v>
      </c>
      <c r="AC29" s="14">
        <v>10.58</v>
      </c>
      <c r="AD29" s="40">
        <f t="shared" si="34"/>
        <v>998.32110399999999</v>
      </c>
      <c r="AE29" s="14">
        <v>9.85</v>
      </c>
      <c r="AF29" s="40">
        <f t="shared" si="35"/>
        <v>999.05110400000001</v>
      </c>
      <c r="AG29" s="29" t="s">
        <v>22</v>
      </c>
      <c r="AH29" s="29" t="s">
        <v>22</v>
      </c>
      <c r="AI29" s="30" t="s">
        <v>28</v>
      </c>
      <c r="AJ29" s="29" t="s">
        <v>182</v>
      </c>
      <c r="AK29" s="30" t="s">
        <v>22</v>
      </c>
      <c r="AL29" s="30" t="s">
        <v>22</v>
      </c>
      <c r="AM29" s="30"/>
      <c r="AN29" s="30" t="s">
        <v>22</v>
      </c>
      <c r="AO29" s="30" t="s">
        <v>22</v>
      </c>
      <c r="AP29" s="30"/>
      <c r="AQ29" s="30" t="s">
        <v>22</v>
      </c>
      <c r="AR29" s="30" t="s">
        <v>22</v>
      </c>
      <c r="AS29" s="30"/>
      <c r="AT29" s="30"/>
      <c r="AU29" s="30" t="s">
        <v>22</v>
      </c>
      <c r="AV29" s="30" t="s">
        <v>22</v>
      </c>
      <c r="AW29" s="30" t="s">
        <v>22</v>
      </c>
      <c r="AX29" s="30" t="s">
        <v>22</v>
      </c>
      <c r="AY29" s="30" t="s">
        <v>25</v>
      </c>
      <c r="AZ29" s="30"/>
      <c r="BA29" s="30" t="s">
        <v>22</v>
      </c>
      <c r="BB29" s="30"/>
      <c r="BC29" s="30" t="s">
        <v>183</v>
      </c>
      <c r="BD29" s="30"/>
    </row>
    <row r="30" spans="1:56" x14ac:dyDescent="0.3">
      <c r="A30" s="31">
        <v>37078</v>
      </c>
      <c r="B30" s="18" t="s">
        <v>1816</v>
      </c>
      <c r="C30" s="29" t="s">
        <v>63</v>
      </c>
      <c r="D30" s="29" t="s">
        <v>18</v>
      </c>
      <c r="E30" s="30">
        <v>28</v>
      </c>
      <c r="F30" s="29" t="s">
        <v>65</v>
      </c>
      <c r="G30" s="29" t="s">
        <v>20</v>
      </c>
      <c r="H30" s="29" t="s">
        <v>42</v>
      </c>
      <c r="I30" s="29" t="s">
        <v>22</v>
      </c>
      <c r="J30" s="29" t="s">
        <v>184</v>
      </c>
      <c r="K30" s="29" t="s">
        <v>185</v>
      </c>
      <c r="L30" s="29" t="s">
        <v>142</v>
      </c>
      <c r="M30" s="29" t="s">
        <v>23</v>
      </c>
      <c r="N30" s="29" t="s">
        <v>233</v>
      </c>
      <c r="O30" s="14">
        <v>303.91000000000003</v>
      </c>
      <c r="P30" s="14">
        <f t="shared" si="27"/>
        <v>997.06792800000017</v>
      </c>
      <c r="Q30" s="14">
        <v>5.38</v>
      </c>
      <c r="R30" s="40">
        <f t="shared" si="28"/>
        <v>1002.4479280000002</v>
      </c>
      <c r="S30" s="14">
        <v>8.01</v>
      </c>
      <c r="T30" s="40">
        <f t="shared" si="29"/>
        <v>994.43792800000017</v>
      </c>
      <c r="U30" s="14">
        <v>9.9499999999999993</v>
      </c>
      <c r="V30" s="40">
        <f t="shared" si="30"/>
        <v>992.49792800000012</v>
      </c>
      <c r="W30" s="14">
        <v>9.58</v>
      </c>
      <c r="X30" s="40">
        <f t="shared" si="31"/>
        <v>992.86792800000012</v>
      </c>
      <c r="Y30" s="14">
        <v>5.17</v>
      </c>
      <c r="Z30" s="40">
        <f t="shared" si="32"/>
        <v>1002.2379280000001</v>
      </c>
      <c r="AA30" s="14">
        <v>8.09</v>
      </c>
      <c r="AB30" s="40">
        <f t="shared" si="33"/>
        <v>994.14792800000009</v>
      </c>
      <c r="AC30" s="14">
        <v>10.15</v>
      </c>
      <c r="AD30" s="40">
        <f t="shared" si="34"/>
        <v>992.08792800000015</v>
      </c>
      <c r="AE30" s="14">
        <v>9.94</v>
      </c>
      <c r="AF30" s="40">
        <f t="shared" si="35"/>
        <v>992.29792800000007</v>
      </c>
      <c r="AG30" s="29" t="s">
        <v>22</v>
      </c>
      <c r="AH30" s="29" t="s">
        <v>22</v>
      </c>
      <c r="AI30" s="30" t="s">
        <v>24</v>
      </c>
      <c r="AJ30" s="29" t="s">
        <v>186</v>
      </c>
      <c r="AK30" s="30" t="s">
        <v>22</v>
      </c>
      <c r="AL30" s="30" t="s">
        <v>22</v>
      </c>
      <c r="AM30" s="30"/>
      <c r="AN30" s="30" t="s">
        <v>22</v>
      </c>
      <c r="AO30" s="30" t="s">
        <v>22</v>
      </c>
      <c r="AP30" s="30"/>
      <c r="AQ30" s="30" t="s">
        <v>22</v>
      </c>
      <c r="AR30" s="30" t="s">
        <v>22</v>
      </c>
      <c r="AS30" s="30"/>
      <c r="AT30" s="30"/>
      <c r="AU30" s="30" t="s">
        <v>22</v>
      </c>
      <c r="AV30" s="30" t="s">
        <v>22</v>
      </c>
      <c r="AW30" s="30" t="s">
        <v>22</v>
      </c>
      <c r="AX30" s="30" t="s">
        <v>22</v>
      </c>
      <c r="AY30" s="30" t="s">
        <v>25</v>
      </c>
      <c r="AZ30" s="30"/>
      <c r="BA30" s="30" t="s">
        <v>22</v>
      </c>
      <c r="BB30" s="30"/>
      <c r="BC30" s="30" t="s">
        <v>26</v>
      </c>
      <c r="BD30" s="30"/>
    </row>
    <row r="31" spans="1:56" x14ac:dyDescent="0.3">
      <c r="A31" s="31">
        <v>40730</v>
      </c>
      <c r="B31" s="18" t="s">
        <v>1817</v>
      </c>
      <c r="C31" s="29" t="s">
        <v>64</v>
      </c>
      <c r="D31" s="29" t="s">
        <v>18</v>
      </c>
      <c r="E31" s="30">
        <v>28</v>
      </c>
      <c r="F31" s="29" t="s">
        <v>65</v>
      </c>
      <c r="G31" s="29" t="s">
        <v>20</v>
      </c>
      <c r="H31" s="29" t="s">
        <v>42</v>
      </c>
      <c r="I31" s="29" t="s">
        <v>22</v>
      </c>
      <c r="J31" s="29" t="s">
        <v>187</v>
      </c>
      <c r="K31" s="29" t="s">
        <v>188</v>
      </c>
      <c r="L31" s="29" t="s">
        <v>52</v>
      </c>
      <c r="M31" s="29" t="s">
        <v>23</v>
      </c>
      <c r="N31" s="29" t="s">
        <v>206</v>
      </c>
      <c r="O31" s="14">
        <v>303.57</v>
      </c>
      <c r="P31" s="14">
        <f t="shared" si="27"/>
        <v>995.95245599999998</v>
      </c>
      <c r="Q31" s="14">
        <v>5.25</v>
      </c>
      <c r="R31" s="40">
        <f t="shared" si="28"/>
        <v>1001.202456</v>
      </c>
      <c r="S31" s="14">
        <v>8.39</v>
      </c>
      <c r="T31" s="40">
        <f t="shared" si="29"/>
        <v>992.812456</v>
      </c>
      <c r="U31" s="14">
        <v>10.23</v>
      </c>
      <c r="V31" s="40">
        <f t="shared" si="30"/>
        <v>990.97245599999997</v>
      </c>
      <c r="W31" s="14">
        <v>10.050000000000001</v>
      </c>
      <c r="X31" s="40">
        <f t="shared" si="31"/>
        <v>991.15245600000003</v>
      </c>
      <c r="Y31" s="14">
        <v>5.23</v>
      </c>
      <c r="Z31" s="40">
        <f t="shared" si="32"/>
        <v>1001.182456</v>
      </c>
      <c r="AA31" s="14">
        <v>8.64</v>
      </c>
      <c r="AB31" s="40">
        <f t="shared" si="33"/>
        <v>992.54245600000002</v>
      </c>
      <c r="AC31" s="14">
        <v>10.35</v>
      </c>
      <c r="AD31" s="40">
        <f t="shared" si="34"/>
        <v>990.83245599999998</v>
      </c>
      <c r="AE31" s="14">
        <v>10.31</v>
      </c>
      <c r="AF31" s="40">
        <f t="shared" si="35"/>
        <v>990.87245600000006</v>
      </c>
      <c r="AG31" s="29" t="s">
        <v>25</v>
      </c>
      <c r="AH31" s="29" t="s">
        <v>22</v>
      </c>
      <c r="AI31" s="30" t="s">
        <v>28</v>
      </c>
      <c r="AJ31" s="29" t="s">
        <v>189</v>
      </c>
      <c r="AK31" s="30" t="s">
        <v>22</v>
      </c>
      <c r="AL31" s="30" t="s">
        <v>22</v>
      </c>
      <c r="AM31" s="30"/>
      <c r="AN31" s="30" t="s">
        <v>22</v>
      </c>
      <c r="AO31" s="30" t="s">
        <v>22</v>
      </c>
      <c r="AP31" s="30"/>
      <c r="AQ31" s="30" t="s">
        <v>22</v>
      </c>
      <c r="AR31" s="30" t="s">
        <v>22</v>
      </c>
      <c r="AS31" s="30"/>
      <c r="AT31" s="30"/>
      <c r="AU31" s="30" t="s">
        <v>22</v>
      </c>
      <c r="AV31" s="30" t="s">
        <v>22</v>
      </c>
      <c r="AW31" s="30" t="s">
        <v>22</v>
      </c>
      <c r="AX31" s="30" t="s">
        <v>22</v>
      </c>
      <c r="AY31" s="30" t="s">
        <v>25</v>
      </c>
      <c r="AZ31" s="30" t="s">
        <v>190</v>
      </c>
      <c r="BA31" s="30" t="s">
        <v>22</v>
      </c>
      <c r="BB31" s="30" t="s">
        <v>191</v>
      </c>
      <c r="BC31" s="30" t="s">
        <v>192</v>
      </c>
      <c r="BD31" s="30"/>
    </row>
    <row r="32" spans="1:56" x14ac:dyDescent="0.3">
      <c r="A32" s="31">
        <v>40730</v>
      </c>
      <c r="B32" s="18" t="s">
        <v>1818</v>
      </c>
      <c r="C32" s="29" t="s">
        <v>71</v>
      </c>
      <c r="D32" s="29" t="s">
        <v>18</v>
      </c>
      <c r="E32" s="30">
        <v>28</v>
      </c>
      <c r="F32" s="29" t="s">
        <v>72</v>
      </c>
      <c r="G32" s="29" t="s">
        <v>94</v>
      </c>
      <c r="H32" s="29" t="s">
        <v>42</v>
      </c>
      <c r="I32" s="29" t="s">
        <v>22</v>
      </c>
      <c r="J32" s="29" t="s">
        <v>193</v>
      </c>
      <c r="K32" s="29" t="s">
        <v>194</v>
      </c>
      <c r="L32" s="29" t="s">
        <v>195</v>
      </c>
      <c r="M32" s="29" t="s">
        <v>59</v>
      </c>
      <c r="N32" s="29" t="s">
        <v>10945</v>
      </c>
      <c r="O32" s="14">
        <v>302.55</v>
      </c>
      <c r="P32" s="14">
        <f t="shared" si="27"/>
        <v>992.60604000000012</v>
      </c>
      <c r="Q32" s="14">
        <v>5.33</v>
      </c>
      <c r="R32" s="40">
        <f t="shared" si="28"/>
        <v>997.93604000000016</v>
      </c>
      <c r="S32" s="14">
        <v>8.32</v>
      </c>
      <c r="T32" s="40">
        <f t="shared" si="29"/>
        <v>989.61604000000011</v>
      </c>
      <c r="U32" s="14">
        <v>10.64</v>
      </c>
      <c r="V32" s="40">
        <f t="shared" si="30"/>
        <v>987.29604000000018</v>
      </c>
      <c r="W32" s="14">
        <v>10.39</v>
      </c>
      <c r="X32" s="40">
        <f t="shared" si="31"/>
        <v>987.54604000000018</v>
      </c>
      <c r="Y32" s="14">
        <v>5.3</v>
      </c>
      <c r="Z32" s="40">
        <f t="shared" si="32"/>
        <v>997.90604000000008</v>
      </c>
      <c r="AA32" s="14">
        <v>7.31</v>
      </c>
      <c r="AB32" s="40">
        <f t="shared" si="33"/>
        <v>990.59604000000013</v>
      </c>
      <c r="AC32" s="14">
        <v>10.31</v>
      </c>
      <c r="AD32" s="40">
        <f t="shared" si="34"/>
        <v>987.59604000000013</v>
      </c>
      <c r="AE32" s="14">
        <v>9.1300000000000008</v>
      </c>
      <c r="AF32" s="40">
        <f t="shared" si="35"/>
        <v>988.77604000000008</v>
      </c>
      <c r="AG32" s="29" t="s">
        <v>25</v>
      </c>
      <c r="AH32" s="29" t="s">
        <v>22</v>
      </c>
      <c r="AI32" s="30" t="s">
        <v>24</v>
      </c>
      <c r="AJ32" s="29" t="s">
        <v>196</v>
      </c>
      <c r="AK32" s="30" t="s">
        <v>22</v>
      </c>
      <c r="AL32" s="30" t="s">
        <v>22</v>
      </c>
      <c r="AM32" s="30"/>
      <c r="AN32" s="30" t="s">
        <v>22</v>
      </c>
      <c r="AO32" s="30" t="s">
        <v>22</v>
      </c>
      <c r="AP32" s="30"/>
      <c r="AQ32" s="30" t="s">
        <v>22</v>
      </c>
      <c r="AR32" s="30" t="s">
        <v>22</v>
      </c>
      <c r="AS32" s="30"/>
      <c r="AT32" s="30"/>
      <c r="AU32" s="30" t="s">
        <v>22</v>
      </c>
      <c r="AV32" s="30" t="s">
        <v>22</v>
      </c>
      <c r="AW32" s="30" t="s">
        <v>22</v>
      </c>
      <c r="AX32" s="30" t="s">
        <v>22</v>
      </c>
      <c r="AY32" s="30" t="s">
        <v>25</v>
      </c>
      <c r="AZ32" s="30"/>
      <c r="BA32" s="30" t="s">
        <v>22</v>
      </c>
      <c r="BB32" s="30"/>
      <c r="BC32" s="30" t="s">
        <v>26</v>
      </c>
      <c r="BD32" s="30"/>
    </row>
    <row r="33" spans="1:56" x14ac:dyDescent="0.3">
      <c r="A33" s="31">
        <v>40730</v>
      </c>
      <c r="B33" s="18" t="s">
        <v>1819</v>
      </c>
      <c r="C33" s="29" t="s">
        <v>81</v>
      </c>
      <c r="D33" s="29" t="s">
        <v>18</v>
      </c>
      <c r="E33" s="30">
        <v>28</v>
      </c>
      <c r="F33" s="29" t="s">
        <v>72</v>
      </c>
      <c r="G33" s="29" t="s">
        <v>20</v>
      </c>
      <c r="H33" s="29" t="s">
        <v>42</v>
      </c>
      <c r="I33" s="29" t="s">
        <v>22</v>
      </c>
      <c r="J33" s="29" t="s">
        <v>197</v>
      </c>
      <c r="K33" s="29" t="s">
        <v>198</v>
      </c>
      <c r="L33" s="29" t="s">
        <v>35</v>
      </c>
      <c r="M33" s="29" t="s">
        <v>23</v>
      </c>
      <c r="N33" s="29" t="s">
        <v>10945</v>
      </c>
      <c r="O33" s="14">
        <v>302.94</v>
      </c>
      <c r="P33" s="14">
        <f t="shared" si="27"/>
        <v>993.88555200000008</v>
      </c>
      <c r="Q33" s="14">
        <v>5.17</v>
      </c>
      <c r="R33" s="40">
        <f t="shared" si="28"/>
        <v>999.05555200000003</v>
      </c>
      <c r="S33" s="14">
        <v>7.75</v>
      </c>
      <c r="T33" s="40">
        <f t="shared" si="29"/>
        <v>991.30555200000003</v>
      </c>
      <c r="U33" s="14">
        <v>9.9499999999999993</v>
      </c>
      <c r="V33" s="40">
        <f t="shared" si="30"/>
        <v>989.10555199999999</v>
      </c>
      <c r="W33" s="14">
        <v>10.220000000000001</v>
      </c>
      <c r="X33" s="40">
        <f t="shared" si="31"/>
        <v>988.83555200000001</v>
      </c>
      <c r="Y33" s="14">
        <v>5.03</v>
      </c>
      <c r="Z33" s="40">
        <f t="shared" si="32"/>
        <v>998.91555200000005</v>
      </c>
      <c r="AA33" s="14">
        <v>7.95</v>
      </c>
      <c r="AB33" s="40">
        <f t="shared" si="33"/>
        <v>990.965552</v>
      </c>
      <c r="AC33" s="14">
        <v>9.98</v>
      </c>
      <c r="AD33" s="40">
        <f t="shared" si="34"/>
        <v>988.93555200000003</v>
      </c>
      <c r="AE33" s="14">
        <v>9.59</v>
      </c>
      <c r="AF33" s="40">
        <f t="shared" si="35"/>
        <v>989.32555200000002</v>
      </c>
      <c r="AG33" s="29" t="s">
        <v>22</v>
      </c>
      <c r="AH33" s="29" t="s">
        <v>22</v>
      </c>
      <c r="AI33" s="30" t="s">
        <v>24</v>
      </c>
      <c r="AJ33" s="29"/>
      <c r="AK33" s="30" t="s">
        <v>22</v>
      </c>
      <c r="AL33" s="30" t="s">
        <v>22</v>
      </c>
      <c r="AM33" s="30"/>
      <c r="AN33" s="30" t="s">
        <v>22</v>
      </c>
      <c r="AO33" s="30" t="s">
        <v>22</v>
      </c>
      <c r="AP33" s="30"/>
      <c r="AQ33" s="30" t="s">
        <v>22</v>
      </c>
      <c r="AR33" s="30" t="s">
        <v>22</v>
      </c>
      <c r="AS33" s="30"/>
      <c r="AT33" s="30"/>
      <c r="AU33" s="30" t="s">
        <v>22</v>
      </c>
      <c r="AV33" s="30" t="s">
        <v>22</v>
      </c>
      <c r="AW33" s="30" t="s">
        <v>22</v>
      </c>
      <c r="AX33" s="30" t="s">
        <v>22</v>
      </c>
      <c r="AY33" s="30" t="s">
        <v>25</v>
      </c>
      <c r="AZ33" s="30"/>
      <c r="BA33" s="30" t="s">
        <v>22</v>
      </c>
      <c r="BB33" s="30"/>
      <c r="BC33" s="30" t="s">
        <v>26</v>
      </c>
      <c r="BD33" s="30"/>
    </row>
    <row r="34" spans="1:56" x14ac:dyDescent="0.3">
      <c r="A34" s="31">
        <v>40730</v>
      </c>
      <c r="B34" s="18" t="s">
        <v>1820</v>
      </c>
      <c r="C34" s="29" t="s">
        <v>87</v>
      </c>
      <c r="D34" s="29" t="s">
        <v>18</v>
      </c>
      <c r="E34" s="30">
        <v>28</v>
      </c>
      <c r="F34" s="29" t="s">
        <v>49</v>
      </c>
      <c r="G34" s="29" t="s">
        <v>29</v>
      </c>
      <c r="H34" s="29" t="s">
        <v>42</v>
      </c>
      <c r="I34" s="29" t="s">
        <v>22</v>
      </c>
      <c r="J34" s="29" t="s">
        <v>199</v>
      </c>
      <c r="K34" s="29" t="s">
        <v>200</v>
      </c>
      <c r="L34" s="29" t="s">
        <v>128</v>
      </c>
      <c r="M34" s="29" t="s">
        <v>201</v>
      </c>
      <c r="N34" s="29" t="s">
        <v>10945</v>
      </c>
      <c r="O34" s="14">
        <v>303.14999999999998</v>
      </c>
      <c r="P34" s="14">
        <f t="shared" si="27"/>
        <v>994.57452000000001</v>
      </c>
      <c r="Q34" s="14">
        <v>5.23</v>
      </c>
      <c r="R34" s="40">
        <f t="shared" si="28"/>
        <v>999.80452000000002</v>
      </c>
      <c r="S34" s="14">
        <v>7.48</v>
      </c>
      <c r="T34" s="40">
        <f t="shared" si="29"/>
        <v>992.32452000000001</v>
      </c>
      <c r="U34" s="14">
        <v>9.8800000000000008</v>
      </c>
      <c r="V34" s="40">
        <f t="shared" si="30"/>
        <v>989.92452000000003</v>
      </c>
      <c r="W34" s="14">
        <v>9.7100000000000009</v>
      </c>
      <c r="X34" s="40">
        <f t="shared" si="31"/>
        <v>990.09451999999999</v>
      </c>
      <c r="Y34" s="14">
        <v>5.28</v>
      </c>
      <c r="Z34" s="40">
        <f t="shared" si="32"/>
        <v>999.85451999999998</v>
      </c>
      <c r="AA34" s="14">
        <v>7.37</v>
      </c>
      <c r="AB34" s="40">
        <f t="shared" si="33"/>
        <v>992.48451999999997</v>
      </c>
      <c r="AC34" s="14">
        <v>9.77</v>
      </c>
      <c r="AD34" s="40">
        <f t="shared" si="34"/>
        <v>990.08452</v>
      </c>
      <c r="AE34" s="14">
        <v>9.5299999999999994</v>
      </c>
      <c r="AF34" s="40">
        <f t="shared" si="35"/>
        <v>990.32452000000001</v>
      </c>
      <c r="AG34" s="29" t="s">
        <v>22</v>
      </c>
      <c r="AH34" s="29" t="s">
        <v>22</v>
      </c>
      <c r="AI34" s="30" t="s">
        <v>24</v>
      </c>
      <c r="AJ34" s="29" t="s">
        <v>202</v>
      </c>
      <c r="AK34" s="30" t="s">
        <v>22</v>
      </c>
      <c r="AL34" s="30" t="s">
        <v>22</v>
      </c>
      <c r="AM34" s="30"/>
      <c r="AN34" s="30" t="s">
        <v>22</v>
      </c>
      <c r="AO34" s="30" t="s">
        <v>22</v>
      </c>
      <c r="AP34" s="30"/>
      <c r="AQ34" s="30" t="s">
        <v>22</v>
      </c>
      <c r="AR34" s="30" t="s">
        <v>22</v>
      </c>
      <c r="AS34" s="30"/>
      <c r="AT34" s="30"/>
      <c r="AU34" s="30" t="s">
        <v>22</v>
      </c>
      <c r="AV34" s="30" t="s">
        <v>22</v>
      </c>
      <c r="AW34" s="30" t="s">
        <v>22</v>
      </c>
      <c r="AX34" s="30" t="s">
        <v>22</v>
      </c>
      <c r="AY34" s="30" t="s">
        <v>25</v>
      </c>
      <c r="AZ34" s="30"/>
      <c r="BA34" s="30" t="s">
        <v>22</v>
      </c>
      <c r="BB34" s="30"/>
      <c r="BC34" s="30" t="s">
        <v>26</v>
      </c>
      <c r="BD34" s="30"/>
    </row>
    <row r="35" spans="1:56" x14ac:dyDescent="0.3">
      <c r="A35" s="31">
        <v>41064</v>
      </c>
      <c r="B35" s="18" t="s">
        <v>1821</v>
      </c>
      <c r="C35" s="29" t="s">
        <v>17</v>
      </c>
      <c r="D35" s="29" t="s">
        <v>18</v>
      </c>
      <c r="E35" s="30">
        <v>29</v>
      </c>
      <c r="F35" s="29" t="s">
        <v>49</v>
      </c>
      <c r="G35" s="29" t="s">
        <v>94</v>
      </c>
      <c r="H35" s="29" t="s">
        <v>42</v>
      </c>
      <c r="I35" s="29" t="s">
        <v>22</v>
      </c>
      <c r="J35" s="29" t="s">
        <v>203</v>
      </c>
      <c r="K35" s="29" t="s">
        <v>204</v>
      </c>
      <c r="L35" s="29">
        <v>41</v>
      </c>
      <c r="M35" s="29" t="s">
        <v>205</v>
      </c>
      <c r="N35" s="29" t="s">
        <v>206</v>
      </c>
      <c r="O35" s="14">
        <v>303.83</v>
      </c>
      <c r="P35" s="14">
        <f t="shared" ref="P35:P45" si="36">SUM(O35*3.2808)</f>
        <v>996.80546400000003</v>
      </c>
      <c r="Q35" s="14">
        <v>4.76</v>
      </c>
      <c r="R35" s="40">
        <f t="shared" ref="R35:R45" si="37">SUM(P35+Q35)</f>
        <v>1001.565464</v>
      </c>
      <c r="S35" s="14">
        <v>5.94</v>
      </c>
      <c r="T35" s="40">
        <f t="shared" ref="T35:T45" si="38">SUM(R35-S35)</f>
        <v>995.62546399999997</v>
      </c>
      <c r="U35" s="14">
        <v>8.6</v>
      </c>
      <c r="V35" s="40">
        <f t="shared" ref="V35:V45" si="39">SUM(R35-U35)</f>
        <v>992.965464</v>
      </c>
      <c r="W35" s="14">
        <v>9.36</v>
      </c>
      <c r="X35" s="40">
        <f t="shared" ref="X35:X45" si="40">SUM(R35-W35)</f>
        <v>992.20546400000001</v>
      </c>
      <c r="Y35" s="14">
        <v>4.76</v>
      </c>
      <c r="Z35" s="40">
        <f t="shared" ref="Z35:Z45" si="41">SUM(P35+Y35)</f>
        <v>1001.565464</v>
      </c>
      <c r="AA35" s="14">
        <v>6.06</v>
      </c>
      <c r="AB35" s="40">
        <f t="shared" ref="AB35:AB45" si="42">SUM(Z35-AA35)</f>
        <v>995.50546400000007</v>
      </c>
      <c r="AC35" s="14">
        <v>9.7799999999999994</v>
      </c>
      <c r="AD35" s="40">
        <f t="shared" ref="AD35:AD45" si="43">SUM(Z35-AC35)</f>
        <v>991.78546400000005</v>
      </c>
      <c r="AE35" s="14">
        <v>10.01</v>
      </c>
      <c r="AF35" s="40">
        <f t="shared" ref="AF35:AF45" si="44">SUM(Z35-AE35)</f>
        <v>991.55546400000003</v>
      </c>
      <c r="AG35" s="29" t="s">
        <v>22</v>
      </c>
      <c r="AH35" s="29" t="s">
        <v>22</v>
      </c>
      <c r="AI35" s="29" t="s">
        <v>48</v>
      </c>
      <c r="AJ35" s="29" t="s">
        <v>207</v>
      </c>
      <c r="AK35" s="30" t="s">
        <v>22</v>
      </c>
      <c r="AL35" s="30" t="s">
        <v>22</v>
      </c>
      <c r="AM35" s="30"/>
      <c r="AN35" s="30" t="s">
        <v>22</v>
      </c>
      <c r="AO35" s="30" t="s">
        <v>22</v>
      </c>
      <c r="AP35" s="30"/>
      <c r="AQ35" s="30" t="s">
        <v>22</v>
      </c>
      <c r="AR35" s="30" t="s">
        <v>22</v>
      </c>
      <c r="AS35" s="30"/>
      <c r="AT35" s="30"/>
      <c r="AU35" s="30" t="s">
        <v>25</v>
      </c>
      <c r="AV35" s="30" t="s">
        <v>25</v>
      </c>
      <c r="AW35" s="30" t="s">
        <v>22</v>
      </c>
      <c r="AX35" s="30" t="s">
        <v>22</v>
      </c>
      <c r="AY35" s="30" t="s">
        <v>22</v>
      </c>
      <c r="AZ35" s="30" t="s">
        <v>208</v>
      </c>
      <c r="BA35" s="30" t="s">
        <v>25</v>
      </c>
      <c r="BB35" s="30"/>
      <c r="BC35" s="30" t="s">
        <v>62</v>
      </c>
      <c r="BD35" s="30"/>
    </row>
    <row r="36" spans="1:56" x14ac:dyDescent="0.3">
      <c r="A36" s="31">
        <v>41064</v>
      </c>
      <c r="B36" s="18" t="s">
        <v>1822</v>
      </c>
      <c r="C36" s="29" t="s">
        <v>28</v>
      </c>
      <c r="D36" s="29" t="s">
        <v>18</v>
      </c>
      <c r="E36" s="30">
        <v>29</v>
      </c>
      <c r="F36" s="29" t="s">
        <v>49</v>
      </c>
      <c r="G36" s="29" t="s">
        <v>94</v>
      </c>
      <c r="H36" s="29" t="s">
        <v>42</v>
      </c>
      <c r="I36" s="29" t="s">
        <v>22</v>
      </c>
      <c r="J36" s="29" t="s">
        <v>209</v>
      </c>
      <c r="K36" s="29" t="s">
        <v>210</v>
      </c>
      <c r="L36" s="29" t="s">
        <v>105</v>
      </c>
      <c r="M36" s="29" t="s">
        <v>211</v>
      </c>
      <c r="N36" s="29" t="s">
        <v>206</v>
      </c>
      <c r="O36" s="14">
        <v>303.82</v>
      </c>
      <c r="P36" s="14">
        <f t="shared" si="36"/>
        <v>996.77265599999998</v>
      </c>
      <c r="Q36" s="14">
        <v>5.47</v>
      </c>
      <c r="R36" s="40">
        <f t="shared" si="37"/>
        <v>1002.242656</v>
      </c>
      <c r="S36" s="14">
        <v>6.4</v>
      </c>
      <c r="T36" s="40">
        <f t="shared" si="38"/>
        <v>995.84265600000003</v>
      </c>
      <c r="U36" s="14">
        <v>10.27</v>
      </c>
      <c r="V36" s="40">
        <f t="shared" si="39"/>
        <v>991.97265600000003</v>
      </c>
      <c r="W36" s="14">
        <v>10.58</v>
      </c>
      <c r="X36" s="40">
        <f t="shared" si="40"/>
        <v>991.66265599999997</v>
      </c>
      <c r="Y36" s="14">
        <v>5.47</v>
      </c>
      <c r="Z36" s="40">
        <f t="shared" si="41"/>
        <v>1002.242656</v>
      </c>
      <c r="AA36" s="14">
        <v>7.02</v>
      </c>
      <c r="AB36" s="40">
        <f t="shared" si="42"/>
        <v>995.22265600000003</v>
      </c>
      <c r="AC36" s="14">
        <v>10.23</v>
      </c>
      <c r="AD36" s="40">
        <f t="shared" si="43"/>
        <v>992.01265599999999</v>
      </c>
      <c r="AE36" s="14">
        <v>9.94</v>
      </c>
      <c r="AF36" s="40">
        <f t="shared" si="44"/>
        <v>992.30265599999996</v>
      </c>
      <c r="AG36" s="29" t="s">
        <v>22</v>
      </c>
      <c r="AH36" s="29" t="s">
        <v>22</v>
      </c>
      <c r="AI36" s="29" t="s">
        <v>24</v>
      </c>
      <c r="AJ36" s="29" t="s">
        <v>212</v>
      </c>
      <c r="AK36" s="30" t="s">
        <v>22</v>
      </c>
      <c r="AL36" s="30" t="s">
        <v>25</v>
      </c>
      <c r="AM36" s="30" t="s">
        <v>213</v>
      </c>
      <c r="AN36" s="30" t="s">
        <v>22</v>
      </c>
      <c r="AO36" s="30" t="s">
        <v>22</v>
      </c>
      <c r="AP36" s="30"/>
      <c r="AQ36" s="30" t="s">
        <v>22</v>
      </c>
      <c r="AR36" s="30" t="s">
        <v>22</v>
      </c>
      <c r="AS36" s="30"/>
      <c r="AT36" s="30"/>
      <c r="AU36" s="30" t="s">
        <v>25</v>
      </c>
      <c r="AV36" s="30" t="s">
        <v>25</v>
      </c>
      <c r="AW36" s="30" t="s">
        <v>22</v>
      </c>
      <c r="AX36" s="30" t="s">
        <v>22</v>
      </c>
      <c r="AY36" s="30" t="s">
        <v>25</v>
      </c>
      <c r="AZ36" s="30" t="s">
        <v>208</v>
      </c>
      <c r="BA36" s="30" t="s">
        <v>25</v>
      </c>
      <c r="BB36" s="30"/>
      <c r="BC36" s="30" t="s">
        <v>62</v>
      </c>
      <c r="BD36" s="30"/>
    </row>
    <row r="37" spans="1:56" x14ac:dyDescent="0.3">
      <c r="A37" s="31">
        <v>41064</v>
      </c>
      <c r="B37" s="18" t="s">
        <v>1823</v>
      </c>
      <c r="C37" s="29" t="s">
        <v>41</v>
      </c>
      <c r="D37" s="29" t="s">
        <v>18</v>
      </c>
      <c r="E37" s="30">
        <v>29</v>
      </c>
      <c r="F37" s="29" t="s">
        <v>49</v>
      </c>
      <c r="G37" s="29" t="s">
        <v>94</v>
      </c>
      <c r="H37" s="29" t="s">
        <v>42</v>
      </c>
      <c r="I37" s="29" t="s">
        <v>25</v>
      </c>
      <c r="J37" s="29" t="s">
        <v>214</v>
      </c>
      <c r="K37" s="29" t="s">
        <v>215</v>
      </c>
      <c r="L37" s="29" t="s">
        <v>105</v>
      </c>
      <c r="M37" s="29" t="s">
        <v>216</v>
      </c>
      <c r="N37" s="29" t="s">
        <v>206</v>
      </c>
      <c r="O37" s="14">
        <v>303.74</v>
      </c>
      <c r="P37" s="14">
        <f t="shared" si="36"/>
        <v>996.51019200000007</v>
      </c>
      <c r="Q37" s="14">
        <v>5.61</v>
      </c>
      <c r="R37" s="40">
        <f t="shared" si="37"/>
        <v>1002.1201920000001</v>
      </c>
      <c r="S37" s="14">
        <v>8.9700000000000006</v>
      </c>
      <c r="T37" s="40">
        <f t="shared" si="38"/>
        <v>993.15019200000006</v>
      </c>
      <c r="U37" s="14">
        <v>12.06</v>
      </c>
      <c r="V37" s="40">
        <f t="shared" si="39"/>
        <v>990.06019200000014</v>
      </c>
      <c r="W37" s="14">
        <v>11.98</v>
      </c>
      <c r="X37" s="40">
        <f t="shared" si="40"/>
        <v>990.14019200000007</v>
      </c>
      <c r="Y37" s="14">
        <v>5.61</v>
      </c>
      <c r="Z37" s="40">
        <f t="shared" si="41"/>
        <v>1002.1201920000001</v>
      </c>
      <c r="AA37" s="14">
        <v>9.1</v>
      </c>
      <c r="AB37" s="40">
        <f t="shared" si="42"/>
        <v>993.02019200000007</v>
      </c>
      <c r="AC37" s="14">
        <v>12.13</v>
      </c>
      <c r="AD37" s="40">
        <f t="shared" si="43"/>
        <v>989.99019200000009</v>
      </c>
      <c r="AE37" s="14">
        <v>13.07</v>
      </c>
      <c r="AF37" s="40">
        <f t="shared" si="44"/>
        <v>989.05019200000004</v>
      </c>
      <c r="AG37" s="29" t="s">
        <v>22</v>
      </c>
      <c r="AH37" s="29" t="s">
        <v>22</v>
      </c>
      <c r="AI37" s="29" t="s">
        <v>48</v>
      </c>
      <c r="AJ37" s="29" t="s">
        <v>217</v>
      </c>
      <c r="AK37" s="30" t="s">
        <v>22</v>
      </c>
      <c r="AL37" s="30" t="s">
        <v>22</v>
      </c>
      <c r="AM37" s="30"/>
      <c r="AN37" s="30" t="s">
        <v>25</v>
      </c>
      <c r="AO37" s="30" t="s">
        <v>25</v>
      </c>
      <c r="AP37" s="30"/>
      <c r="AQ37" s="30" t="s">
        <v>22</v>
      </c>
      <c r="AR37" s="30" t="s">
        <v>22</v>
      </c>
      <c r="AS37" s="30"/>
      <c r="AT37" s="30"/>
      <c r="AU37" s="30" t="s">
        <v>25</v>
      </c>
      <c r="AV37" s="30" t="s">
        <v>25</v>
      </c>
      <c r="AW37" s="30" t="s">
        <v>22</v>
      </c>
      <c r="AX37" s="30" t="s">
        <v>22</v>
      </c>
      <c r="AY37" s="30" t="s">
        <v>25</v>
      </c>
      <c r="AZ37" s="30" t="s">
        <v>208</v>
      </c>
      <c r="BA37" s="30" t="s">
        <v>22</v>
      </c>
      <c r="BB37" s="30"/>
      <c r="BC37" s="30" t="s">
        <v>117</v>
      </c>
      <c r="BD37" s="30"/>
    </row>
    <row r="38" spans="1:56" x14ac:dyDescent="0.3">
      <c r="A38" s="31">
        <v>41064</v>
      </c>
      <c r="B38" s="18" t="s">
        <v>1824</v>
      </c>
      <c r="C38" s="29" t="s">
        <v>48</v>
      </c>
      <c r="D38" s="29" t="s">
        <v>18</v>
      </c>
      <c r="E38" s="30">
        <v>29</v>
      </c>
      <c r="F38" s="29" t="s">
        <v>19</v>
      </c>
      <c r="G38" s="29" t="s">
        <v>20</v>
      </c>
      <c r="H38" s="29" t="s">
        <v>42</v>
      </c>
      <c r="I38" s="29" t="s">
        <v>22</v>
      </c>
      <c r="J38" s="29" t="s">
        <v>209</v>
      </c>
      <c r="K38" s="29" t="s">
        <v>218</v>
      </c>
      <c r="L38" s="29" t="s">
        <v>120</v>
      </c>
      <c r="M38" s="29" t="s">
        <v>121</v>
      </c>
      <c r="N38" s="29" t="s">
        <v>219</v>
      </c>
      <c r="O38" s="14">
        <v>303.60000000000002</v>
      </c>
      <c r="P38" s="14">
        <f t="shared" si="36"/>
        <v>996.05088000000012</v>
      </c>
      <c r="Q38" s="14">
        <v>7.02</v>
      </c>
      <c r="R38" s="40">
        <f t="shared" si="37"/>
        <v>1003.0708800000001</v>
      </c>
      <c r="S38" s="14">
        <v>9.43</v>
      </c>
      <c r="T38" s="40">
        <f t="shared" si="38"/>
        <v>993.64088000000015</v>
      </c>
      <c r="U38" s="14">
        <v>10.63</v>
      </c>
      <c r="V38" s="40">
        <f t="shared" si="39"/>
        <v>992.44088000000011</v>
      </c>
      <c r="W38" s="14">
        <v>10.23</v>
      </c>
      <c r="X38" s="40">
        <f t="shared" si="40"/>
        <v>992.84088000000008</v>
      </c>
      <c r="Y38" s="14">
        <v>7.02</v>
      </c>
      <c r="Z38" s="40">
        <f t="shared" si="41"/>
        <v>1003.0708800000001</v>
      </c>
      <c r="AA38" s="14">
        <v>10.24</v>
      </c>
      <c r="AB38" s="40">
        <f t="shared" si="42"/>
        <v>992.83088000000009</v>
      </c>
      <c r="AC38" s="14">
        <v>11.18</v>
      </c>
      <c r="AD38" s="40">
        <f t="shared" si="43"/>
        <v>991.89088000000015</v>
      </c>
      <c r="AE38" s="14">
        <v>10.66</v>
      </c>
      <c r="AF38" s="40">
        <f t="shared" si="44"/>
        <v>992.41088000000013</v>
      </c>
      <c r="AG38" s="29" t="s">
        <v>22</v>
      </c>
      <c r="AH38" s="29" t="s">
        <v>22</v>
      </c>
      <c r="AI38" s="29" t="s">
        <v>24</v>
      </c>
      <c r="AJ38" s="29"/>
      <c r="AK38" s="30" t="s">
        <v>22</v>
      </c>
      <c r="AL38" s="30" t="s">
        <v>22</v>
      </c>
      <c r="AM38" s="30"/>
      <c r="AN38" s="30" t="s">
        <v>22</v>
      </c>
      <c r="AO38" s="30" t="s">
        <v>22</v>
      </c>
      <c r="AP38" s="30"/>
      <c r="AQ38" s="30" t="s">
        <v>25</v>
      </c>
      <c r="AR38" s="30" t="s">
        <v>25</v>
      </c>
      <c r="AS38" s="30"/>
      <c r="AT38" s="30" t="s">
        <v>220</v>
      </c>
      <c r="AU38" s="30" t="s">
        <v>22</v>
      </c>
      <c r="AV38" s="30" t="s">
        <v>22</v>
      </c>
      <c r="AW38" s="30" t="s">
        <v>22</v>
      </c>
      <c r="AX38" s="30" t="s">
        <v>22</v>
      </c>
      <c r="AY38" s="30" t="s">
        <v>25</v>
      </c>
      <c r="AZ38" s="30"/>
      <c r="BA38" s="30" t="s">
        <v>25</v>
      </c>
      <c r="BB38" s="30"/>
      <c r="BC38" s="30" t="s">
        <v>26</v>
      </c>
      <c r="BD38" s="30"/>
    </row>
    <row r="39" spans="1:56" x14ac:dyDescent="0.3">
      <c r="A39" s="31">
        <v>41064</v>
      </c>
      <c r="B39" s="18" t="s">
        <v>1825</v>
      </c>
      <c r="C39" s="29" t="s">
        <v>63</v>
      </c>
      <c r="D39" s="29" t="s">
        <v>18</v>
      </c>
      <c r="E39" s="30">
        <v>29</v>
      </c>
      <c r="F39" s="29" t="s">
        <v>65</v>
      </c>
      <c r="G39" s="29" t="s">
        <v>20</v>
      </c>
      <c r="H39" s="29" t="s">
        <v>42</v>
      </c>
      <c r="I39" s="29" t="s">
        <v>22</v>
      </c>
      <c r="J39" s="29" t="s">
        <v>221</v>
      </c>
      <c r="K39" s="29" t="s">
        <v>222</v>
      </c>
      <c r="L39" s="29" t="s">
        <v>128</v>
      </c>
      <c r="M39" s="29" t="s">
        <v>121</v>
      </c>
      <c r="N39" s="29" t="s">
        <v>206</v>
      </c>
      <c r="O39" s="14">
        <v>302.62</v>
      </c>
      <c r="P39" s="14">
        <f t="shared" si="36"/>
        <v>992.8356960000001</v>
      </c>
      <c r="Q39" s="14">
        <v>7.27</v>
      </c>
      <c r="R39" s="40">
        <f t="shared" si="37"/>
        <v>1000.1056960000001</v>
      </c>
      <c r="S39" s="14">
        <v>7.67</v>
      </c>
      <c r="T39" s="40">
        <f t="shared" si="38"/>
        <v>992.43569600000012</v>
      </c>
      <c r="U39" s="14">
        <v>8.9499999999999993</v>
      </c>
      <c r="V39" s="40">
        <f t="shared" si="39"/>
        <v>991.15569600000003</v>
      </c>
      <c r="W39" s="14">
        <v>8.77</v>
      </c>
      <c r="X39" s="40">
        <f t="shared" si="40"/>
        <v>991.3356960000001</v>
      </c>
      <c r="Y39" s="14">
        <v>7.27</v>
      </c>
      <c r="Z39" s="40">
        <f t="shared" si="41"/>
        <v>1000.1056960000001</v>
      </c>
      <c r="AA39" s="14">
        <v>7.88</v>
      </c>
      <c r="AB39" s="40">
        <f t="shared" si="42"/>
        <v>992.22569600000008</v>
      </c>
      <c r="AC39" s="14">
        <v>9.18</v>
      </c>
      <c r="AD39" s="40">
        <f t="shared" si="43"/>
        <v>990.92569600000013</v>
      </c>
      <c r="AE39" s="14">
        <v>9.06</v>
      </c>
      <c r="AF39" s="40">
        <f t="shared" si="44"/>
        <v>991.04569600000013</v>
      </c>
      <c r="AG39" s="29" t="s">
        <v>22</v>
      </c>
      <c r="AH39" s="29" t="s">
        <v>22</v>
      </c>
      <c r="AI39" s="29" t="s">
        <v>41</v>
      </c>
      <c r="AJ39" s="29" t="s">
        <v>223</v>
      </c>
      <c r="AK39" s="30" t="s">
        <v>22</v>
      </c>
      <c r="AL39" s="30" t="s">
        <v>22</v>
      </c>
      <c r="AM39" s="30"/>
      <c r="AN39" s="30" t="s">
        <v>22</v>
      </c>
      <c r="AO39" s="30" t="s">
        <v>22</v>
      </c>
      <c r="AP39" s="30"/>
      <c r="AQ39" s="30" t="s">
        <v>22</v>
      </c>
      <c r="AR39" s="30" t="s">
        <v>22</v>
      </c>
      <c r="AS39" s="30"/>
      <c r="AT39" s="30"/>
      <c r="AU39" s="30" t="s">
        <v>22</v>
      </c>
      <c r="AV39" s="30" t="s">
        <v>22</v>
      </c>
      <c r="AW39" s="30" t="s">
        <v>22</v>
      </c>
      <c r="AX39" s="30" t="s">
        <v>22</v>
      </c>
      <c r="AY39" s="30" t="s">
        <v>25</v>
      </c>
      <c r="AZ39" s="30"/>
      <c r="BA39" s="30" t="s">
        <v>22</v>
      </c>
      <c r="BB39" s="30"/>
      <c r="BC39" s="30" t="s">
        <v>26</v>
      </c>
      <c r="BD39" s="30"/>
    </row>
    <row r="40" spans="1:56" x14ac:dyDescent="0.3">
      <c r="A40" s="31">
        <v>41064</v>
      </c>
      <c r="B40" s="18" t="s">
        <v>1826</v>
      </c>
      <c r="C40" s="29" t="s">
        <v>64</v>
      </c>
      <c r="D40" s="29" t="s">
        <v>18</v>
      </c>
      <c r="E40" s="30">
        <v>29</v>
      </c>
      <c r="F40" s="29" t="s">
        <v>65</v>
      </c>
      <c r="G40" s="29" t="s">
        <v>94</v>
      </c>
      <c r="H40" s="29" t="s">
        <v>42</v>
      </c>
      <c r="I40" s="29" t="s">
        <v>22</v>
      </c>
      <c r="J40" s="29" t="s">
        <v>184</v>
      </c>
      <c r="K40" s="29" t="s">
        <v>224</v>
      </c>
      <c r="L40" s="29" t="s">
        <v>225</v>
      </c>
      <c r="M40" s="29" t="s">
        <v>211</v>
      </c>
      <c r="N40" s="29" t="s">
        <v>206</v>
      </c>
      <c r="O40" s="14">
        <v>301.19</v>
      </c>
      <c r="P40" s="14">
        <f t="shared" si="36"/>
        <v>988.14415200000008</v>
      </c>
      <c r="Q40" s="14">
        <v>5.26</v>
      </c>
      <c r="R40" s="40">
        <f t="shared" si="37"/>
        <v>993.40415200000007</v>
      </c>
      <c r="S40" s="14">
        <v>9.4700000000000006</v>
      </c>
      <c r="T40" s="40">
        <f t="shared" si="38"/>
        <v>983.93415200000004</v>
      </c>
      <c r="U40" s="14">
        <v>12.46</v>
      </c>
      <c r="V40" s="40">
        <f t="shared" si="39"/>
        <v>980.94415200000003</v>
      </c>
      <c r="W40" s="14">
        <v>12.45</v>
      </c>
      <c r="X40" s="40">
        <f t="shared" si="40"/>
        <v>980.95415200000002</v>
      </c>
      <c r="Y40" s="14">
        <v>5.26</v>
      </c>
      <c r="Z40" s="40">
        <f t="shared" si="41"/>
        <v>993.40415200000007</v>
      </c>
      <c r="AA40" s="14">
        <v>12.12</v>
      </c>
      <c r="AB40" s="40">
        <f t="shared" si="42"/>
        <v>981.28415200000006</v>
      </c>
      <c r="AC40" s="14">
        <v>14.28</v>
      </c>
      <c r="AD40" s="40">
        <f t="shared" si="43"/>
        <v>979.12415200000009</v>
      </c>
      <c r="AE40" s="14">
        <v>15.17</v>
      </c>
      <c r="AF40" s="40">
        <f t="shared" si="44"/>
        <v>978.23415200000011</v>
      </c>
      <c r="AG40" s="29" t="s">
        <v>22</v>
      </c>
      <c r="AH40" s="29" t="s">
        <v>22</v>
      </c>
      <c r="AI40" s="29" t="s">
        <v>48</v>
      </c>
      <c r="AJ40" s="29" t="s">
        <v>226</v>
      </c>
      <c r="AK40" s="30" t="s">
        <v>22</v>
      </c>
      <c r="AL40" s="30" t="s">
        <v>22</v>
      </c>
      <c r="AM40" s="30"/>
      <c r="AN40" s="30" t="s">
        <v>22</v>
      </c>
      <c r="AO40" s="30" t="s">
        <v>22</v>
      </c>
      <c r="AP40" s="30"/>
      <c r="AQ40" s="30" t="s">
        <v>22</v>
      </c>
      <c r="AR40" s="30" t="s">
        <v>22</v>
      </c>
      <c r="AS40" s="30"/>
      <c r="AT40" s="30"/>
      <c r="AU40" s="30" t="s">
        <v>25</v>
      </c>
      <c r="AV40" s="30" t="s">
        <v>25</v>
      </c>
      <c r="AW40" s="30" t="s">
        <v>22</v>
      </c>
      <c r="AX40" s="30" t="s">
        <v>22</v>
      </c>
      <c r="AY40" s="30" t="s">
        <v>25</v>
      </c>
      <c r="AZ40" s="30" t="s">
        <v>208</v>
      </c>
      <c r="BA40" s="30" t="s">
        <v>22</v>
      </c>
      <c r="BB40" s="30"/>
      <c r="BC40" s="30" t="s">
        <v>117</v>
      </c>
      <c r="BD40" s="30"/>
    </row>
    <row r="41" spans="1:56" x14ac:dyDescent="0.3">
      <c r="A41" s="31">
        <v>41064</v>
      </c>
      <c r="B41" s="18" t="s">
        <v>1827</v>
      </c>
      <c r="C41" s="29" t="s">
        <v>71</v>
      </c>
      <c r="D41" s="29" t="s">
        <v>18</v>
      </c>
      <c r="E41" s="30">
        <v>29</v>
      </c>
      <c r="F41" s="29" t="s">
        <v>65</v>
      </c>
      <c r="G41" s="29" t="s">
        <v>94</v>
      </c>
      <c r="H41" s="29" t="s">
        <v>227</v>
      </c>
      <c r="I41" s="29" t="s">
        <v>22</v>
      </c>
      <c r="J41" s="29" t="s">
        <v>184</v>
      </c>
      <c r="K41" s="29" t="s">
        <v>228</v>
      </c>
      <c r="L41" s="29" t="s">
        <v>229</v>
      </c>
      <c r="M41" s="29" t="s">
        <v>230</v>
      </c>
      <c r="N41" s="29" t="s">
        <v>206</v>
      </c>
      <c r="O41" s="14">
        <v>301.08999999999997</v>
      </c>
      <c r="P41" s="14">
        <f t="shared" si="36"/>
        <v>987.81607199999996</v>
      </c>
      <c r="Q41" s="14">
        <v>5.17</v>
      </c>
      <c r="R41" s="40">
        <f t="shared" si="37"/>
        <v>992.98607199999992</v>
      </c>
      <c r="S41" s="14">
        <v>5.61</v>
      </c>
      <c r="T41" s="40">
        <f t="shared" si="38"/>
        <v>987.37607199999991</v>
      </c>
      <c r="U41" s="14">
        <v>10.98</v>
      </c>
      <c r="V41" s="40">
        <f t="shared" si="39"/>
        <v>982.0060719999999</v>
      </c>
      <c r="W41" s="14">
        <v>11.65</v>
      </c>
      <c r="X41" s="40">
        <f t="shared" si="40"/>
        <v>981.33607199999994</v>
      </c>
      <c r="Y41" s="14">
        <v>5.17</v>
      </c>
      <c r="Z41" s="40">
        <f t="shared" si="41"/>
        <v>992.98607199999992</v>
      </c>
      <c r="AA41" s="14">
        <v>5.77</v>
      </c>
      <c r="AB41" s="40">
        <f t="shared" si="42"/>
        <v>987.21607199999994</v>
      </c>
      <c r="AC41" s="14">
        <v>8.65</v>
      </c>
      <c r="AD41" s="40">
        <f t="shared" si="43"/>
        <v>984.33607199999994</v>
      </c>
      <c r="AE41" s="14">
        <v>13.08</v>
      </c>
      <c r="AF41" s="40">
        <f t="shared" si="44"/>
        <v>979.90607199999988</v>
      </c>
      <c r="AG41" s="29" t="s">
        <v>22</v>
      </c>
      <c r="AH41" s="29" t="s">
        <v>22</v>
      </c>
      <c r="AI41" s="29" t="s">
        <v>24</v>
      </c>
      <c r="AJ41" s="29"/>
      <c r="AK41" s="30" t="s">
        <v>22</v>
      </c>
      <c r="AL41" s="30" t="s">
        <v>22</v>
      </c>
      <c r="AM41" s="30"/>
      <c r="AN41" s="30" t="s">
        <v>22</v>
      </c>
      <c r="AO41" s="30" t="s">
        <v>22</v>
      </c>
      <c r="AP41" s="30"/>
      <c r="AQ41" s="30" t="s">
        <v>22</v>
      </c>
      <c r="AR41" s="30" t="s">
        <v>22</v>
      </c>
      <c r="AS41" s="30"/>
      <c r="AT41" s="30"/>
      <c r="AU41" s="30" t="s">
        <v>25</v>
      </c>
      <c r="AV41" s="30" t="s">
        <v>25</v>
      </c>
      <c r="AW41" s="30" t="s">
        <v>22</v>
      </c>
      <c r="AX41" s="30" t="s">
        <v>22</v>
      </c>
      <c r="AY41" s="30" t="s">
        <v>25</v>
      </c>
      <c r="AZ41" s="30" t="s">
        <v>234</v>
      </c>
      <c r="BA41" s="30" t="s">
        <v>22</v>
      </c>
      <c r="BB41" s="30"/>
      <c r="BC41" s="30" t="s">
        <v>117</v>
      </c>
      <c r="BD41" s="30"/>
    </row>
    <row r="42" spans="1:56" x14ac:dyDescent="0.3">
      <c r="A42" s="31">
        <v>41064</v>
      </c>
      <c r="B42" s="18" t="s">
        <v>1828</v>
      </c>
      <c r="C42" s="29" t="s">
        <v>81</v>
      </c>
      <c r="D42" s="29" t="s">
        <v>18</v>
      </c>
      <c r="E42" s="30">
        <v>29</v>
      </c>
      <c r="F42" s="29" t="s">
        <v>65</v>
      </c>
      <c r="G42" s="29" t="s">
        <v>20</v>
      </c>
      <c r="H42" s="29" t="s">
        <v>42</v>
      </c>
      <c r="I42" s="29" t="s">
        <v>22</v>
      </c>
      <c r="J42" s="29" t="s">
        <v>231</v>
      </c>
      <c r="K42" s="29" t="s">
        <v>232</v>
      </c>
      <c r="L42" s="29" t="s">
        <v>142</v>
      </c>
      <c r="M42" s="29" t="s">
        <v>121</v>
      </c>
      <c r="N42" s="29" t="s">
        <v>233</v>
      </c>
      <c r="O42" s="14">
        <v>302.07</v>
      </c>
      <c r="P42" s="14">
        <f t="shared" si="36"/>
        <v>991.03125599999998</v>
      </c>
      <c r="Q42" s="14">
        <v>7.26</v>
      </c>
      <c r="R42" s="40">
        <f t="shared" si="37"/>
        <v>998.29125599999998</v>
      </c>
      <c r="S42" s="14">
        <v>10.01</v>
      </c>
      <c r="T42" s="40">
        <f t="shared" si="38"/>
        <v>988.28125599999998</v>
      </c>
      <c r="U42" s="14">
        <v>11.37</v>
      </c>
      <c r="V42" s="40">
        <f t="shared" si="39"/>
        <v>986.92125599999997</v>
      </c>
      <c r="W42" s="14">
        <v>11.03</v>
      </c>
      <c r="X42" s="40">
        <f t="shared" si="40"/>
        <v>987.261256</v>
      </c>
      <c r="Y42" s="14">
        <v>7.26</v>
      </c>
      <c r="Z42" s="40">
        <f t="shared" si="41"/>
        <v>998.29125599999998</v>
      </c>
      <c r="AA42" s="14">
        <v>11.35</v>
      </c>
      <c r="AB42" s="40">
        <f t="shared" si="42"/>
        <v>986.94125599999995</v>
      </c>
      <c r="AC42" s="14">
        <v>12.53</v>
      </c>
      <c r="AD42" s="40">
        <f t="shared" si="43"/>
        <v>985.761256</v>
      </c>
      <c r="AE42" s="14">
        <v>12.9</v>
      </c>
      <c r="AF42" s="40">
        <f t="shared" si="44"/>
        <v>985.391256</v>
      </c>
      <c r="AG42" s="29" t="s">
        <v>22</v>
      </c>
      <c r="AH42" s="29" t="s">
        <v>22</v>
      </c>
      <c r="AI42" s="29" t="s">
        <v>24</v>
      </c>
      <c r="AJ42" s="29"/>
      <c r="AK42" s="30" t="s">
        <v>22</v>
      </c>
      <c r="AL42" s="30" t="s">
        <v>22</v>
      </c>
      <c r="AM42" s="30"/>
      <c r="AN42" s="30" t="s">
        <v>22</v>
      </c>
      <c r="AO42" s="30" t="s">
        <v>22</v>
      </c>
      <c r="AP42" s="30"/>
      <c r="AQ42" s="30" t="s">
        <v>22</v>
      </c>
      <c r="AR42" s="30" t="s">
        <v>22</v>
      </c>
      <c r="AS42" s="30"/>
      <c r="AT42" s="30"/>
      <c r="AU42" s="30" t="s">
        <v>25</v>
      </c>
      <c r="AV42" s="30" t="s">
        <v>25</v>
      </c>
      <c r="AW42" s="30" t="s">
        <v>22</v>
      </c>
      <c r="AX42" s="30" t="s">
        <v>22</v>
      </c>
      <c r="AY42" s="30" t="s">
        <v>25</v>
      </c>
      <c r="AZ42" s="30" t="s">
        <v>234</v>
      </c>
      <c r="BA42" s="30" t="s">
        <v>22</v>
      </c>
      <c r="BB42" s="30"/>
      <c r="BC42" s="30" t="s">
        <v>26</v>
      </c>
      <c r="BD42" s="30"/>
    </row>
    <row r="43" spans="1:56" x14ac:dyDescent="0.3">
      <c r="A43" s="31">
        <v>41064</v>
      </c>
      <c r="B43" s="18" t="s">
        <v>1829</v>
      </c>
      <c r="C43" s="29" t="s">
        <v>87</v>
      </c>
      <c r="D43" s="29" t="s">
        <v>18</v>
      </c>
      <c r="E43" s="30">
        <v>29</v>
      </c>
      <c r="F43" s="29" t="s">
        <v>65</v>
      </c>
      <c r="G43" s="29" t="s">
        <v>20</v>
      </c>
      <c r="H43" s="29" t="s">
        <v>42</v>
      </c>
      <c r="I43" s="29" t="s">
        <v>22</v>
      </c>
      <c r="J43" s="29" t="s">
        <v>231</v>
      </c>
      <c r="K43" s="29" t="s">
        <v>235</v>
      </c>
      <c r="L43" s="29" t="s">
        <v>109</v>
      </c>
      <c r="M43" s="29" t="s">
        <v>46</v>
      </c>
      <c r="N43" s="29" t="s">
        <v>233</v>
      </c>
      <c r="O43" s="14">
        <v>302.39999999999998</v>
      </c>
      <c r="P43" s="14">
        <f t="shared" si="36"/>
        <v>992.11392000000001</v>
      </c>
      <c r="Q43" s="14">
        <v>6.4</v>
      </c>
      <c r="R43" s="40">
        <f t="shared" si="37"/>
        <v>998.51391999999998</v>
      </c>
      <c r="S43" s="14">
        <v>8.1300000000000008</v>
      </c>
      <c r="T43" s="40">
        <f t="shared" si="38"/>
        <v>990.38391999999999</v>
      </c>
      <c r="U43" s="14">
        <v>9.75</v>
      </c>
      <c r="V43" s="40">
        <f t="shared" si="39"/>
        <v>988.76391999999998</v>
      </c>
      <c r="W43" s="14">
        <v>9.6</v>
      </c>
      <c r="X43" s="40">
        <f t="shared" si="40"/>
        <v>988.91391999999996</v>
      </c>
      <c r="Y43" s="14">
        <v>6.4</v>
      </c>
      <c r="Z43" s="40">
        <f t="shared" si="41"/>
        <v>998.51391999999998</v>
      </c>
      <c r="AA43" s="14">
        <v>8</v>
      </c>
      <c r="AB43" s="40">
        <f t="shared" si="42"/>
        <v>990.51391999999998</v>
      </c>
      <c r="AC43" s="14">
        <v>9.86</v>
      </c>
      <c r="AD43" s="40">
        <f t="shared" si="43"/>
        <v>988.65391999999997</v>
      </c>
      <c r="AE43" s="14">
        <v>9.8000000000000007</v>
      </c>
      <c r="AF43" s="40">
        <f t="shared" si="44"/>
        <v>988.71392000000003</v>
      </c>
      <c r="AG43" s="29" t="s">
        <v>22</v>
      </c>
      <c r="AH43" s="29" t="s">
        <v>22</v>
      </c>
      <c r="AI43" s="29" t="s">
        <v>48</v>
      </c>
      <c r="AJ43" s="29" t="s">
        <v>236</v>
      </c>
      <c r="AK43" s="30" t="s">
        <v>22</v>
      </c>
      <c r="AL43" s="30" t="s">
        <v>22</v>
      </c>
      <c r="AM43" s="30"/>
      <c r="AN43" s="30" t="s">
        <v>22</v>
      </c>
      <c r="AO43" s="30" t="s">
        <v>22</v>
      </c>
      <c r="AP43" s="30"/>
      <c r="AQ43" s="30" t="s">
        <v>22</v>
      </c>
      <c r="AR43" s="30" t="s">
        <v>22</v>
      </c>
      <c r="AS43" s="30"/>
      <c r="AT43" s="30"/>
      <c r="AU43" s="30" t="s">
        <v>22</v>
      </c>
      <c r="AV43" s="30" t="s">
        <v>22</v>
      </c>
      <c r="AW43" s="30" t="s">
        <v>22</v>
      </c>
      <c r="AX43" s="30" t="s">
        <v>22</v>
      </c>
      <c r="AY43" s="30" t="s">
        <v>25</v>
      </c>
      <c r="AZ43" s="30"/>
      <c r="BA43" s="30" t="s">
        <v>22</v>
      </c>
      <c r="BB43" s="30"/>
      <c r="BC43" s="30" t="s">
        <v>26</v>
      </c>
      <c r="BD43" s="30"/>
    </row>
    <row r="44" spans="1:56" x14ac:dyDescent="0.3">
      <c r="A44" s="31">
        <v>41064</v>
      </c>
      <c r="B44" s="18" t="s">
        <v>1830</v>
      </c>
      <c r="C44" s="29" t="s">
        <v>237</v>
      </c>
      <c r="D44" s="29" t="s">
        <v>18</v>
      </c>
      <c r="E44" s="30">
        <v>29</v>
      </c>
      <c r="F44" s="29" t="s">
        <v>72</v>
      </c>
      <c r="G44" s="29" t="s">
        <v>94</v>
      </c>
      <c r="H44" s="29" t="s">
        <v>238</v>
      </c>
      <c r="I44" s="29" t="s">
        <v>25</v>
      </c>
      <c r="J44" s="29" t="s">
        <v>239</v>
      </c>
      <c r="K44" s="29" t="s">
        <v>240</v>
      </c>
      <c r="L44" s="29" t="s">
        <v>241</v>
      </c>
      <c r="M44" s="29" t="s">
        <v>46</v>
      </c>
      <c r="N44" s="29" t="s">
        <v>10945</v>
      </c>
      <c r="O44" s="14">
        <v>305.92</v>
      </c>
      <c r="P44" s="14">
        <f t="shared" si="36"/>
        <v>1003.6623360000001</v>
      </c>
      <c r="Q44" s="14">
        <v>3.43</v>
      </c>
      <c r="R44" s="40">
        <f t="shared" si="37"/>
        <v>1007.092336</v>
      </c>
      <c r="S44" s="14">
        <v>7.58</v>
      </c>
      <c r="T44" s="40">
        <f t="shared" si="38"/>
        <v>999.512336</v>
      </c>
      <c r="U44" s="14">
        <v>9.4</v>
      </c>
      <c r="V44" s="40">
        <f t="shared" si="39"/>
        <v>997.69233600000007</v>
      </c>
      <c r="W44" s="14">
        <v>9.1199999999999992</v>
      </c>
      <c r="X44" s="40">
        <f t="shared" si="40"/>
        <v>997.97233600000004</v>
      </c>
      <c r="Y44" s="14">
        <v>3.45</v>
      </c>
      <c r="Z44" s="40">
        <f t="shared" si="41"/>
        <v>1007.1123360000001</v>
      </c>
      <c r="AA44" s="14">
        <v>7.8</v>
      </c>
      <c r="AB44" s="40">
        <f t="shared" si="42"/>
        <v>999.31233600000019</v>
      </c>
      <c r="AC44" s="14">
        <v>9.56</v>
      </c>
      <c r="AD44" s="40">
        <f t="shared" si="43"/>
        <v>997.5523360000002</v>
      </c>
      <c r="AE44" s="14">
        <v>9.4499999999999993</v>
      </c>
      <c r="AF44" s="40">
        <f t="shared" si="44"/>
        <v>997.6623360000001</v>
      </c>
      <c r="AG44" s="29" t="s">
        <v>22</v>
      </c>
      <c r="AH44" s="29" t="s">
        <v>22</v>
      </c>
      <c r="AI44" s="29" t="s">
        <v>24</v>
      </c>
      <c r="AJ44" s="29"/>
      <c r="AK44" s="30" t="s">
        <v>25</v>
      </c>
      <c r="AL44" s="30" t="s">
        <v>25</v>
      </c>
      <c r="AM44" s="30"/>
      <c r="AN44" s="30" t="s">
        <v>22</v>
      </c>
      <c r="AO44" s="30" t="s">
        <v>22</v>
      </c>
      <c r="AP44" s="30"/>
      <c r="AQ44" s="30" t="s">
        <v>22</v>
      </c>
      <c r="AR44" s="30" t="s">
        <v>22</v>
      </c>
      <c r="AS44" s="30"/>
      <c r="AT44" s="30"/>
      <c r="AU44" s="30" t="s">
        <v>22</v>
      </c>
      <c r="AV44" s="30" t="s">
        <v>22</v>
      </c>
      <c r="AW44" s="30" t="s">
        <v>22</v>
      </c>
      <c r="AX44" s="30" t="s">
        <v>22</v>
      </c>
      <c r="AY44" s="30" t="s">
        <v>25</v>
      </c>
      <c r="AZ44" s="30"/>
      <c r="BA44" s="30" t="s">
        <v>25</v>
      </c>
      <c r="BB44" s="30"/>
      <c r="BC44" s="30" t="s">
        <v>26</v>
      </c>
      <c r="BD44" s="30"/>
    </row>
    <row r="45" spans="1:56" x14ac:dyDescent="0.3">
      <c r="A45" s="31">
        <v>41064</v>
      </c>
      <c r="B45" s="18" t="s">
        <v>1831</v>
      </c>
      <c r="C45" s="29" t="s">
        <v>242</v>
      </c>
      <c r="D45" s="29" t="s">
        <v>18</v>
      </c>
      <c r="E45" s="30">
        <v>29</v>
      </c>
      <c r="F45" s="29" t="s">
        <v>72</v>
      </c>
      <c r="G45" s="29" t="s">
        <v>20</v>
      </c>
      <c r="H45" s="29"/>
      <c r="I45" s="29" t="s">
        <v>25</v>
      </c>
      <c r="J45" s="29" t="s">
        <v>243</v>
      </c>
      <c r="K45" s="29" t="s">
        <v>244</v>
      </c>
      <c r="L45" s="29" t="s">
        <v>195</v>
      </c>
      <c r="M45" s="29" t="s">
        <v>46</v>
      </c>
      <c r="N45" s="29" t="s">
        <v>10945</v>
      </c>
      <c r="O45" s="14">
        <v>304.95</v>
      </c>
      <c r="P45" s="14">
        <f t="shared" si="36"/>
        <v>1000.47996</v>
      </c>
      <c r="Q45" s="14">
        <v>6.8</v>
      </c>
      <c r="R45" s="40">
        <f t="shared" si="37"/>
        <v>1007.27996</v>
      </c>
      <c r="S45" s="14">
        <v>8</v>
      </c>
      <c r="T45" s="40">
        <f t="shared" si="38"/>
        <v>999.27995999999996</v>
      </c>
      <c r="U45" s="14">
        <v>10.210000000000001</v>
      </c>
      <c r="V45" s="40">
        <f t="shared" si="39"/>
        <v>997.06995999999992</v>
      </c>
      <c r="W45" s="14">
        <v>10</v>
      </c>
      <c r="X45" s="40">
        <f t="shared" si="40"/>
        <v>997.27995999999996</v>
      </c>
      <c r="Y45" s="14">
        <v>6.8</v>
      </c>
      <c r="Z45" s="40">
        <f t="shared" si="41"/>
        <v>1007.27996</v>
      </c>
      <c r="AA45" s="14">
        <v>8.84</v>
      </c>
      <c r="AB45" s="40">
        <f t="shared" si="42"/>
        <v>998.43995999999993</v>
      </c>
      <c r="AC45" s="14">
        <v>10.38</v>
      </c>
      <c r="AD45" s="40">
        <f t="shared" si="43"/>
        <v>996.89995999999996</v>
      </c>
      <c r="AE45" s="14">
        <v>10.039999999999999</v>
      </c>
      <c r="AF45" s="40">
        <f t="shared" si="44"/>
        <v>997.23996</v>
      </c>
      <c r="AG45" s="29" t="s">
        <v>22</v>
      </c>
      <c r="AH45" s="29" t="s">
        <v>22</v>
      </c>
      <c r="AI45" s="29" t="s">
        <v>24</v>
      </c>
      <c r="AJ45" s="29"/>
      <c r="AK45" s="30" t="s">
        <v>25</v>
      </c>
      <c r="AL45" s="30" t="s">
        <v>25</v>
      </c>
      <c r="AM45" s="30"/>
      <c r="AN45" s="30" t="s">
        <v>22</v>
      </c>
      <c r="AO45" s="30" t="s">
        <v>22</v>
      </c>
      <c r="AP45" s="30"/>
      <c r="AQ45" s="30" t="s">
        <v>22</v>
      </c>
      <c r="AR45" s="30" t="s">
        <v>22</v>
      </c>
      <c r="AS45" s="30"/>
      <c r="AT45" s="30"/>
      <c r="AU45" s="30" t="s">
        <v>22</v>
      </c>
      <c r="AV45" s="30" t="s">
        <v>22</v>
      </c>
      <c r="AW45" s="30" t="s">
        <v>22</v>
      </c>
      <c r="AX45" s="30" t="s">
        <v>22</v>
      </c>
      <c r="AY45" s="30" t="s">
        <v>25</v>
      </c>
      <c r="AZ45" s="30"/>
      <c r="BA45" s="30" t="s">
        <v>25</v>
      </c>
      <c r="BB45" s="30"/>
      <c r="BC45" s="30" t="s">
        <v>26</v>
      </c>
      <c r="BD45" s="30"/>
    </row>
    <row r="46" spans="1:56" x14ac:dyDescent="0.3">
      <c r="A46" s="31">
        <v>41064</v>
      </c>
      <c r="B46" s="18" t="s">
        <v>1832</v>
      </c>
      <c r="C46" s="29" t="s">
        <v>17</v>
      </c>
      <c r="D46" s="29" t="s">
        <v>18</v>
      </c>
      <c r="E46" s="30">
        <v>30</v>
      </c>
      <c r="F46" s="29" t="s">
        <v>49</v>
      </c>
      <c r="G46" s="29" t="s">
        <v>94</v>
      </c>
      <c r="H46" s="29" t="s">
        <v>238</v>
      </c>
      <c r="I46" s="29" t="s">
        <v>25</v>
      </c>
      <c r="J46" s="29" t="s">
        <v>245</v>
      </c>
      <c r="K46" s="29" t="s">
        <v>246</v>
      </c>
      <c r="L46" s="29" t="s">
        <v>247</v>
      </c>
      <c r="M46" s="29" t="s">
        <v>211</v>
      </c>
      <c r="N46" s="29" t="s">
        <v>206</v>
      </c>
      <c r="O46" s="14">
        <v>299.36</v>
      </c>
      <c r="P46" s="14">
        <f t="shared" ref="P46:P53" si="45">SUM(O46*3.2808)</f>
        <v>982.14028800000006</v>
      </c>
      <c r="Q46" s="14">
        <v>4.1500000000000004</v>
      </c>
      <c r="R46" s="40">
        <f t="shared" ref="R46:R53" si="46">SUM(P46+Q46)</f>
        <v>986.29028800000003</v>
      </c>
      <c r="S46" s="14">
        <v>9.35</v>
      </c>
      <c r="T46" s="40">
        <f t="shared" ref="T46:T53" si="47">SUM(R46-S46)</f>
        <v>976.94028800000001</v>
      </c>
      <c r="U46" s="14">
        <v>13.65</v>
      </c>
      <c r="V46" s="40">
        <f t="shared" ref="V46:V53" si="48">SUM(R46-U46)</f>
        <v>972.64028800000006</v>
      </c>
      <c r="W46" s="14">
        <v>12.71</v>
      </c>
      <c r="X46" s="40">
        <f t="shared" ref="X46:X53" si="49">SUM(R46-W46)</f>
        <v>973.580288</v>
      </c>
      <c r="Y46" s="14">
        <v>4.1500000000000004</v>
      </c>
      <c r="Z46" s="40">
        <f t="shared" ref="Z46:Z53" si="50">SUM(P46+Y46)</f>
        <v>986.29028800000003</v>
      </c>
      <c r="AA46" s="14">
        <v>9.64</v>
      </c>
      <c r="AB46" s="40">
        <f t="shared" ref="AB46:AB53" si="51">SUM(Z46-AA46)</f>
        <v>976.65028800000005</v>
      </c>
      <c r="AC46" s="14">
        <v>13.91</v>
      </c>
      <c r="AD46" s="40">
        <f t="shared" ref="AD46:AD53" si="52">SUM(Z46-AC46)</f>
        <v>972.38028800000006</v>
      </c>
      <c r="AE46" s="14">
        <v>12.44</v>
      </c>
      <c r="AF46" s="40">
        <f t="shared" ref="AF46:AF53" si="53">SUM(Z46-AE46)</f>
        <v>973.85028799999998</v>
      </c>
      <c r="AG46" s="29" t="s">
        <v>248</v>
      </c>
      <c r="AH46" s="29" t="s">
        <v>248</v>
      </c>
      <c r="AI46" s="29" t="s">
        <v>24</v>
      </c>
      <c r="AJ46" s="29"/>
      <c r="AK46" s="30" t="s">
        <v>25</v>
      </c>
      <c r="AL46" s="30" t="s">
        <v>25</v>
      </c>
      <c r="AM46" s="30" t="s">
        <v>249</v>
      </c>
      <c r="AN46" s="30" t="s">
        <v>22</v>
      </c>
      <c r="AO46" s="30" t="s">
        <v>22</v>
      </c>
      <c r="AP46" s="30"/>
      <c r="AQ46" s="30" t="s">
        <v>22</v>
      </c>
      <c r="AR46" s="30" t="s">
        <v>22</v>
      </c>
      <c r="AS46" s="30"/>
      <c r="AT46" s="30"/>
      <c r="AU46" s="30" t="s">
        <v>25</v>
      </c>
      <c r="AV46" s="30" t="s">
        <v>22</v>
      </c>
      <c r="AW46" s="30" t="s">
        <v>22</v>
      </c>
      <c r="AX46" s="30" t="s">
        <v>22</v>
      </c>
      <c r="AY46" s="30" t="s">
        <v>25</v>
      </c>
      <c r="AZ46" s="30"/>
      <c r="BA46" s="30" t="s">
        <v>22</v>
      </c>
      <c r="BB46" s="30"/>
      <c r="BC46" s="30" t="s">
        <v>101</v>
      </c>
      <c r="BD46" s="30"/>
    </row>
    <row r="47" spans="1:56" x14ac:dyDescent="0.3">
      <c r="A47" s="31">
        <v>41064</v>
      </c>
      <c r="B47" s="18" t="s">
        <v>1833</v>
      </c>
      <c r="C47" s="29" t="s">
        <v>28</v>
      </c>
      <c r="D47" s="29" t="s">
        <v>18</v>
      </c>
      <c r="E47" s="30">
        <v>30</v>
      </c>
      <c r="F47" s="29" t="s">
        <v>49</v>
      </c>
      <c r="G47" s="29" t="s">
        <v>29</v>
      </c>
      <c r="H47" s="29" t="s">
        <v>42</v>
      </c>
      <c r="I47" s="29" t="s">
        <v>25</v>
      </c>
      <c r="J47" s="29" t="s">
        <v>209</v>
      </c>
      <c r="K47" s="29" t="s">
        <v>250</v>
      </c>
      <c r="L47" s="29" t="s">
        <v>35</v>
      </c>
      <c r="M47" s="29" t="s">
        <v>201</v>
      </c>
      <c r="N47" s="29" t="s">
        <v>206</v>
      </c>
      <c r="O47" s="14">
        <v>301.58999999999997</v>
      </c>
      <c r="P47" s="14">
        <f t="shared" si="45"/>
        <v>989.45647199999996</v>
      </c>
      <c r="Q47" s="14">
        <v>6.16</v>
      </c>
      <c r="R47" s="40">
        <f t="shared" si="46"/>
        <v>995.61647199999993</v>
      </c>
      <c r="S47" s="14">
        <v>8.84</v>
      </c>
      <c r="T47" s="40">
        <f t="shared" si="47"/>
        <v>986.7764719999999</v>
      </c>
      <c r="U47" s="14">
        <v>11.44</v>
      </c>
      <c r="V47" s="40">
        <f t="shared" si="48"/>
        <v>984.17647199999988</v>
      </c>
      <c r="W47" s="14">
        <v>11.13</v>
      </c>
      <c r="X47" s="40">
        <f t="shared" si="49"/>
        <v>984.48647199999994</v>
      </c>
      <c r="Y47" s="14">
        <v>6.16</v>
      </c>
      <c r="Z47" s="40">
        <f t="shared" si="50"/>
        <v>995.61647199999993</v>
      </c>
      <c r="AA47" s="14">
        <v>9</v>
      </c>
      <c r="AB47" s="40">
        <f t="shared" si="51"/>
        <v>986.61647199999993</v>
      </c>
      <c r="AC47" s="14">
        <v>11.57</v>
      </c>
      <c r="AD47" s="40">
        <f t="shared" si="52"/>
        <v>984.04647199999988</v>
      </c>
      <c r="AE47" s="14">
        <v>11.35</v>
      </c>
      <c r="AF47" s="40">
        <f t="shared" si="53"/>
        <v>984.26647199999991</v>
      </c>
      <c r="AG47" s="29" t="s">
        <v>22</v>
      </c>
      <c r="AH47" s="29" t="s">
        <v>22</v>
      </c>
      <c r="AI47" s="29" t="s">
        <v>24</v>
      </c>
      <c r="AJ47" s="29"/>
      <c r="AK47" s="30" t="s">
        <v>22</v>
      </c>
      <c r="AL47" s="30" t="s">
        <v>22</v>
      </c>
      <c r="AM47" s="30"/>
      <c r="AN47" s="30" t="s">
        <v>22</v>
      </c>
      <c r="AO47" s="30" t="s">
        <v>22</v>
      </c>
      <c r="AP47" s="30"/>
      <c r="AQ47" s="30" t="s">
        <v>22</v>
      </c>
      <c r="AR47" s="30" t="s">
        <v>22</v>
      </c>
      <c r="AS47" s="30"/>
      <c r="AT47" s="30"/>
      <c r="AU47" s="30" t="s">
        <v>22</v>
      </c>
      <c r="AV47" s="30" t="s">
        <v>22</v>
      </c>
      <c r="AW47" s="30" t="s">
        <v>22</v>
      </c>
      <c r="AX47" s="30" t="s">
        <v>22</v>
      </c>
      <c r="AY47" s="30" t="s">
        <v>25</v>
      </c>
      <c r="AZ47" s="30"/>
      <c r="BA47" s="30" t="s">
        <v>25</v>
      </c>
      <c r="BB47" s="30"/>
      <c r="BC47" s="30" t="s">
        <v>80</v>
      </c>
      <c r="BD47" s="30"/>
    </row>
    <row r="48" spans="1:56" x14ac:dyDescent="0.3">
      <c r="A48" s="31">
        <v>41064</v>
      </c>
      <c r="B48" s="18" t="s">
        <v>1834</v>
      </c>
      <c r="C48" s="29" t="s">
        <v>41</v>
      </c>
      <c r="D48" s="29" t="s">
        <v>18</v>
      </c>
      <c r="E48" s="30">
        <v>30</v>
      </c>
      <c r="F48" s="29" t="s">
        <v>19</v>
      </c>
      <c r="G48" s="29" t="s">
        <v>20</v>
      </c>
      <c r="H48" s="29" t="s">
        <v>42</v>
      </c>
      <c r="I48" s="29" t="s">
        <v>25</v>
      </c>
      <c r="J48" s="29" t="s">
        <v>251</v>
      </c>
      <c r="K48" s="29" t="s">
        <v>252</v>
      </c>
      <c r="L48" s="29" t="s">
        <v>35</v>
      </c>
      <c r="M48" s="29" t="s">
        <v>46</v>
      </c>
      <c r="N48" s="29" t="s">
        <v>206</v>
      </c>
      <c r="O48" s="14">
        <v>302.85000000000002</v>
      </c>
      <c r="P48" s="14">
        <f t="shared" si="45"/>
        <v>993.59028000000012</v>
      </c>
      <c r="Q48" s="14">
        <v>6.89</v>
      </c>
      <c r="R48" s="40">
        <f t="shared" si="46"/>
        <v>1000.4802800000001</v>
      </c>
      <c r="S48" s="14">
        <v>9.06</v>
      </c>
      <c r="T48" s="40">
        <f t="shared" si="47"/>
        <v>991.42028000000016</v>
      </c>
      <c r="U48" s="14">
        <v>10.66</v>
      </c>
      <c r="V48" s="40">
        <f t="shared" si="48"/>
        <v>989.82028000000014</v>
      </c>
      <c r="W48" s="14">
        <v>10.85</v>
      </c>
      <c r="X48" s="40">
        <f t="shared" si="49"/>
        <v>989.63028000000008</v>
      </c>
      <c r="Y48" s="14">
        <v>6.89</v>
      </c>
      <c r="Z48" s="40">
        <f t="shared" si="50"/>
        <v>1000.4802800000001</v>
      </c>
      <c r="AA48" s="14">
        <v>9.4499999999999993</v>
      </c>
      <c r="AB48" s="40">
        <f t="shared" si="51"/>
        <v>991.03028000000006</v>
      </c>
      <c r="AC48" s="14">
        <v>11.03</v>
      </c>
      <c r="AD48" s="40">
        <f t="shared" si="52"/>
        <v>989.45028000000013</v>
      </c>
      <c r="AE48" s="14">
        <v>11.32</v>
      </c>
      <c r="AF48" s="40">
        <f t="shared" si="53"/>
        <v>989.16028000000006</v>
      </c>
      <c r="AG48" s="29" t="s">
        <v>22</v>
      </c>
      <c r="AH48" s="29" t="s">
        <v>22</v>
      </c>
      <c r="AI48" s="29" t="s">
        <v>24</v>
      </c>
      <c r="AJ48" s="29" t="s">
        <v>253</v>
      </c>
      <c r="AK48" s="30" t="s">
        <v>22</v>
      </c>
      <c r="AL48" s="30" t="s">
        <v>22</v>
      </c>
      <c r="AM48" s="30"/>
      <c r="AN48" s="30" t="s">
        <v>22</v>
      </c>
      <c r="AO48" s="30" t="s">
        <v>22</v>
      </c>
      <c r="AP48" s="30"/>
      <c r="AQ48" s="30" t="s">
        <v>22</v>
      </c>
      <c r="AR48" s="30" t="s">
        <v>22</v>
      </c>
      <c r="AS48" s="30"/>
      <c r="AT48" s="30"/>
      <c r="AU48" s="30" t="s">
        <v>22</v>
      </c>
      <c r="AV48" s="30" t="s">
        <v>25</v>
      </c>
      <c r="AW48" s="30" t="s">
        <v>22</v>
      </c>
      <c r="AX48" s="30" t="s">
        <v>22</v>
      </c>
      <c r="AY48" s="30" t="s">
        <v>25</v>
      </c>
      <c r="AZ48" s="30"/>
      <c r="BA48" s="30" t="s">
        <v>25</v>
      </c>
      <c r="BB48" s="30"/>
      <c r="BC48" s="30" t="s">
        <v>101</v>
      </c>
      <c r="BD48" s="30"/>
    </row>
    <row r="49" spans="1:56" x14ac:dyDescent="0.3">
      <c r="A49" s="31">
        <v>41064</v>
      </c>
      <c r="B49" s="18" t="s">
        <v>1835</v>
      </c>
      <c r="C49" s="29" t="s">
        <v>48</v>
      </c>
      <c r="D49" s="29" t="s">
        <v>18</v>
      </c>
      <c r="E49" s="30">
        <v>30</v>
      </c>
      <c r="F49" s="29" t="s">
        <v>65</v>
      </c>
      <c r="G49" s="29" t="s">
        <v>20</v>
      </c>
      <c r="H49" s="29" t="s">
        <v>42</v>
      </c>
      <c r="I49" s="29" t="s">
        <v>22</v>
      </c>
      <c r="J49" s="29" t="s">
        <v>254</v>
      </c>
      <c r="K49" s="29" t="s">
        <v>255</v>
      </c>
      <c r="L49" s="29" t="s">
        <v>75</v>
      </c>
      <c r="M49" s="29" t="s">
        <v>46</v>
      </c>
      <c r="N49" s="29" t="s">
        <v>219</v>
      </c>
      <c r="O49" s="14">
        <v>299.58</v>
      </c>
      <c r="P49" s="14">
        <f t="shared" si="45"/>
        <v>982.86206400000003</v>
      </c>
      <c r="Q49" s="14">
        <v>5.86</v>
      </c>
      <c r="R49" s="40">
        <f t="shared" si="46"/>
        <v>988.72206400000005</v>
      </c>
      <c r="S49" s="14">
        <v>6.91</v>
      </c>
      <c r="T49" s="40">
        <f t="shared" si="47"/>
        <v>981.81206400000008</v>
      </c>
      <c r="U49" s="14">
        <v>8.36</v>
      </c>
      <c r="V49" s="40">
        <f t="shared" si="48"/>
        <v>980.36206400000003</v>
      </c>
      <c r="W49" s="14">
        <v>7.61</v>
      </c>
      <c r="X49" s="40">
        <f t="shared" si="49"/>
        <v>981.11206400000003</v>
      </c>
      <c r="Y49" s="14">
        <v>5.86</v>
      </c>
      <c r="Z49" s="40">
        <f t="shared" si="50"/>
        <v>988.72206400000005</v>
      </c>
      <c r="AA49" s="14">
        <v>7.04</v>
      </c>
      <c r="AB49" s="40">
        <f t="shared" si="51"/>
        <v>981.68206400000008</v>
      </c>
      <c r="AC49" s="14">
        <v>8.6</v>
      </c>
      <c r="AD49" s="40">
        <f t="shared" si="52"/>
        <v>980.12206400000002</v>
      </c>
      <c r="AE49" s="14">
        <v>7.92</v>
      </c>
      <c r="AF49" s="40">
        <f t="shared" si="53"/>
        <v>980.80206400000009</v>
      </c>
      <c r="AG49" s="29" t="s">
        <v>22</v>
      </c>
      <c r="AH49" s="29" t="s">
        <v>22</v>
      </c>
      <c r="AI49" s="29" t="s">
        <v>24</v>
      </c>
      <c r="AJ49" s="29"/>
      <c r="AK49" s="30" t="s">
        <v>22</v>
      </c>
      <c r="AL49" s="30" t="s">
        <v>25</v>
      </c>
      <c r="AM49" s="30" t="s">
        <v>256</v>
      </c>
      <c r="AN49" s="30" t="s">
        <v>22</v>
      </c>
      <c r="AO49" s="30" t="s">
        <v>22</v>
      </c>
      <c r="AP49" s="30"/>
      <c r="AQ49" s="30" t="s">
        <v>22</v>
      </c>
      <c r="AR49" s="30" t="s">
        <v>22</v>
      </c>
      <c r="AS49" s="30"/>
      <c r="AT49" s="30"/>
      <c r="AU49" s="30" t="s">
        <v>22</v>
      </c>
      <c r="AV49" s="30" t="s">
        <v>22</v>
      </c>
      <c r="AW49" s="30" t="s">
        <v>22</v>
      </c>
      <c r="AX49" s="30" t="s">
        <v>22</v>
      </c>
      <c r="AY49" s="30" t="s">
        <v>25</v>
      </c>
      <c r="AZ49" s="30"/>
      <c r="BA49" s="30" t="s">
        <v>25</v>
      </c>
      <c r="BB49" s="30"/>
      <c r="BC49" s="30" t="s">
        <v>80</v>
      </c>
      <c r="BD49" s="30"/>
    </row>
    <row r="50" spans="1:56" x14ac:dyDescent="0.3">
      <c r="A50" s="31">
        <v>41064</v>
      </c>
      <c r="B50" s="18" t="s">
        <v>1836</v>
      </c>
      <c r="C50" s="29" t="s">
        <v>63</v>
      </c>
      <c r="D50" s="29" t="s">
        <v>18</v>
      </c>
      <c r="E50" s="30">
        <v>30</v>
      </c>
      <c r="F50" s="29" t="s">
        <v>65</v>
      </c>
      <c r="G50" s="29" t="s">
        <v>20</v>
      </c>
      <c r="H50" s="29" t="s">
        <v>42</v>
      </c>
      <c r="I50" s="29" t="s">
        <v>22</v>
      </c>
      <c r="J50" s="29" t="s">
        <v>257</v>
      </c>
      <c r="K50" s="29" t="s">
        <v>258</v>
      </c>
      <c r="L50" s="29" t="s">
        <v>120</v>
      </c>
      <c r="M50" s="29" t="s">
        <v>121</v>
      </c>
      <c r="N50" s="29" t="s">
        <v>219</v>
      </c>
      <c r="O50" s="14">
        <v>297.48</v>
      </c>
      <c r="P50" s="14">
        <f t="shared" si="45"/>
        <v>975.97238400000015</v>
      </c>
      <c r="Q50" s="14">
        <v>6.34</v>
      </c>
      <c r="R50" s="40">
        <f t="shared" si="46"/>
        <v>982.31238400000018</v>
      </c>
      <c r="S50" s="14">
        <v>8.3699999999999992</v>
      </c>
      <c r="T50" s="40">
        <f t="shared" si="47"/>
        <v>973.94238400000017</v>
      </c>
      <c r="U50" s="14">
        <v>9.57</v>
      </c>
      <c r="V50" s="40">
        <f t="shared" si="48"/>
        <v>972.74238400000013</v>
      </c>
      <c r="W50" s="14">
        <v>8.86</v>
      </c>
      <c r="X50" s="40">
        <f t="shared" si="49"/>
        <v>973.45238400000017</v>
      </c>
      <c r="Y50" s="14">
        <v>6.34</v>
      </c>
      <c r="Z50" s="40">
        <f t="shared" si="50"/>
        <v>982.31238400000018</v>
      </c>
      <c r="AA50" s="14">
        <v>8.39</v>
      </c>
      <c r="AB50" s="40">
        <f t="shared" si="51"/>
        <v>973.92238400000019</v>
      </c>
      <c r="AC50" s="14">
        <v>9.65</v>
      </c>
      <c r="AD50" s="40">
        <f t="shared" si="52"/>
        <v>972.6623840000002</v>
      </c>
      <c r="AE50" s="14">
        <v>8.76</v>
      </c>
      <c r="AF50" s="40">
        <f t="shared" si="53"/>
        <v>973.55238400000019</v>
      </c>
      <c r="AG50" s="29" t="s">
        <v>25</v>
      </c>
      <c r="AH50" s="29" t="s">
        <v>22</v>
      </c>
      <c r="AI50" s="29" t="s">
        <v>48</v>
      </c>
      <c r="AJ50" s="29" t="s">
        <v>259</v>
      </c>
      <c r="AK50" s="30" t="s">
        <v>25</v>
      </c>
      <c r="AL50" s="30" t="s">
        <v>25</v>
      </c>
      <c r="AM50" s="30"/>
      <c r="AN50" s="30" t="s">
        <v>22</v>
      </c>
      <c r="AO50" s="30" t="s">
        <v>22</v>
      </c>
      <c r="AP50" s="30"/>
      <c r="AQ50" s="30" t="s">
        <v>22</v>
      </c>
      <c r="AR50" s="30" t="s">
        <v>22</v>
      </c>
      <c r="AS50" s="30"/>
      <c r="AT50" s="30"/>
      <c r="AU50" s="30" t="s">
        <v>22</v>
      </c>
      <c r="AV50" s="30" t="s">
        <v>22</v>
      </c>
      <c r="AW50" s="30" t="s">
        <v>22</v>
      </c>
      <c r="AX50" s="30" t="s">
        <v>22</v>
      </c>
      <c r="AY50" s="30" t="s">
        <v>25</v>
      </c>
      <c r="AZ50" s="30"/>
      <c r="BA50" s="30" t="s">
        <v>25</v>
      </c>
      <c r="BB50" s="30"/>
      <c r="BC50" s="30" t="s">
        <v>80</v>
      </c>
      <c r="BD50" s="30"/>
    </row>
    <row r="51" spans="1:56" x14ac:dyDescent="0.3">
      <c r="A51" s="31">
        <v>41065</v>
      </c>
      <c r="B51" s="18" t="s">
        <v>1837</v>
      </c>
      <c r="C51" s="29" t="s">
        <v>64</v>
      </c>
      <c r="D51" s="29" t="s">
        <v>18</v>
      </c>
      <c r="E51" s="30">
        <v>30</v>
      </c>
      <c r="F51" s="29" t="s">
        <v>72</v>
      </c>
      <c r="G51" s="29" t="s">
        <v>94</v>
      </c>
      <c r="H51" s="29" t="s">
        <v>42</v>
      </c>
      <c r="I51" s="29" t="s">
        <v>22</v>
      </c>
      <c r="J51" s="29" t="s">
        <v>184</v>
      </c>
      <c r="K51" s="29" t="s">
        <v>260</v>
      </c>
      <c r="L51" s="29" t="s">
        <v>261</v>
      </c>
      <c r="M51" s="29" t="s">
        <v>211</v>
      </c>
      <c r="N51" s="29" t="s">
        <v>206</v>
      </c>
      <c r="O51" s="14">
        <v>295.23</v>
      </c>
      <c r="P51" s="14">
        <f t="shared" si="45"/>
        <v>968.59058400000015</v>
      </c>
      <c r="Q51" s="14">
        <v>5.25</v>
      </c>
      <c r="R51" s="40">
        <f t="shared" si="46"/>
        <v>973.84058400000015</v>
      </c>
      <c r="S51" s="14">
        <v>7.21</v>
      </c>
      <c r="T51" s="40">
        <f t="shared" si="47"/>
        <v>966.63058400000011</v>
      </c>
      <c r="U51" s="14">
        <v>11.32</v>
      </c>
      <c r="V51" s="40">
        <f t="shared" si="48"/>
        <v>962.5205840000001</v>
      </c>
      <c r="W51" s="14">
        <v>11.11</v>
      </c>
      <c r="X51" s="40">
        <f t="shared" si="49"/>
        <v>962.73058400000014</v>
      </c>
      <c r="Y51" s="14">
        <v>5.25</v>
      </c>
      <c r="Z51" s="40">
        <f t="shared" si="50"/>
        <v>973.84058400000015</v>
      </c>
      <c r="AA51" s="14">
        <v>7.51</v>
      </c>
      <c r="AB51" s="40">
        <f t="shared" si="51"/>
        <v>966.33058400000016</v>
      </c>
      <c r="AC51" s="14">
        <v>11.56</v>
      </c>
      <c r="AD51" s="40">
        <f t="shared" si="52"/>
        <v>962.2805840000002</v>
      </c>
      <c r="AE51" s="14">
        <v>12.12</v>
      </c>
      <c r="AF51" s="40">
        <f t="shared" si="53"/>
        <v>961.72058400000014</v>
      </c>
      <c r="AG51" s="29" t="s">
        <v>25</v>
      </c>
      <c r="AH51" s="29" t="s">
        <v>25</v>
      </c>
      <c r="AI51" s="29" t="s">
        <v>24</v>
      </c>
      <c r="AJ51" s="29"/>
      <c r="AK51" s="30" t="s">
        <v>22</v>
      </c>
      <c r="AL51" s="30" t="s">
        <v>22</v>
      </c>
      <c r="AM51" s="30"/>
      <c r="AN51" s="30" t="s">
        <v>22</v>
      </c>
      <c r="AO51" s="30" t="s">
        <v>22</v>
      </c>
      <c r="AP51" s="30"/>
      <c r="AQ51" s="30" t="s">
        <v>22</v>
      </c>
      <c r="AR51" s="30" t="s">
        <v>22</v>
      </c>
      <c r="AS51" s="30"/>
      <c r="AT51" s="30"/>
      <c r="AU51" s="30" t="s">
        <v>22</v>
      </c>
      <c r="AV51" s="30" t="s">
        <v>22</v>
      </c>
      <c r="AW51" s="30" t="s">
        <v>22</v>
      </c>
      <c r="AX51" s="30" t="s">
        <v>22</v>
      </c>
      <c r="AY51" s="30" t="s">
        <v>25</v>
      </c>
      <c r="AZ51" s="30" t="s">
        <v>262</v>
      </c>
      <c r="BA51" s="30" t="s">
        <v>25</v>
      </c>
      <c r="BB51" s="30" t="s">
        <v>249</v>
      </c>
      <c r="BC51" s="30" t="s">
        <v>101</v>
      </c>
      <c r="BD51" s="30"/>
    </row>
    <row r="52" spans="1:56" x14ac:dyDescent="0.3">
      <c r="A52" s="31">
        <v>41065</v>
      </c>
      <c r="B52" s="18" t="s">
        <v>1838</v>
      </c>
      <c r="C52" s="29" t="s">
        <v>71</v>
      </c>
      <c r="D52" s="29" t="s">
        <v>18</v>
      </c>
      <c r="E52" s="30">
        <v>30</v>
      </c>
      <c r="F52" s="29" t="s">
        <v>72</v>
      </c>
      <c r="G52" s="29" t="s">
        <v>94</v>
      </c>
      <c r="H52" s="29" t="s">
        <v>42</v>
      </c>
      <c r="I52" s="29" t="s">
        <v>22</v>
      </c>
      <c r="J52" s="29" t="s">
        <v>263</v>
      </c>
      <c r="K52" s="29" t="s">
        <v>264</v>
      </c>
      <c r="L52" s="29" t="s">
        <v>35</v>
      </c>
      <c r="M52" s="29" t="s">
        <v>46</v>
      </c>
      <c r="N52" s="29" t="s">
        <v>206</v>
      </c>
      <c r="O52" s="14">
        <v>296.39</v>
      </c>
      <c r="P52" s="14">
        <f t="shared" si="45"/>
        <v>972.39631199999997</v>
      </c>
      <c r="Q52" s="14">
        <v>5.31</v>
      </c>
      <c r="R52" s="40">
        <f t="shared" si="46"/>
        <v>977.70631199999991</v>
      </c>
      <c r="S52" s="14">
        <v>8.08</v>
      </c>
      <c r="T52" s="40">
        <f t="shared" si="47"/>
        <v>969.62631199999987</v>
      </c>
      <c r="U52" s="14">
        <v>9.6199999999999992</v>
      </c>
      <c r="V52" s="40">
        <f t="shared" si="48"/>
        <v>968.08631199999991</v>
      </c>
      <c r="W52" s="14">
        <v>9.77</v>
      </c>
      <c r="X52" s="40">
        <f t="shared" si="49"/>
        <v>967.93631199999993</v>
      </c>
      <c r="Y52" s="14">
        <v>5.31</v>
      </c>
      <c r="Z52" s="40">
        <f t="shared" si="50"/>
        <v>977.70631199999991</v>
      </c>
      <c r="AA52" s="14">
        <v>8.1</v>
      </c>
      <c r="AB52" s="40">
        <f t="shared" si="51"/>
        <v>969.60631199999989</v>
      </c>
      <c r="AC52" s="14" t="s">
        <v>265</v>
      </c>
      <c r="AD52" s="40" t="e">
        <f t="shared" si="52"/>
        <v>#VALUE!</v>
      </c>
      <c r="AE52" s="14">
        <v>9.77</v>
      </c>
      <c r="AF52" s="40">
        <f t="shared" si="53"/>
        <v>967.93631199999993</v>
      </c>
      <c r="AG52" s="29" t="s">
        <v>22</v>
      </c>
      <c r="AH52" s="29" t="s">
        <v>22</v>
      </c>
      <c r="AI52" s="29" t="s">
        <v>24</v>
      </c>
      <c r="AJ52" s="29"/>
      <c r="AK52" s="30" t="s">
        <v>22</v>
      </c>
      <c r="AL52" s="30" t="s">
        <v>22</v>
      </c>
      <c r="AM52" s="30"/>
      <c r="AN52" s="30" t="s">
        <v>22</v>
      </c>
      <c r="AO52" s="30" t="s">
        <v>22</v>
      </c>
      <c r="AP52" s="30"/>
      <c r="AQ52" s="30" t="s">
        <v>22</v>
      </c>
      <c r="AR52" s="30" t="s">
        <v>22</v>
      </c>
      <c r="AS52" s="30"/>
      <c r="AT52" s="30"/>
      <c r="AU52" s="30" t="s">
        <v>22</v>
      </c>
      <c r="AV52" s="30" t="s">
        <v>22</v>
      </c>
      <c r="AW52" s="30" t="s">
        <v>22</v>
      </c>
      <c r="AX52" s="30" t="s">
        <v>22</v>
      </c>
      <c r="AY52" s="30" t="s">
        <v>25</v>
      </c>
      <c r="AZ52" s="30"/>
      <c r="BA52" s="30" t="s">
        <v>25</v>
      </c>
      <c r="BB52" s="30"/>
      <c r="BC52" s="30" t="s">
        <v>80</v>
      </c>
      <c r="BD52" s="30"/>
    </row>
    <row r="53" spans="1:56" x14ac:dyDescent="0.3">
      <c r="A53" s="31">
        <v>41065</v>
      </c>
      <c r="B53" s="18" t="s">
        <v>1839</v>
      </c>
      <c r="C53" s="29" t="s">
        <v>81</v>
      </c>
      <c r="D53" s="29" t="s">
        <v>18</v>
      </c>
      <c r="E53" s="30">
        <v>30</v>
      </c>
      <c r="F53" s="29" t="s">
        <v>10270</v>
      </c>
      <c r="G53" s="29" t="s">
        <v>20</v>
      </c>
      <c r="H53" s="29" t="s">
        <v>42</v>
      </c>
      <c r="I53" s="29" t="s">
        <v>22</v>
      </c>
      <c r="J53" s="29" t="s">
        <v>266</v>
      </c>
      <c r="K53" s="29" t="s">
        <v>260</v>
      </c>
      <c r="L53" s="29" t="s">
        <v>120</v>
      </c>
      <c r="M53" s="29" t="s">
        <v>211</v>
      </c>
      <c r="N53" s="29" t="s">
        <v>206</v>
      </c>
      <c r="O53" s="14">
        <v>297.32</v>
      </c>
      <c r="P53" s="14">
        <f t="shared" si="45"/>
        <v>975.44745599999999</v>
      </c>
      <c r="Q53" s="14">
        <v>5.92</v>
      </c>
      <c r="R53" s="40">
        <f t="shared" si="46"/>
        <v>981.36745599999995</v>
      </c>
      <c r="S53" s="14">
        <v>7.21</v>
      </c>
      <c r="T53" s="40">
        <f t="shared" si="47"/>
        <v>974.15745599999991</v>
      </c>
      <c r="U53" s="14">
        <v>11.33</v>
      </c>
      <c r="V53" s="40">
        <f t="shared" si="48"/>
        <v>970.03745599999991</v>
      </c>
      <c r="W53" s="14">
        <v>10.85</v>
      </c>
      <c r="X53" s="40">
        <f t="shared" si="49"/>
        <v>970.51745599999992</v>
      </c>
      <c r="Y53" s="14">
        <v>5.92</v>
      </c>
      <c r="Z53" s="40">
        <f t="shared" si="50"/>
        <v>981.36745599999995</v>
      </c>
      <c r="AA53" s="14">
        <v>7.31</v>
      </c>
      <c r="AB53" s="40">
        <f t="shared" si="51"/>
        <v>974.057456</v>
      </c>
      <c r="AC53" s="14">
        <v>11.4</v>
      </c>
      <c r="AD53" s="40">
        <f t="shared" si="52"/>
        <v>969.96745599999997</v>
      </c>
      <c r="AE53" s="14">
        <v>11.56</v>
      </c>
      <c r="AF53" s="40">
        <f t="shared" si="53"/>
        <v>969.807456</v>
      </c>
      <c r="AG53" s="29" t="s">
        <v>25</v>
      </c>
      <c r="AH53" s="29" t="s">
        <v>25</v>
      </c>
      <c r="AI53" s="29" t="s">
        <v>24</v>
      </c>
      <c r="AJ53" s="29"/>
      <c r="AK53" s="30" t="s">
        <v>25</v>
      </c>
      <c r="AL53" s="30" t="s">
        <v>25</v>
      </c>
      <c r="AM53" s="30"/>
      <c r="AN53" s="30" t="s">
        <v>22</v>
      </c>
      <c r="AO53" s="30" t="s">
        <v>22</v>
      </c>
      <c r="AP53" s="30"/>
      <c r="AQ53" s="30" t="s">
        <v>22</v>
      </c>
      <c r="AR53" s="30" t="s">
        <v>22</v>
      </c>
      <c r="AS53" s="30"/>
      <c r="AT53" s="30"/>
      <c r="AU53" s="30" t="s">
        <v>25</v>
      </c>
      <c r="AV53" s="30" t="s">
        <v>25</v>
      </c>
      <c r="AW53" s="30" t="s">
        <v>22</v>
      </c>
      <c r="AX53" s="30" t="s">
        <v>22</v>
      </c>
      <c r="AY53" s="30" t="s">
        <v>25</v>
      </c>
      <c r="AZ53" s="30" t="s">
        <v>262</v>
      </c>
      <c r="BA53" s="30" t="s">
        <v>25</v>
      </c>
      <c r="BB53" s="30"/>
      <c r="BC53" s="30" t="s">
        <v>101</v>
      </c>
      <c r="BD53" s="30"/>
    </row>
    <row r="54" spans="1:56" x14ac:dyDescent="0.3">
      <c r="A54" s="31">
        <v>41065</v>
      </c>
      <c r="B54" s="18" t="s">
        <v>1840</v>
      </c>
      <c r="C54" s="29" t="s">
        <v>17</v>
      </c>
      <c r="D54" s="29" t="s">
        <v>18</v>
      </c>
      <c r="E54" s="30">
        <v>31</v>
      </c>
      <c r="F54" s="29" t="s">
        <v>49</v>
      </c>
      <c r="G54" s="29" t="s">
        <v>20</v>
      </c>
      <c r="H54" s="29" t="s">
        <v>42</v>
      </c>
      <c r="I54" s="29" t="s">
        <v>22</v>
      </c>
      <c r="J54" s="29" t="s">
        <v>267</v>
      </c>
      <c r="K54" s="29" t="s">
        <v>264</v>
      </c>
      <c r="L54" s="29" t="s">
        <v>35</v>
      </c>
      <c r="M54" s="29" t="s">
        <v>121</v>
      </c>
      <c r="N54" s="29" t="s">
        <v>233</v>
      </c>
      <c r="O54" s="14">
        <v>296.41000000000003</v>
      </c>
      <c r="P54" s="14">
        <f t="shared" ref="P54:P59" si="54">SUM(O54*3.2808)</f>
        <v>972.46192800000017</v>
      </c>
      <c r="Q54" s="14">
        <v>5.15</v>
      </c>
      <c r="R54" s="40">
        <f t="shared" ref="R54:R59" si="55">SUM(P54+Q54)</f>
        <v>977.61192800000015</v>
      </c>
      <c r="S54" s="14">
        <v>8.5500000000000007</v>
      </c>
      <c r="T54" s="40">
        <f t="shared" ref="T54:T59" si="56">SUM(R54-S54)</f>
        <v>969.06192800000019</v>
      </c>
      <c r="U54" s="14">
        <v>9.7799999999999994</v>
      </c>
      <c r="V54" s="40">
        <f t="shared" ref="V54:V59" si="57">SUM(R54-U54)</f>
        <v>967.83192800000018</v>
      </c>
      <c r="W54" s="14">
        <v>9.6199999999999992</v>
      </c>
      <c r="X54" s="40">
        <f t="shared" ref="X54:X59" si="58">SUM(R54-W54)</f>
        <v>967.99192800000014</v>
      </c>
      <c r="Y54" s="14">
        <v>5.15</v>
      </c>
      <c r="Z54" s="40">
        <f t="shared" ref="Z54:Z59" si="59">SUM(P54+Y54)</f>
        <v>977.61192800000015</v>
      </c>
      <c r="AA54" s="14">
        <v>8.1999999999999993</v>
      </c>
      <c r="AB54" s="40">
        <f t="shared" ref="AB54:AB59" si="60">SUM(Z54-AA54)</f>
        <v>969.4119280000001</v>
      </c>
      <c r="AC54" s="14"/>
      <c r="AD54" s="40">
        <f t="shared" ref="AD54:AD59" si="61">SUM(Z54-AC54)</f>
        <v>977.61192800000015</v>
      </c>
      <c r="AE54" s="14">
        <v>9.77</v>
      </c>
      <c r="AF54" s="40">
        <f t="shared" ref="AF54:AF59" si="62">SUM(Z54-AE54)</f>
        <v>967.84192800000017</v>
      </c>
      <c r="AG54" s="29" t="s">
        <v>22</v>
      </c>
      <c r="AH54" s="29" t="s">
        <v>22</v>
      </c>
      <c r="AI54" s="29" t="s">
        <v>48</v>
      </c>
      <c r="AJ54" s="29" t="s">
        <v>268</v>
      </c>
      <c r="AK54" s="30" t="s">
        <v>25</v>
      </c>
      <c r="AL54" s="30" t="s">
        <v>22</v>
      </c>
      <c r="AM54" s="30"/>
      <c r="AN54" s="30" t="s">
        <v>22</v>
      </c>
      <c r="AO54" s="30" t="s">
        <v>22</v>
      </c>
      <c r="AP54" s="30"/>
      <c r="AQ54" s="30" t="s">
        <v>22</v>
      </c>
      <c r="AR54" s="30" t="s">
        <v>22</v>
      </c>
      <c r="AS54" s="30"/>
      <c r="AT54" s="30"/>
      <c r="AU54" s="30" t="s">
        <v>22</v>
      </c>
      <c r="AV54" s="30" t="s">
        <v>25</v>
      </c>
      <c r="AW54" s="30" t="s">
        <v>22</v>
      </c>
      <c r="AX54" s="30" t="s">
        <v>22</v>
      </c>
      <c r="AY54" s="30" t="s">
        <v>25</v>
      </c>
      <c r="AZ54" s="30"/>
      <c r="BA54" s="30" t="s">
        <v>22</v>
      </c>
      <c r="BB54" s="30"/>
      <c r="BC54" s="30" t="s">
        <v>269</v>
      </c>
      <c r="BD54" s="30"/>
    </row>
    <row r="55" spans="1:56" x14ac:dyDescent="0.3">
      <c r="A55" s="31">
        <v>41065</v>
      </c>
      <c r="B55" s="18" t="s">
        <v>1841</v>
      </c>
      <c r="C55" s="29" t="s">
        <v>28</v>
      </c>
      <c r="D55" s="29" t="s">
        <v>18</v>
      </c>
      <c r="E55" s="30">
        <v>31</v>
      </c>
      <c r="F55" s="29" t="s">
        <v>49</v>
      </c>
      <c r="G55" s="29" t="s">
        <v>20</v>
      </c>
      <c r="H55" s="29" t="s">
        <v>42</v>
      </c>
      <c r="I55" s="29" t="s">
        <v>22</v>
      </c>
      <c r="J55" s="29" t="s">
        <v>270</v>
      </c>
      <c r="K55" s="29" t="s">
        <v>246</v>
      </c>
      <c r="L55" s="29" t="s">
        <v>35</v>
      </c>
      <c r="M55" s="29" t="s">
        <v>179</v>
      </c>
      <c r="N55" s="29" t="s">
        <v>233</v>
      </c>
      <c r="O55" s="14">
        <v>296.26</v>
      </c>
      <c r="P55" s="14">
        <f t="shared" si="54"/>
        <v>971.96980800000006</v>
      </c>
      <c r="Q55" s="14">
        <v>5.49</v>
      </c>
      <c r="R55" s="40">
        <f t="shared" si="55"/>
        <v>977.45980800000007</v>
      </c>
      <c r="S55" s="14">
        <v>9.6999999999999993</v>
      </c>
      <c r="T55" s="40">
        <f t="shared" si="56"/>
        <v>967.75980800000002</v>
      </c>
      <c r="U55" s="14">
        <v>10.94</v>
      </c>
      <c r="V55" s="40">
        <f t="shared" si="57"/>
        <v>966.51980800000001</v>
      </c>
      <c r="W55" s="14">
        <v>11.66</v>
      </c>
      <c r="X55" s="40">
        <f t="shared" si="58"/>
        <v>965.7998080000001</v>
      </c>
      <c r="Y55" s="14">
        <v>5.49</v>
      </c>
      <c r="Z55" s="40">
        <f t="shared" si="59"/>
        <v>977.45980800000007</v>
      </c>
      <c r="AA55" s="14">
        <v>10.43</v>
      </c>
      <c r="AB55" s="40">
        <f t="shared" si="60"/>
        <v>967.02980800000012</v>
      </c>
      <c r="AC55" s="14">
        <v>12.56</v>
      </c>
      <c r="AD55" s="40">
        <f t="shared" si="61"/>
        <v>964.89980800000012</v>
      </c>
      <c r="AE55" s="14">
        <v>12.83</v>
      </c>
      <c r="AF55" s="40">
        <f t="shared" si="62"/>
        <v>964.62980800000003</v>
      </c>
      <c r="AG55" s="29" t="s">
        <v>22</v>
      </c>
      <c r="AH55" s="29" t="s">
        <v>22</v>
      </c>
      <c r="AI55" s="29" t="s">
        <v>48</v>
      </c>
      <c r="AJ55" s="29" t="s">
        <v>271</v>
      </c>
      <c r="AK55" s="30" t="s">
        <v>22</v>
      </c>
      <c r="AL55" s="30" t="s">
        <v>25</v>
      </c>
      <c r="AM55" s="30" t="s">
        <v>272</v>
      </c>
      <c r="AN55" s="30" t="s">
        <v>22</v>
      </c>
      <c r="AO55" s="30" t="s">
        <v>22</v>
      </c>
      <c r="AP55" s="30"/>
      <c r="AQ55" s="30" t="s">
        <v>22</v>
      </c>
      <c r="AR55" s="30" t="s">
        <v>22</v>
      </c>
      <c r="AS55" s="30"/>
      <c r="AT55" s="30"/>
      <c r="AU55" s="30" t="s">
        <v>25</v>
      </c>
      <c r="AV55" s="30" t="s">
        <v>25</v>
      </c>
      <c r="AW55" s="30" t="s">
        <v>22</v>
      </c>
      <c r="AX55" s="30" t="s">
        <v>22</v>
      </c>
      <c r="AY55" s="30" t="s">
        <v>22</v>
      </c>
      <c r="AZ55" s="30" t="s">
        <v>273</v>
      </c>
      <c r="BA55" s="30" t="s">
        <v>22</v>
      </c>
      <c r="BB55" s="30"/>
      <c r="BC55" s="30" t="s">
        <v>269</v>
      </c>
      <c r="BD55" s="30"/>
    </row>
    <row r="56" spans="1:56" x14ac:dyDescent="0.3">
      <c r="A56" s="31">
        <v>41065</v>
      </c>
      <c r="B56" s="18" t="s">
        <v>1842</v>
      </c>
      <c r="C56" s="29" t="s">
        <v>41</v>
      </c>
      <c r="D56" s="29" t="s">
        <v>18</v>
      </c>
      <c r="E56" s="30">
        <v>31</v>
      </c>
      <c r="F56" s="29" t="s">
        <v>10270</v>
      </c>
      <c r="G56" s="29" t="s">
        <v>20</v>
      </c>
      <c r="H56" s="29" t="s">
        <v>42</v>
      </c>
      <c r="I56" s="29" t="s">
        <v>22</v>
      </c>
      <c r="J56" s="29" t="s">
        <v>274</v>
      </c>
      <c r="K56" s="29" t="s">
        <v>275</v>
      </c>
      <c r="L56" s="29" t="s">
        <v>120</v>
      </c>
      <c r="M56" s="29" t="s">
        <v>211</v>
      </c>
      <c r="N56" s="29" t="s">
        <v>206</v>
      </c>
      <c r="O56" s="14">
        <v>295.05</v>
      </c>
      <c r="P56" s="14">
        <f t="shared" si="54"/>
        <v>968.00004000000013</v>
      </c>
      <c r="Q56" s="14">
        <v>5.51</v>
      </c>
      <c r="R56" s="40">
        <f t="shared" si="55"/>
        <v>973.51004000000012</v>
      </c>
      <c r="S56" s="14">
        <v>7.55</v>
      </c>
      <c r="T56" s="40">
        <f t="shared" si="56"/>
        <v>965.96004000000016</v>
      </c>
      <c r="U56" s="14">
        <v>11.49</v>
      </c>
      <c r="V56" s="40">
        <f t="shared" si="57"/>
        <v>962.02004000000011</v>
      </c>
      <c r="W56" s="14">
        <v>10.24</v>
      </c>
      <c r="X56" s="40">
        <f t="shared" si="58"/>
        <v>963.27004000000011</v>
      </c>
      <c r="Y56" s="14">
        <v>5.51</v>
      </c>
      <c r="Z56" s="40">
        <f t="shared" si="59"/>
        <v>973.51004000000012</v>
      </c>
      <c r="AA56" s="14">
        <v>6.64</v>
      </c>
      <c r="AB56" s="40">
        <f t="shared" si="60"/>
        <v>966.87004000000013</v>
      </c>
      <c r="AC56" s="14">
        <v>10.55</v>
      </c>
      <c r="AD56" s="40">
        <f t="shared" si="61"/>
        <v>962.96004000000016</v>
      </c>
      <c r="AE56" s="14">
        <v>10.28</v>
      </c>
      <c r="AF56" s="40">
        <f t="shared" si="62"/>
        <v>963.23004000000014</v>
      </c>
      <c r="AG56" s="29" t="s">
        <v>25</v>
      </c>
      <c r="AH56" s="29" t="s">
        <v>25</v>
      </c>
      <c r="AI56" s="29" t="s">
        <v>48</v>
      </c>
      <c r="AJ56" s="29" t="s">
        <v>276</v>
      </c>
      <c r="AK56" s="30" t="s">
        <v>25</v>
      </c>
      <c r="AL56" s="30" t="s">
        <v>22</v>
      </c>
      <c r="AM56" s="30" t="s">
        <v>277</v>
      </c>
      <c r="AN56" s="30" t="s">
        <v>25</v>
      </c>
      <c r="AO56" s="30" t="s">
        <v>25</v>
      </c>
      <c r="AP56" s="30"/>
      <c r="AQ56" s="30" t="s">
        <v>22</v>
      </c>
      <c r="AR56" s="30" t="s">
        <v>22</v>
      </c>
      <c r="AS56" s="30"/>
      <c r="AT56" s="30"/>
      <c r="AU56" s="30" t="s">
        <v>25</v>
      </c>
      <c r="AV56" s="30" t="s">
        <v>25</v>
      </c>
      <c r="AW56" s="30" t="s">
        <v>22</v>
      </c>
      <c r="AX56" s="30" t="s">
        <v>22</v>
      </c>
      <c r="AY56" s="30" t="s">
        <v>25</v>
      </c>
      <c r="AZ56" s="30"/>
      <c r="BA56" s="30" t="s">
        <v>22</v>
      </c>
      <c r="BB56" s="30"/>
      <c r="BC56" s="30" t="s">
        <v>269</v>
      </c>
      <c r="BD56" s="30"/>
    </row>
    <row r="57" spans="1:56" x14ac:dyDescent="0.3">
      <c r="A57" s="31">
        <v>41065</v>
      </c>
      <c r="B57" s="18" t="s">
        <v>1843</v>
      </c>
      <c r="C57" s="29" t="s">
        <v>48</v>
      </c>
      <c r="D57" s="29" t="s">
        <v>18</v>
      </c>
      <c r="E57" s="30">
        <v>31</v>
      </c>
      <c r="F57" s="29" t="s">
        <v>49</v>
      </c>
      <c r="G57" s="29" t="s">
        <v>20</v>
      </c>
      <c r="H57" s="29" t="s">
        <v>42</v>
      </c>
      <c r="I57" s="29" t="s">
        <v>22</v>
      </c>
      <c r="J57" s="29" t="s">
        <v>278</v>
      </c>
      <c r="K57" s="29" t="s">
        <v>279</v>
      </c>
      <c r="L57" s="29" t="s">
        <v>280</v>
      </c>
      <c r="M57" s="29" t="s">
        <v>46</v>
      </c>
      <c r="N57" s="29" t="s">
        <v>219</v>
      </c>
      <c r="O57" s="14">
        <v>296.27</v>
      </c>
      <c r="P57" s="14">
        <f t="shared" si="54"/>
        <v>972.00261599999999</v>
      </c>
      <c r="Q57" s="14">
        <v>5.94</v>
      </c>
      <c r="R57" s="40">
        <f t="shared" si="55"/>
        <v>977.94261600000004</v>
      </c>
      <c r="S57" s="14">
        <v>8.2100000000000009</v>
      </c>
      <c r="T57" s="40">
        <f t="shared" si="56"/>
        <v>969.73261600000001</v>
      </c>
      <c r="U57" s="14">
        <v>9.73</v>
      </c>
      <c r="V57" s="40">
        <f t="shared" si="57"/>
        <v>968.21261600000003</v>
      </c>
      <c r="W57" s="14">
        <v>9.65</v>
      </c>
      <c r="X57" s="40">
        <f t="shared" si="58"/>
        <v>968.29261600000007</v>
      </c>
      <c r="Y57" s="14">
        <v>5.94</v>
      </c>
      <c r="Z57" s="40">
        <f t="shared" si="59"/>
        <v>977.94261600000004</v>
      </c>
      <c r="AA57" s="14">
        <v>8.1999999999999993</v>
      </c>
      <c r="AB57" s="40">
        <f t="shared" si="60"/>
        <v>969.742616</v>
      </c>
      <c r="AC57" s="14">
        <v>9.7200000000000006</v>
      </c>
      <c r="AD57" s="40">
        <f t="shared" si="61"/>
        <v>968.22261600000002</v>
      </c>
      <c r="AE57" s="14">
        <v>9.5399999999999991</v>
      </c>
      <c r="AF57" s="40">
        <f t="shared" si="62"/>
        <v>968.40261600000008</v>
      </c>
      <c r="AG57" s="29" t="s">
        <v>22</v>
      </c>
      <c r="AH57" s="29" t="s">
        <v>22</v>
      </c>
      <c r="AI57" s="29" t="s">
        <v>24</v>
      </c>
      <c r="AJ57" s="29" t="s">
        <v>281</v>
      </c>
      <c r="AK57" s="30" t="s">
        <v>22</v>
      </c>
      <c r="AL57" s="30" t="s">
        <v>25</v>
      </c>
      <c r="AM57" s="30" t="s">
        <v>282</v>
      </c>
      <c r="AN57" s="30" t="s">
        <v>22</v>
      </c>
      <c r="AO57" s="30" t="s">
        <v>22</v>
      </c>
      <c r="AP57" s="30"/>
      <c r="AQ57" s="30" t="s">
        <v>22</v>
      </c>
      <c r="AR57" s="30" t="s">
        <v>22</v>
      </c>
      <c r="AS57" s="30"/>
      <c r="AT57" s="30"/>
      <c r="AU57" s="30" t="s">
        <v>22</v>
      </c>
      <c r="AV57" s="30" t="s">
        <v>22</v>
      </c>
      <c r="AW57" s="30" t="s">
        <v>22</v>
      </c>
      <c r="AX57" s="30" t="s">
        <v>22</v>
      </c>
      <c r="AY57" s="30" t="s">
        <v>22</v>
      </c>
      <c r="AZ57" s="30" t="s">
        <v>283</v>
      </c>
      <c r="BA57" s="30" t="s">
        <v>22</v>
      </c>
      <c r="BB57" s="30"/>
      <c r="BC57" s="30" t="s">
        <v>80</v>
      </c>
      <c r="BD57" s="30"/>
    </row>
    <row r="58" spans="1:56" x14ac:dyDescent="0.3">
      <c r="A58" s="31">
        <v>41065</v>
      </c>
      <c r="B58" s="18" t="s">
        <v>1844</v>
      </c>
      <c r="C58" s="29" t="s">
        <v>63</v>
      </c>
      <c r="D58" s="29" t="s">
        <v>18</v>
      </c>
      <c r="E58" s="30">
        <v>31</v>
      </c>
      <c r="F58" s="29" t="s">
        <v>65</v>
      </c>
      <c r="G58" s="29" t="s">
        <v>29</v>
      </c>
      <c r="H58" s="29" t="s">
        <v>42</v>
      </c>
      <c r="I58" s="29" t="s">
        <v>22</v>
      </c>
      <c r="J58" s="29" t="s">
        <v>284</v>
      </c>
      <c r="K58" s="29" t="s">
        <v>285</v>
      </c>
      <c r="L58" s="29" t="s">
        <v>35</v>
      </c>
      <c r="M58" s="29" t="s">
        <v>46</v>
      </c>
      <c r="N58" s="29" t="s">
        <v>10948</v>
      </c>
      <c r="O58" s="14">
        <v>299.23</v>
      </c>
      <c r="P58" s="14">
        <f t="shared" si="54"/>
        <v>981.71378400000015</v>
      </c>
      <c r="Q58" s="14">
        <v>5.45</v>
      </c>
      <c r="R58" s="40">
        <f t="shared" si="55"/>
        <v>987.16378400000019</v>
      </c>
      <c r="S58" s="14">
        <v>9.08</v>
      </c>
      <c r="T58" s="40">
        <f t="shared" si="56"/>
        <v>978.08378400000015</v>
      </c>
      <c r="U58" s="14">
        <v>10.75</v>
      </c>
      <c r="V58" s="40">
        <f t="shared" si="57"/>
        <v>976.41378400000019</v>
      </c>
      <c r="W58" s="14">
        <v>9.7200000000000006</v>
      </c>
      <c r="X58" s="40">
        <f t="shared" si="58"/>
        <v>977.44378400000016</v>
      </c>
      <c r="Y58" s="14">
        <v>5.45</v>
      </c>
      <c r="Z58" s="40">
        <f t="shared" si="59"/>
        <v>987.16378400000019</v>
      </c>
      <c r="AA58" s="14">
        <v>9.11</v>
      </c>
      <c r="AB58" s="40">
        <f t="shared" si="60"/>
        <v>978.05378400000018</v>
      </c>
      <c r="AC58" s="14">
        <v>10.64</v>
      </c>
      <c r="AD58" s="40">
        <f t="shared" si="61"/>
        <v>976.52378400000021</v>
      </c>
      <c r="AE58" s="14">
        <v>9.6999999999999993</v>
      </c>
      <c r="AF58" s="40">
        <f t="shared" si="62"/>
        <v>977.46378400000015</v>
      </c>
      <c r="AG58" s="29" t="s">
        <v>22</v>
      </c>
      <c r="AH58" s="29" t="s">
        <v>22</v>
      </c>
      <c r="AI58" s="29" t="s">
        <v>24</v>
      </c>
      <c r="AJ58" s="29"/>
      <c r="AK58" s="30" t="s">
        <v>22</v>
      </c>
      <c r="AL58" s="30" t="s">
        <v>22</v>
      </c>
      <c r="AM58" s="30"/>
      <c r="AN58" s="30" t="s">
        <v>22</v>
      </c>
      <c r="AO58" s="30" t="s">
        <v>22</v>
      </c>
      <c r="AP58" s="30"/>
      <c r="AQ58" s="30" t="s">
        <v>25</v>
      </c>
      <c r="AR58" s="30" t="s">
        <v>25</v>
      </c>
      <c r="AS58" s="30"/>
      <c r="AT58" s="30"/>
      <c r="AU58" s="30" t="s">
        <v>25</v>
      </c>
      <c r="AV58" s="30" t="s">
        <v>22</v>
      </c>
      <c r="AW58" s="30" t="s">
        <v>22</v>
      </c>
      <c r="AX58" s="30" t="s">
        <v>22</v>
      </c>
      <c r="AY58" s="30" t="s">
        <v>25</v>
      </c>
      <c r="AZ58" s="30"/>
      <c r="BA58" s="30" t="s">
        <v>25</v>
      </c>
      <c r="BB58" s="30" t="s">
        <v>286</v>
      </c>
      <c r="BC58" s="30" t="s">
        <v>269</v>
      </c>
      <c r="BD58" s="30"/>
    </row>
    <row r="59" spans="1:56" x14ac:dyDescent="0.3">
      <c r="A59" s="31">
        <v>41065</v>
      </c>
      <c r="B59" s="18" t="s">
        <v>1845</v>
      </c>
      <c r="C59" s="29" t="s">
        <v>64</v>
      </c>
      <c r="D59" s="29" t="s">
        <v>18</v>
      </c>
      <c r="E59" s="30">
        <v>31</v>
      </c>
      <c r="F59" s="29" t="s">
        <v>19</v>
      </c>
      <c r="G59" s="29" t="s">
        <v>20</v>
      </c>
      <c r="H59" s="29" t="s">
        <v>42</v>
      </c>
      <c r="I59" s="29" t="s">
        <v>22</v>
      </c>
      <c r="J59" s="29" t="s">
        <v>287</v>
      </c>
      <c r="K59" s="29" t="s">
        <v>288</v>
      </c>
      <c r="L59" s="29" t="s">
        <v>105</v>
      </c>
      <c r="M59" s="29" t="s">
        <v>46</v>
      </c>
      <c r="N59" s="29" t="s">
        <v>206</v>
      </c>
      <c r="O59" s="14">
        <v>297.75</v>
      </c>
      <c r="P59" s="14">
        <f t="shared" si="54"/>
        <v>976.85820000000001</v>
      </c>
      <c r="Q59" s="14">
        <v>6.66</v>
      </c>
      <c r="R59" s="40">
        <f t="shared" si="55"/>
        <v>983.51819999999998</v>
      </c>
      <c r="S59" s="14">
        <v>8.8800000000000008</v>
      </c>
      <c r="T59" s="40">
        <f t="shared" si="56"/>
        <v>974.63819999999998</v>
      </c>
      <c r="U59" s="14">
        <v>10.43</v>
      </c>
      <c r="V59" s="40">
        <f t="shared" si="57"/>
        <v>973.08820000000003</v>
      </c>
      <c r="W59" s="14">
        <v>10.26</v>
      </c>
      <c r="X59" s="40">
        <f t="shared" si="58"/>
        <v>973.25819999999999</v>
      </c>
      <c r="Y59" s="14">
        <v>6.66</v>
      </c>
      <c r="Z59" s="40">
        <f t="shared" si="59"/>
        <v>983.51819999999998</v>
      </c>
      <c r="AA59" s="14">
        <v>8.75</v>
      </c>
      <c r="AB59" s="40">
        <f t="shared" si="60"/>
        <v>974.76819999999998</v>
      </c>
      <c r="AC59" s="14">
        <v>10.28</v>
      </c>
      <c r="AD59" s="40">
        <f t="shared" si="61"/>
        <v>973.23820000000001</v>
      </c>
      <c r="AE59" s="14">
        <v>10.1</v>
      </c>
      <c r="AF59" s="40">
        <f t="shared" si="62"/>
        <v>973.41819999999996</v>
      </c>
      <c r="AG59" s="29" t="s">
        <v>22</v>
      </c>
      <c r="AH59" s="29" t="s">
        <v>22</v>
      </c>
      <c r="AI59" s="29" t="s">
        <v>24</v>
      </c>
      <c r="AJ59" s="29"/>
      <c r="AK59" s="30" t="s">
        <v>25</v>
      </c>
      <c r="AL59" s="30" t="s">
        <v>25</v>
      </c>
      <c r="AM59" s="30" t="s">
        <v>289</v>
      </c>
      <c r="AN59" s="30" t="s">
        <v>22</v>
      </c>
      <c r="AO59" s="30" t="s">
        <v>22</v>
      </c>
      <c r="AP59" s="30"/>
      <c r="AQ59" s="30" t="s">
        <v>22</v>
      </c>
      <c r="AR59" s="30" t="s">
        <v>22</v>
      </c>
      <c r="AS59" s="30"/>
      <c r="AT59" s="30"/>
      <c r="AU59" s="30" t="s">
        <v>22</v>
      </c>
      <c r="AV59" s="30" t="s">
        <v>22</v>
      </c>
      <c r="AW59" s="30" t="s">
        <v>22</v>
      </c>
      <c r="AX59" s="30" t="s">
        <v>22</v>
      </c>
      <c r="AY59" s="30" t="s">
        <v>25</v>
      </c>
      <c r="AZ59" s="30"/>
      <c r="BA59" s="30" t="s">
        <v>22</v>
      </c>
      <c r="BB59" s="30"/>
      <c r="BC59" s="30" t="s">
        <v>80</v>
      </c>
      <c r="BD59" s="30"/>
    </row>
    <row r="60" spans="1:56" x14ac:dyDescent="0.3">
      <c r="A60" s="31">
        <v>41065</v>
      </c>
      <c r="B60" s="18" t="s">
        <v>1846</v>
      </c>
      <c r="C60" s="29" t="s">
        <v>17</v>
      </c>
      <c r="D60" s="29" t="s">
        <v>18</v>
      </c>
      <c r="E60" s="30">
        <v>32</v>
      </c>
      <c r="F60" s="29" t="s">
        <v>72</v>
      </c>
      <c r="G60" s="29" t="s">
        <v>20</v>
      </c>
      <c r="H60" s="29" t="s">
        <v>42</v>
      </c>
      <c r="I60" s="29" t="s">
        <v>22</v>
      </c>
      <c r="J60" s="29" t="s">
        <v>293</v>
      </c>
      <c r="K60" s="29" t="s">
        <v>294</v>
      </c>
      <c r="L60" s="29" t="s">
        <v>120</v>
      </c>
      <c r="M60" s="29" t="s">
        <v>23</v>
      </c>
      <c r="N60" s="29" t="s">
        <v>206</v>
      </c>
      <c r="O60" s="14">
        <v>299.17</v>
      </c>
      <c r="P60" s="14">
        <f t="shared" ref="P60:P73" si="63">SUM(O60*3.2808)</f>
        <v>981.5169360000001</v>
      </c>
      <c r="Q60" s="14">
        <v>5.36</v>
      </c>
      <c r="R60" s="40">
        <f t="shared" ref="R60:R73" si="64">SUM(P60+Q60)</f>
        <v>986.87693600000011</v>
      </c>
      <c r="S60" s="14">
        <v>6.54</v>
      </c>
      <c r="T60" s="40">
        <f t="shared" ref="T60:T73" si="65">SUM(R60-S60)</f>
        <v>980.33693600000015</v>
      </c>
      <c r="U60" s="14">
        <v>8.6</v>
      </c>
      <c r="V60" s="40">
        <f t="shared" ref="V60:V73" si="66">SUM(R60-U60)</f>
        <v>978.27693600000009</v>
      </c>
      <c r="W60" s="14">
        <v>8.18</v>
      </c>
      <c r="X60" s="40">
        <f t="shared" ref="X60:X73" si="67">SUM(R60-W60)</f>
        <v>978.69693600000016</v>
      </c>
      <c r="Y60" s="14">
        <v>5.36</v>
      </c>
      <c r="Z60" s="40">
        <f t="shared" ref="Z60:Z73" si="68">SUM(P60+Y60)</f>
        <v>986.87693600000011</v>
      </c>
      <c r="AA60" s="14">
        <v>6.61</v>
      </c>
      <c r="AB60" s="40">
        <f t="shared" ref="AB60:AB73" si="69">SUM(Z60-AA60)</f>
        <v>980.2669360000001</v>
      </c>
      <c r="AC60" s="14">
        <v>8.5299999999999994</v>
      </c>
      <c r="AD60" s="40">
        <f t="shared" ref="AD60:AD73" si="70">SUM(Z60-AC60)</f>
        <v>978.34693600000014</v>
      </c>
      <c r="AE60" s="14">
        <v>7.92</v>
      </c>
      <c r="AF60" s="40">
        <f t="shared" ref="AF60:AF73" si="71">SUM(Z60-AE60)</f>
        <v>978.95693600000016</v>
      </c>
      <c r="AG60" s="29" t="s">
        <v>22</v>
      </c>
      <c r="AH60" s="29" t="s">
        <v>22</v>
      </c>
      <c r="AI60" s="29" t="s">
        <v>24</v>
      </c>
      <c r="AJ60" s="29"/>
      <c r="AK60" s="30" t="s">
        <v>25</v>
      </c>
      <c r="AL60" s="30" t="s">
        <v>25</v>
      </c>
      <c r="AM60" s="30"/>
      <c r="AN60" s="30" t="s">
        <v>22</v>
      </c>
      <c r="AO60" s="30" t="s">
        <v>22</v>
      </c>
      <c r="AP60" s="30"/>
      <c r="AQ60" s="30" t="s">
        <v>22</v>
      </c>
      <c r="AR60" s="30" t="s">
        <v>22</v>
      </c>
      <c r="AS60" s="30"/>
      <c r="AT60" s="30"/>
      <c r="AU60" s="30" t="s">
        <v>25</v>
      </c>
      <c r="AV60" s="30" t="s">
        <v>22</v>
      </c>
      <c r="AW60" s="30" t="s">
        <v>22</v>
      </c>
      <c r="AX60" s="30" t="s">
        <v>22</v>
      </c>
      <c r="AY60" s="30" t="s">
        <v>25</v>
      </c>
      <c r="AZ60" s="30"/>
      <c r="BA60" s="30" t="s">
        <v>25</v>
      </c>
      <c r="BB60" s="30"/>
      <c r="BC60" s="30" t="s">
        <v>192</v>
      </c>
      <c r="BD60" s="30"/>
    </row>
    <row r="61" spans="1:56" x14ac:dyDescent="0.3">
      <c r="A61" s="31">
        <v>41065</v>
      </c>
      <c r="B61" s="18" t="s">
        <v>1847</v>
      </c>
      <c r="C61" s="29" t="s">
        <v>28</v>
      </c>
      <c r="D61" s="29" t="s">
        <v>18</v>
      </c>
      <c r="E61" s="30">
        <v>32</v>
      </c>
      <c r="F61" s="29" t="s">
        <v>49</v>
      </c>
      <c r="G61" s="29" t="s">
        <v>20</v>
      </c>
      <c r="H61" s="29" t="s">
        <v>42</v>
      </c>
      <c r="I61" s="29" t="s">
        <v>22</v>
      </c>
      <c r="J61" s="29" t="s">
        <v>295</v>
      </c>
      <c r="K61" s="29" t="s">
        <v>296</v>
      </c>
      <c r="L61" s="29" t="s">
        <v>75</v>
      </c>
      <c r="M61" s="29" t="s">
        <v>114</v>
      </c>
      <c r="N61" s="29" t="s">
        <v>219</v>
      </c>
      <c r="O61" s="14">
        <v>300.49</v>
      </c>
      <c r="P61" s="14">
        <f t="shared" si="63"/>
        <v>985.84759200000008</v>
      </c>
      <c r="Q61" s="14">
        <v>6.46</v>
      </c>
      <c r="R61" s="40">
        <f t="shared" si="64"/>
        <v>992.30759200000011</v>
      </c>
      <c r="S61" s="14">
        <v>6.34</v>
      </c>
      <c r="T61" s="40">
        <f t="shared" si="65"/>
        <v>985.96759200000008</v>
      </c>
      <c r="U61" s="14">
        <v>7.89</v>
      </c>
      <c r="V61" s="40">
        <f t="shared" si="66"/>
        <v>984.41759200000013</v>
      </c>
      <c r="W61" s="14">
        <v>7.7</v>
      </c>
      <c r="X61" s="40">
        <f t="shared" si="67"/>
        <v>984.60759200000007</v>
      </c>
      <c r="Y61" s="14">
        <v>6.46</v>
      </c>
      <c r="Z61" s="40">
        <f t="shared" si="68"/>
        <v>992.30759200000011</v>
      </c>
      <c r="AA61" s="14">
        <v>6.74</v>
      </c>
      <c r="AB61" s="40">
        <f t="shared" si="69"/>
        <v>985.5675920000001</v>
      </c>
      <c r="AC61" s="14">
        <v>8.3000000000000007</v>
      </c>
      <c r="AD61" s="40">
        <f t="shared" si="70"/>
        <v>984.00759200000016</v>
      </c>
      <c r="AE61" s="14">
        <v>8.0399999999999991</v>
      </c>
      <c r="AF61" s="40">
        <f t="shared" si="71"/>
        <v>984.26759200000015</v>
      </c>
      <c r="AG61" s="29" t="s">
        <v>22</v>
      </c>
      <c r="AH61" s="29" t="s">
        <v>22</v>
      </c>
      <c r="AI61" s="29" t="s">
        <v>48</v>
      </c>
      <c r="AJ61" s="29" t="s">
        <v>297</v>
      </c>
      <c r="AK61" s="30" t="s">
        <v>25</v>
      </c>
      <c r="AL61" s="30" t="s">
        <v>25</v>
      </c>
      <c r="AM61" s="30" t="s">
        <v>298</v>
      </c>
      <c r="AN61" s="30" t="s">
        <v>22</v>
      </c>
      <c r="AO61" s="30" t="s">
        <v>22</v>
      </c>
      <c r="AP61" s="30"/>
      <c r="AQ61" s="30" t="s">
        <v>22</v>
      </c>
      <c r="AR61" s="30" t="s">
        <v>22</v>
      </c>
      <c r="AS61" s="30"/>
      <c r="AT61" s="30"/>
      <c r="AU61" s="30" t="s">
        <v>22</v>
      </c>
      <c r="AV61" s="30" t="s">
        <v>22</v>
      </c>
      <c r="AW61" s="30" t="s">
        <v>22</v>
      </c>
      <c r="AX61" s="30" t="s">
        <v>22</v>
      </c>
      <c r="AY61" s="30" t="s">
        <v>25</v>
      </c>
      <c r="AZ61" s="30"/>
      <c r="BA61" s="30" t="s">
        <v>25</v>
      </c>
      <c r="BB61" s="30" t="s">
        <v>299</v>
      </c>
      <c r="BC61" s="30" t="s">
        <v>80</v>
      </c>
      <c r="BD61" s="30"/>
    </row>
    <row r="62" spans="1:56" x14ac:dyDescent="0.3">
      <c r="A62" s="31">
        <v>41065</v>
      </c>
      <c r="B62" s="18" t="s">
        <v>1848</v>
      </c>
      <c r="C62" s="29" t="s">
        <v>41</v>
      </c>
      <c r="D62" s="29" t="s">
        <v>18</v>
      </c>
      <c r="E62" s="30">
        <v>32</v>
      </c>
      <c r="F62" s="29" t="s">
        <v>49</v>
      </c>
      <c r="G62" s="29" t="s">
        <v>20</v>
      </c>
      <c r="H62" s="29" t="s">
        <v>42</v>
      </c>
      <c r="I62" s="29" t="s">
        <v>25</v>
      </c>
      <c r="J62" s="29" t="s">
        <v>300</v>
      </c>
      <c r="K62" s="29" t="s">
        <v>301</v>
      </c>
      <c r="L62" s="29" t="s">
        <v>195</v>
      </c>
      <c r="M62" s="29" t="s">
        <v>46</v>
      </c>
      <c r="N62" s="29" t="s">
        <v>206</v>
      </c>
      <c r="O62" s="14">
        <v>304.39</v>
      </c>
      <c r="P62" s="14">
        <f t="shared" si="63"/>
        <v>998.64271199999996</v>
      </c>
      <c r="Q62" s="14">
        <v>6.82</v>
      </c>
      <c r="R62" s="40">
        <f t="shared" si="64"/>
        <v>1005.462712</v>
      </c>
      <c r="S62" s="14">
        <v>9.36</v>
      </c>
      <c r="T62" s="40">
        <f t="shared" si="65"/>
        <v>996.102712</v>
      </c>
      <c r="U62" s="14">
        <v>10.95</v>
      </c>
      <c r="V62" s="40">
        <f t="shared" si="66"/>
        <v>994.51271199999996</v>
      </c>
      <c r="W62" s="14">
        <v>11.05</v>
      </c>
      <c r="X62" s="40">
        <f t="shared" si="67"/>
        <v>994.41271200000006</v>
      </c>
      <c r="Y62" s="14">
        <v>6.82</v>
      </c>
      <c r="Z62" s="40">
        <f t="shared" si="68"/>
        <v>1005.462712</v>
      </c>
      <c r="AA62" s="14">
        <v>9.33</v>
      </c>
      <c r="AB62" s="40">
        <f t="shared" si="69"/>
        <v>996.13271199999997</v>
      </c>
      <c r="AC62" s="14">
        <v>10.86</v>
      </c>
      <c r="AD62" s="40">
        <f t="shared" si="70"/>
        <v>994.602712</v>
      </c>
      <c r="AE62" s="14">
        <v>11.01</v>
      </c>
      <c r="AF62" s="40">
        <f t="shared" si="71"/>
        <v>994.45271200000002</v>
      </c>
      <c r="AG62" s="29" t="s">
        <v>22</v>
      </c>
      <c r="AH62" s="29" t="s">
        <v>22</v>
      </c>
      <c r="AI62" s="29" t="s">
        <v>24</v>
      </c>
      <c r="AJ62" s="29"/>
      <c r="AK62" s="30" t="s">
        <v>25</v>
      </c>
      <c r="AL62" s="30" t="s">
        <v>25</v>
      </c>
      <c r="AM62" s="30"/>
      <c r="AN62" s="30" t="s">
        <v>22</v>
      </c>
      <c r="AO62" s="30" t="s">
        <v>22</v>
      </c>
      <c r="AP62" s="30"/>
      <c r="AQ62" s="30" t="s">
        <v>22</v>
      </c>
      <c r="AR62" s="30" t="s">
        <v>22</v>
      </c>
      <c r="AS62" s="30"/>
      <c r="AT62" s="30"/>
      <c r="AU62" s="30" t="s">
        <v>22</v>
      </c>
      <c r="AV62" s="30" t="s">
        <v>22</v>
      </c>
      <c r="AW62" s="30" t="s">
        <v>22</v>
      </c>
      <c r="AX62" s="30" t="s">
        <v>22</v>
      </c>
      <c r="AY62" s="30" t="s">
        <v>25</v>
      </c>
      <c r="AZ62" s="30"/>
      <c r="BA62" s="30" t="s">
        <v>25</v>
      </c>
      <c r="BB62" s="30" t="s">
        <v>299</v>
      </c>
      <c r="BC62" s="30" t="s">
        <v>80</v>
      </c>
      <c r="BD62" s="30"/>
    </row>
    <row r="63" spans="1:56" x14ac:dyDescent="0.3">
      <c r="A63" s="31">
        <v>41065</v>
      </c>
      <c r="B63" s="18" t="s">
        <v>1849</v>
      </c>
      <c r="C63" s="29" t="s">
        <v>48</v>
      </c>
      <c r="D63" s="29" t="s">
        <v>18</v>
      </c>
      <c r="E63" s="30">
        <v>32</v>
      </c>
      <c r="F63" s="29" t="s">
        <v>49</v>
      </c>
      <c r="G63" s="29" t="s">
        <v>20</v>
      </c>
      <c r="H63" s="29" t="s">
        <v>42</v>
      </c>
      <c r="I63" s="29" t="s">
        <v>25</v>
      </c>
      <c r="J63" s="29" t="s">
        <v>302</v>
      </c>
      <c r="K63" s="29" t="s">
        <v>303</v>
      </c>
      <c r="L63" s="29" t="s">
        <v>195</v>
      </c>
      <c r="M63" s="29" t="s">
        <v>46</v>
      </c>
      <c r="N63" s="29" t="s">
        <v>206</v>
      </c>
      <c r="O63" s="14">
        <v>305.23</v>
      </c>
      <c r="P63" s="14">
        <f t="shared" si="63"/>
        <v>1001.3985840000001</v>
      </c>
      <c r="Q63" s="14">
        <v>7.11</v>
      </c>
      <c r="R63" s="40">
        <f t="shared" si="64"/>
        <v>1008.5085840000002</v>
      </c>
      <c r="S63" s="14">
        <v>9.35</v>
      </c>
      <c r="T63" s="40">
        <f t="shared" si="65"/>
        <v>999.15858400000013</v>
      </c>
      <c r="U63" s="14">
        <v>10.9</v>
      </c>
      <c r="V63" s="40">
        <f t="shared" si="66"/>
        <v>997.60858400000018</v>
      </c>
      <c r="W63" s="14">
        <v>10.6</v>
      </c>
      <c r="X63" s="40">
        <f t="shared" si="67"/>
        <v>997.90858400000013</v>
      </c>
      <c r="Y63" s="14">
        <v>7.11</v>
      </c>
      <c r="Z63" s="40">
        <f t="shared" si="68"/>
        <v>1008.5085840000002</v>
      </c>
      <c r="AA63" s="14">
        <v>9.24</v>
      </c>
      <c r="AB63" s="40">
        <f t="shared" si="69"/>
        <v>999.26858400000015</v>
      </c>
      <c r="AC63" s="14">
        <v>10.83</v>
      </c>
      <c r="AD63" s="40">
        <f t="shared" si="70"/>
        <v>997.67858400000011</v>
      </c>
      <c r="AE63" s="14">
        <v>10.67</v>
      </c>
      <c r="AF63" s="40">
        <f t="shared" si="71"/>
        <v>997.8385840000002</v>
      </c>
      <c r="AG63" s="29" t="s">
        <v>22</v>
      </c>
      <c r="AH63" s="29" t="s">
        <v>22</v>
      </c>
      <c r="AI63" s="29" t="s">
        <v>24</v>
      </c>
      <c r="AJ63" s="29"/>
      <c r="AK63" s="30" t="s">
        <v>25</v>
      </c>
      <c r="AL63" s="30" t="s">
        <v>25</v>
      </c>
      <c r="AM63" s="30"/>
      <c r="AN63" s="30" t="s">
        <v>22</v>
      </c>
      <c r="AO63" s="30" t="s">
        <v>22</v>
      </c>
      <c r="AP63" s="30"/>
      <c r="AQ63" s="30" t="s">
        <v>22</v>
      </c>
      <c r="AR63" s="30" t="s">
        <v>22</v>
      </c>
      <c r="AS63" s="30"/>
      <c r="AT63" s="30"/>
      <c r="AU63" s="30" t="s">
        <v>22</v>
      </c>
      <c r="AV63" s="30" t="s">
        <v>22</v>
      </c>
      <c r="AW63" s="30" t="s">
        <v>22</v>
      </c>
      <c r="AX63" s="30" t="s">
        <v>22</v>
      </c>
      <c r="AY63" s="30" t="s">
        <v>25</v>
      </c>
      <c r="AZ63" s="30"/>
      <c r="BA63" s="30" t="s">
        <v>25</v>
      </c>
      <c r="BB63" s="30"/>
      <c r="BC63" s="30" t="s">
        <v>80</v>
      </c>
      <c r="BD63" s="30"/>
    </row>
    <row r="64" spans="1:56" x14ac:dyDescent="0.3">
      <c r="A64" s="31">
        <v>41065</v>
      </c>
      <c r="B64" s="18" t="s">
        <v>1850</v>
      </c>
      <c r="C64" s="29" t="s">
        <v>63</v>
      </c>
      <c r="D64" s="29" t="s">
        <v>18</v>
      </c>
      <c r="E64" s="30">
        <v>32</v>
      </c>
      <c r="F64" s="29" t="s">
        <v>72</v>
      </c>
      <c r="G64" s="29" t="s">
        <v>20</v>
      </c>
      <c r="H64" s="29" t="s">
        <v>42</v>
      </c>
      <c r="I64" s="29" t="s">
        <v>25</v>
      </c>
      <c r="J64" s="29" t="s">
        <v>304</v>
      </c>
      <c r="K64" s="29" t="s">
        <v>305</v>
      </c>
      <c r="L64" s="29" t="s">
        <v>195</v>
      </c>
      <c r="M64" s="29" t="s">
        <v>46</v>
      </c>
      <c r="N64" s="29" t="s">
        <v>206</v>
      </c>
      <c r="O64" s="14">
        <v>303.95999999999998</v>
      </c>
      <c r="P64" s="14">
        <f t="shared" si="63"/>
        <v>997.23196799999994</v>
      </c>
      <c r="Q64" s="14">
        <v>5.71</v>
      </c>
      <c r="R64" s="40">
        <f t="shared" si="64"/>
        <v>1002.941968</v>
      </c>
      <c r="S64" s="14">
        <v>8.5</v>
      </c>
      <c r="T64" s="40">
        <f t="shared" si="65"/>
        <v>994.44196799999997</v>
      </c>
      <c r="U64" s="14">
        <v>10.01</v>
      </c>
      <c r="V64" s="40">
        <f t="shared" si="66"/>
        <v>992.93196799999998</v>
      </c>
      <c r="W64" s="14">
        <v>9.4</v>
      </c>
      <c r="X64" s="40">
        <f t="shared" si="67"/>
        <v>993.541968</v>
      </c>
      <c r="Y64" s="14">
        <v>5.71</v>
      </c>
      <c r="Z64" s="40">
        <f t="shared" si="68"/>
        <v>1002.941968</v>
      </c>
      <c r="AA64" s="14">
        <v>8.59</v>
      </c>
      <c r="AB64" s="40">
        <f t="shared" si="69"/>
        <v>994.35196799999994</v>
      </c>
      <c r="AC64" s="14">
        <v>10.51</v>
      </c>
      <c r="AD64" s="40">
        <f t="shared" si="70"/>
        <v>992.43196799999998</v>
      </c>
      <c r="AE64" s="14">
        <v>10.06</v>
      </c>
      <c r="AF64" s="40">
        <f t="shared" si="71"/>
        <v>992.88196800000003</v>
      </c>
      <c r="AG64" s="29" t="s">
        <v>22</v>
      </c>
      <c r="AH64" s="29" t="s">
        <v>22</v>
      </c>
      <c r="AI64" s="29" t="s">
        <v>24</v>
      </c>
      <c r="AJ64" s="29"/>
      <c r="AK64" s="30" t="s">
        <v>25</v>
      </c>
      <c r="AL64" s="30" t="s">
        <v>25</v>
      </c>
      <c r="AM64" s="30"/>
      <c r="AN64" s="30" t="s">
        <v>22</v>
      </c>
      <c r="AO64" s="30" t="s">
        <v>22</v>
      </c>
      <c r="AP64" s="30"/>
      <c r="AQ64" s="30" t="s">
        <v>22</v>
      </c>
      <c r="AR64" s="30" t="s">
        <v>22</v>
      </c>
      <c r="AS64" s="30"/>
      <c r="AT64" s="30"/>
      <c r="AU64" s="30" t="s">
        <v>22</v>
      </c>
      <c r="AV64" s="30" t="s">
        <v>22</v>
      </c>
      <c r="AW64" s="30" t="s">
        <v>22</v>
      </c>
      <c r="AX64" s="30" t="s">
        <v>22</v>
      </c>
      <c r="AY64" s="30" t="s">
        <v>25</v>
      </c>
      <c r="AZ64" s="30"/>
      <c r="BA64" s="30" t="s">
        <v>25</v>
      </c>
      <c r="BB64" s="30" t="s">
        <v>299</v>
      </c>
      <c r="BC64" s="30" t="s">
        <v>80</v>
      </c>
      <c r="BD64" s="30"/>
    </row>
    <row r="65" spans="1:56" x14ac:dyDescent="0.3">
      <c r="A65" s="31">
        <v>41065</v>
      </c>
      <c r="B65" s="18" t="s">
        <v>1851</v>
      </c>
      <c r="C65" s="29" t="s">
        <v>64</v>
      </c>
      <c r="D65" s="29" t="s">
        <v>18</v>
      </c>
      <c r="E65" s="30">
        <v>32</v>
      </c>
      <c r="F65" s="29" t="s">
        <v>19</v>
      </c>
      <c r="G65" s="29" t="s">
        <v>20</v>
      </c>
      <c r="H65" s="29" t="s">
        <v>42</v>
      </c>
      <c r="I65" s="29" t="s">
        <v>22</v>
      </c>
      <c r="J65" s="29" t="s">
        <v>306</v>
      </c>
      <c r="K65" s="29" t="s">
        <v>307</v>
      </c>
      <c r="L65" s="29" t="s">
        <v>105</v>
      </c>
      <c r="M65" s="29" t="s">
        <v>46</v>
      </c>
      <c r="N65" s="29" t="s">
        <v>233</v>
      </c>
      <c r="O65" s="14">
        <v>301.92</v>
      </c>
      <c r="P65" s="14">
        <f t="shared" si="63"/>
        <v>990.5391360000001</v>
      </c>
      <c r="Q65" s="14">
        <v>5.64</v>
      </c>
      <c r="R65" s="40">
        <f t="shared" si="64"/>
        <v>996.17913600000009</v>
      </c>
      <c r="S65" s="14">
        <v>7.61</v>
      </c>
      <c r="T65" s="40">
        <f t="shared" si="65"/>
        <v>988.56913600000007</v>
      </c>
      <c r="U65" s="14">
        <v>9.15</v>
      </c>
      <c r="V65" s="40">
        <f t="shared" si="66"/>
        <v>987.02913600000011</v>
      </c>
      <c r="W65" s="14">
        <v>9.3000000000000007</v>
      </c>
      <c r="X65" s="40">
        <f t="shared" si="67"/>
        <v>986.87913600000013</v>
      </c>
      <c r="Y65" s="14">
        <v>5.64</v>
      </c>
      <c r="Z65" s="40">
        <f t="shared" si="68"/>
        <v>996.17913600000009</v>
      </c>
      <c r="AA65" s="14">
        <v>7.59</v>
      </c>
      <c r="AB65" s="40">
        <f t="shared" si="69"/>
        <v>988.58913600000005</v>
      </c>
      <c r="AC65" s="14">
        <v>8.1199999999999992</v>
      </c>
      <c r="AD65" s="40">
        <f t="shared" si="70"/>
        <v>988.05913600000008</v>
      </c>
      <c r="AE65" s="14">
        <v>8.82</v>
      </c>
      <c r="AF65" s="40">
        <f t="shared" si="71"/>
        <v>987.35913600000003</v>
      </c>
      <c r="AG65" s="29" t="s">
        <v>22</v>
      </c>
      <c r="AH65" s="29" t="s">
        <v>22</v>
      </c>
      <c r="AI65" s="29" t="s">
        <v>41</v>
      </c>
      <c r="AJ65" s="29" t="s">
        <v>308</v>
      </c>
      <c r="AK65" s="30" t="s">
        <v>22</v>
      </c>
      <c r="AL65" s="30" t="s">
        <v>22</v>
      </c>
      <c r="AM65" s="30"/>
      <c r="AN65" s="30" t="s">
        <v>22</v>
      </c>
      <c r="AO65" s="30" t="s">
        <v>22</v>
      </c>
      <c r="AP65" s="30"/>
      <c r="AQ65" s="30" t="s">
        <v>22</v>
      </c>
      <c r="AR65" s="30" t="s">
        <v>22</v>
      </c>
      <c r="AS65" s="30"/>
      <c r="AT65" s="30"/>
      <c r="AU65" s="30" t="s">
        <v>22</v>
      </c>
      <c r="AV65" s="30" t="s">
        <v>22</v>
      </c>
      <c r="AW65" s="30" t="s">
        <v>22</v>
      </c>
      <c r="AX65" s="30" t="s">
        <v>22</v>
      </c>
      <c r="AY65" s="30" t="s">
        <v>25</v>
      </c>
      <c r="AZ65" s="30"/>
      <c r="BA65" s="30" t="s">
        <v>25</v>
      </c>
      <c r="BB65" s="30" t="s">
        <v>309</v>
      </c>
      <c r="BC65" s="30" t="s">
        <v>80</v>
      </c>
      <c r="BD65" s="30"/>
    </row>
    <row r="66" spans="1:56" x14ac:dyDescent="0.3">
      <c r="A66" s="31">
        <v>41065</v>
      </c>
      <c r="B66" s="18" t="s">
        <v>1854</v>
      </c>
      <c r="C66" s="29" t="s">
        <v>71</v>
      </c>
      <c r="D66" s="29" t="s">
        <v>18</v>
      </c>
      <c r="E66" s="30">
        <v>32</v>
      </c>
      <c r="F66" s="29" t="s">
        <v>19</v>
      </c>
      <c r="G66" s="29" t="s">
        <v>29</v>
      </c>
      <c r="H66" s="29" t="s">
        <v>42</v>
      </c>
      <c r="I66" s="29" t="s">
        <v>22</v>
      </c>
      <c r="J66" s="29" t="s">
        <v>310</v>
      </c>
      <c r="K66" s="29" t="s">
        <v>311</v>
      </c>
      <c r="L66" s="29" t="s">
        <v>261</v>
      </c>
      <c r="M66" s="29" t="s">
        <v>46</v>
      </c>
      <c r="N66" s="29" t="s">
        <v>233</v>
      </c>
      <c r="O66" s="14">
        <v>302.77999999999997</v>
      </c>
      <c r="P66" s="14">
        <f t="shared" si="63"/>
        <v>993.36062399999992</v>
      </c>
      <c r="Q66" s="14">
        <v>4.8600000000000003</v>
      </c>
      <c r="R66" s="40">
        <f t="shared" si="64"/>
        <v>998.22062399999993</v>
      </c>
      <c r="S66" s="14">
        <v>7.45</v>
      </c>
      <c r="T66" s="40">
        <f t="shared" si="65"/>
        <v>990.77062399999988</v>
      </c>
      <c r="U66" s="14">
        <v>8.9499999999999993</v>
      </c>
      <c r="V66" s="40">
        <f t="shared" si="66"/>
        <v>989.27062399999988</v>
      </c>
      <c r="W66" s="14">
        <v>8.9499999999999993</v>
      </c>
      <c r="X66" s="40">
        <f t="shared" si="67"/>
        <v>989.27062399999988</v>
      </c>
      <c r="Y66" s="14">
        <v>4.8600000000000003</v>
      </c>
      <c r="Z66" s="40">
        <f t="shared" si="68"/>
        <v>998.22062399999993</v>
      </c>
      <c r="AA66" s="14">
        <v>7.59</v>
      </c>
      <c r="AB66" s="40">
        <f t="shared" si="69"/>
        <v>990.6306239999999</v>
      </c>
      <c r="AC66" s="14">
        <v>9.0500000000000007</v>
      </c>
      <c r="AD66" s="40">
        <f t="shared" si="70"/>
        <v>989.17062399999998</v>
      </c>
      <c r="AE66" s="14">
        <v>8.65</v>
      </c>
      <c r="AF66" s="40">
        <f t="shared" si="71"/>
        <v>989.57062399999995</v>
      </c>
      <c r="AG66" s="29" t="s">
        <v>22</v>
      </c>
      <c r="AH66" s="29" t="s">
        <v>22</v>
      </c>
      <c r="AI66" s="29" t="s">
        <v>24</v>
      </c>
      <c r="AJ66" s="29"/>
      <c r="AK66" s="30" t="s">
        <v>25</v>
      </c>
      <c r="AL66" s="30" t="s">
        <v>25</v>
      </c>
      <c r="AM66" s="30"/>
      <c r="AN66" s="30" t="s">
        <v>22</v>
      </c>
      <c r="AO66" s="30" t="s">
        <v>22</v>
      </c>
      <c r="AP66" s="30"/>
      <c r="AQ66" s="30" t="s">
        <v>22</v>
      </c>
      <c r="AR66" s="30" t="s">
        <v>22</v>
      </c>
      <c r="AS66" s="30"/>
      <c r="AT66" s="30"/>
      <c r="AU66" s="30" t="s">
        <v>22</v>
      </c>
      <c r="AV66" s="30" t="s">
        <v>22</v>
      </c>
      <c r="AW66" s="30" t="s">
        <v>25</v>
      </c>
      <c r="AX66" s="30" t="s">
        <v>25</v>
      </c>
      <c r="AY66" s="30" t="s">
        <v>25</v>
      </c>
      <c r="AZ66" s="30"/>
      <c r="BA66" s="30" t="s">
        <v>25</v>
      </c>
      <c r="BB66" s="30" t="s">
        <v>312</v>
      </c>
      <c r="BC66" s="30" t="s">
        <v>80</v>
      </c>
      <c r="BD66" s="30"/>
    </row>
    <row r="67" spans="1:56" x14ac:dyDescent="0.3">
      <c r="A67" s="31">
        <v>41065</v>
      </c>
      <c r="B67" s="18" t="s">
        <v>1852</v>
      </c>
      <c r="C67" s="29" t="s">
        <v>81</v>
      </c>
      <c r="D67" s="29" t="s">
        <v>18</v>
      </c>
      <c r="E67" s="30">
        <v>32</v>
      </c>
      <c r="F67" s="29" t="s">
        <v>19</v>
      </c>
      <c r="G67" s="29" t="s">
        <v>20</v>
      </c>
      <c r="H67" s="29" t="s">
        <v>42</v>
      </c>
      <c r="I67" s="29" t="s">
        <v>22</v>
      </c>
      <c r="J67" s="29" t="s">
        <v>313</v>
      </c>
      <c r="K67" s="29" t="s">
        <v>314</v>
      </c>
      <c r="L67" s="29" t="s">
        <v>142</v>
      </c>
      <c r="M67" s="29" t="s">
        <v>46</v>
      </c>
      <c r="N67" s="29" t="s">
        <v>233</v>
      </c>
      <c r="O67" s="14">
        <v>302.7</v>
      </c>
      <c r="P67" s="14">
        <f t="shared" si="63"/>
        <v>993.09816000000001</v>
      </c>
      <c r="Q67" s="14">
        <v>6.5</v>
      </c>
      <c r="R67" s="40">
        <f t="shared" si="64"/>
        <v>999.59816000000001</v>
      </c>
      <c r="S67" s="14">
        <v>9.64</v>
      </c>
      <c r="T67" s="40">
        <f t="shared" si="65"/>
        <v>989.95816000000002</v>
      </c>
      <c r="U67" s="14">
        <v>11.13</v>
      </c>
      <c r="V67" s="40">
        <f t="shared" si="66"/>
        <v>988.46816000000001</v>
      </c>
      <c r="W67" s="14">
        <v>10.92</v>
      </c>
      <c r="X67" s="40">
        <f t="shared" si="67"/>
        <v>988.67816000000005</v>
      </c>
      <c r="Y67" s="14">
        <v>6.5</v>
      </c>
      <c r="Z67" s="40">
        <f t="shared" si="68"/>
        <v>999.59816000000001</v>
      </c>
      <c r="AA67" s="14">
        <v>10.96</v>
      </c>
      <c r="AB67" s="40">
        <f t="shared" si="69"/>
        <v>988.63815999999997</v>
      </c>
      <c r="AC67" s="14">
        <v>12.49</v>
      </c>
      <c r="AD67" s="40">
        <f t="shared" si="70"/>
        <v>987.10816</v>
      </c>
      <c r="AE67" s="14">
        <v>13</v>
      </c>
      <c r="AF67" s="40">
        <f t="shared" si="71"/>
        <v>986.59816000000001</v>
      </c>
      <c r="AG67" s="29" t="s">
        <v>22</v>
      </c>
      <c r="AH67" s="29" t="s">
        <v>22</v>
      </c>
      <c r="AI67" s="29" t="s">
        <v>24</v>
      </c>
      <c r="AJ67" s="29"/>
      <c r="AK67" s="30" t="s">
        <v>22</v>
      </c>
      <c r="AL67" s="30" t="s">
        <v>22</v>
      </c>
      <c r="AM67" s="30"/>
      <c r="AN67" s="30" t="s">
        <v>22</v>
      </c>
      <c r="AO67" s="30" t="s">
        <v>22</v>
      </c>
      <c r="AP67" s="30"/>
      <c r="AQ67" s="30" t="s">
        <v>22</v>
      </c>
      <c r="AR67" s="30" t="s">
        <v>22</v>
      </c>
      <c r="AS67" s="30"/>
      <c r="AT67" s="30"/>
      <c r="AU67" s="30" t="s">
        <v>22</v>
      </c>
      <c r="AV67" s="30" t="s">
        <v>25</v>
      </c>
      <c r="AW67" s="30" t="s">
        <v>22</v>
      </c>
      <c r="AX67" s="30" t="s">
        <v>22</v>
      </c>
      <c r="AY67" s="30" t="s">
        <v>25</v>
      </c>
      <c r="AZ67" s="30"/>
      <c r="BA67" s="30" t="s">
        <v>22</v>
      </c>
      <c r="BB67" s="30"/>
      <c r="BC67" s="30" t="s">
        <v>269</v>
      </c>
      <c r="BD67" s="30"/>
    </row>
    <row r="68" spans="1:56" x14ac:dyDescent="0.3">
      <c r="A68" s="31">
        <v>41065</v>
      </c>
      <c r="B68" s="18" t="s">
        <v>1853</v>
      </c>
      <c r="C68" s="29" t="s">
        <v>87</v>
      </c>
      <c r="D68" s="29" t="s">
        <v>18</v>
      </c>
      <c r="E68" s="30">
        <v>32</v>
      </c>
      <c r="F68" s="29" t="s">
        <v>19</v>
      </c>
      <c r="G68" s="29" t="s">
        <v>94</v>
      </c>
      <c r="H68" s="29" t="s">
        <v>42</v>
      </c>
      <c r="I68" s="29" t="s">
        <v>22</v>
      </c>
      <c r="J68" s="29" t="s">
        <v>315</v>
      </c>
      <c r="K68" s="29" t="s">
        <v>316</v>
      </c>
      <c r="L68" s="29" t="s">
        <v>317</v>
      </c>
      <c r="M68" s="29" t="s">
        <v>59</v>
      </c>
      <c r="N68" s="29" t="s">
        <v>219</v>
      </c>
      <c r="O68" s="14">
        <v>302.55</v>
      </c>
      <c r="P68" s="14">
        <f t="shared" si="63"/>
        <v>992.60604000000012</v>
      </c>
      <c r="Q68" s="14">
        <v>5.1100000000000003</v>
      </c>
      <c r="R68" s="40">
        <f t="shared" si="64"/>
        <v>997.71604000000013</v>
      </c>
      <c r="S68" s="14">
        <v>8.14</v>
      </c>
      <c r="T68" s="40">
        <f t="shared" si="65"/>
        <v>989.57604000000015</v>
      </c>
      <c r="U68" s="14">
        <v>11.12</v>
      </c>
      <c r="V68" s="40">
        <f t="shared" si="66"/>
        <v>986.59604000000013</v>
      </c>
      <c r="W68" s="14">
        <v>11.16</v>
      </c>
      <c r="X68" s="40">
        <f t="shared" si="67"/>
        <v>986.55604000000017</v>
      </c>
      <c r="Y68" s="14">
        <v>5.1100000000000003</v>
      </c>
      <c r="Z68" s="40">
        <f t="shared" si="68"/>
        <v>997.71604000000013</v>
      </c>
      <c r="AA68" s="14">
        <v>8</v>
      </c>
      <c r="AB68" s="40">
        <f t="shared" si="69"/>
        <v>989.71604000000013</v>
      </c>
      <c r="AC68" s="14">
        <v>10.92</v>
      </c>
      <c r="AD68" s="40">
        <f t="shared" si="70"/>
        <v>986.79604000000018</v>
      </c>
      <c r="AE68" s="14">
        <v>13.3</v>
      </c>
      <c r="AF68" s="40">
        <f t="shared" si="71"/>
        <v>984.41604000000018</v>
      </c>
      <c r="AG68" s="29" t="s">
        <v>22</v>
      </c>
      <c r="AH68" s="29" t="s">
        <v>22</v>
      </c>
      <c r="AI68" s="29" t="s">
        <v>24</v>
      </c>
      <c r="AJ68" s="29"/>
      <c r="AK68" s="30" t="s">
        <v>22</v>
      </c>
      <c r="AL68" s="30" t="s">
        <v>22</v>
      </c>
      <c r="AM68" s="30"/>
      <c r="AN68" s="30" t="s">
        <v>25</v>
      </c>
      <c r="AO68" s="30" t="s">
        <v>25</v>
      </c>
      <c r="AP68" s="30" t="s">
        <v>318</v>
      </c>
      <c r="AQ68" s="30" t="s">
        <v>22</v>
      </c>
      <c r="AR68" s="30" t="s">
        <v>22</v>
      </c>
      <c r="AS68" s="30"/>
      <c r="AT68" s="30"/>
      <c r="AU68" s="30" t="s">
        <v>22</v>
      </c>
      <c r="AV68" s="30" t="s">
        <v>25</v>
      </c>
      <c r="AW68" s="30" t="s">
        <v>22</v>
      </c>
      <c r="AX68" s="30" t="s">
        <v>22</v>
      </c>
      <c r="AY68" s="30" t="s">
        <v>25</v>
      </c>
      <c r="AZ68" s="30"/>
      <c r="BA68" s="30" t="s">
        <v>25</v>
      </c>
      <c r="BB68" s="30" t="s">
        <v>319</v>
      </c>
      <c r="BC68" s="30" t="s">
        <v>269</v>
      </c>
      <c r="BD68" s="30"/>
    </row>
    <row r="69" spans="1:56" x14ac:dyDescent="0.3">
      <c r="A69" s="31">
        <v>41065</v>
      </c>
      <c r="B69" s="18" t="s">
        <v>1855</v>
      </c>
      <c r="C69" s="29" t="s">
        <v>237</v>
      </c>
      <c r="D69" s="29" t="s">
        <v>18</v>
      </c>
      <c r="E69" s="30">
        <v>32</v>
      </c>
      <c r="F69" s="29" t="s">
        <v>65</v>
      </c>
      <c r="G69" s="29" t="s">
        <v>94</v>
      </c>
      <c r="H69" s="29" t="s">
        <v>42</v>
      </c>
      <c r="I69" s="29" t="s">
        <v>22</v>
      </c>
      <c r="J69" s="29" t="s">
        <v>320</v>
      </c>
      <c r="K69" s="29" t="s">
        <v>321</v>
      </c>
      <c r="L69" s="29" t="s">
        <v>322</v>
      </c>
      <c r="M69" s="29" t="s">
        <v>323</v>
      </c>
      <c r="N69" s="29" t="s">
        <v>65</v>
      </c>
      <c r="O69" s="14">
        <v>301.20999999999998</v>
      </c>
      <c r="P69" s="14">
        <f t="shared" si="63"/>
        <v>988.20976799999994</v>
      </c>
      <c r="Q69" s="14">
        <v>4.34</v>
      </c>
      <c r="R69" s="40">
        <f t="shared" si="64"/>
        <v>992.54976799999997</v>
      </c>
      <c r="S69" s="14">
        <v>7.12</v>
      </c>
      <c r="T69" s="40">
        <f t="shared" si="65"/>
        <v>985.42976799999997</v>
      </c>
      <c r="U69" s="14">
        <v>12.04</v>
      </c>
      <c r="V69" s="40">
        <f t="shared" si="66"/>
        <v>980.50976800000001</v>
      </c>
      <c r="W69" s="14">
        <v>12.4</v>
      </c>
      <c r="X69" s="40">
        <f t="shared" si="67"/>
        <v>980.14976799999999</v>
      </c>
      <c r="Y69" s="14">
        <v>4.34</v>
      </c>
      <c r="Z69" s="40">
        <f t="shared" si="68"/>
        <v>992.54976799999997</v>
      </c>
      <c r="AA69" s="14">
        <v>7.15</v>
      </c>
      <c r="AB69" s="40">
        <f t="shared" si="69"/>
        <v>985.39976799999999</v>
      </c>
      <c r="AC69" s="14">
        <v>12.11</v>
      </c>
      <c r="AD69" s="40">
        <f t="shared" si="70"/>
        <v>980.43976799999996</v>
      </c>
      <c r="AE69" s="14">
        <v>12.8</v>
      </c>
      <c r="AF69" s="40">
        <f t="shared" si="71"/>
        <v>979.74976800000002</v>
      </c>
      <c r="AG69" s="29" t="s">
        <v>25</v>
      </c>
      <c r="AH69" s="29" t="s">
        <v>25</v>
      </c>
      <c r="AI69" s="29" t="s">
        <v>24</v>
      </c>
      <c r="AJ69" s="29"/>
      <c r="AK69" s="30" t="s">
        <v>22</v>
      </c>
      <c r="AL69" s="30" t="s">
        <v>22</v>
      </c>
      <c r="AM69" s="30"/>
      <c r="AN69" s="30" t="s">
        <v>22</v>
      </c>
      <c r="AO69" s="30" t="s">
        <v>22</v>
      </c>
      <c r="AP69" s="30"/>
      <c r="AQ69" s="30" t="s">
        <v>22</v>
      </c>
      <c r="AR69" s="30" t="s">
        <v>22</v>
      </c>
      <c r="AS69" s="30"/>
      <c r="AT69" s="30"/>
      <c r="AU69" s="30" t="s">
        <v>25</v>
      </c>
      <c r="AV69" s="30" t="s">
        <v>25</v>
      </c>
      <c r="AW69" s="30" t="s">
        <v>22</v>
      </c>
      <c r="AX69" s="30" t="s">
        <v>22</v>
      </c>
      <c r="AY69" s="30" t="s">
        <v>25</v>
      </c>
      <c r="AZ69" s="30"/>
      <c r="BA69" s="30" t="s">
        <v>22</v>
      </c>
      <c r="BB69" s="30"/>
      <c r="BC69" s="30" t="s">
        <v>269</v>
      </c>
      <c r="BD69" s="30"/>
    </row>
    <row r="70" spans="1:56" x14ac:dyDescent="0.3">
      <c r="A70" s="31">
        <v>41065</v>
      </c>
      <c r="B70" s="18" t="s">
        <v>1856</v>
      </c>
      <c r="C70" s="29" t="s">
        <v>242</v>
      </c>
      <c r="D70" s="29" t="s">
        <v>18</v>
      </c>
      <c r="E70" s="30">
        <v>32</v>
      </c>
      <c r="F70" s="29" t="s">
        <v>65</v>
      </c>
      <c r="G70" s="29" t="s">
        <v>94</v>
      </c>
      <c r="H70" s="29" t="s">
        <v>42</v>
      </c>
      <c r="I70" s="29" t="s">
        <v>22</v>
      </c>
      <c r="J70" s="29" t="s">
        <v>324</v>
      </c>
      <c r="K70" s="29" t="s">
        <v>321</v>
      </c>
      <c r="L70" s="29" t="s">
        <v>35</v>
      </c>
      <c r="M70" s="29" t="s">
        <v>323</v>
      </c>
      <c r="N70" s="29" t="s">
        <v>65</v>
      </c>
      <c r="O70" s="14">
        <v>301.2</v>
      </c>
      <c r="P70" s="14">
        <f t="shared" si="63"/>
        <v>988.17696000000001</v>
      </c>
      <c r="Q70" s="14">
        <v>4.3499999999999996</v>
      </c>
      <c r="R70" s="40">
        <f t="shared" si="64"/>
        <v>992.52696000000003</v>
      </c>
      <c r="S70" s="14">
        <v>7.23</v>
      </c>
      <c r="T70" s="40">
        <f t="shared" si="65"/>
        <v>985.29696000000001</v>
      </c>
      <c r="U70" s="14">
        <v>12.1</v>
      </c>
      <c r="V70" s="40">
        <f t="shared" si="66"/>
        <v>980.42696000000001</v>
      </c>
      <c r="W70" s="14">
        <v>12.4</v>
      </c>
      <c r="X70" s="40">
        <f t="shared" si="67"/>
        <v>980.12696000000005</v>
      </c>
      <c r="Y70" s="14">
        <v>4.3499999999999996</v>
      </c>
      <c r="Z70" s="40">
        <f t="shared" si="68"/>
        <v>992.52696000000003</v>
      </c>
      <c r="AA70" s="14">
        <v>7.33</v>
      </c>
      <c r="AB70" s="40">
        <f t="shared" si="69"/>
        <v>985.19695999999999</v>
      </c>
      <c r="AC70" s="14">
        <v>12.3</v>
      </c>
      <c r="AD70" s="40">
        <f t="shared" si="70"/>
        <v>980.22696000000008</v>
      </c>
      <c r="AE70" s="14">
        <v>12.8</v>
      </c>
      <c r="AF70" s="40">
        <f t="shared" si="71"/>
        <v>979.72696000000008</v>
      </c>
      <c r="AG70" s="29" t="s">
        <v>22</v>
      </c>
      <c r="AH70" s="29" t="s">
        <v>22</v>
      </c>
      <c r="AI70" s="29" t="s">
        <v>24</v>
      </c>
      <c r="AJ70" s="29"/>
      <c r="AK70" s="30" t="s">
        <v>22</v>
      </c>
      <c r="AL70" s="30" t="s">
        <v>22</v>
      </c>
      <c r="AM70" s="30"/>
      <c r="AN70" s="30" t="s">
        <v>22</v>
      </c>
      <c r="AO70" s="30" t="s">
        <v>22</v>
      </c>
      <c r="AP70" s="30"/>
      <c r="AQ70" s="30" t="s">
        <v>22</v>
      </c>
      <c r="AR70" s="30" t="s">
        <v>22</v>
      </c>
      <c r="AS70" s="30"/>
      <c r="AT70" s="30"/>
      <c r="AU70" s="30" t="s">
        <v>22</v>
      </c>
      <c r="AV70" s="30" t="s">
        <v>22</v>
      </c>
      <c r="AW70" s="30" t="s">
        <v>22</v>
      </c>
      <c r="AX70" s="30" t="s">
        <v>22</v>
      </c>
      <c r="AY70" s="30" t="s">
        <v>25</v>
      </c>
      <c r="AZ70" s="30"/>
      <c r="BA70" s="30" t="s">
        <v>22</v>
      </c>
      <c r="BB70" s="30"/>
      <c r="BC70" s="30" t="s">
        <v>269</v>
      </c>
      <c r="BD70" s="30"/>
    </row>
    <row r="71" spans="1:56" x14ac:dyDescent="0.3">
      <c r="A71" s="31">
        <v>41065</v>
      </c>
      <c r="B71" s="18" t="s">
        <v>1912</v>
      </c>
      <c r="C71" s="29" t="s">
        <v>290</v>
      </c>
      <c r="D71" s="29" t="s">
        <v>18</v>
      </c>
      <c r="E71" s="30">
        <v>32</v>
      </c>
      <c r="F71" s="29" t="s">
        <v>65</v>
      </c>
      <c r="G71" s="29" t="s">
        <v>325</v>
      </c>
      <c r="H71" s="29" t="s">
        <v>42</v>
      </c>
      <c r="I71" s="29" t="s">
        <v>25</v>
      </c>
      <c r="J71" s="29" t="s">
        <v>326</v>
      </c>
      <c r="K71" s="29" t="s">
        <v>327</v>
      </c>
      <c r="L71" s="29" t="s">
        <v>109</v>
      </c>
      <c r="M71" s="29" t="s">
        <v>59</v>
      </c>
      <c r="N71" s="29" t="s">
        <v>206</v>
      </c>
      <c r="O71" s="14">
        <v>300.70999999999998</v>
      </c>
      <c r="P71" s="14">
        <f t="shared" si="63"/>
        <v>986.56936799999994</v>
      </c>
      <c r="Q71" s="14">
        <v>5.5</v>
      </c>
      <c r="R71" s="40">
        <f t="shared" si="64"/>
        <v>992.06936799999994</v>
      </c>
      <c r="S71" s="14"/>
      <c r="T71" s="40">
        <f t="shared" si="65"/>
        <v>992.06936799999994</v>
      </c>
      <c r="U71" s="14"/>
      <c r="V71" s="40">
        <f t="shared" si="66"/>
        <v>992.06936799999994</v>
      </c>
      <c r="W71" s="14"/>
      <c r="X71" s="40">
        <f t="shared" si="67"/>
        <v>992.06936799999994</v>
      </c>
      <c r="Y71" s="14">
        <v>5.5</v>
      </c>
      <c r="Z71" s="40">
        <f t="shared" si="68"/>
        <v>992.06936799999994</v>
      </c>
      <c r="AA71" s="14">
        <v>9.23</v>
      </c>
      <c r="AB71" s="40">
        <f t="shared" si="69"/>
        <v>982.83936799999992</v>
      </c>
      <c r="AC71" s="14">
        <v>11.21</v>
      </c>
      <c r="AD71" s="40">
        <f t="shared" si="70"/>
        <v>980.8593679999999</v>
      </c>
      <c r="AE71" s="14">
        <v>12.73</v>
      </c>
      <c r="AF71" s="40">
        <f t="shared" si="71"/>
        <v>979.33936799999992</v>
      </c>
      <c r="AG71" s="29" t="s">
        <v>22</v>
      </c>
      <c r="AH71" s="29" t="s">
        <v>22</v>
      </c>
      <c r="AI71" s="29" t="s">
        <v>24</v>
      </c>
      <c r="AJ71" s="29"/>
      <c r="AK71" s="30" t="s">
        <v>22</v>
      </c>
      <c r="AL71" s="30" t="s">
        <v>22</v>
      </c>
      <c r="AM71" s="30"/>
      <c r="AN71" s="30" t="s">
        <v>22</v>
      </c>
      <c r="AO71" s="30" t="s">
        <v>22</v>
      </c>
      <c r="AP71" s="30"/>
      <c r="AQ71" s="30" t="s">
        <v>22</v>
      </c>
      <c r="AR71" s="30" t="s">
        <v>22</v>
      </c>
      <c r="AS71" s="30"/>
      <c r="AT71" s="30"/>
      <c r="AU71" s="30" t="s">
        <v>22</v>
      </c>
      <c r="AV71" s="30" t="s">
        <v>22</v>
      </c>
      <c r="AW71" s="30" t="s">
        <v>22</v>
      </c>
      <c r="AX71" s="30" t="s">
        <v>22</v>
      </c>
      <c r="AY71" s="30" t="s">
        <v>25</v>
      </c>
      <c r="AZ71" s="30"/>
      <c r="BA71" s="30" t="s">
        <v>22</v>
      </c>
      <c r="BB71" s="30"/>
      <c r="BC71" s="30" t="s">
        <v>80</v>
      </c>
      <c r="BD71" s="30"/>
    </row>
    <row r="72" spans="1:56" x14ac:dyDescent="0.3">
      <c r="A72" s="31">
        <v>41065</v>
      </c>
      <c r="B72" s="18" t="s">
        <v>1857</v>
      </c>
      <c r="C72" s="29" t="s">
        <v>291</v>
      </c>
      <c r="D72" s="29" t="s">
        <v>18</v>
      </c>
      <c r="E72" s="30">
        <v>32</v>
      </c>
      <c r="F72" s="29" t="s">
        <v>65</v>
      </c>
      <c r="G72" s="29" t="s">
        <v>20</v>
      </c>
      <c r="H72" s="29" t="s">
        <v>42</v>
      </c>
      <c r="I72" s="29" t="s">
        <v>22</v>
      </c>
      <c r="J72" s="29" t="s">
        <v>328</v>
      </c>
      <c r="K72" s="29" t="s">
        <v>329</v>
      </c>
      <c r="L72" s="29" t="s">
        <v>120</v>
      </c>
      <c r="M72" s="29" t="s">
        <v>23</v>
      </c>
      <c r="N72" s="29" t="s">
        <v>330</v>
      </c>
      <c r="O72" s="14">
        <v>300.89999999999998</v>
      </c>
      <c r="P72" s="14">
        <f t="shared" si="63"/>
        <v>987.19272000000001</v>
      </c>
      <c r="Q72" s="14">
        <v>6.8</v>
      </c>
      <c r="R72" s="40">
        <f t="shared" si="64"/>
        <v>993.99271999999996</v>
      </c>
      <c r="S72" s="14">
        <v>9</v>
      </c>
      <c r="T72" s="40">
        <f t="shared" si="65"/>
        <v>984.99271999999996</v>
      </c>
      <c r="U72" s="14">
        <v>10.85</v>
      </c>
      <c r="V72" s="40">
        <f t="shared" si="66"/>
        <v>983.14271999999994</v>
      </c>
      <c r="W72" s="14">
        <v>10.6</v>
      </c>
      <c r="X72" s="40">
        <f t="shared" si="67"/>
        <v>983.39271999999994</v>
      </c>
      <c r="Y72" s="14">
        <v>6.8</v>
      </c>
      <c r="Z72" s="40">
        <f t="shared" si="68"/>
        <v>993.99271999999996</v>
      </c>
      <c r="AA72" s="14">
        <v>9</v>
      </c>
      <c r="AB72" s="40">
        <f t="shared" si="69"/>
        <v>984.99271999999996</v>
      </c>
      <c r="AC72" s="14">
        <v>10.96</v>
      </c>
      <c r="AD72" s="40">
        <f t="shared" si="70"/>
        <v>983.03271999999993</v>
      </c>
      <c r="AE72" s="14">
        <v>10.73</v>
      </c>
      <c r="AF72" s="40">
        <f t="shared" si="71"/>
        <v>983.26271999999994</v>
      </c>
      <c r="AG72" s="29" t="s">
        <v>22</v>
      </c>
      <c r="AH72" s="29" t="s">
        <v>22</v>
      </c>
      <c r="AI72" s="29" t="s">
        <v>24</v>
      </c>
      <c r="AJ72" s="29"/>
      <c r="AK72" s="30" t="s">
        <v>25</v>
      </c>
      <c r="AL72" s="30" t="s">
        <v>25</v>
      </c>
      <c r="AM72" s="30" t="s">
        <v>331</v>
      </c>
      <c r="AN72" s="30" t="s">
        <v>22</v>
      </c>
      <c r="AO72" s="30" t="s">
        <v>22</v>
      </c>
      <c r="AP72" s="30"/>
      <c r="AQ72" s="30" t="s">
        <v>22</v>
      </c>
      <c r="AR72" s="30" t="s">
        <v>22</v>
      </c>
      <c r="AS72" s="30"/>
      <c r="AT72" s="30"/>
      <c r="AU72" s="30" t="s">
        <v>22</v>
      </c>
      <c r="AV72" s="30" t="s">
        <v>22</v>
      </c>
      <c r="AW72" s="30" t="s">
        <v>22</v>
      </c>
      <c r="AX72" s="30" t="s">
        <v>22</v>
      </c>
      <c r="AY72" s="30" t="s">
        <v>25</v>
      </c>
      <c r="AZ72" s="30"/>
      <c r="BA72" s="30" t="s">
        <v>22</v>
      </c>
      <c r="BB72" s="30"/>
      <c r="BC72" s="30" t="s">
        <v>80</v>
      </c>
      <c r="BD72" s="30"/>
    </row>
    <row r="73" spans="1:56" x14ac:dyDescent="0.3">
      <c r="A73" s="31">
        <v>41065</v>
      </c>
      <c r="B73" s="18" t="s">
        <v>1858</v>
      </c>
      <c r="C73" s="29" t="s">
        <v>292</v>
      </c>
      <c r="D73" s="29" t="s">
        <v>18</v>
      </c>
      <c r="E73" s="30">
        <v>32</v>
      </c>
      <c r="F73" s="29" t="s">
        <v>72</v>
      </c>
      <c r="G73" s="29" t="s">
        <v>20</v>
      </c>
      <c r="H73" s="29" t="s">
        <v>42</v>
      </c>
      <c r="I73" s="29" t="s">
        <v>25</v>
      </c>
      <c r="J73" s="29" t="s">
        <v>332</v>
      </c>
      <c r="K73" s="29" t="s">
        <v>333</v>
      </c>
      <c r="L73" s="29" t="s">
        <v>195</v>
      </c>
      <c r="M73" s="29" t="s">
        <v>46</v>
      </c>
      <c r="N73" s="29" t="s">
        <v>206</v>
      </c>
      <c r="O73" s="14">
        <v>302.82</v>
      </c>
      <c r="P73" s="14">
        <f t="shared" si="63"/>
        <v>993.49185599999998</v>
      </c>
      <c r="Q73" s="14">
        <v>4.9000000000000004</v>
      </c>
      <c r="R73" s="40">
        <f t="shared" si="64"/>
        <v>998.39185599999996</v>
      </c>
      <c r="S73" s="14"/>
      <c r="T73" s="40">
        <f t="shared" si="65"/>
        <v>998.39185599999996</v>
      </c>
      <c r="U73" s="14"/>
      <c r="V73" s="40">
        <f t="shared" si="66"/>
        <v>998.39185599999996</v>
      </c>
      <c r="W73" s="14">
        <v>8.2100000000000009</v>
      </c>
      <c r="X73" s="40">
        <f t="shared" si="67"/>
        <v>990.18185599999993</v>
      </c>
      <c r="Y73" s="14">
        <v>4.9000000000000004</v>
      </c>
      <c r="Z73" s="40">
        <f t="shared" si="68"/>
        <v>998.39185599999996</v>
      </c>
      <c r="AA73" s="14">
        <v>7.25</v>
      </c>
      <c r="AB73" s="40">
        <f t="shared" si="69"/>
        <v>991.14185599999996</v>
      </c>
      <c r="AC73" s="14">
        <v>8.3000000000000007</v>
      </c>
      <c r="AD73" s="40">
        <f t="shared" si="70"/>
        <v>990.09185600000001</v>
      </c>
      <c r="AE73" s="14">
        <v>8.85</v>
      </c>
      <c r="AF73" s="40">
        <f t="shared" si="71"/>
        <v>989.54185599999994</v>
      </c>
      <c r="AG73" s="29" t="s">
        <v>22</v>
      </c>
      <c r="AH73" s="29" t="s">
        <v>22</v>
      </c>
      <c r="AI73" s="29" t="s">
        <v>24</v>
      </c>
      <c r="AJ73" s="29"/>
      <c r="AK73" s="30" t="s">
        <v>22</v>
      </c>
      <c r="AL73" s="30" t="s">
        <v>22</v>
      </c>
      <c r="AM73" s="30"/>
      <c r="AN73" s="30" t="s">
        <v>22</v>
      </c>
      <c r="AO73" s="30" t="s">
        <v>22</v>
      </c>
      <c r="AP73" s="30"/>
      <c r="AQ73" s="30" t="s">
        <v>22</v>
      </c>
      <c r="AR73" s="30" t="s">
        <v>22</v>
      </c>
      <c r="AS73" s="30"/>
      <c r="AT73" s="30"/>
      <c r="AU73" s="30" t="s">
        <v>22</v>
      </c>
      <c r="AV73" s="30" t="s">
        <v>22</v>
      </c>
      <c r="AW73" s="30" t="s">
        <v>22</v>
      </c>
      <c r="AX73" s="30" t="s">
        <v>22</v>
      </c>
      <c r="AY73" s="30" t="s">
        <v>25</v>
      </c>
      <c r="AZ73" s="30"/>
      <c r="BA73" s="30" t="s">
        <v>25</v>
      </c>
      <c r="BB73" s="30" t="s">
        <v>299</v>
      </c>
      <c r="BC73" s="30" t="s">
        <v>80</v>
      </c>
      <c r="BD73" s="30"/>
    </row>
    <row r="74" spans="1:56" x14ac:dyDescent="0.3">
      <c r="A74" s="31">
        <v>41065</v>
      </c>
      <c r="B74" s="18" t="s">
        <v>1859</v>
      </c>
      <c r="C74" s="29" t="s">
        <v>17</v>
      </c>
      <c r="D74" s="29" t="s">
        <v>18</v>
      </c>
      <c r="E74" s="30">
        <v>33</v>
      </c>
      <c r="F74" s="29" t="s">
        <v>72</v>
      </c>
      <c r="G74" s="29" t="s">
        <v>20</v>
      </c>
      <c r="H74" s="29" t="s">
        <v>42</v>
      </c>
      <c r="I74" s="29" t="s">
        <v>25</v>
      </c>
      <c r="J74" s="29" t="s">
        <v>334</v>
      </c>
      <c r="K74" s="29" t="s">
        <v>198</v>
      </c>
      <c r="L74" s="29" t="s">
        <v>229</v>
      </c>
      <c r="M74" s="29" t="s">
        <v>59</v>
      </c>
      <c r="N74" s="29" t="s">
        <v>206</v>
      </c>
      <c r="O74" s="14">
        <v>300.77</v>
      </c>
      <c r="P74" s="14">
        <f t="shared" ref="P74:P87" si="72">SUM(O74*3.2808)</f>
        <v>986.76621599999999</v>
      </c>
      <c r="Q74" s="14">
        <v>5.69</v>
      </c>
      <c r="R74" s="40">
        <f t="shared" ref="R74:R87" si="73">SUM(P74+Q74)</f>
        <v>992.45621600000004</v>
      </c>
      <c r="S74" s="14">
        <v>7.56</v>
      </c>
      <c r="T74" s="40">
        <f t="shared" ref="T74:T87" si="74">SUM(R74-S74)</f>
        <v>984.89621600000009</v>
      </c>
      <c r="U74" s="14">
        <v>9.43</v>
      </c>
      <c r="V74" s="40">
        <f t="shared" ref="V74:V87" si="75">SUM(R74-U74)</f>
        <v>983.02621600000009</v>
      </c>
      <c r="W74" s="14">
        <v>8.75</v>
      </c>
      <c r="X74" s="40">
        <f t="shared" ref="X74:X87" si="76">SUM(R74-W74)</f>
        <v>983.70621600000004</v>
      </c>
      <c r="Y74" s="14">
        <v>5.69</v>
      </c>
      <c r="Z74" s="40">
        <f t="shared" ref="Z74:Z87" si="77">SUM(P74+Y74)</f>
        <v>992.45621600000004</v>
      </c>
      <c r="AA74" s="14">
        <v>9.16</v>
      </c>
      <c r="AB74" s="40">
        <f t="shared" ref="AB74:AB87" si="78">SUM(Z74-AA74)</f>
        <v>983.29621600000007</v>
      </c>
      <c r="AC74" s="14">
        <v>10.51</v>
      </c>
      <c r="AD74" s="40">
        <f t="shared" ref="AD74:AD87" si="79">SUM(Z74-AC74)</f>
        <v>981.94621600000005</v>
      </c>
      <c r="AE74" s="14">
        <v>10.199999999999999</v>
      </c>
      <c r="AF74" s="40">
        <f t="shared" ref="AF74:AF87" si="80">SUM(Z74-AE74)</f>
        <v>982.25621599999999</v>
      </c>
      <c r="AG74" s="29" t="s">
        <v>22</v>
      </c>
      <c r="AH74" s="29" t="s">
        <v>22</v>
      </c>
      <c r="AI74" s="29" t="s">
        <v>24</v>
      </c>
      <c r="AJ74" s="29"/>
      <c r="AK74" s="30" t="s">
        <v>22</v>
      </c>
      <c r="AL74" s="30" t="s">
        <v>22</v>
      </c>
      <c r="AM74" s="30"/>
      <c r="AN74" s="30" t="s">
        <v>22</v>
      </c>
      <c r="AO74" s="30" t="s">
        <v>22</v>
      </c>
      <c r="AP74" s="30"/>
      <c r="AQ74" s="30" t="s">
        <v>22</v>
      </c>
      <c r="AR74" s="30" t="s">
        <v>22</v>
      </c>
      <c r="AS74" s="30"/>
      <c r="AT74" s="30"/>
      <c r="AU74" s="30" t="s">
        <v>22</v>
      </c>
      <c r="AV74" s="30" t="s">
        <v>22</v>
      </c>
      <c r="AW74" s="30" t="s">
        <v>22</v>
      </c>
      <c r="AX74" s="30" t="s">
        <v>22</v>
      </c>
      <c r="AY74" s="30" t="s">
        <v>25</v>
      </c>
      <c r="AZ74" s="30"/>
      <c r="BA74" s="30" t="s">
        <v>22</v>
      </c>
      <c r="BB74" s="30"/>
      <c r="BC74" s="30" t="s">
        <v>26</v>
      </c>
      <c r="BD74" s="30"/>
    </row>
    <row r="75" spans="1:56" x14ac:dyDescent="0.3">
      <c r="A75" s="31">
        <v>41065</v>
      </c>
      <c r="B75" s="18" t="s">
        <v>1860</v>
      </c>
      <c r="C75" s="29" t="s">
        <v>28</v>
      </c>
      <c r="D75" s="29" t="s">
        <v>18</v>
      </c>
      <c r="E75" s="30">
        <v>33</v>
      </c>
      <c r="F75" s="29" t="s">
        <v>49</v>
      </c>
      <c r="G75" s="29" t="s">
        <v>94</v>
      </c>
      <c r="H75" s="29" t="s">
        <v>42</v>
      </c>
      <c r="I75" s="29" t="s">
        <v>22</v>
      </c>
      <c r="J75" s="29" t="s">
        <v>335</v>
      </c>
      <c r="K75" s="29" t="s">
        <v>336</v>
      </c>
      <c r="L75" s="29" t="s">
        <v>195</v>
      </c>
      <c r="M75" s="29" t="s">
        <v>59</v>
      </c>
      <c r="N75" s="29" t="s">
        <v>206</v>
      </c>
      <c r="O75" s="14">
        <v>302.77999999999997</v>
      </c>
      <c r="P75" s="14">
        <f t="shared" si="72"/>
        <v>993.36062399999992</v>
      </c>
      <c r="Q75" s="14">
        <v>4.95</v>
      </c>
      <c r="R75" s="40">
        <f t="shared" si="73"/>
        <v>998.31062399999996</v>
      </c>
      <c r="S75" s="14">
        <v>6.84</v>
      </c>
      <c r="T75" s="40">
        <f t="shared" si="74"/>
        <v>991.47062399999993</v>
      </c>
      <c r="U75" s="14">
        <v>9.9</v>
      </c>
      <c r="V75" s="40">
        <f t="shared" si="75"/>
        <v>988.41062399999998</v>
      </c>
      <c r="W75" s="14">
        <v>9.6999999999999993</v>
      </c>
      <c r="X75" s="40">
        <f t="shared" si="76"/>
        <v>988.61062399999992</v>
      </c>
      <c r="Y75" s="14">
        <v>4.95</v>
      </c>
      <c r="Z75" s="40">
        <f t="shared" si="77"/>
        <v>998.31062399999996</v>
      </c>
      <c r="AA75" s="14">
        <v>7.21</v>
      </c>
      <c r="AB75" s="40">
        <f t="shared" si="78"/>
        <v>991.10062399999993</v>
      </c>
      <c r="AC75" s="14">
        <v>10.32</v>
      </c>
      <c r="AD75" s="40">
        <f t="shared" si="79"/>
        <v>987.99062399999991</v>
      </c>
      <c r="AE75" s="14">
        <v>9.6999999999999993</v>
      </c>
      <c r="AF75" s="40">
        <f t="shared" si="80"/>
        <v>988.61062399999992</v>
      </c>
      <c r="AG75" s="29" t="s">
        <v>25</v>
      </c>
      <c r="AH75" s="29" t="s">
        <v>25</v>
      </c>
      <c r="AI75" s="29" t="s">
        <v>24</v>
      </c>
      <c r="AJ75" s="29"/>
      <c r="AK75" s="30" t="s">
        <v>22</v>
      </c>
      <c r="AL75" s="30" t="s">
        <v>22</v>
      </c>
      <c r="AM75" s="30"/>
      <c r="AN75" s="30" t="s">
        <v>22</v>
      </c>
      <c r="AO75" s="30" t="s">
        <v>22</v>
      </c>
      <c r="AP75" s="30"/>
      <c r="AQ75" s="30" t="s">
        <v>22</v>
      </c>
      <c r="AR75" s="30" t="s">
        <v>22</v>
      </c>
      <c r="AS75" s="30"/>
      <c r="AT75" s="30"/>
      <c r="AU75" s="30" t="s">
        <v>22</v>
      </c>
      <c r="AV75" s="30" t="s">
        <v>22</v>
      </c>
      <c r="AW75" s="30" t="s">
        <v>22</v>
      </c>
      <c r="AX75" s="30" t="s">
        <v>22</v>
      </c>
      <c r="AY75" s="30" t="s">
        <v>25</v>
      </c>
      <c r="AZ75" s="30"/>
      <c r="BA75" s="30" t="s">
        <v>22</v>
      </c>
      <c r="BB75" s="30"/>
      <c r="BC75" s="30" t="s">
        <v>26</v>
      </c>
      <c r="BD75" s="30"/>
    </row>
    <row r="76" spans="1:56" x14ac:dyDescent="0.3">
      <c r="A76" s="31">
        <v>41065</v>
      </c>
      <c r="B76" s="18" t="s">
        <v>1861</v>
      </c>
      <c r="C76" s="29" t="s">
        <v>41</v>
      </c>
      <c r="D76" s="29" t="s">
        <v>18</v>
      </c>
      <c r="E76" s="30">
        <v>33</v>
      </c>
      <c r="F76" s="29" t="s">
        <v>49</v>
      </c>
      <c r="G76" s="29" t="s">
        <v>94</v>
      </c>
      <c r="H76" s="29" t="s">
        <v>337</v>
      </c>
      <c r="I76" s="29" t="s">
        <v>22</v>
      </c>
      <c r="J76" s="29" t="s">
        <v>310</v>
      </c>
      <c r="K76" s="29" t="s">
        <v>338</v>
      </c>
      <c r="L76" s="29" t="s">
        <v>195</v>
      </c>
      <c r="M76" s="29" t="s">
        <v>339</v>
      </c>
      <c r="N76" s="29" t="s">
        <v>206</v>
      </c>
      <c r="O76" s="14">
        <v>302.82</v>
      </c>
      <c r="P76" s="14">
        <f t="shared" si="72"/>
        <v>993.49185599999998</v>
      </c>
      <c r="Q76" s="14">
        <v>4.8600000000000003</v>
      </c>
      <c r="R76" s="40">
        <f t="shared" si="73"/>
        <v>998.351856</v>
      </c>
      <c r="S76" s="14">
        <v>7.61</v>
      </c>
      <c r="T76" s="40">
        <f t="shared" si="74"/>
        <v>990.74185599999998</v>
      </c>
      <c r="U76" s="14">
        <v>9.7899999999999991</v>
      </c>
      <c r="V76" s="40">
        <f t="shared" si="75"/>
        <v>988.56185600000003</v>
      </c>
      <c r="W76" s="14">
        <v>9.6999999999999993</v>
      </c>
      <c r="X76" s="40">
        <f t="shared" si="76"/>
        <v>988.65185599999995</v>
      </c>
      <c r="Y76" s="14">
        <v>4.8600000000000003</v>
      </c>
      <c r="Z76" s="40">
        <f t="shared" si="77"/>
        <v>998.351856</v>
      </c>
      <c r="AA76" s="14">
        <v>7.93</v>
      </c>
      <c r="AB76" s="40">
        <f t="shared" si="78"/>
        <v>990.42185600000005</v>
      </c>
      <c r="AC76" s="14">
        <v>10.19</v>
      </c>
      <c r="AD76" s="40">
        <f t="shared" si="79"/>
        <v>988.16185599999994</v>
      </c>
      <c r="AE76" s="14">
        <v>9.6999999999999993</v>
      </c>
      <c r="AF76" s="40">
        <f t="shared" si="80"/>
        <v>988.65185599999995</v>
      </c>
      <c r="AG76" s="29" t="s">
        <v>25</v>
      </c>
      <c r="AH76" s="29" t="s">
        <v>25</v>
      </c>
      <c r="AI76" s="29" t="s">
        <v>48</v>
      </c>
      <c r="AJ76" s="29" t="s">
        <v>271</v>
      </c>
      <c r="AK76" s="30" t="s">
        <v>22</v>
      </c>
      <c r="AL76" s="30" t="s">
        <v>22</v>
      </c>
      <c r="AM76" s="30"/>
      <c r="AN76" s="30" t="s">
        <v>22</v>
      </c>
      <c r="AO76" s="30" t="s">
        <v>22</v>
      </c>
      <c r="AP76" s="30"/>
      <c r="AQ76" s="30" t="s">
        <v>22</v>
      </c>
      <c r="AR76" s="30" t="s">
        <v>22</v>
      </c>
      <c r="AS76" s="30"/>
      <c r="AT76" s="30"/>
      <c r="AU76" s="30" t="s">
        <v>22</v>
      </c>
      <c r="AV76" s="30" t="s">
        <v>22</v>
      </c>
      <c r="AW76" s="30" t="s">
        <v>22</v>
      </c>
      <c r="AX76" s="30" t="s">
        <v>22</v>
      </c>
      <c r="AY76" s="30" t="s">
        <v>25</v>
      </c>
      <c r="AZ76" s="30"/>
      <c r="BA76" s="30" t="s">
        <v>22</v>
      </c>
      <c r="BB76" s="30"/>
      <c r="BC76" s="30" t="s">
        <v>26</v>
      </c>
      <c r="BD76" s="30"/>
    </row>
    <row r="77" spans="1:56" x14ac:dyDescent="0.3">
      <c r="A77" s="31">
        <v>41065</v>
      </c>
      <c r="B77" s="18" t="s">
        <v>1862</v>
      </c>
      <c r="C77" s="29" t="s">
        <v>48</v>
      </c>
      <c r="D77" s="29" t="s">
        <v>18</v>
      </c>
      <c r="E77" s="30">
        <v>33</v>
      </c>
      <c r="F77" s="29" t="s">
        <v>19</v>
      </c>
      <c r="G77" s="29" t="s">
        <v>29</v>
      </c>
      <c r="H77" s="29" t="s">
        <v>42</v>
      </c>
      <c r="I77" s="29" t="s">
        <v>25</v>
      </c>
      <c r="J77" s="29" t="s">
        <v>340</v>
      </c>
      <c r="K77" s="29" t="s">
        <v>341</v>
      </c>
      <c r="L77" s="29" t="s">
        <v>105</v>
      </c>
      <c r="M77" s="29" t="s">
        <v>46</v>
      </c>
      <c r="N77" s="29" t="s">
        <v>219</v>
      </c>
      <c r="O77" s="14">
        <v>304.2</v>
      </c>
      <c r="P77" s="14">
        <f t="shared" si="72"/>
        <v>998.01936000000001</v>
      </c>
      <c r="Q77" s="14">
        <v>5.0199999999999996</v>
      </c>
      <c r="R77" s="40">
        <f t="shared" si="73"/>
        <v>1003.03936</v>
      </c>
      <c r="S77" s="14">
        <v>8.25</v>
      </c>
      <c r="T77" s="40">
        <f t="shared" si="74"/>
        <v>994.78935999999999</v>
      </c>
      <c r="U77" s="14">
        <v>9.64</v>
      </c>
      <c r="V77" s="40">
        <f t="shared" si="75"/>
        <v>993.39936</v>
      </c>
      <c r="W77" s="14">
        <v>9.4600000000000009</v>
      </c>
      <c r="X77" s="40">
        <f t="shared" si="76"/>
        <v>993.57935999999995</v>
      </c>
      <c r="Y77" s="14">
        <v>5.0199999999999996</v>
      </c>
      <c r="Z77" s="40">
        <f t="shared" si="77"/>
        <v>1003.03936</v>
      </c>
      <c r="AA77" s="14">
        <v>8.6</v>
      </c>
      <c r="AB77" s="40">
        <f t="shared" si="78"/>
        <v>994.43935999999997</v>
      </c>
      <c r="AC77" s="14">
        <v>10.25</v>
      </c>
      <c r="AD77" s="40">
        <f t="shared" si="79"/>
        <v>992.78935999999999</v>
      </c>
      <c r="AE77" s="14">
        <v>9.8000000000000007</v>
      </c>
      <c r="AF77" s="40">
        <f t="shared" si="80"/>
        <v>993.23936000000003</v>
      </c>
      <c r="AG77" s="29" t="s">
        <v>22</v>
      </c>
      <c r="AH77" s="29" t="s">
        <v>22</v>
      </c>
      <c r="AI77" s="29" t="s">
        <v>24</v>
      </c>
      <c r="AJ77" s="29"/>
      <c r="AK77" s="30" t="s">
        <v>22</v>
      </c>
      <c r="AL77" s="30" t="s">
        <v>22</v>
      </c>
      <c r="AM77" s="30"/>
      <c r="AN77" s="30" t="s">
        <v>22</v>
      </c>
      <c r="AO77" s="30" t="s">
        <v>22</v>
      </c>
      <c r="AP77" s="30"/>
      <c r="AQ77" s="30" t="s">
        <v>22</v>
      </c>
      <c r="AR77" s="30" t="s">
        <v>22</v>
      </c>
      <c r="AS77" s="30"/>
      <c r="AT77" s="30"/>
      <c r="AU77" s="30" t="s">
        <v>22</v>
      </c>
      <c r="AV77" s="30" t="s">
        <v>22</v>
      </c>
      <c r="AW77" s="30" t="s">
        <v>22</v>
      </c>
      <c r="AX77" s="30" t="s">
        <v>22</v>
      </c>
      <c r="AY77" s="30" t="s">
        <v>25</v>
      </c>
      <c r="AZ77" s="30"/>
      <c r="BA77" s="30" t="s">
        <v>22</v>
      </c>
      <c r="BB77" s="30"/>
      <c r="BC77" s="30" t="s">
        <v>26</v>
      </c>
      <c r="BD77" s="30"/>
    </row>
    <row r="78" spans="1:56" x14ac:dyDescent="0.3">
      <c r="A78" s="31">
        <v>41065</v>
      </c>
      <c r="B78" s="18" t="s">
        <v>1913</v>
      </c>
      <c r="C78" s="29" t="s">
        <v>63</v>
      </c>
      <c r="D78" s="29" t="s">
        <v>18</v>
      </c>
      <c r="E78" s="30">
        <v>33</v>
      </c>
      <c r="F78" s="29" t="s">
        <v>19</v>
      </c>
      <c r="G78" s="29" t="s">
        <v>94</v>
      </c>
      <c r="H78" s="29" t="s">
        <v>42</v>
      </c>
      <c r="I78" s="29" t="s">
        <v>22</v>
      </c>
      <c r="J78" s="29" t="s">
        <v>343</v>
      </c>
      <c r="K78" s="29" t="s">
        <v>344</v>
      </c>
      <c r="L78" s="29" t="s">
        <v>128</v>
      </c>
      <c r="M78" s="29" t="s">
        <v>23</v>
      </c>
      <c r="N78" s="29" t="s">
        <v>206</v>
      </c>
      <c r="O78" s="14">
        <v>304.68</v>
      </c>
      <c r="P78" s="14">
        <f t="shared" si="72"/>
        <v>999.59414400000003</v>
      </c>
      <c r="Q78" s="14">
        <v>4.75</v>
      </c>
      <c r="R78" s="40">
        <f t="shared" si="73"/>
        <v>1004.344144</v>
      </c>
      <c r="S78" s="14">
        <v>7.9</v>
      </c>
      <c r="T78" s="40">
        <f t="shared" si="74"/>
        <v>996.44414400000005</v>
      </c>
      <c r="U78" s="14">
        <v>10</v>
      </c>
      <c r="V78" s="40">
        <f t="shared" si="75"/>
        <v>994.34414400000003</v>
      </c>
      <c r="W78" s="14">
        <v>10.39</v>
      </c>
      <c r="X78" s="40">
        <f t="shared" si="76"/>
        <v>993.95414400000004</v>
      </c>
      <c r="Y78" s="14">
        <v>4.75</v>
      </c>
      <c r="Z78" s="40">
        <f t="shared" si="77"/>
        <v>1004.344144</v>
      </c>
      <c r="AA78" s="14">
        <v>7.59</v>
      </c>
      <c r="AB78" s="40">
        <f t="shared" si="78"/>
        <v>996.754144</v>
      </c>
      <c r="AC78" s="14">
        <v>9.5</v>
      </c>
      <c r="AD78" s="40">
        <f t="shared" si="79"/>
        <v>994.84414400000003</v>
      </c>
      <c r="AE78" s="14">
        <v>9.36</v>
      </c>
      <c r="AF78" s="40">
        <f t="shared" si="80"/>
        <v>994.98414400000001</v>
      </c>
      <c r="AG78" s="29" t="s">
        <v>22</v>
      </c>
      <c r="AH78" s="29" t="s">
        <v>22</v>
      </c>
      <c r="AI78" s="29" t="s">
        <v>24</v>
      </c>
      <c r="AJ78" s="29"/>
      <c r="AK78" s="30" t="s">
        <v>22</v>
      </c>
      <c r="AL78" s="30" t="s">
        <v>22</v>
      </c>
      <c r="AM78" s="30"/>
      <c r="AN78" s="30" t="s">
        <v>22</v>
      </c>
      <c r="AO78" s="30" t="s">
        <v>22</v>
      </c>
      <c r="AP78" s="30"/>
      <c r="AQ78" s="30" t="s">
        <v>22</v>
      </c>
      <c r="AR78" s="30" t="s">
        <v>22</v>
      </c>
      <c r="AS78" s="30"/>
      <c r="AT78" s="30"/>
      <c r="AU78" s="30" t="s">
        <v>22</v>
      </c>
      <c r="AV78" s="30" t="s">
        <v>22</v>
      </c>
      <c r="AW78" s="30" t="s">
        <v>22</v>
      </c>
      <c r="AX78" s="30" t="s">
        <v>22</v>
      </c>
      <c r="AY78" s="30" t="s">
        <v>25</v>
      </c>
      <c r="AZ78" s="30"/>
      <c r="BA78" s="30" t="s">
        <v>22</v>
      </c>
      <c r="BB78" s="30"/>
      <c r="BC78" s="30" t="s">
        <v>26</v>
      </c>
      <c r="BD78" s="30"/>
    </row>
    <row r="79" spans="1:56" x14ac:dyDescent="0.3">
      <c r="A79" s="31">
        <v>41066</v>
      </c>
      <c r="B79" s="18" t="s">
        <v>1863</v>
      </c>
      <c r="C79" s="29" t="s">
        <v>64</v>
      </c>
      <c r="D79" s="29" t="s">
        <v>18</v>
      </c>
      <c r="E79" s="30">
        <v>33</v>
      </c>
      <c r="F79" s="29" t="s">
        <v>65</v>
      </c>
      <c r="G79" s="29" t="s">
        <v>94</v>
      </c>
      <c r="H79" s="29" t="s">
        <v>42</v>
      </c>
      <c r="I79" s="29" t="s">
        <v>25</v>
      </c>
      <c r="J79" s="29" t="s">
        <v>345</v>
      </c>
      <c r="K79" s="29" t="s">
        <v>171</v>
      </c>
      <c r="L79" s="29" t="s">
        <v>105</v>
      </c>
      <c r="M79" s="29" t="s">
        <v>201</v>
      </c>
      <c r="N79" s="29" t="s">
        <v>206</v>
      </c>
      <c r="O79" s="14">
        <v>300.36</v>
      </c>
      <c r="P79" s="14">
        <f t="shared" si="72"/>
        <v>985.42108800000005</v>
      </c>
      <c r="Q79" s="14">
        <v>4.63</v>
      </c>
      <c r="R79" s="40">
        <f t="shared" si="73"/>
        <v>990.05108800000005</v>
      </c>
      <c r="S79" s="14">
        <v>8.26</v>
      </c>
      <c r="T79" s="40">
        <f t="shared" si="74"/>
        <v>981.79108800000006</v>
      </c>
      <c r="U79" s="14">
        <v>11.05</v>
      </c>
      <c r="V79" s="40">
        <f t="shared" si="75"/>
        <v>979.0010880000001</v>
      </c>
      <c r="W79" s="14">
        <v>10.65</v>
      </c>
      <c r="X79" s="40">
        <f t="shared" si="76"/>
        <v>979.40108800000007</v>
      </c>
      <c r="Y79" s="14">
        <v>4.63</v>
      </c>
      <c r="Z79" s="40">
        <f t="shared" si="77"/>
        <v>990.05108800000005</v>
      </c>
      <c r="AA79" s="14">
        <v>8.7200000000000006</v>
      </c>
      <c r="AB79" s="40">
        <f t="shared" si="78"/>
        <v>981.33108800000002</v>
      </c>
      <c r="AC79" s="14">
        <v>11.4</v>
      </c>
      <c r="AD79" s="40">
        <f t="shared" si="79"/>
        <v>978.65108800000007</v>
      </c>
      <c r="AE79" s="14">
        <v>10.71</v>
      </c>
      <c r="AF79" s="40">
        <f t="shared" si="80"/>
        <v>979.34108800000001</v>
      </c>
      <c r="AG79" s="29" t="s">
        <v>22</v>
      </c>
      <c r="AH79" s="29" t="s">
        <v>22</v>
      </c>
      <c r="AI79" s="29" t="s">
        <v>24</v>
      </c>
      <c r="AJ79" s="29"/>
      <c r="AK79" s="30" t="s">
        <v>22</v>
      </c>
      <c r="AL79" s="30" t="s">
        <v>22</v>
      </c>
      <c r="AM79" s="30"/>
      <c r="AN79" s="30" t="s">
        <v>22</v>
      </c>
      <c r="AO79" s="30" t="s">
        <v>22</v>
      </c>
      <c r="AP79" s="30"/>
      <c r="AQ79" s="30" t="s">
        <v>22</v>
      </c>
      <c r="AR79" s="30" t="s">
        <v>22</v>
      </c>
      <c r="AS79" s="30"/>
      <c r="AT79" s="30"/>
      <c r="AU79" s="30" t="s">
        <v>22</v>
      </c>
      <c r="AV79" s="30" t="s">
        <v>25</v>
      </c>
      <c r="AW79" s="30" t="s">
        <v>22</v>
      </c>
      <c r="AX79" s="30" t="s">
        <v>22</v>
      </c>
      <c r="AY79" s="30" t="s">
        <v>25</v>
      </c>
      <c r="AZ79" s="30"/>
      <c r="BA79" s="30" t="s">
        <v>22</v>
      </c>
      <c r="BB79" s="30"/>
      <c r="BC79" s="30" t="s">
        <v>269</v>
      </c>
      <c r="BD79" s="30"/>
    </row>
    <row r="80" spans="1:56" x14ac:dyDescent="0.3">
      <c r="A80" s="31">
        <v>41066</v>
      </c>
      <c r="B80" s="18" t="s">
        <v>1864</v>
      </c>
      <c r="C80" s="29" t="s">
        <v>71</v>
      </c>
      <c r="D80" s="29" t="s">
        <v>18</v>
      </c>
      <c r="E80" s="30">
        <v>33</v>
      </c>
      <c r="F80" s="29" t="s">
        <v>65</v>
      </c>
      <c r="G80" s="29" t="s">
        <v>20</v>
      </c>
      <c r="H80" s="29" t="s">
        <v>42</v>
      </c>
      <c r="I80" s="29" t="s">
        <v>25</v>
      </c>
      <c r="J80" s="29" t="s">
        <v>346</v>
      </c>
      <c r="K80" s="29" t="s">
        <v>347</v>
      </c>
      <c r="L80" s="29" t="s">
        <v>35</v>
      </c>
      <c r="M80" s="29" t="s">
        <v>23</v>
      </c>
      <c r="N80" s="29" t="s">
        <v>233</v>
      </c>
      <c r="O80" s="14">
        <v>299.60000000000002</v>
      </c>
      <c r="P80" s="14">
        <f t="shared" si="72"/>
        <v>982.92768000000012</v>
      </c>
      <c r="Q80" s="14">
        <v>6.7</v>
      </c>
      <c r="R80" s="40">
        <f t="shared" si="73"/>
        <v>989.62768000000017</v>
      </c>
      <c r="S80" s="14">
        <v>8.1</v>
      </c>
      <c r="T80" s="40">
        <f t="shared" si="74"/>
        <v>981.52768000000015</v>
      </c>
      <c r="U80" s="14">
        <v>10.23</v>
      </c>
      <c r="V80" s="40">
        <f t="shared" si="75"/>
        <v>979.39768000000015</v>
      </c>
      <c r="W80" s="14">
        <v>10.050000000000001</v>
      </c>
      <c r="X80" s="40">
        <f t="shared" si="76"/>
        <v>979.57768000000021</v>
      </c>
      <c r="Y80" s="14">
        <v>6.7</v>
      </c>
      <c r="Z80" s="40">
        <f t="shared" si="77"/>
        <v>989.62768000000017</v>
      </c>
      <c r="AA80" s="14">
        <v>8.35</v>
      </c>
      <c r="AB80" s="40">
        <f t="shared" si="78"/>
        <v>981.27768000000015</v>
      </c>
      <c r="AC80" s="14">
        <v>10.51</v>
      </c>
      <c r="AD80" s="40">
        <f t="shared" si="79"/>
        <v>979.11768000000018</v>
      </c>
      <c r="AE80" s="14">
        <v>10.16</v>
      </c>
      <c r="AF80" s="40">
        <f t="shared" si="80"/>
        <v>979.4676800000002</v>
      </c>
      <c r="AG80" s="29" t="s">
        <v>22</v>
      </c>
      <c r="AH80" s="29" t="s">
        <v>22</v>
      </c>
      <c r="AI80" s="29" t="s">
        <v>24</v>
      </c>
      <c r="AJ80" s="29"/>
      <c r="AK80" s="30" t="s">
        <v>25</v>
      </c>
      <c r="AL80" s="30" t="s">
        <v>22</v>
      </c>
      <c r="AM80" s="30"/>
      <c r="AN80" s="30" t="s">
        <v>22</v>
      </c>
      <c r="AO80" s="30" t="s">
        <v>22</v>
      </c>
      <c r="AP80" s="30"/>
      <c r="AQ80" s="30" t="s">
        <v>22</v>
      </c>
      <c r="AR80" s="30" t="s">
        <v>22</v>
      </c>
      <c r="AS80" s="30"/>
      <c r="AT80" s="30"/>
      <c r="AU80" s="30" t="s">
        <v>22</v>
      </c>
      <c r="AV80" s="30" t="s">
        <v>25</v>
      </c>
      <c r="AW80" s="30" t="s">
        <v>22</v>
      </c>
      <c r="AX80" s="30" t="s">
        <v>22</v>
      </c>
      <c r="AY80" s="30" t="s">
        <v>25</v>
      </c>
      <c r="AZ80" s="30"/>
      <c r="BA80" s="30" t="s">
        <v>22</v>
      </c>
      <c r="BB80" s="30"/>
      <c r="BC80" s="30" t="s">
        <v>269</v>
      </c>
      <c r="BD80" s="30"/>
    </row>
    <row r="81" spans="1:56" x14ac:dyDescent="0.3">
      <c r="A81" s="31">
        <v>41066</v>
      </c>
      <c r="B81" s="18" t="s">
        <v>1865</v>
      </c>
      <c r="C81" s="29" t="s">
        <v>81</v>
      </c>
      <c r="D81" s="29" t="s">
        <v>18</v>
      </c>
      <c r="E81" s="30">
        <v>33</v>
      </c>
      <c r="F81" s="29" t="s">
        <v>65</v>
      </c>
      <c r="G81" s="29" t="s">
        <v>20</v>
      </c>
      <c r="H81" s="29" t="s">
        <v>42</v>
      </c>
      <c r="I81" s="29" t="s">
        <v>25</v>
      </c>
      <c r="J81" s="29" t="s">
        <v>348</v>
      </c>
      <c r="K81" s="29" t="s">
        <v>349</v>
      </c>
      <c r="L81" s="29" t="s">
        <v>35</v>
      </c>
      <c r="M81" s="29" t="s">
        <v>46</v>
      </c>
      <c r="N81" s="29" t="s">
        <v>233</v>
      </c>
      <c r="O81" s="14">
        <v>300.25</v>
      </c>
      <c r="P81" s="14">
        <f t="shared" si="72"/>
        <v>985.06020000000001</v>
      </c>
      <c r="Q81" s="14">
        <v>7</v>
      </c>
      <c r="R81" s="40">
        <f t="shared" si="73"/>
        <v>992.06020000000001</v>
      </c>
      <c r="S81" s="14">
        <v>9.32</v>
      </c>
      <c r="T81" s="40">
        <f t="shared" si="74"/>
        <v>982.74019999999996</v>
      </c>
      <c r="U81" s="14">
        <v>10.9</v>
      </c>
      <c r="V81" s="40">
        <f t="shared" si="75"/>
        <v>981.16020000000003</v>
      </c>
      <c r="W81" s="14">
        <v>10.63</v>
      </c>
      <c r="X81" s="40">
        <f t="shared" si="76"/>
        <v>981.43020000000001</v>
      </c>
      <c r="Y81" s="14">
        <v>7</v>
      </c>
      <c r="Z81" s="40">
        <f t="shared" si="77"/>
        <v>992.06020000000001</v>
      </c>
      <c r="AA81" s="14">
        <v>9.25</v>
      </c>
      <c r="AB81" s="40">
        <f t="shared" si="78"/>
        <v>982.81020000000001</v>
      </c>
      <c r="AC81" s="14">
        <v>10.86</v>
      </c>
      <c r="AD81" s="40">
        <f t="shared" si="79"/>
        <v>981.2002</v>
      </c>
      <c r="AE81" s="14">
        <v>10.26</v>
      </c>
      <c r="AF81" s="40">
        <f t="shared" si="80"/>
        <v>981.80020000000002</v>
      </c>
      <c r="AG81" s="29" t="s">
        <v>350</v>
      </c>
      <c r="AH81" s="29" t="s">
        <v>22</v>
      </c>
      <c r="AI81" s="29" t="s">
        <v>24</v>
      </c>
      <c r="AJ81" s="29"/>
      <c r="AK81" s="30" t="s">
        <v>25</v>
      </c>
      <c r="AL81" s="30" t="s">
        <v>22</v>
      </c>
      <c r="AM81" s="30"/>
      <c r="AN81" s="30" t="s">
        <v>22</v>
      </c>
      <c r="AO81" s="30" t="s">
        <v>25</v>
      </c>
      <c r="AP81" s="30" t="s">
        <v>351</v>
      </c>
      <c r="AQ81" s="30" t="s">
        <v>22</v>
      </c>
      <c r="AR81" s="30" t="s">
        <v>22</v>
      </c>
      <c r="AS81" s="30"/>
      <c r="AT81" s="30"/>
      <c r="AU81" s="30" t="s">
        <v>25</v>
      </c>
      <c r="AV81" s="30" t="s">
        <v>22</v>
      </c>
      <c r="AW81" s="30" t="s">
        <v>22</v>
      </c>
      <c r="AX81" s="30" t="s">
        <v>22</v>
      </c>
      <c r="AY81" s="30" t="s">
        <v>25</v>
      </c>
      <c r="AZ81" s="30"/>
      <c r="BA81" s="30" t="s">
        <v>22</v>
      </c>
      <c r="BB81" s="30"/>
      <c r="BC81" s="30" t="s">
        <v>269</v>
      </c>
      <c r="BD81" s="30"/>
    </row>
    <row r="82" spans="1:56" x14ac:dyDescent="0.3">
      <c r="A82" s="31">
        <v>41066</v>
      </c>
      <c r="B82" s="18" t="s">
        <v>1866</v>
      </c>
      <c r="C82" s="29" t="s">
        <v>87</v>
      </c>
      <c r="D82" s="29" t="s">
        <v>18</v>
      </c>
      <c r="E82" s="30">
        <v>33</v>
      </c>
      <c r="F82" s="29" t="s">
        <v>65</v>
      </c>
      <c r="G82" s="29" t="s">
        <v>29</v>
      </c>
      <c r="H82" s="29" t="s">
        <v>42</v>
      </c>
      <c r="I82" s="29" t="s">
        <v>25</v>
      </c>
      <c r="J82" s="29" t="s">
        <v>346</v>
      </c>
      <c r="K82" s="29" t="s">
        <v>352</v>
      </c>
      <c r="L82" s="29" t="s">
        <v>35</v>
      </c>
      <c r="M82" s="29" t="s">
        <v>46</v>
      </c>
      <c r="N82" s="29" t="s">
        <v>233</v>
      </c>
      <c r="O82" s="14">
        <v>300.61</v>
      </c>
      <c r="P82" s="14">
        <f t="shared" si="72"/>
        <v>986.24128800000005</v>
      </c>
      <c r="Q82" s="14">
        <v>6.49</v>
      </c>
      <c r="R82" s="40">
        <f t="shared" si="73"/>
        <v>992.73128800000006</v>
      </c>
      <c r="S82" s="14">
        <v>8.84</v>
      </c>
      <c r="T82" s="40">
        <f t="shared" si="74"/>
        <v>983.89128800000003</v>
      </c>
      <c r="U82" s="14">
        <v>10.4</v>
      </c>
      <c r="V82" s="40">
        <f t="shared" si="75"/>
        <v>982.33128800000009</v>
      </c>
      <c r="W82" s="14">
        <v>10.02</v>
      </c>
      <c r="X82" s="40">
        <f t="shared" si="76"/>
        <v>982.71128800000008</v>
      </c>
      <c r="Y82" s="14">
        <v>6.49</v>
      </c>
      <c r="Z82" s="40">
        <f t="shared" si="77"/>
        <v>992.73128800000006</v>
      </c>
      <c r="AA82" s="14">
        <v>9.0299999999999994</v>
      </c>
      <c r="AB82" s="40">
        <f t="shared" si="78"/>
        <v>983.70128800000009</v>
      </c>
      <c r="AC82" s="14">
        <v>10.44</v>
      </c>
      <c r="AD82" s="40">
        <f t="shared" si="79"/>
        <v>982.29128800000001</v>
      </c>
      <c r="AE82" s="14">
        <v>10.199999999999999</v>
      </c>
      <c r="AF82" s="40">
        <f t="shared" si="80"/>
        <v>982.53128800000002</v>
      </c>
      <c r="AG82" s="29" t="s">
        <v>22</v>
      </c>
      <c r="AH82" s="29" t="s">
        <v>22</v>
      </c>
      <c r="AI82" s="29" t="s">
        <v>24</v>
      </c>
      <c r="AJ82" s="29"/>
      <c r="AK82" s="30" t="s">
        <v>22</v>
      </c>
      <c r="AL82" s="30" t="s">
        <v>22</v>
      </c>
      <c r="AM82" s="30"/>
      <c r="AN82" s="30" t="s">
        <v>22</v>
      </c>
      <c r="AO82" s="30" t="s">
        <v>22</v>
      </c>
      <c r="AP82" s="30"/>
      <c r="AQ82" s="30" t="s">
        <v>22</v>
      </c>
      <c r="AR82" s="30" t="s">
        <v>22</v>
      </c>
      <c r="AS82" s="30"/>
      <c r="AT82" s="30"/>
      <c r="AU82" s="30" t="s">
        <v>22</v>
      </c>
      <c r="AV82" s="30" t="s">
        <v>22</v>
      </c>
      <c r="AW82" s="30" t="s">
        <v>22</v>
      </c>
      <c r="AX82" s="30" t="s">
        <v>22</v>
      </c>
      <c r="AY82" s="30" t="s">
        <v>25</v>
      </c>
      <c r="AZ82" s="30"/>
      <c r="BA82" s="30" t="s">
        <v>22</v>
      </c>
      <c r="BB82" s="30"/>
      <c r="BC82" s="30" t="s">
        <v>26</v>
      </c>
      <c r="BD82" s="30"/>
    </row>
    <row r="83" spans="1:56" x14ac:dyDescent="0.3">
      <c r="A83" s="31">
        <v>41066</v>
      </c>
      <c r="B83" s="18" t="s">
        <v>1867</v>
      </c>
      <c r="C83" s="29" t="s">
        <v>237</v>
      </c>
      <c r="D83" s="29" t="s">
        <v>18</v>
      </c>
      <c r="E83" s="30">
        <v>33</v>
      </c>
      <c r="F83" s="29" t="s">
        <v>72</v>
      </c>
      <c r="G83" s="29" t="s">
        <v>29</v>
      </c>
      <c r="H83" s="29" t="s">
        <v>238</v>
      </c>
      <c r="I83" s="29" t="s">
        <v>22</v>
      </c>
      <c r="J83" s="29" t="s">
        <v>348</v>
      </c>
      <c r="K83" s="29" t="s">
        <v>353</v>
      </c>
      <c r="L83" s="29" t="s">
        <v>52</v>
      </c>
      <c r="M83" s="29" t="s">
        <v>68</v>
      </c>
      <c r="N83" s="29" t="s">
        <v>233</v>
      </c>
      <c r="O83" s="14">
        <v>300.88</v>
      </c>
      <c r="P83" s="14">
        <f t="shared" si="72"/>
        <v>987.12710400000003</v>
      </c>
      <c r="Q83" s="14">
        <v>5.65</v>
      </c>
      <c r="R83" s="40">
        <f t="shared" si="73"/>
        <v>992.77710400000001</v>
      </c>
      <c r="S83" s="14"/>
      <c r="T83" s="40">
        <f t="shared" si="74"/>
        <v>992.77710400000001</v>
      </c>
      <c r="U83" s="14"/>
      <c r="V83" s="40">
        <f t="shared" si="75"/>
        <v>992.77710400000001</v>
      </c>
      <c r="W83" s="14">
        <v>8.65</v>
      </c>
      <c r="X83" s="40">
        <f t="shared" si="76"/>
        <v>984.12710400000003</v>
      </c>
      <c r="Y83" s="14">
        <v>5.65</v>
      </c>
      <c r="Z83" s="40">
        <f t="shared" si="77"/>
        <v>992.77710400000001</v>
      </c>
      <c r="AA83" s="14">
        <v>7.95</v>
      </c>
      <c r="AB83" s="40">
        <f t="shared" si="78"/>
        <v>984.82710399999996</v>
      </c>
      <c r="AC83" s="14">
        <v>8.4499999999999993</v>
      </c>
      <c r="AD83" s="40">
        <f t="shared" si="79"/>
        <v>984.32710399999996</v>
      </c>
      <c r="AE83" s="14">
        <v>8.84</v>
      </c>
      <c r="AF83" s="40">
        <f t="shared" si="80"/>
        <v>983.93710399999998</v>
      </c>
      <c r="AG83" s="29" t="s">
        <v>25</v>
      </c>
      <c r="AH83" s="29" t="s">
        <v>25</v>
      </c>
      <c r="AI83" s="29" t="s">
        <v>41</v>
      </c>
      <c r="AJ83" s="29" t="s">
        <v>354</v>
      </c>
      <c r="AK83" s="30" t="s">
        <v>22</v>
      </c>
      <c r="AL83" s="30" t="s">
        <v>22</v>
      </c>
      <c r="AM83" s="30"/>
      <c r="AN83" s="30" t="s">
        <v>22</v>
      </c>
      <c r="AO83" s="30" t="s">
        <v>22</v>
      </c>
      <c r="AP83" s="30"/>
      <c r="AQ83" s="30" t="s">
        <v>22</v>
      </c>
      <c r="AR83" s="30" t="s">
        <v>22</v>
      </c>
      <c r="AS83" s="30"/>
      <c r="AT83" s="30"/>
      <c r="AU83" s="30" t="s">
        <v>22</v>
      </c>
      <c r="AV83" s="30" t="s">
        <v>22</v>
      </c>
      <c r="AW83" s="30" t="s">
        <v>22</v>
      </c>
      <c r="AX83" s="30" t="s">
        <v>22</v>
      </c>
      <c r="AY83" s="30" t="s">
        <v>25</v>
      </c>
      <c r="AZ83" s="30"/>
      <c r="BA83" s="30" t="s">
        <v>22</v>
      </c>
      <c r="BB83" s="30"/>
      <c r="BC83" s="30" t="s">
        <v>26</v>
      </c>
      <c r="BD83" s="30"/>
    </row>
    <row r="84" spans="1:56" x14ac:dyDescent="0.3">
      <c r="A84" s="31">
        <v>41066</v>
      </c>
      <c r="B84" s="18" t="s">
        <v>1868</v>
      </c>
      <c r="C84" s="29" t="s">
        <v>242</v>
      </c>
      <c r="D84" s="29" t="s">
        <v>18</v>
      </c>
      <c r="E84" s="30">
        <v>33</v>
      </c>
      <c r="F84" s="29" t="s">
        <v>72</v>
      </c>
      <c r="G84" s="29" t="s">
        <v>94</v>
      </c>
      <c r="H84" s="29" t="s">
        <v>238</v>
      </c>
      <c r="I84" s="29" t="s">
        <v>22</v>
      </c>
      <c r="J84" s="29" t="s">
        <v>355</v>
      </c>
      <c r="K84" s="29" t="s">
        <v>356</v>
      </c>
      <c r="L84" s="29" t="s">
        <v>225</v>
      </c>
      <c r="M84" s="29" t="s">
        <v>323</v>
      </c>
      <c r="N84" s="29" t="s">
        <v>206</v>
      </c>
      <c r="O84" s="14">
        <v>300.82</v>
      </c>
      <c r="P84" s="14">
        <f t="shared" si="72"/>
        <v>986.93025599999999</v>
      </c>
      <c r="Q84" s="14">
        <v>4.2</v>
      </c>
      <c r="R84" s="40">
        <f t="shared" si="73"/>
        <v>991.13025600000003</v>
      </c>
      <c r="S84" s="14">
        <v>8.6999999999999993</v>
      </c>
      <c r="T84" s="40">
        <f t="shared" si="74"/>
        <v>982.43025599999999</v>
      </c>
      <c r="U84" s="14">
        <v>14.2</v>
      </c>
      <c r="V84" s="40">
        <f t="shared" si="75"/>
        <v>976.93025599999999</v>
      </c>
      <c r="W84" s="14">
        <v>14.31</v>
      </c>
      <c r="X84" s="40">
        <f t="shared" si="76"/>
        <v>976.82025600000009</v>
      </c>
      <c r="Y84" s="14">
        <v>4.2</v>
      </c>
      <c r="Z84" s="40">
        <f t="shared" si="77"/>
        <v>991.13025600000003</v>
      </c>
      <c r="AA84" s="14">
        <v>9.1</v>
      </c>
      <c r="AB84" s="40">
        <f t="shared" si="78"/>
        <v>982.03025600000001</v>
      </c>
      <c r="AC84" s="14">
        <v>14.35</v>
      </c>
      <c r="AD84" s="40">
        <f t="shared" si="79"/>
        <v>976.78025600000001</v>
      </c>
      <c r="AE84" s="14">
        <v>13.5</v>
      </c>
      <c r="AF84" s="40">
        <f t="shared" si="80"/>
        <v>977.63025600000003</v>
      </c>
      <c r="AG84" s="29" t="s">
        <v>25</v>
      </c>
      <c r="AH84" s="29" t="s">
        <v>25</v>
      </c>
      <c r="AI84" s="29" t="s">
        <v>24</v>
      </c>
      <c r="AJ84" s="29"/>
      <c r="AK84" s="30" t="s">
        <v>22</v>
      </c>
      <c r="AL84" s="30" t="s">
        <v>22</v>
      </c>
      <c r="AM84" s="30"/>
      <c r="AN84" s="30" t="s">
        <v>22</v>
      </c>
      <c r="AO84" s="30" t="s">
        <v>22</v>
      </c>
      <c r="AP84" s="30"/>
      <c r="AQ84" s="30" t="s">
        <v>22</v>
      </c>
      <c r="AR84" s="30" t="s">
        <v>22</v>
      </c>
      <c r="AS84" s="30"/>
      <c r="AT84" s="30"/>
      <c r="AU84" s="30" t="s">
        <v>25</v>
      </c>
      <c r="AV84" s="30" t="s">
        <v>25</v>
      </c>
      <c r="AW84" s="30" t="s">
        <v>22</v>
      </c>
      <c r="AX84" s="30" t="s">
        <v>22</v>
      </c>
      <c r="AY84" s="30" t="s">
        <v>25</v>
      </c>
      <c r="AZ84" s="30"/>
      <c r="BA84" s="30" t="s">
        <v>25</v>
      </c>
      <c r="BB84" s="30"/>
      <c r="BC84" s="30" t="s">
        <v>269</v>
      </c>
      <c r="BD84" s="30"/>
    </row>
    <row r="85" spans="1:56" x14ac:dyDescent="0.3">
      <c r="A85" s="31">
        <v>41066</v>
      </c>
      <c r="B85" s="18" t="s">
        <v>1869</v>
      </c>
      <c r="C85" s="29" t="s">
        <v>290</v>
      </c>
      <c r="D85" s="29" t="s">
        <v>18</v>
      </c>
      <c r="E85" s="30">
        <v>33</v>
      </c>
      <c r="F85" s="29" t="s">
        <v>72</v>
      </c>
      <c r="G85" s="29" t="s">
        <v>94</v>
      </c>
      <c r="H85" s="29" t="s">
        <v>42</v>
      </c>
      <c r="I85" s="29" t="s">
        <v>22</v>
      </c>
      <c r="J85" s="29" t="s">
        <v>357</v>
      </c>
      <c r="K85" s="29" t="s">
        <v>358</v>
      </c>
      <c r="L85" s="29" t="s">
        <v>225</v>
      </c>
      <c r="M85" s="29" t="s">
        <v>323</v>
      </c>
      <c r="N85" s="29" t="s">
        <v>206</v>
      </c>
      <c r="O85" s="14">
        <v>300.86</v>
      </c>
      <c r="P85" s="14">
        <f t="shared" si="72"/>
        <v>987.06148800000005</v>
      </c>
      <c r="Q85" s="14">
        <v>4.22</v>
      </c>
      <c r="R85" s="40">
        <f t="shared" si="73"/>
        <v>991.28148800000008</v>
      </c>
      <c r="S85" s="14">
        <v>8.65</v>
      </c>
      <c r="T85" s="40">
        <f t="shared" si="74"/>
        <v>982.6314880000001</v>
      </c>
      <c r="U85" s="14">
        <v>14.11</v>
      </c>
      <c r="V85" s="40">
        <f t="shared" si="75"/>
        <v>977.17148800000007</v>
      </c>
      <c r="W85" s="14">
        <v>14.31</v>
      </c>
      <c r="X85" s="40">
        <f t="shared" si="76"/>
        <v>976.97148800000014</v>
      </c>
      <c r="Y85" s="14">
        <v>4.22</v>
      </c>
      <c r="Z85" s="40">
        <f t="shared" si="77"/>
        <v>991.28148800000008</v>
      </c>
      <c r="AA85" s="14">
        <v>8.93</v>
      </c>
      <c r="AB85" s="40">
        <f t="shared" si="78"/>
        <v>982.35148800000013</v>
      </c>
      <c r="AC85" s="14">
        <v>13.48</v>
      </c>
      <c r="AD85" s="40">
        <f t="shared" si="79"/>
        <v>977.80148800000006</v>
      </c>
      <c r="AE85" s="14">
        <v>13.3</v>
      </c>
      <c r="AF85" s="40">
        <f t="shared" si="80"/>
        <v>977.98148800000013</v>
      </c>
      <c r="AG85" s="29" t="s">
        <v>22</v>
      </c>
      <c r="AH85" s="29" t="s">
        <v>22</v>
      </c>
      <c r="AI85" s="29" t="s">
        <v>24</v>
      </c>
      <c r="AJ85" s="29"/>
      <c r="AK85" s="30" t="s">
        <v>25</v>
      </c>
      <c r="AL85" s="30" t="s">
        <v>22</v>
      </c>
      <c r="AM85" s="30"/>
      <c r="AN85" s="30" t="s">
        <v>22</v>
      </c>
      <c r="AO85" s="30" t="s">
        <v>22</v>
      </c>
      <c r="AP85" s="30"/>
      <c r="AQ85" s="30" t="s">
        <v>22</v>
      </c>
      <c r="AR85" s="30" t="s">
        <v>22</v>
      </c>
      <c r="AS85" s="30"/>
      <c r="AT85" s="30"/>
      <c r="AU85" s="30" t="s">
        <v>25</v>
      </c>
      <c r="AV85" s="30" t="s">
        <v>22</v>
      </c>
      <c r="AW85" s="30" t="s">
        <v>22</v>
      </c>
      <c r="AX85" s="30" t="s">
        <v>22</v>
      </c>
      <c r="AY85" s="30" t="s">
        <v>25</v>
      </c>
      <c r="AZ85" s="30"/>
      <c r="BA85" s="30" t="s">
        <v>25</v>
      </c>
      <c r="BB85" s="30"/>
      <c r="BC85" s="30" t="s">
        <v>269</v>
      </c>
      <c r="BD85" s="30"/>
    </row>
    <row r="86" spans="1:56" x14ac:dyDescent="0.3">
      <c r="A86" s="31">
        <v>41066</v>
      </c>
      <c r="B86" s="18" t="s">
        <v>1870</v>
      </c>
      <c r="C86" s="29" t="s">
        <v>291</v>
      </c>
      <c r="D86" s="29" t="s">
        <v>18</v>
      </c>
      <c r="E86" s="30">
        <v>33</v>
      </c>
      <c r="F86" s="29" t="s">
        <v>72</v>
      </c>
      <c r="G86" s="29" t="s">
        <v>94</v>
      </c>
      <c r="H86" s="29" t="s">
        <v>238</v>
      </c>
      <c r="I86" s="29" t="s">
        <v>25</v>
      </c>
      <c r="J86" s="29" t="s">
        <v>359</v>
      </c>
      <c r="K86" s="29" t="s">
        <v>360</v>
      </c>
      <c r="L86" s="29" t="s">
        <v>322</v>
      </c>
      <c r="M86" s="29" t="s">
        <v>211</v>
      </c>
      <c r="N86" s="29" t="s">
        <v>206</v>
      </c>
      <c r="O86" s="41">
        <v>299.83999999999997</v>
      </c>
      <c r="P86" s="14">
        <f t="shared" si="72"/>
        <v>983.71507199999996</v>
      </c>
      <c r="Q86" s="14">
        <v>4.43</v>
      </c>
      <c r="R86" s="40">
        <f t="shared" si="73"/>
        <v>988.14507199999991</v>
      </c>
      <c r="S86" s="14">
        <v>7.86</v>
      </c>
      <c r="T86" s="40">
        <f t="shared" si="74"/>
        <v>980.2850719999999</v>
      </c>
      <c r="U86" s="14">
        <v>12.23</v>
      </c>
      <c r="V86" s="40">
        <f t="shared" si="75"/>
        <v>975.9150719999999</v>
      </c>
      <c r="W86" s="14">
        <v>12.8</v>
      </c>
      <c r="X86" s="40">
        <f t="shared" si="76"/>
        <v>975.34507199999996</v>
      </c>
      <c r="Y86" s="14">
        <v>4.43</v>
      </c>
      <c r="Z86" s="40">
        <f t="shared" si="77"/>
        <v>988.14507199999991</v>
      </c>
      <c r="AA86" s="14">
        <v>8.2899999999999991</v>
      </c>
      <c r="AB86" s="40">
        <f t="shared" si="78"/>
        <v>979.85507199999995</v>
      </c>
      <c r="AC86" s="14">
        <v>12.69</v>
      </c>
      <c r="AD86" s="40">
        <f t="shared" si="79"/>
        <v>975.45507199999986</v>
      </c>
      <c r="AE86" s="14">
        <v>12</v>
      </c>
      <c r="AF86" s="40">
        <f t="shared" si="80"/>
        <v>976.14507199999991</v>
      </c>
      <c r="AG86" s="29" t="s">
        <v>25</v>
      </c>
      <c r="AH86" s="29" t="s">
        <v>25</v>
      </c>
      <c r="AI86" s="29" t="s">
        <v>24</v>
      </c>
      <c r="AJ86" s="29"/>
      <c r="AK86" s="30" t="s">
        <v>22</v>
      </c>
      <c r="AL86" s="30" t="s">
        <v>22</v>
      </c>
      <c r="AM86" s="30"/>
      <c r="AN86" s="30" t="s">
        <v>22</v>
      </c>
      <c r="AO86" s="30" t="s">
        <v>22</v>
      </c>
      <c r="AP86" s="30"/>
      <c r="AQ86" s="30" t="s">
        <v>22</v>
      </c>
      <c r="AR86" s="30" t="s">
        <v>22</v>
      </c>
      <c r="AS86" s="30"/>
      <c r="AT86" s="30"/>
      <c r="AU86" s="30" t="s">
        <v>25</v>
      </c>
      <c r="AV86" s="30" t="s">
        <v>25</v>
      </c>
      <c r="AW86" s="30" t="s">
        <v>22</v>
      </c>
      <c r="AX86" s="30" t="s">
        <v>22</v>
      </c>
      <c r="AY86" s="30" t="s">
        <v>25</v>
      </c>
      <c r="AZ86" s="30"/>
      <c r="BA86" s="30" t="s">
        <v>25</v>
      </c>
      <c r="BB86" s="30"/>
      <c r="BC86" s="30" t="s">
        <v>269</v>
      </c>
      <c r="BD86" s="30"/>
    </row>
    <row r="87" spans="1:56" x14ac:dyDescent="0.3">
      <c r="A87" s="31">
        <v>41066</v>
      </c>
      <c r="B87" s="18" t="s">
        <v>1871</v>
      </c>
      <c r="C87" s="29" t="s">
        <v>292</v>
      </c>
      <c r="D87" s="29" t="s">
        <v>18</v>
      </c>
      <c r="E87" s="30">
        <v>33</v>
      </c>
      <c r="F87" s="29" t="s">
        <v>49</v>
      </c>
      <c r="G87" s="29" t="s">
        <v>20</v>
      </c>
      <c r="H87" s="29" t="s">
        <v>42</v>
      </c>
      <c r="I87" s="29" t="s">
        <v>22</v>
      </c>
      <c r="J87" s="29" t="s">
        <v>343</v>
      </c>
      <c r="K87" s="29" t="s">
        <v>361</v>
      </c>
      <c r="L87" s="29" t="s">
        <v>362</v>
      </c>
      <c r="M87" s="29" t="s">
        <v>23</v>
      </c>
      <c r="N87" s="29" t="s">
        <v>219</v>
      </c>
      <c r="O87" s="14">
        <v>303.36</v>
      </c>
      <c r="P87" s="14">
        <f t="shared" si="72"/>
        <v>995.26348800000005</v>
      </c>
      <c r="Q87" s="14">
        <v>6.33</v>
      </c>
      <c r="R87" s="40">
        <f t="shared" si="73"/>
        <v>1001.5934880000001</v>
      </c>
      <c r="S87" s="14">
        <v>7.89</v>
      </c>
      <c r="T87" s="40">
        <f t="shared" si="74"/>
        <v>993.70348800000011</v>
      </c>
      <c r="U87" s="14">
        <v>9.89</v>
      </c>
      <c r="V87" s="40">
        <f t="shared" si="75"/>
        <v>991.70348800000011</v>
      </c>
      <c r="W87" s="14">
        <v>9.83</v>
      </c>
      <c r="X87" s="40">
        <f t="shared" si="76"/>
        <v>991.76348800000005</v>
      </c>
      <c r="Y87" s="14">
        <v>6.33</v>
      </c>
      <c r="Z87" s="40">
        <f t="shared" si="77"/>
        <v>1001.5934880000001</v>
      </c>
      <c r="AA87" s="14">
        <v>7.93</v>
      </c>
      <c r="AB87" s="40">
        <f t="shared" si="78"/>
        <v>993.66348800000014</v>
      </c>
      <c r="AC87" s="14">
        <v>9.92</v>
      </c>
      <c r="AD87" s="40">
        <f t="shared" si="79"/>
        <v>991.67348800000013</v>
      </c>
      <c r="AE87" s="14">
        <v>9.9</v>
      </c>
      <c r="AF87" s="40">
        <f t="shared" si="80"/>
        <v>991.69348800000012</v>
      </c>
      <c r="AG87" s="29" t="s">
        <v>22</v>
      </c>
      <c r="AH87" s="29" t="s">
        <v>22</v>
      </c>
      <c r="AI87" s="29" t="s">
        <v>24</v>
      </c>
      <c r="AJ87" s="29"/>
      <c r="AK87" s="30" t="s">
        <v>25</v>
      </c>
      <c r="AL87" s="30" t="s">
        <v>25</v>
      </c>
      <c r="AM87" s="30"/>
      <c r="AN87" s="30" t="s">
        <v>22</v>
      </c>
      <c r="AO87" s="30" t="s">
        <v>22</v>
      </c>
      <c r="AP87" s="30"/>
      <c r="AQ87" s="30" t="s">
        <v>22</v>
      </c>
      <c r="AR87" s="30" t="s">
        <v>22</v>
      </c>
      <c r="AS87" s="30"/>
      <c r="AT87" s="30"/>
      <c r="AU87" s="30" t="s">
        <v>22</v>
      </c>
      <c r="AV87" s="30" t="s">
        <v>22</v>
      </c>
      <c r="AW87" s="30" t="s">
        <v>22</v>
      </c>
      <c r="AX87" s="30" t="s">
        <v>22</v>
      </c>
      <c r="AY87" s="30" t="s">
        <v>25</v>
      </c>
      <c r="AZ87" s="30"/>
      <c r="BA87" s="30" t="s">
        <v>22</v>
      </c>
      <c r="BB87" s="30"/>
      <c r="BC87" s="30" t="s">
        <v>26</v>
      </c>
      <c r="BD87" s="30"/>
    </row>
    <row r="88" spans="1:56" x14ac:dyDescent="0.3">
      <c r="A88" s="31">
        <v>41066</v>
      </c>
      <c r="B88" s="18" t="s">
        <v>1872</v>
      </c>
      <c r="C88" s="29" t="s">
        <v>17</v>
      </c>
      <c r="D88" s="29" t="s">
        <v>18</v>
      </c>
      <c r="E88" s="30">
        <v>34</v>
      </c>
      <c r="F88" s="29" t="s">
        <v>49</v>
      </c>
      <c r="G88" s="29" t="s">
        <v>94</v>
      </c>
      <c r="H88" s="29" t="s">
        <v>42</v>
      </c>
      <c r="I88" s="29" t="s">
        <v>22</v>
      </c>
      <c r="J88" s="29" t="s">
        <v>335</v>
      </c>
      <c r="K88" s="29" t="s">
        <v>363</v>
      </c>
      <c r="L88" s="29" t="s">
        <v>109</v>
      </c>
      <c r="M88" s="29" t="s">
        <v>23</v>
      </c>
      <c r="N88" s="29" t="s">
        <v>206</v>
      </c>
      <c r="O88" s="14">
        <v>303.83</v>
      </c>
      <c r="P88" s="14">
        <f t="shared" ref="P88:P100" si="81">SUM(O88*3.2808)</f>
        <v>996.80546400000003</v>
      </c>
      <c r="Q88" s="14">
        <v>4.79</v>
      </c>
      <c r="R88" s="40">
        <f t="shared" ref="R88:R100" si="82">SUM(P88+Q88)</f>
        <v>1001.595464</v>
      </c>
      <c r="S88" s="14">
        <v>6.5</v>
      </c>
      <c r="T88" s="40">
        <f t="shared" ref="T88:T100" si="83">SUM(R88-S88)</f>
        <v>995.09546399999999</v>
      </c>
      <c r="U88" s="14">
        <v>8.43</v>
      </c>
      <c r="V88" s="40">
        <f t="shared" ref="V88:V100" si="84">SUM(R88-U88)</f>
        <v>993.16546400000004</v>
      </c>
      <c r="W88" s="14">
        <v>8.49</v>
      </c>
      <c r="X88" s="40">
        <f t="shared" ref="X88:X100" si="85">SUM(R88-W88)</f>
        <v>993.10546399999998</v>
      </c>
      <c r="Y88" s="14">
        <v>4.79</v>
      </c>
      <c r="Z88" s="40">
        <f t="shared" ref="Z88:Z100" si="86">SUM(P88+Y88)</f>
        <v>1001.595464</v>
      </c>
      <c r="AA88" s="14">
        <v>6.76</v>
      </c>
      <c r="AB88" s="40">
        <f t="shared" ref="AB88:AB100" si="87">SUM(Z88-AA88)</f>
        <v>994.835464</v>
      </c>
      <c r="AC88" s="14">
        <v>8.76</v>
      </c>
      <c r="AD88" s="40">
        <f t="shared" ref="AD88:AD100" si="88">SUM(Z88-AC88)</f>
        <v>992.835464</v>
      </c>
      <c r="AE88" s="14">
        <v>8.52</v>
      </c>
      <c r="AF88" s="40">
        <f t="shared" ref="AF88:AF100" si="89">SUM(Z88-AE88)</f>
        <v>993.07546400000001</v>
      </c>
      <c r="AG88" s="29" t="s">
        <v>22</v>
      </c>
      <c r="AH88" s="29" t="s">
        <v>22</v>
      </c>
      <c r="AI88" s="29" t="s">
        <v>24</v>
      </c>
      <c r="AJ88" s="29"/>
      <c r="AK88" s="30" t="s">
        <v>25</v>
      </c>
      <c r="AL88" s="30" t="s">
        <v>25</v>
      </c>
      <c r="AM88" s="30"/>
      <c r="AN88" s="30" t="s">
        <v>22</v>
      </c>
      <c r="AO88" s="30" t="s">
        <v>22</v>
      </c>
      <c r="AP88" s="30" t="s">
        <v>364</v>
      </c>
      <c r="AQ88" s="30" t="s">
        <v>22</v>
      </c>
      <c r="AR88" s="30" t="s">
        <v>22</v>
      </c>
      <c r="AS88" s="30"/>
      <c r="AT88" s="30"/>
      <c r="AU88" s="30" t="s">
        <v>22</v>
      </c>
      <c r="AV88" s="30" t="s">
        <v>22</v>
      </c>
      <c r="AW88" s="30" t="s">
        <v>22</v>
      </c>
      <c r="AX88" s="30" t="s">
        <v>22</v>
      </c>
      <c r="AY88" s="30" t="s">
        <v>25</v>
      </c>
      <c r="AZ88" s="30"/>
      <c r="BA88" s="30" t="s">
        <v>22</v>
      </c>
      <c r="BB88" s="30"/>
      <c r="BC88" s="30" t="s">
        <v>26</v>
      </c>
      <c r="BD88" s="30"/>
    </row>
    <row r="89" spans="1:56" x14ac:dyDescent="0.3">
      <c r="A89" s="31">
        <v>41066</v>
      </c>
      <c r="B89" s="18" t="s">
        <v>1873</v>
      </c>
      <c r="C89" s="29" t="s">
        <v>28</v>
      </c>
      <c r="D89" s="29" t="s">
        <v>18</v>
      </c>
      <c r="E89" s="30">
        <v>34</v>
      </c>
      <c r="F89" s="29" t="s">
        <v>49</v>
      </c>
      <c r="G89" s="29" t="s">
        <v>20</v>
      </c>
      <c r="H89" s="29" t="s">
        <v>42</v>
      </c>
      <c r="I89" s="29" t="s">
        <v>22</v>
      </c>
      <c r="J89" s="29" t="s">
        <v>365</v>
      </c>
      <c r="K89" s="29" t="s">
        <v>366</v>
      </c>
      <c r="L89" s="29" t="s">
        <v>109</v>
      </c>
      <c r="M89" s="29" t="s">
        <v>46</v>
      </c>
      <c r="N89" s="29" t="s">
        <v>219</v>
      </c>
      <c r="O89" s="14">
        <v>305.23</v>
      </c>
      <c r="P89" s="14">
        <f t="shared" si="81"/>
        <v>1001.3985840000001</v>
      </c>
      <c r="Q89" s="14">
        <v>6.55</v>
      </c>
      <c r="R89" s="40">
        <f t="shared" si="82"/>
        <v>1007.9485840000001</v>
      </c>
      <c r="S89" s="14">
        <v>8.2899999999999991</v>
      </c>
      <c r="T89" s="40">
        <f t="shared" si="83"/>
        <v>999.65858400000013</v>
      </c>
      <c r="U89" s="14">
        <v>9.83</v>
      </c>
      <c r="V89" s="40">
        <f t="shared" si="84"/>
        <v>998.11858400000006</v>
      </c>
      <c r="W89" s="14">
        <v>9.66</v>
      </c>
      <c r="X89" s="40">
        <f t="shared" si="85"/>
        <v>998.28858400000013</v>
      </c>
      <c r="Y89" s="14">
        <v>6.55</v>
      </c>
      <c r="Z89" s="40">
        <f t="shared" si="86"/>
        <v>1007.9485840000001</v>
      </c>
      <c r="AA89" s="14">
        <v>8.52</v>
      </c>
      <c r="AB89" s="40">
        <f t="shared" si="87"/>
        <v>999.42858400000011</v>
      </c>
      <c r="AC89" s="14">
        <v>10.01</v>
      </c>
      <c r="AD89" s="40">
        <f t="shared" si="88"/>
        <v>997.93858400000011</v>
      </c>
      <c r="AE89" s="14">
        <v>9.74</v>
      </c>
      <c r="AF89" s="40">
        <f t="shared" si="89"/>
        <v>998.20858400000009</v>
      </c>
      <c r="AG89" s="29" t="s">
        <v>22</v>
      </c>
      <c r="AH89" s="29" t="s">
        <v>22</v>
      </c>
      <c r="AI89" s="29" t="s">
        <v>48</v>
      </c>
      <c r="AJ89" s="29" t="s">
        <v>367</v>
      </c>
      <c r="AK89" s="30" t="s">
        <v>25</v>
      </c>
      <c r="AL89" s="30" t="s">
        <v>25</v>
      </c>
      <c r="AM89" s="30"/>
      <c r="AN89" s="30" t="s">
        <v>22</v>
      </c>
      <c r="AO89" s="30" t="s">
        <v>22</v>
      </c>
      <c r="AP89" s="30"/>
      <c r="AQ89" s="30" t="s">
        <v>22</v>
      </c>
      <c r="AR89" s="30" t="s">
        <v>22</v>
      </c>
      <c r="AS89" s="30"/>
      <c r="AT89" s="30"/>
      <c r="AU89" s="30" t="s">
        <v>22</v>
      </c>
      <c r="AV89" s="30" t="s">
        <v>22</v>
      </c>
      <c r="AW89" s="30" t="s">
        <v>22</v>
      </c>
      <c r="AX89" s="30" t="s">
        <v>22</v>
      </c>
      <c r="AY89" s="30" t="s">
        <v>25</v>
      </c>
      <c r="AZ89" s="30"/>
      <c r="BA89" s="30" t="s">
        <v>22</v>
      </c>
      <c r="BB89" s="30"/>
      <c r="BC89" s="30" t="s">
        <v>26</v>
      </c>
      <c r="BD89" s="30"/>
    </row>
    <row r="90" spans="1:56" x14ac:dyDescent="0.3">
      <c r="A90" s="31">
        <v>41066</v>
      </c>
      <c r="B90" s="18" t="s">
        <v>1874</v>
      </c>
      <c r="C90" s="29" t="s">
        <v>41</v>
      </c>
      <c r="D90" s="29" t="s">
        <v>18</v>
      </c>
      <c r="E90" s="30">
        <v>34</v>
      </c>
      <c r="F90" s="29" t="s">
        <v>19</v>
      </c>
      <c r="G90" s="29" t="s">
        <v>29</v>
      </c>
      <c r="H90" s="29" t="s">
        <v>42</v>
      </c>
      <c r="I90" s="29" t="s">
        <v>22</v>
      </c>
      <c r="J90" s="29" t="s">
        <v>368</v>
      </c>
      <c r="K90" s="29" t="s">
        <v>369</v>
      </c>
      <c r="L90" s="29" t="s">
        <v>229</v>
      </c>
      <c r="M90" s="29" t="s">
        <v>121</v>
      </c>
      <c r="N90" s="29" t="s">
        <v>219</v>
      </c>
      <c r="O90" s="14">
        <v>305.07</v>
      </c>
      <c r="P90" s="14">
        <f t="shared" si="81"/>
        <v>1000.873656</v>
      </c>
      <c r="Q90" s="14">
        <v>7.22</v>
      </c>
      <c r="R90" s="40">
        <f t="shared" si="82"/>
        <v>1008.093656</v>
      </c>
      <c r="S90" s="14">
        <v>8.43</v>
      </c>
      <c r="T90" s="40">
        <f t="shared" si="83"/>
        <v>999.66365600000006</v>
      </c>
      <c r="U90" s="14">
        <v>9.73</v>
      </c>
      <c r="V90" s="40">
        <f t="shared" si="84"/>
        <v>998.36365599999999</v>
      </c>
      <c r="W90" s="14">
        <v>9.3000000000000007</v>
      </c>
      <c r="X90" s="40">
        <f t="shared" si="85"/>
        <v>998.79365600000006</v>
      </c>
      <c r="Y90" s="14">
        <v>7.22</v>
      </c>
      <c r="Z90" s="40">
        <f t="shared" si="86"/>
        <v>1008.093656</v>
      </c>
      <c r="AA90" s="14">
        <v>8.7100000000000009</v>
      </c>
      <c r="AB90" s="40">
        <f t="shared" si="87"/>
        <v>999.38365599999997</v>
      </c>
      <c r="AC90" s="14">
        <v>9.9</v>
      </c>
      <c r="AD90" s="40">
        <f t="shared" si="88"/>
        <v>998.19365600000003</v>
      </c>
      <c r="AE90" s="14">
        <v>9.43</v>
      </c>
      <c r="AF90" s="40">
        <f t="shared" si="89"/>
        <v>998.66365600000006</v>
      </c>
      <c r="AG90" s="29" t="s">
        <v>22</v>
      </c>
      <c r="AH90" s="29" t="s">
        <v>22</v>
      </c>
      <c r="AI90" s="29" t="s">
        <v>24</v>
      </c>
      <c r="AJ90" s="29"/>
      <c r="AK90" s="30" t="s">
        <v>25</v>
      </c>
      <c r="AL90" s="30" t="s">
        <v>25</v>
      </c>
      <c r="AM90" s="30"/>
      <c r="AN90" s="30" t="s">
        <v>22</v>
      </c>
      <c r="AO90" s="30" t="s">
        <v>22</v>
      </c>
      <c r="AP90" s="30"/>
      <c r="AQ90" s="30" t="s">
        <v>22</v>
      </c>
      <c r="AR90" s="30" t="s">
        <v>22</v>
      </c>
      <c r="AS90" s="30"/>
      <c r="AT90" s="30"/>
      <c r="AU90" s="30" t="s">
        <v>22</v>
      </c>
      <c r="AV90" s="30" t="s">
        <v>22</v>
      </c>
      <c r="AW90" s="30" t="s">
        <v>22</v>
      </c>
      <c r="AX90" s="30" t="s">
        <v>22</v>
      </c>
      <c r="AY90" s="30" t="s">
        <v>25</v>
      </c>
      <c r="AZ90" s="30"/>
      <c r="BA90" s="30" t="s">
        <v>25</v>
      </c>
      <c r="BB90" s="30"/>
      <c r="BC90" s="30" t="s">
        <v>26</v>
      </c>
      <c r="BD90" s="30"/>
    </row>
    <row r="91" spans="1:56" x14ac:dyDescent="0.3">
      <c r="A91" s="31">
        <v>41066</v>
      </c>
      <c r="B91" s="18" t="s">
        <v>1875</v>
      </c>
      <c r="C91" s="29" t="s">
        <v>48</v>
      </c>
      <c r="D91" s="29" t="s">
        <v>18</v>
      </c>
      <c r="E91" s="30">
        <v>34</v>
      </c>
      <c r="F91" s="29" t="s">
        <v>19</v>
      </c>
      <c r="G91" s="29" t="s">
        <v>29</v>
      </c>
      <c r="H91" s="29" t="s">
        <v>42</v>
      </c>
      <c r="I91" s="29" t="s">
        <v>22</v>
      </c>
      <c r="J91" s="29" t="s">
        <v>368</v>
      </c>
      <c r="K91" s="29" t="s">
        <v>370</v>
      </c>
      <c r="L91" s="29" t="s">
        <v>261</v>
      </c>
      <c r="M91" s="29" t="s">
        <v>46</v>
      </c>
      <c r="N91" s="29" t="s">
        <v>233</v>
      </c>
      <c r="O91" s="14">
        <v>304.73</v>
      </c>
      <c r="P91" s="14">
        <f t="shared" si="81"/>
        <v>999.75818400000014</v>
      </c>
      <c r="Q91" s="14">
        <v>6.6</v>
      </c>
      <c r="R91" s="40">
        <f t="shared" si="82"/>
        <v>1006.3581840000002</v>
      </c>
      <c r="S91" s="14">
        <v>7.86</v>
      </c>
      <c r="T91" s="40">
        <f t="shared" si="83"/>
        <v>998.49818400000015</v>
      </c>
      <c r="U91" s="14">
        <v>9.35</v>
      </c>
      <c r="V91" s="40">
        <f t="shared" si="84"/>
        <v>997.00818400000014</v>
      </c>
      <c r="W91" s="14">
        <v>9.2100000000000009</v>
      </c>
      <c r="X91" s="40">
        <f t="shared" si="85"/>
        <v>997.14818400000013</v>
      </c>
      <c r="Y91" s="14">
        <v>6.6</v>
      </c>
      <c r="Z91" s="40">
        <f t="shared" si="86"/>
        <v>1006.3581840000002</v>
      </c>
      <c r="AA91" s="14">
        <v>8.0500000000000007</v>
      </c>
      <c r="AB91" s="40">
        <f t="shared" si="87"/>
        <v>998.30818400000021</v>
      </c>
      <c r="AC91" s="14">
        <v>9.39</v>
      </c>
      <c r="AD91" s="40">
        <f t="shared" si="88"/>
        <v>996.96818400000018</v>
      </c>
      <c r="AE91" s="14">
        <v>9.33</v>
      </c>
      <c r="AF91" s="40">
        <f t="shared" si="89"/>
        <v>997.02818400000012</v>
      </c>
      <c r="AG91" s="29" t="s">
        <v>22</v>
      </c>
      <c r="AH91" s="29" t="s">
        <v>22</v>
      </c>
      <c r="AI91" s="29" t="s">
        <v>24</v>
      </c>
      <c r="AJ91" s="29"/>
      <c r="AK91" s="30" t="s">
        <v>25</v>
      </c>
      <c r="AL91" s="30" t="s">
        <v>25</v>
      </c>
      <c r="AM91" s="30"/>
      <c r="AN91" s="30" t="s">
        <v>22</v>
      </c>
      <c r="AO91" s="30" t="s">
        <v>22</v>
      </c>
      <c r="AP91" s="30"/>
      <c r="AQ91" s="30" t="s">
        <v>22</v>
      </c>
      <c r="AR91" s="30" t="s">
        <v>22</v>
      </c>
      <c r="AS91" s="30"/>
      <c r="AT91" s="30"/>
      <c r="AU91" s="30" t="s">
        <v>22</v>
      </c>
      <c r="AV91" s="30" t="s">
        <v>22</v>
      </c>
      <c r="AW91" s="30" t="s">
        <v>22</v>
      </c>
      <c r="AX91" s="30" t="s">
        <v>22</v>
      </c>
      <c r="AY91" s="30" t="s">
        <v>25</v>
      </c>
      <c r="AZ91" s="30"/>
      <c r="BA91" s="30" t="s">
        <v>25</v>
      </c>
      <c r="BB91" s="30" t="s">
        <v>371</v>
      </c>
      <c r="BC91" s="30" t="s">
        <v>26</v>
      </c>
      <c r="BD91" s="30"/>
    </row>
    <row r="92" spans="1:56" x14ac:dyDescent="0.3">
      <c r="A92" s="31">
        <v>41066</v>
      </c>
      <c r="B92" s="18" t="s">
        <v>1876</v>
      </c>
      <c r="C92" s="29" t="s">
        <v>63</v>
      </c>
      <c r="D92" s="29" t="s">
        <v>18</v>
      </c>
      <c r="E92" s="30">
        <v>34</v>
      </c>
      <c r="F92" s="29" t="s">
        <v>19</v>
      </c>
      <c r="G92" s="29" t="s">
        <v>94</v>
      </c>
      <c r="H92" s="29" t="s">
        <v>42</v>
      </c>
      <c r="I92" s="29" t="s">
        <v>22</v>
      </c>
      <c r="J92" s="29" t="s">
        <v>306</v>
      </c>
      <c r="K92" s="29" t="s">
        <v>372</v>
      </c>
      <c r="L92" s="29" t="s">
        <v>35</v>
      </c>
      <c r="M92" s="29" t="s">
        <v>46</v>
      </c>
      <c r="N92" s="29" t="s">
        <v>206</v>
      </c>
      <c r="O92" s="14">
        <v>305.61</v>
      </c>
      <c r="P92" s="14">
        <f t="shared" si="81"/>
        <v>1002.6452880000001</v>
      </c>
      <c r="Q92" s="14">
        <v>5.05</v>
      </c>
      <c r="R92" s="40">
        <f t="shared" si="82"/>
        <v>1007.695288</v>
      </c>
      <c r="S92" s="14">
        <v>8.73</v>
      </c>
      <c r="T92" s="40">
        <f t="shared" si="83"/>
        <v>998.96528799999999</v>
      </c>
      <c r="U92" s="14">
        <v>10.37</v>
      </c>
      <c r="V92" s="40">
        <f t="shared" si="84"/>
        <v>997.325288</v>
      </c>
      <c r="W92" s="14">
        <v>9.66</v>
      </c>
      <c r="X92" s="40">
        <f t="shared" si="85"/>
        <v>998.03528800000004</v>
      </c>
      <c r="Y92" s="14">
        <v>5.05</v>
      </c>
      <c r="Z92" s="40">
        <f t="shared" si="86"/>
        <v>1007.695288</v>
      </c>
      <c r="AA92" s="14">
        <v>8.7200000000000006</v>
      </c>
      <c r="AB92" s="40">
        <f t="shared" si="87"/>
        <v>998.97528799999998</v>
      </c>
      <c r="AC92" s="14">
        <v>10.31</v>
      </c>
      <c r="AD92" s="40">
        <f t="shared" si="88"/>
        <v>997.38528800000006</v>
      </c>
      <c r="AE92" s="14">
        <v>10.32</v>
      </c>
      <c r="AF92" s="40">
        <f t="shared" si="89"/>
        <v>997.37528799999995</v>
      </c>
      <c r="AG92" s="29" t="s">
        <v>22</v>
      </c>
      <c r="AH92" s="29" t="s">
        <v>22</v>
      </c>
      <c r="AI92" s="29" t="s">
        <v>48</v>
      </c>
      <c r="AJ92" s="29" t="s">
        <v>373</v>
      </c>
      <c r="AK92" s="30" t="s">
        <v>22</v>
      </c>
      <c r="AL92" s="30" t="s">
        <v>22</v>
      </c>
      <c r="AM92" s="30"/>
      <c r="AN92" s="30" t="s">
        <v>22</v>
      </c>
      <c r="AO92" s="30" t="s">
        <v>22</v>
      </c>
      <c r="AP92" s="30"/>
      <c r="AQ92" s="30" t="s">
        <v>22</v>
      </c>
      <c r="AR92" s="30" t="s">
        <v>22</v>
      </c>
      <c r="AS92" s="30"/>
      <c r="AT92" s="30"/>
      <c r="AU92" s="30" t="s">
        <v>22</v>
      </c>
      <c r="AV92" s="30" t="s">
        <v>22</v>
      </c>
      <c r="AW92" s="30" t="s">
        <v>22</v>
      </c>
      <c r="AX92" s="30" t="s">
        <v>22</v>
      </c>
      <c r="AY92" s="30" t="s">
        <v>25</v>
      </c>
      <c r="AZ92" s="30"/>
      <c r="BA92" s="30" t="s">
        <v>22</v>
      </c>
      <c r="BB92" s="30"/>
      <c r="BC92" s="30" t="s">
        <v>26</v>
      </c>
      <c r="BD92" s="30"/>
    </row>
    <row r="93" spans="1:56" x14ac:dyDescent="0.3">
      <c r="A93" s="31">
        <v>41066</v>
      </c>
      <c r="B93" s="18" t="s">
        <v>1877</v>
      </c>
      <c r="C93" s="29" t="s">
        <v>64</v>
      </c>
      <c r="D93" s="29" t="s">
        <v>18</v>
      </c>
      <c r="E93" s="30">
        <v>34</v>
      </c>
      <c r="F93" s="29" t="s">
        <v>19</v>
      </c>
      <c r="G93" s="29" t="s">
        <v>20</v>
      </c>
      <c r="H93" s="29" t="s">
        <v>42</v>
      </c>
      <c r="I93" s="29" t="s">
        <v>22</v>
      </c>
      <c r="J93" s="29" t="s">
        <v>374</v>
      </c>
      <c r="K93" s="29" t="s">
        <v>375</v>
      </c>
      <c r="L93" s="29" t="s">
        <v>75</v>
      </c>
      <c r="M93" s="29" t="s">
        <v>201</v>
      </c>
      <c r="N93" s="29" t="s">
        <v>206</v>
      </c>
      <c r="O93" s="14">
        <v>303.31</v>
      </c>
      <c r="P93" s="14">
        <f t="shared" si="81"/>
        <v>995.09944800000005</v>
      </c>
      <c r="Q93" s="14">
        <v>7.21</v>
      </c>
      <c r="R93" s="40">
        <f t="shared" si="82"/>
        <v>1002.3094480000001</v>
      </c>
      <c r="S93" s="14">
        <v>7.93</v>
      </c>
      <c r="T93" s="40">
        <f t="shared" si="83"/>
        <v>994.37944800000014</v>
      </c>
      <c r="U93" s="14">
        <v>10.42</v>
      </c>
      <c r="V93" s="40">
        <f t="shared" si="84"/>
        <v>991.88944800000013</v>
      </c>
      <c r="W93" s="14">
        <v>9.8000000000000007</v>
      </c>
      <c r="X93" s="40">
        <f t="shared" si="85"/>
        <v>992.50944800000013</v>
      </c>
      <c r="Y93" s="14">
        <v>7.21</v>
      </c>
      <c r="Z93" s="40">
        <f t="shared" si="86"/>
        <v>1002.3094480000001</v>
      </c>
      <c r="AA93" s="14">
        <v>8.0500000000000007</v>
      </c>
      <c r="AB93" s="40">
        <f t="shared" si="87"/>
        <v>994.25944800000013</v>
      </c>
      <c r="AC93" s="14">
        <v>10.49</v>
      </c>
      <c r="AD93" s="40">
        <f t="shared" si="88"/>
        <v>991.81944800000008</v>
      </c>
      <c r="AE93" s="14">
        <v>10.35</v>
      </c>
      <c r="AF93" s="40">
        <f t="shared" si="89"/>
        <v>991.95944800000007</v>
      </c>
      <c r="AG93" s="29" t="s">
        <v>22</v>
      </c>
      <c r="AH93" s="29" t="s">
        <v>22</v>
      </c>
      <c r="AI93" s="29" t="s">
        <v>24</v>
      </c>
      <c r="AJ93" s="29"/>
      <c r="AK93" s="30" t="s">
        <v>22</v>
      </c>
      <c r="AL93" s="30" t="s">
        <v>22</v>
      </c>
      <c r="AM93" s="30"/>
      <c r="AN93" s="30" t="s">
        <v>25</v>
      </c>
      <c r="AO93" s="30" t="s">
        <v>25</v>
      </c>
      <c r="AP93" s="30" t="s">
        <v>376</v>
      </c>
      <c r="AQ93" s="30" t="s">
        <v>22</v>
      </c>
      <c r="AR93" s="30" t="s">
        <v>22</v>
      </c>
      <c r="AS93" s="30"/>
      <c r="AT93" s="30"/>
      <c r="AU93" s="30" t="s">
        <v>22</v>
      </c>
      <c r="AV93" s="30" t="s">
        <v>25</v>
      </c>
      <c r="AW93" s="30" t="s">
        <v>22</v>
      </c>
      <c r="AX93" s="30" t="s">
        <v>22</v>
      </c>
      <c r="AY93" s="30" t="s">
        <v>25</v>
      </c>
      <c r="AZ93" s="30"/>
      <c r="BA93" s="30" t="s">
        <v>22</v>
      </c>
      <c r="BB93" s="30"/>
      <c r="BC93" s="30" t="s">
        <v>192</v>
      </c>
      <c r="BD93" s="30"/>
    </row>
    <row r="94" spans="1:56" x14ac:dyDescent="0.3">
      <c r="A94" s="31">
        <v>41066</v>
      </c>
      <c r="B94" s="18" t="s">
        <v>1879</v>
      </c>
      <c r="C94" s="29" t="s">
        <v>71</v>
      </c>
      <c r="D94" s="29" t="s">
        <v>18</v>
      </c>
      <c r="E94" s="30">
        <v>34</v>
      </c>
      <c r="F94" s="29" t="s">
        <v>65</v>
      </c>
      <c r="G94" s="29" t="s">
        <v>94</v>
      </c>
      <c r="H94" s="29" t="s">
        <v>377</v>
      </c>
      <c r="I94" s="29" t="s">
        <v>25</v>
      </c>
      <c r="J94" s="29" t="s">
        <v>359</v>
      </c>
      <c r="K94" s="29" t="s">
        <v>378</v>
      </c>
      <c r="L94" s="29" t="s">
        <v>317</v>
      </c>
      <c r="M94" s="29" t="s">
        <v>323</v>
      </c>
      <c r="N94" s="29" t="s">
        <v>206</v>
      </c>
      <c r="O94" s="14">
        <v>298.35000000000002</v>
      </c>
      <c r="P94" s="14">
        <f t="shared" si="81"/>
        <v>978.82668000000012</v>
      </c>
      <c r="Q94" s="14">
        <v>4.13</v>
      </c>
      <c r="R94" s="40">
        <f t="shared" si="82"/>
        <v>982.95668000000012</v>
      </c>
      <c r="S94" s="14">
        <v>7.06</v>
      </c>
      <c r="T94" s="40">
        <f t="shared" si="83"/>
        <v>975.89668000000017</v>
      </c>
      <c r="U94" s="14">
        <v>13.49</v>
      </c>
      <c r="V94" s="40">
        <f t="shared" si="84"/>
        <v>969.46668000000011</v>
      </c>
      <c r="W94" s="14">
        <v>13.3</v>
      </c>
      <c r="X94" s="40">
        <f t="shared" si="85"/>
        <v>969.65668000000016</v>
      </c>
      <c r="Y94" s="14">
        <v>4.13</v>
      </c>
      <c r="Z94" s="40">
        <f t="shared" si="86"/>
        <v>982.95668000000012</v>
      </c>
      <c r="AA94" s="14">
        <v>7.73</v>
      </c>
      <c r="AB94" s="40">
        <f t="shared" si="87"/>
        <v>975.2266800000001</v>
      </c>
      <c r="AC94" s="14">
        <v>14.19</v>
      </c>
      <c r="AD94" s="40">
        <f t="shared" si="88"/>
        <v>968.76668000000006</v>
      </c>
      <c r="AE94" s="14">
        <v>14.32</v>
      </c>
      <c r="AF94" s="40">
        <f t="shared" si="89"/>
        <v>968.63668000000007</v>
      </c>
      <c r="AG94" s="29" t="s">
        <v>22</v>
      </c>
      <c r="AH94" s="29" t="s">
        <v>22</v>
      </c>
      <c r="AI94" s="29" t="s">
        <v>24</v>
      </c>
      <c r="AJ94" s="29"/>
      <c r="AK94" s="30" t="s">
        <v>22</v>
      </c>
      <c r="AL94" s="30" t="s">
        <v>25</v>
      </c>
      <c r="AM94" s="30" t="s">
        <v>379</v>
      </c>
      <c r="AN94" s="30" t="s">
        <v>25</v>
      </c>
      <c r="AO94" s="30" t="s">
        <v>25</v>
      </c>
      <c r="AP94" s="30"/>
      <c r="AQ94" s="30" t="s">
        <v>22</v>
      </c>
      <c r="AR94" s="30" t="s">
        <v>22</v>
      </c>
      <c r="AS94" s="30"/>
      <c r="AT94" s="30"/>
      <c r="AU94" s="30" t="s">
        <v>22</v>
      </c>
      <c r="AV94" s="30" t="s">
        <v>22</v>
      </c>
      <c r="AW94" s="30" t="s">
        <v>25</v>
      </c>
      <c r="AX94" s="30" t="s">
        <v>22</v>
      </c>
      <c r="AY94" s="30" t="s">
        <v>22</v>
      </c>
      <c r="AZ94" s="30" t="s">
        <v>380</v>
      </c>
      <c r="BA94" s="30" t="s">
        <v>22</v>
      </c>
      <c r="BB94" s="30"/>
      <c r="BC94" s="30" t="s">
        <v>26</v>
      </c>
      <c r="BD94" s="30"/>
    </row>
    <row r="95" spans="1:56" x14ac:dyDescent="0.3">
      <c r="A95" s="31">
        <v>41067</v>
      </c>
      <c r="B95" s="18" t="s">
        <v>1880</v>
      </c>
      <c r="C95" s="29" t="s">
        <v>81</v>
      </c>
      <c r="D95" s="29" t="s">
        <v>18</v>
      </c>
      <c r="E95" s="30">
        <v>34</v>
      </c>
      <c r="F95" s="29" t="s">
        <v>72</v>
      </c>
      <c r="G95" s="29" t="s">
        <v>94</v>
      </c>
      <c r="H95" s="29" t="s">
        <v>42</v>
      </c>
      <c r="I95" s="29" t="s">
        <v>25</v>
      </c>
      <c r="J95" s="29" t="s">
        <v>381</v>
      </c>
      <c r="K95" s="29" t="s">
        <v>382</v>
      </c>
      <c r="L95" s="29" t="s">
        <v>383</v>
      </c>
      <c r="M95" s="29" t="s">
        <v>201</v>
      </c>
      <c r="N95" s="29" t="s">
        <v>206</v>
      </c>
      <c r="O95" s="14">
        <v>298.22000000000003</v>
      </c>
      <c r="P95" s="14">
        <f t="shared" si="81"/>
        <v>978.4001760000001</v>
      </c>
      <c r="Q95" s="14">
        <v>2.65</v>
      </c>
      <c r="R95" s="40">
        <f t="shared" si="82"/>
        <v>981.05017600000008</v>
      </c>
      <c r="S95" s="14">
        <v>16.04</v>
      </c>
      <c r="T95" s="40">
        <f t="shared" si="83"/>
        <v>965.01017600000011</v>
      </c>
      <c r="U95" s="14">
        <v>18.63</v>
      </c>
      <c r="V95" s="40">
        <f t="shared" si="84"/>
        <v>962.42017600000008</v>
      </c>
      <c r="W95" s="14">
        <v>14.5</v>
      </c>
      <c r="X95" s="40">
        <f t="shared" si="85"/>
        <v>966.55017600000008</v>
      </c>
      <c r="Y95" s="14">
        <v>2.65</v>
      </c>
      <c r="Z95" s="40">
        <f t="shared" si="86"/>
        <v>981.05017600000008</v>
      </c>
      <c r="AA95" s="14">
        <v>18.2</v>
      </c>
      <c r="AB95" s="40">
        <f t="shared" si="87"/>
        <v>962.85017600000003</v>
      </c>
      <c r="AC95" s="14">
        <v>19.3</v>
      </c>
      <c r="AD95" s="40">
        <f t="shared" si="88"/>
        <v>961.75017600000012</v>
      </c>
      <c r="AE95" s="14">
        <v>21.05</v>
      </c>
      <c r="AF95" s="40">
        <f t="shared" si="89"/>
        <v>960.00017600000012</v>
      </c>
      <c r="AG95" s="29" t="s">
        <v>22</v>
      </c>
      <c r="AH95" s="29" t="s">
        <v>22</v>
      </c>
      <c r="AI95" s="29" t="s">
        <v>24</v>
      </c>
      <c r="AJ95" s="29" t="s">
        <v>384</v>
      </c>
      <c r="AK95" s="30" t="s">
        <v>22</v>
      </c>
      <c r="AL95" s="30" t="s">
        <v>22</v>
      </c>
      <c r="AM95" s="30"/>
      <c r="AN95" s="30" t="s">
        <v>25</v>
      </c>
      <c r="AO95" s="30" t="s">
        <v>22</v>
      </c>
      <c r="AP95" s="30" t="s">
        <v>376</v>
      </c>
      <c r="AQ95" s="30" t="s">
        <v>22</v>
      </c>
      <c r="AR95" s="30" t="s">
        <v>22</v>
      </c>
      <c r="AS95" s="30"/>
      <c r="AT95" s="30"/>
      <c r="AU95" s="30" t="s">
        <v>25</v>
      </c>
      <c r="AV95" s="30" t="s">
        <v>25</v>
      </c>
      <c r="AW95" s="30" t="s">
        <v>22</v>
      </c>
      <c r="AX95" s="30" t="s">
        <v>22</v>
      </c>
      <c r="AY95" s="30" t="s">
        <v>25</v>
      </c>
      <c r="AZ95" s="30" t="s">
        <v>386</v>
      </c>
      <c r="BA95" s="30" t="s">
        <v>25</v>
      </c>
      <c r="BB95" s="30" t="s">
        <v>385</v>
      </c>
      <c r="BC95" s="30" t="s">
        <v>192</v>
      </c>
      <c r="BD95" s="30"/>
    </row>
    <row r="96" spans="1:56" x14ac:dyDescent="0.3">
      <c r="A96" s="31">
        <v>41067</v>
      </c>
      <c r="B96" s="18" t="s">
        <v>1881</v>
      </c>
      <c r="C96" s="29" t="s">
        <v>87</v>
      </c>
      <c r="D96" s="29" t="s">
        <v>18</v>
      </c>
      <c r="E96" s="30">
        <v>34</v>
      </c>
      <c r="F96" s="29" t="s">
        <v>72</v>
      </c>
      <c r="G96" s="29" t="s">
        <v>20</v>
      </c>
      <c r="H96" s="29" t="s">
        <v>42</v>
      </c>
      <c r="I96" s="29" t="s">
        <v>25</v>
      </c>
      <c r="J96" s="29" t="s">
        <v>346</v>
      </c>
      <c r="K96" s="29" t="s">
        <v>387</v>
      </c>
      <c r="L96" s="29" t="s">
        <v>35</v>
      </c>
      <c r="M96" s="29" t="s">
        <v>46</v>
      </c>
      <c r="N96" s="29" t="s">
        <v>219</v>
      </c>
      <c r="O96" s="14">
        <v>300.12</v>
      </c>
      <c r="P96" s="14">
        <f t="shared" si="81"/>
        <v>984.6336960000001</v>
      </c>
      <c r="Q96" s="14">
        <v>7.13</v>
      </c>
      <c r="R96" s="40">
        <f t="shared" si="82"/>
        <v>991.7636960000001</v>
      </c>
      <c r="S96" s="14">
        <v>8.32</v>
      </c>
      <c r="T96" s="40">
        <f t="shared" si="83"/>
        <v>983.44369600000005</v>
      </c>
      <c r="U96" s="14">
        <v>9.85</v>
      </c>
      <c r="V96" s="40">
        <f t="shared" si="84"/>
        <v>981.91369600000007</v>
      </c>
      <c r="W96" s="14">
        <v>10</v>
      </c>
      <c r="X96" s="40">
        <f t="shared" si="85"/>
        <v>981.7636960000001</v>
      </c>
      <c r="Y96" s="14">
        <v>7.15</v>
      </c>
      <c r="Z96" s="40">
        <f t="shared" si="86"/>
        <v>991.78369600000008</v>
      </c>
      <c r="AA96" s="14">
        <v>8.6</v>
      </c>
      <c r="AB96" s="40">
        <f t="shared" si="87"/>
        <v>983.18369600000005</v>
      </c>
      <c r="AC96" s="14">
        <v>9.99</v>
      </c>
      <c r="AD96" s="40">
        <f t="shared" si="88"/>
        <v>981.79369600000007</v>
      </c>
      <c r="AE96" s="14">
        <v>9.9499999999999993</v>
      </c>
      <c r="AF96" s="40">
        <f t="shared" si="89"/>
        <v>981.83369600000003</v>
      </c>
      <c r="AG96" s="29" t="s">
        <v>22</v>
      </c>
      <c r="AH96" s="29" t="s">
        <v>22</v>
      </c>
      <c r="AI96" s="29" t="s">
        <v>24</v>
      </c>
      <c r="AJ96" s="29"/>
      <c r="AK96" s="30" t="s">
        <v>22</v>
      </c>
      <c r="AL96" s="30" t="s">
        <v>22</v>
      </c>
      <c r="AM96" s="30"/>
      <c r="AN96" s="30" t="s">
        <v>22</v>
      </c>
      <c r="AO96" s="30" t="s">
        <v>22</v>
      </c>
      <c r="AP96" s="30"/>
      <c r="AQ96" s="30" t="s">
        <v>22</v>
      </c>
      <c r="AR96" s="30" t="s">
        <v>22</v>
      </c>
      <c r="AS96" s="30"/>
      <c r="AT96" s="30"/>
      <c r="AU96" s="30" t="s">
        <v>22</v>
      </c>
      <c r="AV96" s="30" t="s">
        <v>22</v>
      </c>
      <c r="AW96" s="30" t="s">
        <v>22</v>
      </c>
      <c r="AX96" s="30" t="s">
        <v>22</v>
      </c>
      <c r="AY96" s="30" t="s">
        <v>25</v>
      </c>
      <c r="AZ96" s="30"/>
      <c r="BA96" s="30" t="s">
        <v>22</v>
      </c>
      <c r="BB96" s="30"/>
      <c r="BC96" s="30" t="s">
        <v>26</v>
      </c>
      <c r="BD96" s="30"/>
    </row>
    <row r="97" spans="1:56" x14ac:dyDescent="0.3">
      <c r="A97" s="31">
        <v>41067</v>
      </c>
      <c r="B97" s="18" t="s">
        <v>1882</v>
      </c>
      <c r="C97" s="29" t="s">
        <v>237</v>
      </c>
      <c r="D97" s="29" t="s">
        <v>18</v>
      </c>
      <c r="E97" s="30">
        <v>34</v>
      </c>
      <c r="F97" s="29" t="s">
        <v>72</v>
      </c>
      <c r="G97" s="29" t="s">
        <v>20</v>
      </c>
      <c r="H97" s="29" t="s">
        <v>42</v>
      </c>
      <c r="I97" s="29" t="s">
        <v>25</v>
      </c>
      <c r="J97" s="29" t="s">
        <v>346</v>
      </c>
      <c r="K97" s="29" t="s">
        <v>388</v>
      </c>
      <c r="L97" s="29" t="s">
        <v>35</v>
      </c>
      <c r="M97" s="29" t="s">
        <v>23</v>
      </c>
      <c r="N97" s="29" t="s">
        <v>219</v>
      </c>
      <c r="O97" s="14">
        <v>299.45999999999998</v>
      </c>
      <c r="P97" s="14">
        <f t="shared" si="81"/>
        <v>982.46836799999994</v>
      </c>
      <c r="Q97" s="14">
        <v>6.64</v>
      </c>
      <c r="R97" s="40">
        <f t="shared" si="82"/>
        <v>989.10836799999993</v>
      </c>
      <c r="S97" s="14">
        <v>8.5</v>
      </c>
      <c r="T97" s="40">
        <f t="shared" si="83"/>
        <v>980.60836799999993</v>
      </c>
      <c r="U97" s="14">
        <v>10.59</v>
      </c>
      <c r="V97" s="40">
        <f t="shared" si="84"/>
        <v>978.5183679999999</v>
      </c>
      <c r="W97" s="14">
        <v>10.199999999999999</v>
      </c>
      <c r="X97" s="40">
        <f t="shared" si="85"/>
        <v>978.90836799999988</v>
      </c>
      <c r="Y97" s="14">
        <v>6.61</v>
      </c>
      <c r="Z97" s="40">
        <f t="shared" si="86"/>
        <v>989.07836799999995</v>
      </c>
      <c r="AA97" s="14">
        <v>8.56</v>
      </c>
      <c r="AB97" s="40">
        <f t="shared" si="87"/>
        <v>980.51836800000001</v>
      </c>
      <c r="AC97" s="14">
        <v>10.79</v>
      </c>
      <c r="AD97" s="40">
        <f t="shared" si="88"/>
        <v>978.28836799999999</v>
      </c>
      <c r="AE97" s="14">
        <v>10.1</v>
      </c>
      <c r="AF97" s="40">
        <f t="shared" si="89"/>
        <v>978.97836799999993</v>
      </c>
      <c r="AG97" s="29" t="s">
        <v>22</v>
      </c>
      <c r="AH97" s="29" t="s">
        <v>22</v>
      </c>
      <c r="AI97" s="29" t="s">
        <v>24</v>
      </c>
      <c r="AJ97" s="29"/>
      <c r="AK97" s="30" t="s">
        <v>25</v>
      </c>
      <c r="AL97" s="30" t="s">
        <v>25</v>
      </c>
      <c r="AM97" s="30"/>
      <c r="AN97" s="30" t="s">
        <v>22</v>
      </c>
      <c r="AO97" s="30" t="s">
        <v>22</v>
      </c>
      <c r="AP97" s="30"/>
      <c r="AQ97" s="30" t="s">
        <v>22</v>
      </c>
      <c r="AR97" s="30" t="s">
        <v>22</v>
      </c>
      <c r="AS97" s="30"/>
      <c r="AT97" s="30"/>
      <c r="AU97" s="30" t="s">
        <v>22</v>
      </c>
      <c r="AV97" s="30" t="s">
        <v>22</v>
      </c>
      <c r="AW97" s="30" t="s">
        <v>22</v>
      </c>
      <c r="AX97" s="30" t="s">
        <v>22</v>
      </c>
      <c r="AY97" s="30" t="s">
        <v>25</v>
      </c>
      <c r="AZ97" s="30"/>
      <c r="BA97" s="30" t="s">
        <v>22</v>
      </c>
      <c r="BB97" s="30"/>
      <c r="BC97" s="30" t="s">
        <v>26</v>
      </c>
      <c r="BD97" s="30"/>
    </row>
    <row r="98" spans="1:56" x14ac:dyDescent="0.3">
      <c r="A98" s="31">
        <v>41067</v>
      </c>
      <c r="B98" s="18" t="s">
        <v>1883</v>
      </c>
      <c r="C98" s="29" t="s">
        <v>242</v>
      </c>
      <c r="D98" s="29" t="s">
        <v>18</v>
      </c>
      <c r="E98" s="30">
        <v>34</v>
      </c>
      <c r="F98" s="29" t="s">
        <v>72</v>
      </c>
      <c r="G98" s="29" t="s">
        <v>94</v>
      </c>
      <c r="H98" s="29" t="s">
        <v>337</v>
      </c>
      <c r="I98" s="29" t="s">
        <v>25</v>
      </c>
      <c r="J98" s="29" t="s">
        <v>381</v>
      </c>
      <c r="K98" s="29" t="s">
        <v>344</v>
      </c>
      <c r="L98" s="29" t="s">
        <v>225</v>
      </c>
      <c r="M98" s="29" t="s">
        <v>389</v>
      </c>
      <c r="N98" s="29" t="s">
        <v>206</v>
      </c>
      <c r="O98" s="14">
        <v>300.27999999999997</v>
      </c>
      <c r="P98" s="14">
        <f t="shared" si="81"/>
        <v>985.15862399999992</v>
      </c>
      <c r="Q98" s="14">
        <v>4.13</v>
      </c>
      <c r="R98" s="40">
        <f t="shared" si="82"/>
        <v>989.28862399999991</v>
      </c>
      <c r="S98" s="14">
        <v>7.3</v>
      </c>
      <c r="T98" s="40">
        <f t="shared" si="83"/>
        <v>981.98862399999996</v>
      </c>
      <c r="U98" s="14">
        <v>10.75</v>
      </c>
      <c r="V98" s="40">
        <f t="shared" si="84"/>
        <v>978.53862399999991</v>
      </c>
      <c r="W98" s="14">
        <v>10.63</v>
      </c>
      <c r="X98" s="40">
        <f t="shared" si="85"/>
        <v>978.65862399999992</v>
      </c>
      <c r="Y98" s="14">
        <v>4.13</v>
      </c>
      <c r="Z98" s="40">
        <f t="shared" si="86"/>
        <v>989.28862399999991</v>
      </c>
      <c r="AA98" s="14">
        <v>7.65</v>
      </c>
      <c r="AB98" s="40">
        <f t="shared" si="87"/>
        <v>981.63862399999994</v>
      </c>
      <c r="AC98" s="14">
        <v>11.04</v>
      </c>
      <c r="AD98" s="40">
        <f t="shared" si="88"/>
        <v>978.24862399999995</v>
      </c>
      <c r="AE98" s="14">
        <v>10.45</v>
      </c>
      <c r="AF98" s="40">
        <f t="shared" si="89"/>
        <v>978.83862399999987</v>
      </c>
      <c r="AG98" s="29" t="s">
        <v>22</v>
      </c>
      <c r="AH98" s="29" t="s">
        <v>22</v>
      </c>
      <c r="AI98" s="29" t="s">
        <v>24</v>
      </c>
      <c r="AJ98" s="29"/>
      <c r="AK98" s="30" t="s">
        <v>22</v>
      </c>
      <c r="AL98" s="30" t="s">
        <v>22</v>
      </c>
      <c r="AM98" s="30"/>
      <c r="AN98" s="30" t="s">
        <v>22</v>
      </c>
      <c r="AO98" s="30" t="s">
        <v>22</v>
      </c>
      <c r="AP98" s="30"/>
      <c r="AQ98" s="30" t="s">
        <v>22</v>
      </c>
      <c r="AR98" s="30" t="s">
        <v>342</v>
      </c>
      <c r="AS98" s="30"/>
      <c r="AT98" s="30"/>
      <c r="AU98" s="30" t="s">
        <v>22</v>
      </c>
      <c r="AV98" s="30" t="s">
        <v>25</v>
      </c>
      <c r="AW98" s="30" t="s">
        <v>22</v>
      </c>
      <c r="AX98" s="30" t="s">
        <v>22</v>
      </c>
      <c r="AY98" s="30" t="s">
        <v>25</v>
      </c>
      <c r="AZ98" s="30"/>
      <c r="BA98" s="30" t="s">
        <v>22</v>
      </c>
      <c r="BB98" s="30"/>
      <c r="BC98" s="30" t="s">
        <v>62</v>
      </c>
      <c r="BD98" s="30"/>
    </row>
    <row r="99" spans="1:56" x14ac:dyDescent="0.3">
      <c r="A99" s="31">
        <v>41067</v>
      </c>
      <c r="B99" s="18" t="s">
        <v>1884</v>
      </c>
      <c r="C99" s="29" t="s">
        <v>290</v>
      </c>
      <c r="D99" s="29" t="s">
        <v>18</v>
      </c>
      <c r="E99" s="30">
        <v>34</v>
      </c>
      <c r="F99" s="29" t="s">
        <v>72</v>
      </c>
      <c r="G99" s="29" t="s">
        <v>20</v>
      </c>
      <c r="H99" s="29" t="s">
        <v>337</v>
      </c>
      <c r="I99" s="29" t="s">
        <v>25</v>
      </c>
      <c r="J99" s="29" t="s">
        <v>390</v>
      </c>
      <c r="K99" s="29" t="s">
        <v>391</v>
      </c>
      <c r="L99" s="29" t="s">
        <v>392</v>
      </c>
      <c r="M99" s="29" t="s">
        <v>393</v>
      </c>
      <c r="N99" s="29" t="s">
        <v>206</v>
      </c>
      <c r="O99" s="14">
        <v>301.08</v>
      </c>
      <c r="P99" s="14">
        <f t="shared" si="81"/>
        <v>987.78326400000003</v>
      </c>
      <c r="Q99" s="14">
        <v>5.56</v>
      </c>
      <c r="R99" s="40">
        <f t="shared" si="82"/>
        <v>993.34326399999998</v>
      </c>
      <c r="S99" s="14">
        <v>6.32</v>
      </c>
      <c r="T99" s="40">
        <f t="shared" si="83"/>
        <v>987.02326399999993</v>
      </c>
      <c r="U99" s="14">
        <v>8.5299999999999994</v>
      </c>
      <c r="V99" s="40">
        <f t="shared" si="84"/>
        <v>984.813264</v>
      </c>
      <c r="W99" s="14">
        <v>7.8</v>
      </c>
      <c r="X99" s="40">
        <f t="shared" si="85"/>
        <v>985.54326400000002</v>
      </c>
      <c r="Y99" s="14">
        <v>5.56</v>
      </c>
      <c r="Z99" s="40">
        <f t="shared" si="86"/>
        <v>993.34326399999998</v>
      </c>
      <c r="AA99" s="14">
        <v>8.33</v>
      </c>
      <c r="AB99" s="40">
        <f t="shared" si="87"/>
        <v>985.01326399999994</v>
      </c>
      <c r="AC99" s="14">
        <v>10.79</v>
      </c>
      <c r="AD99" s="40">
        <f t="shared" si="88"/>
        <v>982.55326400000001</v>
      </c>
      <c r="AE99" s="14">
        <v>10</v>
      </c>
      <c r="AF99" s="40">
        <f t="shared" si="89"/>
        <v>983.34326399999998</v>
      </c>
      <c r="AG99" s="29" t="s">
        <v>22</v>
      </c>
      <c r="AH99" s="29" t="s">
        <v>22</v>
      </c>
      <c r="AI99" s="29" t="s">
        <v>24</v>
      </c>
      <c r="AJ99" s="29"/>
      <c r="AK99" s="30" t="s">
        <v>22</v>
      </c>
      <c r="AL99" s="30" t="s">
        <v>22</v>
      </c>
      <c r="AM99" s="30"/>
      <c r="AN99" s="30" t="s">
        <v>25</v>
      </c>
      <c r="AO99" s="30" t="s">
        <v>25</v>
      </c>
      <c r="AP99" s="30" t="s">
        <v>394</v>
      </c>
      <c r="AQ99" s="30" t="s">
        <v>22</v>
      </c>
      <c r="AR99" s="30" t="s">
        <v>22</v>
      </c>
      <c r="AS99" s="30"/>
      <c r="AT99" s="30"/>
      <c r="AU99" s="30" t="s">
        <v>22</v>
      </c>
      <c r="AV99" s="30" t="s">
        <v>22</v>
      </c>
      <c r="AW99" s="30" t="s">
        <v>22</v>
      </c>
      <c r="AX99" s="30" t="s">
        <v>22</v>
      </c>
      <c r="AY99" s="30" t="s">
        <v>25</v>
      </c>
      <c r="AZ99" s="30"/>
      <c r="BA99" s="30" t="s">
        <v>22</v>
      </c>
      <c r="BB99" s="30"/>
      <c r="BC99" s="30" t="s">
        <v>26</v>
      </c>
      <c r="BD99" s="30"/>
    </row>
    <row r="100" spans="1:56" x14ac:dyDescent="0.3">
      <c r="A100" s="31">
        <v>41067</v>
      </c>
      <c r="B100" s="18" t="s">
        <v>1885</v>
      </c>
      <c r="C100" s="29" t="s">
        <v>291</v>
      </c>
      <c r="D100" s="29" t="s">
        <v>18</v>
      </c>
      <c r="E100" s="30">
        <v>34</v>
      </c>
      <c r="F100" s="29" t="s">
        <v>49</v>
      </c>
      <c r="G100" s="29" t="s">
        <v>29</v>
      </c>
      <c r="H100" s="29" t="s">
        <v>42</v>
      </c>
      <c r="I100" s="29" t="s">
        <v>22</v>
      </c>
      <c r="J100" s="29" t="s">
        <v>395</v>
      </c>
      <c r="K100" s="29" t="s">
        <v>396</v>
      </c>
      <c r="L100" s="29" t="s">
        <v>261</v>
      </c>
      <c r="M100" s="29" t="s">
        <v>59</v>
      </c>
      <c r="N100" s="29" t="s">
        <v>206</v>
      </c>
      <c r="O100" s="14">
        <v>304.22000000000003</v>
      </c>
      <c r="P100" s="14">
        <f t="shared" si="81"/>
        <v>998.0849760000001</v>
      </c>
      <c r="Q100" s="14">
        <v>5.4</v>
      </c>
      <c r="R100" s="40">
        <f t="shared" si="82"/>
        <v>1003.4849760000001</v>
      </c>
      <c r="S100" s="14">
        <v>6.56</v>
      </c>
      <c r="T100" s="40">
        <f t="shared" si="83"/>
        <v>996.92497600000013</v>
      </c>
      <c r="U100" s="14">
        <v>9.5500000000000007</v>
      </c>
      <c r="V100" s="40">
        <f t="shared" si="84"/>
        <v>993.93497600000012</v>
      </c>
      <c r="W100" s="14">
        <v>9.0500000000000007</v>
      </c>
      <c r="X100" s="40">
        <f t="shared" si="85"/>
        <v>994.43497600000012</v>
      </c>
      <c r="Y100" s="14">
        <v>5.4</v>
      </c>
      <c r="Z100" s="40">
        <f t="shared" si="86"/>
        <v>1003.4849760000001</v>
      </c>
      <c r="AA100" s="14">
        <v>6.54</v>
      </c>
      <c r="AB100" s="40">
        <f t="shared" si="87"/>
        <v>996.94497600000011</v>
      </c>
      <c r="AC100" s="14">
        <v>9.59</v>
      </c>
      <c r="AD100" s="40">
        <f t="shared" si="88"/>
        <v>993.89497600000004</v>
      </c>
      <c r="AE100" s="14">
        <v>9.5</v>
      </c>
      <c r="AF100" s="40">
        <f t="shared" si="89"/>
        <v>993.98497600000007</v>
      </c>
      <c r="AG100" s="29" t="s">
        <v>22</v>
      </c>
      <c r="AH100" s="29" t="s">
        <v>22</v>
      </c>
      <c r="AI100" s="29" t="s">
        <v>24</v>
      </c>
      <c r="AJ100" s="29"/>
      <c r="AK100" s="30" t="s">
        <v>22</v>
      </c>
      <c r="AL100" s="30" t="s">
        <v>22</v>
      </c>
      <c r="AM100" s="30"/>
      <c r="AN100" s="30" t="s">
        <v>22</v>
      </c>
      <c r="AO100" s="30" t="s">
        <v>22</v>
      </c>
      <c r="AP100" s="30"/>
      <c r="AQ100" s="30" t="s">
        <v>22</v>
      </c>
      <c r="AR100" s="30" t="s">
        <v>22</v>
      </c>
      <c r="AS100" s="30"/>
      <c r="AT100" s="30"/>
      <c r="AU100" s="30" t="s">
        <v>22</v>
      </c>
      <c r="AV100" s="30" t="s">
        <v>22</v>
      </c>
      <c r="AW100" s="30" t="s">
        <v>22</v>
      </c>
      <c r="AX100" s="30" t="s">
        <v>22</v>
      </c>
      <c r="AY100" s="30" t="s">
        <v>25</v>
      </c>
      <c r="AZ100" s="30"/>
      <c r="BA100" s="30" t="s">
        <v>25</v>
      </c>
      <c r="BB100" s="30" t="s">
        <v>385</v>
      </c>
      <c r="BC100" s="30" t="s">
        <v>26</v>
      </c>
      <c r="BD100" s="30"/>
    </row>
    <row r="101" spans="1:56" x14ac:dyDescent="0.3">
      <c r="A101" s="31">
        <v>41066</v>
      </c>
      <c r="B101" s="18" t="s">
        <v>1886</v>
      </c>
      <c r="C101" s="29" t="s">
        <v>17</v>
      </c>
      <c r="D101" s="29" t="s">
        <v>18</v>
      </c>
      <c r="E101" s="30">
        <v>35</v>
      </c>
      <c r="F101" s="29" t="s">
        <v>19</v>
      </c>
      <c r="G101" s="29" t="s">
        <v>94</v>
      </c>
      <c r="H101" s="29" t="s">
        <v>42</v>
      </c>
      <c r="I101" s="29" t="s">
        <v>22</v>
      </c>
      <c r="J101" s="11" t="s">
        <v>397</v>
      </c>
      <c r="K101" s="29" t="s">
        <v>398</v>
      </c>
      <c r="L101" s="29" t="s">
        <v>128</v>
      </c>
      <c r="M101" s="29" t="s">
        <v>23</v>
      </c>
      <c r="N101" s="29" t="s">
        <v>206</v>
      </c>
      <c r="O101" s="14">
        <v>304.77</v>
      </c>
      <c r="P101" s="14">
        <f t="shared" ref="P101:P113" si="90">SUM(O101*3.2808)</f>
        <v>999.88941599999998</v>
      </c>
      <c r="Q101" s="14">
        <v>5.23</v>
      </c>
      <c r="R101" s="40">
        <f t="shared" ref="R101:R113" si="91">SUM(P101+Q101)</f>
        <v>1005.119416</v>
      </c>
      <c r="S101" s="14">
        <v>8.14</v>
      </c>
      <c r="T101" s="40">
        <f t="shared" ref="T101:T113" si="92">SUM(R101-S101)</f>
        <v>996.97941600000001</v>
      </c>
      <c r="U101" s="14">
        <v>10.19</v>
      </c>
      <c r="V101" s="40">
        <f t="shared" ref="V101:V113" si="93">SUM(R101-U101)</f>
        <v>994.92941599999995</v>
      </c>
      <c r="W101" s="14">
        <v>9.73</v>
      </c>
      <c r="X101" s="40">
        <f t="shared" ref="X101:X113" si="94">SUM(R101-W101)</f>
        <v>995.38941599999998</v>
      </c>
      <c r="Y101" s="14">
        <v>5.23</v>
      </c>
      <c r="Z101" s="40">
        <f t="shared" ref="Z101:Z113" si="95">SUM(P101+Y101)</f>
        <v>1005.119416</v>
      </c>
      <c r="AA101" s="14">
        <v>8.19</v>
      </c>
      <c r="AB101" s="40">
        <f t="shared" ref="AB101:AB113" si="96">SUM(Z101-AA101)</f>
        <v>996.92941599999995</v>
      </c>
      <c r="AC101" s="14">
        <v>10.220000000000001</v>
      </c>
      <c r="AD101" s="40">
        <f t="shared" ref="AD101:AD113" si="97">SUM(Z101-AC101)</f>
        <v>994.89941599999997</v>
      </c>
      <c r="AE101" s="14">
        <v>10.44</v>
      </c>
      <c r="AF101" s="40">
        <f t="shared" ref="AF101:AF113" si="98">SUM(Z101-AE101)</f>
        <v>994.67941599999995</v>
      </c>
      <c r="AG101" s="29" t="s">
        <v>22</v>
      </c>
      <c r="AH101" s="29" t="s">
        <v>22</v>
      </c>
      <c r="AI101" s="29" t="s">
        <v>24</v>
      </c>
      <c r="AJ101" s="29"/>
      <c r="AK101" s="30" t="s">
        <v>22</v>
      </c>
      <c r="AL101" s="30" t="s">
        <v>22</v>
      </c>
      <c r="AM101" s="30"/>
      <c r="AN101" s="30" t="s">
        <v>22</v>
      </c>
      <c r="AO101" s="30" t="s">
        <v>25</v>
      </c>
      <c r="AP101" s="30" t="s">
        <v>376</v>
      </c>
      <c r="AQ101" s="30" t="s">
        <v>22</v>
      </c>
      <c r="AR101" s="30" t="s">
        <v>22</v>
      </c>
      <c r="AS101" s="30"/>
      <c r="AT101" s="30"/>
      <c r="AU101" s="30" t="s">
        <v>22</v>
      </c>
      <c r="AV101" s="30" t="s">
        <v>25</v>
      </c>
      <c r="AW101" s="30" t="s">
        <v>22</v>
      </c>
      <c r="AX101" s="30" t="s">
        <v>22</v>
      </c>
      <c r="AY101" s="30" t="s">
        <v>25</v>
      </c>
      <c r="AZ101" s="30"/>
      <c r="BA101" s="30" t="s">
        <v>22</v>
      </c>
      <c r="BB101" s="30"/>
      <c r="BC101" s="30" t="s">
        <v>192</v>
      </c>
      <c r="BD101" s="30"/>
    </row>
    <row r="102" spans="1:56" x14ac:dyDescent="0.3">
      <c r="A102" s="31">
        <v>41067</v>
      </c>
      <c r="B102" s="18" t="s">
        <v>1887</v>
      </c>
      <c r="C102" s="29" t="s">
        <v>28</v>
      </c>
      <c r="D102" s="29" t="s">
        <v>18</v>
      </c>
      <c r="E102" s="30">
        <v>35</v>
      </c>
      <c r="F102" s="29" t="s">
        <v>19</v>
      </c>
      <c r="G102" s="29" t="s">
        <v>20</v>
      </c>
      <c r="H102" s="29" t="s">
        <v>42</v>
      </c>
      <c r="I102" s="29" t="s">
        <v>25</v>
      </c>
      <c r="J102" s="29" t="s">
        <v>365</v>
      </c>
      <c r="K102" s="29" t="s">
        <v>399</v>
      </c>
      <c r="L102" s="29" t="s">
        <v>109</v>
      </c>
      <c r="M102" s="29" t="s">
        <v>46</v>
      </c>
      <c r="N102" s="29" t="s">
        <v>233</v>
      </c>
      <c r="O102" s="14">
        <v>302.95999999999998</v>
      </c>
      <c r="P102" s="14">
        <f t="shared" si="90"/>
        <v>993.95116799999994</v>
      </c>
      <c r="Q102" s="14">
        <v>5.75</v>
      </c>
      <c r="R102" s="40">
        <f t="shared" si="91"/>
        <v>999.70116799999994</v>
      </c>
      <c r="S102" s="14">
        <v>8.02</v>
      </c>
      <c r="T102" s="40">
        <f t="shared" si="92"/>
        <v>991.68116799999996</v>
      </c>
      <c r="U102" s="14">
        <v>9.56</v>
      </c>
      <c r="V102" s="40">
        <f t="shared" si="93"/>
        <v>990.14116799999999</v>
      </c>
      <c r="W102" s="14">
        <v>8.75</v>
      </c>
      <c r="X102" s="40">
        <f t="shared" si="94"/>
        <v>990.95116799999994</v>
      </c>
      <c r="Y102" s="14">
        <v>5.75</v>
      </c>
      <c r="Z102" s="40">
        <f t="shared" si="95"/>
        <v>999.70116799999994</v>
      </c>
      <c r="AA102" s="14">
        <v>9.31</v>
      </c>
      <c r="AB102" s="40">
        <f t="shared" si="96"/>
        <v>990.39116799999999</v>
      </c>
      <c r="AC102" s="14">
        <v>10.9</v>
      </c>
      <c r="AD102" s="40">
        <f t="shared" si="97"/>
        <v>988.80116799999996</v>
      </c>
      <c r="AE102" s="14">
        <v>10.45</v>
      </c>
      <c r="AF102" s="40">
        <f t="shared" si="98"/>
        <v>989.25116799999989</v>
      </c>
      <c r="AG102" s="29" t="s">
        <v>22</v>
      </c>
      <c r="AH102" s="29" t="s">
        <v>22</v>
      </c>
      <c r="AI102" s="29" t="s">
        <v>24</v>
      </c>
      <c r="AJ102" s="29"/>
      <c r="AK102" s="30" t="s">
        <v>22</v>
      </c>
      <c r="AL102" s="30" t="s">
        <v>25</v>
      </c>
      <c r="AM102" s="30"/>
      <c r="AN102" s="30" t="s">
        <v>22</v>
      </c>
      <c r="AO102" s="30" t="s">
        <v>22</v>
      </c>
      <c r="AP102" s="30"/>
      <c r="AQ102" s="30" t="s">
        <v>22</v>
      </c>
      <c r="AR102" s="30" t="s">
        <v>22</v>
      </c>
      <c r="AS102" s="30"/>
      <c r="AT102" s="30"/>
      <c r="AU102" s="30" t="s">
        <v>22</v>
      </c>
      <c r="AV102" s="30" t="s">
        <v>22</v>
      </c>
      <c r="AW102" s="30" t="s">
        <v>22</v>
      </c>
      <c r="AX102" s="30" t="s">
        <v>22</v>
      </c>
      <c r="AY102" s="30" t="s">
        <v>25</v>
      </c>
      <c r="AZ102" s="30"/>
      <c r="BA102" s="30" t="s">
        <v>25</v>
      </c>
      <c r="BB102" s="30" t="s">
        <v>286</v>
      </c>
      <c r="BC102" s="30" t="s">
        <v>26</v>
      </c>
      <c r="BD102" s="30"/>
    </row>
    <row r="103" spans="1:56" x14ac:dyDescent="0.3">
      <c r="A103" s="31">
        <v>41067</v>
      </c>
      <c r="B103" s="18" t="s">
        <v>1888</v>
      </c>
      <c r="C103" s="29" t="s">
        <v>41</v>
      </c>
      <c r="D103" s="29" t="s">
        <v>18</v>
      </c>
      <c r="E103" s="30">
        <v>35</v>
      </c>
      <c r="F103" s="29" t="s">
        <v>19</v>
      </c>
      <c r="G103" s="29" t="s">
        <v>20</v>
      </c>
      <c r="H103" s="29" t="s">
        <v>42</v>
      </c>
      <c r="I103" s="29" t="s">
        <v>25</v>
      </c>
      <c r="J103" s="29" t="s">
        <v>300</v>
      </c>
      <c r="K103" s="29" t="s">
        <v>400</v>
      </c>
      <c r="L103" s="29" t="s">
        <v>109</v>
      </c>
      <c r="M103" s="29" t="s">
        <v>46</v>
      </c>
      <c r="N103" s="29" t="s">
        <v>219</v>
      </c>
      <c r="O103" s="14">
        <v>304.08</v>
      </c>
      <c r="P103" s="14">
        <f t="shared" si="90"/>
        <v>997.62566400000003</v>
      </c>
      <c r="Q103" s="14">
        <v>6.45</v>
      </c>
      <c r="R103" s="40">
        <f t="shared" si="91"/>
        <v>1004.0756640000001</v>
      </c>
      <c r="S103" s="14">
        <v>8.77</v>
      </c>
      <c r="T103" s="40">
        <f t="shared" si="92"/>
        <v>995.30566400000009</v>
      </c>
      <c r="U103" s="14">
        <v>10.32</v>
      </c>
      <c r="V103" s="40">
        <f t="shared" si="93"/>
        <v>993.75566400000002</v>
      </c>
      <c r="W103" s="14">
        <v>9.4499999999999993</v>
      </c>
      <c r="X103" s="40">
        <f t="shared" si="94"/>
        <v>994.62566400000003</v>
      </c>
      <c r="Y103" s="14">
        <v>6.45</v>
      </c>
      <c r="Z103" s="40">
        <f t="shared" si="95"/>
        <v>1004.0756640000001</v>
      </c>
      <c r="AA103" s="14">
        <v>9.6999999999999993</v>
      </c>
      <c r="AB103" s="40">
        <f t="shared" si="96"/>
        <v>994.37566400000003</v>
      </c>
      <c r="AC103" s="14">
        <v>11.23</v>
      </c>
      <c r="AD103" s="40">
        <f t="shared" si="97"/>
        <v>992.84566400000006</v>
      </c>
      <c r="AE103" s="14">
        <v>11.09</v>
      </c>
      <c r="AF103" s="40">
        <f t="shared" si="98"/>
        <v>992.98566400000004</v>
      </c>
      <c r="AG103" s="29" t="s">
        <v>22</v>
      </c>
      <c r="AH103" s="29" t="s">
        <v>22</v>
      </c>
      <c r="AI103" s="29" t="s">
        <v>24</v>
      </c>
      <c r="AJ103" s="29"/>
      <c r="AK103" s="30" t="s">
        <v>22</v>
      </c>
      <c r="AL103" s="30" t="s">
        <v>25</v>
      </c>
      <c r="AM103" s="30"/>
      <c r="AN103" s="30" t="s">
        <v>22</v>
      </c>
      <c r="AO103" s="30" t="s">
        <v>22</v>
      </c>
      <c r="AP103" s="30"/>
      <c r="AQ103" s="30" t="s">
        <v>22</v>
      </c>
      <c r="AR103" s="30" t="s">
        <v>22</v>
      </c>
      <c r="AS103" s="30"/>
      <c r="AT103" s="30"/>
      <c r="AU103" s="30" t="s">
        <v>22</v>
      </c>
      <c r="AV103" s="30" t="s">
        <v>22</v>
      </c>
      <c r="AW103" s="30" t="s">
        <v>22</v>
      </c>
      <c r="AX103" s="30" t="s">
        <v>22</v>
      </c>
      <c r="AY103" s="30" t="s">
        <v>25</v>
      </c>
      <c r="AZ103" s="30"/>
      <c r="BA103" s="30" t="s">
        <v>25</v>
      </c>
      <c r="BB103" s="30" t="s">
        <v>299</v>
      </c>
      <c r="BC103" s="30" t="s">
        <v>26</v>
      </c>
      <c r="BD103" s="30"/>
    </row>
    <row r="104" spans="1:56" x14ac:dyDescent="0.3">
      <c r="A104" s="31">
        <v>41067</v>
      </c>
      <c r="B104" s="18" t="s">
        <v>1889</v>
      </c>
      <c r="C104" s="29" t="s">
        <v>48</v>
      </c>
      <c r="D104" s="29" t="s">
        <v>18</v>
      </c>
      <c r="E104" s="30">
        <v>35</v>
      </c>
      <c r="F104" s="29" t="s">
        <v>19</v>
      </c>
      <c r="G104" s="29" t="s">
        <v>94</v>
      </c>
      <c r="H104" s="29" t="s">
        <v>42</v>
      </c>
      <c r="I104" s="29" t="s">
        <v>22</v>
      </c>
      <c r="J104" s="29" t="s">
        <v>401</v>
      </c>
      <c r="K104" s="29" t="s">
        <v>402</v>
      </c>
      <c r="L104" s="29" t="s">
        <v>280</v>
      </c>
      <c r="M104" s="29" t="s">
        <v>23</v>
      </c>
      <c r="N104" s="29" t="s">
        <v>219</v>
      </c>
      <c r="O104" s="14">
        <v>302.73</v>
      </c>
      <c r="P104" s="14">
        <f t="shared" si="90"/>
        <v>993.19658400000014</v>
      </c>
      <c r="Q104" s="14">
        <v>3.25</v>
      </c>
      <c r="R104" s="40">
        <f t="shared" si="91"/>
        <v>996.44658400000014</v>
      </c>
      <c r="S104" s="14">
        <v>13.39</v>
      </c>
      <c r="T104" s="40">
        <f t="shared" si="92"/>
        <v>983.05658400000016</v>
      </c>
      <c r="U104" s="14">
        <v>15.6</v>
      </c>
      <c r="V104" s="40">
        <f t="shared" si="93"/>
        <v>980.84658400000012</v>
      </c>
      <c r="W104" s="14">
        <v>15</v>
      </c>
      <c r="X104" s="40">
        <f t="shared" si="94"/>
        <v>981.44658400000014</v>
      </c>
      <c r="Y104" s="14">
        <v>3.25</v>
      </c>
      <c r="Z104" s="40">
        <f t="shared" si="95"/>
        <v>996.44658400000014</v>
      </c>
      <c r="AA104" s="14">
        <v>13.95</v>
      </c>
      <c r="AB104" s="40">
        <f t="shared" si="96"/>
        <v>982.4965840000001</v>
      </c>
      <c r="AC104" s="14">
        <v>16.05</v>
      </c>
      <c r="AD104" s="40">
        <f t="shared" si="97"/>
        <v>980.39658400000019</v>
      </c>
      <c r="AE104" s="14">
        <v>16.600000000000001</v>
      </c>
      <c r="AF104" s="40">
        <f t="shared" si="98"/>
        <v>979.84658400000012</v>
      </c>
      <c r="AG104" s="29" t="s">
        <v>22</v>
      </c>
      <c r="AH104" s="29" t="s">
        <v>22</v>
      </c>
      <c r="AI104" s="29" t="s">
        <v>24</v>
      </c>
      <c r="AJ104" s="29"/>
      <c r="AK104" s="30" t="s">
        <v>22</v>
      </c>
      <c r="AL104" s="30" t="s">
        <v>22</v>
      </c>
      <c r="AM104" s="30"/>
      <c r="AN104" s="30" t="s">
        <v>22</v>
      </c>
      <c r="AO104" s="30" t="s">
        <v>22</v>
      </c>
      <c r="AP104" s="30"/>
      <c r="AQ104" s="30" t="s">
        <v>22</v>
      </c>
      <c r="AR104" s="30" t="s">
        <v>22</v>
      </c>
      <c r="AS104" s="30"/>
      <c r="AT104" s="30"/>
      <c r="AU104" s="30" t="s">
        <v>22</v>
      </c>
      <c r="AV104" s="30" t="s">
        <v>25</v>
      </c>
      <c r="AW104" s="30" t="s">
        <v>22</v>
      </c>
      <c r="AX104" s="30" t="s">
        <v>22</v>
      </c>
      <c r="AY104" s="30" t="s">
        <v>25</v>
      </c>
      <c r="AZ104" s="30"/>
      <c r="BA104" s="30" t="s">
        <v>25</v>
      </c>
      <c r="BB104" s="30" t="s">
        <v>403</v>
      </c>
      <c r="BC104" s="30" t="s">
        <v>269</v>
      </c>
      <c r="BD104" s="30"/>
    </row>
    <row r="105" spans="1:56" x14ac:dyDescent="0.3">
      <c r="A105" s="31">
        <v>41067</v>
      </c>
      <c r="B105" s="18" t="s">
        <v>1890</v>
      </c>
      <c r="C105" s="29" t="s">
        <v>63</v>
      </c>
      <c r="D105" s="29" t="s">
        <v>18</v>
      </c>
      <c r="E105" s="30">
        <v>35</v>
      </c>
      <c r="F105" s="29" t="s">
        <v>65</v>
      </c>
      <c r="G105" s="29" t="s">
        <v>94</v>
      </c>
      <c r="H105" s="29" t="s">
        <v>238</v>
      </c>
      <c r="I105" s="29" t="s">
        <v>25</v>
      </c>
      <c r="J105" s="29" t="s">
        <v>404</v>
      </c>
      <c r="K105" s="29" t="s">
        <v>405</v>
      </c>
      <c r="L105" s="29" t="s">
        <v>128</v>
      </c>
      <c r="M105" s="29" t="s">
        <v>201</v>
      </c>
      <c r="N105" s="29" t="s">
        <v>219</v>
      </c>
      <c r="O105" s="14">
        <v>303.72000000000003</v>
      </c>
      <c r="P105" s="14">
        <f t="shared" si="90"/>
        <v>996.4445760000001</v>
      </c>
      <c r="Q105" s="14">
        <v>4.9000000000000004</v>
      </c>
      <c r="R105" s="40">
        <f t="shared" si="91"/>
        <v>1001.3445760000001</v>
      </c>
      <c r="S105" s="14">
        <v>7.05</v>
      </c>
      <c r="T105" s="40">
        <f t="shared" si="92"/>
        <v>994.29457600000012</v>
      </c>
      <c r="U105" s="14">
        <v>9.84</v>
      </c>
      <c r="V105" s="40">
        <f t="shared" si="93"/>
        <v>991.50457600000004</v>
      </c>
      <c r="W105" s="14">
        <v>10.1</v>
      </c>
      <c r="X105" s="40">
        <f t="shared" si="94"/>
        <v>991.24457600000005</v>
      </c>
      <c r="Y105" s="14">
        <v>4.9000000000000004</v>
      </c>
      <c r="Z105" s="40">
        <f t="shared" si="95"/>
        <v>1001.3445760000001</v>
      </c>
      <c r="AA105" s="14">
        <v>7.29</v>
      </c>
      <c r="AB105" s="40">
        <f t="shared" si="96"/>
        <v>994.05457600000011</v>
      </c>
      <c r="AC105" s="14">
        <v>10.11</v>
      </c>
      <c r="AD105" s="40">
        <f t="shared" si="97"/>
        <v>991.23457600000006</v>
      </c>
      <c r="AE105" s="14">
        <v>9.4</v>
      </c>
      <c r="AF105" s="40">
        <f t="shared" si="98"/>
        <v>991.9445760000001</v>
      </c>
      <c r="AG105" s="29" t="s">
        <v>22</v>
      </c>
      <c r="AH105" s="29" t="s">
        <v>22</v>
      </c>
      <c r="AI105" s="29" t="s">
        <v>24</v>
      </c>
      <c r="AJ105" s="29"/>
      <c r="AK105" s="30" t="s">
        <v>22</v>
      </c>
      <c r="AL105" s="30" t="s">
        <v>22</v>
      </c>
      <c r="AM105" s="30"/>
      <c r="AN105" s="30" t="s">
        <v>22</v>
      </c>
      <c r="AO105" s="30" t="s">
        <v>22</v>
      </c>
      <c r="AP105" s="30" t="s">
        <v>406</v>
      </c>
      <c r="AQ105" s="30" t="s">
        <v>22</v>
      </c>
      <c r="AR105" s="30" t="s">
        <v>22</v>
      </c>
      <c r="AS105" s="30"/>
      <c r="AT105" s="30"/>
      <c r="AU105" s="30" t="s">
        <v>25</v>
      </c>
      <c r="AV105" s="30" t="s">
        <v>25</v>
      </c>
      <c r="AW105" s="30" t="s">
        <v>22</v>
      </c>
      <c r="AX105" s="30" t="s">
        <v>22</v>
      </c>
      <c r="AY105" s="30" t="s">
        <v>25</v>
      </c>
      <c r="AZ105" s="30"/>
      <c r="BA105" s="30" t="s">
        <v>22</v>
      </c>
      <c r="BB105" s="30"/>
      <c r="BC105" s="30" t="s">
        <v>269</v>
      </c>
      <c r="BD105" s="30"/>
    </row>
    <row r="106" spans="1:56" x14ac:dyDescent="0.3">
      <c r="A106" s="31">
        <v>41067</v>
      </c>
      <c r="B106" s="18" t="s">
        <v>1891</v>
      </c>
      <c r="C106" s="29" t="s">
        <v>64</v>
      </c>
      <c r="D106" s="29" t="s">
        <v>18</v>
      </c>
      <c r="E106" s="30">
        <v>35</v>
      </c>
      <c r="F106" s="29" t="s">
        <v>65</v>
      </c>
      <c r="G106" s="29" t="s">
        <v>94</v>
      </c>
      <c r="H106" s="29" t="s">
        <v>238</v>
      </c>
      <c r="I106" s="29" t="s">
        <v>25</v>
      </c>
      <c r="J106" s="29" t="s">
        <v>359</v>
      </c>
      <c r="K106" s="29" t="s">
        <v>407</v>
      </c>
      <c r="L106" s="29" t="s">
        <v>225</v>
      </c>
      <c r="M106" s="29" t="s">
        <v>59</v>
      </c>
      <c r="N106" s="29" t="s">
        <v>330</v>
      </c>
      <c r="O106" s="14">
        <v>303.44</v>
      </c>
      <c r="P106" s="14">
        <f t="shared" si="90"/>
        <v>995.52595200000007</v>
      </c>
      <c r="Q106" s="14">
        <v>4.32</v>
      </c>
      <c r="R106" s="40">
        <f t="shared" si="91"/>
        <v>999.84595200000012</v>
      </c>
      <c r="S106" s="14">
        <v>7.4</v>
      </c>
      <c r="T106" s="40">
        <f t="shared" si="92"/>
        <v>992.44595200000015</v>
      </c>
      <c r="U106" s="14">
        <v>10.73</v>
      </c>
      <c r="V106" s="40">
        <f t="shared" si="93"/>
        <v>989.11595200000011</v>
      </c>
      <c r="W106" s="14">
        <v>10.62</v>
      </c>
      <c r="X106" s="40">
        <f t="shared" si="94"/>
        <v>989.22595200000012</v>
      </c>
      <c r="Y106" s="14">
        <v>4.32</v>
      </c>
      <c r="Z106" s="40">
        <f t="shared" si="95"/>
        <v>999.84595200000012</v>
      </c>
      <c r="AA106" s="14">
        <v>7.53</v>
      </c>
      <c r="AB106" s="40">
        <f t="shared" si="96"/>
        <v>992.31595200000015</v>
      </c>
      <c r="AC106" s="14">
        <v>10.91</v>
      </c>
      <c r="AD106" s="40">
        <f t="shared" si="97"/>
        <v>988.93595200000016</v>
      </c>
      <c r="AE106" s="14">
        <v>11.87</v>
      </c>
      <c r="AF106" s="40">
        <f t="shared" si="98"/>
        <v>987.97595200000012</v>
      </c>
      <c r="AG106" s="29" t="s">
        <v>22</v>
      </c>
      <c r="AH106" s="29" t="s">
        <v>22</v>
      </c>
      <c r="AI106" s="29" t="s">
        <v>24</v>
      </c>
      <c r="AJ106" s="29" t="s">
        <v>931</v>
      </c>
      <c r="AK106" s="30" t="s">
        <v>22</v>
      </c>
      <c r="AL106" s="30" t="s">
        <v>25</v>
      </c>
      <c r="AM106" s="30"/>
      <c r="AN106" s="30" t="s">
        <v>22</v>
      </c>
      <c r="AO106" s="30" t="s">
        <v>25</v>
      </c>
      <c r="AP106" s="30"/>
      <c r="AQ106" s="30" t="s">
        <v>22</v>
      </c>
      <c r="AR106" s="30" t="s">
        <v>22</v>
      </c>
      <c r="AS106" s="30"/>
      <c r="AT106" s="30"/>
      <c r="AU106" s="30" t="s">
        <v>22</v>
      </c>
      <c r="AV106" s="30" t="s">
        <v>22</v>
      </c>
      <c r="AW106" s="30" t="s">
        <v>22</v>
      </c>
      <c r="AX106" s="30" t="s">
        <v>22</v>
      </c>
      <c r="AY106" s="30" t="s">
        <v>25</v>
      </c>
      <c r="AZ106" s="30" t="s">
        <v>408</v>
      </c>
      <c r="BA106" s="30" t="s">
        <v>22</v>
      </c>
      <c r="BB106" s="30"/>
      <c r="BC106" s="30" t="s">
        <v>26</v>
      </c>
      <c r="BD106" s="30"/>
    </row>
    <row r="107" spans="1:56" x14ac:dyDescent="0.3">
      <c r="A107" s="31">
        <v>41067</v>
      </c>
      <c r="B107" s="18" t="s">
        <v>1878</v>
      </c>
      <c r="C107" s="29" t="s">
        <v>71</v>
      </c>
      <c r="D107" s="29" t="s">
        <v>18</v>
      </c>
      <c r="E107" s="30">
        <v>35</v>
      </c>
      <c r="F107" s="29" t="s">
        <v>65</v>
      </c>
      <c r="G107" s="29" t="s">
        <v>29</v>
      </c>
      <c r="H107" s="29" t="s">
        <v>42</v>
      </c>
      <c r="I107" s="29" t="s">
        <v>22</v>
      </c>
      <c r="J107" s="29" t="s">
        <v>332</v>
      </c>
      <c r="K107" s="29" t="s">
        <v>409</v>
      </c>
      <c r="L107" s="29" t="s">
        <v>322</v>
      </c>
      <c r="M107" s="29" t="s">
        <v>410</v>
      </c>
      <c r="N107" s="29" t="s">
        <v>219</v>
      </c>
      <c r="O107" s="14">
        <v>302.39</v>
      </c>
      <c r="P107" s="14">
        <f t="shared" si="90"/>
        <v>992.08111199999996</v>
      </c>
      <c r="Q107" s="14">
        <v>4.91</v>
      </c>
      <c r="R107" s="40">
        <f t="shared" si="91"/>
        <v>996.99111199999993</v>
      </c>
      <c r="S107" s="14">
        <v>6</v>
      </c>
      <c r="T107" s="40">
        <f t="shared" si="92"/>
        <v>990.99111199999993</v>
      </c>
      <c r="U107" s="14">
        <v>7.22</v>
      </c>
      <c r="V107" s="40">
        <f t="shared" si="93"/>
        <v>989.7711119999999</v>
      </c>
      <c r="W107" s="14">
        <v>6.72</v>
      </c>
      <c r="X107" s="40">
        <f t="shared" si="94"/>
        <v>990.2711119999999</v>
      </c>
      <c r="Y107" s="14">
        <v>4.91</v>
      </c>
      <c r="Z107" s="40">
        <f t="shared" si="95"/>
        <v>996.99111199999993</v>
      </c>
      <c r="AA107" s="14">
        <v>6.96</v>
      </c>
      <c r="AB107" s="40">
        <f t="shared" si="96"/>
        <v>990.03111199999989</v>
      </c>
      <c r="AC107" s="14">
        <v>8.25</v>
      </c>
      <c r="AD107" s="40">
        <f t="shared" si="97"/>
        <v>988.74111199999993</v>
      </c>
      <c r="AE107" s="14">
        <v>8.0399999999999991</v>
      </c>
      <c r="AF107" s="40">
        <f t="shared" si="98"/>
        <v>988.95111199999997</v>
      </c>
      <c r="AG107" s="29" t="s">
        <v>22</v>
      </c>
      <c r="AH107" s="29" t="s">
        <v>22</v>
      </c>
      <c r="AI107" s="29" t="s">
        <v>24</v>
      </c>
      <c r="AJ107" s="29"/>
      <c r="AK107" s="30" t="s">
        <v>22</v>
      </c>
      <c r="AL107" s="30" t="s">
        <v>22</v>
      </c>
      <c r="AM107" s="30"/>
      <c r="AN107" s="30" t="s">
        <v>22</v>
      </c>
      <c r="AO107" s="30" t="s">
        <v>22</v>
      </c>
      <c r="AP107" s="30"/>
      <c r="AQ107" s="30" t="s">
        <v>22</v>
      </c>
      <c r="AR107" s="30" t="s">
        <v>22</v>
      </c>
      <c r="AS107" s="30"/>
      <c r="AT107" s="30"/>
      <c r="AU107" s="30" t="s">
        <v>22</v>
      </c>
      <c r="AV107" s="30" t="s">
        <v>25</v>
      </c>
      <c r="AW107" s="30" t="s">
        <v>22</v>
      </c>
      <c r="AX107" s="30" t="s">
        <v>22</v>
      </c>
      <c r="AY107" s="30" t="s">
        <v>25</v>
      </c>
      <c r="AZ107" s="30"/>
      <c r="BA107" s="30" t="s">
        <v>25</v>
      </c>
      <c r="BB107" s="30" t="s">
        <v>299</v>
      </c>
      <c r="BC107" s="30" t="s">
        <v>269</v>
      </c>
      <c r="BD107" s="30" t="s">
        <v>411</v>
      </c>
    </row>
    <row r="108" spans="1:56" x14ac:dyDescent="0.3">
      <c r="A108" s="31">
        <v>41067</v>
      </c>
      <c r="B108" s="18" t="s">
        <v>1892</v>
      </c>
      <c r="C108" s="29" t="s">
        <v>81</v>
      </c>
      <c r="D108" s="29" t="s">
        <v>18</v>
      </c>
      <c r="E108" s="30">
        <v>35</v>
      </c>
      <c r="F108" s="29" t="s">
        <v>65</v>
      </c>
      <c r="G108" s="29" t="s">
        <v>20</v>
      </c>
      <c r="H108" s="29" t="s">
        <v>42</v>
      </c>
      <c r="I108" s="29" t="s">
        <v>25</v>
      </c>
      <c r="J108" s="29" t="s">
        <v>355</v>
      </c>
      <c r="K108" s="29" t="s">
        <v>412</v>
      </c>
      <c r="L108" s="29" t="s">
        <v>195</v>
      </c>
      <c r="M108" s="29" t="s">
        <v>23</v>
      </c>
      <c r="N108" s="29" t="s">
        <v>233</v>
      </c>
      <c r="O108" s="14">
        <v>295.72000000000003</v>
      </c>
      <c r="P108" s="14">
        <f t="shared" si="90"/>
        <v>970.1981760000001</v>
      </c>
      <c r="Q108" s="14">
        <v>8</v>
      </c>
      <c r="R108" s="40">
        <f t="shared" si="91"/>
        <v>978.1981760000001</v>
      </c>
      <c r="S108" s="14">
        <v>10.52</v>
      </c>
      <c r="T108" s="40">
        <f t="shared" si="92"/>
        <v>967.67817600000012</v>
      </c>
      <c r="U108" s="14">
        <v>12.55</v>
      </c>
      <c r="V108" s="40">
        <f t="shared" si="93"/>
        <v>965.64817600000015</v>
      </c>
      <c r="W108" s="14">
        <v>11.72</v>
      </c>
      <c r="X108" s="40">
        <f t="shared" si="94"/>
        <v>966.47817600000008</v>
      </c>
      <c r="Y108" s="14">
        <v>8</v>
      </c>
      <c r="Z108" s="40">
        <f t="shared" si="95"/>
        <v>978.1981760000001</v>
      </c>
      <c r="AA108" s="14">
        <v>11.2</v>
      </c>
      <c r="AB108" s="40">
        <f t="shared" si="96"/>
        <v>966.99817600000006</v>
      </c>
      <c r="AC108" s="14">
        <v>13.1</v>
      </c>
      <c r="AD108" s="40">
        <f t="shared" si="97"/>
        <v>965.09817600000008</v>
      </c>
      <c r="AE108" s="14">
        <v>12.65</v>
      </c>
      <c r="AF108" s="40">
        <f t="shared" si="98"/>
        <v>965.54817600000013</v>
      </c>
      <c r="AG108" s="29" t="s">
        <v>22</v>
      </c>
      <c r="AH108" s="29" t="s">
        <v>22</v>
      </c>
      <c r="AI108" s="29" t="s">
        <v>24</v>
      </c>
      <c r="AJ108" s="29"/>
      <c r="AK108" s="30" t="s">
        <v>22</v>
      </c>
      <c r="AL108" s="30" t="s">
        <v>25</v>
      </c>
      <c r="AM108" s="30"/>
      <c r="AN108" s="30" t="s">
        <v>22</v>
      </c>
      <c r="AO108" s="30" t="s">
        <v>22</v>
      </c>
      <c r="AP108" s="30"/>
      <c r="AQ108" s="30" t="s">
        <v>22</v>
      </c>
      <c r="AR108" s="30" t="s">
        <v>22</v>
      </c>
      <c r="AS108" s="30"/>
      <c r="AT108" s="30"/>
      <c r="AU108" s="30" t="s">
        <v>22</v>
      </c>
      <c r="AV108" s="30" t="s">
        <v>22</v>
      </c>
      <c r="AW108" s="30" t="s">
        <v>22</v>
      </c>
      <c r="AX108" s="30" t="s">
        <v>22</v>
      </c>
      <c r="AY108" s="30" t="s">
        <v>25</v>
      </c>
      <c r="AZ108" s="30"/>
      <c r="BA108" s="30" t="s">
        <v>25</v>
      </c>
      <c r="BB108" s="30" t="s">
        <v>299</v>
      </c>
      <c r="BC108" s="30" t="s">
        <v>26</v>
      </c>
      <c r="BD108" s="30"/>
    </row>
    <row r="109" spans="1:56" x14ac:dyDescent="0.3">
      <c r="A109" s="31">
        <v>41067</v>
      </c>
      <c r="B109" s="18" t="s">
        <v>1893</v>
      </c>
      <c r="C109" s="29" t="s">
        <v>87</v>
      </c>
      <c r="D109" s="29" t="s">
        <v>18</v>
      </c>
      <c r="E109" s="30">
        <v>35</v>
      </c>
      <c r="F109" s="29" t="s">
        <v>72</v>
      </c>
      <c r="G109" s="29" t="s">
        <v>29</v>
      </c>
      <c r="H109" s="29" t="s">
        <v>42</v>
      </c>
      <c r="I109" s="29" t="s">
        <v>22</v>
      </c>
      <c r="J109" s="29" t="s">
        <v>355</v>
      </c>
      <c r="K109" s="29" t="s">
        <v>413</v>
      </c>
      <c r="L109" s="29" t="s">
        <v>317</v>
      </c>
      <c r="M109" s="29" t="s">
        <v>46</v>
      </c>
      <c r="N109" s="29" t="s">
        <v>233</v>
      </c>
      <c r="O109" s="14">
        <v>297.64</v>
      </c>
      <c r="P109" s="14">
        <f t="shared" si="90"/>
        <v>976.49731199999997</v>
      </c>
      <c r="Q109" s="14">
        <v>5.55</v>
      </c>
      <c r="R109" s="40">
        <f t="shared" si="91"/>
        <v>982.04731199999992</v>
      </c>
      <c r="S109" s="14">
        <v>6.51</v>
      </c>
      <c r="T109" s="40">
        <f t="shared" si="92"/>
        <v>975.53731199999993</v>
      </c>
      <c r="U109" s="14">
        <v>8.0500000000000007</v>
      </c>
      <c r="V109" s="40">
        <f t="shared" si="93"/>
        <v>973.99731199999997</v>
      </c>
      <c r="W109" s="14">
        <v>7.09</v>
      </c>
      <c r="X109" s="40">
        <f t="shared" si="94"/>
        <v>974.95731199999989</v>
      </c>
      <c r="Y109" s="14">
        <v>5.55</v>
      </c>
      <c r="Z109" s="40">
        <f t="shared" si="95"/>
        <v>982.04731199999992</v>
      </c>
      <c r="AA109" s="14">
        <v>7.61</v>
      </c>
      <c r="AB109" s="40">
        <f t="shared" si="96"/>
        <v>974.43731199999991</v>
      </c>
      <c r="AC109" s="14">
        <v>9.25</v>
      </c>
      <c r="AD109" s="40">
        <f t="shared" si="97"/>
        <v>972.79731199999992</v>
      </c>
      <c r="AE109" s="14">
        <v>9.99</v>
      </c>
      <c r="AF109" s="40">
        <f t="shared" si="98"/>
        <v>972.05731199999991</v>
      </c>
      <c r="AG109" s="29" t="s">
        <v>25</v>
      </c>
      <c r="AH109" s="29" t="s">
        <v>22</v>
      </c>
      <c r="AI109" s="29" t="s">
        <v>24</v>
      </c>
      <c r="AJ109" s="29"/>
      <c r="AK109" s="30" t="s">
        <v>22</v>
      </c>
      <c r="AL109" s="30" t="s">
        <v>22</v>
      </c>
      <c r="AM109" s="30"/>
      <c r="AN109" s="30" t="s">
        <v>22</v>
      </c>
      <c r="AO109" s="30" t="s">
        <v>22</v>
      </c>
      <c r="AP109" s="30"/>
      <c r="AQ109" s="30" t="s">
        <v>22</v>
      </c>
      <c r="AR109" s="30" t="s">
        <v>22</v>
      </c>
      <c r="AS109" s="30"/>
      <c r="AT109" s="30"/>
      <c r="AU109" s="30" t="s">
        <v>22</v>
      </c>
      <c r="AV109" s="30" t="s">
        <v>22</v>
      </c>
      <c r="AW109" s="30" t="s">
        <v>22</v>
      </c>
      <c r="AX109" s="30" t="s">
        <v>22</v>
      </c>
      <c r="AY109" s="30" t="s">
        <v>25</v>
      </c>
      <c r="AZ109" s="30"/>
      <c r="BA109" s="30" t="s">
        <v>25</v>
      </c>
      <c r="BB109" s="30"/>
      <c r="BC109" s="30" t="s">
        <v>26</v>
      </c>
      <c r="BD109" s="30"/>
    </row>
    <row r="110" spans="1:56" x14ac:dyDescent="0.3">
      <c r="A110" s="31">
        <v>41067</v>
      </c>
      <c r="B110" s="18" t="s">
        <v>1894</v>
      </c>
      <c r="C110" s="29" t="s">
        <v>237</v>
      </c>
      <c r="D110" s="29" t="s">
        <v>18</v>
      </c>
      <c r="E110" s="30">
        <v>35</v>
      </c>
      <c r="F110" s="29" t="s">
        <v>72</v>
      </c>
      <c r="G110" s="29" t="s">
        <v>94</v>
      </c>
      <c r="H110" s="29" t="s">
        <v>42</v>
      </c>
      <c r="I110" s="29" t="s">
        <v>25</v>
      </c>
      <c r="J110" s="29" t="s">
        <v>414</v>
      </c>
      <c r="K110" s="29" t="s">
        <v>415</v>
      </c>
      <c r="L110" s="29" t="s">
        <v>58</v>
      </c>
      <c r="M110" s="29" t="s">
        <v>23</v>
      </c>
      <c r="N110" s="29" t="s">
        <v>206</v>
      </c>
      <c r="O110" s="14">
        <v>301.95999999999998</v>
      </c>
      <c r="P110" s="14">
        <f t="shared" si="90"/>
        <v>990.67036799999994</v>
      </c>
      <c r="Q110" s="14">
        <v>4.12</v>
      </c>
      <c r="R110" s="40">
        <f t="shared" si="91"/>
        <v>994.79036799999994</v>
      </c>
      <c r="S110" s="14">
        <v>8.42</v>
      </c>
      <c r="T110" s="40">
        <f t="shared" si="92"/>
        <v>986.37036799999998</v>
      </c>
      <c r="U110" s="14">
        <v>10.57</v>
      </c>
      <c r="V110" s="40">
        <f t="shared" si="93"/>
        <v>984.22036799999989</v>
      </c>
      <c r="W110" s="14">
        <v>9.89</v>
      </c>
      <c r="X110" s="40">
        <f t="shared" si="94"/>
        <v>984.90036799999996</v>
      </c>
      <c r="Y110" s="14">
        <v>4.12</v>
      </c>
      <c r="Z110" s="40">
        <f t="shared" si="95"/>
        <v>994.79036799999994</v>
      </c>
      <c r="AA110" s="14">
        <v>8.8000000000000007</v>
      </c>
      <c r="AB110" s="40">
        <f t="shared" si="96"/>
        <v>985.99036799999999</v>
      </c>
      <c r="AC110" s="14">
        <v>11</v>
      </c>
      <c r="AD110" s="40">
        <f t="shared" si="97"/>
        <v>983.79036799999994</v>
      </c>
      <c r="AE110" s="14">
        <v>10.33</v>
      </c>
      <c r="AF110" s="40">
        <f t="shared" si="98"/>
        <v>984.4603679999999</v>
      </c>
      <c r="AG110" s="29" t="s">
        <v>22</v>
      </c>
      <c r="AH110" s="29" t="s">
        <v>22</v>
      </c>
      <c r="AI110" s="29" t="s">
        <v>24</v>
      </c>
      <c r="AJ110" s="29"/>
      <c r="AK110" s="30" t="s">
        <v>22</v>
      </c>
      <c r="AL110" s="30" t="s">
        <v>22</v>
      </c>
      <c r="AM110" s="30"/>
      <c r="AN110" s="30" t="s">
        <v>22</v>
      </c>
      <c r="AO110" s="30" t="s">
        <v>22</v>
      </c>
      <c r="AP110" s="30"/>
      <c r="AQ110" s="30" t="s">
        <v>22</v>
      </c>
      <c r="AR110" s="30" t="s">
        <v>22</v>
      </c>
      <c r="AS110" s="30"/>
      <c r="AT110" s="30"/>
      <c r="AU110" s="30" t="s">
        <v>22</v>
      </c>
      <c r="AV110" s="30" t="s">
        <v>25</v>
      </c>
      <c r="AW110" s="30" t="s">
        <v>22</v>
      </c>
      <c r="AX110" s="30" t="s">
        <v>22</v>
      </c>
      <c r="AY110" s="30" t="s">
        <v>25</v>
      </c>
      <c r="AZ110" s="30"/>
      <c r="BA110" s="30" t="s">
        <v>25</v>
      </c>
      <c r="BB110" s="30"/>
      <c r="BC110" s="30" t="s">
        <v>269</v>
      </c>
      <c r="BD110" s="30"/>
    </row>
    <row r="111" spans="1:56" x14ac:dyDescent="0.3">
      <c r="A111" s="31">
        <v>41067</v>
      </c>
      <c r="B111" s="18" t="s">
        <v>1895</v>
      </c>
      <c r="C111" s="29" t="s">
        <v>242</v>
      </c>
      <c r="D111" s="29" t="s">
        <v>18</v>
      </c>
      <c r="E111" s="30">
        <v>35</v>
      </c>
      <c r="F111" s="29" t="s">
        <v>72</v>
      </c>
      <c r="G111" s="29" t="s">
        <v>20</v>
      </c>
      <c r="H111" s="29" t="s">
        <v>42</v>
      </c>
      <c r="I111" s="29" t="s">
        <v>25</v>
      </c>
      <c r="J111" s="29" t="s">
        <v>345</v>
      </c>
      <c r="K111" s="29" t="s">
        <v>416</v>
      </c>
      <c r="L111" s="29" t="s">
        <v>35</v>
      </c>
      <c r="M111" s="29" t="s">
        <v>121</v>
      </c>
      <c r="N111" s="29" t="s">
        <v>219</v>
      </c>
      <c r="O111" s="14">
        <v>302.37</v>
      </c>
      <c r="P111" s="14">
        <f t="shared" si="90"/>
        <v>992.0154960000001</v>
      </c>
      <c r="Q111" s="14">
        <v>6.11</v>
      </c>
      <c r="R111" s="40">
        <f t="shared" si="91"/>
        <v>998.12549600000011</v>
      </c>
      <c r="S111" s="14">
        <v>8.27</v>
      </c>
      <c r="T111" s="40">
        <f t="shared" si="92"/>
        <v>989.85549600000013</v>
      </c>
      <c r="U111" s="14">
        <v>9.6199999999999992</v>
      </c>
      <c r="V111" s="40">
        <f t="shared" si="93"/>
        <v>988.50549600000011</v>
      </c>
      <c r="W111" s="14">
        <v>8.93</v>
      </c>
      <c r="X111" s="40">
        <f t="shared" si="94"/>
        <v>989.19549600000016</v>
      </c>
      <c r="Y111" s="14">
        <v>6.11</v>
      </c>
      <c r="Z111" s="40">
        <f t="shared" si="95"/>
        <v>998.12549600000011</v>
      </c>
      <c r="AA111" s="14">
        <v>8.4</v>
      </c>
      <c r="AB111" s="40">
        <f t="shared" si="96"/>
        <v>989.72549600000013</v>
      </c>
      <c r="AC111" s="14">
        <v>9.73</v>
      </c>
      <c r="AD111" s="40">
        <f t="shared" si="97"/>
        <v>988.39549600000009</v>
      </c>
      <c r="AE111" s="14">
        <v>9.19</v>
      </c>
      <c r="AF111" s="40">
        <f t="shared" si="98"/>
        <v>988.93549600000006</v>
      </c>
      <c r="AG111" s="29" t="s">
        <v>22</v>
      </c>
      <c r="AH111" s="29" t="s">
        <v>22</v>
      </c>
      <c r="AI111" s="29" t="s">
        <v>24</v>
      </c>
      <c r="AJ111" s="29"/>
      <c r="AK111" s="30" t="s">
        <v>25</v>
      </c>
      <c r="AL111" s="30" t="s">
        <v>22</v>
      </c>
      <c r="AM111" s="30"/>
      <c r="AN111" s="30" t="s">
        <v>22</v>
      </c>
      <c r="AO111" s="30" t="s">
        <v>22</v>
      </c>
      <c r="AP111" s="30"/>
      <c r="AQ111" s="30" t="s">
        <v>22</v>
      </c>
      <c r="AR111" s="30" t="s">
        <v>22</v>
      </c>
      <c r="AS111" s="30"/>
      <c r="AT111" s="30"/>
      <c r="AU111" s="30" t="s">
        <v>22</v>
      </c>
      <c r="AV111" s="30" t="s">
        <v>22</v>
      </c>
      <c r="AW111" s="30" t="s">
        <v>22</v>
      </c>
      <c r="AX111" s="30" t="s">
        <v>22</v>
      </c>
      <c r="AY111" s="30" t="s">
        <v>25</v>
      </c>
      <c r="AZ111" s="30"/>
      <c r="BA111" s="30" t="s">
        <v>22</v>
      </c>
      <c r="BB111" s="30"/>
      <c r="BC111" s="30" t="s">
        <v>26</v>
      </c>
      <c r="BD111" s="30"/>
    </row>
    <row r="112" spans="1:56" x14ac:dyDescent="0.3">
      <c r="A112" s="31">
        <v>41067</v>
      </c>
      <c r="B112" s="18" t="s">
        <v>1896</v>
      </c>
      <c r="C112" s="29" t="s">
        <v>290</v>
      </c>
      <c r="D112" s="29" t="s">
        <v>18</v>
      </c>
      <c r="E112" s="30">
        <v>35</v>
      </c>
      <c r="F112" s="29" t="s">
        <v>72</v>
      </c>
      <c r="G112" s="29" t="s">
        <v>94</v>
      </c>
      <c r="H112" s="29" t="s">
        <v>42</v>
      </c>
      <c r="I112" s="29" t="s">
        <v>25</v>
      </c>
      <c r="J112" s="29" t="s">
        <v>355</v>
      </c>
      <c r="K112" s="29" t="s">
        <v>417</v>
      </c>
      <c r="L112" s="29" t="s">
        <v>418</v>
      </c>
      <c r="M112" s="29" t="s">
        <v>46</v>
      </c>
      <c r="N112" s="29" t="s">
        <v>206</v>
      </c>
      <c r="O112" s="14">
        <v>301.97000000000003</v>
      </c>
      <c r="P112" s="14">
        <f t="shared" si="90"/>
        <v>990.7031760000001</v>
      </c>
      <c r="Q112" s="14">
        <v>4.1900000000000004</v>
      </c>
      <c r="R112" s="40">
        <f t="shared" si="91"/>
        <v>994.89317600000015</v>
      </c>
      <c r="S112" s="14">
        <v>8.6999999999999993</v>
      </c>
      <c r="T112" s="40">
        <f t="shared" si="92"/>
        <v>986.19317600000011</v>
      </c>
      <c r="U112" s="14">
        <v>10.3</v>
      </c>
      <c r="V112" s="40">
        <f t="shared" si="93"/>
        <v>984.5931760000002</v>
      </c>
      <c r="W112" s="14">
        <v>9.25</v>
      </c>
      <c r="X112" s="40">
        <f t="shared" si="94"/>
        <v>985.64317600000015</v>
      </c>
      <c r="Y112" s="14">
        <v>4.1900000000000004</v>
      </c>
      <c r="Z112" s="40">
        <f t="shared" si="95"/>
        <v>994.89317600000015</v>
      </c>
      <c r="AA112" s="14">
        <v>9.1999999999999993</v>
      </c>
      <c r="AB112" s="40">
        <f t="shared" si="96"/>
        <v>985.69317600000011</v>
      </c>
      <c r="AC112" s="14">
        <v>10.72</v>
      </c>
      <c r="AD112" s="40">
        <f t="shared" si="97"/>
        <v>984.17317600000013</v>
      </c>
      <c r="AE112" s="14">
        <v>10.15</v>
      </c>
      <c r="AF112" s="40">
        <f t="shared" si="98"/>
        <v>984.74317600000018</v>
      </c>
      <c r="AG112" s="29" t="s">
        <v>22</v>
      </c>
      <c r="AH112" s="29" t="s">
        <v>22</v>
      </c>
      <c r="AI112" s="29" t="s">
        <v>24</v>
      </c>
      <c r="AJ112" s="29"/>
      <c r="AK112" s="30" t="s">
        <v>22</v>
      </c>
      <c r="AL112" s="30" t="s">
        <v>22</v>
      </c>
      <c r="AM112" s="30"/>
      <c r="AN112" s="30" t="s">
        <v>22</v>
      </c>
      <c r="AO112" s="30" t="s">
        <v>22</v>
      </c>
      <c r="AP112" s="30"/>
      <c r="AQ112" s="30" t="s">
        <v>22</v>
      </c>
      <c r="AR112" s="30" t="s">
        <v>22</v>
      </c>
      <c r="AS112" s="30"/>
      <c r="AT112" s="30"/>
      <c r="AU112" s="30" t="s">
        <v>25</v>
      </c>
      <c r="AV112" s="30" t="s">
        <v>25</v>
      </c>
      <c r="AW112" s="30" t="s">
        <v>22</v>
      </c>
      <c r="AX112" s="30" t="s">
        <v>22</v>
      </c>
      <c r="AY112" s="30" t="s">
        <v>25</v>
      </c>
      <c r="AZ112" s="30"/>
      <c r="BA112" s="30" t="s">
        <v>22</v>
      </c>
      <c r="BB112" s="30"/>
      <c r="BC112" s="30" t="s">
        <v>269</v>
      </c>
      <c r="BD112" s="30"/>
    </row>
    <row r="113" spans="1:56" x14ac:dyDescent="0.3">
      <c r="A113" s="31">
        <v>41067</v>
      </c>
      <c r="B113" s="18" t="s">
        <v>1897</v>
      </c>
      <c r="C113" s="29" t="s">
        <v>291</v>
      </c>
      <c r="D113" s="29" t="s">
        <v>18</v>
      </c>
      <c r="E113" s="30">
        <v>35</v>
      </c>
      <c r="F113" s="29" t="s">
        <v>49</v>
      </c>
      <c r="G113" s="29" t="s">
        <v>20</v>
      </c>
      <c r="H113" s="29" t="s">
        <v>42</v>
      </c>
      <c r="I113" s="29" t="s">
        <v>22</v>
      </c>
      <c r="J113" s="29" t="s">
        <v>419</v>
      </c>
      <c r="K113" s="29" t="s">
        <v>420</v>
      </c>
      <c r="L113" s="29" t="s">
        <v>120</v>
      </c>
      <c r="M113" s="29" t="s">
        <v>23</v>
      </c>
      <c r="N113" s="29" t="s">
        <v>206</v>
      </c>
      <c r="O113" s="14">
        <v>303.32</v>
      </c>
      <c r="P113" s="14">
        <f t="shared" si="90"/>
        <v>995.13225599999998</v>
      </c>
      <c r="Q113" s="14">
        <v>7.3</v>
      </c>
      <c r="R113" s="40">
        <f t="shared" si="91"/>
        <v>1002.4322559999999</v>
      </c>
      <c r="S113" s="14">
        <v>8.57</v>
      </c>
      <c r="T113" s="40">
        <f t="shared" si="92"/>
        <v>993.86225599999989</v>
      </c>
      <c r="U113" s="14">
        <v>10.66</v>
      </c>
      <c r="V113" s="40">
        <f t="shared" si="93"/>
        <v>991.77225599999997</v>
      </c>
      <c r="W113" s="14">
        <v>10.7</v>
      </c>
      <c r="X113" s="40">
        <f t="shared" si="94"/>
        <v>991.73225599999989</v>
      </c>
      <c r="Y113" s="14">
        <v>7.3</v>
      </c>
      <c r="Z113" s="40">
        <f t="shared" si="95"/>
        <v>1002.4322559999999</v>
      </c>
      <c r="AA113" s="14">
        <v>8.92</v>
      </c>
      <c r="AB113" s="40">
        <f t="shared" si="96"/>
        <v>993.51225599999998</v>
      </c>
      <c r="AC113" s="14">
        <v>11</v>
      </c>
      <c r="AD113" s="40">
        <f t="shared" si="97"/>
        <v>991.43225599999994</v>
      </c>
      <c r="AE113" s="14">
        <v>10.44</v>
      </c>
      <c r="AF113" s="40">
        <f t="shared" si="98"/>
        <v>991.99225599999988</v>
      </c>
      <c r="AG113" s="29" t="s">
        <v>22</v>
      </c>
      <c r="AH113" s="29" t="s">
        <v>22</v>
      </c>
      <c r="AI113" s="29" t="s">
        <v>24</v>
      </c>
      <c r="AJ113" s="29"/>
      <c r="AK113" s="30" t="s">
        <v>22</v>
      </c>
      <c r="AL113" s="30" t="s">
        <v>22</v>
      </c>
      <c r="AM113" s="30"/>
      <c r="AN113" s="30" t="s">
        <v>25</v>
      </c>
      <c r="AO113" s="30" t="s">
        <v>25</v>
      </c>
      <c r="AP113" s="30" t="s">
        <v>351</v>
      </c>
      <c r="AQ113" s="30" t="s">
        <v>22</v>
      </c>
      <c r="AR113" s="30" t="s">
        <v>22</v>
      </c>
      <c r="AS113" s="30"/>
      <c r="AT113" s="30"/>
      <c r="AU113" s="30" t="s">
        <v>22</v>
      </c>
      <c r="AV113" s="30" t="s">
        <v>25</v>
      </c>
      <c r="AW113" s="30" t="s">
        <v>22</v>
      </c>
      <c r="AX113" s="30" t="s">
        <v>22</v>
      </c>
      <c r="AY113" s="30" t="s">
        <v>25</v>
      </c>
      <c r="AZ113" s="30"/>
      <c r="BA113" s="30" t="s">
        <v>22</v>
      </c>
      <c r="BB113" s="30"/>
      <c r="BC113" s="30" t="s">
        <v>192</v>
      </c>
      <c r="BD113" s="30"/>
    </row>
    <row r="114" spans="1:56" x14ac:dyDescent="0.3">
      <c r="A114" s="31">
        <v>41067</v>
      </c>
      <c r="B114" s="18" t="s">
        <v>1898</v>
      </c>
      <c r="C114" s="29" t="s">
        <v>17</v>
      </c>
      <c r="D114" s="12" t="s">
        <v>18</v>
      </c>
      <c r="E114" s="30">
        <v>36</v>
      </c>
      <c r="F114" s="29" t="s">
        <v>19</v>
      </c>
      <c r="G114" s="29" t="s">
        <v>29</v>
      </c>
      <c r="H114" s="29" t="s">
        <v>42</v>
      </c>
      <c r="I114" s="29" t="s">
        <v>22</v>
      </c>
      <c r="J114" s="29" t="s">
        <v>421</v>
      </c>
      <c r="K114" s="29" t="s">
        <v>422</v>
      </c>
      <c r="L114" s="29" t="s">
        <v>195</v>
      </c>
      <c r="M114" s="29" t="s">
        <v>46</v>
      </c>
      <c r="N114" s="29" t="s">
        <v>206</v>
      </c>
      <c r="O114" s="14">
        <v>311.85000000000002</v>
      </c>
      <c r="P114" s="14">
        <f t="shared" ref="P114:P127" si="99">SUM(O114*3.2808)</f>
        <v>1023.1174800000001</v>
      </c>
      <c r="Q114" s="14">
        <v>4.9800000000000004</v>
      </c>
      <c r="R114" s="40">
        <f t="shared" ref="R114:R127" si="100">SUM(P114+Q114)</f>
        <v>1028.0974800000001</v>
      </c>
      <c r="S114" s="14">
        <v>8.83</v>
      </c>
      <c r="T114" s="40">
        <f t="shared" ref="T114:T127" si="101">SUM(R114-S114)</f>
        <v>1019.2674800000001</v>
      </c>
      <c r="U114" s="14">
        <v>10.33</v>
      </c>
      <c r="V114" s="40">
        <f t="shared" ref="V114:V127" si="102">SUM(R114-U114)</f>
        <v>1017.7674800000001</v>
      </c>
      <c r="W114" s="14">
        <v>9.59</v>
      </c>
      <c r="X114" s="40">
        <f t="shared" ref="X114:X127" si="103">SUM(R114-W114)</f>
        <v>1018.5074800000001</v>
      </c>
      <c r="Y114" s="14">
        <v>4.9800000000000004</v>
      </c>
      <c r="Z114" s="40">
        <f t="shared" ref="Z114:Z127" si="104">SUM(P114+Y114)</f>
        <v>1028.0974800000001</v>
      </c>
      <c r="AA114" s="14">
        <v>8.9</v>
      </c>
      <c r="AB114" s="40">
        <f t="shared" ref="AB114:AB127" si="105">SUM(Z114-AA114)</f>
        <v>1019.1974800000002</v>
      </c>
      <c r="AC114" s="14">
        <v>11.45</v>
      </c>
      <c r="AD114" s="40">
        <f t="shared" ref="AD114:AD127" si="106">SUM(Z114-AC114)</f>
        <v>1016.6474800000001</v>
      </c>
      <c r="AE114" s="14">
        <v>11</v>
      </c>
      <c r="AF114" s="40">
        <f t="shared" ref="AF114:AF127" si="107">SUM(Z114-AE114)</f>
        <v>1017.0974800000001</v>
      </c>
      <c r="AG114" s="29" t="s">
        <v>22</v>
      </c>
      <c r="AH114" s="29" t="s">
        <v>22</v>
      </c>
      <c r="AI114" s="29" t="s">
        <v>24</v>
      </c>
      <c r="AJ114" s="29"/>
      <c r="AK114" s="30" t="s">
        <v>22</v>
      </c>
      <c r="AL114" s="30" t="s">
        <v>25</v>
      </c>
      <c r="AM114" s="30"/>
      <c r="AN114" s="30" t="s">
        <v>22</v>
      </c>
      <c r="AO114" s="30" t="s">
        <v>22</v>
      </c>
      <c r="AP114" s="30"/>
      <c r="AQ114" s="30" t="s">
        <v>22</v>
      </c>
      <c r="AR114" s="30" t="s">
        <v>22</v>
      </c>
      <c r="AS114" s="30"/>
      <c r="AT114" s="30"/>
      <c r="AU114" s="30" t="s">
        <v>22</v>
      </c>
      <c r="AV114" s="30" t="s">
        <v>22</v>
      </c>
      <c r="AW114" s="30" t="s">
        <v>22</v>
      </c>
      <c r="AX114" s="30" t="s">
        <v>22</v>
      </c>
      <c r="AY114" s="30" t="s">
        <v>25</v>
      </c>
      <c r="AZ114" s="30"/>
      <c r="BA114" s="30" t="s">
        <v>25</v>
      </c>
      <c r="BB114" s="30"/>
      <c r="BC114" s="30" t="s">
        <v>26</v>
      </c>
      <c r="BD114" s="30"/>
    </row>
    <row r="115" spans="1:56" x14ac:dyDescent="0.3">
      <c r="A115" s="31">
        <v>41067</v>
      </c>
      <c r="B115" s="18" t="s">
        <v>1899</v>
      </c>
      <c r="C115" s="29" t="s">
        <v>28</v>
      </c>
      <c r="D115" s="12" t="s">
        <v>18</v>
      </c>
      <c r="E115" s="30">
        <v>36</v>
      </c>
      <c r="F115" s="29" t="s">
        <v>72</v>
      </c>
      <c r="G115" s="29" t="s">
        <v>20</v>
      </c>
      <c r="H115" s="29" t="s">
        <v>42</v>
      </c>
      <c r="I115" s="29" t="s">
        <v>22</v>
      </c>
      <c r="J115" s="29" t="s">
        <v>423</v>
      </c>
      <c r="K115" s="29" t="s">
        <v>424</v>
      </c>
      <c r="L115" s="29" t="s">
        <v>35</v>
      </c>
      <c r="M115" s="29" t="s">
        <v>23</v>
      </c>
      <c r="N115" s="29" t="s">
        <v>330</v>
      </c>
      <c r="O115" s="14">
        <v>311.35000000000002</v>
      </c>
      <c r="P115" s="14">
        <f t="shared" si="99"/>
        <v>1021.4770800000001</v>
      </c>
      <c r="Q115" s="14">
        <v>6.13</v>
      </c>
      <c r="R115" s="40">
        <f t="shared" si="100"/>
        <v>1027.6070800000002</v>
      </c>
      <c r="S115" s="14">
        <v>10.16</v>
      </c>
      <c r="T115" s="40">
        <f t="shared" si="101"/>
        <v>1017.4470800000003</v>
      </c>
      <c r="U115" s="14">
        <v>12.47</v>
      </c>
      <c r="V115" s="40">
        <f t="shared" si="102"/>
        <v>1015.1370800000002</v>
      </c>
      <c r="W115" s="14">
        <v>11.31</v>
      </c>
      <c r="X115" s="40">
        <f t="shared" si="103"/>
        <v>1016.2970800000003</v>
      </c>
      <c r="Y115" s="14">
        <v>6.13</v>
      </c>
      <c r="Z115" s="40">
        <f t="shared" si="104"/>
        <v>1027.6070800000002</v>
      </c>
      <c r="AA115" s="14">
        <v>10.1</v>
      </c>
      <c r="AB115" s="40">
        <f t="shared" si="105"/>
        <v>1017.5070800000002</v>
      </c>
      <c r="AC115" s="14">
        <v>13.1</v>
      </c>
      <c r="AD115" s="40">
        <f t="shared" si="106"/>
        <v>1014.5070800000002</v>
      </c>
      <c r="AE115" s="14">
        <v>12.62</v>
      </c>
      <c r="AF115" s="40">
        <f t="shared" si="107"/>
        <v>1014.9870800000002</v>
      </c>
      <c r="AG115" s="29" t="s">
        <v>22</v>
      </c>
      <c r="AH115" s="29" t="s">
        <v>22</v>
      </c>
      <c r="AI115" s="29" t="s">
        <v>24</v>
      </c>
      <c r="AJ115" s="29"/>
      <c r="AK115" s="30" t="s">
        <v>22</v>
      </c>
      <c r="AL115" s="30" t="s">
        <v>22</v>
      </c>
      <c r="AM115" s="30"/>
      <c r="AN115" s="30" t="s">
        <v>25</v>
      </c>
      <c r="AO115" s="30" t="s">
        <v>25</v>
      </c>
      <c r="AP115" s="30" t="s">
        <v>351</v>
      </c>
      <c r="AQ115" s="30" t="s">
        <v>22</v>
      </c>
      <c r="AR115" s="30" t="s">
        <v>22</v>
      </c>
      <c r="AS115" s="30"/>
      <c r="AT115" s="30"/>
      <c r="AU115" s="30" t="s">
        <v>22</v>
      </c>
      <c r="AV115" s="30" t="s">
        <v>25</v>
      </c>
      <c r="AW115" s="30" t="s">
        <v>22</v>
      </c>
      <c r="AX115" s="30" t="s">
        <v>22</v>
      </c>
      <c r="AY115" s="30" t="s">
        <v>25</v>
      </c>
      <c r="AZ115" s="30"/>
      <c r="BA115" s="30" t="s">
        <v>22</v>
      </c>
      <c r="BB115" s="30"/>
      <c r="BC115" s="30" t="s">
        <v>269</v>
      </c>
      <c r="BD115" s="30"/>
    </row>
    <row r="116" spans="1:56" x14ac:dyDescent="0.3">
      <c r="A116" s="31">
        <v>41067</v>
      </c>
      <c r="B116" s="18" t="s">
        <v>1900</v>
      </c>
      <c r="C116" s="29" t="s">
        <v>41</v>
      </c>
      <c r="D116" s="12" t="s">
        <v>18</v>
      </c>
      <c r="E116" s="30">
        <v>36</v>
      </c>
      <c r="F116" s="29" t="s">
        <v>65</v>
      </c>
      <c r="G116" s="29" t="s">
        <v>94</v>
      </c>
      <c r="H116" s="29" t="s">
        <v>42</v>
      </c>
      <c r="I116" s="29" t="s">
        <v>22</v>
      </c>
      <c r="J116" s="29" t="s">
        <v>425</v>
      </c>
      <c r="K116" s="29" t="s">
        <v>426</v>
      </c>
      <c r="L116" s="29" t="s">
        <v>105</v>
      </c>
      <c r="M116" s="29" t="s">
        <v>23</v>
      </c>
      <c r="N116" s="29" t="s">
        <v>219</v>
      </c>
      <c r="O116" s="14">
        <v>312.69</v>
      </c>
      <c r="P116" s="14">
        <f t="shared" si="99"/>
        <v>1025.8733520000001</v>
      </c>
      <c r="Q116" s="14">
        <v>4.1500000000000004</v>
      </c>
      <c r="R116" s="40">
        <f t="shared" si="100"/>
        <v>1030.0233520000002</v>
      </c>
      <c r="S116" s="14">
        <v>8.42</v>
      </c>
      <c r="T116" s="40">
        <f t="shared" si="101"/>
        <v>1021.6033520000002</v>
      </c>
      <c r="U116" s="14">
        <v>10.3</v>
      </c>
      <c r="V116" s="40">
        <f t="shared" si="102"/>
        <v>1019.7233520000002</v>
      </c>
      <c r="W116" s="14">
        <v>10</v>
      </c>
      <c r="X116" s="40">
        <f t="shared" si="103"/>
        <v>1020.0233520000002</v>
      </c>
      <c r="Y116" s="14">
        <v>4.1500000000000004</v>
      </c>
      <c r="Z116" s="40">
        <f t="shared" si="104"/>
        <v>1030.0233520000002</v>
      </c>
      <c r="AA116" s="14">
        <v>8.75</v>
      </c>
      <c r="AB116" s="40">
        <f t="shared" si="105"/>
        <v>1021.2733520000002</v>
      </c>
      <c r="AC116" s="14">
        <v>10.94</v>
      </c>
      <c r="AD116" s="40">
        <f t="shared" si="106"/>
        <v>1019.0833520000001</v>
      </c>
      <c r="AE116" s="14">
        <v>10.6</v>
      </c>
      <c r="AF116" s="40">
        <f t="shared" si="107"/>
        <v>1019.4233520000001</v>
      </c>
      <c r="AG116" s="29" t="s">
        <v>22</v>
      </c>
      <c r="AH116" s="29" t="s">
        <v>22</v>
      </c>
      <c r="AI116" s="29" t="s">
        <v>24</v>
      </c>
      <c r="AJ116" s="29" t="s">
        <v>427</v>
      </c>
      <c r="AK116" s="30" t="s">
        <v>22</v>
      </c>
      <c r="AL116" s="30" t="s">
        <v>22</v>
      </c>
      <c r="AM116" s="30"/>
      <c r="AN116" s="30" t="s">
        <v>22</v>
      </c>
      <c r="AO116" s="30" t="s">
        <v>22</v>
      </c>
      <c r="AP116" s="30"/>
      <c r="AQ116" s="30" t="s">
        <v>22</v>
      </c>
      <c r="AR116" s="30" t="s">
        <v>22</v>
      </c>
      <c r="AS116" s="30"/>
      <c r="AT116" s="30"/>
      <c r="AU116" s="30" t="s">
        <v>22</v>
      </c>
      <c r="AV116" s="30" t="s">
        <v>25</v>
      </c>
      <c r="AW116" s="30" t="s">
        <v>22</v>
      </c>
      <c r="AX116" s="30" t="s">
        <v>22</v>
      </c>
      <c r="AY116" s="30" t="s">
        <v>25</v>
      </c>
      <c r="AZ116" s="30"/>
      <c r="BA116" s="30" t="s">
        <v>25</v>
      </c>
      <c r="BB116" s="30"/>
      <c r="BC116" s="30" t="s">
        <v>269</v>
      </c>
      <c r="BD116" s="30"/>
    </row>
    <row r="117" spans="1:56" x14ac:dyDescent="0.3">
      <c r="A117" s="31">
        <v>41067</v>
      </c>
      <c r="B117" s="18" t="s">
        <v>1901</v>
      </c>
      <c r="C117" s="29" t="s">
        <v>48</v>
      </c>
      <c r="D117" s="12" t="s">
        <v>18</v>
      </c>
      <c r="E117" s="30">
        <v>36</v>
      </c>
      <c r="F117" s="29" t="s">
        <v>65</v>
      </c>
      <c r="G117" s="29" t="s">
        <v>20</v>
      </c>
      <c r="H117" s="29" t="s">
        <v>42</v>
      </c>
      <c r="I117" s="29" t="s">
        <v>25</v>
      </c>
      <c r="J117" s="29" t="s">
        <v>428</v>
      </c>
      <c r="K117" s="29" t="s">
        <v>429</v>
      </c>
      <c r="L117" s="29" t="s">
        <v>128</v>
      </c>
      <c r="M117" s="29" t="s">
        <v>23</v>
      </c>
      <c r="N117" s="29" t="s">
        <v>206</v>
      </c>
      <c r="O117" s="14">
        <v>312.14</v>
      </c>
      <c r="P117" s="14">
        <f t="shared" si="99"/>
        <v>1024.068912</v>
      </c>
      <c r="Q117" s="14">
        <v>6.21</v>
      </c>
      <c r="R117" s="40">
        <f t="shared" si="100"/>
        <v>1030.278912</v>
      </c>
      <c r="S117" s="14">
        <v>8.9499999999999993</v>
      </c>
      <c r="T117" s="40">
        <f t="shared" si="101"/>
        <v>1021.3289119999999</v>
      </c>
      <c r="U117" s="14">
        <v>10.95</v>
      </c>
      <c r="V117" s="40">
        <f t="shared" si="102"/>
        <v>1019.3289119999999</v>
      </c>
      <c r="W117" s="14">
        <v>10.86</v>
      </c>
      <c r="X117" s="40">
        <f t="shared" si="103"/>
        <v>1019.418912</v>
      </c>
      <c r="Y117" s="14">
        <v>6.21</v>
      </c>
      <c r="Z117" s="40">
        <f t="shared" si="104"/>
        <v>1030.278912</v>
      </c>
      <c r="AA117" s="14">
        <v>9.15</v>
      </c>
      <c r="AB117" s="40">
        <f t="shared" si="105"/>
        <v>1021.128912</v>
      </c>
      <c r="AC117" s="14">
        <v>11.11</v>
      </c>
      <c r="AD117" s="40">
        <f t="shared" si="106"/>
        <v>1019.168912</v>
      </c>
      <c r="AE117" s="14">
        <v>10.75</v>
      </c>
      <c r="AF117" s="40">
        <f t="shared" si="107"/>
        <v>1019.528912</v>
      </c>
      <c r="AG117" s="29" t="s">
        <v>22</v>
      </c>
      <c r="AH117" s="29" t="s">
        <v>22</v>
      </c>
      <c r="AI117" s="29" t="s">
        <v>24</v>
      </c>
      <c r="AJ117" s="29"/>
      <c r="AK117" s="30" t="s">
        <v>22</v>
      </c>
      <c r="AL117" s="30" t="s">
        <v>22</v>
      </c>
      <c r="AM117" s="30"/>
      <c r="AN117" s="30" t="s">
        <v>22</v>
      </c>
      <c r="AO117" s="30" t="s">
        <v>22</v>
      </c>
      <c r="AP117" s="30"/>
      <c r="AQ117" s="30" t="s">
        <v>22</v>
      </c>
      <c r="AR117" s="30" t="s">
        <v>22</v>
      </c>
      <c r="AS117" s="30"/>
      <c r="AT117" s="30"/>
      <c r="AU117" s="30" t="s">
        <v>22</v>
      </c>
      <c r="AV117" s="30" t="s">
        <v>22</v>
      </c>
      <c r="AW117" s="30" t="s">
        <v>22</v>
      </c>
      <c r="AX117" s="30" t="s">
        <v>22</v>
      </c>
      <c r="AY117" s="30" t="s">
        <v>25</v>
      </c>
      <c r="AZ117" s="30"/>
      <c r="BA117" s="30" t="s">
        <v>22</v>
      </c>
      <c r="BB117" s="30"/>
      <c r="BC117" s="30" t="s">
        <v>26</v>
      </c>
      <c r="BD117" s="30"/>
    </row>
    <row r="118" spans="1:56" x14ac:dyDescent="0.3">
      <c r="A118" s="31">
        <v>41067</v>
      </c>
      <c r="B118" s="18" t="s">
        <v>1902</v>
      </c>
      <c r="C118" s="29" t="s">
        <v>63</v>
      </c>
      <c r="D118" s="12" t="s">
        <v>18</v>
      </c>
      <c r="E118" s="30">
        <v>36</v>
      </c>
      <c r="F118" s="29" t="s">
        <v>65</v>
      </c>
      <c r="G118" s="29" t="s">
        <v>94</v>
      </c>
      <c r="H118" s="29" t="s">
        <v>42</v>
      </c>
      <c r="I118" s="29" t="s">
        <v>25</v>
      </c>
      <c r="J118" s="29" t="s">
        <v>332</v>
      </c>
      <c r="K118" s="29" t="s">
        <v>430</v>
      </c>
      <c r="L118" s="29" t="s">
        <v>431</v>
      </c>
      <c r="M118" s="29" t="s">
        <v>23</v>
      </c>
      <c r="N118" s="29" t="s">
        <v>72</v>
      </c>
      <c r="O118" s="14">
        <v>313.29000000000002</v>
      </c>
      <c r="P118" s="14">
        <f t="shared" si="99"/>
        <v>1027.8418320000001</v>
      </c>
      <c r="Q118" s="14">
        <v>4.3</v>
      </c>
      <c r="R118" s="40">
        <f t="shared" si="100"/>
        <v>1032.141832</v>
      </c>
      <c r="S118" s="14">
        <v>8.5</v>
      </c>
      <c r="T118" s="40">
        <f t="shared" si="101"/>
        <v>1023.641832</v>
      </c>
      <c r="U118" s="14">
        <v>10.49</v>
      </c>
      <c r="V118" s="40">
        <f t="shared" si="102"/>
        <v>1021.651832</v>
      </c>
      <c r="W118" s="14">
        <v>10.29</v>
      </c>
      <c r="X118" s="40">
        <f t="shared" si="103"/>
        <v>1021.8518320000001</v>
      </c>
      <c r="Y118" s="14">
        <v>4.3</v>
      </c>
      <c r="Z118" s="40">
        <f t="shared" si="104"/>
        <v>1032.141832</v>
      </c>
      <c r="AA118" s="14">
        <v>8.85</v>
      </c>
      <c r="AB118" s="40">
        <f t="shared" si="105"/>
        <v>1023.291832</v>
      </c>
      <c r="AC118" s="14">
        <v>10.9</v>
      </c>
      <c r="AD118" s="40">
        <f t="shared" si="106"/>
        <v>1021.241832</v>
      </c>
      <c r="AE118" s="14">
        <v>9.9009999999999998</v>
      </c>
      <c r="AF118" s="40">
        <f t="shared" si="107"/>
        <v>1022.2408320000001</v>
      </c>
      <c r="AG118" s="29" t="s">
        <v>22</v>
      </c>
      <c r="AH118" s="29" t="s">
        <v>22</v>
      </c>
      <c r="AI118" s="29" t="s">
        <v>24</v>
      </c>
      <c r="AJ118" s="29"/>
      <c r="AK118" s="30" t="s">
        <v>22</v>
      </c>
      <c r="AL118" s="30" t="s">
        <v>22</v>
      </c>
      <c r="AM118" s="30"/>
      <c r="AN118" s="30" t="s">
        <v>22</v>
      </c>
      <c r="AO118" s="30" t="s">
        <v>22</v>
      </c>
      <c r="AP118" s="30"/>
      <c r="AQ118" s="30" t="s">
        <v>22</v>
      </c>
      <c r="AR118" s="30" t="s">
        <v>22</v>
      </c>
      <c r="AS118" s="30"/>
      <c r="AT118" s="30"/>
      <c r="AU118" s="30" t="s">
        <v>25</v>
      </c>
      <c r="AV118" s="30" t="s">
        <v>25</v>
      </c>
      <c r="AW118" s="30" t="s">
        <v>22</v>
      </c>
      <c r="AX118" s="30" t="s">
        <v>22</v>
      </c>
      <c r="AY118" s="30" t="s">
        <v>25</v>
      </c>
      <c r="AZ118" s="30"/>
      <c r="BA118" s="30" t="s">
        <v>22</v>
      </c>
      <c r="BB118" s="30"/>
      <c r="BC118" s="30" t="s">
        <v>269</v>
      </c>
      <c r="BD118" s="30"/>
    </row>
    <row r="119" spans="1:56" x14ac:dyDescent="0.3">
      <c r="A119" s="31">
        <v>41067</v>
      </c>
      <c r="B119" s="18" t="s">
        <v>1903</v>
      </c>
      <c r="C119" s="29" t="s">
        <v>64</v>
      </c>
      <c r="D119" s="12" t="s">
        <v>18</v>
      </c>
      <c r="E119" s="30">
        <v>36</v>
      </c>
      <c r="F119" s="29" t="s">
        <v>72</v>
      </c>
      <c r="G119" s="29" t="s">
        <v>20</v>
      </c>
      <c r="H119" s="29" t="s">
        <v>42</v>
      </c>
      <c r="I119" s="29" t="s">
        <v>25</v>
      </c>
      <c r="J119" s="29" t="s">
        <v>346</v>
      </c>
      <c r="K119" s="29" t="s">
        <v>432</v>
      </c>
      <c r="L119" s="29" t="s">
        <v>35</v>
      </c>
      <c r="M119" s="29" t="s">
        <v>201</v>
      </c>
      <c r="N119" s="29" t="s">
        <v>219</v>
      </c>
      <c r="O119" s="14">
        <v>295.42</v>
      </c>
      <c r="P119" s="14">
        <f t="shared" si="99"/>
        <v>969.2139360000001</v>
      </c>
      <c r="Q119" s="14">
        <v>7.1</v>
      </c>
      <c r="R119" s="40">
        <f t="shared" si="100"/>
        <v>976.31393600000013</v>
      </c>
      <c r="S119" s="14">
        <v>7.55</v>
      </c>
      <c r="T119" s="40">
        <f t="shared" si="101"/>
        <v>968.76393600000017</v>
      </c>
      <c r="U119" s="14">
        <v>10.199999999999999</v>
      </c>
      <c r="V119" s="40">
        <f t="shared" si="102"/>
        <v>966.11393600000008</v>
      </c>
      <c r="W119" s="14">
        <v>9.75</v>
      </c>
      <c r="X119" s="40">
        <f t="shared" si="103"/>
        <v>966.56393600000013</v>
      </c>
      <c r="Y119" s="14">
        <v>7.1</v>
      </c>
      <c r="Z119" s="40">
        <f t="shared" si="104"/>
        <v>976.31393600000013</v>
      </c>
      <c r="AA119" s="14">
        <v>7.46</v>
      </c>
      <c r="AB119" s="40">
        <f t="shared" si="105"/>
        <v>968.85393600000009</v>
      </c>
      <c r="AC119" s="14">
        <v>10.119999999999999</v>
      </c>
      <c r="AD119" s="40">
        <f t="shared" si="106"/>
        <v>966.19393600000012</v>
      </c>
      <c r="AE119" s="14">
        <v>9.7200000000000006</v>
      </c>
      <c r="AF119" s="40">
        <f t="shared" si="107"/>
        <v>966.5939360000001</v>
      </c>
      <c r="AG119" s="29" t="s">
        <v>22</v>
      </c>
      <c r="AH119" s="29" t="s">
        <v>22</v>
      </c>
      <c r="AI119" s="29" t="s">
        <v>24</v>
      </c>
      <c r="AJ119" s="29" t="s">
        <v>433</v>
      </c>
      <c r="AK119" s="30" t="s">
        <v>22</v>
      </c>
      <c r="AL119" s="30" t="s">
        <v>22</v>
      </c>
      <c r="AM119" s="30"/>
      <c r="AN119" s="30" t="s">
        <v>22</v>
      </c>
      <c r="AO119" s="30" t="s">
        <v>22</v>
      </c>
      <c r="AP119" s="30"/>
      <c r="AQ119" s="30" t="s">
        <v>22</v>
      </c>
      <c r="AR119" s="30" t="s">
        <v>22</v>
      </c>
      <c r="AS119" s="30"/>
      <c r="AT119" s="30"/>
      <c r="AU119" s="30" t="s">
        <v>25</v>
      </c>
      <c r="AV119" s="30" t="s">
        <v>25</v>
      </c>
      <c r="AW119" s="30" t="s">
        <v>22</v>
      </c>
      <c r="AX119" s="30" t="s">
        <v>22</v>
      </c>
      <c r="AY119" s="30" t="s">
        <v>25</v>
      </c>
      <c r="AZ119" s="30"/>
      <c r="BA119" s="30" t="s">
        <v>22</v>
      </c>
      <c r="BB119" s="30"/>
      <c r="BC119" s="30" t="s">
        <v>269</v>
      </c>
      <c r="BD119" s="30"/>
    </row>
    <row r="120" spans="1:56" x14ac:dyDescent="0.3">
      <c r="A120" s="31">
        <v>41067</v>
      </c>
      <c r="B120" s="18" t="s">
        <v>1904</v>
      </c>
      <c r="C120" s="29" t="s">
        <v>71</v>
      </c>
      <c r="D120" s="12" t="s">
        <v>18</v>
      </c>
      <c r="E120" s="30">
        <v>36</v>
      </c>
      <c r="F120" s="29" t="s">
        <v>72</v>
      </c>
      <c r="G120" s="29" t="s">
        <v>94</v>
      </c>
      <c r="H120" s="29" t="s">
        <v>238</v>
      </c>
      <c r="I120" s="29" t="s">
        <v>25</v>
      </c>
      <c r="J120" s="29" t="s">
        <v>434</v>
      </c>
      <c r="K120" s="29" t="s">
        <v>435</v>
      </c>
      <c r="L120" s="29" t="s">
        <v>225</v>
      </c>
      <c r="M120" s="29" t="s">
        <v>23</v>
      </c>
      <c r="N120" s="29" t="s">
        <v>219</v>
      </c>
      <c r="O120" s="14">
        <v>303.81</v>
      </c>
      <c r="P120" s="14">
        <f t="shared" si="99"/>
        <v>996.73984800000005</v>
      </c>
      <c r="Q120" s="14">
        <v>4.1900000000000004</v>
      </c>
      <c r="R120" s="40">
        <f t="shared" si="100"/>
        <v>1000.9298480000001</v>
      </c>
      <c r="S120" s="14">
        <v>7.73</v>
      </c>
      <c r="T120" s="40">
        <f t="shared" si="101"/>
        <v>993.19984800000009</v>
      </c>
      <c r="U120" s="14">
        <v>10</v>
      </c>
      <c r="V120" s="40">
        <f t="shared" si="102"/>
        <v>990.92984800000011</v>
      </c>
      <c r="W120" s="14">
        <v>10.050000000000001</v>
      </c>
      <c r="X120" s="40">
        <f t="shared" si="103"/>
        <v>990.87984800000015</v>
      </c>
      <c r="Y120" s="14">
        <v>4.1900000000000004</v>
      </c>
      <c r="Z120" s="40">
        <f t="shared" si="104"/>
        <v>1000.9298480000001</v>
      </c>
      <c r="AA120" s="14">
        <v>7.9</v>
      </c>
      <c r="AB120" s="40">
        <f t="shared" si="105"/>
        <v>993.02984800000013</v>
      </c>
      <c r="AC120" s="14">
        <v>10.15</v>
      </c>
      <c r="AD120" s="40">
        <f t="shared" si="106"/>
        <v>990.77984800000013</v>
      </c>
      <c r="AE120" s="14">
        <v>9.5500000000000007</v>
      </c>
      <c r="AF120" s="40">
        <f t="shared" si="107"/>
        <v>991.37984800000015</v>
      </c>
      <c r="AG120" s="29" t="s">
        <v>22</v>
      </c>
      <c r="AH120" s="29" t="s">
        <v>22</v>
      </c>
      <c r="AI120" s="29" t="s">
        <v>24</v>
      </c>
      <c r="AJ120" s="29"/>
      <c r="AK120" s="30" t="s">
        <v>22</v>
      </c>
      <c r="AL120" s="30" t="s">
        <v>22</v>
      </c>
      <c r="AM120" s="30"/>
      <c r="AN120" s="30" t="s">
        <v>22</v>
      </c>
      <c r="AO120" s="30" t="s">
        <v>22</v>
      </c>
      <c r="AP120" s="30"/>
      <c r="AQ120" s="30" t="s">
        <v>22</v>
      </c>
      <c r="AR120" s="30" t="s">
        <v>22</v>
      </c>
      <c r="AS120" s="30"/>
      <c r="AT120" s="30"/>
      <c r="AU120" s="30" t="s">
        <v>22</v>
      </c>
      <c r="AV120" s="30" t="s">
        <v>22</v>
      </c>
      <c r="AW120" s="30" t="s">
        <v>22</v>
      </c>
      <c r="AX120" s="30" t="s">
        <v>22</v>
      </c>
      <c r="AY120" s="30" t="s">
        <v>25</v>
      </c>
      <c r="AZ120" s="30"/>
      <c r="BA120" s="30" t="s">
        <v>22</v>
      </c>
      <c r="BB120" s="30"/>
      <c r="BC120" s="30" t="s">
        <v>26</v>
      </c>
      <c r="BD120" s="30"/>
    </row>
    <row r="121" spans="1:56" x14ac:dyDescent="0.3">
      <c r="A121" s="31">
        <v>41067</v>
      </c>
      <c r="B121" s="18" t="s">
        <v>1905</v>
      </c>
      <c r="C121" s="29" t="s">
        <v>81</v>
      </c>
      <c r="D121" s="12" t="s">
        <v>18</v>
      </c>
      <c r="E121" s="30">
        <v>36</v>
      </c>
      <c r="F121" s="29" t="s">
        <v>72</v>
      </c>
      <c r="G121" s="29" t="s">
        <v>20</v>
      </c>
      <c r="H121" s="29" t="s">
        <v>42</v>
      </c>
      <c r="I121" s="29" t="s">
        <v>25</v>
      </c>
      <c r="J121" s="29" t="s">
        <v>436</v>
      </c>
      <c r="K121" s="29" t="s">
        <v>437</v>
      </c>
      <c r="L121" s="29" t="s">
        <v>105</v>
      </c>
      <c r="M121" s="29" t="s">
        <v>46</v>
      </c>
      <c r="N121" s="29" t="s">
        <v>330</v>
      </c>
      <c r="O121" s="14">
        <v>303.5</v>
      </c>
      <c r="P121" s="14">
        <f t="shared" si="99"/>
        <v>995.72280000000001</v>
      </c>
      <c r="Q121" s="14">
        <v>5.38</v>
      </c>
      <c r="R121" s="40">
        <f t="shared" si="100"/>
        <v>1001.1028</v>
      </c>
      <c r="S121" s="14">
        <v>8.4600000000000009</v>
      </c>
      <c r="T121" s="40">
        <f t="shared" si="101"/>
        <v>992.64279999999997</v>
      </c>
      <c r="U121" s="14">
        <v>10.029999999999999</v>
      </c>
      <c r="V121" s="40">
        <f t="shared" si="102"/>
        <v>991.07280000000003</v>
      </c>
      <c r="W121" s="14">
        <v>10.050000000000001</v>
      </c>
      <c r="X121" s="40">
        <f t="shared" si="103"/>
        <v>991.05280000000005</v>
      </c>
      <c r="Y121" s="14">
        <v>5.38</v>
      </c>
      <c r="Z121" s="40">
        <f t="shared" si="104"/>
        <v>1001.1028</v>
      </c>
      <c r="AA121" s="14">
        <v>8.6300000000000008</v>
      </c>
      <c r="AB121" s="40">
        <f t="shared" si="105"/>
        <v>992.47280000000001</v>
      </c>
      <c r="AC121" s="14">
        <v>10.199999999999999</v>
      </c>
      <c r="AD121" s="40">
        <f t="shared" si="106"/>
        <v>990.90279999999996</v>
      </c>
      <c r="AE121" s="14">
        <v>9.9</v>
      </c>
      <c r="AF121" s="40">
        <f t="shared" si="107"/>
        <v>991.20280000000002</v>
      </c>
      <c r="AG121" s="29" t="s">
        <v>22</v>
      </c>
      <c r="AH121" s="29" t="s">
        <v>22</v>
      </c>
      <c r="AI121" s="29" t="s">
        <v>24</v>
      </c>
      <c r="AJ121" s="29"/>
      <c r="AK121" s="30" t="s">
        <v>22</v>
      </c>
      <c r="AL121" s="30" t="s">
        <v>22</v>
      </c>
      <c r="AM121" s="30"/>
      <c r="AN121" s="30" t="s">
        <v>22</v>
      </c>
      <c r="AO121" s="30" t="s">
        <v>22</v>
      </c>
      <c r="AP121" s="30"/>
      <c r="AQ121" s="30" t="s">
        <v>22</v>
      </c>
      <c r="AR121" s="30" t="s">
        <v>22</v>
      </c>
      <c r="AS121" s="30"/>
      <c r="AT121" s="30"/>
      <c r="AU121" s="30" t="s">
        <v>22</v>
      </c>
      <c r="AV121" s="30" t="s">
        <v>25</v>
      </c>
      <c r="AW121" s="30" t="s">
        <v>22</v>
      </c>
      <c r="AX121" s="30" t="s">
        <v>22</v>
      </c>
      <c r="AY121" s="30" t="s">
        <v>25</v>
      </c>
      <c r="AZ121" s="30"/>
      <c r="BA121" s="30" t="s">
        <v>22</v>
      </c>
      <c r="BB121" s="30"/>
      <c r="BC121" s="30" t="s">
        <v>269</v>
      </c>
      <c r="BD121" s="30"/>
    </row>
    <row r="122" spans="1:56" x14ac:dyDescent="0.3">
      <c r="A122" s="31">
        <v>41067</v>
      </c>
      <c r="B122" s="18" t="s">
        <v>1906</v>
      </c>
      <c r="C122" s="29" t="s">
        <v>87</v>
      </c>
      <c r="D122" s="12" t="s">
        <v>18</v>
      </c>
      <c r="E122" s="30">
        <v>36</v>
      </c>
      <c r="F122" s="29" t="s">
        <v>72</v>
      </c>
      <c r="G122" s="29" t="s">
        <v>29</v>
      </c>
      <c r="H122" s="29" t="s">
        <v>42</v>
      </c>
      <c r="I122" s="29" t="s">
        <v>25</v>
      </c>
      <c r="J122" s="29" t="s">
        <v>438</v>
      </c>
      <c r="K122" s="29" t="s">
        <v>439</v>
      </c>
      <c r="L122" s="29" t="s">
        <v>105</v>
      </c>
      <c r="M122" s="29" t="s">
        <v>46</v>
      </c>
      <c r="N122" s="29" t="s">
        <v>330</v>
      </c>
      <c r="O122" s="14">
        <v>303.11</v>
      </c>
      <c r="P122" s="14">
        <f t="shared" si="99"/>
        <v>994.44328800000005</v>
      </c>
      <c r="Q122" s="14">
        <v>6.9</v>
      </c>
      <c r="R122" s="40">
        <f t="shared" si="100"/>
        <v>1001.343288</v>
      </c>
      <c r="S122" s="14">
        <v>10.15</v>
      </c>
      <c r="T122" s="40">
        <f t="shared" si="101"/>
        <v>991.19328800000005</v>
      </c>
      <c r="U122" s="14">
        <v>11.66</v>
      </c>
      <c r="V122" s="40">
        <f t="shared" si="102"/>
        <v>989.68328800000006</v>
      </c>
      <c r="W122" s="14">
        <v>11.1</v>
      </c>
      <c r="X122" s="40">
        <f t="shared" si="103"/>
        <v>990.24328800000001</v>
      </c>
      <c r="Y122" s="14">
        <v>6.9</v>
      </c>
      <c r="Z122" s="40">
        <f t="shared" si="104"/>
        <v>1001.343288</v>
      </c>
      <c r="AA122" s="14">
        <v>11.22</v>
      </c>
      <c r="AB122" s="40">
        <f t="shared" si="105"/>
        <v>990.123288</v>
      </c>
      <c r="AC122" s="14">
        <v>12.8</v>
      </c>
      <c r="AD122" s="40">
        <f t="shared" si="106"/>
        <v>988.54328800000008</v>
      </c>
      <c r="AE122" s="14">
        <v>12.7</v>
      </c>
      <c r="AF122" s="40">
        <f t="shared" si="107"/>
        <v>988.64328799999998</v>
      </c>
      <c r="AG122" s="29" t="s">
        <v>22</v>
      </c>
      <c r="AH122" s="29" t="s">
        <v>22</v>
      </c>
      <c r="AI122" s="29" t="s">
        <v>24</v>
      </c>
      <c r="AJ122" s="29"/>
      <c r="AK122" s="30" t="s">
        <v>22</v>
      </c>
      <c r="AL122" s="30" t="s">
        <v>22</v>
      </c>
      <c r="AM122" s="30"/>
      <c r="AN122" s="30" t="s">
        <v>22</v>
      </c>
      <c r="AO122" s="30" t="s">
        <v>22</v>
      </c>
      <c r="AP122" s="30"/>
      <c r="AQ122" s="30" t="s">
        <v>22</v>
      </c>
      <c r="AR122" s="30" t="s">
        <v>22</v>
      </c>
      <c r="AS122" s="30"/>
      <c r="AT122" s="30"/>
      <c r="AU122" s="30" t="s">
        <v>22</v>
      </c>
      <c r="AV122" s="30" t="s">
        <v>22</v>
      </c>
      <c r="AW122" s="30" t="s">
        <v>22</v>
      </c>
      <c r="AX122" s="30" t="s">
        <v>22</v>
      </c>
      <c r="AY122" s="30" t="s">
        <v>25</v>
      </c>
      <c r="AZ122" s="30"/>
      <c r="BA122" s="30" t="s">
        <v>25</v>
      </c>
      <c r="BB122" s="30"/>
      <c r="BC122" s="30" t="s">
        <v>26</v>
      </c>
      <c r="BD122" s="30"/>
    </row>
    <row r="123" spans="1:56" x14ac:dyDescent="0.3">
      <c r="A123" s="31">
        <v>41067</v>
      </c>
      <c r="B123" s="18" t="s">
        <v>1907</v>
      </c>
      <c r="C123" s="29" t="s">
        <v>237</v>
      </c>
      <c r="D123" s="12" t="s">
        <v>18</v>
      </c>
      <c r="E123" s="30">
        <v>36</v>
      </c>
      <c r="F123" s="29" t="s">
        <v>72</v>
      </c>
      <c r="G123" s="29" t="s">
        <v>94</v>
      </c>
      <c r="H123" s="29" t="s">
        <v>42</v>
      </c>
      <c r="I123" s="29" t="s">
        <v>25</v>
      </c>
      <c r="J123" s="29" t="s">
        <v>440</v>
      </c>
      <c r="K123" s="29" t="s">
        <v>441</v>
      </c>
      <c r="L123" s="29" t="s">
        <v>225</v>
      </c>
      <c r="M123" s="29" t="s">
        <v>46</v>
      </c>
      <c r="N123" s="29" t="s">
        <v>206</v>
      </c>
      <c r="O123" s="41">
        <v>299.57</v>
      </c>
      <c r="P123" s="14">
        <f t="shared" si="99"/>
        <v>982.82925599999999</v>
      </c>
      <c r="Q123" s="14">
        <v>4.93</v>
      </c>
      <c r="R123" s="40">
        <f t="shared" si="100"/>
        <v>987.75925599999994</v>
      </c>
      <c r="S123" s="14">
        <v>6.65</v>
      </c>
      <c r="T123" s="40">
        <f t="shared" si="101"/>
        <v>981.10925599999996</v>
      </c>
      <c r="U123" s="14">
        <v>8.1</v>
      </c>
      <c r="V123" s="40">
        <f t="shared" si="102"/>
        <v>979.65925599999991</v>
      </c>
      <c r="W123" s="14">
        <v>7.76</v>
      </c>
      <c r="X123" s="40">
        <f t="shared" si="103"/>
        <v>979.99925599999995</v>
      </c>
      <c r="Y123" s="14">
        <v>4.93</v>
      </c>
      <c r="Z123" s="40">
        <f t="shared" si="104"/>
        <v>987.75925599999994</v>
      </c>
      <c r="AA123" s="14">
        <v>6.9</v>
      </c>
      <c r="AB123" s="40">
        <f t="shared" si="105"/>
        <v>980.85925599999996</v>
      </c>
      <c r="AC123" s="14">
        <v>8.49</v>
      </c>
      <c r="AD123" s="40">
        <f t="shared" si="106"/>
        <v>979.26925599999993</v>
      </c>
      <c r="AE123" s="14">
        <v>8.49</v>
      </c>
      <c r="AF123" s="40">
        <f t="shared" si="107"/>
        <v>979.26925599999993</v>
      </c>
      <c r="AG123" s="29" t="s">
        <v>22</v>
      </c>
      <c r="AH123" s="29" t="s">
        <v>22</v>
      </c>
      <c r="AI123" s="29" t="s">
        <v>24</v>
      </c>
      <c r="AJ123" s="29" t="s">
        <v>442</v>
      </c>
      <c r="AK123" s="30" t="s">
        <v>22</v>
      </c>
      <c r="AL123" s="30" t="s">
        <v>22</v>
      </c>
      <c r="AM123" s="30"/>
      <c r="AN123" s="30" t="s">
        <v>22</v>
      </c>
      <c r="AO123" s="30" t="s">
        <v>22</v>
      </c>
      <c r="AP123" s="30"/>
      <c r="AQ123" s="30" t="s">
        <v>22</v>
      </c>
      <c r="AR123" s="30" t="s">
        <v>22</v>
      </c>
      <c r="AS123" s="30"/>
      <c r="AT123" s="30"/>
      <c r="AU123" s="30" t="s">
        <v>22</v>
      </c>
      <c r="AV123" s="30" t="s">
        <v>22</v>
      </c>
      <c r="AW123" s="30" t="s">
        <v>22</v>
      </c>
      <c r="AX123" s="30" t="s">
        <v>22</v>
      </c>
      <c r="AY123" s="30" t="s">
        <v>25</v>
      </c>
      <c r="AZ123" s="30"/>
      <c r="BA123" s="30" t="s">
        <v>25</v>
      </c>
      <c r="BB123" s="30"/>
      <c r="BC123" s="30" t="s">
        <v>26</v>
      </c>
      <c r="BD123" s="30"/>
    </row>
    <row r="124" spans="1:56" x14ac:dyDescent="0.3">
      <c r="A124" s="31">
        <v>41067</v>
      </c>
      <c r="B124" s="18" t="s">
        <v>1908</v>
      </c>
      <c r="C124" s="29" t="s">
        <v>242</v>
      </c>
      <c r="D124" s="12" t="s">
        <v>18</v>
      </c>
      <c r="E124" s="30">
        <v>36</v>
      </c>
      <c r="F124" s="29" t="s">
        <v>49</v>
      </c>
      <c r="G124" s="29" t="s">
        <v>20</v>
      </c>
      <c r="H124" s="29" t="s">
        <v>42</v>
      </c>
      <c r="I124" s="29" t="s">
        <v>22</v>
      </c>
      <c r="J124" s="29" t="s">
        <v>443</v>
      </c>
      <c r="K124" s="29" t="s">
        <v>444</v>
      </c>
      <c r="L124" s="29" t="s">
        <v>35</v>
      </c>
      <c r="M124" s="29" t="s">
        <v>23</v>
      </c>
      <c r="N124" s="29" t="s">
        <v>206</v>
      </c>
      <c r="O124" s="14">
        <v>302.87</v>
      </c>
      <c r="P124" s="14">
        <f t="shared" si="99"/>
        <v>993.6558960000001</v>
      </c>
      <c r="Q124" s="14">
        <v>8.2200000000000006</v>
      </c>
      <c r="R124" s="40">
        <f t="shared" si="100"/>
        <v>1001.8758960000001</v>
      </c>
      <c r="S124" s="14">
        <v>10.4</v>
      </c>
      <c r="T124" s="40">
        <f t="shared" si="101"/>
        <v>991.47589600000015</v>
      </c>
      <c r="U124" s="14">
        <v>12.4</v>
      </c>
      <c r="V124" s="40">
        <f t="shared" si="102"/>
        <v>989.47589600000015</v>
      </c>
      <c r="W124" s="14">
        <v>11.42</v>
      </c>
      <c r="X124" s="40">
        <f t="shared" si="103"/>
        <v>990.45589600000017</v>
      </c>
      <c r="Y124" s="14">
        <v>8.2200000000000006</v>
      </c>
      <c r="Z124" s="40">
        <f t="shared" si="104"/>
        <v>1001.8758960000001</v>
      </c>
      <c r="AA124" s="14">
        <v>11.5</v>
      </c>
      <c r="AB124" s="40">
        <f t="shared" si="105"/>
        <v>990.37589600000013</v>
      </c>
      <c r="AC124" s="14">
        <v>13.62</v>
      </c>
      <c r="AD124" s="40">
        <f t="shared" si="106"/>
        <v>988.25589600000012</v>
      </c>
      <c r="AE124" s="14">
        <v>14.07</v>
      </c>
      <c r="AF124" s="40">
        <f t="shared" si="107"/>
        <v>987.80589600000008</v>
      </c>
      <c r="AG124" s="29" t="s">
        <v>25</v>
      </c>
      <c r="AH124" s="29" t="s">
        <v>22</v>
      </c>
      <c r="AI124" s="29" t="s">
        <v>24</v>
      </c>
      <c r="AJ124" s="29"/>
      <c r="AK124" s="30" t="s">
        <v>22</v>
      </c>
      <c r="AL124" s="30" t="s">
        <v>22</v>
      </c>
      <c r="AM124" s="30"/>
      <c r="AN124" s="30" t="s">
        <v>25</v>
      </c>
      <c r="AO124" s="30" t="s">
        <v>25</v>
      </c>
      <c r="AP124" s="30" t="s">
        <v>445</v>
      </c>
      <c r="AQ124" s="30" t="s">
        <v>22</v>
      </c>
      <c r="AR124" s="30" t="s">
        <v>22</v>
      </c>
      <c r="AS124" s="30"/>
      <c r="AT124" s="30"/>
      <c r="AU124" s="30" t="s">
        <v>22</v>
      </c>
      <c r="AV124" s="30" t="s">
        <v>22</v>
      </c>
      <c r="AW124" s="30" t="s">
        <v>22</v>
      </c>
      <c r="AX124" s="30" t="s">
        <v>22</v>
      </c>
      <c r="AY124" s="30" t="s">
        <v>25</v>
      </c>
      <c r="AZ124" s="30" t="s">
        <v>446</v>
      </c>
      <c r="BA124" s="30" t="s">
        <v>25</v>
      </c>
      <c r="BB124" s="30"/>
      <c r="BC124" s="30" t="s">
        <v>26</v>
      </c>
      <c r="BD124" s="30"/>
    </row>
    <row r="125" spans="1:56" x14ac:dyDescent="0.3">
      <c r="A125" s="31">
        <v>41067</v>
      </c>
      <c r="B125" s="18" t="s">
        <v>1909</v>
      </c>
      <c r="C125" s="29" t="s">
        <v>290</v>
      </c>
      <c r="D125" s="12" t="s">
        <v>18</v>
      </c>
      <c r="E125" s="30">
        <v>36</v>
      </c>
      <c r="F125" s="29" t="s">
        <v>49</v>
      </c>
      <c r="G125" s="29" t="s">
        <v>20</v>
      </c>
      <c r="H125" s="29" t="s">
        <v>42</v>
      </c>
      <c r="I125" s="29" t="s">
        <v>22</v>
      </c>
      <c r="J125" s="29" t="s">
        <v>447</v>
      </c>
      <c r="K125" s="29" t="s">
        <v>448</v>
      </c>
      <c r="L125" s="29" t="s">
        <v>120</v>
      </c>
      <c r="M125" s="29" t="s">
        <v>23</v>
      </c>
      <c r="N125" s="29" t="s">
        <v>206</v>
      </c>
      <c r="O125" s="14">
        <v>304.20999999999998</v>
      </c>
      <c r="P125" s="14">
        <f t="shared" si="99"/>
        <v>998.05216799999994</v>
      </c>
      <c r="Q125" s="14">
        <v>5.47</v>
      </c>
      <c r="R125" s="40">
        <f t="shared" si="100"/>
        <v>1003.522168</v>
      </c>
      <c r="S125" s="14">
        <v>7.07</v>
      </c>
      <c r="T125" s="40">
        <f t="shared" si="101"/>
        <v>996.45216799999992</v>
      </c>
      <c r="U125" s="14">
        <v>9.06</v>
      </c>
      <c r="V125" s="40">
        <f t="shared" si="102"/>
        <v>994.46216800000002</v>
      </c>
      <c r="W125" s="14">
        <v>8.3000000000000007</v>
      </c>
      <c r="X125" s="40">
        <f t="shared" si="103"/>
        <v>995.22216800000001</v>
      </c>
      <c r="Y125" s="14">
        <v>5.47</v>
      </c>
      <c r="Z125" s="40">
        <f t="shared" si="104"/>
        <v>1003.522168</v>
      </c>
      <c r="AA125" s="14">
        <v>7.16</v>
      </c>
      <c r="AB125" s="40">
        <f t="shared" si="105"/>
        <v>996.362168</v>
      </c>
      <c r="AC125" s="14">
        <v>9.1999999999999993</v>
      </c>
      <c r="AD125" s="40">
        <f t="shared" si="106"/>
        <v>994.32216799999992</v>
      </c>
      <c r="AE125" s="14">
        <v>8.32</v>
      </c>
      <c r="AF125" s="40">
        <f t="shared" si="107"/>
        <v>995.20216799999992</v>
      </c>
      <c r="AG125" s="29" t="s">
        <v>22</v>
      </c>
      <c r="AH125" s="29" t="s">
        <v>22</v>
      </c>
      <c r="AI125" s="29" t="s">
        <v>24</v>
      </c>
      <c r="AJ125" s="29"/>
      <c r="AK125" s="30" t="s">
        <v>22</v>
      </c>
      <c r="AL125" s="30" t="s">
        <v>25</v>
      </c>
      <c r="AM125" s="30" t="s">
        <v>449</v>
      </c>
      <c r="AN125" s="30" t="s">
        <v>22</v>
      </c>
      <c r="AO125" s="30" t="s">
        <v>22</v>
      </c>
      <c r="AP125" s="30"/>
      <c r="AQ125" s="30" t="s">
        <v>22</v>
      </c>
      <c r="AR125" s="30" t="s">
        <v>22</v>
      </c>
      <c r="AS125" s="30"/>
      <c r="AT125" s="30"/>
      <c r="AU125" s="30" t="s">
        <v>22</v>
      </c>
      <c r="AV125" s="30" t="s">
        <v>22</v>
      </c>
      <c r="AW125" s="30" t="s">
        <v>22</v>
      </c>
      <c r="AX125" s="30" t="s">
        <v>22</v>
      </c>
      <c r="AY125" s="30" t="s">
        <v>25</v>
      </c>
      <c r="AZ125" s="30"/>
      <c r="BA125" s="30" t="s">
        <v>25</v>
      </c>
      <c r="BB125" s="30"/>
      <c r="BC125" s="30" t="s">
        <v>26</v>
      </c>
      <c r="BD125" s="30"/>
    </row>
    <row r="126" spans="1:56" x14ac:dyDescent="0.3">
      <c r="A126" s="31">
        <v>41067</v>
      </c>
      <c r="B126" s="18" t="s">
        <v>1910</v>
      </c>
      <c r="C126" s="29" t="s">
        <v>291</v>
      </c>
      <c r="D126" s="12" t="s">
        <v>18</v>
      </c>
      <c r="E126" s="30">
        <v>36</v>
      </c>
      <c r="F126" s="29" t="s">
        <v>49</v>
      </c>
      <c r="G126" s="29" t="s">
        <v>29</v>
      </c>
      <c r="H126" s="29" t="s">
        <v>42</v>
      </c>
      <c r="I126" s="29" t="s">
        <v>22</v>
      </c>
      <c r="J126" s="29" t="s">
        <v>450</v>
      </c>
      <c r="K126" s="29" t="s">
        <v>451</v>
      </c>
      <c r="L126" s="29" t="s">
        <v>35</v>
      </c>
      <c r="M126" s="29" t="s">
        <v>121</v>
      </c>
      <c r="N126" s="29" t="s">
        <v>206</v>
      </c>
      <c r="O126" s="14">
        <v>304.92</v>
      </c>
      <c r="P126" s="14">
        <f t="shared" si="99"/>
        <v>1000.3815360000001</v>
      </c>
      <c r="Q126" s="14">
        <v>3.22</v>
      </c>
      <c r="R126" s="40">
        <f t="shared" si="100"/>
        <v>1003.6015360000001</v>
      </c>
      <c r="S126" s="14">
        <v>6.13</v>
      </c>
      <c r="T126" s="40">
        <f t="shared" si="101"/>
        <v>997.47153600000013</v>
      </c>
      <c r="U126" s="14">
        <v>7.55</v>
      </c>
      <c r="V126" s="40">
        <f t="shared" si="102"/>
        <v>996.05153600000017</v>
      </c>
      <c r="W126" s="14">
        <v>7.3</v>
      </c>
      <c r="X126" s="40">
        <f t="shared" si="103"/>
        <v>996.30153600000017</v>
      </c>
      <c r="Y126" s="14">
        <v>3.22</v>
      </c>
      <c r="Z126" s="40">
        <f t="shared" si="104"/>
        <v>1003.6015360000001</v>
      </c>
      <c r="AA126" s="14">
        <v>6.13</v>
      </c>
      <c r="AB126" s="40">
        <f t="shared" si="105"/>
        <v>997.47153600000013</v>
      </c>
      <c r="AC126" s="14">
        <v>7.63</v>
      </c>
      <c r="AD126" s="40">
        <f t="shared" si="106"/>
        <v>995.97153600000013</v>
      </c>
      <c r="AE126" s="14">
        <v>7.15</v>
      </c>
      <c r="AF126" s="40">
        <f t="shared" si="107"/>
        <v>996.45153600000015</v>
      </c>
      <c r="AG126" s="29" t="s">
        <v>22</v>
      </c>
      <c r="AH126" s="29" t="s">
        <v>22</v>
      </c>
      <c r="AI126" s="29" t="s">
        <v>24</v>
      </c>
      <c r="AJ126" s="29"/>
      <c r="AK126" s="30" t="s">
        <v>22</v>
      </c>
      <c r="AL126" s="30" t="s">
        <v>22</v>
      </c>
      <c r="AM126" s="30"/>
      <c r="AN126" s="30" t="s">
        <v>22</v>
      </c>
      <c r="AO126" s="30" t="s">
        <v>22</v>
      </c>
      <c r="AP126" s="30"/>
      <c r="AQ126" s="30" t="s">
        <v>22</v>
      </c>
      <c r="AR126" s="30" t="s">
        <v>22</v>
      </c>
      <c r="AS126" s="30"/>
      <c r="AT126" s="30"/>
      <c r="AU126" s="30" t="s">
        <v>22</v>
      </c>
      <c r="AV126" s="30" t="s">
        <v>22</v>
      </c>
      <c r="AW126" s="30" t="s">
        <v>22</v>
      </c>
      <c r="AX126" s="30" t="s">
        <v>22</v>
      </c>
      <c r="AY126" s="30" t="s">
        <v>25</v>
      </c>
      <c r="AZ126" s="30"/>
      <c r="BA126" s="30" t="s">
        <v>25</v>
      </c>
      <c r="BB126" s="30"/>
      <c r="BC126" s="30" t="s">
        <v>26</v>
      </c>
      <c r="BD126" s="30"/>
    </row>
    <row r="127" spans="1:56" x14ac:dyDescent="0.3">
      <c r="A127" s="31">
        <v>41067</v>
      </c>
      <c r="B127" s="18" t="s">
        <v>1911</v>
      </c>
      <c r="C127" s="29" t="s">
        <v>292</v>
      </c>
      <c r="D127" s="29" t="s">
        <v>18</v>
      </c>
      <c r="E127" s="30">
        <v>36</v>
      </c>
      <c r="F127" s="29" t="s">
        <v>49</v>
      </c>
      <c r="G127" s="29" t="s">
        <v>20</v>
      </c>
      <c r="H127" s="29" t="s">
        <v>42</v>
      </c>
      <c r="I127" s="29" t="s">
        <v>22</v>
      </c>
      <c r="J127" s="29" t="s">
        <v>452</v>
      </c>
      <c r="K127" s="29" t="s">
        <v>435</v>
      </c>
      <c r="L127" s="29" t="s">
        <v>52</v>
      </c>
      <c r="M127" s="29" t="s">
        <v>46</v>
      </c>
      <c r="N127" s="29" t="s">
        <v>206</v>
      </c>
      <c r="O127" s="14">
        <v>305.20999999999998</v>
      </c>
      <c r="P127" s="14">
        <f t="shared" si="99"/>
        <v>1001.3329679999999</v>
      </c>
      <c r="Q127" s="14">
        <v>5.76</v>
      </c>
      <c r="R127" s="40">
        <f t="shared" si="100"/>
        <v>1007.0929679999999</v>
      </c>
      <c r="S127" s="14">
        <v>7.47</v>
      </c>
      <c r="T127" s="40">
        <f t="shared" si="101"/>
        <v>999.6229679999999</v>
      </c>
      <c r="U127" s="14">
        <v>9</v>
      </c>
      <c r="V127" s="40">
        <f t="shared" si="102"/>
        <v>998.09296799999993</v>
      </c>
      <c r="W127" s="14">
        <v>8.43</v>
      </c>
      <c r="X127" s="40">
        <f t="shared" si="103"/>
        <v>998.66296799999998</v>
      </c>
      <c r="Y127" s="14">
        <v>5.76</v>
      </c>
      <c r="Z127" s="40">
        <f t="shared" si="104"/>
        <v>1007.0929679999999</v>
      </c>
      <c r="AA127" s="14">
        <v>7.62</v>
      </c>
      <c r="AB127" s="40">
        <f t="shared" si="105"/>
        <v>999.47296799999992</v>
      </c>
      <c r="AC127" s="14">
        <v>9.16</v>
      </c>
      <c r="AD127" s="40">
        <f t="shared" si="106"/>
        <v>997.93296799999996</v>
      </c>
      <c r="AE127" s="14">
        <v>8.6199999999999992</v>
      </c>
      <c r="AF127" s="40">
        <f t="shared" si="107"/>
        <v>998.47296799999992</v>
      </c>
      <c r="AG127" s="29" t="s">
        <v>22</v>
      </c>
      <c r="AH127" s="29" t="s">
        <v>22</v>
      </c>
      <c r="AI127" s="29" t="s">
        <v>24</v>
      </c>
      <c r="AJ127" s="29"/>
      <c r="AK127" s="30" t="s">
        <v>22</v>
      </c>
      <c r="AL127" s="30" t="s">
        <v>22</v>
      </c>
      <c r="AM127" s="30"/>
      <c r="AN127" s="30" t="s">
        <v>22</v>
      </c>
      <c r="AO127" s="30" t="s">
        <v>22</v>
      </c>
      <c r="AP127" s="30"/>
      <c r="AQ127" s="30" t="s">
        <v>22</v>
      </c>
      <c r="AR127" s="30" t="s">
        <v>22</v>
      </c>
      <c r="AS127" s="30"/>
      <c r="AT127" s="30"/>
      <c r="AU127" s="30" t="s">
        <v>22</v>
      </c>
      <c r="AV127" s="30" t="s">
        <v>22</v>
      </c>
      <c r="AW127" s="30" t="s">
        <v>22</v>
      </c>
      <c r="AX127" s="30" t="s">
        <v>22</v>
      </c>
      <c r="AY127" s="30" t="s">
        <v>25</v>
      </c>
      <c r="AZ127" s="30"/>
      <c r="BA127" s="30" t="s">
        <v>25</v>
      </c>
      <c r="BB127" s="30"/>
      <c r="BC127" s="30" t="s">
        <v>26</v>
      </c>
      <c r="BD127" s="30"/>
    </row>
    <row r="128" spans="1:56" x14ac:dyDescent="0.3">
      <c r="A128" s="31">
        <v>41071</v>
      </c>
      <c r="B128" s="18" t="s">
        <v>3384</v>
      </c>
      <c r="C128" s="29" t="s">
        <v>17</v>
      </c>
      <c r="D128" s="29" t="s">
        <v>453</v>
      </c>
      <c r="E128" s="30">
        <v>1</v>
      </c>
      <c r="F128" s="29" t="s">
        <v>49</v>
      </c>
      <c r="G128" s="29" t="s">
        <v>94</v>
      </c>
      <c r="H128" s="29" t="s">
        <v>238</v>
      </c>
      <c r="I128" s="29" t="s">
        <v>25</v>
      </c>
      <c r="J128" s="29" t="s">
        <v>454</v>
      </c>
      <c r="K128" s="29" t="s">
        <v>455</v>
      </c>
      <c r="L128" s="29" t="s">
        <v>128</v>
      </c>
      <c r="M128" s="29" t="s">
        <v>201</v>
      </c>
      <c r="N128" s="29" t="s">
        <v>219</v>
      </c>
      <c r="O128" s="14">
        <v>303.57</v>
      </c>
      <c r="P128" s="14">
        <f t="shared" ref="P128:P140" si="108">SUM(O128*3.2808)</f>
        <v>995.95245599999998</v>
      </c>
      <c r="Q128" s="14">
        <v>4.26</v>
      </c>
      <c r="R128" s="40">
        <f t="shared" ref="R128:R140" si="109">SUM(P128+Q128)</f>
        <v>1000.212456</v>
      </c>
      <c r="S128" s="14">
        <v>6.07</v>
      </c>
      <c r="T128" s="40">
        <f t="shared" ref="T128:T140" si="110">SUM(R128-S128)</f>
        <v>994.14245599999992</v>
      </c>
      <c r="U128" s="14">
        <v>8.84</v>
      </c>
      <c r="V128" s="40">
        <f t="shared" ref="V128:V140" si="111">SUM(R128-U128)</f>
        <v>991.37245599999994</v>
      </c>
      <c r="W128" s="14">
        <v>8.56</v>
      </c>
      <c r="X128" s="40">
        <f t="shared" ref="X128:X140" si="112">SUM(R128-W128)</f>
        <v>991.65245600000003</v>
      </c>
      <c r="Y128" s="14">
        <v>4.26</v>
      </c>
      <c r="Z128" s="40">
        <f t="shared" ref="Z128:Z140" si="113">SUM(P128+Y128)</f>
        <v>1000.212456</v>
      </c>
      <c r="AA128" s="14">
        <v>6.13</v>
      </c>
      <c r="AB128" s="40">
        <f t="shared" ref="AB128:AB140" si="114">SUM(Z128-AA128)</f>
        <v>994.08245599999998</v>
      </c>
      <c r="AC128" s="14">
        <v>8.91</v>
      </c>
      <c r="AD128" s="40">
        <f t="shared" ref="AD128:AD140" si="115">SUM(Z128-AC128)</f>
        <v>991.30245600000001</v>
      </c>
      <c r="AE128" s="14">
        <v>8.4499999999999993</v>
      </c>
      <c r="AF128" s="40">
        <f t="shared" ref="AF128:AF140" si="116">SUM(Z128-AE128)</f>
        <v>991.76245599999993</v>
      </c>
      <c r="AG128" s="29" t="s">
        <v>22</v>
      </c>
      <c r="AH128" s="29" t="s">
        <v>22</v>
      </c>
      <c r="AI128" s="29" t="s">
        <v>24</v>
      </c>
      <c r="AJ128" s="29"/>
      <c r="AK128" s="30" t="s">
        <v>25</v>
      </c>
      <c r="AL128" s="30" t="s">
        <v>25</v>
      </c>
      <c r="AM128" s="30" t="s">
        <v>456</v>
      </c>
      <c r="AN128" s="30" t="s">
        <v>22</v>
      </c>
      <c r="AO128" s="30" t="s">
        <v>22</v>
      </c>
      <c r="AP128" s="30"/>
      <c r="AQ128" s="30" t="s">
        <v>22</v>
      </c>
      <c r="AR128" s="30" t="s">
        <v>22</v>
      </c>
      <c r="AS128" s="30"/>
      <c r="AT128" s="30"/>
      <c r="AU128" s="30" t="s">
        <v>457</v>
      </c>
      <c r="AV128" s="30" t="s">
        <v>25</v>
      </c>
      <c r="AW128" s="30" t="s">
        <v>22</v>
      </c>
      <c r="AX128" s="30" t="s">
        <v>22</v>
      </c>
      <c r="AY128" s="30" t="s">
        <v>25</v>
      </c>
      <c r="AZ128" s="30"/>
      <c r="BA128" s="30" t="s">
        <v>22</v>
      </c>
      <c r="BB128" s="30"/>
      <c r="BC128" s="30" t="s">
        <v>26</v>
      </c>
      <c r="BD128" s="30"/>
    </row>
    <row r="129" spans="1:56" x14ac:dyDescent="0.3">
      <c r="A129" s="31">
        <v>41071</v>
      </c>
      <c r="B129" s="18" t="s">
        <v>3385</v>
      </c>
      <c r="C129" s="29" t="s">
        <v>28</v>
      </c>
      <c r="D129" s="29" t="s">
        <v>453</v>
      </c>
      <c r="E129" s="30">
        <v>1</v>
      </c>
      <c r="F129" s="29" t="s">
        <v>49</v>
      </c>
      <c r="G129" s="29" t="s">
        <v>20</v>
      </c>
      <c r="H129" s="29" t="s">
        <v>42</v>
      </c>
      <c r="I129" s="29" t="s">
        <v>25</v>
      </c>
      <c r="J129" s="29" t="s">
        <v>458</v>
      </c>
      <c r="K129" s="29" t="s">
        <v>459</v>
      </c>
      <c r="L129" s="29" t="s">
        <v>35</v>
      </c>
      <c r="M129" s="29" t="s">
        <v>201</v>
      </c>
      <c r="N129" s="29" t="s">
        <v>219</v>
      </c>
      <c r="O129" s="14">
        <v>302.98</v>
      </c>
      <c r="P129" s="14">
        <f t="shared" si="108"/>
        <v>994.01678400000014</v>
      </c>
      <c r="Q129" s="14">
        <v>6.36</v>
      </c>
      <c r="R129" s="40">
        <f t="shared" si="109"/>
        <v>1000.3767840000002</v>
      </c>
      <c r="S129" s="14">
        <v>7.4</v>
      </c>
      <c r="T129" s="40">
        <f t="shared" si="110"/>
        <v>992.97678400000018</v>
      </c>
      <c r="U129" s="14">
        <v>10.02</v>
      </c>
      <c r="V129" s="40">
        <f t="shared" si="111"/>
        <v>990.35678400000018</v>
      </c>
      <c r="W129" s="14">
        <v>9.86</v>
      </c>
      <c r="X129" s="40">
        <f t="shared" si="112"/>
        <v>990.51678400000014</v>
      </c>
      <c r="Y129" s="14">
        <v>6.35</v>
      </c>
      <c r="Z129" s="40">
        <f t="shared" si="113"/>
        <v>1000.3667840000002</v>
      </c>
      <c r="AA129" s="14">
        <v>7.45</v>
      </c>
      <c r="AB129" s="40">
        <f t="shared" si="114"/>
        <v>992.91678400000012</v>
      </c>
      <c r="AC129" s="14">
        <v>10.1</v>
      </c>
      <c r="AD129" s="40">
        <f t="shared" si="115"/>
        <v>990.26678400000014</v>
      </c>
      <c r="AE129" s="14">
        <v>10.1</v>
      </c>
      <c r="AF129" s="40">
        <f t="shared" si="116"/>
        <v>990.26678400000014</v>
      </c>
      <c r="AG129" s="29" t="s">
        <v>22</v>
      </c>
      <c r="AH129" s="29" t="s">
        <v>22</v>
      </c>
      <c r="AI129" s="29" t="s">
        <v>24</v>
      </c>
      <c r="AJ129" s="29"/>
      <c r="AK129" s="30" t="s">
        <v>22</v>
      </c>
      <c r="AL129" s="30" t="s">
        <v>22</v>
      </c>
      <c r="AM129" s="30"/>
      <c r="AN129" s="30" t="s">
        <v>22</v>
      </c>
      <c r="AO129" s="30" t="s">
        <v>22</v>
      </c>
      <c r="AP129" s="30"/>
      <c r="AQ129" s="30" t="s">
        <v>22</v>
      </c>
      <c r="AR129" s="30" t="s">
        <v>22</v>
      </c>
      <c r="AS129" s="30"/>
      <c r="AT129" s="30"/>
      <c r="AU129" s="30" t="s">
        <v>25</v>
      </c>
      <c r="AV129" s="30" t="s">
        <v>25</v>
      </c>
      <c r="AW129" s="30" t="s">
        <v>22</v>
      </c>
      <c r="AX129" s="30" t="s">
        <v>22</v>
      </c>
      <c r="AY129" s="30" t="s">
        <v>25</v>
      </c>
      <c r="AZ129" s="30"/>
      <c r="BA129" s="30" t="s">
        <v>22</v>
      </c>
      <c r="BB129" s="30"/>
      <c r="BC129" s="30" t="s">
        <v>269</v>
      </c>
      <c r="BD129" s="30"/>
    </row>
    <row r="130" spans="1:56" x14ac:dyDescent="0.3">
      <c r="A130" s="31">
        <v>41071</v>
      </c>
      <c r="B130" s="18" t="s">
        <v>3386</v>
      </c>
      <c r="C130" s="29" t="s">
        <v>41</v>
      </c>
      <c r="D130" s="29" t="s">
        <v>453</v>
      </c>
      <c r="E130" s="30">
        <v>1</v>
      </c>
      <c r="F130" s="29" t="s">
        <v>19</v>
      </c>
      <c r="G130" s="29" t="s">
        <v>20</v>
      </c>
      <c r="H130" s="29" t="s">
        <v>42</v>
      </c>
      <c r="I130" s="29" t="s">
        <v>22</v>
      </c>
      <c r="J130" s="29" t="s">
        <v>458</v>
      </c>
      <c r="K130" s="29" t="s">
        <v>460</v>
      </c>
      <c r="L130" s="29" t="s">
        <v>35</v>
      </c>
      <c r="M130" s="29" t="s">
        <v>46</v>
      </c>
      <c r="N130" s="29" t="s">
        <v>219</v>
      </c>
      <c r="O130" s="14">
        <v>303.83999999999997</v>
      </c>
      <c r="P130" s="14">
        <f t="shared" si="108"/>
        <v>996.83827199999996</v>
      </c>
      <c r="Q130" s="14">
        <v>6.3</v>
      </c>
      <c r="R130" s="40">
        <f t="shared" si="109"/>
        <v>1003.1382719999999</v>
      </c>
      <c r="S130" s="14">
        <v>8.23</v>
      </c>
      <c r="T130" s="40">
        <f t="shared" si="110"/>
        <v>994.9082719999999</v>
      </c>
      <c r="U130" s="14">
        <v>9.75</v>
      </c>
      <c r="V130" s="40">
        <f t="shared" si="111"/>
        <v>993.38827199999992</v>
      </c>
      <c r="W130" s="14">
        <v>9.7100000000000009</v>
      </c>
      <c r="X130" s="40">
        <f t="shared" si="112"/>
        <v>993.42827199999988</v>
      </c>
      <c r="Y130" s="14">
        <v>6.3</v>
      </c>
      <c r="Z130" s="40">
        <f t="shared" si="113"/>
        <v>1003.1382719999999</v>
      </c>
      <c r="AA130" s="14">
        <v>8.2200000000000006</v>
      </c>
      <c r="AB130" s="40">
        <f t="shared" si="114"/>
        <v>994.91827199999989</v>
      </c>
      <c r="AC130" s="14">
        <v>9.6999999999999993</v>
      </c>
      <c r="AD130" s="40">
        <f t="shared" si="115"/>
        <v>993.43827199999987</v>
      </c>
      <c r="AE130" s="14">
        <v>9.33</v>
      </c>
      <c r="AF130" s="40">
        <f t="shared" si="116"/>
        <v>993.80827199999987</v>
      </c>
      <c r="AG130" s="29" t="s">
        <v>22</v>
      </c>
      <c r="AH130" s="29" t="s">
        <v>22</v>
      </c>
      <c r="AI130" s="29" t="s">
        <v>24</v>
      </c>
      <c r="AJ130" s="29"/>
      <c r="AK130" s="30" t="s">
        <v>25</v>
      </c>
      <c r="AL130" s="30" t="s">
        <v>25</v>
      </c>
      <c r="AM130" s="30"/>
      <c r="AN130" s="30" t="s">
        <v>22</v>
      </c>
      <c r="AO130" s="30" t="s">
        <v>22</v>
      </c>
      <c r="AP130" s="30"/>
      <c r="AQ130" s="30" t="s">
        <v>22</v>
      </c>
      <c r="AR130" s="30" t="s">
        <v>22</v>
      </c>
      <c r="AS130" s="30"/>
      <c r="AT130" s="30"/>
      <c r="AU130" s="30" t="s">
        <v>25</v>
      </c>
      <c r="AV130" s="30" t="s">
        <v>25</v>
      </c>
      <c r="AW130" s="30" t="s">
        <v>22</v>
      </c>
      <c r="AX130" s="30" t="s">
        <v>22</v>
      </c>
      <c r="AY130" s="30" t="s">
        <v>25</v>
      </c>
      <c r="AZ130" s="30"/>
      <c r="BA130" s="30" t="s">
        <v>22</v>
      </c>
      <c r="BB130" s="30"/>
      <c r="BC130" s="30" t="s">
        <v>192</v>
      </c>
      <c r="BD130" s="30"/>
    </row>
    <row r="131" spans="1:56" x14ac:dyDescent="0.3">
      <c r="A131" s="31">
        <v>41071</v>
      </c>
      <c r="B131" s="18" t="s">
        <v>3387</v>
      </c>
      <c r="C131" s="29" t="s">
        <v>48</v>
      </c>
      <c r="D131" s="29" t="s">
        <v>453</v>
      </c>
      <c r="E131" s="30">
        <v>1</v>
      </c>
      <c r="F131" s="29" t="s">
        <v>19</v>
      </c>
      <c r="G131" s="29" t="s">
        <v>20</v>
      </c>
      <c r="H131" s="29" t="s">
        <v>42</v>
      </c>
      <c r="I131" s="29" t="s">
        <v>25</v>
      </c>
      <c r="J131" s="29" t="s">
        <v>461</v>
      </c>
      <c r="K131" s="29" t="s">
        <v>462</v>
      </c>
      <c r="L131" s="29" t="s">
        <v>35</v>
      </c>
      <c r="M131" s="29" t="s">
        <v>23</v>
      </c>
      <c r="N131" s="29" t="s">
        <v>219</v>
      </c>
      <c r="O131" s="14">
        <v>309.08</v>
      </c>
      <c r="P131" s="14">
        <f t="shared" si="108"/>
        <v>1014.029664</v>
      </c>
      <c r="Q131" s="14">
        <v>5.53</v>
      </c>
      <c r="R131" s="40">
        <f t="shared" si="109"/>
        <v>1019.559664</v>
      </c>
      <c r="S131" s="14">
        <v>6.65</v>
      </c>
      <c r="T131" s="40">
        <f t="shared" si="110"/>
        <v>1012.909664</v>
      </c>
      <c r="U131" s="14">
        <v>8.73</v>
      </c>
      <c r="V131" s="40">
        <f t="shared" si="111"/>
        <v>1010.829664</v>
      </c>
      <c r="W131" s="14">
        <v>8.1199999999999992</v>
      </c>
      <c r="X131" s="40">
        <f t="shared" si="112"/>
        <v>1011.439664</v>
      </c>
      <c r="Y131" s="14">
        <v>5.53</v>
      </c>
      <c r="Z131" s="40">
        <f t="shared" si="113"/>
        <v>1019.559664</v>
      </c>
      <c r="AA131" s="14">
        <v>7.77</v>
      </c>
      <c r="AB131" s="40">
        <f t="shared" si="114"/>
        <v>1011.789664</v>
      </c>
      <c r="AC131" s="14">
        <v>9.93</v>
      </c>
      <c r="AD131" s="40">
        <f t="shared" si="115"/>
        <v>1009.629664</v>
      </c>
      <c r="AE131" s="14">
        <v>9.32</v>
      </c>
      <c r="AF131" s="40">
        <f t="shared" si="116"/>
        <v>1010.2396639999999</v>
      </c>
      <c r="AG131" s="29" t="s">
        <v>22</v>
      </c>
      <c r="AH131" s="29" t="s">
        <v>342</v>
      </c>
      <c r="AI131" s="29" t="s">
        <v>24</v>
      </c>
      <c r="AJ131" s="29"/>
      <c r="AK131" s="30" t="s">
        <v>25</v>
      </c>
      <c r="AL131" s="30" t="s">
        <v>25</v>
      </c>
      <c r="AM131" s="30" t="s">
        <v>463</v>
      </c>
      <c r="AN131" s="30" t="s">
        <v>22</v>
      </c>
      <c r="AO131" s="30" t="s">
        <v>22</v>
      </c>
      <c r="AP131" s="30"/>
      <c r="AQ131" s="30" t="s">
        <v>22</v>
      </c>
      <c r="AR131" s="30" t="s">
        <v>22</v>
      </c>
      <c r="AS131" s="30"/>
      <c r="AT131" s="30"/>
      <c r="AU131" s="30" t="s">
        <v>25</v>
      </c>
      <c r="AV131" s="30" t="s">
        <v>25</v>
      </c>
      <c r="AW131" s="30" t="s">
        <v>22</v>
      </c>
      <c r="AX131" s="30" t="s">
        <v>22</v>
      </c>
      <c r="AY131" s="30" t="s">
        <v>25</v>
      </c>
      <c r="AZ131" s="30"/>
      <c r="BA131" s="30" t="s">
        <v>22</v>
      </c>
      <c r="BB131" s="30"/>
      <c r="BC131" s="30" t="s">
        <v>269</v>
      </c>
      <c r="BD131" s="30"/>
    </row>
    <row r="132" spans="1:56" x14ac:dyDescent="0.3">
      <c r="A132" s="31">
        <v>41071</v>
      </c>
      <c r="B132" s="18" t="s">
        <v>3388</v>
      </c>
      <c r="C132" s="29" t="s">
        <v>63</v>
      </c>
      <c r="D132" s="29" t="s">
        <v>453</v>
      </c>
      <c r="E132" s="30">
        <v>1</v>
      </c>
      <c r="F132" s="29" t="s">
        <v>19</v>
      </c>
      <c r="G132" s="29" t="s">
        <v>20</v>
      </c>
      <c r="H132" s="29" t="s">
        <v>238</v>
      </c>
      <c r="I132" s="29" t="s">
        <v>25</v>
      </c>
      <c r="J132" s="29" t="s">
        <v>464</v>
      </c>
      <c r="K132" s="29" t="s">
        <v>465</v>
      </c>
      <c r="L132" s="29" t="s">
        <v>466</v>
      </c>
      <c r="M132" s="29" t="s">
        <v>23</v>
      </c>
      <c r="N132" s="29" t="s">
        <v>219</v>
      </c>
      <c r="O132" s="14">
        <v>313.39</v>
      </c>
      <c r="P132" s="14">
        <f t="shared" si="108"/>
        <v>1028.1699120000001</v>
      </c>
      <c r="Q132" s="14">
        <v>2.93</v>
      </c>
      <c r="R132" s="40">
        <f t="shared" si="109"/>
        <v>1031.0999120000001</v>
      </c>
      <c r="S132" s="14">
        <v>8.1999999999999993</v>
      </c>
      <c r="T132" s="40">
        <f t="shared" si="110"/>
        <v>1022.8999120000001</v>
      </c>
      <c r="U132" s="14">
        <v>10.5</v>
      </c>
      <c r="V132" s="40">
        <f t="shared" si="111"/>
        <v>1020.5999120000001</v>
      </c>
      <c r="W132" s="14">
        <v>10.35</v>
      </c>
      <c r="X132" s="40">
        <f t="shared" si="112"/>
        <v>1020.7499120000001</v>
      </c>
      <c r="Y132" s="14">
        <v>2.93</v>
      </c>
      <c r="Z132" s="40">
        <f t="shared" si="113"/>
        <v>1031.0999120000001</v>
      </c>
      <c r="AA132" s="14">
        <v>8.3000000000000007</v>
      </c>
      <c r="AB132" s="40">
        <f t="shared" si="114"/>
        <v>1022.7999120000002</v>
      </c>
      <c r="AC132" s="14">
        <v>10.61</v>
      </c>
      <c r="AD132" s="40">
        <f t="shared" si="115"/>
        <v>1020.4899120000001</v>
      </c>
      <c r="AE132" s="14">
        <v>10.3</v>
      </c>
      <c r="AF132" s="40">
        <f t="shared" si="116"/>
        <v>1020.7999120000002</v>
      </c>
      <c r="AG132" s="29" t="s">
        <v>22</v>
      </c>
      <c r="AH132" s="29" t="s">
        <v>22</v>
      </c>
      <c r="AI132" s="29" t="s">
        <v>24</v>
      </c>
      <c r="AJ132" s="29"/>
      <c r="AK132" s="30" t="s">
        <v>22</v>
      </c>
      <c r="AL132" s="30" t="s">
        <v>22</v>
      </c>
      <c r="AM132" s="30"/>
      <c r="AN132" s="30" t="s">
        <v>25</v>
      </c>
      <c r="AO132" s="30" t="s">
        <v>25</v>
      </c>
      <c r="AP132" s="30" t="s">
        <v>467</v>
      </c>
      <c r="AQ132" s="30" t="s">
        <v>22</v>
      </c>
      <c r="AR132" s="30" t="s">
        <v>22</v>
      </c>
      <c r="AS132" s="30"/>
      <c r="AT132" s="30"/>
      <c r="AU132" s="30" t="s">
        <v>25</v>
      </c>
      <c r="AV132" s="30" t="s">
        <v>25</v>
      </c>
      <c r="AW132" s="30" t="s">
        <v>22</v>
      </c>
      <c r="AX132" s="30" t="s">
        <v>22</v>
      </c>
      <c r="AY132" s="30" t="s">
        <v>25</v>
      </c>
      <c r="AZ132" s="30"/>
      <c r="BA132" s="30" t="s">
        <v>22</v>
      </c>
      <c r="BB132" s="30"/>
      <c r="BC132" s="30" t="s">
        <v>269</v>
      </c>
      <c r="BD132" s="30"/>
    </row>
    <row r="133" spans="1:56" x14ac:dyDescent="0.3">
      <c r="A133" s="31">
        <v>41071</v>
      </c>
      <c r="B133" s="18" t="s">
        <v>3389</v>
      </c>
      <c r="C133" s="29" t="s">
        <v>64</v>
      </c>
      <c r="D133" s="29" t="s">
        <v>453</v>
      </c>
      <c r="E133" s="30">
        <v>1</v>
      </c>
      <c r="F133" s="29" t="s">
        <v>19</v>
      </c>
      <c r="G133" s="29" t="s">
        <v>20</v>
      </c>
      <c r="H133" s="29" t="s">
        <v>42</v>
      </c>
      <c r="I133" s="29" t="s">
        <v>25</v>
      </c>
      <c r="J133" s="29" t="s">
        <v>468</v>
      </c>
      <c r="K133" s="29" t="s">
        <v>469</v>
      </c>
      <c r="L133" s="29" t="s">
        <v>105</v>
      </c>
      <c r="M133" s="29" t="s">
        <v>23</v>
      </c>
      <c r="N133" s="29" t="s">
        <v>49</v>
      </c>
      <c r="O133" s="14">
        <v>310.88</v>
      </c>
      <c r="P133" s="14">
        <f t="shared" si="108"/>
        <v>1019.935104</v>
      </c>
      <c r="Q133" s="14">
        <v>6.1</v>
      </c>
      <c r="R133" s="40">
        <f t="shared" si="109"/>
        <v>1026.035104</v>
      </c>
      <c r="S133" s="14">
        <v>9.92</v>
      </c>
      <c r="T133" s="40">
        <f t="shared" si="110"/>
        <v>1016.1151040000001</v>
      </c>
      <c r="U133" s="14">
        <v>11.9</v>
      </c>
      <c r="V133" s="40">
        <f t="shared" si="111"/>
        <v>1014.1351040000001</v>
      </c>
      <c r="W133" s="14">
        <v>11.72</v>
      </c>
      <c r="X133" s="40">
        <f t="shared" si="112"/>
        <v>1014.315104</v>
      </c>
      <c r="Y133" s="14">
        <v>6.1</v>
      </c>
      <c r="Z133" s="40">
        <f t="shared" si="113"/>
        <v>1026.035104</v>
      </c>
      <c r="AA133" s="14">
        <v>9.9499999999999993</v>
      </c>
      <c r="AB133" s="40">
        <f t="shared" si="114"/>
        <v>1016.085104</v>
      </c>
      <c r="AC133" s="14">
        <v>12</v>
      </c>
      <c r="AD133" s="40">
        <f t="shared" si="115"/>
        <v>1014.035104</v>
      </c>
      <c r="AE133" s="14">
        <v>11.61</v>
      </c>
      <c r="AF133" s="40">
        <f t="shared" si="116"/>
        <v>1014.425104</v>
      </c>
      <c r="AG133" s="29" t="s">
        <v>22</v>
      </c>
      <c r="AH133" s="29" t="s">
        <v>22</v>
      </c>
      <c r="AI133" s="29" t="s">
        <v>24</v>
      </c>
      <c r="AJ133" s="29"/>
      <c r="AK133" s="30" t="s">
        <v>25</v>
      </c>
      <c r="AL133" s="30" t="s">
        <v>25</v>
      </c>
      <c r="AM133" s="30" t="s">
        <v>456</v>
      </c>
      <c r="AN133" s="30" t="s">
        <v>22</v>
      </c>
      <c r="AO133" s="30" t="s">
        <v>22</v>
      </c>
      <c r="AP133" s="30"/>
      <c r="AQ133" s="30" t="s">
        <v>22</v>
      </c>
      <c r="AR133" s="30" t="s">
        <v>22</v>
      </c>
      <c r="AS133" s="30"/>
      <c r="AT133" s="30"/>
      <c r="AU133" s="30" t="s">
        <v>470</v>
      </c>
      <c r="AV133" s="30" t="s">
        <v>470</v>
      </c>
      <c r="AW133" s="30" t="s">
        <v>22</v>
      </c>
      <c r="AX133" s="30" t="s">
        <v>22</v>
      </c>
      <c r="AY133" s="30" t="s">
        <v>25</v>
      </c>
      <c r="AZ133" s="30" t="s">
        <v>471</v>
      </c>
      <c r="BA133" s="30" t="s">
        <v>22</v>
      </c>
      <c r="BB133" s="30"/>
      <c r="BC133" s="30" t="s">
        <v>269</v>
      </c>
      <c r="BD133" s="30"/>
    </row>
    <row r="134" spans="1:56" x14ac:dyDescent="0.3">
      <c r="A134" s="31">
        <v>41071</v>
      </c>
      <c r="B134" s="18" t="s">
        <v>3390</v>
      </c>
      <c r="C134" s="29" t="s">
        <v>71</v>
      </c>
      <c r="D134" s="29" t="s">
        <v>453</v>
      </c>
      <c r="E134" s="30">
        <v>1</v>
      </c>
      <c r="F134" s="29" t="s">
        <v>65</v>
      </c>
      <c r="G134" s="29" t="s">
        <v>20</v>
      </c>
      <c r="H134" s="29" t="s">
        <v>42</v>
      </c>
      <c r="I134" s="29" t="s">
        <v>25</v>
      </c>
      <c r="J134" s="29" t="s">
        <v>472</v>
      </c>
      <c r="K134" s="29" t="s">
        <v>473</v>
      </c>
      <c r="L134" s="29" t="s">
        <v>35</v>
      </c>
      <c r="M134" s="29" t="s">
        <v>23</v>
      </c>
      <c r="N134" s="29" t="s">
        <v>206</v>
      </c>
      <c r="O134" s="14">
        <v>311.5</v>
      </c>
      <c r="P134" s="14">
        <f t="shared" si="108"/>
        <v>1021.9692</v>
      </c>
      <c r="Q134" s="14">
        <v>4.6500000000000004</v>
      </c>
      <c r="R134" s="40">
        <f t="shared" si="109"/>
        <v>1026.6192000000001</v>
      </c>
      <c r="S134" s="14">
        <v>6.72</v>
      </c>
      <c r="T134" s="40">
        <f t="shared" si="110"/>
        <v>1019.8992000000001</v>
      </c>
      <c r="U134" s="14">
        <v>8.8800000000000008</v>
      </c>
      <c r="V134" s="40">
        <f t="shared" si="111"/>
        <v>1017.7392000000001</v>
      </c>
      <c r="W134" s="14">
        <v>8.31</v>
      </c>
      <c r="X134" s="40">
        <f t="shared" si="112"/>
        <v>1018.3092000000001</v>
      </c>
      <c r="Y134" s="14">
        <v>4.6500000000000004</v>
      </c>
      <c r="Z134" s="40">
        <f t="shared" si="113"/>
        <v>1026.6192000000001</v>
      </c>
      <c r="AA134" s="14">
        <v>6.78</v>
      </c>
      <c r="AB134" s="40">
        <f t="shared" si="114"/>
        <v>1019.8392000000001</v>
      </c>
      <c r="AC134" s="14">
        <v>8.86</v>
      </c>
      <c r="AD134" s="40">
        <f t="shared" si="115"/>
        <v>1017.7592000000001</v>
      </c>
      <c r="AE134" s="14">
        <v>8.39</v>
      </c>
      <c r="AF134" s="40">
        <f t="shared" si="116"/>
        <v>1018.2292000000001</v>
      </c>
      <c r="AG134" s="29" t="s">
        <v>22</v>
      </c>
      <c r="AH134" s="29" t="s">
        <v>22</v>
      </c>
      <c r="AI134" s="29" t="s">
        <v>24</v>
      </c>
      <c r="AJ134" s="29"/>
      <c r="AK134" s="30" t="s">
        <v>25</v>
      </c>
      <c r="AL134" s="30" t="s">
        <v>25</v>
      </c>
      <c r="AM134" s="30" t="s">
        <v>474</v>
      </c>
      <c r="AN134" s="30" t="s">
        <v>22</v>
      </c>
      <c r="AO134" s="30" t="s">
        <v>22</v>
      </c>
      <c r="AP134" s="30"/>
      <c r="AQ134" s="30" t="s">
        <v>22</v>
      </c>
      <c r="AR134" s="30" t="s">
        <v>22</v>
      </c>
      <c r="AS134" s="30"/>
      <c r="AT134" s="30"/>
      <c r="AU134" s="30" t="s">
        <v>22</v>
      </c>
      <c r="AV134" s="30" t="s">
        <v>22</v>
      </c>
      <c r="AW134" s="30" t="s">
        <v>22</v>
      </c>
      <c r="AX134" s="30" t="s">
        <v>22</v>
      </c>
      <c r="AY134" s="30" t="s">
        <v>25</v>
      </c>
      <c r="AZ134" s="30"/>
      <c r="BA134" s="30" t="s">
        <v>25</v>
      </c>
      <c r="BB134" s="30" t="s">
        <v>475</v>
      </c>
      <c r="BC134" s="30" t="s">
        <v>26</v>
      </c>
      <c r="BD134" s="30"/>
    </row>
    <row r="135" spans="1:56" x14ac:dyDescent="0.3">
      <c r="A135" s="31">
        <v>41071</v>
      </c>
      <c r="B135" s="18" t="s">
        <v>3391</v>
      </c>
      <c r="C135" s="29" t="s">
        <v>81</v>
      </c>
      <c r="D135" s="29" t="s">
        <v>453</v>
      </c>
      <c r="E135" s="30">
        <v>1</v>
      </c>
      <c r="F135" s="29" t="s">
        <v>65</v>
      </c>
      <c r="G135" s="29" t="s">
        <v>20</v>
      </c>
      <c r="H135" s="29" t="s">
        <v>42</v>
      </c>
      <c r="I135" s="29" t="s">
        <v>22</v>
      </c>
      <c r="J135" s="29" t="s">
        <v>476</v>
      </c>
      <c r="K135" s="29" t="s">
        <v>477</v>
      </c>
      <c r="L135" s="29" t="s">
        <v>75</v>
      </c>
      <c r="M135" s="29" t="s">
        <v>46</v>
      </c>
      <c r="N135" s="29" t="s">
        <v>49</v>
      </c>
      <c r="O135" s="14">
        <v>310.88</v>
      </c>
      <c r="P135" s="14">
        <f t="shared" si="108"/>
        <v>1019.935104</v>
      </c>
      <c r="Q135" s="14">
        <v>5.2</v>
      </c>
      <c r="R135" s="40">
        <f t="shared" si="109"/>
        <v>1025.135104</v>
      </c>
      <c r="S135" s="14">
        <v>8.3000000000000007</v>
      </c>
      <c r="T135" s="40">
        <f t="shared" si="110"/>
        <v>1016.835104</v>
      </c>
      <c r="U135" s="14">
        <v>10.220000000000001</v>
      </c>
      <c r="V135" s="40">
        <f t="shared" si="111"/>
        <v>1014.9151039999999</v>
      </c>
      <c r="W135" s="14">
        <v>9.1199999999999992</v>
      </c>
      <c r="X135" s="40">
        <f t="shared" si="112"/>
        <v>1016.015104</v>
      </c>
      <c r="Y135" s="14">
        <v>5.2</v>
      </c>
      <c r="Z135" s="40">
        <f t="shared" si="113"/>
        <v>1025.135104</v>
      </c>
      <c r="AA135" s="14">
        <v>8.82</v>
      </c>
      <c r="AB135" s="40">
        <f t="shared" si="114"/>
        <v>1016.3151039999999</v>
      </c>
      <c r="AC135" s="14">
        <v>10.4</v>
      </c>
      <c r="AD135" s="40">
        <f t="shared" si="115"/>
        <v>1014.735104</v>
      </c>
      <c r="AE135" s="14">
        <v>10.050000000000001</v>
      </c>
      <c r="AF135" s="40">
        <f t="shared" si="116"/>
        <v>1015.085104</v>
      </c>
      <c r="AG135" s="29" t="s">
        <v>22</v>
      </c>
      <c r="AH135" s="29" t="s">
        <v>22</v>
      </c>
      <c r="AI135" s="29" t="s">
        <v>24</v>
      </c>
      <c r="AJ135" s="29"/>
      <c r="AK135" s="30" t="s">
        <v>25</v>
      </c>
      <c r="AL135" s="30" t="s">
        <v>25</v>
      </c>
      <c r="AM135" s="30" t="s">
        <v>478</v>
      </c>
      <c r="AN135" s="30" t="s">
        <v>22</v>
      </c>
      <c r="AO135" s="30" t="s">
        <v>25</v>
      </c>
      <c r="AP135" s="30"/>
      <c r="AQ135" s="30" t="s">
        <v>22</v>
      </c>
      <c r="AR135" s="30" t="s">
        <v>22</v>
      </c>
      <c r="AS135" s="30"/>
      <c r="AT135" s="30"/>
      <c r="AU135" s="30" t="s">
        <v>22</v>
      </c>
      <c r="AV135" s="30" t="s">
        <v>25</v>
      </c>
      <c r="AW135" s="30" t="s">
        <v>22</v>
      </c>
      <c r="AX135" s="30" t="s">
        <v>22</v>
      </c>
      <c r="AY135" s="30" t="s">
        <v>25</v>
      </c>
      <c r="AZ135" s="30" t="s">
        <v>479</v>
      </c>
      <c r="BA135" s="30" t="s">
        <v>25</v>
      </c>
      <c r="BB135" s="30"/>
      <c r="BC135" s="30" t="s">
        <v>192</v>
      </c>
      <c r="BD135" s="30"/>
    </row>
    <row r="136" spans="1:56" x14ac:dyDescent="0.3">
      <c r="A136" s="31">
        <v>41071</v>
      </c>
      <c r="B136" s="18" t="s">
        <v>3392</v>
      </c>
      <c r="C136" s="29" t="s">
        <v>87</v>
      </c>
      <c r="D136" s="29" t="s">
        <v>453</v>
      </c>
      <c r="E136" s="30">
        <v>1</v>
      </c>
      <c r="F136" s="29" t="s">
        <v>65</v>
      </c>
      <c r="G136" s="29" t="s">
        <v>94</v>
      </c>
      <c r="H136" s="29" t="s">
        <v>42</v>
      </c>
      <c r="I136" s="29" t="s">
        <v>22</v>
      </c>
      <c r="J136" s="29" t="s">
        <v>480</v>
      </c>
      <c r="K136" s="29" t="s">
        <v>481</v>
      </c>
      <c r="L136" s="29" t="s">
        <v>105</v>
      </c>
      <c r="M136" s="29" t="s">
        <v>59</v>
      </c>
      <c r="N136" s="29" t="s">
        <v>219</v>
      </c>
      <c r="O136" s="14">
        <v>312.07</v>
      </c>
      <c r="P136" s="14">
        <f t="shared" si="108"/>
        <v>1023.839256</v>
      </c>
      <c r="Q136" s="14">
        <v>4.45</v>
      </c>
      <c r="R136" s="40">
        <f t="shared" si="109"/>
        <v>1028.289256</v>
      </c>
      <c r="S136" s="14">
        <v>7.31</v>
      </c>
      <c r="T136" s="40">
        <f t="shared" si="110"/>
        <v>1020.9792560000001</v>
      </c>
      <c r="U136" s="14">
        <v>10.65</v>
      </c>
      <c r="V136" s="40">
        <f t="shared" si="111"/>
        <v>1017.639256</v>
      </c>
      <c r="W136" s="14">
        <v>10</v>
      </c>
      <c r="X136" s="40">
        <f t="shared" si="112"/>
        <v>1018.289256</v>
      </c>
      <c r="Y136" s="14">
        <v>4.45</v>
      </c>
      <c r="Z136" s="40">
        <f t="shared" si="113"/>
        <v>1028.289256</v>
      </c>
      <c r="AA136" s="14">
        <v>7.77</v>
      </c>
      <c r="AB136" s="40">
        <f t="shared" si="114"/>
        <v>1020.519256</v>
      </c>
      <c r="AC136" s="14">
        <v>10.95</v>
      </c>
      <c r="AD136" s="40">
        <f t="shared" si="115"/>
        <v>1017.339256</v>
      </c>
      <c r="AE136" s="14">
        <v>9.92</v>
      </c>
      <c r="AF136" s="40">
        <f t="shared" si="116"/>
        <v>1018.3692560000001</v>
      </c>
      <c r="AG136" s="29" t="s">
        <v>22</v>
      </c>
      <c r="AH136" s="29" t="s">
        <v>22</v>
      </c>
      <c r="AI136" s="29" t="s">
        <v>24</v>
      </c>
      <c r="AJ136" s="29"/>
      <c r="AK136" s="30" t="s">
        <v>25</v>
      </c>
      <c r="AL136" s="30" t="s">
        <v>22</v>
      </c>
      <c r="AM136" s="30" t="s">
        <v>456</v>
      </c>
      <c r="AN136" s="30" t="s">
        <v>22</v>
      </c>
      <c r="AO136" s="30" t="s">
        <v>22</v>
      </c>
      <c r="AP136" s="30"/>
      <c r="AQ136" s="30" t="s">
        <v>22</v>
      </c>
      <c r="AR136" s="30" t="s">
        <v>22</v>
      </c>
      <c r="AS136" s="30"/>
      <c r="AT136" s="30"/>
      <c r="AU136" s="30" t="s">
        <v>22</v>
      </c>
      <c r="AV136" s="30" t="s">
        <v>25</v>
      </c>
      <c r="AW136" s="30" t="s">
        <v>22</v>
      </c>
      <c r="AX136" s="30" t="s">
        <v>22</v>
      </c>
      <c r="AY136" s="30" t="s">
        <v>25</v>
      </c>
      <c r="AZ136" s="30"/>
      <c r="BA136" s="30" t="s">
        <v>25</v>
      </c>
      <c r="BB136" s="30" t="s">
        <v>482</v>
      </c>
      <c r="BC136" s="30" t="s">
        <v>269</v>
      </c>
      <c r="BD136" s="30"/>
    </row>
    <row r="137" spans="1:56" x14ac:dyDescent="0.3">
      <c r="A137" s="31">
        <v>41071</v>
      </c>
      <c r="B137" s="18" t="s">
        <v>3393</v>
      </c>
      <c r="C137" s="29" t="s">
        <v>237</v>
      </c>
      <c r="D137" s="29" t="s">
        <v>453</v>
      </c>
      <c r="E137" s="30">
        <v>1</v>
      </c>
      <c r="F137" s="29" t="s">
        <v>72</v>
      </c>
      <c r="G137" s="29" t="s">
        <v>20</v>
      </c>
      <c r="H137" s="29" t="s">
        <v>42</v>
      </c>
      <c r="I137" s="29" t="s">
        <v>22</v>
      </c>
      <c r="J137" s="29" t="s">
        <v>483</v>
      </c>
      <c r="K137" s="29" t="s">
        <v>484</v>
      </c>
      <c r="L137" s="29" t="s">
        <v>485</v>
      </c>
      <c r="M137" s="29" t="s">
        <v>23</v>
      </c>
      <c r="N137" s="29" t="s">
        <v>206</v>
      </c>
      <c r="O137" s="14">
        <v>302.35000000000002</v>
      </c>
      <c r="P137" s="14">
        <f t="shared" si="108"/>
        <v>991.94988000000012</v>
      </c>
      <c r="Q137" s="14">
        <v>5.16</v>
      </c>
      <c r="R137" s="40">
        <f t="shared" si="109"/>
        <v>997.10988000000009</v>
      </c>
      <c r="S137" s="14">
        <v>8.0399999999999991</v>
      </c>
      <c r="T137" s="40">
        <f t="shared" si="110"/>
        <v>989.06988000000013</v>
      </c>
      <c r="U137" s="14">
        <v>10.1</v>
      </c>
      <c r="V137" s="40">
        <f t="shared" si="111"/>
        <v>987.00988000000007</v>
      </c>
      <c r="W137" s="14">
        <v>9.9600000000000009</v>
      </c>
      <c r="X137" s="40">
        <f t="shared" si="112"/>
        <v>987.14988000000005</v>
      </c>
      <c r="Y137" s="14">
        <v>5.16</v>
      </c>
      <c r="Z137" s="40">
        <f t="shared" si="113"/>
        <v>997.10988000000009</v>
      </c>
      <c r="AA137" s="14">
        <v>8.31</v>
      </c>
      <c r="AB137" s="40">
        <f t="shared" si="114"/>
        <v>988.79988000000014</v>
      </c>
      <c r="AC137" s="14">
        <v>10.36</v>
      </c>
      <c r="AD137" s="40">
        <f t="shared" si="115"/>
        <v>986.74988000000008</v>
      </c>
      <c r="AE137" s="14">
        <v>11.47</v>
      </c>
      <c r="AF137" s="40">
        <f t="shared" si="116"/>
        <v>985.63988000000006</v>
      </c>
      <c r="AG137" s="29" t="s">
        <v>22</v>
      </c>
      <c r="AH137" s="29" t="s">
        <v>22</v>
      </c>
      <c r="AI137" s="29" t="s">
        <v>24</v>
      </c>
      <c r="AJ137" s="29"/>
      <c r="AK137" s="30" t="s">
        <v>22</v>
      </c>
      <c r="AL137" s="30" t="s">
        <v>22</v>
      </c>
      <c r="AM137" s="30"/>
      <c r="AN137" s="30" t="s">
        <v>22</v>
      </c>
      <c r="AO137" s="30" t="s">
        <v>22</v>
      </c>
      <c r="AP137" s="30"/>
      <c r="AQ137" s="30" t="s">
        <v>22</v>
      </c>
      <c r="AR137" s="30" t="s">
        <v>22</v>
      </c>
      <c r="AS137" s="30"/>
      <c r="AT137" s="30"/>
      <c r="AU137" s="30" t="s">
        <v>25</v>
      </c>
      <c r="AV137" s="30" t="s">
        <v>25</v>
      </c>
      <c r="AW137" s="30" t="s">
        <v>22</v>
      </c>
      <c r="AX137" s="30" t="s">
        <v>22</v>
      </c>
      <c r="AY137" s="30" t="s">
        <v>25</v>
      </c>
      <c r="AZ137" s="30"/>
      <c r="BA137" s="30" t="s">
        <v>22</v>
      </c>
      <c r="BB137" s="30"/>
      <c r="BC137" s="30" t="s">
        <v>269</v>
      </c>
      <c r="BD137" s="30"/>
    </row>
    <row r="138" spans="1:56" x14ac:dyDescent="0.3">
      <c r="A138" s="31">
        <v>41071</v>
      </c>
      <c r="B138" s="18" t="s">
        <v>3394</v>
      </c>
      <c r="C138" s="29" t="s">
        <v>242</v>
      </c>
      <c r="D138" s="29" t="s">
        <v>453</v>
      </c>
      <c r="E138" s="30">
        <v>1</v>
      </c>
      <c r="F138" s="29" t="s">
        <v>72</v>
      </c>
      <c r="G138" s="29" t="s">
        <v>20</v>
      </c>
      <c r="H138" s="29" t="s">
        <v>337</v>
      </c>
      <c r="I138" s="29" t="s">
        <v>22</v>
      </c>
      <c r="J138" s="29" t="s">
        <v>486</v>
      </c>
      <c r="K138" s="29" t="s">
        <v>1778</v>
      </c>
      <c r="L138" s="29" t="s">
        <v>485</v>
      </c>
      <c r="M138" s="29" t="s">
        <v>487</v>
      </c>
      <c r="N138" s="29" t="s">
        <v>206</v>
      </c>
      <c r="O138" s="14">
        <v>302.19</v>
      </c>
      <c r="P138" s="14">
        <f t="shared" si="108"/>
        <v>991.42495200000008</v>
      </c>
      <c r="Q138" s="14">
        <v>5.19</v>
      </c>
      <c r="R138" s="40">
        <f t="shared" si="109"/>
        <v>996.61495200000013</v>
      </c>
      <c r="S138" s="14">
        <v>8.4600000000000009</v>
      </c>
      <c r="T138" s="40">
        <f t="shared" si="110"/>
        <v>988.15495200000009</v>
      </c>
      <c r="U138" s="14">
        <v>10.050000000000001</v>
      </c>
      <c r="V138" s="40">
        <f t="shared" si="111"/>
        <v>986.56495200000018</v>
      </c>
      <c r="W138" s="14">
        <v>9.9600000000000009</v>
      </c>
      <c r="X138" s="40">
        <f t="shared" si="112"/>
        <v>986.65495200000009</v>
      </c>
      <c r="Y138" s="14">
        <v>5.19</v>
      </c>
      <c r="Z138" s="40">
        <f t="shared" si="113"/>
        <v>996.61495200000013</v>
      </c>
      <c r="AA138" s="14">
        <v>8.58</v>
      </c>
      <c r="AB138" s="40">
        <f t="shared" si="114"/>
        <v>988.03495200000009</v>
      </c>
      <c r="AC138" s="14">
        <v>10.26</v>
      </c>
      <c r="AD138" s="40">
        <f t="shared" si="115"/>
        <v>986.35495200000014</v>
      </c>
      <c r="AE138" s="14">
        <v>11.47</v>
      </c>
      <c r="AF138" s="40">
        <f t="shared" si="116"/>
        <v>985.1449520000001</v>
      </c>
      <c r="AG138" s="29" t="s">
        <v>22</v>
      </c>
      <c r="AH138" s="29" t="s">
        <v>22</v>
      </c>
      <c r="AI138" s="29" t="s">
        <v>24</v>
      </c>
      <c r="AJ138" s="29"/>
      <c r="AK138" s="30" t="s">
        <v>22</v>
      </c>
      <c r="AL138" s="30" t="s">
        <v>22</v>
      </c>
      <c r="AM138" s="30"/>
      <c r="AN138" s="30" t="s">
        <v>25</v>
      </c>
      <c r="AO138" s="30" t="s">
        <v>25</v>
      </c>
      <c r="AP138" s="30" t="s">
        <v>488</v>
      </c>
      <c r="AQ138" s="30" t="s">
        <v>22</v>
      </c>
      <c r="AR138" s="30" t="s">
        <v>22</v>
      </c>
      <c r="AS138" s="30"/>
      <c r="AT138" s="30"/>
      <c r="AU138" s="30" t="s">
        <v>22</v>
      </c>
      <c r="AV138" s="30" t="s">
        <v>22</v>
      </c>
      <c r="AW138" s="30" t="s">
        <v>22</v>
      </c>
      <c r="AX138" s="30" t="s">
        <v>22</v>
      </c>
      <c r="AY138" s="30" t="s">
        <v>25</v>
      </c>
      <c r="AZ138" s="30"/>
      <c r="BA138" s="30" t="s">
        <v>22</v>
      </c>
      <c r="BB138" s="30"/>
      <c r="BC138" s="30" t="s">
        <v>26</v>
      </c>
      <c r="BD138" s="30"/>
    </row>
    <row r="139" spans="1:56" x14ac:dyDescent="0.3">
      <c r="A139" s="31">
        <v>41071</v>
      </c>
      <c r="B139" s="18" t="s">
        <v>3395</v>
      </c>
      <c r="C139" s="29" t="s">
        <v>290</v>
      </c>
      <c r="D139" s="29" t="s">
        <v>453</v>
      </c>
      <c r="E139" s="30">
        <v>1</v>
      </c>
      <c r="F139" s="29" t="s">
        <v>72</v>
      </c>
      <c r="G139" s="29" t="s">
        <v>20</v>
      </c>
      <c r="H139" s="29" t="s">
        <v>42</v>
      </c>
      <c r="I139" s="29" t="s">
        <v>22</v>
      </c>
      <c r="J139" s="29" t="s">
        <v>489</v>
      </c>
      <c r="K139" s="29" t="s">
        <v>490</v>
      </c>
      <c r="L139" s="29" t="s">
        <v>84</v>
      </c>
      <c r="M139" s="29" t="s">
        <v>23</v>
      </c>
      <c r="N139" s="29" t="s">
        <v>206</v>
      </c>
      <c r="O139" s="14">
        <v>302.36</v>
      </c>
      <c r="P139" s="14">
        <f t="shared" si="108"/>
        <v>991.98268800000005</v>
      </c>
      <c r="Q139" s="14">
        <v>6</v>
      </c>
      <c r="R139" s="40">
        <f t="shared" si="109"/>
        <v>997.98268800000005</v>
      </c>
      <c r="S139" s="14">
        <v>7.3</v>
      </c>
      <c r="T139" s="40">
        <f t="shared" si="110"/>
        <v>990.6826880000001</v>
      </c>
      <c r="U139" s="14">
        <v>9.39</v>
      </c>
      <c r="V139" s="40">
        <f t="shared" si="111"/>
        <v>988.59268800000007</v>
      </c>
      <c r="W139" s="14">
        <v>9.36</v>
      </c>
      <c r="X139" s="40">
        <f t="shared" si="112"/>
        <v>988.62268800000004</v>
      </c>
      <c r="Y139" s="14">
        <v>6</v>
      </c>
      <c r="Z139" s="40">
        <f t="shared" si="113"/>
        <v>997.98268800000005</v>
      </c>
      <c r="AA139" s="14">
        <v>7.42</v>
      </c>
      <c r="AB139" s="40">
        <f t="shared" si="114"/>
        <v>990.56268800000009</v>
      </c>
      <c r="AC139" s="14">
        <v>9.25</v>
      </c>
      <c r="AD139" s="40">
        <f t="shared" si="115"/>
        <v>988.73268800000005</v>
      </c>
      <c r="AE139" s="14">
        <v>9.5</v>
      </c>
      <c r="AF139" s="40">
        <f t="shared" si="116"/>
        <v>988.48268800000005</v>
      </c>
      <c r="AG139" s="29" t="s">
        <v>22</v>
      </c>
      <c r="AH139" s="29" t="s">
        <v>22</v>
      </c>
      <c r="AI139" s="29" t="s">
        <v>24</v>
      </c>
      <c r="AJ139" s="29"/>
      <c r="AK139" s="30" t="s">
        <v>22</v>
      </c>
      <c r="AL139" s="30" t="s">
        <v>22</v>
      </c>
      <c r="AM139" s="30"/>
      <c r="AN139" s="30" t="s">
        <v>22</v>
      </c>
      <c r="AO139" s="30" t="s">
        <v>22</v>
      </c>
      <c r="AP139" s="30"/>
      <c r="AQ139" s="30" t="s">
        <v>22</v>
      </c>
      <c r="AR139" s="30" t="s">
        <v>22</v>
      </c>
      <c r="AS139" s="30"/>
      <c r="AT139" s="30"/>
      <c r="AU139" s="30" t="s">
        <v>22</v>
      </c>
      <c r="AV139" s="30" t="s">
        <v>22</v>
      </c>
      <c r="AW139" s="30" t="s">
        <v>22</v>
      </c>
      <c r="AX139" s="30" t="s">
        <v>22</v>
      </c>
      <c r="AY139" s="30" t="s">
        <v>25</v>
      </c>
      <c r="AZ139" s="30"/>
      <c r="BA139" s="30" t="s">
        <v>22</v>
      </c>
      <c r="BB139" s="30"/>
      <c r="BC139" s="30" t="s">
        <v>192</v>
      </c>
      <c r="BD139" s="30"/>
    </row>
    <row r="140" spans="1:56" x14ac:dyDescent="0.3">
      <c r="A140" s="31">
        <v>41071</v>
      </c>
      <c r="B140" s="18" t="s">
        <v>3396</v>
      </c>
      <c r="C140" s="29" t="s">
        <v>291</v>
      </c>
      <c r="D140" s="29" t="s">
        <v>453</v>
      </c>
      <c r="E140" s="30">
        <v>1</v>
      </c>
      <c r="F140" s="29" t="s">
        <v>72</v>
      </c>
      <c r="G140" s="29" t="s">
        <v>20</v>
      </c>
      <c r="H140" s="29" t="s">
        <v>42</v>
      </c>
      <c r="I140" s="29" t="s">
        <v>22</v>
      </c>
      <c r="J140" s="29" t="s">
        <v>491</v>
      </c>
      <c r="K140" s="29" t="s">
        <v>492</v>
      </c>
      <c r="L140" s="29" t="s">
        <v>35</v>
      </c>
      <c r="M140" s="29" t="s">
        <v>46</v>
      </c>
      <c r="N140" s="29" t="s">
        <v>206</v>
      </c>
      <c r="O140" s="14">
        <v>302.48</v>
      </c>
      <c r="P140" s="14">
        <f t="shared" si="108"/>
        <v>992.37638400000014</v>
      </c>
      <c r="Q140" s="14">
        <v>5.56</v>
      </c>
      <c r="R140" s="40">
        <f t="shared" si="109"/>
        <v>997.93638400000009</v>
      </c>
      <c r="S140" s="14">
        <v>7.15</v>
      </c>
      <c r="T140" s="40">
        <f t="shared" si="110"/>
        <v>990.78638400000011</v>
      </c>
      <c r="U140" s="14">
        <v>8.6</v>
      </c>
      <c r="V140" s="40">
        <f t="shared" si="111"/>
        <v>989.33638400000007</v>
      </c>
      <c r="W140" s="14">
        <v>8.4600000000000009</v>
      </c>
      <c r="X140" s="40">
        <f t="shared" si="112"/>
        <v>989.47638400000005</v>
      </c>
      <c r="Y140" s="14">
        <v>5.56</v>
      </c>
      <c r="Z140" s="40">
        <f t="shared" si="113"/>
        <v>997.93638400000009</v>
      </c>
      <c r="AA140" s="14">
        <v>6.92</v>
      </c>
      <c r="AB140" s="40">
        <f t="shared" si="114"/>
        <v>991.01638400000013</v>
      </c>
      <c r="AC140" s="14">
        <v>8.5</v>
      </c>
      <c r="AD140" s="40">
        <f t="shared" si="115"/>
        <v>989.43638400000009</v>
      </c>
      <c r="AE140" s="14">
        <v>9.0399999999999991</v>
      </c>
      <c r="AF140" s="40">
        <f t="shared" si="116"/>
        <v>988.89638400000013</v>
      </c>
      <c r="AG140" s="29" t="s">
        <v>22</v>
      </c>
      <c r="AH140" s="29" t="s">
        <v>22</v>
      </c>
      <c r="AI140" s="29" t="s">
        <v>24</v>
      </c>
      <c r="AJ140" s="29"/>
      <c r="AK140" s="30" t="s">
        <v>22</v>
      </c>
      <c r="AL140" s="30" t="s">
        <v>22</v>
      </c>
      <c r="AM140" s="30"/>
      <c r="AN140" s="30" t="s">
        <v>22</v>
      </c>
      <c r="AO140" s="30" t="s">
        <v>22</v>
      </c>
      <c r="AP140" s="30"/>
      <c r="AQ140" s="30" t="s">
        <v>22</v>
      </c>
      <c r="AR140" s="30" t="s">
        <v>22</v>
      </c>
      <c r="AS140" s="30"/>
      <c r="AT140" s="30"/>
      <c r="AU140" s="30" t="s">
        <v>22</v>
      </c>
      <c r="AV140" s="30" t="s">
        <v>22</v>
      </c>
      <c r="AW140" s="30" t="s">
        <v>22</v>
      </c>
      <c r="AX140" s="30" t="s">
        <v>22</v>
      </c>
      <c r="AY140" s="30" t="s">
        <v>25</v>
      </c>
      <c r="AZ140" s="30"/>
      <c r="BA140" s="30" t="s">
        <v>22</v>
      </c>
      <c r="BB140" s="30"/>
      <c r="BC140" s="30" t="s">
        <v>192</v>
      </c>
      <c r="BD140" s="30"/>
    </row>
    <row r="141" spans="1:56" x14ac:dyDescent="0.3">
      <c r="A141" s="31">
        <v>41073</v>
      </c>
      <c r="B141" s="18" t="s">
        <v>3397</v>
      </c>
      <c r="C141" s="29" t="s">
        <v>17</v>
      </c>
      <c r="D141" s="29" t="s">
        <v>453</v>
      </c>
      <c r="E141" s="30">
        <v>2</v>
      </c>
      <c r="F141" s="29" t="s">
        <v>65</v>
      </c>
      <c r="G141" s="29" t="s">
        <v>20</v>
      </c>
      <c r="H141" s="29" t="s">
        <v>42</v>
      </c>
      <c r="I141" s="29" t="s">
        <v>22</v>
      </c>
      <c r="J141" s="29" t="s">
        <v>493</v>
      </c>
      <c r="K141" s="29" t="s">
        <v>435</v>
      </c>
      <c r="L141" s="29" t="s">
        <v>35</v>
      </c>
      <c r="M141" s="29" t="s">
        <v>46</v>
      </c>
      <c r="N141" s="29" t="s">
        <v>206</v>
      </c>
      <c r="O141" s="14">
        <v>302.25</v>
      </c>
      <c r="P141" s="14">
        <f t="shared" ref="P141:P147" si="117">SUM(O141*3.2808)</f>
        <v>991.62180000000001</v>
      </c>
      <c r="Q141" s="14">
        <v>5.64</v>
      </c>
      <c r="R141" s="40">
        <f t="shared" ref="R141:R147" si="118">SUM(P141+Q141)</f>
        <v>997.26179999999999</v>
      </c>
      <c r="S141" s="14">
        <v>6.87</v>
      </c>
      <c r="T141" s="40">
        <f t="shared" ref="T141:T147" si="119">SUM(R141-S141)</f>
        <v>990.39179999999999</v>
      </c>
      <c r="U141" s="14">
        <v>8.3800000000000008</v>
      </c>
      <c r="V141" s="40">
        <f t="shared" ref="V141:V147" si="120">SUM(R141-U141)</f>
        <v>988.8818</v>
      </c>
      <c r="W141" s="14">
        <v>8.3000000000000007</v>
      </c>
      <c r="X141" s="40">
        <f t="shared" ref="X141:X147" si="121">SUM(R141-W141)</f>
        <v>988.96180000000004</v>
      </c>
      <c r="Y141" s="14">
        <v>5.64</v>
      </c>
      <c r="Z141" s="40">
        <f t="shared" ref="Z141:Z147" si="122">SUM(P141+Y141)</f>
        <v>997.26179999999999</v>
      </c>
      <c r="AA141" s="14">
        <v>7.03</v>
      </c>
      <c r="AB141" s="40">
        <f t="shared" ref="AB141:AB147" si="123">SUM(Z141-AA141)</f>
        <v>990.23180000000002</v>
      </c>
      <c r="AC141" s="14">
        <v>8.52</v>
      </c>
      <c r="AD141" s="40">
        <f t="shared" ref="AD141:AD147" si="124">SUM(Z141-AC141)</f>
        <v>988.74180000000001</v>
      </c>
      <c r="AE141" s="14">
        <v>8.4</v>
      </c>
      <c r="AF141" s="40">
        <f t="shared" ref="AF141:AF147" si="125">SUM(Z141-AE141)</f>
        <v>988.86180000000002</v>
      </c>
      <c r="AG141" s="29" t="s">
        <v>22</v>
      </c>
      <c r="AH141" s="29" t="s">
        <v>22</v>
      </c>
      <c r="AI141" s="29" t="s">
        <v>48</v>
      </c>
      <c r="AJ141" s="29" t="s">
        <v>494</v>
      </c>
      <c r="AK141" s="30" t="s">
        <v>22</v>
      </c>
      <c r="AL141" s="30" t="s">
        <v>25</v>
      </c>
      <c r="AM141" s="30"/>
      <c r="AN141" s="30" t="s">
        <v>22</v>
      </c>
      <c r="AO141" s="30" t="s">
        <v>22</v>
      </c>
      <c r="AP141" s="30"/>
      <c r="AQ141" s="30" t="s">
        <v>22</v>
      </c>
      <c r="AR141" s="30" t="s">
        <v>22</v>
      </c>
      <c r="AS141" s="30"/>
      <c r="AT141" s="30"/>
      <c r="AU141" s="30" t="s">
        <v>22</v>
      </c>
      <c r="AV141" s="30" t="s">
        <v>22</v>
      </c>
      <c r="AW141" s="30" t="s">
        <v>22</v>
      </c>
      <c r="AX141" s="30" t="s">
        <v>22</v>
      </c>
      <c r="AY141" s="30" t="s">
        <v>25</v>
      </c>
      <c r="AZ141" s="30"/>
      <c r="BA141" s="30" t="s">
        <v>22</v>
      </c>
      <c r="BB141" s="30"/>
      <c r="BC141" s="30" t="s">
        <v>26</v>
      </c>
      <c r="BD141" s="30"/>
    </row>
    <row r="142" spans="1:56" x14ac:dyDescent="0.3">
      <c r="A142" s="31">
        <v>41073</v>
      </c>
      <c r="B142" s="18" t="s">
        <v>3398</v>
      </c>
      <c r="C142" s="29" t="s">
        <v>28</v>
      </c>
      <c r="D142" s="29" t="s">
        <v>453</v>
      </c>
      <c r="E142" s="30">
        <v>2</v>
      </c>
      <c r="F142" s="29" t="s">
        <v>65</v>
      </c>
      <c r="G142" s="29" t="s">
        <v>29</v>
      </c>
      <c r="H142" s="29" t="s">
        <v>42</v>
      </c>
      <c r="I142" s="29" t="s">
        <v>22</v>
      </c>
      <c r="J142" s="29" t="s">
        <v>495</v>
      </c>
      <c r="K142" s="29" t="s">
        <v>496</v>
      </c>
      <c r="L142" s="29" t="s">
        <v>120</v>
      </c>
      <c r="M142" s="29" t="s">
        <v>46</v>
      </c>
      <c r="N142" s="29" t="s">
        <v>206</v>
      </c>
      <c r="O142" s="14">
        <v>302.39</v>
      </c>
      <c r="P142" s="14">
        <f t="shared" si="117"/>
        <v>992.08111199999996</v>
      </c>
      <c r="Q142" s="14">
        <v>4.8</v>
      </c>
      <c r="R142" s="40">
        <f t="shared" si="118"/>
        <v>996.88111199999992</v>
      </c>
      <c r="S142" s="14">
        <v>7.36</v>
      </c>
      <c r="T142" s="40">
        <f t="shared" si="119"/>
        <v>989.5211119999999</v>
      </c>
      <c r="U142" s="14">
        <v>8.94</v>
      </c>
      <c r="V142" s="40">
        <f t="shared" si="120"/>
        <v>987.94111199999986</v>
      </c>
      <c r="W142" s="14">
        <v>8.93</v>
      </c>
      <c r="X142" s="40">
        <f t="shared" si="121"/>
        <v>987.95111199999997</v>
      </c>
      <c r="Y142" s="14">
        <v>4.8</v>
      </c>
      <c r="Z142" s="40">
        <f t="shared" si="122"/>
        <v>996.88111199999992</v>
      </c>
      <c r="AA142" s="14">
        <v>7.23</v>
      </c>
      <c r="AB142" s="40">
        <f t="shared" si="123"/>
        <v>989.6511119999999</v>
      </c>
      <c r="AC142" s="14">
        <v>8.73</v>
      </c>
      <c r="AD142" s="40">
        <f t="shared" si="124"/>
        <v>988.1511119999999</v>
      </c>
      <c r="AE142" s="14">
        <v>8.8000000000000007</v>
      </c>
      <c r="AF142" s="40">
        <f t="shared" si="125"/>
        <v>988.08111199999996</v>
      </c>
      <c r="AG142" s="29" t="s">
        <v>22</v>
      </c>
      <c r="AH142" s="29" t="s">
        <v>22</v>
      </c>
      <c r="AI142" s="29" t="s">
        <v>24</v>
      </c>
      <c r="AJ142" s="29"/>
      <c r="AK142" s="30" t="s">
        <v>25</v>
      </c>
      <c r="AL142" s="30" t="s">
        <v>25</v>
      </c>
      <c r="AM142" s="30"/>
      <c r="AN142" s="30" t="s">
        <v>22</v>
      </c>
      <c r="AO142" s="30" t="s">
        <v>22</v>
      </c>
      <c r="AP142" s="30"/>
      <c r="AQ142" s="30" t="s">
        <v>22</v>
      </c>
      <c r="AR142" s="30" t="s">
        <v>22</v>
      </c>
      <c r="AS142" s="30"/>
      <c r="AT142" s="30"/>
      <c r="AU142" s="30" t="s">
        <v>22</v>
      </c>
      <c r="AV142" s="30" t="s">
        <v>22</v>
      </c>
      <c r="AW142" s="30" t="s">
        <v>22</v>
      </c>
      <c r="AX142" s="30" t="s">
        <v>22</v>
      </c>
      <c r="AY142" s="30" t="s">
        <v>25</v>
      </c>
      <c r="AZ142" s="30"/>
      <c r="BA142" s="30" t="s">
        <v>22</v>
      </c>
      <c r="BB142" s="30"/>
      <c r="BC142" s="30" t="s">
        <v>26</v>
      </c>
      <c r="BD142" s="30"/>
    </row>
    <row r="143" spans="1:56" x14ac:dyDescent="0.3">
      <c r="A143" s="31">
        <v>41073</v>
      </c>
      <c r="B143" s="18" t="s">
        <v>3399</v>
      </c>
      <c r="C143" s="29" t="s">
        <v>41</v>
      </c>
      <c r="D143" s="29" t="s">
        <v>453</v>
      </c>
      <c r="E143" s="30">
        <v>2</v>
      </c>
      <c r="F143" s="29" t="s">
        <v>65</v>
      </c>
      <c r="G143" s="29" t="s">
        <v>94</v>
      </c>
      <c r="H143" s="29" t="s">
        <v>42</v>
      </c>
      <c r="I143" s="29" t="s">
        <v>22</v>
      </c>
      <c r="J143" s="29" t="s">
        <v>497</v>
      </c>
      <c r="K143" s="29" t="s">
        <v>498</v>
      </c>
      <c r="L143" s="29" t="s">
        <v>322</v>
      </c>
      <c r="M143" s="29" t="s">
        <v>201</v>
      </c>
      <c r="N143" s="29" t="s">
        <v>206</v>
      </c>
      <c r="O143" s="14">
        <v>302.3</v>
      </c>
      <c r="P143" s="14">
        <f t="shared" si="117"/>
        <v>991.78584000000012</v>
      </c>
      <c r="Q143" s="14">
        <v>5.57</v>
      </c>
      <c r="R143" s="40">
        <f t="shared" si="118"/>
        <v>997.35584000000017</v>
      </c>
      <c r="S143" s="14">
        <v>7.75</v>
      </c>
      <c r="T143" s="40">
        <f t="shared" si="119"/>
        <v>989.60584000000017</v>
      </c>
      <c r="U143" s="14">
        <v>10.29</v>
      </c>
      <c r="V143" s="40">
        <f t="shared" si="120"/>
        <v>987.06584000000021</v>
      </c>
      <c r="W143" s="14">
        <v>9.86</v>
      </c>
      <c r="X143" s="40">
        <f t="shared" si="121"/>
        <v>987.49584000000016</v>
      </c>
      <c r="Y143" s="14">
        <v>5.57</v>
      </c>
      <c r="Z143" s="40">
        <f t="shared" si="122"/>
        <v>997.35584000000017</v>
      </c>
      <c r="AA143" s="14">
        <v>7.85</v>
      </c>
      <c r="AB143" s="40">
        <f t="shared" si="123"/>
        <v>989.50584000000015</v>
      </c>
      <c r="AC143" s="14">
        <v>10.33</v>
      </c>
      <c r="AD143" s="40">
        <f t="shared" si="124"/>
        <v>987.02584000000013</v>
      </c>
      <c r="AE143" s="14">
        <v>12.2</v>
      </c>
      <c r="AF143" s="40">
        <f t="shared" si="125"/>
        <v>985.15584000000013</v>
      </c>
      <c r="AG143" s="29" t="s">
        <v>22</v>
      </c>
      <c r="AH143" s="29" t="s">
        <v>22</v>
      </c>
      <c r="AI143" s="29" t="s">
        <v>24</v>
      </c>
      <c r="AJ143" s="29"/>
      <c r="AK143" s="30" t="s">
        <v>22</v>
      </c>
      <c r="AL143" s="30" t="s">
        <v>22</v>
      </c>
      <c r="AM143" s="30"/>
      <c r="AN143" s="30" t="s">
        <v>22</v>
      </c>
      <c r="AO143" s="30" t="s">
        <v>22</v>
      </c>
      <c r="AP143" s="30"/>
      <c r="AQ143" s="30" t="s">
        <v>22</v>
      </c>
      <c r="AR143" s="30" t="s">
        <v>22</v>
      </c>
      <c r="AS143" s="30"/>
      <c r="AT143" s="30"/>
      <c r="AU143" s="30" t="s">
        <v>22</v>
      </c>
      <c r="AV143" s="30" t="s">
        <v>22</v>
      </c>
      <c r="AW143" s="30" t="s">
        <v>22</v>
      </c>
      <c r="AX143" s="30" t="s">
        <v>22</v>
      </c>
      <c r="AY143" s="30" t="s">
        <v>25</v>
      </c>
      <c r="AZ143" s="30"/>
      <c r="BA143" s="30" t="s">
        <v>22</v>
      </c>
      <c r="BB143" s="30"/>
      <c r="BC143" s="30" t="s">
        <v>26</v>
      </c>
      <c r="BD143" s="30"/>
    </row>
    <row r="144" spans="1:56" x14ac:dyDescent="0.3">
      <c r="A144" s="31">
        <v>41073</v>
      </c>
      <c r="B144" s="18" t="s">
        <v>3400</v>
      </c>
      <c r="C144" s="29" t="s">
        <v>48</v>
      </c>
      <c r="D144" s="29" t="s">
        <v>453</v>
      </c>
      <c r="E144" s="30">
        <v>2</v>
      </c>
      <c r="F144" s="29" t="s">
        <v>65</v>
      </c>
      <c r="G144" s="29" t="s">
        <v>94</v>
      </c>
      <c r="H144" s="29" t="s">
        <v>42</v>
      </c>
      <c r="I144" s="29" t="s">
        <v>22</v>
      </c>
      <c r="J144" s="29" t="s">
        <v>486</v>
      </c>
      <c r="K144" s="29" t="s">
        <v>499</v>
      </c>
      <c r="L144" s="29" t="s">
        <v>261</v>
      </c>
      <c r="M144" s="29" t="s">
        <v>121</v>
      </c>
      <c r="N144" s="29" t="s">
        <v>206</v>
      </c>
      <c r="O144" s="14">
        <v>302.58</v>
      </c>
      <c r="P144" s="14">
        <f t="shared" si="117"/>
        <v>992.70446400000003</v>
      </c>
      <c r="Q144" s="14">
        <v>5.01</v>
      </c>
      <c r="R144" s="40">
        <f t="shared" si="118"/>
        <v>997.71446400000002</v>
      </c>
      <c r="S144" s="14">
        <v>10.65</v>
      </c>
      <c r="T144" s="40">
        <f t="shared" si="119"/>
        <v>987.06446400000004</v>
      </c>
      <c r="U144" s="14">
        <v>12.02</v>
      </c>
      <c r="V144" s="40">
        <f t="shared" si="120"/>
        <v>985.69446400000004</v>
      </c>
      <c r="W144" s="14">
        <v>11.52</v>
      </c>
      <c r="X144" s="40">
        <f t="shared" si="121"/>
        <v>986.19446400000004</v>
      </c>
      <c r="Y144" s="14">
        <v>5.01</v>
      </c>
      <c r="Z144" s="40">
        <f t="shared" si="122"/>
        <v>997.71446400000002</v>
      </c>
      <c r="AA144" s="14">
        <v>10.199999999999999</v>
      </c>
      <c r="AB144" s="40">
        <f t="shared" si="123"/>
        <v>987.51446399999998</v>
      </c>
      <c r="AC144" s="14">
        <v>11.49</v>
      </c>
      <c r="AD144" s="40">
        <f t="shared" si="124"/>
        <v>986.22446400000001</v>
      </c>
      <c r="AE144" s="14">
        <v>14.34</v>
      </c>
      <c r="AF144" s="40">
        <f t="shared" si="125"/>
        <v>983.37446399999999</v>
      </c>
      <c r="AG144" s="29" t="s">
        <v>22</v>
      </c>
      <c r="AH144" s="29" t="s">
        <v>22</v>
      </c>
      <c r="AI144" s="29" t="s">
        <v>24</v>
      </c>
      <c r="AJ144" s="29"/>
      <c r="AK144" s="30" t="s">
        <v>25</v>
      </c>
      <c r="AL144" s="30" t="s">
        <v>22</v>
      </c>
      <c r="AM144" s="30"/>
      <c r="AN144" s="30" t="s">
        <v>22</v>
      </c>
      <c r="AO144" s="30" t="s">
        <v>22</v>
      </c>
      <c r="AP144" s="30" t="s">
        <v>500</v>
      </c>
      <c r="AQ144" s="30" t="s">
        <v>22</v>
      </c>
      <c r="AR144" s="30" t="s">
        <v>22</v>
      </c>
      <c r="AS144" s="30"/>
      <c r="AT144" s="30"/>
      <c r="AU144" s="30" t="s">
        <v>22</v>
      </c>
      <c r="AV144" s="30" t="s">
        <v>25</v>
      </c>
      <c r="AW144" s="30" t="s">
        <v>22</v>
      </c>
      <c r="AX144" s="30" t="s">
        <v>22</v>
      </c>
      <c r="AY144" s="30" t="s">
        <v>25</v>
      </c>
      <c r="AZ144" s="30"/>
      <c r="BA144" s="30" t="s">
        <v>22</v>
      </c>
      <c r="BB144" s="30"/>
      <c r="BC144" s="30" t="s">
        <v>26</v>
      </c>
      <c r="BD144" s="30"/>
    </row>
    <row r="145" spans="1:56" x14ac:dyDescent="0.3">
      <c r="A145" s="31">
        <v>41073</v>
      </c>
      <c r="B145" s="18" t="s">
        <v>3401</v>
      </c>
      <c r="C145" s="29" t="s">
        <v>63</v>
      </c>
      <c r="D145" s="29" t="s">
        <v>453</v>
      </c>
      <c r="E145" s="30">
        <v>2</v>
      </c>
      <c r="F145" s="29" t="s">
        <v>65</v>
      </c>
      <c r="G145" s="29" t="s">
        <v>94</v>
      </c>
      <c r="H145" s="29" t="s">
        <v>42</v>
      </c>
      <c r="I145" s="29" t="s">
        <v>22</v>
      </c>
      <c r="J145" s="29" t="s">
        <v>501</v>
      </c>
      <c r="K145" s="29" t="s">
        <v>502</v>
      </c>
      <c r="L145" s="29" t="s">
        <v>261</v>
      </c>
      <c r="M145" s="29" t="s">
        <v>121</v>
      </c>
      <c r="N145" s="29" t="s">
        <v>206</v>
      </c>
      <c r="O145" s="14">
        <v>301.24</v>
      </c>
      <c r="P145" s="14">
        <f t="shared" si="117"/>
        <v>988.30819200000008</v>
      </c>
      <c r="Q145" s="14">
        <v>4.93</v>
      </c>
      <c r="R145" s="40">
        <f t="shared" si="118"/>
        <v>993.23819200000003</v>
      </c>
      <c r="S145" s="14">
        <v>9.6300000000000008</v>
      </c>
      <c r="T145" s="40">
        <f t="shared" si="119"/>
        <v>983.60819200000003</v>
      </c>
      <c r="U145" s="14">
        <v>10.85</v>
      </c>
      <c r="V145" s="40">
        <f t="shared" si="120"/>
        <v>982.388192</v>
      </c>
      <c r="W145" s="14">
        <v>10.46</v>
      </c>
      <c r="X145" s="40">
        <f t="shared" si="121"/>
        <v>982.77819199999999</v>
      </c>
      <c r="Y145" s="14">
        <v>4.93</v>
      </c>
      <c r="Z145" s="40">
        <f t="shared" si="122"/>
        <v>993.23819200000003</v>
      </c>
      <c r="AA145" s="14">
        <v>10.210000000000001</v>
      </c>
      <c r="AB145" s="40">
        <f t="shared" si="123"/>
        <v>983.02819199999999</v>
      </c>
      <c r="AC145" s="14">
        <v>11.56</v>
      </c>
      <c r="AD145" s="40">
        <f t="shared" si="124"/>
        <v>981.67819200000008</v>
      </c>
      <c r="AE145" s="14">
        <v>12.55</v>
      </c>
      <c r="AF145" s="40">
        <f t="shared" si="125"/>
        <v>980.68819200000007</v>
      </c>
      <c r="AG145" s="29" t="s">
        <v>22</v>
      </c>
      <c r="AH145" s="29" t="s">
        <v>22</v>
      </c>
      <c r="AI145" s="29" t="s">
        <v>24</v>
      </c>
      <c r="AJ145" s="29"/>
      <c r="AK145" s="30" t="s">
        <v>22</v>
      </c>
      <c r="AL145" s="30" t="s">
        <v>22</v>
      </c>
      <c r="AM145" s="30"/>
      <c r="AN145" s="30" t="s">
        <v>22</v>
      </c>
      <c r="AO145" s="30" t="s">
        <v>22</v>
      </c>
      <c r="AP145" s="30"/>
      <c r="AQ145" s="30" t="s">
        <v>22</v>
      </c>
      <c r="AR145" s="30" t="s">
        <v>22</v>
      </c>
      <c r="AS145" s="30"/>
      <c r="AT145" s="30"/>
      <c r="AU145" s="30" t="s">
        <v>22</v>
      </c>
      <c r="AV145" s="30" t="s">
        <v>22</v>
      </c>
      <c r="AW145" s="30" t="s">
        <v>22</v>
      </c>
      <c r="AX145" s="30" t="s">
        <v>22</v>
      </c>
      <c r="AY145" s="30" t="s">
        <v>25</v>
      </c>
      <c r="AZ145" s="30"/>
      <c r="BA145" s="30" t="s">
        <v>22</v>
      </c>
      <c r="BB145" s="30"/>
      <c r="BC145" s="30" t="s">
        <v>26</v>
      </c>
      <c r="BD145" s="30"/>
    </row>
    <row r="146" spans="1:56" x14ac:dyDescent="0.3">
      <c r="A146" s="31">
        <v>41073</v>
      </c>
      <c r="B146" s="18" t="s">
        <v>3402</v>
      </c>
      <c r="C146" s="29" t="s">
        <v>64</v>
      </c>
      <c r="D146" s="29" t="s">
        <v>453</v>
      </c>
      <c r="E146" s="30">
        <v>2</v>
      </c>
      <c r="F146" s="29" t="s">
        <v>72</v>
      </c>
      <c r="G146" s="29" t="s">
        <v>94</v>
      </c>
      <c r="H146" s="29" t="s">
        <v>42</v>
      </c>
      <c r="I146" s="29" t="s">
        <v>22</v>
      </c>
      <c r="J146" s="29" t="s">
        <v>503</v>
      </c>
      <c r="K146" s="29" t="s">
        <v>504</v>
      </c>
      <c r="L146" s="29" t="s">
        <v>261</v>
      </c>
      <c r="M146" s="29" t="s">
        <v>121</v>
      </c>
      <c r="N146" s="29" t="s">
        <v>206</v>
      </c>
      <c r="O146" s="14">
        <v>301.11</v>
      </c>
      <c r="P146" s="14">
        <f t="shared" si="117"/>
        <v>987.88168800000005</v>
      </c>
      <c r="Q146" s="14">
        <v>4.58</v>
      </c>
      <c r="R146" s="40">
        <f t="shared" si="118"/>
        <v>992.46168800000009</v>
      </c>
      <c r="S146" s="14">
        <v>8.51</v>
      </c>
      <c r="T146" s="40">
        <f t="shared" si="119"/>
        <v>983.9516880000001</v>
      </c>
      <c r="U146" s="14">
        <v>9.74</v>
      </c>
      <c r="V146" s="40">
        <f t="shared" si="120"/>
        <v>982.72168800000009</v>
      </c>
      <c r="W146" s="14">
        <v>8.24</v>
      </c>
      <c r="X146" s="40">
        <f t="shared" si="121"/>
        <v>984.22168800000009</v>
      </c>
      <c r="Y146" s="14">
        <v>4.58</v>
      </c>
      <c r="Z146" s="40">
        <f t="shared" si="122"/>
        <v>992.46168800000009</v>
      </c>
      <c r="AA146" s="14">
        <v>8.98</v>
      </c>
      <c r="AB146" s="40">
        <f t="shared" si="123"/>
        <v>983.48168800000008</v>
      </c>
      <c r="AC146" s="14">
        <v>10.3</v>
      </c>
      <c r="AD146" s="40">
        <f t="shared" si="124"/>
        <v>982.16168800000014</v>
      </c>
      <c r="AE146" s="14">
        <v>12.42</v>
      </c>
      <c r="AF146" s="40">
        <f t="shared" si="125"/>
        <v>980.04168800000014</v>
      </c>
      <c r="AG146" s="29" t="s">
        <v>22</v>
      </c>
      <c r="AH146" s="29" t="s">
        <v>22</v>
      </c>
      <c r="AI146" s="29" t="s">
        <v>63</v>
      </c>
      <c r="AJ146" s="29" t="s">
        <v>505</v>
      </c>
      <c r="AK146" s="30" t="s">
        <v>22</v>
      </c>
      <c r="AL146" s="30" t="s">
        <v>22</v>
      </c>
      <c r="AM146" s="30"/>
      <c r="AN146" s="30" t="s">
        <v>25</v>
      </c>
      <c r="AO146" s="30" t="s">
        <v>25</v>
      </c>
      <c r="AP146" s="30" t="s">
        <v>351</v>
      </c>
      <c r="AQ146" s="30" t="s">
        <v>22</v>
      </c>
      <c r="AR146" s="30" t="s">
        <v>22</v>
      </c>
      <c r="AS146" s="30"/>
      <c r="AT146" s="30"/>
      <c r="AU146" s="30" t="s">
        <v>22</v>
      </c>
      <c r="AV146" s="30" t="s">
        <v>22</v>
      </c>
      <c r="AW146" s="30" t="s">
        <v>22</v>
      </c>
      <c r="AX146" s="30" t="s">
        <v>22</v>
      </c>
      <c r="AY146" s="30" t="s">
        <v>25</v>
      </c>
      <c r="AZ146" s="30"/>
      <c r="BA146" s="30" t="s">
        <v>22</v>
      </c>
      <c r="BB146" s="30"/>
      <c r="BC146" s="30" t="s">
        <v>26</v>
      </c>
      <c r="BD146" s="30"/>
    </row>
    <row r="147" spans="1:56" x14ac:dyDescent="0.3">
      <c r="A147" s="31">
        <v>41073</v>
      </c>
      <c r="B147" s="18" t="s">
        <v>3403</v>
      </c>
      <c r="C147" s="29" t="s">
        <v>71</v>
      </c>
      <c r="D147" s="29" t="s">
        <v>453</v>
      </c>
      <c r="E147" s="30">
        <v>2</v>
      </c>
      <c r="F147" s="29" t="s">
        <v>72</v>
      </c>
      <c r="G147" s="29" t="s">
        <v>94</v>
      </c>
      <c r="H147" s="29" t="s">
        <v>42</v>
      </c>
      <c r="I147" s="29" t="s">
        <v>22</v>
      </c>
      <c r="J147" s="29" t="s">
        <v>506</v>
      </c>
      <c r="K147" s="29" t="s">
        <v>507</v>
      </c>
      <c r="L147" s="29" t="s">
        <v>35</v>
      </c>
      <c r="M147" s="29" t="s">
        <v>121</v>
      </c>
      <c r="N147" s="29" t="s">
        <v>206</v>
      </c>
      <c r="O147" s="14">
        <v>299.83999999999997</v>
      </c>
      <c r="P147" s="14">
        <f t="shared" si="117"/>
        <v>983.71507199999996</v>
      </c>
      <c r="Q147" s="14">
        <v>4.96</v>
      </c>
      <c r="R147" s="40">
        <f t="shared" si="118"/>
        <v>988.675072</v>
      </c>
      <c r="S147" s="14">
        <v>6.34</v>
      </c>
      <c r="T147" s="40">
        <f t="shared" si="119"/>
        <v>982.33507199999997</v>
      </c>
      <c r="U147" s="14">
        <v>7.62</v>
      </c>
      <c r="V147" s="40">
        <f t="shared" si="120"/>
        <v>981.055072</v>
      </c>
      <c r="W147" s="14">
        <v>7.29</v>
      </c>
      <c r="X147" s="40">
        <f t="shared" si="121"/>
        <v>981.38507200000004</v>
      </c>
      <c r="Y147" s="14">
        <v>4.96</v>
      </c>
      <c r="Z147" s="40">
        <f t="shared" si="122"/>
        <v>988.675072</v>
      </c>
      <c r="AA147" s="14">
        <v>6.93</v>
      </c>
      <c r="AB147" s="40">
        <f t="shared" si="123"/>
        <v>981.74507200000005</v>
      </c>
      <c r="AC147" s="14">
        <v>8.3000000000000007</v>
      </c>
      <c r="AD147" s="40">
        <f t="shared" si="124"/>
        <v>980.37507200000005</v>
      </c>
      <c r="AE147" s="14">
        <v>12.5</v>
      </c>
      <c r="AF147" s="40">
        <f t="shared" si="125"/>
        <v>976.175072</v>
      </c>
      <c r="AG147" s="29" t="s">
        <v>22</v>
      </c>
      <c r="AH147" s="29" t="s">
        <v>22</v>
      </c>
      <c r="AI147" s="29" t="s">
        <v>48</v>
      </c>
      <c r="AJ147" s="29" t="s">
        <v>508</v>
      </c>
      <c r="AK147" s="30" t="s">
        <v>22</v>
      </c>
      <c r="AL147" s="30" t="s">
        <v>22</v>
      </c>
      <c r="AM147" s="30"/>
      <c r="AN147" s="30" t="s">
        <v>22</v>
      </c>
      <c r="AO147" s="30" t="s">
        <v>22</v>
      </c>
      <c r="AP147" s="30"/>
      <c r="AQ147" s="30" t="s">
        <v>22</v>
      </c>
      <c r="AR147" s="30" t="s">
        <v>22</v>
      </c>
      <c r="AS147" s="30"/>
      <c r="AT147" s="30"/>
      <c r="AU147" s="30" t="s">
        <v>22</v>
      </c>
      <c r="AV147" s="30" t="s">
        <v>22</v>
      </c>
      <c r="AW147" s="30" t="s">
        <v>22</v>
      </c>
      <c r="AX147" s="30" t="s">
        <v>22</v>
      </c>
      <c r="AY147" s="30" t="s">
        <v>25</v>
      </c>
      <c r="AZ147" s="30"/>
      <c r="BA147" s="30" t="s">
        <v>22</v>
      </c>
      <c r="BB147" s="30"/>
      <c r="BC147" s="30" t="s">
        <v>26</v>
      </c>
      <c r="BD147" s="30"/>
    </row>
    <row r="148" spans="1:56" x14ac:dyDescent="0.3">
      <c r="A148" s="31">
        <v>41075</v>
      </c>
      <c r="B148" s="18" t="s">
        <v>3404</v>
      </c>
      <c r="C148" s="29" t="s">
        <v>17</v>
      </c>
      <c r="D148" s="29" t="s">
        <v>453</v>
      </c>
      <c r="E148" s="30">
        <v>3</v>
      </c>
      <c r="F148" s="29" t="s">
        <v>72</v>
      </c>
      <c r="G148" s="29" t="s">
        <v>29</v>
      </c>
      <c r="H148" s="29" t="s">
        <v>42</v>
      </c>
      <c r="I148" s="29" t="s">
        <v>22</v>
      </c>
      <c r="J148" s="29" t="s">
        <v>509</v>
      </c>
      <c r="K148" s="29" t="s">
        <v>510</v>
      </c>
      <c r="L148" s="29" t="s">
        <v>35</v>
      </c>
      <c r="M148" s="29" t="s">
        <v>23</v>
      </c>
      <c r="N148" s="29" t="s">
        <v>330</v>
      </c>
      <c r="O148" s="14">
        <v>300.41000000000003</v>
      </c>
      <c r="P148" s="14">
        <f t="shared" ref="P148:P154" si="126">SUM(O148*3.2808)</f>
        <v>985.58512800000017</v>
      </c>
      <c r="Q148" s="14">
        <v>5.29</v>
      </c>
      <c r="R148" s="40">
        <f t="shared" ref="R148:R154" si="127">SUM(P148+Q148)</f>
        <v>990.87512800000013</v>
      </c>
      <c r="S148" s="14">
        <v>6.96</v>
      </c>
      <c r="T148" s="40">
        <f t="shared" ref="T148:T154" si="128">SUM(R148-S148)</f>
        <v>983.9151280000001</v>
      </c>
      <c r="U148" s="14">
        <v>9.07</v>
      </c>
      <c r="V148" s="40">
        <f t="shared" ref="V148:V154" si="129">SUM(R148-U148)</f>
        <v>981.80512800000008</v>
      </c>
      <c r="W148" s="14">
        <v>8.32</v>
      </c>
      <c r="X148" s="40">
        <f t="shared" ref="X148:X154" si="130">SUM(R148-W148)</f>
        <v>982.55512800000008</v>
      </c>
      <c r="Y148" s="14">
        <v>5.29</v>
      </c>
      <c r="Z148" s="40">
        <f t="shared" ref="Z148:Z154" si="131">SUM(P148+Y148)</f>
        <v>990.87512800000013</v>
      </c>
      <c r="AA148" s="14">
        <v>7.02</v>
      </c>
      <c r="AB148" s="40">
        <f t="shared" ref="AB148:AB154" si="132">SUM(Z148-AA148)</f>
        <v>983.85512800000015</v>
      </c>
      <c r="AC148" s="14">
        <v>9</v>
      </c>
      <c r="AD148" s="40">
        <f t="shared" ref="AD148:AD154" si="133">SUM(Z148-AC148)</f>
        <v>981.87512800000013</v>
      </c>
      <c r="AE148" s="14">
        <v>7.09</v>
      </c>
      <c r="AF148" s="40">
        <f t="shared" ref="AF148:AF154" si="134">SUM(Z148-AE148)</f>
        <v>983.7851280000001</v>
      </c>
      <c r="AG148" s="29" t="s">
        <v>22</v>
      </c>
      <c r="AH148" s="29" t="s">
        <v>22</v>
      </c>
      <c r="AI148" s="29" t="s">
        <v>24</v>
      </c>
      <c r="AJ148" s="29"/>
      <c r="AK148" s="30" t="s">
        <v>25</v>
      </c>
      <c r="AL148" s="30" t="s">
        <v>25</v>
      </c>
      <c r="AM148" s="30" t="s">
        <v>511</v>
      </c>
      <c r="AN148" s="30" t="s">
        <v>22</v>
      </c>
      <c r="AO148" s="30" t="s">
        <v>22</v>
      </c>
      <c r="AP148" s="30"/>
      <c r="AQ148" s="30" t="s">
        <v>22</v>
      </c>
      <c r="AR148" s="30" t="s">
        <v>22</v>
      </c>
      <c r="AS148" s="30"/>
      <c r="AT148" s="30"/>
      <c r="AU148" s="30" t="s">
        <v>22</v>
      </c>
      <c r="AV148" s="30" t="s">
        <v>22</v>
      </c>
      <c r="AW148" s="30" t="s">
        <v>22</v>
      </c>
      <c r="AX148" s="30" t="s">
        <v>22</v>
      </c>
      <c r="AY148" s="30" t="s">
        <v>25</v>
      </c>
      <c r="AZ148" s="30"/>
      <c r="BA148" s="30" t="s">
        <v>22</v>
      </c>
      <c r="BB148" s="30"/>
      <c r="BC148" s="30" t="s">
        <v>26</v>
      </c>
      <c r="BD148" s="30"/>
    </row>
    <row r="149" spans="1:56" x14ac:dyDescent="0.3">
      <c r="A149" s="31">
        <v>41075</v>
      </c>
      <c r="B149" s="18" t="s">
        <v>3405</v>
      </c>
      <c r="C149" s="29" t="s">
        <v>28</v>
      </c>
      <c r="D149" s="29" t="s">
        <v>453</v>
      </c>
      <c r="E149" s="30">
        <v>3</v>
      </c>
      <c r="F149" s="29" t="s">
        <v>49</v>
      </c>
      <c r="G149" s="29" t="s">
        <v>94</v>
      </c>
      <c r="H149" s="29" t="s">
        <v>42</v>
      </c>
      <c r="I149" s="29" t="s">
        <v>25</v>
      </c>
      <c r="J149" s="29" t="s">
        <v>512</v>
      </c>
      <c r="K149" s="29" t="s">
        <v>513</v>
      </c>
      <c r="L149" s="29" t="s">
        <v>128</v>
      </c>
      <c r="M149" s="29" t="s">
        <v>23</v>
      </c>
      <c r="N149" s="29" t="s">
        <v>330</v>
      </c>
      <c r="O149" s="14">
        <v>299.20999999999998</v>
      </c>
      <c r="P149" s="14">
        <f t="shared" si="126"/>
        <v>981.64816799999994</v>
      </c>
      <c r="Q149" s="14">
        <v>6.45</v>
      </c>
      <c r="R149" s="40">
        <f t="shared" si="127"/>
        <v>988.09816799999999</v>
      </c>
      <c r="S149" s="14">
        <v>9.19</v>
      </c>
      <c r="T149" s="40">
        <f t="shared" si="128"/>
        <v>978.90816799999993</v>
      </c>
      <c r="U149" s="14">
        <v>11.12</v>
      </c>
      <c r="V149" s="40">
        <f t="shared" si="129"/>
        <v>976.97816799999998</v>
      </c>
      <c r="W149" s="14">
        <v>10.5</v>
      </c>
      <c r="X149" s="40">
        <f t="shared" si="130"/>
        <v>977.59816799999999</v>
      </c>
      <c r="Y149" s="14">
        <v>6.15</v>
      </c>
      <c r="Z149" s="40">
        <f t="shared" si="131"/>
        <v>987.79816799999992</v>
      </c>
      <c r="AA149" s="14">
        <v>9.49</v>
      </c>
      <c r="AB149" s="40">
        <f t="shared" si="132"/>
        <v>978.30816799999991</v>
      </c>
      <c r="AC149" s="14">
        <v>11.54</v>
      </c>
      <c r="AD149" s="40">
        <f t="shared" si="133"/>
        <v>976.25816799999996</v>
      </c>
      <c r="AE149" s="14">
        <v>10.8</v>
      </c>
      <c r="AF149" s="40">
        <f t="shared" si="134"/>
        <v>976.99816799999996</v>
      </c>
      <c r="AG149" s="29" t="s">
        <v>22</v>
      </c>
      <c r="AH149" s="29" t="s">
        <v>22</v>
      </c>
      <c r="AI149" s="29" t="s">
        <v>24</v>
      </c>
      <c r="AJ149" s="29"/>
      <c r="AK149" s="30" t="s">
        <v>22</v>
      </c>
      <c r="AL149" s="30" t="s">
        <v>22</v>
      </c>
      <c r="AM149" s="30"/>
      <c r="AN149" s="30" t="s">
        <v>22</v>
      </c>
      <c r="AO149" s="30" t="s">
        <v>22</v>
      </c>
      <c r="AP149" s="30"/>
      <c r="AQ149" s="30" t="s">
        <v>22</v>
      </c>
      <c r="AR149" s="30" t="s">
        <v>22</v>
      </c>
      <c r="AS149" s="30"/>
      <c r="AT149" s="30"/>
      <c r="AU149" s="30" t="s">
        <v>22</v>
      </c>
      <c r="AV149" s="30" t="s">
        <v>25</v>
      </c>
      <c r="AW149" s="30" t="s">
        <v>22</v>
      </c>
      <c r="AX149" s="30" t="s">
        <v>22</v>
      </c>
      <c r="AY149" s="30" t="s">
        <v>25</v>
      </c>
      <c r="AZ149" s="30"/>
      <c r="BA149" s="30" t="s">
        <v>22</v>
      </c>
      <c r="BB149" s="30"/>
      <c r="BC149" s="30" t="s">
        <v>269</v>
      </c>
      <c r="BD149" s="30"/>
    </row>
    <row r="150" spans="1:56" x14ac:dyDescent="0.3">
      <c r="A150" s="31">
        <v>41075</v>
      </c>
      <c r="B150" s="18" t="s">
        <v>3406</v>
      </c>
      <c r="C150" s="29" t="s">
        <v>41</v>
      </c>
      <c r="D150" s="29" t="s">
        <v>453</v>
      </c>
      <c r="E150" s="30">
        <v>3</v>
      </c>
      <c r="F150" s="29" t="s">
        <v>49</v>
      </c>
      <c r="G150" s="29" t="s">
        <v>94</v>
      </c>
      <c r="H150" s="29" t="s">
        <v>514</v>
      </c>
      <c r="I150" s="29" t="s">
        <v>25</v>
      </c>
      <c r="J150" s="29" t="s">
        <v>515</v>
      </c>
      <c r="K150" s="29" t="s">
        <v>516</v>
      </c>
      <c r="L150" s="29" t="s">
        <v>225</v>
      </c>
      <c r="M150" s="29" t="s">
        <v>392</v>
      </c>
      <c r="N150" s="29" t="s">
        <v>233</v>
      </c>
      <c r="O150" s="14">
        <v>297.2</v>
      </c>
      <c r="P150" s="14">
        <f t="shared" si="126"/>
        <v>975.05376000000001</v>
      </c>
      <c r="Q150" s="14">
        <v>4.78</v>
      </c>
      <c r="R150" s="40">
        <f t="shared" si="127"/>
        <v>979.83375999999998</v>
      </c>
      <c r="S150" s="14">
        <v>6.93</v>
      </c>
      <c r="T150" s="40">
        <f t="shared" si="128"/>
        <v>972.90376000000003</v>
      </c>
      <c r="U150" s="14">
        <v>15.13</v>
      </c>
      <c r="V150" s="40">
        <f t="shared" si="129"/>
        <v>964.70375999999999</v>
      </c>
      <c r="W150" s="14">
        <v>13.32</v>
      </c>
      <c r="X150" s="40">
        <f t="shared" si="130"/>
        <v>966.51375999999993</v>
      </c>
      <c r="Y150" s="14">
        <v>4.78</v>
      </c>
      <c r="Z150" s="40">
        <f t="shared" si="131"/>
        <v>979.83375999999998</v>
      </c>
      <c r="AA150" s="14">
        <v>7.04</v>
      </c>
      <c r="AB150" s="40">
        <f t="shared" si="132"/>
        <v>972.79376000000002</v>
      </c>
      <c r="AC150" s="14">
        <v>15.19</v>
      </c>
      <c r="AD150" s="40">
        <f t="shared" si="133"/>
        <v>964.64375999999993</v>
      </c>
      <c r="AE150" s="14">
        <v>14.82</v>
      </c>
      <c r="AF150" s="40">
        <f t="shared" si="134"/>
        <v>965.01375999999993</v>
      </c>
      <c r="AG150" s="29" t="s">
        <v>25</v>
      </c>
      <c r="AH150" s="29" t="s">
        <v>22</v>
      </c>
      <c r="AI150" s="29" t="s">
        <v>24</v>
      </c>
      <c r="AJ150" s="29" t="s">
        <v>517</v>
      </c>
      <c r="AK150" s="30" t="s">
        <v>22</v>
      </c>
      <c r="AL150" s="30" t="s">
        <v>25</v>
      </c>
      <c r="AM150" s="30" t="s">
        <v>518</v>
      </c>
      <c r="AN150" s="30" t="s">
        <v>22</v>
      </c>
      <c r="AO150" s="30" t="s">
        <v>22</v>
      </c>
      <c r="AP150" s="30"/>
      <c r="AQ150" s="30" t="s">
        <v>22</v>
      </c>
      <c r="AR150" s="30" t="s">
        <v>22</v>
      </c>
      <c r="AS150" s="30"/>
      <c r="AT150" s="30"/>
      <c r="AU150" s="30" t="s">
        <v>22</v>
      </c>
      <c r="AV150" s="30" t="s">
        <v>22</v>
      </c>
      <c r="AW150" s="30" t="s">
        <v>22</v>
      </c>
      <c r="AX150" s="30" t="s">
        <v>22</v>
      </c>
      <c r="AY150" s="30" t="s">
        <v>25</v>
      </c>
      <c r="AZ150" s="30"/>
      <c r="BA150" s="30" t="s">
        <v>25</v>
      </c>
      <c r="BB150" s="30"/>
      <c r="BC150" s="30" t="s">
        <v>269</v>
      </c>
      <c r="BD150" s="30"/>
    </row>
    <row r="151" spans="1:56" x14ac:dyDescent="0.3">
      <c r="A151" s="31">
        <v>41075</v>
      </c>
      <c r="B151" s="18" t="s">
        <v>3407</v>
      </c>
      <c r="C151" s="29" t="s">
        <v>48</v>
      </c>
      <c r="D151" s="29" t="s">
        <v>453</v>
      </c>
      <c r="E151" s="30">
        <v>3</v>
      </c>
      <c r="F151" s="29" t="s">
        <v>49</v>
      </c>
      <c r="G151" s="29" t="s">
        <v>20</v>
      </c>
      <c r="H151" s="29" t="s">
        <v>42</v>
      </c>
      <c r="I151" s="29" t="s">
        <v>25</v>
      </c>
      <c r="J151" s="29" t="s">
        <v>519</v>
      </c>
      <c r="K151" s="29" t="s">
        <v>520</v>
      </c>
      <c r="L151" s="29" t="s">
        <v>317</v>
      </c>
      <c r="M151" s="29" t="s">
        <v>46</v>
      </c>
      <c r="N151" s="29" t="s">
        <v>206</v>
      </c>
      <c r="O151" s="14">
        <v>297.89999999999998</v>
      </c>
      <c r="P151" s="14">
        <f t="shared" si="126"/>
        <v>977.35032000000001</v>
      </c>
      <c r="Q151" s="14">
        <v>6.91</v>
      </c>
      <c r="R151" s="40">
        <f t="shared" si="127"/>
        <v>984.26031999999998</v>
      </c>
      <c r="S151" s="14">
        <v>7.26</v>
      </c>
      <c r="T151" s="40">
        <f t="shared" si="128"/>
        <v>977.00031999999999</v>
      </c>
      <c r="U151" s="14">
        <v>8.77</v>
      </c>
      <c r="V151" s="40">
        <f t="shared" si="129"/>
        <v>975.49032</v>
      </c>
      <c r="W151" s="14">
        <v>8.6199999999999992</v>
      </c>
      <c r="X151" s="40">
        <f t="shared" si="130"/>
        <v>975.64031999999997</v>
      </c>
      <c r="Y151" s="14">
        <v>6.91</v>
      </c>
      <c r="Z151" s="40">
        <f t="shared" si="131"/>
        <v>984.26031999999998</v>
      </c>
      <c r="AA151" s="14">
        <v>7.82</v>
      </c>
      <c r="AB151" s="40">
        <f t="shared" si="132"/>
        <v>976.44031999999993</v>
      </c>
      <c r="AC151" s="14">
        <v>9.39</v>
      </c>
      <c r="AD151" s="40">
        <f t="shared" si="133"/>
        <v>974.87031999999999</v>
      </c>
      <c r="AE151" s="14">
        <v>9.42</v>
      </c>
      <c r="AF151" s="40">
        <f t="shared" si="134"/>
        <v>974.84032000000002</v>
      </c>
      <c r="AG151" s="29" t="s">
        <v>22</v>
      </c>
      <c r="AH151" s="29" t="s">
        <v>22</v>
      </c>
      <c r="AI151" s="29" t="s">
        <v>24</v>
      </c>
      <c r="AJ151" s="29"/>
      <c r="AK151" s="30" t="s">
        <v>22</v>
      </c>
      <c r="AL151" s="30" t="s">
        <v>22</v>
      </c>
      <c r="AM151" s="30"/>
      <c r="AN151" s="30" t="s">
        <v>22</v>
      </c>
      <c r="AO151" s="30" t="s">
        <v>22</v>
      </c>
      <c r="AP151" s="30"/>
      <c r="AQ151" s="30" t="s">
        <v>22</v>
      </c>
      <c r="AR151" s="30" t="s">
        <v>22</v>
      </c>
      <c r="AS151" s="30"/>
      <c r="AT151" s="30"/>
      <c r="AU151" s="30" t="s">
        <v>22</v>
      </c>
      <c r="AV151" s="30" t="s">
        <v>22</v>
      </c>
      <c r="AW151" s="30" t="s">
        <v>22</v>
      </c>
      <c r="AX151" s="30" t="s">
        <v>22</v>
      </c>
      <c r="AY151" s="30" t="s">
        <v>25</v>
      </c>
      <c r="AZ151" s="30"/>
      <c r="BA151" s="30" t="s">
        <v>22</v>
      </c>
      <c r="BB151" s="30"/>
      <c r="BC151" s="30" t="s">
        <v>26</v>
      </c>
      <c r="BD151" s="30"/>
    </row>
    <row r="152" spans="1:56" x14ac:dyDescent="0.3">
      <c r="A152" s="31">
        <v>41075</v>
      </c>
      <c r="B152" s="18" t="s">
        <v>3408</v>
      </c>
      <c r="C152" s="29" t="s">
        <v>63</v>
      </c>
      <c r="D152" s="29" t="s">
        <v>453</v>
      </c>
      <c r="E152" s="30">
        <v>3</v>
      </c>
      <c r="F152" s="29" t="s">
        <v>49</v>
      </c>
      <c r="G152" s="29" t="s">
        <v>94</v>
      </c>
      <c r="H152" s="29" t="s">
        <v>42</v>
      </c>
      <c r="I152" s="29" t="s">
        <v>25</v>
      </c>
      <c r="J152" s="29" t="s">
        <v>521</v>
      </c>
      <c r="K152" s="29" t="s">
        <v>522</v>
      </c>
      <c r="L152" s="29" t="s">
        <v>128</v>
      </c>
      <c r="M152" s="29" t="s">
        <v>46</v>
      </c>
      <c r="N152" s="29" t="s">
        <v>233</v>
      </c>
      <c r="O152" s="14">
        <v>298.62</v>
      </c>
      <c r="P152" s="14">
        <f t="shared" si="126"/>
        <v>979.7124960000001</v>
      </c>
      <c r="Q152" s="14">
        <v>5.12</v>
      </c>
      <c r="R152" s="40">
        <f t="shared" si="127"/>
        <v>984.83249600000011</v>
      </c>
      <c r="S152" s="14">
        <v>8.59</v>
      </c>
      <c r="T152" s="40">
        <f t="shared" si="128"/>
        <v>976.24249600000007</v>
      </c>
      <c r="U152" s="14">
        <v>11.04</v>
      </c>
      <c r="V152" s="40">
        <f t="shared" si="129"/>
        <v>973.79249600000014</v>
      </c>
      <c r="W152" s="14">
        <v>10.02</v>
      </c>
      <c r="X152" s="40">
        <f t="shared" si="130"/>
        <v>974.81249600000012</v>
      </c>
      <c r="Y152" s="14">
        <v>5.12</v>
      </c>
      <c r="Z152" s="40">
        <f t="shared" si="131"/>
        <v>984.83249600000011</v>
      </c>
      <c r="AA152" s="14">
        <v>8.76</v>
      </c>
      <c r="AB152" s="40">
        <f t="shared" si="132"/>
        <v>976.07249600000011</v>
      </c>
      <c r="AC152" s="14">
        <v>11.31</v>
      </c>
      <c r="AD152" s="40">
        <f t="shared" si="133"/>
        <v>973.52249600000016</v>
      </c>
      <c r="AE152" s="14">
        <v>10.19</v>
      </c>
      <c r="AF152" s="40">
        <f t="shared" si="134"/>
        <v>974.64249600000005</v>
      </c>
      <c r="AG152" s="29" t="s">
        <v>22</v>
      </c>
      <c r="AH152" s="29" t="s">
        <v>22</v>
      </c>
      <c r="AI152" s="29" t="s">
        <v>24</v>
      </c>
      <c r="AJ152" s="29"/>
      <c r="AK152" s="30" t="s">
        <v>22</v>
      </c>
      <c r="AL152" s="30" t="s">
        <v>22</v>
      </c>
      <c r="AM152" s="30"/>
      <c r="AN152" s="30" t="s">
        <v>22</v>
      </c>
      <c r="AO152" s="30" t="s">
        <v>22</v>
      </c>
      <c r="AP152" s="30"/>
      <c r="AQ152" s="30" t="s">
        <v>22</v>
      </c>
      <c r="AR152" s="30" t="s">
        <v>22</v>
      </c>
      <c r="AS152" s="30"/>
      <c r="AT152" s="30"/>
      <c r="AU152" s="30" t="s">
        <v>22</v>
      </c>
      <c r="AV152" s="30" t="s">
        <v>25</v>
      </c>
      <c r="AW152" s="30" t="s">
        <v>22</v>
      </c>
      <c r="AX152" s="30" t="s">
        <v>22</v>
      </c>
      <c r="AY152" s="30" t="s">
        <v>25</v>
      </c>
      <c r="AZ152" s="30"/>
      <c r="BA152" s="30" t="s">
        <v>22</v>
      </c>
      <c r="BB152" s="30"/>
      <c r="BC152" s="30" t="s">
        <v>192</v>
      </c>
      <c r="BD152" s="30"/>
    </row>
    <row r="153" spans="1:56" x14ac:dyDescent="0.3">
      <c r="A153" s="31">
        <v>41075</v>
      </c>
      <c r="B153" s="18" t="s">
        <v>3409</v>
      </c>
      <c r="C153" s="29" t="s">
        <v>64</v>
      </c>
      <c r="D153" s="29" t="s">
        <v>453</v>
      </c>
      <c r="E153" s="30">
        <v>3</v>
      </c>
      <c r="F153" s="29" t="s">
        <v>49</v>
      </c>
      <c r="G153" s="29" t="s">
        <v>20</v>
      </c>
      <c r="H153" s="29" t="s">
        <v>42</v>
      </c>
      <c r="I153" s="29" t="s">
        <v>25</v>
      </c>
      <c r="J153" s="29" t="s">
        <v>523</v>
      </c>
      <c r="K153" s="29" t="s">
        <v>524</v>
      </c>
      <c r="L153" s="29" t="s">
        <v>35</v>
      </c>
      <c r="M153" s="29" t="s">
        <v>46</v>
      </c>
      <c r="N153" s="29" t="s">
        <v>219</v>
      </c>
      <c r="O153" s="14">
        <v>299.42</v>
      </c>
      <c r="P153" s="14">
        <f t="shared" si="126"/>
        <v>982.3371360000001</v>
      </c>
      <c r="Q153" s="14">
        <v>6.91</v>
      </c>
      <c r="R153" s="40">
        <f t="shared" si="127"/>
        <v>989.24713600000007</v>
      </c>
      <c r="S153" s="14">
        <v>7.04</v>
      </c>
      <c r="T153" s="40">
        <f t="shared" si="128"/>
        <v>982.20713600000011</v>
      </c>
      <c r="U153" s="14">
        <v>10.42</v>
      </c>
      <c r="V153" s="40">
        <f t="shared" si="129"/>
        <v>978.82713600000011</v>
      </c>
      <c r="W153" s="14">
        <v>10.220000000000001</v>
      </c>
      <c r="X153" s="40">
        <f t="shared" si="130"/>
        <v>979.02713600000004</v>
      </c>
      <c r="Y153" s="14">
        <v>6.91</v>
      </c>
      <c r="Z153" s="40">
        <f t="shared" si="131"/>
        <v>989.24713600000007</v>
      </c>
      <c r="AA153" s="14">
        <v>8.91</v>
      </c>
      <c r="AB153" s="40">
        <f t="shared" si="132"/>
        <v>980.3371360000001</v>
      </c>
      <c r="AC153" s="14">
        <v>10.43</v>
      </c>
      <c r="AD153" s="40">
        <f t="shared" si="133"/>
        <v>978.81713600000012</v>
      </c>
      <c r="AE153" s="14">
        <v>10.3</v>
      </c>
      <c r="AF153" s="40">
        <f t="shared" si="134"/>
        <v>978.94713600000011</v>
      </c>
      <c r="AG153" s="29" t="s">
        <v>22</v>
      </c>
      <c r="AH153" s="29" t="s">
        <v>22</v>
      </c>
      <c r="AI153" s="29" t="s">
        <v>24</v>
      </c>
      <c r="AJ153" s="29"/>
      <c r="AK153" s="30" t="s">
        <v>25</v>
      </c>
      <c r="AL153" s="30" t="s">
        <v>25</v>
      </c>
      <c r="AM153" s="30" t="s">
        <v>518</v>
      </c>
      <c r="AN153" s="30" t="s">
        <v>22</v>
      </c>
      <c r="AO153" s="30" t="s">
        <v>22</v>
      </c>
      <c r="AP153" s="30"/>
      <c r="AQ153" s="30" t="s">
        <v>22</v>
      </c>
      <c r="AR153" s="30" t="s">
        <v>22</v>
      </c>
      <c r="AS153" s="30"/>
      <c r="AT153" s="30"/>
      <c r="AU153" s="30" t="s">
        <v>22</v>
      </c>
      <c r="AV153" s="30" t="s">
        <v>22</v>
      </c>
      <c r="AW153" s="30" t="s">
        <v>22</v>
      </c>
      <c r="AX153" s="30" t="s">
        <v>22</v>
      </c>
      <c r="AY153" s="30" t="s">
        <v>25</v>
      </c>
      <c r="AZ153" s="30"/>
      <c r="BA153" s="30" t="s">
        <v>22</v>
      </c>
      <c r="BB153" s="30"/>
      <c r="BC153" s="30" t="s">
        <v>26</v>
      </c>
      <c r="BD153" s="30"/>
    </row>
    <row r="154" spans="1:56" x14ac:dyDescent="0.3">
      <c r="A154" s="31">
        <v>41075</v>
      </c>
      <c r="B154" s="18" t="s">
        <v>3410</v>
      </c>
      <c r="C154" s="29" t="s">
        <v>71</v>
      </c>
      <c r="D154" s="29" t="s">
        <v>453</v>
      </c>
      <c r="E154" s="30">
        <v>3</v>
      </c>
      <c r="F154" s="29" t="s">
        <v>19</v>
      </c>
      <c r="G154" s="29" t="s">
        <v>20</v>
      </c>
      <c r="H154" s="29" t="s">
        <v>42</v>
      </c>
      <c r="I154" s="29" t="s">
        <v>25</v>
      </c>
      <c r="J154" s="29" t="s">
        <v>454</v>
      </c>
      <c r="K154" s="29" t="s">
        <v>525</v>
      </c>
      <c r="L154" s="29" t="s">
        <v>128</v>
      </c>
      <c r="M154" s="29" t="s">
        <v>23</v>
      </c>
      <c r="N154" s="29" t="s">
        <v>219</v>
      </c>
      <c r="O154" s="14">
        <v>300.43</v>
      </c>
      <c r="P154" s="14">
        <f t="shared" si="126"/>
        <v>985.65074400000003</v>
      </c>
      <c r="Q154" s="14">
        <v>6.24</v>
      </c>
      <c r="R154" s="40">
        <f t="shared" si="127"/>
        <v>991.89074400000004</v>
      </c>
      <c r="S154" s="14">
        <v>9.43</v>
      </c>
      <c r="T154" s="40">
        <f t="shared" si="128"/>
        <v>982.46074400000009</v>
      </c>
      <c r="U154" s="14">
        <v>11.59</v>
      </c>
      <c r="V154" s="40">
        <f t="shared" si="129"/>
        <v>980.30074400000001</v>
      </c>
      <c r="W154" s="14">
        <v>10.68</v>
      </c>
      <c r="X154" s="40">
        <f t="shared" si="130"/>
        <v>981.21074400000009</v>
      </c>
      <c r="Y154" s="14">
        <v>6.24</v>
      </c>
      <c r="Z154" s="40">
        <f t="shared" si="131"/>
        <v>991.89074400000004</v>
      </c>
      <c r="AA154" s="14">
        <v>9.64</v>
      </c>
      <c r="AB154" s="40">
        <f t="shared" si="132"/>
        <v>982.25074400000005</v>
      </c>
      <c r="AC154" s="14">
        <v>11.65</v>
      </c>
      <c r="AD154" s="40">
        <f t="shared" si="133"/>
        <v>980.24074400000006</v>
      </c>
      <c r="AE154" s="14">
        <v>11.33</v>
      </c>
      <c r="AF154" s="40">
        <f t="shared" si="134"/>
        <v>980.560744</v>
      </c>
      <c r="AG154" s="29" t="s">
        <v>22</v>
      </c>
      <c r="AH154" s="29" t="s">
        <v>22</v>
      </c>
      <c r="AI154" s="29" t="s">
        <v>24</v>
      </c>
      <c r="AJ154" s="29"/>
      <c r="AK154" s="30" t="s">
        <v>22</v>
      </c>
      <c r="AL154" s="30" t="s">
        <v>22</v>
      </c>
      <c r="AM154" s="30"/>
      <c r="AN154" s="30" t="s">
        <v>22</v>
      </c>
      <c r="AO154" s="30" t="s">
        <v>22</v>
      </c>
      <c r="AP154" s="30"/>
      <c r="AQ154" s="30" t="s">
        <v>22</v>
      </c>
      <c r="AR154" s="30" t="s">
        <v>22</v>
      </c>
      <c r="AS154" s="30"/>
      <c r="AT154" s="30"/>
      <c r="AU154" s="30" t="s">
        <v>22</v>
      </c>
      <c r="AV154" s="30" t="s">
        <v>22</v>
      </c>
      <c r="AW154" s="30" t="s">
        <v>22</v>
      </c>
      <c r="AX154" s="30" t="s">
        <v>22</v>
      </c>
      <c r="AY154" s="30" t="s">
        <v>25</v>
      </c>
      <c r="AZ154" s="30"/>
      <c r="BA154" s="30" t="s">
        <v>22</v>
      </c>
      <c r="BB154" s="30"/>
      <c r="BC154" s="30" t="s">
        <v>26</v>
      </c>
      <c r="BD154" s="30"/>
    </row>
    <row r="155" spans="1:56" x14ac:dyDescent="0.3">
      <c r="A155" s="31">
        <v>41075</v>
      </c>
      <c r="B155" s="18" t="s">
        <v>3411</v>
      </c>
      <c r="C155" s="29" t="s">
        <v>17</v>
      </c>
      <c r="D155" s="29" t="s">
        <v>453</v>
      </c>
      <c r="E155" s="30">
        <v>4</v>
      </c>
      <c r="F155" s="29" t="s">
        <v>49</v>
      </c>
      <c r="G155" s="29" t="s">
        <v>94</v>
      </c>
      <c r="H155" s="29" t="s">
        <v>238</v>
      </c>
      <c r="I155" s="29" t="s">
        <v>248</v>
      </c>
      <c r="J155" s="29" t="s">
        <v>458</v>
      </c>
      <c r="K155" s="29" t="s">
        <v>194</v>
      </c>
      <c r="L155" s="29" t="s">
        <v>105</v>
      </c>
      <c r="M155" s="29" t="s">
        <v>46</v>
      </c>
      <c r="N155" s="29" t="s">
        <v>233</v>
      </c>
      <c r="O155" s="14">
        <v>302.06</v>
      </c>
      <c r="P155" s="14">
        <f t="shared" ref="P155:P169" si="135">SUM(O155*3.2808)</f>
        <v>990.99844800000005</v>
      </c>
      <c r="Q155" s="14">
        <v>5.08</v>
      </c>
      <c r="R155" s="40">
        <f t="shared" ref="R155:R169" si="136">SUM(P155+Q155)</f>
        <v>996.07844800000009</v>
      </c>
      <c r="S155" s="14">
        <v>8.9600000000000009</v>
      </c>
      <c r="T155" s="40">
        <f t="shared" ref="T155:T169" si="137">SUM(R155-S155)</f>
        <v>987.11844800000006</v>
      </c>
      <c r="U155" s="14">
        <v>10.63</v>
      </c>
      <c r="V155" s="40">
        <f t="shared" ref="V155:V169" si="138">SUM(R155-U155)</f>
        <v>985.4484480000001</v>
      </c>
      <c r="W155" s="14">
        <v>9.44</v>
      </c>
      <c r="X155" s="40">
        <f t="shared" ref="X155:X169" si="139">SUM(R155-W155)</f>
        <v>986.63844800000004</v>
      </c>
      <c r="Y155" s="14">
        <v>5.08</v>
      </c>
      <c r="Z155" s="40">
        <f t="shared" ref="Z155:Z169" si="140">SUM(P155+Y155)</f>
        <v>996.07844800000009</v>
      </c>
      <c r="AA155" s="14">
        <v>9.34</v>
      </c>
      <c r="AB155" s="40">
        <f t="shared" ref="AB155:AB169" si="141">SUM(Z155-AA155)</f>
        <v>986.73844800000006</v>
      </c>
      <c r="AC155" s="14">
        <v>10.8</v>
      </c>
      <c r="AD155" s="40">
        <f t="shared" ref="AD155:AD169" si="142">SUM(Z155-AC155)</f>
        <v>985.27844800000014</v>
      </c>
      <c r="AE155" s="14">
        <v>9.48</v>
      </c>
      <c r="AF155" s="40">
        <f t="shared" ref="AF155:AF169" si="143">SUM(Z155-AE155)</f>
        <v>986.59844800000008</v>
      </c>
      <c r="AG155" s="29" t="s">
        <v>22</v>
      </c>
      <c r="AH155" s="29" t="s">
        <v>22</v>
      </c>
      <c r="AI155" s="29" t="s">
        <v>24</v>
      </c>
      <c r="AJ155" s="29"/>
      <c r="AK155" s="30" t="s">
        <v>22</v>
      </c>
      <c r="AL155" s="30" t="s">
        <v>25</v>
      </c>
      <c r="AM155" s="30" t="s">
        <v>526</v>
      </c>
      <c r="AN155" s="30" t="s">
        <v>22</v>
      </c>
      <c r="AO155" s="30" t="s">
        <v>22</v>
      </c>
      <c r="AP155" s="30"/>
      <c r="AQ155" s="30" t="s">
        <v>22</v>
      </c>
      <c r="AR155" s="30" t="s">
        <v>22</v>
      </c>
      <c r="AS155" s="30"/>
      <c r="AT155" s="30"/>
      <c r="AU155" s="30" t="s">
        <v>22</v>
      </c>
      <c r="AV155" s="30" t="s">
        <v>25</v>
      </c>
      <c r="AW155" s="30" t="s">
        <v>22</v>
      </c>
      <c r="AX155" s="30" t="s">
        <v>22</v>
      </c>
      <c r="AY155" s="30" t="s">
        <v>25</v>
      </c>
      <c r="AZ155" s="30"/>
      <c r="BA155" s="30" t="s">
        <v>25</v>
      </c>
      <c r="BB155" s="30"/>
      <c r="BC155" s="30" t="s">
        <v>269</v>
      </c>
      <c r="BD155" s="30"/>
    </row>
    <row r="156" spans="1:56" x14ac:dyDescent="0.3">
      <c r="A156" s="31">
        <v>41075</v>
      </c>
      <c r="B156" s="18" t="s">
        <v>3412</v>
      </c>
      <c r="C156" s="29" t="s">
        <v>28</v>
      </c>
      <c r="D156" s="29" t="s">
        <v>453</v>
      </c>
      <c r="E156" s="30">
        <v>4</v>
      </c>
      <c r="F156" s="29" t="s">
        <v>19</v>
      </c>
      <c r="G156" s="29" t="s">
        <v>20</v>
      </c>
      <c r="H156" s="29" t="s">
        <v>42</v>
      </c>
      <c r="I156" s="29" t="s">
        <v>248</v>
      </c>
      <c r="J156" s="29" t="s">
        <v>527</v>
      </c>
      <c r="K156" s="29" t="s">
        <v>528</v>
      </c>
      <c r="L156" s="29" t="s">
        <v>128</v>
      </c>
      <c r="M156" s="29" t="s">
        <v>46</v>
      </c>
      <c r="N156" s="29" t="s">
        <v>219</v>
      </c>
      <c r="O156" s="14">
        <v>298.02</v>
      </c>
      <c r="P156" s="14">
        <f t="shared" si="135"/>
        <v>977.74401599999999</v>
      </c>
      <c r="Q156" s="14">
        <v>5.82</v>
      </c>
      <c r="R156" s="40">
        <f t="shared" si="136"/>
        <v>983.56401600000004</v>
      </c>
      <c r="S156" s="14">
        <v>6.44</v>
      </c>
      <c r="T156" s="40">
        <f t="shared" si="137"/>
        <v>977.12401599999998</v>
      </c>
      <c r="U156" s="14">
        <v>8.01</v>
      </c>
      <c r="V156" s="40">
        <f t="shared" si="138"/>
        <v>975.55401600000005</v>
      </c>
      <c r="W156" s="14">
        <v>7.8</v>
      </c>
      <c r="X156" s="40">
        <f t="shared" si="139"/>
        <v>975.76401600000008</v>
      </c>
      <c r="Y156" s="14">
        <v>5.82</v>
      </c>
      <c r="Z156" s="40">
        <f t="shared" si="140"/>
        <v>983.56401600000004</v>
      </c>
      <c r="AA156" s="14">
        <v>7.05</v>
      </c>
      <c r="AB156" s="40">
        <f t="shared" si="141"/>
        <v>976.51401600000008</v>
      </c>
      <c r="AC156" s="14">
        <v>8.6199999999999992</v>
      </c>
      <c r="AD156" s="40">
        <f t="shared" si="142"/>
        <v>974.94401600000003</v>
      </c>
      <c r="AE156" s="14">
        <v>8.8000000000000007</v>
      </c>
      <c r="AF156" s="40">
        <f t="shared" si="143"/>
        <v>974.76401600000008</v>
      </c>
      <c r="AG156" s="29" t="s">
        <v>22</v>
      </c>
      <c r="AH156" s="29" t="s">
        <v>22</v>
      </c>
      <c r="AI156" s="29" t="s">
        <v>24</v>
      </c>
      <c r="AJ156" s="29" t="s">
        <v>529</v>
      </c>
      <c r="AK156" s="30" t="s">
        <v>22</v>
      </c>
      <c r="AL156" s="30" t="s">
        <v>22</v>
      </c>
      <c r="AM156" s="30"/>
      <c r="AN156" s="30" t="s">
        <v>22</v>
      </c>
      <c r="AO156" s="30" t="s">
        <v>22</v>
      </c>
      <c r="AP156" s="30"/>
      <c r="AQ156" s="30" t="s">
        <v>22</v>
      </c>
      <c r="AR156" s="30" t="s">
        <v>22</v>
      </c>
      <c r="AS156" s="30"/>
      <c r="AT156" s="30"/>
      <c r="AU156" s="30" t="s">
        <v>22</v>
      </c>
      <c r="AV156" s="30" t="s">
        <v>22</v>
      </c>
      <c r="AW156" s="30" t="s">
        <v>22</v>
      </c>
      <c r="AX156" s="30" t="s">
        <v>22</v>
      </c>
      <c r="AY156" s="30" t="s">
        <v>25</v>
      </c>
      <c r="AZ156" s="30"/>
      <c r="BA156" s="30" t="s">
        <v>22</v>
      </c>
      <c r="BB156" s="30"/>
      <c r="BC156" s="30" t="s">
        <v>26</v>
      </c>
      <c r="BD156" s="30"/>
    </row>
    <row r="157" spans="1:56" x14ac:dyDescent="0.3">
      <c r="A157" s="31">
        <v>41075</v>
      </c>
      <c r="B157" s="18" t="s">
        <v>3413</v>
      </c>
      <c r="C157" s="29" t="s">
        <v>41</v>
      </c>
      <c r="D157" s="29" t="s">
        <v>453</v>
      </c>
      <c r="E157" s="30">
        <v>4</v>
      </c>
      <c r="F157" s="29" t="s">
        <v>65</v>
      </c>
      <c r="G157" s="29" t="s">
        <v>94</v>
      </c>
      <c r="H157" s="29" t="s">
        <v>42</v>
      </c>
      <c r="I157" s="29" t="s">
        <v>248</v>
      </c>
      <c r="J157" s="29" t="s">
        <v>530</v>
      </c>
      <c r="K157" s="29" t="s">
        <v>531</v>
      </c>
      <c r="L157" s="29" t="s">
        <v>225</v>
      </c>
      <c r="M157" s="29" t="s">
        <v>23</v>
      </c>
      <c r="N157" s="29" t="s">
        <v>233</v>
      </c>
      <c r="O157" s="14">
        <v>299.57</v>
      </c>
      <c r="P157" s="14">
        <f t="shared" si="135"/>
        <v>982.82925599999999</v>
      </c>
      <c r="Q157" s="14">
        <v>4.42</v>
      </c>
      <c r="R157" s="40">
        <f t="shared" si="136"/>
        <v>987.24925599999995</v>
      </c>
      <c r="S157" s="14">
        <v>8.5399999999999991</v>
      </c>
      <c r="T157" s="40">
        <f t="shared" si="137"/>
        <v>978.70925599999998</v>
      </c>
      <c r="U157" s="14">
        <v>10.66</v>
      </c>
      <c r="V157" s="40">
        <f t="shared" si="138"/>
        <v>976.58925599999998</v>
      </c>
      <c r="W157" s="14">
        <v>10.09</v>
      </c>
      <c r="X157" s="40">
        <f t="shared" si="139"/>
        <v>977.15925599999991</v>
      </c>
      <c r="Y157" s="14">
        <v>4.42</v>
      </c>
      <c r="Z157" s="40">
        <f t="shared" si="140"/>
        <v>987.24925599999995</v>
      </c>
      <c r="AA157" s="14">
        <v>9</v>
      </c>
      <c r="AB157" s="40">
        <f t="shared" si="141"/>
        <v>978.24925599999995</v>
      </c>
      <c r="AC157" s="14">
        <v>11.08</v>
      </c>
      <c r="AD157" s="40">
        <f t="shared" si="142"/>
        <v>976.1692559999999</v>
      </c>
      <c r="AE157" s="14">
        <v>11.5</v>
      </c>
      <c r="AF157" s="40">
        <f t="shared" si="143"/>
        <v>975.74925599999995</v>
      </c>
      <c r="AG157" s="29" t="s">
        <v>22</v>
      </c>
      <c r="AH157" s="29" t="s">
        <v>22</v>
      </c>
      <c r="AI157" s="29" t="s">
        <v>24</v>
      </c>
      <c r="AJ157" s="29"/>
      <c r="AK157" s="30" t="s">
        <v>22</v>
      </c>
      <c r="AL157" s="30" t="s">
        <v>22</v>
      </c>
      <c r="AM157" s="30"/>
      <c r="AN157" s="30" t="s">
        <v>22</v>
      </c>
      <c r="AO157" s="30" t="s">
        <v>22</v>
      </c>
      <c r="AP157" s="30"/>
      <c r="AQ157" s="30" t="s">
        <v>22</v>
      </c>
      <c r="AR157" s="30" t="s">
        <v>22</v>
      </c>
      <c r="AS157" s="30"/>
      <c r="AT157" s="30"/>
      <c r="AU157" s="30" t="s">
        <v>22</v>
      </c>
      <c r="AV157" s="30" t="s">
        <v>25</v>
      </c>
      <c r="AW157" s="30" t="s">
        <v>22</v>
      </c>
      <c r="AX157" s="30" t="s">
        <v>22</v>
      </c>
      <c r="AY157" s="30" t="s">
        <v>25</v>
      </c>
      <c r="AZ157" s="30"/>
      <c r="BA157" s="30" t="s">
        <v>22</v>
      </c>
      <c r="BB157" s="30"/>
      <c r="BC157" s="30" t="s">
        <v>269</v>
      </c>
      <c r="BD157" s="30"/>
    </row>
    <row r="158" spans="1:56" x14ac:dyDescent="0.3">
      <c r="A158" s="31">
        <v>41075</v>
      </c>
      <c r="B158" s="18" t="s">
        <v>3414</v>
      </c>
      <c r="C158" s="29" t="s">
        <v>48</v>
      </c>
      <c r="D158" s="29" t="s">
        <v>453</v>
      </c>
      <c r="E158" s="30">
        <v>4</v>
      </c>
      <c r="F158" s="29" t="s">
        <v>65</v>
      </c>
      <c r="G158" s="29" t="s">
        <v>20</v>
      </c>
      <c r="H158" s="29" t="s">
        <v>42</v>
      </c>
      <c r="I158" s="29" t="s">
        <v>22</v>
      </c>
      <c r="J158" s="29" t="s">
        <v>532</v>
      </c>
      <c r="K158" s="29" t="s">
        <v>533</v>
      </c>
      <c r="L158" s="29" t="s">
        <v>120</v>
      </c>
      <c r="M158" s="29" t="s">
        <v>23</v>
      </c>
      <c r="N158" s="29" t="s">
        <v>233</v>
      </c>
      <c r="O158" s="14">
        <v>300.85000000000002</v>
      </c>
      <c r="P158" s="14">
        <f t="shared" si="135"/>
        <v>987.02868000000012</v>
      </c>
      <c r="Q158" s="14">
        <v>6.22</v>
      </c>
      <c r="R158" s="40">
        <f t="shared" si="136"/>
        <v>993.24868000000015</v>
      </c>
      <c r="S158" s="14">
        <v>7.1</v>
      </c>
      <c r="T158" s="40">
        <f t="shared" si="137"/>
        <v>986.14868000000013</v>
      </c>
      <c r="U158" s="14">
        <v>9.06</v>
      </c>
      <c r="V158" s="40">
        <f t="shared" si="138"/>
        <v>984.1886800000002</v>
      </c>
      <c r="W158" s="14">
        <v>8.9</v>
      </c>
      <c r="X158" s="40">
        <f t="shared" si="139"/>
        <v>984.34868000000017</v>
      </c>
      <c r="Y158" s="14">
        <v>6.22</v>
      </c>
      <c r="Z158" s="40">
        <f t="shared" si="140"/>
        <v>993.24868000000015</v>
      </c>
      <c r="AA158" s="14">
        <v>7.41</v>
      </c>
      <c r="AB158" s="40">
        <f t="shared" si="141"/>
        <v>985.83868000000018</v>
      </c>
      <c r="AC158" s="14">
        <v>9.1999999999999993</v>
      </c>
      <c r="AD158" s="40">
        <f t="shared" si="142"/>
        <v>984.0486800000001</v>
      </c>
      <c r="AE158" s="14">
        <v>8.7100000000000009</v>
      </c>
      <c r="AF158" s="40">
        <f t="shared" si="143"/>
        <v>984.53868000000011</v>
      </c>
      <c r="AG158" s="29" t="s">
        <v>22</v>
      </c>
      <c r="AH158" s="29" t="s">
        <v>22</v>
      </c>
      <c r="AI158" s="29" t="s">
        <v>24</v>
      </c>
      <c r="AJ158" s="29"/>
      <c r="AK158" s="30" t="s">
        <v>22</v>
      </c>
      <c r="AL158" s="30" t="s">
        <v>22</v>
      </c>
      <c r="AM158" s="30"/>
      <c r="AN158" s="30" t="s">
        <v>22</v>
      </c>
      <c r="AO158" s="30" t="s">
        <v>22</v>
      </c>
      <c r="AP158" s="30"/>
      <c r="AQ158" s="30" t="s">
        <v>22</v>
      </c>
      <c r="AR158" s="30" t="s">
        <v>22</v>
      </c>
      <c r="AS158" s="30"/>
      <c r="AT158" s="30"/>
      <c r="AU158" s="30" t="s">
        <v>22</v>
      </c>
      <c r="AV158" s="30" t="s">
        <v>22</v>
      </c>
      <c r="AW158" s="30" t="s">
        <v>22</v>
      </c>
      <c r="AX158" s="30" t="s">
        <v>22</v>
      </c>
      <c r="AY158" s="30" t="s">
        <v>25</v>
      </c>
      <c r="AZ158" s="30"/>
      <c r="BA158" s="30" t="s">
        <v>25</v>
      </c>
      <c r="BB158" s="30"/>
      <c r="BC158" s="30" t="s">
        <v>26</v>
      </c>
      <c r="BD158" s="30"/>
    </row>
    <row r="159" spans="1:56" x14ac:dyDescent="0.3">
      <c r="A159" s="31">
        <v>41075</v>
      </c>
      <c r="B159" s="18" t="s">
        <v>3415</v>
      </c>
      <c r="C159" s="29" t="s">
        <v>63</v>
      </c>
      <c r="D159" s="29" t="s">
        <v>453</v>
      </c>
      <c r="E159" s="30">
        <v>4</v>
      </c>
      <c r="F159" s="29" t="s">
        <v>19</v>
      </c>
      <c r="G159" s="29" t="s">
        <v>29</v>
      </c>
      <c r="H159" s="29" t="s">
        <v>238</v>
      </c>
      <c r="I159" s="29" t="s">
        <v>248</v>
      </c>
      <c r="J159" s="29" t="s">
        <v>534</v>
      </c>
      <c r="K159" s="29" t="s">
        <v>535</v>
      </c>
      <c r="L159" s="29" t="s">
        <v>195</v>
      </c>
      <c r="M159" s="29" t="s">
        <v>68</v>
      </c>
      <c r="N159" s="29" t="s">
        <v>233</v>
      </c>
      <c r="O159" s="14">
        <v>300.69</v>
      </c>
      <c r="P159" s="14">
        <f t="shared" si="135"/>
        <v>986.50375200000008</v>
      </c>
      <c r="Q159" s="14">
        <v>5.72</v>
      </c>
      <c r="R159" s="40">
        <f t="shared" si="136"/>
        <v>992.2237520000001</v>
      </c>
      <c r="S159" s="14">
        <v>6.6</v>
      </c>
      <c r="T159" s="40">
        <f t="shared" si="137"/>
        <v>985.62375200000008</v>
      </c>
      <c r="U159" s="14">
        <v>7.75</v>
      </c>
      <c r="V159" s="40">
        <f t="shared" si="138"/>
        <v>984.4737520000001</v>
      </c>
      <c r="W159" s="14">
        <v>8.1999999999999993</v>
      </c>
      <c r="X159" s="40">
        <f t="shared" si="139"/>
        <v>984.02375200000006</v>
      </c>
      <c r="Y159" s="14">
        <v>5.72</v>
      </c>
      <c r="Z159" s="40">
        <f t="shared" si="140"/>
        <v>992.2237520000001</v>
      </c>
      <c r="AA159" s="14">
        <v>6.69</v>
      </c>
      <c r="AB159" s="40">
        <f t="shared" si="141"/>
        <v>985.53375200000005</v>
      </c>
      <c r="AC159" s="14">
        <v>7.8</v>
      </c>
      <c r="AD159" s="40">
        <f t="shared" si="142"/>
        <v>984.42375200000015</v>
      </c>
      <c r="AE159" s="14">
        <v>7.9</v>
      </c>
      <c r="AF159" s="40">
        <f t="shared" si="143"/>
        <v>984.32375200000013</v>
      </c>
      <c r="AG159" s="29" t="s">
        <v>22</v>
      </c>
      <c r="AH159" s="29" t="s">
        <v>22</v>
      </c>
      <c r="AI159" s="29" t="s">
        <v>24</v>
      </c>
      <c r="AJ159" s="29"/>
      <c r="AK159" s="30" t="s">
        <v>22</v>
      </c>
      <c r="AL159" s="30" t="s">
        <v>22</v>
      </c>
      <c r="AM159" s="30"/>
      <c r="AN159" s="30" t="s">
        <v>22</v>
      </c>
      <c r="AO159" s="30" t="s">
        <v>22</v>
      </c>
      <c r="AP159" s="30"/>
      <c r="AQ159" s="30" t="s">
        <v>22</v>
      </c>
      <c r="AR159" s="30" t="s">
        <v>22</v>
      </c>
      <c r="AS159" s="30"/>
      <c r="AT159" s="30"/>
      <c r="AU159" s="30" t="s">
        <v>22</v>
      </c>
      <c r="AV159" s="30" t="s">
        <v>22</v>
      </c>
      <c r="AW159" s="30" t="s">
        <v>22</v>
      </c>
      <c r="AX159" s="30" t="s">
        <v>22</v>
      </c>
      <c r="AY159" s="30" t="s">
        <v>25</v>
      </c>
      <c r="AZ159" s="30"/>
      <c r="BA159" s="30" t="s">
        <v>25</v>
      </c>
      <c r="BB159" s="30"/>
      <c r="BC159" s="30" t="s">
        <v>26</v>
      </c>
      <c r="BD159" s="30"/>
    </row>
    <row r="160" spans="1:56" x14ac:dyDescent="0.3">
      <c r="A160" s="31">
        <v>41075</v>
      </c>
      <c r="B160" s="18" t="s">
        <v>3416</v>
      </c>
      <c r="C160" s="29" t="s">
        <v>64</v>
      </c>
      <c r="D160" s="29" t="s">
        <v>453</v>
      </c>
      <c r="E160" s="30">
        <v>4</v>
      </c>
      <c r="F160" s="29" t="s">
        <v>19</v>
      </c>
      <c r="G160" s="29" t="s">
        <v>29</v>
      </c>
      <c r="H160" s="29" t="s">
        <v>42</v>
      </c>
      <c r="I160" s="29" t="s">
        <v>22</v>
      </c>
      <c r="J160" s="29" t="s">
        <v>534</v>
      </c>
      <c r="K160" s="29" t="s">
        <v>536</v>
      </c>
      <c r="L160" s="29" t="s">
        <v>120</v>
      </c>
      <c r="M160" s="29" t="s">
        <v>68</v>
      </c>
      <c r="N160" s="29" t="s">
        <v>233</v>
      </c>
      <c r="O160" s="14">
        <v>301.20999999999998</v>
      </c>
      <c r="P160" s="14">
        <f t="shared" si="135"/>
        <v>988.20976799999994</v>
      </c>
      <c r="Q160" s="14">
        <v>6.42</v>
      </c>
      <c r="R160" s="40">
        <f t="shared" si="136"/>
        <v>994.6297679999999</v>
      </c>
      <c r="S160" s="14"/>
      <c r="T160" s="40">
        <f t="shared" si="137"/>
        <v>994.6297679999999</v>
      </c>
      <c r="U160" s="14"/>
      <c r="V160" s="40">
        <f t="shared" si="138"/>
        <v>994.6297679999999</v>
      </c>
      <c r="W160" s="14">
        <v>8.5399999999999991</v>
      </c>
      <c r="X160" s="40">
        <f t="shared" si="139"/>
        <v>986.08976799999994</v>
      </c>
      <c r="Y160" s="14">
        <v>6.42</v>
      </c>
      <c r="Z160" s="40">
        <f t="shared" si="140"/>
        <v>994.6297679999999</v>
      </c>
      <c r="AA160" s="14"/>
      <c r="AB160" s="40">
        <f t="shared" si="141"/>
        <v>994.6297679999999</v>
      </c>
      <c r="AC160" s="14"/>
      <c r="AD160" s="40">
        <f t="shared" si="142"/>
        <v>994.6297679999999</v>
      </c>
      <c r="AE160" s="14">
        <v>8.41</v>
      </c>
      <c r="AF160" s="40">
        <f t="shared" si="143"/>
        <v>986.21976799999993</v>
      </c>
      <c r="AG160" s="29" t="s">
        <v>22</v>
      </c>
      <c r="AH160" s="29" t="s">
        <v>22</v>
      </c>
      <c r="AI160" s="29" t="s">
        <v>24</v>
      </c>
      <c r="AJ160" s="29" t="s">
        <v>537</v>
      </c>
      <c r="AK160" s="30" t="s">
        <v>22</v>
      </c>
      <c r="AL160" s="30" t="s">
        <v>22</v>
      </c>
      <c r="AM160" s="30"/>
      <c r="AN160" s="30" t="s">
        <v>22</v>
      </c>
      <c r="AO160" s="30" t="s">
        <v>22</v>
      </c>
      <c r="AP160" s="30"/>
      <c r="AQ160" s="30" t="s">
        <v>22</v>
      </c>
      <c r="AR160" s="30" t="s">
        <v>22</v>
      </c>
      <c r="AS160" s="30"/>
      <c r="AT160" s="30"/>
      <c r="AU160" s="30" t="s">
        <v>22</v>
      </c>
      <c r="AV160" s="30" t="s">
        <v>22</v>
      </c>
      <c r="AW160" s="30" t="s">
        <v>22</v>
      </c>
      <c r="AX160" s="30" t="s">
        <v>22</v>
      </c>
      <c r="AY160" s="30" t="s">
        <v>25</v>
      </c>
      <c r="AZ160" s="30"/>
      <c r="BA160" s="30" t="s">
        <v>25</v>
      </c>
      <c r="BB160" s="30"/>
      <c r="BC160" s="30" t="s">
        <v>26</v>
      </c>
      <c r="BD160" s="30"/>
    </row>
    <row r="161" spans="1:56" x14ac:dyDescent="0.3">
      <c r="A161" s="31">
        <v>41075</v>
      </c>
      <c r="B161" s="18" t="s">
        <v>3417</v>
      </c>
      <c r="C161" s="29" t="s">
        <v>71</v>
      </c>
      <c r="D161" s="29" t="s">
        <v>453</v>
      </c>
      <c r="E161" s="30">
        <v>4</v>
      </c>
      <c r="F161" s="29" t="s">
        <v>65</v>
      </c>
      <c r="G161" s="29" t="s">
        <v>20</v>
      </c>
      <c r="H161" s="29" t="s">
        <v>42</v>
      </c>
      <c r="I161" s="29" t="s">
        <v>22</v>
      </c>
      <c r="J161" s="29" t="s">
        <v>538</v>
      </c>
      <c r="K161" s="29" t="s">
        <v>539</v>
      </c>
      <c r="L161" s="29" t="s">
        <v>35</v>
      </c>
      <c r="M161" s="29" t="s">
        <v>23</v>
      </c>
      <c r="N161" s="29" t="s">
        <v>233</v>
      </c>
      <c r="O161" s="14">
        <v>300.70999999999998</v>
      </c>
      <c r="P161" s="14">
        <f t="shared" si="135"/>
        <v>986.56936799999994</v>
      </c>
      <c r="Q161" s="14">
        <v>6.01</v>
      </c>
      <c r="R161" s="40">
        <f t="shared" si="136"/>
        <v>992.57936799999993</v>
      </c>
      <c r="S161" s="14">
        <v>8.42</v>
      </c>
      <c r="T161" s="40">
        <f t="shared" si="137"/>
        <v>984.15936799999997</v>
      </c>
      <c r="U161" s="14">
        <v>9.5399999999999991</v>
      </c>
      <c r="V161" s="40">
        <f t="shared" si="138"/>
        <v>983.03936799999997</v>
      </c>
      <c r="W161" s="14">
        <v>10.33</v>
      </c>
      <c r="X161" s="40">
        <f t="shared" si="139"/>
        <v>982.24936799999989</v>
      </c>
      <c r="Y161" s="14">
        <v>6.01</v>
      </c>
      <c r="Z161" s="40">
        <f t="shared" si="140"/>
        <v>992.57936799999993</v>
      </c>
      <c r="AA161" s="14">
        <v>8.4</v>
      </c>
      <c r="AB161" s="40">
        <f t="shared" si="141"/>
        <v>984.17936799999995</v>
      </c>
      <c r="AC161" s="14">
        <v>10.39</v>
      </c>
      <c r="AD161" s="40">
        <f t="shared" si="142"/>
        <v>982.18936799999994</v>
      </c>
      <c r="AE161" s="14">
        <v>10.3</v>
      </c>
      <c r="AF161" s="40">
        <f t="shared" si="143"/>
        <v>982.27936799999998</v>
      </c>
      <c r="AG161" s="29" t="s">
        <v>22</v>
      </c>
      <c r="AH161" s="29" t="s">
        <v>22</v>
      </c>
      <c r="AI161" s="29" t="s">
        <v>24</v>
      </c>
      <c r="AJ161" s="29"/>
      <c r="AK161" s="30" t="s">
        <v>22</v>
      </c>
      <c r="AL161" s="30" t="s">
        <v>25</v>
      </c>
      <c r="AM161" s="30" t="s">
        <v>540</v>
      </c>
      <c r="AN161" s="30" t="s">
        <v>22</v>
      </c>
      <c r="AO161" s="30" t="s">
        <v>22</v>
      </c>
      <c r="AP161" s="30"/>
      <c r="AQ161" s="30" t="s">
        <v>22</v>
      </c>
      <c r="AR161" s="30" t="s">
        <v>22</v>
      </c>
      <c r="AS161" s="30"/>
      <c r="AT161" s="30"/>
      <c r="AU161" s="30" t="s">
        <v>22</v>
      </c>
      <c r="AV161" s="30" t="s">
        <v>22</v>
      </c>
      <c r="AW161" s="30" t="s">
        <v>22</v>
      </c>
      <c r="AX161" s="30" t="s">
        <v>22</v>
      </c>
      <c r="AY161" s="30" t="s">
        <v>25</v>
      </c>
      <c r="AZ161" s="30"/>
      <c r="BA161" s="30" t="s">
        <v>22</v>
      </c>
      <c r="BB161" s="30"/>
      <c r="BC161" s="30" t="s">
        <v>26</v>
      </c>
      <c r="BD161" s="30"/>
    </row>
    <row r="162" spans="1:56" x14ac:dyDescent="0.3">
      <c r="A162" s="31">
        <v>41075</v>
      </c>
      <c r="B162" s="18" t="s">
        <v>3418</v>
      </c>
      <c r="C162" s="29" t="s">
        <v>81</v>
      </c>
      <c r="D162" s="29" t="s">
        <v>453</v>
      </c>
      <c r="E162" s="30">
        <v>4</v>
      </c>
      <c r="F162" s="29" t="s">
        <v>65</v>
      </c>
      <c r="G162" s="29" t="s">
        <v>20</v>
      </c>
      <c r="H162" s="29" t="s">
        <v>42</v>
      </c>
      <c r="I162" s="29" t="s">
        <v>22</v>
      </c>
      <c r="J162" s="29" t="s">
        <v>532</v>
      </c>
      <c r="K162" s="29" t="s">
        <v>541</v>
      </c>
      <c r="L162" s="29" t="s">
        <v>120</v>
      </c>
      <c r="M162" s="29" t="s">
        <v>121</v>
      </c>
      <c r="N162" s="29" t="s">
        <v>330</v>
      </c>
      <c r="O162" s="14">
        <v>300.52</v>
      </c>
      <c r="P162" s="14">
        <f t="shared" si="135"/>
        <v>985.94601599999999</v>
      </c>
      <c r="Q162" s="14">
        <v>7.25</v>
      </c>
      <c r="R162" s="40">
        <f t="shared" si="136"/>
        <v>993.19601599999999</v>
      </c>
      <c r="S162" s="14">
        <v>9.09</v>
      </c>
      <c r="T162" s="40">
        <f t="shared" si="137"/>
        <v>984.10601599999995</v>
      </c>
      <c r="U162" s="14">
        <v>10.38</v>
      </c>
      <c r="V162" s="40">
        <f t="shared" si="138"/>
        <v>982.81601599999999</v>
      </c>
      <c r="W162" s="14">
        <v>10.4</v>
      </c>
      <c r="X162" s="40">
        <f t="shared" si="139"/>
        <v>982.79601600000001</v>
      </c>
      <c r="Y162" s="14">
        <v>7.25</v>
      </c>
      <c r="Z162" s="40">
        <f t="shared" si="140"/>
        <v>993.19601599999999</v>
      </c>
      <c r="AA162" s="14">
        <v>9.0399999999999991</v>
      </c>
      <c r="AB162" s="40">
        <f t="shared" si="141"/>
        <v>984.15601600000002</v>
      </c>
      <c r="AC162" s="14">
        <v>10.61</v>
      </c>
      <c r="AD162" s="40">
        <f t="shared" si="142"/>
        <v>982.58601599999997</v>
      </c>
      <c r="AE162" s="14">
        <v>10.59</v>
      </c>
      <c r="AF162" s="40">
        <f t="shared" si="143"/>
        <v>982.60601599999995</v>
      </c>
      <c r="AG162" s="29" t="s">
        <v>22</v>
      </c>
      <c r="AH162" s="29" t="s">
        <v>22</v>
      </c>
      <c r="AI162" s="29" t="s">
        <v>24</v>
      </c>
      <c r="AJ162" s="29"/>
      <c r="AK162" s="30" t="s">
        <v>22</v>
      </c>
      <c r="AL162" s="30" t="s">
        <v>22</v>
      </c>
      <c r="AM162" s="30"/>
      <c r="AN162" s="30" t="s">
        <v>22</v>
      </c>
      <c r="AO162" s="30" t="s">
        <v>22</v>
      </c>
      <c r="AP162" s="30"/>
      <c r="AQ162" s="30" t="s">
        <v>22</v>
      </c>
      <c r="AR162" s="30" t="s">
        <v>22</v>
      </c>
      <c r="AS162" s="30"/>
      <c r="AT162" s="30"/>
      <c r="AU162" s="30" t="s">
        <v>22</v>
      </c>
      <c r="AV162" s="30" t="s">
        <v>22</v>
      </c>
      <c r="AW162" s="30" t="s">
        <v>22</v>
      </c>
      <c r="AX162" s="30" t="s">
        <v>22</v>
      </c>
      <c r="AY162" s="30" t="s">
        <v>25</v>
      </c>
      <c r="AZ162" s="30"/>
      <c r="BA162" s="30" t="s">
        <v>22</v>
      </c>
      <c r="BB162" s="30"/>
      <c r="BC162" s="30" t="s">
        <v>26</v>
      </c>
      <c r="BD162" s="30"/>
    </row>
    <row r="163" spans="1:56" x14ac:dyDescent="0.3">
      <c r="A163" s="31">
        <v>41075</v>
      </c>
      <c r="B163" s="18" t="s">
        <v>3419</v>
      </c>
      <c r="C163" s="29" t="s">
        <v>87</v>
      </c>
      <c r="D163" s="29" t="s">
        <v>453</v>
      </c>
      <c r="E163" s="30">
        <v>4</v>
      </c>
      <c r="F163" s="29" t="s">
        <v>65</v>
      </c>
      <c r="G163" s="29" t="s">
        <v>29</v>
      </c>
      <c r="H163" s="29" t="s">
        <v>42</v>
      </c>
      <c r="I163" s="29" t="s">
        <v>22</v>
      </c>
      <c r="J163" s="29" t="s">
        <v>542</v>
      </c>
      <c r="K163" s="29" t="s">
        <v>543</v>
      </c>
      <c r="L163" s="29" t="s">
        <v>120</v>
      </c>
      <c r="M163" s="29" t="s">
        <v>121</v>
      </c>
      <c r="N163" s="29" t="s">
        <v>233</v>
      </c>
      <c r="O163" s="14">
        <v>300.79000000000002</v>
      </c>
      <c r="P163" s="14">
        <f t="shared" si="135"/>
        <v>986.83183200000008</v>
      </c>
      <c r="Q163" s="14">
        <v>5.39</v>
      </c>
      <c r="R163" s="40">
        <f t="shared" si="136"/>
        <v>992.22183200000006</v>
      </c>
      <c r="S163" s="14">
        <v>6.88</v>
      </c>
      <c r="T163" s="40">
        <f t="shared" si="137"/>
        <v>985.34183200000007</v>
      </c>
      <c r="U163" s="14">
        <v>8.18</v>
      </c>
      <c r="V163" s="40">
        <f t="shared" si="138"/>
        <v>984.04183200000011</v>
      </c>
      <c r="W163" s="14">
        <v>7.94</v>
      </c>
      <c r="X163" s="40">
        <f t="shared" si="139"/>
        <v>984.28183200000001</v>
      </c>
      <c r="Y163" s="14">
        <v>5.39</v>
      </c>
      <c r="Z163" s="40">
        <f t="shared" si="140"/>
        <v>992.22183200000006</v>
      </c>
      <c r="AA163" s="14">
        <v>7.49</v>
      </c>
      <c r="AB163" s="40">
        <f t="shared" si="141"/>
        <v>984.73183200000005</v>
      </c>
      <c r="AC163" s="14">
        <v>8.7200000000000006</v>
      </c>
      <c r="AD163" s="40">
        <f t="shared" si="142"/>
        <v>983.50183200000004</v>
      </c>
      <c r="AE163" s="14">
        <v>8.1199999999999992</v>
      </c>
      <c r="AF163" s="40">
        <f t="shared" si="143"/>
        <v>984.10183200000006</v>
      </c>
      <c r="AG163" s="29" t="s">
        <v>22</v>
      </c>
      <c r="AH163" s="29" t="s">
        <v>22</v>
      </c>
      <c r="AI163" s="29" t="s">
        <v>24</v>
      </c>
      <c r="AJ163" s="29"/>
      <c r="AK163" s="30" t="s">
        <v>22</v>
      </c>
      <c r="AL163" s="30" t="s">
        <v>22</v>
      </c>
      <c r="AM163" s="30"/>
      <c r="AN163" s="30" t="s">
        <v>22</v>
      </c>
      <c r="AO163" s="30" t="s">
        <v>22</v>
      </c>
      <c r="AP163" s="30"/>
      <c r="AQ163" s="30" t="s">
        <v>22</v>
      </c>
      <c r="AR163" s="30" t="s">
        <v>22</v>
      </c>
      <c r="AS163" s="30"/>
      <c r="AT163" s="30"/>
      <c r="AU163" s="30" t="s">
        <v>22</v>
      </c>
      <c r="AV163" s="30" t="s">
        <v>22</v>
      </c>
      <c r="AW163" s="30" t="s">
        <v>22</v>
      </c>
      <c r="AX163" s="30" t="s">
        <v>22</v>
      </c>
      <c r="AY163" s="30" t="s">
        <v>25</v>
      </c>
      <c r="AZ163" s="30"/>
      <c r="BA163" s="30" t="s">
        <v>22</v>
      </c>
      <c r="BB163" s="30"/>
      <c r="BC163" s="30" t="s">
        <v>26</v>
      </c>
      <c r="BD163" s="30"/>
    </row>
    <row r="164" spans="1:56" x14ac:dyDescent="0.3">
      <c r="A164" s="31">
        <v>41075</v>
      </c>
      <c r="B164" s="18" t="s">
        <v>3420</v>
      </c>
      <c r="C164" s="29" t="s">
        <v>237</v>
      </c>
      <c r="D164" s="29" t="s">
        <v>453</v>
      </c>
      <c r="E164" s="30">
        <v>4</v>
      </c>
      <c r="F164" s="29" t="s">
        <v>19</v>
      </c>
      <c r="G164" s="29" t="s">
        <v>20</v>
      </c>
      <c r="H164" s="29" t="s">
        <v>42</v>
      </c>
      <c r="I164" s="29" t="s">
        <v>22</v>
      </c>
      <c r="J164" s="29" t="s">
        <v>544</v>
      </c>
      <c r="K164" s="29" t="s">
        <v>545</v>
      </c>
      <c r="L164" s="29" t="s">
        <v>120</v>
      </c>
      <c r="M164" s="29" t="s">
        <v>121</v>
      </c>
      <c r="N164" s="29" t="s">
        <v>233</v>
      </c>
      <c r="O164" s="14">
        <v>301.58999999999997</v>
      </c>
      <c r="P164" s="14">
        <f t="shared" si="135"/>
        <v>989.45647199999996</v>
      </c>
      <c r="Q164" s="14">
        <v>5.76</v>
      </c>
      <c r="R164" s="40">
        <f t="shared" si="136"/>
        <v>995.21647199999995</v>
      </c>
      <c r="S164" s="14">
        <v>7.7</v>
      </c>
      <c r="T164" s="40">
        <f t="shared" si="137"/>
        <v>987.51647199999991</v>
      </c>
      <c r="U164" s="14">
        <v>8.9499999999999993</v>
      </c>
      <c r="V164" s="40">
        <f t="shared" si="138"/>
        <v>986.26647199999991</v>
      </c>
      <c r="W164" s="14">
        <v>9.1300000000000008</v>
      </c>
      <c r="X164" s="40">
        <f t="shared" si="139"/>
        <v>986.08647199999996</v>
      </c>
      <c r="Y164" s="14">
        <v>5.76</v>
      </c>
      <c r="Z164" s="40">
        <f t="shared" si="140"/>
        <v>995.21647199999995</v>
      </c>
      <c r="AA164" s="14">
        <v>7.65</v>
      </c>
      <c r="AB164" s="40">
        <f t="shared" si="141"/>
        <v>987.56647199999998</v>
      </c>
      <c r="AC164" s="14">
        <v>8.7100000000000009</v>
      </c>
      <c r="AD164" s="40">
        <f t="shared" si="142"/>
        <v>986.50647199999992</v>
      </c>
      <c r="AE164" s="14">
        <v>8.83</v>
      </c>
      <c r="AF164" s="40">
        <f t="shared" si="143"/>
        <v>986.38647199999991</v>
      </c>
      <c r="AG164" s="29" t="s">
        <v>22</v>
      </c>
      <c r="AH164" s="29" t="s">
        <v>22</v>
      </c>
      <c r="AI164" s="29" t="s">
        <v>24</v>
      </c>
      <c r="AJ164" s="29"/>
      <c r="AK164" s="30" t="s">
        <v>22</v>
      </c>
      <c r="AL164" s="30" t="s">
        <v>22</v>
      </c>
      <c r="AM164" s="30"/>
      <c r="AN164" s="30" t="s">
        <v>22</v>
      </c>
      <c r="AO164" s="30" t="s">
        <v>22</v>
      </c>
      <c r="AP164" s="30"/>
      <c r="AQ164" s="30" t="s">
        <v>22</v>
      </c>
      <c r="AR164" s="30" t="s">
        <v>22</v>
      </c>
      <c r="AS164" s="30"/>
      <c r="AT164" s="30"/>
      <c r="AU164" s="30" t="s">
        <v>25</v>
      </c>
      <c r="AV164" s="30" t="s">
        <v>25</v>
      </c>
      <c r="AW164" s="30" t="s">
        <v>22</v>
      </c>
      <c r="AX164" s="30" t="s">
        <v>22</v>
      </c>
      <c r="AY164" s="30" t="s">
        <v>25</v>
      </c>
      <c r="AZ164" s="30"/>
      <c r="BA164" s="30" t="s">
        <v>22</v>
      </c>
      <c r="BB164" s="30"/>
      <c r="BC164" s="30" t="s">
        <v>269</v>
      </c>
      <c r="BD164" s="30"/>
    </row>
    <row r="165" spans="1:56" x14ac:dyDescent="0.3">
      <c r="A165" s="31">
        <v>41075</v>
      </c>
      <c r="B165" s="18" t="s">
        <v>3421</v>
      </c>
      <c r="C165" s="29" t="s">
        <v>242</v>
      </c>
      <c r="D165" s="29" t="s">
        <v>453</v>
      </c>
      <c r="E165" s="30">
        <v>4</v>
      </c>
      <c r="F165" s="29" t="s">
        <v>19</v>
      </c>
      <c r="G165" s="29" t="s">
        <v>94</v>
      </c>
      <c r="H165" s="29" t="s">
        <v>42</v>
      </c>
      <c r="I165" s="29" t="s">
        <v>22</v>
      </c>
      <c r="J165" s="29" t="s">
        <v>546</v>
      </c>
      <c r="K165" s="29" t="s">
        <v>547</v>
      </c>
      <c r="L165" s="29" t="s">
        <v>109</v>
      </c>
      <c r="M165" s="29" t="s">
        <v>46</v>
      </c>
      <c r="N165" s="29" t="s">
        <v>206</v>
      </c>
      <c r="O165" s="14">
        <v>302.36</v>
      </c>
      <c r="P165" s="14">
        <f t="shared" si="135"/>
        <v>991.98268800000005</v>
      </c>
      <c r="Q165" s="14">
        <v>4.87</v>
      </c>
      <c r="R165" s="40">
        <f t="shared" si="136"/>
        <v>996.85268800000006</v>
      </c>
      <c r="S165" s="14">
        <v>7.07</v>
      </c>
      <c r="T165" s="40">
        <f t="shared" si="137"/>
        <v>989.78268800000001</v>
      </c>
      <c r="U165" s="14">
        <v>8.64</v>
      </c>
      <c r="V165" s="40">
        <f t="shared" si="138"/>
        <v>988.21268800000007</v>
      </c>
      <c r="W165" s="14">
        <v>7.86</v>
      </c>
      <c r="X165" s="40">
        <f t="shared" si="139"/>
        <v>988.99268800000004</v>
      </c>
      <c r="Y165" s="14">
        <v>4.87</v>
      </c>
      <c r="Z165" s="40">
        <f t="shared" si="140"/>
        <v>996.85268800000006</v>
      </c>
      <c r="AA165" s="14">
        <v>7.72</v>
      </c>
      <c r="AB165" s="40">
        <f t="shared" si="141"/>
        <v>989.13268800000003</v>
      </c>
      <c r="AC165" s="14">
        <v>8.93</v>
      </c>
      <c r="AD165" s="40">
        <f t="shared" si="142"/>
        <v>987.92268800000011</v>
      </c>
      <c r="AE165" s="14">
        <v>8.9</v>
      </c>
      <c r="AF165" s="40">
        <f t="shared" si="143"/>
        <v>987.95268800000008</v>
      </c>
      <c r="AG165" s="29" t="s">
        <v>22</v>
      </c>
      <c r="AH165" s="29" t="s">
        <v>22</v>
      </c>
      <c r="AI165" s="29" t="s">
        <v>24</v>
      </c>
      <c r="AJ165" s="29"/>
      <c r="AK165" s="30" t="s">
        <v>25</v>
      </c>
      <c r="AL165" s="30" t="s">
        <v>25</v>
      </c>
      <c r="AM165" s="30" t="s">
        <v>548</v>
      </c>
      <c r="AN165" s="30" t="s">
        <v>22</v>
      </c>
      <c r="AO165" s="30" t="s">
        <v>22</v>
      </c>
      <c r="AP165" s="30"/>
      <c r="AQ165" s="30" t="s">
        <v>22</v>
      </c>
      <c r="AR165" s="30" t="s">
        <v>22</v>
      </c>
      <c r="AS165" s="30"/>
      <c r="AT165" s="30"/>
      <c r="AU165" s="30" t="s">
        <v>22</v>
      </c>
      <c r="AV165" s="30" t="s">
        <v>22</v>
      </c>
      <c r="AW165" s="30" t="s">
        <v>22</v>
      </c>
      <c r="AX165" s="30" t="s">
        <v>22</v>
      </c>
      <c r="AY165" s="30" t="s">
        <v>25</v>
      </c>
      <c r="AZ165" s="30"/>
      <c r="BA165" s="30" t="s">
        <v>25</v>
      </c>
      <c r="BB165" s="30"/>
      <c r="BC165" s="30" t="s">
        <v>26</v>
      </c>
      <c r="BD165" s="30"/>
    </row>
    <row r="166" spans="1:56" x14ac:dyDescent="0.3">
      <c r="A166" s="31">
        <v>41075</v>
      </c>
      <c r="B166" s="18" t="s">
        <v>3422</v>
      </c>
      <c r="C166" s="29" t="s">
        <v>290</v>
      </c>
      <c r="D166" s="29" t="s">
        <v>453</v>
      </c>
      <c r="E166" s="30">
        <v>4</v>
      </c>
      <c r="F166" s="29" t="s">
        <v>72</v>
      </c>
      <c r="G166" s="29" t="s">
        <v>20</v>
      </c>
      <c r="H166" s="29" t="s">
        <v>42</v>
      </c>
      <c r="I166" s="29" t="s">
        <v>25</v>
      </c>
      <c r="J166" s="29" t="s">
        <v>549</v>
      </c>
      <c r="K166" s="29" t="s">
        <v>550</v>
      </c>
      <c r="L166" s="29" t="s">
        <v>241</v>
      </c>
      <c r="M166" s="29" t="s">
        <v>23</v>
      </c>
      <c r="N166" s="29" t="s">
        <v>206</v>
      </c>
      <c r="O166" s="14">
        <v>302.02</v>
      </c>
      <c r="P166" s="14">
        <f t="shared" si="135"/>
        <v>990.86721599999998</v>
      </c>
      <c r="Q166" s="14">
        <v>6.62</v>
      </c>
      <c r="R166" s="40">
        <f t="shared" si="136"/>
        <v>997.48721599999999</v>
      </c>
      <c r="S166" s="14">
        <v>9.4499999999999993</v>
      </c>
      <c r="T166" s="40">
        <f t="shared" si="137"/>
        <v>988.03721599999994</v>
      </c>
      <c r="U166" s="14">
        <v>11.5</v>
      </c>
      <c r="V166" s="40">
        <f t="shared" si="138"/>
        <v>985.98721599999999</v>
      </c>
      <c r="W166" s="14">
        <v>10.81</v>
      </c>
      <c r="X166" s="40">
        <f t="shared" si="139"/>
        <v>986.67721600000004</v>
      </c>
      <c r="Y166" s="14">
        <v>6.62</v>
      </c>
      <c r="Z166" s="40">
        <f t="shared" si="140"/>
        <v>997.48721599999999</v>
      </c>
      <c r="AA166" s="14">
        <v>9.5</v>
      </c>
      <c r="AB166" s="40">
        <f t="shared" si="141"/>
        <v>987.98721599999999</v>
      </c>
      <c r="AC166" s="14">
        <v>11.54</v>
      </c>
      <c r="AD166" s="40">
        <f t="shared" si="142"/>
        <v>985.94721600000003</v>
      </c>
      <c r="AE166" s="14">
        <v>11.16</v>
      </c>
      <c r="AF166" s="40">
        <f t="shared" si="143"/>
        <v>986.32721600000002</v>
      </c>
      <c r="AG166" s="29" t="s">
        <v>22</v>
      </c>
      <c r="AH166" s="29" t="s">
        <v>22</v>
      </c>
      <c r="AI166" s="29" t="s">
        <v>24</v>
      </c>
      <c r="AJ166" s="29"/>
      <c r="AK166" s="30" t="s">
        <v>22</v>
      </c>
      <c r="AL166" s="30" t="s">
        <v>22</v>
      </c>
      <c r="AM166" s="30"/>
      <c r="AN166" s="30" t="s">
        <v>22</v>
      </c>
      <c r="AO166" s="30" t="s">
        <v>22</v>
      </c>
      <c r="AP166" s="30"/>
      <c r="AQ166" s="30" t="s">
        <v>22</v>
      </c>
      <c r="AR166" s="30" t="s">
        <v>22</v>
      </c>
      <c r="AS166" s="30"/>
      <c r="AT166" s="30"/>
      <c r="AU166" s="30" t="s">
        <v>25</v>
      </c>
      <c r="AV166" s="30" t="s">
        <v>25</v>
      </c>
      <c r="AW166" s="30" t="s">
        <v>22</v>
      </c>
      <c r="AX166" s="30" t="s">
        <v>22</v>
      </c>
      <c r="AY166" s="30" t="s">
        <v>25</v>
      </c>
      <c r="AZ166" s="30"/>
      <c r="BA166" s="30" t="s">
        <v>22</v>
      </c>
      <c r="BB166" s="30"/>
      <c r="BC166" s="30" t="s">
        <v>269</v>
      </c>
      <c r="BD166" s="30"/>
    </row>
    <row r="167" spans="1:56" x14ac:dyDescent="0.3">
      <c r="A167" s="31">
        <v>41075</v>
      </c>
      <c r="B167" s="18" t="s">
        <v>3423</v>
      </c>
      <c r="C167" s="29" t="s">
        <v>291</v>
      </c>
      <c r="D167" s="29" t="s">
        <v>453</v>
      </c>
      <c r="E167" s="30">
        <v>4</v>
      </c>
      <c r="F167" s="29" t="s">
        <v>72</v>
      </c>
      <c r="G167" s="29" t="s">
        <v>94</v>
      </c>
      <c r="H167" s="29" t="s">
        <v>42</v>
      </c>
      <c r="I167" s="29" t="s">
        <v>25</v>
      </c>
      <c r="J167" s="29" t="s">
        <v>551</v>
      </c>
      <c r="K167" s="29" t="s">
        <v>552</v>
      </c>
      <c r="L167" s="29" t="s">
        <v>241</v>
      </c>
      <c r="M167" s="29" t="s">
        <v>23</v>
      </c>
      <c r="N167" s="29" t="s">
        <v>206</v>
      </c>
      <c r="O167" s="14">
        <v>300.57</v>
      </c>
      <c r="P167" s="14">
        <f t="shared" si="135"/>
        <v>986.11005599999999</v>
      </c>
      <c r="Q167" s="14">
        <v>5.92</v>
      </c>
      <c r="R167" s="40">
        <f t="shared" si="136"/>
        <v>992.03005599999995</v>
      </c>
      <c r="S167" s="14">
        <v>8.61</v>
      </c>
      <c r="T167" s="40">
        <f t="shared" si="137"/>
        <v>983.42005599999993</v>
      </c>
      <c r="U167" s="14">
        <v>10.6</v>
      </c>
      <c r="V167" s="40">
        <f t="shared" si="138"/>
        <v>981.43005599999992</v>
      </c>
      <c r="W167" s="14">
        <v>9.7100000000000009</v>
      </c>
      <c r="X167" s="40">
        <f t="shared" si="139"/>
        <v>982.32005599999991</v>
      </c>
      <c r="Y167" s="14">
        <v>5.92</v>
      </c>
      <c r="Z167" s="40">
        <f t="shared" si="140"/>
        <v>992.03005599999995</v>
      </c>
      <c r="AA167" s="14">
        <v>8.66</v>
      </c>
      <c r="AB167" s="40">
        <f t="shared" si="141"/>
        <v>983.37005599999998</v>
      </c>
      <c r="AC167" s="14">
        <v>10.72</v>
      </c>
      <c r="AD167" s="40">
        <f t="shared" si="142"/>
        <v>981.31005599999992</v>
      </c>
      <c r="AE167" s="14">
        <v>10</v>
      </c>
      <c r="AF167" s="40">
        <f t="shared" si="143"/>
        <v>982.03005599999995</v>
      </c>
      <c r="AG167" s="29" t="s">
        <v>22</v>
      </c>
      <c r="AH167" s="29" t="s">
        <v>22</v>
      </c>
      <c r="AI167" s="29" t="s">
        <v>24</v>
      </c>
      <c r="AJ167" s="29"/>
      <c r="AK167" s="30" t="s">
        <v>22</v>
      </c>
      <c r="AL167" s="30" t="s">
        <v>22</v>
      </c>
      <c r="AM167" s="30"/>
      <c r="AN167" s="30" t="s">
        <v>22</v>
      </c>
      <c r="AO167" s="30" t="s">
        <v>22</v>
      </c>
      <c r="AP167" s="30"/>
      <c r="AQ167" s="30" t="s">
        <v>22</v>
      </c>
      <c r="AR167" s="30" t="s">
        <v>22</v>
      </c>
      <c r="AS167" s="30"/>
      <c r="AT167" s="30"/>
      <c r="AU167" s="30" t="s">
        <v>25</v>
      </c>
      <c r="AV167" s="30" t="s">
        <v>25</v>
      </c>
      <c r="AW167" s="30" t="s">
        <v>22</v>
      </c>
      <c r="AX167" s="30" t="s">
        <v>22</v>
      </c>
      <c r="AY167" s="30" t="s">
        <v>25</v>
      </c>
      <c r="AZ167" s="30"/>
      <c r="BA167" s="30" t="s">
        <v>22</v>
      </c>
      <c r="BB167" s="30"/>
      <c r="BC167" s="30" t="s">
        <v>269</v>
      </c>
      <c r="BD167" s="30"/>
    </row>
    <row r="168" spans="1:56" x14ac:dyDescent="0.3">
      <c r="A168" s="31">
        <v>41443</v>
      </c>
      <c r="B168" s="18" t="s">
        <v>3424</v>
      </c>
      <c r="C168" s="29" t="s">
        <v>292</v>
      </c>
      <c r="D168" s="29" t="s">
        <v>453</v>
      </c>
      <c r="E168" s="30">
        <v>4</v>
      </c>
      <c r="F168" s="29" t="s">
        <v>49</v>
      </c>
      <c r="G168" s="29" t="s">
        <v>20</v>
      </c>
      <c r="H168" s="29" t="s">
        <v>42</v>
      </c>
      <c r="I168" s="29" t="s">
        <v>22</v>
      </c>
      <c r="J168" s="29" t="s">
        <v>1780</v>
      </c>
      <c r="K168" s="29" t="s">
        <v>1781</v>
      </c>
      <c r="L168" s="29" t="s">
        <v>120</v>
      </c>
      <c r="M168" s="29" t="s">
        <v>121</v>
      </c>
      <c r="N168" s="29" t="s">
        <v>219</v>
      </c>
      <c r="O168" s="14">
        <v>302.19</v>
      </c>
      <c r="P168" s="14">
        <f t="shared" si="135"/>
        <v>991.42495200000008</v>
      </c>
      <c r="Q168" s="14">
        <v>6.16</v>
      </c>
      <c r="R168" s="40">
        <f t="shared" si="136"/>
        <v>997.58495200000004</v>
      </c>
      <c r="S168" s="14">
        <v>7.1</v>
      </c>
      <c r="T168" s="40">
        <f t="shared" si="137"/>
        <v>990.48495200000002</v>
      </c>
      <c r="U168" s="14">
        <v>8.3000000000000007</v>
      </c>
      <c r="V168" s="40">
        <f t="shared" si="138"/>
        <v>989.28495200000009</v>
      </c>
      <c r="W168" s="14">
        <v>7.76</v>
      </c>
      <c r="X168" s="40">
        <f t="shared" si="139"/>
        <v>989.82495200000005</v>
      </c>
      <c r="Y168" s="14">
        <v>6.16</v>
      </c>
      <c r="Z168" s="40">
        <f t="shared" si="140"/>
        <v>997.58495200000004</v>
      </c>
      <c r="AA168" s="14"/>
      <c r="AB168" s="40">
        <f t="shared" si="141"/>
        <v>997.58495200000004</v>
      </c>
      <c r="AC168" s="14"/>
      <c r="AD168" s="40">
        <f t="shared" si="142"/>
        <v>997.58495200000004</v>
      </c>
      <c r="AE168" s="14">
        <v>7.75</v>
      </c>
      <c r="AF168" s="40">
        <f t="shared" si="143"/>
        <v>989.83495200000004</v>
      </c>
      <c r="AG168" s="29" t="s">
        <v>22</v>
      </c>
      <c r="AH168" s="29" t="s">
        <v>22</v>
      </c>
      <c r="AI168" s="29" t="s">
        <v>63</v>
      </c>
      <c r="AJ168" s="29" t="s">
        <v>1783</v>
      </c>
      <c r="AK168" s="30" t="s">
        <v>25</v>
      </c>
      <c r="AL168" s="30" t="s">
        <v>25</v>
      </c>
      <c r="AM168" s="30" t="s">
        <v>1784</v>
      </c>
      <c r="AN168" s="30" t="s">
        <v>22</v>
      </c>
      <c r="AO168" s="30" t="s">
        <v>22</v>
      </c>
      <c r="AP168" s="30"/>
      <c r="AQ168" s="30" t="s">
        <v>22</v>
      </c>
      <c r="AR168" s="30" t="s">
        <v>22</v>
      </c>
      <c r="AS168" s="30"/>
      <c r="AT168" s="30"/>
      <c r="AU168" s="30" t="s">
        <v>22</v>
      </c>
      <c r="AV168" s="30" t="s">
        <v>22</v>
      </c>
      <c r="AW168" s="30" t="s">
        <v>22</v>
      </c>
      <c r="AX168" s="30" t="s">
        <v>22</v>
      </c>
      <c r="AY168" s="30" t="s">
        <v>25</v>
      </c>
      <c r="AZ168" s="30"/>
      <c r="BA168" s="30" t="s">
        <v>25</v>
      </c>
      <c r="BB168" s="30"/>
      <c r="BC168" s="30" t="s">
        <v>26</v>
      </c>
      <c r="BD168" s="30"/>
    </row>
    <row r="169" spans="1:56" x14ac:dyDescent="0.3">
      <c r="A169" s="31">
        <v>41443</v>
      </c>
      <c r="B169" s="18" t="s">
        <v>3425</v>
      </c>
      <c r="C169" s="29" t="s">
        <v>553</v>
      </c>
      <c r="D169" s="29" t="s">
        <v>453</v>
      </c>
      <c r="E169" s="30">
        <v>4</v>
      </c>
      <c r="F169" s="29" t="s">
        <v>72</v>
      </c>
      <c r="G169" s="29" t="s">
        <v>20</v>
      </c>
      <c r="H169" s="29" t="s">
        <v>42</v>
      </c>
      <c r="I169" s="29" t="s">
        <v>22</v>
      </c>
      <c r="J169" s="29" t="s">
        <v>593</v>
      </c>
      <c r="K169" s="29" t="s">
        <v>1782</v>
      </c>
      <c r="L169" s="29" t="s">
        <v>35</v>
      </c>
      <c r="M169" s="29" t="s">
        <v>46</v>
      </c>
      <c r="N169" s="29" t="s">
        <v>219</v>
      </c>
      <c r="O169" s="14">
        <v>302.35000000000002</v>
      </c>
      <c r="P169" s="14">
        <f t="shared" si="135"/>
        <v>991.94988000000012</v>
      </c>
      <c r="Q169" s="14">
        <v>5.22</v>
      </c>
      <c r="R169" s="40">
        <f t="shared" si="136"/>
        <v>997.16988000000015</v>
      </c>
      <c r="S169" s="14">
        <v>6.75</v>
      </c>
      <c r="T169" s="40">
        <f t="shared" si="137"/>
        <v>990.41988000000015</v>
      </c>
      <c r="U169" s="14">
        <v>8.09</v>
      </c>
      <c r="V169" s="40">
        <f t="shared" si="138"/>
        <v>989.07988000000012</v>
      </c>
      <c r="W169" s="14">
        <v>8.1999999999999993</v>
      </c>
      <c r="X169" s="40">
        <f t="shared" si="139"/>
        <v>988.9698800000001</v>
      </c>
      <c r="Y169" s="14">
        <v>5.22</v>
      </c>
      <c r="Z169" s="40">
        <f t="shared" si="140"/>
        <v>997.16988000000015</v>
      </c>
      <c r="AA169" s="14">
        <v>6.87</v>
      </c>
      <c r="AB169" s="40">
        <f t="shared" si="141"/>
        <v>990.29988000000014</v>
      </c>
      <c r="AC169" s="14">
        <v>7.9</v>
      </c>
      <c r="AD169" s="40">
        <f t="shared" si="142"/>
        <v>989.26988000000017</v>
      </c>
      <c r="AE169" s="14">
        <v>8.0299999999999994</v>
      </c>
      <c r="AF169" s="40">
        <f t="shared" si="143"/>
        <v>989.13988000000018</v>
      </c>
      <c r="AG169" s="29" t="s">
        <v>22</v>
      </c>
      <c r="AH169" s="29" t="s">
        <v>22</v>
      </c>
      <c r="AI169" s="29" t="s">
        <v>24</v>
      </c>
      <c r="AJ169" s="29"/>
      <c r="AK169" s="30" t="s">
        <v>25</v>
      </c>
      <c r="AL169" s="30" t="s">
        <v>25</v>
      </c>
      <c r="AM169" s="30" t="s">
        <v>1785</v>
      </c>
      <c r="AN169" s="30" t="s">
        <v>22</v>
      </c>
      <c r="AO169" s="30" t="s">
        <v>22</v>
      </c>
      <c r="AP169" s="30"/>
      <c r="AQ169" s="30" t="s">
        <v>22</v>
      </c>
      <c r="AR169" s="30" t="s">
        <v>22</v>
      </c>
      <c r="AS169" s="30"/>
      <c r="AT169" s="30"/>
      <c r="AU169" s="30" t="s">
        <v>22</v>
      </c>
      <c r="AV169" s="30" t="s">
        <v>22</v>
      </c>
      <c r="AW169" s="30" t="s">
        <v>22</v>
      </c>
      <c r="AX169" s="30" t="s">
        <v>22</v>
      </c>
      <c r="AY169" s="30" t="s">
        <v>25</v>
      </c>
      <c r="AZ169" s="30"/>
      <c r="BA169" s="30" t="s">
        <v>22</v>
      </c>
      <c r="BB169" s="30"/>
      <c r="BC169" s="30" t="s">
        <v>26</v>
      </c>
      <c r="BD169" s="30"/>
    </row>
    <row r="170" spans="1:56" x14ac:dyDescent="0.3">
      <c r="A170" s="31">
        <v>41079</v>
      </c>
      <c r="B170" s="18" t="s">
        <v>3427</v>
      </c>
      <c r="C170" s="29" t="s">
        <v>17</v>
      </c>
      <c r="D170" s="29" t="s">
        <v>453</v>
      </c>
      <c r="E170" s="30">
        <v>5</v>
      </c>
      <c r="F170" s="29" t="s">
        <v>49</v>
      </c>
      <c r="G170" s="29" t="s">
        <v>94</v>
      </c>
      <c r="H170" s="29" t="s">
        <v>42</v>
      </c>
      <c r="I170" s="29" t="s">
        <v>25</v>
      </c>
      <c r="J170" s="29" t="s">
        <v>559</v>
      </c>
      <c r="K170" s="29" t="s">
        <v>560</v>
      </c>
      <c r="L170" s="29" t="s">
        <v>418</v>
      </c>
      <c r="M170" s="29" t="s">
        <v>23</v>
      </c>
      <c r="N170" s="29" t="s">
        <v>72</v>
      </c>
      <c r="O170" s="14">
        <v>298.58</v>
      </c>
      <c r="P170" s="14">
        <f t="shared" ref="P170:P190" si="144">SUM(O170*3.2808)</f>
        <v>979.58126400000003</v>
      </c>
      <c r="Q170" s="14">
        <v>5.76</v>
      </c>
      <c r="R170" s="40">
        <f t="shared" ref="R170:R190" si="145">SUM(P170+Q170)</f>
        <v>985.34126400000002</v>
      </c>
      <c r="S170" s="14">
        <v>9.35</v>
      </c>
      <c r="T170" s="40">
        <f t="shared" ref="T170:T190" si="146">SUM(R170-S170)</f>
        <v>975.991264</v>
      </c>
      <c r="U170" s="14">
        <v>11.31</v>
      </c>
      <c r="V170" s="40">
        <f t="shared" ref="V170:V190" si="147">SUM(R170-U170)</f>
        <v>974.03126400000008</v>
      </c>
      <c r="W170" s="14">
        <v>10.97</v>
      </c>
      <c r="X170" s="40">
        <f t="shared" ref="X170:X190" si="148">SUM(R170-W170)</f>
        <v>974.371264</v>
      </c>
      <c r="Y170" s="14">
        <v>5.76</v>
      </c>
      <c r="Z170" s="40">
        <f t="shared" ref="Z170:Z190" si="149">SUM(P170+Y170)</f>
        <v>985.34126400000002</v>
      </c>
      <c r="AA170" s="14">
        <v>9.31</v>
      </c>
      <c r="AB170" s="40">
        <f t="shared" ref="AB170:AB190" si="150">SUM(Z170-AA170)</f>
        <v>976.03126400000008</v>
      </c>
      <c r="AC170" s="14">
        <v>11.36</v>
      </c>
      <c r="AD170" s="40">
        <f t="shared" ref="AD170:AD190" si="151">SUM(Z170-AC170)</f>
        <v>973.98126400000001</v>
      </c>
      <c r="AE170" s="14">
        <v>11.16</v>
      </c>
      <c r="AF170" s="40">
        <f t="shared" ref="AF170:AF190" si="152">SUM(Z170-AE170)</f>
        <v>974.18126400000006</v>
      </c>
      <c r="AG170" s="29" t="s">
        <v>22</v>
      </c>
      <c r="AH170" s="29" t="s">
        <v>350</v>
      </c>
      <c r="AI170" s="29" t="s">
        <v>24</v>
      </c>
      <c r="AJ170" s="29"/>
      <c r="AK170" s="30" t="s">
        <v>22</v>
      </c>
      <c r="AL170" s="30" t="s">
        <v>22</v>
      </c>
      <c r="AM170" s="30"/>
      <c r="AN170" s="30" t="s">
        <v>22</v>
      </c>
      <c r="AO170" s="30" t="s">
        <v>22</v>
      </c>
      <c r="AP170" s="30"/>
      <c r="AQ170" s="30" t="s">
        <v>22</v>
      </c>
      <c r="AR170" s="30" t="s">
        <v>22</v>
      </c>
      <c r="AS170" s="30"/>
      <c r="AT170" s="30"/>
      <c r="AU170" s="30" t="s">
        <v>22</v>
      </c>
      <c r="AV170" s="30" t="s">
        <v>22</v>
      </c>
      <c r="AW170" s="30" t="s">
        <v>22</v>
      </c>
      <c r="AX170" s="30" t="s">
        <v>22</v>
      </c>
      <c r="AY170" s="30" t="s">
        <v>25</v>
      </c>
      <c r="AZ170" s="30"/>
      <c r="BA170" s="30" t="s">
        <v>25</v>
      </c>
      <c r="BB170" s="30"/>
      <c r="BC170" s="30" t="s">
        <v>26</v>
      </c>
      <c r="BD170" s="30"/>
    </row>
    <row r="171" spans="1:56" x14ac:dyDescent="0.3">
      <c r="A171" s="31">
        <v>41079</v>
      </c>
      <c r="B171" s="18" t="s">
        <v>3428</v>
      </c>
      <c r="C171" s="29" t="s">
        <v>28</v>
      </c>
      <c r="D171" s="29" t="s">
        <v>453</v>
      </c>
      <c r="E171" s="30">
        <v>5</v>
      </c>
      <c r="F171" s="29" t="s">
        <v>49</v>
      </c>
      <c r="G171" s="29" t="s">
        <v>94</v>
      </c>
      <c r="H171" s="29" t="s">
        <v>42</v>
      </c>
      <c r="I171" s="29" t="s">
        <v>25</v>
      </c>
      <c r="J171" s="29" t="s">
        <v>561</v>
      </c>
      <c r="K171" s="29" t="s">
        <v>562</v>
      </c>
      <c r="L171" s="29" t="s">
        <v>109</v>
      </c>
      <c r="M171" s="29" t="s">
        <v>201</v>
      </c>
      <c r="N171" s="29" t="s">
        <v>72</v>
      </c>
      <c r="O171" s="14">
        <v>298.08</v>
      </c>
      <c r="P171" s="14">
        <f t="shared" si="144"/>
        <v>977.94086400000003</v>
      </c>
      <c r="Q171" s="14">
        <v>5.72</v>
      </c>
      <c r="R171" s="40">
        <f t="shared" si="145"/>
        <v>983.66086400000006</v>
      </c>
      <c r="S171" s="14">
        <v>8.44</v>
      </c>
      <c r="T171" s="40">
        <f t="shared" si="146"/>
        <v>975.22086400000001</v>
      </c>
      <c r="U171" s="14">
        <v>11.05</v>
      </c>
      <c r="V171" s="40">
        <f t="shared" si="147"/>
        <v>972.61086400000011</v>
      </c>
      <c r="W171" s="14">
        <v>10.55</v>
      </c>
      <c r="X171" s="40">
        <f t="shared" si="148"/>
        <v>973.11086400000011</v>
      </c>
      <c r="Y171" s="14">
        <v>5.72</v>
      </c>
      <c r="Z171" s="40">
        <f t="shared" si="149"/>
        <v>983.66086400000006</v>
      </c>
      <c r="AA171" s="14">
        <v>8.6</v>
      </c>
      <c r="AB171" s="40">
        <f t="shared" si="150"/>
        <v>975.06086400000004</v>
      </c>
      <c r="AC171" s="14">
        <v>11.2</v>
      </c>
      <c r="AD171" s="40">
        <f t="shared" si="151"/>
        <v>972.46086400000002</v>
      </c>
      <c r="AE171" s="14">
        <v>10.71</v>
      </c>
      <c r="AF171" s="40">
        <f t="shared" si="152"/>
        <v>972.95086400000002</v>
      </c>
      <c r="AG171" s="29" t="s">
        <v>22</v>
      </c>
      <c r="AH171" s="29" t="s">
        <v>350</v>
      </c>
      <c r="AI171" s="29" t="s">
        <v>24</v>
      </c>
      <c r="AJ171" s="29"/>
      <c r="AK171" s="30" t="s">
        <v>22</v>
      </c>
      <c r="AL171" s="30" t="s">
        <v>22</v>
      </c>
      <c r="AM171" s="30"/>
      <c r="AN171" s="30" t="s">
        <v>22</v>
      </c>
      <c r="AO171" s="30" t="s">
        <v>22</v>
      </c>
      <c r="AP171" s="30"/>
      <c r="AQ171" s="30" t="s">
        <v>22</v>
      </c>
      <c r="AR171" s="30" t="s">
        <v>22</v>
      </c>
      <c r="AS171" s="30"/>
      <c r="AT171" s="30"/>
      <c r="AU171" s="30" t="s">
        <v>22</v>
      </c>
      <c r="AV171" s="30" t="s">
        <v>25</v>
      </c>
      <c r="AW171" s="30" t="s">
        <v>22</v>
      </c>
      <c r="AX171" s="30" t="s">
        <v>22</v>
      </c>
      <c r="AY171" s="30" t="s">
        <v>25</v>
      </c>
      <c r="AZ171" s="30"/>
      <c r="BA171" s="30" t="s">
        <v>25</v>
      </c>
      <c r="BB171" s="30"/>
      <c r="BC171" s="30" t="s">
        <v>269</v>
      </c>
      <c r="BD171" s="30"/>
    </row>
    <row r="172" spans="1:56" x14ac:dyDescent="0.3">
      <c r="A172" s="31">
        <v>41079</v>
      </c>
      <c r="B172" s="18" t="s">
        <v>3426</v>
      </c>
      <c r="C172" s="29" t="s">
        <v>41</v>
      </c>
      <c r="D172" s="29" t="s">
        <v>453</v>
      </c>
      <c r="E172" s="30">
        <v>5</v>
      </c>
      <c r="F172" s="29" t="s">
        <v>49</v>
      </c>
      <c r="G172" s="29" t="s">
        <v>20</v>
      </c>
      <c r="H172" s="29" t="s">
        <v>42</v>
      </c>
      <c r="I172" s="29" t="s">
        <v>25</v>
      </c>
      <c r="J172" s="29" t="s">
        <v>563</v>
      </c>
      <c r="K172" s="29" t="s">
        <v>564</v>
      </c>
      <c r="L172" s="29" t="s">
        <v>52</v>
      </c>
      <c r="M172" s="29" t="s">
        <v>201</v>
      </c>
      <c r="N172" s="29" t="s">
        <v>72</v>
      </c>
      <c r="O172" s="14">
        <v>298.48</v>
      </c>
      <c r="P172" s="14">
        <f t="shared" si="144"/>
        <v>979.25318400000015</v>
      </c>
      <c r="Q172" s="14">
        <v>6.46</v>
      </c>
      <c r="R172" s="40">
        <f t="shared" si="145"/>
        <v>985.71318400000018</v>
      </c>
      <c r="S172" s="14">
        <v>8.3000000000000007</v>
      </c>
      <c r="T172" s="40">
        <f t="shared" si="146"/>
        <v>977.41318400000023</v>
      </c>
      <c r="U172" s="14">
        <v>10.85</v>
      </c>
      <c r="V172" s="40">
        <f t="shared" si="147"/>
        <v>974.86318400000016</v>
      </c>
      <c r="W172" s="14">
        <v>10.71</v>
      </c>
      <c r="X172" s="40">
        <f t="shared" si="148"/>
        <v>975.00318400000015</v>
      </c>
      <c r="Y172" s="14">
        <v>6.46</v>
      </c>
      <c r="Z172" s="40">
        <f t="shared" si="149"/>
        <v>985.71318400000018</v>
      </c>
      <c r="AA172" s="14">
        <v>8.7200000000000006</v>
      </c>
      <c r="AB172" s="40">
        <f t="shared" si="150"/>
        <v>976.99318400000016</v>
      </c>
      <c r="AC172" s="14">
        <v>11.32</v>
      </c>
      <c r="AD172" s="40">
        <f t="shared" si="151"/>
        <v>974.39318400000013</v>
      </c>
      <c r="AE172" s="14">
        <v>10.8</v>
      </c>
      <c r="AF172" s="40">
        <f t="shared" si="152"/>
        <v>974.91318400000023</v>
      </c>
      <c r="AG172" s="29" t="s">
        <v>22</v>
      </c>
      <c r="AH172" s="29" t="s">
        <v>350</v>
      </c>
      <c r="AI172" s="29" t="s">
        <v>24</v>
      </c>
      <c r="AJ172" s="29"/>
      <c r="AK172" s="30" t="s">
        <v>25</v>
      </c>
      <c r="AL172" s="30" t="s">
        <v>22</v>
      </c>
      <c r="AM172" s="30" t="s">
        <v>565</v>
      </c>
      <c r="AN172" s="30" t="s">
        <v>22</v>
      </c>
      <c r="AO172" s="30" t="s">
        <v>22</v>
      </c>
      <c r="AP172" s="30"/>
      <c r="AQ172" s="30" t="s">
        <v>22</v>
      </c>
      <c r="AR172" s="30" t="s">
        <v>22</v>
      </c>
      <c r="AS172" s="30"/>
      <c r="AT172" s="30"/>
      <c r="AU172" s="30" t="s">
        <v>25</v>
      </c>
      <c r="AV172" s="30" t="s">
        <v>25</v>
      </c>
      <c r="AW172" s="30" t="s">
        <v>22</v>
      </c>
      <c r="AX172" s="30" t="s">
        <v>22</v>
      </c>
      <c r="AY172" s="30" t="s">
        <v>25</v>
      </c>
      <c r="AZ172" s="30"/>
      <c r="BA172" s="30" t="s">
        <v>25</v>
      </c>
      <c r="BB172" s="30"/>
      <c r="BC172" s="30" t="s">
        <v>269</v>
      </c>
      <c r="BD172" s="30"/>
    </row>
    <row r="173" spans="1:56" x14ac:dyDescent="0.3">
      <c r="A173" s="31">
        <v>41079</v>
      </c>
      <c r="B173" s="18" t="s">
        <v>3429</v>
      </c>
      <c r="C173" s="29" t="s">
        <v>48</v>
      </c>
      <c r="D173" s="29" t="s">
        <v>453</v>
      </c>
      <c r="E173" s="30">
        <v>5</v>
      </c>
      <c r="F173" s="29" t="s">
        <v>19</v>
      </c>
      <c r="G173" s="29" t="s">
        <v>20</v>
      </c>
      <c r="H173" s="29" t="s">
        <v>42</v>
      </c>
      <c r="I173" s="29" t="s">
        <v>25</v>
      </c>
      <c r="J173" s="29" t="s">
        <v>566</v>
      </c>
      <c r="K173" s="29" t="s">
        <v>567</v>
      </c>
      <c r="L173" s="29" t="s">
        <v>317</v>
      </c>
      <c r="M173" s="29" t="s">
        <v>46</v>
      </c>
      <c r="N173" s="29" t="s">
        <v>72</v>
      </c>
      <c r="O173" s="14">
        <v>298.5</v>
      </c>
      <c r="P173" s="14">
        <f t="shared" si="144"/>
        <v>979.31880000000001</v>
      </c>
      <c r="Q173" s="14">
        <v>6.29</v>
      </c>
      <c r="R173" s="40">
        <f t="shared" si="145"/>
        <v>985.60879999999997</v>
      </c>
      <c r="S173" s="14">
        <v>10</v>
      </c>
      <c r="T173" s="40">
        <f t="shared" si="146"/>
        <v>975.60879999999997</v>
      </c>
      <c r="U173" s="14">
        <v>11.5</v>
      </c>
      <c r="V173" s="40">
        <f t="shared" si="147"/>
        <v>974.10879999999997</v>
      </c>
      <c r="W173" s="14">
        <v>11.1</v>
      </c>
      <c r="X173" s="40">
        <f t="shared" si="148"/>
        <v>974.50879999999995</v>
      </c>
      <c r="Y173" s="14">
        <v>6.29</v>
      </c>
      <c r="Z173" s="40">
        <f t="shared" si="149"/>
        <v>985.60879999999997</v>
      </c>
      <c r="AA173" s="14">
        <v>10.35</v>
      </c>
      <c r="AB173" s="40">
        <f t="shared" si="150"/>
        <v>975.25879999999995</v>
      </c>
      <c r="AC173" s="14">
        <v>11.78</v>
      </c>
      <c r="AD173" s="40">
        <f t="shared" si="151"/>
        <v>973.8288</v>
      </c>
      <c r="AE173" s="14">
        <v>11.5</v>
      </c>
      <c r="AF173" s="40">
        <f t="shared" si="152"/>
        <v>974.10879999999997</v>
      </c>
      <c r="AG173" s="29" t="s">
        <v>22</v>
      </c>
      <c r="AH173" s="29" t="s">
        <v>350</v>
      </c>
      <c r="AI173" s="29" t="s">
        <v>24</v>
      </c>
      <c r="AJ173" s="29"/>
      <c r="AK173" s="30" t="s">
        <v>25</v>
      </c>
      <c r="AL173" s="30" t="s">
        <v>22</v>
      </c>
      <c r="AM173" s="30" t="s">
        <v>565</v>
      </c>
      <c r="AN173" s="30" t="s">
        <v>22</v>
      </c>
      <c r="AO173" s="30" t="s">
        <v>22</v>
      </c>
      <c r="AP173" s="30"/>
      <c r="AQ173" s="30" t="s">
        <v>22</v>
      </c>
      <c r="AR173" s="30" t="s">
        <v>22</v>
      </c>
      <c r="AS173" s="30"/>
      <c r="AT173" s="30"/>
      <c r="AU173" s="30" t="s">
        <v>22</v>
      </c>
      <c r="AV173" s="30" t="s">
        <v>22</v>
      </c>
      <c r="AW173" s="30" t="s">
        <v>22</v>
      </c>
      <c r="AX173" s="30" t="s">
        <v>22</v>
      </c>
      <c r="AY173" s="30" t="s">
        <v>25</v>
      </c>
      <c r="AZ173" s="30"/>
      <c r="BA173" s="30" t="s">
        <v>25</v>
      </c>
      <c r="BB173" s="30" t="s">
        <v>286</v>
      </c>
      <c r="BC173" s="30" t="s">
        <v>26</v>
      </c>
      <c r="BD173" s="30"/>
    </row>
    <row r="174" spans="1:56" x14ac:dyDescent="0.3">
      <c r="A174" s="31">
        <v>41079</v>
      </c>
      <c r="B174" s="18" t="s">
        <v>3430</v>
      </c>
      <c r="C174" s="29" t="s">
        <v>63</v>
      </c>
      <c r="D174" s="29" t="s">
        <v>453</v>
      </c>
      <c r="E174" s="30">
        <v>5</v>
      </c>
      <c r="F174" s="29" t="s">
        <v>19</v>
      </c>
      <c r="G174" s="29" t="s">
        <v>94</v>
      </c>
      <c r="H174" s="29" t="s">
        <v>42</v>
      </c>
      <c r="I174" s="29" t="s">
        <v>25</v>
      </c>
      <c r="J174" s="29" t="s">
        <v>568</v>
      </c>
      <c r="K174" s="29" t="s">
        <v>569</v>
      </c>
      <c r="L174" s="29" t="s">
        <v>570</v>
      </c>
      <c r="M174" s="29" t="s">
        <v>46</v>
      </c>
      <c r="N174" s="29" t="s">
        <v>65</v>
      </c>
      <c r="O174" s="14">
        <v>302.62</v>
      </c>
      <c r="P174" s="14">
        <f t="shared" si="144"/>
        <v>992.8356960000001</v>
      </c>
      <c r="Q174" s="14">
        <v>4.6900000000000004</v>
      </c>
      <c r="R174" s="40">
        <f t="shared" si="145"/>
        <v>997.52569600000015</v>
      </c>
      <c r="S174" s="14">
        <v>9.6</v>
      </c>
      <c r="T174" s="40">
        <f t="shared" si="146"/>
        <v>987.92569600000013</v>
      </c>
      <c r="U174" s="14">
        <v>11.1</v>
      </c>
      <c r="V174" s="40">
        <f t="shared" si="147"/>
        <v>986.42569600000013</v>
      </c>
      <c r="W174" s="14">
        <v>10.55</v>
      </c>
      <c r="X174" s="40">
        <f t="shared" si="148"/>
        <v>986.9756960000002</v>
      </c>
      <c r="Y174" s="14">
        <v>4.6900000000000004</v>
      </c>
      <c r="Z174" s="40">
        <f t="shared" si="149"/>
        <v>997.52569600000015</v>
      </c>
      <c r="AA174" s="14">
        <v>9.1999999999999993</v>
      </c>
      <c r="AB174" s="40">
        <f t="shared" si="150"/>
        <v>988.32569600000011</v>
      </c>
      <c r="AC174" s="14">
        <v>10.66</v>
      </c>
      <c r="AD174" s="40">
        <f t="shared" si="151"/>
        <v>986.86569600000018</v>
      </c>
      <c r="AE174" s="14">
        <v>10.42</v>
      </c>
      <c r="AF174" s="40">
        <f t="shared" si="152"/>
        <v>987.10569600000019</v>
      </c>
      <c r="AG174" s="29" t="s">
        <v>22</v>
      </c>
      <c r="AH174" s="29" t="s">
        <v>350</v>
      </c>
      <c r="AI174" s="29" t="s">
        <v>24</v>
      </c>
      <c r="AJ174" s="29"/>
      <c r="AK174" s="30" t="s">
        <v>22</v>
      </c>
      <c r="AL174" s="30" t="s">
        <v>22</v>
      </c>
      <c r="AM174" s="30"/>
      <c r="AN174" s="30" t="s">
        <v>22</v>
      </c>
      <c r="AO174" s="30" t="s">
        <v>22</v>
      </c>
      <c r="AP174" s="30"/>
      <c r="AQ174" s="30" t="s">
        <v>22</v>
      </c>
      <c r="AR174" s="30" t="s">
        <v>22</v>
      </c>
      <c r="AS174" s="30"/>
      <c r="AT174" s="30"/>
      <c r="AU174" s="30" t="s">
        <v>25</v>
      </c>
      <c r="AV174" s="30" t="s">
        <v>22</v>
      </c>
      <c r="AW174" s="30" t="s">
        <v>22</v>
      </c>
      <c r="AX174" s="30" t="s">
        <v>22</v>
      </c>
      <c r="AY174" s="30" t="s">
        <v>25</v>
      </c>
      <c r="AZ174" s="30"/>
      <c r="BA174" s="30" t="s">
        <v>25</v>
      </c>
      <c r="BB174" s="30" t="s">
        <v>571</v>
      </c>
      <c r="BC174" s="30" t="s">
        <v>269</v>
      </c>
      <c r="BD174" s="30"/>
    </row>
    <row r="175" spans="1:56" x14ac:dyDescent="0.3">
      <c r="A175" s="31">
        <v>41079</v>
      </c>
      <c r="B175" s="18" t="s">
        <v>3431</v>
      </c>
      <c r="C175" s="29" t="s">
        <v>64</v>
      </c>
      <c r="D175" s="29" t="s">
        <v>453</v>
      </c>
      <c r="E175" s="30">
        <v>5</v>
      </c>
      <c r="F175" s="29" t="s">
        <v>65</v>
      </c>
      <c r="G175" s="29" t="s">
        <v>20</v>
      </c>
      <c r="H175" s="29" t="s">
        <v>337</v>
      </c>
      <c r="I175" s="29" t="s">
        <v>22</v>
      </c>
      <c r="J175" s="29" t="s">
        <v>534</v>
      </c>
      <c r="K175" s="29" t="s">
        <v>572</v>
      </c>
      <c r="L175" s="29" t="s">
        <v>485</v>
      </c>
      <c r="M175" s="29" t="s">
        <v>573</v>
      </c>
      <c r="N175" s="29" t="s">
        <v>233</v>
      </c>
      <c r="O175" s="14">
        <v>302.33999999999997</v>
      </c>
      <c r="P175" s="14">
        <f t="shared" si="144"/>
        <v>991.91707199999996</v>
      </c>
      <c r="Q175" s="14">
        <v>6.22</v>
      </c>
      <c r="R175" s="40">
        <f t="shared" si="145"/>
        <v>998.13707199999999</v>
      </c>
      <c r="S175" s="14">
        <v>7.02</v>
      </c>
      <c r="T175" s="40">
        <f t="shared" si="146"/>
        <v>991.11707200000001</v>
      </c>
      <c r="U175" s="14">
        <v>8.1999999999999993</v>
      </c>
      <c r="V175" s="40">
        <f t="shared" si="147"/>
        <v>989.93707199999994</v>
      </c>
      <c r="W175" s="14">
        <v>7.8</v>
      </c>
      <c r="X175" s="40">
        <f t="shared" si="148"/>
        <v>990.33707200000003</v>
      </c>
      <c r="Y175" s="14">
        <v>6.22</v>
      </c>
      <c r="Z175" s="40">
        <f t="shared" si="149"/>
        <v>998.13707199999999</v>
      </c>
      <c r="AA175" s="14">
        <v>7.13</v>
      </c>
      <c r="AB175" s="40">
        <f t="shared" si="150"/>
        <v>991.00707199999999</v>
      </c>
      <c r="AC175" s="14">
        <v>8.34</v>
      </c>
      <c r="AD175" s="40">
        <f t="shared" si="151"/>
        <v>989.79707199999996</v>
      </c>
      <c r="AE175" s="14">
        <v>8.11</v>
      </c>
      <c r="AF175" s="40">
        <f t="shared" si="152"/>
        <v>990.02707199999998</v>
      </c>
      <c r="AG175" s="29" t="s">
        <v>22</v>
      </c>
      <c r="AH175" s="29" t="s">
        <v>350</v>
      </c>
      <c r="AI175" s="29" t="s">
        <v>24</v>
      </c>
      <c r="AJ175" s="29"/>
      <c r="AK175" s="30" t="s">
        <v>25</v>
      </c>
      <c r="AL175" s="30" t="s">
        <v>25</v>
      </c>
      <c r="AM175" s="30" t="s">
        <v>574</v>
      </c>
      <c r="AN175" s="30" t="s">
        <v>22</v>
      </c>
      <c r="AO175" s="30" t="s">
        <v>22</v>
      </c>
      <c r="AP175" s="30"/>
      <c r="AQ175" s="30" t="s">
        <v>22</v>
      </c>
      <c r="AR175" s="30" t="s">
        <v>22</v>
      </c>
      <c r="AS175" s="30"/>
      <c r="AT175" s="30"/>
      <c r="AU175" s="30" t="s">
        <v>22</v>
      </c>
      <c r="AV175" s="30" t="s">
        <v>22</v>
      </c>
      <c r="AW175" s="30" t="s">
        <v>22</v>
      </c>
      <c r="AX175" s="30" t="s">
        <v>22</v>
      </c>
      <c r="AY175" s="30" t="s">
        <v>25</v>
      </c>
      <c r="AZ175" s="30"/>
      <c r="BA175" s="30" t="s">
        <v>25</v>
      </c>
      <c r="BB175" s="30"/>
      <c r="BC175" s="30" t="s">
        <v>26</v>
      </c>
      <c r="BD175" s="30"/>
    </row>
    <row r="176" spans="1:56" x14ac:dyDescent="0.3">
      <c r="A176" s="31">
        <v>41079</v>
      </c>
      <c r="B176" s="18" t="s">
        <v>3432</v>
      </c>
      <c r="C176" s="29" t="s">
        <v>71</v>
      </c>
      <c r="D176" s="29" t="s">
        <v>453</v>
      </c>
      <c r="E176" s="30">
        <v>5</v>
      </c>
      <c r="F176" s="29" t="s">
        <v>49</v>
      </c>
      <c r="G176" s="29" t="s">
        <v>325</v>
      </c>
      <c r="H176" s="29" t="s">
        <v>42</v>
      </c>
      <c r="I176" s="29" t="s">
        <v>22</v>
      </c>
      <c r="J176" s="29" t="s">
        <v>575</v>
      </c>
      <c r="K176" s="29" t="s">
        <v>576</v>
      </c>
      <c r="L176" s="29" t="s">
        <v>577</v>
      </c>
      <c r="M176" s="29" t="s">
        <v>121</v>
      </c>
      <c r="N176" s="29" t="s">
        <v>206</v>
      </c>
      <c r="O176" s="14">
        <v>301.86</v>
      </c>
      <c r="P176" s="14">
        <f t="shared" si="144"/>
        <v>990.34228800000005</v>
      </c>
      <c r="Q176" s="14">
        <v>5.63</v>
      </c>
      <c r="R176" s="40">
        <f t="shared" si="145"/>
        <v>995.97228800000005</v>
      </c>
      <c r="S176" s="14">
        <v>6.9</v>
      </c>
      <c r="T176" s="40">
        <f t="shared" si="146"/>
        <v>989.07228800000007</v>
      </c>
      <c r="U176" s="14">
        <v>7.85</v>
      </c>
      <c r="V176" s="40">
        <f t="shared" si="147"/>
        <v>988.12228800000003</v>
      </c>
      <c r="W176" s="14">
        <v>8.06</v>
      </c>
      <c r="X176" s="40">
        <f t="shared" si="148"/>
        <v>987.9122880000001</v>
      </c>
      <c r="Y176" s="14">
        <v>5.63</v>
      </c>
      <c r="Z176" s="40">
        <f t="shared" si="149"/>
        <v>995.97228800000005</v>
      </c>
      <c r="AA176" s="14">
        <v>6.89</v>
      </c>
      <c r="AB176" s="40">
        <f t="shared" si="150"/>
        <v>989.08228800000006</v>
      </c>
      <c r="AC176" s="14">
        <v>8.1</v>
      </c>
      <c r="AD176" s="40">
        <f t="shared" si="151"/>
        <v>987.87228800000003</v>
      </c>
      <c r="AE176" s="14">
        <v>7.8</v>
      </c>
      <c r="AF176" s="40">
        <f t="shared" si="152"/>
        <v>988.17228800000009</v>
      </c>
      <c r="AG176" s="29" t="s">
        <v>22</v>
      </c>
      <c r="AH176" s="29" t="s">
        <v>25</v>
      </c>
      <c r="AI176" s="29" t="s">
        <v>48</v>
      </c>
      <c r="AJ176" s="29" t="s">
        <v>578</v>
      </c>
      <c r="AK176" s="30" t="s">
        <v>22</v>
      </c>
      <c r="AL176" s="30" t="s">
        <v>22</v>
      </c>
      <c r="AM176" s="30"/>
      <c r="AN176" s="30" t="s">
        <v>22</v>
      </c>
      <c r="AO176" s="30" t="s">
        <v>22</v>
      </c>
      <c r="AP176" s="30"/>
      <c r="AQ176" s="30" t="s">
        <v>22</v>
      </c>
      <c r="AR176" s="30" t="s">
        <v>22</v>
      </c>
      <c r="AS176" s="30"/>
      <c r="AT176" s="30"/>
      <c r="AU176" s="30" t="s">
        <v>22</v>
      </c>
      <c r="AV176" s="30" t="s">
        <v>22</v>
      </c>
      <c r="AW176" s="30" t="s">
        <v>22</v>
      </c>
      <c r="AX176" s="30" t="s">
        <v>22</v>
      </c>
      <c r="AY176" s="30" t="s">
        <v>25</v>
      </c>
      <c r="AZ176" s="30"/>
      <c r="BA176" s="30" t="s">
        <v>25</v>
      </c>
      <c r="BB176" s="30"/>
      <c r="BC176" s="30" t="s">
        <v>26</v>
      </c>
      <c r="BD176" s="30"/>
    </row>
    <row r="177" spans="1:56" x14ac:dyDescent="0.3">
      <c r="A177" s="31">
        <v>41079</v>
      </c>
      <c r="B177" s="18" t="s">
        <v>3433</v>
      </c>
      <c r="C177" s="29" t="s">
        <v>81</v>
      </c>
      <c r="D177" s="29" t="s">
        <v>453</v>
      </c>
      <c r="E177" s="30">
        <v>5</v>
      </c>
      <c r="F177" s="29" t="s">
        <v>49</v>
      </c>
      <c r="G177" s="29" t="s">
        <v>20</v>
      </c>
      <c r="H177" s="29" t="s">
        <v>42</v>
      </c>
      <c r="I177" s="29" t="s">
        <v>22</v>
      </c>
      <c r="J177" s="29" t="s">
        <v>579</v>
      </c>
      <c r="K177" s="29" t="s">
        <v>580</v>
      </c>
      <c r="L177" s="29" t="s">
        <v>35</v>
      </c>
      <c r="M177" s="29" t="s">
        <v>121</v>
      </c>
      <c r="N177" s="29" t="s">
        <v>219</v>
      </c>
      <c r="O177" s="14">
        <v>302</v>
      </c>
      <c r="P177" s="14">
        <f t="shared" si="144"/>
        <v>990.80160000000001</v>
      </c>
      <c r="Q177" s="14">
        <v>5.14</v>
      </c>
      <c r="R177" s="40">
        <f t="shared" si="145"/>
        <v>995.94159999999999</v>
      </c>
      <c r="S177" s="14">
        <v>5.8</v>
      </c>
      <c r="T177" s="40">
        <f t="shared" si="146"/>
        <v>990.14160000000004</v>
      </c>
      <c r="U177" s="14">
        <v>7.02</v>
      </c>
      <c r="V177" s="40">
        <f t="shared" si="147"/>
        <v>988.92160000000001</v>
      </c>
      <c r="W177" s="14">
        <v>7.17</v>
      </c>
      <c r="X177" s="40">
        <f t="shared" si="148"/>
        <v>988.77160000000003</v>
      </c>
      <c r="Y177" s="14">
        <v>5.14</v>
      </c>
      <c r="Z177" s="40">
        <f t="shared" si="149"/>
        <v>995.94159999999999</v>
      </c>
      <c r="AA177" s="14">
        <v>6.11</v>
      </c>
      <c r="AB177" s="40">
        <f t="shared" si="150"/>
        <v>989.83159999999998</v>
      </c>
      <c r="AC177" s="14"/>
      <c r="AD177" s="40">
        <f t="shared" si="151"/>
        <v>995.94159999999999</v>
      </c>
      <c r="AE177" s="14">
        <v>7.32</v>
      </c>
      <c r="AF177" s="40">
        <f t="shared" si="152"/>
        <v>988.62159999999994</v>
      </c>
      <c r="AG177" s="29" t="s">
        <v>22</v>
      </c>
      <c r="AH177" s="29" t="s">
        <v>350</v>
      </c>
      <c r="AI177" s="29" t="s">
        <v>24</v>
      </c>
      <c r="AJ177" s="29" t="s">
        <v>581</v>
      </c>
      <c r="AK177" s="30" t="s">
        <v>25</v>
      </c>
      <c r="AL177" s="30" t="s">
        <v>22</v>
      </c>
      <c r="AM177" s="30" t="s">
        <v>456</v>
      </c>
      <c r="AN177" s="30" t="s">
        <v>22</v>
      </c>
      <c r="AO177" s="30" t="s">
        <v>22</v>
      </c>
      <c r="AP177" s="30"/>
      <c r="AQ177" s="30" t="s">
        <v>22</v>
      </c>
      <c r="AR177" s="30" t="s">
        <v>22</v>
      </c>
      <c r="AS177" s="30"/>
      <c r="AT177" s="30"/>
      <c r="AU177" s="30" t="s">
        <v>22</v>
      </c>
      <c r="AV177" s="30" t="s">
        <v>22</v>
      </c>
      <c r="AW177" s="30" t="s">
        <v>22</v>
      </c>
      <c r="AX177" s="30" t="s">
        <v>22</v>
      </c>
      <c r="AY177" s="30" t="s">
        <v>25</v>
      </c>
      <c r="AZ177" s="30"/>
      <c r="BA177" s="30" t="s">
        <v>25</v>
      </c>
      <c r="BB177" s="30"/>
      <c r="BC177" s="30" t="s">
        <v>26</v>
      </c>
      <c r="BD177" s="30"/>
    </row>
    <row r="178" spans="1:56" x14ac:dyDescent="0.3">
      <c r="A178" s="31">
        <v>41079</v>
      </c>
      <c r="B178" s="18" t="s">
        <v>3434</v>
      </c>
      <c r="C178" s="29" t="s">
        <v>87</v>
      </c>
      <c r="D178" s="29" t="s">
        <v>453</v>
      </c>
      <c r="E178" s="30">
        <v>5</v>
      </c>
      <c r="F178" s="29" t="s">
        <v>49</v>
      </c>
      <c r="G178" s="29" t="s">
        <v>94</v>
      </c>
      <c r="H178" s="29" t="s">
        <v>42</v>
      </c>
      <c r="I178" s="29" t="s">
        <v>22</v>
      </c>
      <c r="J178" s="29" t="s">
        <v>582</v>
      </c>
      <c r="K178" s="29" t="s">
        <v>583</v>
      </c>
      <c r="L178" s="29" t="s">
        <v>181</v>
      </c>
      <c r="M178" s="29" t="s">
        <v>46</v>
      </c>
      <c r="N178" s="29" t="s">
        <v>206</v>
      </c>
      <c r="O178" s="14">
        <v>301.94</v>
      </c>
      <c r="P178" s="14">
        <f t="shared" si="144"/>
        <v>990.60475200000008</v>
      </c>
      <c r="Q178" s="14">
        <v>4.25</v>
      </c>
      <c r="R178" s="40">
        <f t="shared" si="145"/>
        <v>994.85475200000008</v>
      </c>
      <c r="S178" s="14">
        <v>6.46</v>
      </c>
      <c r="T178" s="40">
        <f t="shared" si="146"/>
        <v>988.39475200000004</v>
      </c>
      <c r="U178" s="14">
        <v>7.93</v>
      </c>
      <c r="V178" s="40">
        <f t="shared" si="147"/>
        <v>986.92475200000013</v>
      </c>
      <c r="W178" s="14">
        <v>7.8</v>
      </c>
      <c r="X178" s="40">
        <f t="shared" si="148"/>
        <v>987.05475200000012</v>
      </c>
      <c r="Y178" s="14">
        <v>4.25</v>
      </c>
      <c r="Z178" s="40">
        <f t="shared" si="149"/>
        <v>994.85475200000008</v>
      </c>
      <c r="AA178" s="14">
        <v>6.88</v>
      </c>
      <c r="AB178" s="40">
        <f t="shared" si="150"/>
        <v>987.97475200000008</v>
      </c>
      <c r="AC178" s="14">
        <v>8.42</v>
      </c>
      <c r="AD178" s="40">
        <f t="shared" si="151"/>
        <v>986.43475200000012</v>
      </c>
      <c r="AE178" s="14">
        <v>7.9</v>
      </c>
      <c r="AF178" s="40">
        <f t="shared" si="152"/>
        <v>986.9547520000001</v>
      </c>
      <c r="AG178" s="29" t="s">
        <v>22</v>
      </c>
      <c r="AH178" s="29" t="s">
        <v>350</v>
      </c>
      <c r="AI178" s="29" t="s">
        <v>24</v>
      </c>
      <c r="AJ178" s="29"/>
      <c r="AK178" s="30" t="s">
        <v>25</v>
      </c>
      <c r="AL178" s="30" t="s">
        <v>25</v>
      </c>
      <c r="AM178" s="30" t="s">
        <v>607</v>
      </c>
      <c r="AN178" s="30" t="s">
        <v>22</v>
      </c>
      <c r="AO178" s="30" t="s">
        <v>22</v>
      </c>
      <c r="AP178" s="30"/>
      <c r="AQ178" s="30" t="s">
        <v>22</v>
      </c>
      <c r="AR178" s="30" t="s">
        <v>22</v>
      </c>
      <c r="AS178" s="30"/>
      <c r="AT178" s="30"/>
      <c r="AU178" s="30" t="s">
        <v>22</v>
      </c>
      <c r="AV178" s="30" t="s">
        <v>22</v>
      </c>
      <c r="AW178" s="30" t="s">
        <v>22</v>
      </c>
      <c r="AX178" s="30" t="s">
        <v>22</v>
      </c>
      <c r="AY178" s="30" t="s">
        <v>25</v>
      </c>
      <c r="AZ178" s="30"/>
      <c r="BA178" s="30" t="s">
        <v>25</v>
      </c>
      <c r="BB178" s="30"/>
      <c r="BC178" s="30" t="s">
        <v>26</v>
      </c>
      <c r="BD178" s="30"/>
    </row>
    <row r="179" spans="1:56" x14ac:dyDescent="0.3">
      <c r="A179" s="31">
        <v>41079</v>
      </c>
      <c r="B179" s="18" t="s">
        <v>3435</v>
      </c>
      <c r="C179" s="29" t="s">
        <v>237</v>
      </c>
      <c r="D179" s="29" t="s">
        <v>453</v>
      </c>
      <c r="E179" s="30">
        <v>5</v>
      </c>
      <c r="F179" s="29" t="s">
        <v>65</v>
      </c>
      <c r="G179" s="29" t="s">
        <v>20</v>
      </c>
      <c r="H179" s="29" t="s">
        <v>42</v>
      </c>
      <c r="I179" s="29" t="s">
        <v>22</v>
      </c>
      <c r="J179" s="29" t="s">
        <v>584</v>
      </c>
      <c r="K179" s="29" t="s">
        <v>585</v>
      </c>
      <c r="L179" s="29" t="s">
        <v>485</v>
      </c>
      <c r="M179" s="29" t="s">
        <v>46</v>
      </c>
      <c r="N179" s="29" t="s">
        <v>219</v>
      </c>
      <c r="O179" s="14">
        <v>301.88</v>
      </c>
      <c r="P179" s="14">
        <f t="shared" si="144"/>
        <v>990.40790400000003</v>
      </c>
      <c r="Q179" s="14">
        <v>4.79</v>
      </c>
      <c r="R179" s="40">
        <f t="shared" si="145"/>
        <v>995.19790399999999</v>
      </c>
      <c r="S179" s="14">
        <v>7.09</v>
      </c>
      <c r="T179" s="40">
        <f t="shared" si="146"/>
        <v>988.10790399999996</v>
      </c>
      <c r="U179" s="14">
        <v>8.5399999999999991</v>
      </c>
      <c r="V179" s="40">
        <f t="shared" si="147"/>
        <v>986.65790400000003</v>
      </c>
      <c r="W179" s="14">
        <v>8.01</v>
      </c>
      <c r="X179" s="40">
        <f t="shared" si="148"/>
        <v>987.187904</v>
      </c>
      <c r="Y179" s="14">
        <v>4.79</v>
      </c>
      <c r="Z179" s="40">
        <f t="shared" si="149"/>
        <v>995.19790399999999</v>
      </c>
      <c r="AA179" s="14">
        <v>7.1</v>
      </c>
      <c r="AB179" s="40">
        <f t="shared" si="150"/>
        <v>988.09790399999997</v>
      </c>
      <c r="AC179" s="14">
        <v>8.56</v>
      </c>
      <c r="AD179" s="40">
        <f t="shared" si="151"/>
        <v>986.63790400000005</v>
      </c>
      <c r="AE179" s="14">
        <v>7.94</v>
      </c>
      <c r="AF179" s="40">
        <f t="shared" si="152"/>
        <v>987.25790399999994</v>
      </c>
      <c r="AG179" s="29" t="s">
        <v>22</v>
      </c>
      <c r="AH179" s="29" t="s">
        <v>350</v>
      </c>
      <c r="AI179" s="29" t="s">
        <v>24</v>
      </c>
      <c r="AJ179" s="29"/>
      <c r="AK179" s="30" t="s">
        <v>25</v>
      </c>
      <c r="AL179" s="30" t="s">
        <v>25</v>
      </c>
      <c r="AM179" s="30" t="s">
        <v>609</v>
      </c>
      <c r="AN179" s="30" t="s">
        <v>22</v>
      </c>
      <c r="AO179" s="30" t="s">
        <v>22</v>
      </c>
      <c r="AP179" s="30"/>
      <c r="AQ179" s="30" t="s">
        <v>22</v>
      </c>
      <c r="AR179" s="30" t="s">
        <v>22</v>
      </c>
      <c r="AS179" s="30"/>
      <c r="AT179" s="30"/>
      <c r="AU179" s="30" t="s">
        <v>22</v>
      </c>
      <c r="AV179" s="30" t="s">
        <v>22</v>
      </c>
      <c r="AW179" s="30" t="s">
        <v>22</v>
      </c>
      <c r="AX179" s="30" t="s">
        <v>22</v>
      </c>
      <c r="AY179" s="30" t="s">
        <v>25</v>
      </c>
      <c r="AZ179" s="30"/>
      <c r="BA179" s="30" t="s">
        <v>22</v>
      </c>
      <c r="BB179" s="30"/>
      <c r="BC179" s="30" t="s">
        <v>26</v>
      </c>
      <c r="BD179" s="30"/>
    </row>
    <row r="180" spans="1:56" x14ac:dyDescent="0.3">
      <c r="A180" s="31">
        <v>41079</v>
      </c>
      <c r="B180" s="18" t="s">
        <v>3436</v>
      </c>
      <c r="C180" s="29" t="s">
        <v>242</v>
      </c>
      <c r="D180" s="29" t="s">
        <v>453</v>
      </c>
      <c r="E180" s="30">
        <v>5</v>
      </c>
      <c r="F180" s="29" t="s">
        <v>65</v>
      </c>
      <c r="G180" s="29" t="s">
        <v>20</v>
      </c>
      <c r="H180" s="29" t="s">
        <v>42</v>
      </c>
      <c r="I180" s="29" t="s">
        <v>22</v>
      </c>
      <c r="J180" s="29" t="s">
        <v>586</v>
      </c>
      <c r="K180" s="29" t="s">
        <v>587</v>
      </c>
      <c r="L180" s="29" t="s">
        <v>75</v>
      </c>
      <c r="M180" s="29" t="s">
        <v>121</v>
      </c>
      <c r="N180" s="29" t="s">
        <v>219</v>
      </c>
      <c r="O180" s="14">
        <v>301.76</v>
      </c>
      <c r="P180" s="14">
        <f t="shared" si="144"/>
        <v>990.01420800000005</v>
      </c>
      <c r="Q180" s="14">
        <v>5.21</v>
      </c>
      <c r="R180" s="40">
        <f t="shared" si="145"/>
        <v>995.22420800000009</v>
      </c>
      <c r="S180" s="14">
        <v>6.19</v>
      </c>
      <c r="T180" s="40">
        <f t="shared" si="146"/>
        <v>989.03420800000004</v>
      </c>
      <c r="U180" s="14">
        <v>7.36</v>
      </c>
      <c r="V180" s="40">
        <f t="shared" si="147"/>
        <v>987.86420800000008</v>
      </c>
      <c r="W180" s="14">
        <v>6.6</v>
      </c>
      <c r="X180" s="40">
        <f t="shared" si="148"/>
        <v>988.62420800000007</v>
      </c>
      <c r="Y180" s="14">
        <v>5.21</v>
      </c>
      <c r="Z180" s="40">
        <f t="shared" si="149"/>
        <v>995.22420800000009</v>
      </c>
      <c r="AA180" s="14">
        <v>6.36</v>
      </c>
      <c r="AB180" s="40">
        <f t="shared" si="150"/>
        <v>988.86420800000008</v>
      </c>
      <c r="AC180" s="14">
        <v>7.6</v>
      </c>
      <c r="AD180" s="40">
        <f t="shared" si="151"/>
        <v>987.62420800000007</v>
      </c>
      <c r="AE180" s="14">
        <v>6.85</v>
      </c>
      <c r="AF180" s="40">
        <f t="shared" si="152"/>
        <v>988.37420800000007</v>
      </c>
      <c r="AG180" s="29" t="s">
        <v>22</v>
      </c>
      <c r="AH180" s="29" t="s">
        <v>350</v>
      </c>
      <c r="AI180" s="29" t="s">
        <v>24</v>
      </c>
      <c r="AJ180" s="29"/>
      <c r="AK180" s="30" t="s">
        <v>22</v>
      </c>
      <c r="AL180" s="30" t="s">
        <v>22</v>
      </c>
      <c r="AM180" s="30"/>
      <c r="AN180" s="30" t="s">
        <v>22</v>
      </c>
      <c r="AO180" s="30" t="s">
        <v>22</v>
      </c>
      <c r="AP180" s="30"/>
      <c r="AQ180" s="30" t="s">
        <v>22</v>
      </c>
      <c r="AR180" s="30" t="s">
        <v>22</v>
      </c>
      <c r="AS180" s="30"/>
      <c r="AT180" s="30"/>
      <c r="AU180" s="30" t="s">
        <v>22</v>
      </c>
      <c r="AV180" s="30" t="s">
        <v>22</v>
      </c>
      <c r="AW180" s="30" t="s">
        <v>22</v>
      </c>
      <c r="AX180" s="30" t="s">
        <v>22</v>
      </c>
      <c r="AY180" s="30" t="s">
        <v>25</v>
      </c>
      <c r="AZ180" s="30"/>
      <c r="BA180" s="30" t="s">
        <v>25</v>
      </c>
      <c r="BB180" s="30"/>
      <c r="BC180" s="30" t="s">
        <v>26</v>
      </c>
      <c r="BD180" s="30"/>
    </row>
    <row r="181" spans="1:56" x14ac:dyDescent="0.3">
      <c r="A181" s="31">
        <v>41079</v>
      </c>
      <c r="B181" s="18" t="s">
        <v>3437</v>
      </c>
      <c r="C181" s="29" t="s">
        <v>290</v>
      </c>
      <c r="D181" s="29" t="s">
        <v>453</v>
      </c>
      <c r="E181" s="30">
        <v>5</v>
      </c>
      <c r="F181" s="29" t="s">
        <v>65</v>
      </c>
      <c r="G181" s="29" t="s">
        <v>20</v>
      </c>
      <c r="H181" s="29" t="s">
        <v>42</v>
      </c>
      <c r="I181" s="29" t="s">
        <v>22</v>
      </c>
      <c r="J181" s="29" t="s">
        <v>588</v>
      </c>
      <c r="K181" s="29" t="s">
        <v>589</v>
      </c>
      <c r="L181" s="29" t="s">
        <v>590</v>
      </c>
      <c r="M181" s="29" t="s">
        <v>23</v>
      </c>
      <c r="N181" s="29" t="s">
        <v>219</v>
      </c>
      <c r="O181" s="14">
        <v>301.95999999999998</v>
      </c>
      <c r="P181" s="14">
        <f t="shared" si="144"/>
        <v>990.67036799999994</v>
      </c>
      <c r="Q181" s="14">
        <v>5.6</v>
      </c>
      <c r="R181" s="40">
        <f t="shared" si="145"/>
        <v>996.27036799999996</v>
      </c>
      <c r="S181" s="14">
        <v>6.81</v>
      </c>
      <c r="T181" s="40">
        <f t="shared" si="146"/>
        <v>989.46036800000002</v>
      </c>
      <c r="U181" s="14">
        <v>7.7</v>
      </c>
      <c r="V181" s="40">
        <f t="shared" si="147"/>
        <v>988.57036799999992</v>
      </c>
      <c r="W181" s="14">
        <v>6.85</v>
      </c>
      <c r="X181" s="40">
        <f t="shared" si="148"/>
        <v>989.42036799999994</v>
      </c>
      <c r="Y181" s="14">
        <v>5.6</v>
      </c>
      <c r="Z181" s="40">
        <f t="shared" si="149"/>
        <v>996.27036799999996</v>
      </c>
      <c r="AA181" s="14">
        <v>7</v>
      </c>
      <c r="AB181" s="40">
        <f t="shared" si="150"/>
        <v>989.27036799999996</v>
      </c>
      <c r="AC181" s="14">
        <v>7.9</v>
      </c>
      <c r="AD181" s="40">
        <f t="shared" si="151"/>
        <v>988.37036799999998</v>
      </c>
      <c r="AE181" s="14">
        <v>7.68</v>
      </c>
      <c r="AF181" s="40">
        <f t="shared" si="152"/>
        <v>988.59036800000001</v>
      </c>
      <c r="AG181" s="29" t="s">
        <v>22</v>
      </c>
      <c r="AH181" s="29" t="s">
        <v>350</v>
      </c>
      <c r="AI181" s="29" t="s">
        <v>24</v>
      </c>
      <c r="AJ181" s="29"/>
      <c r="AK181" s="30" t="s">
        <v>25</v>
      </c>
      <c r="AL181" s="30" t="s">
        <v>25</v>
      </c>
      <c r="AM181" s="30" t="s">
        <v>608</v>
      </c>
      <c r="AN181" s="30" t="s">
        <v>22</v>
      </c>
      <c r="AO181" s="30" t="s">
        <v>22</v>
      </c>
      <c r="AP181" s="30"/>
      <c r="AQ181" s="30" t="s">
        <v>22</v>
      </c>
      <c r="AR181" s="30" t="s">
        <v>22</v>
      </c>
      <c r="AS181" s="30"/>
      <c r="AT181" s="30"/>
      <c r="AU181" s="30" t="s">
        <v>22</v>
      </c>
      <c r="AV181" s="30" t="s">
        <v>22</v>
      </c>
      <c r="AW181" s="30" t="s">
        <v>22</v>
      </c>
      <c r="AX181" s="30" t="s">
        <v>22</v>
      </c>
      <c r="AY181" s="30" t="s">
        <v>25</v>
      </c>
      <c r="AZ181" s="30"/>
      <c r="BA181" s="30" t="s">
        <v>25</v>
      </c>
      <c r="BB181" s="30"/>
      <c r="BC181" s="30" t="s">
        <v>26</v>
      </c>
      <c r="BD181" s="30"/>
    </row>
    <row r="182" spans="1:56" x14ac:dyDescent="0.3">
      <c r="A182" s="31">
        <v>41079</v>
      </c>
      <c r="B182" s="18" t="s">
        <v>3438</v>
      </c>
      <c r="C182" s="29" t="s">
        <v>291</v>
      </c>
      <c r="D182" s="29" t="s">
        <v>453</v>
      </c>
      <c r="E182" s="30">
        <v>5</v>
      </c>
      <c r="F182" s="29" t="s">
        <v>65</v>
      </c>
      <c r="G182" s="29" t="s">
        <v>94</v>
      </c>
      <c r="H182" s="29" t="s">
        <v>42</v>
      </c>
      <c r="I182" s="29" t="s">
        <v>22</v>
      </c>
      <c r="J182" s="29" t="s">
        <v>588</v>
      </c>
      <c r="K182" s="29" t="s">
        <v>591</v>
      </c>
      <c r="L182" s="29" t="s">
        <v>128</v>
      </c>
      <c r="M182" s="29" t="s">
        <v>68</v>
      </c>
      <c r="N182" s="29" t="s">
        <v>206</v>
      </c>
      <c r="O182" s="14">
        <v>301.79000000000002</v>
      </c>
      <c r="P182" s="14">
        <f t="shared" si="144"/>
        <v>990.11263200000008</v>
      </c>
      <c r="Q182" s="14">
        <v>4.41</v>
      </c>
      <c r="R182" s="40">
        <f t="shared" si="145"/>
        <v>994.52263200000004</v>
      </c>
      <c r="S182" s="14">
        <v>7.3</v>
      </c>
      <c r="T182" s="40">
        <f t="shared" si="146"/>
        <v>987.22263200000009</v>
      </c>
      <c r="U182" s="14">
        <v>8.5299999999999994</v>
      </c>
      <c r="V182" s="40">
        <f t="shared" si="147"/>
        <v>985.99263200000007</v>
      </c>
      <c r="W182" s="14">
        <v>6.74</v>
      </c>
      <c r="X182" s="40">
        <f t="shared" si="148"/>
        <v>987.78263200000004</v>
      </c>
      <c r="Y182" s="14">
        <v>4.41</v>
      </c>
      <c r="Z182" s="40">
        <f t="shared" si="149"/>
        <v>994.52263200000004</v>
      </c>
      <c r="AA182" s="14">
        <v>8.34</v>
      </c>
      <c r="AB182" s="40">
        <f t="shared" si="150"/>
        <v>986.18263200000001</v>
      </c>
      <c r="AC182" s="14">
        <v>9.07</v>
      </c>
      <c r="AD182" s="40">
        <f t="shared" si="151"/>
        <v>985.45263199999999</v>
      </c>
      <c r="AE182" s="14">
        <v>8.65</v>
      </c>
      <c r="AF182" s="40">
        <f t="shared" si="152"/>
        <v>985.87263200000007</v>
      </c>
      <c r="AG182" s="29" t="s">
        <v>22</v>
      </c>
      <c r="AH182" s="29" t="s">
        <v>350</v>
      </c>
      <c r="AI182" s="29" t="s">
        <v>24</v>
      </c>
      <c r="AJ182" s="29" t="s">
        <v>592</v>
      </c>
      <c r="AK182" s="30" t="s">
        <v>22</v>
      </c>
      <c r="AL182" s="30" t="s">
        <v>22</v>
      </c>
      <c r="AM182" s="30"/>
      <c r="AN182" s="30" t="s">
        <v>22</v>
      </c>
      <c r="AO182" s="30" t="s">
        <v>22</v>
      </c>
      <c r="AP182" s="30"/>
      <c r="AQ182" s="30" t="s">
        <v>22</v>
      </c>
      <c r="AR182" s="30" t="s">
        <v>22</v>
      </c>
      <c r="AS182" s="30"/>
      <c r="AT182" s="30"/>
      <c r="AU182" s="30" t="s">
        <v>22</v>
      </c>
      <c r="AV182" s="30" t="s">
        <v>22</v>
      </c>
      <c r="AW182" s="30" t="s">
        <v>22</v>
      </c>
      <c r="AX182" s="30" t="s">
        <v>22</v>
      </c>
      <c r="AY182" s="30" t="s">
        <v>25</v>
      </c>
      <c r="AZ182" s="30"/>
      <c r="BA182" s="30" t="s">
        <v>25</v>
      </c>
      <c r="BB182" s="30"/>
      <c r="BC182" s="30" t="s">
        <v>26</v>
      </c>
      <c r="BD182" s="30"/>
    </row>
    <row r="183" spans="1:56" x14ac:dyDescent="0.3">
      <c r="A183" s="31">
        <v>41079</v>
      </c>
      <c r="B183" s="18" t="s">
        <v>3439</v>
      </c>
      <c r="C183" s="29" t="s">
        <v>292</v>
      </c>
      <c r="D183" s="29" t="s">
        <v>453</v>
      </c>
      <c r="E183" s="30">
        <v>5</v>
      </c>
      <c r="F183" s="29" t="s">
        <v>65</v>
      </c>
      <c r="G183" s="29" t="s">
        <v>94</v>
      </c>
      <c r="H183" s="29" t="s">
        <v>42</v>
      </c>
      <c r="I183" s="29" t="s">
        <v>22</v>
      </c>
      <c r="J183" s="29" t="s">
        <v>593</v>
      </c>
      <c r="K183" s="29" t="s">
        <v>594</v>
      </c>
      <c r="L183" s="29" t="s">
        <v>595</v>
      </c>
      <c r="M183" s="29" t="s">
        <v>46</v>
      </c>
      <c r="N183" s="29" t="s">
        <v>219</v>
      </c>
      <c r="O183" s="14">
        <v>301.73</v>
      </c>
      <c r="P183" s="14">
        <f t="shared" si="144"/>
        <v>989.91578400000014</v>
      </c>
      <c r="Q183" s="14">
        <v>4.71</v>
      </c>
      <c r="R183" s="40">
        <f t="shared" si="145"/>
        <v>994.62578400000018</v>
      </c>
      <c r="S183" s="14">
        <v>8.94</v>
      </c>
      <c r="T183" s="40">
        <f t="shared" si="146"/>
        <v>985.68578400000013</v>
      </c>
      <c r="U183" s="14">
        <v>10.199999999999999</v>
      </c>
      <c r="V183" s="40">
        <f t="shared" si="147"/>
        <v>984.42578400000014</v>
      </c>
      <c r="W183" s="14">
        <v>9.44</v>
      </c>
      <c r="X183" s="40">
        <f t="shared" si="148"/>
        <v>985.18578400000013</v>
      </c>
      <c r="Y183" s="14">
        <v>4.71</v>
      </c>
      <c r="Z183" s="40">
        <f t="shared" si="149"/>
        <v>994.62578400000018</v>
      </c>
      <c r="AA183" s="14">
        <v>8.34</v>
      </c>
      <c r="AB183" s="40">
        <f t="shared" si="150"/>
        <v>986.28578400000015</v>
      </c>
      <c r="AC183" s="14">
        <v>9.86</v>
      </c>
      <c r="AD183" s="40">
        <f t="shared" si="151"/>
        <v>984.76578400000017</v>
      </c>
      <c r="AE183" s="14">
        <v>9.33</v>
      </c>
      <c r="AF183" s="40">
        <f t="shared" si="152"/>
        <v>985.29578400000014</v>
      </c>
      <c r="AG183" s="29" t="s">
        <v>22</v>
      </c>
      <c r="AH183" s="29" t="s">
        <v>350</v>
      </c>
      <c r="AI183" s="29" t="s">
        <v>48</v>
      </c>
      <c r="AJ183" s="29" t="s">
        <v>596</v>
      </c>
      <c r="AK183" s="30" t="s">
        <v>22</v>
      </c>
      <c r="AL183" s="30" t="s">
        <v>22</v>
      </c>
      <c r="AM183" s="30"/>
      <c r="AN183" s="30" t="s">
        <v>22</v>
      </c>
      <c r="AO183" s="30" t="s">
        <v>22</v>
      </c>
      <c r="AP183" s="30"/>
      <c r="AQ183" s="30" t="s">
        <v>22</v>
      </c>
      <c r="AR183" s="30" t="s">
        <v>22</v>
      </c>
      <c r="AS183" s="30"/>
      <c r="AT183" s="30"/>
      <c r="AU183" s="30" t="s">
        <v>22</v>
      </c>
      <c r="AV183" s="30" t="s">
        <v>22</v>
      </c>
      <c r="AW183" s="30" t="s">
        <v>22</v>
      </c>
      <c r="AX183" s="30" t="s">
        <v>22</v>
      </c>
      <c r="AY183" s="30" t="s">
        <v>25</v>
      </c>
      <c r="AZ183" s="30"/>
      <c r="BA183" s="30" t="s">
        <v>25</v>
      </c>
      <c r="BB183" s="30"/>
      <c r="BC183" s="30" t="s">
        <v>26</v>
      </c>
      <c r="BD183" s="30" t="s">
        <v>597</v>
      </c>
    </row>
    <row r="184" spans="1:56" x14ac:dyDescent="0.3">
      <c r="A184" s="31">
        <v>41079</v>
      </c>
      <c r="B184" s="18" t="s">
        <v>3440</v>
      </c>
      <c r="C184" s="29" t="s">
        <v>553</v>
      </c>
      <c r="D184" s="29" t="s">
        <v>453</v>
      </c>
      <c r="E184" s="30">
        <v>5</v>
      </c>
      <c r="F184" s="29" t="s">
        <v>65</v>
      </c>
      <c r="G184" s="29" t="s">
        <v>94</v>
      </c>
      <c r="H184" s="29" t="s">
        <v>42</v>
      </c>
      <c r="I184" s="29" t="s">
        <v>22</v>
      </c>
      <c r="J184" s="29" t="s">
        <v>598</v>
      </c>
      <c r="K184" s="29" t="s">
        <v>599</v>
      </c>
      <c r="L184" s="29" t="s">
        <v>225</v>
      </c>
      <c r="M184" s="29" t="s">
        <v>23</v>
      </c>
      <c r="N184" s="29" t="s">
        <v>72</v>
      </c>
      <c r="O184" s="14">
        <v>301.36</v>
      </c>
      <c r="P184" s="14">
        <f t="shared" si="144"/>
        <v>988.70188800000005</v>
      </c>
      <c r="Q184" s="14">
        <v>5.95</v>
      </c>
      <c r="R184" s="40">
        <f t="shared" si="145"/>
        <v>994.6518880000001</v>
      </c>
      <c r="S184" s="14">
        <v>8.86</v>
      </c>
      <c r="T184" s="40">
        <f t="shared" si="146"/>
        <v>985.79188800000009</v>
      </c>
      <c r="U184" s="14">
        <v>10.72</v>
      </c>
      <c r="V184" s="40">
        <f t="shared" si="147"/>
        <v>983.93188800000007</v>
      </c>
      <c r="W184" s="14">
        <v>10.039999999999999</v>
      </c>
      <c r="X184" s="40">
        <f t="shared" si="148"/>
        <v>984.61188800000014</v>
      </c>
      <c r="Y184" s="14">
        <v>5.95</v>
      </c>
      <c r="Z184" s="40">
        <f t="shared" si="149"/>
        <v>994.6518880000001</v>
      </c>
      <c r="AA184" s="14">
        <v>9.26</v>
      </c>
      <c r="AB184" s="40">
        <f t="shared" si="150"/>
        <v>985.39188800000011</v>
      </c>
      <c r="AC184" s="14">
        <v>11.15</v>
      </c>
      <c r="AD184" s="40">
        <f t="shared" si="151"/>
        <v>983.50188800000012</v>
      </c>
      <c r="AE184" s="14">
        <v>10.92</v>
      </c>
      <c r="AF184" s="40">
        <f t="shared" si="152"/>
        <v>983.73188800000014</v>
      </c>
      <c r="AG184" s="29" t="s">
        <v>22</v>
      </c>
      <c r="AH184" s="29" t="s">
        <v>350</v>
      </c>
      <c r="AI184" s="29" t="s">
        <v>24</v>
      </c>
      <c r="AJ184" s="29"/>
      <c r="AK184" s="30" t="s">
        <v>25</v>
      </c>
      <c r="AL184" s="30" t="s">
        <v>25</v>
      </c>
      <c r="AM184" s="30" t="s">
        <v>607</v>
      </c>
      <c r="AN184" s="30" t="s">
        <v>22</v>
      </c>
      <c r="AO184" s="30" t="s">
        <v>22</v>
      </c>
      <c r="AP184" s="30"/>
      <c r="AQ184" s="30" t="s">
        <v>22</v>
      </c>
      <c r="AR184" s="30" t="s">
        <v>22</v>
      </c>
      <c r="AS184" s="30"/>
      <c r="AT184" s="30"/>
      <c r="AU184" s="30" t="s">
        <v>22</v>
      </c>
      <c r="AV184" s="30" t="s">
        <v>22</v>
      </c>
      <c r="AW184" s="30" t="s">
        <v>22</v>
      </c>
      <c r="AX184" s="30" t="s">
        <v>22</v>
      </c>
      <c r="AY184" s="30" t="s">
        <v>25</v>
      </c>
      <c r="AZ184" s="30"/>
      <c r="BA184" s="30" t="s">
        <v>25</v>
      </c>
      <c r="BB184" s="30"/>
      <c r="BC184" s="30" t="s">
        <v>26</v>
      </c>
      <c r="BD184" s="30"/>
    </row>
    <row r="185" spans="1:56" x14ac:dyDescent="0.3">
      <c r="A185" s="31">
        <v>41079</v>
      </c>
      <c r="B185" s="18" t="s">
        <v>3441</v>
      </c>
      <c r="C185" s="29" t="s">
        <v>554</v>
      </c>
      <c r="D185" s="29" t="s">
        <v>453</v>
      </c>
      <c r="E185" s="30">
        <v>5</v>
      </c>
      <c r="F185" s="29" t="s">
        <v>65</v>
      </c>
      <c r="G185" s="29" t="s">
        <v>20</v>
      </c>
      <c r="H185" s="29" t="s">
        <v>42</v>
      </c>
      <c r="I185" s="29" t="s">
        <v>25</v>
      </c>
      <c r="J185" s="29" t="s">
        <v>600</v>
      </c>
      <c r="K185" s="29" t="s">
        <v>601</v>
      </c>
      <c r="L185" s="29" t="s">
        <v>595</v>
      </c>
      <c r="M185" s="29" t="s">
        <v>23</v>
      </c>
      <c r="N185" s="29" t="s">
        <v>206</v>
      </c>
      <c r="O185" s="14">
        <v>302.24</v>
      </c>
      <c r="P185" s="14">
        <f t="shared" si="144"/>
        <v>991.58899200000008</v>
      </c>
      <c r="Q185" s="14">
        <v>5.69</v>
      </c>
      <c r="R185" s="40">
        <f t="shared" si="145"/>
        <v>997.27899200000013</v>
      </c>
      <c r="S185" s="14">
        <v>7.52</v>
      </c>
      <c r="T185" s="40">
        <f t="shared" si="146"/>
        <v>989.75899200000015</v>
      </c>
      <c r="U185" s="14">
        <v>9.5</v>
      </c>
      <c r="V185" s="40">
        <f t="shared" si="147"/>
        <v>987.77899200000013</v>
      </c>
      <c r="W185" s="14">
        <v>9.2899999999999991</v>
      </c>
      <c r="X185" s="40">
        <f t="shared" si="148"/>
        <v>987.98899200000017</v>
      </c>
      <c r="Y185" s="14">
        <v>5.69</v>
      </c>
      <c r="Z185" s="40">
        <f t="shared" si="149"/>
        <v>997.27899200000013</v>
      </c>
      <c r="AA185" s="14">
        <v>8.14</v>
      </c>
      <c r="AB185" s="40">
        <f t="shared" si="150"/>
        <v>989.13899200000014</v>
      </c>
      <c r="AC185" s="14">
        <v>10</v>
      </c>
      <c r="AD185" s="40">
        <f t="shared" si="151"/>
        <v>987.27899200000013</v>
      </c>
      <c r="AE185" s="14">
        <v>10.14</v>
      </c>
      <c r="AF185" s="40">
        <f t="shared" si="152"/>
        <v>987.13899200000014</v>
      </c>
      <c r="AG185" s="29" t="s">
        <v>22</v>
      </c>
      <c r="AH185" s="29" t="s">
        <v>350</v>
      </c>
      <c r="AI185" s="29" t="s">
        <v>48</v>
      </c>
      <c r="AJ185" s="29" t="s">
        <v>602</v>
      </c>
      <c r="AK185" s="30" t="s">
        <v>22</v>
      </c>
      <c r="AL185" s="30" t="s">
        <v>22</v>
      </c>
      <c r="AM185" s="30"/>
      <c r="AN185" s="30" t="s">
        <v>22</v>
      </c>
      <c r="AO185" s="30" t="s">
        <v>22</v>
      </c>
      <c r="AP185" s="30"/>
      <c r="AQ185" s="30" t="s">
        <v>22</v>
      </c>
      <c r="AR185" s="30" t="s">
        <v>22</v>
      </c>
      <c r="AS185" s="30"/>
      <c r="AT185" s="30"/>
      <c r="AU185" s="30" t="s">
        <v>22</v>
      </c>
      <c r="AV185" s="30" t="s">
        <v>22</v>
      </c>
      <c r="AW185" s="30" t="s">
        <v>22</v>
      </c>
      <c r="AX185" s="30" t="s">
        <v>22</v>
      </c>
      <c r="AY185" s="30" t="s">
        <v>25</v>
      </c>
      <c r="AZ185" s="30"/>
      <c r="BA185" s="30" t="s">
        <v>25</v>
      </c>
      <c r="BB185" s="30"/>
      <c r="BC185" s="30" t="s">
        <v>26</v>
      </c>
      <c r="BD185" s="30"/>
    </row>
    <row r="186" spans="1:56" x14ac:dyDescent="0.3">
      <c r="A186" s="31">
        <v>41079</v>
      </c>
      <c r="B186" s="18" t="s">
        <v>3442</v>
      </c>
      <c r="C186" s="29" t="s">
        <v>555</v>
      </c>
      <c r="D186" s="29" t="s">
        <v>453</v>
      </c>
      <c r="E186" s="30">
        <v>5</v>
      </c>
      <c r="F186" s="29" t="s">
        <v>65</v>
      </c>
      <c r="G186" s="29" t="s">
        <v>94</v>
      </c>
      <c r="H186" s="29" t="s">
        <v>42</v>
      </c>
      <c r="I186" s="29" t="s">
        <v>25</v>
      </c>
      <c r="J186" s="29" t="s">
        <v>603</v>
      </c>
      <c r="K186" s="29" t="s">
        <v>329</v>
      </c>
      <c r="L186" s="29" t="s">
        <v>241</v>
      </c>
      <c r="M186" s="29" t="s">
        <v>23</v>
      </c>
      <c r="N186" s="29" t="s">
        <v>206</v>
      </c>
      <c r="O186" s="14">
        <v>301.62</v>
      </c>
      <c r="P186" s="14">
        <f t="shared" si="144"/>
        <v>989.5548960000001</v>
      </c>
      <c r="Q186" s="14">
        <v>5.43</v>
      </c>
      <c r="R186" s="40">
        <f t="shared" si="145"/>
        <v>994.98489600000005</v>
      </c>
      <c r="S186" s="14">
        <v>8.6</v>
      </c>
      <c r="T186" s="40">
        <f t="shared" si="146"/>
        <v>986.38489600000003</v>
      </c>
      <c r="U186" s="14">
        <v>10.64</v>
      </c>
      <c r="V186" s="40">
        <f t="shared" si="147"/>
        <v>984.34489600000006</v>
      </c>
      <c r="W186" s="14">
        <v>9.89</v>
      </c>
      <c r="X186" s="40">
        <f t="shared" si="148"/>
        <v>985.09489600000006</v>
      </c>
      <c r="Y186" s="14">
        <v>5.43</v>
      </c>
      <c r="Z186" s="40">
        <f t="shared" si="149"/>
        <v>994.98489600000005</v>
      </c>
      <c r="AA186" s="14">
        <v>8.81</v>
      </c>
      <c r="AB186" s="40">
        <f t="shared" si="150"/>
        <v>986.1748960000001</v>
      </c>
      <c r="AC186" s="14">
        <v>10.73</v>
      </c>
      <c r="AD186" s="40">
        <f t="shared" si="151"/>
        <v>984.25489600000003</v>
      </c>
      <c r="AE186" s="14">
        <v>9.5500000000000007</v>
      </c>
      <c r="AF186" s="40">
        <f t="shared" si="152"/>
        <v>985.43489600000009</v>
      </c>
      <c r="AG186" s="29" t="s">
        <v>22</v>
      </c>
      <c r="AH186" s="29" t="s">
        <v>350</v>
      </c>
      <c r="AI186" s="29" t="s">
        <v>63</v>
      </c>
      <c r="AJ186" s="29" t="s">
        <v>604</v>
      </c>
      <c r="AK186" s="30" t="s">
        <v>25</v>
      </c>
      <c r="AL186" s="30" t="s">
        <v>25</v>
      </c>
      <c r="AM186" s="30" t="s">
        <v>933</v>
      </c>
      <c r="AN186" s="30" t="s">
        <v>22</v>
      </c>
      <c r="AO186" s="30" t="s">
        <v>22</v>
      </c>
      <c r="AP186" s="30"/>
      <c r="AQ186" s="30" t="s">
        <v>22</v>
      </c>
      <c r="AR186" s="30" t="s">
        <v>22</v>
      </c>
      <c r="AS186" s="30"/>
      <c r="AT186" s="30"/>
      <c r="AU186" s="30" t="s">
        <v>22</v>
      </c>
      <c r="AV186" s="30" t="s">
        <v>22</v>
      </c>
      <c r="AW186" s="30" t="s">
        <v>22</v>
      </c>
      <c r="AX186" s="30" t="s">
        <v>22</v>
      </c>
      <c r="AY186" s="30" t="s">
        <v>25</v>
      </c>
      <c r="AZ186" s="30"/>
      <c r="BA186" s="30" t="s">
        <v>25</v>
      </c>
      <c r="BB186" s="30"/>
      <c r="BC186" s="30" t="s">
        <v>26</v>
      </c>
      <c r="BD186" s="30"/>
    </row>
    <row r="187" spans="1:56" x14ac:dyDescent="0.3">
      <c r="A187" s="31">
        <v>41081</v>
      </c>
      <c r="B187" s="18" t="s">
        <v>3443</v>
      </c>
      <c r="C187" s="29" t="s">
        <v>556</v>
      </c>
      <c r="D187" s="29" t="s">
        <v>453</v>
      </c>
      <c r="E187" s="30">
        <v>5</v>
      </c>
      <c r="F187" s="29" t="s">
        <v>72</v>
      </c>
      <c r="G187" s="29" t="s">
        <v>20</v>
      </c>
      <c r="H187" s="29" t="s">
        <v>42</v>
      </c>
      <c r="I187" s="29" t="s">
        <v>22</v>
      </c>
      <c r="J187" s="29" t="s">
        <v>603</v>
      </c>
      <c r="K187" s="29" t="s">
        <v>605</v>
      </c>
      <c r="L187" s="29" t="s">
        <v>120</v>
      </c>
      <c r="M187" s="29" t="s">
        <v>46</v>
      </c>
      <c r="N187" s="29" t="s">
        <v>219</v>
      </c>
      <c r="O187" s="14">
        <v>301.69</v>
      </c>
      <c r="P187" s="14">
        <f t="shared" si="144"/>
        <v>989.78455200000008</v>
      </c>
      <c r="Q187" s="14">
        <v>6.13</v>
      </c>
      <c r="R187" s="40">
        <f t="shared" si="145"/>
        <v>995.91455200000007</v>
      </c>
      <c r="S187" s="14">
        <v>7.82</v>
      </c>
      <c r="T187" s="40">
        <f t="shared" si="146"/>
        <v>988.09455200000002</v>
      </c>
      <c r="U187" s="14">
        <v>9.41</v>
      </c>
      <c r="V187" s="40">
        <f t="shared" si="147"/>
        <v>986.5045520000001</v>
      </c>
      <c r="W187" s="14">
        <v>9.26</v>
      </c>
      <c r="X187" s="40">
        <f t="shared" si="148"/>
        <v>986.65455200000008</v>
      </c>
      <c r="Y187" s="14">
        <v>6.13</v>
      </c>
      <c r="Z187" s="40">
        <f t="shared" si="149"/>
        <v>995.91455200000007</v>
      </c>
      <c r="AA187" s="14">
        <v>8</v>
      </c>
      <c r="AB187" s="40">
        <f t="shared" si="150"/>
        <v>987.91455200000007</v>
      </c>
      <c r="AC187" s="14">
        <v>9.6</v>
      </c>
      <c r="AD187" s="40">
        <f t="shared" si="151"/>
        <v>986.31455200000005</v>
      </c>
      <c r="AE187" s="14">
        <v>8.9</v>
      </c>
      <c r="AF187" s="40">
        <f t="shared" si="152"/>
        <v>987.01455200000009</v>
      </c>
      <c r="AG187" s="29" t="s">
        <v>22</v>
      </c>
      <c r="AH187" s="29" t="s">
        <v>350</v>
      </c>
      <c r="AI187" s="29" t="s">
        <v>24</v>
      </c>
      <c r="AJ187" s="29"/>
      <c r="AK187" s="30" t="s">
        <v>22</v>
      </c>
      <c r="AL187" s="30" t="s">
        <v>22</v>
      </c>
      <c r="AM187" s="30"/>
      <c r="AN187" s="30" t="s">
        <v>22</v>
      </c>
      <c r="AO187" s="30" t="s">
        <v>22</v>
      </c>
      <c r="AP187" s="30"/>
      <c r="AQ187" s="30" t="s">
        <v>22</v>
      </c>
      <c r="AR187" s="30" t="s">
        <v>22</v>
      </c>
      <c r="AS187" s="30"/>
      <c r="AT187" s="30"/>
      <c r="AU187" s="30" t="s">
        <v>22</v>
      </c>
      <c r="AV187" s="30" t="s">
        <v>22</v>
      </c>
      <c r="AW187" s="30" t="s">
        <v>22</v>
      </c>
      <c r="AX187" s="30" t="s">
        <v>22</v>
      </c>
      <c r="AY187" s="30" t="s">
        <v>25</v>
      </c>
      <c r="AZ187" s="30"/>
      <c r="BA187" s="30" t="s">
        <v>25</v>
      </c>
      <c r="BB187" s="30"/>
      <c r="BC187" s="30" t="s">
        <v>26</v>
      </c>
      <c r="BD187" s="30"/>
    </row>
    <row r="188" spans="1:56" x14ac:dyDescent="0.3">
      <c r="A188" s="31">
        <v>41081</v>
      </c>
      <c r="B188" s="18" t="s">
        <v>3444</v>
      </c>
      <c r="C188" s="29" t="s">
        <v>557</v>
      </c>
      <c r="D188" s="29" t="s">
        <v>453</v>
      </c>
      <c r="E188" s="30">
        <v>5</v>
      </c>
      <c r="F188" s="29" t="s">
        <v>72</v>
      </c>
      <c r="G188" s="29" t="s">
        <v>94</v>
      </c>
      <c r="H188" s="29" t="s">
        <v>42</v>
      </c>
      <c r="I188" s="29" t="s">
        <v>22</v>
      </c>
      <c r="J188" s="29" t="s">
        <v>606</v>
      </c>
      <c r="K188" s="29" t="s">
        <v>562</v>
      </c>
      <c r="L188" s="29" t="s">
        <v>35</v>
      </c>
      <c r="M188" s="29" t="s">
        <v>46</v>
      </c>
      <c r="N188" s="29" t="s">
        <v>206</v>
      </c>
      <c r="O188" s="14">
        <v>297.99</v>
      </c>
      <c r="P188" s="14">
        <f t="shared" si="144"/>
        <v>977.64559200000008</v>
      </c>
      <c r="Q188" s="14">
        <v>4.82</v>
      </c>
      <c r="R188" s="40">
        <f t="shared" si="145"/>
        <v>982.46559200000013</v>
      </c>
      <c r="S188" s="14">
        <v>8.5299999999999994</v>
      </c>
      <c r="T188" s="40">
        <f t="shared" si="146"/>
        <v>973.93559200000016</v>
      </c>
      <c r="U188" s="14">
        <v>10.199999999999999</v>
      </c>
      <c r="V188" s="40">
        <f t="shared" si="147"/>
        <v>972.26559200000008</v>
      </c>
      <c r="W188" s="14">
        <v>9.81</v>
      </c>
      <c r="X188" s="40">
        <f t="shared" si="148"/>
        <v>972.65559200000018</v>
      </c>
      <c r="Y188" s="14">
        <v>4.82</v>
      </c>
      <c r="Z188" s="40">
        <f t="shared" si="149"/>
        <v>982.46559200000013</v>
      </c>
      <c r="AA188" s="14">
        <v>8.73</v>
      </c>
      <c r="AB188" s="40">
        <f t="shared" si="150"/>
        <v>973.73559200000011</v>
      </c>
      <c r="AC188" s="14">
        <v>10.54</v>
      </c>
      <c r="AD188" s="40">
        <f t="shared" si="151"/>
        <v>971.92559200000017</v>
      </c>
      <c r="AE188" s="14">
        <v>10.029999999999999</v>
      </c>
      <c r="AF188" s="40">
        <f t="shared" si="152"/>
        <v>972.43559200000016</v>
      </c>
      <c r="AG188" s="29" t="s">
        <v>22</v>
      </c>
      <c r="AH188" s="29" t="s">
        <v>350</v>
      </c>
      <c r="AI188" s="29" t="s">
        <v>24</v>
      </c>
      <c r="AJ188" s="29"/>
      <c r="AK188" s="30" t="s">
        <v>25</v>
      </c>
      <c r="AL188" s="30" t="s">
        <v>25</v>
      </c>
      <c r="AM188" s="30" t="s">
        <v>607</v>
      </c>
      <c r="AN188" s="30" t="s">
        <v>22</v>
      </c>
      <c r="AO188" s="30" t="s">
        <v>22</v>
      </c>
      <c r="AP188" s="30"/>
      <c r="AQ188" s="30" t="s">
        <v>22</v>
      </c>
      <c r="AR188" s="30" t="s">
        <v>22</v>
      </c>
      <c r="AS188" s="30"/>
      <c r="AT188" s="30"/>
      <c r="AU188" s="30" t="s">
        <v>22</v>
      </c>
      <c r="AV188" s="30" t="s">
        <v>22</v>
      </c>
      <c r="AW188" s="30" t="s">
        <v>22</v>
      </c>
      <c r="AX188" s="30" t="s">
        <v>22</v>
      </c>
      <c r="AY188" s="30" t="s">
        <v>25</v>
      </c>
      <c r="AZ188" s="30"/>
      <c r="BA188" s="30" t="s">
        <v>25</v>
      </c>
      <c r="BB188" s="30"/>
      <c r="BC188" s="30" t="s">
        <v>26</v>
      </c>
      <c r="BD188" s="30"/>
    </row>
    <row r="189" spans="1:56" x14ac:dyDescent="0.3">
      <c r="A189" s="31">
        <v>41081</v>
      </c>
      <c r="B189" s="18" t="s">
        <v>3445</v>
      </c>
      <c r="C189" s="29" t="s">
        <v>558</v>
      </c>
      <c r="D189" s="29" t="s">
        <v>453</v>
      </c>
      <c r="E189" s="30">
        <v>5</v>
      </c>
      <c r="F189" s="29" t="s">
        <v>72</v>
      </c>
      <c r="G189" s="29" t="s">
        <v>20</v>
      </c>
      <c r="H189" s="29" t="s">
        <v>42</v>
      </c>
      <c r="I189" s="29" t="s">
        <v>22</v>
      </c>
      <c r="J189" s="29" t="s">
        <v>610</v>
      </c>
      <c r="K189" s="29" t="s">
        <v>294</v>
      </c>
      <c r="L189" s="29" t="s">
        <v>142</v>
      </c>
      <c r="M189" s="29" t="s">
        <v>201</v>
      </c>
      <c r="N189" s="29" t="s">
        <v>330</v>
      </c>
      <c r="O189" s="14">
        <v>297.58</v>
      </c>
      <c r="P189" s="14">
        <f t="shared" si="144"/>
        <v>976.30046400000003</v>
      </c>
      <c r="Q189" s="14">
        <v>4.84</v>
      </c>
      <c r="R189" s="40">
        <f t="shared" si="145"/>
        <v>981.14046400000007</v>
      </c>
      <c r="S189" s="14">
        <v>6.61</v>
      </c>
      <c r="T189" s="40">
        <f t="shared" si="146"/>
        <v>974.53046400000005</v>
      </c>
      <c r="U189" s="14">
        <v>9.2100000000000009</v>
      </c>
      <c r="V189" s="40">
        <f t="shared" si="147"/>
        <v>971.93046400000003</v>
      </c>
      <c r="W189" s="14">
        <v>9.0500000000000007</v>
      </c>
      <c r="X189" s="40">
        <f t="shared" si="148"/>
        <v>972.09046400000011</v>
      </c>
      <c r="Y189" s="14">
        <v>4.84</v>
      </c>
      <c r="Z189" s="40">
        <f t="shared" si="149"/>
        <v>981.14046400000007</v>
      </c>
      <c r="AA189" s="14">
        <v>6.8</v>
      </c>
      <c r="AB189" s="40">
        <f t="shared" si="150"/>
        <v>974.34046400000011</v>
      </c>
      <c r="AC189" s="14">
        <v>9.2200000000000006</v>
      </c>
      <c r="AD189" s="40">
        <f t="shared" si="151"/>
        <v>971.92046400000004</v>
      </c>
      <c r="AE189" s="14">
        <v>8.5500000000000007</v>
      </c>
      <c r="AF189" s="40">
        <f t="shared" si="152"/>
        <v>972.59046400000011</v>
      </c>
      <c r="AG189" s="29" t="s">
        <v>22</v>
      </c>
      <c r="AH189" s="29" t="s">
        <v>350</v>
      </c>
      <c r="AI189" s="29" t="s">
        <v>24</v>
      </c>
      <c r="AJ189" s="29" t="s">
        <v>611</v>
      </c>
      <c r="AK189" s="30" t="s">
        <v>22</v>
      </c>
      <c r="AL189" s="30" t="s">
        <v>25</v>
      </c>
      <c r="AM189" s="30" t="s">
        <v>726</v>
      </c>
      <c r="AN189" s="30" t="s">
        <v>22</v>
      </c>
      <c r="AO189" s="30" t="s">
        <v>22</v>
      </c>
      <c r="AP189" s="30"/>
      <c r="AQ189" s="30" t="s">
        <v>22</v>
      </c>
      <c r="AR189" s="30" t="s">
        <v>22</v>
      </c>
      <c r="AS189" s="30"/>
      <c r="AT189" s="30"/>
      <c r="AU189" s="30" t="s">
        <v>22</v>
      </c>
      <c r="AV189" s="30" t="s">
        <v>22</v>
      </c>
      <c r="AW189" s="30" t="s">
        <v>22</v>
      </c>
      <c r="AX189" s="30" t="s">
        <v>22</v>
      </c>
      <c r="AY189" s="30" t="s">
        <v>25</v>
      </c>
      <c r="AZ189" s="30"/>
      <c r="BA189" s="30" t="s">
        <v>25</v>
      </c>
      <c r="BB189" s="30"/>
      <c r="BC189" s="30" t="s">
        <v>26</v>
      </c>
      <c r="BD189" s="30"/>
    </row>
    <row r="190" spans="1:56" x14ac:dyDescent="0.3">
      <c r="A190" s="31">
        <v>41081</v>
      </c>
      <c r="B190" s="18" t="s">
        <v>3446</v>
      </c>
      <c r="C190" s="29" t="s">
        <v>612</v>
      </c>
      <c r="D190" s="29" t="s">
        <v>453</v>
      </c>
      <c r="E190" s="30">
        <v>5</v>
      </c>
      <c r="F190" s="29" t="s">
        <v>72</v>
      </c>
      <c r="G190" s="29" t="s">
        <v>20</v>
      </c>
      <c r="H190" s="29" t="s">
        <v>42</v>
      </c>
      <c r="I190" s="29" t="s">
        <v>22</v>
      </c>
      <c r="J190" s="29" t="s">
        <v>613</v>
      </c>
      <c r="K190" s="29" t="s">
        <v>614</v>
      </c>
      <c r="L190" s="29" t="s">
        <v>120</v>
      </c>
      <c r="M190" s="29" t="s">
        <v>23</v>
      </c>
      <c r="N190" s="29" t="s">
        <v>219</v>
      </c>
      <c r="O190" s="14">
        <v>297.49</v>
      </c>
      <c r="P190" s="14">
        <f t="shared" si="144"/>
        <v>976.00519200000008</v>
      </c>
      <c r="Q190" s="14">
        <v>5.05</v>
      </c>
      <c r="R190" s="40">
        <f t="shared" si="145"/>
        <v>981.05519200000003</v>
      </c>
      <c r="S190" s="14">
        <v>6.74</v>
      </c>
      <c r="T190" s="40">
        <f t="shared" si="146"/>
        <v>974.31519200000002</v>
      </c>
      <c r="U190" s="14">
        <v>8.91</v>
      </c>
      <c r="V190" s="40">
        <f t="shared" si="147"/>
        <v>972.14519200000007</v>
      </c>
      <c r="W190" s="14">
        <v>8.34</v>
      </c>
      <c r="X190" s="40">
        <f t="shared" si="148"/>
        <v>972.715192</v>
      </c>
      <c r="Y190" s="14">
        <v>5.05</v>
      </c>
      <c r="Z190" s="40">
        <f t="shared" si="149"/>
        <v>981.05519200000003</v>
      </c>
      <c r="AA190" s="14">
        <v>6.8</v>
      </c>
      <c r="AB190" s="40">
        <f t="shared" si="150"/>
        <v>974.25519200000008</v>
      </c>
      <c r="AC190" s="14">
        <v>8.9</v>
      </c>
      <c r="AD190" s="40">
        <f t="shared" si="151"/>
        <v>972.15519200000006</v>
      </c>
      <c r="AE190" s="14">
        <v>8.18</v>
      </c>
      <c r="AF190" s="40">
        <f t="shared" si="152"/>
        <v>972.87519200000008</v>
      </c>
      <c r="AG190" s="29" t="s">
        <v>22</v>
      </c>
      <c r="AH190" s="29" t="s">
        <v>350</v>
      </c>
      <c r="AI190" s="29" t="s">
        <v>24</v>
      </c>
      <c r="AJ190" s="29"/>
      <c r="AK190" s="30" t="s">
        <v>25</v>
      </c>
      <c r="AL190" s="30" t="s">
        <v>25</v>
      </c>
      <c r="AM190" s="30" t="s">
        <v>615</v>
      </c>
      <c r="AN190" s="30" t="s">
        <v>22</v>
      </c>
      <c r="AO190" s="30" t="s">
        <v>22</v>
      </c>
      <c r="AP190" s="30"/>
      <c r="AQ190" s="30" t="s">
        <v>22</v>
      </c>
      <c r="AR190" s="30" t="s">
        <v>22</v>
      </c>
      <c r="AS190" s="30"/>
      <c r="AT190" s="30"/>
      <c r="AU190" s="30" t="s">
        <v>22</v>
      </c>
      <c r="AV190" s="30" t="s">
        <v>22</v>
      </c>
      <c r="AW190" s="30" t="s">
        <v>22</v>
      </c>
      <c r="AX190" s="30" t="s">
        <v>22</v>
      </c>
      <c r="AY190" s="30" t="s">
        <v>25</v>
      </c>
      <c r="AZ190" s="30"/>
      <c r="BA190" s="30" t="s">
        <v>25</v>
      </c>
      <c r="BB190" s="30" t="s">
        <v>286</v>
      </c>
      <c r="BC190" s="30" t="s">
        <v>26</v>
      </c>
      <c r="BD190" s="30"/>
    </row>
    <row r="191" spans="1:56" x14ac:dyDescent="0.3">
      <c r="A191" s="31">
        <v>41081</v>
      </c>
      <c r="B191" s="18" t="s">
        <v>3447</v>
      </c>
      <c r="C191" s="29" t="s">
        <v>17</v>
      </c>
      <c r="D191" s="29" t="s">
        <v>453</v>
      </c>
      <c r="E191" s="30">
        <v>6</v>
      </c>
      <c r="F191" s="29" t="s">
        <v>49</v>
      </c>
      <c r="G191" s="29" t="s">
        <v>20</v>
      </c>
      <c r="H191" s="29" t="s">
        <v>42</v>
      </c>
      <c r="I191" s="29" t="s">
        <v>22</v>
      </c>
      <c r="J191" s="29" t="s">
        <v>616</v>
      </c>
      <c r="K191" s="29" t="s">
        <v>617</v>
      </c>
      <c r="L191" s="29" t="s">
        <v>280</v>
      </c>
      <c r="M191" s="29" t="s">
        <v>618</v>
      </c>
      <c r="N191" s="29" t="s">
        <v>219</v>
      </c>
      <c r="O191" s="14">
        <v>295.16000000000003</v>
      </c>
      <c r="P191" s="14">
        <f t="shared" ref="P191:P201" si="153">SUM(O191*3.2808)</f>
        <v>968.36092800000017</v>
      </c>
      <c r="Q191" s="14">
        <v>5.55</v>
      </c>
      <c r="R191" s="40">
        <f t="shared" ref="R191:R201" si="154">SUM(P191+Q191)</f>
        <v>973.91092800000013</v>
      </c>
      <c r="S191" s="14">
        <v>8.61</v>
      </c>
      <c r="T191" s="40">
        <f t="shared" ref="T191:T201" si="155">SUM(R191-S191)</f>
        <v>965.30092800000011</v>
      </c>
      <c r="U191" s="14">
        <v>14.2</v>
      </c>
      <c r="V191" s="40">
        <f t="shared" ref="V191:V201" si="156">SUM(R191-U191)</f>
        <v>959.71092800000008</v>
      </c>
      <c r="W191" s="14">
        <v>13.32</v>
      </c>
      <c r="X191" s="40">
        <f t="shared" ref="X191:X201" si="157">SUM(R191-W191)</f>
        <v>960.59092800000008</v>
      </c>
      <c r="Y191" s="14">
        <v>5.55</v>
      </c>
      <c r="Z191" s="40">
        <f t="shared" ref="Z191:Z201" si="158">SUM(P191+Y191)</f>
        <v>973.91092800000013</v>
      </c>
      <c r="AA191" s="14">
        <v>8.52</v>
      </c>
      <c r="AB191" s="40">
        <f t="shared" ref="AB191:AB201" si="159">SUM(Z191-AA191)</f>
        <v>965.39092800000014</v>
      </c>
      <c r="AC191" s="14">
        <v>14.11</v>
      </c>
      <c r="AD191" s="40">
        <f t="shared" ref="AD191:AD201" si="160">SUM(Z191-AC191)</f>
        <v>959.80092800000011</v>
      </c>
      <c r="AE191" s="14"/>
      <c r="AF191" s="40">
        <f t="shared" ref="AF191:AF201" si="161">SUM(Z191-AE191)</f>
        <v>973.91092800000013</v>
      </c>
      <c r="AG191" s="29" t="s">
        <v>25</v>
      </c>
      <c r="AH191" s="29" t="s">
        <v>25</v>
      </c>
      <c r="AI191" s="29" t="s">
        <v>24</v>
      </c>
      <c r="AJ191" s="29"/>
      <c r="AK191" s="30" t="s">
        <v>22</v>
      </c>
      <c r="AL191" s="30" t="s">
        <v>22</v>
      </c>
      <c r="AM191" s="30"/>
      <c r="AN191" s="30" t="s">
        <v>22</v>
      </c>
      <c r="AO191" s="30" t="s">
        <v>22</v>
      </c>
      <c r="AP191" s="30"/>
      <c r="AQ191" s="30" t="s">
        <v>22</v>
      </c>
      <c r="AR191" s="30" t="s">
        <v>22</v>
      </c>
      <c r="AS191" s="30"/>
      <c r="AT191" s="30"/>
      <c r="AU191" s="30" t="s">
        <v>25</v>
      </c>
      <c r="AV191" s="30" t="s">
        <v>25</v>
      </c>
      <c r="AW191" s="30" t="s">
        <v>22</v>
      </c>
      <c r="AX191" s="30" t="s">
        <v>22</v>
      </c>
      <c r="AY191" s="30" t="s">
        <v>25</v>
      </c>
      <c r="AZ191" s="30"/>
      <c r="BA191" s="30" t="s">
        <v>25</v>
      </c>
      <c r="BB191" s="30" t="s">
        <v>619</v>
      </c>
      <c r="BC191" s="30" t="s">
        <v>269</v>
      </c>
      <c r="BD191" s="30"/>
    </row>
    <row r="192" spans="1:56" x14ac:dyDescent="0.3">
      <c r="A192" s="31">
        <v>41081</v>
      </c>
      <c r="B192" s="18" t="s">
        <v>3448</v>
      </c>
      <c r="C192" s="29" t="s">
        <v>28</v>
      </c>
      <c r="D192" s="29" t="s">
        <v>453</v>
      </c>
      <c r="E192" s="30">
        <v>6</v>
      </c>
      <c r="F192" s="29" t="s">
        <v>72</v>
      </c>
      <c r="G192" s="29" t="s">
        <v>94</v>
      </c>
      <c r="H192" s="29" t="s">
        <v>514</v>
      </c>
      <c r="I192" s="29" t="s">
        <v>25</v>
      </c>
      <c r="J192" s="29" t="s">
        <v>620</v>
      </c>
      <c r="K192" s="29" t="s">
        <v>260</v>
      </c>
      <c r="L192" s="29" t="s">
        <v>621</v>
      </c>
      <c r="M192" s="29" t="s">
        <v>179</v>
      </c>
      <c r="N192" s="29" t="s">
        <v>72</v>
      </c>
      <c r="O192" s="14">
        <v>296.13</v>
      </c>
      <c r="P192" s="14">
        <f t="shared" si="153"/>
        <v>971.54330400000003</v>
      </c>
      <c r="Q192" s="14">
        <v>4.55</v>
      </c>
      <c r="R192" s="40">
        <f t="shared" si="154"/>
        <v>976.09330399999999</v>
      </c>
      <c r="S192" s="14">
        <v>9.0299999999999994</v>
      </c>
      <c r="T192" s="40">
        <f t="shared" si="155"/>
        <v>967.06330400000002</v>
      </c>
      <c r="U192" s="14">
        <v>11.19</v>
      </c>
      <c r="V192" s="40">
        <f t="shared" si="156"/>
        <v>964.90330399999993</v>
      </c>
      <c r="W192" s="14">
        <v>10.89</v>
      </c>
      <c r="X192" s="40">
        <f t="shared" si="157"/>
        <v>965.203304</v>
      </c>
      <c r="Y192" s="14">
        <v>4.55</v>
      </c>
      <c r="Z192" s="40">
        <f t="shared" si="158"/>
        <v>976.09330399999999</v>
      </c>
      <c r="AA192" s="14">
        <v>9.23</v>
      </c>
      <c r="AB192" s="40">
        <f t="shared" si="159"/>
        <v>966.86330399999997</v>
      </c>
      <c r="AC192" s="14">
        <v>11.36</v>
      </c>
      <c r="AD192" s="40">
        <f t="shared" si="160"/>
        <v>964.73330399999998</v>
      </c>
      <c r="AE192" s="14">
        <v>11.42</v>
      </c>
      <c r="AF192" s="40">
        <f t="shared" si="161"/>
        <v>964.67330400000003</v>
      </c>
      <c r="AG192" s="29" t="s">
        <v>22</v>
      </c>
      <c r="AH192" s="29" t="s">
        <v>22</v>
      </c>
      <c r="AI192" s="29" t="s">
        <v>24</v>
      </c>
      <c r="AJ192" s="29"/>
      <c r="AK192" s="30" t="s">
        <v>22</v>
      </c>
      <c r="AL192" s="30" t="s">
        <v>22</v>
      </c>
      <c r="AM192" s="30"/>
      <c r="AN192" s="30" t="s">
        <v>22</v>
      </c>
      <c r="AO192" s="30" t="s">
        <v>22</v>
      </c>
      <c r="AP192" s="30"/>
      <c r="AQ192" s="30" t="s">
        <v>22</v>
      </c>
      <c r="AR192" s="30" t="s">
        <v>22</v>
      </c>
      <c r="AS192" s="30"/>
      <c r="AT192" s="30"/>
      <c r="AU192" s="30" t="s">
        <v>22</v>
      </c>
      <c r="AV192" s="30" t="s">
        <v>25</v>
      </c>
      <c r="AW192" s="30" t="s">
        <v>22</v>
      </c>
      <c r="AX192" s="30" t="s">
        <v>22</v>
      </c>
      <c r="AY192" s="30" t="s">
        <v>25</v>
      </c>
      <c r="AZ192" s="30"/>
      <c r="BA192" s="30" t="s">
        <v>22</v>
      </c>
      <c r="BB192" s="30"/>
      <c r="BC192" s="30" t="s">
        <v>269</v>
      </c>
      <c r="BD192" s="30"/>
    </row>
    <row r="193" spans="1:56" x14ac:dyDescent="0.3">
      <c r="A193" s="31">
        <v>41081</v>
      </c>
      <c r="B193" s="18" t="s">
        <v>3449</v>
      </c>
      <c r="C193" s="29" t="s">
        <v>41</v>
      </c>
      <c r="D193" s="29" t="s">
        <v>453</v>
      </c>
      <c r="E193" s="30">
        <v>6</v>
      </c>
      <c r="F193" s="29" t="s">
        <v>72</v>
      </c>
      <c r="G193" s="29" t="s">
        <v>94</v>
      </c>
      <c r="H193" s="29" t="s">
        <v>622</v>
      </c>
      <c r="I193" s="29" t="s">
        <v>25</v>
      </c>
      <c r="J193" s="29" t="s">
        <v>623</v>
      </c>
      <c r="K193" s="29" t="s">
        <v>624</v>
      </c>
      <c r="L193" s="29" t="s">
        <v>225</v>
      </c>
      <c r="M193" s="29" t="s">
        <v>46</v>
      </c>
      <c r="N193" s="29" t="s">
        <v>72</v>
      </c>
      <c r="O193" s="14">
        <v>296.12</v>
      </c>
      <c r="P193" s="14">
        <f t="shared" si="153"/>
        <v>971.5104960000001</v>
      </c>
      <c r="Q193" s="14">
        <v>4.12</v>
      </c>
      <c r="R193" s="40">
        <f t="shared" si="154"/>
        <v>975.63049600000011</v>
      </c>
      <c r="S193" s="14">
        <v>7.65</v>
      </c>
      <c r="T193" s="40">
        <f t="shared" si="155"/>
        <v>967.98049600000013</v>
      </c>
      <c r="U193" s="14">
        <v>9.44</v>
      </c>
      <c r="V193" s="40">
        <f t="shared" si="156"/>
        <v>966.19049600000005</v>
      </c>
      <c r="W193" s="14">
        <v>9.2899999999999991</v>
      </c>
      <c r="X193" s="40">
        <f t="shared" si="157"/>
        <v>966.34049600000014</v>
      </c>
      <c r="Y193" s="14">
        <v>4.12</v>
      </c>
      <c r="Z193" s="40">
        <f t="shared" si="158"/>
        <v>975.63049600000011</v>
      </c>
      <c r="AA193" s="14">
        <v>7.59</v>
      </c>
      <c r="AB193" s="40">
        <f t="shared" si="159"/>
        <v>968.04049600000008</v>
      </c>
      <c r="AC193" s="14">
        <v>9.23</v>
      </c>
      <c r="AD193" s="40">
        <f t="shared" si="160"/>
        <v>966.40049600000009</v>
      </c>
      <c r="AE193" s="14">
        <v>9.16</v>
      </c>
      <c r="AF193" s="40">
        <f t="shared" si="161"/>
        <v>966.47049600000014</v>
      </c>
      <c r="AG193" s="29" t="s">
        <v>22</v>
      </c>
      <c r="AH193" s="29" t="s">
        <v>22</v>
      </c>
      <c r="AI193" s="29" t="s">
        <v>24</v>
      </c>
      <c r="AJ193" s="29"/>
      <c r="AK193" s="30" t="s">
        <v>22</v>
      </c>
      <c r="AL193" s="30" t="s">
        <v>22</v>
      </c>
      <c r="AM193" s="30"/>
      <c r="AN193" s="30" t="s">
        <v>22</v>
      </c>
      <c r="AO193" s="30" t="s">
        <v>22</v>
      </c>
      <c r="AP193" s="30"/>
      <c r="AQ193" s="30" t="s">
        <v>22</v>
      </c>
      <c r="AR193" s="30" t="s">
        <v>22</v>
      </c>
      <c r="AS193" s="30"/>
      <c r="AT193" s="30"/>
      <c r="AU193" s="30" t="s">
        <v>22</v>
      </c>
      <c r="AV193" s="30" t="s">
        <v>22</v>
      </c>
      <c r="AW193" s="30" t="s">
        <v>22</v>
      </c>
      <c r="AX193" s="30" t="s">
        <v>22</v>
      </c>
      <c r="AY193" s="30" t="s">
        <v>25</v>
      </c>
      <c r="AZ193" s="30"/>
      <c r="BA193" s="30" t="s">
        <v>22</v>
      </c>
      <c r="BB193" s="30"/>
      <c r="BC193" s="30" t="s">
        <v>26</v>
      </c>
      <c r="BD193" s="30"/>
    </row>
    <row r="194" spans="1:56" x14ac:dyDescent="0.3">
      <c r="A194" s="31">
        <v>41081</v>
      </c>
      <c r="B194" s="18" t="s">
        <v>3450</v>
      </c>
      <c r="C194" s="29" t="s">
        <v>48</v>
      </c>
      <c r="D194" s="29" t="s">
        <v>453</v>
      </c>
      <c r="E194" s="30">
        <v>6</v>
      </c>
      <c r="F194" s="29" t="s">
        <v>72</v>
      </c>
      <c r="G194" s="29" t="s">
        <v>94</v>
      </c>
      <c r="H194" s="29" t="s">
        <v>42</v>
      </c>
      <c r="I194" s="29" t="s">
        <v>25</v>
      </c>
      <c r="J194" s="29" t="s">
        <v>625</v>
      </c>
      <c r="K194" s="29" t="s">
        <v>626</v>
      </c>
      <c r="L194" s="29" t="s">
        <v>595</v>
      </c>
      <c r="M194" s="29" t="s">
        <v>59</v>
      </c>
      <c r="N194" s="29" t="s">
        <v>330</v>
      </c>
      <c r="O194" s="14">
        <v>296.33999999999997</v>
      </c>
      <c r="P194" s="14">
        <f t="shared" si="153"/>
        <v>972.23227199999997</v>
      </c>
      <c r="Q194" s="14">
        <v>4.42</v>
      </c>
      <c r="R194" s="40">
        <f t="shared" si="154"/>
        <v>976.65227199999993</v>
      </c>
      <c r="S194" s="14">
        <v>8.76</v>
      </c>
      <c r="T194" s="40">
        <f t="shared" si="155"/>
        <v>967.89227199999993</v>
      </c>
      <c r="U194" s="14">
        <v>11.76</v>
      </c>
      <c r="V194" s="40">
        <f t="shared" si="156"/>
        <v>964.89227199999993</v>
      </c>
      <c r="W194" s="14">
        <v>11.92</v>
      </c>
      <c r="X194" s="40">
        <f t="shared" si="157"/>
        <v>964.73227199999997</v>
      </c>
      <c r="Y194" s="14">
        <v>4.42</v>
      </c>
      <c r="Z194" s="40">
        <f t="shared" si="158"/>
        <v>976.65227199999993</v>
      </c>
      <c r="AA194" s="14">
        <v>8.5</v>
      </c>
      <c r="AB194" s="40">
        <f t="shared" si="159"/>
        <v>968.15227199999993</v>
      </c>
      <c r="AC194" s="14">
        <v>11.52</v>
      </c>
      <c r="AD194" s="40">
        <f t="shared" si="160"/>
        <v>965.13227199999994</v>
      </c>
      <c r="AE194" s="14">
        <v>11.51</v>
      </c>
      <c r="AF194" s="40">
        <f t="shared" si="161"/>
        <v>965.14227199999993</v>
      </c>
      <c r="AG194" s="29" t="s">
        <v>22</v>
      </c>
      <c r="AH194" s="29" t="s">
        <v>22</v>
      </c>
      <c r="AI194" s="29" t="s">
        <v>24</v>
      </c>
      <c r="AJ194" s="29"/>
      <c r="AK194" s="30" t="s">
        <v>22</v>
      </c>
      <c r="AL194" s="30" t="s">
        <v>22</v>
      </c>
      <c r="AM194" s="30"/>
      <c r="AN194" s="30" t="s">
        <v>22</v>
      </c>
      <c r="AO194" s="30" t="s">
        <v>22</v>
      </c>
      <c r="AP194" s="30"/>
      <c r="AQ194" s="30" t="s">
        <v>22</v>
      </c>
      <c r="AR194" s="30" t="s">
        <v>22</v>
      </c>
      <c r="AS194" s="30"/>
      <c r="AT194" s="30"/>
      <c r="AU194" s="30" t="s">
        <v>22</v>
      </c>
      <c r="AV194" s="30" t="s">
        <v>22</v>
      </c>
      <c r="AW194" s="30" t="s">
        <v>22</v>
      </c>
      <c r="AX194" s="30" t="s">
        <v>22</v>
      </c>
      <c r="AY194" s="30" t="s">
        <v>25</v>
      </c>
      <c r="AZ194" s="30"/>
      <c r="BA194" s="30" t="s">
        <v>22</v>
      </c>
      <c r="BB194" s="30"/>
      <c r="BC194" s="30" t="s">
        <v>26</v>
      </c>
      <c r="BD194" s="30"/>
    </row>
    <row r="195" spans="1:56" x14ac:dyDescent="0.3">
      <c r="A195" s="31">
        <v>41081</v>
      </c>
      <c r="B195" s="18" t="s">
        <v>3451</v>
      </c>
      <c r="C195" s="29" t="s">
        <v>63</v>
      </c>
      <c r="D195" s="29" t="s">
        <v>453</v>
      </c>
      <c r="E195" s="30">
        <v>6</v>
      </c>
      <c r="F195" s="29" t="s">
        <v>72</v>
      </c>
      <c r="G195" s="29" t="s">
        <v>29</v>
      </c>
      <c r="H195" s="29" t="s">
        <v>42</v>
      </c>
      <c r="I195" s="29" t="s">
        <v>25</v>
      </c>
      <c r="J195" s="29" t="s">
        <v>627</v>
      </c>
      <c r="K195" s="29" t="s">
        <v>628</v>
      </c>
      <c r="L195" s="29" t="s">
        <v>35</v>
      </c>
      <c r="M195" s="29" t="s">
        <v>23</v>
      </c>
      <c r="N195" s="29" t="s">
        <v>72</v>
      </c>
      <c r="O195" s="14">
        <v>396.86</v>
      </c>
      <c r="P195" s="14">
        <f t="shared" si="153"/>
        <v>1302.0182880000002</v>
      </c>
      <c r="Q195" s="14">
        <v>6</v>
      </c>
      <c r="R195" s="40">
        <f t="shared" si="154"/>
        <v>1308.0182880000002</v>
      </c>
      <c r="S195" s="14">
        <v>9.01</v>
      </c>
      <c r="T195" s="40">
        <f t="shared" si="155"/>
        <v>1299.0082880000002</v>
      </c>
      <c r="U195" s="14">
        <v>11.15</v>
      </c>
      <c r="V195" s="40">
        <f t="shared" si="156"/>
        <v>1296.8682880000001</v>
      </c>
      <c r="W195" s="14">
        <v>11.22</v>
      </c>
      <c r="X195" s="40">
        <f t="shared" si="157"/>
        <v>1296.7982880000002</v>
      </c>
      <c r="Y195" s="14">
        <v>6</v>
      </c>
      <c r="Z195" s="40">
        <f t="shared" si="158"/>
        <v>1308.0182880000002</v>
      </c>
      <c r="AA195" s="14">
        <v>9.02</v>
      </c>
      <c r="AB195" s="40">
        <f t="shared" si="159"/>
        <v>1298.9982880000002</v>
      </c>
      <c r="AC195" s="14">
        <v>11.29</v>
      </c>
      <c r="AD195" s="40">
        <f t="shared" si="160"/>
        <v>1296.7282880000002</v>
      </c>
      <c r="AE195" s="14">
        <v>11.25</v>
      </c>
      <c r="AF195" s="40">
        <f t="shared" si="161"/>
        <v>1296.7682880000002</v>
      </c>
      <c r="AG195" s="29" t="s">
        <v>22</v>
      </c>
      <c r="AH195" s="29" t="s">
        <v>22</v>
      </c>
      <c r="AI195" s="29" t="s">
        <v>24</v>
      </c>
      <c r="AJ195" s="29"/>
      <c r="AK195" s="30" t="s">
        <v>22</v>
      </c>
      <c r="AL195" s="30" t="s">
        <v>22</v>
      </c>
      <c r="AM195" s="30"/>
      <c r="AN195" s="30" t="s">
        <v>22</v>
      </c>
      <c r="AO195" s="30" t="s">
        <v>22</v>
      </c>
      <c r="AP195" s="30"/>
      <c r="AQ195" s="30" t="s">
        <v>22</v>
      </c>
      <c r="AR195" s="30" t="s">
        <v>22</v>
      </c>
      <c r="AS195" s="30"/>
      <c r="AT195" s="30"/>
      <c r="AU195" s="30" t="s">
        <v>22</v>
      </c>
      <c r="AV195" s="30" t="s">
        <v>22</v>
      </c>
      <c r="AW195" s="30" t="s">
        <v>22</v>
      </c>
      <c r="AX195" s="30" t="s">
        <v>22</v>
      </c>
      <c r="AY195" s="30" t="s">
        <v>25</v>
      </c>
      <c r="AZ195" s="30"/>
      <c r="BA195" s="30" t="s">
        <v>25</v>
      </c>
      <c r="BB195" s="30" t="s">
        <v>482</v>
      </c>
      <c r="BC195" s="30" t="s">
        <v>26</v>
      </c>
      <c r="BD195" s="30"/>
    </row>
    <row r="196" spans="1:56" x14ac:dyDescent="0.3">
      <c r="A196" s="31">
        <v>41081</v>
      </c>
      <c r="B196" s="18" t="s">
        <v>3452</v>
      </c>
      <c r="C196" s="29" t="s">
        <v>64</v>
      </c>
      <c r="D196" s="29" t="s">
        <v>453</v>
      </c>
      <c r="E196" s="30">
        <v>6</v>
      </c>
      <c r="F196" s="29" t="s">
        <v>72</v>
      </c>
      <c r="G196" s="29" t="s">
        <v>94</v>
      </c>
      <c r="H196" s="29" t="s">
        <v>42</v>
      </c>
      <c r="I196" s="29" t="s">
        <v>25</v>
      </c>
      <c r="J196" s="29" t="s">
        <v>629</v>
      </c>
      <c r="K196" s="29" t="s">
        <v>630</v>
      </c>
      <c r="L196" s="29" t="s">
        <v>35</v>
      </c>
      <c r="M196" s="29" t="s">
        <v>46</v>
      </c>
      <c r="N196" s="29" t="s">
        <v>72</v>
      </c>
      <c r="O196" s="14">
        <v>396.09</v>
      </c>
      <c r="P196" s="14">
        <f t="shared" si="153"/>
        <v>1299.492072</v>
      </c>
      <c r="Q196" s="14">
        <v>6.49</v>
      </c>
      <c r="R196" s="40">
        <f t="shared" si="154"/>
        <v>1305.982072</v>
      </c>
      <c r="S196" s="14">
        <v>9.5500000000000007</v>
      </c>
      <c r="T196" s="40">
        <f t="shared" si="155"/>
        <v>1296.4320720000001</v>
      </c>
      <c r="U196" s="14">
        <v>11.13</v>
      </c>
      <c r="V196" s="40">
        <f t="shared" si="156"/>
        <v>1294.8520719999999</v>
      </c>
      <c r="W196" s="14">
        <v>10.98</v>
      </c>
      <c r="X196" s="40">
        <f t="shared" si="157"/>
        <v>1295.002072</v>
      </c>
      <c r="Y196" s="14">
        <v>6.49</v>
      </c>
      <c r="Z196" s="40">
        <f t="shared" si="158"/>
        <v>1305.982072</v>
      </c>
      <c r="AA196" s="14">
        <v>9.67</v>
      </c>
      <c r="AB196" s="40">
        <f t="shared" si="159"/>
        <v>1296.3120719999999</v>
      </c>
      <c r="AC196" s="14">
        <v>11.35</v>
      </c>
      <c r="AD196" s="40">
        <f t="shared" si="160"/>
        <v>1294.6320720000001</v>
      </c>
      <c r="AE196" s="14">
        <v>11.21</v>
      </c>
      <c r="AF196" s="40">
        <f t="shared" si="161"/>
        <v>1294.772072</v>
      </c>
      <c r="AG196" s="29" t="s">
        <v>22</v>
      </c>
      <c r="AH196" s="29" t="s">
        <v>22</v>
      </c>
      <c r="AI196" s="29" t="s">
        <v>24</v>
      </c>
      <c r="AJ196" s="29"/>
      <c r="AK196" s="30" t="s">
        <v>25</v>
      </c>
      <c r="AL196" s="30" t="s">
        <v>22</v>
      </c>
      <c r="AM196" s="30" t="s">
        <v>631</v>
      </c>
      <c r="AN196" s="30" t="s">
        <v>22</v>
      </c>
      <c r="AO196" s="30" t="s">
        <v>22</v>
      </c>
      <c r="AP196" s="30"/>
      <c r="AQ196" s="30" t="s">
        <v>22</v>
      </c>
      <c r="AR196" s="30" t="s">
        <v>22</v>
      </c>
      <c r="AS196" s="30"/>
      <c r="AT196" s="30"/>
      <c r="AU196" s="30" t="s">
        <v>22</v>
      </c>
      <c r="AV196" s="30" t="s">
        <v>22</v>
      </c>
      <c r="AW196" s="30" t="s">
        <v>22</v>
      </c>
      <c r="AX196" s="30" t="s">
        <v>22</v>
      </c>
      <c r="AY196" s="30" t="s">
        <v>25</v>
      </c>
      <c r="AZ196" s="30"/>
      <c r="BA196" s="30" t="s">
        <v>25</v>
      </c>
      <c r="BB196" s="30"/>
      <c r="BC196" s="30" t="s">
        <v>26</v>
      </c>
      <c r="BD196" s="30"/>
    </row>
    <row r="197" spans="1:56" x14ac:dyDescent="0.3">
      <c r="A197" s="31">
        <v>41081</v>
      </c>
      <c r="B197" s="18" t="s">
        <v>3453</v>
      </c>
      <c r="C197" s="29" t="s">
        <v>71</v>
      </c>
      <c r="D197" s="29" t="s">
        <v>453</v>
      </c>
      <c r="E197" s="30">
        <v>6</v>
      </c>
      <c r="F197" s="29" t="s">
        <v>65</v>
      </c>
      <c r="G197" s="29" t="s">
        <v>20</v>
      </c>
      <c r="H197" s="29" t="s">
        <v>42</v>
      </c>
      <c r="I197" s="29" t="s">
        <v>25</v>
      </c>
      <c r="J197" s="29" t="s">
        <v>632</v>
      </c>
      <c r="K197" s="29" t="s">
        <v>633</v>
      </c>
      <c r="L197" s="29" t="s">
        <v>261</v>
      </c>
      <c r="M197" s="29" t="s">
        <v>46</v>
      </c>
      <c r="N197" s="29" t="s">
        <v>219</v>
      </c>
      <c r="O197" s="14">
        <v>296.62</v>
      </c>
      <c r="P197" s="14">
        <f t="shared" si="153"/>
        <v>973.1508960000001</v>
      </c>
      <c r="Q197" s="14">
        <v>6.8</v>
      </c>
      <c r="R197" s="40">
        <f t="shared" si="154"/>
        <v>979.95089600000006</v>
      </c>
      <c r="S197" s="14">
        <v>10.65</v>
      </c>
      <c r="T197" s="40">
        <f t="shared" si="155"/>
        <v>969.30089600000008</v>
      </c>
      <c r="U197" s="14">
        <v>12.06</v>
      </c>
      <c r="V197" s="40">
        <f t="shared" si="156"/>
        <v>967.89089600000011</v>
      </c>
      <c r="W197" s="14">
        <v>11.74</v>
      </c>
      <c r="X197" s="40">
        <f t="shared" si="157"/>
        <v>968.21089600000005</v>
      </c>
      <c r="Y197" s="14">
        <v>6.8</v>
      </c>
      <c r="Z197" s="40">
        <f t="shared" si="158"/>
        <v>979.95089600000006</v>
      </c>
      <c r="AA197" s="14">
        <v>10.39</v>
      </c>
      <c r="AB197" s="40">
        <f t="shared" si="159"/>
        <v>969.56089600000007</v>
      </c>
      <c r="AC197" s="14">
        <v>11.96</v>
      </c>
      <c r="AD197" s="40">
        <f t="shared" si="160"/>
        <v>967.99089600000002</v>
      </c>
      <c r="AE197" s="14">
        <v>11.86</v>
      </c>
      <c r="AF197" s="40">
        <f t="shared" si="161"/>
        <v>968.09089600000004</v>
      </c>
      <c r="AG197" s="29" t="s">
        <v>22</v>
      </c>
      <c r="AH197" s="29" t="s">
        <v>22</v>
      </c>
      <c r="AI197" s="29" t="s">
        <v>24</v>
      </c>
      <c r="AJ197" s="29" t="s">
        <v>639</v>
      </c>
      <c r="AK197" s="30" t="s">
        <v>22</v>
      </c>
      <c r="AL197" s="30" t="s">
        <v>22</v>
      </c>
      <c r="AM197" s="30"/>
      <c r="AN197" s="30" t="s">
        <v>22</v>
      </c>
      <c r="AO197" s="30" t="s">
        <v>22</v>
      </c>
      <c r="AP197" s="30"/>
      <c r="AQ197" s="30" t="s">
        <v>22</v>
      </c>
      <c r="AR197" s="30" t="s">
        <v>22</v>
      </c>
      <c r="AS197" s="30"/>
      <c r="AT197" s="30"/>
      <c r="AU197" s="30" t="s">
        <v>22</v>
      </c>
      <c r="AV197" s="30" t="s">
        <v>25</v>
      </c>
      <c r="AW197" s="30" t="s">
        <v>22</v>
      </c>
      <c r="AX197" s="30" t="s">
        <v>22</v>
      </c>
      <c r="AY197" s="30" t="s">
        <v>25</v>
      </c>
      <c r="AZ197" s="30"/>
      <c r="BA197" s="30" t="s">
        <v>22</v>
      </c>
      <c r="BB197" s="30"/>
      <c r="BC197" s="30" t="s">
        <v>269</v>
      </c>
      <c r="BD197" s="30"/>
    </row>
    <row r="198" spans="1:56" x14ac:dyDescent="0.3">
      <c r="A198" s="31">
        <v>41081</v>
      </c>
      <c r="B198" s="18" t="s">
        <v>3454</v>
      </c>
      <c r="C198" s="29" t="s">
        <v>81</v>
      </c>
      <c r="D198" s="29" t="s">
        <v>453</v>
      </c>
      <c r="E198" s="30">
        <v>6</v>
      </c>
      <c r="F198" s="29" t="s">
        <v>65</v>
      </c>
      <c r="G198" s="29" t="s">
        <v>94</v>
      </c>
      <c r="H198" s="29" t="s">
        <v>42</v>
      </c>
      <c r="I198" s="29" t="s">
        <v>25</v>
      </c>
      <c r="J198" s="29" t="s">
        <v>794</v>
      </c>
      <c r="K198" s="29" t="s">
        <v>633</v>
      </c>
      <c r="L198" s="29" t="s">
        <v>595</v>
      </c>
      <c r="M198" s="29" t="s">
        <v>59</v>
      </c>
      <c r="N198" s="29" t="s">
        <v>206</v>
      </c>
      <c r="O198" s="14">
        <v>296.62</v>
      </c>
      <c r="P198" s="14">
        <f t="shared" si="153"/>
        <v>973.1508960000001</v>
      </c>
      <c r="Q198" s="14">
        <v>4.3099999999999996</v>
      </c>
      <c r="R198" s="40">
        <f t="shared" si="154"/>
        <v>977.46089600000005</v>
      </c>
      <c r="S198" s="14">
        <v>8.1</v>
      </c>
      <c r="T198" s="40">
        <f t="shared" si="155"/>
        <v>969.36089600000003</v>
      </c>
      <c r="U198" s="14">
        <v>10.82</v>
      </c>
      <c r="V198" s="40">
        <f t="shared" si="156"/>
        <v>966.640896</v>
      </c>
      <c r="W198" s="14">
        <v>11.11</v>
      </c>
      <c r="X198" s="40">
        <f t="shared" si="157"/>
        <v>966.35089600000003</v>
      </c>
      <c r="Y198" s="14">
        <v>4.3099999999999996</v>
      </c>
      <c r="Z198" s="40">
        <f t="shared" si="158"/>
        <v>977.46089600000005</v>
      </c>
      <c r="AA198" s="14">
        <v>8.15</v>
      </c>
      <c r="AB198" s="40">
        <f t="shared" si="159"/>
        <v>969.31089600000007</v>
      </c>
      <c r="AC198" s="14">
        <v>10.8</v>
      </c>
      <c r="AD198" s="40">
        <f t="shared" si="160"/>
        <v>966.66089600000009</v>
      </c>
      <c r="AE198" s="14">
        <v>10.71</v>
      </c>
      <c r="AF198" s="40">
        <f t="shared" si="161"/>
        <v>966.75089600000001</v>
      </c>
      <c r="AG198" s="29" t="s">
        <v>22</v>
      </c>
      <c r="AH198" s="29" t="s">
        <v>22</v>
      </c>
      <c r="AI198" s="29" t="s">
        <v>24</v>
      </c>
      <c r="AJ198" s="29"/>
      <c r="AK198" s="30" t="s">
        <v>22</v>
      </c>
      <c r="AL198" s="30" t="s">
        <v>22</v>
      </c>
      <c r="AM198" s="30"/>
      <c r="AN198" s="30" t="s">
        <v>22</v>
      </c>
      <c r="AO198" s="30" t="s">
        <v>22</v>
      </c>
      <c r="AP198" s="30"/>
      <c r="AQ198" s="30" t="s">
        <v>22</v>
      </c>
      <c r="AR198" s="30" t="s">
        <v>22</v>
      </c>
      <c r="AS198" s="30"/>
      <c r="AT198" s="30"/>
      <c r="AU198" s="30" t="s">
        <v>22</v>
      </c>
      <c r="AV198" s="30" t="s">
        <v>22</v>
      </c>
      <c r="AW198" s="30" t="s">
        <v>22</v>
      </c>
      <c r="AX198" s="30" t="s">
        <v>22</v>
      </c>
      <c r="AY198" s="30" t="s">
        <v>25</v>
      </c>
      <c r="AZ198" s="30"/>
      <c r="BA198" s="30" t="s">
        <v>22</v>
      </c>
      <c r="BB198" s="30"/>
      <c r="BC198" s="30" t="s">
        <v>26</v>
      </c>
      <c r="BD198" s="30"/>
    </row>
    <row r="199" spans="1:56" x14ac:dyDescent="0.3">
      <c r="A199" s="31">
        <v>41081</v>
      </c>
      <c r="B199" s="18" t="s">
        <v>3455</v>
      </c>
      <c r="C199" s="29" t="s">
        <v>87</v>
      </c>
      <c r="D199" s="29" t="s">
        <v>453</v>
      </c>
      <c r="E199" s="30">
        <v>6</v>
      </c>
      <c r="F199" s="29" t="s">
        <v>65</v>
      </c>
      <c r="G199" s="29" t="s">
        <v>20</v>
      </c>
      <c r="H199" s="29" t="s">
        <v>42</v>
      </c>
      <c r="I199" s="29" t="s">
        <v>25</v>
      </c>
      <c r="J199" s="29" t="s">
        <v>795</v>
      </c>
      <c r="K199" s="29" t="s">
        <v>796</v>
      </c>
      <c r="L199" s="29" t="s">
        <v>35</v>
      </c>
      <c r="M199" s="29" t="s">
        <v>46</v>
      </c>
      <c r="N199" s="29" t="s">
        <v>72</v>
      </c>
      <c r="O199" s="14">
        <v>297.39</v>
      </c>
      <c r="P199" s="14">
        <f t="shared" si="153"/>
        <v>975.67711199999997</v>
      </c>
      <c r="Q199" s="14">
        <v>5.5</v>
      </c>
      <c r="R199" s="40">
        <f t="shared" si="154"/>
        <v>981.17711199999997</v>
      </c>
      <c r="S199" s="14">
        <v>8.69</v>
      </c>
      <c r="T199" s="40">
        <f t="shared" si="155"/>
        <v>972.48711199999991</v>
      </c>
      <c r="U199" s="14">
        <v>10.31</v>
      </c>
      <c r="V199" s="40">
        <f t="shared" si="156"/>
        <v>970.86711200000002</v>
      </c>
      <c r="W199" s="14">
        <v>10.75</v>
      </c>
      <c r="X199" s="40">
        <f t="shared" si="157"/>
        <v>970.42711199999997</v>
      </c>
      <c r="Y199" s="14">
        <v>5.5</v>
      </c>
      <c r="Z199" s="40">
        <f t="shared" si="158"/>
        <v>981.17711199999997</v>
      </c>
      <c r="AA199" s="14">
        <v>8.8000000000000007</v>
      </c>
      <c r="AB199" s="40">
        <f t="shared" si="159"/>
        <v>972.37711200000001</v>
      </c>
      <c r="AC199" s="14">
        <v>10.48</v>
      </c>
      <c r="AD199" s="40">
        <f t="shared" si="160"/>
        <v>970.69711199999995</v>
      </c>
      <c r="AE199" s="14">
        <v>10.59</v>
      </c>
      <c r="AF199" s="40">
        <f t="shared" si="161"/>
        <v>970.58711199999993</v>
      </c>
      <c r="AG199" s="29" t="s">
        <v>22</v>
      </c>
      <c r="AH199" s="29" t="s">
        <v>22</v>
      </c>
      <c r="AI199" s="29" t="s">
        <v>24</v>
      </c>
      <c r="AJ199" s="29"/>
      <c r="AK199" s="30" t="s">
        <v>22</v>
      </c>
      <c r="AL199" s="30" t="s">
        <v>22</v>
      </c>
      <c r="AM199" s="30"/>
      <c r="AN199" s="30" t="s">
        <v>22</v>
      </c>
      <c r="AO199" s="30" t="s">
        <v>22</v>
      </c>
      <c r="AP199" s="30"/>
      <c r="AQ199" s="30" t="s">
        <v>22</v>
      </c>
      <c r="AR199" s="30" t="s">
        <v>22</v>
      </c>
      <c r="AS199" s="30"/>
      <c r="AT199" s="30"/>
      <c r="AU199" s="30" t="s">
        <v>22</v>
      </c>
      <c r="AV199" s="30" t="s">
        <v>25</v>
      </c>
      <c r="AW199" s="30" t="s">
        <v>22</v>
      </c>
      <c r="AX199" s="30" t="s">
        <v>22</v>
      </c>
      <c r="AY199" s="30" t="s">
        <v>25</v>
      </c>
      <c r="AZ199" s="30"/>
      <c r="BA199" s="30" t="s">
        <v>22</v>
      </c>
      <c r="BB199" s="30"/>
      <c r="BC199" s="30" t="s">
        <v>269</v>
      </c>
      <c r="BD199" s="30"/>
    </row>
    <row r="200" spans="1:56" x14ac:dyDescent="0.3">
      <c r="A200" s="31">
        <v>41081</v>
      </c>
      <c r="B200" s="18" t="s">
        <v>3456</v>
      </c>
      <c r="C200" s="29" t="s">
        <v>237</v>
      </c>
      <c r="D200" s="29" t="s">
        <v>453</v>
      </c>
      <c r="E200" s="30">
        <v>6</v>
      </c>
      <c r="F200" s="29" t="s">
        <v>19</v>
      </c>
      <c r="G200" s="29" t="s">
        <v>94</v>
      </c>
      <c r="H200" s="29" t="s">
        <v>514</v>
      </c>
      <c r="I200" s="29" t="s">
        <v>25</v>
      </c>
      <c r="J200" s="29" t="s">
        <v>797</v>
      </c>
      <c r="K200" s="29" t="s">
        <v>798</v>
      </c>
      <c r="L200" s="29" t="s">
        <v>570</v>
      </c>
      <c r="M200" s="29" t="s">
        <v>799</v>
      </c>
      <c r="N200" s="29" t="s">
        <v>49</v>
      </c>
      <c r="O200" s="14">
        <v>398.58</v>
      </c>
      <c r="P200" s="14">
        <f t="shared" si="153"/>
        <v>1307.6612640000001</v>
      </c>
      <c r="Q200" s="14">
        <v>3.08</v>
      </c>
      <c r="R200" s="40">
        <f t="shared" si="154"/>
        <v>1310.741264</v>
      </c>
      <c r="S200" s="14">
        <v>7.76</v>
      </c>
      <c r="T200" s="40">
        <f t="shared" si="155"/>
        <v>1302.981264</v>
      </c>
      <c r="U200" s="14">
        <v>10.7</v>
      </c>
      <c r="V200" s="40">
        <f t="shared" si="156"/>
        <v>1300.041264</v>
      </c>
      <c r="W200" s="14">
        <v>10.45</v>
      </c>
      <c r="X200" s="40">
        <f t="shared" si="157"/>
        <v>1300.291264</v>
      </c>
      <c r="Y200" s="14">
        <v>3.08</v>
      </c>
      <c r="Z200" s="40">
        <f t="shared" si="158"/>
        <v>1310.741264</v>
      </c>
      <c r="AA200" s="14">
        <v>7.71</v>
      </c>
      <c r="AB200" s="40">
        <f t="shared" si="159"/>
        <v>1303.031264</v>
      </c>
      <c r="AC200" s="14">
        <v>10.59</v>
      </c>
      <c r="AD200" s="40">
        <f t="shared" si="160"/>
        <v>1300.1512640000001</v>
      </c>
      <c r="AE200" s="14">
        <v>10.55</v>
      </c>
      <c r="AF200" s="40">
        <f t="shared" si="161"/>
        <v>1300.191264</v>
      </c>
      <c r="AG200" s="29" t="s">
        <v>25</v>
      </c>
      <c r="AH200" s="29" t="s">
        <v>25</v>
      </c>
      <c r="AI200" s="29" t="s">
        <v>24</v>
      </c>
      <c r="AJ200" s="29"/>
      <c r="AK200" s="30" t="s">
        <v>22</v>
      </c>
      <c r="AL200" s="30" t="s">
        <v>22</v>
      </c>
      <c r="AM200" s="30"/>
      <c r="AN200" s="30" t="s">
        <v>22</v>
      </c>
      <c r="AO200" s="30" t="s">
        <v>22</v>
      </c>
      <c r="AP200" s="30"/>
      <c r="AQ200" s="30" t="s">
        <v>22</v>
      </c>
      <c r="AR200" s="30" t="s">
        <v>22</v>
      </c>
      <c r="AS200" s="30"/>
      <c r="AT200" s="30"/>
      <c r="AU200" s="30" t="s">
        <v>22</v>
      </c>
      <c r="AV200" s="30" t="s">
        <v>22</v>
      </c>
      <c r="AW200" s="30" t="s">
        <v>22</v>
      </c>
      <c r="AX200" s="30" t="s">
        <v>22</v>
      </c>
      <c r="AY200" s="30" t="s">
        <v>457</v>
      </c>
      <c r="AZ200" s="30"/>
      <c r="BA200" s="30" t="s">
        <v>22</v>
      </c>
      <c r="BB200" s="30"/>
      <c r="BC200" s="30" t="s">
        <v>26</v>
      </c>
      <c r="BD200" s="30"/>
    </row>
    <row r="201" spans="1:56" x14ac:dyDescent="0.3">
      <c r="A201" s="31">
        <v>41081</v>
      </c>
      <c r="B201" s="18" t="s">
        <v>1903</v>
      </c>
      <c r="C201" s="29" t="s">
        <v>242</v>
      </c>
      <c r="D201" s="29" t="s">
        <v>453</v>
      </c>
      <c r="E201" s="30">
        <v>6</v>
      </c>
      <c r="F201" s="29" t="s">
        <v>65</v>
      </c>
      <c r="G201" s="29" t="s">
        <v>20</v>
      </c>
      <c r="H201" s="29" t="s">
        <v>42</v>
      </c>
      <c r="I201" s="29" t="s">
        <v>25</v>
      </c>
      <c r="J201" s="29" t="s">
        <v>800</v>
      </c>
      <c r="K201" s="29" t="s">
        <v>801</v>
      </c>
      <c r="L201" s="29" t="s">
        <v>128</v>
      </c>
      <c r="M201" s="29" t="s">
        <v>46</v>
      </c>
      <c r="N201" s="29" t="s">
        <v>219</v>
      </c>
      <c r="O201" s="14"/>
      <c r="P201" s="14">
        <f t="shared" si="153"/>
        <v>0</v>
      </c>
      <c r="Q201" s="14">
        <v>5.92</v>
      </c>
      <c r="R201" s="40">
        <f t="shared" si="154"/>
        <v>5.92</v>
      </c>
      <c r="S201" s="14">
        <v>8.83</v>
      </c>
      <c r="T201" s="40">
        <f t="shared" si="155"/>
        <v>-2.91</v>
      </c>
      <c r="U201" s="14">
        <v>10.29</v>
      </c>
      <c r="V201" s="40">
        <f t="shared" si="156"/>
        <v>-4.3699999999999992</v>
      </c>
      <c r="W201" s="14">
        <v>10.01</v>
      </c>
      <c r="X201" s="40">
        <f t="shared" si="157"/>
        <v>-4.09</v>
      </c>
      <c r="Y201" s="14">
        <v>5.92</v>
      </c>
      <c r="Z201" s="40">
        <f t="shared" si="158"/>
        <v>5.92</v>
      </c>
      <c r="AA201" s="14">
        <v>9.1300000000000008</v>
      </c>
      <c r="AB201" s="40">
        <f t="shared" si="159"/>
        <v>-3.2100000000000009</v>
      </c>
      <c r="AC201" s="14">
        <v>10.75</v>
      </c>
      <c r="AD201" s="40">
        <f t="shared" si="160"/>
        <v>-4.83</v>
      </c>
      <c r="AE201" s="14">
        <v>9.5399999999999991</v>
      </c>
      <c r="AF201" s="40">
        <f t="shared" si="161"/>
        <v>-3.6199999999999992</v>
      </c>
      <c r="AG201" s="29" t="s">
        <v>22</v>
      </c>
      <c r="AH201" s="29" t="s">
        <v>22</v>
      </c>
      <c r="AI201" s="29" t="s">
        <v>24</v>
      </c>
      <c r="AJ201" s="29"/>
      <c r="AK201" s="30" t="s">
        <v>22</v>
      </c>
      <c r="AL201" s="30" t="s">
        <v>22</v>
      </c>
      <c r="AM201" s="30"/>
      <c r="AN201" s="30" t="s">
        <v>22</v>
      </c>
      <c r="AO201" s="30" t="s">
        <v>22</v>
      </c>
      <c r="AP201" s="30"/>
      <c r="AQ201" s="30" t="s">
        <v>22</v>
      </c>
      <c r="AR201" s="30" t="s">
        <v>22</v>
      </c>
      <c r="AS201" s="30"/>
      <c r="AT201" s="30"/>
      <c r="AU201" s="30" t="s">
        <v>22</v>
      </c>
      <c r="AV201" s="30" t="s">
        <v>25</v>
      </c>
      <c r="AW201" s="30" t="s">
        <v>22</v>
      </c>
      <c r="AX201" s="30" t="s">
        <v>22</v>
      </c>
      <c r="AY201" s="30" t="s">
        <v>25</v>
      </c>
      <c r="AZ201" s="30"/>
      <c r="BA201" s="30" t="s">
        <v>22</v>
      </c>
      <c r="BB201" s="30"/>
      <c r="BC201" s="30" t="s">
        <v>269</v>
      </c>
      <c r="BD201" s="30"/>
    </row>
    <row r="202" spans="1:56" x14ac:dyDescent="0.3">
      <c r="A202" s="31">
        <v>41081</v>
      </c>
      <c r="B202" s="18" t="s">
        <v>3457</v>
      </c>
      <c r="C202" s="29" t="s">
        <v>17</v>
      </c>
      <c r="D202" s="29" t="s">
        <v>453</v>
      </c>
      <c r="E202" s="30">
        <v>7</v>
      </c>
      <c r="F202" s="29" t="s">
        <v>49</v>
      </c>
      <c r="G202" s="29" t="s">
        <v>20</v>
      </c>
      <c r="H202" s="29" t="s">
        <v>42</v>
      </c>
      <c r="I202" s="29" t="s">
        <v>22</v>
      </c>
      <c r="J202" s="29" t="s">
        <v>634</v>
      </c>
      <c r="K202" s="29" t="s">
        <v>635</v>
      </c>
      <c r="L202" s="29" t="s">
        <v>35</v>
      </c>
      <c r="M202" s="29" t="s">
        <v>23</v>
      </c>
      <c r="N202" s="29" t="s">
        <v>219</v>
      </c>
      <c r="O202" s="14">
        <v>295.87</v>
      </c>
      <c r="P202" s="14">
        <f t="shared" ref="P202:P211" si="162">SUM(O202*3.2808)</f>
        <v>970.6902960000001</v>
      </c>
      <c r="Q202" s="14">
        <v>5.42</v>
      </c>
      <c r="R202" s="40">
        <f t="shared" ref="R202:R211" si="163">SUM(P202+Q202)</f>
        <v>976.11029600000006</v>
      </c>
      <c r="S202" s="14">
        <v>8.06</v>
      </c>
      <c r="T202" s="40">
        <f t="shared" ref="T202:T211" si="164">SUM(R202-S202)</f>
        <v>968.05029600000012</v>
      </c>
      <c r="U202" s="14">
        <v>10.19</v>
      </c>
      <c r="V202" s="40">
        <f t="shared" ref="V202:V211" si="165">SUM(R202-U202)</f>
        <v>965.92029600000001</v>
      </c>
      <c r="W202" s="14">
        <v>10.6</v>
      </c>
      <c r="X202" s="40">
        <f t="shared" ref="X202:X211" si="166">SUM(R202-W202)</f>
        <v>965.51029600000004</v>
      </c>
      <c r="Y202" s="14">
        <v>5.42</v>
      </c>
      <c r="Z202" s="40">
        <f t="shared" ref="Z202:Z211" si="167">SUM(P202+Y202)</f>
        <v>976.11029600000006</v>
      </c>
      <c r="AA202" s="14">
        <v>8.5399999999999991</v>
      </c>
      <c r="AB202" s="40">
        <f t="shared" ref="AB202:AB211" si="168">SUM(Z202-AA202)</f>
        <v>967.5702960000001</v>
      </c>
      <c r="AC202" s="14">
        <v>10.7</v>
      </c>
      <c r="AD202" s="40">
        <f t="shared" ref="AD202:AD211" si="169">SUM(Z202-AC202)</f>
        <v>965.41029600000002</v>
      </c>
      <c r="AE202" s="14">
        <v>11.02</v>
      </c>
      <c r="AF202" s="40">
        <f t="shared" ref="AF202:AF211" si="170">SUM(Z202-AE202)</f>
        <v>965.09029600000008</v>
      </c>
      <c r="AG202" s="29" t="s">
        <v>22</v>
      </c>
      <c r="AH202" s="29" t="s">
        <v>22</v>
      </c>
      <c r="AI202" s="29" t="s">
        <v>24</v>
      </c>
      <c r="AJ202" s="29" t="s">
        <v>636</v>
      </c>
      <c r="AK202" s="30" t="s">
        <v>22</v>
      </c>
      <c r="AL202" s="30" t="s">
        <v>22</v>
      </c>
      <c r="AM202" s="30"/>
      <c r="AN202" s="30" t="s">
        <v>22</v>
      </c>
      <c r="AO202" s="30" t="s">
        <v>22</v>
      </c>
      <c r="AP202" s="30"/>
      <c r="AQ202" s="30" t="s">
        <v>22</v>
      </c>
      <c r="AR202" s="30" t="s">
        <v>22</v>
      </c>
      <c r="AS202" s="30"/>
      <c r="AT202" s="30"/>
      <c r="AU202" s="30" t="s">
        <v>22</v>
      </c>
      <c r="AV202" s="30" t="s">
        <v>22</v>
      </c>
      <c r="AW202" s="30" t="s">
        <v>22</v>
      </c>
      <c r="AX202" s="30" t="s">
        <v>22</v>
      </c>
      <c r="AY202" s="30" t="s">
        <v>25</v>
      </c>
      <c r="AZ202" s="30"/>
      <c r="BA202" s="30" t="s">
        <v>22</v>
      </c>
      <c r="BB202" s="30"/>
      <c r="BC202" s="30" t="s">
        <v>26</v>
      </c>
      <c r="BD202" s="30"/>
    </row>
    <row r="203" spans="1:56" x14ac:dyDescent="0.3">
      <c r="A203" s="31">
        <v>41081</v>
      </c>
      <c r="B203" s="18" t="s">
        <v>3458</v>
      </c>
      <c r="C203" s="29" t="s">
        <v>28</v>
      </c>
      <c r="D203" s="29" t="s">
        <v>453</v>
      </c>
      <c r="E203" s="30">
        <v>7</v>
      </c>
      <c r="F203" s="29" t="s">
        <v>19</v>
      </c>
      <c r="G203" s="29" t="s">
        <v>20</v>
      </c>
      <c r="H203" s="29" t="s">
        <v>42</v>
      </c>
      <c r="I203" s="29" t="s">
        <v>22</v>
      </c>
      <c r="J203" s="29" t="s">
        <v>506</v>
      </c>
      <c r="K203" s="29" t="s">
        <v>637</v>
      </c>
      <c r="L203" s="29" t="s">
        <v>485</v>
      </c>
      <c r="M203" s="29" t="s">
        <v>46</v>
      </c>
      <c r="N203" s="29" t="s">
        <v>219</v>
      </c>
      <c r="O203" s="14">
        <v>297.35000000000002</v>
      </c>
      <c r="P203" s="14">
        <f t="shared" si="162"/>
        <v>975.54588000000012</v>
      </c>
      <c r="Q203" s="14">
        <v>5.5</v>
      </c>
      <c r="R203" s="40">
        <f t="shared" si="163"/>
        <v>981.04588000000012</v>
      </c>
      <c r="S203" s="14">
        <v>8.31</v>
      </c>
      <c r="T203" s="40">
        <f t="shared" si="164"/>
        <v>972.73588000000018</v>
      </c>
      <c r="U203" s="14">
        <v>9.6999999999999993</v>
      </c>
      <c r="V203" s="40">
        <f t="shared" si="165"/>
        <v>971.34588000000008</v>
      </c>
      <c r="W203" s="14">
        <v>10.07</v>
      </c>
      <c r="X203" s="40">
        <f t="shared" si="166"/>
        <v>970.97588000000007</v>
      </c>
      <c r="Y203" s="14">
        <v>5.5</v>
      </c>
      <c r="Z203" s="40">
        <f t="shared" si="167"/>
        <v>981.04588000000012</v>
      </c>
      <c r="AA203" s="14">
        <v>8.5</v>
      </c>
      <c r="AB203" s="40">
        <f t="shared" si="168"/>
        <v>972.54588000000012</v>
      </c>
      <c r="AC203" s="14">
        <v>9.69</v>
      </c>
      <c r="AD203" s="40">
        <f t="shared" si="169"/>
        <v>971.35588000000007</v>
      </c>
      <c r="AE203" s="14">
        <v>10.15</v>
      </c>
      <c r="AF203" s="40">
        <f t="shared" si="170"/>
        <v>970.89588000000015</v>
      </c>
      <c r="AG203" s="29" t="s">
        <v>22</v>
      </c>
      <c r="AH203" s="29" t="s">
        <v>22</v>
      </c>
      <c r="AI203" s="29" t="s">
        <v>24</v>
      </c>
      <c r="AJ203" s="29" t="s">
        <v>638</v>
      </c>
      <c r="AK203" s="30" t="s">
        <v>22</v>
      </c>
      <c r="AL203" s="30" t="s">
        <v>22</v>
      </c>
      <c r="AM203" s="30"/>
      <c r="AN203" s="30" t="s">
        <v>22</v>
      </c>
      <c r="AO203" s="30" t="s">
        <v>22</v>
      </c>
      <c r="AP203" s="30"/>
      <c r="AQ203" s="30" t="s">
        <v>22</v>
      </c>
      <c r="AR203" s="30" t="s">
        <v>22</v>
      </c>
      <c r="AS203" s="30"/>
      <c r="AT203" s="30"/>
      <c r="AU203" s="30" t="s">
        <v>22</v>
      </c>
      <c r="AV203" s="30" t="s">
        <v>22</v>
      </c>
      <c r="AW203" s="30" t="s">
        <v>22</v>
      </c>
      <c r="AX203" s="30" t="s">
        <v>22</v>
      </c>
      <c r="AY203" s="30" t="s">
        <v>25</v>
      </c>
      <c r="AZ203" s="30"/>
      <c r="BA203" s="30" t="s">
        <v>22</v>
      </c>
      <c r="BB203" s="30"/>
      <c r="BC203" s="30" t="s">
        <v>26</v>
      </c>
      <c r="BD203" s="30"/>
    </row>
    <row r="204" spans="1:56" x14ac:dyDescent="0.3">
      <c r="A204" s="31">
        <v>41081</v>
      </c>
      <c r="B204" s="18" t="s">
        <v>3459</v>
      </c>
      <c r="C204" s="29" t="s">
        <v>41</v>
      </c>
      <c r="D204" s="29" t="s">
        <v>453</v>
      </c>
      <c r="E204" s="30">
        <v>7</v>
      </c>
      <c r="F204" s="29" t="s">
        <v>65</v>
      </c>
      <c r="G204" s="29" t="s">
        <v>20</v>
      </c>
      <c r="H204" s="29" t="s">
        <v>42</v>
      </c>
      <c r="I204" s="29" t="s">
        <v>22</v>
      </c>
      <c r="J204" s="29" t="s">
        <v>640</v>
      </c>
      <c r="K204" s="29" t="s">
        <v>641</v>
      </c>
      <c r="L204" s="29" t="s">
        <v>229</v>
      </c>
      <c r="M204" s="29" t="s">
        <v>323</v>
      </c>
      <c r="N204" s="29" t="s">
        <v>219</v>
      </c>
      <c r="O204" s="14">
        <v>395.36</v>
      </c>
      <c r="P204" s="14">
        <f t="shared" si="162"/>
        <v>1297.0970880000002</v>
      </c>
      <c r="Q204" s="14">
        <v>4.53</v>
      </c>
      <c r="R204" s="40">
        <f t="shared" si="163"/>
        <v>1301.6270880000002</v>
      </c>
      <c r="S204" s="14">
        <v>6</v>
      </c>
      <c r="T204" s="40">
        <f t="shared" si="164"/>
        <v>1295.6270880000002</v>
      </c>
      <c r="U204" s="14">
        <v>11.06</v>
      </c>
      <c r="V204" s="40">
        <f t="shared" si="165"/>
        <v>1290.5670880000002</v>
      </c>
      <c r="W204" s="14">
        <v>10.61</v>
      </c>
      <c r="X204" s="40">
        <f t="shared" si="166"/>
        <v>1291.0170880000003</v>
      </c>
      <c r="Y204" s="14">
        <v>4.53</v>
      </c>
      <c r="Z204" s="40">
        <f t="shared" si="167"/>
        <v>1301.6270880000002</v>
      </c>
      <c r="AA204" s="14">
        <v>6.05</v>
      </c>
      <c r="AB204" s="40">
        <f t="shared" si="168"/>
        <v>1295.5770880000002</v>
      </c>
      <c r="AC204" s="14">
        <v>11.04</v>
      </c>
      <c r="AD204" s="40">
        <f t="shared" si="169"/>
        <v>1290.5870880000002</v>
      </c>
      <c r="AE204" s="14">
        <v>11.33</v>
      </c>
      <c r="AF204" s="40">
        <f t="shared" si="170"/>
        <v>1290.2970880000003</v>
      </c>
      <c r="AG204" s="29" t="s">
        <v>22</v>
      </c>
      <c r="AH204" s="29" t="s">
        <v>25</v>
      </c>
      <c r="AI204" s="29" t="s">
        <v>24</v>
      </c>
      <c r="AJ204" s="29" t="s">
        <v>642</v>
      </c>
      <c r="AK204" s="30" t="s">
        <v>22</v>
      </c>
      <c r="AL204" s="30" t="s">
        <v>22</v>
      </c>
      <c r="AM204" s="30"/>
      <c r="AN204" s="30" t="s">
        <v>22</v>
      </c>
      <c r="AO204" s="30" t="s">
        <v>22</v>
      </c>
      <c r="AP204" s="30"/>
      <c r="AQ204" s="30" t="s">
        <v>22</v>
      </c>
      <c r="AR204" s="30" t="s">
        <v>22</v>
      </c>
      <c r="AS204" s="30"/>
      <c r="AT204" s="30"/>
      <c r="AU204" s="30" t="s">
        <v>22</v>
      </c>
      <c r="AV204" s="30" t="s">
        <v>25</v>
      </c>
      <c r="AW204" s="30" t="s">
        <v>22</v>
      </c>
      <c r="AX204" s="30" t="s">
        <v>22</v>
      </c>
      <c r="AY204" s="30" t="s">
        <v>25</v>
      </c>
      <c r="AZ204" s="30"/>
      <c r="BA204" s="30" t="s">
        <v>25</v>
      </c>
      <c r="BB204" s="30" t="s">
        <v>643</v>
      </c>
      <c r="BC204" s="30" t="s">
        <v>26</v>
      </c>
      <c r="BD204" s="30"/>
    </row>
    <row r="205" spans="1:56" x14ac:dyDescent="0.3">
      <c r="A205" s="31">
        <v>41081</v>
      </c>
      <c r="B205" s="18" t="s">
        <v>3460</v>
      </c>
      <c r="C205" s="29" t="s">
        <v>48</v>
      </c>
      <c r="D205" s="29" t="s">
        <v>453</v>
      </c>
      <c r="E205" s="30">
        <v>7</v>
      </c>
      <c r="F205" s="29" t="s">
        <v>65</v>
      </c>
      <c r="G205" s="29" t="s">
        <v>94</v>
      </c>
      <c r="H205" s="29" t="s">
        <v>42</v>
      </c>
      <c r="I205" s="29" t="s">
        <v>22</v>
      </c>
      <c r="J205" s="29" t="s">
        <v>644</v>
      </c>
      <c r="K205" s="29" t="s">
        <v>645</v>
      </c>
      <c r="L205" s="29" t="s">
        <v>128</v>
      </c>
      <c r="M205" s="29" t="s">
        <v>23</v>
      </c>
      <c r="N205" s="29" t="s">
        <v>330</v>
      </c>
      <c r="O205" s="14">
        <v>295.10000000000002</v>
      </c>
      <c r="P205" s="14">
        <f t="shared" si="162"/>
        <v>968.16408000000013</v>
      </c>
      <c r="Q205" s="14">
        <v>4.51</v>
      </c>
      <c r="R205" s="40">
        <f t="shared" si="163"/>
        <v>972.67408000000012</v>
      </c>
      <c r="S205" s="14">
        <v>7.76</v>
      </c>
      <c r="T205" s="40">
        <f t="shared" si="164"/>
        <v>964.91408000000013</v>
      </c>
      <c r="U205" s="14">
        <v>9.84</v>
      </c>
      <c r="V205" s="40">
        <f t="shared" si="165"/>
        <v>962.83408000000009</v>
      </c>
      <c r="W205" s="14">
        <v>9.76</v>
      </c>
      <c r="X205" s="40">
        <f t="shared" si="166"/>
        <v>962.91408000000013</v>
      </c>
      <c r="Y205" s="14">
        <v>4.51</v>
      </c>
      <c r="Z205" s="40">
        <f t="shared" si="167"/>
        <v>972.67408000000012</v>
      </c>
      <c r="AA205" s="14">
        <v>8.36</v>
      </c>
      <c r="AB205" s="40">
        <f t="shared" si="168"/>
        <v>964.3140800000001</v>
      </c>
      <c r="AC205" s="15" t="s">
        <v>646</v>
      </c>
      <c r="AD205" s="40" t="e">
        <f t="shared" si="169"/>
        <v>#VALUE!</v>
      </c>
      <c r="AE205" s="14">
        <v>11.2</v>
      </c>
      <c r="AF205" s="40">
        <f t="shared" si="170"/>
        <v>961.47408000000007</v>
      </c>
      <c r="AG205" s="29" t="s">
        <v>25</v>
      </c>
      <c r="AH205" s="29" t="s">
        <v>25</v>
      </c>
      <c r="AI205" s="29" t="s">
        <v>24</v>
      </c>
      <c r="AJ205" s="29" t="s">
        <v>647</v>
      </c>
      <c r="AK205" s="30" t="s">
        <v>22</v>
      </c>
      <c r="AL205" s="30" t="s">
        <v>22</v>
      </c>
      <c r="AM205" s="30"/>
      <c r="AN205" s="30" t="s">
        <v>22</v>
      </c>
      <c r="AO205" s="30" t="s">
        <v>22</v>
      </c>
      <c r="AP205" s="30"/>
      <c r="AQ205" s="30" t="s">
        <v>22</v>
      </c>
      <c r="AR205" s="30" t="s">
        <v>22</v>
      </c>
      <c r="AS205" s="30"/>
      <c r="AT205" s="30"/>
      <c r="AU205" s="30" t="s">
        <v>22</v>
      </c>
      <c r="AV205" s="30" t="s">
        <v>22</v>
      </c>
      <c r="AW205" s="30" t="s">
        <v>22</v>
      </c>
      <c r="AX205" s="30" t="s">
        <v>22</v>
      </c>
      <c r="AY205" s="30" t="s">
        <v>25</v>
      </c>
      <c r="AZ205" s="30"/>
      <c r="BA205" s="30" t="s">
        <v>22</v>
      </c>
      <c r="BB205" s="30"/>
      <c r="BC205" s="30" t="s">
        <v>26</v>
      </c>
      <c r="BD205" s="30"/>
    </row>
    <row r="206" spans="1:56" x14ac:dyDescent="0.3">
      <c r="A206" s="31">
        <v>41081</v>
      </c>
      <c r="B206" s="18" t="s">
        <v>3461</v>
      </c>
      <c r="C206" s="29" t="s">
        <v>63</v>
      </c>
      <c r="D206" s="29" t="s">
        <v>453</v>
      </c>
      <c r="E206" s="30">
        <v>7</v>
      </c>
      <c r="F206" s="29" t="s">
        <v>65</v>
      </c>
      <c r="G206" s="29" t="s">
        <v>94</v>
      </c>
      <c r="H206" s="29" t="s">
        <v>648</v>
      </c>
      <c r="I206" s="29" t="s">
        <v>22</v>
      </c>
      <c r="J206" s="29" t="s">
        <v>649</v>
      </c>
      <c r="K206" s="29" t="s">
        <v>650</v>
      </c>
      <c r="L206" s="29" t="s">
        <v>105</v>
      </c>
      <c r="M206" s="29" t="s">
        <v>68</v>
      </c>
      <c r="N206" s="29" t="s">
        <v>330</v>
      </c>
      <c r="O206" s="14">
        <v>295.10000000000002</v>
      </c>
      <c r="P206" s="14">
        <f t="shared" si="162"/>
        <v>968.16408000000013</v>
      </c>
      <c r="Q206" s="14">
        <v>4.55</v>
      </c>
      <c r="R206" s="40">
        <f t="shared" si="163"/>
        <v>972.71408000000008</v>
      </c>
      <c r="S206" s="14">
        <v>6.65</v>
      </c>
      <c r="T206" s="40">
        <f t="shared" si="164"/>
        <v>966.0640800000001</v>
      </c>
      <c r="U206" s="14">
        <v>8</v>
      </c>
      <c r="V206" s="40">
        <f t="shared" si="165"/>
        <v>964.71408000000008</v>
      </c>
      <c r="W206" s="14">
        <v>10.86</v>
      </c>
      <c r="X206" s="40">
        <f t="shared" si="166"/>
        <v>961.85408000000007</v>
      </c>
      <c r="Y206" s="14">
        <v>4.55</v>
      </c>
      <c r="Z206" s="40">
        <f t="shared" si="167"/>
        <v>972.71408000000008</v>
      </c>
      <c r="AA206" s="14">
        <v>6.35</v>
      </c>
      <c r="AB206" s="40">
        <f t="shared" si="168"/>
        <v>966.36408000000006</v>
      </c>
      <c r="AC206" s="14">
        <v>7.71</v>
      </c>
      <c r="AD206" s="40">
        <f t="shared" si="169"/>
        <v>965.00408000000004</v>
      </c>
      <c r="AE206" s="14">
        <v>8.6999999999999993</v>
      </c>
      <c r="AF206" s="40">
        <f t="shared" si="170"/>
        <v>964.01408000000004</v>
      </c>
      <c r="AG206" s="29" t="s">
        <v>25</v>
      </c>
      <c r="AH206" s="29" t="s">
        <v>22</v>
      </c>
      <c r="AI206" s="29" t="s">
        <v>24</v>
      </c>
      <c r="AJ206" s="29" t="s">
        <v>647</v>
      </c>
      <c r="AK206" s="30" t="s">
        <v>22</v>
      </c>
      <c r="AL206" s="30" t="s">
        <v>22</v>
      </c>
      <c r="AM206" s="30"/>
      <c r="AN206" s="30" t="s">
        <v>22</v>
      </c>
      <c r="AO206" s="30" t="s">
        <v>22</v>
      </c>
      <c r="AP206" s="30"/>
      <c r="AQ206" s="30" t="s">
        <v>22</v>
      </c>
      <c r="AR206" s="30" t="s">
        <v>22</v>
      </c>
      <c r="AS206" s="30"/>
      <c r="AT206" s="30"/>
      <c r="AU206" s="30" t="s">
        <v>22</v>
      </c>
      <c r="AV206" s="30" t="s">
        <v>22</v>
      </c>
      <c r="AW206" s="30" t="s">
        <v>22</v>
      </c>
      <c r="AX206" s="30" t="s">
        <v>22</v>
      </c>
      <c r="AY206" s="30" t="s">
        <v>25</v>
      </c>
      <c r="AZ206" s="30"/>
      <c r="BA206" s="30" t="s">
        <v>22</v>
      </c>
      <c r="BB206" s="30"/>
      <c r="BC206" s="30" t="s">
        <v>26</v>
      </c>
      <c r="BD206" s="30"/>
    </row>
    <row r="207" spans="1:56" x14ac:dyDescent="0.3">
      <c r="A207" s="31">
        <v>41081</v>
      </c>
      <c r="B207" s="18" t="s">
        <v>3462</v>
      </c>
      <c r="C207" s="29" t="s">
        <v>64</v>
      </c>
      <c r="D207" s="29" t="s">
        <v>453</v>
      </c>
      <c r="E207" s="30">
        <v>7</v>
      </c>
      <c r="F207" s="29" t="s">
        <v>72</v>
      </c>
      <c r="G207" s="29" t="s">
        <v>20</v>
      </c>
      <c r="H207" s="29" t="s">
        <v>42</v>
      </c>
      <c r="I207" s="29" t="s">
        <v>22</v>
      </c>
      <c r="J207" s="29" t="s">
        <v>651</v>
      </c>
      <c r="K207" s="29" t="s">
        <v>652</v>
      </c>
      <c r="L207" s="29" t="s">
        <v>109</v>
      </c>
      <c r="M207" s="29" t="s">
        <v>211</v>
      </c>
      <c r="N207" s="29" t="s">
        <v>219</v>
      </c>
      <c r="O207" s="14">
        <v>295.06</v>
      </c>
      <c r="P207" s="14">
        <f t="shared" si="162"/>
        <v>968.03284800000006</v>
      </c>
      <c r="Q207" s="14">
        <v>4.5999999999999996</v>
      </c>
      <c r="R207" s="40">
        <f t="shared" si="163"/>
        <v>972.63284800000008</v>
      </c>
      <c r="S207" s="14">
        <v>7.8</v>
      </c>
      <c r="T207" s="40">
        <f t="shared" si="164"/>
        <v>964.83284800000013</v>
      </c>
      <c r="U207" s="14">
        <v>11.86</v>
      </c>
      <c r="V207" s="40">
        <f t="shared" si="165"/>
        <v>960.77284800000007</v>
      </c>
      <c r="W207" s="14">
        <v>12.15</v>
      </c>
      <c r="X207" s="40">
        <f t="shared" si="166"/>
        <v>960.4828480000001</v>
      </c>
      <c r="Y207" s="14">
        <v>4.5999999999999996</v>
      </c>
      <c r="Z207" s="40">
        <f t="shared" si="167"/>
        <v>972.63284800000008</v>
      </c>
      <c r="AA207" s="14">
        <v>8.11</v>
      </c>
      <c r="AB207" s="40">
        <f t="shared" si="168"/>
        <v>964.52284800000007</v>
      </c>
      <c r="AC207" s="14">
        <v>12.25</v>
      </c>
      <c r="AD207" s="40">
        <f t="shared" si="169"/>
        <v>960.38284800000008</v>
      </c>
      <c r="AE207" s="14">
        <v>11.3</v>
      </c>
      <c r="AF207" s="40">
        <f t="shared" si="170"/>
        <v>961.33284800000013</v>
      </c>
      <c r="AG207" s="29" t="s">
        <v>22</v>
      </c>
      <c r="AH207" s="29" t="s">
        <v>22</v>
      </c>
      <c r="AI207" s="29" t="s">
        <v>24</v>
      </c>
      <c r="AJ207" s="29"/>
      <c r="AK207" s="30" t="s">
        <v>22</v>
      </c>
      <c r="AL207" s="30" t="s">
        <v>22</v>
      </c>
      <c r="AM207" s="30"/>
      <c r="AN207" s="30" t="s">
        <v>25</v>
      </c>
      <c r="AO207" s="30" t="s">
        <v>22</v>
      </c>
      <c r="AP207" s="30"/>
      <c r="AQ207" s="30" t="s">
        <v>22</v>
      </c>
      <c r="AR207" s="30" t="s">
        <v>22</v>
      </c>
      <c r="AS207" s="30"/>
      <c r="AT207" s="30"/>
      <c r="AU207" s="30" t="s">
        <v>25</v>
      </c>
      <c r="AV207" s="30" t="s">
        <v>25</v>
      </c>
      <c r="AW207" s="30" t="s">
        <v>22</v>
      </c>
      <c r="AX207" s="30" t="s">
        <v>22</v>
      </c>
      <c r="AY207" s="30" t="s">
        <v>25</v>
      </c>
      <c r="AZ207" s="30"/>
      <c r="BA207" s="30" t="s">
        <v>25</v>
      </c>
      <c r="BB207" s="30"/>
      <c r="BC207" s="30" t="s">
        <v>183</v>
      </c>
      <c r="BD207" s="30"/>
    </row>
    <row r="208" spans="1:56" x14ac:dyDescent="0.3">
      <c r="A208" s="31">
        <v>41082</v>
      </c>
      <c r="B208" s="18" t="s">
        <v>3463</v>
      </c>
      <c r="C208" s="29" t="s">
        <v>71</v>
      </c>
      <c r="D208" s="29" t="s">
        <v>453</v>
      </c>
      <c r="E208" s="30">
        <v>7</v>
      </c>
      <c r="F208" s="29" t="s">
        <v>72</v>
      </c>
      <c r="G208" s="29" t="s">
        <v>94</v>
      </c>
      <c r="H208" s="29" t="s">
        <v>42</v>
      </c>
      <c r="I208" s="29" t="s">
        <v>25</v>
      </c>
      <c r="J208" s="29" t="s">
        <v>653</v>
      </c>
      <c r="K208" s="29" t="s">
        <v>652</v>
      </c>
      <c r="L208" s="29" t="s">
        <v>280</v>
      </c>
      <c r="M208" s="29" t="s">
        <v>211</v>
      </c>
      <c r="N208" s="29" t="s">
        <v>219</v>
      </c>
      <c r="O208" s="14">
        <v>295.05</v>
      </c>
      <c r="P208" s="14">
        <f t="shared" si="162"/>
        <v>968.00004000000013</v>
      </c>
      <c r="Q208" s="14">
        <v>3.65</v>
      </c>
      <c r="R208" s="40">
        <f t="shared" si="163"/>
        <v>971.6500400000001</v>
      </c>
      <c r="S208" s="14">
        <v>9.85</v>
      </c>
      <c r="T208" s="40">
        <f t="shared" si="164"/>
        <v>961.80004000000008</v>
      </c>
      <c r="U208" s="14">
        <v>13.8</v>
      </c>
      <c r="V208" s="40">
        <f t="shared" si="165"/>
        <v>957.85004000000015</v>
      </c>
      <c r="W208" s="14">
        <v>14.1</v>
      </c>
      <c r="X208" s="40">
        <f t="shared" si="166"/>
        <v>957.55004000000008</v>
      </c>
      <c r="Y208" s="14">
        <v>3.65</v>
      </c>
      <c r="Z208" s="40">
        <f t="shared" si="167"/>
        <v>971.6500400000001</v>
      </c>
      <c r="AA208" s="14">
        <v>11.51</v>
      </c>
      <c r="AB208" s="40">
        <f t="shared" si="168"/>
        <v>960.14004000000011</v>
      </c>
      <c r="AC208" s="14">
        <v>15.59</v>
      </c>
      <c r="AD208" s="40">
        <f t="shared" si="169"/>
        <v>956.06004000000007</v>
      </c>
      <c r="AE208" s="14">
        <v>15.59</v>
      </c>
      <c r="AF208" s="40">
        <f t="shared" si="170"/>
        <v>956.06004000000007</v>
      </c>
      <c r="AG208" s="29" t="s">
        <v>25</v>
      </c>
      <c r="AH208" s="29" t="s">
        <v>22</v>
      </c>
      <c r="AI208" s="29" t="s">
        <v>24</v>
      </c>
      <c r="AJ208" s="29"/>
      <c r="AK208" s="30" t="s">
        <v>22</v>
      </c>
      <c r="AL208" s="30" t="s">
        <v>22</v>
      </c>
      <c r="AM208" s="30"/>
      <c r="AN208" s="30" t="s">
        <v>22</v>
      </c>
      <c r="AO208" s="30" t="s">
        <v>22</v>
      </c>
      <c r="AP208" s="30"/>
      <c r="AQ208" s="30" t="s">
        <v>22</v>
      </c>
      <c r="AR208" s="30" t="s">
        <v>22</v>
      </c>
      <c r="AS208" s="30"/>
      <c r="AT208" s="30"/>
      <c r="AU208" s="30" t="s">
        <v>25</v>
      </c>
      <c r="AV208" s="30" t="s">
        <v>25</v>
      </c>
      <c r="AW208" s="30" t="s">
        <v>22</v>
      </c>
      <c r="AX208" s="30" t="s">
        <v>22</v>
      </c>
      <c r="AY208" s="30" t="s">
        <v>25</v>
      </c>
      <c r="AZ208" s="30"/>
      <c r="BA208" s="30" t="s">
        <v>25</v>
      </c>
      <c r="BB208" s="30"/>
      <c r="BC208" s="30" t="s">
        <v>183</v>
      </c>
      <c r="BD208" s="30"/>
    </row>
    <row r="209" spans="1:56" x14ac:dyDescent="0.3">
      <c r="A209" s="31">
        <v>41082</v>
      </c>
      <c r="B209" s="18" t="s">
        <v>3464</v>
      </c>
      <c r="C209" s="29" t="s">
        <v>81</v>
      </c>
      <c r="D209" s="29" t="s">
        <v>453</v>
      </c>
      <c r="E209" s="30">
        <v>7</v>
      </c>
      <c r="F209" s="29" t="s">
        <v>72</v>
      </c>
      <c r="G209" s="29" t="s">
        <v>20</v>
      </c>
      <c r="H209" s="29" t="s">
        <v>42</v>
      </c>
      <c r="I209" s="29" t="s">
        <v>22</v>
      </c>
      <c r="J209" s="29" t="s">
        <v>654</v>
      </c>
      <c r="K209" s="29" t="s">
        <v>655</v>
      </c>
      <c r="L209" s="29" t="s">
        <v>105</v>
      </c>
      <c r="M209" s="29" t="s">
        <v>23</v>
      </c>
      <c r="N209" s="29" t="s">
        <v>206</v>
      </c>
      <c r="O209" s="14">
        <v>294.87</v>
      </c>
      <c r="P209" s="14">
        <f t="shared" si="162"/>
        <v>967.4094960000001</v>
      </c>
      <c r="Q209" s="14">
        <v>5.61</v>
      </c>
      <c r="R209" s="40">
        <f t="shared" si="163"/>
        <v>973.01949600000012</v>
      </c>
      <c r="S209" s="14">
        <v>9.51</v>
      </c>
      <c r="T209" s="40">
        <f t="shared" si="164"/>
        <v>963.50949600000013</v>
      </c>
      <c r="U209" s="14">
        <v>11.56</v>
      </c>
      <c r="V209" s="40">
        <f t="shared" si="165"/>
        <v>961.45949600000017</v>
      </c>
      <c r="W209" s="14">
        <v>12.13</v>
      </c>
      <c r="X209" s="40">
        <f t="shared" si="166"/>
        <v>960.88949600000012</v>
      </c>
      <c r="Y209" s="14">
        <v>5.61</v>
      </c>
      <c r="Z209" s="40">
        <f t="shared" si="167"/>
        <v>973.01949600000012</v>
      </c>
      <c r="AA209" s="14">
        <v>10.91</v>
      </c>
      <c r="AB209" s="40">
        <f t="shared" si="168"/>
        <v>962.10949600000015</v>
      </c>
      <c r="AC209" s="14">
        <v>13.1</v>
      </c>
      <c r="AD209" s="40">
        <f t="shared" si="169"/>
        <v>959.91949600000009</v>
      </c>
      <c r="AE209" s="14">
        <v>14.1</v>
      </c>
      <c r="AF209" s="40">
        <f t="shared" si="170"/>
        <v>958.91949600000009</v>
      </c>
      <c r="AG209" s="29" t="s">
        <v>22</v>
      </c>
      <c r="AH209" s="29" t="s">
        <v>22</v>
      </c>
      <c r="AI209" s="29" t="s">
        <v>24</v>
      </c>
      <c r="AJ209" s="29" t="s">
        <v>656</v>
      </c>
      <c r="AK209" s="30" t="s">
        <v>22</v>
      </c>
      <c r="AL209" s="30" t="s">
        <v>22</v>
      </c>
      <c r="AM209" s="30"/>
      <c r="AN209" s="30" t="s">
        <v>22</v>
      </c>
      <c r="AO209" s="30" t="s">
        <v>22</v>
      </c>
      <c r="AP209" s="30"/>
      <c r="AQ209" s="30" t="s">
        <v>22</v>
      </c>
      <c r="AR209" s="30" t="s">
        <v>22</v>
      </c>
      <c r="AS209" s="30"/>
      <c r="AT209" s="30"/>
      <c r="AU209" s="30" t="s">
        <v>25</v>
      </c>
      <c r="AV209" s="30" t="s">
        <v>25</v>
      </c>
      <c r="AW209" s="30" t="s">
        <v>22</v>
      </c>
      <c r="AX209" s="30" t="s">
        <v>22</v>
      </c>
      <c r="AY209" s="30" t="s">
        <v>25</v>
      </c>
      <c r="AZ209" s="30"/>
      <c r="BA209" s="30" t="s">
        <v>25</v>
      </c>
      <c r="BB209" s="30"/>
      <c r="BC209" s="30" t="s">
        <v>183</v>
      </c>
      <c r="BD209" s="30"/>
    </row>
    <row r="210" spans="1:56" x14ac:dyDescent="0.3">
      <c r="A210" s="31">
        <v>41082</v>
      </c>
      <c r="B210" s="18" t="s">
        <v>3465</v>
      </c>
      <c r="C210" s="29" t="s">
        <v>87</v>
      </c>
      <c r="D210" s="29" t="s">
        <v>453</v>
      </c>
      <c r="E210" s="30">
        <v>7</v>
      </c>
      <c r="F210" s="29" t="s">
        <v>49</v>
      </c>
      <c r="G210" s="29" t="s">
        <v>94</v>
      </c>
      <c r="H210" s="29" t="s">
        <v>42</v>
      </c>
      <c r="I210" s="29" t="s">
        <v>22</v>
      </c>
      <c r="J210" s="29" t="s">
        <v>657</v>
      </c>
      <c r="K210" s="29" t="s">
        <v>658</v>
      </c>
      <c r="L210" s="29" t="s">
        <v>35</v>
      </c>
      <c r="M210" s="29" t="s">
        <v>23</v>
      </c>
      <c r="N210" s="29" t="s">
        <v>219</v>
      </c>
      <c r="O210" s="14">
        <v>294.85000000000002</v>
      </c>
      <c r="P210" s="14">
        <f t="shared" si="162"/>
        <v>967.34388000000013</v>
      </c>
      <c r="Q210" s="14">
        <v>4.7</v>
      </c>
      <c r="R210" s="40">
        <f t="shared" si="163"/>
        <v>972.04388000000017</v>
      </c>
      <c r="S210" s="14">
        <v>6.96</v>
      </c>
      <c r="T210" s="40">
        <f t="shared" si="164"/>
        <v>965.08388000000014</v>
      </c>
      <c r="U210" s="14">
        <v>9.02</v>
      </c>
      <c r="V210" s="40">
        <f t="shared" si="165"/>
        <v>963.02388000000019</v>
      </c>
      <c r="W210" s="14">
        <v>9.9499999999999993</v>
      </c>
      <c r="X210" s="40">
        <f t="shared" si="166"/>
        <v>962.09388000000013</v>
      </c>
      <c r="Y210" s="14">
        <v>4.7</v>
      </c>
      <c r="Z210" s="40">
        <f t="shared" si="167"/>
        <v>972.04388000000017</v>
      </c>
      <c r="AA210" s="14">
        <v>6.6</v>
      </c>
      <c r="AB210" s="40">
        <f t="shared" si="168"/>
        <v>965.44388000000015</v>
      </c>
      <c r="AC210" s="14">
        <v>8.64</v>
      </c>
      <c r="AD210" s="40">
        <f t="shared" si="169"/>
        <v>963.40388000000019</v>
      </c>
      <c r="AE210" s="14">
        <v>9.24</v>
      </c>
      <c r="AF210" s="40">
        <f t="shared" si="170"/>
        <v>962.80388000000016</v>
      </c>
      <c r="AG210" s="29" t="s">
        <v>22</v>
      </c>
      <c r="AH210" s="29" t="s">
        <v>22</v>
      </c>
      <c r="AI210" s="29" t="s">
        <v>24</v>
      </c>
      <c r="AJ210" s="29" t="s">
        <v>659</v>
      </c>
      <c r="AK210" s="30" t="s">
        <v>22</v>
      </c>
      <c r="AL210" s="30" t="s">
        <v>22</v>
      </c>
      <c r="AM210" s="30"/>
      <c r="AN210" s="30" t="s">
        <v>22</v>
      </c>
      <c r="AO210" s="30" t="s">
        <v>22</v>
      </c>
      <c r="AP210" s="30"/>
      <c r="AQ210" s="30" t="s">
        <v>22</v>
      </c>
      <c r="AR210" s="30" t="s">
        <v>22</v>
      </c>
      <c r="AS210" s="30"/>
      <c r="AT210" s="30"/>
      <c r="AU210" s="30" t="s">
        <v>25</v>
      </c>
      <c r="AV210" s="30" t="s">
        <v>25</v>
      </c>
      <c r="AW210" s="30" t="s">
        <v>22</v>
      </c>
      <c r="AX210" s="30" t="s">
        <v>22</v>
      </c>
      <c r="AY210" s="30" t="s">
        <v>25</v>
      </c>
      <c r="AZ210" s="30"/>
      <c r="BA210" s="30" t="s">
        <v>25</v>
      </c>
      <c r="BB210" s="30"/>
      <c r="BC210" s="30" t="s">
        <v>183</v>
      </c>
      <c r="BD210" s="30"/>
    </row>
    <row r="211" spans="1:56" x14ac:dyDescent="0.3">
      <c r="A211" s="31">
        <v>41082</v>
      </c>
      <c r="B211" s="18" t="s">
        <v>3466</v>
      </c>
      <c r="C211" s="29" t="s">
        <v>237</v>
      </c>
      <c r="D211" s="29" t="s">
        <v>453</v>
      </c>
      <c r="E211" s="30">
        <v>7</v>
      </c>
      <c r="F211" s="29" t="s">
        <v>49</v>
      </c>
      <c r="G211" s="29" t="s">
        <v>20</v>
      </c>
      <c r="H211" s="29" t="s">
        <v>42</v>
      </c>
      <c r="I211" s="29" t="s">
        <v>22</v>
      </c>
      <c r="J211" s="29" t="s">
        <v>660</v>
      </c>
      <c r="K211" s="29" t="s">
        <v>661</v>
      </c>
      <c r="L211" s="29" t="s">
        <v>317</v>
      </c>
      <c r="M211" s="29" t="s">
        <v>46</v>
      </c>
      <c r="N211" s="29" t="s">
        <v>206</v>
      </c>
      <c r="O211" s="14">
        <v>296.38</v>
      </c>
      <c r="P211" s="14">
        <f t="shared" si="162"/>
        <v>972.36350400000003</v>
      </c>
      <c r="Q211" s="14">
        <v>6.34</v>
      </c>
      <c r="R211" s="40">
        <f t="shared" si="163"/>
        <v>978.70350400000007</v>
      </c>
      <c r="S211" s="14">
        <v>12.05</v>
      </c>
      <c r="T211" s="40">
        <f t="shared" si="164"/>
        <v>966.65350400000011</v>
      </c>
      <c r="U211" s="14">
        <v>13.75</v>
      </c>
      <c r="V211" s="40">
        <f t="shared" si="165"/>
        <v>964.95350400000007</v>
      </c>
      <c r="W211" s="14">
        <v>15.15</v>
      </c>
      <c r="X211" s="40">
        <f t="shared" si="166"/>
        <v>963.55350400000009</v>
      </c>
      <c r="Y211" s="14">
        <v>6.34</v>
      </c>
      <c r="Z211" s="40">
        <f t="shared" si="167"/>
        <v>978.70350400000007</v>
      </c>
      <c r="AA211" s="14">
        <v>12.41</v>
      </c>
      <c r="AB211" s="40">
        <f t="shared" si="168"/>
        <v>966.2935040000001</v>
      </c>
      <c r="AC211" s="14">
        <v>13.96</v>
      </c>
      <c r="AD211" s="40">
        <f t="shared" si="169"/>
        <v>964.74350400000003</v>
      </c>
      <c r="AE211" s="14">
        <v>14</v>
      </c>
      <c r="AF211" s="40">
        <f t="shared" si="170"/>
        <v>964.70350400000007</v>
      </c>
      <c r="AG211" s="29" t="s">
        <v>22</v>
      </c>
      <c r="AH211" s="29" t="s">
        <v>22</v>
      </c>
      <c r="AI211" s="29" t="s">
        <v>24</v>
      </c>
      <c r="AJ211" s="29"/>
      <c r="AK211" s="30" t="s">
        <v>22</v>
      </c>
      <c r="AL211" s="30" t="s">
        <v>22</v>
      </c>
      <c r="AM211" s="30"/>
      <c r="AN211" s="30" t="s">
        <v>25</v>
      </c>
      <c r="AO211" s="30" t="s">
        <v>22</v>
      </c>
      <c r="AP211" s="30"/>
      <c r="AQ211" s="30" t="s">
        <v>22</v>
      </c>
      <c r="AR211" s="30" t="s">
        <v>22</v>
      </c>
      <c r="AS211" s="30"/>
      <c r="AT211" s="30"/>
      <c r="AU211" s="30" t="s">
        <v>22</v>
      </c>
      <c r="AV211" s="30" t="s">
        <v>22</v>
      </c>
      <c r="AW211" s="30" t="s">
        <v>22</v>
      </c>
      <c r="AX211" s="30" t="s">
        <v>22</v>
      </c>
      <c r="AY211" s="30" t="s">
        <v>25</v>
      </c>
      <c r="AZ211" s="30"/>
      <c r="BA211" s="30" t="s">
        <v>25</v>
      </c>
      <c r="BB211" s="30"/>
      <c r="BC211" s="30" t="s">
        <v>26</v>
      </c>
      <c r="BD211" s="30"/>
    </row>
    <row r="212" spans="1:56" x14ac:dyDescent="0.3">
      <c r="A212" s="31">
        <v>41081</v>
      </c>
      <c r="B212" s="18" t="s">
        <v>3467</v>
      </c>
      <c r="C212" s="29" t="s">
        <v>17</v>
      </c>
      <c r="D212" s="29" t="s">
        <v>453</v>
      </c>
      <c r="E212" s="30">
        <v>8</v>
      </c>
      <c r="F212" s="29" t="s">
        <v>49</v>
      </c>
      <c r="G212" s="29" t="s">
        <v>20</v>
      </c>
      <c r="H212" s="29" t="s">
        <v>42</v>
      </c>
      <c r="I212" s="29" t="s">
        <v>22</v>
      </c>
      <c r="J212" s="29" t="s">
        <v>662</v>
      </c>
      <c r="K212" s="29" t="s">
        <v>663</v>
      </c>
      <c r="L212" s="29" t="s">
        <v>128</v>
      </c>
      <c r="M212" s="29" t="s">
        <v>46</v>
      </c>
      <c r="N212" s="29" t="s">
        <v>219</v>
      </c>
      <c r="O212" s="14">
        <v>298.43</v>
      </c>
      <c r="P212" s="14">
        <f t="shared" ref="P212:P223" si="171">SUM(O212*3.2808)</f>
        <v>979.08914400000003</v>
      </c>
      <c r="Q212" s="14">
        <v>5.87</v>
      </c>
      <c r="R212" s="40">
        <f t="shared" ref="R212:R223" si="172">SUM(P212+Q212)</f>
        <v>984.95914400000004</v>
      </c>
      <c r="S212" s="14">
        <v>7.69</v>
      </c>
      <c r="T212" s="40">
        <f t="shared" ref="T212:T223" si="173">SUM(R212-S212)</f>
        <v>977.26914399999998</v>
      </c>
      <c r="U212" s="14">
        <v>9.3000000000000007</v>
      </c>
      <c r="V212" s="40">
        <f t="shared" ref="V212:V223" si="174">SUM(R212-U212)</f>
        <v>975.65914400000008</v>
      </c>
      <c r="W212" s="14">
        <v>9.1999999999999993</v>
      </c>
      <c r="X212" s="40">
        <f t="shared" ref="X212:X223" si="175">SUM(R212-W212)</f>
        <v>975.75914399999999</v>
      </c>
      <c r="Y212" s="14">
        <v>5.87</v>
      </c>
      <c r="Z212" s="40">
        <f t="shared" ref="Z212:Z223" si="176">SUM(P212+Y212)</f>
        <v>984.95914400000004</v>
      </c>
      <c r="AA212" s="14">
        <v>7.55</v>
      </c>
      <c r="AB212" s="40">
        <f t="shared" ref="AB212:AB223" si="177">SUM(Z212-AA212)</f>
        <v>977.40914400000008</v>
      </c>
      <c r="AC212" s="14">
        <v>9.06</v>
      </c>
      <c r="AD212" s="40">
        <f t="shared" ref="AD212:AD223" si="178">SUM(Z212-AC212)</f>
        <v>975.89914400000009</v>
      </c>
      <c r="AE212" s="14">
        <v>9.0399999999999991</v>
      </c>
      <c r="AF212" s="40">
        <f t="shared" ref="AF212:AF223" si="179">SUM(Z212-AE212)</f>
        <v>975.91914400000007</v>
      </c>
      <c r="AG212" s="29" t="s">
        <v>22</v>
      </c>
      <c r="AH212" s="29" t="s">
        <v>22</v>
      </c>
      <c r="AI212" s="29" t="s">
        <v>24</v>
      </c>
      <c r="AJ212" s="29" t="s">
        <v>664</v>
      </c>
      <c r="AK212" s="30" t="s">
        <v>22</v>
      </c>
      <c r="AL212" s="30" t="s">
        <v>22</v>
      </c>
      <c r="AM212" s="30"/>
      <c r="AN212" s="30" t="s">
        <v>22</v>
      </c>
      <c r="AO212" s="30" t="s">
        <v>22</v>
      </c>
      <c r="AP212" s="30"/>
      <c r="AQ212" s="30" t="s">
        <v>22</v>
      </c>
      <c r="AR212" s="30" t="s">
        <v>22</v>
      </c>
      <c r="AS212" s="30"/>
      <c r="AT212" s="30"/>
      <c r="AU212" s="30" t="s">
        <v>22</v>
      </c>
      <c r="AV212" s="30" t="s">
        <v>22</v>
      </c>
      <c r="AW212" s="30" t="s">
        <v>22</v>
      </c>
      <c r="AX212" s="30" t="s">
        <v>22</v>
      </c>
      <c r="AY212" s="30" t="s">
        <v>25</v>
      </c>
      <c r="AZ212" s="30"/>
      <c r="BA212" s="30" t="s">
        <v>22</v>
      </c>
      <c r="BB212" s="30"/>
      <c r="BC212" s="30" t="s">
        <v>26</v>
      </c>
      <c r="BD212" s="30" t="s">
        <v>665</v>
      </c>
    </row>
    <row r="213" spans="1:56" x14ac:dyDescent="0.3">
      <c r="A213" s="31">
        <v>41081</v>
      </c>
      <c r="B213" s="18" t="s">
        <v>3468</v>
      </c>
      <c r="C213" s="29" t="s">
        <v>28</v>
      </c>
      <c r="D213" s="29" t="s">
        <v>453</v>
      </c>
      <c r="E213" s="30">
        <v>8</v>
      </c>
      <c r="F213" s="29" t="s">
        <v>19</v>
      </c>
      <c r="G213" s="29" t="s">
        <v>20</v>
      </c>
      <c r="H213" s="29" t="s">
        <v>42</v>
      </c>
      <c r="I213" s="29" t="s">
        <v>22</v>
      </c>
      <c r="J213" s="29" t="s">
        <v>486</v>
      </c>
      <c r="K213" s="29" t="s">
        <v>666</v>
      </c>
      <c r="L213" s="29" t="s">
        <v>485</v>
      </c>
      <c r="M213" s="29" t="s">
        <v>46</v>
      </c>
      <c r="N213" s="29" t="s">
        <v>219</v>
      </c>
      <c r="O213" s="14">
        <v>299.88</v>
      </c>
      <c r="P213" s="14">
        <f t="shared" si="171"/>
        <v>983.84630400000003</v>
      </c>
      <c r="Q213" s="14">
        <v>6.24</v>
      </c>
      <c r="R213" s="40">
        <f t="shared" si="172"/>
        <v>990.08630400000004</v>
      </c>
      <c r="S213" s="14">
        <v>7.3</v>
      </c>
      <c r="T213" s="40">
        <f t="shared" si="173"/>
        <v>982.78630400000009</v>
      </c>
      <c r="U213" s="14">
        <v>8.94</v>
      </c>
      <c r="V213" s="40">
        <f t="shared" si="174"/>
        <v>981.14630399999999</v>
      </c>
      <c r="W213" s="14">
        <v>8.41</v>
      </c>
      <c r="X213" s="40">
        <f t="shared" si="175"/>
        <v>981.67630400000007</v>
      </c>
      <c r="Y213" s="14">
        <v>6.24</v>
      </c>
      <c r="Z213" s="40">
        <f t="shared" si="176"/>
        <v>990.08630400000004</v>
      </c>
      <c r="AA213" s="14">
        <v>7.8</v>
      </c>
      <c r="AB213" s="40">
        <f t="shared" si="177"/>
        <v>982.28630400000009</v>
      </c>
      <c r="AC213" s="14">
        <v>9.4</v>
      </c>
      <c r="AD213" s="40">
        <f t="shared" si="178"/>
        <v>980.68630400000006</v>
      </c>
      <c r="AE213" s="14">
        <v>9.41</v>
      </c>
      <c r="AF213" s="40">
        <f t="shared" si="179"/>
        <v>980.67630400000007</v>
      </c>
      <c r="AG213" s="29" t="s">
        <v>22</v>
      </c>
      <c r="AH213" s="29" t="s">
        <v>22</v>
      </c>
      <c r="AI213" s="29" t="s">
        <v>24</v>
      </c>
      <c r="AJ213" s="29" t="s">
        <v>667</v>
      </c>
      <c r="AK213" s="30" t="s">
        <v>25</v>
      </c>
      <c r="AL213" s="30" t="s">
        <v>25</v>
      </c>
      <c r="AM213" s="30" t="s">
        <v>668</v>
      </c>
      <c r="AN213" s="30" t="s">
        <v>25</v>
      </c>
      <c r="AO213" s="30" t="s">
        <v>22</v>
      </c>
      <c r="AP213" s="30"/>
      <c r="AQ213" s="30" t="s">
        <v>22</v>
      </c>
      <c r="AR213" s="30" t="s">
        <v>22</v>
      </c>
      <c r="AS213" s="30"/>
      <c r="AT213" s="30"/>
      <c r="AU213" s="30" t="s">
        <v>22</v>
      </c>
      <c r="AV213" s="30" t="s">
        <v>22</v>
      </c>
      <c r="AW213" s="30" t="s">
        <v>22</v>
      </c>
      <c r="AX213" s="30" t="s">
        <v>22</v>
      </c>
      <c r="AY213" s="30" t="s">
        <v>25</v>
      </c>
      <c r="AZ213" s="30"/>
      <c r="BA213" s="30" t="s">
        <v>25</v>
      </c>
      <c r="BB213" s="30" t="s">
        <v>669</v>
      </c>
      <c r="BC213" s="30" t="s">
        <v>26</v>
      </c>
      <c r="BD213" s="30"/>
    </row>
    <row r="214" spans="1:56" x14ac:dyDescent="0.3">
      <c r="A214" s="31">
        <v>41081</v>
      </c>
      <c r="B214" s="18" t="s">
        <v>3469</v>
      </c>
      <c r="C214" s="29" t="s">
        <v>41</v>
      </c>
      <c r="D214" s="29" t="s">
        <v>453</v>
      </c>
      <c r="E214" s="30">
        <v>8</v>
      </c>
      <c r="F214" s="29" t="s">
        <v>19</v>
      </c>
      <c r="G214" s="29" t="s">
        <v>20</v>
      </c>
      <c r="H214" s="29" t="s">
        <v>42</v>
      </c>
      <c r="I214" s="29" t="s">
        <v>25</v>
      </c>
      <c r="J214" s="29" t="s">
        <v>670</v>
      </c>
      <c r="K214" s="29" t="s">
        <v>605</v>
      </c>
      <c r="L214" s="29" t="s">
        <v>595</v>
      </c>
      <c r="M214" s="29" t="s">
        <v>23</v>
      </c>
      <c r="N214" s="29" t="s">
        <v>206</v>
      </c>
      <c r="O214" s="14">
        <v>301.02999999999997</v>
      </c>
      <c r="P214" s="14">
        <f t="shared" si="171"/>
        <v>987.61922399999992</v>
      </c>
      <c r="Q214" s="14">
        <v>6.37</v>
      </c>
      <c r="R214" s="40">
        <f t="shared" si="172"/>
        <v>993.98922399999992</v>
      </c>
      <c r="S214" s="14">
        <v>8.15</v>
      </c>
      <c r="T214" s="40">
        <f t="shared" si="173"/>
        <v>985.83922399999994</v>
      </c>
      <c r="U214" s="14">
        <v>10.14</v>
      </c>
      <c r="V214" s="40">
        <f t="shared" si="174"/>
        <v>983.84922399999994</v>
      </c>
      <c r="W214" s="14">
        <v>9.56</v>
      </c>
      <c r="X214" s="40">
        <f t="shared" si="175"/>
        <v>984.42922399999998</v>
      </c>
      <c r="Y214" s="14">
        <v>6.37</v>
      </c>
      <c r="Z214" s="40">
        <f t="shared" si="176"/>
        <v>993.98922399999992</v>
      </c>
      <c r="AA214" s="14">
        <v>8.19</v>
      </c>
      <c r="AB214" s="40">
        <f t="shared" si="177"/>
        <v>985.79922399999987</v>
      </c>
      <c r="AC214" s="14">
        <v>10.19</v>
      </c>
      <c r="AD214" s="40">
        <f t="shared" si="178"/>
        <v>983.79922399999987</v>
      </c>
      <c r="AE214" s="14">
        <v>9.81</v>
      </c>
      <c r="AF214" s="40">
        <f t="shared" si="179"/>
        <v>984.17922399999998</v>
      </c>
      <c r="AG214" s="29" t="s">
        <v>22</v>
      </c>
      <c r="AH214" s="29" t="s">
        <v>22</v>
      </c>
      <c r="AI214" s="29" t="s">
        <v>24</v>
      </c>
      <c r="AJ214" s="29"/>
      <c r="AK214" s="30" t="s">
        <v>22</v>
      </c>
      <c r="AL214" s="30" t="s">
        <v>22</v>
      </c>
      <c r="AM214" s="30"/>
      <c r="AN214" s="30" t="s">
        <v>22</v>
      </c>
      <c r="AO214" s="30" t="s">
        <v>22</v>
      </c>
      <c r="AP214" s="30"/>
      <c r="AQ214" s="30" t="s">
        <v>22</v>
      </c>
      <c r="AR214" s="30" t="s">
        <v>22</v>
      </c>
      <c r="AS214" s="30"/>
      <c r="AT214" s="30"/>
      <c r="AU214" s="30" t="s">
        <v>22</v>
      </c>
      <c r="AV214" s="30" t="s">
        <v>22</v>
      </c>
      <c r="AW214" s="30" t="s">
        <v>22</v>
      </c>
      <c r="AX214" s="30" t="s">
        <v>22</v>
      </c>
      <c r="AY214" s="30" t="s">
        <v>25</v>
      </c>
      <c r="AZ214" s="30"/>
      <c r="BA214" s="30" t="s">
        <v>25</v>
      </c>
      <c r="BB214" s="30"/>
      <c r="BC214" s="30" t="s">
        <v>26</v>
      </c>
      <c r="BD214" s="30"/>
    </row>
    <row r="215" spans="1:56" x14ac:dyDescent="0.3">
      <c r="A215" s="31">
        <v>41081</v>
      </c>
      <c r="B215" s="18" t="s">
        <v>3470</v>
      </c>
      <c r="C215" s="29" t="s">
        <v>48</v>
      </c>
      <c r="D215" s="29" t="s">
        <v>453</v>
      </c>
      <c r="E215" s="30">
        <v>8</v>
      </c>
      <c r="F215" s="29" t="s">
        <v>19</v>
      </c>
      <c r="G215" s="29" t="s">
        <v>20</v>
      </c>
      <c r="H215" s="29" t="s">
        <v>42</v>
      </c>
      <c r="I215" s="29" t="s">
        <v>25</v>
      </c>
      <c r="J215" s="29" t="s">
        <v>671</v>
      </c>
      <c r="K215" s="29" t="s">
        <v>672</v>
      </c>
      <c r="L215" s="29" t="s">
        <v>322</v>
      </c>
      <c r="M215" s="29" t="s">
        <v>23</v>
      </c>
      <c r="N215" s="29" t="s">
        <v>206</v>
      </c>
      <c r="O215" s="14">
        <v>299.08</v>
      </c>
      <c r="P215" s="14">
        <f t="shared" si="171"/>
        <v>981.22166400000003</v>
      </c>
      <c r="Q215" s="14">
        <v>6.2</v>
      </c>
      <c r="R215" s="40">
        <f t="shared" si="172"/>
        <v>987.42166400000008</v>
      </c>
      <c r="S215" s="14">
        <v>8.89</v>
      </c>
      <c r="T215" s="40">
        <f t="shared" si="173"/>
        <v>978.53166400000009</v>
      </c>
      <c r="U215" s="14">
        <v>10.99</v>
      </c>
      <c r="V215" s="40">
        <f t="shared" si="174"/>
        <v>976.43166400000007</v>
      </c>
      <c r="W215" s="14">
        <v>11.22</v>
      </c>
      <c r="X215" s="40">
        <f t="shared" si="175"/>
        <v>976.20166400000005</v>
      </c>
      <c r="Y215" s="14">
        <v>6.2</v>
      </c>
      <c r="Z215" s="40">
        <f t="shared" si="176"/>
        <v>987.42166400000008</v>
      </c>
      <c r="AA215" s="14">
        <v>8.9600000000000009</v>
      </c>
      <c r="AB215" s="40">
        <f t="shared" si="177"/>
        <v>978.46166400000004</v>
      </c>
      <c r="AC215" s="15">
        <v>11</v>
      </c>
      <c r="AD215" s="40">
        <f t="shared" si="178"/>
        <v>976.42166400000008</v>
      </c>
      <c r="AE215" s="14">
        <v>10.58</v>
      </c>
      <c r="AF215" s="40">
        <f t="shared" si="179"/>
        <v>976.84166400000004</v>
      </c>
      <c r="AG215" s="29" t="s">
        <v>22</v>
      </c>
      <c r="AH215" s="29" t="s">
        <v>22</v>
      </c>
      <c r="AI215" s="29" t="s">
        <v>48</v>
      </c>
      <c r="AJ215" s="29" t="s">
        <v>673</v>
      </c>
      <c r="AK215" s="30" t="s">
        <v>25</v>
      </c>
      <c r="AL215" s="30" t="s">
        <v>25</v>
      </c>
      <c r="AM215" s="30" t="s">
        <v>674</v>
      </c>
      <c r="AN215" s="30" t="s">
        <v>22</v>
      </c>
      <c r="AO215" s="30" t="s">
        <v>22</v>
      </c>
      <c r="AP215" s="30"/>
      <c r="AQ215" s="30" t="s">
        <v>22</v>
      </c>
      <c r="AR215" s="30" t="s">
        <v>22</v>
      </c>
      <c r="AS215" s="30"/>
      <c r="AT215" s="30"/>
      <c r="AU215" s="30" t="s">
        <v>25</v>
      </c>
      <c r="AV215" s="30" t="s">
        <v>25</v>
      </c>
      <c r="AW215" s="30" t="s">
        <v>22</v>
      </c>
      <c r="AX215" s="30" t="s">
        <v>22</v>
      </c>
      <c r="AY215" s="30" t="s">
        <v>25</v>
      </c>
      <c r="AZ215" s="30"/>
      <c r="BA215" s="30" t="s">
        <v>22</v>
      </c>
      <c r="BB215" s="30"/>
      <c r="BC215" s="30" t="s">
        <v>26</v>
      </c>
      <c r="BD215" s="30"/>
    </row>
    <row r="216" spans="1:56" x14ac:dyDescent="0.3">
      <c r="A216" s="31">
        <v>41081</v>
      </c>
      <c r="B216" s="18" t="s">
        <v>3471</v>
      </c>
      <c r="C216" s="29" t="s">
        <v>63</v>
      </c>
      <c r="D216" s="29" t="s">
        <v>453</v>
      </c>
      <c r="E216" s="30">
        <v>8</v>
      </c>
      <c r="F216" s="29" t="s">
        <v>65</v>
      </c>
      <c r="G216" s="29" t="s">
        <v>20</v>
      </c>
      <c r="H216" s="29" t="s">
        <v>42</v>
      </c>
      <c r="I216" s="29" t="s">
        <v>25</v>
      </c>
      <c r="J216" s="29" t="s">
        <v>675</v>
      </c>
      <c r="K216" s="29" t="s">
        <v>676</v>
      </c>
      <c r="L216" s="29" t="s">
        <v>322</v>
      </c>
      <c r="M216" s="29" t="s">
        <v>201</v>
      </c>
      <c r="N216" s="29" t="s">
        <v>206</v>
      </c>
      <c r="O216" s="14">
        <v>298.81</v>
      </c>
      <c r="P216" s="14">
        <f t="shared" si="171"/>
        <v>980.33584800000006</v>
      </c>
      <c r="Q216" s="14">
        <v>5.55</v>
      </c>
      <c r="R216" s="40">
        <f t="shared" si="172"/>
        <v>985.88584800000001</v>
      </c>
      <c r="S216" s="14">
        <v>7.73</v>
      </c>
      <c r="T216" s="40">
        <f t="shared" si="173"/>
        <v>978.15584799999999</v>
      </c>
      <c r="U216" s="14">
        <v>10.15</v>
      </c>
      <c r="V216" s="40">
        <f t="shared" si="174"/>
        <v>975.73584800000003</v>
      </c>
      <c r="W216" s="14">
        <v>9.4700000000000006</v>
      </c>
      <c r="X216" s="40">
        <f t="shared" si="175"/>
        <v>976.41584799999998</v>
      </c>
      <c r="Y216" s="14">
        <v>5.55</v>
      </c>
      <c r="Z216" s="40">
        <f t="shared" si="176"/>
        <v>985.88584800000001</v>
      </c>
      <c r="AA216" s="14">
        <v>7.82</v>
      </c>
      <c r="AB216" s="40">
        <f t="shared" si="177"/>
        <v>978.06584799999996</v>
      </c>
      <c r="AC216" s="14">
        <v>10.31</v>
      </c>
      <c r="AD216" s="40">
        <f t="shared" si="178"/>
        <v>975.57584800000006</v>
      </c>
      <c r="AE216" s="14">
        <v>9.8699999999999992</v>
      </c>
      <c r="AF216" s="40">
        <f t="shared" si="179"/>
        <v>976.01584800000001</v>
      </c>
      <c r="AG216" s="29" t="s">
        <v>22</v>
      </c>
      <c r="AH216" s="29" t="s">
        <v>22</v>
      </c>
      <c r="AI216" s="29" t="s">
        <v>24</v>
      </c>
      <c r="AJ216" s="29"/>
      <c r="AK216" s="30" t="s">
        <v>25</v>
      </c>
      <c r="AL216" s="30" t="s">
        <v>25</v>
      </c>
      <c r="AM216" s="30" t="s">
        <v>674</v>
      </c>
      <c r="AN216" s="30" t="s">
        <v>22</v>
      </c>
      <c r="AO216" s="30" t="s">
        <v>22</v>
      </c>
      <c r="AP216" s="30"/>
      <c r="AQ216" s="30" t="s">
        <v>22</v>
      </c>
      <c r="AR216" s="30" t="s">
        <v>22</v>
      </c>
      <c r="AS216" s="30"/>
      <c r="AT216" s="30"/>
      <c r="AU216" s="30" t="s">
        <v>22</v>
      </c>
      <c r="AV216" s="30" t="s">
        <v>22</v>
      </c>
      <c r="AW216" s="30" t="s">
        <v>22</v>
      </c>
      <c r="AX216" s="30" t="s">
        <v>22</v>
      </c>
      <c r="AY216" s="30" t="s">
        <v>25</v>
      </c>
      <c r="AZ216" s="30"/>
      <c r="BA216" s="30" t="s">
        <v>22</v>
      </c>
      <c r="BB216" s="30"/>
      <c r="BC216" s="30" t="s">
        <v>26</v>
      </c>
      <c r="BD216" s="30"/>
    </row>
    <row r="217" spans="1:56" x14ac:dyDescent="0.3">
      <c r="A217" s="31">
        <v>41081</v>
      </c>
      <c r="B217" s="18" t="s">
        <v>3472</v>
      </c>
      <c r="C217" s="29" t="s">
        <v>64</v>
      </c>
      <c r="D217" s="29" t="s">
        <v>453</v>
      </c>
      <c r="E217" s="30">
        <v>8</v>
      </c>
      <c r="F217" s="29" t="s">
        <v>65</v>
      </c>
      <c r="G217" s="29" t="s">
        <v>20</v>
      </c>
      <c r="H217" s="29" t="s">
        <v>42</v>
      </c>
      <c r="I217" s="29" t="s">
        <v>25</v>
      </c>
      <c r="J217" s="29" t="s">
        <v>677</v>
      </c>
      <c r="K217" s="29" t="s">
        <v>676</v>
      </c>
      <c r="L217" s="29" t="s">
        <v>109</v>
      </c>
      <c r="M217" s="29" t="s">
        <v>201</v>
      </c>
      <c r="N217" s="29" t="s">
        <v>206</v>
      </c>
      <c r="O217" s="14">
        <v>298.47000000000003</v>
      </c>
      <c r="P217" s="14">
        <f t="shared" si="171"/>
        <v>979.2203760000001</v>
      </c>
      <c r="Q217" s="14">
        <v>5.64</v>
      </c>
      <c r="R217" s="40">
        <f t="shared" si="172"/>
        <v>984.86037600000009</v>
      </c>
      <c r="S217" s="14">
        <v>7.21</v>
      </c>
      <c r="T217" s="40">
        <f t="shared" si="173"/>
        <v>977.65037600000005</v>
      </c>
      <c r="U217" s="14">
        <v>9.7200000000000006</v>
      </c>
      <c r="V217" s="40">
        <f t="shared" si="174"/>
        <v>975.14037600000006</v>
      </c>
      <c r="W217" s="14">
        <v>9.16</v>
      </c>
      <c r="X217" s="40">
        <f t="shared" si="175"/>
        <v>975.70037600000012</v>
      </c>
      <c r="Y217" s="14">
        <v>5.64</v>
      </c>
      <c r="Z217" s="40">
        <f t="shared" si="176"/>
        <v>984.86037600000009</v>
      </c>
      <c r="AA217" s="14">
        <v>7.44</v>
      </c>
      <c r="AB217" s="40">
        <f t="shared" si="177"/>
        <v>977.42037600000003</v>
      </c>
      <c r="AC217" s="14">
        <v>10</v>
      </c>
      <c r="AD217" s="40">
        <f t="shared" si="178"/>
        <v>974.86037600000009</v>
      </c>
      <c r="AE217" s="14">
        <v>9.09</v>
      </c>
      <c r="AF217" s="40">
        <f t="shared" si="179"/>
        <v>975.77037600000006</v>
      </c>
      <c r="AG217" s="29" t="s">
        <v>22</v>
      </c>
      <c r="AH217" s="29" t="s">
        <v>22</v>
      </c>
      <c r="AI217" s="29" t="s">
        <v>24</v>
      </c>
      <c r="AJ217" s="29"/>
      <c r="AK217" s="30" t="s">
        <v>25</v>
      </c>
      <c r="AL217" s="30" t="s">
        <v>25</v>
      </c>
      <c r="AM217" s="30" t="s">
        <v>678</v>
      </c>
      <c r="AN217" s="30" t="s">
        <v>22</v>
      </c>
      <c r="AO217" s="30" t="s">
        <v>22</v>
      </c>
      <c r="AP217" s="30"/>
      <c r="AQ217" s="30" t="s">
        <v>22</v>
      </c>
      <c r="AR217" s="30" t="s">
        <v>22</v>
      </c>
      <c r="AS217" s="30"/>
      <c r="AT217" s="30"/>
      <c r="AU217" s="30" t="s">
        <v>22</v>
      </c>
      <c r="AV217" s="30" t="s">
        <v>22</v>
      </c>
      <c r="AW217" s="30" t="s">
        <v>22</v>
      </c>
      <c r="AX217" s="30" t="s">
        <v>22</v>
      </c>
      <c r="AY217" s="30" t="s">
        <v>25</v>
      </c>
      <c r="AZ217" s="30"/>
      <c r="BA217" s="30" t="s">
        <v>22</v>
      </c>
      <c r="BB217" s="30"/>
      <c r="BC217" s="30" t="s">
        <v>26</v>
      </c>
      <c r="BD217" s="30"/>
    </row>
    <row r="218" spans="1:56" x14ac:dyDescent="0.3">
      <c r="A218" s="31">
        <v>41081</v>
      </c>
      <c r="B218" s="18" t="s">
        <v>3473</v>
      </c>
      <c r="C218" s="29" t="s">
        <v>71</v>
      </c>
      <c r="D218" s="29" t="s">
        <v>453</v>
      </c>
      <c r="E218" s="30">
        <v>8</v>
      </c>
      <c r="F218" s="29" t="s">
        <v>65</v>
      </c>
      <c r="G218" s="29" t="s">
        <v>94</v>
      </c>
      <c r="H218" s="29" t="s">
        <v>238</v>
      </c>
      <c r="I218" s="29" t="s">
        <v>25</v>
      </c>
      <c r="J218" s="29" t="s">
        <v>653</v>
      </c>
      <c r="K218" s="29" t="s">
        <v>679</v>
      </c>
      <c r="L218" s="29" t="s">
        <v>431</v>
      </c>
      <c r="M218" s="29" t="s">
        <v>23</v>
      </c>
      <c r="N218" s="29" t="s">
        <v>330</v>
      </c>
      <c r="O218" s="14">
        <v>298.19</v>
      </c>
      <c r="P218" s="14">
        <f t="shared" si="171"/>
        <v>978.30175200000008</v>
      </c>
      <c r="Q218" s="14">
        <v>4.5</v>
      </c>
      <c r="R218" s="40">
        <f t="shared" si="172"/>
        <v>982.80175200000008</v>
      </c>
      <c r="S218" s="14">
        <v>7.36</v>
      </c>
      <c r="T218" s="40">
        <f t="shared" si="173"/>
        <v>975.44175200000006</v>
      </c>
      <c r="U218" s="14">
        <v>9.67</v>
      </c>
      <c r="V218" s="40">
        <f t="shared" si="174"/>
        <v>973.13175200000012</v>
      </c>
      <c r="W218" s="14">
        <v>9.35</v>
      </c>
      <c r="X218" s="40">
        <f t="shared" si="175"/>
        <v>973.45175200000006</v>
      </c>
      <c r="Y218" s="14">
        <v>4.5</v>
      </c>
      <c r="Z218" s="40">
        <f t="shared" si="176"/>
        <v>982.80175200000008</v>
      </c>
      <c r="AA218" s="14">
        <v>7.76</v>
      </c>
      <c r="AB218" s="40">
        <f t="shared" si="177"/>
        <v>975.04175200000009</v>
      </c>
      <c r="AC218" s="14">
        <v>10.1</v>
      </c>
      <c r="AD218" s="40">
        <f t="shared" si="178"/>
        <v>972.70175200000006</v>
      </c>
      <c r="AE218" s="14">
        <v>11.65</v>
      </c>
      <c r="AF218" s="40">
        <f t="shared" si="179"/>
        <v>971.1517520000001</v>
      </c>
      <c r="AG218" s="29" t="s">
        <v>22</v>
      </c>
      <c r="AH218" s="29" t="s">
        <v>22</v>
      </c>
      <c r="AI218" s="29" t="s">
        <v>24</v>
      </c>
      <c r="AJ218" s="29"/>
      <c r="AK218" s="30" t="s">
        <v>25</v>
      </c>
      <c r="AL218" s="30" t="s">
        <v>22</v>
      </c>
      <c r="AM218" s="30" t="s">
        <v>680</v>
      </c>
      <c r="AN218" s="30" t="s">
        <v>22</v>
      </c>
      <c r="AO218" s="30" t="s">
        <v>22</v>
      </c>
      <c r="AP218" s="30"/>
      <c r="AQ218" s="30" t="s">
        <v>22</v>
      </c>
      <c r="AR218" s="30" t="s">
        <v>22</v>
      </c>
      <c r="AS218" s="30"/>
      <c r="AT218" s="30"/>
      <c r="AU218" s="30" t="s">
        <v>22</v>
      </c>
      <c r="AV218" s="30" t="s">
        <v>25</v>
      </c>
      <c r="AW218" s="30" t="s">
        <v>22</v>
      </c>
      <c r="AX218" s="30" t="s">
        <v>22</v>
      </c>
      <c r="AY218" s="30" t="s">
        <v>25</v>
      </c>
      <c r="AZ218" s="30"/>
      <c r="BA218" s="30" t="s">
        <v>22</v>
      </c>
      <c r="BB218" s="30"/>
      <c r="BC218" s="30" t="s">
        <v>26</v>
      </c>
      <c r="BD218" s="30"/>
    </row>
    <row r="219" spans="1:56" x14ac:dyDescent="0.3">
      <c r="A219" s="31">
        <v>41081</v>
      </c>
      <c r="B219" s="18" t="s">
        <v>3474</v>
      </c>
      <c r="C219" s="29" t="s">
        <v>81</v>
      </c>
      <c r="D219" s="29" t="s">
        <v>453</v>
      </c>
      <c r="E219" s="30">
        <v>8</v>
      </c>
      <c r="F219" s="29" t="s">
        <v>65</v>
      </c>
      <c r="G219" s="29" t="s">
        <v>29</v>
      </c>
      <c r="H219" s="29" t="s">
        <v>42</v>
      </c>
      <c r="I219" s="29" t="s">
        <v>22</v>
      </c>
      <c r="J219" s="29" t="s">
        <v>681</v>
      </c>
      <c r="K219" s="29" t="s">
        <v>682</v>
      </c>
      <c r="L219" s="29" t="s">
        <v>128</v>
      </c>
      <c r="M219" s="29" t="s">
        <v>211</v>
      </c>
      <c r="N219" s="29" t="s">
        <v>219</v>
      </c>
      <c r="O219" s="14">
        <v>297.26</v>
      </c>
      <c r="P219" s="14">
        <f t="shared" si="171"/>
        <v>975.25060800000006</v>
      </c>
      <c r="Q219" s="14">
        <v>4.8</v>
      </c>
      <c r="R219" s="40">
        <f t="shared" si="172"/>
        <v>980.05060800000001</v>
      </c>
      <c r="S219" s="14">
        <v>7.04</v>
      </c>
      <c r="T219" s="40">
        <f t="shared" si="173"/>
        <v>973.01060800000005</v>
      </c>
      <c r="U219" s="14">
        <v>10.91</v>
      </c>
      <c r="V219" s="40">
        <f t="shared" si="174"/>
        <v>969.14060800000004</v>
      </c>
      <c r="W219" s="14">
        <v>10.85</v>
      </c>
      <c r="X219" s="40">
        <f t="shared" si="175"/>
        <v>969.20060799999999</v>
      </c>
      <c r="Y219" s="14">
        <v>4.8</v>
      </c>
      <c r="Z219" s="40">
        <f t="shared" si="176"/>
        <v>980.05060800000001</v>
      </c>
      <c r="AA219" s="14">
        <v>6.99</v>
      </c>
      <c r="AB219" s="40">
        <f t="shared" si="177"/>
        <v>973.060608</v>
      </c>
      <c r="AC219" s="14">
        <v>11.13</v>
      </c>
      <c r="AD219" s="40">
        <f t="shared" si="178"/>
        <v>968.92060800000002</v>
      </c>
      <c r="AE219" s="14">
        <v>11.63</v>
      </c>
      <c r="AF219" s="40">
        <f t="shared" si="179"/>
        <v>968.42060800000002</v>
      </c>
      <c r="AG219" s="29" t="s">
        <v>25</v>
      </c>
      <c r="AH219" s="29" t="s">
        <v>25</v>
      </c>
      <c r="AI219" s="29" t="s">
        <v>24</v>
      </c>
      <c r="AJ219" s="29"/>
      <c r="AK219" s="30" t="s">
        <v>22</v>
      </c>
      <c r="AL219" s="30" t="s">
        <v>22</v>
      </c>
      <c r="AM219" s="30"/>
      <c r="AN219" s="30" t="s">
        <v>22</v>
      </c>
      <c r="AO219" s="30" t="s">
        <v>22</v>
      </c>
      <c r="AP219" s="30"/>
      <c r="AQ219" s="30" t="s">
        <v>22</v>
      </c>
      <c r="AR219" s="30" t="s">
        <v>22</v>
      </c>
      <c r="AS219" s="30"/>
      <c r="AT219" s="30"/>
      <c r="AU219" s="30" t="s">
        <v>25</v>
      </c>
      <c r="AV219" s="30" t="s">
        <v>25</v>
      </c>
      <c r="AW219" s="30" t="s">
        <v>22</v>
      </c>
      <c r="AX219" s="30" t="s">
        <v>22</v>
      </c>
      <c r="AY219" s="30" t="s">
        <v>25</v>
      </c>
      <c r="AZ219" s="30"/>
      <c r="BA219" s="30" t="s">
        <v>22</v>
      </c>
      <c r="BB219" s="30"/>
      <c r="BC219" s="30" t="s">
        <v>183</v>
      </c>
      <c r="BD219" s="30"/>
    </row>
    <row r="220" spans="1:56" x14ac:dyDescent="0.3">
      <c r="A220" s="31">
        <v>41081</v>
      </c>
      <c r="B220" s="18" t="s">
        <v>3475</v>
      </c>
      <c r="C220" s="29" t="s">
        <v>87</v>
      </c>
      <c r="D220" s="29" t="s">
        <v>453</v>
      </c>
      <c r="E220" s="30">
        <v>8</v>
      </c>
      <c r="F220" s="29" t="s">
        <v>65</v>
      </c>
      <c r="G220" s="29" t="s">
        <v>94</v>
      </c>
      <c r="H220" s="29" t="s">
        <v>42</v>
      </c>
      <c r="I220" s="29" t="s">
        <v>22</v>
      </c>
      <c r="J220" s="29" t="s">
        <v>683</v>
      </c>
      <c r="K220" s="29" t="s">
        <v>684</v>
      </c>
      <c r="L220" s="29" t="s">
        <v>261</v>
      </c>
      <c r="M220" s="29" t="s">
        <v>46</v>
      </c>
      <c r="N220" s="29" t="s">
        <v>330</v>
      </c>
      <c r="O220" s="14">
        <v>297.11</v>
      </c>
      <c r="P220" s="14">
        <f t="shared" si="171"/>
        <v>974.75848800000006</v>
      </c>
      <c r="Q220" s="14">
        <v>4.95</v>
      </c>
      <c r="R220" s="40">
        <f t="shared" si="172"/>
        <v>979.7084880000001</v>
      </c>
      <c r="S220" s="14">
        <v>6.05</v>
      </c>
      <c r="T220" s="40">
        <f t="shared" si="173"/>
        <v>973.65848800000015</v>
      </c>
      <c r="U220" s="14">
        <v>7.64</v>
      </c>
      <c r="V220" s="40">
        <f t="shared" si="174"/>
        <v>972.06848800000012</v>
      </c>
      <c r="W220" s="14">
        <v>9.06</v>
      </c>
      <c r="X220" s="40">
        <f t="shared" si="175"/>
        <v>970.64848800000016</v>
      </c>
      <c r="Y220" s="14">
        <v>4.95</v>
      </c>
      <c r="Z220" s="40">
        <f t="shared" si="176"/>
        <v>979.7084880000001</v>
      </c>
      <c r="AA220" s="14">
        <v>5.73</v>
      </c>
      <c r="AB220" s="40">
        <f t="shared" si="177"/>
        <v>973.97848800000008</v>
      </c>
      <c r="AC220" s="14">
        <v>7.46</v>
      </c>
      <c r="AD220" s="40">
        <f t="shared" si="178"/>
        <v>972.24848800000007</v>
      </c>
      <c r="AE220" s="14">
        <v>10.119999999999999</v>
      </c>
      <c r="AF220" s="40">
        <f t="shared" si="179"/>
        <v>969.5884880000001</v>
      </c>
      <c r="AG220" s="29" t="s">
        <v>22</v>
      </c>
      <c r="AH220" s="29" t="s">
        <v>22</v>
      </c>
      <c r="AI220" s="29" t="s">
        <v>48</v>
      </c>
      <c r="AJ220" s="29" t="s">
        <v>667</v>
      </c>
      <c r="AK220" s="30" t="s">
        <v>22</v>
      </c>
      <c r="AL220" s="30" t="s">
        <v>22</v>
      </c>
      <c r="AM220" s="30"/>
      <c r="AN220" s="30" t="s">
        <v>22</v>
      </c>
      <c r="AO220" s="30" t="s">
        <v>22</v>
      </c>
      <c r="AP220" s="30"/>
      <c r="AQ220" s="30" t="s">
        <v>22</v>
      </c>
      <c r="AR220" s="30" t="s">
        <v>22</v>
      </c>
      <c r="AS220" s="30"/>
      <c r="AT220" s="30"/>
      <c r="AU220" s="30" t="s">
        <v>22</v>
      </c>
      <c r="AV220" s="30" t="s">
        <v>22</v>
      </c>
      <c r="AW220" s="30" t="s">
        <v>22</v>
      </c>
      <c r="AX220" s="30" t="s">
        <v>22</v>
      </c>
      <c r="AY220" s="30" t="s">
        <v>25</v>
      </c>
      <c r="AZ220" s="30"/>
      <c r="BA220" s="30" t="s">
        <v>22</v>
      </c>
      <c r="BB220" s="30"/>
      <c r="BC220" s="30" t="s">
        <v>26</v>
      </c>
      <c r="BD220" s="30"/>
    </row>
    <row r="221" spans="1:56" x14ac:dyDescent="0.3">
      <c r="A221" s="31">
        <v>41081</v>
      </c>
      <c r="B221" s="18" t="s">
        <v>3476</v>
      </c>
      <c r="C221" s="29" t="s">
        <v>237</v>
      </c>
      <c r="D221" s="29" t="s">
        <v>453</v>
      </c>
      <c r="E221" s="30">
        <v>8</v>
      </c>
      <c r="F221" s="29" t="s">
        <v>72</v>
      </c>
      <c r="G221" s="29" t="s">
        <v>94</v>
      </c>
      <c r="H221" s="29" t="s">
        <v>42</v>
      </c>
      <c r="I221" s="29" t="s">
        <v>22</v>
      </c>
      <c r="J221" s="29" t="s">
        <v>640</v>
      </c>
      <c r="K221" s="29" t="s">
        <v>685</v>
      </c>
      <c r="L221" s="29" t="s">
        <v>225</v>
      </c>
      <c r="M221" s="29" t="s">
        <v>211</v>
      </c>
      <c r="N221" s="29" t="s">
        <v>219</v>
      </c>
      <c r="O221" s="14">
        <v>296.20999999999998</v>
      </c>
      <c r="P221" s="14">
        <f t="shared" si="171"/>
        <v>971.80576799999994</v>
      </c>
      <c r="Q221" s="14">
        <v>4.8499999999999996</v>
      </c>
      <c r="R221" s="40">
        <f t="shared" si="172"/>
        <v>976.65576799999997</v>
      </c>
      <c r="S221" s="14">
        <v>6.06</v>
      </c>
      <c r="T221" s="40">
        <f t="shared" si="173"/>
        <v>970.59576800000002</v>
      </c>
      <c r="U221" s="14">
        <v>10.26</v>
      </c>
      <c r="V221" s="40">
        <f t="shared" si="174"/>
        <v>966.39576799999998</v>
      </c>
      <c r="W221" s="14">
        <v>9.4499999999999993</v>
      </c>
      <c r="X221" s="40">
        <f t="shared" si="175"/>
        <v>967.20576799999992</v>
      </c>
      <c r="Y221" s="14">
        <v>4.8499999999999996</v>
      </c>
      <c r="Z221" s="40">
        <f t="shared" si="176"/>
        <v>976.65576799999997</v>
      </c>
      <c r="AA221" s="14">
        <v>6.52</v>
      </c>
      <c r="AB221" s="40">
        <f t="shared" si="177"/>
        <v>970.13576799999998</v>
      </c>
      <c r="AC221" s="14">
        <v>10.58</v>
      </c>
      <c r="AD221" s="40">
        <f t="shared" si="178"/>
        <v>966.07576799999993</v>
      </c>
      <c r="AE221" s="14">
        <v>10.75</v>
      </c>
      <c r="AF221" s="40">
        <f t="shared" si="179"/>
        <v>965.90576799999997</v>
      </c>
      <c r="AG221" s="29" t="s">
        <v>25</v>
      </c>
      <c r="AH221" s="29" t="s">
        <v>25</v>
      </c>
      <c r="AI221" s="29" t="s">
        <v>24</v>
      </c>
      <c r="AJ221" s="29"/>
      <c r="AK221" s="30" t="s">
        <v>22</v>
      </c>
      <c r="AL221" s="30" t="s">
        <v>22</v>
      </c>
      <c r="AM221" s="30"/>
      <c r="AN221" s="30" t="s">
        <v>22</v>
      </c>
      <c r="AO221" s="30" t="s">
        <v>22</v>
      </c>
      <c r="AP221" s="30"/>
      <c r="AQ221" s="30" t="s">
        <v>22</v>
      </c>
      <c r="AR221" s="30" t="s">
        <v>22</v>
      </c>
      <c r="AS221" s="30"/>
      <c r="AT221" s="30"/>
      <c r="AU221" s="30" t="s">
        <v>25</v>
      </c>
      <c r="AV221" s="30" t="s">
        <v>25</v>
      </c>
      <c r="AW221" s="30" t="s">
        <v>22</v>
      </c>
      <c r="AX221" s="30" t="s">
        <v>22</v>
      </c>
      <c r="AY221" s="30" t="s">
        <v>25</v>
      </c>
      <c r="AZ221" s="30"/>
      <c r="BA221" s="30" t="s">
        <v>25</v>
      </c>
      <c r="BB221" s="30"/>
      <c r="BC221" s="30" t="s">
        <v>183</v>
      </c>
      <c r="BD221" s="30"/>
    </row>
    <row r="222" spans="1:56" x14ac:dyDescent="0.3">
      <c r="A222" s="31">
        <v>41081</v>
      </c>
      <c r="B222" s="18" t="s">
        <v>3477</v>
      </c>
      <c r="C222" s="29" t="s">
        <v>242</v>
      </c>
      <c r="D222" s="29" t="s">
        <v>453</v>
      </c>
      <c r="E222" s="30">
        <v>8</v>
      </c>
      <c r="F222" s="29" t="s">
        <v>72</v>
      </c>
      <c r="G222" s="29" t="s">
        <v>20</v>
      </c>
      <c r="H222" s="29" t="s">
        <v>42</v>
      </c>
      <c r="I222" s="29" t="s">
        <v>22</v>
      </c>
      <c r="J222" s="29" t="s">
        <v>686</v>
      </c>
      <c r="K222" s="29" t="s">
        <v>687</v>
      </c>
      <c r="L222" s="29" t="s">
        <v>105</v>
      </c>
      <c r="M222" s="29" t="s">
        <v>23</v>
      </c>
      <c r="N222" s="29" t="s">
        <v>206</v>
      </c>
      <c r="O222" s="14">
        <v>297.08999999999997</v>
      </c>
      <c r="P222" s="14">
        <f t="shared" si="171"/>
        <v>974.69287199999997</v>
      </c>
      <c r="Q222" s="14">
        <v>5.71</v>
      </c>
      <c r="R222" s="40">
        <f t="shared" si="172"/>
        <v>980.402872</v>
      </c>
      <c r="S222" s="14">
        <v>8.86</v>
      </c>
      <c r="T222" s="40">
        <f t="shared" si="173"/>
        <v>971.54287199999999</v>
      </c>
      <c r="U222" s="14">
        <v>10.94</v>
      </c>
      <c r="V222" s="40">
        <f t="shared" si="174"/>
        <v>969.46287199999995</v>
      </c>
      <c r="W222" s="14">
        <v>10.42</v>
      </c>
      <c r="X222" s="40">
        <f t="shared" si="175"/>
        <v>969.98287200000004</v>
      </c>
      <c r="Y222" s="14">
        <v>5.71</v>
      </c>
      <c r="Z222" s="40">
        <f t="shared" si="176"/>
        <v>980.402872</v>
      </c>
      <c r="AA222" s="14">
        <v>9.24</v>
      </c>
      <c r="AB222" s="40">
        <f t="shared" si="177"/>
        <v>971.16287199999999</v>
      </c>
      <c r="AC222" s="14">
        <v>11.2</v>
      </c>
      <c r="AD222" s="40">
        <f t="shared" si="178"/>
        <v>969.20287199999996</v>
      </c>
      <c r="AE222" s="14">
        <v>10.34</v>
      </c>
      <c r="AF222" s="40">
        <f t="shared" si="179"/>
        <v>970.06287199999997</v>
      </c>
      <c r="AG222" s="29" t="s">
        <v>22</v>
      </c>
      <c r="AH222" s="29" t="s">
        <v>22</v>
      </c>
      <c r="AI222" s="29" t="s">
        <v>24</v>
      </c>
      <c r="AJ222" s="29" t="s">
        <v>688</v>
      </c>
      <c r="AK222" s="30" t="s">
        <v>22</v>
      </c>
      <c r="AL222" s="30" t="s">
        <v>22</v>
      </c>
      <c r="AM222" s="30"/>
      <c r="AN222" s="30" t="s">
        <v>22</v>
      </c>
      <c r="AO222" s="30" t="s">
        <v>22</v>
      </c>
      <c r="AP222" s="30"/>
      <c r="AQ222" s="30" t="s">
        <v>22</v>
      </c>
      <c r="AR222" s="30" t="s">
        <v>22</v>
      </c>
      <c r="AS222" s="30"/>
      <c r="AT222" s="30"/>
      <c r="AU222" s="30" t="s">
        <v>22</v>
      </c>
      <c r="AV222" s="30" t="s">
        <v>25</v>
      </c>
      <c r="AW222" s="30" t="s">
        <v>22</v>
      </c>
      <c r="AX222" s="30" t="s">
        <v>22</v>
      </c>
      <c r="AY222" s="30" t="s">
        <v>25</v>
      </c>
      <c r="AZ222" s="30"/>
      <c r="BA222" s="30" t="s">
        <v>25</v>
      </c>
      <c r="BB222" s="30"/>
      <c r="BC222" s="30" t="s">
        <v>183</v>
      </c>
      <c r="BD222" s="30"/>
    </row>
    <row r="223" spans="1:56" x14ac:dyDescent="0.3">
      <c r="A223" s="31">
        <v>41081</v>
      </c>
      <c r="B223" s="18" t="s">
        <v>3478</v>
      </c>
      <c r="C223" s="29" t="s">
        <v>290</v>
      </c>
      <c r="D223" s="29" t="s">
        <v>453</v>
      </c>
      <c r="E223" s="30">
        <v>8</v>
      </c>
      <c r="F223" s="29" t="s">
        <v>49</v>
      </c>
      <c r="G223" s="29" t="s">
        <v>20</v>
      </c>
      <c r="H223" s="29" t="s">
        <v>42</v>
      </c>
      <c r="I223" s="29" t="s">
        <v>22</v>
      </c>
      <c r="J223" s="29" t="s">
        <v>689</v>
      </c>
      <c r="K223" s="29" t="s">
        <v>687</v>
      </c>
      <c r="L223" s="29" t="s">
        <v>280</v>
      </c>
      <c r="M223" s="29" t="s">
        <v>23</v>
      </c>
      <c r="N223" s="29" t="s">
        <v>206</v>
      </c>
      <c r="O223" s="14">
        <v>296.66000000000003</v>
      </c>
      <c r="P223" s="14">
        <f t="shared" si="171"/>
        <v>973.28212800000017</v>
      </c>
      <c r="Q223" s="14">
        <v>5.83</v>
      </c>
      <c r="R223" s="40">
        <f t="shared" si="172"/>
        <v>979.11212800000021</v>
      </c>
      <c r="S223" s="14">
        <v>9.09</v>
      </c>
      <c r="T223" s="40">
        <f t="shared" si="173"/>
        <v>970.02212800000018</v>
      </c>
      <c r="U223" s="14">
        <v>11.19</v>
      </c>
      <c r="V223" s="40">
        <f t="shared" si="174"/>
        <v>967.92212800000016</v>
      </c>
      <c r="W223" s="14">
        <v>10.88</v>
      </c>
      <c r="X223" s="40">
        <f t="shared" si="175"/>
        <v>968.23212800000022</v>
      </c>
      <c r="Y223" s="14">
        <v>5.83</v>
      </c>
      <c r="Z223" s="40">
        <f t="shared" si="176"/>
        <v>979.11212800000021</v>
      </c>
      <c r="AA223" s="14">
        <v>9.0500000000000007</v>
      </c>
      <c r="AB223" s="40">
        <f t="shared" si="177"/>
        <v>970.06212800000026</v>
      </c>
      <c r="AC223" s="14">
        <v>11.1</v>
      </c>
      <c r="AD223" s="40">
        <f t="shared" si="178"/>
        <v>968.01212800000019</v>
      </c>
      <c r="AE223" s="14">
        <v>10.93</v>
      </c>
      <c r="AF223" s="40">
        <f t="shared" si="179"/>
        <v>968.18212800000026</v>
      </c>
      <c r="AG223" s="29" t="s">
        <v>25</v>
      </c>
      <c r="AH223" s="29" t="s">
        <v>22</v>
      </c>
      <c r="AI223" s="29" t="s">
        <v>24</v>
      </c>
      <c r="AJ223" s="29"/>
      <c r="AK223" s="30" t="s">
        <v>22</v>
      </c>
      <c r="AL223" s="30" t="s">
        <v>22</v>
      </c>
      <c r="AM223" s="30"/>
      <c r="AN223" s="30" t="s">
        <v>22</v>
      </c>
      <c r="AO223" s="30" t="s">
        <v>22</v>
      </c>
      <c r="AP223" s="30"/>
      <c r="AQ223" s="30" t="s">
        <v>22</v>
      </c>
      <c r="AR223" s="30" t="s">
        <v>22</v>
      </c>
      <c r="AS223" s="30"/>
      <c r="AT223" s="30"/>
      <c r="AU223" s="30" t="s">
        <v>22</v>
      </c>
      <c r="AV223" s="30" t="s">
        <v>22</v>
      </c>
      <c r="AW223" s="30" t="s">
        <v>22</v>
      </c>
      <c r="AX223" s="30" t="s">
        <v>22</v>
      </c>
      <c r="AY223" s="30" t="s">
        <v>25</v>
      </c>
      <c r="AZ223" s="30"/>
      <c r="BA223" s="30" t="s">
        <v>22</v>
      </c>
      <c r="BB223" s="30"/>
      <c r="BC223" s="30" t="s">
        <v>26</v>
      </c>
      <c r="BD223" s="30"/>
    </row>
    <row r="224" spans="1:56" x14ac:dyDescent="0.3">
      <c r="A224" s="31">
        <v>41079</v>
      </c>
      <c r="B224" s="18" t="s">
        <v>3479</v>
      </c>
      <c r="C224" s="29" t="s">
        <v>17</v>
      </c>
      <c r="D224" s="29" t="s">
        <v>453</v>
      </c>
      <c r="E224" s="30">
        <v>9</v>
      </c>
      <c r="F224" s="29" t="s">
        <v>19</v>
      </c>
      <c r="G224" s="29" t="s">
        <v>20</v>
      </c>
      <c r="H224" s="29" t="s">
        <v>42</v>
      </c>
      <c r="I224" s="29" t="s">
        <v>22</v>
      </c>
      <c r="J224" s="29" t="s">
        <v>690</v>
      </c>
      <c r="K224" s="29" t="s">
        <v>200</v>
      </c>
      <c r="L224" s="29" t="s">
        <v>128</v>
      </c>
      <c r="M224" s="29" t="s">
        <v>68</v>
      </c>
      <c r="N224" s="29" t="s">
        <v>233</v>
      </c>
      <c r="O224" s="14">
        <v>301.27999999999997</v>
      </c>
      <c r="P224" s="14">
        <f t="shared" ref="P224:P235" si="180">SUM(O224*3.2808)</f>
        <v>988.43942399999992</v>
      </c>
      <c r="Q224" s="14">
        <v>5.92</v>
      </c>
      <c r="R224" s="40">
        <f t="shared" ref="R224:R235" si="181">SUM(P224+Q224)</f>
        <v>994.35942399999988</v>
      </c>
      <c r="S224" s="14">
        <v>8.1999999999999993</v>
      </c>
      <c r="T224" s="40">
        <f t="shared" ref="T224:T235" si="182">SUM(R224-S224)</f>
        <v>986.15942399999983</v>
      </c>
      <c r="U224" s="14">
        <v>8.33</v>
      </c>
      <c r="V224" s="40">
        <f t="shared" ref="V224:V235" si="183">SUM(R224-U224)</f>
        <v>986.02942399999984</v>
      </c>
      <c r="W224" s="14">
        <v>8.33</v>
      </c>
      <c r="X224" s="40">
        <f t="shared" ref="X224:X235" si="184">SUM(R224-W224)</f>
        <v>986.02942399999984</v>
      </c>
      <c r="Y224" s="14">
        <v>5.92</v>
      </c>
      <c r="Z224" s="40">
        <f t="shared" ref="Z224:Z235" si="185">SUM(P224+Y224)</f>
        <v>994.35942399999988</v>
      </c>
      <c r="AA224" s="14">
        <v>8.26</v>
      </c>
      <c r="AB224" s="40">
        <f t="shared" ref="AB224:AB235" si="186">SUM(Z224-AA224)</f>
        <v>986.09942399999989</v>
      </c>
      <c r="AC224" s="14">
        <v>8.1999999999999993</v>
      </c>
      <c r="AD224" s="40">
        <f t="shared" ref="AD224:AD235" si="187">SUM(Z224-AC224)</f>
        <v>986.15942399999983</v>
      </c>
      <c r="AE224" s="14">
        <v>8.1999999999999993</v>
      </c>
      <c r="AF224" s="40">
        <f t="shared" ref="AF224:AF235" si="188">SUM(Z224-AE224)</f>
        <v>986.15942399999983</v>
      </c>
      <c r="AG224" s="29" t="s">
        <v>22</v>
      </c>
      <c r="AH224" s="29" t="s">
        <v>22</v>
      </c>
      <c r="AI224" s="29" t="s">
        <v>63</v>
      </c>
      <c r="AJ224" s="29" t="s">
        <v>691</v>
      </c>
      <c r="AK224" s="30" t="s">
        <v>22</v>
      </c>
      <c r="AL224" s="30" t="s">
        <v>22</v>
      </c>
      <c r="AM224" s="30"/>
      <c r="AN224" s="30" t="s">
        <v>22</v>
      </c>
      <c r="AO224" s="30" t="s">
        <v>22</v>
      </c>
      <c r="AP224" s="30"/>
      <c r="AQ224" s="30" t="s">
        <v>22</v>
      </c>
      <c r="AR224" s="30" t="s">
        <v>22</v>
      </c>
      <c r="AS224" s="30"/>
      <c r="AT224" s="30"/>
      <c r="AU224" s="30" t="s">
        <v>22</v>
      </c>
      <c r="AV224" s="30" t="s">
        <v>22</v>
      </c>
      <c r="AW224" s="30" t="s">
        <v>22</v>
      </c>
      <c r="AX224" s="30" t="s">
        <v>22</v>
      </c>
      <c r="AY224" s="30" t="s">
        <v>25</v>
      </c>
      <c r="AZ224" s="30"/>
      <c r="BA224" s="30" t="s">
        <v>25</v>
      </c>
      <c r="BB224" s="30"/>
      <c r="BC224" s="30" t="s">
        <v>26</v>
      </c>
      <c r="BD224" s="30"/>
    </row>
    <row r="225" spans="1:56" x14ac:dyDescent="0.3">
      <c r="A225" s="31">
        <v>41079</v>
      </c>
      <c r="B225" s="18" t="s">
        <v>3480</v>
      </c>
      <c r="C225" s="29" t="s">
        <v>28</v>
      </c>
      <c r="D225" s="29" t="s">
        <v>453</v>
      </c>
      <c r="E225" s="30">
        <v>9</v>
      </c>
      <c r="F225" s="29" t="s">
        <v>19</v>
      </c>
      <c r="G225" s="29" t="s">
        <v>94</v>
      </c>
      <c r="H225" s="29" t="s">
        <v>42</v>
      </c>
      <c r="I225" s="29" t="s">
        <v>22</v>
      </c>
      <c r="J225" s="29" t="s">
        <v>692</v>
      </c>
      <c r="K225" s="29" t="s">
        <v>693</v>
      </c>
      <c r="L225" s="29" t="s">
        <v>195</v>
      </c>
      <c r="M225" s="29" t="s">
        <v>46</v>
      </c>
      <c r="N225" s="29" t="s">
        <v>330</v>
      </c>
      <c r="O225" s="14">
        <v>300.95</v>
      </c>
      <c r="P225" s="14">
        <f t="shared" si="180"/>
        <v>987.35676000000001</v>
      </c>
      <c r="Q225" s="14">
        <v>4.8099999999999996</v>
      </c>
      <c r="R225" s="40">
        <f t="shared" si="181"/>
        <v>992.16675999999995</v>
      </c>
      <c r="S225" s="14">
        <v>6.64</v>
      </c>
      <c r="T225" s="40">
        <f t="shared" si="182"/>
        <v>985.52675999999997</v>
      </c>
      <c r="U225" s="14">
        <v>8.15</v>
      </c>
      <c r="V225" s="40">
        <f t="shared" si="183"/>
        <v>984.01675999999998</v>
      </c>
      <c r="W225" s="14">
        <v>8.0399999999999991</v>
      </c>
      <c r="X225" s="40">
        <f t="shared" si="184"/>
        <v>984.12675999999999</v>
      </c>
      <c r="Y225" s="14">
        <v>4.8099999999999996</v>
      </c>
      <c r="Z225" s="40">
        <f t="shared" si="185"/>
        <v>992.16675999999995</v>
      </c>
      <c r="AA225" s="14">
        <v>6.56</v>
      </c>
      <c r="AB225" s="40">
        <f t="shared" si="186"/>
        <v>985.60676000000001</v>
      </c>
      <c r="AC225" s="14">
        <v>8.1999999999999993</v>
      </c>
      <c r="AD225" s="40">
        <f t="shared" si="187"/>
        <v>983.96675999999991</v>
      </c>
      <c r="AE225" s="14">
        <v>8.4499999999999993</v>
      </c>
      <c r="AF225" s="40">
        <f t="shared" si="188"/>
        <v>983.71675999999991</v>
      </c>
      <c r="AG225" s="29" t="s">
        <v>22</v>
      </c>
      <c r="AH225" s="29" t="s">
        <v>22</v>
      </c>
      <c r="AI225" s="29" t="s">
        <v>24</v>
      </c>
      <c r="AJ225" s="29"/>
      <c r="AK225" s="30" t="s">
        <v>694</v>
      </c>
      <c r="AL225" s="30" t="s">
        <v>25</v>
      </c>
      <c r="AM225" s="30" t="s">
        <v>695</v>
      </c>
      <c r="AN225" s="30" t="s">
        <v>22</v>
      </c>
      <c r="AO225" s="30" t="s">
        <v>22</v>
      </c>
      <c r="AP225" s="30"/>
      <c r="AQ225" s="30" t="s">
        <v>22</v>
      </c>
      <c r="AR225" s="30" t="s">
        <v>22</v>
      </c>
      <c r="AS225" s="30"/>
      <c r="AT225" s="30"/>
      <c r="AU225" s="30" t="s">
        <v>22</v>
      </c>
      <c r="AV225" s="30" t="s">
        <v>22</v>
      </c>
      <c r="AW225" s="30" t="s">
        <v>22</v>
      </c>
      <c r="AX225" s="30" t="s">
        <v>22</v>
      </c>
      <c r="AY225" s="30" t="s">
        <v>25</v>
      </c>
      <c r="AZ225" s="30"/>
      <c r="BA225" s="30" t="s">
        <v>25</v>
      </c>
      <c r="BB225" s="30"/>
      <c r="BC225" s="30" t="s">
        <v>26</v>
      </c>
      <c r="BD225" s="30"/>
    </row>
    <row r="226" spans="1:56" x14ac:dyDescent="0.3">
      <c r="A226" s="31">
        <v>41079</v>
      </c>
      <c r="B226" s="18" t="s">
        <v>3481</v>
      </c>
      <c r="C226" s="29" t="s">
        <v>41</v>
      </c>
      <c r="D226" s="29" t="s">
        <v>453</v>
      </c>
      <c r="E226" s="30">
        <v>9</v>
      </c>
      <c r="F226" s="29" t="s">
        <v>65</v>
      </c>
      <c r="G226" s="29" t="s">
        <v>20</v>
      </c>
      <c r="H226" s="29" t="s">
        <v>42</v>
      </c>
      <c r="I226" s="29" t="s">
        <v>22</v>
      </c>
      <c r="J226" s="29" t="s">
        <v>696</v>
      </c>
      <c r="K226" s="29" t="s">
        <v>697</v>
      </c>
      <c r="L226" s="29" t="s">
        <v>128</v>
      </c>
      <c r="M226" s="29" t="s">
        <v>46</v>
      </c>
      <c r="N226" s="29" t="s">
        <v>206</v>
      </c>
      <c r="O226" s="14">
        <v>300.11</v>
      </c>
      <c r="P226" s="14">
        <f t="shared" si="180"/>
        <v>984.60088800000005</v>
      </c>
      <c r="Q226" s="14">
        <v>4.93</v>
      </c>
      <c r="R226" s="40">
        <f t="shared" si="181"/>
        <v>989.530888</v>
      </c>
      <c r="S226" s="14">
        <v>5.65</v>
      </c>
      <c r="T226" s="40">
        <f t="shared" si="182"/>
        <v>983.88088800000003</v>
      </c>
      <c r="U226" s="14">
        <v>7.14</v>
      </c>
      <c r="V226" s="40">
        <f t="shared" si="183"/>
        <v>982.39088800000002</v>
      </c>
      <c r="W226" s="14">
        <v>7.33</v>
      </c>
      <c r="X226" s="40">
        <f t="shared" si="184"/>
        <v>982.20088799999996</v>
      </c>
      <c r="Y226" s="14">
        <v>4.93</v>
      </c>
      <c r="Z226" s="40">
        <f t="shared" si="185"/>
        <v>989.530888</v>
      </c>
      <c r="AA226" s="14">
        <v>5.56</v>
      </c>
      <c r="AB226" s="40">
        <f t="shared" si="186"/>
        <v>983.97088800000006</v>
      </c>
      <c r="AC226" s="14">
        <v>7.12</v>
      </c>
      <c r="AD226" s="40">
        <f t="shared" si="187"/>
        <v>982.410888</v>
      </c>
      <c r="AE226" s="14">
        <v>6.91</v>
      </c>
      <c r="AF226" s="40">
        <f t="shared" si="188"/>
        <v>982.62088800000004</v>
      </c>
      <c r="AG226" s="29" t="s">
        <v>22</v>
      </c>
      <c r="AH226" s="29" t="s">
        <v>22</v>
      </c>
      <c r="AI226" s="29" t="s">
        <v>24</v>
      </c>
      <c r="AJ226" s="29"/>
      <c r="AK226" s="30" t="s">
        <v>22</v>
      </c>
      <c r="AL226" s="30" t="s">
        <v>25</v>
      </c>
      <c r="AM226" s="30" t="s">
        <v>698</v>
      </c>
      <c r="AN226" s="30" t="s">
        <v>22</v>
      </c>
      <c r="AO226" s="30" t="s">
        <v>22</v>
      </c>
      <c r="AP226" s="30"/>
      <c r="AQ226" s="30" t="s">
        <v>22</v>
      </c>
      <c r="AR226" s="30" t="s">
        <v>22</v>
      </c>
      <c r="AS226" s="30"/>
      <c r="AT226" s="30"/>
      <c r="AU226" s="30" t="s">
        <v>22</v>
      </c>
      <c r="AV226" s="30" t="s">
        <v>22</v>
      </c>
      <c r="AW226" s="30" t="s">
        <v>22</v>
      </c>
      <c r="AX226" s="30" t="s">
        <v>22</v>
      </c>
      <c r="AY226" s="30" t="s">
        <v>25</v>
      </c>
      <c r="AZ226" s="30"/>
      <c r="BA226" s="30" t="s">
        <v>25</v>
      </c>
      <c r="BB226" s="30"/>
      <c r="BC226" s="30" t="s">
        <v>26</v>
      </c>
      <c r="BD226" s="30"/>
    </row>
    <row r="227" spans="1:56" x14ac:dyDescent="0.3">
      <c r="A227" s="31">
        <v>41079</v>
      </c>
      <c r="B227" s="18" t="s">
        <v>3482</v>
      </c>
      <c r="C227" s="29" t="s">
        <v>48</v>
      </c>
      <c r="D227" s="29" t="s">
        <v>453</v>
      </c>
      <c r="E227" s="30">
        <v>9</v>
      </c>
      <c r="F227" s="29" t="s">
        <v>65</v>
      </c>
      <c r="G227" s="29"/>
      <c r="H227" s="29" t="s">
        <v>42</v>
      </c>
      <c r="I227" s="29" t="s">
        <v>25</v>
      </c>
      <c r="J227" s="29" t="s">
        <v>699</v>
      </c>
      <c r="K227" s="29" t="s">
        <v>700</v>
      </c>
      <c r="L227" s="29" t="s">
        <v>128</v>
      </c>
      <c r="M227" s="29" t="s">
        <v>46</v>
      </c>
      <c r="N227" s="29" t="s">
        <v>206</v>
      </c>
      <c r="O227" s="14">
        <v>298.42</v>
      </c>
      <c r="P227" s="14">
        <f t="shared" si="180"/>
        <v>979.0563360000001</v>
      </c>
      <c r="Q227" s="14">
        <v>5.74</v>
      </c>
      <c r="R227" s="40">
        <f t="shared" si="181"/>
        <v>984.79633600000011</v>
      </c>
      <c r="S227" s="14">
        <v>6.41</v>
      </c>
      <c r="T227" s="40">
        <f t="shared" si="182"/>
        <v>978.38633600000014</v>
      </c>
      <c r="U227" s="14">
        <v>7.9</v>
      </c>
      <c r="V227" s="40">
        <f t="shared" si="183"/>
        <v>976.89633600000013</v>
      </c>
      <c r="W227" s="14">
        <v>7.57</v>
      </c>
      <c r="X227" s="40">
        <f t="shared" si="184"/>
        <v>977.22633600000006</v>
      </c>
      <c r="Y227" s="14">
        <v>5.74</v>
      </c>
      <c r="Z227" s="40">
        <f t="shared" si="185"/>
        <v>984.79633600000011</v>
      </c>
      <c r="AA227" s="14">
        <v>6.65</v>
      </c>
      <c r="AB227" s="40">
        <f t="shared" si="186"/>
        <v>978.14633600000013</v>
      </c>
      <c r="AC227" s="15">
        <v>8.26</v>
      </c>
      <c r="AD227" s="40">
        <f t="shared" si="187"/>
        <v>976.53633600000012</v>
      </c>
      <c r="AE227" s="14">
        <v>7.91</v>
      </c>
      <c r="AF227" s="40">
        <f t="shared" si="188"/>
        <v>976.88633600000014</v>
      </c>
      <c r="AG227" s="29" t="s">
        <v>22</v>
      </c>
      <c r="AH227" s="29" t="s">
        <v>22</v>
      </c>
      <c r="AI227" s="29" t="s">
        <v>24</v>
      </c>
      <c r="AJ227" s="29"/>
      <c r="AK227" s="30" t="s">
        <v>22</v>
      </c>
      <c r="AL227" s="30" t="s">
        <v>22</v>
      </c>
      <c r="AM227" s="30"/>
      <c r="AN227" s="30" t="s">
        <v>22</v>
      </c>
      <c r="AO227" s="30" t="s">
        <v>22</v>
      </c>
      <c r="AP227" s="30"/>
      <c r="AQ227" s="30" t="s">
        <v>22</v>
      </c>
      <c r="AR227" s="30" t="s">
        <v>22</v>
      </c>
      <c r="AS227" s="30"/>
      <c r="AT227" s="30"/>
      <c r="AU227" s="30" t="s">
        <v>22</v>
      </c>
      <c r="AV227" s="30" t="s">
        <v>22</v>
      </c>
      <c r="AW227" s="30" t="s">
        <v>22</v>
      </c>
      <c r="AX227" s="30" t="s">
        <v>22</v>
      </c>
      <c r="AY227" s="30" t="s">
        <v>25</v>
      </c>
      <c r="AZ227" s="30"/>
      <c r="BA227" s="30" t="s">
        <v>22</v>
      </c>
      <c r="BB227" s="30"/>
      <c r="BC227" s="30" t="s">
        <v>26</v>
      </c>
      <c r="BD227" s="30"/>
    </row>
    <row r="228" spans="1:56" x14ac:dyDescent="0.3">
      <c r="A228" s="31">
        <v>41079</v>
      </c>
      <c r="B228" s="18" t="s">
        <v>3483</v>
      </c>
      <c r="C228" s="29" t="s">
        <v>63</v>
      </c>
      <c r="D228" s="29" t="s">
        <v>453</v>
      </c>
      <c r="E228" s="30">
        <v>9</v>
      </c>
      <c r="F228" s="29" t="s">
        <v>65</v>
      </c>
      <c r="G228" s="29"/>
      <c r="H228" s="29" t="s">
        <v>42</v>
      </c>
      <c r="I228" s="29" t="s">
        <v>22</v>
      </c>
      <c r="J228" s="29" t="s">
        <v>644</v>
      </c>
      <c r="K228" s="29" t="s">
        <v>701</v>
      </c>
      <c r="L228" s="29" t="s">
        <v>322</v>
      </c>
      <c r="M228" s="29" t="s">
        <v>46</v>
      </c>
      <c r="N228" s="29" t="s">
        <v>330</v>
      </c>
      <c r="O228" s="14">
        <v>298.67</v>
      </c>
      <c r="P228" s="14">
        <f t="shared" si="180"/>
        <v>979.8765360000001</v>
      </c>
      <c r="Q228" s="14">
        <v>4.87</v>
      </c>
      <c r="R228" s="40">
        <f t="shared" si="181"/>
        <v>984.74653600000011</v>
      </c>
      <c r="S228" s="14">
        <v>7.49</v>
      </c>
      <c r="T228" s="40">
        <f t="shared" si="182"/>
        <v>977.2565360000001</v>
      </c>
      <c r="U228" s="14">
        <v>9</v>
      </c>
      <c r="V228" s="40">
        <f t="shared" si="183"/>
        <v>975.74653600000011</v>
      </c>
      <c r="W228" s="14">
        <v>8.8800000000000008</v>
      </c>
      <c r="X228" s="40">
        <f t="shared" si="184"/>
        <v>975.86653600000011</v>
      </c>
      <c r="Y228" s="14">
        <v>4.87</v>
      </c>
      <c r="Z228" s="40">
        <f t="shared" si="185"/>
        <v>984.74653600000011</v>
      </c>
      <c r="AA228" s="14">
        <v>8.19</v>
      </c>
      <c r="AB228" s="40">
        <f t="shared" si="186"/>
        <v>976.55653600000005</v>
      </c>
      <c r="AC228" s="14">
        <v>9.73</v>
      </c>
      <c r="AD228" s="40">
        <f t="shared" si="187"/>
        <v>975.01653600000009</v>
      </c>
      <c r="AE228" s="14">
        <v>9.66</v>
      </c>
      <c r="AF228" s="40">
        <f t="shared" si="188"/>
        <v>975.08653600000014</v>
      </c>
      <c r="AG228" s="29" t="s">
        <v>22</v>
      </c>
      <c r="AH228" s="29" t="s">
        <v>22</v>
      </c>
      <c r="AI228" s="29" t="s">
        <v>24</v>
      </c>
      <c r="AJ228" s="29" t="s">
        <v>702</v>
      </c>
      <c r="AK228" s="30" t="s">
        <v>694</v>
      </c>
      <c r="AL228" s="30" t="s">
        <v>25</v>
      </c>
      <c r="AM228" s="30" t="s">
        <v>703</v>
      </c>
      <c r="AN228" s="30" t="s">
        <v>22</v>
      </c>
      <c r="AO228" s="30" t="s">
        <v>22</v>
      </c>
      <c r="AP228" s="30"/>
      <c r="AQ228" s="30" t="s">
        <v>22</v>
      </c>
      <c r="AR228" s="30" t="s">
        <v>22</v>
      </c>
      <c r="AS228" s="30"/>
      <c r="AT228" s="30"/>
      <c r="AU228" s="30" t="s">
        <v>22</v>
      </c>
      <c r="AV228" s="30" t="s">
        <v>22</v>
      </c>
      <c r="AW228" s="30" t="s">
        <v>22</v>
      </c>
      <c r="AX228" s="30" t="s">
        <v>22</v>
      </c>
      <c r="AY228" s="30" t="s">
        <v>25</v>
      </c>
      <c r="AZ228" s="30"/>
      <c r="BA228" s="30" t="s">
        <v>22</v>
      </c>
      <c r="BB228" s="30"/>
      <c r="BC228" s="30" t="s">
        <v>26</v>
      </c>
      <c r="BD228" s="30"/>
    </row>
    <row r="229" spans="1:56" x14ac:dyDescent="0.3">
      <c r="A229" s="31">
        <v>41079</v>
      </c>
      <c r="B229" s="18" t="s">
        <v>3484</v>
      </c>
      <c r="C229" s="29" t="s">
        <v>64</v>
      </c>
      <c r="D229" s="29" t="s">
        <v>453</v>
      </c>
      <c r="E229" s="30">
        <v>9</v>
      </c>
      <c r="F229" s="29" t="s">
        <v>65</v>
      </c>
      <c r="G229" s="29" t="s">
        <v>20</v>
      </c>
      <c r="H229" s="29" t="s">
        <v>238</v>
      </c>
      <c r="I229" s="29" t="s">
        <v>22</v>
      </c>
      <c r="J229" s="29" t="s">
        <v>644</v>
      </c>
      <c r="K229" s="29" t="s">
        <v>704</v>
      </c>
      <c r="L229" s="29" t="s">
        <v>75</v>
      </c>
      <c r="M229" s="29" t="s">
        <v>211</v>
      </c>
      <c r="N229" s="29" t="s">
        <v>219</v>
      </c>
      <c r="O229" s="14">
        <v>298.70999999999998</v>
      </c>
      <c r="P229" s="14">
        <f t="shared" si="180"/>
        <v>980.00776799999994</v>
      </c>
      <c r="Q229" s="14">
        <v>6.01</v>
      </c>
      <c r="R229" s="40">
        <f t="shared" si="181"/>
        <v>986.01776799999993</v>
      </c>
      <c r="S229" s="14">
        <v>7.64</v>
      </c>
      <c r="T229" s="40">
        <f t="shared" si="182"/>
        <v>978.37776799999995</v>
      </c>
      <c r="U229" s="14">
        <v>11.83</v>
      </c>
      <c r="V229" s="40">
        <f t="shared" si="183"/>
        <v>974.18776799999989</v>
      </c>
      <c r="W229" s="14">
        <v>11.77</v>
      </c>
      <c r="X229" s="40">
        <f t="shared" si="184"/>
        <v>974.24776799999995</v>
      </c>
      <c r="Y229" s="14">
        <v>6.01</v>
      </c>
      <c r="Z229" s="40">
        <f t="shared" si="185"/>
        <v>986.01776799999993</v>
      </c>
      <c r="AA229" s="14">
        <v>7.84</v>
      </c>
      <c r="AB229" s="40">
        <f t="shared" si="186"/>
        <v>978.1777679999999</v>
      </c>
      <c r="AC229" s="14">
        <v>12.3</v>
      </c>
      <c r="AD229" s="40">
        <f t="shared" si="187"/>
        <v>973.71776799999998</v>
      </c>
      <c r="AE229" s="14">
        <v>11.56</v>
      </c>
      <c r="AF229" s="40">
        <f t="shared" si="188"/>
        <v>974.45776799999999</v>
      </c>
      <c r="AG229" s="29" t="s">
        <v>22</v>
      </c>
      <c r="AH229" s="29" t="s">
        <v>22</v>
      </c>
      <c r="AI229" s="29" t="s">
        <v>24</v>
      </c>
      <c r="AJ229" s="29"/>
      <c r="AK229" s="30" t="s">
        <v>694</v>
      </c>
      <c r="AL229" s="30" t="s">
        <v>25</v>
      </c>
      <c r="AM229" s="30" t="s">
        <v>705</v>
      </c>
      <c r="AN229" s="30" t="s">
        <v>22</v>
      </c>
      <c r="AO229" s="30" t="s">
        <v>22</v>
      </c>
      <c r="AP229" s="30"/>
      <c r="AQ229" s="30" t="s">
        <v>22</v>
      </c>
      <c r="AR229" s="30" t="s">
        <v>22</v>
      </c>
      <c r="AS229" s="30"/>
      <c r="AT229" s="30"/>
      <c r="AU229" s="30" t="s">
        <v>22</v>
      </c>
      <c r="AV229" s="30" t="s">
        <v>22</v>
      </c>
      <c r="AW229" s="30" t="s">
        <v>22</v>
      </c>
      <c r="AX229" s="30" t="s">
        <v>22</v>
      </c>
      <c r="AY229" s="30" t="s">
        <v>25</v>
      </c>
      <c r="AZ229" s="30"/>
      <c r="BA229" s="30" t="s">
        <v>25</v>
      </c>
      <c r="BB229" s="30"/>
      <c r="BC229" s="30" t="s">
        <v>26</v>
      </c>
      <c r="BD229" s="30"/>
    </row>
    <row r="230" spans="1:56" x14ac:dyDescent="0.3">
      <c r="A230" s="31">
        <v>41079</v>
      </c>
      <c r="B230" s="18" t="s">
        <v>3485</v>
      </c>
      <c r="C230" s="29" t="s">
        <v>71</v>
      </c>
      <c r="D230" s="29" t="s">
        <v>453</v>
      </c>
      <c r="E230" s="30">
        <v>9</v>
      </c>
      <c r="F230" s="29" t="s">
        <v>72</v>
      </c>
      <c r="G230" s="29" t="s">
        <v>94</v>
      </c>
      <c r="H230" s="29" t="s">
        <v>238</v>
      </c>
      <c r="I230" s="29" t="s">
        <v>25</v>
      </c>
      <c r="J230" s="29" t="s">
        <v>706</v>
      </c>
      <c r="K230" s="29" t="s">
        <v>336</v>
      </c>
      <c r="L230" s="29" t="s">
        <v>570</v>
      </c>
      <c r="M230" s="29" t="s">
        <v>23</v>
      </c>
      <c r="N230" s="29" t="s">
        <v>330</v>
      </c>
      <c r="O230" s="14">
        <v>298.25</v>
      </c>
      <c r="P230" s="14">
        <f t="shared" si="180"/>
        <v>978.49860000000001</v>
      </c>
      <c r="Q230" s="14">
        <v>5.4</v>
      </c>
      <c r="R230" s="40">
        <f t="shared" si="181"/>
        <v>983.89859999999999</v>
      </c>
      <c r="S230" s="14">
        <v>8.9499999999999993</v>
      </c>
      <c r="T230" s="40">
        <f t="shared" si="182"/>
        <v>974.94859999999994</v>
      </c>
      <c r="U230" s="14">
        <v>11.26</v>
      </c>
      <c r="V230" s="40">
        <f t="shared" si="183"/>
        <v>972.6386</v>
      </c>
      <c r="W230" s="14">
        <v>10.64</v>
      </c>
      <c r="X230" s="40">
        <f t="shared" si="184"/>
        <v>973.2586</v>
      </c>
      <c r="Y230" s="14">
        <v>5.4</v>
      </c>
      <c r="Z230" s="40">
        <f t="shared" si="185"/>
        <v>983.89859999999999</v>
      </c>
      <c r="AA230" s="14">
        <v>9.24</v>
      </c>
      <c r="AB230" s="40">
        <f t="shared" si="186"/>
        <v>974.65859999999998</v>
      </c>
      <c r="AC230" s="14">
        <v>11.59</v>
      </c>
      <c r="AD230" s="40">
        <f t="shared" si="187"/>
        <v>972.30859999999996</v>
      </c>
      <c r="AE230" s="14">
        <v>12.59</v>
      </c>
      <c r="AF230" s="40">
        <f t="shared" si="188"/>
        <v>971.30859999999996</v>
      </c>
      <c r="AG230" s="29" t="s">
        <v>22</v>
      </c>
      <c r="AH230" s="29" t="s">
        <v>22</v>
      </c>
      <c r="AI230" s="29" t="s">
        <v>24</v>
      </c>
      <c r="AJ230" s="29"/>
      <c r="AK230" s="30" t="s">
        <v>22</v>
      </c>
      <c r="AL230" s="30" t="s">
        <v>22</v>
      </c>
      <c r="AM230" s="30"/>
      <c r="AN230" s="30" t="s">
        <v>22</v>
      </c>
      <c r="AO230" s="30" t="s">
        <v>22</v>
      </c>
      <c r="AP230" s="30"/>
      <c r="AQ230" s="30" t="s">
        <v>22</v>
      </c>
      <c r="AR230" s="30" t="s">
        <v>22</v>
      </c>
      <c r="AS230" s="30"/>
      <c r="AT230" s="30"/>
      <c r="AU230" s="30" t="s">
        <v>25</v>
      </c>
      <c r="AV230" s="30" t="s">
        <v>25</v>
      </c>
      <c r="AW230" s="30" t="s">
        <v>22</v>
      </c>
      <c r="AX230" s="30" t="s">
        <v>22</v>
      </c>
      <c r="AY230" s="30" t="s">
        <v>25</v>
      </c>
      <c r="AZ230" s="30"/>
      <c r="BA230" s="30" t="s">
        <v>22</v>
      </c>
      <c r="BB230" s="30"/>
      <c r="BC230" s="30" t="s">
        <v>183</v>
      </c>
      <c r="BD230" s="30"/>
    </row>
    <row r="231" spans="1:56" x14ac:dyDescent="0.3">
      <c r="A231" s="31">
        <v>41079</v>
      </c>
      <c r="B231" s="18" t="s">
        <v>3486</v>
      </c>
      <c r="C231" s="29" t="s">
        <v>81</v>
      </c>
      <c r="D231" s="29" t="s">
        <v>453</v>
      </c>
      <c r="E231" s="30">
        <v>9</v>
      </c>
      <c r="F231" s="29" t="s">
        <v>72</v>
      </c>
      <c r="G231" s="29" t="s">
        <v>94</v>
      </c>
      <c r="H231" s="29" t="s">
        <v>238</v>
      </c>
      <c r="I231" s="29" t="s">
        <v>25</v>
      </c>
      <c r="J231" s="29" t="s">
        <v>707</v>
      </c>
      <c r="K231" s="29" t="s">
        <v>605</v>
      </c>
      <c r="L231" s="29" t="s">
        <v>621</v>
      </c>
      <c r="M231" s="29" t="s">
        <v>59</v>
      </c>
      <c r="N231" s="29" t="s">
        <v>219</v>
      </c>
      <c r="O231" s="14">
        <v>298.51</v>
      </c>
      <c r="P231" s="14">
        <f t="shared" si="180"/>
        <v>979.35160800000006</v>
      </c>
      <c r="Q231" s="14">
        <v>4.71</v>
      </c>
      <c r="R231" s="40">
        <f t="shared" si="181"/>
        <v>984.06160800000009</v>
      </c>
      <c r="S231" s="14">
        <v>9.2899999999999991</v>
      </c>
      <c r="T231" s="40">
        <f t="shared" si="182"/>
        <v>974.77160800000013</v>
      </c>
      <c r="U231" s="14">
        <v>12.73</v>
      </c>
      <c r="V231" s="40">
        <f t="shared" si="183"/>
        <v>971.33160800000007</v>
      </c>
      <c r="W231" s="14">
        <v>10.64</v>
      </c>
      <c r="X231" s="40">
        <f t="shared" si="184"/>
        <v>973.42160800000011</v>
      </c>
      <c r="Y231" s="14">
        <v>4.71</v>
      </c>
      <c r="Z231" s="40">
        <f t="shared" si="185"/>
        <v>984.06160800000009</v>
      </c>
      <c r="AA231" s="14">
        <v>9.2200000000000006</v>
      </c>
      <c r="AB231" s="40">
        <f t="shared" si="186"/>
        <v>974.84160800000006</v>
      </c>
      <c r="AC231" s="14">
        <v>12.66</v>
      </c>
      <c r="AD231" s="40">
        <f t="shared" si="187"/>
        <v>971.40160800000012</v>
      </c>
      <c r="AE231" s="14">
        <v>13.32</v>
      </c>
      <c r="AF231" s="40">
        <f t="shared" si="188"/>
        <v>970.74160800000004</v>
      </c>
      <c r="AG231" s="29" t="s">
        <v>22</v>
      </c>
      <c r="AH231" s="29" t="s">
        <v>22</v>
      </c>
      <c r="AI231" s="29" t="s">
        <v>24</v>
      </c>
      <c r="AJ231" s="29"/>
      <c r="AK231" s="30" t="s">
        <v>22</v>
      </c>
      <c r="AL231" s="30" t="s">
        <v>22</v>
      </c>
      <c r="AM231" s="30"/>
      <c r="AN231" s="30" t="s">
        <v>22</v>
      </c>
      <c r="AO231" s="30" t="s">
        <v>22</v>
      </c>
      <c r="AP231" s="30"/>
      <c r="AQ231" s="30" t="s">
        <v>22</v>
      </c>
      <c r="AR231" s="30" t="s">
        <v>22</v>
      </c>
      <c r="AS231" s="30"/>
      <c r="AT231" s="30"/>
      <c r="AU231" s="30" t="s">
        <v>25</v>
      </c>
      <c r="AV231" s="30" t="s">
        <v>25</v>
      </c>
      <c r="AW231" s="30" t="s">
        <v>22</v>
      </c>
      <c r="AX231" s="30" t="s">
        <v>22</v>
      </c>
      <c r="AY231" s="30" t="s">
        <v>25</v>
      </c>
      <c r="AZ231" s="30"/>
      <c r="BA231" s="30" t="s">
        <v>25</v>
      </c>
      <c r="BB231" s="30"/>
      <c r="BC231" s="30" t="s">
        <v>183</v>
      </c>
      <c r="BD231" s="30"/>
    </row>
    <row r="232" spans="1:56" x14ac:dyDescent="0.3">
      <c r="A232" s="31">
        <v>41079</v>
      </c>
      <c r="B232" s="18" t="s">
        <v>3487</v>
      </c>
      <c r="C232" s="29" t="s">
        <v>87</v>
      </c>
      <c r="D232" s="29" t="s">
        <v>453</v>
      </c>
      <c r="E232" s="30">
        <v>9</v>
      </c>
      <c r="F232" s="29" t="s">
        <v>72</v>
      </c>
      <c r="G232" s="29" t="s">
        <v>20</v>
      </c>
      <c r="H232" s="29" t="s">
        <v>42</v>
      </c>
      <c r="I232" s="29" t="s">
        <v>25</v>
      </c>
      <c r="J232" s="29" t="s">
        <v>708</v>
      </c>
      <c r="K232" s="29" t="s">
        <v>316</v>
      </c>
      <c r="L232" s="29" t="s">
        <v>225</v>
      </c>
      <c r="M232" s="29" t="s">
        <v>201</v>
      </c>
      <c r="N232" s="29" t="s">
        <v>206</v>
      </c>
      <c r="O232" s="14">
        <v>298.52</v>
      </c>
      <c r="P232" s="14">
        <f t="shared" si="180"/>
        <v>979.38441599999999</v>
      </c>
      <c r="Q232" s="14">
        <v>6.8</v>
      </c>
      <c r="R232" s="40">
        <f t="shared" si="181"/>
        <v>986.18441599999994</v>
      </c>
      <c r="S232" s="14">
        <v>8.4499999999999993</v>
      </c>
      <c r="T232" s="40">
        <f t="shared" si="182"/>
        <v>977.7344159999999</v>
      </c>
      <c r="U232" s="14">
        <v>11.01</v>
      </c>
      <c r="V232" s="40">
        <f t="shared" si="183"/>
        <v>975.17441599999995</v>
      </c>
      <c r="W232" s="14">
        <v>10.46</v>
      </c>
      <c r="X232" s="40">
        <f t="shared" si="184"/>
        <v>975.72441599999991</v>
      </c>
      <c r="Y232" s="14">
        <v>6.8</v>
      </c>
      <c r="Z232" s="40">
        <f t="shared" si="185"/>
        <v>986.18441599999994</v>
      </c>
      <c r="AA232" s="14">
        <v>8.6999999999999993</v>
      </c>
      <c r="AB232" s="40">
        <f t="shared" si="186"/>
        <v>977.4844159999999</v>
      </c>
      <c r="AC232" s="14">
        <v>11.29</v>
      </c>
      <c r="AD232" s="40">
        <f t="shared" si="187"/>
        <v>974.89441599999998</v>
      </c>
      <c r="AE232" s="14">
        <v>11.1</v>
      </c>
      <c r="AF232" s="40">
        <f t="shared" si="188"/>
        <v>975.08441599999992</v>
      </c>
      <c r="AG232" s="29" t="s">
        <v>22</v>
      </c>
      <c r="AH232" s="29" t="s">
        <v>22</v>
      </c>
      <c r="AI232" s="29" t="s">
        <v>24</v>
      </c>
      <c r="AJ232" s="29"/>
      <c r="AK232" s="30" t="s">
        <v>22</v>
      </c>
      <c r="AL232" s="30" t="s">
        <v>22</v>
      </c>
      <c r="AM232" s="30"/>
      <c r="AN232" s="30" t="s">
        <v>22</v>
      </c>
      <c r="AO232" s="30" t="s">
        <v>22</v>
      </c>
      <c r="AP232" s="30"/>
      <c r="AQ232" s="30" t="s">
        <v>22</v>
      </c>
      <c r="AR232" s="30" t="s">
        <v>22</v>
      </c>
      <c r="AS232" s="30"/>
      <c r="AT232" s="30"/>
      <c r="AU232" s="30" t="s">
        <v>22</v>
      </c>
      <c r="AV232" s="30" t="s">
        <v>25</v>
      </c>
      <c r="AW232" s="30" t="s">
        <v>22</v>
      </c>
      <c r="AX232" s="30" t="s">
        <v>22</v>
      </c>
      <c r="AY232" s="30" t="s">
        <v>25</v>
      </c>
      <c r="AZ232" s="30"/>
      <c r="BA232" s="30" t="s">
        <v>25</v>
      </c>
      <c r="BB232" s="30"/>
      <c r="BC232" s="30" t="s">
        <v>183</v>
      </c>
      <c r="BD232" s="30"/>
    </row>
    <row r="233" spans="1:56" x14ac:dyDescent="0.3">
      <c r="A233" s="31">
        <v>41079</v>
      </c>
      <c r="B233" s="18" t="s">
        <v>3488</v>
      </c>
      <c r="C233" s="29" t="s">
        <v>237</v>
      </c>
      <c r="D233" s="29" t="s">
        <v>453</v>
      </c>
      <c r="E233" s="30">
        <v>9</v>
      </c>
      <c r="F233" s="29" t="s">
        <v>72</v>
      </c>
      <c r="G233" s="29" t="s">
        <v>29</v>
      </c>
      <c r="H233" s="29" t="s">
        <v>42</v>
      </c>
      <c r="I233" s="29" t="s">
        <v>25</v>
      </c>
      <c r="J233" s="29" t="s">
        <v>709</v>
      </c>
      <c r="K233" s="29" t="s">
        <v>321</v>
      </c>
      <c r="L233" s="29" t="s">
        <v>241</v>
      </c>
      <c r="M233" s="29" t="s">
        <v>201</v>
      </c>
      <c r="N233" s="29" t="s">
        <v>206</v>
      </c>
      <c r="O233" s="14">
        <v>298.67</v>
      </c>
      <c r="P233" s="14">
        <f t="shared" si="180"/>
        <v>979.8765360000001</v>
      </c>
      <c r="Q233" s="14">
        <v>5.7</v>
      </c>
      <c r="R233" s="40">
        <f t="shared" si="181"/>
        <v>985.57653600000015</v>
      </c>
      <c r="S233" s="14">
        <v>8.64</v>
      </c>
      <c r="T233" s="40">
        <f t="shared" si="182"/>
        <v>976.93653600000016</v>
      </c>
      <c r="U233" s="14">
        <v>11.2</v>
      </c>
      <c r="V233" s="40">
        <f t="shared" si="183"/>
        <v>974.3765360000001</v>
      </c>
      <c r="W233" s="14">
        <v>10.39</v>
      </c>
      <c r="X233" s="40">
        <f t="shared" si="184"/>
        <v>975.18653600000016</v>
      </c>
      <c r="Y233" s="14">
        <v>5.7</v>
      </c>
      <c r="Z233" s="40">
        <f t="shared" si="185"/>
        <v>985.57653600000015</v>
      </c>
      <c r="AA233" s="14">
        <v>8.83</v>
      </c>
      <c r="AB233" s="40">
        <f t="shared" si="186"/>
        <v>976.74653600000011</v>
      </c>
      <c r="AC233" s="14">
        <v>11.35</v>
      </c>
      <c r="AD233" s="40">
        <f t="shared" si="187"/>
        <v>974.22653600000012</v>
      </c>
      <c r="AE233" s="14">
        <v>10.8</v>
      </c>
      <c r="AF233" s="40">
        <f t="shared" si="188"/>
        <v>974.77653600000019</v>
      </c>
      <c r="AG233" s="29" t="s">
        <v>22</v>
      </c>
      <c r="AH233" s="29" t="s">
        <v>22</v>
      </c>
      <c r="AI233" s="29" t="s">
        <v>24</v>
      </c>
      <c r="AJ233" s="29"/>
      <c r="AK233" s="30" t="s">
        <v>22</v>
      </c>
      <c r="AL233" s="30" t="s">
        <v>22</v>
      </c>
      <c r="AM233" s="30"/>
      <c r="AN233" s="30" t="s">
        <v>22</v>
      </c>
      <c r="AO233" s="30" t="s">
        <v>22</v>
      </c>
      <c r="AP233" s="30"/>
      <c r="AQ233" s="30" t="s">
        <v>22</v>
      </c>
      <c r="AR233" s="30" t="s">
        <v>22</v>
      </c>
      <c r="AS233" s="30"/>
      <c r="AT233" s="30"/>
      <c r="AU233" s="30" t="s">
        <v>22</v>
      </c>
      <c r="AV233" s="30" t="s">
        <v>22</v>
      </c>
      <c r="AW233" s="30" t="s">
        <v>22</v>
      </c>
      <c r="AX233" s="30" t="s">
        <v>22</v>
      </c>
      <c r="AY233" s="30" t="s">
        <v>25</v>
      </c>
      <c r="AZ233" s="30"/>
      <c r="BA233" s="30" t="s">
        <v>25</v>
      </c>
      <c r="BB233" s="30"/>
      <c r="BC233" s="30" t="s">
        <v>26</v>
      </c>
      <c r="BD233" s="30"/>
    </row>
    <row r="234" spans="1:56" x14ac:dyDescent="0.3">
      <c r="A234" s="31">
        <v>41079</v>
      </c>
      <c r="B234" s="18" t="s">
        <v>3489</v>
      </c>
      <c r="C234" s="29" t="s">
        <v>242</v>
      </c>
      <c r="D234" s="29" t="s">
        <v>453</v>
      </c>
      <c r="E234" s="30">
        <v>9</v>
      </c>
      <c r="F234" s="29" t="s">
        <v>72</v>
      </c>
      <c r="G234" s="29" t="s">
        <v>20</v>
      </c>
      <c r="H234" s="29" t="s">
        <v>42</v>
      </c>
      <c r="I234" s="29" t="s">
        <v>22</v>
      </c>
      <c r="J234" s="29" t="s">
        <v>710</v>
      </c>
      <c r="K234" s="29" t="s">
        <v>550</v>
      </c>
      <c r="L234" s="29" t="s">
        <v>128</v>
      </c>
      <c r="M234" s="29" t="s">
        <v>201</v>
      </c>
      <c r="N234" s="29" t="s">
        <v>206</v>
      </c>
      <c r="O234" s="14">
        <v>298.8</v>
      </c>
      <c r="P234" s="14">
        <f t="shared" si="180"/>
        <v>980.30304000000012</v>
      </c>
      <c r="Q234" s="14">
        <v>6.7</v>
      </c>
      <c r="R234" s="40">
        <f t="shared" si="181"/>
        <v>987.00304000000017</v>
      </c>
      <c r="S234" s="14">
        <v>7.55</v>
      </c>
      <c r="T234" s="40">
        <f t="shared" si="182"/>
        <v>979.45304000000021</v>
      </c>
      <c r="U234" s="14">
        <v>10.1</v>
      </c>
      <c r="V234" s="40">
        <f t="shared" si="183"/>
        <v>976.90304000000015</v>
      </c>
      <c r="W234" s="14">
        <v>10.24</v>
      </c>
      <c r="X234" s="40">
        <f t="shared" si="184"/>
        <v>976.76304000000016</v>
      </c>
      <c r="Y234" s="14">
        <v>6.7</v>
      </c>
      <c r="Z234" s="40">
        <f t="shared" si="185"/>
        <v>987.00304000000017</v>
      </c>
      <c r="AA234" s="14">
        <v>7.83</v>
      </c>
      <c r="AB234" s="40">
        <f t="shared" si="186"/>
        <v>979.17304000000013</v>
      </c>
      <c r="AC234" s="14">
        <v>10.26</v>
      </c>
      <c r="AD234" s="40">
        <f t="shared" si="187"/>
        <v>976.74304000000018</v>
      </c>
      <c r="AE234" s="14">
        <v>10.050000000000001</v>
      </c>
      <c r="AF234" s="40">
        <f t="shared" si="188"/>
        <v>976.95304000000021</v>
      </c>
      <c r="AG234" s="29" t="s">
        <v>22</v>
      </c>
      <c r="AH234" s="29" t="s">
        <v>22</v>
      </c>
      <c r="AI234" s="29" t="s">
        <v>24</v>
      </c>
      <c r="AJ234" s="29"/>
      <c r="AK234" s="30" t="s">
        <v>22</v>
      </c>
      <c r="AL234" s="30" t="s">
        <v>25</v>
      </c>
      <c r="AM234" s="30" t="s">
        <v>698</v>
      </c>
      <c r="AN234" s="30" t="s">
        <v>22</v>
      </c>
      <c r="AO234" s="30" t="s">
        <v>22</v>
      </c>
      <c r="AP234" s="30"/>
      <c r="AQ234" s="30" t="s">
        <v>22</v>
      </c>
      <c r="AR234" s="30" t="s">
        <v>22</v>
      </c>
      <c r="AS234" s="30"/>
      <c r="AT234" s="30"/>
      <c r="AU234" s="30" t="s">
        <v>22</v>
      </c>
      <c r="AV234" s="30" t="s">
        <v>22</v>
      </c>
      <c r="AW234" s="30" t="s">
        <v>22</v>
      </c>
      <c r="AX234" s="30" t="s">
        <v>22</v>
      </c>
      <c r="AY234" s="30" t="s">
        <v>25</v>
      </c>
      <c r="AZ234" s="30"/>
      <c r="BA234" s="30" t="s">
        <v>25</v>
      </c>
      <c r="BB234" s="30" t="s">
        <v>299</v>
      </c>
      <c r="BC234" s="30" t="s">
        <v>26</v>
      </c>
      <c r="BD234" s="30"/>
    </row>
    <row r="235" spans="1:56" x14ac:dyDescent="0.3">
      <c r="A235" s="31">
        <v>41079</v>
      </c>
      <c r="B235" s="18" t="s">
        <v>3490</v>
      </c>
      <c r="C235" s="29" t="s">
        <v>290</v>
      </c>
      <c r="D235" s="29" t="s">
        <v>453</v>
      </c>
      <c r="E235" s="30">
        <v>9</v>
      </c>
      <c r="F235" s="29" t="s">
        <v>49</v>
      </c>
      <c r="G235" s="29" t="s">
        <v>29</v>
      </c>
      <c r="H235" s="29" t="s">
        <v>42</v>
      </c>
      <c r="I235" s="29" t="s">
        <v>25</v>
      </c>
      <c r="J235" s="29" t="s">
        <v>711</v>
      </c>
      <c r="K235" s="29" t="s">
        <v>198</v>
      </c>
      <c r="L235" s="29" t="s">
        <v>712</v>
      </c>
      <c r="M235" s="29" t="s">
        <v>23</v>
      </c>
      <c r="N235" s="29" t="s">
        <v>206</v>
      </c>
      <c r="O235" s="14">
        <v>300.83999999999997</v>
      </c>
      <c r="P235" s="14">
        <f t="shared" si="180"/>
        <v>986.99587199999996</v>
      </c>
      <c r="Q235" s="14">
        <v>5.96</v>
      </c>
      <c r="R235" s="40">
        <f t="shared" si="181"/>
        <v>992.955872</v>
      </c>
      <c r="S235" s="14">
        <v>9.1300000000000008</v>
      </c>
      <c r="T235" s="40">
        <f t="shared" si="182"/>
        <v>983.825872</v>
      </c>
      <c r="U235" s="14">
        <v>11.07</v>
      </c>
      <c r="V235" s="40">
        <f t="shared" si="183"/>
        <v>981.88587199999995</v>
      </c>
      <c r="W235" s="14">
        <v>10.4</v>
      </c>
      <c r="X235" s="40">
        <f t="shared" si="184"/>
        <v>982.55587200000002</v>
      </c>
      <c r="Y235" s="14">
        <v>5.96</v>
      </c>
      <c r="Z235" s="40">
        <f t="shared" si="185"/>
        <v>992.955872</v>
      </c>
      <c r="AA235" s="14">
        <v>9.4</v>
      </c>
      <c r="AB235" s="40">
        <f t="shared" si="186"/>
        <v>983.55587200000002</v>
      </c>
      <c r="AC235" s="14">
        <v>11.35</v>
      </c>
      <c r="AD235" s="40">
        <f t="shared" si="187"/>
        <v>981.60587199999998</v>
      </c>
      <c r="AE235" s="14">
        <v>10.56</v>
      </c>
      <c r="AF235" s="40">
        <f t="shared" si="188"/>
        <v>982.39587200000005</v>
      </c>
      <c r="AG235" s="29" t="s">
        <v>22</v>
      </c>
      <c r="AH235" s="29" t="s">
        <v>22</v>
      </c>
      <c r="AI235" s="29" t="s">
        <v>24</v>
      </c>
      <c r="AJ235" s="29" t="s">
        <v>713</v>
      </c>
      <c r="AK235" s="30" t="s">
        <v>22</v>
      </c>
      <c r="AL235" s="30" t="s">
        <v>22</v>
      </c>
      <c r="AM235" s="30"/>
      <c r="AN235" s="30" t="s">
        <v>22</v>
      </c>
      <c r="AO235" s="30" t="s">
        <v>22</v>
      </c>
      <c r="AP235" s="30"/>
      <c r="AQ235" s="30" t="s">
        <v>22</v>
      </c>
      <c r="AR235" s="30" t="s">
        <v>22</v>
      </c>
      <c r="AS235" s="30"/>
      <c r="AT235" s="30"/>
      <c r="AU235" s="30" t="s">
        <v>25</v>
      </c>
      <c r="AV235" s="30" t="s">
        <v>25</v>
      </c>
      <c r="AW235" s="30" t="s">
        <v>22</v>
      </c>
      <c r="AX235" s="30" t="s">
        <v>22</v>
      </c>
      <c r="AY235" s="30" t="s">
        <v>25</v>
      </c>
      <c r="AZ235" s="30"/>
      <c r="BA235" s="30" t="s">
        <v>25</v>
      </c>
      <c r="BB235" s="30"/>
      <c r="BC235" s="30" t="s">
        <v>183</v>
      </c>
      <c r="BD235" s="30"/>
    </row>
    <row r="236" spans="1:56" x14ac:dyDescent="0.3">
      <c r="A236" s="31">
        <v>41073</v>
      </c>
      <c r="B236" s="18" t="s">
        <v>3491</v>
      </c>
      <c r="C236" s="29" t="s">
        <v>17</v>
      </c>
      <c r="D236" s="29" t="s">
        <v>453</v>
      </c>
      <c r="E236" s="30">
        <v>10</v>
      </c>
      <c r="F236" s="29" t="s">
        <v>19</v>
      </c>
      <c r="G236" s="29" t="s">
        <v>94</v>
      </c>
      <c r="H236" s="29" t="s">
        <v>42</v>
      </c>
      <c r="I236" s="29" t="s">
        <v>25</v>
      </c>
      <c r="J236" s="29" t="s">
        <v>779</v>
      </c>
      <c r="K236" s="29" t="s">
        <v>714</v>
      </c>
      <c r="L236" s="29" t="s">
        <v>621</v>
      </c>
      <c r="M236" s="29" t="s">
        <v>715</v>
      </c>
      <c r="N236" s="29" t="s">
        <v>206</v>
      </c>
      <c r="O236" s="14">
        <v>295.52999999999997</v>
      </c>
      <c r="P236" s="14">
        <f t="shared" ref="P236:P246" si="189">SUM(O236*3.2808)</f>
        <v>969.57482399999992</v>
      </c>
      <c r="Q236" s="14">
        <v>4.8</v>
      </c>
      <c r="R236" s="40">
        <f t="shared" ref="R236:R246" si="190">SUM(P236+Q236)</f>
        <v>974.37482399999988</v>
      </c>
      <c r="S236" s="14">
        <v>19.670000000000002</v>
      </c>
      <c r="T236" s="40">
        <f t="shared" ref="T236:T246" si="191">SUM(R236-S236)</f>
        <v>954.70482399999992</v>
      </c>
      <c r="U236" s="14">
        <v>20.22</v>
      </c>
      <c r="V236" s="40">
        <f t="shared" ref="V236:V246" si="192">SUM(R236-U236)</f>
        <v>954.15482399999985</v>
      </c>
      <c r="W236" s="14">
        <v>21.21</v>
      </c>
      <c r="X236" s="40">
        <f t="shared" ref="X236:X246" si="193">SUM(R236-W236)</f>
        <v>953.16482399999984</v>
      </c>
      <c r="Y236" s="14">
        <v>4.8</v>
      </c>
      <c r="Z236" s="40">
        <f t="shared" ref="Z236:Z246" si="194">SUM(P236+Y236)</f>
        <v>974.37482399999988</v>
      </c>
      <c r="AA236" s="14">
        <v>19.649999999999999</v>
      </c>
      <c r="AB236" s="40">
        <f t="shared" ref="AB236:AB246" si="195">SUM(Z236-AA236)</f>
        <v>954.7248239999999</v>
      </c>
      <c r="AC236" s="14">
        <v>20</v>
      </c>
      <c r="AD236" s="40">
        <f t="shared" ref="AD236:AD246" si="196">SUM(Z236-AC236)</f>
        <v>954.37482399999988</v>
      </c>
      <c r="AE236" s="14">
        <v>20.32</v>
      </c>
      <c r="AF236" s="40">
        <f t="shared" ref="AF236:AF246" si="197">SUM(Z236-AE236)</f>
        <v>954.05482399999983</v>
      </c>
      <c r="AG236" s="29" t="s">
        <v>22</v>
      </c>
      <c r="AH236" s="29" t="s">
        <v>22</v>
      </c>
      <c r="AI236" s="29" t="s">
        <v>24</v>
      </c>
      <c r="AJ236" s="29"/>
      <c r="AK236" s="30" t="s">
        <v>22</v>
      </c>
      <c r="AL236" s="30" t="s">
        <v>22</v>
      </c>
      <c r="AM236" s="30"/>
      <c r="AN236" s="30" t="s">
        <v>22</v>
      </c>
      <c r="AO236" s="30" t="s">
        <v>22</v>
      </c>
      <c r="AP236" s="30"/>
      <c r="AQ236" s="30" t="s">
        <v>22</v>
      </c>
      <c r="AR236" s="30" t="s">
        <v>22</v>
      </c>
      <c r="AS236" s="30"/>
      <c r="AT236" s="30"/>
      <c r="AU236" s="30" t="s">
        <v>22</v>
      </c>
      <c r="AV236" s="30" t="s">
        <v>22</v>
      </c>
      <c r="AW236" s="30" t="s">
        <v>22</v>
      </c>
      <c r="AX236" s="30" t="s">
        <v>22</v>
      </c>
      <c r="AY236" s="30" t="s">
        <v>25</v>
      </c>
      <c r="AZ236" s="30"/>
      <c r="BA236" s="30" t="s">
        <v>25</v>
      </c>
      <c r="BB236" s="30"/>
      <c r="BC236" s="30" t="s">
        <v>26</v>
      </c>
      <c r="BD236" s="30"/>
    </row>
    <row r="237" spans="1:56" x14ac:dyDescent="0.3">
      <c r="A237" s="31">
        <v>41073</v>
      </c>
      <c r="B237" s="18" t="s">
        <v>3492</v>
      </c>
      <c r="C237" s="29" t="s">
        <v>28</v>
      </c>
      <c r="D237" s="29" t="s">
        <v>453</v>
      </c>
      <c r="E237" s="30">
        <v>10</v>
      </c>
      <c r="F237" s="29" t="s">
        <v>19</v>
      </c>
      <c r="G237" s="29" t="s">
        <v>94</v>
      </c>
      <c r="H237" s="29" t="s">
        <v>42</v>
      </c>
      <c r="I237" s="29" t="s">
        <v>22</v>
      </c>
      <c r="J237" s="29" t="s">
        <v>716</v>
      </c>
      <c r="K237" s="29" t="s">
        <v>717</v>
      </c>
      <c r="L237" s="29" t="s">
        <v>75</v>
      </c>
      <c r="M237" s="29" t="s">
        <v>23</v>
      </c>
      <c r="N237" s="29" t="s">
        <v>65</v>
      </c>
      <c r="O237" s="14">
        <v>295.45</v>
      </c>
      <c r="P237" s="14">
        <f t="shared" si="189"/>
        <v>969.31236000000001</v>
      </c>
      <c r="Q237" s="14">
        <v>4.96</v>
      </c>
      <c r="R237" s="40">
        <f t="shared" si="190"/>
        <v>974.27236000000005</v>
      </c>
      <c r="S237" s="14">
        <v>6.01</v>
      </c>
      <c r="T237" s="40">
        <f t="shared" si="191"/>
        <v>968.26236000000006</v>
      </c>
      <c r="U237" s="14">
        <v>7.01</v>
      </c>
      <c r="V237" s="40">
        <f t="shared" si="192"/>
        <v>967.26236000000006</v>
      </c>
      <c r="W237" s="14">
        <v>6.9</v>
      </c>
      <c r="X237" s="40">
        <f t="shared" si="193"/>
        <v>967.37236000000007</v>
      </c>
      <c r="Y237" s="14">
        <v>4.96</v>
      </c>
      <c r="Z237" s="40">
        <f t="shared" si="194"/>
        <v>974.27236000000005</v>
      </c>
      <c r="AA237" s="14">
        <v>5.95</v>
      </c>
      <c r="AB237" s="40">
        <f t="shared" si="195"/>
        <v>968.32236</v>
      </c>
      <c r="AC237" s="14">
        <v>7.4</v>
      </c>
      <c r="AD237" s="40">
        <f t="shared" si="196"/>
        <v>966.87236000000007</v>
      </c>
      <c r="AE237" s="14">
        <v>7.42</v>
      </c>
      <c r="AF237" s="40">
        <f t="shared" si="197"/>
        <v>966.85236000000009</v>
      </c>
      <c r="AG237" s="29" t="s">
        <v>22</v>
      </c>
      <c r="AH237" s="29" t="s">
        <v>22</v>
      </c>
      <c r="AI237" s="29" t="s">
        <v>24</v>
      </c>
      <c r="AJ237" s="29"/>
      <c r="AK237" s="30" t="s">
        <v>694</v>
      </c>
      <c r="AL237" s="30" t="s">
        <v>22</v>
      </c>
      <c r="AM237" s="30" t="s">
        <v>718</v>
      </c>
      <c r="AN237" s="30" t="s">
        <v>22</v>
      </c>
      <c r="AO237" s="30" t="s">
        <v>22</v>
      </c>
      <c r="AP237" s="30"/>
      <c r="AQ237" s="30" t="s">
        <v>22</v>
      </c>
      <c r="AR237" s="30" t="s">
        <v>22</v>
      </c>
      <c r="AS237" s="30"/>
      <c r="AT237" s="30"/>
      <c r="AU237" s="30" t="s">
        <v>25</v>
      </c>
      <c r="AV237" s="30" t="s">
        <v>22</v>
      </c>
      <c r="AW237" s="30" t="s">
        <v>22</v>
      </c>
      <c r="AX237" s="30" t="s">
        <v>22</v>
      </c>
      <c r="AY237" s="30" t="s">
        <v>25</v>
      </c>
      <c r="AZ237" s="30"/>
      <c r="BA237" s="30" t="s">
        <v>22</v>
      </c>
      <c r="BB237" s="30"/>
      <c r="BC237" s="30" t="s">
        <v>183</v>
      </c>
      <c r="BD237" s="30"/>
    </row>
    <row r="238" spans="1:56" x14ac:dyDescent="0.3">
      <c r="A238" s="31">
        <v>41073</v>
      </c>
      <c r="B238" s="18" t="s">
        <v>3493</v>
      </c>
      <c r="C238" s="29" t="s">
        <v>41</v>
      </c>
      <c r="D238" s="29" t="s">
        <v>453</v>
      </c>
      <c r="E238" s="30">
        <v>10</v>
      </c>
      <c r="F238" s="29" t="s">
        <v>19</v>
      </c>
      <c r="G238" s="29" t="s">
        <v>20</v>
      </c>
      <c r="H238" s="29" t="s">
        <v>42</v>
      </c>
      <c r="I238" s="29" t="s">
        <v>22</v>
      </c>
      <c r="J238" s="29" t="s">
        <v>719</v>
      </c>
      <c r="K238" s="29" t="s">
        <v>720</v>
      </c>
      <c r="L238" s="29" t="s">
        <v>280</v>
      </c>
      <c r="M238" s="29" t="s">
        <v>46</v>
      </c>
      <c r="N238" s="29" t="s">
        <v>330</v>
      </c>
      <c r="O238" s="14">
        <v>296.08</v>
      </c>
      <c r="P238" s="14">
        <f t="shared" si="189"/>
        <v>971.37926400000003</v>
      </c>
      <c r="Q238" s="14">
        <v>5.66</v>
      </c>
      <c r="R238" s="40">
        <f t="shared" si="190"/>
        <v>977.039264</v>
      </c>
      <c r="S238" s="14">
        <v>7.21</v>
      </c>
      <c r="T238" s="40">
        <f t="shared" si="191"/>
        <v>969.82926399999997</v>
      </c>
      <c r="U238" s="14">
        <v>8.6999999999999993</v>
      </c>
      <c r="V238" s="40">
        <f t="shared" si="192"/>
        <v>968.33926399999996</v>
      </c>
      <c r="W238" s="14">
        <v>8.33</v>
      </c>
      <c r="X238" s="40">
        <f t="shared" si="193"/>
        <v>968.70926399999996</v>
      </c>
      <c r="Y238" s="14">
        <v>5.66</v>
      </c>
      <c r="Z238" s="40">
        <f t="shared" si="194"/>
        <v>977.039264</v>
      </c>
      <c r="AA238" s="14">
        <v>7.13</v>
      </c>
      <c r="AB238" s="40">
        <f t="shared" si="195"/>
        <v>969.90926400000001</v>
      </c>
      <c r="AC238" s="14">
        <v>8.7100000000000009</v>
      </c>
      <c r="AD238" s="40">
        <f t="shared" si="196"/>
        <v>968.32926399999997</v>
      </c>
      <c r="AE238" s="14">
        <v>8.8000000000000007</v>
      </c>
      <c r="AF238" s="40">
        <f t="shared" si="197"/>
        <v>968.23926400000005</v>
      </c>
      <c r="AG238" s="29" t="s">
        <v>22</v>
      </c>
      <c r="AH238" s="29" t="s">
        <v>22</v>
      </c>
      <c r="AI238" s="29" t="s">
        <v>24</v>
      </c>
      <c r="AJ238" s="29"/>
      <c r="AK238" s="30" t="s">
        <v>22</v>
      </c>
      <c r="AL238" s="30" t="s">
        <v>22</v>
      </c>
      <c r="AM238" s="30"/>
      <c r="AN238" s="30" t="s">
        <v>22</v>
      </c>
      <c r="AO238" s="30" t="s">
        <v>22</v>
      </c>
      <c r="AP238" s="30"/>
      <c r="AQ238" s="30" t="s">
        <v>22</v>
      </c>
      <c r="AR238" s="30" t="s">
        <v>22</v>
      </c>
      <c r="AS238" s="30"/>
      <c r="AT238" s="30"/>
      <c r="AU238" s="30" t="s">
        <v>22</v>
      </c>
      <c r="AV238" s="30" t="s">
        <v>22</v>
      </c>
      <c r="AW238" s="30" t="s">
        <v>22</v>
      </c>
      <c r="AX238" s="30" t="s">
        <v>22</v>
      </c>
      <c r="AY238" s="30" t="s">
        <v>25</v>
      </c>
      <c r="AZ238" s="30"/>
      <c r="BA238" s="30" t="s">
        <v>22</v>
      </c>
      <c r="BB238" s="30"/>
      <c r="BC238" s="30" t="s">
        <v>26</v>
      </c>
      <c r="BD238" s="30"/>
    </row>
    <row r="239" spans="1:56" x14ac:dyDescent="0.3">
      <c r="A239" s="31">
        <v>41073</v>
      </c>
      <c r="B239" s="18" t="s">
        <v>3494</v>
      </c>
      <c r="C239" s="29" t="s">
        <v>48</v>
      </c>
      <c r="D239" s="29" t="s">
        <v>453</v>
      </c>
      <c r="E239" s="30">
        <v>10</v>
      </c>
      <c r="F239" s="29" t="s">
        <v>65</v>
      </c>
      <c r="G239" s="29" t="s">
        <v>20</v>
      </c>
      <c r="H239" s="29" t="s">
        <v>42</v>
      </c>
      <c r="I239" s="29" t="s">
        <v>25</v>
      </c>
      <c r="J239" s="29" t="s">
        <v>640</v>
      </c>
      <c r="K239" s="29" t="s">
        <v>721</v>
      </c>
      <c r="L239" s="29" t="s">
        <v>466</v>
      </c>
      <c r="M239" s="29" t="s">
        <v>722</v>
      </c>
      <c r="N239" s="29" t="s">
        <v>219</v>
      </c>
      <c r="O239" s="14">
        <v>291.16000000000003</v>
      </c>
      <c r="P239" s="14">
        <f t="shared" si="189"/>
        <v>955.23772800000017</v>
      </c>
      <c r="Q239" s="14">
        <v>4.9000000000000004</v>
      </c>
      <c r="R239" s="40">
        <f t="shared" si="190"/>
        <v>960.13772800000015</v>
      </c>
      <c r="S239" s="14">
        <v>7.21</v>
      </c>
      <c r="T239" s="40">
        <f t="shared" si="191"/>
        <v>952.92772800000012</v>
      </c>
      <c r="U239" s="14">
        <v>10.8</v>
      </c>
      <c r="V239" s="40">
        <f t="shared" si="192"/>
        <v>949.3377280000002</v>
      </c>
      <c r="W239" s="14">
        <v>9.64</v>
      </c>
      <c r="X239" s="40">
        <f t="shared" si="193"/>
        <v>950.49772800000017</v>
      </c>
      <c r="Y239" s="14">
        <v>4.9000000000000004</v>
      </c>
      <c r="Z239" s="40">
        <f t="shared" si="194"/>
        <v>960.13772800000015</v>
      </c>
      <c r="AA239" s="14">
        <v>16.29</v>
      </c>
      <c r="AB239" s="40">
        <f t="shared" si="195"/>
        <v>943.84772800000019</v>
      </c>
      <c r="AC239" s="15">
        <v>18.45</v>
      </c>
      <c r="AD239" s="40">
        <f t="shared" si="196"/>
        <v>941.68772800000011</v>
      </c>
      <c r="AE239" s="14">
        <v>17.32</v>
      </c>
      <c r="AF239" s="40">
        <f t="shared" si="197"/>
        <v>942.8177280000001</v>
      </c>
      <c r="AG239" s="29" t="s">
        <v>22</v>
      </c>
      <c r="AH239" s="29" t="s">
        <v>25</v>
      </c>
      <c r="AI239" s="29" t="s">
        <v>24</v>
      </c>
      <c r="AJ239" s="29" t="s">
        <v>723</v>
      </c>
      <c r="AK239" s="30" t="s">
        <v>22</v>
      </c>
      <c r="AL239" s="30" t="s">
        <v>22</v>
      </c>
      <c r="AM239" s="30"/>
      <c r="AN239" s="30" t="s">
        <v>22</v>
      </c>
      <c r="AO239" s="30" t="s">
        <v>22</v>
      </c>
      <c r="AP239" s="30"/>
      <c r="AQ239" s="30" t="s">
        <v>22</v>
      </c>
      <c r="AR239" s="30" t="s">
        <v>22</v>
      </c>
      <c r="AS239" s="30"/>
      <c r="AT239" s="30"/>
      <c r="AU239" s="30" t="s">
        <v>22</v>
      </c>
      <c r="AV239" s="30" t="s">
        <v>25</v>
      </c>
      <c r="AW239" s="30" t="s">
        <v>22</v>
      </c>
      <c r="AX239" s="30" t="s">
        <v>22</v>
      </c>
      <c r="AY239" s="30" t="s">
        <v>25</v>
      </c>
      <c r="AZ239" s="30"/>
      <c r="BA239" s="30" t="s">
        <v>25</v>
      </c>
      <c r="BB239" s="30"/>
      <c r="BC239" s="30" t="s">
        <v>26</v>
      </c>
      <c r="BD239" s="30"/>
    </row>
    <row r="240" spans="1:56" x14ac:dyDescent="0.3">
      <c r="A240" s="31">
        <v>41073</v>
      </c>
      <c r="B240" s="18" t="s">
        <v>3495</v>
      </c>
      <c r="C240" s="29" t="s">
        <v>63</v>
      </c>
      <c r="D240" s="29" t="s">
        <v>453</v>
      </c>
      <c r="E240" s="30">
        <v>10</v>
      </c>
      <c r="F240" s="29" t="s">
        <v>65</v>
      </c>
      <c r="G240" s="29"/>
      <c r="H240" s="29" t="s">
        <v>42</v>
      </c>
      <c r="I240" s="29" t="s">
        <v>25</v>
      </c>
      <c r="J240" s="29" t="s">
        <v>640</v>
      </c>
      <c r="K240" s="29" t="s">
        <v>724</v>
      </c>
      <c r="L240" s="29" t="s">
        <v>109</v>
      </c>
      <c r="M240" s="29" t="s">
        <v>725</v>
      </c>
      <c r="N240" s="29" t="s">
        <v>233</v>
      </c>
      <c r="O240" s="14">
        <v>291.13</v>
      </c>
      <c r="P240" s="14">
        <f t="shared" si="189"/>
        <v>955.13930400000004</v>
      </c>
      <c r="Q240" s="14">
        <v>6.16</v>
      </c>
      <c r="R240" s="40">
        <f t="shared" si="190"/>
        <v>961.29930400000001</v>
      </c>
      <c r="S240" s="14">
        <v>8.5399999999999991</v>
      </c>
      <c r="T240" s="40">
        <f t="shared" si="191"/>
        <v>952.75930400000004</v>
      </c>
      <c r="U240" s="14">
        <v>10.07</v>
      </c>
      <c r="V240" s="40">
        <f t="shared" si="192"/>
        <v>951.22930399999996</v>
      </c>
      <c r="W240" s="14">
        <v>8.8000000000000007</v>
      </c>
      <c r="X240" s="40">
        <f t="shared" si="193"/>
        <v>952.49930400000005</v>
      </c>
      <c r="Y240" s="14">
        <v>6.16</v>
      </c>
      <c r="Z240" s="40">
        <f t="shared" si="194"/>
        <v>961.29930400000001</v>
      </c>
      <c r="AA240" s="14">
        <v>9.75</v>
      </c>
      <c r="AB240" s="40">
        <f t="shared" si="195"/>
        <v>951.54930400000001</v>
      </c>
      <c r="AC240" s="14">
        <v>11.37</v>
      </c>
      <c r="AD240" s="40">
        <f t="shared" si="196"/>
        <v>949.929304</v>
      </c>
      <c r="AE240" s="14">
        <v>9.94</v>
      </c>
      <c r="AF240" s="40">
        <f t="shared" si="197"/>
        <v>951.35930399999995</v>
      </c>
      <c r="AG240" s="29" t="s">
        <v>22</v>
      </c>
      <c r="AH240" s="29" t="s">
        <v>22</v>
      </c>
      <c r="AI240" s="29" t="s">
        <v>24</v>
      </c>
      <c r="AJ240" s="29"/>
      <c r="AK240" s="30" t="s">
        <v>22</v>
      </c>
      <c r="AL240" s="30" t="s">
        <v>25</v>
      </c>
      <c r="AM240" s="30" t="s">
        <v>726</v>
      </c>
      <c r="AN240" s="30" t="s">
        <v>25</v>
      </c>
      <c r="AO240" s="30" t="s">
        <v>22</v>
      </c>
      <c r="AP240" s="30"/>
      <c r="AQ240" s="30" t="s">
        <v>22</v>
      </c>
      <c r="AR240" s="30" t="s">
        <v>22</v>
      </c>
      <c r="AS240" s="30"/>
      <c r="AT240" s="30"/>
      <c r="AU240" s="30" t="s">
        <v>22</v>
      </c>
      <c r="AV240" s="30" t="s">
        <v>22</v>
      </c>
      <c r="AW240" s="30" t="s">
        <v>22</v>
      </c>
      <c r="AX240" s="30" t="s">
        <v>22</v>
      </c>
      <c r="AY240" s="30" t="s">
        <v>25</v>
      </c>
      <c r="AZ240" s="30"/>
      <c r="BA240" s="30" t="s">
        <v>22</v>
      </c>
      <c r="BB240" s="30"/>
      <c r="BC240" s="30" t="s">
        <v>26</v>
      </c>
      <c r="BD240" s="30"/>
    </row>
    <row r="241" spans="1:56" x14ac:dyDescent="0.3">
      <c r="A241" s="31">
        <v>41073</v>
      </c>
      <c r="B241" s="18" t="s">
        <v>3496</v>
      </c>
      <c r="C241" s="29" t="s">
        <v>64</v>
      </c>
      <c r="D241" s="29" t="s">
        <v>453</v>
      </c>
      <c r="E241" s="30">
        <v>10</v>
      </c>
      <c r="F241" s="29" t="s">
        <v>72</v>
      </c>
      <c r="G241" s="29"/>
      <c r="H241" s="29" t="s">
        <v>42</v>
      </c>
      <c r="I241" s="29" t="s">
        <v>25</v>
      </c>
      <c r="J241" s="29" t="s">
        <v>727</v>
      </c>
      <c r="K241" s="29" t="s">
        <v>728</v>
      </c>
      <c r="L241" s="29" t="s">
        <v>109</v>
      </c>
      <c r="M241" s="29" t="s">
        <v>46</v>
      </c>
      <c r="N241" s="29" t="s">
        <v>219</v>
      </c>
      <c r="O241" s="14">
        <v>294.70999999999998</v>
      </c>
      <c r="P241" s="14">
        <f t="shared" si="189"/>
        <v>966.88456799999994</v>
      </c>
      <c r="Q241" s="14">
        <v>6.18</v>
      </c>
      <c r="R241" s="40">
        <f t="shared" si="190"/>
        <v>973.06456799999989</v>
      </c>
      <c r="S241" s="14">
        <v>8.4</v>
      </c>
      <c r="T241" s="40">
        <f t="shared" si="191"/>
        <v>964.66456799999992</v>
      </c>
      <c r="U241" s="14">
        <v>10</v>
      </c>
      <c r="V241" s="40">
        <f t="shared" si="192"/>
        <v>963.06456799999989</v>
      </c>
      <c r="W241" s="14">
        <v>9.5399999999999991</v>
      </c>
      <c r="X241" s="40">
        <f t="shared" si="193"/>
        <v>963.52456799999993</v>
      </c>
      <c r="Y241" s="14">
        <v>6.18</v>
      </c>
      <c r="Z241" s="40">
        <f t="shared" si="194"/>
        <v>973.06456799999989</v>
      </c>
      <c r="AA241" s="14">
        <v>8.32</v>
      </c>
      <c r="AB241" s="40">
        <f t="shared" si="195"/>
        <v>964.74456799999984</v>
      </c>
      <c r="AC241" s="14">
        <v>9.74</v>
      </c>
      <c r="AD241" s="40">
        <f t="shared" si="196"/>
        <v>963.32456799999989</v>
      </c>
      <c r="AE241" s="14">
        <v>9.91</v>
      </c>
      <c r="AF241" s="40">
        <f t="shared" si="197"/>
        <v>963.15456799999993</v>
      </c>
      <c r="AG241" s="29" t="s">
        <v>22</v>
      </c>
      <c r="AH241" s="29" t="s">
        <v>22</v>
      </c>
      <c r="AI241" s="29" t="s">
        <v>24</v>
      </c>
      <c r="AJ241" s="29"/>
      <c r="AK241" s="30" t="s">
        <v>694</v>
      </c>
      <c r="AL241" s="30" t="s">
        <v>22</v>
      </c>
      <c r="AM241" s="30" t="s">
        <v>729</v>
      </c>
      <c r="AN241" s="30" t="s">
        <v>22</v>
      </c>
      <c r="AO241" s="30" t="s">
        <v>22</v>
      </c>
      <c r="AP241" s="30"/>
      <c r="AQ241" s="30" t="s">
        <v>22</v>
      </c>
      <c r="AR241" s="30" t="s">
        <v>22</v>
      </c>
      <c r="AS241" s="30"/>
      <c r="AT241" s="30"/>
      <c r="AU241" s="30" t="s">
        <v>25</v>
      </c>
      <c r="AV241" s="30" t="s">
        <v>25</v>
      </c>
      <c r="AW241" s="30" t="s">
        <v>22</v>
      </c>
      <c r="AX241" s="30" t="s">
        <v>22</v>
      </c>
      <c r="AY241" s="30" t="s">
        <v>25</v>
      </c>
      <c r="AZ241" s="30"/>
      <c r="BA241" s="30" t="s">
        <v>22</v>
      </c>
      <c r="BB241" s="30"/>
      <c r="BC241" s="30" t="s">
        <v>183</v>
      </c>
      <c r="BD241" s="30"/>
    </row>
    <row r="242" spans="1:56" x14ac:dyDescent="0.3">
      <c r="A242" s="31">
        <v>41073</v>
      </c>
      <c r="B242" s="18" t="s">
        <v>3497</v>
      </c>
      <c r="C242" s="29" t="s">
        <v>71</v>
      </c>
      <c r="D242" s="29" t="s">
        <v>453</v>
      </c>
      <c r="E242" s="30">
        <v>10</v>
      </c>
      <c r="F242" s="29" t="s">
        <v>72</v>
      </c>
      <c r="G242" s="29" t="s">
        <v>94</v>
      </c>
      <c r="H242" s="29" t="s">
        <v>514</v>
      </c>
      <c r="I242" s="29" t="s">
        <v>25</v>
      </c>
      <c r="J242" s="29" t="s">
        <v>730</v>
      </c>
      <c r="K242" s="29" t="s">
        <v>731</v>
      </c>
      <c r="L242" s="29" t="s">
        <v>732</v>
      </c>
      <c r="M242" s="29" t="s">
        <v>733</v>
      </c>
      <c r="N242" s="29" t="s">
        <v>330</v>
      </c>
      <c r="O242" s="14">
        <v>297.14999999999998</v>
      </c>
      <c r="P242" s="14">
        <f t="shared" si="189"/>
        <v>974.88972000000001</v>
      </c>
      <c r="Q242" s="14">
        <v>4.88</v>
      </c>
      <c r="R242" s="40">
        <f t="shared" si="190"/>
        <v>979.76972000000001</v>
      </c>
      <c r="S242" s="14">
        <v>8.19</v>
      </c>
      <c r="T242" s="40">
        <f t="shared" si="191"/>
        <v>971.57971999999995</v>
      </c>
      <c r="U242" s="14">
        <v>10.45</v>
      </c>
      <c r="V242" s="40">
        <f t="shared" si="192"/>
        <v>969.31971999999996</v>
      </c>
      <c r="W242" s="14">
        <v>9.6</v>
      </c>
      <c r="X242" s="40">
        <f t="shared" si="193"/>
        <v>970.16971999999998</v>
      </c>
      <c r="Y242" s="14">
        <v>4.88</v>
      </c>
      <c r="Z242" s="40">
        <f t="shared" si="194"/>
        <v>979.76972000000001</v>
      </c>
      <c r="AA242" s="14">
        <v>8.26</v>
      </c>
      <c r="AB242" s="40">
        <f t="shared" si="195"/>
        <v>971.50972000000002</v>
      </c>
      <c r="AC242" s="14">
        <v>10.51</v>
      </c>
      <c r="AD242" s="40">
        <f t="shared" si="196"/>
        <v>969.25972000000002</v>
      </c>
      <c r="AE242" s="14">
        <v>10</v>
      </c>
      <c r="AF242" s="40">
        <f t="shared" si="197"/>
        <v>969.76972000000001</v>
      </c>
      <c r="AG242" s="29" t="s">
        <v>22</v>
      </c>
      <c r="AH242" s="29" t="s">
        <v>22</v>
      </c>
      <c r="AI242" s="29" t="s">
        <v>24</v>
      </c>
      <c r="AJ242" s="29"/>
      <c r="AK242" s="30" t="s">
        <v>694</v>
      </c>
      <c r="AL242" s="30" t="s">
        <v>25</v>
      </c>
      <c r="AM242" s="30" t="s">
        <v>734</v>
      </c>
      <c r="AN242" s="30" t="s">
        <v>22</v>
      </c>
      <c r="AO242" s="30" t="s">
        <v>22</v>
      </c>
      <c r="AP242" s="30"/>
      <c r="AQ242" s="30" t="s">
        <v>22</v>
      </c>
      <c r="AR242" s="30" t="s">
        <v>22</v>
      </c>
      <c r="AS242" s="30"/>
      <c r="AT242" s="30"/>
      <c r="AU242" s="30" t="s">
        <v>25</v>
      </c>
      <c r="AV242" s="30" t="s">
        <v>25</v>
      </c>
      <c r="AW242" s="30" t="s">
        <v>22</v>
      </c>
      <c r="AX242" s="30" t="s">
        <v>22</v>
      </c>
      <c r="AY242" s="30" t="s">
        <v>25</v>
      </c>
      <c r="AZ242" s="30"/>
      <c r="BA242" s="30" t="s">
        <v>25</v>
      </c>
      <c r="BB242" s="30"/>
      <c r="BC242" s="30" t="s">
        <v>183</v>
      </c>
      <c r="BD242" s="30"/>
    </row>
    <row r="243" spans="1:56" x14ac:dyDescent="0.3">
      <c r="A243" s="31">
        <v>41073</v>
      </c>
      <c r="B243" s="18" t="s">
        <v>3498</v>
      </c>
      <c r="C243" s="29" t="s">
        <v>81</v>
      </c>
      <c r="D243" s="29" t="s">
        <v>453</v>
      </c>
      <c r="E243" s="30">
        <v>10</v>
      </c>
      <c r="F243" s="29" t="s">
        <v>72</v>
      </c>
      <c r="G243" s="29" t="s">
        <v>94</v>
      </c>
      <c r="H243" s="29" t="s">
        <v>42</v>
      </c>
      <c r="I243" s="29" t="s">
        <v>25</v>
      </c>
      <c r="J243" s="29" t="s">
        <v>644</v>
      </c>
      <c r="K243" s="29" t="s">
        <v>735</v>
      </c>
      <c r="L243" s="29" t="s">
        <v>362</v>
      </c>
      <c r="M243" s="29" t="s">
        <v>59</v>
      </c>
      <c r="N243" s="29" t="s">
        <v>219</v>
      </c>
      <c r="O243" s="14">
        <v>298.18</v>
      </c>
      <c r="P243" s="14">
        <f t="shared" si="189"/>
        <v>978.26894400000003</v>
      </c>
      <c r="Q243" s="14">
        <v>5.0199999999999996</v>
      </c>
      <c r="R243" s="40">
        <f t="shared" si="190"/>
        <v>983.28894400000001</v>
      </c>
      <c r="S243" s="14">
        <v>7.31</v>
      </c>
      <c r="T243" s="40">
        <f t="shared" si="191"/>
        <v>975.97894400000007</v>
      </c>
      <c r="U243" s="14">
        <v>10.41</v>
      </c>
      <c r="V243" s="40">
        <f t="shared" si="192"/>
        <v>972.87894400000005</v>
      </c>
      <c r="W243" s="14">
        <v>10.42</v>
      </c>
      <c r="X243" s="40">
        <f t="shared" si="193"/>
        <v>972.86894400000006</v>
      </c>
      <c r="Y243" s="14">
        <v>5.0199999999999996</v>
      </c>
      <c r="Z243" s="40">
        <f t="shared" si="194"/>
        <v>983.28894400000001</v>
      </c>
      <c r="AA243" s="14">
        <v>7.71</v>
      </c>
      <c r="AB243" s="40">
        <f t="shared" si="195"/>
        <v>975.57894399999998</v>
      </c>
      <c r="AC243" s="14">
        <v>10.66</v>
      </c>
      <c r="AD243" s="40">
        <f t="shared" si="196"/>
        <v>972.62894400000005</v>
      </c>
      <c r="AE243" s="14">
        <v>9.94</v>
      </c>
      <c r="AF243" s="40">
        <f t="shared" si="197"/>
        <v>973.34894399999996</v>
      </c>
      <c r="AG243" s="29" t="s">
        <v>22</v>
      </c>
      <c r="AH243" s="29" t="s">
        <v>22</v>
      </c>
      <c r="AI243" s="29" t="s">
        <v>24</v>
      </c>
      <c r="AJ243" s="29"/>
      <c r="AK243" s="30" t="s">
        <v>694</v>
      </c>
      <c r="AL243" s="30" t="s">
        <v>25</v>
      </c>
      <c r="AM243" s="30" t="s">
        <v>736</v>
      </c>
      <c r="AN243" s="30" t="s">
        <v>22</v>
      </c>
      <c r="AO243" s="30" t="s">
        <v>22</v>
      </c>
      <c r="AP243" s="30"/>
      <c r="AQ243" s="30" t="s">
        <v>22</v>
      </c>
      <c r="AR243" s="30" t="s">
        <v>22</v>
      </c>
      <c r="AS243" s="30"/>
      <c r="AT243" s="30"/>
      <c r="AU243" s="30" t="s">
        <v>25</v>
      </c>
      <c r="AV243" s="30" t="s">
        <v>25</v>
      </c>
      <c r="AW243" s="30" t="s">
        <v>22</v>
      </c>
      <c r="AX243" s="30" t="s">
        <v>22</v>
      </c>
      <c r="AY243" s="30" t="s">
        <v>25</v>
      </c>
      <c r="AZ243" s="30"/>
      <c r="BA243" s="30" t="s">
        <v>22</v>
      </c>
      <c r="BB243" s="30"/>
      <c r="BC243" s="30" t="s">
        <v>183</v>
      </c>
      <c r="BD243" s="30"/>
    </row>
    <row r="244" spans="1:56" x14ac:dyDescent="0.3">
      <c r="A244" s="31">
        <v>41073</v>
      </c>
      <c r="B244" s="18" t="s">
        <v>3499</v>
      </c>
      <c r="C244" s="29" t="s">
        <v>87</v>
      </c>
      <c r="D244" s="29" t="s">
        <v>453</v>
      </c>
      <c r="E244" s="30">
        <v>10</v>
      </c>
      <c r="F244" s="29" t="s">
        <v>72</v>
      </c>
      <c r="G244" s="29" t="s">
        <v>20</v>
      </c>
      <c r="H244" s="29" t="s">
        <v>42</v>
      </c>
      <c r="I244" s="29" t="s">
        <v>22</v>
      </c>
      <c r="J244" s="29" t="s">
        <v>737</v>
      </c>
      <c r="K244" s="29" t="s">
        <v>738</v>
      </c>
      <c r="L244" s="29" t="s">
        <v>75</v>
      </c>
      <c r="M244" s="29" t="s">
        <v>46</v>
      </c>
      <c r="N244" s="29" t="s">
        <v>206</v>
      </c>
      <c r="O244" s="14">
        <v>299.79000000000002</v>
      </c>
      <c r="P244" s="14">
        <f t="shared" si="189"/>
        <v>983.55103200000008</v>
      </c>
      <c r="Q244" s="14">
        <v>5.35</v>
      </c>
      <c r="R244" s="40">
        <f t="shared" si="190"/>
        <v>988.9010320000001</v>
      </c>
      <c r="S244" s="14">
        <v>6.57</v>
      </c>
      <c r="T244" s="40">
        <f t="shared" si="191"/>
        <v>982.33103200000005</v>
      </c>
      <c r="U244" s="14">
        <v>7.86</v>
      </c>
      <c r="V244" s="40">
        <f t="shared" si="192"/>
        <v>981.04103200000009</v>
      </c>
      <c r="W244" s="14">
        <v>8.81</v>
      </c>
      <c r="X244" s="40">
        <f t="shared" si="193"/>
        <v>980.09103200000015</v>
      </c>
      <c r="Y244" s="14">
        <v>5.35</v>
      </c>
      <c r="Z244" s="40">
        <f t="shared" si="194"/>
        <v>988.9010320000001</v>
      </c>
      <c r="AA244" s="14">
        <v>6.9</v>
      </c>
      <c r="AB244" s="40">
        <f t="shared" si="195"/>
        <v>982.00103200000012</v>
      </c>
      <c r="AC244" s="14">
        <v>8.4600000000000009</v>
      </c>
      <c r="AD244" s="40">
        <f t="shared" si="196"/>
        <v>980.44103200000006</v>
      </c>
      <c r="AE244" s="14">
        <v>8.92</v>
      </c>
      <c r="AF244" s="40">
        <f t="shared" si="197"/>
        <v>979.98103200000014</v>
      </c>
      <c r="AG244" s="29" t="s">
        <v>22</v>
      </c>
      <c r="AH244" s="29" t="s">
        <v>22</v>
      </c>
      <c r="AI244" s="29" t="s">
        <v>48</v>
      </c>
      <c r="AJ244" s="29" t="s">
        <v>739</v>
      </c>
      <c r="AK244" s="30" t="s">
        <v>22</v>
      </c>
      <c r="AL244" s="30" t="s">
        <v>22</v>
      </c>
      <c r="AM244" s="30"/>
      <c r="AN244" s="30" t="s">
        <v>22</v>
      </c>
      <c r="AO244" s="30" t="s">
        <v>22</v>
      </c>
      <c r="AP244" s="30" t="s">
        <v>740</v>
      </c>
      <c r="AQ244" s="30" t="s">
        <v>22</v>
      </c>
      <c r="AR244" s="30" t="s">
        <v>22</v>
      </c>
      <c r="AS244" s="30"/>
      <c r="AT244" s="30"/>
      <c r="AU244" s="30" t="s">
        <v>22</v>
      </c>
      <c r="AV244" s="30" t="s">
        <v>25</v>
      </c>
      <c r="AW244" s="30" t="s">
        <v>22</v>
      </c>
      <c r="AX244" s="30" t="s">
        <v>22</v>
      </c>
      <c r="AY244" s="30" t="s">
        <v>25</v>
      </c>
      <c r="AZ244" s="30"/>
      <c r="BA244" s="30" t="s">
        <v>22</v>
      </c>
      <c r="BB244" s="30"/>
      <c r="BC244" s="30" t="s">
        <v>183</v>
      </c>
      <c r="BD244" s="30"/>
    </row>
    <row r="245" spans="1:56" x14ac:dyDescent="0.3">
      <c r="A245" s="31">
        <v>41075</v>
      </c>
      <c r="B245" s="18" t="s">
        <v>3500</v>
      </c>
      <c r="C245" s="29" t="s">
        <v>237</v>
      </c>
      <c r="D245" s="29" t="s">
        <v>453</v>
      </c>
      <c r="E245" s="30">
        <v>10</v>
      </c>
      <c r="F245" s="29" t="s">
        <v>49</v>
      </c>
      <c r="G245" s="29" t="s">
        <v>20</v>
      </c>
      <c r="H245" s="29" t="s">
        <v>42</v>
      </c>
      <c r="I245" s="29" t="s">
        <v>22</v>
      </c>
      <c r="J245" s="29" t="s">
        <v>737</v>
      </c>
      <c r="K245" s="29" t="s">
        <v>738</v>
      </c>
      <c r="L245" s="29" t="s">
        <v>280</v>
      </c>
      <c r="M245" s="29" t="s">
        <v>46</v>
      </c>
      <c r="N245" s="29" t="s">
        <v>330</v>
      </c>
      <c r="O245" s="14">
        <v>299.77999999999997</v>
      </c>
      <c r="P245" s="14">
        <f t="shared" si="189"/>
        <v>983.51822399999992</v>
      </c>
      <c r="Q245" s="14">
        <v>4.66</v>
      </c>
      <c r="R245" s="40">
        <f t="shared" si="190"/>
        <v>988.17822399999989</v>
      </c>
      <c r="S245" s="14">
        <v>5.66</v>
      </c>
      <c r="T245" s="40">
        <f t="shared" si="191"/>
        <v>982.51822399999992</v>
      </c>
      <c r="U245" s="14">
        <v>7.2</v>
      </c>
      <c r="V245" s="40">
        <f t="shared" si="192"/>
        <v>980.97822399999984</v>
      </c>
      <c r="W245" s="14">
        <v>6.91</v>
      </c>
      <c r="X245" s="40">
        <f t="shared" si="193"/>
        <v>981.26822399999992</v>
      </c>
      <c r="Y245" s="14">
        <v>4.66</v>
      </c>
      <c r="Z245" s="40">
        <f t="shared" si="194"/>
        <v>988.17822399999989</v>
      </c>
      <c r="AA245" s="14">
        <v>5.0999999999999996</v>
      </c>
      <c r="AB245" s="40">
        <f t="shared" si="195"/>
        <v>983.07822399999986</v>
      </c>
      <c r="AC245" s="14">
        <v>6.65</v>
      </c>
      <c r="AD245" s="40">
        <f t="shared" si="196"/>
        <v>981.52822399999991</v>
      </c>
      <c r="AE245" s="14">
        <v>6.41</v>
      </c>
      <c r="AF245" s="40">
        <f t="shared" si="197"/>
        <v>981.76822399999992</v>
      </c>
      <c r="AG245" s="29" t="s">
        <v>22</v>
      </c>
      <c r="AH245" s="29" t="s">
        <v>22</v>
      </c>
      <c r="AI245" s="29" t="s">
        <v>24</v>
      </c>
      <c r="AJ245" s="29"/>
      <c r="AK245" s="30" t="s">
        <v>694</v>
      </c>
      <c r="AL245" s="30" t="s">
        <v>22</v>
      </c>
      <c r="AM245" s="30" t="s">
        <v>741</v>
      </c>
      <c r="AN245" s="30" t="s">
        <v>22</v>
      </c>
      <c r="AO245" s="30" t="s">
        <v>22</v>
      </c>
      <c r="AP245" s="30"/>
      <c r="AQ245" s="30" t="s">
        <v>22</v>
      </c>
      <c r="AR245" s="30" t="s">
        <v>22</v>
      </c>
      <c r="AS245" s="30"/>
      <c r="AT245" s="30"/>
      <c r="AU245" s="30" t="s">
        <v>22</v>
      </c>
      <c r="AV245" s="30" t="s">
        <v>22</v>
      </c>
      <c r="AW245" s="30" t="s">
        <v>22</v>
      </c>
      <c r="AX245" s="30" t="s">
        <v>22</v>
      </c>
      <c r="AY245" s="30" t="s">
        <v>25</v>
      </c>
      <c r="AZ245" s="30"/>
      <c r="BA245" s="30" t="s">
        <v>22</v>
      </c>
      <c r="BB245" s="30"/>
      <c r="BC245" s="30" t="s">
        <v>26</v>
      </c>
      <c r="BD245" s="30"/>
    </row>
    <row r="246" spans="1:56" x14ac:dyDescent="0.3">
      <c r="A246" s="31">
        <v>41075</v>
      </c>
      <c r="B246" s="18" t="s">
        <v>3501</v>
      </c>
      <c r="C246" s="29" t="s">
        <v>242</v>
      </c>
      <c r="D246" s="29" t="s">
        <v>453</v>
      </c>
      <c r="E246" s="30">
        <v>10</v>
      </c>
      <c r="F246" s="29" t="s">
        <v>49</v>
      </c>
      <c r="G246" s="29"/>
      <c r="H246" s="29" t="s">
        <v>42</v>
      </c>
      <c r="I246" s="29" t="s">
        <v>25</v>
      </c>
      <c r="J246" s="29" t="s">
        <v>692</v>
      </c>
      <c r="K246" s="29" t="s">
        <v>742</v>
      </c>
      <c r="L246" s="29" t="s">
        <v>128</v>
      </c>
      <c r="M246" s="29" t="s">
        <v>46</v>
      </c>
      <c r="N246" s="29" t="s">
        <v>206</v>
      </c>
      <c r="O246" s="14">
        <v>298.63</v>
      </c>
      <c r="P246" s="14">
        <f t="shared" si="189"/>
        <v>979.74530400000003</v>
      </c>
      <c r="Q246" s="14">
        <v>5.13</v>
      </c>
      <c r="R246" s="40">
        <f t="shared" si="190"/>
        <v>984.87530400000003</v>
      </c>
      <c r="S246" s="14">
        <v>7.06</v>
      </c>
      <c r="T246" s="40">
        <f t="shared" si="191"/>
        <v>977.81530400000008</v>
      </c>
      <c r="U246" s="14">
        <v>8.6300000000000008</v>
      </c>
      <c r="V246" s="40">
        <f t="shared" si="192"/>
        <v>976.24530400000003</v>
      </c>
      <c r="W246" s="14">
        <v>9.4499999999999993</v>
      </c>
      <c r="X246" s="40">
        <f t="shared" si="193"/>
        <v>975.42530399999998</v>
      </c>
      <c r="Y246" s="14">
        <v>5.13</v>
      </c>
      <c r="Z246" s="40">
        <f t="shared" si="194"/>
        <v>984.87530400000003</v>
      </c>
      <c r="AA246" s="14">
        <v>8.7200000000000006</v>
      </c>
      <c r="AB246" s="40">
        <f t="shared" si="195"/>
        <v>976.155304</v>
      </c>
      <c r="AC246" s="14">
        <v>10.119999999999999</v>
      </c>
      <c r="AD246" s="40">
        <f t="shared" si="196"/>
        <v>974.75530400000002</v>
      </c>
      <c r="AE246" s="14">
        <v>7.89</v>
      </c>
      <c r="AF246" s="40">
        <f t="shared" si="197"/>
        <v>976.98530400000004</v>
      </c>
      <c r="AG246" s="29" t="s">
        <v>22</v>
      </c>
      <c r="AH246" s="29" t="s">
        <v>22</v>
      </c>
      <c r="AI246" s="29" t="s">
        <v>28</v>
      </c>
      <c r="AJ246" s="29" t="s">
        <v>743</v>
      </c>
      <c r="AK246" s="30" t="s">
        <v>22</v>
      </c>
      <c r="AL246" s="30" t="s">
        <v>25</v>
      </c>
      <c r="AM246" s="30" t="s">
        <v>744</v>
      </c>
      <c r="AN246" s="30" t="s">
        <v>22</v>
      </c>
      <c r="AO246" s="30" t="s">
        <v>22</v>
      </c>
      <c r="AP246" s="30"/>
      <c r="AQ246" s="30" t="s">
        <v>22</v>
      </c>
      <c r="AR246" s="30" t="s">
        <v>22</v>
      </c>
      <c r="AS246" s="30"/>
      <c r="AT246" s="30"/>
      <c r="AU246" s="30" t="s">
        <v>22</v>
      </c>
      <c r="AV246" s="30" t="s">
        <v>22</v>
      </c>
      <c r="AW246" s="30" t="s">
        <v>22</v>
      </c>
      <c r="AX246" s="30" t="s">
        <v>22</v>
      </c>
      <c r="AY246" s="30" t="s">
        <v>25</v>
      </c>
      <c r="AZ246" s="30" t="s">
        <v>91</v>
      </c>
      <c r="BA246" s="30" t="s">
        <v>22</v>
      </c>
      <c r="BB246" s="30"/>
      <c r="BC246" s="30" t="s">
        <v>26</v>
      </c>
      <c r="BD246" s="30"/>
    </row>
    <row r="247" spans="1:56" x14ac:dyDescent="0.3">
      <c r="A247" s="31">
        <v>41073</v>
      </c>
      <c r="B247" s="18" t="s">
        <v>3502</v>
      </c>
      <c r="C247" s="29" t="s">
        <v>17</v>
      </c>
      <c r="D247" s="29" t="s">
        <v>453</v>
      </c>
      <c r="E247" s="30">
        <v>11</v>
      </c>
      <c r="F247" s="29" t="s">
        <v>19</v>
      </c>
      <c r="G247" s="29" t="s">
        <v>20</v>
      </c>
      <c r="H247" s="29" t="s">
        <v>42</v>
      </c>
      <c r="I247" s="29" t="s">
        <v>22</v>
      </c>
      <c r="J247" s="29" t="s">
        <v>745</v>
      </c>
      <c r="K247" s="29" t="s">
        <v>746</v>
      </c>
      <c r="L247" s="29" t="s">
        <v>120</v>
      </c>
      <c r="M247" s="29" t="s">
        <v>23</v>
      </c>
      <c r="N247" s="29" t="s">
        <v>330</v>
      </c>
      <c r="O247" s="14">
        <v>301.86</v>
      </c>
      <c r="P247" s="14">
        <f t="shared" ref="P247:P256" si="198">SUM(O247*3.2808)</f>
        <v>990.34228800000005</v>
      </c>
      <c r="Q247" s="14">
        <v>5.52</v>
      </c>
      <c r="R247" s="40">
        <f t="shared" ref="R247:R256" si="199">SUM(P247+Q247)</f>
        <v>995.86228800000004</v>
      </c>
      <c r="S247" s="14">
        <v>7.11</v>
      </c>
      <c r="T247" s="40">
        <f t="shared" ref="T247:T256" si="200">SUM(R247-S247)</f>
        <v>988.75228800000002</v>
      </c>
      <c r="U247" s="14">
        <v>7.9</v>
      </c>
      <c r="V247" s="40">
        <f t="shared" ref="V247:V256" si="201">SUM(R247-U247)</f>
        <v>987.96228800000006</v>
      </c>
      <c r="W247" s="14">
        <v>8.16</v>
      </c>
      <c r="X247" s="40">
        <f t="shared" ref="X247:X256" si="202">SUM(R247-W247)</f>
        <v>987.70228800000007</v>
      </c>
      <c r="Y247" s="14">
        <v>5.52</v>
      </c>
      <c r="Z247" s="40">
        <f t="shared" ref="Z247:Z256" si="203">SUM(P247+Y247)</f>
        <v>995.86228800000004</v>
      </c>
      <c r="AA247" s="14">
        <v>6.6</v>
      </c>
      <c r="AB247" s="40">
        <f t="shared" ref="AB247:AB256" si="204">SUM(Z247-AA247)</f>
        <v>989.26228800000001</v>
      </c>
      <c r="AC247" s="14">
        <v>8.66</v>
      </c>
      <c r="AD247" s="40">
        <f t="shared" ref="AD247:AD256" si="205">SUM(Z247-AC247)</f>
        <v>987.20228800000007</v>
      </c>
      <c r="AE247" s="14">
        <v>7.66</v>
      </c>
      <c r="AF247" s="40">
        <f t="shared" ref="AF247:AF256" si="206">SUM(Z247-AE247)</f>
        <v>988.20228800000007</v>
      </c>
      <c r="AG247" s="29" t="s">
        <v>22</v>
      </c>
      <c r="AH247" s="29" t="s">
        <v>22</v>
      </c>
      <c r="AI247" s="29" t="s">
        <v>48</v>
      </c>
      <c r="AJ247" s="29" t="s">
        <v>747</v>
      </c>
      <c r="AK247" s="30" t="s">
        <v>25</v>
      </c>
      <c r="AL247" s="30" t="s">
        <v>25</v>
      </c>
      <c r="AM247" s="30" t="s">
        <v>748</v>
      </c>
      <c r="AN247" s="30" t="s">
        <v>22</v>
      </c>
      <c r="AO247" s="30" t="s">
        <v>22</v>
      </c>
      <c r="AP247" s="30"/>
      <c r="AQ247" s="30" t="s">
        <v>22</v>
      </c>
      <c r="AR247" s="30" t="s">
        <v>22</v>
      </c>
      <c r="AS247" s="30"/>
      <c r="AT247" s="30"/>
      <c r="AU247" s="30" t="s">
        <v>22</v>
      </c>
      <c r="AV247" s="30" t="s">
        <v>22</v>
      </c>
      <c r="AW247" s="30" t="s">
        <v>22</v>
      </c>
      <c r="AX247" s="30" t="s">
        <v>22</v>
      </c>
      <c r="AY247" s="30" t="s">
        <v>25</v>
      </c>
      <c r="AZ247" s="30"/>
      <c r="BA247" s="30" t="s">
        <v>22</v>
      </c>
      <c r="BB247" s="30"/>
      <c r="BC247" s="30" t="s">
        <v>26</v>
      </c>
      <c r="BD247" s="30"/>
    </row>
    <row r="248" spans="1:56" x14ac:dyDescent="0.3">
      <c r="A248" s="31">
        <v>41073</v>
      </c>
      <c r="B248" s="18" t="s">
        <v>3503</v>
      </c>
      <c r="C248" s="29" t="s">
        <v>28</v>
      </c>
      <c r="D248" s="29" t="s">
        <v>453</v>
      </c>
      <c r="E248" s="30">
        <v>11</v>
      </c>
      <c r="F248" s="29" t="s">
        <v>65</v>
      </c>
      <c r="G248" s="29"/>
      <c r="H248" s="29" t="s">
        <v>238</v>
      </c>
      <c r="I248" s="29" t="s">
        <v>25</v>
      </c>
      <c r="J248" s="29" t="s">
        <v>644</v>
      </c>
      <c r="K248" s="29" t="s">
        <v>749</v>
      </c>
      <c r="L248" s="29" t="s">
        <v>280</v>
      </c>
      <c r="M248" s="29" t="s">
        <v>201</v>
      </c>
      <c r="N248" s="29" t="s">
        <v>330</v>
      </c>
      <c r="O248" s="14">
        <v>302.13</v>
      </c>
      <c r="P248" s="14">
        <f t="shared" si="198"/>
        <v>991.22810400000003</v>
      </c>
      <c r="Q248" s="14">
        <v>4.9000000000000004</v>
      </c>
      <c r="R248" s="40">
        <f t="shared" si="199"/>
        <v>996.12810400000001</v>
      </c>
      <c r="S248" s="14">
        <v>8.66</v>
      </c>
      <c r="T248" s="40">
        <f t="shared" si="200"/>
        <v>987.46810400000004</v>
      </c>
      <c r="U248" s="14">
        <v>11.55</v>
      </c>
      <c r="V248" s="40">
        <f t="shared" si="201"/>
        <v>984.57810400000005</v>
      </c>
      <c r="W248" s="14">
        <v>11.6</v>
      </c>
      <c r="X248" s="40">
        <f t="shared" si="202"/>
        <v>984.52810399999998</v>
      </c>
      <c r="Y248" s="14">
        <v>4.9000000000000004</v>
      </c>
      <c r="Z248" s="40">
        <f t="shared" si="203"/>
        <v>996.12810400000001</v>
      </c>
      <c r="AA248" s="14">
        <v>8.7899999999999991</v>
      </c>
      <c r="AB248" s="40">
        <f t="shared" si="204"/>
        <v>987.33810400000004</v>
      </c>
      <c r="AC248" s="14">
        <v>11.65</v>
      </c>
      <c r="AD248" s="40">
        <f t="shared" si="205"/>
        <v>984.47810400000003</v>
      </c>
      <c r="AE248" s="14">
        <v>12.02</v>
      </c>
      <c r="AF248" s="40">
        <f t="shared" si="206"/>
        <v>984.10810400000003</v>
      </c>
      <c r="AG248" s="29" t="s">
        <v>22</v>
      </c>
      <c r="AH248" s="29" t="s">
        <v>22</v>
      </c>
      <c r="AI248" s="29" t="s">
        <v>24</v>
      </c>
      <c r="AJ248" s="29" t="s">
        <v>750</v>
      </c>
      <c r="AK248" s="30" t="s">
        <v>22</v>
      </c>
      <c r="AL248" s="30" t="s">
        <v>22</v>
      </c>
      <c r="AM248" s="30"/>
      <c r="AN248" s="30" t="s">
        <v>22</v>
      </c>
      <c r="AO248" s="30" t="s">
        <v>22</v>
      </c>
      <c r="AP248" s="30"/>
      <c r="AQ248" s="30" t="s">
        <v>22</v>
      </c>
      <c r="AR248" s="30" t="s">
        <v>22</v>
      </c>
      <c r="AS248" s="30"/>
      <c r="AT248" s="30"/>
      <c r="AU248" s="30" t="s">
        <v>22</v>
      </c>
      <c r="AV248" s="30" t="s">
        <v>22</v>
      </c>
      <c r="AW248" s="30" t="s">
        <v>22</v>
      </c>
      <c r="AX248" s="30" t="s">
        <v>22</v>
      </c>
      <c r="AY248" s="30" t="s">
        <v>25</v>
      </c>
      <c r="AZ248" s="30"/>
      <c r="BA248" s="30" t="s">
        <v>22</v>
      </c>
      <c r="BB248" s="30"/>
      <c r="BC248" s="30" t="s">
        <v>26</v>
      </c>
      <c r="BD248" s="30"/>
    </row>
    <row r="249" spans="1:56" x14ac:dyDescent="0.3">
      <c r="A249" s="31">
        <v>41073</v>
      </c>
      <c r="B249" s="18" t="s">
        <v>3504</v>
      </c>
      <c r="C249" s="29" t="s">
        <v>41</v>
      </c>
      <c r="D249" s="29" t="s">
        <v>453</v>
      </c>
      <c r="E249" s="30">
        <v>11</v>
      </c>
      <c r="F249" s="29" t="s">
        <v>65</v>
      </c>
      <c r="G249" s="29"/>
      <c r="H249" s="29" t="s">
        <v>42</v>
      </c>
      <c r="I249" s="29" t="s">
        <v>22</v>
      </c>
      <c r="J249" s="29" t="s">
        <v>706</v>
      </c>
      <c r="K249" s="29" t="s">
        <v>751</v>
      </c>
      <c r="L249" s="29" t="s">
        <v>128</v>
      </c>
      <c r="M249" s="29" t="s">
        <v>59</v>
      </c>
      <c r="N249" s="29" t="s">
        <v>219</v>
      </c>
      <c r="O249" s="14">
        <v>301.93</v>
      </c>
      <c r="P249" s="14">
        <f t="shared" si="198"/>
        <v>990.57194400000003</v>
      </c>
      <c r="Q249" s="14">
        <v>4.8899999999999997</v>
      </c>
      <c r="R249" s="40">
        <f t="shared" si="199"/>
        <v>995.46194400000002</v>
      </c>
      <c r="S249" s="14">
        <v>8.81</v>
      </c>
      <c r="T249" s="40">
        <f t="shared" si="200"/>
        <v>986.65194400000007</v>
      </c>
      <c r="U249" s="14">
        <v>11.86</v>
      </c>
      <c r="V249" s="40">
        <f t="shared" si="201"/>
        <v>983.601944</v>
      </c>
      <c r="W249" s="14">
        <v>11.96</v>
      </c>
      <c r="X249" s="40">
        <f t="shared" si="202"/>
        <v>983.50194399999998</v>
      </c>
      <c r="Y249" s="14">
        <v>4.8899999999999997</v>
      </c>
      <c r="Z249" s="40">
        <f t="shared" si="203"/>
        <v>995.46194400000002</v>
      </c>
      <c r="AA249" s="14">
        <v>9.39</v>
      </c>
      <c r="AB249" s="40">
        <f t="shared" si="204"/>
        <v>986.07194400000003</v>
      </c>
      <c r="AC249" s="14">
        <v>12.54</v>
      </c>
      <c r="AD249" s="40">
        <f t="shared" si="205"/>
        <v>982.92194400000005</v>
      </c>
      <c r="AE249" s="14">
        <v>13.51</v>
      </c>
      <c r="AF249" s="40">
        <f t="shared" si="206"/>
        <v>981.95194400000003</v>
      </c>
      <c r="AG249" s="29" t="s">
        <v>22</v>
      </c>
      <c r="AH249" s="29" t="s">
        <v>22</v>
      </c>
      <c r="AI249" s="29" t="s">
        <v>24</v>
      </c>
      <c r="AJ249" s="29"/>
      <c r="AK249" s="30" t="s">
        <v>22</v>
      </c>
      <c r="AL249" s="30" t="s">
        <v>22</v>
      </c>
      <c r="AM249" s="30"/>
      <c r="AN249" s="30" t="s">
        <v>22</v>
      </c>
      <c r="AO249" s="30" t="s">
        <v>22</v>
      </c>
      <c r="AP249" s="30"/>
      <c r="AQ249" s="30" t="s">
        <v>22</v>
      </c>
      <c r="AR249" s="30" t="s">
        <v>22</v>
      </c>
      <c r="AS249" s="30"/>
      <c r="AT249" s="30"/>
      <c r="AU249" s="30" t="s">
        <v>22</v>
      </c>
      <c r="AV249" s="30" t="s">
        <v>25</v>
      </c>
      <c r="AW249" s="30" t="s">
        <v>22</v>
      </c>
      <c r="AX249" s="30" t="s">
        <v>22</v>
      </c>
      <c r="AY249" s="30" t="s">
        <v>25</v>
      </c>
      <c r="AZ249" s="30"/>
      <c r="BA249" s="30" t="s">
        <v>22</v>
      </c>
      <c r="BB249" s="30"/>
      <c r="BC249" s="30" t="s">
        <v>26</v>
      </c>
      <c r="BD249" s="30"/>
    </row>
    <row r="250" spans="1:56" x14ac:dyDescent="0.3">
      <c r="A250" s="31">
        <v>41073</v>
      </c>
      <c r="B250" s="18" t="s">
        <v>3505</v>
      </c>
      <c r="C250" s="29" t="s">
        <v>48</v>
      </c>
      <c r="D250" s="29" t="s">
        <v>453</v>
      </c>
      <c r="E250" s="30">
        <v>11</v>
      </c>
      <c r="F250" s="29" t="s">
        <v>65</v>
      </c>
      <c r="G250" s="29" t="s">
        <v>20</v>
      </c>
      <c r="H250" s="29" t="s">
        <v>42</v>
      </c>
      <c r="I250" s="29" t="s">
        <v>22</v>
      </c>
      <c r="J250" s="29" t="s">
        <v>683</v>
      </c>
      <c r="K250" s="29" t="s">
        <v>752</v>
      </c>
      <c r="L250" s="29" t="s">
        <v>120</v>
      </c>
      <c r="M250" s="29" t="s">
        <v>59</v>
      </c>
      <c r="N250" s="29" t="s">
        <v>219</v>
      </c>
      <c r="O250" s="14">
        <v>298.42</v>
      </c>
      <c r="P250" s="14">
        <f t="shared" si="198"/>
        <v>979.0563360000001</v>
      </c>
      <c r="Q250" s="14">
        <v>5.92</v>
      </c>
      <c r="R250" s="40">
        <f t="shared" si="199"/>
        <v>984.97633600000006</v>
      </c>
      <c r="S250" s="14">
        <v>6.95</v>
      </c>
      <c r="T250" s="40">
        <f t="shared" si="200"/>
        <v>978.02633600000001</v>
      </c>
      <c r="U250" s="14">
        <v>9.68</v>
      </c>
      <c r="V250" s="40">
        <f t="shared" si="201"/>
        <v>975.29633600000011</v>
      </c>
      <c r="W250" s="14">
        <v>8.83</v>
      </c>
      <c r="X250" s="40">
        <f t="shared" si="202"/>
        <v>976.14633600000002</v>
      </c>
      <c r="Y250" s="14">
        <v>5.92</v>
      </c>
      <c r="Z250" s="40">
        <f t="shared" si="203"/>
        <v>984.97633600000006</v>
      </c>
      <c r="AA250" s="14">
        <v>6.53</v>
      </c>
      <c r="AB250" s="40">
        <f t="shared" si="204"/>
        <v>978.44633600000009</v>
      </c>
      <c r="AC250" s="15">
        <v>9.5399999999999991</v>
      </c>
      <c r="AD250" s="40">
        <f t="shared" si="205"/>
        <v>975.4363360000001</v>
      </c>
      <c r="AE250" s="14">
        <v>10.01</v>
      </c>
      <c r="AF250" s="40">
        <f t="shared" si="206"/>
        <v>974.96633600000007</v>
      </c>
      <c r="AG250" s="29" t="s">
        <v>22</v>
      </c>
      <c r="AH250" s="29" t="s">
        <v>22</v>
      </c>
      <c r="AI250" s="29" t="s">
        <v>24</v>
      </c>
      <c r="AJ250" s="29"/>
      <c r="AK250" s="30" t="s">
        <v>22</v>
      </c>
      <c r="AL250" s="30" t="s">
        <v>22</v>
      </c>
      <c r="AM250" s="30"/>
      <c r="AN250" s="30" t="s">
        <v>22</v>
      </c>
      <c r="AO250" s="30" t="s">
        <v>22</v>
      </c>
      <c r="AP250" s="30"/>
      <c r="AQ250" s="30" t="s">
        <v>22</v>
      </c>
      <c r="AR250" s="30" t="s">
        <v>22</v>
      </c>
      <c r="AS250" s="30"/>
      <c r="AT250" s="30"/>
      <c r="AU250" s="30" t="s">
        <v>25</v>
      </c>
      <c r="AV250" s="30" t="s">
        <v>25</v>
      </c>
      <c r="AW250" s="30" t="s">
        <v>22</v>
      </c>
      <c r="AX250" s="30" t="s">
        <v>22</v>
      </c>
      <c r="AY250" s="30" t="s">
        <v>25</v>
      </c>
      <c r="AZ250" s="30"/>
      <c r="BA250" s="30" t="s">
        <v>22</v>
      </c>
      <c r="BB250" s="30"/>
      <c r="BC250" s="30" t="s">
        <v>183</v>
      </c>
      <c r="BD250" s="30"/>
    </row>
    <row r="251" spans="1:56" x14ac:dyDescent="0.3">
      <c r="A251" s="31">
        <v>41073</v>
      </c>
      <c r="B251" s="18" t="s">
        <v>3506</v>
      </c>
      <c r="C251" s="29" t="s">
        <v>63</v>
      </c>
      <c r="D251" s="29" t="s">
        <v>453</v>
      </c>
      <c r="E251" s="30">
        <v>11</v>
      </c>
      <c r="F251" s="29" t="s">
        <v>72</v>
      </c>
      <c r="G251" s="29"/>
      <c r="H251" s="29" t="s">
        <v>42</v>
      </c>
      <c r="I251" s="29" t="s">
        <v>25</v>
      </c>
      <c r="J251" s="29" t="s">
        <v>644</v>
      </c>
      <c r="K251" s="29" t="s">
        <v>753</v>
      </c>
      <c r="L251" s="29" t="s">
        <v>241</v>
      </c>
      <c r="M251" s="29" t="s">
        <v>59</v>
      </c>
      <c r="N251" s="29" t="s">
        <v>219</v>
      </c>
      <c r="O251" s="14">
        <v>297.63</v>
      </c>
      <c r="P251" s="14">
        <f t="shared" si="198"/>
        <v>976.46450400000003</v>
      </c>
      <c r="Q251" s="14">
        <v>5.48</v>
      </c>
      <c r="R251" s="40">
        <f t="shared" si="199"/>
        <v>981.94450400000005</v>
      </c>
      <c r="S251" s="14">
        <v>7.1</v>
      </c>
      <c r="T251" s="40">
        <f t="shared" si="200"/>
        <v>974.84450400000003</v>
      </c>
      <c r="U251" s="14">
        <v>10.06</v>
      </c>
      <c r="V251" s="40">
        <f t="shared" si="201"/>
        <v>971.88450400000011</v>
      </c>
      <c r="W251" s="14">
        <v>9.86</v>
      </c>
      <c r="X251" s="40">
        <f t="shared" si="202"/>
        <v>972.08450400000004</v>
      </c>
      <c r="Y251" s="14">
        <v>5.48</v>
      </c>
      <c r="Z251" s="40">
        <f t="shared" si="203"/>
        <v>981.94450400000005</v>
      </c>
      <c r="AA251" s="14">
        <v>7.02</v>
      </c>
      <c r="AB251" s="40">
        <f t="shared" si="204"/>
        <v>974.92450400000007</v>
      </c>
      <c r="AC251" s="14">
        <v>10.07</v>
      </c>
      <c r="AD251" s="40">
        <f t="shared" si="205"/>
        <v>971.874504</v>
      </c>
      <c r="AE251" s="14">
        <v>11.1</v>
      </c>
      <c r="AF251" s="40">
        <f t="shared" si="206"/>
        <v>970.84450400000003</v>
      </c>
      <c r="AG251" s="29" t="s">
        <v>22</v>
      </c>
      <c r="AH251" s="29" t="s">
        <v>22</v>
      </c>
      <c r="AI251" s="29" t="s">
        <v>24</v>
      </c>
      <c r="AJ251" s="29"/>
      <c r="AK251" s="30" t="s">
        <v>22</v>
      </c>
      <c r="AL251" s="30" t="s">
        <v>22</v>
      </c>
      <c r="AM251" s="30"/>
      <c r="AN251" s="30" t="s">
        <v>22</v>
      </c>
      <c r="AO251" s="30" t="s">
        <v>22</v>
      </c>
      <c r="AP251" s="30"/>
      <c r="AQ251" s="30" t="s">
        <v>22</v>
      </c>
      <c r="AR251" s="30" t="s">
        <v>22</v>
      </c>
      <c r="AS251" s="30"/>
      <c r="AT251" s="30"/>
      <c r="AU251" s="30" t="s">
        <v>25</v>
      </c>
      <c r="AV251" s="30" t="s">
        <v>25</v>
      </c>
      <c r="AW251" s="30" t="s">
        <v>22</v>
      </c>
      <c r="AX251" s="30" t="s">
        <v>22</v>
      </c>
      <c r="AY251" s="30" t="s">
        <v>25</v>
      </c>
      <c r="AZ251" s="30"/>
      <c r="BA251" s="30" t="s">
        <v>25</v>
      </c>
      <c r="BB251" s="30"/>
      <c r="BC251" s="30" t="s">
        <v>26</v>
      </c>
      <c r="BD251" s="30"/>
    </row>
    <row r="252" spans="1:56" x14ac:dyDescent="0.3">
      <c r="A252" s="31">
        <v>41073</v>
      </c>
      <c r="B252" s="18" t="s">
        <v>3507</v>
      </c>
      <c r="C252" s="29" t="s">
        <v>64</v>
      </c>
      <c r="D252" s="29" t="s">
        <v>453</v>
      </c>
      <c r="E252" s="30">
        <v>11</v>
      </c>
      <c r="F252" s="29" t="s">
        <v>72</v>
      </c>
      <c r="G252" s="29"/>
      <c r="H252" s="29" t="s">
        <v>42</v>
      </c>
      <c r="I252" s="29" t="s">
        <v>25</v>
      </c>
      <c r="J252" s="29" t="s">
        <v>649</v>
      </c>
      <c r="K252" s="29" t="s">
        <v>754</v>
      </c>
      <c r="L252" s="29" t="s">
        <v>755</v>
      </c>
      <c r="M252" s="29" t="s">
        <v>722</v>
      </c>
      <c r="N252" s="29" t="s">
        <v>219</v>
      </c>
      <c r="O252" s="14">
        <v>295.13</v>
      </c>
      <c r="P252" s="14">
        <f t="shared" si="198"/>
        <v>968.26250400000004</v>
      </c>
      <c r="Q252" s="14">
        <v>4.45</v>
      </c>
      <c r="R252" s="40">
        <f t="shared" si="199"/>
        <v>972.71250400000008</v>
      </c>
      <c r="S252" s="14">
        <v>5</v>
      </c>
      <c r="T252" s="40">
        <f t="shared" si="200"/>
        <v>967.71250400000008</v>
      </c>
      <c r="U252" s="14">
        <v>8.6199999999999992</v>
      </c>
      <c r="V252" s="40">
        <f t="shared" si="201"/>
        <v>964.09250400000008</v>
      </c>
      <c r="W252" s="14">
        <v>7.65</v>
      </c>
      <c r="X252" s="40">
        <f t="shared" si="202"/>
        <v>965.0625040000001</v>
      </c>
      <c r="Y252" s="14">
        <v>4.45</v>
      </c>
      <c r="Z252" s="40">
        <f t="shared" si="203"/>
        <v>972.71250400000008</v>
      </c>
      <c r="AA252" s="14">
        <v>5.6</v>
      </c>
      <c r="AB252" s="40">
        <f t="shared" si="204"/>
        <v>967.11250400000006</v>
      </c>
      <c r="AC252" s="14">
        <v>9.1999999999999993</v>
      </c>
      <c r="AD252" s="40">
        <f t="shared" si="205"/>
        <v>963.51250400000004</v>
      </c>
      <c r="AE252" s="14">
        <v>8.65</v>
      </c>
      <c r="AF252" s="40">
        <f t="shared" si="206"/>
        <v>964.0625040000001</v>
      </c>
      <c r="AG252" s="29" t="s">
        <v>22</v>
      </c>
      <c r="AH252" s="29" t="s">
        <v>22</v>
      </c>
      <c r="AI252" s="29" t="s">
        <v>24</v>
      </c>
      <c r="AJ252" s="29"/>
      <c r="AK252" s="30" t="s">
        <v>22</v>
      </c>
      <c r="AL252" s="30" t="s">
        <v>22</v>
      </c>
      <c r="AM252" s="30"/>
      <c r="AN252" s="30" t="s">
        <v>22</v>
      </c>
      <c r="AO252" s="30" t="s">
        <v>22</v>
      </c>
      <c r="AP252" s="30"/>
      <c r="AQ252" s="30" t="s">
        <v>22</v>
      </c>
      <c r="AR252" s="30" t="s">
        <v>22</v>
      </c>
      <c r="AS252" s="30"/>
      <c r="AT252" s="30"/>
      <c r="AU252" s="30" t="s">
        <v>22</v>
      </c>
      <c r="AV252" s="30" t="s">
        <v>22</v>
      </c>
      <c r="AW252" s="30" t="s">
        <v>22</v>
      </c>
      <c r="AX252" s="30" t="s">
        <v>22</v>
      </c>
      <c r="AY252" s="30" t="s">
        <v>25</v>
      </c>
      <c r="AZ252" s="30"/>
      <c r="BA252" s="30" t="s">
        <v>25</v>
      </c>
      <c r="BB252" s="30"/>
      <c r="BC252" s="30" t="s">
        <v>26</v>
      </c>
      <c r="BD252" s="30"/>
    </row>
    <row r="253" spans="1:56" x14ac:dyDescent="0.3">
      <c r="A253" s="31">
        <v>41073</v>
      </c>
      <c r="B253" s="18" t="s">
        <v>3508</v>
      </c>
      <c r="C253" s="29" t="s">
        <v>71</v>
      </c>
      <c r="D253" s="29" t="s">
        <v>453</v>
      </c>
      <c r="E253" s="30">
        <v>11</v>
      </c>
      <c r="F253" s="29" t="s">
        <v>72</v>
      </c>
      <c r="G253" s="29" t="s">
        <v>29</v>
      </c>
      <c r="H253" s="29" t="s">
        <v>42</v>
      </c>
      <c r="I253" s="29" t="s">
        <v>25</v>
      </c>
      <c r="J253" s="29" t="s">
        <v>640</v>
      </c>
      <c r="K253" s="29" t="s">
        <v>756</v>
      </c>
      <c r="L253" s="29" t="s">
        <v>755</v>
      </c>
      <c r="M253" s="29" t="s">
        <v>722</v>
      </c>
      <c r="N253" s="29" t="s">
        <v>219</v>
      </c>
      <c r="O253" s="14">
        <v>295.14</v>
      </c>
      <c r="P253" s="14">
        <f t="shared" si="198"/>
        <v>968.29531199999997</v>
      </c>
      <c r="Q253" s="14">
        <v>5.55</v>
      </c>
      <c r="R253" s="40">
        <f t="shared" si="199"/>
        <v>973.84531199999992</v>
      </c>
      <c r="S253" s="14">
        <v>7.3</v>
      </c>
      <c r="T253" s="40">
        <f t="shared" si="200"/>
        <v>966.54531199999997</v>
      </c>
      <c r="U253" s="14">
        <v>10.88</v>
      </c>
      <c r="V253" s="40">
        <f t="shared" si="201"/>
        <v>962.96531199999993</v>
      </c>
      <c r="W253" s="14">
        <v>10.14</v>
      </c>
      <c r="X253" s="40">
        <f t="shared" si="202"/>
        <v>963.70531199999994</v>
      </c>
      <c r="Y253" s="14">
        <v>5.55</v>
      </c>
      <c r="Z253" s="40">
        <f t="shared" si="203"/>
        <v>973.84531199999992</v>
      </c>
      <c r="AA253" s="14">
        <v>8.49</v>
      </c>
      <c r="AB253" s="40">
        <f t="shared" si="204"/>
        <v>965.35531199999991</v>
      </c>
      <c r="AC253" s="14">
        <v>12.11</v>
      </c>
      <c r="AD253" s="40">
        <f t="shared" si="205"/>
        <v>961.73531199999991</v>
      </c>
      <c r="AE253" s="14">
        <v>11</v>
      </c>
      <c r="AF253" s="40">
        <f t="shared" si="206"/>
        <v>962.84531199999992</v>
      </c>
      <c r="AG253" s="29" t="s">
        <v>22</v>
      </c>
      <c r="AH253" s="29" t="s">
        <v>22</v>
      </c>
      <c r="AI253" s="29" t="s">
        <v>24</v>
      </c>
      <c r="AJ253" s="29" t="s">
        <v>757</v>
      </c>
      <c r="AK253" s="30" t="s">
        <v>22</v>
      </c>
      <c r="AL253" s="30" t="s">
        <v>22</v>
      </c>
      <c r="AM253" s="30"/>
      <c r="AN253" s="30" t="s">
        <v>22</v>
      </c>
      <c r="AO253" s="30" t="s">
        <v>22</v>
      </c>
      <c r="AP253" s="30"/>
      <c r="AQ253" s="30" t="s">
        <v>22</v>
      </c>
      <c r="AR253" s="30" t="s">
        <v>22</v>
      </c>
      <c r="AS253" s="30"/>
      <c r="AT253" s="30"/>
      <c r="AU253" s="30" t="s">
        <v>25</v>
      </c>
      <c r="AV253" s="30" t="s">
        <v>25</v>
      </c>
      <c r="AW253" s="30" t="s">
        <v>22</v>
      </c>
      <c r="AX253" s="30" t="s">
        <v>22</v>
      </c>
      <c r="AY253" s="30" t="s">
        <v>25</v>
      </c>
      <c r="AZ253" s="30"/>
      <c r="BA253" s="30" t="s">
        <v>25</v>
      </c>
      <c r="BB253" s="30"/>
      <c r="BC253" s="30" t="s">
        <v>183</v>
      </c>
      <c r="BD253" s="30"/>
    </row>
    <row r="254" spans="1:56" x14ac:dyDescent="0.3">
      <c r="A254" s="31">
        <v>41073</v>
      </c>
      <c r="B254" s="18" t="s">
        <v>3509</v>
      </c>
      <c r="C254" s="29" t="s">
        <v>81</v>
      </c>
      <c r="D254" s="29" t="s">
        <v>453</v>
      </c>
      <c r="E254" s="30">
        <v>11</v>
      </c>
      <c r="F254" s="29" t="s">
        <v>72</v>
      </c>
      <c r="G254" s="29" t="s">
        <v>94</v>
      </c>
      <c r="H254" s="29" t="s">
        <v>42</v>
      </c>
      <c r="I254" s="29" t="s">
        <v>22</v>
      </c>
      <c r="J254" s="29" t="s">
        <v>758</v>
      </c>
      <c r="K254" s="29" t="s">
        <v>720</v>
      </c>
      <c r="L254" s="29" t="s">
        <v>195</v>
      </c>
      <c r="M254" s="29" t="s">
        <v>46</v>
      </c>
      <c r="N254" s="29" t="s">
        <v>219</v>
      </c>
      <c r="O254" s="14">
        <v>296.48</v>
      </c>
      <c r="P254" s="14">
        <f t="shared" si="198"/>
        <v>972.69158400000015</v>
      </c>
      <c r="Q254" s="14">
        <v>5.82</v>
      </c>
      <c r="R254" s="40">
        <f t="shared" si="199"/>
        <v>978.5115840000002</v>
      </c>
      <c r="S254" s="14">
        <v>8.33</v>
      </c>
      <c r="T254" s="40">
        <f t="shared" si="200"/>
        <v>970.18158400000016</v>
      </c>
      <c r="U254" s="14">
        <v>10.050000000000001</v>
      </c>
      <c r="V254" s="40">
        <f t="shared" si="201"/>
        <v>968.46158400000024</v>
      </c>
      <c r="W254" s="14">
        <v>9.01</v>
      </c>
      <c r="X254" s="40">
        <f t="shared" si="202"/>
        <v>969.50158400000021</v>
      </c>
      <c r="Y254" s="14">
        <v>5.82</v>
      </c>
      <c r="Z254" s="40">
        <f t="shared" si="203"/>
        <v>978.5115840000002</v>
      </c>
      <c r="AA254" s="14">
        <v>8.4499999999999993</v>
      </c>
      <c r="AB254" s="40">
        <f t="shared" si="204"/>
        <v>970.06158400000015</v>
      </c>
      <c r="AC254" s="14">
        <v>10.029999999999999</v>
      </c>
      <c r="AD254" s="40">
        <f t="shared" si="205"/>
        <v>968.48158400000023</v>
      </c>
      <c r="AE254" s="14">
        <v>7.93</v>
      </c>
      <c r="AF254" s="40">
        <f t="shared" si="206"/>
        <v>970.58158400000025</v>
      </c>
      <c r="AG254" s="29" t="s">
        <v>22</v>
      </c>
      <c r="AH254" s="29" t="s">
        <v>22</v>
      </c>
      <c r="AI254" s="29" t="s">
        <v>24</v>
      </c>
      <c r="AJ254" s="29"/>
      <c r="AK254" s="30" t="s">
        <v>22</v>
      </c>
      <c r="AL254" s="30" t="s">
        <v>22</v>
      </c>
      <c r="AM254" s="30"/>
      <c r="AN254" s="30" t="s">
        <v>22</v>
      </c>
      <c r="AO254" s="30" t="s">
        <v>22</v>
      </c>
      <c r="AP254" s="30"/>
      <c r="AQ254" s="30" t="s">
        <v>22</v>
      </c>
      <c r="AR254" s="30" t="s">
        <v>22</v>
      </c>
      <c r="AS254" s="30"/>
      <c r="AT254" s="30"/>
      <c r="AU254" s="30" t="s">
        <v>22</v>
      </c>
      <c r="AV254" s="30" t="s">
        <v>22</v>
      </c>
      <c r="AW254" s="30" t="s">
        <v>22</v>
      </c>
      <c r="AX254" s="30" t="s">
        <v>22</v>
      </c>
      <c r="AY254" s="30" t="s">
        <v>25</v>
      </c>
      <c r="AZ254" s="30"/>
      <c r="BA254" s="30" t="s">
        <v>22</v>
      </c>
      <c r="BB254" s="30"/>
      <c r="BC254" s="30" t="s">
        <v>26</v>
      </c>
      <c r="BD254" s="30"/>
    </row>
    <row r="255" spans="1:56" x14ac:dyDescent="0.3">
      <c r="A255" s="31">
        <v>41073</v>
      </c>
      <c r="B255" s="18" t="s">
        <v>3510</v>
      </c>
      <c r="C255" s="29" t="s">
        <v>87</v>
      </c>
      <c r="D255" s="29" t="s">
        <v>453</v>
      </c>
      <c r="E255" s="30">
        <v>11</v>
      </c>
      <c r="F255" s="29" t="s">
        <v>49</v>
      </c>
      <c r="G255" s="29" t="s">
        <v>20</v>
      </c>
      <c r="H255" s="29" t="s">
        <v>42</v>
      </c>
      <c r="I255" s="29" t="s">
        <v>22</v>
      </c>
      <c r="J255" s="29" t="s">
        <v>759</v>
      </c>
      <c r="K255" s="29" t="s">
        <v>760</v>
      </c>
      <c r="L255" s="29" t="s">
        <v>280</v>
      </c>
      <c r="M255" s="29" t="s">
        <v>46</v>
      </c>
      <c r="N255" s="29" t="s">
        <v>330</v>
      </c>
      <c r="O255" s="14">
        <v>198.1</v>
      </c>
      <c r="P255" s="14">
        <f t="shared" si="198"/>
        <v>649.92647999999997</v>
      </c>
      <c r="Q255" s="14">
        <v>5.66</v>
      </c>
      <c r="R255" s="40">
        <f t="shared" si="199"/>
        <v>655.58647999999994</v>
      </c>
      <c r="S255" s="14">
        <v>10.43</v>
      </c>
      <c r="T255" s="40">
        <f t="shared" si="200"/>
        <v>645.15647999999999</v>
      </c>
      <c r="U255" s="14">
        <v>11.91</v>
      </c>
      <c r="V255" s="40">
        <f t="shared" si="201"/>
        <v>643.67647999999997</v>
      </c>
      <c r="W255" s="14">
        <v>11.65</v>
      </c>
      <c r="X255" s="40">
        <f t="shared" si="202"/>
        <v>643.93647999999996</v>
      </c>
      <c r="Y255" s="14">
        <v>5.66</v>
      </c>
      <c r="Z255" s="40">
        <f t="shared" si="203"/>
        <v>655.58647999999994</v>
      </c>
      <c r="AA255" s="14">
        <v>10.79</v>
      </c>
      <c r="AB255" s="40">
        <f t="shared" si="204"/>
        <v>644.79647999999997</v>
      </c>
      <c r="AC255" s="14">
        <v>12.36</v>
      </c>
      <c r="AD255" s="40">
        <f t="shared" si="205"/>
        <v>643.22647999999992</v>
      </c>
      <c r="AE255" s="14">
        <v>12.91</v>
      </c>
      <c r="AF255" s="40">
        <f t="shared" si="206"/>
        <v>642.67647999999997</v>
      </c>
      <c r="AG255" s="29" t="s">
        <v>22</v>
      </c>
      <c r="AH255" s="29" t="s">
        <v>22</v>
      </c>
      <c r="AI255" s="29" t="s">
        <v>24</v>
      </c>
      <c r="AJ255" s="29"/>
      <c r="AK255" s="30" t="s">
        <v>22</v>
      </c>
      <c r="AL255" s="30" t="s">
        <v>22</v>
      </c>
      <c r="AM255" s="30"/>
      <c r="AN255" s="30" t="s">
        <v>22</v>
      </c>
      <c r="AO255" s="30" t="s">
        <v>22</v>
      </c>
      <c r="AP255" s="30"/>
      <c r="AQ255" s="30" t="s">
        <v>22</v>
      </c>
      <c r="AR255" s="30" t="s">
        <v>22</v>
      </c>
      <c r="AS255" s="30"/>
      <c r="AT255" s="30"/>
      <c r="AU255" s="30" t="s">
        <v>22</v>
      </c>
      <c r="AV255" s="30" t="s">
        <v>22</v>
      </c>
      <c r="AW255" s="30" t="s">
        <v>22</v>
      </c>
      <c r="AX255" s="30" t="s">
        <v>22</v>
      </c>
      <c r="AY255" s="30" t="s">
        <v>25</v>
      </c>
      <c r="AZ255" s="30"/>
      <c r="BA255" s="30" t="s">
        <v>25</v>
      </c>
      <c r="BB255" s="30"/>
      <c r="BC255" s="30" t="s">
        <v>26</v>
      </c>
      <c r="BD255" s="30"/>
    </row>
    <row r="256" spans="1:56" x14ac:dyDescent="0.3">
      <c r="A256" s="31">
        <v>41075</v>
      </c>
      <c r="B256" s="18" t="s">
        <v>3511</v>
      </c>
      <c r="C256" s="29" t="s">
        <v>237</v>
      </c>
      <c r="D256" s="29" t="s">
        <v>453</v>
      </c>
      <c r="E256" s="30">
        <v>11</v>
      </c>
      <c r="F256" s="29" t="s">
        <v>49</v>
      </c>
      <c r="G256" s="29" t="s">
        <v>94</v>
      </c>
      <c r="H256" s="29" t="s">
        <v>42</v>
      </c>
      <c r="I256" s="29" t="s">
        <v>22</v>
      </c>
      <c r="J256" s="29" t="s">
        <v>761</v>
      </c>
      <c r="K256" s="29" t="s">
        <v>525</v>
      </c>
      <c r="L256" s="29" t="s">
        <v>142</v>
      </c>
      <c r="M256" s="29" t="s">
        <v>211</v>
      </c>
      <c r="N256" s="29" t="s">
        <v>219</v>
      </c>
      <c r="O256" s="14">
        <v>294.3</v>
      </c>
      <c r="P256" s="14">
        <f t="shared" si="198"/>
        <v>965.53944000000013</v>
      </c>
      <c r="Q256" s="14">
        <v>5.5</v>
      </c>
      <c r="R256" s="40">
        <f t="shared" si="199"/>
        <v>971.03944000000013</v>
      </c>
      <c r="S256" s="14">
        <v>11.69</v>
      </c>
      <c r="T256" s="40">
        <f t="shared" si="200"/>
        <v>959.34944000000007</v>
      </c>
      <c r="U256" s="14">
        <v>15.85</v>
      </c>
      <c r="V256" s="40">
        <f t="shared" si="201"/>
        <v>955.1894400000001</v>
      </c>
      <c r="W256" s="14">
        <v>14.23</v>
      </c>
      <c r="X256" s="40">
        <f t="shared" si="202"/>
        <v>956.80944000000011</v>
      </c>
      <c r="Y256" s="14">
        <v>5.5</v>
      </c>
      <c r="Z256" s="40">
        <f t="shared" si="203"/>
        <v>971.03944000000013</v>
      </c>
      <c r="AA256" s="14">
        <v>11.8</v>
      </c>
      <c r="AB256" s="40">
        <f t="shared" si="204"/>
        <v>959.23944000000017</v>
      </c>
      <c r="AC256" s="14">
        <v>15.91</v>
      </c>
      <c r="AD256" s="40">
        <f t="shared" si="205"/>
        <v>955.12944000000016</v>
      </c>
      <c r="AE256" s="14">
        <v>16.510000000000002</v>
      </c>
      <c r="AF256" s="40">
        <f t="shared" si="206"/>
        <v>954.52944000000014</v>
      </c>
      <c r="AG256" s="29" t="s">
        <v>22</v>
      </c>
      <c r="AH256" s="29" t="s">
        <v>25</v>
      </c>
      <c r="AI256" s="29" t="s">
        <v>24</v>
      </c>
      <c r="AJ256" s="29"/>
      <c r="AK256" s="30" t="s">
        <v>22</v>
      </c>
      <c r="AL256" s="30" t="s">
        <v>22</v>
      </c>
      <c r="AM256" s="30"/>
      <c r="AN256" s="30" t="s">
        <v>22</v>
      </c>
      <c r="AO256" s="30" t="s">
        <v>22</v>
      </c>
      <c r="AP256" s="30"/>
      <c r="AQ256" s="30" t="s">
        <v>22</v>
      </c>
      <c r="AR256" s="30" t="s">
        <v>22</v>
      </c>
      <c r="AS256" s="30"/>
      <c r="AT256" s="30"/>
      <c r="AU256" s="30" t="s">
        <v>25</v>
      </c>
      <c r="AV256" s="30" t="s">
        <v>25</v>
      </c>
      <c r="AW256" s="30" t="s">
        <v>22</v>
      </c>
      <c r="AX256" s="30" t="s">
        <v>22</v>
      </c>
      <c r="AY256" s="30" t="s">
        <v>25</v>
      </c>
      <c r="AZ256" s="30"/>
      <c r="BA256" s="30" t="s">
        <v>25</v>
      </c>
      <c r="BB256" s="30"/>
      <c r="BC256" s="30" t="s">
        <v>183</v>
      </c>
      <c r="BD256" s="30"/>
    </row>
    <row r="257" spans="1:56" x14ac:dyDescent="0.3">
      <c r="A257" s="31">
        <v>41071</v>
      </c>
      <c r="B257" s="18" t="s">
        <v>3512</v>
      </c>
      <c r="C257" s="29" t="s">
        <v>17</v>
      </c>
      <c r="D257" s="29" t="s">
        <v>453</v>
      </c>
      <c r="E257" s="30">
        <v>12</v>
      </c>
      <c r="F257" s="29" t="s">
        <v>65</v>
      </c>
      <c r="G257" s="29" t="s">
        <v>20</v>
      </c>
      <c r="H257" s="29" t="s">
        <v>42</v>
      </c>
      <c r="I257" s="29" t="s">
        <v>22</v>
      </c>
      <c r="J257" s="29" t="s">
        <v>762</v>
      </c>
      <c r="K257" s="29" t="s">
        <v>763</v>
      </c>
      <c r="L257" s="29" t="s">
        <v>418</v>
      </c>
      <c r="M257" s="29" t="s">
        <v>46</v>
      </c>
      <c r="N257" s="29" t="s">
        <v>206</v>
      </c>
      <c r="O257" s="14">
        <v>311.07</v>
      </c>
      <c r="P257" s="14">
        <f t="shared" ref="P257:P270" si="207">SUM(O257*3.2808)</f>
        <v>1020.558456</v>
      </c>
      <c r="Q257" s="14">
        <v>8.0399999999999991</v>
      </c>
      <c r="R257" s="40">
        <f t="shared" ref="R257:R270" si="208">SUM(P257+Q257)</f>
        <v>1028.5984559999999</v>
      </c>
      <c r="S257" s="14">
        <v>9.15</v>
      </c>
      <c r="T257" s="40">
        <f t="shared" ref="T257:T270" si="209">SUM(R257-S257)</f>
        <v>1019.448456</v>
      </c>
      <c r="U257" s="14">
        <v>10.6</v>
      </c>
      <c r="V257" s="40">
        <f t="shared" ref="V257:V270" si="210">SUM(R257-U257)</f>
        <v>1017.9984559999999</v>
      </c>
      <c r="W257" s="14">
        <v>11</v>
      </c>
      <c r="X257" s="40">
        <f t="shared" ref="X257:X270" si="211">SUM(R257-W257)</f>
        <v>1017.5984559999999</v>
      </c>
      <c r="Y257" s="14">
        <v>8.0399999999999991</v>
      </c>
      <c r="Z257" s="40">
        <f t="shared" ref="Z257:Z270" si="212">SUM(P257+Y257)</f>
        <v>1028.5984559999999</v>
      </c>
      <c r="AA257" s="14">
        <v>9.19</v>
      </c>
      <c r="AB257" s="40">
        <f t="shared" ref="AB257:AB270" si="213">SUM(Z257-AA257)</f>
        <v>1019.4084559999999</v>
      </c>
      <c r="AC257" s="14">
        <v>10.71</v>
      </c>
      <c r="AD257" s="40">
        <f t="shared" ref="AD257:AD270" si="214">SUM(Z257-AC257)</f>
        <v>1017.8884559999999</v>
      </c>
      <c r="AE257" s="14">
        <v>10.62</v>
      </c>
      <c r="AF257" s="40">
        <f t="shared" ref="AF257:AF270" si="215">SUM(Z257-AE257)</f>
        <v>1017.9784559999999</v>
      </c>
      <c r="AG257" s="29" t="s">
        <v>22</v>
      </c>
      <c r="AH257" s="29" t="s">
        <v>22</v>
      </c>
      <c r="AI257" s="29" t="s">
        <v>48</v>
      </c>
      <c r="AJ257" s="29" t="s">
        <v>764</v>
      </c>
      <c r="AK257" s="30" t="s">
        <v>22</v>
      </c>
      <c r="AL257" s="30" t="s">
        <v>25</v>
      </c>
      <c r="AM257" s="30" t="s">
        <v>726</v>
      </c>
      <c r="AN257" s="30" t="s">
        <v>22</v>
      </c>
      <c r="AO257" s="30" t="s">
        <v>22</v>
      </c>
      <c r="AP257" s="30"/>
      <c r="AQ257" s="30" t="s">
        <v>22</v>
      </c>
      <c r="AR257" s="30" t="s">
        <v>22</v>
      </c>
      <c r="AS257" s="30"/>
      <c r="AT257" s="30"/>
      <c r="AU257" s="30" t="s">
        <v>22</v>
      </c>
      <c r="AV257" s="30" t="s">
        <v>22</v>
      </c>
      <c r="AW257" s="30" t="s">
        <v>22</v>
      </c>
      <c r="AX257" s="30" t="s">
        <v>22</v>
      </c>
      <c r="AY257" s="30" t="s">
        <v>25</v>
      </c>
      <c r="AZ257" s="30"/>
      <c r="BA257" s="30" t="s">
        <v>22</v>
      </c>
      <c r="BB257" s="30"/>
      <c r="BC257" s="30" t="s">
        <v>26</v>
      </c>
      <c r="BD257" s="30"/>
    </row>
    <row r="258" spans="1:56" x14ac:dyDescent="0.3">
      <c r="A258" s="31">
        <v>41071</v>
      </c>
      <c r="B258" s="18" t="s">
        <v>3513</v>
      </c>
      <c r="C258" s="29" t="s">
        <v>28</v>
      </c>
      <c r="D258" s="29" t="s">
        <v>453</v>
      </c>
      <c r="E258" s="30">
        <v>12</v>
      </c>
      <c r="F258" s="29" t="s">
        <v>65</v>
      </c>
      <c r="G258" s="29" t="s">
        <v>94</v>
      </c>
      <c r="H258" s="29" t="s">
        <v>42</v>
      </c>
      <c r="I258" s="29" t="s">
        <v>25</v>
      </c>
      <c r="J258" s="29" t="s">
        <v>706</v>
      </c>
      <c r="K258" s="29" t="s">
        <v>765</v>
      </c>
      <c r="L258" s="29" t="s">
        <v>317</v>
      </c>
      <c r="M258" s="29" t="s">
        <v>46</v>
      </c>
      <c r="N258" s="29" t="s">
        <v>72</v>
      </c>
      <c r="O258" s="14">
        <v>310.14</v>
      </c>
      <c r="P258" s="14">
        <f t="shared" si="207"/>
        <v>1017.507312</v>
      </c>
      <c r="Q258" s="14">
        <v>5.8</v>
      </c>
      <c r="R258" s="40">
        <f t="shared" si="208"/>
        <v>1023.3073119999999</v>
      </c>
      <c r="S258" s="14">
        <v>7.65</v>
      </c>
      <c r="T258" s="40">
        <f t="shared" si="209"/>
        <v>1015.6573119999999</v>
      </c>
      <c r="U258" s="14">
        <v>9.16</v>
      </c>
      <c r="V258" s="40">
        <f t="shared" si="210"/>
        <v>1014.1473119999999</v>
      </c>
      <c r="W258" s="14">
        <v>8.6999999999999993</v>
      </c>
      <c r="X258" s="40">
        <f t="shared" si="211"/>
        <v>1014.6073119999999</v>
      </c>
      <c r="Y258" s="14">
        <v>5.8</v>
      </c>
      <c r="Z258" s="40">
        <f t="shared" si="212"/>
        <v>1023.3073119999999</v>
      </c>
      <c r="AA258" s="14">
        <v>7.94</v>
      </c>
      <c r="AB258" s="40">
        <f t="shared" si="213"/>
        <v>1015.3673119999999</v>
      </c>
      <c r="AC258" s="14">
        <v>9.4600000000000009</v>
      </c>
      <c r="AD258" s="40">
        <f t="shared" si="214"/>
        <v>1013.8473119999999</v>
      </c>
      <c r="AE258" s="14">
        <v>9.52</v>
      </c>
      <c r="AF258" s="40">
        <f t="shared" si="215"/>
        <v>1013.7873119999999</v>
      </c>
      <c r="AG258" s="29" t="s">
        <v>22</v>
      </c>
      <c r="AH258" s="29" t="s">
        <v>22</v>
      </c>
      <c r="AI258" s="29" t="s">
        <v>24</v>
      </c>
      <c r="AJ258" s="29"/>
      <c r="AK258" s="30" t="s">
        <v>25</v>
      </c>
      <c r="AL258" s="30" t="s">
        <v>25</v>
      </c>
      <c r="AM258" s="30" t="s">
        <v>766</v>
      </c>
      <c r="AN258" s="30" t="s">
        <v>22</v>
      </c>
      <c r="AO258" s="30" t="s">
        <v>22</v>
      </c>
      <c r="AP258" s="30"/>
      <c r="AQ258" s="30" t="s">
        <v>22</v>
      </c>
      <c r="AR258" s="30" t="s">
        <v>22</v>
      </c>
      <c r="AS258" s="30"/>
      <c r="AT258" s="30"/>
      <c r="AU258" s="30" t="s">
        <v>22</v>
      </c>
      <c r="AV258" s="30" t="s">
        <v>22</v>
      </c>
      <c r="AW258" s="30" t="s">
        <v>22</v>
      </c>
      <c r="AX258" s="30" t="s">
        <v>22</v>
      </c>
      <c r="AY258" s="30" t="s">
        <v>25</v>
      </c>
      <c r="AZ258" s="30"/>
      <c r="BA258" s="30" t="s">
        <v>25</v>
      </c>
      <c r="BB258" s="30"/>
      <c r="BC258" s="30" t="s">
        <v>26</v>
      </c>
      <c r="BD258" s="30"/>
    </row>
    <row r="259" spans="1:56" x14ac:dyDescent="0.3">
      <c r="A259" s="31">
        <v>41071</v>
      </c>
      <c r="B259" s="18" t="s">
        <v>3514</v>
      </c>
      <c r="C259" s="29" t="s">
        <v>41</v>
      </c>
      <c r="D259" s="29" t="s">
        <v>453</v>
      </c>
      <c r="E259" s="30">
        <v>12</v>
      </c>
      <c r="F259" s="29" t="s">
        <v>65</v>
      </c>
      <c r="G259" s="29" t="s">
        <v>94</v>
      </c>
      <c r="H259" s="29" t="s">
        <v>42</v>
      </c>
      <c r="I259" s="29" t="s">
        <v>22</v>
      </c>
      <c r="J259" s="29" t="s">
        <v>767</v>
      </c>
      <c r="K259" s="29" t="s">
        <v>768</v>
      </c>
      <c r="L259" s="29" t="s">
        <v>431</v>
      </c>
      <c r="M259" s="29" t="s">
        <v>769</v>
      </c>
      <c r="N259" s="29" t="s">
        <v>330</v>
      </c>
      <c r="O259" s="14">
        <v>307.73</v>
      </c>
      <c r="P259" s="14">
        <f t="shared" si="207"/>
        <v>1009.6005840000001</v>
      </c>
      <c r="Q259" s="14">
        <v>4.5199999999999996</v>
      </c>
      <c r="R259" s="40">
        <f t="shared" si="208"/>
        <v>1014.1205840000001</v>
      </c>
      <c r="S259" s="14">
        <v>9.85</v>
      </c>
      <c r="T259" s="40">
        <f t="shared" si="209"/>
        <v>1004.2705840000001</v>
      </c>
      <c r="U259" s="14">
        <v>10.62</v>
      </c>
      <c r="V259" s="40">
        <f t="shared" si="210"/>
        <v>1003.5005840000001</v>
      </c>
      <c r="W259" s="14">
        <v>11.39</v>
      </c>
      <c r="X259" s="40">
        <f t="shared" si="211"/>
        <v>1002.7305840000001</v>
      </c>
      <c r="Y259" s="14">
        <v>4.5199999999999996</v>
      </c>
      <c r="Z259" s="40">
        <f t="shared" si="212"/>
        <v>1014.1205840000001</v>
      </c>
      <c r="AA259" s="14">
        <v>8.93</v>
      </c>
      <c r="AB259" s="40">
        <f t="shared" si="213"/>
        <v>1005.1905840000002</v>
      </c>
      <c r="AC259" s="14">
        <v>9.6</v>
      </c>
      <c r="AD259" s="40">
        <f t="shared" si="214"/>
        <v>1004.5205840000001</v>
      </c>
      <c r="AE259" s="14">
        <v>9.73</v>
      </c>
      <c r="AF259" s="40">
        <f t="shared" si="215"/>
        <v>1004.3905840000001</v>
      </c>
      <c r="AG259" s="29" t="s">
        <v>22</v>
      </c>
      <c r="AH259" s="29" t="s">
        <v>22</v>
      </c>
      <c r="AI259" s="29" t="s">
        <v>48</v>
      </c>
      <c r="AJ259" s="29" t="s">
        <v>770</v>
      </c>
      <c r="AK259" s="30" t="s">
        <v>22</v>
      </c>
      <c r="AL259" s="30" t="s">
        <v>22</v>
      </c>
      <c r="AM259" s="30"/>
      <c r="AN259" s="30" t="s">
        <v>22</v>
      </c>
      <c r="AO259" s="30" t="s">
        <v>22</v>
      </c>
      <c r="AP259" s="30"/>
      <c r="AQ259" s="30" t="s">
        <v>22</v>
      </c>
      <c r="AR259" s="30" t="s">
        <v>22</v>
      </c>
      <c r="AS259" s="30"/>
      <c r="AT259" s="30"/>
      <c r="AU259" s="30" t="s">
        <v>22</v>
      </c>
      <c r="AV259" s="30" t="s">
        <v>22</v>
      </c>
      <c r="AW259" s="30" t="s">
        <v>22</v>
      </c>
      <c r="AX259" s="30" t="s">
        <v>22</v>
      </c>
      <c r="AY259" s="30" t="s">
        <v>25</v>
      </c>
      <c r="AZ259" s="30"/>
      <c r="BA259" s="30" t="s">
        <v>25</v>
      </c>
      <c r="BB259" s="30"/>
      <c r="BC259" s="30" t="s">
        <v>26</v>
      </c>
      <c r="BD259" s="30"/>
    </row>
    <row r="260" spans="1:56" x14ac:dyDescent="0.3">
      <c r="A260" s="31">
        <v>41071</v>
      </c>
      <c r="B260" s="18" t="s">
        <v>3515</v>
      </c>
      <c r="C260" s="29" t="s">
        <v>48</v>
      </c>
      <c r="D260" s="29" t="s">
        <v>453</v>
      </c>
      <c r="E260" s="30">
        <v>12</v>
      </c>
      <c r="F260" s="29" t="s">
        <v>65</v>
      </c>
      <c r="G260" s="29" t="s">
        <v>20</v>
      </c>
      <c r="H260" s="29" t="s">
        <v>42</v>
      </c>
      <c r="I260" s="29" t="s">
        <v>25</v>
      </c>
      <c r="J260" s="29" t="s">
        <v>649</v>
      </c>
      <c r="K260" s="29" t="s">
        <v>771</v>
      </c>
      <c r="L260" s="29" t="s">
        <v>195</v>
      </c>
      <c r="M260" s="29" t="s">
        <v>46</v>
      </c>
      <c r="N260" s="29" t="s">
        <v>219</v>
      </c>
      <c r="O260" s="14">
        <v>304.36</v>
      </c>
      <c r="P260" s="14">
        <f t="shared" si="207"/>
        <v>998.54428800000005</v>
      </c>
      <c r="Q260" s="14">
        <v>6.11</v>
      </c>
      <c r="R260" s="40">
        <f t="shared" si="208"/>
        <v>1004.6542880000001</v>
      </c>
      <c r="S260" s="14">
        <v>8.1999999999999993</v>
      </c>
      <c r="T260" s="40">
        <f t="shared" si="209"/>
        <v>996.45428800000002</v>
      </c>
      <c r="U260" s="14">
        <v>9.69</v>
      </c>
      <c r="V260" s="40">
        <f t="shared" si="210"/>
        <v>994.96428800000001</v>
      </c>
      <c r="W260" s="14">
        <v>8.65</v>
      </c>
      <c r="X260" s="40">
        <f t="shared" si="211"/>
        <v>996.00428800000009</v>
      </c>
      <c r="Y260" s="14">
        <v>6.11</v>
      </c>
      <c r="Z260" s="40">
        <f t="shared" si="212"/>
        <v>1004.6542880000001</v>
      </c>
      <c r="AA260" s="14">
        <v>8.5500000000000007</v>
      </c>
      <c r="AB260" s="40">
        <f t="shared" si="213"/>
        <v>996.10428800000011</v>
      </c>
      <c r="AC260" s="15">
        <v>10.130000000000001</v>
      </c>
      <c r="AD260" s="40">
        <f t="shared" si="214"/>
        <v>994.52428800000007</v>
      </c>
      <c r="AE260" s="14">
        <v>9.92</v>
      </c>
      <c r="AF260" s="40">
        <f t="shared" si="215"/>
        <v>994.73428800000011</v>
      </c>
      <c r="AG260" s="29" t="s">
        <v>22</v>
      </c>
      <c r="AH260" s="29" t="s">
        <v>22</v>
      </c>
      <c r="AI260" s="29" t="s">
        <v>24</v>
      </c>
      <c r="AJ260" s="29"/>
      <c r="AK260" s="30" t="s">
        <v>22</v>
      </c>
      <c r="AL260" s="30" t="s">
        <v>22</v>
      </c>
      <c r="AM260" s="30"/>
      <c r="AN260" s="30" t="s">
        <v>22</v>
      </c>
      <c r="AO260" s="30" t="s">
        <v>22</v>
      </c>
      <c r="AP260" s="30"/>
      <c r="AQ260" s="30" t="s">
        <v>22</v>
      </c>
      <c r="AR260" s="30" t="s">
        <v>22</v>
      </c>
      <c r="AS260" s="30"/>
      <c r="AT260" s="30"/>
      <c r="AU260" s="30" t="s">
        <v>22</v>
      </c>
      <c r="AV260" s="30" t="s">
        <v>22</v>
      </c>
      <c r="AW260" s="30" t="s">
        <v>22</v>
      </c>
      <c r="AX260" s="30" t="s">
        <v>22</v>
      </c>
      <c r="AY260" s="30" t="s">
        <v>25</v>
      </c>
      <c r="AZ260" s="30"/>
      <c r="BA260" s="30" t="s">
        <v>22</v>
      </c>
      <c r="BB260" s="30"/>
      <c r="BC260" s="30" t="s">
        <v>26</v>
      </c>
      <c r="BD260" s="30"/>
    </row>
    <row r="261" spans="1:56" x14ac:dyDescent="0.3">
      <c r="A261" s="31">
        <v>41071</v>
      </c>
      <c r="B261" s="18" t="s">
        <v>3516</v>
      </c>
      <c r="C261" s="29" t="s">
        <v>63</v>
      </c>
      <c r="D261" s="29" t="s">
        <v>453</v>
      </c>
      <c r="E261" s="30">
        <v>12</v>
      </c>
      <c r="F261" s="29" t="s">
        <v>65</v>
      </c>
      <c r="G261" s="29" t="s">
        <v>29</v>
      </c>
      <c r="H261" s="29" t="s">
        <v>42</v>
      </c>
      <c r="I261" s="29"/>
      <c r="J261" s="29" t="s">
        <v>640</v>
      </c>
      <c r="K261" s="29" t="s">
        <v>772</v>
      </c>
      <c r="L261" s="29" t="s">
        <v>195</v>
      </c>
      <c r="M261" s="29" t="s">
        <v>46</v>
      </c>
      <c r="N261" s="29" t="s">
        <v>49</v>
      </c>
      <c r="O261" s="14">
        <v>303.24</v>
      </c>
      <c r="P261" s="14">
        <f t="shared" si="207"/>
        <v>994.86979200000007</v>
      </c>
      <c r="Q261" s="14">
        <v>5.75</v>
      </c>
      <c r="R261" s="40">
        <f t="shared" si="208"/>
        <v>1000.6197920000001</v>
      </c>
      <c r="S261" s="14">
        <v>9.6</v>
      </c>
      <c r="T261" s="40">
        <f t="shared" si="209"/>
        <v>991.01979200000005</v>
      </c>
      <c r="U261" s="14">
        <v>11.12</v>
      </c>
      <c r="V261" s="40">
        <f t="shared" si="210"/>
        <v>989.49979200000007</v>
      </c>
      <c r="W261" s="14">
        <v>11.02</v>
      </c>
      <c r="X261" s="40">
        <f t="shared" si="211"/>
        <v>989.59979200000009</v>
      </c>
      <c r="Y261" s="14">
        <v>5.75</v>
      </c>
      <c r="Z261" s="40">
        <f t="shared" si="212"/>
        <v>1000.6197920000001</v>
      </c>
      <c r="AA261" s="14">
        <v>10.25</v>
      </c>
      <c r="AB261" s="40">
        <f t="shared" si="213"/>
        <v>990.36979200000007</v>
      </c>
      <c r="AC261" s="14">
        <v>11.59</v>
      </c>
      <c r="AD261" s="40">
        <f t="shared" si="214"/>
        <v>989.02979200000004</v>
      </c>
      <c r="AE261" s="14">
        <v>11.5</v>
      </c>
      <c r="AF261" s="40">
        <f t="shared" si="215"/>
        <v>989.11979200000007</v>
      </c>
      <c r="AG261" s="29" t="s">
        <v>22</v>
      </c>
      <c r="AH261" s="29" t="s">
        <v>22</v>
      </c>
      <c r="AI261" s="29" t="s">
        <v>24</v>
      </c>
      <c r="AJ261" s="29"/>
      <c r="AK261" s="30" t="s">
        <v>22</v>
      </c>
      <c r="AL261" s="30" t="s">
        <v>22</v>
      </c>
      <c r="AM261" s="30"/>
      <c r="AN261" s="30" t="s">
        <v>22</v>
      </c>
      <c r="AO261" s="30" t="s">
        <v>22</v>
      </c>
      <c r="AP261" s="30"/>
      <c r="AQ261" s="30" t="s">
        <v>22</v>
      </c>
      <c r="AR261" s="30" t="s">
        <v>22</v>
      </c>
      <c r="AS261" s="30"/>
      <c r="AT261" s="30"/>
      <c r="AU261" s="30" t="s">
        <v>25</v>
      </c>
      <c r="AV261" s="30" t="s">
        <v>25</v>
      </c>
      <c r="AW261" s="30" t="s">
        <v>22</v>
      </c>
      <c r="AX261" s="30" t="s">
        <v>22</v>
      </c>
      <c r="AY261" s="30" t="s">
        <v>25</v>
      </c>
      <c r="AZ261" s="30"/>
      <c r="BA261" s="30" t="s">
        <v>22</v>
      </c>
      <c r="BB261" s="30"/>
      <c r="BC261" s="30" t="s">
        <v>183</v>
      </c>
      <c r="BD261" s="30"/>
    </row>
    <row r="262" spans="1:56" x14ac:dyDescent="0.3">
      <c r="A262" s="31">
        <v>41071</v>
      </c>
      <c r="B262" s="18" t="s">
        <v>3517</v>
      </c>
      <c r="C262" s="29" t="s">
        <v>64</v>
      </c>
      <c r="D262" s="29" t="s">
        <v>453</v>
      </c>
      <c r="E262" s="30">
        <v>12</v>
      </c>
      <c r="F262" s="29" t="s">
        <v>65</v>
      </c>
      <c r="G262" s="29"/>
      <c r="H262" s="29" t="s">
        <v>238</v>
      </c>
      <c r="I262" s="29" t="s">
        <v>25</v>
      </c>
      <c r="J262" s="29" t="s">
        <v>773</v>
      </c>
      <c r="K262" s="29" t="s">
        <v>774</v>
      </c>
      <c r="L262" s="29" t="s">
        <v>775</v>
      </c>
      <c r="M262" s="29" t="s">
        <v>23</v>
      </c>
      <c r="N262" s="29" t="s">
        <v>49</v>
      </c>
      <c r="O262" s="14">
        <v>303.64</v>
      </c>
      <c r="P262" s="14">
        <f t="shared" si="207"/>
        <v>996.18211199999996</v>
      </c>
      <c r="Q262" s="14">
        <v>4.4400000000000004</v>
      </c>
      <c r="R262" s="40">
        <f t="shared" si="208"/>
        <v>1000.622112</v>
      </c>
      <c r="S262" s="14">
        <v>9.36</v>
      </c>
      <c r="T262" s="40">
        <f t="shared" si="209"/>
        <v>991.262112</v>
      </c>
      <c r="U262" s="14">
        <v>11.5</v>
      </c>
      <c r="V262" s="40">
        <f t="shared" si="210"/>
        <v>989.12211200000002</v>
      </c>
      <c r="W262" s="14">
        <v>10.76</v>
      </c>
      <c r="X262" s="40">
        <f t="shared" si="211"/>
        <v>989.86211200000002</v>
      </c>
      <c r="Y262" s="14">
        <v>4.4400000000000004</v>
      </c>
      <c r="Z262" s="40">
        <f t="shared" si="212"/>
        <v>1000.622112</v>
      </c>
      <c r="AA262" s="14">
        <v>9.84</v>
      </c>
      <c r="AB262" s="40">
        <f t="shared" si="213"/>
        <v>990.78211199999998</v>
      </c>
      <c r="AC262" s="14">
        <v>11.53</v>
      </c>
      <c r="AD262" s="40">
        <f t="shared" si="214"/>
        <v>989.09211200000004</v>
      </c>
      <c r="AE262" s="14">
        <v>11.62</v>
      </c>
      <c r="AF262" s="40">
        <f t="shared" si="215"/>
        <v>989.00211200000001</v>
      </c>
      <c r="AG262" s="29" t="s">
        <v>22</v>
      </c>
      <c r="AH262" s="29" t="s">
        <v>22</v>
      </c>
      <c r="AI262" s="29" t="s">
        <v>24</v>
      </c>
      <c r="AJ262" s="29"/>
      <c r="AK262" s="30" t="s">
        <v>22</v>
      </c>
      <c r="AL262" s="30" t="s">
        <v>25</v>
      </c>
      <c r="AM262" s="30" t="s">
        <v>698</v>
      </c>
      <c r="AN262" s="30" t="s">
        <v>22</v>
      </c>
      <c r="AO262" s="30" t="s">
        <v>22</v>
      </c>
      <c r="AP262" s="30"/>
      <c r="AQ262" s="30" t="s">
        <v>22</v>
      </c>
      <c r="AR262" s="30" t="s">
        <v>22</v>
      </c>
      <c r="AS262" s="30"/>
      <c r="AT262" s="30"/>
      <c r="AU262" s="30" t="s">
        <v>25</v>
      </c>
      <c r="AV262" s="30" t="s">
        <v>25</v>
      </c>
      <c r="AW262" s="30" t="s">
        <v>22</v>
      </c>
      <c r="AX262" s="30" t="s">
        <v>22</v>
      </c>
      <c r="AY262" s="30" t="s">
        <v>25</v>
      </c>
      <c r="AZ262" s="30"/>
      <c r="BA262" s="30" t="s">
        <v>25</v>
      </c>
      <c r="BB262" s="30" t="s">
        <v>776</v>
      </c>
      <c r="BC262" s="30" t="s">
        <v>183</v>
      </c>
      <c r="BD262" s="30"/>
    </row>
    <row r="263" spans="1:56" x14ac:dyDescent="0.3">
      <c r="A263" s="31">
        <v>41071</v>
      </c>
      <c r="B263" s="18" t="s">
        <v>3518</v>
      </c>
      <c r="C263" s="29" t="s">
        <v>71</v>
      </c>
      <c r="D263" s="29" t="s">
        <v>453</v>
      </c>
      <c r="E263" s="30">
        <v>12</v>
      </c>
      <c r="F263" s="29" t="s">
        <v>65</v>
      </c>
      <c r="G263" s="29" t="s">
        <v>20</v>
      </c>
      <c r="H263" s="29" t="s">
        <v>42</v>
      </c>
      <c r="I263" s="29"/>
      <c r="J263" s="29" t="s">
        <v>777</v>
      </c>
      <c r="K263" s="29" t="s">
        <v>778</v>
      </c>
      <c r="L263" s="29" t="s">
        <v>195</v>
      </c>
      <c r="M263" s="29" t="s">
        <v>23</v>
      </c>
      <c r="N263" s="29" t="s">
        <v>219</v>
      </c>
      <c r="O263" s="14">
        <v>302.67</v>
      </c>
      <c r="P263" s="14">
        <f t="shared" si="207"/>
        <v>992.9997360000001</v>
      </c>
      <c r="Q263" s="14">
        <v>7.09</v>
      </c>
      <c r="R263" s="40">
        <f t="shared" si="208"/>
        <v>1000.0897360000001</v>
      </c>
      <c r="S263" s="14">
        <v>10.01</v>
      </c>
      <c r="T263" s="40">
        <f t="shared" si="209"/>
        <v>990.07973600000014</v>
      </c>
      <c r="U263" s="14">
        <v>12.06</v>
      </c>
      <c r="V263" s="40">
        <f t="shared" si="210"/>
        <v>988.02973600000018</v>
      </c>
      <c r="W263" s="14">
        <v>11.85</v>
      </c>
      <c r="X263" s="40">
        <f t="shared" si="211"/>
        <v>988.23973600000011</v>
      </c>
      <c r="Y263" s="14">
        <v>7.09</v>
      </c>
      <c r="Z263" s="40">
        <f t="shared" si="212"/>
        <v>1000.0897360000001</v>
      </c>
      <c r="AA263" s="14">
        <v>10.039999999999999</v>
      </c>
      <c r="AB263" s="40">
        <f t="shared" si="213"/>
        <v>990.04973600000017</v>
      </c>
      <c r="AC263" s="14">
        <v>12.11</v>
      </c>
      <c r="AD263" s="40">
        <f t="shared" si="214"/>
        <v>987.97973600000012</v>
      </c>
      <c r="AE263" s="14">
        <v>12.13</v>
      </c>
      <c r="AF263" s="40">
        <f t="shared" si="215"/>
        <v>987.95973600000013</v>
      </c>
      <c r="AG263" s="29" t="s">
        <v>22</v>
      </c>
      <c r="AH263" s="29" t="s">
        <v>22</v>
      </c>
      <c r="AI263" s="29" t="s">
        <v>24</v>
      </c>
      <c r="AJ263" s="29"/>
      <c r="AK263" s="30" t="s">
        <v>22</v>
      </c>
      <c r="AL263" s="30" t="s">
        <v>22</v>
      </c>
      <c r="AM263" s="30"/>
      <c r="AN263" s="30" t="s">
        <v>22</v>
      </c>
      <c r="AO263" s="30" t="s">
        <v>22</v>
      </c>
      <c r="AP263" s="30"/>
      <c r="AQ263" s="30" t="s">
        <v>22</v>
      </c>
      <c r="AR263" s="30" t="s">
        <v>22</v>
      </c>
      <c r="AS263" s="30"/>
      <c r="AT263" s="30"/>
      <c r="AU263" s="30" t="s">
        <v>25</v>
      </c>
      <c r="AV263" s="30" t="s">
        <v>25</v>
      </c>
      <c r="AW263" s="30" t="s">
        <v>22</v>
      </c>
      <c r="AX263" s="30" t="s">
        <v>22</v>
      </c>
      <c r="AY263" s="30" t="s">
        <v>25</v>
      </c>
      <c r="AZ263" s="30"/>
      <c r="BA263" s="30" t="s">
        <v>22</v>
      </c>
      <c r="BB263" s="30"/>
      <c r="BC263" s="30" t="s">
        <v>183</v>
      </c>
      <c r="BD263" s="30"/>
    </row>
    <row r="264" spans="1:56" x14ac:dyDescent="0.3">
      <c r="A264" s="31">
        <v>41071</v>
      </c>
      <c r="B264" s="18" t="s">
        <v>3519</v>
      </c>
      <c r="C264" s="29" t="s">
        <v>81</v>
      </c>
      <c r="D264" s="29" t="s">
        <v>453</v>
      </c>
      <c r="E264" s="30">
        <v>12</v>
      </c>
      <c r="F264" s="29" t="s">
        <v>72</v>
      </c>
      <c r="G264" s="29"/>
      <c r="H264" s="29" t="s">
        <v>42</v>
      </c>
      <c r="I264" s="29" t="s">
        <v>25</v>
      </c>
      <c r="J264" s="29" t="s">
        <v>653</v>
      </c>
      <c r="K264" s="29" t="s">
        <v>780</v>
      </c>
      <c r="L264" s="29" t="s">
        <v>105</v>
      </c>
      <c r="M264" s="29" t="s">
        <v>59</v>
      </c>
      <c r="N264" s="29" t="s">
        <v>219</v>
      </c>
      <c r="O264" s="14">
        <v>302.10000000000002</v>
      </c>
      <c r="P264" s="14">
        <f t="shared" si="207"/>
        <v>991.12968000000012</v>
      </c>
      <c r="Q264" s="14">
        <v>4.99</v>
      </c>
      <c r="R264" s="40">
        <f t="shared" si="208"/>
        <v>996.11968000000013</v>
      </c>
      <c r="S264" s="14">
        <v>8</v>
      </c>
      <c r="T264" s="40">
        <f t="shared" si="209"/>
        <v>988.11968000000013</v>
      </c>
      <c r="U264" s="14">
        <v>11.01</v>
      </c>
      <c r="V264" s="40">
        <f t="shared" si="210"/>
        <v>985.10968000000014</v>
      </c>
      <c r="W264" s="14">
        <v>10.48</v>
      </c>
      <c r="X264" s="40">
        <f t="shared" si="211"/>
        <v>985.63968000000011</v>
      </c>
      <c r="Y264" s="14">
        <v>4.99</v>
      </c>
      <c r="Z264" s="40">
        <f t="shared" si="212"/>
        <v>996.11968000000013</v>
      </c>
      <c r="AA264" s="14">
        <v>8.1999999999999993</v>
      </c>
      <c r="AB264" s="40">
        <f t="shared" si="213"/>
        <v>987.91968000000008</v>
      </c>
      <c r="AC264" s="14">
        <v>11.29</v>
      </c>
      <c r="AD264" s="40">
        <f t="shared" si="214"/>
        <v>984.82968000000017</v>
      </c>
      <c r="AE264" s="14">
        <v>11.29</v>
      </c>
      <c r="AF264" s="40">
        <f t="shared" si="215"/>
        <v>984.82968000000017</v>
      </c>
      <c r="AG264" s="29" t="s">
        <v>22</v>
      </c>
      <c r="AH264" s="29" t="s">
        <v>22</v>
      </c>
      <c r="AI264" s="29" t="s">
        <v>24</v>
      </c>
      <c r="AJ264" s="29" t="s">
        <v>781</v>
      </c>
      <c r="AK264" s="30" t="s">
        <v>22</v>
      </c>
      <c r="AL264" s="30" t="s">
        <v>22</v>
      </c>
      <c r="AM264" s="30"/>
      <c r="AN264" s="30" t="s">
        <v>22</v>
      </c>
      <c r="AO264" s="30" t="s">
        <v>22</v>
      </c>
      <c r="AP264" s="30"/>
      <c r="AQ264" s="30" t="s">
        <v>22</v>
      </c>
      <c r="AR264" s="30" t="s">
        <v>22</v>
      </c>
      <c r="AS264" s="30"/>
      <c r="AT264" s="30"/>
      <c r="AU264" s="30" t="s">
        <v>25</v>
      </c>
      <c r="AV264" s="30" t="s">
        <v>25</v>
      </c>
      <c r="AW264" s="30" t="s">
        <v>22</v>
      </c>
      <c r="AX264" s="30" t="s">
        <v>22</v>
      </c>
      <c r="AY264" s="30" t="s">
        <v>22</v>
      </c>
      <c r="AZ264" s="30"/>
      <c r="BA264" s="30" t="s">
        <v>22</v>
      </c>
      <c r="BB264" s="30"/>
      <c r="BC264" s="30" t="s">
        <v>183</v>
      </c>
      <c r="BD264" s="30"/>
    </row>
    <row r="265" spans="1:56" x14ac:dyDescent="0.3">
      <c r="A265" s="31">
        <v>41071</v>
      </c>
      <c r="B265" s="18" t="s">
        <v>3520</v>
      </c>
      <c r="C265" s="29" t="s">
        <v>87</v>
      </c>
      <c r="D265" s="29" t="s">
        <v>453</v>
      </c>
      <c r="E265" s="30">
        <v>12</v>
      </c>
      <c r="F265" s="29" t="s">
        <v>72</v>
      </c>
      <c r="G265" s="29" t="s">
        <v>20</v>
      </c>
      <c r="H265" s="29" t="s">
        <v>238</v>
      </c>
      <c r="I265" s="29" t="s">
        <v>25</v>
      </c>
      <c r="J265" s="29" t="s">
        <v>782</v>
      </c>
      <c r="K265" s="29" t="s">
        <v>783</v>
      </c>
      <c r="L265" s="29" t="s">
        <v>225</v>
      </c>
      <c r="M265" s="29" t="s">
        <v>23</v>
      </c>
      <c r="N265" s="29" t="s">
        <v>206</v>
      </c>
      <c r="O265" s="14">
        <v>301.48</v>
      </c>
      <c r="P265" s="14">
        <f t="shared" si="207"/>
        <v>989.09558400000014</v>
      </c>
      <c r="Q265" s="14">
        <v>5.71</v>
      </c>
      <c r="R265" s="40">
        <f t="shared" si="208"/>
        <v>994.80558400000018</v>
      </c>
      <c r="S265" s="14">
        <v>6.59</v>
      </c>
      <c r="T265" s="40">
        <f t="shared" si="209"/>
        <v>988.21558400000015</v>
      </c>
      <c r="U265" s="14">
        <v>8.8000000000000007</v>
      </c>
      <c r="V265" s="40">
        <f t="shared" si="210"/>
        <v>986.00558400000023</v>
      </c>
      <c r="W265" s="14">
        <v>8.57</v>
      </c>
      <c r="X265" s="40">
        <f t="shared" si="211"/>
        <v>986.23558400000013</v>
      </c>
      <c r="Y265" s="14">
        <v>5.71</v>
      </c>
      <c r="Z265" s="40">
        <f t="shared" si="212"/>
        <v>994.80558400000018</v>
      </c>
      <c r="AA265" s="14">
        <v>6.72</v>
      </c>
      <c r="AB265" s="40">
        <f t="shared" si="213"/>
        <v>988.08558400000015</v>
      </c>
      <c r="AC265" s="14">
        <v>8.9</v>
      </c>
      <c r="AD265" s="40">
        <f t="shared" si="214"/>
        <v>985.9055840000002</v>
      </c>
      <c r="AE265" s="14">
        <v>8.92</v>
      </c>
      <c r="AF265" s="40">
        <f t="shared" si="215"/>
        <v>985.88558400000022</v>
      </c>
      <c r="AG265" s="29" t="s">
        <v>22</v>
      </c>
      <c r="AH265" s="29" t="s">
        <v>22</v>
      </c>
      <c r="AI265" s="29" t="s">
        <v>24</v>
      </c>
      <c r="AJ265" s="29"/>
      <c r="AK265" s="30" t="s">
        <v>22</v>
      </c>
      <c r="AL265" s="30" t="s">
        <v>22</v>
      </c>
      <c r="AM265" s="30"/>
      <c r="AN265" s="30" t="s">
        <v>22</v>
      </c>
      <c r="AO265" s="30" t="s">
        <v>22</v>
      </c>
      <c r="AP265" s="30"/>
      <c r="AQ265" s="30" t="s">
        <v>22</v>
      </c>
      <c r="AR265" s="30" t="s">
        <v>22</v>
      </c>
      <c r="AS265" s="30"/>
      <c r="AT265" s="30"/>
      <c r="AU265" s="30" t="s">
        <v>22</v>
      </c>
      <c r="AV265" s="30" t="s">
        <v>22</v>
      </c>
      <c r="AW265" s="30" t="s">
        <v>22</v>
      </c>
      <c r="AX265" s="30" t="s">
        <v>22</v>
      </c>
      <c r="AY265" s="30" t="s">
        <v>25</v>
      </c>
      <c r="AZ265" s="30"/>
      <c r="BA265" s="30" t="s">
        <v>22</v>
      </c>
      <c r="BB265" s="30"/>
      <c r="BC265" s="30" t="s">
        <v>26</v>
      </c>
      <c r="BD265" s="30"/>
    </row>
    <row r="266" spans="1:56" x14ac:dyDescent="0.3">
      <c r="A266" s="31">
        <v>41071</v>
      </c>
      <c r="B266" s="18" t="s">
        <v>3521</v>
      </c>
      <c r="C266" s="29" t="s">
        <v>237</v>
      </c>
      <c r="D266" s="29" t="s">
        <v>453</v>
      </c>
      <c r="E266" s="30">
        <v>12</v>
      </c>
      <c r="F266" s="29" t="s">
        <v>72</v>
      </c>
      <c r="G266" s="29" t="s">
        <v>29</v>
      </c>
      <c r="H266" s="29" t="s">
        <v>42</v>
      </c>
      <c r="I266" s="29" t="s">
        <v>22</v>
      </c>
      <c r="J266" s="29" t="s">
        <v>784</v>
      </c>
      <c r="K266" s="29" t="s">
        <v>783</v>
      </c>
      <c r="L266" s="29" t="s">
        <v>229</v>
      </c>
      <c r="M266" s="29" t="s">
        <v>68</v>
      </c>
      <c r="N266" s="29" t="s">
        <v>206</v>
      </c>
      <c r="O266" s="14">
        <v>301.06</v>
      </c>
      <c r="P266" s="14">
        <f t="shared" si="207"/>
        <v>987.71764800000005</v>
      </c>
      <c r="Q266" s="14">
        <v>5.63</v>
      </c>
      <c r="R266" s="40">
        <f t="shared" si="208"/>
        <v>993.34764800000005</v>
      </c>
      <c r="S266" s="14">
        <v>8.17</v>
      </c>
      <c r="T266" s="40">
        <f t="shared" si="209"/>
        <v>985.17764800000009</v>
      </c>
      <c r="U266" s="14">
        <v>9.0500000000000007</v>
      </c>
      <c r="V266" s="40">
        <f t="shared" si="210"/>
        <v>984.29764800000009</v>
      </c>
      <c r="W266" s="14">
        <v>8.6199999999999992</v>
      </c>
      <c r="X266" s="40">
        <f t="shared" si="211"/>
        <v>984.72764800000004</v>
      </c>
      <c r="Y266" s="14">
        <v>5.63</v>
      </c>
      <c r="Z266" s="40">
        <f t="shared" si="212"/>
        <v>993.34764800000005</v>
      </c>
      <c r="AA266" s="14">
        <v>8.06</v>
      </c>
      <c r="AB266" s="40">
        <f t="shared" si="213"/>
        <v>985.2876480000001</v>
      </c>
      <c r="AC266" s="14">
        <v>8.9499999999999993</v>
      </c>
      <c r="AD266" s="40">
        <f t="shared" si="214"/>
        <v>984.397648</v>
      </c>
      <c r="AE266" s="14">
        <v>8.4600000000000009</v>
      </c>
      <c r="AF266" s="40">
        <f t="shared" si="215"/>
        <v>984.88764800000001</v>
      </c>
      <c r="AG266" s="29" t="s">
        <v>22</v>
      </c>
      <c r="AH266" s="29" t="s">
        <v>22</v>
      </c>
      <c r="AI266" s="29" t="s">
        <v>63</v>
      </c>
      <c r="AJ266" s="29" t="s">
        <v>785</v>
      </c>
      <c r="AK266" s="30" t="s">
        <v>22</v>
      </c>
      <c r="AL266" s="30" t="s">
        <v>22</v>
      </c>
      <c r="AM266" s="30"/>
      <c r="AN266" s="30" t="s">
        <v>22</v>
      </c>
      <c r="AO266" s="30" t="s">
        <v>22</v>
      </c>
      <c r="AP266" s="30"/>
      <c r="AQ266" s="30" t="s">
        <v>22</v>
      </c>
      <c r="AR266" s="30" t="s">
        <v>22</v>
      </c>
      <c r="AS266" s="30"/>
      <c r="AT266" s="30"/>
      <c r="AU266" s="30" t="s">
        <v>22</v>
      </c>
      <c r="AV266" s="30" t="s">
        <v>22</v>
      </c>
      <c r="AW266" s="30" t="s">
        <v>22</v>
      </c>
      <c r="AX266" s="30" t="s">
        <v>22</v>
      </c>
      <c r="AY266" s="30" t="s">
        <v>25</v>
      </c>
      <c r="AZ266" s="30"/>
      <c r="BA266" s="30" t="s">
        <v>25</v>
      </c>
      <c r="BB266" s="30"/>
      <c r="BC266" s="30" t="s">
        <v>26</v>
      </c>
      <c r="BD266" s="30"/>
    </row>
    <row r="267" spans="1:56" x14ac:dyDescent="0.3">
      <c r="A267" s="31">
        <v>41071</v>
      </c>
      <c r="B267" s="18" t="s">
        <v>3522</v>
      </c>
      <c r="C267" s="29" t="s">
        <v>242</v>
      </c>
      <c r="D267" s="29" t="s">
        <v>453</v>
      </c>
      <c r="E267" s="30">
        <v>12</v>
      </c>
      <c r="F267" s="29" t="s">
        <v>72</v>
      </c>
      <c r="G267" s="29"/>
      <c r="H267" s="29" t="s">
        <v>42</v>
      </c>
      <c r="I267" s="29"/>
      <c r="J267" s="29" t="s">
        <v>786</v>
      </c>
      <c r="K267" s="29" t="s">
        <v>787</v>
      </c>
      <c r="L267" s="29" t="s">
        <v>52</v>
      </c>
      <c r="M267" s="29" t="s">
        <v>46</v>
      </c>
      <c r="N267" s="29" t="s">
        <v>49</v>
      </c>
      <c r="O267" s="14">
        <v>302.17</v>
      </c>
      <c r="P267" s="14">
        <f t="shared" si="207"/>
        <v>991.3593360000001</v>
      </c>
      <c r="Q267" s="14">
        <v>4.34</v>
      </c>
      <c r="R267" s="40">
        <f t="shared" si="208"/>
        <v>995.69933600000013</v>
      </c>
      <c r="S267" s="14">
        <v>7.86</v>
      </c>
      <c r="T267" s="40">
        <f t="shared" si="209"/>
        <v>987.83933600000012</v>
      </c>
      <c r="U267" s="14">
        <v>9.3699999999999992</v>
      </c>
      <c r="V267" s="40">
        <f t="shared" si="210"/>
        <v>986.32933600000013</v>
      </c>
      <c r="W267" s="14">
        <v>8.82</v>
      </c>
      <c r="X267" s="40">
        <f t="shared" si="211"/>
        <v>986.87933600000008</v>
      </c>
      <c r="Y267" s="14">
        <v>4.34</v>
      </c>
      <c r="Z267" s="40">
        <f t="shared" si="212"/>
        <v>995.69933600000013</v>
      </c>
      <c r="AA267" s="14">
        <v>7.3</v>
      </c>
      <c r="AB267" s="40">
        <f t="shared" si="213"/>
        <v>988.39933600000018</v>
      </c>
      <c r="AC267" s="14">
        <v>8</v>
      </c>
      <c r="AD267" s="40">
        <f t="shared" si="214"/>
        <v>987.69933600000013</v>
      </c>
      <c r="AE267" s="14">
        <v>11.61</v>
      </c>
      <c r="AF267" s="40">
        <f t="shared" si="215"/>
        <v>984.08933600000012</v>
      </c>
      <c r="AG267" s="29" t="s">
        <v>22</v>
      </c>
      <c r="AH267" s="29" t="s">
        <v>22</v>
      </c>
      <c r="AI267" s="29" t="s">
        <v>63</v>
      </c>
      <c r="AJ267" s="29" t="s">
        <v>788</v>
      </c>
      <c r="AK267" s="30" t="s">
        <v>22</v>
      </c>
      <c r="AL267" s="30" t="s">
        <v>22</v>
      </c>
      <c r="AM267" s="30"/>
      <c r="AN267" s="30" t="s">
        <v>22</v>
      </c>
      <c r="AO267" s="30" t="s">
        <v>22</v>
      </c>
      <c r="AP267" s="30"/>
      <c r="AQ267" s="30" t="s">
        <v>22</v>
      </c>
      <c r="AR267" s="30" t="s">
        <v>22</v>
      </c>
      <c r="AS267" s="30"/>
      <c r="AT267" s="30"/>
      <c r="AU267" s="30" t="s">
        <v>22</v>
      </c>
      <c r="AV267" s="30" t="s">
        <v>22</v>
      </c>
      <c r="AW267" s="30" t="s">
        <v>22</v>
      </c>
      <c r="AX267" s="30" t="s">
        <v>22</v>
      </c>
      <c r="AY267" s="30" t="s">
        <v>22</v>
      </c>
      <c r="AZ267" s="30"/>
      <c r="BA267" s="30" t="s">
        <v>25</v>
      </c>
      <c r="BB267" s="30"/>
      <c r="BC267" s="30" t="s">
        <v>26</v>
      </c>
      <c r="BD267" s="30"/>
    </row>
    <row r="268" spans="1:56" x14ac:dyDescent="0.3">
      <c r="A268" s="31">
        <v>41071</v>
      </c>
      <c r="B268" s="18" t="s">
        <v>3523</v>
      </c>
      <c r="C268" s="29" t="s">
        <v>290</v>
      </c>
      <c r="D268" s="29" t="s">
        <v>453</v>
      </c>
      <c r="E268" s="30">
        <v>12</v>
      </c>
      <c r="F268" s="29" t="s">
        <v>72</v>
      </c>
      <c r="G268" s="29" t="s">
        <v>94</v>
      </c>
      <c r="H268" s="29" t="s">
        <v>238</v>
      </c>
      <c r="I268" s="29" t="s">
        <v>22</v>
      </c>
      <c r="J268" s="29" t="s">
        <v>789</v>
      </c>
      <c r="K268" s="29" t="s">
        <v>484</v>
      </c>
      <c r="L268" s="29" t="s">
        <v>52</v>
      </c>
      <c r="M268" s="29" t="s">
        <v>23</v>
      </c>
      <c r="N268" s="29" t="s">
        <v>49</v>
      </c>
      <c r="O268" s="14">
        <v>302.06</v>
      </c>
      <c r="P268" s="14">
        <f t="shared" si="207"/>
        <v>990.99844800000005</v>
      </c>
      <c r="Q268" s="14">
        <v>4.7300000000000004</v>
      </c>
      <c r="R268" s="40">
        <f t="shared" si="208"/>
        <v>995.72844800000007</v>
      </c>
      <c r="S268" s="14">
        <v>7.33</v>
      </c>
      <c r="T268" s="40">
        <f t="shared" si="209"/>
        <v>988.39844800000003</v>
      </c>
      <c r="U268" s="14">
        <v>9.41</v>
      </c>
      <c r="V268" s="40">
        <f t="shared" si="210"/>
        <v>986.3184480000001</v>
      </c>
      <c r="W268" s="14">
        <v>8.4</v>
      </c>
      <c r="X268" s="40">
        <f t="shared" si="211"/>
        <v>987.32844800000009</v>
      </c>
      <c r="Y268" s="14">
        <v>4.7300000000000004</v>
      </c>
      <c r="Z268" s="40">
        <f t="shared" si="212"/>
        <v>995.72844800000007</v>
      </c>
      <c r="AA268" s="14">
        <v>6.75</v>
      </c>
      <c r="AB268" s="40">
        <f t="shared" si="213"/>
        <v>988.97844800000007</v>
      </c>
      <c r="AC268" s="14">
        <v>9.1199999999999992</v>
      </c>
      <c r="AD268" s="40">
        <f t="shared" si="214"/>
        <v>986.60844800000007</v>
      </c>
      <c r="AE268" s="14">
        <v>11.6</v>
      </c>
      <c r="AF268" s="40">
        <f t="shared" si="215"/>
        <v>984.12844800000005</v>
      </c>
      <c r="AG268" s="29" t="s">
        <v>22</v>
      </c>
      <c r="AH268" s="29" t="s">
        <v>22</v>
      </c>
      <c r="AI268" s="29" t="s">
        <v>24</v>
      </c>
      <c r="AJ268" s="29"/>
      <c r="AK268" s="30" t="s">
        <v>22</v>
      </c>
      <c r="AL268" s="30" t="s">
        <v>22</v>
      </c>
      <c r="AM268" s="30"/>
      <c r="AN268" s="30" t="s">
        <v>22</v>
      </c>
      <c r="AO268" s="30" t="s">
        <v>25</v>
      </c>
      <c r="AP268" s="30" t="s">
        <v>790</v>
      </c>
      <c r="AQ268" s="30" t="s">
        <v>22</v>
      </c>
      <c r="AR268" s="30" t="s">
        <v>22</v>
      </c>
      <c r="AS268" s="30"/>
      <c r="AT268" s="30"/>
      <c r="AU268" s="30" t="s">
        <v>22</v>
      </c>
      <c r="AV268" s="30" t="s">
        <v>22</v>
      </c>
      <c r="AW268" s="30" t="s">
        <v>22</v>
      </c>
      <c r="AX268" s="30" t="s">
        <v>22</v>
      </c>
      <c r="AY268" s="30" t="s">
        <v>25</v>
      </c>
      <c r="AZ268" s="30"/>
      <c r="BA268" s="30" t="s">
        <v>25</v>
      </c>
      <c r="BB268" s="30"/>
      <c r="BC268" s="30" t="s">
        <v>26</v>
      </c>
      <c r="BD268" s="30"/>
    </row>
    <row r="269" spans="1:56" x14ac:dyDescent="0.3">
      <c r="A269" s="31">
        <v>41071</v>
      </c>
      <c r="B269" s="18" t="s">
        <v>3524</v>
      </c>
      <c r="C269" s="29" t="s">
        <v>291</v>
      </c>
      <c r="D269" s="29" t="s">
        <v>453</v>
      </c>
      <c r="E269" s="30">
        <v>12</v>
      </c>
      <c r="F269" s="29" t="s">
        <v>49</v>
      </c>
      <c r="G269" s="29" t="s">
        <v>325</v>
      </c>
      <c r="H269" s="29" t="s">
        <v>42</v>
      </c>
      <c r="I269" s="29" t="s">
        <v>22</v>
      </c>
      <c r="J269" s="29" t="s">
        <v>791</v>
      </c>
      <c r="K269" s="29" t="s">
        <v>490</v>
      </c>
      <c r="L269" s="29" t="s">
        <v>109</v>
      </c>
      <c r="M269" s="29" t="s">
        <v>23</v>
      </c>
      <c r="N269" s="29" t="s">
        <v>330</v>
      </c>
      <c r="O269" s="14">
        <v>302.08999999999997</v>
      </c>
      <c r="P269" s="14">
        <f t="shared" si="207"/>
        <v>991.09687199999996</v>
      </c>
      <c r="Q269" s="14">
        <v>4.9000000000000004</v>
      </c>
      <c r="R269" s="40">
        <f t="shared" si="208"/>
        <v>995.99687199999994</v>
      </c>
      <c r="S269" s="14">
        <v>7.05</v>
      </c>
      <c r="T269" s="40">
        <f t="shared" si="209"/>
        <v>988.94687199999998</v>
      </c>
      <c r="U269" s="14">
        <v>9.01</v>
      </c>
      <c r="V269" s="40">
        <f t="shared" si="210"/>
        <v>986.98687199999995</v>
      </c>
      <c r="W269" s="14">
        <v>8.83</v>
      </c>
      <c r="X269" s="40">
        <f t="shared" si="211"/>
        <v>987.1668719999999</v>
      </c>
      <c r="Y269" s="14">
        <v>4.9000000000000004</v>
      </c>
      <c r="Z269" s="40">
        <f t="shared" si="212"/>
        <v>995.99687199999994</v>
      </c>
      <c r="AA269" s="14">
        <v>6.5</v>
      </c>
      <c r="AB269" s="40">
        <f t="shared" si="213"/>
        <v>989.49687199999994</v>
      </c>
      <c r="AC269" s="14">
        <v>8.6199999999999992</v>
      </c>
      <c r="AD269" s="40">
        <f t="shared" si="214"/>
        <v>987.37687199999993</v>
      </c>
      <c r="AE269" s="14">
        <v>8.35</v>
      </c>
      <c r="AF269" s="40">
        <f t="shared" si="215"/>
        <v>987.64687199999992</v>
      </c>
      <c r="AG269" s="29" t="s">
        <v>22</v>
      </c>
      <c r="AH269" s="29" t="s">
        <v>22</v>
      </c>
      <c r="AI269" s="29" t="s">
        <v>24</v>
      </c>
      <c r="AJ269" s="29"/>
      <c r="AK269" s="30" t="s">
        <v>22</v>
      </c>
      <c r="AL269" s="30" t="s">
        <v>22</v>
      </c>
      <c r="AM269" s="30"/>
      <c r="AN269" s="30" t="s">
        <v>22</v>
      </c>
      <c r="AO269" s="30" t="s">
        <v>22</v>
      </c>
      <c r="AP269" s="30"/>
      <c r="AQ269" s="30" t="s">
        <v>22</v>
      </c>
      <c r="AR269" s="30" t="s">
        <v>22</v>
      </c>
      <c r="AS269" s="30"/>
      <c r="AT269" s="30"/>
      <c r="AU269" s="30" t="s">
        <v>25</v>
      </c>
      <c r="AV269" s="30" t="s">
        <v>25</v>
      </c>
      <c r="AW269" s="30" t="s">
        <v>22</v>
      </c>
      <c r="AX269" s="30" t="s">
        <v>22</v>
      </c>
      <c r="AY269" s="30" t="s">
        <v>25</v>
      </c>
      <c r="AZ269" s="30"/>
      <c r="BA269" s="30" t="s">
        <v>25</v>
      </c>
      <c r="BB269" s="30"/>
      <c r="BC269" s="30" t="s">
        <v>26</v>
      </c>
      <c r="BD269" s="30"/>
    </row>
    <row r="270" spans="1:56" x14ac:dyDescent="0.3">
      <c r="A270" s="31">
        <v>41071</v>
      </c>
      <c r="B270" s="18" t="s">
        <v>3525</v>
      </c>
      <c r="C270" s="29" t="s">
        <v>292</v>
      </c>
      <c r="D270" s="29" t="s">
        <v>453</v>
      </c>
      <c r="E270" s="30">
        <v>12</v>
      </c>
      <c r="F270" s="29" t="s">
        <v>49</v>
      </c>
      <c r="G270" s="29" t="s">
        <v>94</v>
      </c>
      <c r="H270" s="29" t="s">
        <v>42</v>
      </c>
      <c r="I270" s="29" t="s">
        <v>22</v>
      </c>
      <c r="J270" s="29" t="s">
        <v>483</v>
      </c>
      <c r="K270" s="29" t="s">
        <v>496</v>
      </c>
      <c r="L270" s="29" t="s">
        <v>225</v>
      </c>
      <c r="M270" s="29" t="s">
        <v>211</v>
      </c>
      <c r="N270" s="29" t="s">
        <v>219</v>
      </c>
      <c r="O270" s="14">
        <v>302.35000000000002</v>
      </c>
      <c r="P270" s="14">
        <f t="shared" si="207"/>
        <v>991.94988000000012</v>
      </c>
      <c r="Q270" s="14">
        <v>4.83</v>
      </c>
      <c r="R270" s="40">
        <f t="shared" si="208"/>
        <v>996.77988000000016</v>
      </c>
      <c r="S270" s="14">
        <v>8.5</v>
      </c>
      <c r="T270" s="40">
        <f t="shared" si="209"/>
        <v>988.27988000000016</v>
      </c>
      <c r="U270" s="14">
        <v>12.6</v>
      </c>
      <c r="V270" s="40">
        <f t="shared" si="210"/>
        <v>984.17988000000014</v>
      </c>
      <c r="W270" s="14">
        <v>12.99</v>
      </c>
      <c r="X270" s="40">
        <f t="shared" si="211"/>
        <v>983.78988000000015</v>
      </c>
      <c r="Y270" s="14">
        <v>4.83</v>
      </c>
      <c r="Z270" s="40">
        <f t="shared" si="212"/>
        <v>996.77988000000016</v>
      </c>
      <c r="AA270" s="14">
        <v>9.2200000000000006</v>
      </c>
      <c r="AB270" s="40">
        <f t="shared" si="213"/>
        <v>987.55988000000013</v>
      </c>
      <c r="AC270" s="15">
        <v>13.35</v>
      </c>
      <c r="AD270" s="40">
        <f t="shared" si="214"/>
        <v>983.42988000000014</v>
      </c>
      <c r="AE270" s="14">
        <v>13.3</v>
      </c>
      <c r="AF270" s="40">
        <f t="shared" si="215"/>
        <v>983.47988000000021</v>
      </c>
      <c r="AG270" s="29" t="s">
        <v>22</v>
      </c>
      <c r="AH270" s="29" t="s">
        <v>22</v>
      </c>
      <c r="AI270" s="29" t="s">
        <v>24</v>
      </c>
      <c r="AJ270" s="29" t="s">
        <v>792</v>
      </c>
      <c r="AK270" s="30" t="s">
        <v>22</v>
      </c>
      <c r="AL270" s="30" t="s">
        <v>22</v>
      </c>
      <c r="AM270" s="30"/>
      <c r="AN270" s="30" t="s">
        <v>25</v>
      </c>
      <c r="AO270" s="30" t="s">
        <v>25</v>
      </c>
      <c r="AP270" s="30" t="s">
        <v>793</v>
      </c>
      <c r="AQ270" s="30" t="s">
        <v>22</v>
      </c>
      <c r="AR270" s="30" t="s">
        <v>22</v>
      </c>
      <c r="AS270" s="30"/>
      <c r="AT270" s="30"/>
      <c r="AU270" s="30" t="s">
        <v>25</v>
      </c>
      <c r="AV270" s="30" t="s">
        <v>25</v>
      </c>
      <c r="AW270" s="30" t="s">
        <v>22</v>
      </c>
      <c r="AX270" s="30" t="s">
        <v>22</v>
      </c>
      <c r="AY270" s="30" t="s">
        <v>22</v>
      </c>
      <c r="AZ270" s="30" t="s">
        <v>9</v>
      </c>
      <c r="BA270" s="30" t="s">
        <v>22</v>
      </c>
      <c r="BB270" s="30"/>
      <c r="BC270" s="30" t="s">
        <v>192</v>
      </c>
      <c r="BD270" s="30"/>
    </row>
    <row r="271" spans="1:56" x14ac:dyDescent="0.3">
      <c r="A271" s="31">
        <v>41092</v>
      </c>
      <c r="B271" s="18" t="s">
        <v>3526</v>
      </c>
      <c r="C271" s="29" t="s">
        <v>17</v>
      </c>
      <c r="D271" s="29" t="s">
        <v>453</v>
      </c>
      <c r="E271" s="30">
        <v>13</v>
      </c>
      <c r="F271" s="29" t="s">
        <v>49</v>
      </c>
      <c r="G271" s="29" t="s">
        <v>94</v>
      </c>
      <c r="H271" s="29" t="s">
        <v>42</v>
      </c>
      <c r="I271" s="29" t="s">
        <v>25</v>
      </c>
      <c r="J271" s="29" t="s">
        <v>802</v>
      </c>
      <c r="K271" s="29" t="s">
        <v>803</v>
      </c>
      <c r="L271" s="29" t="s">
        <v>392</v>
      </c>
      <c r="M271" s="29" t="s">
        <v>59</v>
      </c>
      <c r="N271" s="29" t="s">
        <v>72</v>
      </c>
      <c r="O271" s="14">
        <v>300.56</v>
      </c>
      <c r="P271" s="14">
        <f t="shared" ref="P271:P277" si="216">SUM(O271*3.2808)</f>
        <v>986.07724800000005</v>
      </c>
      <c r="Q271" s="14">
        <v>4.79</v>
      </c>
      <c r="R271" s="40">
        <f t="shared" ref="R271:R277" si="217">SUM(P271+Q271)</f>
        <v>990.86724800000002</v>
      </c>
      <c r="S271" s="14">
        <v>9.7100000000000009</v>
      </c>
      <c r="T271" s="40">
        <f t="shared" ref="T271:T277" si="218">SUM(R271-S271)</f>
        <v>981.15724799999998</v>
      </c>
      <c r="U271" s="14">
        <v>12.8</v>
      </c>
      <c r="V271" s="40">
        <f t="shared" ref="V271:V277" si="219">SUM(R271-U271)</f>
        <v>978.06724800000006</v>
      </c>
      <c r="W271" s="14">
        <v>13.3</v>
      </c>
      <c r="X271" s="40">
        <f t="shared" ref="X271:X277" si="220">SUM(R271-W271)</f>
        <v>977.56724800000006</v>
      </c>
      <c r="Y271" s="14">
        <v>4.79</v>
      </c>
      <c r="Z271" s="40">
        <f t="shared" ref="Z271:Z277" si="221">SUM(P271+Y271)</f>
        <v>990.86724800000002</v>
      </c>
      <c r="AA271" s="14">
        <v>9.56</v>
      </c>
      <c r="AB271" s="40">
        <f t="shared" ref="AB271:AB277" si="222">SUM(Z271-AA271)</f>
        <v>981.30724800000007</v>
      </c>
      <c r="AC271" s="14">
        <v>12.6</v>
      </c>
      <c r="AD271" s="40">
        <f t="shared" ref="AD271:AD277" si="223">SUM(Z271-AC271)</f>
        <v>978.267248</v>
      </c>
      <c r="AE271" s="14">
        <v>12.7</v>
      </c>
      <c r="AF271" s="40">
        <f t="shared" ref="AF271:AF277" si="224">SUM(Z271-AE271)</f>
        <v>978.16724799999997</v>
      </c>
      <c r="AG271" s="29" t="s">
        <v>22</v>
      </c>
      <c r="AH271" s="29" t="s">
        <v>22</v>
      </c>
      <c r="AI271" s="29" t="s">
        <v>24</v>
      </c>
      <c r="AJ271" s="29" t="s">
        <v>804</v>
      </c>
      <c r="AK271" s="30" t="s">
        <v>22</v>
      </c>
      <c r="AL271" s="30" t="s">
        <v>22</v>
      </c>
      <c r="AM271" s="30"/>
      <c r="AN271" s="30" t="s">
        <v>22</v>
      </c>
      <c r="AO271" s="30" t="s">
        <v>22</v>
      </c>
      <c r="AP271" s="30"/>
      <c r="AQ271" s="30" t="s">
        <v>22</v>
      </c>
      <c r="AR271" s="30" t="s">
        <v>22</v>
      </c>
      <c r="AS271" s="30"/>
      <c r="AT271" s="30"/>
      <c r="AU271" s="30" t="s">
        <v>25</v>
      </c>
      <c r="AV271" s="30" t="s">
        <v>25</v>
      </c>
      <c r="AW271" s="30" t="s">
        <v>22</v>
      </c>
      <c r="AX271" s="30" t="s">
        <v>22</v>
      </c>
      <c r="AY271" s="30" t="s">
        <v>22</v>
      </c>
      <c r="AZ271" s="30"/>
      <c r="BA271" s="30" t="s">
        <v>22</v>
      </c>
      <c r="BB271" s="30"/>
      <c r="BC271" s="30" t="s">
        <v>269</v>
      </c>
      <c r="BD271" s="30"/>
    </row>
    <row r="272" spans="1:56" x14ac:dyDescent="0.3">
      <c r="A272" s="31">
        <v>41092</v>
      </c>
      <c r="B272" s="18" t="s">
        <v>3527</v>
      </c>
      <c r="C272" s="29" t="s">
        <v>28</v>
      </c>
      <c r="D272" s="29" t="s">
        <v>453</v>
      </c>
      <c r="E272" s="30">
        <v>13</v>
      </c>
      <c r="F272" s="29" t="s">
        <v>49</v>
      </c>
      <c r="G272" s="29" t="s">
        <v>94</v>
      </c>
      <c r="H272" s="29" t="s">
        <v>238</v>
      </c>
      <c r="I272" s="29" t="s">
        <v>25</v>
      </c>
      <c r="J272" s="29" t="s">
        <v>805</v>
      </c>
      <c r="K272" s="29" t="s">
        <v>806</v>
      </c>
      <c r="L272" s="29" t="s">
        <v>807</v>
      </c>
      <c r="M272" s="29" t="s">
        <v>201</v>
      </c>
      <c r="N272" s="29" t="s">
        <v>49</v>
      </c>
      <c r="O272" s="14">
        <v>302.38</v>
      </c>
      <c r="P272" s="14">
        <f t="shared" si="216"/>
        <v>992.04830400000003</v>
      </c>
      <c r="Q272" s="14">
        <v>5.59</v>
      </c>
      <c r="R272" s="40">
        <f t="shared" si="217"/>
        <v>997.63830400000006</v>
      </c>
      <c r="S272" s="14">
        <v>9.8000000000000007</v>
      </c>
      <c r="T272" s="40">
        <f t="shared" si="218"/>
        <v>987.83830400000011</v>
      </c>
      <c r="U272" s="14">
        <v>12.65</v>
      </c>
      <c r="V272" s="40">
        <f t="shared" si="219"/>
        <v>984.98830400000008</v>
      </c>
      <c r="W272" s="14">
        <v>12.35</v>
      </c>
      <c r="X272" s="40">
        <f t="shared" si="220"/>
        <v>985.28830400000004</v>
      </c>
      <c r="Y272" s="14">
        <v>5.59</v>
      </c>
      <c r="Z272" s="40">
        <f t="shared" si="221"/>
        <v>997.63830400000006</v>
      </c>
      <c r="AA272" s="14">
        <v>9.8000000000000007</v>
      </c>
      <c r="AB272" s="40">
        <f t="shared" si="222"/>
        <v>987.83830400000011</v>
      </c>
      <c r="AC272" s="14">
        <v>12.66</v>
      </c>
      <c r="AD272" s="40">
        <f t="shared" si="223"/>
        <v>984.97830400000009</v>
      </c>
      <c r="AE272" s="14">
        <v>12.93</v>
      </c>
      <c r="AF272" s="40">
        <f t="shared" si="224"/>
        <v>984.70830400000011</v>
      </c>
      <c r="AG272" s="29" t="s">
        <v>22</v>
      </c>
      <c r="AH272" s="29" t="s">
        <v>22</v>
      </c>
      <c r="AI272" s="29" t="s">
        <v>24</v>
      </c>
      <c r="AJ272" s="29"/>
      <c r="AK272" s="30" t="s">
        <v>25</v>
      </c>
      <c r="AL272" s="30" t="s">
        <v>25</v>
      </c>
      <c r="AM272" s="30" t="s">
        <v>934</v>
      </c>
      <c r="AN272" s="30" t="s">
        <v>22</v>
      </c>
      <c r="AO272" s="30" t="s">
        <v>22</v>
      </c>
      <c r="AP272" s="30"/>
      <c r="AQ272" s="30" t="s">
        <v>22</v>
      </c>
      <c r="AR272" s="30" t="s">
        <v>22</v>
      </c>
      <c r="AS272" s="30"/>
      <c r="AT272" s="30"/>
      <c r="AU272" s="30" t="s">
        <v>22</v>
      </c>
      <c r="AV272" s="30" t="s">
        <v>22</v>
      </c>
      <c r="AW272" s="30" t="s">
        <v>22</v>
      </c>
      <c r="AX272" s="30" t="s">
        <v>22</v>
      </c>
      <c r="AY272" s="30" t="s">
        <v>22</v>
      </c>
      <c r="AZ272" s="30"/>
      <c r="BA272" s="30" t="s">
        <v>22</v>
      </c>
      <c r="BB272" s="30"/>
      <c r="BC272" s="30" t="s">
        <v>26</v>
      </c>
      <c r="BD272" s="30"/>
    </row>
    <row r="273" spans="1:56" x14ac:dyDescent="0.3">
      <c r="A273" s="31">
        <v>41092</v>
      </c>
      <c r="B273" s="18" t="s">
        <v>3528</v>
      </c>
      <c r="C273" s="29" t="s">
        <v>41</v>
      </c>
      <c r="D273" s="29" t="s">
        <v>453</v>
      </c>
      <c r="E273" s="30">
        <v>13</v>
      </c>
      <c r="F273" s="29" t="s">
        <v>19</v>
      </c>
      <c r="G273" s="29" t="s">
        <v>20</v>
      </c>
      <c r="H273" s="29" t="s">
        <v>42</v>
      </c>
      <c r="I273" s="29" t="s">
        <v>25</v>
      </c>
      <c r="J273" s="29" t="s">
        <v>808</v>
      </c>
      <c r="K273" s="29" t="s">
        <v>809</v>
      </c>
      <c r="L273" s="29" t="s">
        <v>195</v>
      </c>
      <c r="M273" s="29" t="s">
        <v>23</v>
      </c>
      <c r="N273" s="29" t="s">
        <v>219</v>
      </c>
      <c r="O273" s="14">
        <v>302.87</v>
      </c>
      <c r="P273" s="14">
        <f t="shared" si="216"/>
        <v>993.6558960000001</v>
      </c>
      <c r="Q273" s="14">
        <v>6.57</v>
      </c>
      <c r="R273" s="40">
        <f t="shared" si="217"/>
        <v>1000.2258960000001</v>
      </c>
      <c r="S273" s="14">
        <v>9.1</v>
      </c>
      <c r="T273" s="40">
        <f t="shared" si="218"/>
        <v>991.12589600000013</v>
      </c>
      <c r="U273" s="14">
        <v>11.15</v>
      </c>
      <c r="V273" s="40">
        <f t="shared" si="219"/>
        <v>989.07589600000017</v>
      </c>
      <c r="W273" s="14">
        <v>10.199999999999999</v>
      </c>
      <c r="X273" s="40">
        <f t="shared" si="220"/>
        <v>990.0258960000001</v>
      </c>
      <c r="Y273" s="14">
        <v>6.57</v>
      </c>
      <c r="Z273" s="40">
        <f t="shared" si="221"/>
        <v>1000.2258960000001</v>
      </c>
      <c r="AA273" s="14">
        <v>8.9499999999999993</v>
      </c>
      <c r="AB273" s="40">
        <f t="shared" si="222"/>
        <v>991.2758960000001</v>
      </c>
      <c r="AC273" s="14">
        <v>10.99</v>
      </c>
      <c r="AD273" s="40">
        <f t="shared" si="223"/>
        <v>989.23589600000014</v>
      </c>
      <c r="AE273" s="14">
        <v>10.34</v>
      </c>
      <c r="AF273" s="40">
        <f t="shared" si="224"/>
        <v>989.88589600000012</v>
      </c>
      <c r="AG273" s="29" t="s">
        <v>22</v>
      </c>
      <c r="AH273" s="29" t="s">
        <v>22</v>
      </c>
      <c r="AI273" s="29" t="s">
        <v>24</v>
      </c>
      <c r="AJ273" s="29"/>
      <c r="AK273" s="30" t="s">
        <v>25</v>
      </c>
      <c r="AL273" s="30" t="s">
        <v>25</v>
      </c>
      <c r="AM273" s="30" t="s">
        <v>935</v>
      </c>
      <c r="AN273" s="30" t="s">
        <v>22</v>
      </c>
      <c r="AO273" s="30" t="s">
        <v>22</v>
      </c>
      <c r="AP273" s="30"/>
      <c r="AQ273" s="30" t="s">
        <v>22</v>
      </c>
      <c r="AR273" s="30" t="s">
        <v>22</v>
      </c>
      <c r="AS273" s="30"/>
      <c r="AT273" s="30"/>
      <c r="AU273" s="30" t="s">
        <v>22</v>
      </c>
      <c r="AV273" s="30" t="s">
        <v>22</v>
      </c>
      <c r="AW273" s="30" t="s">
        <v>22</v>
      </c>
      <c r="AX273" s="30" t="s">
        <v>22</v>
      </c>
      <c r="AY273" s="30" t="s">
        <v>25</v>
      </c>
      <c r="AZ273" s="30"/>
      <c r="BA273" s="30" t="s">
        <v>22</v>
      </c>
      <c r="BB273" s="30"/>
      <c r="BC273" s="30" t="s">
        <v>26</v>
      </c>
      <c r="BD273" s="30"/>
    </row>
    <row r="274" spans="1:56" x14ac:dyDescent="0.3">
      <c r="A274" s="31">
        <v>41092</v>
      </c>
      <c r="B274" s="18" t="s">
        <v>3529</v>
      </c>
      <c r="C274" s="29" t="s">
        <v>48</v>
      </c>
      <c r="D274" s="29" t="s">
        <v>453</v>
      </c>
      <c r="E274" s="30">
        <v>13</v>
      </c>
      <c r="F274" s="29" t="s">
        <v>19</v>
      </c>
      <c r="G274" s="29" t="s">
        <v>20</v>
      </c>
      <c r="H274" s="29" t="s">
        <v>42</v>
      </c>
      <c r="I274" s="29" t="s">
        <v>25</v>
      </c>
      <c r="J274" s="29" t="s">
        <v>810</v>
      </c>
      <c r="K274" s="29" t="s">
        <v>811</v>
      </c>
      <c r="L274" s="29" t="s">
        <v>812</v>
      </c>
      <c r="M274" s="29" t="s">
        <v>23</v>
      </c>
      <c r="N274" s="29" t="s">
        <v>219</v>
      </c>
      <c r="O274" s="14">
        <v>302.79000000000002</v>
      </c>
      <c r="P274" s="14">
        <f t="shared" si="216"/>
        <v>993.39343200000008</v>
      </c>
      <c r="Q274" s="14">
        <v>6.5</v>
      </c>
      <c r="R274" s="40">
        <f t="shared" si="217"/>
        <v>999.89343200000008</v>
      </c>
      <c r="S274" s="14">
        <v>9.4600000000000009</v>
      </c>
      <c r="T274" s="40">
        <f t="shared" si="218"/>
        <v>990.43343200000004</v>
      </c>
      <c r="U274" s="14">
        <v>11.44</v>
      </c>
      <c r="V274" s="40">
        <f t="shared" si="219"/>
        <v>988.45343200000002</v>
      </c>
      <c r="W274" s="14">
        <v>11.01</v>
      </c>
      <c r="X274" s="40">
        <f t="shared" si="220"/>
        <v>988.88343200000008</v>
      </c>
      <c r="Y274" s="14">
        <v>6.5</v>
      </c>
      <c r="Z274" s="40">
        <f t="shared" si="221"/>
        <v>999.89343200000008</v>
      </c>
      <c r="AA274" s="14">
        <v>9.43</v>
      </c>
      <c r="AB274" s="40">
        <f t="shared" si="222"/>
        <v>990.46343200000013</v>
      </c>
      <c r="AC274" s="15">
        <v>10.94</v>
      </c>
      <c r="AD274" s="40">
        <f t="shared" si="223"/>
        <v>988.95343200000002</v>
      </c>
      <c r="AE274" s="14">
        <v>11.05</v>
      </c>
      <c r="AF274" s="40">
        <f t="shared" si="224"/>
        <v>988.84343200000012</v>
      </c>
      <c r="AG274" s="29" t="s">
        <v>22</v>
      </c>
      <c r="AH274" s="29" t="s">
        <v>22</v>
      </c>
      <c r="AI274" s="29" t="s">
        <v>24</v>
      </c>
      <c r="AJ274" s="29"/>
      <c r="AK274" s="30" t="s">
        <v>25</v>
      </c>
      <c r="AL274" s="30" t="s">
        <v>25</v>
      </c>
      <c r="AM274" s="30" t="s">
        <v>936</v>
      </c>
      <c r="AN274" s="30" t="s">
        <v>22</v>
      </c>
      <c r="AO274" s="30" t="s">
        <v>22</v>
      </c>
      <c r="AP274" s="30"/>
      <c r="AQ274" s="30" t="s">
        <v>22</v>
      </c>
      <c r="AR274" s="30" t="s">
        <v>22</v>
      </c>
      <c r="AS274" s="30"/>
      <c r="AT274" s="30"/>
      <c r="AU274" s="30" t="s">
        <v>22</v>
      </c>
      <c r="AV274" s="30" t="s">
        <v>22</v>
      </c>
      <c r="AW274" s="30" t="s">
        <v>22</v>
      </c>
      <c r="AX274" s="30" t="s">
        <v>22</v>
      </c>
      <c r="AY274" s="30" t="s">
        <v>25</v>
      </c>
      <c r="AZ274" s="30"/>
      <c r="BA274" s="30" t="s">
        <v>22</v>
      </c>
      <c r="BB274" s="30"/>
      <c r="BC274" s="30" t="s">
        <v>26</v>
      </c>
      <c r="BD274" s="30"/>
    </row>
    <row r="275" spans="1:56" x14ac:dyDescent="0.3">
      <c r="A275" s="31">
        <v>41092</v>
      </c>
      <c r="B275" s="18" t="s">
        <v>3530</v>
      </c>
      <c r="C275" s="29" t="s">
        <v>63</v>
      </c>
      <c r="D275" s="29" t="s">
        <v>453</v>
      </c>
      <c r="E275" s="30">
        <v>13</v>
      </c>
      <c r="F275" s="29" t="s">
        <v>65</v>
      </c>
      <c r="G275" s="29" t="s">
        <v>94</v>
      </c>
      <c r="H275" s="29" t="s">
        <v>42</v>
      </c>
      <c r="I275" s="29" t="s">
        <v>22</v>
      </c>
      <c r="J275" s="29" t="s">
        <v>813</v>
      </c>
      <c r="K275" s="29" t="s">
        <v>814</v>
      </c>
      <c r="L275" s="29" t="s">
        <v>322</v>
      </c>
      <c r="M275" s="29" t="s">
        <v>201</v>
      </c>
      <c r="N275" s="29" t="s">
        <v>233</v>
      </c>
      <c r="O275" s="14">
        <v>301.87</v>
      </c>
      <c r="P275" s="14">
        <f t="shared" si="216"/>
        <v>990.3750960000001</v>
      </c>
      <c r="Q275" s="14">
        <v>4.7699999999999996</v>
      </c>
      <c r="R275" s="40">
        <f t="shared" si="217"/>
        <v>995.14509600000008</v>
      </c>
      <c r="S275" s="14">
        <v>9.6999999999999993</v>
      </c>
      <c r="T275" s="40">
        <f t="shared" si="218"/>
        <v>985.44509600000004</v>
      </c>
      <c r="U275" s="14">
        <v>12.25</v>
      </c>
      <c r="V275" s="40">
        <f t="shared" si="219"/>
        <v>982.89509600000008</v>
      </c>
      <c r="W275" s="14">
        <v>12</v>
      </c>
      <c r="X275" s="40">
        <f t="shared" si="220"/>
        <v>983.14509600000008</v>
      </c>
      <c r="Y275" s="14">
        <v>4.7699999999999996</v>
      </c>
      <c r="Z275" s="40">
        <f t="shared" si="221"/>
        <v>995.14509600000008</v>
      </c>
      <c r="AA275" s="14">
        <v>10.73</v>
      </c>
      <c r="AB275" s="40">
        <f t="shared" si="222"/>
        <v>984.41509600000006</v>
      </c>
      <c r="AC275" s="14">
        <v>12.5</v>
      </c>
      <c r="AD275" s="40">
        <f t="shared" si="223"/>
        <v>982.64509600000008</v>
      </c>
      <c r="AE275" s="14">
        <v>12.16</v>
      </c>
      <c r="AF275" s="40">
        <f t="shared" si="224"/>
        <v>982.98509600000011</v>
      </c>
      <c r="AG275" s="29" t="s">
        <v>22</v>
      </c>
      <c r="AH275" s="29" t="s">
        <v>22</v>
      </c>
      <c r="AI275" s="29" t="s">
        <v>24</v>
      </c>
      <c r="AJ275" s="29"/>
      <c r="AK275" s="30" t="s">
        <v>22</v>
      </c>
      <c r="AL275" s="30" t="s">
        <v>25</v>
      </c>
      <c r="AM275" s="30" t="s">
        <v>932</v>
      </c>
      <c r="AN275" s="30" t="s">
        <v>22</v>
      </c>
      <c r="AO275" s="30" t="s">
        <v>22</v>
      </c>
      <c r="AP275" s="30"/>
      <c r="AQ275" s="30" t="s">
        <v>22</v>
      </c>
      <c r="AR275" s="30" t="s">
        <v>22</v>
      </c>
      <c r="AS275" s="30"/>
      <c r="AT275" s="30"/>
      <c r="AU275" s="30" t="s">
        <v>22</v>
      </c>
      <c r="AV275" s="30" t="s">
        <v>22</v>
      </c>
      <c r="AW275" s="30" t="s">
        <v>22</v>
      </c>
      <c r="AX275" s="30" t="s">
        <v>22</v>
      </c>
      <c r="AY275" s="30" t="s">
        <v>25</v>
      </c>
      <c r="AZ275" s="30"/>
      <c r="BA275" s="30" t="s">
        <v>22</v>
      </c>
      <c r="BB275" s="30"/>
      <c r="BC275" s="30" t="s">
        <v>26</v>
      </c>
      <c r="BD275" s="30"/>
    </row>
    <row r="276" spans="1:56" x14ac:dyDescent="0.3">
      <c r="A276" s="31">
        <v>41092</v>
      </c>
      <c r="B276" s="18" t="s">
        <v>3531</v>
      </c>
      <c r="C276" s="29" t="s">
        <v>64</v>
      </c>
      <c r="D276" s="29" t="s">
        <v>453</v>
      </c>
      <c r="E276" s="30">
        <v>13</v>
      </c>
      <c r="F276" s="29" t="s">
        <v>65</v>
      </c>
      <c r="G276" s="29" t="s">
        <v>94</v>
      </c>
      <c r="H276" s="29" t="s">
        <v>42</v>
      </c>
      <c r="I276" s="29" t="s">
        <v>22</v>
      </c>
      <c r="J276" s="29" t="s">
        <v>815</v>
      </c>
      <c r="K276" s="29" t="s">
        <v>816</v>
      </c>
      <c r="L276" s="29" t="s">
        <v>35</v>
      </c>
      <c r="M276" s="29" t="s">
        <v>121</v>
      </c>
      <c r="N276" s="29" t="s">
        <v>206</v>
      </c>
      <c r="O276" s="14">
        <v>301.83</v>
      </c>
      <c r="P276" s="14">
        <f t="shared" si="216"/>
        <v>990.24386400000003</v>
      </c>
      <c r="Q276" s="14">
        <v>4.9400000000000004</v>
      </c>
      <c r="R276" s="40">
        <f t="shared" si="217"/>
        <v>995.18386400000009</v>
      </c>
      <c r="S276" s="14">
        <v>7.7</v>
      </c>
      <c r="T276" s="40">
        <f t="shared" si="218"/>
        <v>987.48386400000004</v>
      </c>
      <c r="U276" s="14">
        <v>9</v>
      </c>
      <c r="V276" s="40">
        <f t="shared" si="219"/>
        <v>986.18386400000009</v>
      </c>
      <c r="W276" s="14">
        <v>9.64</v>
      </c>
      <c r="X276" s="40">
        <f t="shared" si="220"/>
        <v>985.5438640000001</v>
      </c>
      <c r="Y276" s="14">
        <v>4.1399999999999997</v>
      </c>
      <c r="Z276" s="40">
        <f t="shared" si="221"/>
        <v>994.38386400000002</v>
      </c>
      <c r="AA276" s="14">
        <v>7.82</v>
      </c>
      <c r="AB276" s="40">
        <f t="shared" si="222"/>
        <v>986.56386399999997</v>
      </c>
      <c r="AC276" s="14">
        <v>9.06</v>
      </c>
      <c r="AD276" s="40">
        <f t="shared" si="223"/>
        <v>985.32386400000007</v>
      </c>
      <c r="AE276" s="14">
        <v>9.34</v>
      </c>
      <c r="AF276" s="40">
        <f t="shared" si="224"/>
        <v>985.04386399999999</v>
      </c>
      <c r="AG276" s="29" t="s">
        <v>22</v>
      </c>
      <c r="AH276" s="29" t="s">
        <v>22</v>
      </c>
      <c r="AI276" s="29" t="s">
        <v>24</v>
      </c>
      <c r="AJ276" s="29"/>
      <c r="AK276" s="30" t="s">
        <v>25</v>
      </c>
      <c r="AL276" s="30" t="s">
        <v>25</v>
      </c>
      <c r="AM276" s="30" t="s">
        <v>674</v>
      </c>
      <c r="AN276" s="30" t="s">
        <v>22</v>
      </c>
      <c r="AO276" s="30" t="s">
        <v>22</v>
      </c>
      <c r="AP276" s="30"/>
      <c r="AQ276" s="30" t="s">
        <v>22</v>
      </c>
      <c r="AR276" s="30" t="s">
        <v>22</v>
      </c>
      <c r="AS276" s="30"/>
      <c r="AT276" s="30"/>
      <c r="AU276" s="30" t="s">
        <v>22</v>
      </c>
      <c r="AV276" s="30" t="s">
        <v>22</v>
      </c>
      <c r="AW276" s="30" t="s">
        <v>22</v>
      </c>
      <c r="AX276" s="30" t="s">
        <v>22</v>
      </c>
      <c r="AY276" s="30" t="s">
        <v>25</v>
      </c>
      <c r="AZ276" s="30"/>
      <c r="BA276" s="30" t="s">
        <v>22</v>
      </c>
      <c r="BB276" s="30"/>
      <c r="BC276" s="30" t="s">
        <v>26</v>
      </c>
      <c r="BD276" s="30"/>
    </row>
    <row r="277" spans="1:56" x14ac:dyDescent="0.3">
      <c r="A277" s="31">
        <v>41092</v>
      </c>
      <c r="B277" s="18" t="s">
        <v>3532</v>
      </c>
      <c r="C277" s="29" t="s">
        <v>71</v>
      </c>
      <c r="D277" s="29" t="s">
        <v>453</v>
      </c>
      <c r="E277" s="30">
        <v>13</v>
      </c>
      <c r="F277" s="29" t="s">
        <v>72</v>
      </c>
      <c r="G277" s="29" t="s">
        <v>29</v>
      </c>
      <c r="H277" s="29" t="s">
        <v>42</v>
      </c>
      <c r="I277" s="29" t="s">
        <v>25</v>
      </c>
      <c r="J277" s="29" t="s">
        <v>817</v>
      </c>
      <c r="K277" s="29" t="s">
        <v>405</v>
      </c>
      <c r="L277" s="29" t="s">
        <v>142</v>
      </c>
      <c r="M277" s="29" t="s">
        <v>23</v>
      </c>
      <c r="N277" s="29" t="s">
        <v>10945</v>
      </c>
      <c r="O277" s="14">
        <v>298.83999999999997</v>
      </c>
      <c r="P277" s="14">
        <f t="shared" si="216"/>
        <v>980.43427199999996</v>
      </c>
      <c r="Q277" s="14">
        <v>5.77</v>
      </c>
      <c r="R277" s="40">
        <f t="shared" si="217"/>
        <v>986.20427199999995</v>
      </c>
      <c r="S277" s="14">
        <v>9.25</v>
      </c>
      <c r="T277" s="40">
        <f t="shared" si="218"/>
        <v>976.95427199999995</v>
      </c>
      <c r="U277" s="14">
        <v>11.3</v>
      </c>
      <c r="V277" s="40">
        <f t="shared" si="219"/>
        <v>974.90427199999999</v>
      </c>
      <c r="W277" s="14">
        <v>10.7</v>
      </c>
      <c r="X277" s="40">
        <f t="shared" si="220"/>
        <v>975.5042719999999</v>
      </c>
      <c r="Y277" s="14">
        <v>5.77</v>
      </c>
      <c r="Z277" s="40">
        <f t="shared" si="221"/>
        <v>986.20427199999995</v>
      </c>
      <c r="AA277" s="14">
        <v>9.36</v>
      </c>
      <c r="AB277" s="40">
        <f t="shared" si="222"/>
        <v>976.84427199999993</v>
      </c>
      <c r="AC277" s="14">
        <v>11.54</v>
      </c>
      <c r="AD277" s="40">
        <f t="shared" si="223"/>
        <v>974.66427199999998</v>
      </c>
      <c r="AE277" s="14">
        <v>11.1</v>
      </c>
      <c r="AF277" s="40">
        <f t="shared" si="224"/>
        <v>975.10427199999992</v>
      </c>
      <c r="AG277" s="29" t="s">
        <v>22</v>
      </c>
      <c r="AH277" s="29" t="s">
        <v>22</v>
      </c>
      <c r="AI277" s="29" t="s">
        <v>24</v>
      </c>
      <c r="AJ277" s="29"/>
      <c r="AK277" s="30" t="s">
        <v>22</v>
      </c>
      <c r="AL277" s="30" t="s">
        <v>22</v>
      </c>
      <c r="AM277" s="30"/>
      <c r="AN277" s="30" t="s">
        <v>22</v>
      </c>
      <c r="AO277" s="30" t="s">
        <v>22</v>
      </c>
      <c r="AP277" s="30"/>
      <c r="AQ277" s="30" t="s">
        <v>22</v>
      </c>
      <c r="AR277" s="30" t="s">
        <v>22</v>
      </c>
      <c r="AS277" s="30"/>
      <c r="AT277" s="30"/>
      <c r="AU277" s="30" t="s">
        <v>22</v>
      </c>
      <c r="AV277" s="30" t="s">
        <v>22</v>
      </c>
      <c r="AW277" s="30" t="s">
        <v>22</v>
      </c>
      <c r="AX277" s="30" t="s">
        <v>22</v>
      </c>
      <c r="AY277" s="30" t="s">
        <v>25</v>
      </c>
      <c r="AZ277" s="30"/>
      <c r="BA277" s="30" t="s">
        <v>22</v>
      </c>
      <c r="BB277" s="30"/>
      <c r="BC277" s="30" t="s">
        <v>26</v>
      </c>
      <c r="BD277" s="30"/>
    </row>
    <row r="278" spans="1:56" x14ac:dyDescent="0.3">
      <c r="A278" s="31">
        <v>41085</v>
      </c>
      <c r="B278" s="18" t="s">
        <v>3533</v>
      </c>
      <c r="C278" s="29" t="s">
        <v>17</v>
      </c>
      <c r="D278" s="29" t="s">
        <v>453</v>
      </c>
      <c r="E278" s="30">
        <v>14</v>
      </c>
      <c r="F278" s="29" t="s">
        <v>49</v>
      </c>
      <c r="G278" s="29" t="s">
        <v>29</v>
      </c>
      <c r="H278" s="29" t="s">
        <v>42</v>
      </c>
      <c r="I278" s="29" t="s">
        <v>22</v>
      </c>
      <c r="J278" s="29" t="s">
        <v>818</v>
      </c>
      <c r="K278" s="29" t="s">
        <v>819</v>
      </c>
      <c r="L278" s="29" t="s">
        <v>35</v>
      </c>
      <c r="M278" s="29" t="s">
        <v>46</v>
      </c>
      <c r="N278" s="29" t="s">
        <v>219</v>
      </c>
      <c r="O278" s="14">
        <v>295.82</v>
      </c>
      <c r="P278" s="14">
        <f t="shared" ref="P278:P288" si="225">SUM(O278*3.2808)</f>
        <v>970.52625599999999</v>
      </c>
      <c r="Q278" s="14">
        <v>5.92</v>
      </c>
      <c r="R278" s="40">
        <f t="shared" ref="R278:R288" si="226">SUM(P278+Q278)</f>
        <v>976.44625599999995</v>
      </c>
      <c r="S278" s="14">
        <v>8.5</v>
      </c>
      <c r="T278" s="40">
        <f t="shared" ref="T278:T288" si="227">SUM(R278-S278)</f>
        <v>967.94625599999995</v>
      </c>
      <c r="U278" s="14">
        <v>10.039999999999999</v>
      </c>
      <c r="V278" s="40">
        <f t="shared" ref="V278:V288" si="228">SUM(R278-U278)</f>
        <v>966.40625599999998</v>
      </c>
      <c r="W278" s="14">
        <v>9.33</v>
      </c>
      <c r="X278" s="40">
        <f t="shared" ref="X278:X288" si="229">SUM(R278-W278)</f>
        <v>967.11625599999991</v>
      </c>
      <c r="Y278" s="14">
        <v>5.92</v>
      </c>
      <c r="Z278" s="40">
        <f t="shared" ref="Z278:Z288" si="230">SUM(P278+Y278)</f>
        <v>976.44625599999995</v>
      </c>
      <c r="AA278" s="14">
        <v>8.7100000000000009</v>
      </c>
      <c r="AB278" s="40">
        <f t="shared" ref="AB278:AB288" si="231">SUM(Z278-AA278)</f>
        <v>967.73625599999991</v>
      </c>
      <c r="AC278" s="14">
        <v>10.29</v>
      </c>
      <c r="AD278" s="40">
        <f t="shared" ref="AD278:AD288" si="232">SUM(Z278-AC278)</f>
        <v>966.15625599999998</v>
      </c>
      <c r="AE278" s="14">
        <v>9.94</v>
      </c>
      <c r="AF278" s="40">
        <f t="shared" ref="AF278:AF288" si="233">SUM(Z278-AE278)</f>
        <v>966.50625599999989</v>
      </c>
      <c r="AG278" s="29" t="s">
        <v>22</v>
      </c>
      <c r="AH278" s="29" t="s">
        <v>22</v>
      </c>
      <c r="AI278" s="29" t="s">
        <v>24</v>
      </c>
      <c r="AJ278" s="29"/>
      <c r="AK278" s="30" t="s">
        <v>25</v>
      </c>
      <c r="AL278" s="30" t="s">
        <v>22</v>
      </c>
      <c r="AM278" s="30" t="s">
        <v>937</v>
      </c>
      <c r="AN278" s="30" t="s">
        <v>22</v>
      </c>
      <c r="AO278" s="30" t="s">
        <v>22</v>
      </c>
      <c r="AP278" s="30"/>
      <c r="AQ278" s="30" t="s">
        <v>22</v>
      </c>
      <c r="AR278" s="30" t="s">
        <v>22</v>
      </c>
      <c r="AS278" s="30"/>
      <c r="AT278" s="30"/>
      <c r="AU278" s="30" t="s">
        <v>22</v>
      </c>
      <c r="AV278" s="30" t="s">
        <v>22</v>
      </c>
      <c r="AW278" s="30" t="s">
        <v>22</v>
      </c>
      <c r="AX278" s="30" t="s">
        <v>22</v>
      </c>
      <c r="AY278" s="30" t="s">
        <v>25</v>
      </c>
      <c r="AZ278" s="30"/>
      <c r="BA278" s="30" t="s">
        <v>25</v>
      </c>
      <c r="BB278" s="30"/>
      <c r="BC278" s="30" t="s">
        <v>26</v>
      </c>
      <c r="BD278" s="30"/>
    </row>
    <row r="279" spans="1:56" x14ac:dyDescent="0.3">
      <c r="A279" s="31">
        <v>41085</v>
      </c>
      <c r="B279" s="18" t="s">
        <v>3534</v>
      </c>
      <c r="C279" s="29" t="s">
        <v>28</v>
      </c>
      <c r="D279" s="29" t="s">
        <v>453</v>
      </c>
      <c r="E279" s="30">
        <v>14</v>
      </c>
      <c r="F279" s="29" t="s">
        <v>49</v>
      </c>
      <c r="G279" s="29" t="s">
        <v>20</v>
      </c>
      <c r="H279" s="29" t="s">
        <v>42</v>
      </c>
      <c r="I279" s="29" t="s">
        <v>22</v>
      </c>
      <c r="J279" s="29" t="s">
        <v>820</v>
      </c>
      <c r="K279" s="29" t="s">
        <v>821</v>
      </c>
      <c r="L279" s="29" t="s">
        <v>229</v>
      </c>
      <c r="M279" s="29" t="s">
        <v>121</v>
      </c>
      <c r="N279" s="29" t="s">
        <v>219</v>
      </c>
      <c r="O279" s="14">
        <v>297.48</v>
      </c>
      <c r="P279" s="14">
        <f t="shared" si="225"/>
        <v>975.97238400000015</v>
      </c>
      <c r="Q279" s="14">
        <v>7.12</v>
      </c>
      <c r="R279" s="40">
        <f t="shared" si="226"/>
        <v>983.09238400000015</v>
      </c>
      <c r="S279" s="14">
        <v>8.18</v>
      </c>
      <c r="T279" s="40">
        <f t="shared" si="227"/>
        <v>974.9123840000002</v>
      </c>
      <c r="U279" s="14">
        <v>9.4499999999999993</v>
      </c>
      <c r="V279" s="40">
        <f t="shared" si="228"/>
        <v>973.64238400000011</v>
      </c>
      <c r="W279" s="14">
        <v>8.81</v>
      </c>
      <c r="X279" s="40">
        <f t="shared" si="229"/>
        <v>974.28238400000021</v>
      </c>
      <c r="Y279" s="14">
        <v>7.12</v>
      </c>
      <c r="Z279" s="40">
        <f t="shared" si="230"/>
        <v>983.09238400000015</v>
      </c>
      <c r="AA279" s="14">
        <v>8.31</v>
      </c>
      <c r="AB279" s="40">
        <f t="shared" si="231"/>
        <v>974.78238400000021</v>
      </c>
      <c r="AC279" s="14">
        <v>9.5399999999999991</v>
      </c>
      <c r="AD279" s="40">
        <f t="shared" si="232"/>
        <v>973.55238400000019</v>
      </c>
      <c r="AE279" s="14">
        <v>8.9499999999999993</v>
      </c>
      <c r="AF279" s="40">
        <f t="shared" si="233"/>
        <v>974.14238400000011</v>
      </c>
      <c r="AG279" s="29" t="s">
        <v>22</v>
      </c>
      <c r="AH279" s="29" t="s">
        <v>22</v>
      </c>
      <c r="AI279" s="29" t="s">
        <v>24</v>
      </c>
      <c r="AJ279" s="29"/>
      <c r="AK279" s="30" t="s">
        <v>25</v>
      </c>
      <c r="AL279" s="30" t="s">
        <v>25</v>
      </c>
      <c r="AM279" s="30" t="s">
        <v>938</v>
      </c>
      <c r="AN279" s="30" t="s">
        <v>22</v>
      </c>
      <c r="AO279" s="30" t="s">
        <v>22</v>
      </c>
      <c r="AP279" s="30"/>
      <c r="AQ279" s="30" t="s">
        <v>22</v>
      </c>
      <c r="AR279" s="30" t="s">
        <v>22</v>
      </c>
      <c r="AS279" s="30"/>
      <c r="AT279" s="30"/>
      <c r="AU279" s="30" t="s">
        <v>22</v>
      </c>
      <c r="AV279" s="30" t="s">
        <v>22</v>
      </c>
      <c r="AW279" s="30" t="s">
        <v>22</v>
      </c>
      <c r="AX279" s="30" t="s">
        <v>22</v>
      </c>
      <c r="AY279" s="30" t="s">
        <v>25</v>
      </c>
      <c r="AZ279" s="30"/>
      <c r="BA279" s="30" t="s">
        <v>22</v>
      </c>
      <c r="BB279" s="30"/>
      <c r="BC279" s="30" t="s">
        <v>26</v>
      </c>
      <c r="BD279" s="30"/>
    </row>
    <row r="280" spans="1:56" x14ac:dyDescent="0.3">
      <c r="A280" s="31">
        <v>41086</v>
      </c>
      <c r="B280" s="18" t="s">
        <v>3535</v>
      </c>
      <c r="C280" s="29" t="s">
        <v>41</v>
      </c>
      <c r="D280" s="29" t="s">
        <v>453</v>
      </c>
      <c r="E280" s="30">
        <v>14</v>
      </c>
      <c r="F280" s="29" t="s">
        <v>19</v>
      </c>
      <c r="G280" s="29" t="s">
        <v>29</v>
      </c>
      <c r="H280" s="29" t="s">
        <v>42</v>
      </c>
      <c r="I280" s="29" t="s">
        <v>25</v>
      </c>
      <c r="J280" s="29" t="s">
        <v>822</v>
      </c>
      <c r="K280" s="29" t="s">
        <v>823</v>
      </c>
      <c r="L280" s="29" t="s">
        <v>195</v>
      </c>
      <c r="M280" s="29" t="s">
        <v>23</v>
      </c>
      <c r="N280" s="29" t="s">
        <v>206</v>
      </c>
      <c r="O280" s="14">
        <v>300.54000000000002</v>
      </c>
      <c r="P280" s="14">
        <f t="shared" si="225"/>
        <v>986.01163200000008</v>
      </c>
      <c r="Q280" s="14">
        <v>4.09</v>
      </c>
      <c r="R280" s="40">
        <f t="shared" si="226"/>
        <v>990.10163200000011</v>
      </c>
      <c r="S280" s="14">
        <v>6.02</v>
      </c>
      <c r="T280" s="40">
        <f t="shared" si="227"/>
        <v>984.08163200000013</v>
      </c>
      <c r="U280" s="14">
        <v>8.15</v>
      </c>
      <c r="V280" s="40">
        <f t="shared" si="228"/>
        <v>981.95163200000013</v>
      </c>
      <c r="W280" s="14">
        <v>7.4</v>
      </c>
      <c r="X280" s="40">
        <f t="shared" si="229"/>
        <v>982.70163200000013</v>
      </c>
      <c r="Y280" s="14">
        <v>4.09</v>
      </c>
      <c r="Z280" s="40">
        <f t="shared" si="230"/>
        <v>990.10163200000011</v>
      </c>
      <c r="AA280" s="14">
        <v>6.4</v>
      </c>
      <c r="AB280" s="40">
        <f t="shared" si="231"/>
        <v>983.70163200000013</v>
      </c>
      <c r="AC280" s="14">
        <v>8.41</v>
      </c>
      <c r="AD280" s="40">
        <f t="shared" si="232"/>
        <v>981.69163200000014</v>
      </c>
      <c r="AE280" s="14">
        <v>7.89</v>
      </c>
      <c r="AF280" s="40">
        <f t="shared" si="233"/>
        <v>982.21163200000012</v>
      </c>
      <c r="AG280" s="29" t="s">
        <v>22</v>
      </c>
      <c r="AH280" s="29" t="s">
        <v>22</v>
      </c>
      <c r="AI280" s="29" t="s">
        <v>24</v>
      </c>
      <c r="AJ280" s="29"/>
      <c r="AK280" s="30" t="s">
        <v>25</v>
      </c>
      <c r="AL280" s="30" t="s">
        <v>22</v>
      </c>
      <c r="AM280" s="30" t="s">
        <v>729</v>
      </c>
      <c r="AN280" s="30" t="s">
        <v>22</v>
      </c>
      <c r="AO280" s="30" t="s">
        <v>22</v>
      </c>
      <c r="AP280" s="30"/>
      <c r="AQ280" s="30" t="s">
        <v>22</v>
      </c>
      <c r="AR280" s="30" t="s">
        <v>22</v>
      </c>
      <c r="AS280" s="30"/>
      <c r="AT280" s="30"/>
      <c r="AU280" s="30" t="s">
        <v>22</v>
      </c>
      <c r="AV280" s="30" t="s">
        <v>22</v>
      </c>
      <c r="AW280" s="30" t="s">
        <v>22</v>
      </c>
      <c r="AX280" s="30" t="s">
        <v>22</v>
      </c>
      <c r="AY280" s="30" t="s">
        <v>25</v>
      </c>
      <c r="AZ280" s="30"/>
      <c r="BA280" s="30" t="s">
        <v>25</v>
      </c>
      <c r="BB280" s="30" t="s">
        <v>824</v>
      </c>
      <c r="BC280" s="30" t="s">
        <v>26</v>
      </c>
      <c r="BD280" s="30"/>
    </row>
    <row r="281" spans="1:56" x14ac:dyDescent="0.3">
      <c r="A281" s="31">
        <v>41086</v>
      </c>
      <c r="B281" s="18" t="s">
        <v>3536</v>
      </c>
      <c r="C281" s="29" t="s">
        <v>48</v>
      </c>
      <c r="D281" s="29" t="s">
        <v>453</v>
      </c>
      <c r="E281" s="30">
        <v>14</v>
      </c>
      <c r="F281" s="29" t="s">
        <v>65</v>
      </c>
      <c r="G281" s="29" t="s">
        <v>20</v>
      </c>
      <c r="H281" s="29" t="s">
        <v>42</v>
      </c>
      <c r="I281" s="29" t="s">
        <v>25</v>
      </c>
      <c r="J281" s="29" t="s">
        <v>825</v>
      </c>
      <c r="K281" s="29" t="s">
        <v>826</v>
      </c>
      <c r="L281" s="29" t="s">
        <v>195</v>
      </c>
      <c r="M281" s="29" t="s">
        <v>46</v>
      </c>
      <c r="N281" s="29" t="s">
        <v>206</v>
      </c>
      <c r="O281" s="14">
        <v>300.72000000000003</v>
      </c>
      <c r="P281" s="14">
        <f t="shared" si="225"/>
        <v>986.6021760000001</v>
      </c>
      <c r="Q281" s="14">
        <v>6.4</v>
      </c>
      <c r="R281" s="40">
        <f t="shared" si="226"/>
        <v>993.00217600000008</v>
      </c>
      <c r="S281" s="14">
        <v>9.24</v>
      </c>
      <c r="T281" s="40">
        <f t="shared" si="227"/>
        <v>983.76217600000007</v>
      </c>
      <c r="U281" s="14">
        <v>10.88</v>
      </c>
      <c r="V281" s="40">
        <f t="shared" si="228"/>
        <v>982.12217600000008</v>
      </c>
      <c r="W281" s="14">
        <v>10.45</v>
      </c>
      <c r="X281" s="40">
        <f t="shared" si="229"/>
        <v>982.55217600000003</v>
      </c>
      <c r="Y281" s="14">
        <v>6.4</v>
      </c>
      <c r="Z281" s="40">
        <f t="shared" si="230"/>
        <v>993.00217600000008</v>
      </c>
      <c r="AA281" s="14">
        <v>9.61</v>
      </c>
      <c r="AB281" s="40">
        <f t="shared" si="231"/>
        <v>983.39217600000006</v>
      </c>
      <c r="AC281" s="14">
        <v>11.12</v>
      </c>
      <c r="AD281" s="40">
        <f t="shared" si="232"/>
        <v>981.88217600000007</v>
      </c>
      <c r="AE281" s="14">
        <v>10.64</v>
      </c>
      <c r="AF281" s="40">
        <f t="shared" si="233"/>
        <v>982.36217600000009</v>
      </c>
      <c r="AG281" s="29" t="s">
        <v>22</v>
      </c>
      <c r="AH281" s="29" t="s">
        <v>22</v>
      </c>
      <c r="AI281" s="29" t="s">
        <v>24</v>
      </c>
      <c r="AJ281" s="29"/>
      <c r="AK281" s="30" t="s">
        <v>22</v>
      </c>
      <c r="AL281" s="30" t="s">
        <v>22</v>
      </c>
      <c r="AM281" s="30"/>
      <c r="AN281" s="30" t="s">
        <v>22</v>
      </c>
      <c r="AO281" s="30" t="s">
        <v>22</v>
      </c>
      <c r="AP281" s="30"/>
      <c r="AQ281" s="30" t="s">
        <v>22</v>
      </c>
      <c r="AR281" s="30" t="s">
        <v>22</v>
      </c>
      <c r="AS281" s="30"/>
      <c r="AT281" s="30"/>
      <c r="AU281" s="30" t="s">
        <v>22</v>
      </c>
      <c r="AV281" s="30" t="s">
        <v>22</v>
      </c>
      <c r="AW281" s="30" t="s">
        <v>22</v>
      </c>
      <c r="AX281" s="30" t="s">
        <v>22</v>
      </c>
      <c r="AY281" s="30" t="s">
        <v>25</v>
      </c>
      <c r="AZ281" s="30"/>
      <c r="BA281" s="30" t="s">
        <v>22</v>
      </c>
      <c r="BB281" s="30"/>
      <c r="BC281" s="30" t="s">
        <v>26</v>
      </c>
      <c r="BD281" s="30"/>
    </row>
    <row r="282" spans="1:56" x14ac:dyDescent="0.3">
      <c r="A282" s="31">
        <v>41086</v>
      </c>
      <c r="B282" s="18" t="s">
        <v>3537</v>
      </c>
      <c r="C282" s="29" t="s">
        <v>63</v>
      </c>
      <c r="D282" s="29" t="s">
        <v>453</v>
      </c>
      <c r="E282" s="30">
        <v>14</v>
      </c>
      <c r="F282" s="29" t="s">
        <v>65</v>
      </c>
      <c r="G282" s="29" t="s">
        <v>94</v>
      </c>
      <c r="H282" s="29" t="s">
        <v>514</v>
      </c>
      <c r="I282" s="29" t="s">
        <v>25</v>
      </c>
      <c r="J282" s="29" t="s">
        <v>827</v>
      </c>
      <c r="K282" s="29" t="s">
        <v>496</v>
      </c>
      <c r="L282" s="29" t="s">
        <v>828</v>
      </c>
      <c r="M282" s="29" t="s">
        <v>829</v>
      </c>
      <c r="N282" s="29" t="s">
        <v>219</v>
      </c>
      <c r="O282" s="14">
        <v>298.61</v>
      </c>
      <c r="P282" s="14">
        <f t="shared" si="225"/>
        <v>979.67968800000006</v>
      </c>
      <c r="Q282" s="14">
        <v>4.46</v>
      </c>
      <c r="R282" s="40">
        <f t="shared" si="226"/>
        <v>984.13968800000009</v>
      </c>
      <c r="S282" s="14">
        <v>7.63</v>
      </c>
      <c r="T282" s="40">
        <f t="shared" si="227"/>
        <v>976.5096880000001</v>
      </c>
      <c r="U282" s="14">
        <v>11.1</v>
      </c>
      <c r="V282" s="40">
        <f t="shared" si="228"/>
        <v>973.03968800000007</v>
      </c>
      <c r="W282" s="14">
        <v>10.69</v>
      </c>
      <c r="X282" s="40">
        <f t="shared" si="229"/>
        <v>973.44968800000004</v>
      </c>
      <c r="Y282" s="14">
        <v>4.46</v>
      </c>
      <c r="Z282" s="40">
        <f t="shared" si="230"/>
        <v>984.13968800000009</v>
      </c>
      <c r="AA282" s="14">
        <v>7.9</v>
      </c>
      <c r="AB282" s="40">
        <f t="shared" si="231"/>
        <v>976.23968800000011</v>
      </c>
      <c r="AC282" s="14">
        <v>11.34</v>
      </c>
      <c r="AD282" s="40">
        <f t="shared" si="232"/>
        <v>972.79968800000006</v>
      </c>
      <c r="AE282" s="14">
        <v>10.9</v>
      </c>
      <c r="AF282" s="40">
        <f t="shared" si="233"/>
        <v>973.23968800000011</v>
      </c>
      <c r="AG282" s="29" t="s">
        <v>22</v>
      </c>
      <c r="AH282" s="29" t="s">
        <v>22</v>
      </c>
      <c r="AI282" s="29" t="s">
        <v>24</v>
      </c>
      <c r="AJ282" s="29"/>
      <c r="AK282" s="30" t="s">
        <v>22</v>
      </c>
      <c r="AL282" s="30" t="s">
        <v>22</v>
      </c>
      <c r="AM282" s="30"/>
      <c r="AN282" s="30" t="s">
        <v>22</v>
      </c>
      <c r="AO282" s="30" t="s">
        <v>22</v>
      </c>
      <c r="AP282" s="30"/>
      <c r="AQ282" s="30" t="s">
        <v>22</v>
      </c>
      <c r="AR282" s="30" t="s">
        <v>22</v>
      </c>
      <c r="AS282" s="30"/>
      <c r="AT282" s="30"/>
      <c r="AU282" s="30" t="s">
        <v>22</v>
      </c>
      <c r="AV282" s="30" t="s">
        <v>22</v>
      </c>
      <c r="AW282" s="30" t="s">
        <v>22</v>
      </c>
      <c r="AX282" s="30" t="s">
        <v>22</v>
      </c>
      <c r="AY282" s="30" t="s">
        <v>25</v>
      </c>
      <c r="AZ282" s="30"/>
      <c r="BA282" s="30" t="s">
        <v>22</v>
      </c>
      <c r="BB282" s="30"/>
      <c r="BC282" s="30" t="s">
        <v>269</v>
      </c>
      <c r="BD282" s="30"/>
    </row>
    <row r="283" spans="1:56" x14ac:dyDescent="0.3">
      <c r="A283" s="31">
        <v>41086</v>
      </c>
      <c r="B283" s="18" t="s">
        <v>3539</v>
      </c>
      <c r="C283" s="29" t="s">
        <v>64</v>
      </c>
      <c r="D283" s="29" t="s">
        <v>453</v>
      </c>
      <c r="E283" s="30">
        <v>14</v>
      </c>
      <c r="F283" s="29" t="s">
        <v>65</v>
      </c>
      <c r="G283" s="29" t="s">
        <v>20</v>
      </c>
      <c r="H283" s="29" t="s">
        <v>42</v>
      </c>
      <c r="I283" s="29" t="s">
        <v>25</v>
      </c>
      <c r="J283" s="29" t="s">
        <v>830</v>
      </c>
      <c r="K283" s="29" t="s">
        <v>831</v>
      </c>
      <c r="L283" s="29" t="s">
        <v>52</v>
      </c>
      <c r="M283" s="29" t="s">
        <v>46</v>
      </c>
      <c r="N283" s="29" t="s">
        <v>330</v>
      </c>
      <c r="O283" s="14">
        <v>297.63</v>
      </c>
      <c r="P283" s="14">
        <f t="shared" si="225"/>
        <v>976.46450400000003</v>
      </c>
      <c r="Q283" s="14">
        <v>7.8</v>
      </c>
      <c r="R283" s="40">
        <f t="shared" si="226"/>
        <v>984.26450399999999</v>
      </c>
      <c r="S283" s="14">
        <v>9.42</v>
      </c>
      <c r="T283" s="40">
        <f t="shared" si="227"/>
        <v>974.84450400000003</v>
      </c>
      <c r="U283" s="14">
        <v>10.93</v>
      </c>
      <c r="V283" s="40">
        <f t="shared" si="228"/>
        <v>973.33450400000004</v>
      </c>
      <c r="W283" s="14">
        <v>10.84</v>
      </c>
      <c r="X283" s="40">
        <f t="shared" si="229"/>
        <v>973.42450399999996</v>
      </c>
      <c r="Y283" s="14">
        <v>7.8</v>
      </c>
      <c r="Z283" s="40">
        <f t="shared" si="230"/>
        <v>984.26450399999999</v>
      </c>
      <c r="AA283" s="14">
        <v>9.41</v>
      </c>
      <c r="AB283" s="40">
        <f t="shared" si="231"/>
        <v>974.85450400000002</v>
      </c>
      <c r="AC283" s="14">
        <v>11.02</v>
      </c>
      <c r="AD283" s="40">
        <f t="shared" si="232"/>
        <v>973.24450400000001</v>
      </c>
      <c r="AE283" s="14">
        <v>10.9</v>
      </c>
      <c r="AF283" s="40">
        <f t="shared" si="233"/>
        <v>973.36450400000001</v>
      </c>
      <c r="AG283" s="29" t="s">
        <v>22</v>
      </c>
      <c r="AH283" s="29" t="s">
        <v>22</v>
      </c>
      <c r="AI283" s="29" t="s">
        <v>24</v>
      </c>
      <c r="AJ283" s="29"/>
      <c r="AK283" s="30" t="s">
        <v>25</v>
      </c>
      <c r="AL283" s="30" t="s">
        <v>25</v>
      </c>
      <c r="AM283" s="30" t="s">
        <v>939</v>
      </c>
      <c r="AN283" s="30" t="s">
        <v>22</v>
      </c>
      <c r="AO283" s="30" t="s">
        <v>22</v>
      </c>
      <c r="AP283" s="30"/>
      <c r="AQ283" s="30" t="s">
        <v>22</v>
      </c>
      <c r="AR283" s="30" t="s">
        <v>22</v>
      </c>
      <c r="AS283" s="30"/>
      <c r="AT283" s="30"/>
      <c r="AU283" s="30" t="s">
        <v>22</v>
      </c>
      <c r="AV283" s="30" t="s">
        <v>22</v>
      </c>
      <c r="AW283" s="30" t="s">
        <v>22</v>
      </c>
      <c r="AX283" s="30" t="s">
        <v>22</v>
      </c>
      <c r="AY283" s="30" t="s">
        <v>25</v>
      </c>
      <c r="AZ283" s="30"/>
      <c r="BA283" s="30" t="s">
        <v>25</v>
      </c>
      <c r="BB283" s="30"/>
      <c r="BC283" s="30" t="s">
        <v>26</v>
      </c>
      <c r="BD283" s="30"/>
    </row>
    <row r="284" spans="1:56" x14ac:dyDescent="0.3">
      <c r="A284" s="31">
        <v>41086</v>
      </c>
      <c r="B284" s="18" t="s">
        <v>3538</v>
      </c>
      <c r="C284" s="29" t="s">
        <v>71</v>
      </c>
      <c r="D284" s="29" t="s">
        <v>453</v>
      </c>
      <c r="E284" s="30">
        <v>14</v>
      </c>
      <c r="F284" s="29" t="s">
        <v>65</v>
      </c>
      <c r="G284" s="29" t="s">
        <v>29</v>
      </c>
      <c r="H284" s="29" t="s">
        <v>42</v>
      </c>
      <c r="I284" s="29" t="s">
        <v>25</v>
      </c>
      <c r="J284" s="29" t="s">
        <v>832</v>
      </c>
      <c r="K284" s="29" t="s">
        <v>833</v>
      </c>
      <c r="L284" s="29" t="s">
        <v>52</v>
      </c>
      <c r="M284" s="29" t="s">
        <v>46</v>
      </c>
      <c r="N284" s="29" t="s">
        <v>206</v>
      </c>
      <c r="O284" s="14">
        <v>297.88</v>
      </c>
      <c r="P284" s="14">
        <f t="shared" si="225"/>
        <v>977.28470400000003</v>
      </c>
      <c r="Q284" s="14">
        <v>7.3</v>
      </c>
      <c r="R284" s="40">
        <f t="shared" si="226"/>
        <v>984.58470399999999</v>
      </c>
      <c r="S284" s="14">
        <v>9.6999999999999993</v>
      </c>
      <c r="T284" s="40">
        <f t="shared" si="227"/>
        <v>974.88470399999994</v>
      </c>
      <c r="U284" s="14">
        <v>11.23</v>
      </c>
      <c r="V284" s="40">
        <f t="shared" si="228"/>
        <v>973.35470399999997</v>
      </c>
      <c r="W284" s="14">
        <v>11.09</v>
      </c>
      <c r="X284" s="40">
        <f t="shared" si="229"/>
        <v>973.49470399999996</v>
      </c>
      <c r="Y284" s="14">
        <v>7.3</v>
      </c>
      <c r="Z284" s="40">
        <f t="shared" si="230"/>
        <v>984.58470399999999</v>
      </c>
      <c r="AA284" s="14">
        <v>9.6300000000000008</v>
      </c>
      <c r="AB284" s="40">
        <f t="shared" si="231"/>
        <v>974.95470399999999</v>
      </c>
      <c r="AC284" s="14">
        <v>11.11</v>
      </c>
      <c r="AD284" s="40">
        <f t="shared" si="232"/>
        <v>973.47470399999997</v>
      </c>
      <c r="AE284" s="14">
        <v>11.17</v>
      </c>
      <c r="AF284" s="40">
        <f t="shared" si="233"/>
        <v>973.41470400000003</v>
      </c>
      <c r="AG284" s="29" t="s">
        <v>22</v>
      </c>
      <c r="AH284" s="29" t="s">
        <v>22</v>
      </c>
      <c r="AI284" s="29" t="s">
        <v>24</v>
      </c>
      <c r="AJ284" s="29"/>
      <c r="AK284" s="30" t="s">
        <v>25</v>
      </c>
      <c r="AL284" s="30" t="s">
        <v>25</v>
      </c>
      <c r="AM284" s="30" t="s">
        <v>938</v>
      </c>
      <c r="AN284" s="30" t="s">
        <v>22</v>
      </c>
      <c r="AO284" s="30" t="s">
        <v>22</v>
      </c>
      <c r="AP284" s="30"/>
      <c r="AQ284" s="30" t="s">
        <v>22</v>
      </c>
      <c r="AR284" s="30" t="s">
        <v>22</v>
      </c>
      <c r="AS284" s="30"/>
      <c r="AT284" s="30"/>
      <c r="AU284" s="30" t="s">
        <v>22</v>
      </c>
      <c r="AV284" s="30" t="s">
        <v>22</v>
      </c>
      <c r="AW284" s="30" t="s">
        <v>22</v>
      </c>
      <c r="AX284" s="30" t="s">
        <v>22</v>
      </c>
      <c r="AY284" s="30" t="s">
        <v>25</v>
      </c>
      <c r="AZ284" s="30"/>
      <c r="BA284" s="30" t="s">
        <v>25</v>
      </c>
      <c r="BB284" s="30"/>
      <c r="BC284" s="30" t="s">
        <v>26</v>
      </c>
      <c r="BD284" s="30"/>
    </row>
    <row r="285" spans="1:56" x14ac:dyDescent="0.3">
      <c r="A285" s="31">
        <v>41086</v>
      </c>
      <c r="B285" s="18" t="s">
        <v>3540</v>
      </c>
      <c r="C285" s="29" t="s">
        <v>81</v>
      </c>
      <c r="D285" s="29" t="s">
        <v>453</v>
      </c>
      <c r="E285" s="30">
        <v>14</v>
      </c>
      <c r="F285" s="29" t="s">
        <v>65</v>
      </c>
      <c r="G285" s="29" t="s">
        <v>94</v>
      </c>
      <c r="H285" s="29" t="s">
        <v>42</v>
      </c>
      <c r="I285" s="29" t="s">
        <v>25</v>
      </c>
      <c r="J285" s="29" t="s">
        <v>834</v>
      </c>
      <c r="K285" s="29" t="s">
        <v>787</v>
      </c>
      <c r="L285" s="29" t="s">
        <v>570</v>
      </c>
      <c r="M285" s="29" t="s">
        <v>46</v>
      </c>
      <c r="N285" s="29" t="s">
        <v>219</v>
      </c>
      <c r="O285" s="14">
        <v>299.12</v>
      </c>
      <c r="P285" s="14">
        <f t="shared" si="225"/>
        <v>981.3528960000001</v>
      </c>
      <c r="Q285" s="14">
        <v>4.6399999999999997</v>
      </c>
      <c r="R285" s="40">
        <f t="shared" si="226"/>
        <v>985.99289600000009</v>
      </c>
      <c r="S285" s="14">
        <v>10.26</v>
      </c>
      <c r="T285" s="40">
        <f t="shared" si="227"/>
        <v>975.7328960000001</v>
      </c>
      <c r="U285" s="14">
        <v>11.8</v>
      </c>
      <c r="V285" s="40">
        <f t="shared" si="228"/>
        <v>974.19289600000013</v>
      </c>
      <c r="W285" s="14">
        <v>11.08</v>
      </c>
      <c r="X285" s="40">
        <f t="shared" si="229"/>
        <v>974.91289600000005</v>
      </c>
      <c r="Y285" s="14">
        <v>4.6399999999999997</v>
      </c>
      <c r="Z285" s="40">
        <f t="shared" si="230"/>
        <v>985.99289600000009</v>
      </c>
      <c r="AA285" s="14">
        <v>10.24</v>
      </c>
      <c r="AB285" s="40">
        <f t="shared" si="231"/>
        <v>975.75289600000008</v>
      </c>
      <c r="AC285" s="14">
        <v>11.81</v>
      </c>
      <c r="AD285" s="40">
        <f t="shared" si="232"/>
        <v>974.18289600000014</v>
      </c>
      <c r="AE285" s="14">
        <v>11.04</v>
      </c>
      <c r="AF285" s="40">
        <f t="shared" si="233"/>
        <v>974.95289600000012</v>
      </c>
      <c r="AG285" s="29" t="s">
        <v>22</v>
      </c>
      <c r="AH285" s="29" t="s">
        <v>22</v>
      </c>
      <c r="AI285" s="29" t="s">
        <v>24</v>
      </c>
      <c r="AJ285" s="29"/>
      <c r="AK285" s="30" t="s">
        <v>25</v>
      </c>
      <c r="AL285" s="30" t="s">
        <v>25</v>
      </c>
      <c r="AM285" s="30" t="s">
        <v>940</v>
      </c>
      <c r="AN285" s="30" t="s">
        <v>22</v>
      </c>
      <c r="AO285" s="30" t="s">
        <v>22</v>
      </c>
      <c r="AP285" s="30"/>
      <c r="AQ285" s="30" t="s">
        <v>22</v>
      </c>
      <c r="AR285" s="30" t="s">
        <v>22</v>
      </c>
      <c r="AS285" s="30"/>
      <c r="AT285" s="30"/>
      <c r="AU285" s="30" t="s">
        <v>22</v>
      </c>
      <c r="AV285" s="30" t="s">
        <v>22</v>
      </c>
      <c r="AW285" s="30" t="s">
        <v>22</v>
      </c>
      <c r="AX285" s="30" t="s">
        <v>22</v>
      </c>
      <c r="AY285" s="30" t="s">
        <v>25</v>
      </c>
      <c r="AZ285" s="30"/>
      <c r="BA285" s="30" t="s">
        <v>22</v>
      </c>
      <c r="BB285" s="30"/>
      <c r="BC285" s="30" t="s">
        <v>26</v>
      </c>
      <c r="BD285" s="30"/>
    </row>
    <row r="286" spans="1:56" x14ac:dyDescent="0.3">
      <c r="A286" s="31">
        <v>41086</v>
      </c>
      <c r="B286" s="18" t="s">
        <v>3541</v>
      </c>
      <c r="C286" s="29" t="s">
        <v>87</v>
      </c>
      <c r="D286" s="29" t="s">
        <v>453</v>
      </c>
      <c r="E286" s="30">
        <v>14</v>
      </c>
      <c r="F286" s="29" t="s">
        <v>65</v>
      </c>
      <c r="G286" s="29" t="s">
        <v>20</v>
      </c>
      <c r="H286" s="29" t="s">
        <v>42</v>
      </c>
      <c r="I286" s="29" t="s">
        <v>25</v>
      </c>
      <c r="J286" s="29" t="s">
        <v>835</v>
      </c>
      <c r="K286" s="29" t="s">
        <v>836</v>
      </c>
      <c r="L286" s="29" t="s">
        <v>35</v>
      </c>
      <c r="M286" s="29" t="s">
        <v>46</v>
      </c>
      <c r="N286" s="29" t="s">
        <v>206</v>
      </c>
      <c r="O286" s="14">
        <v>298.73</v>
      </c>
      <c r="P286" s="14">
        <f t="shared" si="225"/>
        <v>980.07338400000015</v>
      </c>
      <c r="Q286" s="14">
        <v>6.7</v>
      </c>
      <c r="R286" s="40">
        <f t="shared" si="226"/>
        <v>986.77338400000019</v>
      </c>
      <c r="S286" s="14">
        <v>8.2899999999999991</v>
      </c>
      <c r="T286" s="40">
        <f t="shared" si="227"/>
        <v>978.48338400000023</v>
      </c>
      <c r="U286" s="14">
        <v>9.81</v>
      </c>
      <c r="V286" s="40">
        <f t="shared" si="228"/>
        <v>976.96338400000025</v>
      </c>
      <c r="W286" s="14">
        <v>9.8000000000000007</v>
      </c>
      <c r="X286" s="40">
        <f t="shared" si="229"/>
        <v>976.97338400000024</v>
      </c>
      <c r="Y286" s="14">
        <v>6.7</v>
      </c>
      <c r="Z286" s="40">
        <f t="shared" si="230"/>
        <v>986.77338400000019</v>
      </c>
      <c r="AA286" s="14">
        <v>8.35</v>
      </c>
      <c r="AB286" s="40">
        <f t="shared" si="231"/>
        <v>978.42338400000017</v>
      </c>
      <c r="AC286" s="14">
        <v>9.85</v>
      </c>
      <c r="AD286" s="40">
        <f t="shared" si="232"/>
        <v>976.92338400000017</v>
      </c>
      <c r="AE286" s="14">
        <v>9.6999999999999993</v>
      </c>
      <c r="AF286" s="40">
        <f t="shared" si="233"/>
        <v>977.07338400000015</v>
      </c>
      <c r="AG286" s="29" t="s">
        <v>22</v>
      </c>
      <c r="AH286" s="29" t="s">
        <v>22</v>
      </c>
      <c r="AI286" s="29" t="s">
        <v>24</v>
      </c>
      <c r="AJ286" s="29"/>
      <c r="AK286" s="30" t="s">
        <v>25</v>
      </c>
      <c r="AL286" s="30" t="s">
        <v>25</v>
      </c>
      <c r="AM286" s="30" t="s">
        <v>941</v>
      </c>
      <c r="AN286" s="30" t="s">
        <v>22</v>
      </c>
      <c r="AO286" s="30" t="s">
        <v>22</v>
      </c>
      <c r="AP286" s="30"/>
      <c r="AQ286" s="30" t="s">
        <v>22</v>
      </c>
      <c r="AR286" s="30" t="s">
        <v>22</v>
      </c>
      <c r="AS286" s="30"/>
      <c r="AT286" s="30"/>
      <c r="AU286" s="30" t="s">
        <v>22</v>
      </c>
      <c r="AV286" s="30" t="s">
        <v>22</v>
      </c>
      <c r="AW286" s="30" t="s">
        <v>22</v>
      </c>
      <c r="AX286" s="30" t="s">
        <v>22</v>
      </c>
      <c r="AY286" s="30" t="s">
        <v>25</v>
      </c>
      <c r="AZ286" s="30"/>
      <c r="BA286" s="30" t="s">
        <v>25</v>
      </c>
      <c r="BB286" s="30"/>
      <c r="BC286" s="30" t="s">
        <v>26</v>
      </c>
      <c r="BD286" s="30"/>
    </row>
    <row r="287" spans="1:56" x14ac:dyDescent="0.3">
      <c r="A287" s="31">
        <v>41086</v>
      </c>
      <c r="B287" s="18" t="s">
        <v>3542</v>
      </c>
      <c r="C287" s="29" t="s">
        <v>237</v>
      </c>
      <c r="D287" s="29" t="s">
        <v>453</v>
      </c>
      <c r="E287" s="30">
        <v>14</v>
      </c>
      <c r="F287" s="29" t="s">
        <v>65</v>
      </c>
      <c r="G287" s="29" t="s">
        <v>94</v>
      </c>
      <c r="H287" s="29" t="s">
        <v>42</v>
      </c>
      <c r="I287" s="29" t="s">
        <v>25</v>
      </c>
      <c r="J287" s="29" t="s">
        <v>837</v>
      </c>
      <c r="K287" s="29" t="s">
        <v>838</v>
      </c>
      <c r="L287" s="29" t="s">
        <v>322</v>
      </c>
      <c r="M287" s="29" t="s">
        <v>121</v>
      </c>
      <c r="N287" s="29" t="s">
        <v>72</v>
      </c>
      <c r="O287" s="14">
        <v>299.23</v>
      </c>
      <c r="P287" s="14">
        <f t="shared" si="225"/>
        <v>981.71378400000015</v>
      </c>
      <c r="Q287" s="14">
        <v>4.7</v>
      </c>
      <c r="R287" s="40">
        <f t="shared" si="226"/>
        <v>986.41378400000019</v>
      </c>
      <c r="S287" s="14">
        <v>10.33</v>
      </c>
      <c r="T287" s="40">
        <f t="shared" si="227"/>
        <v>976.08378400000015</v>
      </c>
      <c r="U287" s="14">
        <v>11.65</v>
      </c>
      <c r="V287" s="40">
        <f t="shared" si="228"/>
        <v>974.76378400000021</v>
      </c>
      <c r="W287" s="14">
        <v>11.49</v>
      </c>
      <c r="X287" s="40">
        <f t="shared" si="229"/>
        <v>974.92378400000018</v>
      </c>
      <c r="Y287" s="14">
        <v>4.7</v>
      </c>
      <c r="Z287" s="40">
        <f t="shared" si="230"/>
        <v>986.41378400000019</v>
      </c>
      <c r="AA287" s="14">
        <v>10.199999999999999</v>
      </c>
      <c r="AB287" s="40">
        <f t="shared" si="231"/>
        <v>976.21378400000015</v>
      </c>
      <c r="AC287" s="14">
        <v>11.5</v>
      </c>
      <c r="AD287" s="40">
        <f t="shared" si="232"/>
        <v>974.91378400000019</v>
      </c>
      <c r="AE287" s="14">
        <v>10.89</v>
      </c>
      <c r="AF287" s="40">
        <f t="shared" si="233"/>
        <v>975.52378400000021</v>
      </c>
      <c r="AG287" s="29" t="s">
        <v>22</v>
      </c>
      <c r="AH287" s="29" t="s">
        <v>22</v>
      </c>
      <c r="AI287" s="29" t="s">
        <v>24</v>
      </c>
      <c r="AJ287" s="29"/>
      <c r="AK287" s="30" t="s">
        <v>25</v>
      </c>
      <c r="AL287" s="30" t="s">
        <v>25</v>
      </c>
      <c r="AM287" s="30" t="s">
        <v>942</v>
      </c>
      <c r="AN287" s="30" t="s">
        <v>22</v>
      </c>
      <c r="AO287" s="30" t="s">
        <v>22</v>
      </c>
      <c r="AP287" s="30"/>
      <c r="AQ287" s="30" t="s">
        <v>22</v>
      </c>
      <c r="AR287" s="30" t="s">
        <v>22</v>
      </c>
      <c r="AS287" s="30"/>
      <c r="AT287" s="30"/>
      <c r="AU287" s="30" t="s">
        <v>22</v>
      </c>
      <c r="AV287" s="30" t="s">
        <v>22</v>
      </c>
      <c r="AW287" s="30" t="s">
        <v>22</v>
      </c>
      <c r="AX287" s="30" t="s">
        <v>22</v>
      </c>
      <c r="AY287" s="30" t="s">
        <v>25</v>
      </c>
      <c r="AZ287" s="30"/>
      <c r="BA287" s="30" t="s">
        <v>22</v>
      </c>
      <c r="BB287" s="30"/>
      <c r="BC287" s="30" t="s">
        <v>26</v>
      </c>
      <c r="BD287" s="30"/>
    </row>
    <row r="288" spans="1:56" x14ac:dyDescent="0.3">
      <c r="A288" s="31">
        <v>41086</v>
      </c>
      <c r="B288" s="18" t="s">
        <v>3543</v>
      </c>
      <c r="C288" s="29" t="s">
        <v>242</v>
      </c>
      <c r="D288" s="29" t="s">
        <v>453</v>
      </c>
      <c r="E288" s="30">
        <v>14</v>
      </c>
      <c r="F288" s="29" t="s">
        <v>65</v>
      </c>
      <c r="G288" s="29" t="s">
        <v>20</v>
      </c>
      <c r="H288" s="29" t="s">
        <v>42</v>
      </c>
      <c r="I288" s="29" t="s">
        <v>25</v>
      </c>
      <c r="J288" s="29" t="s">
        <v>837</v>
      </c>
      <c r="K288" s="29" t="s">
        <v>839</v>
      </c>
      <c r="L288" s="29" t="s">
        <v>195</v>
      </c>
      <c r="M288" s="29" t="s">
        <v>46</v>
      </c>
      <c r="N288" s="29" t="s">
        <v>219</v>
      </c>
      <c r="O288" s="14">
        <v>299.18</v>
      </c>
      <c r="P288" s="14">
        <f t="shared" si="225"/>
        <v>981.54974400000003</v>
      </c>
      <c r="Q288" s="14">
        <v>6.75</v>
      </c>
      <c r="R288" s="40">
        <f t="shared" si="226"/>
        <v>988.29974400000003</v>
      </c>
      <c r="S288" s="14">
        <v>9.65</v>
      </c>
      <c r="T288" s="40">
        <f t="shared" si="227"/>
        <v>978.64974400000006</v>
      </c>
      <c r="U288" s="14">
        <v>11.14</v>
      </c>
      <c r="V288" s="40">
        <f t="shared" si="228"/>
        <v>977.15974400000005</v>
      </c>
      <c r="W288" s="14">
        <v>10.82</v>
      </c>
      <c r="X288" s="40">
        <f t="shared" si="229"/>
        <v>977.47974399999998</v>
      </c>
      <c r="Y288" s="14">
        <v>6.75</v>
      </c>
      <c r="Z288" s="40">
        <f t="shared" si="230"/>
        <v>988.29974400000003</v>
      </c>
      <c r="AA288" s="14">
        <v>9.94</v>
      </c>
      <c r="AB288" s="40">
        <f t="shared" si="231"/>
        <v>978.35974399999998</v>
      </c>
      <c r="AC288" s="14">
        <v>11.35</v>
      </c>
      <c r="AD288" s="40">
        <f t="shared" si="232"/>
        <v>976.94974400000001</v>
      </c>
      <c r="AE288" s="14">
        <v>11.4</v>
      </c>
      <c r="AF288" s="40">
        <f t="shared" si="233"/>
        <v>976.89974400000006</v>
      </c>
      <c r="AG288" s="29" t="s">
        <v>22</v>
      </c>
      <c r="AH288" s="29" t="s">
        <v>22</v>
      </c>
      <c r="AI288" s="29" t="s">
        <v>24</v>
      </c>
      <c r="AJ288" s="29" t="s">
        <v>840</v>
      </c>
      <c r="AK288" s="30" t="s">
        <v>22</v>
      </c>
      <c r="AL288" s="30" t="s">
        <v>22</v>
      </c>
      <c r="AM288" s="30"/>
      <c r="AN288" s="30" t="s">
        <v>22</v>
      </c>
      <c r="AO288" s="30" t="s">
        <v>22</v>
      </c>
      <c r="AP288" s="30"/>
      <c r="AQ288" s="30" t="s">
        <v>22</v>
      </c>
      <c r="AR288" s="30" t="s">
        <v>22</v>
      </c>
      <c r="AS288" s="30"/>
      <c r="AT288" s="30"/>
      <c r="AU288" s="30" t="s">
        <v>22</v>
      </c>
      <c r="AV288" s="30" t="s">
        <v>22</v>
      </c>
      <c r="AW288" s="30" t="s">
        <v>22</v>
      </c>
      <c r="AX288" s="30" t="s">
        <v>22</v>
      </c>
      <c r="AY288" s="30" t="s">
        <v>25</v>
      </c>
      <c r="AZ288" s="30"/>
      <c r="BA288" s="30" t="s">
        <v>22</v>
      </c>
      <c r="BB288" s="30"/>
      <c r="BC288" s="30" t="s">
        <v>26</v>
      </c>
      <c r="BD288" s="30"/>
    </row>
    <row r="289" spans="1:56" x14ac:dyDescent="0.3">
      <c r="A289" s="31">
        <v>41085</v>
      </c>
      <c r="B289" s="18"/>
      <c r="C289" s="29">
        <v>1</v>
      </c>
      <c r="D289" s="29" t="s">
        <v>453</v>
      </c>
      <c r="E289" s="30">
        <v>15</v>
      </c>
      <c r="F289" s="29" t="s">
        <v>49</v>
      </c>
      <c r="G289" s="29" t="s">
        <v>94</v>
      </c>
      <c r="H289" s="29" t="s">
        <v>42</v>
      </c>
      <c r="I289" s="29" t="s">
        <v>22</v>
      </c>
      <c r="J289" s="29" t="s">
        <v>841</v>
      </c>
      <c r="K289" s="29" t="s">
        <v>842</v>
      </c>
      <c r="L289" s="29" t="s">
        <v>485</v>
      </c>
      <c r="M289" s="29" t="s">
        <v>23</v>
      </c>
      <c r="N289" s="29" t="s">
        <v>72</v>
      </c>
      <c r="O289" s="14"/>
      <c r="P289" s="14">
        <f>SUM(O289*3.2808)</f>
        <v>0</v>
      </c>
      <c r="Q289" s="14">
        <v>5.01</v>
      </c>
      <c r="R289" s="40">
        <f>SUM(P289+Q289)</f>
        <v>5.01</v>
      </c>
      <c r="S289" s="14">
        <v>8.5</v>
      </c>
      <c r="T289" s="40">
        <f>SUM(R289-S289)</f>
        <v>-3.49</v>
      </c>
      <c r="U289" s="14">
        <v>9.5299999999999994</v>
      </c>
      <c r="V289" s="40">
        <f>SUM(R289-U289)</f>
        <v>-4.5199999999999996</v>
      </c>
      <c r="W289" s="14">
        <v>8.2200000000000006</v>
      </c>
      <c r="X289" s="40">
        <f>SUM(R289-W289)</f>
        <v>-3.2100000000000009</v>
      </c>
      <c r="Y289" s="14">
        <v>5.01</v>
      </c>
      <c r="Z289" s="40">
        <f>SUM(P289+Y289)</f>
        <v>5.01</v>
      </c>
      <c r="AA289" s="14">
        <v>7.81</v>
      </c>
      <c r="AB289" s="40">
        <f>SUM(Z289-AA289)</f>
        <v>-2.8</v>
      </c>
      <c r="AC289" s="14">
        <v>9.7100000000000009</v>
      </c>
      <c r="AD289" s="40">
        <f>SUM(Z289-AC289)</f>
        <v>-4.7000000000000011</v>
      </c>
      <c r="AE289" s="14">
        <v>8.65</v>
      </c>
      <c r="AF289" s="40">
        <f>SUM(Z289-AE289)</f>
        <v>-3.6400000000000006</v>
      </c>
      <c r="AG289" s="29" t="s">
        <v>25</v>
      </c>
      <c r="AH289" s="29" t="s">
        <v>25</v>
      </c>
      <c r="AI289" s="29" t="s">
        <v>48</v>
      </c>
      <c r="AJ289" s="29" t="s">
        <v>843</v>
      </c>
      <c r="AK289" s="30" t="s">
        <v>22</v>
      </c>
      <c r="AL289" s="30" t="s">
        <v>22</v>
      </c>
      <c r="AM289" s="30"/>
      <c r="AN289" s="30" t="s">
        <v>22</v>
      </c>
      <c r="AO289" s="30" t="s">
        <v>22</v>
      </c>
      <c r="AP289" s="30"/>
      <c r="AQ289" s="30" t="s">
        <v>22</v>
      </c>
      <c r="AR289" s="30" t="s">
        <v>22</v>
      </c>
      <c r="AS289" s="30"/>
      <c r="AT289" s="30"/>
      <c r="AU289" s="30" t="s">
        <v>22</v>
      </c>
      <c r="AV289" s="30" t="s">
        <v>22</v>
      </c>
      <c r="AW289" s="30" t="s">
        <v>22</v>
      </c>
      <c r="AX289" s="30" t="s">
        <v>22</v>
      </c>
      <c r="AY289" s="30" t="s">
        <v>25</v>
      </c>
      <c r="AZ289" s="30"/>
      <c r="BA289" s="30" t="s">
        <v>25</v>
      </c>
      <c r="BB289" s="30"/>
      <c r="BC289" s="30" t="s">
        <v>26</v>
      </c>
      <c r="BD289" s="30"/>
    </row>
    <row r="290" spans="1:56" x14ac:dyDescent="0.3">
      <c r="A290" s="31">
        <v>41085</v>
      </c>
      <c r="B290" s="18" t="s">
        <v>3544</v>
      </c>
      <c r="C290" s="29">
        <v>2</v>
      </c>
      <c r="D290" s="29" t="s">
        <v>453</v>
      </c>
      <c r="E290" s="30">
        <v>15</v>
      </c>
      <c r="F290" s="29" t="s">
        <v>19</v>
      </c>
      <c r="G290" s="29" t="s">
        <v>29</v>
      </c>
      <c r="H290" s="29" t="s">
        <v>42</v>
      </c>
      <c r="I290" s="29" t="s">
        <v>25</v>
      </c>
      <c r="J290" s="29" t="s">
        <v>808</v>
      </c>
      <c r="K290" s="29" t="s">
        <v>844</v>
      </c>
      <c r="L290" s="29" t="s">
        <v>195</v>
      </c>
      <c r="M290" s="29" t="s">
        <v>46</v>
      </c>
      <c r="N290" s="29" t="s">
        <v>233</v>
      </c>
      <c r="O290" s="14">
        <v>297.54000000000002</v>
      </c>
      <c r="P290" s="14">
        <f>SUM(O290*3.2808)</f>
        <v>976.16923200000008</v>
      </c>
      <c r="Q290" s="14">
        <v>4.29</v>
      </c>
      <c r="R290" s="40">
        <f>SUM(P290+Q290)</f>
        <v>980.45923200000004</v>
      </c>
      <c r="S290" s="14">
        <v>5.22</v>
      </c>
      <c r="T290" s="40">
        <f>SUM(R290-S290)</f>
        <v>975.23923200000002</v>
      </c>
      <c r="U290" s="14">
        <v>6.76</v>
      </c>
      <c r="V290" s="40">
        <f>SUM(R290-U290)</f>
        <v>973.69923200000005</v>
      </c>
      <c r="W290" s="14">
        <v>6.26</v>
      </c>
      <c r="X290" s="40">
        <f>SUM(R290-W290)</f>
        <v>974.19923200000005</v>
      </c>
      <c r="Y290" s="14">
        <v>4.29</v>
      </c>
      <c r="Z290" s="40">
        <f>SUM(P290+Y290)</f>
        <v>980.45923200000004</v>
      </c>
      <c r="AA290" s="14">
        <v>6.41</v>
      </c>
      <c r="AB290" s="40">
        <f>SUM(Z290-AA290)</f>
        <v>974.04923200000007</v>
      </c>
      <c r="AC290" s="14">
        <v>8.0399999999999991</v>
      </c>
      <c r="AD290" s="40">
        <f>SUM(Z290-AC290)</f>
        <v>972.41923200000008</v>
      </c>
      <c r="AE290" s="14">
        <v>7.94</v>
      </c>
      <c r="AF290" s="40">
        <f>SUM(Z290-AE290)</f>
        <v>972.51923199999999</v>
      </c>
      <c r="AG290" s="29" t="s">
        <v>22</v>
      </c>
      <c r="AH290" s="29" t="s">
        <v>22</v>
      </c>
      <c r="AI290" s="29" t="s">
        <v>24</v>
      </c>
      <c r="AJ290" s="29"/>
      <c r="AK290" s="30" t="s">
        <v>22</v>
      </c>
      <c r="AL290" s="30" t="s">
        <v>22</v>
      </c>
      <c r="AM290" s="30"/>
      <c r="AN290" s="30" t="s">
        <v>22</v>
      </c>
      <c r="AO290" s="30" t="s">
        <v>22</v>
      </c>
      <c r="AP290" s="30"/>
      <c r="AQ290" s="30" t="s">
        <v>22</v>
      </c>
      <c r="AR290" s="30" t="s">
        <v>22</v>
      </c>
      <c r="AS290" s="30"/>
      <c r="AT290" s="30"/>
      <c r="AU290" s="30" t="s">
        <v>22</v>
      </c>
      <c r="AV290" s="30" t="s">
        <v>22</v>
      </c>
      <c r="AW290" s="30" t="s">
        <v>22</v>
      </c>
      <c r="AX290" s="30" t="s">
        <v>22</v>
      </c>
      <c r="AY290" s="30" t="s">
        <v>25</v>
      </c>
      <c r="AZ290" s="30"/>
      <c r="BA290" s="30" t="s">
        <v>25</v>
      </c>
      <c r="BB290" s="30"/>
      <c r="BC290" s="30" t="s">
        <v>26</v>
      </c>
      <c r="BD290" s="30"/>
    </row>
    <row r="291" spans="1:56" x14ac:dyDescent="0.3">
      <c r="A291" s="31">
        <v>41085</v>
      </c>
      <c r="B291" s="18" t="s">
        <v>3545</v>
      </c>
      <c r="C291" s="29">
        <v>1</v>
      </c>
      <c r="D291" s="29" t="s">
        <v>453</v>
      </c>
      <c r="E291" s="30">
        <v>16</v>
      </c>
      <c r="F291" s="29" t="s">
        <v>49</v>
      </c>
      <c r="G291" s="29" t="s">
        <v>20</v>
      </c>
      <c r="H291" s="29" t="s">
        <v>42</v>
      </c>
      <c r="I291" s="29" t="s">
        <v>25</v>
      </c>
      <c r="J291" s="29" t="s">
        <v>649</v>
      </c>
      <c r="K291" s="29" t="s">
        <v>845</v>
      </c>
      <c r="L291" s="29" t="s">
        <v>105</v>
      </c>
      <c r="M291" s="29" t="s">
        <v>23</v>
      </c>
      <c r="N291" s="29" t="s">
        <v>219</v>
      </c>
      <c r="O291" s="14">
        <v>297.61</v>
      </c>
      <c r="P291" s="40">
        <f t="shared" ref="P291:P296" si="234">SUM(O291*3.2808)</f>
        <v>976.39888800000006</v>
      </c>
      <c r="Q291" s="14">
        <v>6.32</v>
      </c>
      <c r="R291" s="40">
        <f t="shared" ref="R291:R296" si="235">SUM(P291+Q291)</f>
        <v>982.71888800000011</v>
      </c>
      <c r="S291" s="14">
        <v>7.12</v>
      </c>
      <c r="T291" s="40">
        <f t="shared" ref="T291:T296" si="236">SUM(R291-S291)</f>
        <v>975.5988880000001</v>
      </c>
      <c r="U291" s="14">
        <v>9.1999999999999993</v>
      </c>
      <c r="V291" s="40">
        <f t="shared" ref="V291:V296" si="237">SUM(R291-U291)</f>
        <v>973.51888800000006</v>
      </c>
      <c r="W291" s="14">
        <v>9.09</v>
      </c>
      <c r="X291" s="40">
        <f t="shared" ref="X291:X296" si="238">SUM(R291-W291)</f>
        <v>973.62888800000007</v>
      </c>
      <c r="Y291" s="14">
        <v>6.32</v>
      </c>
      <c r="Z291" s="40">
        <f t="shared" ref="Z291:Z296" si="239">SUM(P291+Y291)</f>
        <v>982.71888800000011</v>
      </c>
      <c r="AA291" s="14">
        <v>7.74</v>
      </c>
      <c r="AB291" s="40">
        <f t="shared" ref="AB291:AB296" si="240">SUM(Z291-AA291)</f>
        <v>974.9788880000001</v>
      </c>
      <c r="AC291" s="14">
        <v>9.81</v>
      </c>
      <c r="AD291" s="40">
        <f t="shared" ref="AD291:AD296" si="241">SUM(Z291-AC291)</f>
        <v>972.90888800000016</v>
      </c>
      <c r="AE291" s="14">
        <v>9.5500000000000007</v>
      </c>
      <c r="AF291" s="40">
        <f t="shared" ref="AF291:AF296" si="242">SUM(Z291-AE291)</f>
        <v>973.16888800000015</v>
      </c>
      <c r="AG291" s="29" t="s">
        <v>22</v>
      </c>
      <c r="AH291" s="29" t="s">
        <v>22</v>
      </c>
      <c r="AI291" s="29" t="s">
        <v>24</v>
      </c>
      <c r="AJ291" s="29"/>
      <c r="AK291" s="30" t="s">
        <v>22</v>
      </c>
      <c r="AL291" s="30" t="s">
        <v>22</v>
      </c>
      <c r="AM291" s="30"/>
      <c r="AN291" s="30" t="s">
        <v>22</v>
      </c>
      <c r="AO291" s="30" t="s">
        <v>22</v>
      </c>
      <c r="AP291" s="30"/>
      <c r="AQ291" s="30" t="s">
        <v>22</v>
      </c>
      <c r="AR291" s="30" t="s">
        <v>22</v>
      </c>
      <c r="AS291" s="30"/>
      <c r="AT291" s="30"/>
      <c r="AU291" s="30" t="s">
        <v>22</v>
      </c>
      <c r="AV291" s="30" t="s">
        <v>22</v>
      </c>
      <c r="AW291" s="30" t="s">
        <v>22</v>
      </c>
      <c r="AX291" s="30" t="s">
        <v>22</v>
      </c>
      <c r="AY291" s="30" t="s">
        <v>25</v>
      </c>
      <c r="AZ291" s="30"/>
      <c r="BA291" s="30" t="s">
        <v>22</v>
      </c>
      <c r="BB291" s="30"/>
      <c r="BC291" s="30" t="s">
        <v>26</v>
      </c>
      <c r="BD291" s="30" t="s">
        <v>846</v>
      </c>
    </row>
    <row r="292" spans="1:56" x14ac:dyDescent="0.3">
      <c r="A292" s="31">
        <v>41085</v>
      </c>
      <c r="B292" s="18" t="s">
        <v>3546</v>
      </c>
      <c r="C292" s="29">
        <v>2</v>
      </c>
      <c r="D292" s="29" t="s">
        <v>453</v>
      </c>
      <c r="E292" s="30">
        <v>16</v>
      </c>
      <c r="F292" s="29" t="s">
        <v>49</v>
      </c>
      <c r="G292" s="29" t="s">
        <v>20</v>
      </c>
      <c r="H292" s="29" t="s">
        <v>42</v>
      </c>
      <c r="I292" s="29" t="s">
        <v>25</v>
      </c>
      <c r="J292" s="29" t="s">
        <v>847</v>
      </c>
      <c r="K292" s="29" t="s">
        <v>848</v>
      </c>
      <c r="L292" s="29" t="s">
        <v>128</v>
      </c>
      <c r="M292" s="29" t="s">
        <v>46</v>
      </c>
      <c r="N292" s="29" t="s">
        <v>219</v>
      </c>
      <c r="O292" s="14">
        <v>298.48</v>
      </c>
      <c r="P292" s="14">
        <f t="shared" si="234"/>
        <v>979.25318400000015</v>
      </c>
      <c r="Q292" s="14">
        <v>6.4</v>
      </c>
      <c r="R292" s="40">
        <f t="shared" si="235"/>
        <v>985.65318400000012</v>
      </c>
      <c r="S292" s="14">
        <v>6.78</v>
      </c>
      <c r="T292" s="40">
        <f t="shared" si="236"/>
        <v>978.87318400000015</v>
      </c>
      <c r="U292" s="14">
        <v>8.35</v>
      </c>
      <c r="V292" s="40">
        <f t="shared" si="237"/>
        <v>977.3031840000001</v>
      </c>
      <c r="W292" s="14">
        <v>8.3699999999999992</v>
      </c>
      <c r="X292" s="40">
        <f t="shared" si="238"/>
        <v>977.28318400000012</v>
      </c>
      <c r="Y292" s="14">
        <v>6.4</v>
      </c>
      <c r="Z292" s="40">
        <f t="shared" si="239"/>
        <v>985.65318400000012</v>
      </c>
      <c r="AA292" s="14">
        <v>6.89</v>
      </c>
      <c r="AB292" s="40">
        <f t="shared" si="240"/>
        <v>978.76318400000014</v>
      </c>
      <c r="AC292" s="14">
        <v>8.42</v>
      </c>
      <c r="AD292" s="40">
        <f t="shared" si="241"/>
        <v>977.23318400000016</v>
      </c>
      <c r="AE292" s="14">
        <v>8.39</v>
      </c>
      <c r="AF292" s="40">
        <f t="shared" si="242"/>
        <v>977.26318400000014</v>
      </c>
      <c r="AG292" s="29" t="s">
        <v>22</v>
      </c>
      <c r="AH292" s="29" t="s">
        <v>22</v>
      </c>
      <c r="AI292" s="29" t="s">
        <v>24</v>
      </c>
      <c r="AJ292" s="29"/>
      <c r="AK292" s="30" t="s">
        <v>25</v>
      </c>
      <c r="AL292" s="30" t="s">
        <v>25</v>
      </c>
      <c r="AM292" s="30" t="s">
        <v>849</v>
      </c>
      <c r="AN292" s="30" t="s">
        <v>22</v>
      </c>
      <c r="AO292" s="30" t="s">
        <v>22</v>
      </c>
      <c r="AP292" s="30"/>
      <c r="AQ292" s="30" t="s">
        <v>22</v>
      </c>
      <c r="AR292" s="30" t="s">
        <v>22</v>
      </c>
      <c r="AS292" s="30"/>
      <c r="AT292" s="30"/>
      <c r="AU292" s="30" t="s">
        <v>22</v>
      </c>
      <c r="AV292" s="30" t="s">
        <v>22</v>
      </c>
      <c r="AW292" s="30" t="s">
        <v>22</v>
      </c>
      <c r="AX292" s="30" t="s">
        <v>22</v>
      </c>
      <c r="AY292" s="30" t="s">
        <v>22</v>
      </c>
      <c r="AZ292" s="30"/>
      <c r="BA292" s="30" t="s">
        <v>22</v>
      </c>
      <c r="BB292" s="30"/>
      <c r="BC292" s="30" t="s">
        <v>26</v>
      </c>
      <c r="BD292" s="30"/>
    </row>
    <row r="293" spans="1:56" x14ac:dyDescent="0.3">
      <c r="A293" s="31">
        <v>41085</v>
      </c>
      <c r="B293" s="18" t="s">
        <v>3547</v>
      </c>
      <c r="C293" s="29">
        <v>3</v>
      </c>
      <c r="D293" s="29" t="s">
        <v>453</v>
      </c>
      <c r="E293" s="30">
        <v>16</v>
      </c>
      <c r="F293" s="29" t="s">
        <v>49</v>
      </c>
      <c r="G293" s="29" t="s">
        <v>94</v>
      </c>
      <c r="H293" s="29" t="s">
        <v>42</v>
      </c>
      <c r="I293" s="29" t="s">
        <v>25</v>
      </c>
      <c r="J293" s="29" t="s">
        <v>850</v>
      </c>
      <c r="K293" s="29" t="s">
        <v>851</v>
      </c>
      <c r="L293" s="29" t="s">
        <v>109</v>
      </c>
      <c r="M293" s="29" t="s">
        <v>46</v>
      </c>
      <c r="N293" s="29" t="s">
        <v>233</v>
      </c>
      <c r="O293" s="14">
        <v>298.24</v>
      </c>
      <c r="P293" s="14">
        <f t="shared" si="234"/>
        <v>978.46579200000008</v>
      </c>
      <c r="Q293" s="14">
        <v>5.3</v>
      </c>
      <c r="R293" s="40">
        <f t="shared" si="235"/>
        <v>983.76579200000003</v>
      </c>
      <c r="S293" s="14">
        <v>7.42</v>
      </c>
      <c r="T293" s="40">
        <f t="shared" si="236"/>
        <v>976.34579200000007</v>
      </c>
      <c r="U293" s="14">
        <v>9</v>
      </c>
      <c r="V293" s="40">
        <f t="shared" si="237"/>
        <v>974.76579200000003</v>
      </c>
      <c r="W293" s="14">
        <v>7.6</v>
      </c>
      <c r="X293" s="40">
        <f t="shared" si="238"/>
        <v>976.16579200000001</v>
      </c>
      <c r="Y293" s="14">
        <v>5.3</v>
      </c>
      <c r="Z293" s="40">
        <f t="shared" si="239"/>
        <v>983.76579200000003</v>
      </c>
      <c r="AA293" s="14">
        <v>7.46</v>
      </c>
      <c r="AB293" s="40">
        <f t="shared" si="240"/>
        <v>976.305792</v>
      </c>
      <c r="AC293" s="14">
        <v>9.01</v>
      </c>
      <c r="AD293" s="40">
        <f t="shared" si="241"/>
        <v>974.75579200000004</v>
      </c>
      <c r="AE293" s="14">
        <v>8.65</v>
      </c>
      <c r="AF293" s="40">
        <f t="shared" si="242"/>
        <v>975.11579200000006</v>
      </c>
      <c r="AG293" s="29" t="s">
        <v>22</v>
      </c>
      <c r="AH293" s="29" t="s">
        <v>22</v>
      </c>
      <c r="AI293" s="29" t="s">
        <v>24</v>
      </c>
      <c r="AJ293" s="29"/>
      <c r="AK293" s="30" t="s">
        <v>25</v>
      </c>
      <c r="AL293" s="30" t="s">
        <v>25</v>
      </c>
      <c r="AM293" s="30" t="s">
        <v>943</v>
      </c>
      <c r="AN293" s="30" t="s">
        <v>22</v>
      </c>
      <c r="AO293" s="30" t="s">
        <v>22</v>
      </c>
      <c r="AP293" s="30"/>
      <c r="AQ293" s="30" t="s">
        <v>22</v>
      </c>
      <c r="AR293" s="30" t="s">
        <v>22</v>
      </c>
      <c r="AS293" s="30"/>
      <c r="AT293" s="30"/>
      <c r="AU293" s="30" t="s">
        <v>22</v>
      </c>
      <c r="AV293" s="30" t="s">
        <v>22</v>
      </c>
      <c r="AW293" s="30" t="s">
        <v>22</v>
      </c>
      <c r="AX293" s="30" t="s">
        <v>22</v>
      </c>
      <c r="AY293" s="30" t="s">
        <v>25</v>
      </c>
      <c r="AZ293" s="30"/>
      <c r="BA293" s="30" t="s">
        <v>22</v>
      </c>
      <c r="BB293" s="30"/>
      <c r="BC293" s="30" t="s">
        <v>26</v>
      </c>
      <c r="BD293" s="30"/>
    </row>
    <row r="294" spans="1:56" x14ac:dyDescent="0.3">
      <c r="A294" s="31">
        <v>41092</v>
      </c>
      <c r="B294" s="18" t="s">
        <v>3548</v>
      </c>
      <c r="C294" s="29">
        <v>4</v>
      </c>
      <c r="D294" s="29" t="s">
        <v>453</v>
      </c>
      <c r="E294" s="30">
        <v>16</v>
      </c>
      <c r="F294" s="29" t="s">
        <v>72</v>
      </c>
      <c r="G294" s="29" t="s">
        <v>29</v>
      </c>
      <c r="H294" s="29" t="s">
        <v>42</v>
      </c>
      <c r="I294" s="29" t="s">
        <v>25</v>
      </c>
      <c r="J294" s="29" t="s">
        <v>852</v>
      </c>
      <c r="K294" s="29" t="s">
        <v>853</v>
      </c>
      <c r="L294" s="29" t="s">
        <v>854</v>
      </c>
      <c r="M294" s="29" t="s">
        <v>211</v>
      </c>
      <c r="N294" s="29" t="s">
        <v>206</v>
      </c>
      <c r="O294" s="14">
        <v>298.24</v>
      </c>
      <c r="P294" s="14">
        <f t="shared" si="234"/>
        <v>978.46579200000008</v>
      </c>
      <c r="Q294" s="14">
        <v>5.3</v>
      </c>
      <c r="R294" s="40">
        <f t="shared" si="235"/>
        <v>983.76579200000003</v>
      </c>
      <c r="S294" s="14">
        <v>10.6</v>
      </c>
      <c r="T294" s="40">
        <f t="shared" si="236"/>
        <v>973.16579200000001</v>
      </c>
      <c r="U294" s="14">
        <v>14.59</v>
      </c>
      <c r="V294" s="40">
        <f t="shared" si="237"/>
        <v>969.175792</v>
      </c>
      <c r="W294" s="14">
        <v>14.15</v>
      </c>
      <c r="X294" s="40">
        <f t="shared" si="238"/>
        <v>969.61579200000006</v>
      </c>
      <c r="Y294" s="14">
        <v>5.3</v>
      </c>
      <c r="Z294" s="40">
        <f t="shared" si="239"/>
        <v>983.76579200000003</v>
      </c>
      <c r="AA294" s="14">
        <v>10.6</v>
      </c>
      <c r="AB294" s="40">
        <f t="shared" si="240"/>
        <v>973.16579200000001</v>
      </c>
      <c r="AC294" s="14">
        <v>14.59</v>
      </c>
      <c r="AD294" s="40">
        <f t="shared" si="241"/>
        <v>969.175792</v>
      </c>
      <c r="AE294" s="14">
        <v>14.15</v>
      </c>
      <c r="AF294" s="40">
        <f t="shared" si="242"/>
        <v>969.61579200000006</v>
      </c>
      <c r="AG294" s="29" t="s">
        <v>22</v>
      </c>
      <c r="AH294" s="29" t="s">
        <v>22</v>
      </c>
      <c r="AI294" s="29" t="s">
        <v>24</v>
      </c>
      <c r="AJ294" s="29"/>
      <c r="AK294" s="30" t="s">
        <v>25</v>
      </c>
      <c r="AL294" s="30" t="s">
        <v>25</v>
      </c>
      <c r="AM294" s="30" t="s">
        <v>944</v>
      </c>
      <c r="AN294" s="30" t="s">
        <v>22</v>
      </c>
      <c r="AO294" s="30" t="s">
        <v>22</v>
      </c>
      <c r="AP294" s="30"/>
      <c r="AQ294" s="30" t="s">
        <v>22</v>
      </c>
      <c r="AR294" s="30" t="s">
        <v>22</v>
      </c>
      <c r="AS294" s="30"/>
      <c r="AT294" s="30"/>
      <c r="AU294" s="30" t="s">
        <v>22</v>
      </c>
      <c r="AV294" s="30" t="s">
        <v>22</v>
      </c>
      <c r="AW294" s="30" t="s">
        <v>22</v>
      </c>
      <c r="AX294" s="30" t="s">
        <v>22</v>
      </c>
      <c r="AY294" s="30" t="s">
        <v>25</v>
      </c>
      <c r="AZ294" s="30"/>
      <c r="BA294" s="30" t="s">
        <v>25</v>
      </c>
      <c r="BB294" s="30" t="s">
        <v>855</v>
      </c>
      <c r="BC294" s="30" t="s">
        <v>26</v>
      </c>
      <c r="BD294" s="30"/>
    </row>
    <row r="295" spans="1:56" x14ac:dyDescent="0.3">
      <c r="A295" s="31">
        <v>41092</v>
      </c>
      <c r="B295" s="18" t="s">
        <v>3549</v>
      </c>
      <c r="C295" s="29">
        <v>5</v>
      </c>
      <c r="D295" s="29" t="s">
        <v>453</v>
      </c>
      <c r="E295" s="30">
        <v>16</v>
      </c>
      <c r="F295" s="29" t="s">
        <v>72</v>
      </c>
      <c r="G295" s="29" t="s">
        <v>20</v>
      </c>
      <c r="H295" s="29" t="s">
        <v>42</v>
      </c>
      <c r="I295" s="29" t="s">
        <v>25</v>
      </c>
      <c r="J295" s="29" t="s">
        <v>856</v>
      </c>
      <c r="K295" s="29" t="s">
        <v>200</v>
      </c>
      <c r="L295" s="29" t="s">
        <v>225</v>
      </c>
      <c r="M295" s="29" t="s">
        <v>211</v>
      </c>
      <c r="N295" s="29" t="s">
        <v>206</v>
      </c>
      <c r="O295" s="14">
        <v>298.26</v>
      </c>
      <c r="P295" s="14">
        <f t="shared" si="234"/>
        <v>978.53140800000006</v>
      </c>
      <c r="Q295" s="14">
        <v>5.65</v>
      </c>
      <c r="R295" s="40">
        <f t="shared" si="235"/>
        <v>984.18140800000003</v>
      </c>
      <c r="S295" s="14">
        <v>9.94</v>
      </c>
      <c r="T295" s="40">
        <f t="shared" si="236"/>
        <v>974.24140799999998</v>
      </c>
      <c r="U295" s="14">
        <v>14.03</v>
      </c>
      <c r="V295" s="40">
        <f t="shared" si="237"/>
        <v>970.15140800000006</v>
      </c>
      <c r="W295" s="14">
        <v>13.3</v>
      </c>
      <c r="X295" s="40">
        <f t="shared" si="238"/>
        <v>970.88140800000008</v>
      </c>
      <c r="Y295" s="14">
        <v>5.65</v>
      </c>
      <c r="Z295" s="40">
        <f t="shared" si="239"/>
        <v>984.18140800000003</v>
      </c>
      <c r="AA295" s="14">
        <v>10.1</v>
      </c>
      <c r="AB295" s="40">
        <f t="shared" si="240"/>
        <v>974.08140800000001</v>
      </c>
      <c r="AC295" s="14">
        <v>14.14</v>
      </c>
      <c r="AD295" s="40">
        <f t="shared" si="241"/>
        <v>970.04140800000005</v>
      </c>
      <c r="AE295" s="14">
        <v>13.6</v>
      </c>
      <c r="AF295" s="40">
        <f t="shared" si="242"/>
        <v>970.58140800000001</v>
      </c>
      <c r="AG295" s="29" t="s">
        <v>22</v>
      </c>
      <c r="AH295" s="29" t="s">
        <v>22</v>
      </c>
      <c r="AI295" s="29" t="s">
        <v>24</v>
      </c>
      <c r="AJ295" s="29"/>
      <c r="AK295" s="30" t="s">
        <v>25</v>
      </c>
      <c r="AL295" s="30" t="s">
        <v>25</v>
      </c>
      <c r="AM295" s="30" t="s">
        <v>938</v>
      </c>
      <c r="AN295" s="30" t="s">
        <v>22</v>
      </c>
      <c r="AO295" s="30" t="s">
        <v>22</v>
      </c>
      <c r="AP295" s="30"/>
      <c r="AQ295" s="30" t="s">
        <v>22</v>
      </c>
      <c r="AR295" s="30" t="s">
        <v>22</v>
      </c>
      <c r="AS295" s="30"/>
      <c r="AT295" s="30"/>
      <c r="AU295" s="30" t="s">
        <v>22</v>
      </c>
      <c r="AV295" s="30" t="s">
        <v>22</v>
      </c>
      <c r="AW295" s="30" t="s">
        <v>22</v>
      </c>
      <c r="AX295" s="30" t="s">
        <v>22</v>
      </c>
      <c r="AY295" s="30" t="s">
        <v>25</v>
      </c>
      <c r="AZ295" s="30"/>
      <c r="BA295" s="30" t="s">
        <v>22</v>
      </c>
      <c r="BB295" s="30"/>
      <c r="BC295" s="30" t="s">
        <v>26</v>
      </c>
      <c r="BD295" s="30"/>
    </row>
    <row r="296" spans="1:56" x14ac:dyDescent="0.3">
      <c r="A296" s="31">
        <v>41092</v>
      </c>
      <c r="B296" s="18" t="s">
        <v>3550</v>
      </c>
      <c r="C296" s="29">
        <v>6</v>
      </c>
      <c r="D296" s="29" t="s">
        <v>453</v>
      </c>
      <c r="E296" s="30">
        <v>16</v>
      </c>
      <c r="F296" s="29" t="s">
        <v>49</v>
      </c>
      <c r="G296" s="29" t="s">
        <v>20</v>
      </c>
      <c r="H296" s="29" t="s">
        <v>42</v>
      </c>
      <c r="I296" s="29" t="s">
        <v>25</v>
      </c>
      <c r="J296" s="29" t="s">
        <v>857</v>
      </c>
      <c r="K296" s="29" t="s">
        <v>858</v>
      </c>
      <c r="L296" s="29" t="s">
        <v>712</v>
      </c>
      <c r="M296" s="29" t="s">
        <v>46</v>
      </c>
      <c r="N296" s="29" t="s">
        <v>206</v>
      </c>
      <c r="O296" s="14">
        <v>298.33999999999997</v>
      </c>
      <c r="P296" s="14">
        <f t="shared" si="234"/>
        <v>978.79387199999996</v>
      </c>
      <c r="Q296" s="14">
        <v>5.47</v>
      </c>
      <c r="R296" s="40">
        <f t="shared" si="235"/>
        <v>984.26387199999999</v>
      </c>
      <c r="S296" s="14">
        <v>9.02</v>
      </c>
      <c r="T296" s="40">
        <f t="shared" si="236"/>
        <v>975.24387200000001</v>
      </c>
      <c r="U296" s="14">
        <v>10.45</v>
      </c>
      <c r="V296" s="40">
        <f t="shared" si="237"/>
        <v>973.81387199999995</v>
      </c>
      <c r="W296" s="14">
        <v>10.14</v>
      </c>
      <c r="X296" s="40">
        <f t="shared" si="238"/>
        <v>974.12387200000001</v>
      </c>
      <c r="Y296" s="14">
        <v>5.47</v>
      </c>
      <c r="Z296" s="40">
        <f t="shared" si="239"/>
        <v>984.26387199999999</v>
      </c>
      <c r="AA296" s="14">
        <v>9.1199999999999992</v>
      </c>
      <c r="AB296" s="40">
        <f t="shared" si="240"/>
        <v>975.14387199999999</v>
      </c>
      <c r="AC296" s="14">
        <v>10.62</v>
      </c>
      <c r="AD296" s="40">
        <f t="shared" si="241"/>
        <v>973.64387199999999</v>
      </c>
      <c r="AE296" s="14">
        <v>10.35</v>
      </c>
      <c r="AF296" s="40">
        <f t="shared" si="242"/>
        <v>973.91387199999997</v>
      </c>
      <c r="AG296" s="29" t="s">
        <v>22</v>
      </c>
      <c r="AH296" s="29" t="s">
        <v>22</v>
      </c>
      <c r="AI296" s="29" t="s">
        <v>24</v>
      </c>
      <c r="AJ296" s="29"/>
      <c r="AK296" s="30" t="s">
        <v>22</v>
      </c>
      <c r="AL296" s="30" t="s">
        <v>22</v>
      </c>
      <c r="AM296" s="30"/>
      <c r="AN296" s="30" t="s">
        <v>22</v>
      </c>
      <c r="AO296" s="30" t="s">
        <v>22</v>
      </c>
      <c r="AP296" s="30"/>
      <c r="AQ296" s="30" t="s">
        <v>22</v>
      </c>
      <c r="AR296" s="30" t="s">
        <v>22</v>
      </c>
      <c r="AS296" s="30"/>
      <c r="AT296" s="30"/>
      <c r="AU296" s="30" t="s">
        <v>22</v>
      </c>
      <c r="AV296" s="30" t="s">
        <v>22</v>
      </c>
      <c r="AW296" s="30" t="s">
        <v>22</v>
      </c>
      <c r="AX296" s="30" t="s">
        <v>22</v>
      </c>
      <c r="AY296" s="30" t="s">
        <v>25</v>
      </c>
      <c r="AZ296" s="30"/>
      <c r="BA296" s="30" t="s">
        <v>22</v>
      </c>
      <c r="BB296" s="30"/>
      <c r="BC296" s="30" t="s">
        <v>26</v>
      </c>
      <c r="BD296" s="30"/>
    </row>
    <row r="297" spans="1:56" x14ac:dyDescent="0.3">
      <c r="A297" s="31">
        <v>41082</v>
      </c>
      <c r="B297" s="18" t="s">
        <v>3551</v>
      </c>
      <c r="C297" s="29">
        <v>1</v>
      </c>
      <c r="D297" s="29" t="s">
        <v>453</v>
      </c>
      <c r="E297" s="30">
        <v>17</v>
      </c>
      <c r="F297" s="29" t="s">
        <v>49</v>
      </c>
      <c r="G297" s="29" t="s">
        <v>29</v>
      </c>
      <c r="H297" s="29" t="s">
        <v>42</v>
      </c>
      <c r="I297" s="29" t="s">
        <v>22</v>
      </c>
      <c r="J297" s="29" t="s">
        <v>706</v>
      </c>
      <c r="K297" s="29" t="s">
        <v>859</v>
      </c>
      <c r="L297" s="29" t="s">
        <v>261</v>
      </c>
      <c r="M297" s="29" t="s">
        <v>46</v>
      </c>
      <c r="N297" s="29" t="s">
        <v>219</v>
      </c>
      <c r="O297" s="40">
        <v>296.32</v>
      </c>
      <c r="P297" s="40">
        <f t="shared" ref="P297:P303" si="243">SUM(O297*3.2808)</f>
        <v>972.16665599999999</v>
      </c>
      <c r="Q297" s="14">
        <v>5.41</v>
      </c>
      <c r="R297" s="40">
        <f t="shared" ref="R297:R303" si="244">SUM(P297+Q297)</f>
        <v>977.57665599999996</v>
      </c>
      <c r="S297" s="14">
        <v>9.1999999999999993</v>
      </c>
      <c r="T297" s="40">
        <f t="shared" ref="T297:T303" si="245">SUM(R297-S297)</f>
        <v>968.37665599999991</v>
      </c>
      <c r="U297" s="14">
        <v>11.09</v>
      </c>
      <c r="V297" s="40">
        <f t="shared" ref="V297:V303" si="246">SUM(R297-U297)</f>
        <v>966.48665599999993</v>
      </c>
      <c r="W297" s="14">
        <v>10.15</v>
      </c>
      <c r="X297" s="40">
        <f t="shared" ref="X297:X303" si="247">SUM(R297-W297)</f>
        <v>967.42665599999998</v>
      </c>
      <c r="Y297" s="14">
        <v>5.41</v>
      </c>
      <c r="Z297" s="40">
        <f t="shared" ref="Z297:Z303" si="248">SUM(P297+Y297)</f>
        <v>977.57665599999996</v>
      </c>
      <c r="AA297" s="14">
        <v>9.1199999999999992</v>
      </c>
      <c r="AB297" s="40">
        <f t="shared" ref="AB297:AB303" si="249">SUM(Z297-AA297)</f>
        <v>968.45665599999995</v>
      </c>
      <c r="AC297" s="14">
        <v>10.6</v>
      </c>
      <c r="AD297" s="40">
        <f t="shared" ref="AD297:AD303" si="250">SUM(Z297-AC297)</f>
        <v>966.97665599999993</v>
      </c>
      <c r="AE297" s="14">
        <v>10.64</v>
      </c>
      <c r="AF297" s="40">
        <f t="shared" ref="AF297:AF303" si="251">SUM(Z297-AE297)</f>
        <v>966.93665599999997</v>
      </c>
      <c r="AG297" s="29" t="s">
        <v>22</v>
      </c>
      <c r="AH297" s="29" t="s">
        <v>22</v>
      </c>
      <c r="AI297" s="29" t="s">
        <v>63</v>
      </c>
      <c r="AJ297" s="29" t="s">
        <v>860</v>
      </c>
      <c r="AK297" s="30" t="s">
        <v>22</v>
      </c>
      <c r="AL297" s="30" t="s">
        <v>22</v>
      </c>
      <c r="AM297" s="30"/>
      <c r="AN297" s="30" t="s">
        <v>22</v>
      </c>
      <c r="AO297" s="30" t="s">
        <v>22</v>
      </c>
      <c r="AP297" s="30"/>
      <c r="AQ297" s="30" t="s">
        <v>22</v>
      </c>
      <c r="AR297" s="30" t="s">
        <v>22</v>
      </c>
      <c r="AS297" s="30"/>
      <c r="AT297" s="30"/>
      <c r="AU297" s="30" t="s">
        <v>22</v>
      </c>
      <c r="AV297" s="30" t="s">
        <v>22</v>
      </c>
      <c r="AW297" s="30" t="s">
        <v>22</v>
      </c>
      <c r="AX297" s="30" t="s">
        <v>22</v>
      </c>
      <c r="AY297" s="30" t="s">
        <v>25</v>
      </c>
      <c r="AZ297" s="30"/>
      <c r="BA297" s="30" t="s">
        <v>25</v>
      </c>
      <c r="BB297" s="30"/>
      <c r="BC297" s="30" t="s">
        <v>26</v>
      </c>
      <c r="BD297" s="30"/>
    </row>
    <row r="298" spans="1:56" x14ac:dyDescent="0.3">
      <c r="A298" s="31">
        <v>41085</v>
      </c>
      <c r="B298" s="18" t="s">
        <v>3552</v>
      </c>
      <c r="C298" s="29">
        <v>2</v>
      </c>
      <c r="D298" s="29" t="s">
        <v>453</v>
      </c>
      <c r="E298" s="30">
        <v>17</v>
      </c>
      <c r="F298" s="29" t="s">
        <v>49</v>
      </c>
      <c r="G298" s="29" t="s">
        <v>20</v>
      </c>
      <c r="H298" s="29" t="s">
        <v>42</v>
      </c>
      <c r="I298" s="29" t="s">
        <v>25</v>
      </c>
      <c r="J298" s="29" t="s">
        <v>861</v>
      </c>
      <c r="K298" s="29" t="s">
        <v>862</v>
      </c>
      <c r="L298" s="29" t="s">
        <v>128</v>
      </c>
      <c r="M298" s="29" t="s">
        <v>46</v>
      </c>
      <c r="N298" s="29" t="s">
        <v>219</v>
      </c>
      <c r="O298" s="14">
        <v>296.7</v>
      </c>
      <c r="P298" s="14">
        <f t="shared" si="243"/>
        <v>973.41336000000001</v>
      </c>
      <c r="Q298" s="14">
        <v>5.93</v>
      </c>
      <c r="R298" s="40">
        <f t="shared" si="244"/>
        <v>979.34335999999996</v>
      </c>
      <c r="S298" s="14">
        <v>6.93</v>
      </c>
      <c r="T298" s="40">
        <f t="shared" si="245"/>
        <v>972.41336000000001</v>
      </c>
      <c r="U298" s="14">
        <v>8.3699999999999992</v>
      </c>
      <c r="V298" s="40">
        <f t="shared" si="246"/>
        <v>970.97335999999996</v>
      </c>
      <c r="W298" s="14">
        <v>8.5500000000000007</v>
      </c>
      <c r="X298" s="40">
        <f t="shared" si="247"/>
        <v>970.79336000000001</v>
      </c>
      <c r="Y298" s="14">
        <v>5.93</v>
      </c>
      <c r="Z298" s="40">
        <f t="shared" si="248"/>
        <v>979.34335999999996</v>
      </c>
      <c r="AA298" s="14">
        <v>7</v>
      </c>
      <c r="AB298" s="40">
        <f t="shared" si="249"/>
        <v>972.34335999999996</v>
      </c>
      <c r="AC298" s="14">
        <v>8.5500000000000007</v>
      </c>
      <c r="AD298" s="40">
        <f t="shared" si="250"/>
        <v>970.79336000000001</v>
      </c>
      <c r="AE298" s="14">
        <v>7.7</v>
      </c>
      <c r="AF298" s="40">
        <f t="shared" si="251"/>
        <v>971.64335999999992</v>
      </c>
      <c r="AG298" s="29" t="s">
        <v>22</v>
      </c>
      <c r="AH298" s="29" t="s">
        <v>22</v>
      </c>
      <c r="AI298" s="29" t="s">
        <v>24</v>
      </c>
      <c r="AJ298" s="29"/>
      <c r="AK298" s="30" t="s">
        <v>22</v>
      </c>
      <c r="AL298" s="30" t="s">
        <v>22</v>
      </c>
      <c r="AM298" s="30"/>
      <c r="AN298" s="30" t="s">
        <v>22</v>
      </c>
      <c r="AO298" s="30" t="s">
        <v>22</v>
      </c>
      <c r="AP298" s="30"/>
      <c r="AQ298" s="30" t="s">
        <v>22</v>
      </c>
      <c r="AR298" s="30" t="s">
        <v>22</v>
      </c>
      <c r="AS298" s="30"/>
      <c r="AT298" s="30"/>
      <c r="AU298" s="30" t="s">
        <v>22</v>
      </c>
      <c r="AV298" s="30" t="s">
        <v>22</v>
      </c>
      <c r="AW298" s="30" t="s">
        <v>22</v>
      </c>
      <c r="AX298" s="30" t="s">
        <v>22</v>
      </c>
      <c r="AY298" s="30" t="s">
        <v>25</v>
      </c>
      <c r="AZ298" s="30"/>
      <c r="BA298" s="30" t="s">
        <v>25</v>
      </c>
      <c r="BB298" s="30"/>
      <c r="BC298" s="30" t="s">
        <v>26</v>
      </c>
      <c r="BD298" s="30"/>
    </row>
    <row r="299" spans="1:56" x14ac:dyDescent="0.3">
      <c r="A299" s="31">
        <v>41085</v>
      </c>
      <c r="B299" s="18" t="s">
        <v>3553</v>
      </c>
      <c r="C299" s="29">
        <v>3</v>
      </c>
      <c r="D299" s="29" t="s">
        <v>453</v>
      </c>
      <c r="E299" s="30">
        <v>17</v>
      </c>
      <c r="F299" s="29" t="s">
        <v>19</v>
      </c>
      <c r="G299" s="29" t="s">
        <v>29</v>
      </c>
      <c r="H299" s="29" t="s">
        <v>42</v>
      </c>
      <c r="I299" s="29" t="s">
        <v>25</v>
      </c>
      <c r="J299" s="29" t="s">
        <v>863</v>
      </c>
      <c r="K299" s="29" t="s">
        <v>864</v>
      </c>
      <c r="L299" s="29" t="s">
        <v>317</v>
      </c>
      <c r="M299" s="29" t="s">
        <v>23</v>
      </c>
      <c r="N299" s="29" t="s">
        <v>219</v>
      </c>
      <c r="O299" s="14">
        <v>296.98</v>
      </c>
      <c r="P299" s="14">
        <f t="shared" si="243"/>
        <v>974.33198400000015</v>
      </c>
      <c r="Q299" s="14">
        <v>5.0199999999999996</v>
      </c>
      <c r="R299" s="40">
        <f t="shared" si="244"/>
        <v>979.35198400000013</v>
      </c>
      <c r="S299" s="14">
        <v>6.8</v>
      </c>
      <c r="T299" s="40">
        <f t="shared" si="245"/>
        <v>972.55198400000018</v>
      </c>
      <c r="U299" s="14">
        <v>8.81</v>
      </c>
      <c r="V299" s="40">
        <f t="shared" si="246"/>
        <v>970.54198400000018</v>
      </c>
      <c r="W299" s="14">
        <v>8.44</v>
      </c>
      <c r="X299" s="40">
        <f t="shared" si="247"/>
        <v>970.91198400000007</v>
      </c>
      <c r="Y299" s="14">
        <v>5.0199999999999996</v>
      </c>
      <c r="Z299" s="40">
        <f t="shared" si="248"/>
        <v>979.35198400000013</v>
      </c>
      <c r="AA299" s="14">
        <v>7.45</v>
      </c>
      <c r="AB299" s="40">
        <f t="shared" si="249"/>
        <v>971.90198400000008</v>
      </c>
      <c r="AC299" s="14">
        <v>9.5</v>
      </c>
      <c r="AD299" s="40">
        <f t="shared" si="250"/>
        <v>969.85198400000013</v>
      </c>
      <c r="AE299" s="14">
        <v>9.3800000000000008</v>
      </c>
      <c r="AF299" s="40">
        <f t="shared" si="251"/>
        <v>969.97198400000013</v>
      </c>
      <c r="AG299" s="29" t="s">
        <v>22</v>
      </c>
      <c r="AH299" s="29" t="s">
        <v>22</v>
      </c>
      <c r="AI299" s="29" t="s">
        <v>24</v>
      </c>
      <c r="AJ299" s="29"/>
      <c r="AK299" s="30" t="s">
        <v>22</v>
      </c>
      <c r="AL299" s="30" t="s">
        <v>25</v>
      </c>
      <c r="AM299" s="30" t="s">
        <v>698</v>
      </c>
      <c r="AN299" s="30" t="s">
        <v>22</v>
      </c>
      <c r="AO299" s="30" t="s">
        <v>22</v>
      </c>
      <c r="AP299" s="30"/>
      <c r="AQ299" s="30" t="s">
        <v>22</v>
      </c>
      <c r="AR299" s="30" t="s">
        <v>22</v>
      </c>
      <c r="AS299" s="30"/>
      <c r="AT299" s="30"/>
      <c r="AU299" s="30" t="s">
        <v>22</v>
      </c>
      <c r="AV299" s="30" t="s">
        <v>22</v>
      </c>
      <c r="AW299" s="30" t="s">
        <v>22</v>
      </c>
      <c r="AX299" s="30" t="s">
        <v>22</v>
      </c>
      <c r="AY299" s="30" t="s">
        <v>25</v>
      </c>
      <c r="AZ299" s="30"/>
      <c r="BA299" s="30" t="s">
        <v>22</v>
      </c>
      <c r="BB299" s="30"/>
      <c r="BC299" s="30" t="s">
        <v>26</v>
      </c>
      <c r="BD299" s="30"/>
    </row>
    <row r="300" spans="1:56" x14ac:dyDescent="0.3">
      <c r="A300" s="31">
        <v>41085</v>
      </c>
      <c r="B300" s="18" t="s">
        <v>3554</v>
      </c>
      <c r="C300" s="29">
        <v>4</v>
      </c>
      <c r="D300" s="29" t="s">
        <v>453</v>
      </c>
      <c r="E300" s="30">
        <v>17</v>
      </c>
      <c r="F300" s="29" t="s">
        <v>19</v>
      </c>
      <c r="G300" s="29" t="s">
        <v>20</v>
      </c>
      <c r="H300" s="29" t="s">
        <v>42</v>
      </c>
      <c r="I300" s="29" t="s">
        <v>22</v>
      </c>
      <c r="J300" s="29" t="s">
        <v>644</v>
      </c>
      <c r="K300" s="29" t="s">
        <v>865</v>
      </c>
      <c r="L300" s="29" t="s">
        <v>58</v>
      </c>
      <c r="M300" s="29" t="s">
        <v>46</v>
      </c>
      <c r="N300" s="29" t="s">
        <v>233</v>
      </c>
      <c r="O300" s="14">
        <v>297.55</v>
      </c>
      <c r="P300" s="14">
        <f t="shared" si="243"/>
        <v>976.20204000000012</v>
      </c>
      <c r="Q300" s="14">
        <v>5.8</v>
      </c>
      <c r="R300" s="40">
        <f t="shared" si="244"/>
        <v>982.00204000000008</v>
      </c>
      <c r="S300" s="14">
        <v>7.11</v>
      </c>
      <c r="T300" s="40">
        <f t="shared" si="245"/>
        <v>974.89204000000007</v>
      </c>
      <c r="U300" s="14">
        <v>8.5</v>
      </c>
      <c r="V300" s="40">
        <f t="shared" si="246"/>
        <v>973.50204000000008</v>
      </c>
      <c r="W300" s="14">
        <v>7.94</v>
      </c>
      <c r="X300" s="40">
        <f t="shared" si="247"/>
        <v>974.06204000000002</v>
      </c>
      <c r="Y300" s="14">
        <v>5.8</v>
      </c>
      <c r="Z300" s="40">
        <f t="shared" si="248"/>
        <v>982.00204000000008</v>
      </c>
      <c r="AA300" s="14"/>
      <c r="AB300" s="40">
        <f t="shared" si="249"/>
        <v>982.00204000000008</v>
      </c>
      <c r="AC300" s="14"/>
      <c r="AD300" s="40">
        <f t="shared" si="250"/>
        <v>982.00204000000008</v>
      </c>
      <c r="AE300" s="14">
        <v>8.15</v>
      </c>
      <c r="AF300" s="40">
        <f t="shared" si="251"/>
        <v>973.8520400000001</v>
      </c>
      <c r="AG300" s="29" t="s">
        <v>22</v>
      </c>
      <c r="AH300" s="29" t="s">
        <v>22</v>
      </c>
      <c r="AI300" s="29" t="s">
        <v>63</v>
      </c>
      <c r="AJ300" s="29" t="s">
        <v>866</v>
      </c>
      <c r="AK300" s="30" t="s">
        <v>25</v>
      </c>
      <c r="AL300" s="30" t="s">
        <v>22</v>
      </c>
      <c r="AM300" s="30" t="s">
        <v>729</v>
      </c>
      <c r="AN300" s="30" t="s">
        <v>22</v>
      </c>
      <c r="AO300" s="30" t="s">
        <v>22</v>
      </c>
      <c r="AP300" s="30"/>
      <c r="AQ300" s="30" t="s">
        <v>22</v>
      </c>
      <c r="AR300" s="30" t="s">
        <v>22</v>
      </c>
      <c r="AS300" s="30"/>
      <c r="AT300" s="30"/>
      <c r="AU300" s="30" t="s">
        <v>22</v>
      </c>
      <c r="AV300" s="30" t="s">
        <v>22</v>
      </c>
      <c r="AW300" s="30" t="s">
        <v>22</v>
      </c>
      <c r="AX300" s="30" t="s">
        <v>22</v>
      </c>
      <c r="AY300" s="30" t="s">
        <v>25</v>
      </c>
      <c r="AZ300" s="30"/>
      <c r="BA300" s="30" t="s">
        <v>22</v>
      </c>
      <c r="BB300" s="30"/>
      <c r="BC300" s="30" t="s">
        <v>26</v>
      </c>
      <c r="BD300" s="30"/>
    </row>
    <row r="301" spans="1:56" x14ac:dyDescent="0.3">
      <c r="A301" s="31">
        <v>41085</v>
      </c>
      <c r="B301" s="18" t="s">
        <v>3555</v>
      </c>
      <c r="C301" s="29">
        <v>5</v>
      </c>
      <c r="D301" s="29" t="s">
        <v>453</v>
      </c>
      <c r="E301" s="30">
        <v>17</v>
      </c>
      <c r="F301" s="29" t="s">
        <v>65</v>
      </c>
      <c r="G301" s="29" t="s">
        <v>20</v>
      </c>
      <c r="H301" s="29" t="s">
        <v>42</v>
      </c>
      <c r="I301" s="29" t="s">
        <v>25</v>
      </c>
      <c r="J301" s="29" t="s">
        <v>683</v>
      </c>
      <c r="K301" s="29" t="s">
        <v>547</v>
      </c>
      <c r="L301" s="29" t="s">
        <v>595</v>
      </c>
      <c r="M301" s="29" t="s">
        <v>23</v>
      </c>
      <c r="N301" s="29" t="s">
        <v>206</v>
      </c>
      <c r="O301" s="14">
        <v>297.62</v>
      </c>
      <c r="P301" s="14">
        <f t="shared" si="243"/>
        <v>976.4316960000001</v>
      </c>
      <c r="Q301" s="14">
        <v>5.85</v>
      </c>
      <c r="R301" s="40">
        <f t="shared" si="244"/>
        <v>982.28169600000012</v>
      </c>
      <c r="S301" s="14">
        <v>8.11</v>
      </c>
      <c r="T301" s="40">
        <f t="shared" si="245"/>
        <v>974.17169600000011</v>
      </c>
      <c r="U301" s="14">
        <v>10.199999999999999</v>
      </c>
      <c r="V301" s="40">
        <f t="shared" si="246"/>
        <v>972.08169600000008</v>
      </c>
      <c r="W301" s="14">
        <v>9.35</v>
      </c>
      <c r="X301" s="40">
        <f t="shared" si="247"/>
        <v>972.9316960000001</v>
      </c>
      <c r="Y301" s="14">
        <v>5.85</v>
      </c>
      <c r="Z301" s="40">
        <f t="shared" si="248"/>
        <v>982.28169600000012</v>
      </c>
      <c r="AA301" s="14">
        <v>8.16</v>
      </c>
      <c r="AB301" s="40">
        <f t="shared" si="249"/>
        <v>974.12169600000016</v>
      </c>
      <c r="AC301" s="14">
        <v>10.19</v>
      </c>
      <c r="AD301" s="40">
        <f t="shared" si="250"/>
        <v>972.09169600000007</v>
      </c>
      <c r="AE301" s="14">
        <v>9.69</v>
      </c>
      <c r="AF301" s="40">
        <f t="shared" si="251"/>
        <v>972.59169600000007</v>
      </c>
      <c r="AG301" s="29" t="s">
        <v>22</v>
      </c>
      <c r="AH301" s="29" t="s">
        <v>22</v>
      </c>
      <c r="AI301" s="29" t="s">
        <v>24</v>
      </c>
      <c r="AJ301" s="29"/>
      <c r="AK301" s="30" t="s">
        <v>25</v>
      </c>
      <c r="AL301" s="30" t="s">
        <v>25</v>
      </c>
      <c r="AM301" s="30" t="s">
        <v>945</v>
      </c>
      <c r="AN301" s="30" t="s">
        <v>22</v>
      </c>
      <c r="AO301" s="30" t="s">
        <v>22</v>
      </c>
      <c r="AP301" s="30"/>
      <c r="AQ301" s="30" t="s">
        <v>22</v>
      </c>
      <c r="AR301" s="30" t="s">
        <v>22</v>
      </c>
      <c r="AS301" s="30"/>
      <c r="AT301" s="30"/>
      <c r="AU301" s="30" t="s">
        <v>22</v>
      </c>
      <c r="AV301" s="30" t="s">
        <v>22</v>
      </c>
      <c r="AW301" s="30" t="s">
        <v>22</v>
      </c>
      <c r="AX301" s="30" t="s">
        <v>22</v>
      </c>
      <c r="AY301" s="30" t="s">
        <v>25</v>
      </c>
      <c r="AZ301" s="30"/>
      <c r="BA301" s="30" t="s">
        <v>25</v>
      </c>
      <c r="BB301" s="30" t="s">
        <v>867</v>
      </c>
      <c r="BC301" s="30" t="s">
        <v>26</v>
      </c>
      <c r="BD301" s="30"/>
    </row>
    <row r="302" spans="1:56" x14ac:dyDescent="0.3">
      <c r="A302" s="31">
        <v>41085</v>
      </c>
      <c r="B302" s="18" t="s">
        <v>3556</v>
      </c>
      <c r="C302" s="29">
        <v>6</v>
      </c>
      <c r="D302" s="29" t="s">
        <v>453</v>
      </c>
      <c r="E302" s="30">
        <v>17</v>
      </c>
      <c r="F302" s="29" t="s">
        <v>72</v>
      </c>
      <c r="G302" s="29" t="s">
        <v>20</v>
      </c>
      <c r="H302" s="29" t="s">
        <v>42</v>
      </c>
      <c r="I302" s="29" t="s">
        <v>25</v>
      </c>
      <c r="J302" s="29" t="s">
        <v>868</v>
      </c>
      <c r="K302" s="29" t="s">
        <v>869</v>
      </c>
      <c r="L302" s="29" t="s">
        <v>280</v>
      </c>
      <c r="M302" s="29" t="s">
        <v>46</v>
      </c>
      <c r="N302" s="29" t="s">
        <v>206</v>
      </c>
      <c r="O302" s="14">
        <v>294.88</v>
      </c>
      <c r="P302" s="14">
        <f t="shared" si="243"/>
        <v>967.44230400000004</v>
      </c>
      <c r="Q302" s="14">
        <v>5</v>
      </c>
      <c r="R302" s="40">
        <f t="shared" si="244"/>
        <v>972.44230400000004</v>
      </c>
      <c r="S302" s="14">
        <v>6.95</v>
      </c>
      <c r="T302" s="40">
        <f t="shared" si="245"/>
        <v>965.49230399999999</v>
      </c>
      <c r="U302" s="14">
        <v>8.44</v>
      </c>
      <c r="V302" s="40">
        <f t="shared" si="246"/>
        <v>964.00230399999998</v>
      </c>
      <c r="W302" s="14">
        <v>7.94</v>
      </c>
      <c r="X302" s="40">
        <f t="shared" si="247"/>
        <v>964.50230399999998</v>
      </c>
      <c r="Y302" s="14">
        <v>5</v>
      </c>
      <c r="Z302" s="40">
        <f t="shared" si="248"/>
        <v>972.44230400000004</v>
      </c>
      <c r="AA302" s="14">
        <v>6.99</v>
      </c>
      <c r="AB302" s="40">
        <f t="shared" si="249"/>
        <v>965.45230400000003</v>
      </c>
      <c r="AC302" s="14">
        <v>8.51</v>
      </c>
      <c r="AD302" s="40">
        <f t="shared" si="250"/>
        <v>963.93230400000004</v>
      </c>
      <c r="AE302" s="14">
        <v>7.79</v>
      </c>
      <c r="AF302" s="40">
        <f t="shared" si="251"/>
        <v>964.65230400000007</v>
      </c>
      <c r="AG302" s="29" t="s">
        <v>22</v>
      </c>
      <c r="AH302" s="29" t="s">
        <v>22</v>
      </c>
      <c r="AI302" s="29" t="s">
        <v>24</v>
      </c>
      <c r="AJ302" s="29"/>
      <c r="AK302" s="30" t="s">
        <v>25</v>
      </c>
      <c r="AL302" s="30" t="s">
        <v>25</v>
      </c>
      <c r="AM302" s="30" t="s">
        <v>870</v>
      </c>
      <c r="AN302" s="30" t="s">
        <v>22</v>
      </c>
      <c r="AO302" s="30" t="s">
        <v>22</v>
      </c>
      <c r="AP302" s="30"/>
      <c r="AQ302" s="30" t="s">
        <v>22</v>
      </c>
      <c r="AR302" s="30" t="s">
        <v>22</v>
      </c>
      <c r="AS302" s="30"/>
      <c r="AT302" s="30"/>
      <c r="AU302" s="30" t="s">
        <v>22</v>
      </c>
      <c r="AV302" s="30" t="s">
        <v>22</v>
      </c>
      <c r="AW302" s="30" t="s">
        <v>22</v>
      </c>
      <c r="AX302" s="30" t="s">
        <v>22</v>
      </c>
      <c r="AY302" s="30" t="s">
        <v>25</v>
      </c>
      <c r="AZ302" s="30"/>
      <c r="BA302" s="30" t="s">
        <v>22</v>
      </c>
      <c r="BB302" s="30"/>
      <c r="BC302" s="30" t="s">
        <v>26</v>
      </c>
      <c r="BD302" s="30"/>
    </row>
    <row r="303" spans="1:56" x14ac:dyDescent="0.3">
      <c r="A303" s="31">
        <v>41085</v>
      </c>
      <c r="B303" s="18" t="s">
        <v>3557</v>
      </c>
      <c r="C303" s="29">
        <v>7</v>
      </c>
      <c r="D303" s="29" t="s">
        <v>453</v>
      </c>
      <c r="E303" s="30">
        <v>17</v>
      </c>
      <c r="F303" s="29" t="s">
        <v>49</v>
      </c>
      <c r="G303" s="29" t="s">
        <v>20</v>
      </c>
      <c r="H303" s="29" t="s">
        <v>42</v>
      </c>
      <c r="I303" s="29" t="s">
        <v>25</v>
      </c>
      <c r="J303" s="29" t="s">
        <v>820</v>
      </c>
      <c r="K303" s="29" t="s">
        <v>871</v>
      </c>
      <c r="L303" s="29" t="s">
        <v>732</v>
      </c>
      <c r="M303" s="29" t="s">
        <v>46</v>
      </c>
      <c r="N303" s="29" t="s">
        <v>219</v>
      </c>
      <c r="O303" s="14">
        <v>295.97000000000003</v>
      </c>
      <c r="P303" s="14">
        <f t="shared" si="243"/>
        <v>971.0183760000001</v>
      </c>
      <c r="Q303" s="14">
        <v>5.95</v>
      </c>
      <c r="R303" s="40">
        <f t="shared" si="244"/>
        <v>976.96837600000015</v>
      </c>
      <c r="S303" s="14">
        <v>7.52</v>
      </c>
      <c r="T303" s="40">
        <f t="shared" si="245"/>
        <v>969.44837600000017</v>
      </c>
      <c r="U303" s="14">
        <v>9.02</v>
      </c>
      <c r="V303" s="40">
        <f t="shared" si="246"/>
        <v>967.94837600000017</v>
      </c>
      <c r="W303" s="14">
        <v>8.86</v>
      </c>
      <c r="X303" s="40">
        <f t="shared" si="247"/>
        <v>968.10837600000013</v>
      </c>
      <c r="Y303" s="14">
        <v>5.95</v>
      </c>
      <c r="Z303" s="40">
        <f t="shared" si="248"/>
        <v>976.96837600000015</v>
      </c>
      <c r="AA303" s="14">
        <v>7.75</v>
      </c>
      <c r="AB303" s="40">
        <f t="shared" si="249"/>
        <v>969.21837600000015</v>
      </c>
      <c r="AC303" s="14">
        <v>9.26</v>
      </c>
      <c r="AD303" s="40">
        <f t="shared" si="250"/>
        <v>967.70837600000016</v>
      </c>
      <c r="AE303" s="14">
        <v>9</v>
      </c>
      <c r="AF303" s="40">
        <f t="shared" si="251"/>
        <v>967.96837600000015</v>
      </c>
      <c r="AG303" s="29" t="s">
        <v>22</v>
      </c>
      <c r="AH303" s="29" t="s">
        <v>22</v>
      </c>
      <c r="AI303" s="29" t="s">
        <v>24</v>
      </c>
      <c r="AJ303" s="29"/>
      <c r="AK303" s="30" t="s">
        <v>22</v>
      </c>
      <c r="AL303" s="30" t="s">
        <v>22</v>
      </c>
      <c r="AM303" s="30"/>
      <c r="AN303" s="30" t="s">
        <v>22</v>
      </c>
      <c r="AO303" s="30" t="s">
        <v>22</v>
      </c>
      <c r="AP303" s="30"/>
      <c r="AQ303" s="30" t="s">
        <v>22</v>
      </c>
      <c r="AR303" s="30" t="s">
        <v>22</v>
      </c>
      <c r="AS303" s="30"/>
      <c r="AT303" s="30"/>
      <c r="AU303" s="30" t="s">
        <v>22</v>
      </c>
      <c r="AV303" s="30" t="s">
        <v>22</v>
      </c>
      <c r="AW303" s="30" t="s">
        <v>22</v>
      </c>
      <c r="AX303" s="30" t="s">
        <v>22</v>
      </c>
      <c r="AY303" s="30" t="s">
        <v>25</v>
      </c>
      <c r="AZ303" s="30"/>
      <c r="BA303" s="30" t="s">
        <v>25</v>
      </c>
      <c r="BB303" s="30"/>
      <c r="BC303" s="30" t="s">
        <v>26</v>
      </c>
      <c r="BD303" s="30"/>
    </row>
    <row r="304" spans="1:56" x14ac:dyDescent="0.3">
      <c r="A304" s="31">
        <v>41082</v>
      </c>
      <c r="B304" s="18" t="s">
        <v>3558</v>
      </c>
      <c r="C304" s="29">
        <v>1</v>
      </c>
      <c r="D304" s="29" t="s">
        <v>453</v>
      </c>
      <c r="E304" s="30">
        <v>18</v>
      </c>
      <c r="F304" s="29" t="s">
        <v>19</v>
      </c>
      <c r="G304" s="29" t="s">
        <v>20</v>
      </c>
      <c r="H304" s="29" t="s">
        <v>42</v>
      </c>
      <c r="I304" s="29" t="s">
        <v>25</v>
      </c>
      <c r="J304" s="29" t="s">
        <v>767</v>
      </c>
      <c r="K304" s="29" t="s">
        <v>872</v>
      </c>
      <c r="L304" s="29" t="s">
        <v>128</v>
      </c>
      <c r="M304" s="29" t="s">
        <v>23</v>
      </c>
      <c r="N304" s="29" t="s">
        <v>233</v>
      </c>
      <c r="O304" s="14">
        <v>293.95999999999998</v>
      </c>
      <c r="P304" s="14">
        <f>SUM(O304*3.2808)</f>
        <v>964.42396799999995</v>
      </c>
      <c r="Q304" s="14">
        <v>6.1</v>
      </c>
      <c r="R304" s="40">
        <f>SUM(P304+Q304)</f>
        <v>970.52396799999997</v>
      </c>
      <c r="S304" s="14">
        <v>7.49</v>
      </c>
      <c r="T304" s="40">
        <f>SUM(R304-S304)</f>
        <v>963.03396799999996</v>
      </c>
      <c r="U304" s="14">
        <v>9.3800000000000008</v>
      </c>
      <c r="V304" s="40">
        <f>SUM(R304-U304)</f>
        <v>961.14396799999997</v>
      </c>
      <c r="W304" s="14">
        <v>9</v>
      </c>
      <c r="X304" s="40">
        <f>SUM(R304-W304)</f>
        <v>961.52396799999997</v>
      </c>
      <c r="Y304" s="14">
        <v>6.1</v>
      </c>
      <c r="Z304" s="40">
        <f>SUM(P304+Y304)</f>
        <v>970.52396799999997</v>
      </c>
      <c r="AA304" s="14">
        <v>8.1999999999999993</v>
      </c>
      <c r="AB304" s="40">
        <f>SUM(Z304-AA304)</f>
        <v>962.32396799999992</v>
      </c>
      <c r="AC304" s="14">
        <v>10</v>
      </c>
      <c r="AD304" s="40">
        <f>SUM(Z304-AC304)</f>
        <v>960.52396799999997</v>
      </c>
      <c r="AE304" s="14">
        <v>10.050000000000001</v>
      </c>
      <c r="AF304" s="40">
        <f>SUM(Z304-AE304)</f>
        <v>960.47396800000001</v>
      </c>
      <c r="AG304" s="29" t="s">
        <v>22</v>
      </c>
      <c r="AH304" s="29" t="s">
        <v>22</v>
      </c>
      <c r="AI304" s="29" t="s">
        <v>24</v>
      </c>
      <c r="AJ304" s="29"/>
      <c r="AK304" s="30" t="s">
        <v>22</v>
      </c>
      <c r="AL304" s="30" t="s">
        <v>25</v>
      </c>
      <c r="AM304" s="30" t="s">
        <v>698</v>
      </c>
      <c r="AN304" s="30" t="s">
        <v>22</v>
      </c>
      <c r="AO304" s="30" t="s">
        <v>22</v>
      </c>
      <c r="AP304" s="30"/>
      <c r="AQ304" s="30" t="s">
        <v>22</v>
      </c>
      <c r="AR304" s="30" t="s">
        <v>22</v>
      </c>
      <c r="AS304" s="30"/>
      <c r="AT304" s="30"/>
      <c r="AU304" s="30" t="s">
        <v>25</v>
      </c>
      <c r="AV304" s="30" t="s">
        <v>25</v>
      </c>
      <c r="AW304" s="30" t="s">
        <v>22</v>
      </c>
      <c r="AX304" s="30" t="s">
        <v>22</v>
      </c>
      <c r="AY304" s="30" t="s">
        <v>25</v>
      </c>
      <c r="AZ304" s="30"/>
      <c r="BA304" s="30" t="s">
        <v>22</v>
      </c>
      <c r="BB304" s="30"/>
      <c r="BC304" s="30" t="s">
        <v>269</v>
      </c>
      <c r="BD304" s="30"/>
    </row>
    <row r="305" spans="1:56" x14ac:dyDescent="0.3">
      <c r="A305" s="31">
        <v>41082</v>
      </c>
      <c r="B305" s="18" t="s">
        <v>3559</v>
      </c>
      <c r="C305" s="29">
        <v>2</v>
      </c>
      <c r="D305" s="29" t="s">
        <v>453</v>
      </c>
      <c r="E305" s="30">
        <v>18</v>
      </c>
      <c r="F305" s="29" t="s">
        <v>19</v>
      </c>
      <c r="G305" s="29" t="s">
        <v>20</v>
      </c>
      <c r="H305" s="29" t="s">
        <v>42</v>
      </c>
      <c r="I305" s="29" t="s">
        <v>22</v>
      </c>
      <c r="J305" s="29" t="s">
        <v>767</v>
      </c>
      <c r="K305" s="29" t="s">
        <v>873</v>
      </c>
      <c r="L305" s="29" t="s">
        <v>229</v>
      </c>
      <c r="M305" s="29" t="s">
        <v>410</v>
      </c>
      <c r="N305" s="29" t="s">
        <v>219</v>
      </c>
      <c r="O305" s="14">
        <v>295.06</v>
      </c>
      <c r="P305" s="14">
        <f>SUM(O305*3.2808)</f>
        <v>968.03284800000006</v>
      </c>
      <c r="Q305" s="14">
        <v>6.54</v>
      </c>
      <c r="R305" s="40">
        <f>SUM(P305+Q305)</f>
        <v>974.57284800000002</v>
      </c>
      <c r="S305" s="14">
        <v>8.49</v>
      </c>
      <c r="T305" s="40">
        <f>SUM(R305-S305)</f>
        <v>966.08284800000001</v>
      </c>
      <c r="U305" s="14">
        <v>9.68</v>
      </c>
      <c r="V305" s="40">
        <f>SUM(R305-U305)</f>
        <v>964.89284800000007</v>
      </c>
      <c r="W305" s="14">
        <v>9.5</v>
      </c>
      <c r="X305" s="40">
        <f>SUM(R305-W305)</f>
        <v>965.07284800000002</v>
      </c>
      <c r="Y305" s="14">
        <v>6.54</v>
      </c>
      <c r="Z305" s="40">
        <f>SUM(P305+Y305)</f>
        <v>974.57284800000002</v>
      </c>
      <c r="AA305" s="14">
        <v>8.75</v>
      </c>
      <c r="AB305" s="40">
        <f>SUM(Z305-AA305)</f>
        <v>965.82284800000002</v>
      </c>
      <c r="AC305" s="14">
        <v>10</v>
      </c>
      <c r="AD305" s="40">
        <f>SUM(Z305-AC305)</f>
        <v>964.57284800000002</v>
      </c>
      <c r="AE305" s="14">
        <v>10.44</v>
      </c>
      <c r="AF305" s="40">
        <f>SUM(Z305-AE305)</f>
        <v>964.13284799999997</v>
      </c>
      <c r="AG305" s="29" t="s">
        <v>22</v>
      </c>
      <c r="AH305" s="29" t="s">
        <v>22</v>
      </c>
      <c r="AI305" s="29" t="s">
        <v>48</v>
      </c>
      <c r="AJ305" s="29" t="s">
        <v>581</v>
      </c>
      <c r="AK305" s="30" t="s">
        <v>22</v>
      </c>
      <c r="AL305" s="30" t="s">
        <v>22</v>
      </c>
      <c r="AM305" s="30"/>
      <c r="AN305" s="30" t="s">
        <v>22</v>
      </c>
      <c r="AO305" s="30" t="s">
        <v>22</v>
      </c>
      <c r="AP305" s="30"/>
      <c r="AQ305" s="30" t="s">
        <v>22</v>
      </c>
      <c r="AR305" s="30" t="s">
        <v>22</v>
      </c>
      <c r="AS305" s="30"/>
      <c r="AT305" s="30"/>
      <c r="AU305" s="30" t="s">
        <v>22</v>
      </c>
      <c r="AV305" s="30" t="s">
        <v>22</v>
      </c>
      <c r="AW305" s="30" t="s">
        <v>22</v>
      </c>
      <c r="AX305" s="30" t="s">
        <v>22</v>
      </c>
      <c r="AY305" s="30" t="s">
        <v>25</v>
      </c>
      <c r="AZ305" s="30"/>
      <c r="BA305" s="30" t="s">
        <v>22</v>
      </c>
      <c r="BB305" s="30"/>
      <c r="BC305" s="30" t="s">
        <v>26</v>
      </c>
      <c r="BD305" s="30"/>
    </row>
    <row r="306" spans="1:56" x14ac:dyDescent="0.3">
      <c r="A306" s="31">
        <v>41082</v>
      </c>
      <c r="B306" s="18" t="s">
        <v>3560</v>
      </c>
      <c r="C306" s="29">
        <v>3</v>
      </c>
      <c r="D306" s="29" t="s">
        <v>453</v>
      </c>
      <c r="E306" s="30">
        <v>18</v>
      </c>
      <c r="F306" s="29" t="s">
        <v>19</v>
      </c>
      <c r="G306" s="29" t="s">
        <v>94</v>
      </c>
      <c r="H306" s="29" t="s">
        <v>42</v>
      </c>
      <c r="I306" s="29" t="s">
        <v>22</v>
      </c>
      <c r="J306" s="29" t="s">
        <v>874</v>
      </c>
      <c r="K306" s="29" t="s">
        <v>685</v>
      </c>
      <c r="L306" s="29" t="s">
        <v>35</v>
      </c>
      <c r="M306" s="29" t="s">
        <v>201</v>
      </c>
      <c r="N306" s="29" t="s">
        <v>219</v>
      </c>
      <c r="O306" s="14">
        <v>295.19</v>
      </c>
      <c r="P306" s="14">
        <f>SUM(O306*3.2808)</f>
        <v>968.45935200000008</v>
      </c>
      <c r="Q306" s="14">
        <v>4.6500000000000004</v>
      </c>
      <c r="R306" s="40">
        <f>SUM(P306+Q306)</f>
        <v>973.10935200000006</v>
      </c>
      <c r="S306" s="14">
        <v>5.65</v>
      </c>
      <c r="T306" s="40">
        <f>SUM(R306-S306)</f>
        <v>967.45935200000008</v>
      </c>
      <c r="U306" s="14">
        <v>8.1300000000000008</v>
      </c>
      <c r="V306" s="40">
        <f>SUM(R306-U306)</f>
        <v>964.97935200000006</v>
      </c>
      <c r="W306" s="14">
        <v>7.7</v>
      </c>
      <c r="X306" s="40">
        <f>SUM(R306-W306)</f>
        <v>965.40935200000001</v>
      </c>
      <c r="Y306" s="14">
        <v>4.63</v>
      </c>
      <c r="Z306" s="40">
        <f>SUM(P306+Y306)</f>
        <v>973.08935200000008</v>
      </c>
      <c r="AA306" s="14">
        <v>5.43</v>
      </c>
      <c r="AB306" s="40">
        <f>SUM(Z306-AA306)</f>
        <v>967.65935200000013</v>
      </c>
      <c r="AC306" s="14">
        <v>7.84</v>
      </c>
      <c r="AD306" s="40">
        <f>SUM(Z306-AC306)</f>
        <v>965.24935200000004</v>
      </c>
      <c r="AE306" s="14">
        <v>7.94</v>
      </c>
      <c r="AF306" s="40">
        <f>SUM(Z306-AE306)</f>
        <v>965.14935200000002</v>
      </c>
      <c r="AG306" s="29" t="s">
        <v>22</v>
      </c>
      <c r="AH306" s="29" t="s">
        <v>22</v>
      </c>
      <c r="AI306" s="29" t="s">
        <v>24</v>
      </c>
      <c r="AJ306" s="29"/>
      <c r="AK306" s="30" t="s">
        <v>22</v>
      </c>
      <c r="AL306" s="30" t="s">
        <v>22</v>
      </c>
      <c r="AM306" s="30"/>
      <c r="AN306" s="30" t="s">
        <v>22</v>
      </c>
      <c r="AO306" s="30" t="s">
        <v>22</v>
      </c>
      <c r="AP306" s="30"/>
      <c r="AQ306" s="30" t="s">
        <v>22</v>
      </c>
      <c r="AR306" s="30" t="s">
        <v>22</v>
      </c>
      <c r="AS306" s="30"/>
      <c r="AT306" s="30"/>
      <c r="AU306" s="30" t="s">
        <v>22</v>
      </c>
      <c r="AV306" s="30" t="s">
        <v>22</v>
      </c>
      <c r="AW306" s="30" t="s">
        <v>22</v>
      </c>
      <c r="AX306" s="30" t="s">
        <v>22</v>
      </c>
      <c r="AY306" s="30" t="s">
        <v>25</v>
      </c>
      <c r="AZ306" s="30"/>
      <c r="BA306" s="30" t="s">
        <v>22</v>
      </c>
      <c r="BB306" s="30"/>
      <c r="BC306" s="30" t="s">
        <v>26</v>
      </c>
      <c r="BD306" s="30"/>
    </row>
    <row r="307" spans="1:56" x14ac:dyDescent="0.3">
      <c r="A307" s="31">
        <v>41082</v>
      </c>
      <c r="B307" s="18" t="s">
        <v>3561</v>
      </c>
      <c r="C307" s="29">
        <v>4</v>
      </c>
      <c r="D307" s="29" t="s">
        <v>453</v>
      </c>
      <c r="E307" s="30">
        <v>18</v>
      </c>
      <c r="F307" s="29" t="s">
        <v>65</v>
      </c>
      <c r="G307" s="29" t="s">
        <v>94</v>
      </c>
      <c r="H307" s="29" t="s">
        <v>42</v>
      </c>
      <c r="I307" s="29" t="s">
        <v>22</v>
      </c>
      <c r="J307" s="29" t="s">
        <v>875</v>
      </c>
      <c r="K307" s="29" t="s">
        <v>685</v>
      </c>
      <c r="L307" s="29" t="s">
        <v>261</v>
      </c>
      <c r="M307" s="29" t="s">
        <v>46</v>
      </c>
      <c r="N307" s="29" t="s">
        <v>219</v>
      </c>
      <c r="O307" s="14">
        <v>295.20999999999998</v>
      </c>
      <c r="P307" s="14">
        <f>SUM(O307*3.2808)</f>
        <v>968.52496799999994</v>
      </c>
      <c r="Q307" s="14">
        <v>4.91</v>
      </c>
      <c r="R307" s="40">
        <f>SUM(P307+Q307)</f>
        <v>973.43496799999991</v>
      </c>
      <c r="S307" s="14">
        <v>6.89</v>
      </c>
      <c r="T307" s="40">
        <f>SUM(R307-S307)</f>
        <v>966.54496799999993</v>
      </c>
      <c r="U307" s="14">
        <v>8.3000000000000007</v>
      </c>
      <c r="V307" s="40">
        <f>SUM(R307-U307)</f>
        <v>965.13496799999996</v>
      </c>
      <c r="W307" s="14">
        <v>8.0500000000000007</v>
      </c>
      <c r="X307" s="40">
        <f>SUM(R307-W307)</f>
        <v>965.38496799999996</v>
      </c>
      <c r="Y307" s="14">
        <v>4.91</v>
      </c>
      <c r="Z307" s="40">
        <f>SUM(P307+Y307)</f>
        <v>973.43496799999991</v>
      </c>
      <c r="AA307" s="14">
        <v>7.15</v>
      </c>
      <c r="AB307" s="40">
        <f>SUM(Z307-AA307)</f>
        <v>966.28496799999994</v>
      </c>
      <c r="AC307" s="14" t="s">
        <v>876</v>
      </c>
      <c r="AD307" s="40" t="e">
        <f>SUM(Z307-AC307)</f>
        <v>#VALUE!</v>
      </c>
      <c r="AE307" s="14">
        <v>7.76</v>
      </c>
      <c r="AF307" s="40">
        <f>SUM(Z307-AE307)</f>
        <v>965.67496799999992</v>
      </c>
      <c r="AG307" s="29" t="s">
        <v>22</v>
      </c>
      <c r="AH307" s="29" t="s">
        <v>22</v>
      </c>
      <c r="AI307" s="29" t="s">
        <v>24</v>
      </c>
      <c r="AJ307" s="29"/>
      <c r="AK307" s="30" t="s">
        <v>22</v>
      </c>
      <c r="AL307" s="30" t="s">
        <v>22</v>
      </c>
      <c r="AM307" s="30"/>
      <c r="AN307" s="30" t="s">
        <v>22</v>
      </c>
      <c r="AO307" s="30" t="s">
        <v>22</v>
      </c>
      <c r="AP307" s="30"/>
      <c r="AQ307" s="30" t="s">
        <v>22</v>
      </c>
      <c r="AR307" s="30" t="s">
        <v>22</v>
      </c>
      <c r="AS307" s="30"/>
      <c r="AT307" s="30"/>
      <c r="AU307" s="30" t="s">
        <v>22</v>
      </c>
      <c r="AV307" s="30" t="s">
        <v>22</v>
      </c>
      <c r="AW307" s="30" t="s">
        <v>22</v>
      </c>
      <c r="AX307" s="30" t="s">
        <v>22</v>
      </c>
      <c r="AY307" s="30" t="s">
        <v>22</v>
      </c>
      <c r="AZ307" s="30"/>
      <c r="BA307" s="30" t="s">
        <v>22</v>
      </c>
      <c r="BB307" s="30"/>
      <c r="BC307" s="30" t="s">
        <v>26</v>
      </c>
      <c r="BD307" s="30"/>
    </row>
    <row r="308" spans="1:56" x14ac:dyDescent="0.3">
      <c r="A308" s="31">
        <v>41082</v>
      </c>
      <c r="B308" s="18" t="s">
        <v>3562</v>
      </c>
      <c r="C308" s="29">
        <v>5</v>
      </c>
      <c r="D308" s="29" t="s">
        <v>453</v>
      </c>
      <c r="E308" s="30">
        <v>18</v>
      </c>
      <c r="F308" s="29" t="s">
        <v>65</v>
      </c>
      <c r="G308" s="29" t="s">
        <v>20</v>
      </c>
      <c r="H308" s="29" t="s">
        <v>238</v>
      </c>
      <c r="I308" s="29" t="s">
        <v>22</v>
      </c>
      <c r="J308" s="29" t="s">
        <v>877</v>
      </c>
      <c r="K308" s="29" t="s">
        <v>878</v>
      </c>
      <c r="L308" s="29" t="s">
        <v>195</v>
      </c>
      <c r="M308" s="29" t="s">
        <v>46</v>
      </c>
      <c r="N308" s="29" t="s">
        <v>219</v>
      </c>
      <c r="O308" s="14">
        <v>295.16000000000003</v>
      </c>
      <c r="P308" s="14">
        <f>SUM(O308*3.2808)</f>
        <v>968.36092800000017</v>
      </c>
      <c r="Q308" s="14">
        <v>5.49</v>
      </c>
      <c r="R308" s="40">
        <f>SUM(P308+Q308)</f>
        <v>973.85092800000018</v>
      </c>
      <c r="S308" s="14">
        <v>9.86</v>
      </c>
      <c r="T308" s="40">
        <f>SUM(R308-S308)</f>
        <v>963.99092800000017</v>
      </c>
      <c r="U308" s="14">
        <v>11.55</v>
      </c>
      <c r="V308" s="40">
        <f>SUM(R308-U308)</f>
        <v>962.30092800000023</v>
      </c>
      <c r="W308" s="14">
        <v>11.4</v>
      </c>
      <c r="X308" s="40">
        <f>SUM(R308-W308)</f>
        <v>962.4509280000002</v>
      </c>
      <c r="Y308" s="14">
        <v>5.49</v>
      </c>
      <c r="Z308" s="40">
        <f>SUM(P308+Y308)</f>
        <v>973.85092800000018</v>
      </c>
      <c r="AA308" s="14">
        <v>9.91</v>
      </c>
      <c r="AB308" s="40">
        <f>SUM(Z308-AA308)</f>
        <v>963.94092800000021</v>
      </c>
      <c r="AC308" s="14">
        <v>11.6</v>
      </c>
      <c r="AD308" s="40">
        <f>SUM(Z308-AC308)</f>
        <v>962.25092800000016</v>
      </c>
      <c r="AE308" s="14">
        <v>12.1</v>
      </c>
      <c r="AF308" s="40">
        <f>SUM(Z308-AE308)</f>
        <v>961.75092800000016</v>
      </c>
      <c r="AG308" s="29" t="s">
        <v>22</v>
      </c>
      <c r="AH308" s="29" t="s">
        <v>22</v>
      </c>
      <c r="AI308" s="29" t="s">
        <v>24</v>
      </c>
      <c r="AJ308" s="29"/>
      <c r="AK308" s="30" t="s">
        <v>22</v>
      </c>
      <c r="AL308" s="30" t="s">
        <v>22</v>
      </c>
      <c r="AM308" s="30"/>
      <c r="AN308" s="30" t="s">
        <v>22</v>
      </c>
      <c r="AO308" s="30" t="s">
        <v>22</v>
      </c>
      <c r="AP308" s="30"/>
      <c r="AQ308" s="30" t="s">
        <v>22</v>
      </c>
      <c r="AR308" s="30" t="s">
        <v>22</v>
      </c>
      <c r="AS308" s="30"/>
      <c r="AT308" s="30"/>
      <c r="AU308" s="30" t="s">
        <v>22</v>
      </c>
      <c r="AV308" s="30" t="s">
        <v>22</v>
      </c>
      <c r="AW308" s="30" t="s">
        <v>22</v>
      </c>
      <c r="AX308" s="30" t="s">
        <v>22</v>
      </c>
      <c r="AY308" s="30" t="s">
        <v>25</v>
      </c>
      <c r="AZ308" s="30"/>
      <c r="BA308" s="30" t="s">
        <v>25</v>
      </c>
      <c r="BB308" s="30"/>
      <c r="BC308" s="30" t="s">
        <v>26</v>
      </c>
      <c r="BD308" s="30"/>
    </row>
    <row r="309" spans="1:56" x14ac:dyDescent="0.3">
      <c r="A309" s="31">
        <v>41082</v>
      </c>
      <c r="B309" s="18" t="s">
        <v>3563</v>
      </c>
      <c r="C309" s="29">
        <v>1</v>
      </c>
      <c r="D309" s="29" t="s">
        <v>453</v>
      </c>
      <c r="E309" s="30">
        <v>19</v>
      </c>
      <c r="F309" s="29" t="s">
        <v>19</v>
      </c>
      <c r="G309" s="29" t="s">
        <v>94</v>
      </c>
      <c r="H309" s="29" t="s">
        <v>42</v>
      </c>
      <c r="I309" s="29" t="s">
        <v>22</v>
      </c>
      <c r="J309" s="29" t="s">
        <v>879</v>
      </c>
      <c r="K309" s="29" t="s">
        <v>562</v>
      </c>
      <c r="L309" s="29" t="s">
        <v>35</v>
      </c>
      <c r="M309" s="29" t="s">
        <v>46</v>
      </c>
      <c r="N309" s="29" t="s">
        <v>233</v>
      </c>
      <c r="O309" s="14">
        <v>294.37</v>
      </c>
      <c r="P309" s="14">
        <f t="shared" ref="P309:P318" si="252">SUM(O309*3.2808)</f>
        <v>965.7690960000001</v>
      </c>
      <c r="Q309" s="14">
        <v>4.6900000000000004</v>
      </c>
      <c r="R309" s="40">
        <f t="shared" ref="R309:R318" si="253">SUM(P309+Q309)</f>
        <v>970.45909600000016</v>
      </c>
      <c r="S309" s="14">
        <v>5.33</v>
      </c>
      <c r="T309" s="40">
        <f t="shared" ref="T309:T318" si="254">SUM(R309-S309)</f>
        <v>965.12909600000012</v>
      </c>
      <c r="U309" s="14">
        <v>6.82</v>
      </c>
      <c r="V309" s="40">
        <f t="shared" ref="V309:V318" si="255">SUM(R309-U309)</f>
        <v>963.63909600000011</v>
      </c>
      <c r="W309" s="14">
        <v>6.99</v>
      </c>
      <c r="X309" s="40">
        <f t="shared" ref="X309:X318" si="256">SUM(R309-W309)</f>
        <v>963.46909600000015</v>
      </c>
      <c r="Y309" s="14">
        <v>4.6900000000000004</v>
      </c>
      <c r="Z309" s="40">
        <f t="shared" ref="Z309:Z318" si="257">SUM(P309+Y309)</f>
        <v>970.45909600000016</v>
      </c>
      <c r="AA309" s="14">
        <v>5.62</v>
      </c>
      <c r="AB309" s="40">
        <f t="shared" ref="AB309:AB318" si="258">SUM(Z309-AA309)</f>
        <v>964.83909600000015</v>
      </c>
      <c r="AC309" s="14">
        <v>7.04</v>
      </c>
      <c r="AD309" s="40">
        <f t="shared" ref="AD309:AD318" si="259">SUM(Z309-AC309)</f>
        <v>963.4190960000002</v>
      </c>
      <c r="AE309" s="14">
        <v>7.2</v>
      </c>
      <c r="AF309" s="40">
        <f t="shared" ref="AF309:AF318" si="260">SUM(Z309-AE309)</f>
        <v>963.25909600000011</v>
      </c>
      <c r="AG309" s="29" t="s">
        <v>22</v>
      </c>
      <c r="AH309" s="29" t="s">
        <v>22</v>
      </c>
      <c r="AI309" s="29" t="s">
        <v>48</v>
      </c>
      <c r="AJ309" s="29" t="s">
        <v>880</v>
      </c>
      <c r="AK309" s="30" t="s">
        <v>22</v>
      </c>
      <c r="AL309" s="30" t="s">
        <v>22</v>
      </c>
      <c r="AM309" s="30"/>
      <c r="AN309" s="30" t="s">
        <v>22</v>
      </c>
      <c r="AO309" s="30" t="s">
        <v>22</v>
      </c>
      <c r="AP309" s="30"/>
      <c r="AQ309" s="30" t="s">
        <v>22</v>
      </c>
      <c r="AR309" s="30" t="s">
        <v>22</v>
      </c>
      <c r="AS309" s="30"/>
      <c r="AT309" s="30"/>
      <c r="AU309" s="30" t="s">
        <v>22</v>
      </c>
      <c r="AV309" s="30" t="s">
        <v>22</v>
      </c>
      <c r="AW309" s="30" t="s">
        <v>22</v>
      </c>
      <c r="AX309" s="30" t="s">
        <v>22</v>
      </c>
      <c r="AY309" s="30" t="s">
        <v>25</v>
      </c>
      <c r="AZ309" s="30"/>
      <c r="BA309" s="30" t="s">
        <v>25</v>
      </c>
      <c r="BB309" s="30"/>
      <c r="BC309" s="30" t="s">
        <v>26</v>
      </c>
      <c r="BD309" s="30"/>
    </row>
    <row r="310" spans="1:56" x14ac:dyDescent="0.3">
      <c r="A310" s="31">
        <v>41082</v>
      </c>
      <c r="B310" s="18" t="s">
        <v>3564</v>
      </c>
      <c r="C310" s="29">
        <v>2</v>
      </c>
      <c r="D310" s="29" t="s">
        <v>453</v>
      </c>
      <c r="E310" s="30">
        <v>19</v>
      </c>
      <c r="F310" s="29" t="s">
        <v>65</v>
      </c>
      <c r="G310" s="29" t="s">
        <v>20</v>
      </c>
      <c r="H310" s="29" t="s">
        <v>42</v>
      </c>
      <c r="I310" s="29" t="s">
        <v>25</v>
      </c>
      <c r="J310" s="29" t="s">
        <v>881</v>
      </c>
      <c r="K310" s="29" t="s">
        <v>685</v>
      </c>
      <c r="L310" s="29" t="s">
        <v>128</v>
      </c>
      <c r="M310" s="29" t="s">
        <v>68</v>
      </c>
      <c r="N310" s="29" t="s">
        <v>206</v>
      </c>
      <c r="O310" s="14">
        <v>292.81</v>
      </c>
      <c r="P310" s="14">
        <f t="shared" si="252"/>
        <v>960.65104800000006</v>
      </c>
      <c r="Q310" s="14">
        <v>4.75</v>
      </c>
      <c r="R310" s="40">
        <f t="shared" si="253"/>
        <v>965.40104800000006</v>
      </c>
      <c r="S310" s="14">
        <v>4.6900000000000004</v>
      </c>
      <c r="T310" s="40">
        <f t="shared" si="254"/>
        <v>960.71104800000001</v>
      </c>
      <c r="U310" s="14">
        <v>5.8</v>
      </c>
      <c r="V310" s="40">
        <f t="shared" si="255"/>
        <v>959.60104800000011</v>
      </c>
      <c r="W310" s="14">
        <v>5.99</v>
      </c>
      <c r="X310" s="40">
        <f t="shared" si="256"/>
        <v>959.41104800000005</v>
      </c>
      <c r="Y310" s="14">
        <v>4.75</v>
      </c>
      <c r="Z310" s="40">
        <f t="shared" si="257"/>
        <v>965.40104800000006</v>
      </c>
      <c r="AA310" s="14">
        <v>5.0199999999999996</v>
      </c>
      <c r="AB310" s="40">
        <f t="shared" si="258"/>
        <v>960.38104800000008</v>
      </c>
      <c r="AC310" s="14">
        <v>6.1</v>
      </c>
      <c r="AD310" s="40">
        <f t="shared" si="259"/>
        <v>959.30104800000004</v>
      </c>
      <c r="AE310" s="14">
        <v>6.29</v>
      </c>
      <c r="AF310" s="40">
        <f t="shared" si="260"/>
        <v>959.1110480000001</v>
      </c>
      <c r="AG310" s="29" t="s">
        <v>22</v>
      </c>
      <c r="AH310" s="29" t="s">
        <v>22</v>
      </c>
      <c r="AI310" s="29" t="s">
        <v>24</v>
      </c>
      <c r="AJ310" s="29"/>
      <c r="AK310" s="30" t="s">
        <v>22</v>
      </c>
      <c r="AL310" s="30" t="s">
        <v>22</v>
      </c>
      <c r="AM310" s="30"/>
      <c r="AN310" s="30" t="s">
        <v>22</v>
      </c>
      <c r="AO310" s="30" t="s">
        <v>22</v>
      </c>
      <c r="AP310" s="30"/>
      <c r="AQ310" s="30" t="s">
        <v>22</v>
      </c>
      <c r="AR310" s="30" t="s">
        <v>22</v>
      </c>
      <c r="AS310" s="30"/>
      <c r="AT310" s="30"/>
      <c r="AU310" s="30" t="s">
        <v>22</v>
      </c>
      <c r="AV310" s="30" t="s">
        <v>22</v>
      </c>
      <c r="AW310" s="30" t="s">
        <v>22</v>
      </c>
      <c r="AX310" s="30" t="s">
        <v>22</v>
      </c>
      <c r="AY310" s="30" t="s">
        <v>25</v>
      </c>
      <c r="AZ310" s="30"/>
      <c r="BA310" s="30" t="s">
        <v>22</v>
      </c>
      <c r="BB310" s="30"/>
      <c r="BC310" s="30" t="s">
        <v>26</v>
      </c>
      <c r="BD310" s="30"/>
    </row>
    <row r="311" spans="1:56" x14ac:dyDescent="0.3">
      <c r="A311" s="31">
        <v>41082</v>
      </c>
      <c r="B311" s="18" t="s">
        <v>3565</v>
      </c>
      <c r="C311" s="29">
        <v>3</v>
      </c>
      <c r="D311" s="29" t="s">
        <v>453</v>
      </c>
      <c r="E311" s="30">
        <v>19</v>
      </c>
      <c r="F311" s="29" t="s">
        <v>65</v>
      </c>
      <c r="G311" s="29" t="s">
        <v>94</v>
      </c>
      <c r="H311" s="29" t="s">
        <v>42</v>
      </c>
      <c r="I311" s="29" t="s">
        <v>25</v>
      </c>
      <c r="J311" s="29" t="s">
        <v>882</v>
      </c>
      <c r="K311" s="29" t="s">
        <v>883</v>
      </c>
      <c r="L311" s="29" t="s">
        <v>884</v>
      </c>
      <c r="M311" s="29" t="s">
        <v>211</v>
      </c>
      <c r="N311" s="29" t="s">
        <v>219</v>
      </c>
      <c r="O311" s="14">
        <v>291.83</v>
      </c>
      <c r="P311" s="14">
        <f t="shared" si="252"/>
        <v>957.43586400000004</v>
      </c>
      <c r="Q311" s="14">
        <v>5.0599999999999996</v>
      </c>
      <c r="R311" s="40">
        <f t="shared" si="253"/>
        <v>962.49586399999998</v>
      </c>
      <c r="S311" s="14">
        <v>8.74</v>
      </c>
      <c r="T311" s="40">
        <f t="shared" si="254"/>
        <v>953.75586399999997</v>
      </c>
      <c r="U311" s="14">
        <v>12.89</v>
      </c>
      <c r="V311" s="40">
        <f t="shared" si="255"/>
        <v>949.605864</v>
      </c>
      <c r="W311" s="14">
        <v>11.27</v>
      </c>
      <c r="X311" s="40">
        <f t="shared" si="256"/>
        <v>951.225864</v>
      </c>
      <c r="Y311" s="14">
        <v>5.0599999999999996</v>
      </c>
      <c r="Z311" s="40">
        <f t="shared" si="257"/>
        <v>962.49586399999998</v>
      </c>
      <c r="AA311" s="14">
        <v>8.11</v>
      </c>
      <c r="AB311" s="40">
        <f t="shared" si="258"/>
        <v>954.38586399999997</v>
      </c>
      <c r="AC311" s="14">
        <v>12.1</v>
      </c>
      <c r="AD311" s="40">
        <f t="shared" si="259"/>
        <v>950.39586399999996</v>
      </c>
      <c r="AE311" s="14">
        <v>11.9</v>
      </c>
      <c r="AF311" s="40">
        <f t="shared" si="260"/>
        <v>950.59586400000001</v>
      </c>
      <c r="AG311" s="29" t="s">
        <v>22</v>
      </c>
      <c r="AH311" s="29" t="s">
        <v>22</v>
      </c>
      <c r="AI311" s="29" t="s">
        <v>24</v>
      </c>
      <c r="AJ311" s="29"/>
      <c r="AK311" s="30" t="s">
        <v>22</v>
      </c>
      <c r="AL311" s="30" t="s">
        <v>22</v>
      </c>
      <c r="AM311" s="30"/>
      <c r="AN311" s="30" t="s">
        <v>22</v>
      </c>
      <c r="AO311" s="30" t="s">
        <v>22</v>
      </c>
      <c r="AP311" s="30"/>
      <c r="AQ311" s="30" t="s">
        <v>22</v>
      </c>
      <c r="AR311" s="30" t="s">
        <v>22</v>
      </c>
      <c r="AS311" s="30"/>
      <c r="AT311" s="30"/>
      <c r="AU311" s="30" t="s">
        <v>25</v>
      </c>
      <c r="AV311" s="30" t="s">
        <v>25</v>
      </c>
      <c r="AW311" s="30" t="s">
        <v>22</v>
      </c>
      <c r="AX311" s="30" t="s">
        <v>22</v>
      </c>
      <c r="AY311" s="30" t="s">
        <v>25</v>
      </c>
      <c r="AZ311" s="30"/>
      <c r="BA311" s="30" t="s">
        <v>22</v>
      </c>
      <c r="BB311" s="30"/>
      <c r="BC311" s="30" t="s">
        <v>269</v>
      </c>
      <c r="BD311" s="30"/>
    </row>
    <row r="312" spans="1:56" x14ac:dyDescent="0.3">
      <c r="A312" s="31">
        <v>41082</v>
      </c>
      <c r="B312" s="18" t="s">
        <v>3566</v>
      </c>
      <c r="C312" s="29">
        <v>4</v>
      </c>
      <c r="D312" s="29" t="s">
        <v>453</v>
      </c>
      <c r="E312" s="30">
        <v>19</v>
      </c>
      <c r="F312" s="29" t="s">
        <v>65</v>
      </c>
      <c r="G312" s="29" t="s">
        <v>20</v>
      </c>
      <c r="H312" s="29" t="s">
        <v>42</v>
      </c>
      <c r="I312" s="29" t="s">
        <v>25</v>
      </c>
      <c r="J312" s="29" t="s">
        <v>885</v>
      </c>
      <c r="K312" s="29" t="s">
        <v>798</v>
      </c>
      <c r="L312" s="29" t="s">
        <v>195</v>
      </c>
      <c r="M312" s="29" t="s">
        <v>410</v>
      </c>
      <c r="N312" s="29" t="s">
        <v>206</v>
      </c>
      <c r="O312" s="14">
        <v>291.42</v>
      </c>
      <c r="P312" s="14">
        <f t="shared" si="252"/>
        <v>956.09073600000011</v>
      </c>
      <c r="Q312" s="14">
        <v>6.32</v>
      </c>
      <c r="R312" s="40">
        <f t="shared" si="253"/>
        <v>962.41073600000016</v>
      </c>
      <c r="S312" s="14">
        <v>7.29</v>
      </c>
      <c r="T312" s="40">
        <f t="shared" si="254"/>
        <v>955.12073600000019</v>
      </c>
      <c r="U312" s="14">
        <v>8.52</v>
      </c>
      <c r="V312" s="40">
        <f t="shared" si="255"/>
        <v>953.89073600000017</v>
      </c>
      <c r="W312" s="14">
        <v>8.3000000000000007</v>
      </c>
      <c r="X312" s="40">
        <f t="shared" si="256"/>
        <v>954.1107360000002</v>
      </c>
      <c r="Y312" s="14">
        <v>6.32</v>
      </c>
      <c r="Z312" s="40">
        <f t="shared" si="257"/>
        <v>962.41073600000016</v>
      </c>
      <c r="AA312" s="14">
        <v>7.74</v>
      </c>
      <c r="AB312" s="40">
        <f t="shared" si="258"/>
        <v>954.67073600000015</v>
      </c>
      <c r="AC312" s="14"/>
      <c r="AD312" s="40">
        <f t="shared" si="259"/>
        <v>962.41073600000016</v>
      </c>
      <c r="AE312" s="14">
        <v>9.85</v>
      </c>
      <c r="AF312" s="40">
        <f t="shared" si="260"/>
        <v>952.56073600000013</v>
      </c>
      <c r="AG312" s="29" t="s">
        <v>22</v>
      </c>
      <c r="AH312" s="29" t="s">
        <v>22</v>
      </c>
      <c r="AI312" s="29" t="s">
        <v>24</v>
      </c>
      <c r="AJ312" s="29"/>
      <c r="AK312" s="30" t="s">
        <v>22</v>
      </c>
      <c r="AL312" s="30" t="s">
        <v>22</v>
      </c>
      <c r="AM312" s="30"/>
      <c r="AN312" s="30" t="s">
        <v>22</v>
      </c>
      <c r="AO312" s="30" t="s">
        <v>22</v>
      </c>
      <c r="AP312" s="30"/>
      <c r="AQ312" s="30" t="s">
        <v>22</v>
      </c>
      <c r="AR312" s="30" t="s">
        <v>22</v>
      </c>
      <c r="AS312" s="30"/>
      <c r="AT312" s="30"/>
      <c r="AU312" s="30" t="s">
        <v>22</v>
      </c>
      <c r="AV312" s="30" t="s">
        <v>22</v>
      </c>
      <c r="AW312" s="30" t="s">
        <v>22</v>
      </c>
      <c r="AX312" s="30" t="s">
        <v>22</v>
      </c>
      <c r="AY312" s="30" t="s">
        <v>25</v>
      </c>
      <c r="AZ312" s="30"/>
      <c r="BA312" s="30" t="s">
        <v>22</v>
      </c>
      <c r="BB312" s="30"/>
      <c r="BC312" s="30" t="s">
        <v>26</v>
      </c>
      <c r="BD312" s="30"/>
    </row>
    <row r="313" spans="1:56" x14ac:dyDescent="0.3">
      <c r="A313" s="31">
        <v>41082</v>
      </c>
      <c r="B313" s="18" t="s">
        <v>3567</v>
      </c>
      <c r="C313" s="29">
        <v>5</v>
      </c>
      <c r="D313" s="29" t="s">
        <v>453</v>
      </c>
      <c r="E313" s="30">
        <v>19</v>
      </c>
      <c r="F313" s="29" t="s">
        <v>65</v>
      </c>
      <c r="G313" s="29" t="s">
        <v>94</v>
      </c>
      <c r="H313" s="29" t="s">
        <v>238</v>
      </c>
      <c r="I313" s="29" t="s">
        <v>22</v>
      </c>
      <c r="J313" s="29" t="s">
        <v>886</v>
      </c>
      <c r="K313" s="29" t="s">
        <v>887</v>
      </c>
      <c r="L313" s="29" t="s">
        <v>712</v>
      </c>
      <c r="M313" s="29" t="s">
        <v>23</v>
      </c>
      <c r="N313" s="29" t="s">
        <v>330</v>
      </c>
      <c r="O313" s="14">
        <v>291.81</v>
      </c>
      <c r="P313" s="14">
        <f t="shared" si="252"/>
        <v>957.37024800000006</v>
      </c>
      <c r="Q313" s="14">
        <v>4.51</v>
      </c>
      <c r="R313" s="40">
        <f t="shared" si="253"/>
        <v>961.88024800000005</v>
      </c>
      <c r="S313" s="14">
        <v>9.14</v>
      </c>
      <c r="T313" s="40">
        <f t="shared" si="254"/>
        <v>952.74024800000007</v>
      </c>
      <c r="U313" s="14">
        <v>11.45</v>
      </c>
      <c r="V313" s="40">
        <f t="shared" si="255"/>
        <v>950.43024800000001</v>
      </c>
      <c r="W313" s="14">
        <v>11.34</v>
      </c>
      <c r="X313" s="40">
        <f t="shared" si="256"/>
        <v>950.54024800000002</v>
      </c>
      <c r="Y313" s="14">
        <v>4.51</v>
      </c>
      <c r="Z313" s="40">
        <f t="shared" si="257"/>
        <v>961.88024800000005</v>
      </c>
      <c r="AA313" s="14">
        <v>10.050000000000001</v>
      </c>
      <c r="AB313" s="40">
        <f t="shared" si="258"/>
        <v>951.8302480000001</v>
      </c>
      <c r="AC313" s="14" t="s">
        <v>876</v>
      </c>
      <c r="AD313" s="40" t="e">
        <f t="shared" si="259"/>
        <v>#VALUE!</v>
      </c>
      <c r="AE313" s="14">
        <v>12.2</v>
      </c>
      <c r="AF313" s="40">
        <f t="shared" si="260"/>
        <v>949.68024800000001</v>
      </c>
      <c r="AG313" s="29" t="s">
        <v>22</v>
      </c>
      <c r="AH313" s="29" t="s">
        <v>22</v>
      </c>
      <c r="AI313" s="29" t="s">
        <v>24</v>
      </c>
      <c r="AJ313" s="29"/>
      <c r="AK313" s="30" t="s">
        <v>22</v>
      </c>
      <c r="AL313" s="30" t="s">
        <v>22</v>
      </c>
      <c r="AM313" s="30"/>
      <c r="AN313" s="30" t="s">
        <v>22</v>
      </c>
      <c r="AO313" s="30" t="s">
        <v>22</v>
      </c>
      <c r="AP313" s="30"/>
      <c r="AQ313" s="30" t="s">
        <v>22</v>
      </c>
      <c r="AR313" s="30" t="s">
        <v>22</v>
      </c>
      <c r="AS313" s="30"/>
      <c r="AT313" s="30"/>
      <c r="AU313" s="30" t="s">
        <v>22</v>
      </c>
      <c r="AV313" s="30" t="s">
        <v>25</v>
      </c>
      <c r="AW313" s="30" t="s">
        <v>22</v>
      </c>
      <c r="AX313" s="30" t="s">
        <v>22</v>
      </c>
      <c r="AY313" s="30" t="s">
        <v>25</v>
      </c>
      <c r="AZ313" s="30"/>
      <c r="BA313" s="30" t="s">
        <v>25</v>
      </c>
      <c r="BB313" s="30"/>
      <c r="BC313" s="30" t="s">
        <v>269</v>
      </c>
      <c r="BD313" s="30"/>
    </row>
    <row r="314" spans="1:56" x14ac:dyDescent="0.3">
      <c r="A314" s="31">
        <v>41082</v>
      </c>
      <c r="B314" s="18" t="s">
        <v>3568</v>
      </c>
      <c r="C314" s="29">
        <v>6</v>
      </c>
      <c r="D314" s="29" t="s">
        <v>453</v>
      </c>
      <c r="E314" s="30">
        <v>19</v>
      </c>
      <c r="F314" s="29" t="s">
        <v>65</v>
      </c>
      <c r="G314" s="29" t="s">
        <v>20</v>
      </c>
      <c r="H314" s="29" t="s">
        <v>42</v>
      </c>
      <c r="I314" s="29" t="s">
        <v>25</v>
      </c>
      <c r="J314" s="29" t="s">
        <v>888</v>
      </c>
      <c r="K314" s="29" t="s">
        <v>889</v>
      </c>
      <c r="L314" s="29" t="s">
        <v>35</v>
      </c>
      <c r="M314" s="29" t="s">
        <v>211</v>
      </c>
      <c r="N314" s="29" t="s">
        <v>219</v>
      </c>
      <c r="O314" s="14">
        <v>290.61</v>
      </c>
      <c r="P314" s="14">
        <f t="shared" si="252"/>
        <v>953.43328800000006</v>
      </c>
      <c r="Q314" s="14">
        <v>6.67</v>
      </c>
      <c r="R314" s="40">
        <f t="shared" si="253"/>
        <v>960.10328800000002</v>
      </c>
      <c r="S314" s="14">
        <v>9.01</v>
      </c>
      <c r="T314" s="40">
        <f t="shared" si="254"/>
        <v>951.09328800000003</v>
      </c>
      <c r="U314" s="14">
        <v>13.04</v>
      </c>
      <c r="V314" s="40">
        <f t="shared" si="255"/>
        <v>947.06328800000006</v>
      </c>
      <c r="W314" s="14">
        <v>12.5</v>
      </c>
      <c r="X314" s="40">
        <f t="shared" si="256"/>
        <v>947.60328800000002</v>
      </c>
      <c r="Y314" s="14">
        <v>6.67</v>
      </c>
      <c r="Z314" s="40">
        <f t="shared" si="257"/>
        <v>960.10328800000002</v>
      </c>
      <c r="AA314" s="14">
        <v>9</v>
      </c>
      <c r="AB314" s="40">
        <f t="shared" si="258"/>
        <v>951.10328800000002</v>
      </c>
      <c r="AC314" s="14">
        <v>13.1</v>
      </c>
      <c r="AD314" s="40">
        <f t="shared" si="259"/>
        <v>947.003288</v>
      </c>
      <c r="AE314" s="14">
        <v>12.65</v>
      </c>
      <c r="AF314" s="40">
        <f t="shared" si="260"/>
        <v>947.45328800000004</v>
      </c>
      <c r="AG314" s="29" t="s">
        <v>22</v>
      </c>
      <c r="AH314" s="29" t="s">
        <v>22</v>
      </c>
      <c r="AI314" s="29" t="s">
        <v>24</v>
      </c>
      <c r="AJ314" s="29"/>
      <c r="AK314" s="30" t="s">
        <v>22</v>
      </c>
      <c r="AL314" s="30" t="s">
        <v>22</v>
      </c>
      <c r="AM314" s="30"/>
      <c r="AN314" s="30" t="s">
        <v>22</v>
      </c>
      <c r="AO314" s="30" t="s">
        <v>22</v>
      </c>
      <c r="AP314" s="30"/>
      <c r="AQ314" s="30" t="s">
        <v>22</v>
      </c>
      <c r="AR314" s="30" t="s">
        <v>22</v>
      </c>
      <c r="AS314" s="30"/>
      <c r="AT314" s="30"/>
      <c r="AU314" s="30" t="s">
        <v>22</v>
      </c>
      <c r="AV314" s="30" t="s">
        <v>22</v>
      </c>
      <c r="AW314" s="30" t="s">
        <v>22</v>
      </c>
      <c r="AX314" s="30" t="s">
        <v>22</v>
      </c>
      <c r="AY314" s="30" t="s">
        <v>25</v>
      </c>
      <c r="AZ314" s="30"/>
      <c r="BA314" s="30" t="s">
        <v>25</v>
      </c>
      <c r="BB314" s="30"/>
      <c r="BC314" s="30" t="s">
        <v>26</v>
      </c>
      <c r="BD314" s="30"/>
    </row>
    <row r="315" spans="1:56" x14ac:dyDescent="0.3">
      <c r="A315" s="31">
        <v>41082</v>
      </c>
      <c r="B315" s="18" t="s">
        <v>3569</v>
      </c>
      <c r="C315" s="29">
        <v>7</v>
      </c>
      <c r="D315" s="29" t="s">
        <v>453</v>
      </c>
      <c r="E315" s="30">
        <v>19</v>
      </c>
      <c r="F315" s="29" t="s">
        <v>72</v>
      </c>
      <c r="G315" s="29" t="s">
        <v>94</v>
      </c>
      <c r="H315" s="29" t="s">
        <v>238</v>
      </c>
      <c r="I315" s="29" t="s">
        <v>25</v>
      </c>
      <c r="J315" s="29" t="s">
        <v>890</v>
      </c>
      <c r="K315" s="29" t="s">
        <v>891</v>
      </c>
      <c r="L315" s="29" t="s">
        <v>892</v>
      </c>
      <c r="M315" s="29" t="s">
        <v>211</v>
      </c>
      <c r="N315" s="29" t="s">
        <v>72</v>
      </c>
      <c r="O315" s="14">
        <v>291.16000000000003</v>
      </c>
      <c r="P315" s="14">
        <f t="shared" si="252"/>
        <v>955.23772800000017</v>
      </c>
      <c r="Q315" s="14">
        <v>4.72</v>
      </c>
      <c r="R315" s="40">
        <f t="shared" si="253"/>
        <v>959.9577280000002</v>
      </c>
      <c r="S315" s="14">
        <v>10.76</v>
      </c>
      <c r="T315" s="40">
        <f t="shared" si="254"/>
        <v>949.19772800000021</v>
      </c>
      <c r="U315" s="14">
        <v>13.15</v>
      </c>
      <c r="V315" s="40">
        <f t="shared" si="255"/>
        <v>946.80772800000022</v>
      </c>
      <c r="W315" s="14">
        <v>14.53</v>
      </c>
      <c r="X315" s="40">
        <f t="shared" si="256"/>
        <v>945.42772800000023</v>
      </c>
      <c r="Y315" s="14">
        <v>4.72</v>
      </c>
      <c r="Z315" s="40">
        <f t="shared" si="257"/>
        <v>959.9577280000002</v>
      </c>
      <c r="AA315" s="14">
        <v>11.54</v>
      </c>
      <c r="AB315" s="40">
        <f t="shared" si="258"/>
        <v>948.41772800000024</v>
      </c>
      <c r="AC315" s="14">
        <v>15.91</v>
      </c>
      <c r="AD315" s="40">
        <f t="shared" si="259"/>
        <v>944.04772800000023</v>
      </c>
      <c r="AE315" s="14">
        <v>15.5</v>
      </c>
      <c r="AF315" s="40">
        <f t="shared" si="260"/>
        <v>944.4577280000002</v>
      </c>
      <c r="AG315" s="29" t="s">
        <v>22</v>
      </c>
      <c r="AH315" s="29" t="s">
        <v>22</v>
      </c>
      <c r="AI315" s="29" t="s">
        <v>24</v>
      </c>
      <c r="AJ315" s="29"/>
      <c r="AK315" s="30" t="s">
        <v>22</v>
      </c>
      <c r="AL315" s="30" t="s">
        <v>22</v>
      </c>
      <c r="AM315" s="30"/>
      <c r="AN315" s="30" t="s">
        <v>22</v>
      </c>
      <c r="AO315" s="30" t="s">
        <v>22</v>
      </c>
      <c r="AP315" s="30"/>
      <c r="AQ315" s="30" t="s">
        <v>22</v>
      </c>
      <c r="AR315" s="30" t="s">
        <v>22</v>
      </c>
      <c r="AS315" s="30"/>
      <c r="AT315" s="30"/>
      <c r="AU315" s="30" t="s">
        <v>22</v>
      </c>
      <c r="AV315" s="30" t="s">
        <v>25</v>
      </c>
      <c r="AW315" s="30" t="s">
        <v>22</v>
      </c>
      <c r="AX315" s="30" t="s">
        <v>22</v>
      </c>
      <c r="AY315" s="30" t="s">
        <v>25</v>
      </c>
      <c r="AZ315" s="30"/>
      <c r="BA315" s="30" t="s">
        <v>25</v>
      </c>
      <c r="BB315" s="30"/>
      <c r="BC315" s="30" t="s">
        <v>192</v>
      </c>
      <c r="BD315" s="30"/>
    </row>
    <row r="316" spans="1:56" x14ac:dyDescent="0.3">
      <c r="A316" s="31">
        <v>41082</v>
      </c>
      <c r="B316" s="18" t="s">
        <v>3570</v>
      </c>
      <c r="C316" s="29">
        <v>8</v>
      </c>
      <c r="D316" s="29" t="s">
        <v>453</v>
      </c>
      <c r="E316" s="30">
        <v>19</v>
      </c>
      <c r="F316" s="29" t="s">
        <v>72</v>
      </c>
      <c r="G316" s="29" t="s">
        <v>20</v>
      </c>
      <c r="H316" s="29" t="s">
        <v>42</v>
      </c>
      <c r="I316" s="29" t="s">
        <v>25</v>
      </c>
      <c r="J316" s="29" t="s">
        <v>893</v>
      </c>
      <c r="K316" s="29" t="s">
        <v>894</v>
      </c>
      <c r="L316" s="29" t="s">
        <v>142</v>
      </c>
      <c r="M316" s="29" t="s">
        <v>46</v>
      </c>
      <c r="N316" s="29" t="s">
        <v>233</v>
      </c>
      <c r="O316" s="14">
        <v>290.45</v>
      </c>
      <c r="P316" s="14">
        <f t="shared" si="252"/>
        <v>952.90836000000002</v>
      </c>
      <c r="Q316" s="14">
        <v>6.3</v>
      </c>
      <c r="R316" s="40">
        <f t="shared" si="253"/>
        <v>959.20835999999997</v>
      </c>
      <c r="S316" s="14">
        <v>9.6999999999999993</v>
      </c>
      <c r="T316" s="40">
        <f t="shared" si="254"/>
        <v>949.50835999999993</v>
      </c>
      <c r="U316" s="14">
        <v>11.3</v>
      </c>
      <c r="V316" s="40">
        <f t="shared" si="255"/>
        <v>947.90836000000002</v>
      </c>
      <c r="W316" s="14">
        <v>10.55</v>
      </c>
      <c r="X316" s="40">
        <f t="shared" si="256"/>
        <v>948.65836000000002</v>
      </c>
      <c r="Y316" s="14">
        <v>6.3</v>
      </c>
      <c r="Z316" s="40">
        <f t="shared" si="257"/>
        <v>959.20835999999997</v>
      </c>
      <c r="AA316" s="14">
        <v>10.130000000000001</v>
      </c>
      <c r="AB316" s="40">
        <f t="shared" si="258"/>
        <v>949.07835999999998</v>
      </c>
      <c r="AC316" s="14">
        <v>11.52</v>
      </c>
      <c r="AD316" s="40">
        <f t="shared" si="259"/>
        <v>947.68835999999999</v>
      </c>
      <c r="AE316" s="14">
        <v>11.15</v>
      </c>
      <c r="AF316" s="40">
        <f t="shared" si="260"/>
        <v>948.05835999999999</v>
      </c>
      <c r="AG316" s="29" t="s">
        <v>22</v>
      </c>
      <c r="AH316" s="29" t="s">
        <v>22</v>
      </c>
      <c r="AI316" s="29" t="s">
        <v>24</v>
      </c>
      <c r="AJ316" s="29"/>
      <c r="AK316" s="30" t="s">
        <v>22</v>
      </c>
      <c r="AL316" s="30" t="s">
        <v>25</v>
      </c>
      <c r="AM316" s="30" t="s">
        <v>726</v>
      </c>
      <c r="AN316" s="30" t="s">
        <v>22</v>
      </c>
      <c r="AO316" s="30" t="s">
        <v>22</v>
      </c>
      <c r="AP316" s="30"/>
      <c r="AQ316" s="30" t="s">
        <v>22</v>
      </c>
      <c r="AR316" s="30" t="s">
        <v>22</v>
      </c>
      <c r="AS316" s="30"/>
      <c r="AT316" s="30"/>
      <c r="AU316" s="30" t="s">
        <v>22</v>
      </c>
      <c r="AV316" s="30" t="s">
        <v>22</v>
      </c>
      <c r="AW316" s="30" t="s">
        <v>22</v>
      </c>
      <c r="AX316" s="30" t="s">
        <v>22</v>
      </c>
      <c r="AY316" s="30" t="s">
        <v>25</v>
      </c>
      <c r="AZ316" s="30"/>
      <c r="BA316" s="30" t="s">
        <v>25</v>
      </c>
      <c r="BB316" s="30"/>
      <c r="BC316" s="30" t="s">
        <v>26</v>
      </c>
      <c r="BD316" s="30"/>
    </row>
    <row r="317" spans="1:56" x14ac:dyDescent="0.3">
      <c r="A317" s="31">
        <v>41082</v>
      </c>
      <c r="B317" s="18" t="s">
        <v>3572</v>
      </c>
      <c r="C317" s="29">
        <v>9</v>
      </c>
      <c r="D317" s="29" t="s">
        <v>453</v>
      </c>
      <c r="E317" s="30">
        <v>19</v>
      </c>
      <c r="F317" s="29" t="s">
        <v>72</v>
      </c>
      <c r="G317" s="29" t="s">
        <v>94</v>
      </c>
      <c r="H317" s="29" t="s">
        <v>42</v>
      </c>
      <c r="I317" s="29" t="s">
        <v>25</v>
      </c>
      <c r="J317" s="29" t="s">
        <v>895</v>
      </c>
      <c r="K317" s="29" t="s">
        <v>655</v>
      </c>
      <c r="L317" s="29" t="s">
        <v>195</v>
      </c>
      <c r="M317" s="29" t="s">
        <v>46</v>
      </c>
      <c r="N317" s="29" t="s">
        <v>219</v>
      </c>
      <c r="O317" s="14">
        <v>289.12</v>
      </c>
      <c r="P317" s="14">
        <f t="shared" si="252"/>
        <v>948.54489600000011</v>
      </c>
      <c r="Q317" s="14">
        <v>4.3499999999999996</v>
      </c>
      <c r="R317" s="40">
        <f t="shared" si="253"/>
        <v>952.89489600000013</v>
      </c>
      <c r="S317" s="14">
        <v>7.55</v>
      </c>
      <c r="T317" s="40">
        <f t="shared" si="254"/>
        <v>945.34489600000018</v>
      </c>
      <c r="U317" s="14">
        <v>9.1300000000000008</v>
      </c>
      <c r="V317" s="40">
        <f t="shared" si="255"/>
        <v>943.76489600000014</v>
      </c>
      <c r="W317" s="14">
        <v>8.6</v>
      </c>
      <c r="X317" s="40">
        <f t="shared" si="256"/>
        <v>944.29489600000011</v>
      </c>
      <c r="Y317" s="14">
        <v>4.3499999999999996</v>
      </c>
      <c r="Z317" s="40">
        <f t="shared" si="257"/>
        <v>952.89489600000013</v>
      </c>
      <c r="AA317" s="14">
        <v>7.9</v>
      </c>
      <c r="AB317" s="40">
        <f t="shared" si="258"/>
        <v>944.99489600000015</v>
      </c>
      <c r="AC317" s="14">
        <v>9.51</v>
      </c>
      <c r="AD317" s="40">
        <f t="shared" si="259"/>
        <v>943.38489600000014</v>
      </c>
      <c r="AE317" s="14">
        <v>9.85</v>
      </c>
      <c r="AF317" s="40">
        <f t="shared" si="260"/>
        <v>943.04489600000011</v>
      </c>
      <c r="AG317" s="29" t="s">
        <v>22</v>
      </c>
      <c r="AH317" s="29" t="s">
        <v>22</v>
      </c>
      <c r="AI317" s="29" t="s">
        <v>24</v>
      </c>
      <c r="AJ317" s="29"/>
      <c r="AK317" s="30" t="s">
        <v>25</v>
      </c>
      <c r="AL317" s="30" t="s">
        <v>22</v>
      </c>
      <c r="AM317" s="30" t="s">
        <v>946</v>
      </c>
      <c r="AN317" s="30" t="s">
        <v>22</v>
      </c>
      <c r="AO317" s="30" t="s">
        <v>22</v>
      </c>
      <c r="AP317" s="30"/>
      <c r="AQ317" s="30" t="s">
        <v>22</v>
      </c>
      <c r="AR317" s="30" t="s">
        <v>22</v>
      </c>
      <c r="AS317" s="30"/>
      <c r="AT317" s="30"/>
      <c r="AU317" s="30" t="s">
        <v>22</v>
      </c>
      <c r="AV317" s="30" t="s">
        <v>22</v>
      </c>
      <c r="AW317" s="30" t="s">
        <v>22</v>
      </c>
      <c r="AX317" s="30" t="s">
        <v>22</v>
      </c>
      <c r="AY317" s="30" t="s">
        <v>25</v>
      </c>
      <c r="AZ317" s="30"/>
      <c r="BA317" s="30" t="s">
        <v>25</v>
      </c>
      <c r="BB317" s="30" t="s">
        <v>896</v>
      </c>
      <c r="BC317" s="30" t="s">
        <v>26</v>
      </c>
      <c r="BD317" s="30"/>
    </row>
    <row r="318" spans="1:56" x14ac:dyDescent="0.3">
      <c r="A318" s="31">
        <v>41082</v>
      </c>
      <c r="B318" s="18" t="s">
        <v>3571</v>
      </c>
      <c r="C318" s="29">
        <v>10</v>
      </c>
      <c r="D318" s="29" t="s">
        <v>453</v>
      </c>
      <c r="E318" s="30">
        <v>19</v>
      </c>
      <c r="F318" s="29" t="s">
        <v>72</v>
      </c>
      <c r="G318" s="29" t="s">
        <v>94</v>
      </c>
      <c r="H318" s="29" t="s">
        <v>42</v>
      </c>
      <c r="I318" s="29" t="s">
        <v>22</v>
      </c>
      <c r="J318" s="29" t="s">
        <v>897</v>
      </c>
      <c r="K318" s="29" t="s">
        <v>655</v>
      </c>
      <c r="L318" s="29" t="s">
        <v>128</v>
      </c>
      <c r="M318" s="29" t="s">
        <v>201</v>
      </c>
      <c r="N318" s="29" t="s">
        <v>219</v>
      </c>
      <c r="O318" s="14">
        <v>288.42</v>
      </c>
      <c r="P318" s="14">
        <f t="shared" si="252"/>
        <v>946.24833600000011</v>
      </c>
      <c r="Q318" s="14">
        <v>4.8</v>
      </c>
      <c r="R318" s="40">
        <f t="shared" si="253"/>
        <v>951.04833600000006</v>
      </c>
      <c r="S318" s="14">
        <v>6.7</v>
      </c>
      <c r="T318" s="40">
        <f t="shared" si="254"/>
        <v>944.34833600000002</v>
      </c>
      <c r="U318" s="14">
        <v>9.2200000000000006</v>
      </c>
      <c r="V318" s="40">
        <f t="shared" si="255"/>
        <v>941.82833600000004</v>
      </c>
      <c r="W318" s="14">
        <v>8.2100000000000009</v>
      </c>
      <c r="X318" s="40">
        <f t="shared" si="256"/>
        <v>942.83833600000003</v>
      </c>
      <c r="Y318" s="14">
        <v>4.8</v>
      </c>
      <c r="Z318" s="40">
        <f t="shared" si="257"/>
        <v>951.04833600000006</v>
      </c>
      <c r="AA318" s="14">
        <v>7.09</v>
      </c>
      <c r="AB318" s="40">
        <f t="shared" si="258"/>
        <v>943.95833600000003</v>
      </c>
      <c r="AC318" s="14">
        <v>9.69</v>
      </c>
      <c r="AD318" s="40">
        <f t="shared" si="259"/>
        <v>941.35833600000001</v>
      </c>
      <c r="AE318" s="14">
        <v>8.64</v>
      </c>
      <c r="AF318" s="40">
        <f t="shared" si="260"/>
        <v>942.40833600000008</v>
      </c>
      <c r="AG318" s="29" t="s">
        <v>22</v>
      </c>
      <c r="AH318" s="29" t="s">
        <v>22</v>
      </c>
      <c r="AI318" s="29" t="s">
        <v>24</v>
      </c>
      <c r="AJ318" s="29"/>
      <c r="AK318" s="30" t="s">
        <v>22</v>
      </c>
      <c r="AL318" s="30" t="s">
        <v>22</v>
      </c>
      <c r="AM318" s="30"/>
      <c r="AN318" s="30" t="s">
        <v>22</v>
      </c>
      <c r="AO318" s="30" t="s">
        <v>22</v>
      </c>
      <c r="AP318" s="30"/>
      <c r="AQ318" s="30" t="s">
        <v>22</v>
      </c>
      <c r="AR318" s="30" t="s">
        <v>22</v>
      </c>
      <c r="AS318" s="30"/>
      <c r="AT318" s="30"/>
      <c r="AU318" s="30" t="s">
        <v>25</v>
      </c>
      <c r="AV318" s="30" t="s">
        <v>25</v>
      </c>
      <c r="AW318" s="30" t="s">
        <v>22</v>
      </c>
      <c r="AX318" s="30" t="s">
        <v>22</v>
      </c>
      <c r="AY318" s="30" t="s">
        <v>25</v>
      </c>
      <c r="AZ318" s="30"/>
      <c r="BA318" s="30" t="s">
        <v>22</v>
      </c>
      <c r="BB318" s="30"/>
      <c r="BC318" s="30" t="s">
        <v>269</v>
      </c>
      <c r="BD318" s="30"/>
    </row>
    <row r="319" spans="1:56" x14ac:dyDescent="0.3">
      <c r="A319" s="31">
        <v>41085</v>
      </c>
      <c r="B319" s="18" t="s">
        <v>3573</v>
      </c>
      <c r="C319" s="29">
        <v>1</v>
      </c>
      <c r="D319" s="29" t="s">
        <v>453</v>
      </c>
      <c r="E319" s="30">
        <v>20</v>
      </c>
      <c r="F319" s="29" t="s">
        <v>19</v>
      </c>
      <c r="G319" s="29" t="s">
        <v>94</v>
      </c>
      <c r="H319" s="29" t="s">
        <v>238</v>
      </c>
      <c r="I319" s="29" t="s">
        <v>25</v>
      </c>
      <c r="J319" s="29" t="s">
        <v>898</v>
      </c>
      <c r="K319" s="29" t="s">
        <v>858</v>
      </c>
      <c r="L319" s="29" t="s">
        <v>621</v>
      </c>
      <c r="M319" s="29" t="s">
        <v>201</v>
      </c>
      <c r="N319" s="29" t="s">
        <v>233</v>
      </c>
      <c r="O319" s="14">
        <v>295.63</v>
      </c>
      <c r="P319" s="14">
        <f t="shared" ref="P319:P327" si="261">SUM(O319*3.2808)</f>
        <v>969.90290400000004</v>
      </c>
      <c r="Q319" s="14">
        <v>4.59</v>
      </c>
      <c r="R319" s="40">
        <f t="shared" ref="R319:R327" si="262">SUM(P319+Q319)</f>
        <v>974.49290400000007</v>
      </c>
      <c r="S319" s="14">
        <v>7.7</v>
      </c>
      <c r="T319" s="40">
        <f t="shared" ref="T319:T327" si="263">SUM(R319-S319)</f>
        <v>966.79290400000002</v>
      </c>
      <c r="U319" s="14">
        <v>10.61</v>
      </c>
      <c r="V319" s="40">
        <f t="shared" ref="V319:V327" si="264">SUM(R319-U319)</f>
        <v>963.88290400000005</v>
      </c>
      <c r="W319" s="14">
        <v>10.15</v>
      </c>
      <c r="X319" s="40">
        <f t="shared" ref="X319:X327" si="265">SUM(R319-W319)</f>
        <v>964.34290400000009</v>
      </c>
      <c r="Y319" s="14">
        <v>4.59</v>
      </c>
      <c r="Z319" s="40">
        <f t="shared" ref="Z319:Z327" si="266">SUM(P319+Y319)</f>
        <v>974.49290400000007</v>
      </c>
      <c r="AA319" s="14">
        <v>8.1199999999999992</v>
      </c>
      <c r="AB319" s="40">
        <f t="shared" ref="AB319:AB327" si="267">SUM(Z319-AA319)</f>
        <v>966.37290400000006</v>
      </c>
      <c r="AC319" s="14" t="s">
        <v>899</v>
      </c>
      <c r="AD319" s="40" t="e">
        <f t="shared" ref="AD319:AD327" si="268">SUM(Z319-AC319)</f>
        <v>#VALUE!</v>
      </c>
      <c r="AE319" s="14">
        <v>11.01</v>
      </c>
      <c r="AF319" s="40">
        <f t="shared" ref="AF319:AF327" si="269">SUM(Z319-AE319)</f>
        <v>963.48290400000008</v>
      </c>
      <c r="AG319" s="29" t="s">
        <v>22</v>
      </c>
      <c r="AH319" s="29" t="s">
        <v>22</v>
      </c>
      <c r="AI319" s="29" t="s">
        <v>24</v>
      </c>
      <c r="AJ319" s="29" t="s">
        <v>900</v>
      </c>
      <c r="AK319" s="30" t="s">
        <v>694</v>
      </c>
      <c r="AL319" s="30" t="s">
        <v>22</v>
      </c>
      <c r="AM319" s="30" t="s">
        <v>680</v>
      </c>
      <c r="AN319" s="30" t="s">
        <v>22</v>
      </c>
      <c r="AO319" s="30" t="s">
        <v>22</v>
      </c>
      <c r="AP319" s="30"/>
      <c r="AQ319" s="30" t="s">
        <v>22</v>
      </c>
      <c r="AR319" s="30" t="s">
        <v>22</v>
      </c>
      <c r="AS319" s="30"/>
      <c r="AT319" s="30"/>
      <c r="AU319" s="30" t="s">
        <v>22</v>
      </c>
      <c r="AV319" s="30" t="s">
        <v>22</v>
      </c>
      <c r="AW319" s="30" t="s">
        <v>22</v>
      </c>
      <c r="AX319" s="30" t="s">
        <v>22</v>
      </c>
      <c r="AY319" s="30" t="s">
        <v>25</v>
      </c>
      <c r="AZ319" s="30"/>
      <c r="BA319" s="30" t="s">
        <v>22</v>
      </c>
      <c r="BB319" s="30"/>
      <c r="BC319" s="30" t="s">
        <v>26</v>
      </c>
      <c r="BD319" s="30"/>
    </row>
    <row r="320" spans="1:56" x14ac:dyDescent="0.3">
      <c r="A320" s="31">
        <v>41085</v>
      </c>
      <c r="B320" s="18" t="s">
        <v>3574</v>
      </c>
      <c r="C320" s="29">
        <v>2</v>
      </c>
      <c r="D320" s="29" t="s">
        <v>453</v>
      </c>
      <c r="E320" s="30">
        <v>20</v>
      </c>
      <c r="F320" s="29" t="s">
        <v>19</v>
      </c>
      <c r="G320" s="29"/>
      <c r="H320" s="29" t="s">
        <v>238</v>
      </c>
      <c r="I320" s="29" t="s">
        <v>25</v>
      </c>
      <c r="J320" s="29" t="s">
        <v>901</v>
      </c>
      <c r="K320" s="29" t="s">
        <v>902</v>
      </c>
      <c r="L320" s="29" t="s">
        <v>241</v>
      </c>
      <c r="M320" s="29" t="s">
        <v>211</v>
      </c>
      <c r="N320" s="29" t="s">
        <v>219</v>
      </c>
      <c r="O320" s="14">
        <v>295.87</v>
      </c>
      <c r="P320" s="14">
        <f t="shared" si="261"/>
        <v>970.6902960000001</v>
      </c>
      <c r="Q320" s="14">
        <v>4.6100000000000003</v>
      </c>
      <c r="R320" s="40">
        <f t="shared" si="262"/>
        <v>975.30029600000012</v>
      </c>
      <c r="S320" s="14">
        <v>8.14</v>
      </c>
      <c r="T320" s="40">
        <f t="shared" si="263"/>
        <v>967.16029600000013</v>
      </c>
      <c r="U320" s="14">
        <v>12.54</v>
      </c>
      <c r="V320" s="40">
        <f t="shared" si="264"/>
        <v>962.76029600000015</v>
      </c>
      <c r="W320" s="14">
        <v>12.1</v>
      </c>
      <c r="X320" s="40">
        <f t="shared" si="265"/>
        <v>963.20029600000009</v>
      </c>
      <c r="Y320" s="14">
        <v>4.6100000000000003</v>
      </c>
      <c r="Z320" s="40">
        <f t="shared" si="266"/>
        <v>975.30029600000012</v>
      </c>
      <c r="AA320" s="14">
        <v>8.39</v>
      </c>
      <c r="AB320" s="40">
        <f t="shared" si="267"/>
        <v>966.91029600000013</v>
      </c>
      <c r="AC320" s="14">
        <v>12.75</v>
      </c>
      <c r="AD320" s="40">
        <f t="shared" si="268"/>
        <v>962.55029600000012</v>
      </c>
      <c r="AE320" s="14">
        <v>13.44</v>
      </c>
      <c r="AF320" s="40">
        <f t="shared" si="269"/>
        <v>961.86029600000006</v>
      </c>
      <c r="AG320" s="29" t="s">
        <v>22</v>
      </c>
      <c r="AH320" s="29" t="s">
        <v>22</v>
      </c>
      <c r="AI320" s="29" t="s">
        <v>24</v>
      </c>
      <c r="AJ320" s="29" t="s">
        <v>903</v>
      </c>
      <c r="AK320" s="30" t="s">
        <v>22</v>
      </c>
      <c r="AL320" s="30" t="s">
        <v>22</v>
      </c>
      <c r="AM320" s="30"/>
      <c r="AN320" s="30" t="s">
        <v>22</v>
      </c>
      <c r="AO320" s="30" t="s">
        <v>22</v>
      </c>
      <c r="AP320" s="30"/>
      <c r="AQ320" s="30" t="s">
        <v>22</v>
      </c>
      <c r="AR320" s="30" t="s">
        <v>22</v>
      </c>
      <c r="AS320" s="30"/>
      <c r="AT320" s="30"/>
      <c r="AU320" s="30" t="s">
        <v>25</v>
      </c>
      <c r="AV320" s="30" t="s">
        <v>25</v>
      </c>
      <c r="AW320" s="30" t="s">
        <v>22</v>
      </c>
      <c r="AX320" s="30" t="s">
        <v>22</v>
      </c>
      <c r="AY320" s="30" t="s">
        <v>25</v>
      </c>
      <c r="AZ320" s="30"/>
      <c r="BA320" s="30" t="s">
        <v>25</v>
      </c>
      <c r="BB320" s="30"/>
      <c r="BC320" s="30" t="s">
        <v>192</v>
      </c>
      <c r="BD320" s="30"/>
    </row>
    <row r="321" spans="1:58" x14ac:dyDescent="0.3">
      <c r="A321" s="31">
        <v>41085</v>
      </c>
      <c r="B321" s="18" t="s">
        <v>3575</v>
      </c>
      <c r="C321" s="29">
        <v>3</v>
      </c>
      <c r="D321" s="29" t="s">
        <v>453</v>
      </c>
      <c r="E321" s="30">
        <v>20</v>
      </c>
      <c r="F321" s="29" t="s">
        <v>19</v>
      </c>
      <c r="G321" s="29" t="s">
        <v>29</v>
      </c>
      <c r="H321" s="29" t="s">
        <v>904</v>
      </c>
      <c r="I321" s="29" t="s">
        <v>22</v>
      </c>
      <c r="J321" s="29" t="s">
        <v>905</v>
      </c>
      <c r="K321" s="29" t="s">
        <v>906</v>
      </c>
      <c r="L321" s="29" t="s">
        <v>128</v>
      </c>
      <c r="M321" s="29" t="s">
        <v>68</v>
      </c>
      <c r="N321" s="29" t="s">
        <v>206</v>
      </c>
      <c r="O321" s="14">
        <v>295.73</v>
      </c>
      <c r="P321" s="14">
        <f t="shared" si="261"/>
        <v>970.23098400000015</v>
      </c>
      <c r="Q321" s="14">
        <v>5.24</v>
      </c>
      <c r="R321" s="40">
        <f t="shared" si="262"/>
        <v>975.47098400000016</v>
      </c>
      <c r="S321" s="14">
        <v>9.6999999999999993</v>
      </c>
      <c r="T321" s="40">
        <f t="shared" si="263"/>
        <v>965.77098400000011</v>
      </c>
      <c r="U321" s="14">
        <v>10.75</v>
      </c>
      <c r="V321" s="40">
        <f t="shared" si="264"/>
        <v>964.72098400000016</v>
      </c>
      <c r="W321" s="14">
        <v>9.41</v>
      </c>
      <c r="X321" s="40">
        <f t="shared" si="265"/>
        <v>966.06098400000019</v>
      </c>
      <c r="Y321" s="14">
        <v>5.24</v>
      </c>
      <c r="Z321" s="40">
        <f t="shared" si="266"/>
        <v>975.47098400000016</v>
      </c>
      <c r="AA321" s="14">
        <v>10.65</v>
      </c>
      <c r="AB321" s="40">
        <f t="shared" si="267"/>
        <v>964.82098400000018</v>
      </c>
      <c r="AC321" s="14">
        <v>11.74</v>
      </c>
      <c r="AD321" s="40">
        <f t="shared" si="268"/>
        <v>963.73098400000015</v>
      </c>
      <c r="AE321" s="14">
        <v>14.12</v>
      </c>
      <c r="AF321" s="40">
        <f t="shared" si="269"/>
        <v>961.35098400000015</v>
      </c>
      <c r="AG321" s="29" t="s">
        <v>22</v>
      </c>
      <c r="AH321" s="29" t="s">
        <v>22</v>
      </c>
      <c r="AI321" s="29" t="s">
        <v>24</v>
      </c>
      <c r="AJ321" s="29"/>
      <c r="AK321" s="30" t="s">
        <v>22</v>
      </c>
      <c r="AL321" s="30" t="s">
        <v>22</v>
      </c>
      <c r="AM321" s="30"/>
      <c r="AN321" s="30" t="s">
        <v>22</v>
      </c>
      <c r="AO321" s="30" t="s">
        <v>22</v>
      </c>
      <c r="AP321" s="30"/>
      <c r="AQ321" s="30" t="s">
        <v>22</v>
      </c>
      <c r="AR321" s="30" t="s">
        <v>22</v>
      </c>
      <c r="AS321" s="30"/>
      <c r="AT321" s="30"/>
      <c r="AU321" s="30" t="s">
        <v>22</v>
      </c>
      <c r="AV321" s="30" t="s">
        <v>25</v>
      </c>
      <c r="AW321" s="30" t="s">
        <v>22</v>
      </c>
      <c r="AX321" s="30" t="s">
        <v>22</v>
      </c>
      <c r="AY321" s="30" t="s">
        <v>25</v>
      </c>
      <c r="AZ321" s="30"/>
      <c r="BA321" s="30" t="s">
        <v>25</v>
      </c>
      <c r="BB321" s="30" t="s">
        <v>286</v>
      </c>
      <c r="BC321" s="30" t="s">
        <v>26</v>
      </c>
      <c r="BD321" s="30"/>
    </row>
    <row r="322" spans="1:58" x14ac:dyDescent="0.3">
      <c r="A322" s="31">
        <v>41085</v>
      </c>
      <c r="B322" s="18" t="s">
        <v>3576</v>
      </c>
      <c r="C322" s="29">
        <v>4</v>
      </c>
      <c r="D322" s="29" t="s">
        <v>453</v>
      </c>
      <c r="E322" s="30">
        <v>20</v>
      </c>
      <c r="F322" s="29" t="s">
        <v>65</v>
      </c>
      <c r="G322" s="29" t="s">
        <v>94</v>
      </c>
      <c r="H322" s="29" t="s">
        <v>42</v>
      </c>
      <c r="I322" s="29" t="s">
        <v>25</v>
      </c>
      <c r="J322" s="29" t="s">
        <v>907</v>
      </c>
      <c r="K322" s="29" t="s">
        <v>902</v>
      </c>
      <c r="L322" s="29" t="s">
        <v>712</v>
      </c>
      <c r="M322" s="29" t="s">
        <v>23</v>
      </c>
      <c r="N322" s="29" t="s">
        <v>219</v>
      </c>
      <c r="O322" s="14">
        <v>295.17</v>
      </c>
      <c r="P322" s="14">
        <f t="shared" si="261"/>
        <v>968.3937360000001</v>
      </c>
      <c r="Q322" s="14">
        <v>5.05</v>
      </c>
      <c r="R322" s="40">
        <f t="shared" si="262"/>
        <v>973.44373600000006</v>
      </c>
      <c r="S322" s="14">
        <v>9.14</v>
      </c>
      <c r="T322" s="40">
        <f t="shared" si="263"/>
        <v>964.30373600000007</v>
      </c>
      <c r="U322" s="14">
        <v>11.25</v>
      </c>
      <c r="V322" s="40">
        <f t="shared" si="264"/>
        <v>962.19373600000006</v>
      </c>
      <c r="W322" s="14">
        <v>10.86</v>
      </c>
      <c r="X322" s="40">
        <f t="shared" si="265"/>
        <v>962.58373600000004</v>
      </c>
      <c r="Y322" s="14">
        <v>5.05</v>
      </c>
      <c r="Z322" s="40">
        <f t="shared" si="266"/>
        <v>973.44373600000006</v>
      </c>
      <c r="AA322" s="14">
        <v>9.1300000000000008</v>
      </c>
      <c r="AB322" s="40">
        <f t="shared" si="267"/>
        <v>964.31373600000006</v>
      </c>
      <c r="AC322" s="14">
        <v>11.2</v>
      </c>
      <c r="AD322" s="40">
        <f t="shared" si="268"/>
        <v>962.24373600000001</v>
      </c>
      <c r="AE322" s="14">
        <v>10.94</v>
      </c>
      <c r="AF322" s="40">
        <f t="shared" si="269"/>
        <v>962.503736</v>
      </c>
      <c r="AG322" s="29" t="s">
        <v>22</v>
      </c>
      <c r="AH322" s="29" t="s">
        <v>22</v>
      </c>
      <c r="AI322" s="29" t="s">
        <v>24</v>
      </c>
      <c r="AJ322" s="29"/>
      <c r="AK322" s="30" t="s">
        <v>22</v>
      </c>
      <c r="AL322" s="30" t="s">
        <v>25</v>
      </c>
      <c r="AM322" s="30" t="s">
        <v>698</v>
      </c>
      <c r="AN322" s="30" t="s">
        <v>22</v>
      </c>
      <c r="AO322" s="30" t="s">
        <v>22</v>
      </c>
      <c r="AP322" s="30"/>
      <c r="AQ322" s="30" t="s">
        <v>22</v>
      </c>
      <c r="AR322" s="30" t="s">
        <v>22</v>
      </c>
      <c r="AS322" s="30"/>
      <c r="AT322" s="30"/>
      <c r="AU322" s="30" t="s">
        <v>22</v>
      </c>
      <c r="AV322" s="30" t="s">
        <v>22</v>
      </c>
      <c r="AW322" s="30" t="s">
        <v>22</v>
      </c>
      <c r="AX322" s="30" t="s">
        <v>22</v>
      </c>
      <c r="AY322" s="30" t="s">
        <v>25</v>
      </c>
      <c r="AZ322" s="30"/>
      <c r="BA322" s="30" t="s">
        <v>22</v>
      </c>
      <c r="BB322" s="30"/>
      <c r="BC322" s="30" t="s">
        <v>26</v>
      </c>
      <c r="BD322" s="30"/>
    </row>
    <row r="323" spans="1:58" x14ac:dyDescent="0.3">
      <c r="A323" s="31">
        <v>41085</v>
      </c>
      <c r="B323" s="18" t="s">
        <v>3577</v>
      </c>
      <c r="C323" s="29">
        <v>5</v>
      </c>
      <c r="D323" s="29" t="s">
        <v>453</v>
      </c>
      <c r="E323" s="30">
        <v>20</v>
      </c>
      <c r="F323" s="29" t="s">
        <v>65</v>
      </c>
      <c r="G323" s="29" t="s">
        <v>20</v>
      </c>
      <c r="H323" s="29" t="s">
        <v>42</v>
      </c>
      <c r="I323" s="29" t="s">
        <v>25</v>
      </c>
      <c r="J323" s="29" t="s">
        <v>908</v>
      </c>
      <c r="K323" s="29" t="s">
        <v>909</v>
      </c>
      <c r="L323" s="29" t="s">
        <v>142</v>
      </c>
      <c r="M323" s="29" t="s">
        <v>23</v>
      </c>
      <c r="N323" s="29" t="s">
        <v>219</v>
      </c>
      <c r="O323" s="14">
        <v>294.18</v>
      </c>
      <c r="P323" s="14">
        <f t="shared" si="261"/>
        <v>965.14574400000004</v>
      </c>
      <c r="Q323" s="14">
        <v>6.67</v>
      </c>
      <c r="R323" s="40">
        <f t="shared" si="262"/>
        <v>971.815744</v>
      </c>
      <c r="S323" s="14">
        <v>8.75</v>
      </c>
      <c r="T323" s="40">
        <f t="shared" si="263"/>
        <v>963.065744</v>
      </c>
      <c r="U323" s="14">
        <v>11.1</v>
      </c>
      <c r="V323" s="40">
        <f t="shared" si="264"/>
        <v>960.71574399999997</v>
      </c>
      <c r="W323" s="14">
        <v>11.12</v>
      </c>
      <c r="X323" s="40">
        <f t="shared" si="265"/>
        <v>960.69574399999999</v>
      </c>
      <c r="Y323" s="14">
        <v>6.67</v>
      </c>
      <c r="Z323" s="40">
        <f t="shared" si="266"/>
        <v>971.815744</v>
      </c>
      <c r="AA323" s="14">
        <v>8.9</v>
      </c>
      <c r="AB323" s="40">
        <f t="shared" si="267"/>
        <v>962.91574400000002</v>
      </c>
      <c r="AC323" s="14">
        <v>11.22</v>
      </c>
      <c r="AD323" s="40">
        <f t="shared" si="268"/>
        <v>960.59574399999997</v>
      </c>
      <c r="AE323" s="14">
        <v>11.13</v>
      </c>
      <c r="AF323" s="40">
        <f t="shared" si="269"/>
        <v>960.685744</v>
      </c>
      <c r="AG323" s="29" t="s">
        <v>22</v>
      </c>
      <c r="AH323" s="29" t="s">
        <v>22</v>
      </c>
      <c r="AI323" s="29" t="s">
        <v>24</v>
      </c>
      <c r="AJ323" s="29"/>
      <c r="AK323" s="30" t="s">
        <v>694</v>
      </c>
      <c r="AL323" s="30" t="s">
        <v>25</v>
      </c>
      <c r="AM323" s="30" t="s">
        <v>668</v>
      </c>
      <c r="AN323" s="30" t="s">
        <v>22</v>
      </c>
      <c r="AO323" s="30" t="s">
        <v>22</v>
      </c>
      <c r="AP323" s="30"/>
      <c r="AQ323" s="30" t="s">
        <v>22</v>
      </c>
      <c r="AR323" s="30" t="s">
        <v>22</v>
      </c>
      <c r="AS323" s="30"/>
      <c r="AT323" s="30"/>
      <c r="AU323" s="30" t="s">
        <v>22</v>
      </c>
      <c r="AV323" s="30" t="s">
        <v>22</v>
      </c>
      <c r="AW323" s="30" t="s">
        <v>22</v>
      </c>
      <c r="AX323" s="30" t="s">
        <v>22</v>
      </c>
      <c r="AY323" s="30" t="s">
        <v>25</v>
      </c>
      <c r="AZ323" s="30"/>
      <c r="BA323" s="30" t="s">
        <v>25</v>
      </c>
      <c r="BB323" s="30"/>
      <c r="BC323" s="30" t="s">
        <v>26</v>
      </c>
      <c r="BD323" s="30"/>
    </row>
    <row r="324" spans="1:58" x14ac:dyDescent="0.3">
      <c r="A324" s="31">
        <v>41085</v>
      </c>
      <c r="B324" s="18" t="s">
        <v>3578</v>
      </c>
      <c r="C324" s="29">
        <v>6</v>
      </c>
      <c r="D324" s="29" t="s">
        <v>453</v>
      </c>
      <c r="E324" s="30">
        <v>20</v>
      </c>
      <c r="F324" s="29" t="s">
        <v>72</v>
      </c>
      <c r="G324" s="29" t="s">
        <v>20</v>
      </c>
      <c r="H324" s="29" t="s">
        <v>42</v>
      </c>
      <c r="I324" s="29" t="s">
        <v>25</v>
      </c>
      <c r="J324" s="29" t="s">
        <v>882</v>
      </c>
      <c r="K324" s="29" t="s">
        <v>910</v>
      </c>
      <c r="L324" s="29" t="s">
        <v>195</v>
      </c>
      <c r="M324" s="29" t="s">
        <v>59</v>
      </c>
      <c r="N324" s="29" t="s">
        <v>219</v>
      </c>
      <c r="O324" s="14">
        <v>294.20999999999998</v>
      </c>
      <c r="P324" s="14">
        <f t="shared" si="261"/>
        <v>965.24416799999995</v>
      </c>
      <c r="Q324" s="14">
        <v>5.77</v>
      </c>
      <c r="R324" s="40">
        <f t="shared" si="262"/>
        <v>971.01416799999993</v>
      </c>
      <c r="S324" s="14">
        <v>8.86</v>
      </c>
      <c r="T324" s="40">
        <f t="shared" si="263"/>
        <v>962.15416799999991</v>
      </c>
      <c r="U324" s="14">
        <v>11.29</v>
      </c>
      <c r="V324" s="40">
        <f t="shared" si="264"/>
        <v>959.72416799999996</v>
      </c>
      <c r="W324" s="14">
        <v>11.19</v>
      </c>
      <c r="X324" s="40">
        <f t="shared" si="265"/>
        <v>959.82416799999987</v>
      </c>
      <c r="Y324" s="14">
        <v>5.77</v>
      </c>
      <c r="Z324" s="40">
        <f t="shared" si="266"/>
        <v>971.01416799999993</v>
      </c>
      <c r="AA324" s="14">
        <v>9.16</v>
      </c>
      <c r="AB324" s="40">
        <f t="shared" si="267"/>
        <v>961.85416799999996</v>
      </c>
      <c r="AC324" s="14">
        <v>11.65</v>
      </c>
      <c r="AD324" s="40">
        <f t="shared" si="268"/>
        <v>959.36416799999995</v>
      </c>
      <c r="AE324" s="14">
        <v>12.32</v>
      </c>
      <c r="AF324" s="40">
        <f t="shared" si="269"/>
        <v>958.69416799999988</v>
      </c>
      <c r="AG324" s="29" t="s">
        <v>22</v>
      </c>
      <c r="AH324" s="29" t="s">
        <v>22</v>
      </c>
      <c r="AI324" s="29" t="s">
        <v>48</v>
      </c>
      <c r="AJ324" s="29" t="s">
        <v>911</v>
      </c>
      <c r="AK324" s="30" t="s">
        <v>694</v>
      </c>
      <c r="AL324" s="30" t="s">
        <v>22</v>
      </c>
      <c r="AM324" s="30" t="s">
        <v>947</v>
      </c>
      <c r="AN324" s="30" t="s">
        <v>22</v>
      </c>
      <c r="AO324" s="30" t="s">
        <v>22</v>
      </c>
      <c r="AP324" s="30"/>
      <c r="AQ324" s="30" t="s">
        <v>22</v>
      </c>
      <c r="AR324" s="30" t="s">
        <v>22</v>
      </c>
      <c r="AS324" s="30"/>
      <c r="AT324" s="30"/>
      <c r="AU324" s="30" t="s">
        <v>22</v>
      </c>
      <c r="AV324" s="30" t="s">
        <v>22</v>
      </c>
      <c r="AW324" s="30" t="s">
        <v>22</v>
      </c>
      <c r="AX324" s="30" t="s">
        <v>22</v>
      </c>
      <c r="AY324" s="30" t="s">
        <v>25</v>
      </c>
      <c r="AZ324" s="30"/>
      <c r="BA324" s="30" t="s">
        <v>22</v>
      </c>
      <c r="BB324" s="30"/>
      <c r="BC324" s="30" t="s">
        <v>26</v>
      </c>
      <c r="BD324" s="30"/>
    </row>
    <row r="325" spans="1:58" x14ac:dyDescent="0.3">
      <c r="A325" s="31">
        <v>41085</v>
      </c>
      <c r="B325" s="18" t="s">
        <v>3579</v>
      </c>
      <c r="C325" s="29">
        <v>7</v>
      </c>
      <c r="D325" s="29" t="s">
        <v>453</v>
      </c>
      <c r="E325" s="30">
        <v>20</v>
      </c>
      <c r="F325" s="29" t="s">
        <v>72</v>
      </c>
      <c r="G325" s="29" t="s">
        <v>20</v>
      </c>
      <c r="H325" s="29" t="s">
        <v>42</v>
      </c>
      <c r="I325" s="29" t="s">
        <v>25</v>
      </c>
      <c r="J325" s="29" t="s">
        <v>882</v>
      </c>
      <c r="K325" s="29" t="s">
        <v>910</v>
      </c>
      <c r="L325" s="29" t="s">
        <v>128</v>
      </c>
      <c r="M325" s="29" t="s">
        <v>23</v>
      </c>
      <c r="N325" s="29" t="s">
        <v>206</v>
      </c>
      <c r="O325" s="14">
        <v>294.25</v>
      </c>
      <c r="P325" s="14">
        <f t="shared" si="261"/>
        <v>965.37540000000001</v>
      </c>
      <c r="Q325" s="14">
        <v>5.55</v>
      </c>
      <c r="R325" s="40">
        <f t="shared" si="262"/>
        <v>970.92539999999997</v>
      </c>
      <c r="S325" s="14">
        <v>6.03</v>
      </c>
      <c r="T325" s="40">
        <f t="shared" si="263"/>
        <v>964.8954</v>
      </c>
      <c r="U325" s="14">
        <v>8</v>
      </c>
      <c r="V325" s="40">
        <f t="shared" si="264"/>
        <v>962.92539999999997</v>
      </c>
      <c r="W325" s="14">
        <v>7.71</v>
      </c>
      <c r="X325" s="40">
        <f t="shared" si="265"/>
        <v>963.21539999999993</v>
      </c>
      <c r="Y325" s="14">
        <v>5.55</v>
      </c>
      <c r="Z325" s="40">
        <f t="shared" si="266"/>
        <v>970.92539999999997</v>
      </c>
      <c r="AA325" s="14">
        <v>7.06</v>
      </c>
      <c r="AB325" s="40">
        <f t="shared" si="267"/>
        <v>963.86540000000002</v>
      </c>
      <c r="AC325" s="14">
        <v>9.0399999999999991</v>
      </c>
      <c r="AD325" s="40">
        <f t="shared" si="268"/>
        <v>961.8854</v>
      </c>
      <c r="AE325" s="14">
        <v>9</v>
      </c>
      <c r="AF325" s="40">
        <f t="shared" si="269"/>
        <v>961.92539999999997</v>
      </c>
      <c r="AG325" s="29" t="s">
        <v>22</v>
      </c>
      <c r="AH325" s="29" t="s">
        <v>22</v>
      </c>
      <c r="AI325" s="29" t="s">
        <v>24</v>
      </c>
      <c r="AJ325" s="29" t="s">
        <v>912</v>
      </c>
      <c r="AK325" s="30" t="s">
        <v>22</v>
      </c>
      <c r="AL325" s="30" t="s">
        <v>22</v>
      </c>
      <c r="AM325" s="30"/>
      <c r="AN325" s="30" t="s">
        <v>22</v>
      </c>
      <c r="AO325" s="30" t="s">
        <v>22</v>
      </c>
      <c r="AP325" s="30"/>
      <c r="AQ325" s="30" t="s">
        <v>22</v>
      </c>
      <c r="AR325" s="30" t="s">
        <v>22</v>
      </c>
      <c r="AS325" s="30"/>
      <c r="AT325" s="30"/>
      <c r="AU325" s="30" t="s">
        <v>22</v>
      </c>
      <c r="AV325" s="30" t="s">
        <v>22</v>
      </c>
      <c r="AW325" s="30" t="s">
        <v>22</v>
      </c>
      <c r="AX325" s="30" t="s">
        <v>22</v>
      </c>
      <c r="AY325" s="30" t="s">
        <v>25</v>
      </c>
      <c r="AZ325" s="30"/>
      <c r="BA325" s="30" t="s">
        <v>22</v>
      </c>
      <c r="BB325" s="30"/>
      <c r="BC325" s="30" t="s">
        <v>26</v>
      </c>
      <c r="BD325" s="30"/>
    </row>
    <row r="326" spans="1:58" x14ac:dyDescent="0.3">
      <c r="A326" s="31">
        <v>41085</v>
      </c>
      <c r="B326" s="18" t="s">
        <v>3580</v>
      </c>
      <c r="C326" s="29">
        <v>8</v>
      </c>
      <c r="D326" s="29" t="s">
        <v>453</v>
      </c>
      <c r="E326" s="30">
        <v>20</v>
      </c>
      <c r="F326" s="29" t="s">
        <v>72</v>
      </c>
      <c r="G326" s="29" t="s">
        <v>20</v>
      </c>
      <c r="H326" s="29" t="s">
        <v>42</v>
      </c>
      <c r="I326" s="29" t="s">
        <v>25</v>
      </c>
      <c r="J326" s="29" t="s">
        <v>913</v>
      </c>
      <c r="K326" s="29" t="s">
        <v>914</v>
      </c>
      <c r="L326" s="29" t="s">
        <v>128</v>
      </c>
      <c r="M326" s="29" t="s">
        <v>46</v>
      </c>
      <c r="N326" s="29" t="s">
        <v>206</v>
      </c>
      <c r="O326" s="14">
        <v>292.33</v>
      </c>
      <c r="P326" s="14">
        <f t="shared" si="261"/>
        <v>959.07626400000004</v>
      </c>
      <c r="Q326" s="14">
        <v>5.6</v>
      </c>
      <c r="R326" s="40">
        <f t="shared" si="262"/>
        <v>964.67626400000006</v>
      </c>
      <c r="S326" s="14">
        <v>7.9</v>
      </c>
      <c r="T326" s="40">
        <f t="shared" si="263"/>
        <v>956.77626400000008</v>
      </c>
      <c r="U326" s="14">
        <v>8.4</v>
      </c>
      <c r="V326" s="40">
        <f t="shared" si="264"/>
        <v>956.27626400000008</v>
      </c>
      <c r="W326" s="14">
        <v>7.54</v>
      </c>
      <c r="X326" s="40">
        <f t="shared" si="265"/>
        <v>957.1362640000001</v>
      </c>
      <c r="Y326" s="14">
        <v>5.6</v>
      </c>
      <c r="Z326" s="40">
        <f t="shared" si="266"/>
        <v>964.67626400000006</v>
      </c>
      <c r="AA326" s="14">
        <v>6.09</v>
      </c>
      <c r="AB326" s="40">
        <f t="shared" si="267"/>
        <v>958.58626400000003</v>
      </c>
      <c r="AC326" s="14">
        <v>7.62</v>
      </c>
      <c r="AD326" s="40">
        <f t="shared" si="268"/>
        <v>957.05626400000006</v>
      </c>
      <c r="AE326" s="14">
        <v>8.81</v>
      </c>
      <c r="AF326" s="40">
        <f t="shared" si="269"/>
        <v>955.86626400000011</v>
      </c>
      <c r="AG326" s="29" t="s">
        <v>22</v>
      </c>
      <c r="AH326" s="29" t="s">
        <v>22</v>
      </c>
      <c r="AI326" s="29" t="s">
        <v>24</v>
      </c>
      <c r="AJ326" s="29" t="s">
        <v>915</v>
      </c>
      <c r="AK326" s="30" t="s">
        <v>22</v>
      </c>
      <c r="AL326" s="30" t="s">
        <v>22</v>
      </c>
      <c r="AM326" s="30"/>
      <c r="AN326" s="30" t="s">
        <v>22</v>
      </c>
      <c r="AO326" s="30" t="s">
        <v>22</v>
      </c>
      <c r="AP326" s="30"/>
      <c r="AQ326" s="30" t="s">
        <v>22</v>
      </c>
      <c r="AR326" s="30" t="s">
        <v>22</v>
      </c>
      <c r="AS326" s="30"/>
      <c r="AT326" s="30"/>
      <c r="AU326" s="30" t="s">
        <v>22</v>
      </c>
      <c r="AV326" s="30" t="s">
        <v>22</v>
      </c>
      <c r="AW326" s="30" t="s">
        <v>22</v>
      </c>
      <c r="AX326" s="30" t="s">
        <v>22</v>
      </c>
      <c r="AY326" s="30" t="s">
        <v>22</v>
      </c>
      <c r="AZ326" s="30"/>
      <c r="BA326" s="30" t="s">
        <v>25</v>
      </c>
      <c r="BB326" s="30" t="s">
        <v>286</v>
      </c>
      <c r="BC326" s="30" t="s">
        <v>26</v>
      </c>
      <c r="BD326" s="30"/>
    </row>
    <row r="327" spans="1:58" x14ac:dyDescent="0.3">
      <c r="A327" s="31">
        <v>41085</v>
      </c>
      <c r="B327" s="18" t="s">
        <v>3581</v>
      </c>
      <c r="C327" s="29">
        <v>9</v>
      </c>
      <c r="D327" s="29" t="s">
        <v>453</v>
      </c>
      <c r="E327" s="30">
        <v>20</v>
      </c>
      <c r="F327" s="29" t="s">
        <v>49</v>
      </c>
      <c r="G327" s="29" t="s">
        <v>20</v>
      </c>
      <c r="H327" s="29" t="s">
        <v>42</v>
      </c>
      <c r="I327" s="29" t="s">
        <v>25</v>
      </c>
      <c r="J327" s="29" t="s">
        <v>916</v>
      </c>
      <c r="K327" s="29" t="s">
        <v>687</v>
      </c>
      <c r="L327" s="29" t="s">
        <v>854</v>
      </c>
      <c r="M327" s="29" t="s">
        <v>46</v>
      </c>
      <c r="N327" s="29" t="s">
        <v>206</v>
      </c>
      <c r="O327" s="14">
        <v>294.41000000000003</v>
      </c>
      <c r="P327" s="14">
        <f t="shared" si="261"/>
        <v>965.90032800000017</v>
      </c>
      <c r="Q327" s="14">
        <v>5.62</v>
      </c>
      <c r="R327" s="40">
        <f t="shared" si="262"/>
        <v>971.52032800000018</v>
      </c>
      <c r="S327" s="14">
        <v>8.1</v>
      </c>
      <c r="T327" s="40">
        <f t="shared" si="263"/>
        <v>963.42032800000015</v>
      </c>
      <c r="U327" s="14">
        <v>9.61</v>
      </c>
      <c r="V327" s="40">
        <f t="shared" si="264"/>
        <v>961.91032800000016</v>
      </c>
      <c r="W327" s="14">
        <v>9.5500000000000007</v>
      </c>
      <c r="X327" s="40">
        <f t="shared" si="265"/>
        <v>961.97032800000022</v>
      </c>
      <c r="Y327" s="14">
        <v>5.62</v>
      </c>
      <c r="Z327" s="40">
        <f t="shared" si="266"/>
        <v>971.52032800000018</v>
      </c>
      <c r="AA327" s="14">
        <v>8.15</v>
      </c>
      <c r="AB327" s="40">
        <f t="shared" si="267"/>
        <v>963.3703280000002</v>
      </c>
      <c r="AC327" s="14">
        <v>9.66</v>
      </c>
      <c r="AD327" s="40">
        <f t="shared" si="268"/>
        <v>961.86032800000021</v>
      </c>
      <c r="AE327" s="14">
        <v>9.4600000000000009</v>
      </c>
      <c r="AF327" s="40">
        <f t="shared" si="269"/>
        <v>962.06032800000014</v>
      </c>
      <c r="AG327" s="29" t="s">
        <v>22</v>
      </c>
      <c r="AH327" s="29" t="s">
        <v>22</v>
      </c>
      <c r="AI327" s="29" t="s">
        <v>24</v>
      </c>
      <c r="AJ327" s="29"/>
      <c r="AK327" s="30" t="s">
        <v>22</v>
      </c>
      <c r="AL327" s="30" t="s">
        <v>22</v>
      </c>
      <c r="AM327" s="30"/>
      <c r="AN327" s="30" t="s">
        <v>22</v>
      </c>
      <c r="AO327" s="30" t="s">
        <v>22</v>
      </c>
      <c r="AP327" s="30"/>
      <c r="AQ327" s="30" t="s">
        <v>22</v>
      </c>
      <c r="AR327" s="30" t="s">
        <v>22</v>
      </c>
      <c r="AS327" s="30"/>
      <c r="AT327" s="30"/>
      <c r="AU327" s="30" t="s">
        <v>22</v>
      </c>
      <c r="AV327" s="30" t="s">
        <v>22</v>
      </c>
      <c r="AW327" s="30" t="s">
        <v>22</v>
      </c>
      <c r="AX327" s="30" t="s">
        <v>22</v>
      </c>
      <c r="AY327" s="30" t="s">
        <v>25</v>
      </c>
      <c r="AZ327" s="30"/>
      <c r="BA327" s="30" t="s">
        <v>25</v>
      </c>
      <c r="BB327" s="30" t="s">
        <v>917</v>
      </c>
      <c r="BC327" s="30" t="s">
        <v>26</v>
      </c>
      <c r="BD327" s="30"/>
    </row>
    <row r="328" spans="1:58" x14ac:dyDescent="0.3">
      <c r="A328" s="31">
        <v>41086</v>
      </c>
      <c r="B328" s="18" t="s">
        <v>3582</v>
      </c>
      <c r="C328" s="29">
        <v>1</v>
      </c>
      <c r="D328" s="29" t="s">
        <v>453</v>
      </c>
      <c r="E328" s="30">
        <v>21</v>
      </c>
      <c r="F328" s="29" t="s">
        <v>65</v>
      </c>
      <c r="G328" s="29" t="s">
        <v>29</v>
      </c>
      <c r="H328" s="29" t="s">
        <v>238</v>
      </c>
      <c r="I328" s="29" t="s">
        <v>22</v>
      </c>
      <c r="J328" s="29" t="s">
        <v>918</v>
      </c>
      <c r="K328" s="29" t="s">
        <v>919</v>
      </c>
      <c r="L328" s="29" t="s">
        <v>485</v>
      </c>
      <c r="M328" s="29" t="s">
        <v>121</v>
      </c>
      <c r="N328" s="29" t="s">
        <v>206</v>
      </c>
      <c r="O328" s="14">
        <v>296.77999999999997</v>
      </c>
      <c r="P328" s="14">
        <f t="shared" ref="P328:P334" si="270">SUM(O328*3.2808)</f>
        <v>973.67582399999992</v>
      </c>
      <c r="Q328" s="14">
        <v>4.84</v>
      </c>
      <c r="R328" s="40">
        <f t="shared" ref="R328:R334" si="271">SUM(P328+Q328)</f>
        <v>978.51582399999995</v>
      </c>
      <c r="S328" s="14">
        <v>6.09</v>
      </c>
      <c r="T328" s="40">
        <f t="shared" ref="T328:T334" si="272">SUM(R328-S328)</f>
        <v>972.42582399999992</v>
      </c>
      <c r="U328" s="14">
        <v>7.4</v>
      </c>
      <c r="V328" s="40">
        <f t="shared" ref="V328:V334" si="273">SUM(R328-U328)</f>
        <v>971.11582399999998</v>
      </c>
      <c r="W328" s="14">
        <v>6.98</v>
      </c>
      <c r="X328" s="40">
        <f t="shared" ref="X328:X334" si="274">SUM(R328-W328)</f>
        <v>971.53582399999993</v>
      </c>
      <c r="Y328" s="14">
        <v>4.8499999999999996</v>
      </c>
      <c r="Z328" s="40">
        <f t="shared" ref="Z328:Z334" si="275">SUM(P328+Y328)</f>
        <v>978.52582399999994</v>
      </c>
      <c r="AA328" s="14">
        <v>6.49</v>
      </c>
      <c r="AB328" s="40">
        <f t="shared" ref="AB328:AB334" si="276">SUM(Z328-AA328)</f>
        <v>972.03582399999993</v>
      </c>
      <c r="AC328" s="14">
        <v>7.81</v>
      </c>
      <c r="AD328" s="40">
        <f t="shared" ref="AD328:AD334" si="277">SUM(Z328-AC328)</f>
        <v>970.715824</v>
      </c>
      <c r="AE328" s="14">
        <v>7.33</v>
      </c>
      <c r="AF328" s="40">
        <f t="shared" ref="AF328:AF334" si="278">SUM(Z328-AE328)</f>
        <v>971.1958239999999</v>
      </c>
      <c r="AG328" s="29" t="s">
        <v>22</v>
      </c>
      <c r="AH328" s="29" t="s">
        <v>22</v>
      </c>
      <c r="AI328" s="29" t="s">
        <v>24</v>
      </c>
      <c r="AJ328" s="29"/>
      <c r="AK328" s="30" t="s">
        <v>25</v>
      </c>
      <c r="AL328" s="30" t="s">
        <v>25</v>
      </c>
      <c r="AM328" s="30" t="s">
        <v>920</v>
      </c>
      <c r="AN328" s="30" t="s">
        <v>22</v>
      </c>
      <c r="AO328" s="30" t="s">
        <v>22</v>
      </c>
      <c r="AP328" s="30"/>
      <c r="AQ328" s="30" t="s">
        <v>22</v>
      </c>
      <c r="AR328" s="30" t="s">
        <v>22</v>
      </c>
      <c r="AS328" s="30"/>
      <c r="AT328" s="30"/>
      <c r="AU328" s="30" t="s">
        <v>22</v>
      </c>
      <c r="AV328" s="30" t="s">
        <v>22</v>
      </c>
      <c r="AW328" s="30" t="s">
        <v>22</v>
      </c>
      <c r="AX328" s="30" t="s">
        <v>22</v>
      </c>
      <c r="AY328" s="30" t="s">
        <v>25</v>
      </c>
      <c r="AZ328" s="30"/>
      <c r="BA328" s="30" t="s">
        <v>25</v>
      </c>
      <c r="BB328" s="30"/>
      <c r="BC328" s="30" t="s">
        <v>26</v>
      </c>
      <c r="BD328" s="30"/>
      <c r="BE328" s="13"/>
      <c r="BF328" s="13"/>
    </row>
    <row r="329" spans="1:58" x14ac:dyDescent="0.3">
      <c r="A329" s="31">
        <v>41092</v>
      </c>
      <c r="B329" s="18" t="s">
        <v>3583</v>
      </c>
      <c r="C329" s="29">
        <v>2</v>
      </c>
      <c r="D329" s="29" t="s">
        <v>453</v>
      </c>
      <c r="E329" s="30">
        <v>21</v>
      </c>
      <c r="F329" s="29" t="s">
        <v>65</v>
      </c>
      <c r="G329" s="29" t="s">
        <v>94</v>
      </c>
      <c r="H329" s="29" t="s">
        <v>42</v>
      </c>
      <c r="I329" s="29" t="s">
        <v>25</v>
      </c>
      <c r="J329" s="29" t="s">
        <v>921</v>
      </c>
      <c r="K329" s="29" t="s">
        <v>922</v>
      </c>
      <c r="L329" s="29" t="s">
        <v>128</v>
      </c>
      <c r="M329" s="29" t="s">
        <v>46</v>
      </c>
      <c r="N329" s="29" t="s">
        <v>233</v>
      </c>
      <c r="O329" s="14">
        <v>295.61</v>
      </c>
      <c r="P329" s="14">
        <f t="shared" si="270"/>
        <v>969.83728800000006</v>
      </c>
      <c r="Q329" s="14">
        <v>5</v>
      </c>
      <c r="R329" s="40">
        <f t="shared" si="271"/>
        <v>974.83728800000006</v>
      </c>
      <c r="S329" s="14">
        <v>6.96</v>
      </c>
      <c r="T329" s="40">
        <f t="shared" si="272"/>
        <v>967.87728800000002</v>
      </c>
      <c r="U329" s="14">
        <v>8.5</v>
      </c>
      <c r="V329" s="40">
        <f t="shared" si="273"/>
        <v>966.33728800000006</v>
      </c>
      <c r="W329" s="14">
        <v>8.2899999999999991</v>
      </c>
      <c r="X329" s="40">
        <f t="shared" si="274"/>
        <v>966.54728800000009</v>
      </c>
      <c r="Y329" s="14">
        <v>5</v>
      </c>
      <c r="Z329" s="40">
        <f t="shared" si="275"/>
        <v>974.83728800000006</v>
      </c>
      <c r="AA329" s="14">
        <v>7.44</v>
      </c>
      <c r="AB329" s="40">
        <f t="shared" si="276"/>
        <v>967.397288</v>
      </c>
      <c r="AC329" s="14">
        <v>8.92</v>
      </c>
      <c r="AD329" s="40">
        <f t="shared" si="277"/>
        <v>965.9172880000001</v>
      </c>
      <c r="AE329" s="14">
        <v>9.1300000000000008</v>
      </c>
      <c r="AF329" s="40">
        <f t="shared" si="278"/>
        <v>965.70728800000006</v>
      </c>
      <c r="AG329" s="29" t="s">
        <v>22</v>
      </c>
      <c r="AH329" s="29" t="s">
        <v>22</v>
      </c>
      <c r="AI329" s="29" t="s">
        <v>24</v>
      </c>
      <c r="AJ329" s="29"/>
      <c r="AK329" s="30" t="s">
        <v>22</v>
      </c>
      <c r="AL329" s="30" t="s">
        <v>22</v>
      </c>
      <c r="AM329" s="30"/>
      <c r="AN329" s="30" t="s">
        <v>22</v>
      </c>
      <c r="AO329" s="30" t="s">
        <v>22</v>
      </c>
      <c r="AP329" s="30"/>
      <c r="AQ329" s="30" t="s">
        <v>22</v>
      </c>
      <c r="AR329" s="30" t="s">
        <v>22</v>
      </c>
      <c r="AS329" s="30"/>
      <c r="AT329" s="30"/>
      <c r="AU329" s="30" t="s">
        <v>22</v>
      </c>
      <c r="AV329" s="30" t="s">
        <v>22</v>
      </c>
      <c r="AW329" s="30" t="s">
        <v>22</v>
      </c>
      <c r="AX329" s="30" t="s">
        <v>22</v>
      </c>
      <c r="AY329" s="30" t="s">
        <v>25</v>
      </c>
      <c r="AZ329" s="30"/>
      <c r="BA329" s="30" t="s">
        <v>25</v>
      </c>
      <c r="BB329" s="30"/>
      <c r="BC329" s="30" t="s">
        <v>26</v>
      </c>
      <c r="BD329" s="30"/>
      <c r="BE329" s="13"/>
      <c r="BF329" s="13"/>
    </row>
    <row r="330" spans="1:58" x14ac:dyDescent="0.3">
      <c r="A330" s="31">
        <v>41092</v>
      </c>
      <c r="B330" s="18" t="s">
        <v>3584</v>
      </c>
      <c r="C330" s="29">
        <v>3</v>
      </c>
      <c r="D330" s="29" t="s">
        <v>453</v>
      </c>
      <c r="E330" s="30">
        <v>21</v>
      </c>
      <c r="F330" s="29" t="s">
        <v>65</v>
      </c>
      <c r="G330" s="29" t="s">
        <v>20</v>
      </c>
      <c r="H330" s="29" t="s">
        <v>238</v>
      </c>
      <c r="I330" s="29" t="s">
        <v>22</v>
      </c>
      <c r="J330" s="29" t="s">
        <v>923</v>
      </c>
      <c r="K330" s="29" t="s">
        <v>924</v>
      </c>
      <c r="L330" s="29" t="s">
        <v>75</v>
      </c>
      <c r="M330" s="29" t="s">
        <v>121</v>
      </c>
      <c r="N330" s="29" t="s">
        <v>206</v>
      </c>
      <c r="O330" s="14">
        <v>294.69</v>
      </c>
      <c r="P330" s="14">
        <f t="shared" si="270"/>
        <v>966.81895200000008</v>
      </c>
      <c r="Q330" s="14">
        <v>4.9000000000000004</v>
      </c>
      <c r="R330" s="40">
        <f t="shared" si="271"/>
        <v>971.71895200000006</v>
      </c>
      <c r="S330" s="14">
        <v>5.76</v>
      </c>
      <c r="T330" s="40">
        <f t="shared" si="272"/>
        <v>965.95895200000007</v>
      </c>
      <c r="U330" s="14" t="s">
        <v>925</v>
      </c>
      <c r="V330" s="40" t="e">
        <f t="shared" si="273"/>
        <v>#VALUE!</v>
      </c>
      <c r="W330" s="14">
        <v>6.9</v>
      </c>
      <c r="X330" s="40">
        <f t="shared" si="274"/>
        <v>964.81895200000008</v>
      </c>
      <c r="Y330" s="14">
        <v>4.9000000000000004</v>
      </c>
      <c r="Z330" s="40">
        <f t="shared" si="275"/>
        <v>971.71895200000006</v>
      </c>
      <c r="AA330" s="14">
        <v>5.87</v>
      </c>
      <c r="AB330" s="40">
        <f t="shared" si="276"/>
        <v>965.84895200000005</v>
      </c>
      <c r="AC330" s="14">
        <v>7.21</v>
      </c>
      <c r="AD330" s="40">
        <f t="shared" si="277"/>
        <v>964.50895200000002</v>
      </c>
      <c r="AE330" s="14">
        <v>6.76</v>
      </c>
      <c r="AF330" s="40">
        <f t="shared" si="278"/>
        <v>964.95895200000007</v>
      </c>
      <c r="AG330" s="29" t="s">
        <v>22</v>
      </c>
      <c r="AH330" s="29" t="s">
        <v>22</v>
      </c>
      <c r="AI330" s="29" t="s">
        <v>48</v>
      </c>
      <c r="AJ330" s="29" t="s">
        <v>926</v>
      </c>
      <c r="AK330" s="30" t="s">
        <v>25</v>
      </c>
      <c r="AL330" s="30" t="s">
        <v>25</v>
      </c>
      <c r="AM330" s="30" t="s">
        <v>927</v>
      </c>
      <c r="AN330" s="30" t="s">
        <v>22</v>
      </c>
      <c r="AO330" s="30" t="s">
        <v>22</v>
      </c>
      <c r="AP330" s="30"/>
      <c r="AQ330" s="30" t="s">
        <v>22</v>
      </c>
      <c r="AR330" s="30" t="s">
        <v>22</v>
      </c>
      <c r="AS330" s="30"/>
      <c r="AT330" s="30"/>
      <c r="AU330" s="30" t="s">
        <v>22</v>
      </c>
      <c r="AV330" s="30" t="s">
        <v>22</v>
      </c>
      <c r="AW330" s="30" t="s">
        <v>22</v>
      </c>
      <c r="AX330" s="30" t="s">
        <v>22</v>
      </c>
      <c r="AY330" s="30" t="s">
        <v>25</v>
      </c>
      <c r="AZ330" s="30"/>
      <c r="BA330" s="30" t="s">
        <v>25</v>
      </c>
      <c r="BB330" s="30" t="s">
        <v>928</v>
      </c>
      <c r="BC330" s="30" t="s">
        <v>26</v>
      </c>
      <c r="BD330" s="30"/>
      <c r="BE330" s="13"/>
      <c r="BF330" s="13"/>
    </row>
    <row r="331" spans="1:58" x14ac:dyDescent="0.3">
      <c r="A331" s="31">
        <v>41092</v>
      </c>
      <c r="B331" s="18" t="s">
        <v>3585</v>
      </c>
      <c r="C331" s="29">
        <v>4</v>
      </c>
      <c r="D331" s="29" t="s">
        <v>453</v>
      </c>
      <c r="E331" s="30">
        <v>21</v>
      </c>
      <c r="F331" s="29" t="s">
        <v>65</v>
      </c>
      <c r="G331" s="29" t="s">
        <v>29</v>
      </c>
      <c r="H331" s="29" t="s">
        <v>42</v>
      </c>
      <c r="I331" s="29" t="s">
        <v>25</v>
      </c>
      <c r="J331" s="29" t="s">
        <v>948</v>
      </c>
      <c r="K331" s="29" t="s">
        <v>949</v>
      </c>
      <c r="L331" s="29" t="s">
        <v>812</v>
      </c>
      <c r="M331" s="29" t="s">
        <v>121</v>
      </c>
      <c r="N331" s="29" t="s">
        <v>233</v>
      </c>
      <c r="O331" s="14">
        <v>296.52</v>
      </c>
      <c r="P331" s="14">
        <f t="shared" si="270"/>
        <v>972.82281599999999</v>
      </c>
      <c r="Q331" s="14">
        <v>6.45</v>
      </c>
      <c r="R331" s="40">
        <f t="shared" si="271"/>
        <v>979.27281600000003</v>
      </c>
      <c r="S331" s="14">
        <v>8.2200000000000006</v>
      </c>
      <c r="T331" s="40">
        <f t="shared" si="272"/>
        <v>971.05281600000001</v>
      </c>
      <c r="U331" s="14">
        <v>9.52</v>
      </c>
      <c r="V331" s="40">
        <f t="shared" si="273"/>
        <v>969.75281600000005</v>
      </c>
      <c r="W331" s="14">
        <v>9.2899999999999991</v>
      </c>
      <c r="X331" s="40">
        <f t="shared" si="274"/>
        <v>969.98281600000007</v>
      </c>
      <c r="Y331" s="14">
        <v>6.45</v>
      </c>
      <c r="Z331" s="40">
        <f t="shared" si="275"/>
        <v>979.27281600000003</v>
      </c>
      <c r="AA331" s="14">
        <v>8.43</v>
      </c>
      <c r="AB331" s="40">
        <f t="shared" si="276"/>
        <v>970.84281600000008</v>
      </c>
      <c r="AC331" s="14">
        <v>9.74</v>
      </c>
      <c r="AD331" s="40">
        <f t="shared" si="277"/>
        <v>969.53281600000003</v>
      </c>
      <c r="AE331" s="14">
        <v>9.4700000000000006</v>
      </c>
      <c r="AF331" s="40">
        <f t="shared" si="278"/>
        <v>969.80281600000001</v>
      </c>
      <c r="AG331" s="29" t="s">
        <v>22</v>
      </c>
      <c r="AH331" s="29" t="s">
        <v>22</v>
      </c>
      <c r="AI331" s="29" t="s">
        <v>24</v>
      </c>
      <c r="AJ331" s="29"/>
      <c r="AK331" s="30" t="s">
        <v>25</v>
      </c>
      <c r="AL331" s="30" t="s">
        <v>25</v>
      </c>
      <c r="AM331" s="30" t="s">
        <v>950</v>
      </c>
      <c r="AN331" s="30" t="s">
        <v>22</v>
      </c>
      <c r="AO331" s="30" t="s">
        <v>22</v>
      </c>
      <c r="AP331" s="30"/>
      <c r="AQ331" s="30" t="s">
        <v>22</v>
      </c>
      <c r="AR331" s="30" t="s">
        <v>22</v>
      </c>
      <c r="AS331" s="30"/>
      <c r="AT331" s="30"/>
      <c r="AU331" s="30" t="s">
        <v>22</v>
      </c>
      <c r="AV331" s="30" t="s">
        <v>22</v>
      </c>
      <c r="AW331" s="30" t="s">
        <v>22</v>
      </c>
      <c r="AX331" s="30" t="s">
        <v>22</v>
      </c>
      <c r="AY331" s="30" t="s">
        <v>25</v>
      </c>
      <c r="AZ331" s="30"/>
      <c r="BA331" s="30" t="s">
        <v>25</v>
      </c>
      <c r="BB331" s="30" t="s">
        <v>951</v>
      </c>
      <c r="BC331" s="30" t="s">
        <v>26</v>
      </c>
      <c r="BD331" s="30"/>
      <c r="BE331" s="13"/>
      <c r="BF331" s="13"/>
    </row>
    <row r="332" spans="1:58" x14ac:dyDescent="0.3">
      <c r="A332" s="31">
        <v>41092</v>
      </c>
      <c r="B332" s="18" t="s">
        <v>3586</v>
      </c>
      <c r="C332" s="29">
        <v>5</v>
      </c>
      <c r="D332" s="29" t="s">
        <v>453</v>
      </c>
      <c r="E332" s="30">
        <v>21</v>
      </c>
      <c r="F332" s="29" t="s">
        <v>72</v>
      </c>
      <c r="G332" s="29" t="s">
        <v>20</v>
      </c>
      <c r="H332" s="29" t="s">
        <v>42</v>
      </c>
      <c r="I332" s="29" t="s">
        <v>25</v>
      </c>
      <c r="J332" s="29" t="s">
        <v>952</v>
      </c>
      <c r="K332" s="29" t="s">
        <v>953</v>
      </c>
      <c r="L332" s="29" t="s">
        <v>812</v>
      </c>
      <c r="M332" s="29" t="s">
        <v>46</v>
      </c>
      <c r="N332" s="29" t="s">
        <v>219</v>
      </c>
      <c r="O332" s="14"/>
      <c r="P332" s="14">
        <f t="shared" si="270"/>
        <v>0</v>
      </c>
      <c r="Q332" s="14">
        <v>6.96</v>
      </c>
      <c r="R332" s="40">
        <f t="shared" si="271"/>
        <v>6.96</v>
      </c>
      <c r="S332" s="14">
        <v>9.94</v>
      </c>
      <c r="T332" s="40">
        <f t="shared" si="272"/>
        <v>-2.9799999999999995</v>
      </c>
      <c r="U332" s="14">
        <v>11.35</v>
      </c>
      <c r="V332" s="40">
        <f t="shared" si="273"/>
        <v>-4.3899999999999997</v>
      </c>
      <c r="W332" s="14">
        <v>10.53</v>
      </c>
      <c r="X332" s="40">
        <f t="shared" si="274"/>
        <v>-3.5699999999999994</v>
      </c>
      <c r="Y332" s="14">
        <v>6.96</v>
      </c>
      <c r="Z332" s="40">
        <f t="shared" si="275"/>
        <v>6.96</v>
      </c>
      <c r="AA332" s="14">
        <v>9.8000000000000007</v>
      </c>
      <c r="AB332" s="40">
        <f t="shared" si="276"/>
        <v>-2.8400000000000007</v>
      </c>
      <c r="AC332" s="14">
        <v>11.35</v>
      </c>
      <c r="AD332" s="40">
        <f t="shared" si="277"/>
        <v>-4.3899999999999997</v>
      </c>
      <c r="AE332" s="14">
        <v>10.86</v>
      </c>
      <c r="AF332" s="40">
        <f t="shared" si="278"/>
        <v>-3.8999999999999995</v>
      </c>
      <c r="AG332" s="29" t="s">
        <v>22</v>
      </c>
      <c r="AH332" s="29" t="s">
        <v>22</v>
      </c>
      <c r="AI332" s="29" t="s">
        <v>24</v>
      </c>
      <c r="AJ332" s="29"/>
      <c r="AK332" s="30" t="s">
        <v>25</v>
      </c>
      <c r="AL332" s="30" t="s">
        <v>25</v>
      </c>
      <c r="AM332" s="30" t="s">
        <v>954</v>
      </c>
      <c r="AN332" s="30" t="s">
        <v>22</v>
      </c>
      <c r="AO332" s="30" t="s">
        <v>22</v>
      </c>
      <c r="AP332" s="30"/>
      <c r="AQ332" s="30" t="s">
        <v>22</v>
      </c>
      <c r="AR332" s="30" t="s">
        <v>22</v>
      </c>
      <c r="AS332" s="30"/>
      <c r="AT332" s="30"/>
      <c r="AU332" s="30" t="s">
        <v>22</v>
      </c>
      <c r="AV332" s="30" t="s">
        <v>22</v>
      </c>
      <c r="AW332" s="30" t="s">
        <v>22</v>
      </c>
      <c r="AX332" s="30" t="s">
        <v>22</v>
      </c>
      <c r="AY332" s="30" t="s">
        <v>25</v>
      </c>
      <c r="AZ332" s="30"/>
      <c r="BA332" s="30" t="s">
        <v>25</v>
      </c>
      <c r="BB332" s="30"/>
      <c r="BC332" s="30" t="s">
        <v>26</v>
      </c>
      <c r="BD332" s="30"/>
      <c r="BE332" s="13"/>
      <c r="BF332" s="13"/>
    </row>
    <row r="333" spans="1:58" x14ac:dyDescent="0.3">
      <c r="A333" s="31">
        <v>41092</v>
      </c>
      <c r="B333" s="18" t="s">
        <v>3587</v>
      </c>
      <c r="C333" s="29">
        <v>6</v>
      </c>
      <c r="D333" s="29" t="s">
        <v>453</v>
      </c>
      <c r="E333" s="30">
        <v>21</v>
      </c>
      <c r="F333" s="29" t="s">
        <v>72</v>
      </c>
      <c r="G333" s="29" t="s">
        <v>20</v>
      </c>
      <c r="H333" s="29" t="s">
        <v>42</v>
      </c>
      <c r="I333" s="29" t="s">
        <v>25</v>
      </c>
      <c r="J333" s="29" t="s">
        <v>955</v>
      </c>
      <c r="K333" s="29" t="s">
        <v>200</v>
      </c>
      <c r="L333" s="29" t="s">
        <v>58</v>
      </c>
      <c r="M333" s="29" t="s">
        <v>46</v>
      </c>
      <c r="N333" s="29" t="s">
        <v>206</v>
      </c>
      <c r="O333" s="14">
        <v>295.05</v>
      </c>
      <c r="P333" s="14">
        <f t="shared" si="270"/>
        <v>968.00004000000013</v>
      </c>
      <c r="Q333" s="14">
        <v>5.36</v>
      </c>
      <c r="R333" s="40">
        <f t="shared" si="271"/>
        <v>973.36004000000014</v>
      </c>
      <c r="S333" s="14">
        <v>9.31</v>
      </c>
      <c r="T333" s="40">
        <f t="shared" si="272"/>
        <v>964.05004000000019</v>
      </c>
      <c r="U333" s="14">
        <v>10.8</v>
      </c>
      <c r="V333" s="40">
        <f t="shared" si="273"/>
        <v>962.56004000000019</v>
      </c>
      <c r="W333" s="14">
        <v>10.35</v>
      </c>
      <c r="X333" s="40">
        <f t="shared" si="274"/>
        <v>963.01004000000012</v>
      </c>
      <c r="Y333" s="14">
        <v>5.36</v>
      </c>
      <c r="Z333" s="40">
        <f t="shared" si="275"/>
        <v>973.36004000000014</v>
      </c>
      <c r="AA333" s="14">
        <v>9.89</v>
      </c>
      <c r="AB333" s="40">
        <f t="shared" si="276"/>
        <v>963.47004000000015</v>
      </c>
      <c r="AC333" s="14">
        <v>11.32</v>
      </c>
      <c r="AD333" s="40">
        <f t="shared" si="277"/>
        <v>962.04004000000009</v>
      </c>
      <c r="AE333" s="14">
        <v>10.199999999999999</v>
      </c>
      <c r="AF333" s="40">
        <f t="shared" si="278"/>
        <v>963.16004000000009</v>
      </c>
      <c r="AG333" s="29" t="s">
        <v>22</v>
      </c>
      <c r="AH333" s="29" t="s">
        <v>22</v>
      </c>
      <c r="AI333" s="29" t="s">
        <v>24</v>
      </c>
      <c r="AJ333" s="29"/>
      <c r="AK333" s="30" t="s">
        <v>22</v>
      </c>
      <c r="AL333" s="30" t="s">
        <v>22</v>
      </c>
      <c r="AM333" s="30"/>
      <c r="AN333" s="30" t="s">
        <v>22</v>
      </c>
      <c r="AO333" s="30" t="s">
        <v>22</v>
      </c>
      <c r="AP333" s="30"/>
      <c r="AQ333" s="30" t="s">
        <v>22</v>
      </c>
      <c r="AR333" s="30" t="s">
        <v>22</v>
      </c>
      <c r="AS333" s="30"/>
      <c r="AT333" s="30"/>
      <c r="AU333" s="30" t="s">
        <v>22</v>
      </c>
      <c r="AV333" s="30" t="s">
        <v>22</v>
      </c>
      <c r="AW333" s="30" t="s">
        <v>22</v>
      </c>
      <c r="AX333" s="30" t="s">
        <v>22</v>
      </c>
      <c r="AY333" s="30" t="s">
        <v>25</v>
      </c>
      <c r="AZ333" s="30"/>
      <c r="BA333" s="30" t="s">
        <v>22</v>
      </c>
      <c r="BB333" s="30"/>
      <c r="BC333" s="30" t="s">
        <v>26</v>
      </c>
      <c r="BD333" s="30"/>
      <c r="BE333" s="13"/>
      <c r="BF333" s="13"/>
    </row>
    <row r="334" spans="1:58" x14ac:dyDescent="0.3">
      <c r="A334" s="31">
        <v>41092</v>
      </c>
      <c r="B334" s="18" t="s">
        <v>3588</v>
      </c>
      <c r="C334" s="29">
        <v>7</v>
      </c>
      <c r="D334" s="29" t="s">
        <v>453</v>
      </c>
      <c r="E334" s="30">
        <v>21</v>
      </c>
      <c r="F334" s="29" t="s">
        <v>49</v>
      </c>
      <c r="G334" s="29" t="s">
        <v>20</v>
      </c>
      <c r="H334" s="29" t="s">
        <v>42</v>
      </c>
      <c r="I334" s="29" t="s">
        <v>25</v>
      </c>
      <c r="J334" s="29" t="s">
        <v>956</v>
      </c>
      <c r="K334" s="29" t="s">
        <v>200</v>
      </c>
      <c r="L334" s="29" t="s">
        <v>105</v>
      </c>
      <c r="M334" s="29" t="s">
        <v>211</v>
      </c>
      <c r="N334" s="29" t="s">
        <v>206</v>
      </c>
      <c r="O334" s="14">
        <v>297.05</v>
      </c>
      <c r="P334" s="14">
        <f t="shared" si="270"/>
        <v>974.56164000000012</v>
      </c>
      <c r="Q334" s="14">
        <v>5.4</v>
      </c>
      <c r="R334" s="40">
        <f t="shared" si="271"/>
        <v>979.9616400000001</v>
      </c>
      <c r="S334" s="14">
        <v>7.46</v>
      </c>
      <c r="T334" s="40">
        <f t="shared" si="272"/>
        <v>972.50164000000007</v>
      </c>
      <c r="U334" s="14">
        <v>11.55</v>
      </c>
      <c r="V334" s="40">
        <f t="shared" si="273"/>
        <v>968.41164000000015</v>
      </c>
      <c r="W334" s="14">
        <v>11.6</v>
      </c>
      <c r="X334" s="40">
        <f t="shared" si="274"/>
        <v>968.36164000000008</v>
      </c>
      <c r="Y334" s="14">
        <v>5.4</v>
      </c>
      <c r="Z334" s="40">
        <f t="shared" si="275"/>
        <v>979.9616400000001</v>
      </c>
      <c r="AA334" s="14">
        <v>7.64</v>
      </c>
      <c r="AB334" s="40">
        <f t="shared" si="276"/>
        <v>972.32164000000012</v>
      </c>
      <c r="AC334" s="14">
        <v>11.81</v>
      </c>
      <c r="AD334" s="40">
        <f t="shared" si="277"/>
        <v>968.15164000000016</v>
      </c>
      <c r="AE334" s="14">
        <v>12.7</v>
      </c>
      <c r="AF334" s="40">
        <f t="shared" si="278"/>
        <v>967.26164000000006</v>
      </c>
      <c r="AG334" s="29" t="s">
        <v>22</v>
      </c>
      <c r="AH334" s="29" t="s">
        <v>25</v>
      </c>
      <c r="AI334" s="29" t="s">
        <v>24</v>
      </c>
      <c r="AJ334" s="29" t="s">
        <v>957</v>
      </c>
      <c r="AK334" s="30" t="s">
        <v>22</v>
      </c>
      <c r="AL334" s="30" t="s">
        <v>22</v>
      </c>
      <c r="AM334" s="30"/>
      <c r="AN334" s="30" t="s">
        <v>22</v>
      </c>
      <c r="AO334" s="30" t="s">
        <v>22</v>
      </c>
      <c r="AP334" s="30"/>
      <c r="AQ334" s="30" t="s">
        <v>22</v>
      </c>
      <c r="AR334" s="30" t="s">
        <v>22</v>
      </c>
      <c r="AS334" s="30"/>
      <c r="AT334" s="30"/>
      <c r="AU334" s="30" t="s">
        <v>22</v>
      </c>
      <c r="AV334" s="30" t="s">
        <v>22</v>
      </c>
      <c r="AW334" s="30" t="s">
        <v>22</v>
      </c>
      <c r="AX334" s="30" t="s">
        <v>22</v>
      </c>
      <c r="AY334" s="30" t="s">
        <v>25</v>
      </c>
      <c r="AZ334" s="30"/>
      <c r="BA334" s="30" t="s">
        <v>22</v>
      </c>
      <c r="BB334" s="30"/>
      <c r="BC334" s="30" t="s">
        <v>26</v>
      </c>
      <c r="BD334" s="30"/>
      <c r="BE334" s="13"/>
      <c r="BF334" s="13"/>
    </row>
    <row r="335" spans="1:58" x14ac:dyDescent="0.3">
      <c r="A335" s="31">
        <v>41086</v>
      </c>
      <c r="B335" s="18" t="s">
        <v>3589</v>
      </c>
      <c r="C335" s="29">
        <v>1</v>
      </c>
      <c r="D335" s="29" t="s">
        <v>453</v>
      </c>
      <c r="E335" s="30">
        <v>22</v>
      </c>
      <c r="F335" s="29" t="s">
        <v>19</v>
      </c>
      <c r="G335" s="29" t="s">
        <v>94</v>
      </c>
      <c r="H335" s="29" t="s">
        <v>238</v>
      </c>
      <c r="I335" s="29" t="s">
        <v>25</v>
      </c>
      <c r="J335" s="29" t="s">
        <v>958</v>
      </c>
      <c r="K335" s="29" t="s">
        <v>372</v>
      </c>
      <c r="L335" s="29" t="s">
        <v>959</v>
      </c>
      <c r="M335" s="29" t="s">
        <v>23</v>
      </c>
      <c r="N335" s="29" t="s">
        <v>219</v>
      </c>
      <c r="O335" s="14">
        <v>296.14</v>
      </c>
      <c r="P335" s="14">
        <f t="shared" ref="P335:P342" si="279">SUM(O335*3.2808)</f>
        <v>971.57611199999997</v>
      </c>
      <c r="Q335" s="14">
        <v>4.1900000000000004</v>
      </c>
      <c r="R335" s="40">
        <f t="shared" ref="R335:R342" si="280">SUM(P335+Q335)</f>
        <v>975.76611200000002</v>
      </c>
      <c r="S335" s="14">
        <v>7.96</v>
      </c>
      <c r="T335" s="40">
        <f t="shared" ref="T335:T342" si="281">SUM(R335-S335)</f>
        <v>967.80611199999998</v>
      </c>
      <c r="U335" s="14">
        <v>10.29</v>
      </c>
      <c r="V335" s="40">
        <f t="shared" ref="V335:V342" si="282">SUM(R335-U335)</f>
        <v>965.47611200000006</v>
      </c>
      <c r="W335" s="14">
        <v>10.25</v>
      </c>
      <c r="X335" s="40">
        <f t="shared" ref="X335:X342" si="283">SUM(R335-W335)</f>
        <v>965.51611200000002</v>
      </c>
      <c r="Y335" s="14">
        <v>4.1900000000000004</v>
      </c>
      <c r="Z335" s="40">
        <f t="shared" ref="Z335:Z342" si="284">SUM(P335+Y335)</f>
        <v>975.76611200000002</v>
      </c>
      <c r="AA335" s="14">
        <v>7.99</v>
      </c>
      <c r="AB335" s="40">
        <f t="shared" ref="AB335:AB342" si="285">SUM(Z335-AA335)</f>
        <v>967.77611200000001</v>
      </c>
      <c r="AC335" s="14">
        <v>10.31</v>
      </c>
      <c r="AD335" s="40">
        <f t="shared" ref="AD335:AD342" si="286">SUM(Z335-AC335)</f>
        <v>965.45611200000008</v>
      </c>
      <c r="AE335" s="14">
        <v>10.029999999999999</v>
      </c>
      <c r="AF335" s="40">
        <f t="shared" ref="AF335:AF342" si="287">SUM(Z335-AE335)</f>
        <v>965.73611200000005</v>
      </c>
      <c r="AG335" s="29" t="s">
        <v>22</v>
      </c>
      <c r="AH335" s="29" t="s">
        <v>22</v>
      </c>
      <c r="AI335" s="29" t="s">
        <v>24</v>
      </c>
      <c r="AJ335" s="29"/>
      <c r="AK335" s="30" t="s">
        <v>22</v>
      </c>
      <c r="AL335" s="30" t="s">
        <v>694</v>
      </c>
      <c r="AM335" s="30" t="s">
        <v>698</v>
      </c>
      <c r="AN335" s="30" t="s">
        <v>22</v>
      </c>
      <c r="AO335" s="30" t="s">
        <v>22</v>
      </c>
      <c r="AP335" s="30"/>
      <c r="AQ335" s="30" t="s">
        <v>22</v>
      </c>
      <c r="AR335" s="30" t="s">
        <v>22</v>
      </c>
      <c r="AS335" s="30"/>
      <c r="AT335" s="30"/>
      <c r="AU335" s="30" t="s">
        <v>22</v>
      </c>
      <c r="AV335" s="30" t="s">
        <v>22</v>
      </c>
      <c r="AW335" s="30" t="s">
        <v>22</v>
      </c>
      <c r="AX335" s="30" t="s">
        <v>22</v>
      </c>
      <c r="AY335" s="30" t="s">
        <v>25</v>
      </c>
      <c r="AZ335" s="30"/>
      <c r="BA335" s="30" t="s">
        <v>22</v>
      </c>
      <c r="BB335" s="30"/>
      <c r="BC335" s="30" t="s">
        <v>26</v>
      </c>
      <c r="BD335" s="30"/>
    </row>
    <row r="336" spans="1:58" x14ac:dyDescent="0.3">
      <c r="A336" s="31">
        <v>41086</v>
      </c>
      <c r="B336" s="18" t="s">
        <v>3590</v>
      </c>
      <c r="C336" s="29">
        <v>2</v>
      </c>
      <c r="D336" s="29" t="s">
        <v>453</v>
      </c>
      <c r="E336" s="30">
        <v>22</v>
      </c>
      <c r="F336" s="29" t="s">
        <v>65</v>
      </c>
      <c r="G336" s="29" t="s">
        <v>20</v>
      </c>
      <c r="H336" s="29" t="s">
        <v>42</v>
      </c>
      <c r="I336" s="29" t="s">
        <v>25</v>
      </c>
      <c r="J336" s="29" t="s">
        <v>960</v>
      </c>
      <c r="K336" s="29" t="s">
        <v>961</v>
      </c>
      <c r="L336" s="29" t="s">
        <v>195</v>
      </c>
      <c r="M336" s="29" t="s">
        <v>121</v>
      </c>
      <c r="N336" s="29" t="s">
        <v>330</v>
      </c>
      <c r="O336" s="14">
        <v>296.19</v>
      </c>
      <c r="P336" s="14">
        <f t="shared" si="279"/>
        <v>971.74015200000008</v>
      </c>
      <c r="Q336" s="14">
        <v>6.22</v>
      </c>
      <c r="R336" s="40">
        <f t="shared" si="280"/>
        <v>977.96015200000011</v>
      </c>
      <c r="S336" s="14">
        <v>9.5</v>
      </c>
      <c r="T336" s="40">
        <f t="shared" si="281"/>
        <v>968.46015200000011</v>
      </c>
      <c r="U336" s="14">
        <v>10.82</v>
      </c>
      <c r="V336" s="40">
        <f t="shared" si="282"/>
        <v>967.14015200000006</v>
      </c>
      <c r="W336" s="14">
        <v>10.15</v>
      </c>
      <c r="X336" s="40">
        <f t="shared" si="283"/>
        <v>967.81015200000013</v>
      </c>
      <c r="Y336" s="14">
        <v>6.22</v>
      </c>
      <c r="Z336" s="40">
        <f t="shared" si="284"/>
        <v>977.96015200000011</v>
      </c>
      <c r="AA336" s="14">
        <v>9.64</v>
      </c>
      <c r="AB336" s="40">
        <f t="shared" si="285"/>
        <v>968.32015200000012</v>
      </c>
      <c r="AC336" s="14">
        <v>10.85</v>
      </c>
      <c r="AD336" s="40">
        <f t="shared" si="286"/>
        <v>967.11015200000008</v>
      </c>
      <c r="AE336" s="14">
        <v>9.84</v>
      </c>
      <c r="AF336" s="40">
        <f t="shared" si="287"/>
        <v>968.12015200000008</v>
      </c>
      <c r="AG336" s="29" t="s">
        <v>22</v>
      </c>
      <c r="AH336" s="29" t="s">
        <v>22</v>
      </c>
      <c r="AI336" s="29" t="s">
        <v>24</v>
      </c>
      <c r="AJ336" s="29"/>
      <c r="AK336" s="30" t="s">
        <v>25</v>
      </c>
      <c r="AL336" s="30" t="s">
        <v>694</v>
      </c>
      <c r="AM336" s="30" t="s">
        <v>962</v>
      </c>
      <c r="AN336" s="30" t="s">
        <v>22</v>
      </c>
      <c r="AO336" s="30" t="s">
        <v>22</v>
      </c>
      <c r="AP336" s="30"/>
      <c r="AQ336" s="30" t="s">
        <v>22</v>
      </c>
      <c r="AR336" s="30" t="s">
        <v>22</v>
      </c>
      <c r="AS336" s="30"/>
      <c r="AT336" s="30"/>
      <c r="AU336" s="30" t="s">
        <v>22</v>
      </c>
      <c r="AV336" s="30" t="s">
        <v>22</v>
      </c>
      <c r="AW336" s="30" t="s">
        <v>22</v>
      </c>
      <c r="AX336" s="30" t="s">
        <v>22</v>
      </c>
      <c r="AY336" s="30" t="s">
        <v>25</v>
      </c>
      <c r="AZ336" s="30"/>
      <c r="BA336" s="30" t="s">
        <v>22</v>
      </c>
      <c r="BB336" s="30"/>
      <c r="BC336" s="30" t="s">
        <v>26</v>
      </c>
      <c r="BD336" s="30"/>
    </row>
    <row r="337" spans="1:56" x14ac:dyDescent="0.3">
      <c r="A337" s="31">
        <v>41086</v>
      </c>
      <c r="B337" s="18" t="s">
        <v>3591</v>
      </c>
      <c r="C337" s="29">
        <v>3</v>
      </c>
      <c r="D337" s="29" t="s">
        <v>453</v>
      </c>
      <c r="E337" s="30">
        <v>22</v>
      </c>
      <c r="F337" s="29" t="s">
        <v>65</v>
      </c>
      <c r="G337" s="29" t="s">
        <v>29</v>
      </c>
      <c r="H337" s="29" t="s">
        <v>42</v>
      </c>
      <c r="I337" s="29" t="s">
        <v>25</v>
      </c>
      <c r="J337" s="29" t="s">
        <v>963</v>
      </c>
      <c r="K337" s="29" t="s">
        <v>964</v>
      </c>
      <c r="L337" s="29" t="s">
        <v>109</v>
      </c>
      <c r="M337" s="29" t="s">
        <v>121</v>
      </c>
      <c r="N337" s="29" t="s">
        <v>72</v>
      </c>
      <c r="O337" s="14">
        <v>296.87</v>
      </c>
      <c r="P337" s="14">
        <f t="shared" si="279"/>
        <v>973.9710960000001</v>
      </c>
      <c r="Q337" s="14">
        <v>4.5</v>
      </c>
      <c r="R337" s="40">
        <f t="shared" si="280"/>
        <v>978.4710960000001</v>
      </c>
      <c r="S337" s="14">
        <v>10.29</v>
      </c>
      <c r="T337" s="40">
        <f t="shared" si="281"/>
        <v>968.18109600000014</v>
      </c>
      <c r="U337" s="14">
        <v>11.59</v>
      </c>
      <c r="V337" s="40">
        <f t="shared" si="282"/>
        <v>966.88109600000007</v>
      </c>
      <c r="W337" s="14">
        <v>10.86</v>
      </c>
      <c r="X337" s="40">
        <f t="shared" si="283"/>
        <v>967.61109600000009</v>
      </c>
      <c r="Y337" s="14">
        <v>4.5</v>
      </c>
      <c r="Z337" s="40">
        <f t="shared" si="284"/>
        <v>978.4710960000001</v>
      </c>
      <c r="AA337" s="14">
        <v>10.3</v>
      </c>
      <c r="AB337" s="40">
        <f t="shared" si="285"/>
        <v>968.17109600000015</v>
      </c>
      <c r="AC337" s="14">
        <v>11.55</v>
      </c>
      <c r="AD337" s="40">
        <f t="shared" si="286"/>
        <v>966.92109600000015</v>
      </c>
      <c r="AE337" s="14">
        <v>10.9</v>
      </c>
      <c r="AF337" s="40">
        <f t="shared" si="287"/>
        <v>967.57109600000013</v>
      </c>
      <c r="AG337" s="29" t="s">
        <v>22</v>
      </c>
      <c r="AH337" s="29" t="s">
        <v>22</v>
      </c>
      <c r="AI337" s="29" t="s">
        <v>24</v>
      </c>
      <c r="AJ337" s="29"/>
      <c r="AK337" s="30" t="s">
        <v>25</v>
      </c>
      <c r="AL337" s="30" t="s">
        <v>694</v>
      </c>
      <c r="AM337" s="30" t="s">
        <v>965</v>
      </c>
      <c r="AN337" s="30" t="s">
        <v>22</v>
      </c>
      <c r="AO337" s="30" t="s">
        <v>22</v>
      </c>
      <c r="AP337" s="30"/>
      <c r="AQ337" s="30" t="s">
        <v>22</v>
      </c>
      <c r="AR337" s="30" t="s">
        <v>22</v>
      </c>
      <c r="AS337" s="30"/>
      <c r="AT337" s="30"/>
      <c r="AU337" s="30" t="s">
        <v>22</v>
      </c>
      <c r="AV337" s="30" t="s">
        <v>22</v>
      </c>
      <c r="AW337" s="30" t="s">
        <v>22</v>
      </c>
      <c r="AX337" s="30" t="s">
        <v>22</v>
      </c>
      <c r="AY337" s="30" t="s">
        <v>25</v>
      </c>
      <c r="AZ337" s="30"/>
      <c r="BA337" s="30" t="s">
        <v>25</v>
      </c>
      <c r="BB337" s="30" t="s">
        <v>966</v>
      </c>
      <c r="BC337" s="30" t="s">
        <v>26</v>
      </c>
      <c r="BD337" s="30"/>
    </row>
    <row r="338" spans="1:56" x14ac:dyDescent="0.3">
      <c r="A338" s="31">
        <v>41086</v>
      </c>
      <c r="B338" s="18" t="s">
        <v>3592</v>
      </c>
      <c r="C338" s="29">
        <v>4</v>
      </c>
      <c r="D338" s="29" t="s">
        <v>453</v>
      </c>
      <c r="E338" s="30">
        <v>22</v>
      </c>
      <c r="F338" s="29" t="s">
        <v>65</v>
      </c>
      <c r="G338" s="29" t="s">
        <v>20</v>
      </c>
      <c r="H338" s="29" t="s">
        <v>42</v>
      </c>
      <c r="I338" s="29" t="s">
        <v>25</v>
      </c>
      <c r="J338" s="29" t="s">
        <v>967</v>
      </c>
      <c r="K338" s="29" t="s">
        <v>968</v>
      </c>
      <c r="L338" s="29" t="s">
        <v>195</v>
      </c>
      <c r="M338" s="29" t="s">
        <v>46</v>
      </c>
      <c r="N338" s="29" t="s">
        <v>219</v>
      </c>
      <c r="O338" s="14">
        <v>295.72000000000003</v>
      </c>
      <c r="P338" s="14">
        <f t="shared" si="279"/>
        <v>970.1981760000001</v>
      </c>
      <c r="Q338" s="14">
        <v>6.03</v>
      </c>
      <c r="R338" s="40">
        <f t="shared" si="280"/>
        <v>976.22817600000008</v>
      </c>
      <c r="S338" s="14">
        <v>10.52</v>
      </c>
      <c r="T338" s="40">
        <f t="shared" si="281"/>
        <v>965.70817600000009</v>
      </c>
      <c r="U338" s="14">
        <v>12.05</v>
      </c>
      <c r="V338" s="40">
        <f t="shared" si="282"/>
        <v>964.17817600000012</v>
      </c>
      <c r="W338" s="14">
        <v>11.55</v>
      </c>
      <c r="X338" s="40">
        <f t="shared" si="283"/>
        <v>964.67817600000012</v>
      </c>
      <c r="Y338" s="14">
        <v>6.03</v>
      </c>
      <c r="Z338" s="40">
        <f t="shared" si="284"/>
        <v>976.22817600000008</v>
      </c>
      <c r="AA338" s="14">
        <v>10.53</v>
      </c>
      <c r="AB338" s="40">
        <f t="shared" si="285"/>
        <v>965.6981760000001</v>
      </c>
      <c r="AC338" s="14">
        <v>12.05</v>
      </c>
      <c r="AD338" s="40">
        <f t="shared" si="286"/>
        <v>964.17817600000012</v>
      </c>
      <c r="AE338" s="14">
        <v>11.15</v>
      </c>
      <c r="AF338" s="40">
        <f t="shared" si="287"/>
        <v>965.0781760000001</v>
      </c>
      <c r="AG338" s="29" t="s">
        <v>22</v>
      </c>
      <c r="AH338" s="29" t="s">
        <v>22</v>
      </c>
      <c r="AI338" s="29" t="s">
        <v>24</v>
      </c>
      <c r="AJ338" s="29"/>
      <c r="AK338" s="30" t="s">
        <v>25</v>
      </c>
      <c r="AL338" s="30" t="s">
        <v>694</v>
      </c>
      <c r="AM338" s="30" t="s">
        <v>969</v>
      </c>
      <c r="AN338" s="30" t="s">
        <v>22</v>
      </c>
      <c r="AO338" s="30" t="s">
        <v>22</v>
      </c>
      <c r="AP338" s="30"/>
      <c r="AQ338" s="30" t="s">
        <v>22</v>
      </c>
      <c r="AR338" s="30" t="s">
        <v>22</v>
      </c>
      <c r="AS338" s="30"/>
      <c r="AT338" s="30"/>
      <c r="AU338" s="30" t="s">
        <v>22</v>
      </c>
      <c r="AV338" s="30" t="s">
        <v>22</v>
      </c>
      <c r="AW338" s="30" t="s">
        <v>22</v>
      </c>
      <c r="AX338" s="30" t="s">
        <v>22</v>
      </c>
      <c r="AY338" s="30" t="s">
        <v>25</v>
      </c>
      <c r="AZ338" s="30"/>
      <c r="BA338" s="30" t="s">
        <v>22</v>
      </c>
      <c r="BB338" s="30"/>
      <c r="BC338" s="30" t="s">
        <v>26</v>
      </c>
      <c r="BD338" s="30"/>
    </row>
    <row r="339" spans="1:56" x14ac:dyDescent="0.3">
      <c r="A339" s="31">
        <v>41086</v>
      </c>
      <c r="B339" s="18" t="s">
        <v>3593</v>
      </c>
      <c r="C339" s="29">
        <v>5</v>
      </c>
      <c r="D339" s="29" t="s">
        <v>453</v>
      </c>
      <c r="E339" s="30">
        <v>22</v>
      </c>
      <c r="F339" s="29" t="s">
        <v>65</v>
      </c>
      <c r="G339" s="29" t="s">
        <v>29</v>
      </c>
      <c r="H339" s="29" t="s">
        <v>42</v>
      </c>
      <c r="I339" s="29" t="s">
        <v>25</v>
      </c>
      <c r="J339" s="29" t="s">
        <v>970</v>
      </c>
      <c r="K339" s="29" t="s">
        <v>971</v>
      </c>
      <c r="L339" s="29" t="s">
        <v>195</v>
      </c>
      <c r="M339" s="29" t="s">
        <v>46</v>
      </c>
      <c r="N339" s="29" t="s">
        <v>219</v>
      </c>
      <c r="O339" s="14">
        <v>295.79000000000002</v>
      </c>
      <c r="P339" s="14">
        <f t="shared" si="279"/>
        <v>970.42783200000008</v>
      </c>
      <c r="Q339" s="14">
        <v>7.15</v>
      </c>
      <c r="R339" s="40">
        <f t="shared" si="280"/>
        <v>977.57783200000006</v>
      </c>
      <c r="S339" s="14">
        <v>10.7</v>
      </c>
      <c r="T339" s="40">
        <f t="shared" si="281"/>
        <v>966.87783200000001</v>
      </c>
      <c r="U339" s="14">
        <v>12.21</v>
      </c>
      <c r="V339" s="40">
        <f t="shared" si="282"/>
        <v>965.36783200000002</v>
      </c>
      <c r="W339" s="14">
        <v>11.31</v>
      </c>
      <c r="X339" s="40">
        <f t="shared" si="283"/>
        <v>966.26783200000011</v>
      </c>
      <c r="Y339" s="14">
        <v>7.15</v>
      </c>
      <c r="Z339" s="40">
        <f t="shared" si="284"/>
        <v>977.57783200000006</v>
      </c>
      <c r="AA339" s="14">
        <v>10.64</v>
      </c>
      <c r="AB339" s="40">
        <f t="shared" si="285"/>
        <v>966.93783200000007</v>
      </c>
      <c r="AC339" s="14">
        <v>12.14</v>
      </c>
      <c r="AD339" s="40">
        <f t="shared" si="286"/>
        <v>965.43783200000007</v>
      </c>
      <c r="AE339" s="14">
        <v>11.05</v>
      </c>
      <c r="AF339" s="40">
        <f t="shared" si="287"/>
        <v>966.5278320000001</v>
      </c>
      <c r="AG339" s="29" t="s">
        <v>22</v>
      </c>
      <c r="AH339" s="29" t="s">
        <v>22</v>
      </c>
      <c r="AI339" s="29" t="s">
        <v>24</v>
      </c>
      <c r="AJ339" s="29"/>
      <c r="AK339" s="30" t="s">
        <v>25</v>
      </c>
      <c r="AL339" s="30" t="s">
        <v>694</v>
      </c>
      <c r="AM339" s="30" t="s">
        <v>972</v>
      </c>
      <c r="AN339" s="30" t="s">
        <v>22</v>
      </c>
      <c r="AO339" s="30" t="s">
        <v>22</v>
      </c>
      <c r="AP339" s="30"/>
      <c r="AQ339" s="30" t="s">
        <v>22</v>
      </c>
      <c r="AR339" s="30" t="s">
        <v>22</v>
      </c>
      <c r="AS339" s="30"/>
      <c r="AT339" s="30"/>
      <c r="AU339" s="30" t="s">
        <v>22</v>
      </c>
      <c r="AV339" s="30" t="s">
        <v>22</v>
      </c>
      <c r="AW339" s="30" t="s">
        <v>22</v>
      </c>
      <c r="AX339" s="30" t="s">
        <v>22</v>
      </c>
      <c r="AY339" s="30" t="s">
        <v>25</v>
      </c>
      <c r="AZ339" s="30" t="s">
        <v>9</v>
      </c>
      <c r="BA339" s="30" t="s">
        <v>25</v>
      </c>
      <c r="BB339" s="30"/>
      <c r="BC339" s="30" t="s">
        <v>26</v>
      </c>
      <c r="BD339" s="30"/>
    </row>
    <row r="340" spans="1:56" x14ac:dyDescent="0.3">
      <c r="A340" s="31">
        <v>41086</v>
      </c>
      <c r="B340" s="18" t="s">
        <v>3594</v>
      </c>
      <c r="C340" s="29">
        <v>6</v>
      </c>
      <c r="D340" s="29" t="s">
        <v>453</v>
      </c>
      <c r="E340" s="30">
        <v>22</v>
      </c>
      <c r="F340" s="29" t="s">
        <v>72</v>
      </c>
      <c r="G340" s="29" t="s">
        <v>94</v>
      </c>
      <c r="H340" s="29" t="s">
        <v>238</v>
      </c>
      <c r="I340" s="29" t="s">
        <v>25</v>
      </c>
      <c r="J340" s="29" t="s">
        <v>973</v>
      </c>
      <c r="K340" s="29" t="s">
        <v>974</v>
      </c>
      <c r="L340" s="29" t="s">
        <v>975</v>
      </c>
      <c r="M340" s="29" t="s">
        <v>201</v>
      </c>
      <c r="N340" s="29" t="s">
        <v>65</v>
      </c>
      <c r="O340" s="14">
        <v>292.12</v>
      </c>
      <c r="P340" s="14">
        <f t="shared" si="279"/>
        <v>958.38729600000011</v>
      </c>
      <c r="Q340" s="14">
        <v>4.72</v>
      </c>
      <c r="R340" s="40">
        <f t="shared" si="280"/>
        <v>963.10729600000013</v>
      </c>
      <c r="S340" s="14">
        <v>8.59</v>
      </c>
      <c r="T340" s="40">
        <f t="shared" si="281"/>
        <v>954.5172960000001</v>
      </c>
      <c r="U340" s="14">
        <v>11.46</v>
      </c>
      <c r="V340" s="40">
        <f t="shared" si="282"/>
        <v>951.6472960000001</v>
      </c>
      <c r="W340" s="14">
        <v>10.35</v>
      </c>
      <c r="X340" s="40">
        <f t="shared" si="283"/>
        <v>952.75729600000011</v>
      </c>
      <c r="Y340" s="14">
        <v>4.72</v>
      </c>
      <c r="Z340" s="40">
        <f t="shared" si="284"/>
        <v>963.10729600000013</v>
      </c>
      <c r="AA340" s="14">
        <v>13.1</v>
      </c>
      <c r="AB340" s="40">
        <f t="shared" si="285"/>
        <v>950.00729600000011</v>
      </c>
      <c r="AC340" s="14">
        <v>15.98</v>
      </c>
      <c r="AD340" s="40">
        <f t="shared" si="286"/>
        <v>947.12729600000011</v>
      </c>
      <c r="AE340" s="14">
        <v>17.8</v>
      </c>
      <c r="AF340" s="40">
        <f t="shared" si="287"/>
        <v>945.30729600000018</v>
      </c>
      <c r="AG340" s="29" t="s">
        <v>25</v>
      </c>
      <c r="AH340" s="29" t="s">
        <v>25</v>
      </c>
      <c r="AI340" s="29" t="s">
        <v>24</v>
      </c>
      <c r="AJ340" s="29"/>
      <c r="AK340" s="30" t="s">
        <v>22</v>
      </c>
      <c r="AL340" s="30" t="s">
        <v>22</v>
      </c>
      <c r="AM340" s="30"/>
      <c r="AN340" s="30" t="s">
        <v>22</v>
      </c>
      <c r="AO340" s="30" t="s">
        <v>22</v>
      </c>
      <c r="AP340" s="30"/>
      <c r="AQ340" s="30" t="s">
        <v>22</v>
      </c>
      <c r="AR340" s="30" t="s">
        <v>22</v>
      </c>
      <c r="AS340" s="30"/>
      <c r="AT340" s="30"/>
      <c r="AU340" s="30" t="s">
        <v>22</v>
      </c>
      <c r="AV340" s="30" t="s">
        <v>22</v>
      </c>
      <c r="AW340" s="30" t="s">
        <v>22</v>
      </c>
      <c r="AX340" s="30" t="s">
        <v>22</v>
      </c>
      <c r="AY340" s="30" t="s">
        <v>25</v>
      </c>
      <c r="AZ340" s="30"/>
      <c r="BA340" s="30" t="s">
        <v>25</v>
      </c>
      <c r="BB340" s="30"/>
      <c r="BC340" s="30" t="s">
        <v>26</v>
      </c>
      <c r="BD340" s="30"/>
    </row>
    <row r="341" spans="1:56" x14ac:dyDescent="0.3">
      <c r="A341" s="31">
        <v>41086</v>
      </c>
      <c r="B341" s="18" t="s">
        <v>3595</v>
      </c>
      <c r="C341" s="29">
        <v>7</v>
      </c>
      <c r="D341" s="29" t="s">
        <v>453</v>
      </c>
      <c r="E341" s="30">
        <v>22</v>
      </c>
      <c r="F341" s="29" t="s">
        <v>72</v>
      </c>
      <c r="G341" s="29" t="s">
        <v>94</v>
      </c>
      <c r="H341" s="29" t="s">
        <v>42</v>
      </c>
      <c r="I341" s="29" t="s">
        <v>25</v>
      </c>
      <c r="J341" s="29" t="s">
        <v>893</v>
      </c>
      <c r="K341" s="29" t="s">
        <v>363</v>
      </c>
      <c r="L341" s="29" t="s">
        <v>142</v>
      </c>
      <c r="M341" s="29" t="s">
        <v>121</v>
      </c>
      <c r="N341" s="29" t="s">
        <v>233</v>
      </c>
      <c r="O341" s="14">
        <v>295.55</v>
      </c>
      <c r="P341" s="14">
        <f t="shared" si="279"/>
        <v>969.64044000000013</v>
      </c>
      <c r="Q341" s="14">
        <v>4.9000000000000004</v>
      </c>
      <c r="R341" s="40">
        <f t="shared" si="280"/>
        <v>974.5404400000001</v>
      </c>
      <c r="S341" s="14">
        <v>8.06</v>
      </c>
      <c r="T341" s="40">
        <f t="shared" si="281"/>
        <v>966.48044000000016</v>
      </c>
      <c r="U341" s="14">
        <v>9.5299999999999994</v>
      </c>
      <c r="V341" s="40">
        <f t="shared" si="282"/>
        <v>965.01044000000013</v>
      </c>
      <c r="W341" s="14">
        <v>9.17</v>
      </c>
      <c r="X341" s="40">
        <f t="shared" si="283"/>
        <v>965.37044000000014</v>
      </c>
      <c r="Y341" s="14">
        <v>4.9000000000000004</v>
      </c>
      <c r="Z341" s="40">
        <f t="shared" si="284"/>
        <v>974.5404400000001</v>
      </c>
      <c r="AA341" s="14">
        <v>8.65</v>
      </c>
      <c r="AB341" s="40">
        <f t="shared" si="285"/>
        <v>965.89044000000013</v>
      </c>
      <c r="AC341" s="14">
        <v>9.9499999999999993</v>
      </c>
      <c r="AD341" s="40">
        <f t="shared" si="286"/>
        <v>964.59044000000006</v>
      </c>
      <c r="AE341" s="14">
        <v>9.5</v>
      </c>
      <c r="AF341" s="40">
        <f t="shared" si="287"/>
        <v>965.0404400000001</v>
      </c>
      <c r="AG341" s="29" t="s">
        <v>22</v>
      </c>
      <c r="AH341" s="29" t="s">
        <v>22</v>
      </c>
      <c r="AI341" s="29" t="s">
        <v>24</v>
      </c>
      <c r="AJ341" s="29"/>
      <c r="AK341" s="30" t="s">
        <v>22</v>
      </c>
      <c r="AL341" s="30" t="s">
        <v>22</v>
      </c>
      <c r="AM341" s="30"/>
      <c r="AN341" s="30" t="s">
        <v>22</v>
      </c>
      <c r="AO341" s="30" t="s">
        <v>22</v>
      </c>
      <c r="AP341" s="30"/>
      <c r="AQ341" s="30" t="s">
        <v>22</v>
      </c>
      <c r="AR341" s="30" t="s">
        <v>22</v>
      </c>
      <c r="AS341" s="30"/>
      <c r="AT341" s="30"/>
      <c r="AU341" s="30" t="s">
        <v>22</v>
      </c>
      <c r="AV341" s="30" t="s">
        <v>22</v>
      </c>
      <c r="AW341" s="30" t="s">
        <v>22</v>
      </c>
      <c r="AX341" s="30" t="s">
        <v>22</v>
      </c>
      <c r="AY341" s="30" t="s">
        <v>25</v>
      </c>
      <c r="AZ341" s="30"/>
      <c r="BA341" s="30" t="s">
        <v>25</v>
      </c>
      <c r="BB341" s="30"/>
      <c r="BC341" s="30" t="s">
        <v>26</v>
      </c>
      <c r="BD341" s="30"/>
    </row>
    <row r="342" spans="1:56" x14ac:dyDescent="0.3">
      <c r="A342" s="31">
        <v>41086</v>
      </c>
      <c r="B342" s="18" t="s">
        <v>3596</v>
      </c>
      <c r="C342" s="29">
        <v>8</v>
      </c>
      <c r="D342" s="29" t="s">
        <v>453</v>
      </c>
      <c r="E342" s="30">
        <v>22</v>
      </c>
      <c r="F342" s="29" t="s">
        <v>49</v>
      </c>
      <c r="G342" s="29" t="s">
        <v>94</v>
      </c>
      <c r="H342" s="29" t="s">
        <v>42</v>
      </c>
      <c r="I342" s="29" t="s">
        <v>22</v>
      </c>
      <c r="J342" s="29" t="s">
        <v>976</v>
      </c>
      <c r="K342" s="29" t="s">
        <v>977</v>
      </c>
      <c r="L342" s="29" t="s">
        <v>75</v>
      </c>
      <c r="M342" s="29" t="s">
        <v>46</v>
      </c>
      <c r="N342" s="29" t="s">
        <v>206</v>
      </c>
      <c r="O342" s="14">
        <v>296.55</v>
      </c>
      <c r="P342" s="14">
        <f t="shared" si="279"/>
        <v>972.92124000000013</v>
      </c>
      <c r="Q342" s="14">
        <v>4.68</v>
      </c>
      <c r="R342" s="40">
        <f t="shared" si="280"/>
        <v>977.60124000000008</v>
      </c>
      <c r="S342" s="14">
        <v>5.8</v>
      </c>
      <c r="T342" s="40">
        <f t="shared" si="281"/>
        <v>971.80124000000012</v>
      </c>
      <c r="U342" s="14">
        <v>7.21</v>
      </c>
      <c r="V342" s="40">
        <f t="shared" si="282"/>
        <v>970.39124000000004</v>
      </c>
      <c r="W342" s="14">
        <v>7.95</v>
      </c>
      <c r="X342" s="40">
        <f t="shared" si="283"/>
        <v>969.65124000000003</v>
      </c>
      <c r="Y342" s="14">
        <v>4.68</v>
      </c>
      <c r="Z342" s="40">
        <f t="shared" si="284"/>
        <v>977.60124000000008</v>
      </c>
      <c r="AA342" s="14">
        <v>6.01</v>
      </c>
      <c r="AB342" s="40">
        <f t="shared" si="285"/>
        <v>971.59124000000008</v>
      </c>
      <c r="AC342" s="14">
        <v>7.55</v>
      </c>
      <c r="AD342" s="40">
        <f t="shared" si="286"/>
        <v>970.05124000000012</v>
      </c>
      <c r="AE342" s="14">
        <v>7.51</v>
      </c>
      <c r="AF342" s="40">
        <f t="shared" si="287"/>
        <v>970.09124000000008</v>
      </c>
      <c r="AG342" s="29" t="s">
        <v>22</v>
      </c>
      <c r="AH342" s="29" t="s">
        <v>22</v>
      </c>
      <c r="AI342" s="29" t="s">
        <v>24</v>
      </c>
      <c r="AJ342" s="29"/>
      <c r="AK342" s="30" t="s">
        <v>22</v>
      </c>
      <c r="AL342" s="30" t="s">
        <v>22</v>
      </c>
      <c r="AM342" s="30"/>
      <c r="AN342" s="30" t="s">
        <v>22</v>
      </c>
      <c r="AO342" s="30" t="s">
        <v>22</v>
      </c>
      <c r="AP342" s="30"/>
      <c r="AQ342" s="30" t="s">
        <v>22</v>
      </c>
      <c r="AR342" s="30" t="s">
        <v>22</v>
      </c>
      <c r="AS342" s="30"/>
      <c r="AT342" s="30"/>
      <c r="AU342" s="30" t="s">
        <v>25</v>
      </c>
      <c r="AV342" s="30" t="s">
        <v>25</v>
      </c>
      <c r="AW342" s="30" t="s">
        <v>22</v>
      </c>
      <c r="AX342" s="30" t="s">
        <v>22</v>
      </c>
      <c r="AY342" s="30" t="s">
        <v>25</v>
      </c>
      <c r="AZ342" s="30"/>
      <c r="BA342" s="30" t="s">
        <v>25</v>
      </c>
      <c r="BB342" s="30"/>
      <c r="BC342" s="30" t="s">
        <v>978</v>
      </c>
      <c r="BD342" s="30"/>
    </row>
    <row r="343" spans="1:56" x14ac:dyDescent="0.3">
      <c r="A343" s="31">
        <v>41093</v>
      </c>
      <c r="B343" s="18" t="s">
        <v>3597</v>
      </c>
      <c r="C343" s="29">
        <v>1</v>
      </c>
      <c r="D343" s="29" t="s">
        <v>453</v>
      </c>
      <c r="E343" s="30">
        <v>23</v>
      </c>
      <c r="F343" s="29" t="s">
        <v>49</v>
      </c>
      <c r="G343" s="29" t="s">
        <v>20</v>
      </c>
      <c r="H343" s="29" t="s">
        <v>42</v>
      </c>
      <c r="I343" s="29" t="s">
        <v>25</v>
      </c>
      <c r="J343" s="29" t="s">
        <v>979</v>
      </c>
      <c r="K343" s="29" t="s">
        <v>980</v>
      </c>
      <c r="L343" s="29" t="s">
        <v>812</v>
      </c>
      <c r="M343" s="29" t="s">
        <v>121</v>
      </c>
      <c r="N343" s="29" t="s">
        <v>330</v>
      </c>
      <c r="O343" s="14">
        <v>295.7</v>
      </c>
      <c r="P343" s="14">
        <f>SUM(O343*3.2808)</f>
        <v>970.13256000000001</v>
      </c>
      <c r="Q343" s="14">
        <v>6.96</v>
      </c>
      <c r="R343" s="40">
        <f>SUM(P343+Q343)</f>
        <v>977.09256000000005</v>
      </c>
      <c r="S343" s="14">
        <v>10.050000000000001</v>
      </c>
      <c r="T343" s="40">
        <f>SUM(R343-S343)</f>
        <v>967.04256000000009</v>
      </c>
      <c r="U343" s="14">
        <v>11.36</v>
      </c>
      <c r="V343" s="40">
        <f>SUM(R343-U343)</f>
        <v>965.73256000000003</v>
      </c>
      <c r="W343" s="14">
        <v>10.71</v>
      </c>
      <c r="X343" s="40">
        <f>SUM(R343-W343)</f>
        <v>966.38256000000001</v>
      </c>
      <c r="Y343" s="14">
        <v>6.96</v>
      </c>
      <c r="Z343" s="40">
        <f>SUM(P343+Y343)</f>
        <v>977.09256000000005</v>
      </c>
      <c r="AA343" s="14">
        <v>10.15</v>
      </c>
      <c r="AB343" s="40">
        <f>SUM(Z343-AA343)</f>
        <v>966.94256000000007</v>
      </c>
      <c r="AC343" s="14">
        <v>11.4</v>
      </c>
      <c r="AD343" s="40">
        <f>SUM(Z343-AC343)</f>
        <v>965.69256000000007</v>
      </c>
      <c r="AE343" s="14">
        <v>10.73</v>
      </c>
      <c r="AF343" s="40">
        <f>SUM(Z343-AE343)</f>
        <v>966.36256000000003</v>
      </c>
      <c r="AG343" s="29" t="s">
        <v>22</v>
      </c>
      <c r="AH343" s="29" t="s">
        <v>22</v>
      </c>
      <c r="AI343" s="29" t="s">
        <v>24</v>
      </c>
      <c r="AJ343" s="29"/>
      <c r="AK343" s="30" t="s">
        <v>25</v>
      </c>
      <c r="AL343" s="30" t="s">
        <v>25</v>
      </c>
      <c r="AM343" s="30" t="s">
        <v>954</v>
      </c>
      <c r="AN343" s="30" t="s">
        <v>22</v>
      </c>
      <c r="AO343" s="30" t="s">
        <v>22</v>
      </c>
      <c r="AP343" s="30"/>
      <c r="AQ343" s="30" t="s">
        <v>22</v>
      </c>
      <c r="AR343" s="30" t="s">
        <v>22</v>
      </c>
      <c r="AS343" s="30"/>
      <c r="AT343" s="30"/>
      <c r="AU343" s="30" t="s">
        <v>22</v>
      </c>
      <c r="AV343" s="30" t="s">
        <v>22</v>
      </c>
      <c r="AW343" s="30" t="s">
        <v>22</v>
      </c>
      <c r="AX343" s="30" t="s">
        <v>22</v>
      </c>
      <c r="AY343" s="30" t="s">
        <v>25</v>
      </c>
      <c r="AZ343" s="30"/>
      <c r="BA343" s="30" t="s">
        <v>22</v>
      </c>
      <c r="BB343" s="30"/>
      <c r="BC343" s="30" t="s">
        <v>26</v>
      </c>
      <c r="BD343" s="30"/>
    </row>
    <row r="344" spans="1:56" x14ac:dyDescent="0.3">
      <c r="A344" s="31">
        <v>41093</v>
      </c>
      <c r="B344" s="18" t="s">
        <v>3598</v>
      </c>
      <c r="C344" s="29">
        <v>2</v>
      </c>
      <c r="D344" s="29" t="s">
        <v>453</v>
      </c>
      <c r="E344" s="30">
        <v>23</v>
      </c>
      <c r="F344" s="29" t="s">
        <v>49</v>
      </c>
      <c r="G344" s="29" t="s">
        <v>29</v>
      </c>
      <c r="H344" s="29" t="s">
        <v>42</v>
      </c>
      <c r="I344" s="29" t="s">
        <v>25</v>
      </c>
      <c r="J344" s="29" t="s">
        <v>981</v>
      </c>
      <c r="K344" s="29" t="s">
        <v>982</v>
      </c>
      <c r="L344" s="29" t="s">
        <v>142</v>
      </c>
      <c r="M344" s="29" t="s">
        <v>121</v>
      </c>
      <c r="N344" s="29" t="s">
        <v>219</v>
      </c>
      <c r="O344" s="14">
        <v>297.39999999999998</v>
      </c>
      <c r="P344" s="14">
        <f>SUM(O344*3.2808)</f>
        <v>975.70992000000001</v>
      </c>
      <c r="Q344" s="14">
        <v>7.3</v>
      </c>
      <c r="R344" s="40">
        <f>SUM(P344+Q344)</f>
        <v>983.00991999999997</v>
      </c>
      <c r="S344" s="14">
        <v>11.66</v>
      </c>
      <c r="T344" s="40">
        <f>SUM(R344-S344)</f>
        <v>971.34992</v>
      </c>
      <c r="U344" s="14">
        <v>12.91</v>
      </c>
      <c r="V344" s="40">
        <f>SUM(R344-U344)</f>
        <v>970.09992</v>
      </c>
      <c r="W344" s="14">
        <v>12.59</v>
      </c>
      <c r="X344" s="40">
        <f>SUM(R344-W344)</f>
        <v>970.41991999999993</v>
      </c>
      <c r="Y344" s="14">
        <v>7.3</v>
      </c>
      <c r="Z344" s="40">
        <f>SUM(P344+Y344)</f>
        <v>983.00991999999997</v>
      </c>
      <c r="AA344" s="14">
        <v>11.6</v>
      </c>
      <c r="AB344" s="40">
        <f>SUM(Z344-AA344)</f>
        <v>971.40991999999994</v>
      </c>
      <c r="AC344" s="14">
        <v>12.9</v>
      </c>
      <c r="AD344" s="40">
        <f>SUM(Z344-AC344)</f>
        <v>970.10991999999999</v>
      </c>
      <c r="AE344" s="14">
        <v>12.22</v>
      </c>
      <c r="AF344" s="40">
        <f>SUM(Z344-AE344)</f>
        <v>970.78991999999994</v>
      </c>
      <c r="AG344" s="29" t="s">
        <v>22</v>
      </c>
      <c r="AH344" s="29" t="s">
        <v>22</v>
      </c>
      <c r="AI344" s="29" t="s">
        <v>24</v>
      </c>
      <c r="AJ344" s="29"/>
      <c r="AK344" s="30" t="s">
        <v>25</v>
      </c>
      <c r="AL344" s="30" t="s">
        <v>25</v>
      </c>
      <c r="AM344" s="30" t="s">
        <v>983</v>
      </c>
      <c r="AN344" s="30" t="s">
        <v>22</v>
      </c>
      <c r="AO344" s="30" t="s">
        <v>22</v>
      </c>
      <c r="AP344" s="30"/>
      <c r="AQ344" s="30" t="s">
        <v>22</v>
      </c>
      <c r="AR344" s="30" t="s">
        <v>22</v>
      </c>
      <c r="AS344" s="30"/>
      <c r="AT344" s="30"/>
      <c r="AU344" s="30" t="s">
        <v>22</v>
      </c>
      <c r="AV344" s="30" t="s">
        <v>22</v>
      </c>
      <c r="AW344" s="30" t="s">
        <v>22</v>
      </c>
      <c r="AX344" s="30" t="s">
        <v>22</v>
      </c>
      <c r="AY344" s="30" t="s">
        <v>25</v>
      </c>
      <c r="AZ344" s="30"/>
      <c r="BA344" s="30" t="s">
        <v>22</v>
      </c>
      <c r="BB344" s="30"/>
      <c r="BC344" s="30" t="s">
        <v>26</v>
      </c>
      <c r="BD344" s="30"/>
    </row>
    <row r="345" spans="1:56" x14ac:dyDescent="0.3">
      <c r="A345" s="31">
        <v>41093</v>
      </c>
      <c r="B345" s="18" t="s">
        <v>3599</v>
      </c>
      <c r="C345" s="29">
        <v>3</v>
      </c>
      <c r="D345" s="29" t="s">
        <v>453</v>
      </c>
      <c r="E345" s="30">
        <v>23</v>
      </c>
      <c r="F345" s="29" t="s">
        <v>19</v>
      </c>
      <c r="G345" s="29" t="s">
        <v>20</v>
      </c>
      <c r="H345" s="29" t="s">
        <v>42</v>
      </c>
      <c r="I345" s="29" t="s">
        <v>22</v>
      </c>
      <c r="J345" s="29" t="s">
        <v>984</v>
      </c>
      <c r="K345" s="29" t="s">
        <v>831</v>
      </c>
      <c r="L345" s="29" t="s">
        <v>120</v>
      </c>
      <c r="M345" s="29" t="s">
        <v>121</v>
      </c>
      <c r="N345" s="29" t="s">
        <v>206</v>
      </c>
      <c r="O345" s="14">
        <v>297.45999999999998</v>
      </c>
      <c r="P345" s="14">
        <f>SUM(O345*3.2808)</f>
        <v>975.90676799999994</v>
      </c>
      <c r="Q345" s="14">
        <v>5.82</v>
      </c>
      <c r="R345" s="40">
        <f>SUM(P345+Q345)</f>
        <v>981.72676799999999</v>
      </c>
      <c r="S345" s="14">
        <v>7.23</v>
      </c>
      <c r="T345" s="40">
        <f>SUM(R345-S345)</f>
        <v>974.49676799999997</v>
      </c>
      <c r="U345" s="14">
        <v>8.2100000000000009</v>
      </c>
      <c r="V345" s="40">
        <f>SUM(R345-U345)</f>
        <v>973.51676799999996</v>
      </c>
      <c r="W345" s="14">
        <v>7.56</v>
      </c>
      <c r="X345" s="40">
        <f>SUM(R345-W345)</f>
        <v>974.16676800000005</v>
      </c>
      <c r="Y345" s="14">
        <v>5.82</v>
      </c>
      <c r="Z345" s="40">
        <f>SUM(P345+Y345)</f>
        <v>981.72676799999999</v>
      </c>
      <c r="AA345" s="14">
        <v>7.2</v>
      </c>
      <c r="AB345" s="40">
        <f>SUM(Z345-AA345)</f>
        <v>974.52676799999995</v>
      </c>
      <c r="AC345" s="14">
        <v>8.4</v>
      </c>
      <c r="AD345" s="40">
        <f>SUM(Z345-AC345)</f>
        <v>973.32676800000002</v>
      </c>
      <c r="AE345" s="14">
        <v>7.68</v>
      </c>
      <c r="AF345" s="40">
        <f>SUM(Z345-AE345)</f>
        <v>974.04676800000004</v>
      </c>
      <c r="AG345" s="29" t="s">
        <v>22</v>
      </c>
      <c r="AH345" s="29" t="s">
        <v>22</v>
      </c>
      <c r="AI345" s="29" t="s">
        <v>24</v>
      </c>
      <c r="AJ345" s="29"/>
      <c r="AK345" s="30" t="s">
        <v>25</v>
      </c>
      <c r="AL345" s="30" t="s">
        <v>25</v>
      </c>
      <c r="AM345" s="30" t="s">
        <v>985</v>
      </c>
      <c r="AN345" s="30" t="s">
        <v>22</v>
      </c>
      <c r="AO345" s="30" t="s">
        <v>22</v>
      </c>
      <c r="AP345" s="30"/>
      <c r="AQ345" s="30" t="s">
        <v>22</v>
      </c>
      <c r="AR345" s="30" t="s">
        <v>22</v>
      </c>
      <c r="AS345" s="30"/>
      <c r="AT345" s="30"/>
      <c r="AU345" s="30" t="s">
        <v>22</v>
      </c>
      <c r="AV345" s="30" t="s">
        <v>22</v>
      </c>
      <c r="AW345" s="30" t="s">
        <v>22</v>
      </c>
      <c r="AX345" s="30" t="s">
        <v>22</v>
      </c>
      <c r="AY345" s="30" t="s">
        <v>25</v>
      </c>
      <c r="AZ345" s="30"/>
      <c r="BA345" s="30" t="s">
        <v>22</v>
      </c>
      <c r="BB345" s="30"/>
      <c r="BC345" s="30" t="s">
        <v>26</v>
      </c>
      <c r="BD345" s="30"/>
    </row>
    <row r="346" spans="1:56" x14ac:dyDescent="0.3">
      <c r="A346" s="31">
        <v>41093</v>
      </c>
      <c r="B346" s="18" t="s">
        <v>3600</v>
      </c>
      <c r="C346" s="29">
        <v>4</v>
      </c>
      <c r="D346" s="29" t="s">
        <v>453</v>
      </c>
      <c r="E346" s="30">
        <v>23</v>
      </c>
      <c r="F346" s="29" t="s">
        <v>65</v>
      </c>
      <c r="G346" s="29" t="s">
        <v>20</v>
      </c>
      <c r="H346" s="29" t="s">
        <v>42</v>
      </c>
      <c r="I346" s="29" t="s">
        <v>22</v>
      </c>
      <c r="J346" s="29" t="s">
        <v>986</v>
      </c>
      <c r="K346" s="29" t="s">
        <v>484</v>
      </c>
      <c r="L346" s="29" t="s">
        <v>120</v>
      </c>
      <c r="M346" s="29" t="s">
        <v>121</v>
      </c>
      <c r="N346" s="29" t="s">
        <v>206</v>
      </c>
      <c r="O346" s="14">
        <v>296.48</v>
      </c>
      <c r="P346" s="14">
        <f>SUM(O346*3.2808)</f>
        <v>972.69158400000015</v>
      </c>
      <c r="Q346" s="14">
        <v>5.91</v>
      </c>
      <c r="R346" s="40">
        <f>SUM(P346+Q346)</f>
        <v>978.60158400000012</v>
      </c>
      <c r="S346" s="14">
        <v>7.3</v>
      </c>
      <c r="T346" s="40">
        <f>SUM(R346-S346)</f>
        <v>971.30158400000016</v>
      </c>
      <c r="U346" s="14">
        <v>8.49</v>
      </c>
      <c r="V346" s="40">
        <f>SUM(R346-U346)</f>
        <v>970.11158400000011</v>
      </c>
      <c r="W346" s="14">
        <v>8.0500000000000007</v>
      </c>
      <c r="X346" s="40">
        <f>SUM(R346-W346)</f>
        <v>970.55158400000016</v>
      </c>
      <c r="Y346" s="14">
        <v>5.91</v>
      </c>
      <c r="Z346" s="40">
        <f>SUM(P346+Y346)</f>
        <v>978.60158400000012</v>
      </c>
      <c r="AA346" s="14">
        <v>7.12</v>
      </c>
      <c r="AB346" s="40">
        <f>SUM(Z346-AA346)</f>
        <v>971.48158400000011</v>
      </c>
      <c r="AC346" s="14">
        <v>8.42</v>
      </c>
      <c r="AD346" s="40">
        <f>SUM(Z346-AC346)</f>
        <v>970.18158400000016</v>
      </c>
      <c r="AE346" s="14">
        <v>8.1199999999999992</v>
      </c>
      <c r="AF346" s="40">
        <f>SUM(Z346-AE346)</f>
        <v>970.48158400000011</v>
      </c>
      <c r="AG346" s="29" t="s">
        <v>22</v>
      </c>
      <c r="AH346" s="29" t="s">
        <v>22</v>
      </c>
      <c r="AI346" s="29" t="s">
        <v>24</v>
      </c>
      <c r="AJ346" s="29"/>
      <c r="AK346" s="30" t="s">
        <v>25</v>
      </c>
      <c r="AL346" s="30" t="s">
        <v>25</v>
      </c>
      <c r="AM346" s="30" t="s">
        <v>987</v>
      </c>
      <c r="AN346" s="30" t="s">
        <v>22</v>
      </c>
      <c r="AO346" s="30" t="s">
        <v>22</v>
      </c>
      <c r="AP346" s="30"/>
      <c r="AQ346" s="30" t="s">
        <v>22</v>
      </c>
      <c r="AR346" s="30" t="s">
        <v>22</v>
      </c>
      <c r="AS346" s="30"/>
      <c r="AT346" s="30"/>
      <c r="AU346" s="30" t="s">
        <v>22</v>
      </c>
      <c r="AV346" s="30" t="s">
        <v>22</v>
      </c>
      <c r="AW346" s="30" t="s">
        <v>22</v>
      </c>
      <c r="AX346" s="30" t="s">
        <v>22</v>
      </c>
      <c r="AY346" s="30" t="s">
        <v>25</v>
      </c>
      <c r="AZ346" s="30"/>
      <c r="BA346" s="30" t="s">
        <v>22</v>
      </c>
      <c r="BB346" s="30"/>
      <c r="BC346" s="30" t="s">
        <v>26</v>
      </c>
      <c r="BD346" s="30"/>
    </row>
    <row r="347" spans="1:56" x14ac:dyDescent="0.3">
      <c r="A347" s="31">
        <v>41093</v>
      </c>
      <c r="B347" s="18" t="s">
        <v>3601</v>
      </c>
      <c r="C347" s="29">
        <v>5</v>
      </c>
      <c r="D347" s="29" t="s">
        <v>453</v>
      </c>
      <c r="E347" s="30">
        <v>23</v>
      </c>
      <c r="F347" s="29" t="s">
        <v>65</v>
      </c>
      <c r="G347" s="29" t="s">
        <v>29</v>
      </c>
      <c r="H347" s="29" t="s">
        <v>42</v>
      </c>
      <c r="I347" s="29" t="s">
        <v>22</v>
      </c>
      <c r="J347" s="29" t="s">
        <v>988</v>
      </c>
      <c r="K347" s="29" t="s">
        <v>989</v>
      </c>
      <c r="L347" s="29" t="s">
        <v>195</v>
      </c>
      <c r="M347" s="29" t="s">
        <v>23</v>
      </c>
      <c r="N347" s="29" t="s">
        <v>219</v>
      </c>
      <c r="O347" s="14">
        <v>295.29000000000002</v>
      </c>
      <c r="P347" s="14">
        <f>SUM(O347*3.2808)</f>
        <v>968.78743200000008</v>
      </c>
      <c r="Q347" s="14">
        <v>4.95</v>
      </c>
      <c r="R347" s="40">
        <f>SUM(P347+Q347)</f>
        <v>973.73743200000013</v>
      </c>
      <c r="S347" s="14">
        <v>6</v>
      </c>
      <c r="T347" s="40">
        <f>SUM(R347-S347)</f>
        <v>967.73743200000013</v>
      </c>
      <c r="U347" s="14">
        <v>8.02</v>
      </c>
      <c r="V347" s="40">
        <f>SUM(R347-U347)</f>
        <v>965.71743200000014</v>
      </c>
      <c r="W347" s="14">
        <v>7.4</v>
      </c>
      <c r="X347" s="40">
        <f>SUM(R347-W347)</f>
        <v>966.33743200000015</v>
      </c>
      <c r="Y347" s="14">
        <v>4.95</v>
      </c>
      <c r="Z347" s="40">
        <f>SUM(P347+Y347)</f>
        <v>973.73743200000013</v>
      </c>
      <c r="AA347" s="14">
        <v>6.15</v>
      </c>
      <c r="AB347" s="40">
        <f>SUM(Z347-AA347)</f>
        <v>967.58743200000015</v>
      </c>
      <c r="AC347" s="14">
        <v>8.09</v>
      </c>
      <c r="AD347" s="40">
        <f>SUM(Z347-AC347)</f>
        <v>965.64743200000009</v>
      </c>
      <c r="AE347" s="14">
        <v>7.88</v>
      </c>
      <c r="AF347" s="40">
        <f>SUM(Z347-AE347)</f>
        <v>965.85743200000013</v>
      </c>
      <c r="AG347" s="29" t="s">
        <v>22</v>
      </c>
      <c r="AH347" s="29" t="s">
        <v>22</v>
      </c>
      <c r="AI347" s="29" t="s">
        <v>63</v>
      </c>
      <c r="AJ347" s="29" t="s">
        <v>990</v>
      </c>
      <c r="AK347" s="30" t="s">
        <v>22</v>
      </c>
      <c r="AL347" s="30" t="s">
        <v>22</v>
      </c>
      <c r="AM347" s="30"/>
      <c r="AN347" s="30" t="s">
        <v>22</v>
      </c>
      <c r="AO347" s="30" t="s">
        <v>22</v>
      </c>
      <c r="AP347" s="30"/>
      <c r="AQ347" s="30" t="s">
        <v>22</v>
      </c>
      <c r="AR347" s="30" t="s">
        <v>22</v>
      </c>
      <c r="AS347" s="30"/>
      <c r="AT347" s="30"/>
      <c r="AU347" s="30" t="s">
        <v>22</v>
      </c>
      <c r="AV347" s="30" t="s">
        <v>22</v>
      </c>
      <c r="AW347" s="30" t="s">
        <v>22</v>
      </c>
      <c r="AX347" s="30" t="s">
        <v>22</v>
      </c>
      <c r="AY347" s="30" t="s">
        <v>25</v>
      </c>
      <c r="AZ347" s="30"/>
      <c r="BA347" s="30" t="s">
        <v>25</v>
      </c>
      <c r="BB347" s="30"/>
      <c r="BC347" s="30" t="s">
        <v>26</v>
      </c>
      <c r="BD347" s="30"/>
    </row>
    <row r="348" spans="1:56" x14ac:dyDescent="0.3">
      <c r="A348" s="31">
        <v>41092</v>
      </c>
      <c r="B348" s="18" t="s">
        <v>3602</v>
      </c>
      <c r="C348" s="29">
        <v>1</v>
      </c>
      <c r="D348" s="29" t="s">
        <v>453</v>
      </c>
      <c r="E348" s="30">
        <v>24</v>
      </c>
      <c r="F348" s="29" t="s">
        <v>49</v>
      </c>
      <c r="G348" s="29" t="s">
        <v>29</v>
      </c>
      <c r="H348" s="29" t="s">
        <v>238</v>
      </c>
      <c r="I348" s="29" t="s">
        <v>22</v>
      </c>
      <c r="J348" s="29" t="s">
        <v>991</v>
      </c>
      <c r="K348" s="29" t="s">
        <v>992</v>
      </c>
      <c r="L348" s="29" t="s">
        <v>261</v>
      </c>
      <c r="M348" s="29" t="s">
        <v>23</v>
      </c>
      <c r="N348" s="29" t="s">
        <v>219</v>
      </c>
      <c r="O348" s="14">
        <v>298.55</v>
      </c>
      <c r="P348" s="14">
        <f t="shared" ref="P348:P355" si="288">SUM(O348*3.2808)</f>
        <v>979.48284000000012</v>
      </c>
      <c r="Q348" s="14">
        <v>4.26</v>
      </c>
      <c r="R348" s="40">
        <f t="shared" ref="R348:R355" si="289">SUM(P348+Q348)</f>
        <v>983.74284000000011</v>
      </c>
      <c r="S348" s="14">
        <v>6.5</v>
      </c>
      <c r="T348" s="40">
        <f t="shared" ref="T348:T355" si="290">SUM(R348-S348)</f>
        <v>977.24284000000011</v>
      </c>
      <c r="U348" s="14">
        <v>8.89</v>
      </c>
      <c r="V348" s="40">
        <f t="shared" ref="V348:V355" si="291">SUM(R348-U348)</f>
        <v>974.85284000000013</v>
      </c>
      <c r="W348" s="14">
        <v>9</v>
      </c>
      <c r="X348" s="40">
        <f t="shared" ref="X348:X355" si="292">SUM(R348-W348)</f>
        <v>974.74284000000011</v>
      </c>
      <c r="Y348" s="14">
        <v>4.26</v>
      </c>
      <c r="Z348" s="40">
        <f t="shared" ref="Z348:Z355" si="293">SUM(P348+Y348)</f>
        <v>983.74284000000011</v>
      </c>
      <c r="AA348" s="14">
        <v>6.3</v>
      </c>
      <c r="AB348" s="40">
        <f t="shared" ref="AB348:AB355" si="294">SUM(Z348-AA348)</f>
        <v>977.44284000000016</v>
      </c>
      <c r="AC348" s="14">
        <v>8.34</v>
      </c>
      <c r="AD348" s="40">
        <f t="shared" ref="AD348:AD355" si="295">SUM(Z348-AC348)</f>
        <v>975.40284000000008</v>
      </c>
      <c r="AE348" s="14">
        <v>8.76</v>
      </c>
      <c r="AF348" s="40">
        <f t="shared" ref="AF348:AF355" si="296">SUM(Z348-AE348)</f>
        <v>974.98284000000012</v>
      </c>
      <c r="AG348" s="29" t="s">
        <v>22</v>
      </c>
      <c r="AH348" s="29" t="s">
        <v>22</v>
      </c>
      <c r="AI348" s="29" t="s">
        <v>24</v>
      </c>
      <c r="AJ348" s="29"/>
      <c r="AK348" s="30" t="s">
        <v>22</v>
      </c>
      <c r="AL348" s="30" t="s">
        <v>22</v>
      </c>
      <c r="AM348" s="30"/>
      <c r="AN348" s="30" t="s">
        <v>22</v>
      </c>
      <c r="AO348" s="30" t="s">
        <v>22</v>
      </c>
      <c r="AP348" s="30"/>
      <c r="AQ348" s="30" t="s">
        <v>22</v>
      </c>
      <c r="AR348" s="30" t="s">
        <v>22</v>
      </c>
      <c r="AS348" s="30"/>
      <c r="AT348" s="30"/>
      <c r="AU348" s="30" t="s">
        <v>22</v>
      </c>
      <c r="AV348" s="30" t="s">
        <v>22</v>
      </c>
      <c r="AW348" s="30" t="s">
        <v>22</v>
      </c>
      <c r="AX348" s="30" t="s">
        <v>22</v>
      </c>
      <c r="AY348" s="30" t="s">
        <v>25</v>
      </c>
      <c r="AZ348" s="30"/>
      <c r="BA348" s="30" t="s">
        <v>25</v>
      </c>
      <c r="BB348" s="30"/>
      <c r="BC348" s="30" t="s">
        <v>26</v>
      </c>
      <c r="BD348" s="30"/>
    </row>
    <row r="349" spans="1:56" x14ac:dyDescent="0.3">
      <c r="A349" s="31">
        <v>41092</v>
      </c>
      <c r="B349" s="18" t="s">
        <v>3603</v>
      </c>
      <c r="C349" s="29">
        <v>2</v>
      </c>
      <c r="D349" s="29" t="s">
        <v>453</v>
      </c>
      <c r="E349" s="30">
        <v>24</v>
      </c>
      <c r="F349" s="29" t="s">
        <v>19</v>
      </c>
      <c r="G349" s="29" t="s">
        <v>29</v>
      </c>
      <c r="H349" s="29" t="s">
        <v>42</v>
      </c>
      <c r="I349" s="29" t="s">
        <v>22</v>
      </c>
      <c r="J349" s="29" t="s">
        <v>993</v>
      </c>
      <c r="K349" s="29" t="s">
        <v>994</v>
      </c>
      <c r="L349" s="29" t="s">
        <v>35</v>
      </c>
      <c r="M349" s="29" t="s">
        <v>23</v>
      </c>
      <c r="N349" s="29" t="s">
        <v>233</v>
      </c>
      <c r="O349" s="14">
        <v>302.44</v>
      </c>
      <c r="P349" s="14">
        <f t="shared" si="288"/>
        <v>992.24515200000008</v>
      </c>
      <c r="Q349" s="14">
        <v>5.4</v>
      </c>
      <c r="R349" s="40">
        <f t="shared" si="289"/>
        <v>997.64515200000005</v>
      </c>
      <c r="S349" s="14">
        <v>6.51</v>
      </c>
      <c r="T349" s="40">
        <f t="shared" si="290"/>
        <v>991.13515200000006</v>
      </c>
      <c r="U349" s="14">
        <v>8.5399999999999991</v>
      </c>
      <c r="V349" s="40">
        <f t="shared" si="291"/>
        <v>989.10515200000009</v>
      </c>
      <c r="W349" s="14">
        <v>8.1999999999999993</v>
      </c>
      <c r="X349" s="40">
        <f t="shared" si="292"/>
        <v>989.44515200000001</v>
      </c>
      <c r="Y349" s="14">
        <v>5.4</v>
      </c>
      <c r="Z349" s="40">
        <f t="shared" si="293"/>
        <v>997.64515200000005</v>
      </c>
      <c r="AA349" s="14">
        <v>6.9</v>
      </c>
      <c r="AB349" s="40">
        <f t="shared" si="294"/>
        <v>990.74515200000008</v>
      </c>
      <c r="AC349" s="14">
        <v>8.6</v>
      </c>
      <c r="AD349" s="40">
        <f t="shared" si="295"/>
        <v>989.04515200000003</v>
      </c>
      <c r="AE349" s="14">
        <v>8.67</v>
      </c>
      <c r="AF349" s="40">
        <f t="shared" si="296"/>
        <v>988.97515200000009</v>
      </c>
      <c r="AG349" s="29" t="s">
        <v>22</v>
      </c>
      <c r="AH349" s="29" t="s">
        <v>22</v>
      </c>
      <c r="AI349" s="29" t="s">
        <v>24</v>
      </c>
      <c r="AJ349" s="29"/>
      <c r="AK349" s="30" t="s">
        <v>22</v>
      </c>
      <c r="AL349" s="30" t="s">
        <v>22</v>
      </c>
      <c r="AM349" s="30"/>
      <c r="AN349" s="30" t="s">
        <v>22</v>
      </c>
      <c r="AO349" s="30" t="s">
        <v>22</v>
      </c>
      <c r="AP349" s="30"/>
      <c r="AQ349" s="30" t="s">
        <v>22</v>
      </c>
      <c r="AR349" s="30" t="s">
        <v>22</v>
      </c>
      <c r="AS349" s="30"/>
      <c r="AT349" s="30"/>
      <c r="AU349" s="30" t="s">
        <v>22</v>
      </c>
      <c r="AV349" s="30" t="s">
        <v>22</v>
      </c>
      <c r="AW349" s="30" t="s">
        <v>22</v>
      </c>
      <c r="AX349" s="30" t="s">
        <v>22</v>
      </c>
      <c r="AY349" s="30" t="s">
        <v>25</v>
      </c>
      <c r="AZ349" s="30"/>
      <c r="BA349" s="30" t="s">
        <v>25</v>
      </c>
      <c r="BB349" s="30" t="s">
        <v>951</v>
      </c>
      <c r="BC349" s="30" t="s">
        <v>26</v>
      </c>
      <c r="BD349" s="30"/>
    </row>
    <row r="350" spans="1:56" x14ac:dyDescent="0.3">
      <c r="A350" s="31">
        <v>41092</v>
      </c>
      <c r="B350" s="18" t="s">
        <v>3604</v>
      </c>
      <c r="C350" s="29">
        <v>3</v>
      </c>
      <c r="D350" s="29" t="s">
        <v>453</v>
      </c>
      <c r="E350" s="30">
        <v>24</v>
      </c>
      <c r="F350" s="29" t="s">
        <v>19</v>
      </c>
      <c r="G350" s="29" t="s">
        <v>20</v>
      </c>
      <c r="H350" s="29" t="s">
        <v>42</v>
      </c>
      <c r="I350" s="29" t="s">
        <v>22</v>
      </c>
      <c r="J350" s="29" t="s">
        <v>995</v>
      </c>
      <c r="K350" s="29" t="s">
        <v>996</v>
      </c>
      <c r="L350" s="29" t="s">
        <v>485</v>
      </c>
      <c r="M350" s="29" t="s">
        <v>59</v>
      </c>
      <c r="N350" s="29" t="s">
        <v>233</v>
      </c>
      <c r="O350" s="14">
        <v>301.86</v>
      </c>
      <c r="P350" s="14">
        <f t="shared" si="288"/>
        <v>990.34228800000005</v>
      </c>
      <c r="Q350" s="14">
        <v>5.6</v>
      </c>
      <c r="R350" s="40">
        <f t="shared" si="289"/>
        <v>995.94228800000008</v>
      </c>
      <c r="S350" s="14">
        <v>7.57</v>
      </c>
      <c r="T350" s="40">
        <f t="shared" si="290"/>
        <v>988.37228800000003</v>
      </c>
      <c r="U350" s="14">
        <v>10.61</v>
      </c>
      <c r="V350" s="40">
        <f t="shared" si="291"/>
        <v>985.33228800000006</v>
      </c>
      <c r="W350" s="14">
        <v>10.52</v>
      </c>
      <c r="X350" s="40">
        <f t="shared" si="292"/>
        <v>985.42228800000009</v>
      </c>
      <c r="Y350" s="14">
        <v>5.6</v>
      </c>
      <c r="Z350" s="40">
        <f t="shared" si="293"/>
        <v>995.94228800000008</v>
      </c>
      <c r="AA350" s="14">
        <v>7.61</v>
      </c>
      <c r="AB350" s="40">
        <f t="shared" si="294"/>
        <v>988.33228800000006</v>
      </c>
      <c r="AC350" s="14">
        <v>10.57</v>
      </c>
      <c r="AD350" s="40">
        <f t="shared" si="295"/>
        <v>985.37228800000003</v>
      </c>
      <c r="AE350" s="14">
        <v>10.5</v>
      </c>
      <c r="AF350" s="40">
        <f t="shared" si="296"/>
        <v>985.44228800000008</v>
      </c>
      <c r="AG350" s="29" t="s">
        <v>22</v>
      </c>
      <c r="AH350" s="29" t="s">
        <v>22</v>
      </c>
      <c r="AI350" s="29" t="s">
        <v>24</v>
      </c>
      <c r="AJ350" s="29"/>
      <c r="AK350" s="30" t="s">
        <v>25</v>
      </c>
      <c r="AL350" s="30" t="s">
        <v>25</v>
      </c>
      <c r="AM350" s="30" t="s">
        <v>736</v>
      </c>
      <c r="AN350" s="30" t="s">
        <v>22</v>
      </c>
      <c r="AO350" s="30" t="s">
        <v>22</v>
      </c>
      <c r="AP350" s="30"/>
      <c r="AQ350" s="30" t="s">
        <v>22</v>
      </c>
      <c r="AR350" s="30" t="s">
        <v>22</v>
      </c>
      <c r="AS350" s="30"/>
      <c r="AT350" s="30"/>
      <c r="AU350" s="30" t="s">
        <v>22</v>
      </c>
      <c r="AV350" s="30" t="s">
        <v>22</v>
      </c>
      <c r="AW350" s="30" t="s">
        <v>22</v>
      </c>
      <c r="AX350" s="30" t="s">
        <v>22</v>
      </c>
      <c r="AY350" s="30" t="s">
        <v>25</v>
      </c>
      <c r="AZ350" s="30"/>
      <c r="BA350" s="30" t="s">
        <v>22</v>
      </c>
      <c r="BB350" s="30"/>
      <c r="BC350" s="30" t="s">
        <v>26</v>
      </c>
      <c r="BD350" s="30"/>
    </row>
    <row r="351" spans="1:56" x14ac:dyDescent="0.3">
      <c r="A351" s="31">
        <v>41092</v>
      </c>
      <c r="B351" s="18" t="s">
        <v>3605</v>
      </c>
      <c r="C351" s="29">
        <v>4</v>
      </c>
      <c r="D351" s="29" t="s">
        <v>453</v>
      </c>
      <c r="E351" s="30">
        <v>24</v>
      </c>
      <c r="F351" s="29" t="s">
        <v>72</v>
      </c>
      <c r="G351" s="29" t="s">
        <v>94</v>
      </c>
      <c r="H351" s="29" t="s">
        <v>42</v>
      </c>
      <c r="I351" s="29" t="s">
        <v>22</v>
      </c>
      <c r="J351" s="29" t="s">
        <v>895</v>
      </c>
      <c r="K351" s="29" t="s">
        <v>492</v>
      </c>
      <c r="L351" s="29" t="s">
        <v>109</v>
      </c>
      <c r="M351" s="29" t="s">
        <v>23</v>
      </c>
      <c r="N351" s="29" t="s">
        <v>10945</v>
      </c>
      <c r="O351" s="14">
        <v>296.49</v>
      </c>
      <c r="P351" s="14">
        <f t="shared" si="288"/>
        <v>972.72439200000008</v>
      </c>
      <c r="Q351" s="14">
        <v>5.79</v>
      </c>
      <c r="R351" s="40">
        <f t="shared" si="289"/>
        <v>978.51439200000004</v>
      </c>
      <c r="S351" s="14">
        <v>9.7899999999999991</v>
      </c>
      <c r="T351" s="40">
        <f t="shared" si="290"/>
        <v>968.72439200000008</v>
      </c>
      <c r="U351" s="14">
        <v>11.89</v>
      </c>
      <c r="V351" s="40">
        <f t="shared" si="291"/>
        <v>966.62439200000006</v>
      </c>
      <c r="W351" s="14">
        <v>12.02</v>
      </c>
      <c r="X351" s="40">
        <f t="shared" si="292"/>
        <v>966.49439200000006</v>
      </c>
      <c r="Y351" s="14">
        <v>5.79</v>
      </c>
      <c r="Z351" s="40">
        <f t="shared" si="293"/>
        <v>978.51439200000004</v>
      </c>
      <c r="AA351" s="14">
        <v>13.65</v>
      </c>
      <c r="AB351" s="40">
        <f t="shared" si="294"/>
        <v>964.86439200000007</v>
      </c>
      <c r="AC351" s="14">
        <v>15.6</v>
      </c>
      <c r="AD351" s="40">
        <f t="shared" si="295"/>
        <v>962.91439200000002</v>
      </c>
      <c r="AE351" s="14">
        <v>14.74</v>
      </c>
      <c r="AF351" s="40">
        <f t="shared" si="296"/>
        <v>963.77439200000003</v>
      </c>
      <c r="AG351" s="29" t="s">
        <v>25</v>
      </c>
      <c r="AH351" s="29" t="s">
        <v>25</v>
      </c>
      <c r="AI351" s="29" t="s">
        <v>24</v>
      </c>
      <c r="AJ351" s="29"/>
      <c r="AK351" s="30" t="s">
        <v>22</v>
      </c>
      <c r="AL351" s="30" t="s">
        <v>22</v>
      </c>
      <c r="AM351" s="30"/>
      <c r="AN351" s="30" t="s">
        <v>22</v>
      </c>
      <c r="AO351" s="30" t="s">
        <v>22</v>
      </c>
      <c r="AP351" s="30"/>
      <c r="AQ351" s="30" t="s">
        <v>22</v>
      </c>
      <c r="AR351" s="30" t="s">
        <v>22</v>
      </c>
      <c r="AS351" s="30"/>
      <c r="AT351" s="30"/>
      <c r="AU351" s="30" t="s">
        <v>22</v>
      </c>
      <c r="AV351" s="30" t="s">
        <v>22</v>
      </c>
      <c r="AW351" s="30" t="s">
        <v>22</v>
      </c>
      <c r="AX351" s="30" t="s">
        <v>22</v>
      </c>
      <c r="AY351" s="30" t="s">
        <v>25</v>
      </c>
      <c r="AZ351" s="30"/>
      <c r="BA351" s="30" t="s">
        <v>22</v>
      </c>
      <c r="BB351" s="30"/>
      <c r="BC351" s="30" t="s">
        <v>26</v>
      </c>
      <c r="BD351" s="30"/>
    </row>
    <row r="352" spans="1:56" x14ac:dyDescent="0.3">
      <c r="A352" s="31">
        <v>41092</v>
      </c>
      <c r="B352" s="18" t="s">
        <v>3606</v>
      </c>
      <c r="C352" s="29">
        <v>5</v>
      </c>
      <c r="D352" s="29" t="s">
        <v>453</v>
      </c>
      <c r="E352" s="30">
        <v>24</v>
      </c>
      <c r="F352" s="29" t="s">
        <v>72</v>
      </c>
      <c r="G352" s="29" t="s">
        <v>20</v>
      </c>
      <c r="H352" s="29" t="s">
        <v>337</v>
      </c>
      <c r="I352" s="29" t="s">
        <v>22</v>
      </c>
      <c r="J352" s="29" t="s">
        <v>997</v>
      </c>
      <c r="K352" s="29" t="s">
        <v>490</v>
      </c>
      <c r="L352" s="29" t="s">
        <v>485</v>
      </c>
      <c r="M352" s="29" t="s">
        <v>1000</v>
      </c>
      <c r="N352" s="29" t="s">
        <v>206</v>
      </c>
      <c r="O352" s="14">
        <v>296.7</v>
      </c>
      <c r="P352" s="14">
        <f t="shared" si="288"/>
        <v>973.41336000000001</v>
      </c>
      <c r="Q352" s="14">
        <v>6.22</v>
      </c>
      <c r="R352" s="40">
        <f t="shared" si="289"/>
        <v>979.63336000000004</v>
      </c>
      <c r="S352" s="14">
        <v>10.119999999999999</v>
      </c>
      <c r="T352" s="40">
        <f t="shared" si="290"/>
        <v>969.51336000000003</v>
      </c>
      <c r="U352" s="14">
        <v>11.3</v>
      </c>
      <c r="V352" s="40">
        <f t="shared" si="291"/>
        <v>968.33336000000008</v>
      </c>
      <c r="W352" s="14">
        <v>11.11</v>
      </c>
      <c r="X352" s="40">
        <f t="shared" si="292"/>
        <v>968.52336000000003</v>
      </c>
      <c r="Y352" s="14">
        <v>6.22</v>
      </c>
      <c r="Z352" s="40">
        <f t="shared" si="293"/>
        <v>979.63336000000004</v>
      </c>
      <c r="AA352" s="14">
        <v>9.89</v>
      </c>
      <c r="AB352" s="40">
        <f t="shared" si="294"/>
        <v>969.74336000000005</v>
      </c>
      <c r="AC352" s="14">
        <v>11.05</v>
      </c>
      <c r="AD352" s="40">
        <f t="shared" si="295"/>
        <v>968.58336000000008</v>
      </c>
      <c r="AE352" s="14">
        <v>11.16</v>
      </c>
      <c r="AF352" s="40">
        <f t="shared" si="296"/>
        <v>968.47336000000007</v>
      </c>
      <c r="AG352" s="29" t="s">
        <v>22</v>
      </c>
      <c r="AH352" s="29" t="s">
        <v>22</v>
      </c>
      <c r="AI352" s="29" t="s">
        <v>24</v>
      </c>
      <c r="AJ352" s="29"/>
      <c r="AK352" s="30" t="s">
        <v>22</v>
      </c>
      <c r="AL352" s="30" t="s">
        <v>22</v>
      </c>
      <c r="AM352" s="30"/>
      <c r="AN352" s="30" t="s">
        <v>22</v>
      </c>
      <c r="AO352" s="30" t="s">
        <v>22</v>
      </c>
      <c r="AP352" s="30"/>
      <c r="AQ352" s="30" t="s">
        <v>22</v>
      </c>
      <c r="AR352" s="30" t="s">
        <v>22</v>
      </c>
      <c r="AS352" s="30"/>
      <c r="AT352" s="30"/>
      <c r="AU352" s="30" t="s">
        <v>22</v>
      </c>
      <c r="AV352" s="30" t="s">
        <v>22</v>
      </c>
      <c r="AW352" s="30" t="s">
        <v>22</v>
      </c>
      <c r="AX352" s="30" t="s">
        <v>22</v>
      </c>
      <c r="AY352" s="30" t="s">
        <v>25</v>
      </c>
      <c r="AZ352" s="30"/>
      <c r="BA352" s="30" t="s">
        <v>22</v>
      </c>
      <c r="BB352" s="30"/>
      <c r="BC352" s="30" t="s">
        <v>26</v>
      </c>
      <c r="BD352" s="30"/>
    </row>
    <row r="353" spans="1:56" x14ac:dyDescent="0.3">
      <c r="A353" s="31">
        <v>41093</v>
      </c>
      <c r="B353" s="18" t="s">
        <v>3607</v>
      </c>
      <c r="C353" s="29">
        <v>6</v>
      </c>
      <c r="D353" s="29" t="s">
        <v>453</v>
      </c>
      <c r="E353" s="30">
        <v>24</v>
      </c>
      <c r="F353" s="29" t="s">
        <v>72</v>
      </c>
      <c r="G353" s="29" t="s">
        <v>20</v>
      </c>
      <c r="H353" s="29" t="s">
        <v>42</v>
      </c>
      <c r="I353" s="29" t="s">
        <v>22</v>
      </c>
      <c r="J353" s="29" t="s">
        <v>998</v>
      </c>
      <c r="K353" s="29" t="s">
        <v>999</v>
      </c>
      <c r="L353" s="29" t="s">
        <v>35</v>
      </c>
      <c r="M353" s="29" t="s">
        <v>46</v>
      </c>
      <c r="N353" s="29" t="s">
        <v>330</v>
      </c>
      <c r="O353" s="14">
        <v>296.27999999999997</v>
      </c>
      <c r="P353" s="14">
        <f t="shared" si="288"/>
        <v>972.03542399999992</v>
      </c>
      <c r="Q353" s="14">
        <v>6.44</v>
      </c>
      <c r="R353" s="40">
        <f t="shared" si="289"/>
        <v>978.47542399999998</v>
      </c>
      <c r="S353" s="14">
        <v>8.06</v>
      </c>
      <c r="T353" s="40">
        <f t="shared" si="290"/>
        <v>970.41542400000003</v>
      </c>
      <c r="U353" s="14">
        <v>9.61</v>
      </c>
      <c r="V353" s="40">
        <f t="shared" si="291"/>
        <v>968.86542399999996</v>
      </c>
      <c r="W353" s="14">
        <v>10.26</v>
      </c>
      <c r="X353" s="40">
        <f t="shared" si="292"/>
        <v>968.21542399999998</v>
      </c>
      <c r="Y353" s="14">
        <v>6.44</v>
      </c>
      <c r="Z353" s="40">
        <f t="shared" si="293"/>
        <v>978.47542399999998</v>
      </c>
      <c r="AA353" s="14">
        <v>8.16</v>
      </c>
      <c r="AB353" s="40">
        <f t="shared" si="294"/>
        <v>970.31542400000001</v>
      </c>
      <c r="AC353" s="14">
        <v>9.7200000000000006</v>
      </c>
      <c r="AD353" s="40">
        <f t="shared" si="295"/>
        <v>968.75542399999995</v>
      </c>
      <c r="AE353" s="14">
        <v>9.92</v>
      </c>
      <c r="AF353" s="40">
        <f t="shared" si="296"/>
        <v>968.55542400000002</v>
      </c>
      <c r="AG353" s="29" t="s">
        <v>22</v>
      </c>
      <c r="AH353" s="29" t="s">
        <v>22</v>
      </c>
      <c r="AI353" s="29" t="s">
        <v>24</v>
      </c>
      <c r="AJ353" s="29"/>
      <c r="AK353" s="30" t="s">
        <v>22</v>
      </c>
      <c r="AL353" s="30" t="s">
        <v>22</v>
      </c>
      <c r="AM353" s="30"/>
      <c r="AN353" s="30" t="s">
        <v>22</v>
      </c>
      <c r="AO353" s="30" t="s">
        <v>22</v>
      </c>
      <c r="AP353" s="30"/>
      <c r="AQ353" s="30" t="s">
        <v>22</v>
      </c>
      <c r="AR353" s="30" t="s">
        <v>22</v>
      </c>
      <c r="AS353" s="30"/>
      <c r="AT353" s="30"/>
      <c r="AU353" s="30" t="s">
        <v>22</v>
      </c>
      <c r="AV353" s="30" t="s">
        <v>22</v>
      </c>
      <c r="AW353" s="30" t="s">
        <v>22</v>
      </c>
      <c r="AX353" s="30" t="s">
        <v>22</v>
      </c>
      <c r="AY353" s="30" t="s">
        <v>25</v>
      </c>
      <c r="AZ353" s="30"/>
      <c r="BA353" s="30" t="s">
        <v>22</v>
      </c>
      <c r="BB353" s="30"/>
      <c r="BC353" s="30" t="s">
        <v>26</v>
      </c>
      <c r="BD353" s="30"/>
    </row>
    <row r="354" spans="1:56" x14ac:dyDescent="0.3">
      <c r="A354" s="31">
        <v>41093</v>
      </c>
      <c r="B354" s="18" t="s">
        <v>3608</v>
      </c>
      <c r="C354" s="29">
        <v>7</v>
      </c>
      <c r="D354" s="29" t="s">
        <v>453</v>
      </c>
      <c r="E354" s="30">
        <v>24</v>
      </c>
      <c r="F354" s="29" t="s">
        <v>72</v>
      </c>
      <c r="G354" s="29" t="s">
        <v>94</v>
      </c>
      <c r="H354" s="29" t="s">
        <v>42</v>
      </c>
      <c r="I354" s="29" t="s">
        <v>22</v>
      </c>
      <c r="J354" s="29" t="s">
        <v>1001</v>
      </c>
      <c r="K354" s="29" t="s">
        <v>496</v>
      </c>
      <c r="L354" s="29" t="s">
        <v>362</v>
      </c>
      <c r="M354" s="29" t="s">
        <v>59</v>
      </c>
      <c r="N354" s="29" t="s">
        <v>219</v>
      </c>
      <c r="O354" s="14">
        <v>296.68</v>
      </c>
      <c r="P354" s="14">
        <f t="shared" si="288"/>
        <v>973.34774400000003</v>
      </c>
      <c r="Q354" s="14">
        <v>4.6399999999999997</v>
      </c>
      <c r="R354" s="40">
        <f t="shared" si="289"/>
        <v>977.98774400000002</v>
      </c>
      <c r="S354" s="14">
        <v>6.72</v>
      </c>
      <c r="T354" s="40">
        <f t="shared" si="290"/>
        <v>971.26774399999999</v>
      </c>
      <c r="U354" s="14">
        <v>9.8000000000000007</v>
      </c>
      <c r="V354" s="40">
        <f t="shared" si="291"/>
        <v>968.18774400000007</v>
      </c>
      <c r="W354" s="14">
        <v>9.7200000000000006</v>
      </c>
      <c r="X354" s="40">
        <f t="shared" si="292"/>
        <v>968.26774399999999</v>
      </c>
      <c r="Y354" s="14">
        <v>4.6399999999999997</v>
      </c>
      <c r="Z354" s="40">
        <f t="shared" si="293"/>
        <v>977.98774400000002</v>
      </c>
      <c r="AA354" s="14">
        <v>6.93</v>
      </c>
      <c r="AB354" s="40">
        <f t="shared" si="294"/>
        <v>971.05774400000007</v>
      </c>
      <c r="AC354" s="14">
        <v>10</v>
      </c>
      <c r="AD354" s="40">
        <f t="shared" si="295"/>
        <v>967.98774400000002</v>
      </c>
      <c r="AE354" s="14">
        <v>10.199999999999999</v>
      </c>
      <c r="AF354" s="40">
        <f t="shared" si="296"/>
        <v>967.78774399999998</v>
      </c>
      <c r="AG354" s="29" t="s">
        <v>22</v>
      </c>
      <c r="AH354" s="29" t="s">
        <v>22</v>
      </c>
      <c r="AI354" s="29" t="s">
        <v>24</v>
      </c>
      <c r="AJ354" s="29"/>
      <c r="AK354" s="30" t="s">
        <v>22</v>
      </c>
      <c r="AL354" s="30" t="s">
        <v>22</v>
      </c>
      <c r="AM354" s="30"/>
      <c r="AN354" s="30" t="s">
        <v>22</v>
      </c>
      <c r="AO354" s="30" t="s">
        <v>22</v>
      </c>
      <c r="AP354" s="30"/>
      <c r="AQ354" s="30" t="s">
        <v>22</v>
      </c>
      <c r="AR354" s="30" t="s">
        <v>22</v>
      </c>
      <c r="AS354" s="30"/>
      <c r="AT354" s="30"/>
      <c r="AU354" s="30" t="s">
        <v>22</v>
      </c>
      <c r="AV354" s="30" t="s">
        <v>22</v>
      </c>
      <c r="AW354" s="30" t="s">
        <v>22</v>
      </c>
      <c r="AX354" s="30" t="s">
        <v>22</v>
      </c>
      <c r="AY354" s="30" t="s">
        <v>25</v>
      </c>
      <c r="AZ354" s="30"/>
      <c r="BA354" s="30" t="s">
        <v>22</v>
      </c>
      <c r="BB354" s="30"/>
      <c r="BC354" s="30" t="s">
        <v>26</v>
      </c>
      <c r="BD354" s="30"/>
    </row>
    <row r="355" spans="1:56" x14ac:dyDescent="0.3">
      <c r="A355" s="31">
        <v>41093</v>
      </c>
      <c r="B355" s="18" t="s">
        <v>3609</v>
      </c>
      <c r="C355" s="29">
        <v>8</v>
      </c>
      <c r="D355" s="29" t="s">
        <v>453</v>
      </c>
      <c r="E355" s="30">
        <v>24</v>
      </c>
      <c r="F355" s="29" t="s">
        <v>49</v>
      </c>
      <c r="G355" s="29" t="s">
        <v>20</v>
      </c>
      <c r="H355" s="29" t="s">
        <v>238</v>
      </c>
      <c r="I355" s="29" t="s">
        <v>25</v>
      </c>
      <c r="J355" s="29" t="s">
        <v>1002</v>
      </c>
      <c r="K355" s="29" t="s">
        <v>999</v>
      </c>
      <c r="L355" s="29" t="s">
        <v>195</v>
      </c>
      <c r="M355" s="29" t="s">
        <v>23</v>
      </c>
      <c r="N355" s="29" t="s">
        <v>206</v>
      </c>
      <c r="O355" s="14">
        <v>297.67</v>
      </c>
      <c r="P355" s="14">
        <f t="shared" si="288"/>
        <v>976.5957360000001</v>
      </c>
      <c r="Q355" s="14">
        <v>6</v>
      </c>
      <c r="R355" s="40">
        <f t="shared" si="289"/>
        <v>982.5957360000001</v>
      </c>
      <c r="S355" s="14">
        <v>6.52</v>
      </c>
      <c r="T355" s="40">
        <f t="shared" si="290"/>
        <v>976.07573600000012</v>
      </c>
      <c r="U355" s="14">
        <v>8.8000000000000007</v>
      </c>
      <c r="V355" s="40">
        <f t="shared" si="291"/>
        <v>973.79573600000015</v>
      </c>
      <c r="W355" s="14">
        <v>8.7100000000000009</v>
      </c>
      <c r="X355" s="40">
        <f t="shared" si="292"/>
        <v>973.88573600000007</v>
      </c>
      <c r="Y355" s="14">
        <v>6</v>
      </c>
      <c r="Z355" s="40">
        <f t="shared" si="293"/>
        <v>982.5957360000001</v>
      </c>
      <c r="AA355" s="14">
        <v>6.74</v>
      </c>
      <c r="AB355" s="40">
        <f t="shared" si="294"/>
        <v>975.85573600000009</v>
      </c>
      <c r="AC355" s="14">
        <v>9.0500000000000007</v>
      </c>
      <c r="AD355" s="40">
        <f t="shared" si="295"/>
        <v>973.54573600000015</v>
      </c>
      <c r="AE355" s="14">
        <v>9.18</v>
      </c>
      <c r="AF355" s="40">
        <f t="shared" si="296"/>
        <v>973.41573600000015</v>
      </c>
      <c r="AG355" s="29" t="s">
        <v>22</v>
      </c>
      <c r="AH355" s="29" t="s">
        <v>22</v>
      </c>
      <c r="AI355" s="29" t="s">
        <v>24</v>
      </c>
      <c r="AJ355" s="29"/>
      <c r="AK355" s="30" t="s">
        <v>25</v>
      </c>
      <c r="AL355" s="30" t="s">
        <v>25</v>
      </c>
      <c r="AM355" s="30" t="s">
        <v>1003</v>
      </c>
      <c r="AN355" s="30" t="s">
        <v>22</v>
      </c>
      <c r="AO355" s="30" t="s">
        <v>22</v>
      </c>
      <c r="AP355" s="30"/>
      <c r="AQ355" s="30" t="s">
        <v>22</v>
      </c>
      <c r="AR355" s="30" t="s">
        <v>22</v>
      </c>
      <c r="AS355" s="30"/>
      <c r="AT355" s="30"/>
      <c r="AU355" s="30" t="s">
        <v>22</v>
      </c>
      <c r="AV355" s="30" t="s">
        <v>22</v>
      </c>
      <c r="AW355" s="30" t="s">
        <v>22</v>
      </c>
      <c r="AX355" s="30" t="s">
        <v>22</v>
      </c>
      <c r="AY355" s="30" t="s">
        <v>25</v>
      </c>
      <c r="AZ355" s="30"/>
      <c r="BA355" s="30" t="s">
        <v>25</v>
      </c>
      <c r="BB355" s="30" t="s">
        <v>1004</v>
      </c>
      <c r="BC355" s="30" t="s">
        <v>26</v>
      </c>
      <c r="BD355" s="30"/>
    </row>
    <row r="356" spans="1:56" x14ac:dyDescent="0.3">
      <c r="A356" s="31">
        <v>41099</v>
      </c>
      <c r="B356" s="18" t="s">
        <v>3610</v>
      </c>
      <c r="C356" s="29">
        <v>1</v>
      </c>
      <c r="D356" s="29" t="s">
        <v>453</v>
      </c>
      <c r="E356" s="30">
        <v>25</v>
      </c>
      <c r="F356" s="29" t="s">
        <v>65</v>
      </c>
      <c r="G356" s="29" t="s">
        <v>94</v>
      </c>
      <c r="H356" s="29" t="s">
        <v>42</v>
      </c>
      <c r="I356" s="29" t="s">
        <v>25</v>
      </c>
      <c r="J356" s="29" t="s">
        <v>1005</v>
      </c>
      <c r="K356" s="29" t="s">
        <v>1006</v>
      </c>
      <c r="L356" s="29" t="s">
        <v>241</v>
      </c>
      <c r="M356" s="29" t="s">
        <v>46</v>
      </c>
      <c r="N356" s="29" t="s">
        <v>219</v>
      </c>
      <c r="O356" s="14">
        <v>306.29000000000002</v>
      </c>
      <c r="P356" s="14">
        <f t="shared" ref="P356:P362" si="297">SUM(O356*3.2808)</f>
        <v>1004.8762320000001</v>
      </c>
      <c r="Q356" s="14">
        <v>4.95</v>
      </c>
      <c r="R356" s="40">
        <f t="shared" ref="R356:R362" si="298">SUM(P356+Q356)</f>
        <v>1009.8262320000001</v>
      </c>
      <c r="S356" s="14">
        <v>9.7200000000000006</v>
      </c>
      <c r="T356" s="40">
        <f t="shared" ref="T356:T362" si="299">SUM(R356-S356)</f>
        <v>1000.1062320000001</v>
      </c>
      <c r="U356" s="14">
        <v>11.25</v>
      </c>
      <c r="V356" s="40">
        <f t="shared" ref="V356:V362" si="300">SUM(R356-U356)</f>
        <v>998.57623200000012</v>
      </c>
      <c r="W356" s="14">
        <v>10.76</v>
      </c>
      <c r="X356" s="40">
        <f t="shared" ref="X356:X362" si="301">SUM(R356-W356)</f>
        <v>999.06623200000013</v>
      </c>
      <c r="Y356" s="14">
        <v>4.95</v>
      </c>
      <c r="Z356" s="40">
        <f t="shared" ref="Z356:Z362" si="302">SUM(P356+Y356)</f>
        <v>1009.8262320000001</v>
      </c>
      <c r="AA356" s="14">
        <v>10.35</v>
      </c>
      <c r="AB356" s="40">
        <f t="shared" ref="AB356:AB362" si="303">SUM(Z356-AA356)</f>
        <v>999.4762320000001</v>
      </c>
      <c r="AC356" s="14">
        <v>11.89</v>
      </c>
      <c r="AD356" s="40">
        <f t="shared" ref="AD356:AD362" si="304">SUM(Z356-AC356)</f>
        <v>997.93623200000013</v>
      </c>
      <c r="AE356" s="14">
        <v>11.51</v>
      </c>
      <c r="AF356" s="40">
        <f t="shared" ref="AF356:AF362" si="305">SUM(Z356-AE356)</f>
        <v>998.31623200000013</v>
      </c>
      <c r="AG356" s="29" t="s">
        <v>22</v>
      </c>
      <c r="AH356" s="29" t="s">
        <v>22</v>
      </c>
      <c r="AI356" s="29" t="s">
        <v>24</v>
      </c>
      <c r="AJ356" s="29"/>
      <c r="AK356" s="30" t="s">
        <v>25</v>
      </c>
      <c r="AL356" s="30" t="s">
        <v>25</v>
      </c>
      <c r="AM356" s="30" t="s">
        <v>942</v>
      </c>
      <c r="AN356" s="30" t="s">
        <v>22</v>
      </c>
      <c r="AO356" s="30" t="s">
        <v>22</v>
      </c>
      <c r="AP356" s="30"/>
      <c r="AQ356" s="30" t="s">
        <v>22</v>
      </c>
      <c r="AR356" s="30" t="s">
        <v>22</v>
      </c>
      <c r="AS356" s="30"/>
      <c r="AT356" s="30"/>
      <c r="AU356" s="30" t="s">
        <v>22</v>
      </c>
      <c r="AV356" s="30" t="s">
        <v>22</v>
      </c>
      <c r="AW356" s="30" t="s">
        <v>22</v>
      </c>
      <c r="AX356" s="30" t="s">
        <v>22</v>
      </c>
      <c r="AY356" s="30" t="s">
        <v>25</v>
      </c>
      <c r="AZ356" s="30"/>
      <c r="BA356" s="30" t="s">
        <v>25</v>
      </c>
      <c r="BB356" s="30" t="s">
        <v>299</v>
      </c>
      <c r="BC356" s="30" t="s">
        <v>26</v>
      </c>
      <c r="BD356" s="30"/>
    </row>
    <row r="357" spans="1:56" x14ac:dyDescent="0.3">
      <c r="A357" s="31">
        <v>41099</v>
      </c>
      <c r="B357" s="18" t="s">
        <v>3611</v>
      </c>
      <c r="C357" s="29">
        <v>2</v>
      </c>
      <c r="D357" s="29" t="s">
        <v>453</v>
      </c>
      <c r="E357" s="30">
        <v>25</v>
      </c>
      <c r="F357" s="29" t="s">
        <v>65</v>
      </c>
      <c r="G357" s="29" t="s">
        <v>20</v>
      </c>
      <c r="H357" s="29" t="s">
        <v>42</v>
      </c>
      <c r="I357" s="29" t="s">
        <v>25</v>
      </c>
      <c r="J357" s="29" t="s">
        <v>1007</v>
      </c>
      <c r="K357" s="29" t="s">
        <v>1008</v>
      </c>
      <c r="L357" s="29" t="s">
        <v>261</v>
      </c>
      <c r="M357" s="29" t="s">
        <v>46</v>
      </c>
      <c r="N357" s="29" t="s">
        <v>219</v>
      </c>
      <c r="O357" s="14">
        <v>302.11</v>
      </c>
      <c r="P357" s="14">
        <f t="shared" si="297"/>
        <v>991.16248800000005</v>
      </c>
      <c r="Q357" s="14">
        <v>6.9</v>
      </c>
      <c r="R357" s="40">
        <f t="shared" si="298"/>
        <v>998.06248800000003</v>
      </c>
      <c r="S357" s="14">
        <v>9.19</v>
      </c>
      <c r="T357" s="40">
        <f t="shared" si="299"/>
        <v>988.87248799999998</v>
      </c>
      <c r="U357" s="14">
        <v>10.7</v>
      </c>
      <c r="V357" s="40">
        <f t="shared" si="300"/>
        <v>987.36248799999998</v>
      </c>
      <c r="W357" s="14">
        <v>10.220000000000001</v>
      </c>
      <c r="X357" s="40">
        <f t="shared" si="301"/>
        <v>987.842488</v>
      </c>
      <c r="Y357" s="14">
        <v>6.9</v>
      </c>
      <c r="Z357" s="40">
        <f t="shared" si="302"/>
        <v>998.06248800000003</v>
      </c>
      <c r="AA357" s="14">
        <v>9.81</v>
      </c>
      <c r="AB357" s="40">
        <f t="shared" si="303"/>
        <v>988.25248800000008</v>
      </c>
      <c r="AC357" s="14">
        <v>11.34</v>
      </c>
      <c r="AD357" s="40">
        <f t="shared" si="304"/>
        <v>986.722488</v>
      </c>
      <c r="AE357" s="14">
        <v>10.79</v>
      </c>
      <c r="AF357" s="40">
        <f t="shared" si="305"/>
        <v>987.27248800000007</v>
      </c>
      <c r="AG357" s="29" t="s">
        <v>22</v>
      </c>
      <c r="AH357" s="29" t="s">
        <v>22</v>
      </c>
      <c r="AI357" s="29" t="s">
        <v>24</v>
      </c>
      <c r="AJ357" s="29"/>
      <c r="AK357" s="30" t="s">
        <v>25</v>
      </c>
      <c r="AL357" s="30" t="s">
        <v>25</v>
      </c>
      <c r="AM357" s="30" t="s">
        <v>1009</v>
      </c>
      <c r="AN357" s="30" t="s">
        <v>22</v>
      </c>
      <c r="AO357" s="30" t="s">
        <v>22</v>
      </c>
      <c r="AP357" s="30"/>
      <c r="AQ357" s="30" t="s">
        <v>22</v>
      </c>
      <c r="AR357" s="30" t="s">
        <v>22</v>
      </c>
      <c r="AS357" s="30"/>
      <c r="AT357" s="30"/>
      <c r="AU357" s="30" t="s">
        <v>22</v>
      </c>
      <c r="AV357" s="30" t="s">
        <v>22</v>
      </c>
      <c r="AW357" s="30" t="s">
        <v>22</v>
      </c>
      <c r="AX357" s="30" t="s">
        <v>22</v>
      </c>
      <c r="AY357" s="30" t="s">
        <v>25</v>
      </c>
      <c r="AZ357" s="30"/>
      <c r="BA357" s="30" t="s">
        <v>25</v>
      </c>
      <c r="BB357" s="30" t="s">
        <v>299</v>
      </c>
      <c r="BC357" s="30" t="s">
        <v>26</v>
      </c>
      <c r="BD357" s="30"/>
    </row>
    <row r="358" spans="1:56" x14ac:dyDescent="0.3">
      <c r="A358" s="31">
        <v>41099</v>
      </c>
      <c r="B358" s="18" t="s">
        <v>3612</v>
      </c>
      <c r="C358" s="29">
        <v>3</v>
      </c>
      <c r="D358" s="29" t="s">
        <v>453</v>
      </c>
      <c r="E358" s="30">
        <v>25</v>
      </c>
      <c r="F358" s="29" t="s">
        <v>72</v>
      </c>
      <c r="G358" s="29" t="s">
        <v>29</v>
      </c>
      <c r="H358" s="29" t="s">
        <v>42</v>
      </c>
      <c r="I358" s="29" t="s">
        <v>25</v>
      </c>
      <c r="J358" s="29" t="s">
        <v>1010</v>
      </c>
      <c r="K358" s="29" t="s">
        <v>1011</v>
      </c>
      <c r="L358" s="29" t="s">
        <v>280</v>
      </c>
      <c r="M358" s="29" t="s">
        <v>23</v>
      </c>
      <c r="N358" s="29" t="s">
        <v>219</v>
      </c>
      <c r="O358" s="14">
        <v>298.63</v>
      </c>
      <c r="P358" s="14">
        <f t="shared" si="297"/>
        <v>979.74530400000003</v>
      </c>
      <c r="Q358" s="14">
        <v>4.82</v>
      </c>
      <c r="R358" s="40">
        <f t="shared" si="298"/>
        <v>984.56530400000008</v>
      </c>
      <c r="S358" s="14">
        <v>6.09</v>
      </c>
      <c r="T358" s="40">
        <f t="shared" si="299"/>
        <v>978.47530400000005</v>
      </c>
      <c r="U358" s="14">
        <v>8.18</v>
      </c>
      <c r="V358" s="40">
        <f t="shared" si="300"/>
        <v>976.38530400000013</v>
      </c>
      <c r="W358" s="14">
        <v>7.15</v>
      </c>
      <c r="X358" s="40">
        <f t="shared" si="301"/>
        <v>977.41530400000011</v>
      </c>
      <c r="Y358" s="14">
        <v>4.82</v>
      </c>
      <c r="Z358" s="40">
        <f t="shared" si="302"/>
        <v>984.56530400000008</v>
      </c>
      <c r="AA358" s="14">
        <v>7.36</v>
      </c>
      <c r="AB358" s="40">
        <f t="shared" si="303"/>
        <v>977.20530400000007</v>
      </c>
      <c r="AC358" s="14">
        <v>9.42</v>
      </c>
      <c r="AD358" s="40">
        <f t="shared" si="304"/>
        <v>975.14530400000012</v>
      </c>
      <c r="AE358" s="14">
        <v>9.35</v>
      </c>
      <c r="AF358" s="40">
        <f t="shared" si="305"/>
        <v>975.21530400000006</v>
      </c>
      <c r="AG358" s="29" t="s">
        <v>22</v>
      </c>
      <c r="AH358" s="29" t="s">
        <v>22</v>
      </c>
      <c r="AI358" s="29" t="s">
        <v>24</v>
      </c>
      <c r="AJ358" s="29"/>
      <c r="AK358" s="30" t="s">
        <v>22</v>
      </c>
      <c r="AL358" s="30" t="s">
        <v>22</v>
      </c>
      <c r="AM358" s="30"/>
      <c r="AN358" s="30" t="s">
        <v>22</v>
      </c>
      <c r="AO358" s="30" t="s">
        <v>22</v>
      </c>
      <c r="AP358" s="30"/>
      <c r="AQ358" s="30" t="s">
        <v>22</v>
      </c>
      <c r="AR358" s="30" t="s">
        <v>22</v>
      </c>
      <c r="AS358" s="30"/>
      <c r="AT358" s="30"/>
      <c r="AU358" s="30" t="s">
        <v>22</v>
      </c>
      <c r="AV358" s="30" t="s">
        <v>22</v>
      </c>
      <c r="AW358" s="30" t="s">
        <v>22</v>
      </c>
      <c r="AX358" s="30" t="s">
        <v>22</v>
      </c>
      <c r="AY358" s="30" t="s">
        <v>25</v>
      </c>
      <c r="AZ358" s="30"/>
      <c r="BA358" s="30" t="s">
        <v>22</v>
      </c>
      <c r="BB358" s="30"/>
      <c r="BC358" s="30" t="s">
        <v>26</v>
      </c>
      <c r="BD358" s="30"/>
    </row>
    <row r="359" spans="1:56" x14ac:dyDescent="0.3">
      <c r="A359" s="31">
        <v>41099</v>
      </c>
      <c r="B359" s="18" t="s">
        <v>3613</v>
      </c>
      <c r="C359" s="29">
        <v>4</v>
      </c>
      <c r="D359" s="29" t="s">
        <v>453</v>
      </c>
      <c r="E359" s="30">
        <v>25</v>
      </c>
      <c r="F359" s="29" t="s">
        <v>72</v>
      </c>
      <c r="G359" s="29" t="s">
        <v>94</v>
      </c>
      <c r="H359" s="29" t="s">
        <v>514</v>
      </c>
      <c r="I359" s="29" t="s">
        <v>25</v>
      </c>
      <c r="J359" s="29" t="s">
        <v>1012</v>
      </c>
      <c r="K359" s="29" t="s">
        <v>1013</v>
      </c>
      <c r="L359" s="29" t="s">
        <v>241</v>
      </c>
      <c r="M359" s="29" t="s">
        <v>1014</v>
      </c>
      <c r="N359" s="29" t="s">
        <v>206</v>
      </c>
      <c r="O359" s="14">
        <v>296.86</v>
      </c>
      <c r="P359" s="14">
        <f t="shared" si="297"/>
        <v>973.93828800000006</v>
      </c>
      <c r="Q359" s="14">
        <v>10.55</v>
      </c>
      <c r="R359" s="40">
        <f t="shared" si="298"/>
        <v>984.48828800000001</v>
      </c>
      <c r="S359" s="14">
        <v>12.9</v>
      </c>
      <c r="T359" s="40">
        <f t="shared" si="299"/>
        <v>971.58828800000003</v>
      </c>
      <c r="U359" s="14">
        <v>15.05</v>
      </c>
      <c r="V359" s="40">
        <f t="shared" si="300"/>
        <v>969.43828800000006</v>
      </c>
      <c r="W359" s="14">
        <v>14.54</v>
      </c>
      <c r="X359" s="40">
        <f t="shared" si="301"/>
        <v>969.94828800000005</v>
      </c>
      <c r="Y359" s="14">
        <v>10.55</v>
      </c>
      <c r="Z359" s="40">
        <f t="shared" si="302"/>
        <v>984.48828800000001</v>
      </c>
      <c r="AA359" s="14">
        <v>13.82</v>
      </c>
      <c r="AB359" s="40">
        <f t="shared" si="303"/>
        <v>970.66828799999996</v>
      </c>
      <c r="AC359" s="14">
        <v>15.43</v>
      </c>
      <c r="AD359" s="40">
        <f t="shared" si="304"/>
        <v>969.05828800000006</v>
      </c>
      <c r="AE359" s="14">
        <v>15.64</v>
      </c>
      <c r="AF359" s="40">
        <f t="shared" si="305"/>
        <v>968.84828800000003</v>
      </c>
      <c r="AG359" s="29" t="s">
        <v>25</v>
      </c>
      <c r="AH359" s="29" t="s">
        <v>25</v>
      </c>
      <c r="AI359" s="29" t="s">
        <v>24</v>
      </c>
      <c r="AJ359" s="29"/>
      <c r="AK359" s="30" t="s">
        <v>22</v>
      </c>
      <c r="AL359" s="30" t="s">
        <v>25</v>
      </c>
      <c r="AM359" s="30" t="s">
        <v>1015</v>
      </c>
      <c r="AN359" s="30" t="s">
        <v>22</v>
      </c>
      <c r="AO359" s="30" t="s">
        <v>22</v>
      </c>
      <c r="AP359" s="30"/>
      <c r="AQ359" s="30" t="s">
        <v>22</v>
      </c>
      <c r="AR359" s="30" t="s">
        <v>22</v>
      </c>
      <c r="AS359" s="30"/>
      <c r="AT359" s="30"/>
      <c r="AU359" s="30" t="s">
        <v>22</v>
      </c>
      <c r="AV359" s="30" t="s">
        <v>22</v>
      </c>
      <c r="AW359" s="30" t="s">
        <v>22</v>
      </c>
      <c r="AX359" s="30" t="s">
        <v>22</v>
      </c>
      <c r="AY359" s="30" t="s">
        <v>25</v>
      </c>
      <c r="AZ359" s="30"/>
      <c r="BA359" s="30" t="s">
        <v>25</v>
      </c>
      <c r="BB359" s="30"/>
      <c r="BC359" s="30" t="s">
        <v>26</v>
      </c>
      <c r="BD359" s="30"/>
    </row>
    <row r="360" spans="1:56" x14ac:dyDescent="0.3">
      <c r="A360" s="31">
        <v>41099</v>
      </c>
      <c r="B360" s="18" t="s">
        <v>3614</v>
      </c>
      <c r="C360" s="29">
        <v>5</v>
      </c>
      <c r="D360" s="29" t="s">
        <v>453</v>
      </c>
      <c r="E360" s="30">
        <v>25</v>
      </c>
      <c r="F360" s="29" t="s">
        <v>72</v>
      </c>
      <c r="G360" s="29" t="s">
        <v>20</v>
      </c>
      <c r="H360" s="29" t="s">
        <v>42</v>
      </c>
      <c r="I360" s="29" t="s">
        <v>25</v>
      </c>
      <c r="J360" s="29" t="s">
        <v>1016</v>
      </c>
      <c r="K360" s="29" t="s">
        <v>1017</v>
      </c>
      <c r="L360" s="29" t="s">
        <v>247</v>
      </c>
      <c r="M360" s="29" t="s">
        <v>46</v>
      </c>
      <c r="N360" s="29" t="s">
        <v>219</v>
      </c>
      <c r="O360" s="14">
        <v>297.37</v>
      </c>
      <c r="P360" s="14">
        <f t="shared" si="297"/>
        <v>975.6114960000001</v>
      </c>
      <c r="Q360" s="14">
        <v>4.75</v>
      </c>
      <c r="R360" s="40">
        <f t="shared" si="298"/>
        <v>980.3614960000001</v>
      </c>
      <c r="S360" s="14">
        <v>8.35</v>
      </c>
      <c r="T360" s="40">
        <f t="shared" si="299"/>
        <v>972.01149600000008</v>
      </c>
      <c r="U360" s="14">
        <v>9.8000000000000007</v>
      </c>
      <c r="V360" s="40">
        <f t="shared" si="300"/>
        <v>970.56149600000015</v>
      </c>
      <c r="W360" s="14">
        <v>9.5</v>
      </c>
      <c r="X360" s="40">
        <f t="shared" si="301"/>
        <v>970.8614960000001</v>
      </c>
      <c r="Y360" s="14">
        <v>4.75</v>
      </c>
      <c r="Z360" s="40">
        <f t="shared" si="302"/>
        <v>980.3614960000001</v>
      </c>
      <c r="AA360" s="14">
        <v>8.34</v>
      </c>
      <c r="AB360" s="40">
        <f t="shared" si="303"/>
        <v>972.02149600000007</v>
      </c>
      <c r="AC360" s="14">
        <v>9.86</v>
      </c>
      <c r="AD360" s="40">
        <f t="shared" si="304"/>
        <v>970.50149600000009</v>
      </c>
      <c r="AE360" s="14">
        <v>9.52</v>
      </c>
      <c r="AF360" s="40">
        <f t="shared" si="305"/>
        <v>970.84149600000012</v>
      </c>
      <c r="AG360" s="29" t="s">
        <v>22</v>
      </c>
      <c r="AH360" s="29" t="s">
        <v>22</v>
      </c>
      <c r="AI360" s="29" t="s">
        <v>24</v>
      </c>
      <c r="AJ360" s="29"/>
      <c r="AK360" s="30" t="s">
        <v>25</v>
      </c>
      <c r="AL360" s="30" t="s">
        <v>25</v>
      </c>
      <c r="AM360" s="30" t="s">
        <v>1018</v>
      </c>
      <c r="AN360" s="30" t="s">
        <v>22</v>
      </c>
      <c r="AO360" s="30" t="s">
        <v>22</v>
      </c>
      <c r="AP360" s="30"/>
      <c r="AQ360" s="30" t="s">
        <v>22</v>
      </c>
      <c r="AR360" s="30" t="s">
        <v>22</v>
      </c>
      <c r="AS360" s="30"/>
      <c r="AT360" s="30"/>
      <c r="AU360" s="30" t="s">
        <v>22</v>
      </c>
      <c r="AV360" s="30" t="s">
        <v>22</v>
      </c>
      <c r="AW360" s="30" t="s">
        <v>22</v>
      </c>
      <c r="AX360" s="30" t="s">
        <v>22</v>
      </c>
      <c r="AY360" s="30" t="s">
        <v>25</v>
      </c>
      <c r="AZ360" s="30"/>
      <c r="BA360" s="30" t="s">
        <v>22</v>
      </c>
      <c r="BB360" s="30"/>
      <c r="BC360" s="30" t="s">
        <v>26</v>
      </c>
      <c r="BD360" s="30"/>
    </row>
    <row r="361" spans="1:56" x14ac:dyDescent="0.3">
      <c r="A361" s="31">
        <v>41099</v>
      </c>
      <c r="B361" s="18" t="s">
        <v>3615</v>
      </c>
      <c r="C361" s="29">
        <v>6</v>
      </c>
      <c r="D361" s="29" t="s">
        <v>453</v>
      </c>
      <c r="E361" s="30">
        <v>25</v>
      </c>
      <c r="F361" s="29" t="s">
        <v>72</v>
      </c>
      <c r="G361" s="29" t="s">
        <v>20</v>
      </c>
      <c r="H361" s="29" t="s">
        <v>42</v>
      </c>
      <c r="I361" s="29" t="s">
        <v>25</v>
      </c>
      <c r="J361" s="29" t="s">
        <v>1019</v>
      </c>
      <c r="K361" s="29" t="s">
        <v>1020</v>
      </c>
      <c r="L361" s="29" t="s">
        <v>35</v>
      </c>
      <c r="M361" s="29" t="s">
        <v>46</v>
      </c>
      <c r="N361" s="29" t="s">
        <v>206</v>
      </c>
      <c r="O361" s="14">
        <v>297.94</v>
      </c>
      <c r="P361" s="14">
        <f t="shared" si="297"/>
        <v>977.48155200000008</v>
      </c>
      <c r="Q361" s="14">
        <v>5.03</v>
      </c>
      <c r="R361" s="40">
        <f t="shared" si="298"/>
        <v>982.51155200000005</v>
      </c>
      <c r="S361" s="14">
        <v>5.73</v>
      </c>
      <c r="T361" s="40">
        <f t="shared" si="299"/>
        <v>976.78155200000003</v>
      </c>
      <c r="U361" s="14">
        <v>7.3</v>
      </c>
      <c r="V361" s="40">
        <f t="shared" si="300"/>
        <v>975.2115520000001</v>
      </c>
      <c r="W361" s="14">
        <v>6.84</v>
      </c>
      <c r="X361" s="40">
        <f t="shared" si="301"/>
        <v>975.67155200000002</v>
      </c>
      <c r="Y361" s="14">
        <v>5.03</v>
      </c>
      <c r="Z361" s="40">
        <f t="shared" si="302"/>
        <v>982.51155200000005</v>
      </c>
      <c r="AA361" s="14">
        <v>6.24</v>
      </c>
      <c r="AB361" s="40">
        <f t="shared" si="303"/>
        <v>976.27155200000004</v>
      </c>
      <c r="AC361" s="14">
        <v>7.76</v>
      </c>
      <c r="AD361" s="40">
        <f t="shared" si="304"/>
        <v>974.75155200000006</v>
      </c>
      <c r="AE361" s="14">
        <v>7.69</v>
      </c>
      <c r="AF361" s="40">
        <f t="shared" si="305"/>
        <v>974.821552</v>
      </c>
      <c r="AG361" s="29" t="s">
        <v>22</v>
      </c>
      <c r="AH361" s="29" t="s">
        <v>22</v>
      </c>
      <c r="AI361" s="29" t="s">
        <v>24</v>
      </c>
      <c r="AJ361" s="29"/>
      <c r="AK361" s="30" t="s">
        <v>25</v>
      </c>
      <c r="AL361" s="30" t="s">
        <v>25</v>
      </c>
      <c r="AM361" s="30" t="s">
        <v>1021</v>
      </c>
      <c r="AN361" s="30" t="s">
        <v>22</v>
      </c>
      <c r="AO361" s="30" t="s">
        <v>22</v>
      </c>
      <c r="AP361" s="30"/>
      <c r="AQ361" s="30" t="s">
        <v>22</v>
      </c>
      <c r="AR361" s="30" t="s">
        <v>22</v>
      </c>
      <c r="AS361" s="30"/>
      <c r="AT361" s="30"/>
      <c r="AU361" s="30" t="s">
        <v>22</v>
      </c>
      <c r="AV361" s="30" t="s">
        <v>22</v>
      </c>
      <c r="AW361" s="30" t="s">
        <v>22</v>
      </c>
      <c r="AX361" s="30" t="s">
        <v>22</v>
      </c>
      <c r="AY361" s="30" t="s">
        <v>25</v>
      </c>
      <c r="AZ361" s="30"/>
      <c r="BA361" s="30" t="s">
        <v>22</v>
      </c>
      <c r="BB361" s="30"/>
      <c r="BC361" s="30" t="s">
        <v>26</v>
      </c>
      <c r="BD361" s="30"/>
    </row>
    <row r="362" spans="1:56" x14ac:dyDescent="0.3">
      <c r="A362" s="31">
        <v>41099</v>
      </c>
      <c r="B362" s="18" t="s">
        <v>3616</v>
      </c>
      <c r="C362" s="29">
        <v>7</v>
      </c>
      <c r="D362" s="29" t="s">
        <v>453</v>
      </c>
      <c r="E362" s="30">
        <v>25</v>
      </c>
      <c r="F362" s="29" t="s">
        <v>72</v>
      </c>
      <c r="G362" s="29" t="s">
        <v>20</v>
      </c>
      <c r="H362" s="29" t="s">
        <v>42</v>
      </c>
      <c r="I362" s="29" t="s">
        <v>22</v>
      </c>
      <c r="J362" s="29" t="s">
        <v>1022</v>
      </c>
      <c r="K362" s="29" t="s">
        <v>1023</v>
      </c>
      <c r="L362" s="29" t="s">
        <v>105</v>
      </c>
      <c r="M362" s="29" t="s">
        <v>46</v>
      </c>
      <c r="N362" s="29" t="s">
        <v>206</v>
      </c>
      <c r="O362" s="14">
        <v>297.95999999999998</v>
      </c>
      <c r="P362" s="14">
        <f t="shared" si="297"/>
        <v>977.54716799999994</v>
      </c>
      <c r="Q362" s="14">
        <v>6.2</v>
      </c>
      <c r="R362" s="40">
        <f t="shared" si="298"/>
        <v>983.74716799999999</v>
      </c>
      <c r="S362" s="14">
        <v>6.57</v>
      </c>
      <c r="T362" s="40">
        <f t="shared" si="299"/>
        <v>977.17716799999994</v>
      </c>
      <c r="U362" s="14">
        <v>8.14</v>
      </c>
      <c r="V362" s="40">
        <f t="shared" si="300"/>
        <v>975.607168</v>
      </c>
      <c r="W362" s="14">
        <v>8.3000000000000007</v>
      </c>
      <c r="X362" s="40">
        <f t="shared" si="301"/>
        <v>975.44716800000003</v>
      </c>
      <c r="Y362" s="14">
        <v>6.2</v>
      </c>
      <c r="Z362" s="40">
        <f t="shared" si="302"/>
        <v>983.74716799999999</v>
      </c>
      <c r="AA362" s="14">
        <v>6.89</v>
      </c>
      <c r="AB362" s="40">
        <f t="shared" si="303"/>
        <v>976.857168</v>
      </c>
      <c r="AC362" s="14">
        <v>8.4</v>
      </c>
      <c r="AD362" s="40">
        <f t="shared" si="304"/>
        <v>975.34716800000001</v>
      </c>
      <c r="AE362" s="14">
        <v>8.39</v>
      </c>
      <c r="AF362" s="40">
        <f t="shared" si="305"/>
        <v>975.357168</v>
      </c>
      <c r="AG362" s="29" t="s">
        <v>22</v>
      </c>
      <c r="AH362" s="29" t="s">
        <v>22</v>
      </c>
      <c r="AI362" s="29" t="s">
        <v>24</v>
      </c>
      <c r="AJ362" s="29"/>
      <c r="AK362" s="30" t="s">
        <v>22</v>
      </c>
      <c r="AL362" s="30" t="s">
        <v>25</v>
      </c>
      <c r="AM362" s="30" t="s">
        <v>1024</v>
      </c>
      <c r="AN362" s="30" t="s">
        <v>22</v>
      </c>
      <c r="AO362" s="30" t="s">
        <v>22</v>
      </c>
      <c r="AP362" s="30"/>
      <c r="AQ362" s="30" t="s">
        <v>22</v>
      </c>
      <c r="AR362" s="30" t="s">
        <v>22</v>
      </c>
      <c r="AS362" s="30"/>
      <c r="AT362" s="30"/>
      <c r="AU362" s="30" t="s">
        <v>22</v>
      </c>
      <c r="AV362" s="30" t="s">
        <v>22</v>
      </c>
      <c r="AW362" s="30" t="s">
        <v>22</v>
      </c>
      <c r="AX362" s="30" t="s">
        <v>22</v>
      </c>
      <c r="AY362" s="30" t="s">
        <v>25</v>
      </c>
      <c r="AZ362" s="30"/>
      <c r="BA362" s="30" t="s">
        <v>22</v>
      </c>
      <c r="BB362" s="30"/>
      <c r="BC362" s="30" t="s">
        <v>26</v>
      </c>
      <c r="BD362" s="30"/>
    </row>
    <row r="363" spans="1:56" x14ac:dyDescent="0.3">
      <c r="A363" s="31">
        <v>41099</v>
      </c>
      <c r="B363" s="18" t="s">
        <v>3617</v>
      </c>
      <c r="C363" s="29">
        <v>1</v>
      </c>
      <c r="D363" s="29" t="s">
        <v>453</v>
      </c>
      <c r="E363" s="30">
        <v>26</v>
      </c>
      <c r="F363" s="29" t="s">
        <v>65</v>
      </c>
      <c r="G363" s="29" t="s">
        <v>20</v>
      </c>
      <c r="H363" s="29" t="s">
        <v>337</v>
      </c>
      <c r="I363" s="29" t="s">
        <v>22</v>
      </c>
      <c r="J363" s="29" t="s">
        <v>1025</v>
      </c>
      <c r="K363" s="29" t="s">
        <v>1026</v>
      </c>
      <c r="L363" s="29" t="s">
        <v>1027</v>
      </c>
      <c r="M363" s="29" t="s">
        <v>1028</v>
      </c>
      <c r="N363" s="29" t="s">
        <v>206</v>
      </c>
      <c r="O363" s="14">
        <v>296.23</v>
      </c>
      <c r="P363" s="14">
        <f t="shared" ref="P363:P373" si="306">SUM(O363*3.2808)</f>
        <v>971.87138400000015</v>
      </c>
      <c r="Q363" s="14">
        <v>6.7</v>
      </c>
      <c r="R363" s="40">
        <f t="shared" ref="R363:R373" si="307">SUM(P363+Q363)</f>
        <v>978.57138400000019</v>
      </c>
      <c r="S363" s="14">
        <v>7.3</v>
      </c>
      <c r="T363" s="40">
        <f t="shared" ref="T363:T373" si="308">SUM(R363-S363)</f>
        <v>971.27138400000024</v>
      </c>
      <c r="U363" s="14">
        <v>8.31</v>
      </c>
      <c r="V363" s="40">
        <f t="shared" ref="V363:V373" si="309">SUM(R363-U363)</f>
        <v>970.26138400000025</v>
      </c>
      <c r="W363" s="14">
        <v>8.09</v>
      </c>
      <c r="X363" s="40">
        <f t="shared" ref="X363:X373" si="310">SUM(R363-W363)</f>
        <v>970.48138400000016</v>
      </c>
      <c r="Y363" s="14">
        <v>6.7</v>
      </c>
      <c r="Z363" s="40">
        <f t="shared" ref="Z363:Z373" si="311">SUM(P363+Y363)</f>
        <v>978.57138400000019</v>
      </c>
      <c r="AA363" s="14">
        <v>7.4</v>
      </c>
      <c r="AB363" s="40">
        <f t="shared" ref="AB363:AB373" si="312">SUM(Z363-AA363)</f>
        <v>971.17138400000022</v>
      </c>
      <c r="AC363" s="14">
        <v>8.26</v>
      </c>
      <c r="AD363" s="40">
        <f t="shared" ref="AD363:AD373" si="313">SUM(Z363-AC363)</f>
        <v>970.3113840000002</v>
      </c>
      <c r="AE363" s="14">
        <v>8.1199999999999992</v>
      </c>
      <c r="AF363" s="40">
        <f t="shared" ref="AF363:AF373" si="314">SUM(Z363-AE363)</f>
        <v>970.45138400000019</v>
      </c>
      <c r="AG363" s="29" t="s">
        <v>22</v>
      </c>
      <c r="AH363" s="29" t="s">
        <v>22</v>
      </c>
      <c r="AI363" s="29" t="s">
        <v>24</v>
      </c>
      <c r="AJ363" s="29"/>
      <c r="AK363" s="30" t="s">
        <v>22</v>
      </c>
      <c r="AL363" s="30" t="s">
        <v>22</v>
      </c>
      <c r="AM363" s="30"/>
      <c r="AN363" s="30" t="s">
        <v>22</v>
      </c>
      <c r="AO363" s="30" t="s">
        <v>22</v>
      </c>
      <c r="AP363" s="30"/>
      <c r="AQ363" s="30" t="s">
        <v>22</v>
      </c>
      <c r="AR363" s="30" t="s">
        <v>22</v>
      </c>
      <c r="AS363" s="30"/>
      <c r="AT363" s="30"/>
      <c r="AU363" s="30" t="s">
        <v>22</v>
      </c>
      <c r="AV363" s="30" t="s">
        <v>22</v>
      </c>
      <c r="AW363" s="30" t="s">
        <v>22</v>
      </c>
      <c r="AX363" s="30" t="s">
        <v>22</v>
      </c>
      <c r="AY363" s="30" t="s">
        <v>25</v>
      </c>
      <c r="AZ363" s="30"/>
      <c r="BA363" s="30" t="s">
        <v>22</v>
      </c>
      <c r="BB363" s="30"/>
      <c r="BC363" s="30" t="s">
        <v>26</v>
      </c>
      <c r="BD363" s="30"/>
    </row>
    <row r="364" spans="1:56" x14ac:dyDescent="0.3">
      <c r="A364" s="31">
        <v>41099</v>
      </c>
      <c r="B364" s="18" t="s">
        <v>3618</v>
      </c>
      <c r="C364" s="29">
        <v>2</v>
      </c>
      <c r="D364" s="29" t="s">
        <v>453</v>
      </c>
      <c r="E364" s="30">
        <v>26</v>
      </c>
      <c r="F364" s="29" t="s">
        <v>65</v>
      </c>
      <c r="G364" s="29" t="s">
        <v>20</v>
      </c>
      <c r="H364" s="29" t="s">
        <v>42</v>
      </c>
      <c r="I364" s="29" t="s">
        <v>25</v>
      </c>
      <c r="J364" s="29" t="s">
        <v>1019</v>
      </c>
      <c r="K364" s="29" t="s">
        <v>1029</v>
      </c>
      <c r="L364" s="29" t="s">
        <v>35</v>
      </c>
      <c r="M364" s="29" t="s">
        <v>410</v>
      </c>
      <c r="N364" s="29" t="s">
        <v>206</v>
      </c>
      <c r="O364" s="14">
        <v>296.85000000000002</v>
      </c>
      <c r="P364" s="14">
        <f t="shared" si="306"/>
        <v>973.90548000000013</v>
      </c>
      <c r="Q364" s="14">
        <v>5.93</v>
      </c>
      <c r="R364" s="40">
        <f t="shared" si="307"/>
        <v>979.83548000000008</v>
      </c>
      <c r="S364" s="14">
        <v>6.67</v>
      </c>
      <c r="T364" s="40">
        <f t="shared" si="308"/>
        <v>973.16548000000012</v>
      </c>
      <c r="U364" s="14">
        <v>8.2100000000000009</v>
      </c>
      <c r="V364" s="40">
        <f t="shared" si="309"/>
        <v>971.62548000000004</v>
      </c>
      <c r="W364" s="14">
        <v>8.34</v>
      </c>
      <c r="X364" s="40">
        <f t="shared" si="310"/>
        <v>971.49548000000004</v>
      </c>
      <c r="Y364" s="14">
        <v>5.93</v>
      </c>
      <c r="Z364" s="40">
        <f t="shared" si="311"/>
        <v>979.83548000000008</v>
      </c>
      <c r="AA364" s="14">
        <v>6.89</v>
      </c>
      <c r="AB364" s="40">
        <f t="shared" si="312"/>
        <v>972.94548000000009</v>
      </c>
      <c r="AC364" s="14">
        <v>8.3699999999999992</v>
      </c>
      <c r="AD364" s="40">
        <f t="shared" si="313"/>
        <v>971.46548000000007</v>
      </c>
      <c r="AE364" s="14">
        <v>8.2899999999999991</v>
      </c>
      <c r="AF364" s="40">
        <f t="shared" si="314"/>
        <v>971.54548000000011</v>
      </c>
      <c r="AG364" s="29" t="s">
        <v>22</v>
      </c>
      <c r="AH364" s="29" t="s">
        <v>22</v>
      </c>
      <c r="AI364" s="29" t="s">
        <v>24</v>
      </c>
      <c r="AJ364" s="29"/>
      <c r="AK364" s="30" t="s">
        <v>22</v>
      </c>
      <c r="AL364" s="30" t="s">
        <v>25</v>
      </c>
      <c r="AM364" s="30" t="s">
        <v>698</v>
      </c>
      <c r="AN364" s="30" t="s">
        <v>22</v>
      </c>
      <c r="AO364" s="30" t="s">
        <v>22</v>
      </c>
      <c r="AP364" s="30"/>
      <c r="AQ364" s="30" t="s">
        <v>22</v>
      </c>
      <c r="AR364" s="30" t="s">
        <v>22</v>
      </c>
      <c r="AS364" s="30"/>
      <c r="AT364" s="30"/>
      <c r="AU364" s="30" t="s">
        <v>22</v>
      </c>
      <c r="AV364" s="30" t="s">
        <v>22</v>
      </c>
      <c r="AW364" s="30" t="s">
        <v>22</v>
      </c>
      <c r="AX364" s="30" t="s">
        <v>22</v>
      </c>
      <c r="AY364" s="30" t="s">
        <v>25</v>
      </c>
      <c r="AZ364" s="30"/>
      <c r="BA364" s="30" t="s">
        <v>22</v>
      </c>
      <c r="BB364" s="30"/>
      <c r="BC364" s="30" t="s">
        <v>26</v>
      </c>
      <c r="BD364" s="30"/>
    </row>
    <row r="365" spans="1:56" x14ac:dyDescent="0.3">
      <c r="A365" s="31">
        <v>41099</v>
      </c>
      <c r="B365" s="18" t="s">
        <v>3619</v>
      </c>
      <c r="C365" s="29">
        <v>3</v>
      </c>
      <c r="D365" s="29" t="s">
        <v>453</v>
      </c>
      <c r="E365" s="30">
        <v>26</v>
      </c>
      <c r="F365" s="29" t="s">
        <v>65</v>
      </c>
      <c r="G365" s="29" t="s">
        <v>29</v>
      </c>
      <c r="H365" s="29" t="s">
        <v>42</v>
      </c>
      <c r="I365" s="29" t="s">
        <v>25</v>
      </c>
      <c r="J365" s="29" t="s">
        <v>1030</v>
      </c>
      <c r="K365" s="29" t="s">
        <v>1031</v>
      </c>
      <c r="L365" s="29" t="s">
        <v>807</v>
      </c>
      <c r="M365" s="29" t="s">
        <v>23</v>
      </c>
      <c r="N365" s="29" t="s">
        <v>219</v>
      </c>
      <c r="O365" s="14">
        <v>297.67</v>
      </c>
      <c r="P365" s="14">
        <f t="shared" si="306"/>
        <v>976.5957360000001</v>
      </c>
      <c r="Q365" s="14">
        <v>3.21</v>
      </c>
      <c r="R365" s="40">
        <f t="shared" si="307"/>
        <v>979.80573600000014</v>
      </c>
      <c r="S365" s="14">
        <v>8.14</v>
      </c>
      <c r="T365" s="40">
        <f t="shared" si="308"/>
        <v>971.66573600000015</v>
      </c>
      <c r="U365" s="14">
        <v>10.17</v>
      </c>
      <c r="V365" s="40">
        <f t="shared" si="309"/>
        <v>969.63573600000018</v>
      </c>
      <c r="W365" s="14">
        <v>9.7200000000000006</v>
      </c>
      <c r="X365" s="40">
        <f t="shared" si="310"/>
        <v>970.08573600000011</v>
      </c>
      <c r="Y365" s="14">
        <v>3.21</v>
      </c>
      <c r="Z365" s="40">
        <f t="shared" si="311"/>
        <v>979.80573600000014</v>
      </c>
      <c r="AA365" s="14">
        <v>8.4600000000000009</v>
      </c>
      <c r="AB365" s="40">
        <f t="shared" si="312"/>
        <v>971.3457360000001</v>
      </c>
      <c r="AC365" s="14">
        <v>10.5</v>
      </c>
      <c r="AD365" s="40">
        <f t="shared" si="313"/>
        <v>969.30573600000014</v>
      </c>
      <c r="AE365" s="14">
        <v>9.65</v>
      </c>
      <c r="AF365" s="40">
        <f t="shared" si="314"/>
        <v>970.15573600000016</v>
      </c>
      <c r="AG365" s="29" t="s">
        <v>22</v>
      </c>
      <c r="AH365" s="29" t="s">
        <v>22</v>
      </c>
      <c r="AI365" s="29" t="s">
        <v>24</v>
      </c>
      <c r="AJ365" s="29"/>
      <c r="AK365" s="30" t="s">
        <v>25</v>
      </c>
      <c r="AL365" s="30" t="s">
        <v>22</v>
      </c>
      <c r="AM365" s="30" t="s">
        <v>1032</v>
      </c>
      <c r="AN365" s="30" t="s">
        <v>22</v>
      </c>
      <c r="AO365" s="30" t="s">
        <v>22</v>
      </c>
      <c r="AP365" s="30"/>
      <c r="AQ365" s="30" t="s">
        <v>22</v>
      </c>
      <c r="AR365" s="30" t="s">
        <v>22</v>
      </c>
      <c r="AS365" s="30"/>
      <c r="AT365" s="30"/>
      <c r="AU365" s="30" t="s">
        <v>22</v>
      </c>
      <c r="AV365" s="30" t="s">
        <v>25</v>
      </c>
      <c r="AW365" s="30" t="s">
        <v>22</v>
      </c>
      <c r="AX365" s="30" t="s">
        <v>22</v>
      </c>
      <c r="AY365" s="30" t="s">
        <v>25</v>
      </c>
      <c r="AZ365" s="30"/>
      <c r="BA365" s="30" t="s">
        <v>22</v>
      </c>
      <c r="BB365" s="30"/>
      <c r="BC365" s="30" t="s">
        <v>183</v>
      </c>
      <c r="BD365" s="30"/>
    </row>
    <row r="366" spans="1:56" x14ac:dyDescent="0.3">
      <c r="A366" s="31">
        <v>41099</v>
      </c>
      <c r="B366" s="18" t="s">
        <v>3620</v>
      </c>
      <c r="C366" s="29">
        <v>4</v>
      </c>
      <c r="D366" s="29" t="s">
        <v>453</v>
      </c>
      <c r="E366" s="30">
        <v>26</v>
      </c>
      <c r="F366" s="29" t="s">
        <v>65</v>
      </c>
      <c r="G366" s="29" t="s">
        <v>94</v>
      </c>
      <c r="H366" s="29" t="s">
        <v>42</v>
      </c>
      <c r="I366" s="29" t="s">
        <v>22</v>
      </c>
      <c r="J366" s="29" t="s">
        <v>1033</v>
      </c>
      <c r="K366" s="29" t="s">
        <v>1034</v>
      </c>
      <c r="L366" s="29" t="s">
        <v>75</v>
      </c>
      <c r="M366" s="29" t="s">
        <v>121</v>
      </c>
      <c r="N366" s="29" t="s">
        <v>219</v>
      </c>
      <c r="O366" s="14">
        <v>295.52</v>
      </c>
      <c r="P366" s="14">
        <f t="shared" si="306"/>
        <v>969.54201599999999</v>
      </c>
      <c r="Q366" s="14">
        <v>5.22</v>
      </c>
      <c r="R366" s="40">
        <f t="shared" si="307"/>
        <v>974.76201600000002</v>
      </c>
      <c r="S366" s="14">
        <v>6.63</v>
      </c>
      <c r="T366" s="40">
        <f t="shared" si="308"/>
        <v>968.13201600000002</v>
      </c>
      <c r="U366" s="14">
        <v>7.89</v>
      </c>
      <c r="V366" s="40">
        <f t="shared" si="309"/>
        <v>966.87201600000003</v>
      </c>
      <c r="W366" s="14">
        <v>7.9</v>
      </c>
      <c r="X366" s="40">
        <f t="shared" si="310"/>
        <v>966.86201600000004</v>
      </c>
      <c r="Y366" s="14">
        <v>5.22</v>
      </c>
      <c r="Z366" s="40">
        <f t="shared" si="311"/>
        <v>974.76201600000002</v>
      </c>
      <c r="AA366" s="14">
        <v>6.8</v>
      </c>
      <c r="AB366" s="40">
        <f t="shared" si="312"/>
        <v>967.96201600000006</v>
      </c>
      <c r="AC366" s="14">
        <v>8.02</v>
      </c>
      <c r="AD366" s="40">
        <f t="shared" si="313"/>
        <v>966.74201600000004</v>
      </c>
      <c r="AE366" s="14">
        <v>7.73</v>
      </c>
      <c r="AF366" s="40">
        <f t="shared" si="314"/>
        <v>967.032016</v>
      </c>
      <c r="AG366" s="29" t="s">
        <v>22</v>
      </c>
      <c r="AH366" s="29" t="s">
        <v>22</v>
      </c>
      <c r="AI366" s="29" t="s">
        <v>24</v>
      </c>
      <c r="AJ366" s="29" t="s">
        <v>1035</v>
      </c>
      <c r="AK366" s="30" t="s">
        <v>22</v>
      </c>
      <c r="AL366" s="30" t="s">
        <v>22</v>
      </c>
      <c r="AM366" s="30"/>
      <c r="AN366" s="30" t="s">
        <v>22</v>
      </c>
      <c r="AO366" s="30" t="s">
        <v>22</v>
      </c>
      <c r="AP366" s="30"/>
      <c r="AQ366" s="30" t="s">
        <v>22</v>
      </c>
      <c r="AR366" s="30" t="s">
        <v>22</v>
      </c>
      <c r="AS366" s="30"/>
      <c r="AT366" s="30"/>
      <c r="AU366" s="30" t="s">
        <v>22</v>
      </c>
      <c r="AV366" s="30" t="s">
        <v>22</v>
      </c>
      <c r="AW366" s="30" t="s">
        <v>22</v>
      </c>
      <c r="AX366" s="30" t="s">
        <v>22</v>
      </c>
      <c r="AY366" s="30" t="s">
        <v>25</v>
      </c>
      <c r="AZ366" s="30" t="s">
        <v>9</v>
      </c>
      <c r="BA366" s="30" t="s">
        <v>22</v>
      </c>
      <c r="BB366" s="30"/>
      <c r="BC366" s="30" t="s">
        <v>26</v>
      </c>
      <c r="BD366" s="30"/>
    </row>
    <row r="367" spans="1:56" x14ac:dyDescent="0.3">
      <c r="A367" s="31">
        <v>41099</v>
      </c>
      <c r="B367" s="18" t="s">
        <v>3621</v>
      </c>
      <c r="C367" s="29">
        <v>5</v>
      </c>
      <c r="D367" s="29" t="s">
        <v>453</v>
      </c>
      <c r="E367" s="30">
        <v>26</v>
      </c>
      <c r="F367" s="29" t="s">
        <v>65</v>
      </c>
      <c r="G367" s="29" t="s">
        <v>94</v>
      </c>
      <c r="H367" s="29" t="s">
        <v>42</v>
      </c>
      <c r="I367" s="29" t="s">
        <v>22</v>
      </c>
      <c r="J367" s="29" t="s">
        <v>1036</v>
      </c>
      <c r="K367" s="29" t="s">
        <v>982</v>
      </c>
      <c r="L367" s="29" t="s">
        <v>75</v>
      </c>
      <c r="M367" s="29" t="s">
        <v>68</v>
      </c>
      <c r="N367" s="29" t="s">
        <v>219</v>
      </c>
      <c r="O367" s="14">
        <v>295.25</v>
      </c>
      <c r="P367" s="14">
        <f t="shared" si="306"/>
        <v>968.65620000000001</v>
      </c>
      <c r="Q367" s="14">
        <v>4.54</v>
      </c>
      <c r="R367" s="40">
        <f t="shared" si="307"/>
        <v>973.19619999999998</v>
      </c>
      <c r="S367" s="14">
        <v>5.6</v>
      </c>
      <c r="T367" s="40">
        <f t="shared" si="308"/>
        <v>967.59619999999995</v>
      </c>
      <c r="U367" s="14">
        <v>6.43</v>
      </c>
      <c r="V367" s="40">
        <f t="shared" si="309"/>
        <v>966.76620000000003</v>
      </c>
      <c r="W367" s="14">
        <v>6.39</v>
      </c>
      <c r="X367" s="40">
        <f t="shared" si="310"/>
        <v>966.80619999999999</v>
      </c>
      <c r="Y367" s="14">
        <v>4.54</v>
      </c>
      <c r="Z367" s="40">
        <f t="shared" si="311"/>
        <v>973.19619999999998</v>
      </c>
      <c r="AA367" s="14">
        <v>5.3</v>
      </c>
      <c r="AB367" s="40">
        <f t="shared" si="312"/>
        <v>967.89620000000002</v>
      </c>
      <c r="AC367" s="14">
        <v>6.41</v>
      </c>
      <c r="AD367" s="40">
        <f t="shared" si="313"/>
        <v>966.78620000000001</v>
      </c>
      <c r="AE367" s="14">
        <v>6.56</v>
      </c>
      <c r="AF367" s="40">
        <f t="shared" si="314"/>
        <v>966.63620000000003</v>
      </c>
      <c r="AG367" s="29" t="s">
        <v>22</v>
      </c>
      <c r="AH367" s="29" t="s">
        <v>22</v>
      </c>
      <c r="AI367" s="29" t="s">
        <v>48</v>
      </c>
      <c r="AJ367" s="29" t="s">
        <v>1037</v>
      </c>
      <c r="AK367" s="30" t="s">
        <v>22</v>
      </c>
      <c r="AL367" s="30" t="s">
        <v>22</v>
      </c>
      <c r="AM367" s="30"/>
      <c r="AN367" s="30" t="s">
        <v>22</v>
      </c>
      <c r="AO367" s="30" t="s">
        <v>22</v>
      </c>
      <c r="AP367" s="30"/>
      <c r="AQ367" s="30" t="s">
        <v>22</v>
      </c>
      <c r="AR367" s="30" t="s">
        <v>22</v>
      </c>
      <c r="AS367" s="30"/>
      <c r="AT367" s="30"/>
      <c r="AU367" s="30" t="s">
        <v>22</v>
      </c>
      <c r="AV367" s="30" t="s">
        <v>22</v>
      </c>
      <c r="AW367" s="30" t="s">
        <v>22</v>
      </c>
      <c r="AX367" s="30" t="s">
        <v>22</v>
      </c>
      <c r="AY367" s="30" t="s">
        <v>25</v>
      </c>
      <c r="AZ367" s="30"/>
      <c r="BA367" s="30" t="s">
        <v>22</v>
      </c>
      <c r="BB367" s="30"/>
      <c r="BC367" s="30" t="s">
        <v>26</v>
      </c>
      <c r="BD367" s="30"/>
    </row>
    <row r="368" spans="1:56" x14ac:dyDescent="0.3">
      <c r="A368" s="31">
        <v>41099</v>
      </c>
      <c r="B368" s="18" t="s">
        <v>3622</v>
      </c>
      <c r="C368" s="29">
        <v>6</v>
      </c>
      <c r="D368" s="29" t="s">
        <v>453</v>
      </c>
      <c r="E368" s="30">
        <v>26</v>
      </c>
      <c r="F368" s="29" t="s">
        <v>65</v>
      </c>
      <c r="G368" s="29" t="s">
        <v>94</v>
      </c>
      <c r="H368" s="29" t="s">
        <v>42</v>
      </c>
      <c r="I368" s="29" t="s">
        <v>22</v>
      </c>
      <c r="J368" s="29" t="s">
        <v>1038</v>
      </c>
      <c r="K368" s="29" t="s">
        <v>1039</v>
      </c>
      <c r="L368" s="29" t="s">
        <v>35</v>
      </c>
      <c r="M368" s="29" t="s">
        <v>46</v>
      </c>
      <c r="N368" s="29" t="s">
        <v>219</v>
      </c>
      <c r="O368" s="14">
        <v>295.48</v>
      </c>
      <c r="P368" s="14">
        <f t="shared" si="306"/>
        <v>969.41078400000015</v>
      </c>
      <c r="Q368" s="14">
        <v>6.09</v>
      </c>
      <c r="R368" s="40">
        <f t="shared" si="307"/>
        <v>975.50078400000018</v>
      </c>
      <c r="S368" s="14">
        <v>6.82</v>
      </c>
      <c r="T368" s="40">
        <f t="shared" si="308"/>
        <v>968.68078400000013</v>
      </c>
      <c r="U368" s="14">
        <v>8.34</v>
      </c>
      <c r="V368" s="40">
        <f t="shared" si="309"/>
        <v>967.16078400000015</v>
      </c>
      <c r="W368" s="14">
        <v>8.1300000000000008</v>
      </c>
      <c r="X368" s="40">
        <f t="shared" si="310"/>
        <v>967.37078400000019</v>
      </c>
      <c r="Y368" s="14">
        <v>6.09</v>
      </c>
      <c r="Z368" s="40">
        <f t="shared" si="311"/>
        <v>975.50078400000018</v>
      </c>
      <c r="AA368" s="14">
        <v>7.1</v>
      </c>
      <c r="AB368" s="40">
        <f t="shared" si="312"/>
        <v>968.40078400000016</v>
      </c>
      <c r="AC368" s="14">
        <v>8.6</v>
      </c>
      <c r="AD368" s="40">
        <f t="shared" si="313"/>
        <v>966.90078400000016</v>
      </c>
      <c r="AE368" s="14">
        <v>8.65</v>
      </c>
      <c r="AF368" s="40">
        <f t="shared" si="314"/>
        <v>966.8507840000002</v>
      </c>
      <c r="AG368" s="29" t="s">
        <v>22</v>
      </c>
      <c r="AH368" s="29" t="s">
        <v>22</v>
      </c>
      <c r="AI368" s="29" t="s">
        <v>24</v>
      </c>
      <c r="AJ368" s="29" t="s">
        <v>1040</v>
      </c>
      <c r="AK368" s="30" t="s">
        <v>22</v>
      </c>
      <c r="AL368" s="30" t="s">
        <v>22</v>
      </c>
      <c r="AM368" s="30"/>
      <c r="AN368" s="30" t="s">
        <v>22</v>
      </c>
      <c r="AO368" s="30" t="s">
        <v>22</v>
      </c>
      <c r="AP368" s="30"/>
      <c r="AQ368" s="30" t="s">
        <v>22</v>
      </c>
      <c r="AR368" s="30" t="s">
        <v>22</v>
      </c>
      <c r="AS368" s="30"/>
      <c r="AT368" s="30"/>
      <c r="AU368" s="30" t="s">
        <v>22</v>
      </c>
      <c r="AV368" s="30" t="s">
        <v>22</v>
      </c>
      <c r="AW368" s="30" t="s">
        <v>22</v>
      </c>
      <c r="AX368" s="30" t="s">
        <v>22</v>
      </c>
      <c r="AY368" s="30" t="s">
        <v>25</v>
      </c>
      <c r="AZ368" s="30"/>
      <c r="BA368" s="30" t="s">
        <v>22</v>
      </c>
      <c r="BB368" s="30"/>
      <c r="BC368" s="30" t="s">
        <v>26</v>
      </c>
      <c r="BD368" s="30"/>
    </row>
    <row r="369" spans="1:56" x14ac:dyDescent="0.3">
      <c r="A369" s="31">
        <v>41099</v>
      </c>
      <c r="B369" s="18" t="s">
        <v>3623</v>
      </c>
      <c r="C369" s="29">
        <v>7</v>
      </c>
      <c r="D369" s="29" t="s">
        <v>453</v>
      </c>
      <c r="E369" s="30">
        <v>26</v>
      </c>
      <c r="F369" s="29" t="s">
        <v>65</v>
      </c>
      <c r="G369" s="29" t="s">
        <v>94</v>
      </c>
      <c r="H369" s="29" t="s">
        <v>42</v>
      </c>
      <c r="I369" s="29" t="s">
        <v>25</v>
      </c>
      <c r="J369" s="29" t="s">
        <v>1030</v>
      </c>
      <c r="K369" s="29" t="s">
        <v>1034</v>
      </c>
      <c r="L369" s="29" t="s">
        <v>261</v>
      </c>
      <c r="M369" s="29" t="s">
        <v>23</v>
      </c>
      <c r="N369" s="29" t="s">
        <v>219</v>
      </c>
      <c r="O369" s="14">
        <v>296.07</v>
      </c>
      <c r="P369" s="14">
        <f t="shared" si="306"/>
        <v>971.34645599999999</v>
      </c>
      <c r="Q369" s="14">
        <v>3.44</v>
      </c>
      <c r="R369" s="40">
        <f t="shared" si="307"/>
        <v>974.78645600000004</v>
      </c>
      <c r="S369" s="14">
        <v>6.3</v>
      </c>
      <c r="T369" s="40">
        <f t="shared" si="308"/>
        <v>968.48645600000009</v>
      </c>
      <c r="U369" s="14">
        <v>8.33</v>
      </c>
      <c r="V369" s="40">
        <f t="shared" si="309"/>
        <v>966.456456</v>
      </c>
      <c r="W369" s="14">
        <v>7.9</v>
      </c>
      <c r="X369" s="40">
        <f t="shared" si="310"/>
        <v>966.88645600000007</v>
      </c>
      <c r="Y369" s="14">
        <v>3.44</v>
      </c>
      <c r="Z369" s="40">
        <f t="shared" si="311"/>
        <v>974.78645600000004</v>
      </c>
      <c r="AA369" s="14">
        <v>6.32</v>
      </c>
      <c r="AB369" s="40">
        <f t="shared" si="312"/>
        <v>968.46645599999999</v>
      </c>
      <c r="AC369" s="14">
        <v>8.35</v>
      </c>
      <c r="AD369" s="40">
        <f t="shared" si="313"/>
        <v>966.43645600000002</v>
      </c>
      <c r="AE369" s="14">
        <v>7.94</v>
      </c>
      <c r="AF369" s="40">
        <f t="shared" si="314"/>
        <v>966.84645599999999</v>
      </c>
      <c r="AG369" s="29" t="s">
        <v>22</v>
      </c>
      <c r="AH369" s="29" t="s">
        <v>22</v>
      </c>
      <c r="AI369" s="29" t="s">
        <v>24</v>
      </c>
      <c r="AJ369" s="29"/>
      <c r="AK369" s="30" t="s">
        <v>22</v>
      </c>
      <c r="AL369" s="30" t="s">
        <v>22</v>
      </c>
      <c r="AM369" s="30"/>
      <c r="AN369" s="30" t="s">
        <v>22</v>
      </c>
      <c r="AO369" s="30" t="s">
        <v>22</v>
      </c>
      <c r="AP369" s="30"/>
      <c r="AQ369" s="30" t="s">
        <v>22</v>
      </c>
      <c r="AR369" s="30" t="s">
        <v>22</v>
      </c>
      <c r="AS369" s="30"/>
      <c r="AT369" s="30"/>
      <c r="AU369" s="30" t="s">
        <v>22</v>
      </c>
      <c r="AV369" s="30" t="s">
        <v>22</v>
      </c>
      <c r="AW369" s="30" t="s">
        <v>22</v>
      </c>
      <c r="AX369" s="30" t="s">
        <v>22</v>
      </c>
      <c r="AY369" s="30" t="s">
        <v>25</v>
      </c>
      <c r="AZ369" s="30"/>
      <c r="BA369" s="30" t="s">
        <v>22</v>
      </c>
      <c r="BB369" s="30"/>
      <c r="BC369" s="30" t="s">
        <v>26</v>
      </c>
      <c r="BD369" s="30"/>
    </row>
    <row r="370" spans="1:56" x14ac:dyDescent="0.3">
      <c r="A370" s="31">
        <v>41099</v>
      </c>
      <c r="B370" s="18" t="s">
        <v>3624</v>
      </c>
      <c r="C370" s="29">
        <v>8</v>
      </c>
      <c r="D370" s="29" t="s">
        <v>453</v>
      </c>
      <c r="E370" s="30">
        <v>26</v>
      </c>
      <c r="F370" s="29" t="s">
        <v>72</v>
      </c>
      <c r="G370" s="29" t="s">
        <v>20</v>
      </c>
      <c r="H370" s="29" t="s">
        <v>337</v>
      </c>
      <c r="I370" s="29" t="s">
        <v>25</v>
      </c>
      <c r="J370" s="29" t="s">
        <v>1030</v>
      </c>
      <c r="K370" s="29" t="s">
        <v>1041</v>
      </c>
      <c r="L370" s="29" t="s">
        <v>105</v>
      </c>
      <c r="M370" s="29" t="s">
        <v>1042</v>
      </c>
      <c r="N370" s="29" t="s">
        <v>219</v>
      </c>
      <c r="O370" s="14">
        <v>294.02999999999997</v>
      </c>
      <c r="P370" s="14">
        <f t="shared" si="306"/>
        <v>964.65362399999992</v>
      </c>
      <c r="Q370" s="14">
        <v>6.4</v>
      </c>
      <c r="R370" s="40">
        <f t="shared" si="307"/>
        <v>971.0536239999999</v>
      </c>
      <c r="S370" s="14">
        <v>7.93</v>
      </c>
      <c r="T370" s="40">
        <f t="shared" si="308"/>
        <v>963.12362399999995</v>
      </c>
      <c r="U370" s="14">
        <v>10.199999999999999</v>
      </c>
      <c r="V370" s="40">
        <f t="shared" si="309"/>
        <v>960.85362399999985</v>
      </c>
      <c r="W370" s="14">
        <v>9.82</v>
      </c>
      <c r="X370" s="40">
        <f t="shared" si="310"/>
        <v>961.23362399999985</v>
      </c>
      <c r="Y370" s="14">
        <v>6.4</v>
      </c>
      <c r="Z370" s="40">
        <f t="shared" si="311"/>
        <v>971.0536239999999</v>
      </c>
      <c r="AA370" s="14">
        <v>7.91</v>
      </c>
      <c r="AB370" s="40">
        <f t="shared" si="312"/>
        <v>963.14362399999993</v>
      </c>
      <c r="AC370" s="14">
        <v>10.050000000000001</v>
      </c>
      <c r="AD370" s="40">
        <f t="shared" si="313"/>
        <v>961.00362399999995</v>
      </c>
      <c r="AE370" s="14">
        <v>10.36</v>
      </c>
      <c r="AF370" s="40">
        <f t="shared" si="314"/>
        <v>960.69362399999989</v>
      </c>
      <c r="AG370" s="29" t="s">
        <v>22</v>
      </c>
      <c r="AH370" s="29" t="s">
        <v>22</v>
      </c>
      <c r="AI370" s="29" t="s">
        <v>48</v>
      </c>
      <c r="AJ370" s="29" t="s">
        <v>1043</v>
      </c>
      <c r="AK370" s="30" t="s">
        <v>22</v>
      </c>
      <c r="AL370" s="30" t="s">
        <v>22</v>
      </c>
      <c r="AM370" s="30"/>
      <c r="AN370" s="30" t="s">
        <v>22</v>
      </c>
      <c r="AO370" s="30" t="s">
        <v>22</v>
      </c>
      <c r="AP370" s="30"/>
      <c r="AQ370" s="30" t="s">
        <v>22</v>
      </c>
      <c r="AR370" s="30" t="s">
        <v>22</v>
      </c>
      <c r="AS370" s="30"/>
      <c r="AT370" s="30"/>
      <c r="AU370" s="30" t="s">
        <v>22</v>
      </c>
      <c r="AV370" s="30" t="s">
        <v>22</v>
      </c>
      <c r="AW370" s="30" t="s">
        <v>22</v>
      </c>
      <c r="AX370" s="30" t="s">
        <v>22</v>
      </c>
      <c r="AY370" s="30" t="s">
        <v>25</v>
      </c>
      <c r="AZ370" s="30"/>
      <c r="BA370" s="30" t="s">
        <v>25</v>
      </c>
      <c r="BB370" s="30" t="s">
        <v>1044</v>
      </c>
      <c r="BC370" s="30" t="s">
        <v>26</v>
      </c>
      <c r="BD370" s="30"/>
    </row>
    <row r="371" spans="1:56" x14ac:dyDescent="0.3">
      <c r="A371" s="31">
        <v>41099</v>
      </c>
      <c r="B371" s="18" t="s">
        <v>3625</v>
      </c>
      <c r="C371" s="29">
        <v>9</v>
      </c>
      <c r="D371" s="29" t="s">
        <v>453</v>
      </c>
      <c r="E371" s="30">
        <v>26</v>
      </c>
      <c r="F371" s="29" t="s">
        <v>72</v>
      </c>
      <c r="G371" s="29" t="s">
        <v>29</v>
      </c>
      <c r="H371" s="29" t="s">
        <v>42</v>
      </c>
      <c r="I371" s="29" t="s">
        <v>25</v>
      </c>
      <c r="J371" s="29" t="s">
        <v>1045</v>
      </c>
      <c r="K371" s="29" t="s">
        <v>1046</v>
      </c>
      <c r="L371" s="29" t="s">
        <v>105</v>
      </c>
      <c r="M371" s="29" t="s">
        <v>201</v>
      </c>
      <c r="N371" s="29" t="s">
        <v>219</v>
      </c>
      <c r="O371" s="14">
        <v>294.06</v>
      </c>
      <c r="P371" s="14">
        <f t="shared" si="306"/>
        <v>964.75204800000006</v>
      </c>
      <c r="Q371" s="14">
        <v>5.76</v>
      </c>
      <c r="R371" s="40">
        <f t="shared" si="307"/>
        <v>970.51204800000005</v>
      </c>
      <c r="S371" s="14">
        <v>8.92</v>
      </c>
      <c r="T371" s="40">
        <f t="shared" si="308"/>
        <v>961.59204800000009</v>
      </c>
      <c r="U371" s="14">
        <v>11.42</v>
      </c>
      <c r="V371" s="40">
        <f t="shared" si="309"/>
        <v>959.09204800000009</v>
      </c>
      <c r="W371" s="14">
        <v>10.89</v>
      </c>
      <c r="X371" s="40">
        <f t="shared" si="310"/>
        <v>959.62204800000006</v>
      </c>
      <c r="Y371" s="14">
        <v>5.76</v>
      </c>
      <c r="Z371" s="40">
        <f t="shared" si="311"/>
        <v>970.51204800000005</v>
      </c>
      <c r="AA371" s="14">
        <v>9.1999999999999993</v>
      </c>
      <c r="AB371" s="40">
        <f t="shared" si="312"/>
        <v>961.312048</v>
      </c>
      <c r="AC371" s="14">
        <v>11.6</v>
      </c>
      <c r="AD371" s="40">
        <f t="shared" si="313"/>
        <v>958.91204800000003</v>
      </c>
      <c r="AE371" s="14">
        <v>11.36</v>
      </c>
      <c r="AF371" s="40">
        <f t="shared" si="314"/>
        <v>959.15204800000004</v>
      </c>
      <c r="AG371" s="29" t="s">
        <v>22</v>
      </c>
      <c r="AH371" s="29" t="s">
        <v>22</v>
      </c>
      <c r="AI371" s="29" t="s">
        <v>24</v>
      </c>
      <c r="AJ371" s="29" t="s">
        <v>1047</v>
      </c>
      <c r="AK371" s="30" t="s">
        <v>22</v>
      </c>
      <c r="AL371" s="30" t="s">
        <v>22</v>
      </c>
      <c r="AM371" s="30"/>
      <c r="AN371" s="30" t="s">
        <v>22</v>
      </c>
      <c r="AO371" s="30" t="s">
        <v>22</v>
      </c>
      <c r="AP371" s="30"/>
      <c r="AQ371" s="30" t="s">
        <v>22</v>
      </c>
      <c r="AR371" s="30" t="s">
        <v>22</v>
      </c>
      <c r="AS371" s="30"/>
      <c r="AT371" s="30"/>
      <c r="AU371" s="30" t="s">
        <v>22</v>
      </c>
      <c r="AV371" s="30" t="s">
        <v>22</v>
      </c>
      <c r="AW371" s="30" t="s">
        <v>22</v>
      </c>
      <c r="AX371" s="30" t="s">
        <v>22</v>
      </c>
      <c r="AY371" s="30" t="s">
        <v>25</v>
      </c>
      <c r="AZ371" s="30"/>
      <c r="BA371" s="30" t="s">
        <v>25</v>
      </c>
      <c r="BB371" s="30"/>
      <c r="BC371" s="30" t="s">
        <v>26</v>
      </c>
      <c r="BD371" s="30"/>
    </row>
    <row r="372" spans="1:56" x14ac:dyDescent="0.3">
      <c r="A372" s="31">
        <v>41099</v>
      </c>
      <c r="B372" s="18" t="s">
        <v>3626</v>
      </c>
      <c r="C372" s="29">
        <v>10</v>
      </c>
      <c r="D372" s="29" t="s">
        <v>453</v>
      </c>
      <c r="E372" s="30">
        <v>26</v>
      </c>
      <c r="F372" s="29" t="s">
        <v>72</v>
      </c>
      <c r="G372" s="29" t="s">
        <v>94</v>
      </c>
      <c r="H372" s="29" t="s">
        <v>514</v>
      </c>
      <c r="I372" s="29" t="s">
        <v>25</v>
      </c>
      <c r="J372" s="29" t="s">
        <v>1048</v>
      </c>
      <c r="K372" s="29" t="s">
        <v>1049</v>
      </c>
      <c r="L372" s="29" t="s">
        <v>570</v>
      </c>
      <c r="M372" s="29" t="s">
        <v>1050</v>
      </c>
      <c r="N372" s="29" t="s">
        <v>330</v>
      </c>
      <c r="O372" s="14">
        <v>294.58</v>
      </c>
      <c r="P372" s="14">
        <f t="shared" si="306"/>
        <v>966.45806400000004</v>
      </c>
      <c r="Q372" s="14">
        <v>4.53</v>
      </c>
      <c r="R372" s="40">
        <f t="shared" si="307"/>
        <v>970.98806400000001</v>
      </c>
      <c r="S372" s="14">
        <v>8.65</v>
      </c>
      <c r="T372" s="40">
        <f t="shared" si="308"/>
        <v>962.33806400000003</v>
      </c>
      <c r="U372" s="14">
        <v>11.56</v>
      </c>
      <c r="V372" s="40">
        <f t="shared" si="309"/>
        <v>959.42806400000006</v>
      </c>
      <c r="W372" s="14">
        <v>11.35</v>
      </c>
      <c r="X372" s="40">
        <f t="shared" si="310"/>
        <v>959.63806399999999</v>
      </c>
      <c r="Y372" s="14">
        <v>4.53</v>
      </c>
      <c r="Z372" s="40">
        <f t="shared" si="311"/>
        <v>970.98806400000001</v>
      </c>
      <c r="AA372" s="14">
        <v>8.89</v>
      </c>
      <c r="AB372" s="40">
        <f t="shared" si="312"/>
        <v>962.09806400000002</v>
      </c>
      <c r="AC372" s="14">
        <v>11.75</v>
      </c>
      <c r="AD372" s="40">
        <f t="shared" si="313"/>
        <v>959.23806400000001</v>
      </c>
      <c r="AE372" s="14">
        <v>11.45</v>
      </c>
      <c r="AF372" s="40">
        <f t="shared" si="314"/>
        <v>959.53806399999996</v>
      </c>
      <c r="AG372" s="29" t="s">
        <v>22</v>
      </c>
      <c r="AH372" s="29" t="s">
        <v>22</v>
      </c>
      <c r="AI372" s="29" t="s">
        <v>24</v>
      </c>
      <c r="AJ372" s="29"/>
      <c r="AK372" s="30" t="s">
        <v>22</v>
      </c>
      <c r="AL372" s="30" t="s">
        <v>22</v>
      </c>
      <c r="AM372" s="30"/>
      <c r="AN372" s="30" t="s">
        <v>22</v>
      </c>
      <c r="AO372" s="30" t="s">
        <v>22</v>
      </c>
      <c r="AP372" s="30"/>
      <c r="AQ372" s="30" t="s">
        <v>22</v>
      </c>
      <c r="AR372" s="30" t="s">
        <v>22</v>
      </c>
      <c r="AS372" s="30"/>
      <c r="AT372" s="30"/>
      <c r="AU372" s="30" t="s">
        <v>25</v>
      </c>
      <c r="AV372" s="30" t="s">
        <v>25</v>
      </c>
      <c r="AW372" s="30" t="s">
        <v>22</v>
      </c>
      <c r="AX372" s="30" t="s">
        <v>22</v>
      </c>
      <c r="AY372" s="30" t="s">
        <v>25</v>
      </c>
      <c r="AZ372" s="30"/>
      <c r="BA372" s="30" t="s">
        <v>25</v>
      </c>
      <c r="BB372" s="30" t="s">
        <v>1051</v>
      </c>
      <c r="BC372" s="30" t="s">
        <v>192</v>
      </c>
      <c r="BD372" s="30"/>
    </row>
    <row r="373" spans="1:56" x14ac:dyDescent="0.3">
      <c r="A373" s="31">
        <v>41099</v>
      </c>
      <c r="B373" s="18" t="s">
        <v>3627</v>
      </c>
      <c r="C373" s="29">
        <v>11</v>
      </c>
      <c r="D373" s="29" t="s">
        <v>453</v>
      </c>
      <c r="E373" s="30">
        <v>26</v>
      </c>
      <c r="F373" s="29" t="s">
        <v>72</v>
      </c>
      <c r="G373" s="29" t="s">
        <v>94</v>
      </c>
      <c r="H373" s="29" t="s">
        <v>514</v>
      </c>
      <c r="I373" s="29" t="s">
        <v>25</v>
      </c>
      <c r="J373" s="29" t="s">
        <v>1007</v>
      </c>
      <c r="K373" s="29" t="s">
        <v>1052</v>
      </c>
      <c r="L373" s="29" t="s">
        <v>570</v>
      </c>
      <c r="M373" s="29" t="s">
        <v>1053</v>
      </c>
      <c r="N373" s="29" t="s">
        <v>330</v>
      </c>
      <c r="O373" s="14">
        <v>294.3</v>
      </c>
      <c r="P373" s="14">
        <f t="shared" si="306"/>
        <v>965.53944000000013</v>
      </c>
      <c r="Q373" s="14">
        <v>3.92</v>
      </c>
      <c r="R373" s="40">
        <f t="shared" si="307"/>
        <v>969.45944000000009</v>
      </c>
      <c r="S373" s="14">
        <v>8.6</v>
      </c>
      <c r="T373" s="40">
        <f t="shared" si="308"/>
        <v>960.85944000000006</v>
      </c>
      <c r="U373" s="14">
        <v>13.61</v>
      </c>
      <c r="V373" s="40">
        <f t="shared" si="309"/>
        <v>955.84944000000007</v>
      </c>
      <c r="W373" s="14">
        <v>13.75</v>
      </c>
      <c r="X373" s="40">
        <f t="shared" si="310"/>
        <v>955.70944000000009</v>
      </c>
      <c r="Y373" s="14">
        <v>3.92</v>
      </c>
      <c r="Z373" s="40">
        <f t="shared" si="311"/>
        <v>969.45944000000009</v>
      </c>
      <c r="AA373" s="14">
        <v>9.25</v>
      </c>
      <c r="AB373" s="40">
        <f t="shared" si="312"/>
        <v>960.20944000000009</v>
      </c>
      <c r="AC373" s="14">
        <v>14.28</v>
      </c>
      <c r="AD373" s="40">
        <f t="shared" si="313"/>
        <v>955.17944000000011</v>
      </c>
      <c r="AE373" s="14">
        <v>16.850000000000001</v>
      </c>
      <c r="AF373" s="40">
        <f t="shared" si="314"/>
        <v>952.60944000000006</v>
      </c>
      <c r="AG373" s="29" t="s">
        <v>25</v>
      </c>
      <c r="AH373" s="29" t="s">
        <v>25</v>
      </c>
      <c r="AI373" s="29" t="s">
        <v>24</v>
      </c>
      <c r="AJ373" s="29"/>
      <c r="AK373" s="30" t="s">
        <v>22</v>
      </c>
      <c r="AL373" s="30" t="s">
        <v>22</v>
      </c>
      <c r="AM373" s="30"/>
      <c r="AN373" s="30" t="s">
        <v>22</v>
      </c>
      <c r="AO373" s="30" t="s">
        <v>22</v>
      </c>
      <c r="AP373" s="30"/>
      <c r="AQ373" s="30" t="s">
        <v>22</v>
      </c>
      <c r="AR373" s="30" t="s">
        <v>22</v>
      </c>
      <c r="AS373" s="30"/>
      <c r="AT373" s="30"/>
      <c r="AU373" s="30" t="s">
        <v>22</v>
      </c>
      <c r="AV373" s="30" t="s">
        <v>22</v>
      </c>
      <c r="AW373" s="30" t="s">
        <v>22</v>
      </c>
      <c r="AX373" s="30" t="s">
        <v>22</v>
      </c>
      <c r="AY373" s="30" t="s">
        <v>25</v>
      </c>
      <c r="AZ373" s="30"/>
      <c r="BA373" s="30" t="s">
        <v>25</v>
      </c>
      <c r="BB373" s="30"/>
      <c r="BC373" s="30" t="s">
        <v>26</v>
      </c>
      <c r="BD373" s="30" t="s">
        <v>1054</v>
      </c>
    </row>
    <row r="374" spans="1:56" x14ac:dyDescent="0.3">
      <c r="A374" s="31">
        <v>41099</v>
      </c>
      <c r="B374" s="18" t="s">
        <v>3628</v>
      </c>
      <c r="C374" s="29">
        <v>1</v>
      </c>
      <c r="D374" s="29" t="s">
        <v>453</v>
      </c>
      <c r="E374" s="30">
        <v>27</v>
      </c>
      <c r="F374" s="29" t="s">
        <v>65</v>
      </c>
      <c r="G374" s="29" t="s">
        <v>29</v>
      </c>
      <c r="H374" s="29" t="s">
        <v>42</v>
      </c>
      <c r="I374" s="29" t="s">
        <v>25</v>
      </c>
      <c r="J374" s="29" t="s">
        <v>1055</v>
      </c>
      <c r="K374" s="29" t="s">
        <v>1056</v>
      </c>
      <c r="L374" s="29" t="s">
        <v>195</v>
      </c>
      <c r="M374" s="29" t="s">
        <v>46</v>
      </c>
      <c r="N374" s="29" t="s">
        <v>219</v>
      </c>
      <c r="O374" s="14">
        <v>292.19</v>
      </c>
      <c r="P374" s="14">
        <f>SUM(O374*3.2808)</f>
        <v>958.61695200000008</v>
      </c>
      <c r="Q374" s="14">
        <v>4.5</v>
      </c>
      <c r="R374" s="40">
        <f>SUM(P374+Q374)</f>
        <v>963.11695200000008</v>
      </c>
      <c r="S374" s="14">
        <v>7.62</v>
      </c>
      <c r="T374" s="40">
        <f>SUM(R374-S374)</f>
        <v>955.49695200000008</v>
      </c>
      <c r="U374" s="14">
        <v>9.2100000000000009</v>
      </c>
      <c r="V374" s="40">
        <f>SUM(R374-U374)</f>
        <v>953.90695200000005</v>
      </c>
      <c r="W374" s="14">
        <v>8.81</v>
      </c>
      <c r="X374" s="40">
        <f>SUM(R374-W374)</f>
        <v>954.30695200000014</v>
      </c>
      <c r="Y374" s="14">
        <v>4.5</v>
      </c>
      <c r="Z374" s="40">
        <f>SUM(P374+Y374)</f>
        <v>963.11695200000008</v>
      </c>
      <c r="AA374" s="14">
        <v>7.96</v>
      </c>
      <c r="AB374" s="40">
        <f>SUM(Z374-AA374)</f>
        <v>955.15695200000005</v>
      </c>
      <c r="AC374" s="14">
        <v>9.6</v>
      </c>
      <c r="AD374" s="40">
        <f>SUM(Z374-AC374)</f>
        <v>953.51695200000006</v>
      </c>
      <c r="AE374" s="14">
        <v>9.5</v>
      </c>
      <c r="AF374" s="40">
        <f>SUM(Z374-AE374)</f>
        <v>953.61695200000008</v>
      </c>
      <c r="AG374" s="29" t="s">
        <v>22</v>
      </c>
      <c r="AH374" s="29" t="s">
        <v>22</v>
      </c>
      <c r="AI374" s="29" t="s">
        <v>24</v>
      </c>
      <c r="AJ374" s="29"/>
      <c r="AK374" s="30" t="s">
        <v>22</v>
      </c>
      <c r="AL374" s="30" t="s">
        <v>22</v>
      </c>
      <c r="AM374" s="30"/>
      <c r="AN374" s="30" t="s">
        <v>22</v>
      </c>
      <c r="AO374" s="30" t="s">
        <v>22</v>
      </c>
      <c r="AP374" s="30"/>
      <c r="AQ374" s="30" t="s">
        <v>22</v>
      </c>
      <c r="AR374" s="30" t="s">
        <v>22</v>
      </c>
      <c r="AS374" s="30"/>
      <c r="AT374" s="30"/>
      <c r="AU374" s="30" t="s">
        <v>22</v>
      </c>
      <c r="AV374" s="30" t="s">
        <v>22</v>
      </c>
      <c r="AW374" s="30" t="s">
        <v>22</v>
      </c>
      <c r="AX374" s="30" t="s">
        <v>22</v>
      </c>
      <c r="AY374" s="30" t="s">
        <v>25</v>
      </c>
      <c r="AZ374" s="30"/>
      <c r="BA374" s="30" t="s">
        <v>22</v>
      </c>
      <c r="BB374" s="30"/>
      <c r="BC374" s="30" t="s">
        <v>26</v>
      </c>
      <c r="BD374" s="30"/>
    </row>
    <row r="375" spans="1:56" x14ac:dyDescent="0.3">
      <c r="A375" s="31">
        <v>41099</v>
      </c>
      <c r="B375" s="18" t="s">
        <v>3629</v>
      </c>
      <c r="C375" s="29">
        <v>1</v>
      </c>
      <c r="D375" s="29" t="s">
        <v>453</v>
      </c>
      <c r="E375" s="30">
        <v>28</v>
      </c>
      <c r="F375" s="29" t="s">
        <v>49</v>
      </c>
      <c r="G375" s="29" t="s">
        <v>94</v>
      </c>
      <c r="H375" s="29" t="s">
        <v>42</v>
      </c>
      <c r="I375" s="29" t="s">
        <v>25</v>
      </c>
      <c r="J375" s="29" t="s">
        <v>1057</v>
      </c>
      <c r="K375" s="29" t="s">
        <v>550</v>
      </c>
      <c r="L375" s="29" t="s">
        <v>712</v>
      </c>
      <c r="M375" s="29" t="s">
        <v>23</v>
      </c>
      <c r="N375" s="29" t="s">
        <v>219</v>
      </c>
      <c r="O375" s="14">
        <v>295.04000000000002</v>
      </c>
      <c r="P375" s="14">
        <f t="shared" ref="P375:P386" si="315">SUM(O375*3.2808)</f>
        <v>967.96723200000008</v>
      </c>
      <c r="Q375" s="14">
        <v>5</v>
      </c>
      <c r="R375" s="40">
        <f t="shared" ref="R375:R386" si="316">SUM(P375+Q375)</f>
        <v>972.96723200000008</v>
      </c>
      <c r="S375" s="14">
        <v>7.99</v>
      </c>
      <c r="T375" s="40">
        <f t="shared" ref="T375:T386" si="317">SUM(R375-S375)</f>
        <v>964.97723200000007</v>
      </c>
      <c r="U375" s="14">
        <v>10.9</v>
      </c>
      <c r="V375" s="40">
        <f t="shared" ref="V375:V386" si="318">SUM(R375-U375)</f>
        <v>962.0672320000001</v>
      </c>
      <c r="W375" s="14">
        <v>10.45</v>
      </c>
      <c r="X375" s="40">
        <f t="shared" ref="X375:X386" si="319">SUM(R375-W375)</f>
        <v>962.51723200000004</v>
      </c>
      <c r="Y375" s="14">
        <v>5</v>
      </c>
      <c r="Z375" s="40">
        <f t="shared" ref="Z375:Z386" si="320">SUM(P375+Y375)</f>
        <v>972.96723200000008</v>
      </c>
      <c r="AA375" s="14">
        <v>8.98</v>
      </c>
      <c r="AB375" s="40">
        <f t="shared" ref="AB375:AB386" si="321">SUM(Z375-AA375)</f>
        <v>963.98723200000006</v>
      </c>
      <c r="AC375" s="14">
        <v>10.96</v>
      </c>
      <c r="AD375" s="40">
        <f t="shared" ref="AD375:AD386" si="322">SUM(Z375-AC375)</f>
        <v>962.00723200000004</v>
      </c>
      <c r="AE375" s="14">
        <v>10.5</v>
      </c>
      <c r="AF375" s="40">
        <f t="shared" ref="AF375:AF386" si="323">SUM(Z375-AE375)</f>
        <v>962.46723200000008</v>
      </c>
      <c r="AG375" s="29" t="s">
        <v>22</v>
      </c>
      <c r="AH375" s="29" t="s">
        <v>22</v>
      </c>
      <c r="AI375" s="29" t="s">
        <v>28</v>
      </c>
      <c r="AJ375" s="29" t="s">
        <v>1058</v>
      </c>
      <c r="AK375" s="30" t="s">
        <v>25</v>
      </c>
      <c r="AL375" s="30" t="s">
        <v>25</v>
      </c>
      <c r="AM375" s="30" t="s">
        <v>1059</v>
      </c>
      <c r="AN375" s="30" t="s">
        <v>22</v>
      </c>
      <c r="AO375" s="30" t="s">
        <v>25</v>
      </c>
      <c r="AP375" s="30" t="s">
        <v>1060</v>
      </c>
      <c r="AQ375" s="30" t="s">
        <v>22</v>
      </c>
      <c r="AR375" s="30" t="s">
        <v>22</v>
      </c>
      <c r="AS375" s="30"/>
      <c r="AT375" s="30"/>
      <c r="AU375" s="30" t="s">
        <v>22</v>
      </c>
      <c r="AV375" s="30" t="s">
        <v>22</v>
      </c>
      <c r="AW375" s="30" t="s">
        <v>22</v>
      </c>
      <c r="AX375" s="30" t="s">
        <v>22</v>
      </c>
      <c r="AY375" s="30" t="s">
        <v>25</v>
      </c>
      <c r="AZ375" s="30"/>
      <c r="BA375" s="30" t="s">
        <v>22</v>
      </c>
      <c r="BB375" s="30"/>
      <c r="BC375" s="30" t="s">
        <v>26</v>
      </c>
      <c r="BD375" s="30"/>
    </row>
    <row r="376" spans="1:56" x14ac:dyDescent="0.3">
      <c r="A376" s="31">
        <v>41099</v>
      </c>
      <c r="B376" s="18" t="s">
        <v>3630</v>
      </c>
      <c r="C376" s="29">
        <v>2</v>
      </c>
      <c r="D376" s="29" t="s">
        <v>453</v>
      </c>
      <c r="E376" s="30">
        <v>28</v>
      </c>
      <c r="F376" s="29" t="s">
        <v>49</v>
      </c>
      <c r="G376" s="29" t="s">
        <v>20</v>
      </c>
      <c r="H376" s="29" t="s">
        <v>42</v>
      </c>
      <c r="I376" s="29" t="s">
        <v>25</v>
      </c>
      <c r="J376" s="29" t="s">
        <v>1061</v>
      </c>
      <c r="K376" s="29" t="s">
        <v>1062</v>
      </c>
      <c r="L376" s="29" t="s">
        <v>128</v>
      </c>
      <c r="M376" s="29" t="s">
        <v>46</v>
      </c>
      <c r="N376" s="29" t="s">
        <v>233</v>
      </c>
      <c r="O376" s="14">
        <v>296.75</v>
      </c>
      <c r="P376" s="14">
        <f t="shared" si="315"/>
        <v>973.57740000000001</v>
      </c>
      <c r="Q376" s="14">
        <v>4.5199999999999996</v>
      </c>
      <c r="R376" s="40">
        <f t="shared" si="316"/>
        <v>978.09739999999999</v>
      </c>
      <c r="S376" s="14">
        <v>8</v>
      </c>
      <c r="T376" s="40">
        <f t="shared" si="317"/>
        <v>970.09739999999999</v>
      </c>
      <c r="U376" s="14">
        <v>9.48</v>
      </c>
      <c r="V376" s="40">
        <f t="shared" si="318"/>
        <v>968.61739999999998</v>
      </c>
      <c r="W376" s="14">
        <v>9.4600000000000009</v>
      </c>
      <c r="X376" s="40">
        <f t="shared" si="319"/>
        <v>968.63739999999996</v>
      </c>
      <c r="Y376" s="14">
        <v>4.5199999999999996</v>
      </c>
      <c r="Z376" s="40">
        <f t="shared" si="320"/>
        <v>978.09739999999999</v>
      </c>
      <c r="AA376" s="14"/>
      <c r="AB376" s="40">
        <f t="shared" si="321"/>
        <v>978.09739999999999</v>
      </c>
      <c r="AC376" s="14"/>
      <c r="AD376" s="40">
        <f t="shared" si="322"/>
        <v>978.09739999999999</v>
      </c>
      <c r="AE376" s="14">
        <v>9.1</v>
      </c>
      <c r="AF376" s="40">
        <f t="shared" si="323"/>
        <v>968.99739999999997</v>
      </c>
      <c r="AG376" s="29" t="s">
        <v>22</v>
      </c>
      <c r="AH376" s="29" t="s">
        <v>22</v>
      </c>
      <c r="AI376" s="29" t="s">
        <v>24</v>
      </c>
      <c r="AJ376" s="29" t="s">
        <v>1063</v>
      </c>
      <c r="AK376" s="30" t="s">
        <v>25</v>
      </c>
      <c r="AL376" s="30" t="s">
        <v>25</v>
      </c>
      <c r="AM376" s="30" t="s">
        <v>1064</v>
      </c>
      <c r="AN376" s="30" t="s">
        <v>22</v>
      </c>
      <c r="AO376" s="30" t="s">
        <v>22</v>
      </c>
      <c r="AP376" s="30"/>
      <c r="AQ376" s="30" t="s">
        <v>22</v>
      </c>
      <c r="AR376" s="30" t="s">
        <v>22</v>
      </c>
      <c r="AS376" s="30" t="s">
        <v>9</v>
      </c>
      <c r="AT376" s="30"/>
      <c r="AU376" s="30" t="s">
        <v>22</v>
      </c>
      <c r="AV376" s="30" t="s">
        <v>22</v>
      </c>
      <c r="AW376" s="30" t="s">
        <v>22</v>
      </c>
      <c r="AX376" s="30" t="s">
        <v>22</v>
      </c>
      <c r="AY376" s="30" t="s">
        <v>25</v>
      </c>
      <c r="AZ376" s="30"/>
      <c r="BA376" s="30" t="s">
        <v>22</v>
      </c>
      <c r="BB376" s="30"/>
      <c r="BC376" s="30" t="s">
        <v>26</v>
      </c>
      <c r="BD376" s="30"/>
    </row>
    <row r="377" spans="1:56" x14ac:dyDescent="0.3">
      <c r="A377" s="31">
        <v>41099</v>
      </c>
      <c r="B377" s="18" t="s">
        <v>3631</v>
      </c>
      <c r="C377" s="29">
        <v>3</v>
      </c>
      <c r="D377" s="29" t="s">
        <v>453</v>
      </c>
      <c r="E377" s="30">
        <v>28</v>
      </c>
      <c r="F377" s="29" t="s">
        <v>19</v>
      </c>
      <c r="G377" s="29" t="s">
        <v>20</v>
      </c>
      <c r="H377" s="29" t="s">
        <v>42</v>
      </c>
      <c r="I377" s="29" t="s">
        <v>22</v>
      </c>
      <c r="J377" s="29" t="s">
        <v>1065</v>
      </c>
      <c r="K377" s="29" t="s">
        <v>1066</v>
      </c>
      <c r="L377" s="29" t="s">
        <v>75</v>
      </c>
      <c r="M377" s="29" t="s">
        <v>121</v>
      </c>
      <c r="N377" s="29" t="s">
        <v>206</v>
      </c>
      <c r="O377" s="14">
        <v>294.07</v>
      </c>
      <c r="P377" s="14">
        <f t="shared" si="315"/>
        <v>964.78485599999999</v>
      </c>
      <c r="Q377" s="14">
        <v>5.45</v>
      </c>
      <c r="R377" s="40">
        <f t="shared" si="316"/>
        <v>970.23485600000004</v>
      </c>
      <c r="S377" s="14"/>
      <c r="T377" s="40">
        <f t="shared" si="317"/>
        <v>970.23485600000004</v>
      </c>
      <c r="U377" s="14"/>
      <c r="V377" s="40">
        <f t="shared" si="318"/>
        <v>970.23485600000004</v>
      </c>
      <c r="W377" s="14">
        <v>7.17</v>
      </c>
      <c r="X377" s="40">
        <f t="shared" si="319"/>
        <v>963.06485600000008</v>
      </c>
      <c r="Y377" s="14">
        <v>5.45</v>
      </c>
      <c r="Z377" s="40">
        <f t="shared" si="320"/>
        <v>970.23485600000004</v>
      </c>
      <c r="AA377" s="14">
        <v>6.71</v>
      </c>
      <c r="AB377" s="40">
        <f t="shared" si="321"/>
        <v>963.524856</v>
      </c>
      <c r="AC377" s="14">
        <v>7.83</v>
      </c>
      <c r="AD377" s="40">
        <f t="shared" si="322"/>
        <v>962.404856</v>
      </c>
      <c r="AE377" s="14">
        <v>7.3</v>
      </c>
      <c r="AF377" s="40">
        <f t="shared" si="323"/>
        <v>962.93485600000008</v>
      </c>
      <c r="AG377" s="29" t="s">
        <v>22</v>
      </c>
      <c r="AH377" s="29" t="s">
        <v>22</v>
      </c>
      <c r="AI377" s="29" t="s">
        <v>63</v>
      </c>
      <c r="AJ377" s="29" t="s">
        <v>1067</v>
      </c>
      <c r="AK377" s="30" t="s">
        <v>22</v>
      </c>
      <c r="AL377" s="30" t="s">
        <v>25</v>
      </c>
      <c r="AM377" s="30" t="s">
        <v>1015</v>
      </c>
      <c r="AN377" s="30" t="s">
        <v>22</v>
      </c>
      <c r="AO377" s="30" t="s">
        <v>22</v>
      </c>
      <c r="AP377" s="30"/>
      <c r="AQ377" s="30" t="s">
        <v>22</v>
      </c>
      <c r="AR377" s="30" t="s">
        <v>22</v>
      </c>
      <c r="AS377" s="30"/>
      <c r="AT377" s="30"/>
      <c r="AU377" s="30" t="s">
        <v>22</v>
      </c>
      <c r="AV377" s="30" t="s">
        <v>22</v>
      </c>
      <c r="AW377" s="30" t="s">
        <v>22</v>
      </c>
      <c r="AX377" s="30" t="s">
        <v>22</v>
      </c>
      <c r="AY377" s="30" t="s">
        <v>25</v>
      </c>
      <c r="AZ377" s="30"/>
      <c r="BA377" s="30" t="s">
        <v>25</v>
      </c>
      <c r="BB377" s="30"/>
      <c r="BC377" s="30" t="s">
        <v>26</v>
      </c>
      <c r="BD377" s="30"/>
    </row>
    <row r="378" spans="1:56" x14ac:dyDescent="0.3">
      <c r="A378" s="31">
        <v>41099</v>
      </c>
      <c r="B378" s="18" t="s">
        <v>3632</v>
      </c>
      <c r="C378" s="29">
        <v>4</v>
      </c>
      <c r="D378" s="29" t="s">
        <v>453</v>
      </c>
      <c r="E378" s="30">
        <v>28</v>
      </c>
      <c r="F378" s="29" t="s">
        <v>19</v>
      </c>
      <c r="G378" s="29" t="s">
        <v>29</v>
      </c>
      <c r="H378" s="29" t="s">
        <v>238</v>
      </c>
      <c r="I378" s="29" t="s">
        <v>22</v>
      </c>
      <c r="J378" s="29" t="s">
        <v>1068</v>
      </c>
      <c r="K378" s="29" t="s">
        <v>541</v>
      </c>
      <c r="L378" s="29" t="s">
        <v>195</v>
      </c>
      <c r="M378" s="29" t="s">
        <v>46</v>
      </c>
      <c r="N378" s="29" t="s">
        <v>206</v>
      </c>
      <c r="O378" s="14">
        <v>293.86</v>
      </c>
      <c r="P378" s="14">
        <f t="shared" si="315"/>
        <v>964.09588800000006</v>
      </c>
      <c r="Q378" s="14">
        <v>4.54</v>
      </c>
      <c r="R378" s="40">
        <f t="shared" si="316"/>
        <v>968.63588800000002</v>
      </c>
      <c r="S378" s="14">
        <v>6.52</v>
      </c>
      <c r="T378" s="40">
        <f t="shared" si="317"/>
        <v>962.11588800000004</v>
      </c>
      <c r="U378" s="14">
        <v>8.16</v>
      </c>
      <c r="V378" s="40">
        <f t="shared" si="318"/>
        <v>960.47588800000005</v>
      </c>
      <c r="W378" s="14">
        <v>8.26</v>
      </c>
      <c r="X378" s="40">
        <f t="shared" si="319"/>
        <v>960.37588800000003</v>
      </c>
      <c r="Y378" s="14">
        <v>4.54</v>
      </c>
      <c r="Z378" s="40">
        <f t="shared" si="320"/>
        <v>968.63588800000002</v>
      </c>
      <c r="AA378" s="14">
        <v>6.73</v>
      </c>
      <c r="AB378" s="40">
        <f t="shared" si="321"/>
        <v>961.905888</v>
      </c>
      <c r="AC378" s="14">
        <v>8.4</v>
      </c>
      <c r="AD378" s="40">
        <f t="shared" si="322"/>
        <v>960.23588800000005</v>
      </c>
      <c r="AE378" s="14">
        <v>8.49</v>
      </c>
      <c r="AF378" s="40">
        <f t="shared" si="323"/>
        <v>960.14588800000001</v>
      </c>
      <c r="AG378" s="29" t="s">
        <v>22</v>
      </c>
      <c r="AH378" s="29" t="s">
        <v>22</v>
      </c>
      <c r="AI378" s="29" t="s">
        <v>24</v>
      </c>
      <c r="AJ378" s="29"/>
      <c r="AK378" s="30" t="s">
        <v>22</v>
      </c>
      <c r="AL378" s="30" t="s">
        <v>25</v>
      </c>
      <c r="AM378" s="30" t="s">
        <v>698</v>
      </c>
      <c r="AN378" s="30" t="s">
        <v>22</v>
      </c>
      <c r="AO378" s="30" t="s">
        <v>22</v>
      </c>
      <c r="AP378" s="30"/>
      <c r="AQ378" s="30" t="s">
        <v>22</v>
      </c>
      <c r="AR378" s="30" t="s">
        <v>22</v>
      </c>
      <c r="AS378" s="30"/>
      <c r="AT378" s="30"/>
      <c r="AU378" s="30" t="s">
        <v>22</v>
      </c>
      <c r="AV378" s="30" t="s">
        <v>22</v>
      </c>
      <c r="AW378" s="30" t="s">
        <v>22</v>
      </c>
      <c r="AX378" s="30" t="s">
        <v>22</v>
      </c>
      <c r="AY378" s="30" t="s">
        <v>25</v>
      </c>
      <c r="AZ378" s="30"/>
      <c r="BA378" s="30" t="s">
        <v>25</v>
      </c>
      <c r="BB378" s="30" t="s">
        <v>1069</v>
      </c>
      <c r="BC378" s="30" t="s">
        <v>26</v>
      </c>
      <c r="BD378" s="30"/>
    </row>
    <row r="379" spans="1:56" x14ac:dyDescent="0.3">
      <c r="A379" s="31">
        <v>41099</v>
      </c>
      <c r="B379" s="18" t="s">
        <v>3633</v>
      </c>
      <c r="C379" s="29">
        <v>5</v>
      </c>
      <c r="D379" s="29" t="s">
        <v>453</v>
      </c>
      <c r="E379" s="30">
        <v>28</v>
      </c>
      <c r="F379" s="29" t="s">
        <v>65</v>
      </c>
      <c r="G379" s="29" t="s">
        <v>20</v>
      </c>
      <c r="H379" s="29" t="s">
        <v>42</v>
      </c>
      <c r="I379" s="29" t="s">
        <v>22</v>
      </c>
      <c r="J379" s="29" t="s">
        <v>1070</v>
      </c>
      <c r="K379" s="29" t="s">
        <v>1071</v>
      </c>
      <c r="L379" s="29" t="s">
        <v>75</v>
      </c>
      <c r="M379" s="29" t="s">
        <v>121</v>
      </c>
      <c r="N379" s="29" t="s">
        <v>206</v>
      </c>
      <c r="O379" s="14">
        <v>283.88</v>
      </c>
      <c r="P379" s="14">
        <f t="shared" si="315"/>
        <v>931.35350400000004</v>
      </c>
      <c r="Q379" s="14">
        <v>6.4</v>
      </c>
      <c r="R379" s="40">
        <f t="shared" si="316"/>
        <v>937.75350400000002</v>
      </c>
      <c r="S379" s="14">
        <v>6.7</v>
      </c>
      <c r="T379" s="40">
        <f t="shared" si="317"/>
        <v>931.05350399999998</v>
      </c>
      <c r="U379" s="14">
        <v>7.95</v>
      </c>
      <c r="V379" s="40">
        <f t="shared" si="318"/>
        <v>929.80350399999998</v>
      </c>
      <c r="W379" s="14">
        <v>6.64</v>
      </c>
      <c r="X379" s="40">
        <f t="shared" si="319"/>
        <v>931.11350400000003</v>
      </c>
      <c r="Y379" s="14">
        <v>6.4</v>
      </c>
      <c r="Z379" s="40">
        <f t="shared" si="320"/>
        <v>937.75350400000002</v>
      </c>
      <c r="AA379" s="14">
        <v>8.36</v>
      </c>
      <c r="AB379" s="40">
        <f t="shared" si="321"/>
        <v>929.39350400000001</v>
      </c>
      <c r="AC379" s="14">
        <v>8.4499999999999993</v>
      </c>
      <c r="AD379" s="40">
        <f t="shared" si="322"/>
        <v>929.30350399999998</v>
      </c>
      <c r="AE379" s="14">
        <v>8.6199999999999992</v>
      </c>
      <c r="AF379" s="40">
        <f t="shared" si="323"/>
        <v>929.13350400000002</v>
      </c>
      <c r="AG379" s="29" t="s">
        <v>22</v>
      </c>
      <c r="AH379" s="29" t="s">
        <v>22</v>
      </c>
      <c r="AI379" s="29" t="s">
        <v>24</v>
      </c>
      <c r="AJ379" s="29"/>
      <c r="AK379" s="30" t="s">
        <v>22</v>
      </c>
      <c r="AL379" s="30" t="s">
        <v>25</v>
      </c>
      <c r="AM379" s="30" t="s">
        <v>1072</v>
      </c>
      <c r="AN379" s="30" t="s">
        <v>22</v>
      </c>
      <c r="AO379" s="30" t="s">
        <v>22</v>
      </c>
      <c r="AP379" s="30"/>
      <c r="AQ379" s="30" t="s">
        <v>22</v>
      </c>
      <c r="AR379" s="30" t="s">
        <v>22</v>
      </c>
      <c r="AS379" s="30"/>
      <c r="AT379" s="30"/>
      <c r="AU379" s="30" t="s">
        <v>22</v>
      </c>
      <c r="AV379" s="30" t="s">
        <v>22</v>
      </c>
      <c r="AW379" s="30" t="s">
        <v>22</v>
      </c>
      <c r="AX379" s="30" t="s">
        <v>22</v>
      </c>
      <c r="AY379" s="30" t="s">
        <v>25</v>
      </c>
      <c r="AZ379" s="30"/>
      <c r="BA379" s="30" t="s">
        <v>25</v>
      </c>
      <c r="BB379" s="30"/>
      <c r="BC379" s="30" t="s">
        <v>26</v>
      </c>
      <c r="BD379" s="30"/>
    </row>
    <row r="380" spans="1:56" x14ac:dyDescent="0.3">
      <c r="A380" s="31">
        <v>41099</v>
      </c>
      <c r="B380" s="18" t="s">
        <v>3634</v>
      </c>
      <c r="C380" s="29">
        <v>6</v>
      </c>
      <c r="D380" s="29" t="s">
        <v>453</v>
      </c>
      <c r="E380" s="30">
        <v>28</v>
      </c>
      <c r="F380" s="29" t="s">
        <v>72</v>
      </c>
      <c r="G380" s="29" t="s">
        <v>94</v>
      </c>
      <c r="H380" s="29" t="s">
        <v>42</v>
      </c>
      <c r="I380" s="29" t="s">
        <v>22</v>
      </c>
      <c r="J380" s="29" t="s">
        <v>1022</v>
      </c>
      <c r="K380" s="29" t="s">
        <v>1073</v>
      </c>
      <c r="L380" s="29" t="s">
        <v>322</v>
      </c>
      <c r="M380" s="29" t="s">
        <v>211</v>
      </c>
      <c r="N380" s="29" t="s">
        <v>206</v>
      </c>
      <c r="O380" s="14">
        <v>274.23</v>
      </c>
      <c r="P380" s="14">
        <f t="shared" si="315"/>
        <v>899.69378400000005</v>
      </c>
      <c r="Q380" s="14">
        <v>4.75</v>
      </c>
      <c r="R380" s="40">
        <f t="shared" si="316"/>
        <v>904.44378400000005</v>
      </c>
      <c r="S380" s="14">
        <v>9.1</v>
      </c>
      <c r="T380" s="40">
        <f t="shared" si="317"/>
        <v>895.34378400000003</v>
      </c>
      <c r="U380" s="14">
        <v>13.2</v>
      </c>
      <c r="V380" s="40">
        <f t="shared" si="318"/>
        <v>891.24378400000001</v>
      </c>
      <c r="W380" s="14">
        <v>11.1</v>
      </c>
      <c r="X380" s="40">
        <f t="shared" si="319"/>
        <v>893.34378400000003</v>
      </c>
      <c r="Y380" s="14">
        <v>4.75</v>
      </c>
      <c r="Z380" s="40">
        <f t="shared" si="320"/>
        <v>904.44378400000005</v>
      </c>
      <c r="AA380" s="14">
        <v>9.49</v>
      </c>
      <c r="AB380" s="40">
        <f t="shared" si="321"/>
        <v>894.95378400000004</v>
      </c>
      <c r="AC380" s="14">
        <v>13.59</v>
      </c>
      <c r="AD380" s="40">
        <f t="shared" si="322"/>
        <v>890.85378400000002</v>
      </c>
      <c r="AE380" s="14">
        <v>12.7</v>
      </c>
      <c r="AF380" s="40">
        <f t="shared" si="323"/>
        <v>891.74378400000001</v>
      </c>
      <c r="AG380" s="29" t="s">
        <v>22</v>
      </c>
      <c r="AH380" s="29" t="s">
        <v>25</v>
      </c>
      <c r="AI380" s="29" t="s">
        <v>24</v>
      </c>
      <c r="AJ380" s="29"/>
      <c r="AK380" s="30" t="s">
        <v>25</v>
      </c>
      <c r="AL380" s="30" t="s">
        <v>22</v>
      </c>
      <c r="AM380" s="30" t="s">
        <v>1074</v>
      </c>
      <c r="AN380" s="30" t="s">
        <v>22</v>
      </c>
      <c r="AO380" s="30" t="s">
        <v>22</v>
      </c>
      <c r="AP380" s="30"/>
      <c r="AQ380" s="30" t="s">
        <v>22</v>
      </c>
      <c r="AR380" s="30" t="s">
        <v>22</v>
      </c>
      <c r="AS380" s="30"/>
      <c r="AT380" s="30"/>
      <c r="AU380" s="30" t="s">
        <v>22</v>
      </c>
      <c r="AV380" s="30" t="s">
        <v>22</v>
      </c>
      <c r="AW380" s="30" t="s">
        <v>22</v>
      </c>
      <c r="AX380" s="30" t="s">
        <v>22</v>
      </c>
      <c r="AY380" s="30" t="s">
        <v>25</v>
      </c>
      <c r="AZ380" s="30"/>
      <c r="BA380" s="30" t="s">
        <v>25</v>
      </c>
      <c r="BB380" s="30"/>
      <c r="BC380" s="30" t="s">
        <v>26</v>
      </c>
      <c r="BD380" s="30"/>
    </row>
    <row r="381" spans="1:56" x14ac:dyDescent="0.3">
      <c r="A381" s="31">
        <v>41099</v>
      </c>
      <c r="B381" s="18" t="s">
        <v>3635</v>
      </c>
      <c r="C381" s="29">
        <v>7</v>
      </c>
      <c r="D381" s="29" t="s">
        <v>453</v>
      </c>
      <c r="E381" s="30">
        <v>28</v>
      </c>
      <c r="F381" s="29" t="s">
        <v>72</v>
      </c>
      <c r="G381" s="29" t="s">
        <v>20</v>
      </c>
      <c r="H381" s="29" t="s">
        <v>42</v>
      </c>
      <c r="I381" s="29" t="s">
        <v>22</v>
      </c>
      <c r="J381" s="29" t="s">
        <v>1019</v>
      </c>
      <c r="K381" s="29" t="s">
        <v>1075</v>
      </c>
      <c r="L381" s="29" t="s">
        <v>229</v>
      </c>
      <c r="M381" s="29" t="s">
        <v>1076</v>
      </c>
      <c r="N381" s="29" t="s">
        <v>233</v>
      </c>
      <c r="O381" s="14">
        <v>274.27</v>
      </c>
      <c r="P381" s="14">
        <f t="shared" si="315"/>
        <v>899.82501600000001</v>
      </c>
      <c r="Q381" s="14">
        <v>4.2</v>
      </c>
      <c r="R381" s="40">
        <f t="shared" si="316"/>
        <v>904.02501600000005</v>
      </c>
      <c r="S381" s="14">
        <v>8.43</v>
      </c>
      <c r="T381" s="40">
        <f t="shared" si="317"/>
        <v>895.5950160000001</v>
      </c>
      <c r="U381" s="14">
        <v>8.9</v>
      </c>
      <c r="V381" s="40">
        <f t="shared" si="318"/>
        <v>895.12501600000007</v>
      </c>
      <c r="W381" s="14">
        <v>8.94</v>
      </c>
      <c r="X381" s="40">
        <f t="shared" si="319"/>
        <v>895.085016</v>
      </c>
      <c r="Y381" s="14">
        <v>4.2</v>
      </c>
      <c r="Z381" s="40">
        <f t="shared" si="320"/>
        <v>904.02501600000005</v>
      </c>
      <c r="AA381" s="14">
        <v>8.42</v>
      </c>
      <c r="AB381" s="40">
        <f t="shared" si="321"/>
        <v>895.60501600000009</v>
      </c>
      <c r="AC381" s="14">
        <v>10.050000000000001</v>
      </c>
      <c r="AD381" s="40">
        <f t="shared" si="322"/>
        <v>893.9750160000001</v>
      </c>
      <c r="AE381" s="14">
        <v>9.2200000000000006</v>
      </c>
      <c r="AF381" s="40">
        <f t="shared" si="323"/>
        <v>894.80501600000002</v>
      </c>
      <c r="AG381" s="29" t="s">
        <v>25</v>
      </c>
      <c r="AH381" s="29" t="s">
        <v>25</v>
      </c>
      <c r="AI381" s="29" t="s">
        <v>24</v>
      </c>
      <c r="AJ381" s="29" t="s">
        <v>1077</v>
      </c>
      <c r="AK381" s="30" t="s">
        <v>25</v>
      </c>
      <c r="AL381" s="30" t="s">
        <v>25</v>
      </c>
      <c r="AM381" s="30" t="s">
        <v>1078</v>
      </c>
      <c r="AN381" s="30" t="s">
        <v>22</v>
      </c>
      <c r="AO381" s="30" t="s">
        <v>22</v>
      </c>
      <c r="AP381" s="30"/>
      <c r="AQ381" s="30" t="s">
        <v>22</v>
      </c>
      <c r="AR381" s="30" t="s">
        <v>22</v>
      </c>
      <c r="AS381" s="30"/>
      <c r="AT381" s="30"/>
      <c r="AU381" s="30" t="s">
        <v>22</v>
      </c>
      <c r="AV381" s="30" t="s">
        <v>22</v>
      </c>
      <c r="AW381" s="30" t="s">
        <v>22</v>
      </c>
      <c r="AX381" s="30" t="s">
        <v>22</v>
      </c>
      <c r="AY381" s="30" t="s">
        <v>25</v>
      </c>
      <c r="AZ381" s="30"/>
      <c r="BA381" s="30" t="s">
        <v>25</v>
      </c>
      <c r="BB381" s="30"/>
      <c r="BC381" s="30" t="s">
        <v>26</v>
      </c>
      <c r="BD381" s="30"/>
    </row>
    <row r="382" spans="1:56" x14ac:dyDescent="0.3">
      <c r="A382" s="31">
        <v>41099</v>
      </c>
      <c r="B382" s="18" t="s">
        <v>3636</v>
      </c>
      <c r="C382" s="29">
        <v>8</v>
      </c>
      <c r="D382" s="29" t="s">
        <v>453</v>
      </c>
      <c r="E382" s="30">
        <v>28</v>
      </c>
      <c r="F382" s="29" t="s">
        <v>72</v>
      </c>
      <c r="G382" s="29" t="s">
        <v>29</v>
      </c>
      <c r="H382" s="29" t="s">
        <v>42</v>
      </c>
      <c r="I382" s="29" t="s">
        <v>22</v>
      </c>
      <c r="J382" s="29" t="s">
        <v>1022</v>
      </c>
      <c r="K382" s="29" t="s">
        <v>1079</v>
      </c>
      <c r="L382" s="29" t="s">
        <v>1080</v>
      </c>
      <c r="M382" s="29" t="s">
        <v>121</v>
      </c>
      <c r="N382" s="29" t="s">
        <v>233</v>
      </c>
      <c r="O382" s="14">
        <v>277.51</v>
      </c>
      <c r="P382" s="14">
        <f t="shared" si="315"/>
        <v>910.45480800000007</v>
      </c>
      <c r="Q382" s="14">
        <v>5.12</v>
      </c>
      <c r="R382" s="40">
        <f t="shared" si="316"/>
        <v>915.57480800000008</v>
      </c>
      <c r="S382" s="14">
        <v>7.46</v>
      </c>
      <c r="T382" s="40">
        <f t="shared" si="317"/>
        <v>908.11480800000004</v>
      </c>
      <c r="U382" s="14"/>
      <c r="V382" s="40">
        <f t="shared" si="318"/>
        <v>915.57480800000008</v>
      </c>
      <c r="W382" s="14">
        <v>8.0299999999999994</v>
      </c>
      <c r="X382" s="40">
        <f t="shared" si="319"/>
        <v>907.5448080000001</v>
      </c>
      <c r="Y382" s="14">
        <v>5.12</v>
      </c>
      <c r="Z382" s="40">
        <f t="shared" si="320"/>
        <v>915.57480800000008</v>
      </c>
      <c r="AA382" s="14">
        <v>7.76</v>
      </c>
      <c r="AB382" s="40">
        <f t="shared" si="321"/>
        <v>907.81480800000008</v>
      </c>
      <c r="AC382" s="14"/>
      <c r="AD382" s="40">
        <f t="shared" si="322"/>
        <v>915.57480800000008</v>
      </c>
      <c r="AE382" s="14">
        <v>8.4600000000000009</v>
      </c>
      <c r="AF382" s="40">
        <f t="shared" si="323"/>
        <v>907.11480800000004</v>
      </c>
      <c r="AG382" s="29" t="s">
        <v>25</v>
      </c>
      <c r="AH382" s="29" t="s">
        <v>25</v>
      </c>
      <c r="AI382" s="29" t="s">
        <v>24</v>
      </c>
      <c r="AJ382" s="29"/>
      <c r="AK382" s="30" t="s">
        <v>22</v>
      </c>
      <c r="AL382" s="30" t="s">
        <v>25</v>
      </c>
      <c r="AM382" s="30" t="s">
        <v>1081</v>
      </c>
      <c r="AN382" s="30" t="s">
        <v>22</v>
      </c>
      <c r="AO382" s="30" t="s">
        <v>22</v>
      </c>
      <c r="AP382" s="30"/>
      <c r="AQ382" s="30" t="s">
        <v>22</v>
      </c>
      <c r="AR382" s="30" t="s">
        <v>22</v>
      </c>
      <c r="AS382" s="30"/>
      <c r="AT382" s="30"/>
      <c r="AU382" s="30" t="s">
        <v>22</v>
      </c>
      <c r="AV382" s="30" t="s">
        <v>22</v>
      </c>
      <c r="AW382" s="30" t="s">
        <v>22</v>
      </c>
      <c r="AX382" s="30" t="s">
        <v>22</v>
      </c>
      <c r="AY382" s="30" t="s">
        <v>25</v>
      </c>
      <c r="AZ382" s="30"/>
      <c r="BA382" s="30" t="s">
        <v>25</v>
      </c>
      <c r="BB382" s="30"/>
      <c r="BC382" s="30" t="s">
        <v>26</v>
      </c>
      <c r="BD382" s="30"/>
    </row>
    <row r="383" spans="1:56" x14ac:dyDescent="0.3">
      <c r="A383" s="31">
        <v>41099</v>
      </c>
      <c r="B383" s="18" t="s">
        <v>3637</v>
      </c>
      <c r="C383" s="29">
        <v>9</v>
      </c>
      <c r="D383" s="29" t="s">
        <v>453</v>
      </c>
      <c r="E383" s="30">
        <v>28</v>
      </c>
      <c r="F383" s="29" t="s">
        <v>72</v>
      </c>
      <c r="G383" s="29" t="s">
        <v>20</v>
      </c>
      <c r="H383" s="29" t="s">
        <v>42</v>
      </c>
      <c r="I383" s="29" t="s">
        <v>22</v>
      </c>
      <c r="J383" s="29" t="s">
        <v>1019</v>
      </c>
      <c r="K383" s="29" t="s">
        <v>1082</v>
      </c>
      <c r="L383" s="29" t="s">
        <v>35</v>
      </c>
      <c r="M383" s="29" t="s">
        <v>46</v>
      </c>
      <c r="N383" s="29" t="s">
        <v>219</v>
      </c>
      <c r="O383" s="14">
        <v>278.14999999999998</v>
      </c>
      <c r="P383" s="14">
        <f t="shared" si="315"/>
        <v>912.55452000000002</v>
      </c>
      <c r="Q383" s="14">
        <v>4.1900000000000004</v>
      </c>
      <c r="R383" s="40">
        <f t="shared" si="316"/>
        <v>916.74452000000008</v>
      </c>
      <c r="S383" s="14">
        <v>5.51</v>
      </c>
      <c r="T383" s="40">
        <f t="shared" si="317"/>
        <v>911.23452000000009</v>
      </c>
      <c r="U383" s="14">
        <v>7.02</v>
      </c>
      <c r="V383" s="40">
        <f t="shared" si="318"/>
        <v>909.7245200000001</v>
      </c>
      <c r="W383" s="14">
        <v>7.05</v>
      </c>
      <c r="X383" s="40">
        <f t="shared" si="319"/>
        <v>909.69452000000013</v>
      </c>
      <c r="Y383" s="14">
        <v>4.1900000000000004</v>
      </c>
      <c r="Z383" s="40">
        <f t="shared" si="320"/>
        <v>916.74452000000008</v>
      </c>
      <c r="AA383" s="14">
        <v>5.6</v>
      </c>
      <c r="AB383" s="40">
        <f t="shared" si="321"/>
        <v>911.14452000000006</v>
      </c>
      <c r="AC383" s="14">
        <v>7.11</v>
      </c>
      <c r="AD383" s="40">
        <f t="shared" si="322"/>
        <v>909.63452000000007</v>
      </c>
      <c r="AE383" s="14">
        <v>6.82</v>
      </c>
      <c r="AF383" s="40">
        <f t="shared" si="323"/>
        <v>909.92452000000003</v>
      </c>
      <c r="AG383" s="29" t="s">
        <v>22</v>
      </c>
      <c r="AH383" s="29" t="s">
        <v>22</v>
      </c>
      <c r="AI383" s="29" t="s">
        <v>24</v>
      </c>
      <c r="AJ383" s="29"/>
      <c r="AK383" s="30" t="s">
        <v>22</v>
      </c>
      <c r="AL383" s="30" t="s">
        <v>22</v>
      </c>
      <c r="AM383" s="30"/>
      <c r="AN383" s="30" t="s">
        <v>22</v>
      </c>
      <c r="AO383" s="30" t="s">
        <v>22</v>
      </c>
      <c r="AP383" s="30"/>
      <c r="AQ383" s="30" t="s">
        <v>22</v>
      </c>
      <c r="AR383" s="30" t="s">
        <v>22</v>
      </c>
      <c r="AS383" s="30"/>
      <c r="AT383" s="30"/>
      <c r="AU383" s="30" t="s">
        <v>22</v>
      </c>
      <c r="AV383" s="30" t="s">
        <v>22</v>
      </c>
      <c r="AW383" s="30" t="s">
        <v>22</v>
      </c>
      <c r="AX383" s="30" t="s">
        <v>22</v>
      </c>
      <c r="AY383" s="30" t="s">
        <v>25</v>
      </c>
      <c r="AZ383" s="30"/>
      <c r="BA383" s="30" t="s">
        <v>25</v>
      </c>
      <c r="BB383" s="30"/>
      <c r="BC383" s="30" t="s">
        <v>26</v>
      </c>
      <c r="BD383" s="30"/>
    </row>
    <row r="384" spans="1:56" x14ac:dyDescent="0.3">
      <c r="A384" s="31">
        <v>41099</v>
      </c>
      <c r="B384" s="18" t="s">
        <v>3638</v>
      </c>
      <c r="C384" s="29">
        <v>10</v>
      </c>
      <c r="D384" s="29" t="s">
        <v>453</v>
      </c>
      <c r="E384" s="30">
        <v>28</v>
      </c>
      <c r="F384" s="29" t="s">
        <v>72</v>
      </c>
      <c r="G384" s="29" t="s">
        <v>94</v>
      </c>
      <c r="H384" s="29" t="s">
        <v>42</v>
      </c>
      <c r="I384" s="29" t="s">
        <v>25</v>
      </c>
      <c r="J384" s="29" t="s">
        <v>1055</v>
      </c>
      <c r="K384" s="29" t="s">
        <v>1083</v>
      </c>
      <c r="L384" s="29" t="s">
        <v>854</v>
      </c>
      <c r="M384" s="29" t="s">
        <v>23</v>
      </c>
      <c r="N384" s="29" t="s">
        <v>65</v>
      </c>
      <c r="O384" s="14">
        <v>284.79000000000002</v>
      </c>
      <c r="P384" s="14">
        <f t="shared" si="315"/>
        <v>934.33903200000009</v>
      </c>
      <c r="Q384" s="14">
        <v>4.99</v>
      </c>
      <c r="R384" s="40">
        <f t="shared" si="316"/>
        <v>939.3290320000001</v>
      </c>
      <c r="S384" s="14">
        <v>9.4</v>
      </c>
      <c r="T384" s="40">
        <f t="shared" si="317"/>
        <v>929.92903200000012</v>
      </c>
      <c r="U384" s="14">
        <v>11.42</v>
      </c>
      <c r="V384" s="40">
        <f t="shared" si="318"/>
        <v>927.90903200000014</v>
      </c>
      <c r="W384" s="14">
        <v>10.130000000000001</v>
      </c>
      <c r="X384" s="40">
        <f t="shared" si="319"/>
        <v>929.1990320000001</v>
      </c>
      <c r="Y384" s="14">
        <v>4.99</v>
      </c>
      <c r="Z384" s="40">
        <f t="shared" si="320"/>
        <v>939.3290320000001</v>
      </c>
      <c r="AA384" s="14">
        <v>12.35</v>
      </c>
      <c r="AB384" s="40">
        <f t="shared" si="321"/>
        <v>926.97903200000007</v>
      </c>
      <c r="AC384" s="14">
        <v>14.45</v>
      </c>
      <c r="AD384" s="40">
        <f t="shared" si="322"/>
        <v>924.87903200000005</v>
      </c>
      <c r="AE384" s="14">
        <v>13.3</v>
      </c>
      <c r="AF384" s="40">
        <f t="shared" si="323"/>
        <v>926.02903200000014</v>
      </c>
      <c r="AG384" s="29" t="s">
        <v>22</v>
      </c>
      <c r="AH384" s="29" t="s">
        <v>22</v>
      </c>
      <c r="AI384" s="29" t="s">
        <v>24</v>
      </c>
      <c r="AJ384" s="29"/>
      <c r="AK384" s="30" t="s">
        <v>22</v>
      </c>
      <c r="AL384" s="30" t="s">
        <v>22</v>
      </c>
      <c r="AM384" s="30"/>
      <c r="AN384" s="30" t="s">
        <v>22</v>
      </c>
      <c r="AO384" s="30" t="s">
        <v>22</v>
      </c>
      <c r="AP384" s="30"/>
      <c r="AQ384" s="30" t="s">
        <v>22</v>
      </c>
      <c r="AR384" s="30" t="s">
        <v>22</v>
      </c>
      <c r="AS384" s="30"/>
      <c r="AT384" s="30"/>
      <c r="AU384" s="30" t="s">
        <v>22</v>
      </c>
      <c r="AV384" s="30" t="s">
        <v>22</v>
      </c>
      <c r="AW384" s="30" t="s">
        <v>22</v>
      </c>
      <c r="AX384" s="30" t="s">
        <v>22</v>
      </c>
      <c r="AY384" s="30" t="s">
        <v>25</v>
      </c>
      <c r="AZ384" s="30"/>
      <c r="BA384" s="30" t="s">
        <v>25</v>
      </c>
      <c r="BB384" s="30"/>
      <c r="BC384" s="30" t="s">
        <v>26</v>
      </c>
      <c r="BD384" s="30"/>
    </row>
    <row r="385" spans="1:56" x14ac:dyDescent="0.3">
      <c r="A385" s="31">
        <v>41099</v>
      </c>
      <c r="B385" s="18" t="s">
        <v>3639</v>
      </c>
      <c r="C385" s="29">
        <v>11</v>
      </c>
      <c r="D385" s="29" t="s">
        <v>453</v>
      </c>
      <c r="E385" s="30">
        <v>28</v>
      </c>
      <c r="F385" s="29" t="s">
        <v>72</v>
      </c>
      <c r="G385" s="29" t="s">
        <v>20</v>
      </c>
      <c r="H385" s="29" t="s">
        <v>42</v>
      </c>
      <c r="I385" s="29" t="s">
        <v>25</v>
      </c>
      <c r="J385" s="29" t="s">
        <v>1084</v>
      </c>
      <c r="K385" s="29" t="s">
        <v>200</v>
      </c>
      <c r="L385" s="29" t="s">
        <v>241</v>
      </c>
      <c r="M385" s="29" t="s">
        <v>23</v>
      </c>
      <c r="N385" s="29" t="s">
        <v>206</v>
      </c>
      <c r="O385" s="14">
        <v>293.45</v>
      </c>
      <c r="P385" s="14">
        <f t="shared" si="315"/>
        <v>962.75076000000001</v>
      </c>
      <c r="Q385" s="14">
        <v>6.35</v>
      </c>
      <c r="R385" s="40">
        <f t="shared" si="316"/>
        <v>969.10076000000004</v>
      </c>
      <c r="S385" s="14">
        <v>9.39</v>
      </c>
      <c r="T385" s="40">
        <f t="shared" si="317"/>
        <v>959.71076000000005</v>
      </c>
      <c r="U385" s="14">
        <v>11.41</v>
      </c>
      <c r="V385" s="40">
        <f t="shared" si="318"/>
        <v>957.69076000000007</v>
      </c>
      <c r="W385" s="14">
        <v>10.76</v>
      </c>
      <c r="X385" s="40">
        <f t="shared" si="319"/>
        <v>958.34076000000005</v>
      </c>
      <c r="Y385" s="14">
        <v>6.35</v>
      </c>
      <c r="Z385" s="40">
        <f t="shared" si="320"/>
        <v>969.10076000000004</v>
      </c>
      <c r="AA385" s="14">
        <v>9.69</v>
      </c>
      <c r="AB385" s="40">
        <f t="shared" si="321"/>
        <v>959.41075999999998</v>
      </c>
      <c r="AC385" s="14">
        <v>11.72</v>
      </c>
      <c r="AD385" s="40">
        <f t="shared" si="322"/>
        <v>957.38076000000001</v>
      </c>
      <c r="AE385" s="14">
        <v>10.85</v>
      </c>
      <c r="AF385" s="40">
        <f t="shared" si="323"/>
        <v>958.25076000000001</v>
      </c>
      <c r="AG385" s="29" t="s">
        <v>22</v>
      </c>
      <c r="AH385" s="29" t="s">
        <v>22</v>
      </c>
      <c r="AI385" s="29" t="s">
        <v>24</v>
      </c>
      <c r="AJ385" s="29"/>
      <c r="AK385" s="30" t="s">
        <v>25</v>
      </c>
      <c r="AL385" s="30" t="s">
        <v>25</v>
      </c>
      <c r="AM385" s="30" t="s">
        <v>983</v>
      </c>
      <c r="AN385" s="30" t="s">
        <v>22</v>
      </c>
      <c r="AO385" s="30" t="s">
        <v>22</v>
      </c>
      <c r="AP385" s="30"/>
      <c r="AQ385" s="30" t="s">
        <v>22</v>
      </c>
      <c r="AR385" s="30" t="s">
        <v>22</v>
      </c>
      <c r="AS385" s="30"/>
      <c r="AT385" s="30"/>
      <c r="AU385" s="30" t="s">
        <v>22</v>
      </c>
      <c r="AV385" s="30" t="s">
        <v>22</v>
      </c>
      <c r="AW385" s="30" t="s">
        <v>22</v>
      </c>
      <c r="AX385" s="30" t="s">
        <v>22</v>
      </c>
      <c r="AY385" s="30" t="s">
        <v>25</v>
      </c>
      <c r="AZ385" s="30"/>
      <c r="BA385" s="30" t="s">
        <v>22</v>
      </c>
      <c r="BB385" s="30"/>
      <c r="BC385" s="30" t="s">
        <v>26</v>
      </c>
      <c r="BD385" s="30"/>
    </row>
    <row r="386" spans="1:56" x14ac:dyDescent="0.3">
      <c r="A386" s="31">
        <v>41099</v>
      </c>
      <c r="B386" s="18" t="s">
        <v>3640</v>
      </c>
      <c r="C386" s="29">
        <v>12</v>
      </c>
      <c r="D386" s="29" t="s">
        <v>453</v>
      </c>
      <c r="E386" s="30">
        <v>28</v>
      </c>
      <c r="F386" s="29" t="s">
        <v>49</v>
      </c>
      <c r="G386" s="29" t="s">
        <v>20</v>
      </c>
      <c r="H386" s="29" t="s">
        <v>42</v>
      </c>
      <c r="I386" s="29" t="s">
        <v>25</v>
      </c>
      <c r="J386" s="29" t="s">
        <v>1085</v>
      </c>
      <c r="K386" s="29" t="s">
        <v>853</v>
      </c>
      <c r="L386" s="29" t="s">
        <v>1086</v>
      </c>
      <c r="M386" s="29" t="s">
        <v>46</v>
      </c>
      <c r="N386" s="29" t="s">
        <v>206</v>
      </c>
      <c r="O386" s="14">
        <v>294.08999999999997</v>
      </c>
      <c r="P386" s="14">
        <f t="shared" si="315"/>
        <v>964.85047199999997</v>
      </c>
      <c r="Q386" s="14">
        <v>6.37</v>
      </c>
      <c r="R386" s="40">
        <f t="shared" si="316"/>
        <v>971.22047199999997</v>
      </c>
      <c r="S386" s="14">
        <v>9</v>
      </c>
      <c r="T386" s="40">
        <f t="shared" si="317"/>
        <v>962.22047199999997</v>
      </c>
      <c r="U386" s="14">
        <v>10.5</v>
      </c>
      <c r="V386" s="40">
        <f t="shared" si="318"/>
        <v>960.72047199999997</v>
      </c>
      <c r="W386" s="14">
        <v>10.01</v>
      </c>
      <c r="X386" s="40">
        <f t="shared" si="319"/>
        <v>961.21047199999998</v>
      </c>
      <c r="Y386" s="14">
        <v>6.37</v>
      </c>
      <c r="Z386" s="40">
        <f t="shared" si="320"/>
        <v>971.22047199999997</v>
      </c>
      <c r="AA386" s="14">
        <v>9.34</v>
      </c>
      <c r="AB386" s="40">
        <f t="shared" si="321"/>
        <v>961.88047199999994</v>
      </c>
      <c r="AC386" s="14">
        <v>11</v>
      </c>
      <c r="AD386" s="40">
        <f t="shared" si="322"/>
        <v>960.22047199999997</v>
      </c>
      <c r="AE386" s="14">
        <v>10.5</v>
      </c>
      <c r="AF386" s="40">
        <f t="shared" si="323"/>
        <v>960.72047199999997</v>
      </c>
      <c r="AG386" s="29" t="s">
        <v>22</v>
      </c>
      <c r="AH386" s="29" t="s">
        <v>22</v>
      </c>
      <c r="AI386" s="29" t="s">
        <v>24</v>
      </c>
      <c r="AJ386" s="29"/>
      <c r="AK386" s="30" t="s">
        <v>22</v>
      </c>
      <c r="AL386" s="30" t="s">
        <v>22</v>
      </c>
      <c r="AM386" s="30"/>
      <c r="AN386" s="30" t="s">
        <v>22</v>
      </c>
      <c r="AO386" s="30" t="s">
        <v>22</v>
      </c>
      <c r="AP386" s="30"/>
      <c r="AQ386" s="30" t="s">
        <v>22</v>
      </c>
      <c r="AR386" s="30" t="s">
        <v>22</v>
      </c>
      <c r="AS386" s="30"/>
      <c r="AT386" s="30"/>
      <c r="AU386" s="30" t="s">
        <v>22</v>
      </c>
      <c r="AV386" s="30" t="s">
        <v>22</v>
      </c>
      <c r="AW386" s="30" t="s">
        <v>22</v>
      </c>
      <c r="AX386" s="30" t="s">
        <v>22</v>
      </c>
      <c r="AY386" s="30" t="s">
        <v>25</v>
      </c>
      <c r="AZ386" s="30"/>
      <c r="BA386" s="30" t="s">
        <v>25</v>
      </c>
      <c r="BB386" s="30" t="s">
        <v>1069</v>
      </c>
      <c r="BC386" s="30" t="s">
        <v>26</v>
      </c>
      <c r="BD386" s="30"/>
    </row>
    <row r="387" spans="1:56" x14ac:dyDescent="0.3">
      <c r="A387" s="31">
        <v>41101</v>
      </c>
      <c r="B387" s="18" t="s">
        <v>3641</v>
      </c>
      <c r="C387" s="29">
        <v>1</v>
      </c>
      <c r="D387" s="29" t="s">
        <v>453</v>
      </c>
      <c r="E387" s="30">
        <v>29</v>
      </c>
      <c r="F387" s="29" t="s">
        <v>49</v>
      </c>
      <c r="G387" s="29" t="s">
        <v>94</v>
      </c>
      <c r="H387" s="29" t="s">
        <v>337</v>
      </c>
      <c r="I387" s="29" t="s">
        <v>25</v>
      </c>
      <c r="J387" s="29" t="s">
        <v>1087</v>
      </c>
      <c r="K387" s="29" t="s">
        <v>1088</v>
      </c>
      <c r="L387" s="29" t="s">
        <v>195</v>
      </c>
      <c r="M387" s="29" t="s">
        <v>1089</v>
      </c>
      <c r="N387" s="29" t="s">
        <v>219</v>
      </c>
      <c r="O387" s="14">
        <v>291.77</v>
      </c>
      <c r="P387" s="14">
        <f t="shared" ref="P387:P398" si="324">SUM(O387*3.2808)</f>
        <v>957.23901599999999</v>
      </c>
      <c r="Q387" s="14">
        <v>6.11</v>
      </c>
      <c r="R387" s="40">
        <f t="shared" ref="R387:R398" si="325">SUM(P387+Q387)</f>
        <v>963.34901600000001</v>
      </c>
      <c r="S387" s="14">
        <v>9</v>
      </c>
      <c r="T387" s="40">
        <f t="shared" ref="T387:T398" si="326">SUM(R387-S387)</f>
        <v>954.34901600000001</v>
      </c>
      <c r="U387" s="14">
        <v>11.39</v>
      </c>
      <c r="V387" s="40">
        <f t="shared" ref="V387:V398" si="327">SUM(R387-U387)</f>
        <v>951.95901600000002</v>
      </c>
      <c r="W387" s="14">
        <v>11.15</v>
      </c>
      <c r="X387" s="40">
        <f t="shared" ref="X387:X398" si="328">SUM(R387-W387)</f>
        <v>952.19901600000003</v>
      </c>
      <c r="Y387" s="14">
        <v>6.11</v>
      </c>
      <c r="Z387" s="40">
        <f t="shared" ref="Z387:Z398" si="329">SUM(P387+Y387)</f>
        <v>963.34901600000001</v>
      </c>
      <c r="AA387" s="14">
        <v>9.01</v>
      </c>
      <c r="AB387" s="40">
        <f t="shared" ref="AB387:AB398" si="330">SUM(Z387-AA387)</f>
        <v>954.33901600000002</v>
      </c>
      <c r="AC387" s="14">
        <v>11.05</v>
      </c>
      <c r="AD387" s="40">
        <f t="shared" ref="AD387:AD398" si="331">SUM(Z387-AC387)</f>
        <v>952.29901600000005</v>
      </c>
      <c r="AE387" s="14">
        <v>10.72</v>
      </c>
      <c r="AF387" s="40">
        <f t="shared" ref="AF387:AF398" si="332">SUM(Z387-AE387)</f>
        <v>952.62901599999998</v>
      </c>
      <c r="AG387" s="29" t="s">
        <v>22</v>
      </c>
      <c r="AH387" s="29" t="s">
        <v>22</v>
      </c>
      <c r="AI387" s="29" t="s">
        <v>24</v>
      </c>
      <c r="AJ387" s="29"/>
      <c r="AK387" s="30" t="s">
        <v>25</v>
      </c>
      <c r="AL387" s="30" t="s">
        <v>25</v>
      </c>
      <c r="AM387" s="30" t="s">
        <v>987</v>
      </c>
      <c r="AN387" s="30" t="s">
        <v>22</v>
      </c>
      <c r="AO387" s="30" t="s">
        <v>22</v>
      </c>
      <c r="AP387" s="30"/>
      <c r="AQ387" s="30" t="s">
        <v>22</v>
      </c>
      <c r="AR387" s="30" t="s">
        <v>22</v>
      </c>
      <c r="AS387" s="30"/>
      <c r="AT387" s="30"/>
      <c r="AU387" s="30" t="s">
        <v>22</v>
      </c>
      <c r="AV387" s="30" t="s">
        <v>22</v>
      </c>
      <c r="AW387" s="30" t="s">
        <v>22</v>
      </c>
      <c r="AX387" s="30" t="s">
        <v>22</v>
      </c>
      <c r="AY387" s="30" t="s">
        <v>25</v>
      </c>
      <c r="AZ387" s="30"/>
      <c r="BA387" s="30" t="s">
        <v>22</v>
      </c>
      <c r="BB387" s="30"/>
      <c r="BC387" s="30" t="s">
        <v>26</v>
      </c>
      <c r="BD387" s="30"/>
    </row>
    <row r="388" spans="1:56" x14ac:dyDescent="0.3">
      <c r="A388" s="31">
        <v>41101</v>
      </c>
      <c r="B388" s="18" t="s">
        <v>3642</v>
      </c>
      <c r="C388" s="29">
        <v>2</v>
      </c>
      <c r="D388" s="29" t="s">
        <v>453</v>
      </c>
      <c r="E388" s="30">
        <v>29</v>
      </c>
      <c r="F388" s="29" t="s">
        <v>49</v>
      </c>
      <c r="G388" s="29" t="s">
        <v>29</v>
      </c>
      <c r="H388" s="29" t="s">
        <v>337</v>
      </c>
      <c r="I388" s="29" t="s">
        <v>25</v>
      </c>
      <c r="J388" s="29" t="s">
        <v>890</v>
      </c>
      <c r="K388" s="29" t="s">
        <v>1090</v>
      </c>
      <c r="L388" s="29" t="s">
        <v>142</v>
      </c>
      <c r="M388" s="29" t="s">
        <v>1089</v>
      </c>
      <c r="N388" s="29" t="s">
        <v>219</v>
      </c>
      <c r="O388" s="14">
        <v>294.37</v>
      </c>
      <c r="P388" s="14">
        <f t="shared" si="324"/>
        <v>965.7690960000001</v>
      </c>
      <c r="Q388" s="14">
        <v>5.59</v>
      </c>
      <c r="R388" s="40">
        <f t="shared" si="325"/>
        <v>971.35909600000014</v>
      </c>
      <c r="S388" s="14">
        <v>9.01</v>
      </c>
      <c r="T388" s="40">
        <f t="shared" si="326"/>
        <v>962.34909600000015</v>
      </c>
      <c r="U388" s="14">
        <v>11.43</v>
      </c>
      <c r="V388" s="40">
        <f t="shared" si="327"/>
        <v>959.92909600000019</v>
      </c>
      <c r="W388" s="14">
        <v>11.15</v>
      </c>
      <c r="X388" s="40">
        <f t="shared" si="328"/>
        <v>960.20909600000016</v>
      </c>
      <c r="Y388" s="14">
        <v>5.59</v>
      </c>
      <c r="Z388" s="40">
        <f t="shared" si="329"/>
        <v>971.35909600000014</v>
      </c>
      <c r="AA388" s="14">
        <v>9.3000000000000007</v>
      </c>
      <c r="AB388" s="40">
        <f t="shared" si="330"/>
        <v>962.05909600000018</v>
      </c>
      <c r="AC388" s="14">
        <v>11.55</v>
      </c>
      <c r="AD388" s="40">
        <f t="shared" si="331"/>
        <v>959.80909600000018</v>
      </c>
      <c r="AE388" s="14">
        <v>12.14</v>
      </c>
      <c r="AF388" s="40">
        <f t="shared" si="332"/>
        <v>959.21909600000015</v>
      </c>
      <c r="AG388" s="29" t="s">
        <v>22</v>
      </c>
      <c r="AH388" s="29" t="s">
        <v>22</v>
      </c>
      <c r="AI388" s="29" t="s">
        <v>24</v>
      </c>
      <c r="AJ388" s="29"/>
      <c r="AK388" s="30" t="s">
        <v>22</v>
      </c>
      <c r="AL388" s="30" t="s">
        <v>22</v>
      </c>
      <c r="AM388" s="30"/>
      <c r="AN388" s="30" t="s">
        <v>22</v>
      </c>
      <c r="AO388" s="30" t="s">
        <v>22</v>
      </c>
      <c r="AP388" s="30"/>
      <c r="AQ388" s="30" t="s">
        <v>22</v>
      </c>
      <c r="AR388" s="30" t="s">
        <v>22</v>
      </c>
      <c r="AS388" s="30"/>
      <c r="AT388" s="30"/>
      <c r="AU388" s="30" t="s">
        <v>22</v>
      </c>
      <c r="AV388" s="30" t="s">
        <v>22</v>
      </c>
      <c r="AW388" s="30" t="s">
        <v>22</v>
      </c>
      <c r="AX388" s="30" t="s">
        <v>22</v>
      </c>
      <c r="AY388" s="30" t="s">
        <v>25</v>
      </c>
      <c r="AZ388" s="30"/>
      <c r="BA388" s="30" t="s">
        <v>22</v>
      </c>
      <c r="BB388" s="30"/>
      <c r="BC388" s="30" t="s">
        <v>26</v>
      </c>
      <c r="BD388" s="30"/>
    </row>
    <row r="389" spans="1:56" x14ac:dyDescent="0.3">
      <c r="A389" s="31">
        <v>41101</v>
      </c>
      <c r="B389" s="18" t="s">
        <v>3643</v>
      </c>
      <c r="C389" s="29">
        <v>3</v>
      </c>
      <c r="D389" s="29" t="s">
        <v>453</v>
      </c>
      <c r="E389" s="30">
        <v>29</v>
      </c>
      <c r="F389" s="29" t="s">
        <v>19</v>
      </c>
      <c r="G389" s="29" t="s">
        <v>20</v>
      </c>
      <c r="H389" s="29" t="s">
        <v>337</v>
      </c>
      <c r="I389" s="29" t="s">
        <v>25</v>
      </c>
      <c r="J389" s="29" t="s">
        <v>988</v>
      </c>
      <c r="K389" s="29" t="s">
        <v>1091</v>
      </c>
      <c r="L389" s="29" t="s">
        <v>142</v>
      </c>
      <c r="M389" s="29" t="s">
        <v>1089</v>
      </c>
      <c r="N389" s="29" t="s">
        <v>219</v>
      </c>
      <c r="O389" s="14">
        <v>294.75</v>
      </c>
      <c r="P389" s="14">
        <f t="shared" si="324"/>
        <v>967.01580000000001</v>
      </c>
      <c r="Q389" s="14">
        <v>6.24</v>
      </c>
      <c r="R389" s="40">
        <f t="shared" si="325"/>
        <v>973.25580000000002</v>
      </c>
      <c r="S389" s="14">
        <v>8.85</v>
      </c>
      <c r="T389" s="40">
        <f t="shared" si="326"/>
        <v>964.4058</v>
      </c>
      <c r="U389" s="14">
        <v>11.24</v>
      </c>
      <c r="V389" s="40">
        <f t="shared" si="327"/>
        <v>962.01580000000001</v>
      </c>
      <c r="W389" s="14">
        <v>10.65</v>
      </c>
      <c r="X389" s="40">
        <f t="shared" si="328"/>
        <v>962.60580000000004</v>
      </c>
      <c r="Y389" s="14">
        <v>6.24</v>
      </c>
      <c r="Z389" s="40">
        <f t="shared" si="329"/>
        <v>973.25580000000002</v>
      </c>
      <c r="AA389" s="14">
        <v>8.82</v>
      </c>
      <c r="AB389" s="40">
        <f t="shared" si="330"/>
        <v>964.43579999999997</v>
      </c>
      <c r="AC389" s="14">
        <v>11.2</v>
      </c>
      <c r="AD389" s="40">
        <f t="shared" si="331"/>
        <v>962.05579999999998</v>
      </c>
      <c r="AE389" s="14">
        <v>11.8</v>
      </c>
      <c r="AF389" s="40">
        <f t="shared" si="332"/>
        <v>961.45580000000007</v>
      </c>
      <c r="AG389" s="29" t="s">
        <v>22</v>
      </c>
      <c r="AH389" s="29" t="s">
        <v>22</v>
      </c>
      <c r="AI389" s="29" t="s">
        <v>24</v>
      </c>
      <c r="AJ389" s="29"/>
      <c r="AK389" s="30" t="s">
        <v>25</v>
      </c>
      <c r="AL389" s="30" t="s">
        <v>25</v>
      </c>
      <c r="AM389" s="30" t="s">
        <v>1092</v>
      </c>
      <c r="AN389" s="30" t="s">
        <v>22</v>
      </c>
      <c r="AO389" s="30" t="s">
        <v>22</v>
      </c>
      <c r="AP389" s="30"/>
      <c r="AQ389" s="30" t="s">
        <v>22</v>
      </c>
      <c r="AR389" s="30" t="s">
        <v>22</v>
      </c>
      <c r="AS389" s="30"/>
      <c r="AT389" s="30"/>
      <c r="AU389" s="30" t="s">
        <v>22</v>
      </c>
      <c r="AV389" s="30" t="s">
        <v>22</v>
      </c>
      <c r="AW389" s="30" t="s">
        <v>22</v>
      </c>
      <c r="AX389" s="30" t="s">
        <v>22</v>
      </c>
      <c r="AY389" s="30" t="s">
        <v>25</v>
      </c>
      <c r="AZ389" s="30"/>
      <c r="BA389" s="30" t="s">
        <v>22</v>
      </c>
      <c r="BB389" s="30"/>
      <c r="BC389" s="30" t="s">
        <v>26</v>
      </c>
      <c r="BD389" s="30"/>
    </row>
    <row r="390" spans="1:56" x14ac:dyDescent="0.3">
      <c r="A390" s="31">
        <v>41101</v>
      </c>
      <c r="B390" s="18" t="s">
        <v>3644</v>
      </c>
      <c r="C390" s="29">
        <v>4</v>
      </c>
      <c r="D390" s="29" t="s">
        <v>453</v>
      </c>
      <c r="E390" s="30">
        <v>29</v>
      </c>
      <c r="F390" s="29" t="s">
        <v>19</v>
      </c>
      <c r="G390" s="29" t="s">
        <v>20</v>
      </c>
      <c r="H390" s="29" t="s">
        <v>42</v>
      </c>
      <c r="I390" s="29" t="s">
        <v>25</v>
      </c>
      <c r="J390" s="29" t="s">
        <v>1093</v>
      </c>
      <c r="K390" s="29" t="s">
        <v>1094</v>
      </c>
      <c r="L390" s="29" t="s">
        <v>1086</v>
      </c>
      <c r="M390" s="29" t="s">
        <v>46</v>
      </c>
      <c r="N390" s="29" t="s">
        <v>206</v>
      </c>
      <c r="O390" s="14">
        <v>294.26</v>
      </c>
      <c r="P390" s="14">
        <f t="shared" si="324"/>
        <v>965.40820800000006</v>
      </c>
      <c r="Q390" s="14">
        <v>5.66</v>
      </c>
      <c r="R390" s="40">
        <f t="shared" si="325"/>
        <v>971.06820800000003</v>
      </c>
      <c r="S390" s="14">
        <v>9.3000000000000007</v>
      </c>
      <c r="T390" s="40">
        <f t="shared" si="326"/>
        <v>961.76820800000007</v>
      </c>
      <c r="U390" s="14">
        <v>10.8</v>
      </c>
      <c r="V390" s="40">
        <f t="shared" si="327"/>
        <v>960.26820800000007</v>
      </c>
      <c r="W390" s="14">
        <v>9.64</v>
      </c>
      <c r="X390" s="40">
        <f t="shared" si="328"/>
        <v>961.42820800000004</v>
      </c>
      <c r="Y390" s="14">
        <v>5.66</v>
      </c>
      <c r="Z390" s="40">
        <f t="shared" si="329"/>
        <v>971.06820800000003</v>
      </c>
      <c r="AA390" s="14">
        <v>9.61</v>
      </c>
      <c r="AB390" s="40">
        <f t="shared" si="330"/>
        <v>961.45820800000001</v>
      </c>
      <c r="AC390" s="14">
        <v>11.12</v>
      </c>
      <c r="AD390" s="40">
        <f t="shared" si="331"/>
        <v>959.94820800000002</v>
      </c>
      <c r="AE390" s="14">
        <v>9.93</v>
      </c>
      <c r="AF390" s="40">
        <f t="shared" si="332"/>
        <v>961.13820800000008</v>
      </c>
      <c r="AG390" s="29" t="s">
        <v>22</v>
      </c>
      <c r="AH390" s="29" t="s">
        <v>22</v>
      </c>
      <c r="AI390" s="29" t="s">
        <v>24</v>
      </c>
      <c r="AJ390" s="29"/>
      <c r="AK390" s="30" t="s">
        <v>25</v>
      </c>
      <c r="AL390" s="30" t="s">
        <v>25</v>
      </c>
      <c r="AM390" s="30" t="s">
        <v>1095</v>
      </c>
      <c r="AN390" s="30" t="s">
        <v>22</v>
      </c>
      <c r="AO390" s="30" t="s">
        <v>22</v>
      </c>
      <c r="AP390" s="30"/>
      <c r="AQ390" s="30" t="s">
        <v>22</v>
      </c>
      <c r="AR390" s="30" t="s">
        <v>22</v>
      </c>
      <c r="AS390" s="30"/>
      <c r="AT390" s="30"/>
      <c r="AU390" s="30" t="s">
        <v>22</v>
      </c>
      <c r="AV390" s="30" t="s">
        <v>22</v>
      </c>
      <c r="AW390" s="30" t="s">
        <v>22</v>
      </c>
      <c r="AX390" s="30" t="s">
        <v>22</v>
      </c>
      <c r="AY390" s="30" t="s">
        <v>25</v>
      </c>
      <c r="AZ390" s="30"/>
      <c r="BA390" s="30" t="s">
        <v>22</v>
      </c>
      <c r="BB390" s="30"/>
      <c r="BC390" s="30" t="s">
        <v>26</v>
      </c>
      <c r="BD390" s="30"/>
    </row>
    <row r="391" spans="1:56" x14ac:dyDescent="0.3">
      <c r="A391" s="31">
        <v>41101</v>
      </c>
      <c r="B391" s="18" t="s">
        <v>3645</v>
      </c>
      <c r="C391" s="29">
        <v>5</v>
      </c>
      <c r="D391" s="29" t="s">
        <v>453</v>
      </c>
      <c r="E391" s="30">
        <v>29</v>
      </c>
      <c r="F391" s="29" t="s">
        <v>65</v>
      </c>
      <c r="G391" s="29" t="s">
        <v>20</v>
      </c>
      <c r="H391" s="29" t="s">
        <v>42</v>
      </c>
      <c r="I391" s="29" t="s">
        <v>25</v>
      </c>
      <c r="J391" s="29" t="s">
        <v>1096</v>
      </c>
      <c r="K391" s="29" t="s">
        <v>1097</v>
      </c>
      <c r="L391" s="29" t="s">
        <v>241</v>
      </c>
      <c r="M391" s="29" t="s">
        <v>23</v>
      </c>
      <c r="N391" s="29" t="s">
        <v>206</v>
      </c>
      <c r="O391" s="14">
        <v>293.82</v>
      </c>
      <c r="P391" s="14">
        <f t="shared" si="324"/>
        <v>963.96465599999999</v>
      </c>
      <c r="Q391" s="14">
        <v>6.67</v>
      </c>
      <c r="R391" s="40">
        <f t="shared" si="325"/>
        <v>970.63465599999995</v>
      </c>
      <c r="S391" s="14">
        <v>9.8699999999999992</v>
      </c>
      <c r="T391" s="40">
        <f t="shared" si="326"/>
        <v>960.76465599999995</v>
      </c>
      <c r="U391" s="14">
        <v>11.9</v>
      </c>
      <c r="V391" s="40">
        <f t="shared" si="327"/>
        <v>958.73465599999997</v>
      </c>
      <c r="W391" s="14">
        <v>11.16</v>
      </c>
      <c r="X391" s="40">
        <f t="shared" si="328"/>
        <v>959.47465599999998</v>
      </c>
      <c r="Y391" s="14">
        <v>6.67</v>
      </c>
      <c r="Z391" s="40">
        <f t="shared" si="329"/>
        <v>970.63465599999995</v>
      </c>
      <c r="AA391" s="14">
        <v>10.06</v>
      </c>
      <c r="AB391" s="40">
        <f t="shared" si="330"/>
        <v>960.574656</v>
      </c>
      <c r="AC391" s="14">
        <v>12.11</v>
      </c>
      <c r="AD391" s="40">
        <f t="shared" si="331"/>
        <v>958.52465599999994</v>
      </c>
      <c r="AE391" s="14">
        <v>11.11</v>
      </c>
      <c r="AF391" s="40">
        <f t="shared" si="332"/>
        <v>959.52465599999994</v>
      </c>
      <c r="AG391" s="29" t="s">
        <v>22</v>
      </c>
      <c r="AH391" s="29" t="s">
        <v>22</v>
      </c>
      <c r="AI391" s="29" t="s">
        <v>24</v>
      </c>
      <c r="AJ391" s="29"/>
      <c r="AK391" s="30" t="s">
        <v>25</v>
      </c>
      <c r="AL391" s="30" t="s">
        <v>25</v>
      </c>
      <c r="AM391" s="30" t="s">
        <v>1098</v>
      </c>
      <c r="AN391" s="30" t="s">
        <v>22</v>
      </c>
      <c r="AO391" s="30" t="s">
        <v>22</v>
      </c>
      <c r="AP391" s="30"/>
      <c r="AQ391" s="30" t="s">
        <v>22</v>
      </c>
      <c r="AR391" s="30" t="s">
        <v>22</v>
      </c>
      <c r="AS391" s="30"/>
      <c r="AT391" s="30"/>
      <c r="AU391" s="30" t="s">
        <v>22</v>
      </c>
      <c r="AV391" s="30" t="s">
        <v>22</v>
      </c>
      <c r="AW391" s="30" t="s">
        <v>22</v>
      </c>
      <c r="AX391" s="30" t="s">
        <v>22</v>
      </c>
      <c r="AY391" s="30" t="s">
        <v>25</v>
      </c>
      <c r="AZ391" s="30"/>
      <c r="BA391" s="30" t="s">
        <v>22</v>
      </c>
      <c r="BB391" s="30"/>
      <c r="BC391" s="30" t="s">
        <v>26</v>
      </c>
      <c r="BD391" s="30"/>
    </row>
    <row r="392" spans="1:56" x14ac:dyDescent="0.3">
      <c r="A392" s="31">
        <v>41101</v>
      </c>
      <c r="B392" s="18" t="s">
        <v>3646</v>
      </c>
      <c r="C392" s="29">
        <v>6</v>
      </c>
      <c r="D392" s="29" t="s">
        <v>453</v>
      </c>
      <c r="E392" s="30">
        <v>29</v>
      </c>
      <c r="F392" s="29" t="s">
        <v>65</v>
      </c>
      <c r="G392" s="29" t="s">
        <v>29</v>
      </c>
      <c r="H392" s="29" t="s">
        <v>337</v>
      </c>
      <c r="I392" s="29" t="s">
        <v>22</v>
      </c>
      <c r="J392" s="29" t="s">
        <v>1099</v>
      </c>
      <c r="K392" s="29" t="s">
        <v>1100</v>
      </c>
      <c r="L392" s="29" t="s">
        <v>485</v>
      </c>
      <c r="M392" s="29" t="s">
        <v>1101</v>
      </c>
      <c r="N392" s="29" t="s">
        <v>233</v>
      </c>
      <c r="O392" s="14">
        <v>293.25</v>
      </c>
      <c r="P392" s="14">
        <f t="shared" si="324"/>
        <v>962.09460000000001</v>
      </c>
      <c r="Q392" s="14">
        <v>5.69</v>
      </c>
      <c r="R392" s="40">
        <f t="shared" si="325"/>
        <v>967.78460000000007</v>
      </c>
      <c r="S392" s="14">
        <v>5.94</v>
      </c>
      <c r="T392" s="40">
        <f t="shared" si="326"/>
        <v>961.84460000000001</v>
      </c>
      <c r="U392" s="14">
        <v>7.15</v>
      </c>
      <c r="V392" s="40">
        <f t="shared" si="327"/>
        <v>960.63460000000009</v>
      </c>
      <c r="W392" s="14">
        <v>6.74</v>
      </c>
      <c r="X392" s="40">
        <f t="shared" si="328"/>
        <v>961.04460000000006</v>
      </c>
      <c r="Y392" s="14">
        <v>5.69</v>
      </c>
      <c r="Z392" s="40">
        <f t="shared" si="329"/>
        <v>967.78460000000007</v>
      </c>
      <c r="AA392" s="14">
        <v>6.69</v>
      </c>
      <c r="AB392" s="40">
        <f t="shared" si="330"/>
        <v>961.09460000000001</v>
      </c>
      <c r="AC392" s="14">
        <v>7.86</v>
      </c>
      <c r="AD392" s="40">
        <f t="shared" si="331"/>
        <v>959.92460000000005</v>
      </c>
      <c r="AE392" s="14">
        <v>8.2100000000000009</v>
      </c>
      <c r="AF392" s="40">
        <f t="shared" si="332"/>
        <v>959.57460000000003</v>
      </c>
      <c r="AG392" s="29" t="s">
        <v>22</v>
      </c>
      <c r="AH392" s="29" t="s">
        <v>22</v>
      </c>
      <c r="AI392" s="29" t="s">
        <v>24</v>
      </c>
      <c r="AJ392" s="29"/>
      <c r="AK392" s="30" t="s">
        <v>22</v>
      </c>
      <c r="AL392" s="30" t="s">
        <v>22</v>
      </c>
      <c r="AM392" s="30"/>
      <c r="AN392" s="30" t="s">
        <v>22</v>
      </c>
      <c r="AO392" s="30" t="s">
        <v>22</v>
      </c>
      <c r="AP392" s="30"/>
      <c r="AQ392" s="30" t="s">
        <v>22</v>
      </c>
      <c r="AR392" s="30" t="s">
        <v>22</v>
      </c>
      <c r="AS392" s="30"/>
      <c r="AT392" s="30"/>
      <c r="AU392" s="30" t="s">
        <v>22</v>
      </c>
      <c r="AV392" s="30" t="s">
        <v>22</v>
      </c>
      <c r="AW392" s="30" t="s">
        <v>22</v>
      </c>
      <c r="AX392" s="30" t="s">
        <v>22</v>
      </c>
      <c r="AY392" s="30" t="s">
        <v>25</v>
      </c>
      <c r="AZ392" s="30"/>
      <c r="BA392" s="30" t="s">
        <v>25</v>
      </c>
      <c r="BB392" s="30"/>
      <c r="BC392" s="30" t="s">
        <v>26</v>
      </c>
      <c r="BD392" s="30"/>
    </row>
    <row r="393" spans="1:56" x14ac:dyDescent="0.3">
      <c r="A393" s="31">
        <v>41101</v>
      </c>
      <c r="B393" s="18" t="s">
        <v>3647</v>
      </c>
      <c r="C393" s="29">
        <v>7</v>
      </c>
      <c r="D393" s="29" t="s">
        <v>453</v>
      </c>
      <c r="E393" s="30">
        <v>29</v>
      </c>
      <c r="F393" s="29" t="s">
        <v>65</v>
      </c>
      <c r="G393" s="29" t="s">
        <v>325</v>
      </c>
      <c r="H393" s="29" t="s">
        <v>1102</v>
      </c>
      <c r="I393" s="29" t="s">
        <v>22</v>
      </c>
      <c r="J393" s="29" t="s">
        <v>1103</v>
      </c>
      <c r="K393" s="29" t="s">
        <v>1104</v>
      </c>
      <c r="L393" s="29" t="s">
        <v>261</v>
      </c>
      <c r="M393" s="29" t="s">
        <v>121</v>
      </c>
      <c r="N393" s="29" t="s">
        <v>233</v>
      </c>
      <c r="O393" s="14">
        <v>293.97000000000003</v>
      </c>
      <c r="P393" s="14">
        <f t="shared" si="324"/>
        <v>964.4567760000001</v>
      </c>
      <c r="Q393" s="14">
        <v>3.16</v>
      </c>
      <c r="R393" s="40">
        <f t="shared" si="325"/>
        <v>967.61677600000007</v>
      </c>
      <c r="S393" s="14">
        <v>5.9</v>
      </c>
      <c r="T393" s="40">
        <f t="shared" si="326"/>
        <v>961.7167760000001</v>
      </c>
      <c r="U393" s="14">
        <v>6.92</v>
      </c>
      <c r="V393" s="40">
        <f t="shared" si="327"/>
        <v>960.69677600000011</v>
      </c>
      <c r="W393" s="14">
        <v>6.72</v>
      </c>
      <c r="X393" s="40">
        <f t="shared" si="328"/>
        <v>960.89677600000005</v>
      </c>
      <c r="Y393" s="14">
        <v>3.16</v>
      </c>
      <c r="Z393" s="40">
        <f t="shared" si="329"/>
        <v>967.61677600000007</v>
      </c>
      <c r="AA393" s="14">
        <v>5.7</v>
      </c>
      <c r="AB393" s="40">
        <f t="shared" si="330"/>
        <v>961.91677600000003</v>
      </c>
      <c r="AC393" s="14">
        <v>6.96</v>
      </c>
      <c r="AD393" s="40">
        <f t="shared" si="331"/>
        <v>960.65677600000004</v>
      </c>
      <c r="AE393" s="14">
        <v>6.42</v>
      </c>
      <c r="AF393" s="40">
        <f t="shared" si="332"/>
        <v>961.19677600000011</v>
      </c>
      <c r="AG393" s="29" t="s">
        <v>22</v>
      </c>
      <c r="AH393" s="29" t="s">
        <v>22</v>
      </c>
      <c r="AI393" s="29" t="s">
        <v>24</v>
      </c>
      <c r="AJ393" s="29"/>
      <c r="AK393" s="30" t="s">
        <v>22</v>
      </c>
      <c r="AL393" s="30" t="s">
        <v>25</v>
      </c>
      <c r="AM393" s="30" t="s">
        <v>1105</v>
      </c>
      <c r="AN393" s="30" t="s">
        <v>22</v>
      </c>
      <c r="AO393" s="30" t="s">
        <v>22</v>
      </c>
      <c r="AP393" s="30"/>
      <c r="AQ393" s="30" t="s">
        <v>22</v>
      </c>
      <c r="AR393" s="30" t="s">
        <v>22</v>
      </c>
      <c r="AS393" s="30"/>
      <c r="AT393" s="30"/>
      <c r="AU393" s="30" t="s">
        <v>22</v>
      </c>
      <c r="AV393" s="30" t="s">
        <v>22</v>
      </c>
      <c r="AW393" s="30" t="s">
        <v>22</v>
      </c>
      <c r="AX393" s="30" t="s">
        <v>22</v>
      </c>
      <c r="AY393" s="30" t="s">
        <v>25</v>
      </c>
      <c r="AZ393" s="30"/>
      <c r="BA393" s="30" t="s">
        <v>25</v>
      </c>
      <c r="BB393" s="30"/>
      <c r="BC393" s="30" t="s">
        <v>26</v>
      </c>
      <c r="BD393" s="30"/>
    </row>
    <row r="394" spans="1:56" x14ac:dyDescent="0.3">
      <c r="A394" s="31">
        <v>41101</v>
      </c>
      <c r="B394" s="18" t="s">
        <v>3648</v>
      </c>
      <c r="C394" s="29">
        <v>8</v>
      </c>
      <c r="D394" s="29" t="s">
        <v>453</v>
      </c>
      <c r="E394" s="30">
        <v>29</v>
      </c>
      <c r="F394" s="29" t="s">
        <v>65</v>
      </c>
      <c r="G394" s="29" t="s">
        <v>94</v>
      </c>
      <c r="H394" s="29" t="s">
        <v>337</v>
      </c>
      <c r="I394" s="29" t="s">
        <v>22</v>
      </c>
      <c r="J394" s="29" t="s">
        <v>1022</v>
      </c>
      <c r="K394" s="29" t="s">
        <v>1106</v>
      </c>
      <c r="L394" s="29" t="s">
        <v>812</v>
      </c>
      <c r="M394" s="29" t="s">
        <v>1101</v>
      </c>
      <c r="N394" s="29" t="s">
        <v>206</v>
      </c>
      <c r="O394" s="14">
        <v>291.92</v>
      </c>
      <c r="P394" s="14">
        <f t="shared" si="324"/>
        <v>957.73113600000011</v>
      </c>
      <c r="Q394" s="14">
        <v>4.74</v>
      </c>
      <c r="R394" s="40">
        <f t="shared" si="325"/>
        <v>962.47113600000012</v>
      </c>
      <c r="S394" s="14">
        <v>7.06</v>
      </c>
      <c r="T394" s="40">
        <f t="shared" si="326"/>
        <v>955.41113600000017</v>
      </c>
      <c r="U394" s="14">
        <v>8.1999999999999993</v>
      </c>
      <c r="V394" s="40">
        <f t="shared" si="327"/>
        <v>954.27113600000007</v>
      </c>
      <c r="W394" s="14">
        <v>8.2100000000000009</v>
      </c>
      <c r="X394" s="40">
        <f t="shared" si="328"/>
        <v>954.26113600000008</v>
      </c>
      <c r="Y394" s="14">
        <v>4.74</v>
      </c>
      <c r="Z394" s="40">
        <f t="shared" si="329"/>
        <v>962.47113600000012</v>
      </c>
      <c r="AA394" s="14">
        <v>7.39</v>
      </c>
      <c r="AB394" s="40">
        <f t="shared" si="330"/>
        <v>955.08113600000013</v>
      </c>
      <c r="AC394" s="14">
        <v>8.57</v>
      </c>
      <c r="AD394" s="40">
        <f t="shared" si="331"/>
        <v>953.90113600000006</v>
      </c>
      <c r="AE394" s="14">
        <v>7.8</v>
      </c>
      <c r="AF394" s="40">
        <f t="shared" si="332"/>
        <v>954.67113600000016</v>
      </c>
      <c r="AG394" s="29" t="s">
        <v>22</v>
      </c>
      <c r="AH394" s="29" t="s">
        <v>22</v>
      </c>
      <c r="AI394" s="29" t="s">
        <v>24</v>
      </c>
      <c r="AJ394" s="29"/>
      <c r="AK394" s="30" t="s">
        <v>22</v>
      </c>
      <c r="AL394" s="30" t="s">
        <v>22</v>
      </c>
      <c r="AM394" s="30"/>
      <c r="AN394" s="30" t="s">
        <v>22</v>
      </c>
      <c r="AO394" s="30" t="s">
        <v>22</v>
      </c>
      <c r="AP394" s="30"/>
      <c r="AQ394" s="30" t="s">
        <v>22</v>
      </c>
      <c r="AR394" s="30" t="s">
        <v>22</v>
      </c>
      <c r="AS394" s="30"/>
      <c r="AT394" s="30"/>
      <c r="AU394" s="30" t="s">
        <v>22</v>
      </c>
      <c r="AV394" s="30" t="s">
        <v>22</v>
      </c>
      <c r="AW394" s="30" t="s">
        <v>22</v>
      </c>
      <c r="AX394" s="30" t="s">
        <v>22</v>
      </c>
      <c r="AY394" s="30" t="s">
        <v>25</v>
      </c>
      <c r="AZ394" s="30"/>
      <c r="BA394" s="30" t="s">
        <v>22</v>
      </c>
      <c r="BB394" s="30"/>
      <c r="BC394" s="30" t="s">
        <v>26</v>
      </c>
      <c r="BD394" s="30"/>
    </row>
    <row r="395" spans="1:56" x14ac:dyDescent="0.3">
      <c r="A395" s="31">
        <v>41101</v>
      </c>
      <c r="B395" s="18" t="s">
        <v>3649</v>
      </c>
      <c r="C395" s="29">
        <v>9</v>
      </c>
      <c r="D395" s="29" t="s">
        <v>453</v>
      </c>
      <c r="E395" s="30">
        <v>29</v>
      </c>
      <c r="F395" s="29" t="s">
        <v>65</v>
      </c>
      <c r="G395" s="29" t="s">
        <v>20</v>
      </c>
      <c r="H395" s="29" t="s">
        <v>42</v>
      </c>
      <c r="I395" s="29" t="s">
        <v>22</v>
      </c>
      <c r="J395" s="29" t="s">
        <v>1103</v>
      </c>
      <c r="K395" s="29" t="s">
        <v>1107</v>
      </c>
      <c r="L395" s="29" t="s">
        <v>120</v>
      </c>
      <c r="M395" s="29" t="s">
        <v>46</v>
      </c>
      <c r="N395" s="29" t="s">
        <v>219</v>
      </c>
      <c r="O395" s="14">
        <v>292.69</v>
      </c>
      <c r="P395" s="14">
        <f t="shared" si="324"/>
        <v>960.25735200000008</v>
      </c>
      <c r="Q395" s="14">
        <v>5</v>
      </c>
      <c r="R395" s="40">
        <f t="shared" si="325"/>
        <v>965.25735200000008</v>
      </c>
      <c r="S395" s="14">
        <v>6.67</v>
      </c>
      <c r="T395" s="40">
        <f t="shared" si="326"/>
        <v>958.58735200000012</v>
      </c>
      <c r="U395" s="14">
        <v>8.2200000000000006</v>
      </c>
      <c r="V395" s="40">
        <f t="shared" si="327"/>
        <v>957.03735200000006</v>
      </c>
      <c r="W395" s="14">
        <v>8.15</v>
      </c>
      <c r="X395" s="40">
        <f t="shared" si="328"/>
        <v>957.10735200000011</v>
      </c>
      <c r="Y395" s="14">
        <v>5</v>
      </c>
      <c r="Z395" s="40">
        <f t="shared" si="329"/>
        <v>965.25735200000008</v>
      </c>
      <c r="AA395" s="14">
        <v>6.7</v>
      </c>
      <c r="AB395" s="40">
        <f t="shared" si="330"/>
        <v>958.55735200000004</v>
      </c>
      <c r="AC395" s="14">
        <v>7.93</v>
      </c>
      <c r="AD395" s="40">
        <f t="shared" si="331"/>
        <v>957.32735200000013</v>
      </c>
      <c r="AE395" s="14">
        <v>8.3000000000000007</v>
      </c>
      <c r="AF395" s="40">
        <f t="shared" si="332"/>
        <v>956.95735200000013</v>
      </c>
      <c r="AG395" s="29" t="s">
        <v>22</v>
      </c>
      <c r="AH395" s="29" t="s">
        <v>22</v>
      </c>
      <c r="AI395" s="29" t="s">
        <v>24</v>
      </c>
      <c r="AJ395" s="29"/>
      <c r="AK395" s="30" t="s">
        <v>22</v>
      </c>
      <c r="AL395" s="30" t="s">
        <v>25</v>
      </c>
      <c r="AM395" s="30" t="s">
        <v>698</v>
      </c>
      <c r="AN395" s="30" t="s">
        <v>22</v>
      </c>
      <c r="AO395" s="30" t="s">
        <v>22</v>
      </c>
      <c r="AP395" s="30"/>
      <c r="AQ395" s="30" t="s">
        <v>22</v>
      </c>
      <c r="AR395" s="30" t="s">
        <v>22</v>
      </c>
      <c r="AS395" s="30"/>
      <c r="AT395" s="30"/>
      <c r="AU395" s="30" t="s">
        <v>22</v>
      </c>
      <c r="AV395" s="30" t="s">
        <v>22</v>
      </c>
      <c r="AW395" s="30" t="s">
        <v>22</v>
      </c>
      <c r="AX395" s="30" t="s">
        <v>22</v>
      </c>
      <c r="AY395" s="30" t="s">
        <v>25</v>
      </c>
      <c r="AZ395" s="30"/>
      <c r="BA395" s="30" t="s">
        <v>22</v>
      </c>
      <c r="BB395" s="30"/>
      <c r="BC395" s="30" t="s">
        <v>26</v>
      </c>
      <c r="BD395" s="30"/>
    </row>
    <row r="396" spans="1:56" x14ac:dyDescent="0.3">
      <c r="A396" s="31">
        <v>41101</v>
      </c>
      <c r="B396" s="18" t="s">
        <v>3650</v>
      </c>
      <c r="C396" s="29">
        <v>10</v>
      </c>
      <c r="D396" s="29" t="s">
        <v>453</v>
      </c>
      <c r="E396" s="30">
        <v>29</v>
      </c>
      <c r="F396" s="29" t="s">
        <v>72</v>
      </c>
      <c r="G396" s="29" t="s">
        <v>94</v>
      </c>
      <c r="H396" s="29" t="s">
        <v>337</v>
      </c>
      <c r="I396" s="29" t="s">
        <v>22</v>
      </c>
      <c r="J396" s="29" t="s">
        <v>1005</v>
      </c>
      <c r="K396" s="29" t="s">
        <v>1108</v>
      </c>
      <c r="L396" s="29" t="s">
        <v>812</v>
      </c>
      <c r="M396" s="29" t="s">
        <v>1109</v>
      </c>
      <c r="N396" s="29" t="s">
        <v>206</v>
      </c>
      <c r="O396" s="14">
        <v>291.97000000000003</v>
      </c>
      <c r="P396" s="14">
        <f t="shared" si="324"/>
        <v>957.89517600000011</v>
      </c>
      <c r="Q396" s="14">
        <v>4.8600000000000003</v>
      </c>
      <c r="R396" s="40">
        <f t="shared" si="325"/>
        <v>962.75517600000012</v>
      </c>
      <c r="S396" s="14">
        <v>7.61</v>
      </c>
      <c r="T396" s="40">
        <f t="shared" si="326"/>
        <v>955.14517600000011</v>
      </c>
      <c r="U396" s="14">
        <v>9.5500000000000007</v>
      </c>
      <c r="V396" s="40">
        <f t="shared" si="327"/>
        <v>953.20517600000017</v>
      </c>
      <c r="W396" s="14">
        <v>9.23</v>
      </c>
      <c r="X396" s="40">
        <f t="shared" si="328"/>
        <v>953.5251760000001</v>
      </c>
      <c r="Y396" s="14">
        <v>4.8600000000000003</v>
      </c>
      <c r="Z396" s="40">
        <f t="shared" si="329"/>
        <v>962.75517600000012</v>
      </c>
      <c r="AA396" s="14">
        <v>7.48</v>
      </c>
      <c r="AB396" s="40">
        <f t="shared" si="330"/>
        <v>955.2751760000001</v>
      </c>
      <c r="AC396" s="14">
        <v>9.4</v>
      </c>
      <c r="AD396" s="40">
        <f t="shared" si="331"/>
        <v>953.35517600000014</v>
      </c>
      <c r="AE396" s="14">
        <v>9.6999999999999993</v>
      </c>
      <c r="AF396" s="40">
        <f t="shared" si="332"/>
        <v>953.05517600000007</v>
      </c>
      <c r="AG396" s="29" t="s">
        <v>22</v>
      </c>
      <c r="AH396" s="29" t="s">
        <v>22</v>
      </c>
      <c r="AI396" s="29" t="s">
        <v>24</v>
      </c>
      <c r="AJ396" s="29" t="s">
        <v>1110</v>
      </c>
      <c r="AK396" s="30" t="s">
        <v>22</v>
      </c>
      <c r="AL396" s="30" t="s">
        <v>22</v>
      </c>
      <c r="AM396" s="30"/>
      <c r="AN396" s="30" t="s">
        <v>22</v>
      </c>
      <c r="AO396" s="30" t="s">
        <v>22</v>
      </c>
      <c r="AP396" s="30"/>
      <c r="AQ396" s="30" t="s">
        <v>22</v>
      </c>
      <c r="AR396" s="30" t="s">
        <v>22</v>
      </c>
      <c r="AS396" s="30"/>
      <c r="AT396" s="30"/>
      <c r="AU396" s="30" t="s">
        <v>22</v>
      </c>
      <c r="AV396" s="30" t="s">
        <v>22</v>
      </c>
      <c r="AW396" s="30" t="s">
        <v>22</v>
      </c>
      <c r="AX396" s="30" t="s">
        <v>22</v>
      </c>
      <c r="AY396" s="30" t="s">
        <v>25</v>
      </c>
      <c r="AZ396" s="30"/>
      <c r="BA396" s="30" t="s">
        <v>22</v>
      </c>
      <c r="BB396" s="30"/>
      <c r="BC396" s="30" t="s">
        <v>26</v>
      </c>
      <c r="BD396" s="30"/>
    </row>
    <row r="397" spans="1:56" x14ac:dyDescent="0.3">
      <c r="A397" s="31">
        <v>41101</v>
      </c>
      <c r="B397" s="18" t="s">
        <v>3651</v>
      </c>
      <c r="C397" s="29">
        <v>11</v>
      </c>
      <c r="D397" s="29" t="s">
        <v>453</v>
      </c>
      <c r="E397" s="30">
        <v>29</v>
      </c>
      <c r="F397" s="29" t="s">
        <v>72</v>
      </c>
      <c r="G397" s="29" t="s">
        <v>94</v>
      </c>
      <c r="H397" s="29" t="s">
        <v>42</v>
      </c>
      <c r="I397" s="29" t="s">
        <v>22</v>
      </c>
      <c r="J397" s="29" t="s">
        <v>1111</v>
      </c>
      <c r="K397" s="29" t="s">
        <v>687</v>
      </c>
      <c r="L397" s="29" t="s">
        <v>35</v>
      </c>
      <c r="M397" s="29" t="s">
        <v>121</v>
      </c>
      <c r="N397" s="29" t="s">
        <v>233</v>
      </c>
      <c r="O397" s="14">
        <v>291.81</v>
      </c>
      <c r="P397" s="14">
        <f t="shared" si="324"/>
        <v>957.37024800000006</v>
      </c>
      <c r="Q397" s="14">
        <v>4.92</v>
      </c>
      <c r="R397" s="40">
        <f t="shared" si="325"/>
        <v>962.29024800000002</v>
      </c>
      <c r="S397" s="14">
        <v>6.7</v>
      </c>
      <c r="T397" s="40">
        <f t="shared" si="326"/>
        <v>955.59024799999997</v>
      </c>
      <c r="U397" s="14">
        <v>7.77</v>
      </c>
      <c r="V397" s="40">
        <f t="shared" si="327"/>
        <v>954.52024800000004</v>
      </c>
      <c r="W397" s="14">
        <v>7.57</v>
      </c>
      <c r="X397" s="40">
        <f t="shared" si="328"/>
        <v>954.72024799999997</v>
      </c>
      <c r="Y397" s="14">
        <v>4.92</v>
      </c>
      <c r="Z397" s="40">
        <f t="shared" si="329"/>
        <v>962.29024800000002</v>
      </c>
      <c r="AA397" s="14">
        <v>6.41</v>
      </c>
      <c r="AB397" s="40">
        <f t="shared" si="330"/>
        <v>955.88024800000005</v>
      </c>
      <c r="AC397" s="14">
        <v>7.7</v>
      </c>
      <c r="AD397" s="40">
        <f t="shared" si="331"/>
        <v>954.59024799999997</v>
      </c>
      <c r="AE397" s="14">
        <v>7.93</v>
      </c>
      <c r="AF397" s="40">
        <f t="shared" si="332"/>
        <v>954.36024800000007</v>
      </c>
      <c r="AG397" s="29" t="s">
        <v>22</v>
      </c>
      <c r="AH397" s="29" t="s">
        <v>22</v>
      </c>
      <c r="AI397" s="29" t="s">
        <v>48</v>
      </c>
      <c r="AJ397" s="29" t="s">
        <v>1112</v>
      </c>
      <c r="AK397" s="30" t="s">
        <v>22</v>
      </c>
      <c r="AL397" s="30" t="s">
        <v>22</v>
      </c>
      <c r="AM397" s="30"/>
      <c r="AN397" s="30" t="s">
        <v>22</v>
      </c>
      <c r="AO397" s="30" t="s">
        <v>22</v>
      </c>
      <c r="AP397" s="30"/>
      <c r="AQ397" s="30" t="s">
        <v>22</v>
      </c>
      <c r="AR397" s="30" t="s">
        <v>22</v>
      </c>
      <c r="AS397" s="30"/>
      <c r="AT397" s="30"/>
      <c r="AU397" s="30" t="s">
        <v>22</v>
      </c>
      <c r="AV397" s="30" t="s">
        <v>22</v>
      </c>
      <c r="AW397" s="30" t="s">
        <v>22</v>
      </c>
      <c r="AX397" s="30" t="s">
        <v>22</v>
      </c>
      <c r="AY397" s="30" t="s">
        <v>25</v>
      </c>
      <c r="AZ397" s="30"/>
      <c r="BA397" s="30" t="s">
        <v>25</v>
      </c>
      <c r="BB397" s="30"/>
      <c r="BC397" s="30" t="s">
        <v>26</v>
      </c>
      <c r="BD397" s="30"/>
    </row>
    <row r="398" spans="1:56" x14ac:dyDescent="0.3">
      <c r="A398" s="31">
        <v>41101</v>
      </c>
      <c r="B398" s="18" t="s">
        <v>3652</v>
      </c>
      <c r="C398" s="29">
        <v>12</v>
      </c>
      <c r="D398" s="29" t="s">
        <v>453</v>
      </c>
      <c r="E398" s="30">
        <v>29</v>
      </c>
      <c r="F398" s="29" t="s">
        <v>49</v>
      </c>
      <c r="G398" s="29" t="s">
        <v>94</v>
      </c>
      <c r="H398" s="29" t="s">
        <v>42</v>
      </c>
      <c r="I398" s="29" t="s">
        <v>22</v>
      </c>
      <c r="J398" s="29" t="s">
        <v>1113</v>
      </c>
      <c r="K398" s="29" t="s">
        <v>1088</v>
      </c>
      <c r="L398" s="29" t="s">
        <v>128</v>
      </c>
      <c r="M398" s="29" t="s">
        <v>59</v>
      </c>
      <c r="N398" s="29" t="s">
        <v>219</v>
      </c>
      <c r="O398" s="14">
        <v>291.67</v>
      </c>
      <c r="P398" s="14">
        <f t="shared" si="324"/>
        <v>956.91093600000011</v>
      </c>
      <c r="Q398" s="14">
        <v>4.72</v>
      </c>
      <c r="R398" s="40">
        <f t="shared" si="325"/>
        <v>961.63093600000013</v>
      </c>
      <c r="S398" s="14">
        <v>7.72</v>
      </c>
      <c r="T398" s="40">
        <f t="shared" si="326"/>
        <v>953.91093600000011</v>
      </c>
      <c r="U398" s="14">
        <v>10.72</v>
      </c>
      <c r="V398" s="40">
        <f t="shared" si="327"/>
        <v>950.91093600000011</v>
      </c>
      <c r="W398" s="14">
        <v>10.51</v>
      </c>
      <c r="X398" s="40">
        <f t="shared" si="328"/>
        <v>951.12093600000014</v>
      </c>
      <c r="Y398" s="14">
        <v>4.72</v>
      </c>
      <c r="Z398" s="40">
        <f t="shared" si="329"/>
        <v>961.63093600000013</v>
      </c>
      <c r="AA398" s="14">
        <v>7.9</v>
      </c>
      <c r="AB398" s="40">
        <f t="shared" si="330"/>
        <v>953.73093600000016</v>
      </c>
      <c r="AC398" s="14">
        <v>10.92</v>
      </c>
      <c r="AD398" s="40">
        <f t="shared" si="331"/>
        <v>950.71093600000017</v>
      </c>
      <c r="AE398" s="14">
        <v>11.1</v>
      </c>
      <c r="AF398" s="40">
        <f t="shared" si="332"/>
        <v>950.53093600000011</v>
      </c>
      <c r="AG398" s="29" t="s">
        <v>22</v>
      </c>
      <c r="AH398" s="29" t="s">
        <v>22</v>
      </c>
      <c r="AI398" s="29" t="s">
        <v>24</v>
      </c>
      <c r="AJ398" s="29"/>
      <c r="AK398" s="30" t="s">
        <v>22</v>
      </c>
      <c r="AL398" s="30" t="s">
        <v>22</v>
      </c>
      <c r="AM398" s="30"/>
      <c r="AN398" s="30" t="s">
        <v>22</v>
      </c>
      <c r="AO398" s="30" t="s">
        <v>22</v>
      </c>
      <c r="AP398" s="30"/>
      <c r="AQ398" s="30" t="s">
        <v>22</v>
      </c>
      <c r="AR398" s="30" t="s">
        <v>22</v>
      </c>
      <c r="AS398" s="30"/>
      <c r="AT398" s="30"/>
      <c r="AU398" s="30" t="s">
        <v>22</v>
      </c>
      <c r="AV398" s="30" t="s">
        <v>22</v>
      </c>
      <c r="AW398" s="30" t="s">
        <v>22</v>
      </c>
      <c r="AX398" s="30" t="s">
        <v>22</v>
      </c>
      <c r="AY398" s="30" t="s">
        <v>25</v>
      </c>
      <c r="AZ398" s="30"/>
      <c r="BA398" s="30" t="s">
        <v>22</v>
      </c>
      <c r="BB398" s="30"/>
      <c r="BC398" s="30" t="s">
        <v>26</v>
      </c>
      <c r="BD398" s="30"/>
    </row>
    <row r="399" spans="1:56" x14ac:dyDescent="0.3">
      <c r="A399" s="31">
        <v>41101</v>
      </c>
      <c r="B399" s="18" t="s">
        <v>3653</v>
      </c>
      <c r="C399" s="29">
        <v>1</v>
      </c>
      <c r="D399" s="29" t="s">
        <v>453</v>
      </c>
      <c r="E399" s="30">
        <v>30</v>
      </c>
      <c r="F399" s="29" t="s">
        <v>49</v>
      </c>
      <c r="G399" s="29" t="s">
        <v>20</v>
      </c>
      <c r="H399" s="29" t="s">
        <v>42</v>
      </c>
      <c r="I399" s="29" t="s">
        <v>25</v>
      </c>
      <c r="J399" s="29" t="s">
        <v>1114</v>
      </c>
      <c r="K399" s="29" t="s">
        <v>661</v>
      </c>
      <c r="L399" s="29" t="s">
        <v>142</v>
      </c>
      <c r="M399" s="29" t="s">
        <v>46</v>
      </c>
      <c r="N399" s="29" t="s">
        <v>219</v>
      </c>
      <c r="O399" s="14">
        <v>289.17</v>
      </c>
      <c r="P399" s="14">
        <f t="shared" ref="P399:P404" si="333">SUM(O399*3.2808)</f>
        <v>948.70893600000011</v>
      </c>
      <c r="Q399" s="14">
        <v>4.4400000000000004</v>
      </c>
      <c r="R399" s="40">
        <f t="shared" ref="R399:R404" si="334">SUM(P399+Q399)</f>
        <v>953.14893600000016</v>
      </c>
      <c r="S399" s="14">
        <v>7.93</v>
      </c>
      <c r="T399" s="40">
        <f t="shared" ref="T399:T404" si="335">SUM(R399-S399)</f>
        <v>945.21893600000021</v>
      </c>
      <c r="U399" s="14">
        <v>9.5</v>
      </c>
      <c r="V399" s="40">
        <f t="shared" ref="V399:V404" si="336">SUM(R399-U399)</f>
        <v>943.64893600000016</v>
      </c>
      <c r="W399" s="14">
        <v>8.26</v>
      </c>
      <c r="X399" s="40">
        <f t="shared" ref="X399:X404" si="337">SUM(R399-W399)</f>
        <v>944.88893600000017</v>
      </c>
      <c r="Y399" s="14">
        <v>4.4400000000000004</v>
      </c>
      <c r="Z399" s="40">
        <f t="shared" ref="Z399:Z404" si="338">SUM(P399+Y399)</f>
        <v>953.14893600000016</v>
      </c>
      <c r="AA399" s="14">
        <v>8.0500000000000007</v>
      </c>
      <c r="AB399" s="40">
        <f t="shared" ref="AB399:AB404" si="339">SUM(Z399-AA399)</f>
        <v>945.09893600000021</v>
      </c>
      <c r="AC399" s="14">
        <v>9.59</v>
      </c>
      <c r="AD399" s="40">
        <f t="shared" ref="AD399:AD404" si="340">SUM(Z399-AC399)</f>
        <v>943.55893600000013</v>
      </c>
      <c r="AE399" s="14">
        <v>9.3800000000000008</v>
      </c>
      <c r="AF399" s="40">
        <f t="shared" ref="AF399:AF404" si="341">SUM(Z399-AE399)</f>
        <v>943.76893600000017</v>
      </c>
      <c r="AG399" s="29" t="s">
        <v>22</v>
      </c>
      <c r="AH399" s="29" t="s">
        <v>22</v>
      </c>
      <c r="AI399" s="29" t="s">
        <v>24</v>
      </c>
      <c r="AJ399" s="29"/>
      <c r="AK399" s="30" t="s">
        <v>25</v>
      </c>
      <c r="AL399" s="30" t="s">
        <v>25</v>
      </c>
      <c r="AM399" s="30" t="s">
        <v>1115</v>
      </c>
      <c r="AN399" s="30" t="s">
        <v>22</v>
      </c>
      <c r="AO399" s="30" t="s">
        <v>22</v>
      </c>
      <c r="AP399" s="30"/>
      <c r="AQ399" s="30" t="s">
        <v>22</v>
      </c>
      <c r="AR399" s="30" t="s">
        <v>22</v>
      </c>
      <c r="AS399" s="30"/>
      <c r="AT399" s="30"/>
      <c r="AU399" s="30" t="s">
        <v>22</v>
      </c>
      <c r="AV399" s="30" t="s">
        <v>22</v>
      </c>
      <c r="AW399" s="30" t="s">
        <v>22</v>
      </c>
      <c r="AX399" s="30" t="s">
        <v>22</v>
      </c>
      <c r="AY399" s="30" t="s">
        <v>25</v>
      </c>
      <c r="AZ399" s="30"/>
      <c r="BA399" s="30" t="s">
        <v>22</v>
      </c>
      <c r="BB399" s="30"/>
      <c r="BC399" s="30" t="s">
        <v>26</v>
      </c>
      <c r="BD399" s="30"/>
    </row>
    <row r="400" spans="1:56" x14ac:dyDescent="0.3">
      <c r="A400" s="31">
        <v>41101</v>
      </c>
      <c r="B400" s="18" t="s">
        <v>3654</v>
      </c>
      <c r="C400" s="29">
        <v>2</v>
      </c>
      <c r="D400" s="29" t="s">
        <v>453</v>
      </c>
      <c r="E400" s="30">
        <v>30</v>
      </c>
      <c r="F400" s="29" t="s">
        <v>49</v>
      </c>
      <c r="G400" s="29" t="s">
        <v>29</v>
      </c>
      <c r="H400" s="29" t="s">
        <v>42</v>
      </c>
      <c r="I400" s="29" t="s">
        <v>25</v>
      </c>
      <c r="J400" s="29" t="s">
        <v>1087</v>
      </c>
      <c r="K400" s="29" t="s">
        <v>1116</v>
      </c>
      <c r="L400" s="29" t="s">
        <v>105</v>
      </c>
      <c r="M400" s="29" t="s">
        <v>46</v>
      </c>
      <c r="N400" s="29" t="s">
        <v>233</v>
      </c>
      <c r="O400" s="14">
        <v>290</v>
      </c>
      <c r="P400" s="14">
        <f t="shared" si="333"/>
        <v>951.43200000000002</v>
      </c>
      <c r="Q400" s="14">
        <v>6.6</v>
      </c>
      <c r="R400" s="40">
        <f t="shared" si="334"/>
        <v>958.03200000000004</v>
      </c>
      <c r="S400" s="14">
        <v>9.0399999999999991</v>
      </c>
      <c r="T400" s="40">
        <f t="shared" si="335"/>
        <v>948.99200000000008</v>
      </c>
      <c r="U400" s="14">
        <v>10.56</v>
      </c>
      <c r="V400" s="40">
        <f t="shared" si="336"/>
        <v>947.47200000000009</v>
      </c>
      <c r="W400" s="14">
        <v>10.52</v>
      </c>
      <c r="X400" s="40">
        <f t="shared" si="337"/>
        <v>947.51200000000006</v>
      </c>
      <c r="Y400" s="14">
        <v>6.6</v>
      </c>
      <c r="Z400" s="40">
        <f t="shared" si="338"/>
        <v>958.03200000000004</v>
      </c>
      <c r="AA400" s="14">
        <v>9.24</v>
      </c>
      <c r="AB400" s="40">
        <f t="shared" si="339"/>
        <v>948.79200000000003</v>
      </c>
      <c r="AC400" s="14">
        <v>10.8</v>
      </c>
      <c r="AD400" s="40">
        <f t="shared" si="340"/>
        <v>947.23200000000008</v>
      </c>
      <c r="AE400" s="14">
        <v>10.86</v>
      </c>
      <c r="AF400" s="40">
        <f t="shared" si="341"/>
        <v>947.17200000000003</v>
      </c>
      <c r="AG400" s="29" t="s">
        <v>22</v>
      </c>
      <c r="AH400" s="29" t="s">
        <v>22</v>
      </c>
      <c r="AI400" s="29" t="s">
        <v>24</v>
      </c>
      <c r="AJ400" s="29"/>
      <c r="AK400" s="30" t="s">
        <v>22</v>
      </c>
      <c r="AL400" s="30" t="s">
        <v>25</v>
      </c>
      <c r="AM400" s="30" t="s">
        <v>1081</v>
      </c>
      <c r="AN400" s="30" t="s">
        <v>22</v>
      </c>
      <c r="AO400" s="30" t="s">
        <v>22</v>
      </c>
      <c r="AP400" s="30"/>
      <c r="AQ400" s="30" t="s">
        <v>22</v>
      </c>
      <c r="AR400" s="30" t="s">
        <v>22</v>
      </c>
      <c r="AS400" s="30"/>
      <c r="AT400" s="30"/>
      <c r="AU400" s="30" t="s">
        <v>22</v>
      </c>
      <c r="AV400" s="30" t="s">
        <v>22</v>
      </c>
      <c r="AW400" s="30" t="s">
        <v>22</v>
      </c>
      <c r="AX400" s="30" t="s">
        <v>22</v>
      </c>
      <c r="AY400" s="30" t="s">
        <v>25</v>
      </c>
      <c r="AZ400" s="30"/>
      <c r="BA400" s="30" t="s">
        <v>25</v>
      </c>
      <c r="BB400" s="30" t="s">
        <v>951</v>
      </c>
      <c r="BC400" s="30" t="s">
        <v>26</v>
      </c>
      <c r="BD400" s="30"/>
    </row>
    <row r="401" spans="1:56" x14ac:dyDescent="0.3">
      <c r="A401" s="31">
        <v>41101</v>
      </c>
      <c r="B401" s="18" t="s">
        <v>3655</v>
      </c>
      <c r="C401" s="29">
        <v>3</v>
      </c>
      <c r="D401" s="29" t="s">
        <v>453</v>
      </c>
      <c r="E401" s="30">
        <v>30</v>
      </c>
      <c r="F401" s="29" t="s">
        <v>49</v>
      </c>
      <c r="G401" s="29" t="s">
        <v>20</v>
      </c>
      <c r="H401" s="29" t="s">
        <v>42</v>
      </c>
      <c r="I401" s="29" t="s">
        <v>25</v>
      </c>
      <c r="J401" s="29" t="s">
        <v>1117</v>
      </c>
      <c r="K401" s="29" t="s">
        <v>1118</v>
      </c>
      <c r="L401" s="29" t="s">
        <v>195</v>
      </c>
      <c r="M401" s="29" t="s">
        <v>201</v>
      </c>
      <c r="N401" s="29" t="s">
        <v>219</v>
      </c>
      <c r="O401" s="14">
        <v>290.97000000000003</v>
      </c>
      <c r="P401" s="14">
        <f t="shared" si="333"/>
        <v>954.61437600000011</v>
      </c>
      <c r="Q401" s="14">
        <v>4.99</v>
      </c>
      <c r="R401" s="40">
        <f t="shared" si="334"/>
        <v>959.60437600000012</v>
      </c>
      <c r="S401" s="14">
        <v>8.56</v>
      </c>
      <c r="T401" s="40">
        <f t="shared" si="335"/>
        <v>951.04437600000017</v>
      </c>
      <c r="U401" s="14">
        <v>11.01</v>
      </c>
      <c r="V401" s="40">
        <f t="shared" si="336"/>
        <v>948.59437600000012</v>
      </c>
      <c r="W401" s="14">
        <v>10.9</v>
      </c>
      <c r="X401" s="40">
        <f t="shared" si="337"/>
        <v>948.70437600000014</v>
      </c>
      <c r="Y401" s="14">
        <v>4.99</v>
      </c>
      <c r="Z401" s="40">
        <f t="shared" si="338"/>
        <v>959.60437600000012</v>
      </c>
      <c r="AA401" s="14">
        <v>8.64</v>
      </c>
      <c r="AB401" s="40">
        <f t="shared" si="339"/>
        <v>950.96437600000013</v>
      </c>
      <c r="AC401" s="14">
        <v>11</v>
      </c>
      <c r="AD401" s="40">
        <f t="shared" si="340"/>
        <v>948.60437600000012</v>
      </c>
      <c r="AE401" s="14">
        <v>11.45</v>
      </c>
      <c r="AF401" s="40">
        <f t="shared" si="341"/>
        <v>948.15437600000007</v>
      </c>
      <c r="AG401" s="29" t="s">
        <v>22</v>
      </c>
      <c r="AH401" s="29" t="s">
        <v>22</v>
      </c>
      <c r="AI401" s="29" t="s">
        <v>24</v>
      </c>
      <c r="AJ401" s="29"/>
      <c r="AK401" s="30" t="s">
        <v>22</v>
      </c>
      <c r="AL401" s="30" t="s">
        <v>22</v>
      </c>
      <c r="AM401" s="30"/>
      <c r="AN401" s="30" t="s">
        <v>22</v>
      </c>
      <c r="AO401" s="30" t="s">
        <v>22</v>
      </c>
      <c r="AP401" s="30"/>
      <c r="AQ401" s="30" t="s">
        <v>22</v>
      </c>
      <c r="AR401" s="30" t="s">
        <v>22</v>
      </c>
      <c r="AS401" s="30"/>
      <c r="AT401" s="30"/>
      <c r="AU401" s="30" t="s">
        <v>22</v>
      </c>
      <c r="AV401" s="30" t="s">
        <v>22</v>
      </c>
      <c r="AW401" s="30" t="s">
        <v>22</v>
      </c>
      <c r="AX401" s="30" t="s">
        <v>22</v>
      </c>
      <c r="AY401" s="30" t="s">
        <v>25</v>
      </c>
      <c r="AZ401" s="30"/>
      <c r="BA401" s="30" t="s">
        <v>25</v>
      </c>
      <c r="BB401" s="30"/>
      <c r="BC401" s="30" t="s">
        <v>26</v>
      </c>
      <c r="BD401" s="30"/>
    </row>
    <row r="402" spans="1:56" x14ac:dyDescent="0.3">
      <c r="A402" s="31">
        <v>41101</v>
      </c>
      <c r="B402" s="18" t="s">
        <v>3656</v>
      </c>
      <c r="C402" s="29">
        <v>4</v>
      </c>
      <c r="D402" s="29" t="s">
        <v>453</v>
      </c>
      <c r="E402" s="30">
        <v>30</v>
      </c>
      <c r="F402" s="29" t="s">
        <v>49</v>
      </c>
      <c r="G402" s="29" t="s">
        <v>20</v>
      </c>
      <c r="H402" s="29" t="s">
        <v>42</v>
      </c>
      <c r="I402" s="29" t="s">
        <v>22</v>
      </c>
      <c r="J402" s="29" t="s">
        <v>1119</v>
      </c>
      <c r="K402" s="29" t="s">
        <v>1120</v>
      </c>
      <c r="L402" s="29" t="s">
        <v>485</v>
      </c>
      <c r="M402" s="29" t="s">
        <v>121</v>
      </c>
      <c r="N402" s="29" t="s">
        <v>330</v>
      </c>
      <c r="O402" s="14">
        <v>290.42</v>
      </c>
      <c r="P402" s="14">
        <f t="shared" si="333"/>
        <v>952.80993600000011</v>
      </c>
      <c r="Q402" s="14">
        <v>6.46</v>
      </c>
      <c r="R402" s="40">
        <f t="shared" si="334"/>
        <v>959.26993600000014</v>
      </c>
      <c r="S402" s="14">
        <v>8.85</v>
      </c>
      <c r="T402" s="40">
        <f t="shared" si="335"/>
        <v>950.41993600000012</v>
      </c>
      <c r="U402" s="14">
        <v>10.15</v>
      </c>
      <c r="V402" s="40">
        <f t="shared" si="336"/>
        <v>949.11993600000017</v>
      </c>
      <c r="W402" s="14">
        <v>10.1</v>
      </c>
      <c r="X402" s="40">
        <f t="shared" si="337"/>
        <v>949.16993600000012</v>
      </c>
      <c r="Y402" s="14">
        <v>6.46</v>
      </c>
      <c r="Z402" s="40">
        <f t="shared" si="338"/>
        <v>959.26993600000014</v>
      </c>
      <c r="AA402" s="14">
        <v>8.9499999999999993</v>
      </c>
      <c r="AB402" s="40">
        <f t="shared" si="339"/>
        <v>950.3199360000001</v>
      </c>
      <c r="AC402" s="14">
        <v>10.3</v>
      </c>
      <c r="AD402" s="40">
        <f t="shared" si="340"/>
        <v>948.96993600000019</v>
      </c>
      <c r="AE402" s="14">
        <v>10.55</v>
      </c>
      <c r="AF402" s="40">
        <f t="shared" si="341"/>
        <v>948.71993600000019</v>
      </c>
      <c r="AG402" s="29" t="s">
        <v>22</v>
      </c>
      <c r="AH402" s="29" t="s">
        <v>22</v>
      </c>
      <c r="AI402" s="29" t="s">
        <v>24</v>
      </c>
      <c r="AJ402" s="29"/>
      <c r="AK402" s="30" t="s">
        <v>22</v>
      </c>
      <c r="AL402" s="30" t="s">
        <v>22</v>
      </c>
      <c r="AM402" s="30"/>
      <c r="AN402" s="30" t="s">
        <v>22</v>
      </c>
      <c r="AO402" s="30" t="s">
        <v>22</v>
      </c>
      <c r="AP402" s="30"/>
      <c r="AQ402" s="30" t="s">
        <v>22</v>
      </c>
      <c r="AR402" s="30" t="s">
        <v>22</v>
      </c>
      <c r="AS402" s="30"/>
      <c r="AT402" s="30"/>
      <c r="AU402" s="30" t="s">
        <v>22</v>
      </c>
      <c r="AV402" s="30" t="s">
        <v>22</v>
      </c>
      <c r="AW402" s="30" t="s">
        <v>22</v>
      </c>
      <c r="AX402" s="30" t="s">
        <v>22</v>
      </c>
      <c r="AY402" s="30" t="s">
        <v>25</v>
      </c>
      <c r="AZ402" s="30"/>
      <c r="BA402" s="30" t="s">
        <v>25</v>
      </c>
      <c r="BB402" s="30"/>
      <c r="BC402" s="30" t="s">
        <v>26</v>
      </c>
      <c r="BD402" s="30"/>
    </row>
    <row r="403" spans="1:56" x14ac:dyDescent="0.3">
      <c r="A403" s="31">
        <v>41101</v>
      </c>
      <c r="B403" s="18" t="s">
        <v>3657</v>
      </c>
      <c r="C403" s="29">
        <v>5</v>
      </c>
      <c r="D403" s="29" t="s">
        <v>453</v>
      </c>
      <c r="E403" s="30">
        <v>30</v>
      </c>
      <c r="F403" s="29" t="s">
        <v>65</v>
      </c>
      <c r="G403" s="29" t="s">
        <v>94</v>
      </c>
      <c r="H403" s="29" t="s">
        <v>42</v>
      </c>
      <c r="I403" s="29" t="s">
        <v>22</v>
      </c>
      <c r="J403" s="29" t="s">
        <v>1016</v>
      </c>
      <c r="K403" s="29" t="s">
        <v>1121</v>
      </c>
      <c r="L403" s="29" t="s">
        <v>712</v>
      </c>
      <c r="M403" s="29" t="s">
        <v>121</v>
      </c>
      <c r="N403" s="29" t="s">
        <v>65</v>
      </c>
      <c r="O403" s="14">
        <v>292.35000000000002</v>
      </c>
      <c r="P403" s="14">
        <f t="shared" si="333"/>
        <v>959.14188000000013</v>
      </c>
      <c r="Q403" s="14">
        <v>4.5</v>
      </c>
      <c r="R403" s="40">
        <f t="shared" si="334"/>
        <v>963.64188000000013</v>
      </c>
      <c r="S403" s="14">
        <v>8.09</v>
      </c>
      <c r="T403" s="40">
        <f t="shared" si="335"/>
        <v>955.5518800000001</v>
      </c>
      <c r="U403" s="14">
        <v>9.3000000000000007</v>
      </c>
      <c r="V403" s="40">
        <f t="shared" si="336"/>
        <v>954.34188000000017</v>
      </c>
      <c r="W403" s="14">
        <v>9.64</v>
      </c>
      <c r="X403" s="40">
        <f t="shared" si="337"/>
        <v>954.00188000000014</v>
      </c>
      <c r="Y403" s="14">
        <v>4.5</v>
      </c>
      <c r="Z403" s="40">
        <f t="shared" si="338"/>
        <v>963.64188000000013</v>
      </c>
      <c r="AA403" s="14">
        <v>8</v>
      </c>
      <c r="AB403" s="40">
        <f t="shared" si="339"/>
        <v>955.64188000000013</v>
      </c>
      <c r="AC403" s="14">
        <v>9.32</v>
      </c>
      <c r="AD403" s="40">
        <f t="shared" si="340"/>
        <v>954.32188000000008</v>
      </c>
      <c r="AE403" s="14">
        <v>9.24</v>
      </c>
      <c r="AF403" s="40">
        <f t="shared" si="341"/>
        <v>954.40188000000012</v>
      </c>
      <c r="AG403" s="29" t="s">
        <v>22</v>
      </c>
      <c r="AH403" s="29" t="s">
        <v>22</v>
      </c>
      <c r="AI403" s="29" t="s">
        <v>24</v>
      </c>
      <c r="AJ403" s="29"/>
      <c r="AK403" s="30" t="s">
        <v>22</v>
      </c>
      <c r="AL403" s="30" t="s">
        <v>22</v>
      </c>
      <c r="AM403" s="30"/>
      <c r="AN403" s="30" t="s">
        <v>22</v>
      </c>
      <c r="AO403" s="30" t="s">
        <v>22</v>
      </c>
      <c r="AP403" s="30"/>
      <c r="AQ403" s="30" t="s">
        <v>22</v>
      </c>
      <c r="AR403" s="30" t="s">
        <v>22</v>
      </c>
      <c r="AS403" s="30"/>
      <c r="AT403" s="30"/>
      <c r="AU403" s="30" t="s">
        <v>22</v>
      </c>
      <c r="AV403" s="30" t="s">
        <v>22</v>
      </c>
      <c r="AW403" s="30" t="s">
        <v>22</v>
      </c>
      <c r="AX403" s="30" t="s">
        <v>22</v>
      </c>
      <c r="AY403" s="30" t="s">
        <v>25</v>
      </c>
      <c r="AZ403" s="30"/>
      <c r="BA403" s="30" t="s">
        <v>25</v>
      </c>
      <c r="BB403" s="30"/>
      <c r="BC403" s="30" t="s">
        <v>26</v>
      </c>
      <c r="BD403" s="30"/>
    </row>
    <row r="404" spans="1:56" x14ac:dyDescent="0.3">
      <c r="A404" s="31">
        <v>41101</v>
      </c>
      <c r="B404" s="18" t="s">
        <v>3658</v>
      </c>
      <c r="C404" s="29">
        <v>6</v>
      </c>
      <c r="D404" s="29" t="s">
        <v>453</v>
      </c>
      <c r="E404" s="30">
        <v>30</v>
      </c>
      <c r="F404" s="29" t="s">
        <v>72</v>
      </c>
      <c r="G404" s="29" t="s">
        <v>94</v>
      </c>
      <c r="H404" s="29" t="s">
        <v>42</v>
      </c>
      <c r="I404" s="29" t="s">
        <v>25</v>
      </c>
      <c r="J404" s="29" t="s">
        <v>1122</v>
      </c>
      <c r="K404" s="29" t="s">
        <v>1123</v>
      </c>
      <c r="L404" s="29" t="s">
        <v>595</v>
      </c>
      <c r="M404" s="29" t="s">
        <v>211</v>
      </c>
      <c r="N404" s="29" t="s">
        <v>206</v>
      </c>
      <c r="O404" s="14">
        <v>288.94</v>
      </c>
      <c r="P404" s="14">
        <f t="shared" si="333"/>
        <v>947.95435200000009</v>
      </c>
      <c r="Q404" s="14">
        <v>5.03</v>
      </c>
      <c r="R404" s="40">
        <f t="shared" si="334"/>
        <v>952.98435200000006</v>
      </c>
      <c r="S404" s="14">
        <v>9.6199999999999992</v>
      </c>
      <c r="T404" s="40">
        <f t="shared" si="335"/>
        <v>943.36435200000005</v>
      </c>
      <c r="U404" s="14">
        <v>13.65</v>
      </c>
      <c r="V404" s="40">
        <f t="shared" si="336"/>
        <v>939.33435200000008</v>
      </c>
      <c r="W404" s="14">
        <v>12.9</v>
      </c>
      <c r="X404" s="40">
        <f t="shared" si="337"/>
        <v>940.08435200000008</v>
      </c>
      <c r="Y404" s="14">
        <v>5.03</v>
      </c>
      <c r="Z404" s="40">
        <f t="shared" si="338"/>
        <v>952.98435200000006</v>
      </c>
      <c r="AA404" s="14">
        <v>10.33</v>
      </c>
      <c r="AB404" s="40">
        <f t="shared" si="339"/>
        <v>942.65435200000002</v>
      </c>
      <c r="AC404" s="14">
        <v>14.58</v>
      </c>
      <c r="AD404" s="40">
        <f t="shared" si="340"/>
        <v>938.40435200000002</v>
      </c>
      <c r="AE404" s="14">
        <v>13.06</v>
      </c>
      <c r="AF404" s="40">
        <f t="shared" si="341"/>
        <v>939.92435200000011</v>
      </c>
      <c r="AG404" s="29" t="s">
        <v>25</v>
      </c>
      <c r="AH404" s="29" t="s">
        <v>25</v>
      </c>
      <c r="AI404" s="29" t="s">
        <v>24</v>
      </c>
      <c r="AJ404" s="29" t="s">
        <v>1124</v>
      </c>
      <c r="AK404" s="30" t="s">
        <v>25</v>
      </c>
      <c r="AL404" s="30" t="s">
        <v>25</v>
      </c>
      <c r="AM404" s="30" t="s">
        <v>736</v>
      </c>
      <c r="AN404" s="30" t="s">
        <v>22</v>
      </c>
      <c r="AO404" s="30" t="s">
        <v>22</v>
      </c>
      <c r="AP404" s="30"/>
      <c r="AQ404" s="30" t="s">
        <v>22</v>
      </c>
      <c r="AR404" s="30" t="s">
        <v>22</v>
      </c>
      <c r="AS404" s="30"/>
      <c r="AT404" s="30"/>
      <c r="AU404" s="30" t="s">
        <v>22</v>
      </c>
      <c r="AV404" s="30" t="s">
        <v>22</v>
      </c>
      <c r="AW404" s="30" t="s">
        <v>22</v>
      </c>
      <c r="AX404" s="30" t="s">
        <v>22</v>
      </c>
      <c r="AY404" s="30" t="s">
        <v>22</v>
      </c>
      <c r="AZ404" s="30"/>
      <c r="BA404" s="30" t="s">
        <v>22</v>
      </c>
      <c r="BB404" s="30"/>
      <c r="BC404" s="30" t="s">
        <v>26</v>
      </c>
      <c r="BD404" s="30"/>
    </row>
    <row r="405" spans="1:56" x14ac:dyDescent="0.3">
      <c r="A405" s="31">
        <v>41102</v>
      </c>
      <c r="B405" s="18" t="s">
        <v>3659</v>
      </c>
      <c r="C405" s="29">
        <v>1</v>
      </c>
      <c r="D405" s="29" t="s">
        <v>453</v>
      </c>
      <c r="E405" s="30">
        <v>31</v>
      </c>
      <c r="F405" s="29" t="s">
        <v>19</v>
      </c>
      <c r="G405" s="29" t="s">
        <v>94</v>
      </c>
      <c r="H405" s="29" t="s">
        <v>42</v>
      </c>
      <c r="I405" s="29" t="s">
        <v>22</v>
      </c>
      <c r="J405" s="29" t="s">
        <v>1125</v>
      </c>
      <c r="K405" s="29" t="s">
        <v>1121</v>
      </c>
      <c r="L405" s="29" t="s">
        <v>322</v>
      </c>
      <c r="M405" s="29" t="s">
        <v>23</v>
      </c>
      <c r="N405" s="29" t="s">
        <v>233</v>
      </c>
      <c r="O405" s="14">
        <v>291.83</v>
      </c>
      <c r="P405" s="14">
        <f>SUM(O405*3.2808)</f>
        <v>957.43586400000004</v>
      </c>
      <c r="Q405" s="14">
        <v>4.55</v>
      </c>
      <c r="R405" s="40">
        <f>SUM(P405+Q405)</f>
        <v>961.98586399999999</v>
      </c>
      <c r="S405" s="14">
        <v>9.2799999999999994</v>
      </c>
      <c r="T405" s="40">
        <f>SUM(R405-S405)</f>
        <v>952.70586400000002</v>
      </c>
      <c r="U405" s="14">
        <v>11.31</v>
      </c>
      <c r="V405" s="40">
        <f>SUM(R405-U405)</f>
        <v>950.67586400000005</v>
      </c>
      <c r="W405" s="14">
        <v>11.24</v>
      </c>
      <c r="X405" s="40">
        <f>SUM(R405-W405)</f>
        <v>950.74586399999998</v>
      </c>
      <c r="Y405" s="14">
        <v>4.55</v>
      </c>
      <c r="Z405" s="40">
        <f>SUM(P405+Y405)</f>
        <v>961.98586399999999</v>
      </c>
      <c r="AA405" s="14">
        <v>9.9</v>
      </c>
      <c r="AB405" s="40">
        <f>SUM(Z405-AA405)</f>
        <v>952.08586400000002</v>
      </c>
      <c r="AC405" s="14">
        <v>11.96</v>
      </c>
      <c r="AD405" s="40">
        <f>SUM(Z405-AC405)</f>
        <v>950.02586399999996</v>
      </c>
      <c r="AE405" s="14">
        <v>11.64</v>
      </c>
      <c r="AF405" s="40">
        <f>SUM(Z405-AE405)</f>
        <v>950.34586400000001</v>
      </c>
      <c r="AG405" s="29" t="s">
        <v>22</v>
      </c>
      <c r="AH405" s="29" t="s">
        <v>22</v>
      </c>
      <c r="AI405" s="29" t="s">
        <v>24</v>
      </c>
      <c r="AJ405" s="29" t="s">
        <v>1126</v>
      </c>
      <c r="AK405" s="30" t="s">
        <v>22</v>
      </c>
      <c r="AL405" s="30" t="s">
        <v>22</v>
      </c>
      <c r="AM405" s="30"/>
      <c r="AN405" s="30" t="s">
        <v>22</v>
      </c>
      <c r="AO405" s="30" t="s">
        <v>22</v>
      </c>
      <c r="AP405" s="30"/>
      <c r="AQ405" s="30" t="s">
        <v>22</v>
      </c>
      <c r="AR405" s="30" t="s">
        <v>22</v>
      </c>
      <c r="AS405" s="30"/>
      <c r="AT405" s="30"/>
      <c r="AU405" s="30" t="s">
        <v>22</v>
      </c>
      <c r="AV405" s="30" t="s">
        <v>22</v>
      </c>
      <c r="AW405" s="30" t="s">
        <v>22</v>
      </c>
      <c r="AX405" s="30" t="s">
        <v>22</v>
      </c>
      <c r="AY405" s="30" t="s">
        <v>22</v>
      </c>
      <c r="AZ405" s="30"/>
      <c r="BA405" s="30" t="s">
        <v>22</v>
      </c>
      <c r="BB405" s="30"/>
      <c r="BC405" s="30" t="s">
        <v>26</v>
      </c>
      <c r="BD405" s="30"/>
    </row>
    <row r="406" spans="1:56" x14ac:dyDescent="0.3">
      <c r="A406" s="31">
        <v>41102</v>
      </c>
      <c r="B406" s="18" t="s">
        <v>3660</v>
      </c>
      <c r="C406" s="29">
        <v>2</v>
      </c>
      <c r="D406" s="29" t="s">
        <v>453</v>
      </c>
      <c r="E406" s="30">
        <v>31</v>
      </c>
      <c r="F406" s="29" t="s">
        <v>19</v>
      </c>
      <c r="G406" s="29" t="s">
        <v>94</v>
      </c>
      <c r="H406" s="29" t="s">
        <v>42</v>
      </c>
      <c r="I406" s="29" t="s">
        <v>22</v>
      </c>
      <c r="J406" s="29" t="s">
        <v>1127</v>
      </c>
      <c r="K406" s="29" t="s">
        <v>1128</v>
      </c>
      <c r="L406" s="29" t="s">
        <v>52</v>
      </c>
      <c r="M406" s="29" t="s">
        <v>46</v>
      </c>
      <c r="N406" s="29" t="s">
        <v>233</v>
      </c>
      <c r="O406" s="14">
        <v>291.79000000000002</v>
      </c>
      <c r="P406" s="14">
        <f>SUM(O406*3.2808)</f>
        <v>957.30463200000008</v>
      </c>
      <c r="Q406" s="14">
        <v>5.12</v>
      </c>
      <c r="R406" s="40">
        <f>SUM(P406+Q406)</f>
        <v>962.42463200000009</v>
      </c>
      <c r="S406" s="14">
        <v>8.0500000000000007</v>
      </c>
      <c r="T406" s="40">
        <f>SUM(R406-S406)</f>
        <v>954.37463200000013</v>
      </c>
      <c r="U406" s="14">
        <v>9.6</v>
      </c>
      <c r="V406" s="40">
        <f>SUM(R406-U406)</f>
        <v>952.82463200000007</v>
      </c>
      <c r="W406" s="14">
        <v>9.61</v>
      </c>
      <c r="X406" s="40">
        <f>SUM(R406-W406)</f>
        <v>952.81463200000007</v>
      </c>
      <c r="Y406" s="14">
        <v>5.12</v>
      </c>
      <c r="Z406" s="40">
        <f>SUM(P406+Y406)</f>
        <v>962.42463200000009</v>
      </c>
      <c r="AA406" s="14">
        <v>7.8</v>
      </c>
      <c r="AB406" s="40">
        <f>SUM(Z406-AA406)</f>
        <v>954.62463200000013</v>
      </c>
      <c r="AC406" s="14">
        <v>9.3000000000000007</v>
      </c>
      <c r="AD406" s="40">
        <f>SUM(Z406-AC406)</f>
        <v>953.12463200000013</v>
      </c>
      <c r="AE406" s="14">
        <v>12</v>
      </c>
      <c r="AF406" s="40">
        <f>SUM(Z406-AE406)</f>
        <v>950.42463200000009</v>
      </c>
      <c r="AG406" s="29" t="s">
        <v>22</v>
      </c>
      <c r="AH406" s="29" t="s">
        <v>22</v>
      </c>
      <c r="AI406" s="29" t="s">
        <v>24</v>
      </c>
      <c r="AJ406" s="29"/>
      <c r="AK406" s="30" t="s">
        <v>25</v>
      </c>
      <c r="AL406" s="30" t="s">
        <v>22</v>
      </c>
      <c r="AM406" s="30" t="s">
        <v>680</v>
      </c>
      <c r="AN406" s="30" t="s">
        <v>22</v>
      </c>
      <c r="AO406" s="30" t="s">
        <v>22</v>
      </c>
      <c r="AP406" s="30"/>
      <c r="AQ406" s="30" t="s">
        <v>22</v>
      </c>
      <c r="AR406" s="30" t="s">
        <v>22</v>
      </c>
      <c r="AS406" s="30"/>
      <c r="AT406" s="30"/>
      <c r="AU406" s="30" t="s">
        <v>22</v>
      </c>
      <c r="AV406" s="30" t="s">
        <v>22</v>
      </c>
      <c r="AW406" s="30" t="s">
        <v>22</v>
      </c>
      <c r="AX406" s="30" t="s">
        <v>22</v>
      </c>
      <c r="AY406" s="30" t="s">
        <v>25</v>
      </c>
      <c r="AZ406" s="30"/>
      <c r="BA406" s="30" t="s">
        <v>22</v>
      </c>
      <c r="BB406" s="30"/>
      <c r="BC406" s="30" t="s">
        <v>26</v>
      </c>
      <c r="BD406" s="30"/>
    </row>
    <row r="407" spans="1:56" x14ac:dyDescent="0.3">
      <c r="A407" s="31">
        <v>41102</v>
      </c>
      <c r="B407" s="18" t="s">
        <v>3661</v>
      </c>
      <c r="C407" s="29">
        <v>3</v>
      </c>
      <c r="D407" s="29" t="s">
        <v>453</v>
      </c>
      <c r="E407" s="30">
        <v>31</v>
      </c>
      <c r="F407" s="29" t="s">
        <v>65</v>
      </c>
      <c r="G407" s="29" t="s">
        <v>94</v>
      </c>
      <c r="H407" s="29" t="s">
        <v>42</v>
      </c>
      <c r="I407" s="29" t="s">
        <v>22</v>
      </c>
      <c r="J407" s="29" t="s">
        <v>1129</v>
      </c>
      <c r="K407" s="29" t="s">
        <v>1130</v>
      </c>
      <c r="L407" s="29" t="s">
        <v>35</v>
      </c>
      <c r="M407" s="29" t="s">
        <v>59</v>
      </c>
      <c r="N407" s="29" t="s">
        <v>206</v>
      </c>
      <c r="O407" s="14">
        <v>289.5</v>
      </c>
      <c r="P407" s="14">
        <f>SUM(O407*3.2808)</f>
        <v>949.79160000000002</v>
      </c>
      <c r="Q407" s="14">
        <v>4.3</v>
      </c>
      <c r="R407" s="40">
        <f>SUM(P407+Q407)</f>
        <v>954.09159999999997</v>
      </c>
      <c r="S407" s="14">
        <v>3.44</v>
      </c>
      <c r="T407" s="40">
        <f>SUM(R407-S407)</f>
        <v>950.65159999999992</v>
      </c>
      <c r="U407" s="14">
        <v>8.5</v>
      </c>
      <c r="V407" s="40">
        <f>SUM(R407-U407)</f>
        <v>945.59159999999997</v>
      </c>
      <c r="W407" s="14">
        <v>7.63</v>
      </c>
      <c r="X407" s="40">
        <f>SUM(R407-W407)</f>
        <v>946.46159999999998</v>
      </c>
      <c r="Y407" s="14">
        <v>4.3</v>
      </c>
      <c r="Z407" s="40">
        <f>SUM(P407+Y407)</f>
        <v>954.09159999999997</v>
      </c>
      <c r="AA407" s="14">
        <v>3.7</v>
      </c>
      <c r="AB407" s="40">
        <f>SUM(Z407-AA407)</f>
        <v>950.39159999999993</v>
      </c>
      <c r="AC407" s="14">
        <v>8.64</v>
      </c>
      <c r="AD407" s="40">
        <f>SUM(Z407-AC407)</f>
        <v>945.45159999999998</v>
      </c>
      <c r="AE407" s="14">
        <v>8.9</v>
      </c>
      <c r="AF407" s="40">
        <f>SUM(Z407-AE407)</f>
        <v>945.19159999999999</v>
      </c>
      <c r="AG407" s="29" t="s">
        <v>22</v>
      </c>
      <c r="AH407" s="29" t="s">
        <v>22</v>
      </c>
      <c r="AI407" s="29" t="s">
        <v>24</v>
      </c>
      <c r="AJ407" s="29"/>
      <c r="AK407" s="30" t="s">
        <v>22</v>
      </c>
      <c r="AL407" s="30" t="s">
        <v>22</v>
      </c>
      <c r="AM407" s="30"/>
      <c r="AN407" s="30" t="s">
        <v>22</v>
      </c>
      <c r="AO407" s="30" t="s">
        <v>22</v>
      </c>
      <c r="AP407" s="30"/>
      <c r="AQ407" s="30" t="s">
        <v>22</v>
      </c>
      <c r="AR407" s="30" t="s">
        <v>22</v>
      </c>
      <c r="AS407" s="30"/>
      <c r="AT407" s="30"/>
      <c r="AU407" s="30" t="s">
        <v>22</v>
      </c>
      <c r="AV407" s="30" t="s">
        <v>22</v>
      </c>
      <c r="AW407" s="30" t="s">
        <v>22</v>
      </c>
      <c r="AX407" s="30" t="s">
        <v>22</v>
      </c>
      <c r="AY407" s="30" t="s">
        <v>22</v>
      </c>
      <c r="AZ407" s="30"/>
      <c r="BA407" s="30" t="s">
        <v>22</v>
      </c>
      <c r="BB407" s="30"/>
      <c r="BC407" s="30" t="s">
        <v>26</v>
      </c>
      <c r="BD407" s="30"/>
    </row>
    <row r="408" spans="1:56" x14ac:dyDescent="0.3">
      <c r="A408" s="31">
        <v>41102</v>
      </c>
      <c r="B408" s="18" t="s">
        <v>3662</v>
      </c>
      <c r="C408" s="29">
        <v>1</v>
      </c>
      <c r="D408" s="29" t="s">
        <v>453</v>
      </c>
      <c r="E408" s="30">
        <v>32</v>
      </c>
      <c r="F408" s="29" t="s">
        <v>72</v>
      </c>
      <c r="G408" s="29" t="s">
        <v>20</v>
      </c>
      <c r="H408" s="29" t="s">
        <v>42</v>
      </c>
      <c r="I408" s="29" t="s">
        <v>22</v>
      </c>
      <c r="J408" s="29" t="s">
        <v>1131</v>
      </c>
      <c r="K408" s="29" t="s">
        <v>1132</v>
      </c>
      <c r="L408" s="29" t="s">
        <v>35</v>
      </c>
      <c r="M408" s="29" t="s">
        <v>201</v>
      </c>
      <c r="N408" s="29" t="s">
        <v>206</v>
      </c>
      <c r="O408" s="14">
        <v>291.33</v>
      </c>
      <c r="P408" s="14">
        <f t="shared" ref="P408:P415" si="342">SUM(O408*3.2808)</f>
        <v>955.79546400000004</v>
      </c>
      <c r="Q408" s="14">
        <v>6</v>
      </c>
      <c r="R408" s="40">
        <f t="shared" ref="R408:R415" si="343">SUM(P408+Q408)</f>
        <v>961.79546400000004</v>
      </c>
      <c r="S408" s="14">
        <v>10.119999999999999</v>
      </c>
      <c r="T408" s="40">
        <f t="shared" ref="T408:T415" si="344">SUM(R408-S408)</f>
        <v>951.67546400000003</v>
      </c>
      <c r="U408" s="14">
        <v>12.7</v>
      </c>
      <c r="V408" s="40">
        <f t="shared" ref="V408:V415" si="345">SUM(R408-U408)</f>
        <v>949.09546399999999</v>
      </c>
      <c r="W408" s="14">
        <v>12.65</v>
      </c>
      <c r="X408" s="40">
        <f t="shared" ref="X408:X415" si="346">SUM(R408-W408)</f>
        <v>949.14546400000006</v>
      </c>
      <c r="Y408" s="14">
        <v>6</v>
      </c>
      <c r="Z408" s="40">
        <f t="shared" ref="Z408:Z415" si="347">SUM(P408+Y408)</f>
        <v>961.79546400000004</v>
      </c>
      <c r="AA408" s="14">
        <v>10.039999999999999</v>
      </c>
      <c r="AB408" s="40">
        <f t="shared" ref="AB408:AB415" si="348">SUM(Z408-AA408)</f>
        <v>951.75546400000007</v>
      </c>
      <c r="AC408" s="14">
        <v>12.54</v>
      </c>
      <c r="AD408" s="40">
        <f t="shared" ref="AD408:AD415" si="349">SUM(Z408-AC408)</f>
        <v>949.25546400000007</v>
      </c>
      <c r="AE408" s="14">
        <v>12.8</v>
      </c>
      <c r="AF408" s="40">
        <f t="shared" ref="AF408:AF415" si="350">SUM(Z408-AE408)</f>
        <v>948.99546400000008</v>
      </c>
      <c r="AG408" s="29" t="s">
        <v>22</v>
      </c>
      <c r="AH408" s="29" t="s">
        <v>22</v>
      </c>
      <c r="AI408" s="29" t="s">
        <v>24</v>
      </c>
      <c r="AJ408" s="29"/>
      <c r="AK408" s="30" t="s">
        <v>22</v>
      </c>
      <c r="AL408" s="30" t="s">
        <v>22</v>
      </c>
      <c r="AM408" s="30"/>
      <c r="AN408" s="30" t="s">
        <v>22</v>
      </c>
      <c r="AO408" s="30" t="s">
        <v>22</v>
      </c>
      <c r="AP408" s="30"/>
      <c r="AQ408" s="30" t="s">
        <v>22</v>
      </c>
      <c r="AR408" s="30" t="s">
        <v>22</v>
      </c>
      <c r="AS408" s="30"/>
      <c r="AT408" s="30"/>
      <c r="AU408" s="30" t="s">
        <v>22</v>
      </c>
      <c r="AV408" s="30" t="s">
        <v>25</v>
      </c>
      <c r="AW408" s="30" t="s">
        <v>22</v>
      </c>
      <c r="AX408" s="30" t="s">
        <v>22</v>
      </c>
      <c r="AY408" s="30" t="s">
        <v>25</v>
      </c>
      <c r="AZ408" s="30"/>
      <c r="BA408" s="30" t="s">
        <v>25</v>
      </c>
      <c r="BB408" s="30"/>
      <c r="BC408" s="30" t="s">
        <v>269</v>
      </c>
      <c r="BD408" s="30"/>
    </row>
    <row r="409" spans="1:56" x14ac:dyDescent="0.3">
      <c r="A409" s="31">
        <v>41102</v>
      </c>
      <c r="B409" s="18" t="s">
        <v>3663</v>
      </c>
      <c r="C409" s="29">
        <v>2</v>
      </c>
      <c r="D409" s="29" t="s">
        <v>453</v>
      </c>
      <c r="E409" s="30">
        <v>32</v>
      </c>
      <c r="F409" s="29" t="s">
        <v>49</v>
      </c>
      <c r="G409" s="29" t="s">
        <v>20</v>
      </c>
      <c r="H409" s="29" t="s">
        <v>238</v>
      </c>
      <c r="I409" s="29" t="s">
        <v>22</v>
      </c>
      <c r="J409" s="29" t="s">
        <v>1010</v>
      </c>
      <c r="K409" s="29" t="s">
        <v>1133</v>
      </c>
      <c r="L409" s="29" t="s">
        <v>35</v>
      </c>
      <c r="M409" s="29" t="s">
        <v>179</v>
      </c>
      <c r="N409" s="29" t="s">
        <v>219</v>
      </c>
      <c r="O409" s="14">
        <v>292.23</v>
      </c>
      <c r="P409" s="14">
        <f t="shared" si="342"/>
        <v>958.74818400000015</v>
      </c>
      <c r="Q409" s="14">
        <v>5.71</v>
      </c>
      <c r="R409" s="40">
        <f t="shared" si="343"/>
        <v>964.45818400000019</v>
      </c>
      <c r="S409" s="14">
        <v>6.5</v>
      </c>
      <c r="T409" s="40">
        <f t="shared" si="344"/>
        <v>957.95818400000019</v>
      </c>
      <c r="U409" s="14">
        <v>8.5500000000000007</v>
      </c>
      <c r="V409" s="40">
        <f t="shared" si="345"/>
        <v>955.90818400000023</v>
      </c>
      <c r="W409" s="14">
        <v>7.98</v>
      </c>
      <c r="X409" s="40">
        <f t="shared" si="346"/>
        <v>956.47818400000017</v>
      </c>
      <c r="Y409" s="14">
        <v>5.71</v>
      </c>
      <c r="Z409" s="40">
        <f t="shared" si="347"/>
        <v>964.45818400000019</v>
      </c>
      <c r="AA409" s="14">
        <v>6.65</v>
      </c>
      <c r="AB409" s="40">
        <f t="shared" si="348"/>
        <v>957.80818400000021</v>
      </c>
      <c r="AC409" s="14">
        <v>8.6199999999999992</v>
      </c>
      <c r="AD409" s="40">
        <f t="shared" si="349"/>
        <v>955.83818400000018</v>
      </c>
      <c r="AE409" s="14">
        <v>8.1199999999999992</v>
      </c>
      <c r="AF409" s="40">
        <f t="shared" si="350"/>
        <v>956.33818400000018</v>
      </c>
      <c r="AG409" s="29" t="s">
        <v>22</v>
      </c>
      <c r="AH409" s="29" t="s">
        <v>22</v>
      </c>
      <c r="AI409" s="29" t="s">
        <v>24</v>
      </c>
      <c r="AJ409" s="29"/>
      <c r="AK409" s="30" t="s">
        <v>25</v>
      </c>
      <c r="AL409" s="30" t="s">
        <v>25</v>
      </c>
      <c r="AM409" s="30" t="s">
        <v>1193</v>
      </c>
      <c r="AN409" s="30" t="s">
        <v>22</v>
      </c>
      <c r="AO409" s="30" t="s">
        <v>22</v>
      </c>
      <c r="AP409" s="30"/>
      <c r="AQ409" s="30" t="s">
        <v>22</v>
      </c>
      <c r="AR409" s="30" t="s">
        <v>22</v>
      </c>
      <c r="AS409" s="30"/>
      <c r="AT409" s="30"/>
      <c r="AU409" s="30" t="s">
        <v>22</v>
      </c>
      <c r="AV409" s="30" t="s">
        <v>22</v>
      </c>
      <c r="AW409" s="30" t="s">
        <v>22</v>
      </c>
      <c r="AX409" s="30" t="s">
        <v>22</v>
      </c>
      <c r="AY409" s="30" t="s">
        <v>25</v>
      </c>
      <c r="AZ409" s="30"/>
      <c r="BA409" s="30" t="s">
        <v>25</v>
      </c>
      <c r="BB409" s="30"/>
      <c r="BC409" s="30" t="s">
        <v>26</v>
      </c>
      <c r="BD409" s="30"/>
    </row>
    <row r="410" spans="1:56" x14ac:dyDescent="0.3">
      <c r="A410" s="31">
        <v>41102</v>
      </c>
      <c r="B410" s="18" t="s">
        <v>3664</v>
      </c>
      <c r="C410" s="29">
        <v>3</v>
      </c>
      <c r="D410" s="29" t="s">
        <v>453</v>
      </c>
      <c r="E410" s="30">
        <v>32</v>
      </c>
      <c r="F410" s="29" t="s">
        <v>19</v>
      </c>
      <c r="G410" s="29" t="s">
        <v>29</v>
      </c>
      <c r="H410" s="29" t="s">
        <v>42</v>
      </c>
      <c r="I410" s="29" t="s">
        <v>22</v>
      </c>
      <c r="J410" s="29" t="s">
        <v>1134</v>
      </c>
      <c r="K410" s="29" t="s">
        <v>679</v>
      </c>
      <c r="L410" s="29" t="s">
        <v>105</v>
      </c>
      <c r="M410" s="29" t="s">
        <v>46</v>
      </c>
      <c r="N410" s="29" t="s">
        <v>19</v>
      </c>
      <c r="O410" s="14">
        <v>274.77999999999997</v>
      </c>
      <c r="P410" s="14">
        <f t="shared" si="342"/>
        <v>901.49822399999994</v>
      </c>
      <c r="Q410" s="14">
        <v>6.44</v>
      </c>
      <c r="R410" s="40">
        <f t="shared" si="343"/>
        <v>907.93822399999999</v>
      </c>
      <c r="S410" s="14">
        <v>9.4499999999999993</v>
      </c>
      <c r="T410" s="40">
        <f t="shared" si="344"/>
        <v>898.48822399999995</v>
      </c>
      <c r="U410" s="14">
        <v>10.98</v>
      </c>
      <c r="V410" s="40">
        <f t="shared" si="345"/>
        <v>896.95822399999997</v>
      </c>
      <c r="W410" s="14">
        <v>10.89</v>
      </c>
      <c r="X410" s="40">
        <f t="shared" si="346"/>
        <v>897.048224</v>
      </c>
      <c r="Y410" s="14">
        <v>6.44</v>
      </c>
      <c r="Z410" s="40">
        <f t="shared" si="347"/>
        <v>907.93822399999999</v>
      </c>
      <c r="AA410" s="14">
        <v>10.02</v>
      </c>
      <c r="AB410" s="40">
        <f t="shared" si="348"/>
        <v>897.91822400000001</v>
      </c>
      <c r="AC410" s="14">
        <v>11.51</v>
      </c>
      <c r="AD410" s="40">
        <f t="shared" si="349"/>
        <v>896.428224</v>
      </c>
      <c r="AE410" s="14">
        <v>11.53</v>
      </c>
      <c r="AF410" s="40">
        <f t="shared" si="350"/>
        <v>896.40822400000002</v>
      </c>
      <c r="AG410" s="29" t="s">
        <v>22</v>
      </c>
      <c r="AH410" s="29" t="s">
        <v>22</v>
      </c>
      <c r="AI410" s="29" t="s">
        <v>24</v>
      </c>
      <c r="AJ410" s="29"/>
      <c r="AK410" s="30" t="s">
        <v>22</v>
      </c>
      <c r="AL410" s="30" t="s">
        <v>22</v>
      </c>
      <c r="AM410" s="30"/>
      <c r="AN410" s="30" t="s">
        <v>22</v>
      </c>
      <c r="AO410" s="30" t="s">
        <v>22</v>
      </c>
      <c r="AP410" s="30"/>
      <c r="AQ410" s="30" t="s">
        <v>22</v>
      </c>
      <c r="AR410" s="30" t="s">
        <v>22</v>
      </c>
      <c r="AS410" s="30"/>
      <c r="AT410" s="30"/>
      <c r="AU410" s="30" t="s">
        <v>22</v>
      </c>
      <c r="AV410" s="30" t="s">
        <v>22</v>
      </c>
      <c r="AW410" s="30" t="s">
        <v>22</v>
      </c>
      <c r="AX410" s="30" t="s">
        <v>22</v>
      </c>
      <c r="AY410" s="30" t="s">
        <v>25</v>
      </c>
      <c r="AZ410" s="30"/>
      <c r="BA410" s="30" t="s">
        <v>25</v>
      </c>
      <c r="BB410" s="30"/>
      <c r="BC410" s="30" t="s">
        <v>26</v>
      </c>
      <c r="BD410" s="30"/>
    </row>
    <row r="411" spans="1:56" x14ac:dyDescent="0.3">
      <c r="A411" s="31">
        <v>41102</v>
      </c>
      <c r="B411" s="18" t="s">
        <v>3665</v>
      </c>
      <c r="C411" s="29">
        <v>4</v>
      </c>
      <c r="D411" s="29" t="s">
        <v>453</v>
      </c>
      <c r="E411" s="30">
        <v>32</v>
      </c>
      <c r="F411" s="29" t="s">
        <v>19</v>
      </c>
      <c r="G411" s="29" t="s">
        <v>29</v>
      </c>
      <c r="H411" s="29" t="s">
        <v>42</v>
      </c>
      <c r="I411" s="29" t="s">
        <v>25</v>
      </c>
      <c r="J411" s="29" t="s">
        <v>1135</v>
      </c>
      <c r="K411" s="29" t="s">
        <v>1136</v>
      </c>
      <c r="L411" s="29" t="s">
        <v>322</v>
      </c>
      <c r="M411" s="29" t="s">
        <v>46</v>
      </c>
      <c r="N411" s="29" t="s">
        <v>233</v>
      </c>
      <c r="O411" s="14">
        <v>273.86</v>
      </c>
      <c r="P411" s="14">
        <f t="shared" si="342"/>
        <v>898.47988800000007</v>
      </c>
      <c r="Q411" s="14">
        <v>6.44</v>
      </c>
      <c r="R411" s="40">
        <f t="shared" si="343"/>
        <v>904.91988800000013</v>
      </c>
      <c r="S411" s="14">
        <v>9.1999999999999993</v>
      </c>
      <c r="T411" s="40">
        <f t="shared" si="344"/>
        <v>895.71988800000008</v>
      </c>
      <c r="U411" s="14">
        <v>10.71</v>
      </c>
      <c r="V411" s="40">
        <f t="shared" si="345"/>
        <v>894.20988800000009</v>
      </c>
      <c r="W411" s="14">
        <v>10.55</v>
      </c>
      <c r="X411" s="40">
        <f t="shared" si="346"/>
        <v>894.36988800000017</v>
      </c>
      <c r="Y411" s="14">
        <v>6.44</v>
      </c>
      <c r="Z411" s="40">
        <f t="shared" si="347"/>
        <v>904.91988800000013</v>
      </c>
      <c r="AA411" s="14">
        <v>9.23</v>
      </c>
      <c r="AB411" s="40">
        <f t="shared" si="348"/>
        <v>895.68988800000011</v>
      </c>
      <c r="AC411" s="14">
        <v>10.76</v>
      </c>
      <c r="AD411" s="40">
        <f t="shared" si="349"/>
        <v>894.15988800000014</v>
      </c>
      <c r="AE411" s="14">
        <v>10.72</v>
      </c>
      <c r="AF411" s="40">
        <f t="shared" si="350"/>
        <v>894.1998880000001</v>
      </c>
      <c r="AG411" s="29" t="s">
        <v>22</v>
      </c>
      <c r="AH411" s="29" t="s">
        <v>22</v>
      </c>
      <c r="AI411" s="29" t="s">
        <v>24</v>
      </c>
      <c r="AJ411" s="29" t="s">
        <v>1137</v>
      </c>
      <c r="AK411" s="30" t="s">
        <v>22</v>
      </c>
      <c r="AL411" s="30" t="s">
        <v>22</v>
      </c>
      <c r="AM411" s="30"/>
      <c r="AN411" s="30" t="s">
        <v>22</v>
      </c>
      <c r="AO411" s="30" t="s">
        <v>22</v>
      </c>
      <c r="AP411" s="30"/>
      <c r="AQ411" s="30" t="s">
        <v>22</v>
      </c>
      <c r="AR411" s="30" t="s">
        <v>22</v>
      </c>
      <c r="AS411" s="30"/>
      <c r="AT411" s="30"/>
      <c r="AU411" s="30" t="s">
        <v>22</v>
      </c>
      <c r="AV411" s="30" t="s">
        <v>22</v>
      </c>
      <c r="AW411" s="30" t="s">
        <v>22</v>
      </c>
      <c r="AX411" s="30" t="s">
        <v>22</v>
      </c>
      <c r="AY411" s="30" t="s">
        <v>25</v>
      </c>
      <c r="AZ411" s="30"/>
      <c r="BA411" s="30" t="s">
        <v>25</v>
      </c>
      <c r="BB411" s="30"/>
      <c r="BC411" s="30" t="s">
        <v>26</v>
      </c>
      <c r="BD411" s="30"/>
    </row>
    <row r="412" spans="1:56" x14ac:dyDescent="0.3">
      <c r="A412" s="31">
        <v>41102</v>
      </c>
      <c r="B412" s="18" t="s">
        <v>3666</v>
      </c>
      <c r="C412" s="29">
        <v>5</v>
      </c>
      <c r="D412" s="29" t="s">
        <v>453</v>
      </c>
      <c r="E412" s="30">
        <v>32</v>
      </c>
      <c r="F412" s="29" t="s">
        <v>65</v>
      </c>
      <c r="G412" s="29" t="s">
        <v>94</v>
      </c>
      <c r="H412" s="29" t="s">
        <v>238</v>
      </c>
      <c r="I412" s="29" t="s">
        <v>25</v>
      </c>
      <c r="J412" s="29" t="s">
        <v>1138</v>
      </c>
      <c r="K412" s="29" t="s">
        <v>1139</v>
      </c>
      <c r="L412" s="29" t="s">
        <v>621</v>
      </c>
      <c r="M412" s="29" t="s">
        <v>23</v>
      </c>
      <c r="N412" s="29" t="s">
        <v>65</v>
      </c>
      <c r="O412" s="14">
        <v>275.94</v>
      </c>
      <c r="P412" s="14">
        <f t="shared" si="342"/>
        <v>905.30395199999998</v>
      </c>
      <c r="Q412" s="14">
        <v>5.13</v>
      </c>
      <c r="R412" s="40">
        <f t="shared" si="343"/>
        <v>910.43395199999998</v>
      </c>
      <c r="S412" s="14">
        <v>8.73</v>
      </c>
      <c r="T412" s="40">
        <f t="shared" si="344"/>
        <v>901.70395199999996</v>
      </c>
      <c r="U412" s="14">
        <v>11.11</v>
      </c>
      <c r="V412" s="40">
        <f t="shared" si="345"/>
        <v>899.32395199999996</v>
      </c>
      <c r="W412" s="14">
        <v>10.56</v>
      </c>
      <c r="X412" s="40">
        <f t="shared" si="346"/>
        <v>899.87395200000003</v>
      </c>
      <c r="Y412" s="14">
        <v>5.13</v>
      </c>
      <c r="Z412" s="40">
        <f t="shared" si="347"/>
        <v>910.43395199999998</v>
      </c>
      <c r="AA412" s="14">
        <v>8.7200000000000006</v>
      </c>
      <c r="AB412" s="40">
        <f t="shared" si="348"/>
        <v>901.71395199999995</v>
      </c>
      <c r="AC412" s="14">
        <v>11.06</v>
      </c>
      <c r="AD412" s="40">
        <f t="shared" si="349"/>
        <v>899.37395200000003</v>
      </c>
      <c r="AE412" s="14">
        <v>11.54</v>
      </c>
      <c r="AF412" s="40">
        <f t="shared" si="350"/>
        <v>898.89395200000001</v>
      </c>
      <c r="AG412" s="29" t="s">
        <v>22</v>
      </c>
      <c r="AH412" s="29" t="s">
        <v>22</v>
      </c>
      <c r="AI412" s="29" t="s">
        <v>24</v>
      </c>
      <c r="AJ412" s="29"/>
      <c r="AK412" s="30" t="s">
        <v>22</v>
      </c>
      <c r="AL412" s="30" t="s">
        <v>22</v>
      </c>
      <c r="AM412" s="30"/>
      <c r="AN412" s="30" t="s">
        <v>22</v>
      </c>
      <c r="AO412" s="30" t="s">
        <v>22</v>
      </c>
      <c r="AP412" s="30"/>
      <c r="AQ412" s="30" t="s">
        <v>22</v>
      </c>
      <c r="AR412" s="30" t="s">
        <v>22</v>
      </c>
      <c r="AS412" s="30"/>
      <c r="AT412" s="30"/>
      <c r="AU412" s="30" t="s">
        <v>22</v>
      </c>
      <c r="AV412" s="30" t="s">
        <v>22</v>
      </c>
      <c r="AW412" s="30" t="s">
        <v>22</v>
      </c>
      <c r="AX412" s="30" t="s">
        <v>22</v>
      </c>
      <c r="AY412" s="30" t="s">
        <v>25</v>
      </c>
      <c r="AZ412" s="30"/>
      <c r="BA412" s="30" t="s">
        <v>25</v>
      </c>
      <c r="BB412" s="30"/>
      <c r="BC412" s="30" t="s">
        <v>26</v>
      </c>
      <c r="BD412" s="30"/>
    </row>
    <row r="413" spans="1:56" x14ac:dyDescent="0.3">
      <c r="A413" s="31">
        <v>41102</v>
      </c>
      <c r="B413" s="18" t="s">
        <v>3667</v>
      </c>
      <c r="C413" s="29">
        <v>6</v>
      </c>
      <c r="D413" s="29" t="s">
        <v>453</v>
      </c>
      <c r="E413" s="30">
        <v>32</v>
      </c>
      <c r="F413" s="29" t="s">
        <v>65</v>
      </c>
      <c r="G413" s="29" t="s">
        <v>29</v>
      </c>
      <c r="H413" s="29" t="s">
        <v>42</v>
      </c>
      <c r="I413" s="29" t="s">
        <v>25</v>
      </c>
      <c r="J413" s="29" t="s">
        <v>1140</v>
      </c>
      <c r="K413" s="29" t="s">
        <v>1141</v>
      </c>
      <c r="L413" s="29" t="s">
        <v>317</v>
      </c>
      <c r="M413" s="29" t="s">
        <v>46</v>
      </c>
      <c r="N413" s="29" t="s">
        <v>19</v>
      </c>
      <c r="O413" s="14">
        <v>278.17</v>
      </c>
      <c r="P413" s="14">
        <f t="shared" si="342"/>
        <v>912.62013600000012</v>
      </c>
      <c r="Q413" s="14">
        <v>4.03</v>
      </c>
      <c r="R413" s="40">
        <f t="shared" si="343"/>
        <v>916.65013600000009</v>
      </c>
      <c r="S413" s="14">
        <v>5.98</v>
      </c>
      <c r="T413" s="40">
        <f t="shared" si="344"/>
        <v>910.67013600000007</v>
      </c>
      <c r="U413" s="14">
        <v>7.5</v>
      </c>
      <c r="V413" s="40">
        <f t="shared" si="345"/>
        <v>909.15013600000009</v>
      </c>
      <c r="W413" s="14">
        <v>7.2</v>
      </c>
      <c r="X413" s="40">
        <f t="shared" si="346"/>
        <v>909.45013600000004</v>
      </c>
      <c r="Y413" s="14">
        <v>4.03</v>
      </c>
      <c r="Z413" s="40">
        <f t="shared" si="347"/>
        <v>916.65013600000009</v>
      </c>
      <c r="AA413" s="14">
        <v>7.03</v>
      </c>
      <c r="AB413" s="40">
        <f t="shared" si="348"/>
        <v>909.62013600000012</v>
      </c>
      <c r="AC413" s="14">
        <v>8.5</v>
      </c>
      <c r="AD413" s="40">
        <f t="shared" si="349"/>
        <v>908.15013600000009</v>
      </c>
      <c r="AE413" s="14">
        <v>8.4600000000000009</v>
      </c>
      <c r="AF413" s="40">
        <f t="shared" si="350"/>
        <v>908.19013600000005</v>
      </c>
      <c r="AG413" s="29" t="s">
        <v>22</v>
      </c>
      <c r="AH413" s="29" t="s">
        <v>22</v>
      </c>
      <c r="AI413" s="29" t="s">
        <v>24</v>
      </c>
      <c r="AJ413" s="29"/>
      <c r="AK413" s="30" t="s">
        <v>22</v>
      </c>
      <c r="AL413" s="30" t="s">
        <v>25</v>
      </c>
      <c r="AM413" s="30" t="s">
        <v>698</v>
      </c>
      <c r="AN413" s="30" t="s">
        <v>22</v>
      </c>
      <c r="AO413" s="30" t="s">
        <v>22</v>
      </c>
      <c r="AP413" s="30"/>
      <c r="AQ413" s="30" t="s">
        <v>22</v>
      </c>
      <c r="AR413" s="30" t="s">
        <v>22</v>
      </c>
      <c r="AS413" s="30"/>
      <c r="AT413" s="30"/>
      <c r="AU413" s="30" t="s">
        <v>22</v>
      </c>
      <c r="AV413" s="30" t="s">
        <v>22</v>
      </c>
      <c r="AW413" s="30" t="s">
        <v>22</v>
      </c>
      <c r="AX413" s="30" t="s">
        <v>22</v>
      </c>
      <c r="AY413" s="30" t="s">
        <v>25</v>
      </c>
      <c r="AZ413" s="30"/>
      <c r="BA413" s="30" t="s">
        <v>25</v>
      </c>
      <c r="BB413" s="30"/>
      <c r="BC413" s="30" t="s">
        <v>26</v>
      </c>
      <c r="BD413" s="30"/>
    </row>
    <row r="414" spans="1:56" x14ac:dyDescent="0.3">
      <c r="A414" s="31">
        <v>41102</v>
      </c>
      <c r="B414" s="18" t="s">
        <v>3668</v>
      </c>
      <c r="C414" s="29">
        <v>7</v>
      </c>
      <c r="D414" s="29" t="s">
        <v>453</v>
      </c>
      <c r="E414" s="30">
        <v>32</v>
      </c>
      <c r="F414" s="29" t="s">
        <v>65</v>
      </c>
      <c r="G414" s="29" t="s">
        <v>94</v>
      </c>
      <c r="H414" s="29" t="s">
        <v>238</v>
      </c>
      <c r="I414" s="29" t="s">
        <v>25</v>
      </c>
      <c r="J414" s="29" t="s">
        <v>1142</v>
      </c>
      <c r="K414" s="29" t="s">
        <v>1143</v>
      </c>
      <c r="L414" s="29" t="s">
        <v>621</v>
      </c>
      <c r="M414" s="29" t="s">
        <v>201</v>
      </c>
      <c r="N414" s="29" t="s">
        <v>19</v>
      </c>
      <c r="O414" s="14">
        <v>278.31</v>
      </c>
      <c r="P414" s="14">
        <f t="shared" si="342"/>
        <v>913.07944800000007</v>
      </c>
      <c r="Q414" s="14">
        <v>4.5999999999999996</v>
      </c>
      <c r="R414" s="40">
        <f t="shared" si="343"/>
        <v>917.67944800000009</v>
      </c>
      <c r="S414" s="14">
        <v>8.56</v>
      </c>
      <c r="T414" s="40">
        <f t="shared" si="344"/>
        <v>909.11944800000015</v>
      </c>
      <c r="U414" s="14">
        <v>11.42</v>
      </c>
      <c r="V414" s="40">
        <f t="shared" si="345"/>
        <v>906.25944800000013</v>
      </c>
      <c r="W414" s="14">
        <v>10.79</v>
      </c>
      <c r="X414" s="40">
        <f t="shared" si="346"/>
        <v>906.88944800000013</v>
      </c>
      <c r="Y414" s="14">
        <v>4.5999999999999996</v>
      </c>
      <c r="Z414" s="40">
        <f t="shared" si="347"/>
        <v>917.67944800000009</v>
      </c>
      <c r="AA414" s="14">
        <v>8.75</v>
      </c>
      <c r="AB414" s="40">
        <f t="shared" si="348"/>
        <v>908.92944800000009</v>
      </c>
      <c r="AC414" s="14">
        <v>11.65</v>
      </c>
      <c r="AD414" s="40">
        <f t="shared" si="349"/>
        <v>906.02944800000012</v>
      </c>
      <c r="AE414" s="14">
        <v>11.46</v>
      </c>
      <c r="AF414" s="40">
        <f t="shared" si="350"/>
        <v>906.21944800000006</v>
      </c>
      <c r="AG414" s="29" t="s">
        <v>22</v>
      </c>
      <c r="AH414" s="29" t="s">
        <v>22</v>
      </c>
      <c r="AI414" s="29" t="s">
        <v>24</v>
      </c>
      <c r="AJ414" s="29"/>
      <c r="AK414" s="30" t="s">
        <v>22</v>
      </c>
      <c r="AL414" s="30" t="s">
        <v>22</v>
      </c>
      <c r="AM414" s="30"/>
      <c r="AN414" s="30" t="s">
        <v>22</v>
      </c>
      <c r="AO414" s="30" t="s">
        <v>22</v>
      </c>
      <c r="AP414" s="30"/>
      <c r="AQ414" s="30" t="s">
        <v>22</v>
      </c>
      <c r="AR414" s="30" t="s">
        <v>22</v>
      </c>
      <c r="AS414" s="30"/>
      <c r="AT414" s="30"/>
      <c r="AU414" s="30" t="s">
        <v>22</v>
      </c>
      <c r="AV414" s="30" t="s">
        <v>22</v>
      </c>
      <c r="AW414" s="30" t="s">
        <v>22</v>
      </c>
      <c r="AX414" s="30" t="s">
        <v>22</v>
      </c>
      <c r="AY414" s="30" t="s">
        <v>25</v>
      </c>
      <c r="AZ414" s="30"/>
      <c r="BA414" s="30" t="s">
        <v>25</v>
      </c>
      <c r="BB414" s="30"/>
      <c r="BC414" s="30" t="s">
        <v>26</v>
      </c>
      <c r="BD414" s="30"/>
    </row>
    <row r="415" spans="1:56" x14ac:dyDescent="0.3">
      <c r="A415" s="31">
        <v>41102</v>
      </c>
      <c r="B415" s="18" t="s">
        <v>3669</v>
      </c>
      <c r="C415" s="29">
        <v>8</v>
      </c>
      <c r="D415" s="29" t="s">
        <v>453</v>
      </c>
      <c r="E415" s="30">
        <v>32</v>
      </c>
      <c r="F415" s="29" t="s">
        <v>65</v>
      </c>
      <c r="G415" s="29" t="s">
        <v>94</v>
      </c>
      <c r="H415" s="29" t="s">
        <v>42</v>
      </c>
      <c r="I415" s="29" t="s">
        <v>22</v>
      </c>
      <c r="J415" s="29" t="s">
        <v>1144</v>
      </c>
      <c r="K415" s="29" t="s">
        <v>1145</v>
      </c>
      <c r="L415" s="29" t="s">
        <v>195</v>
      </c>
      <c r="M415" s="29" t="s">
        <v>46</v>
      </c>
      <c r="N415" s="29" t="s">
        <v>330</v>
      </c>
      <c r="O415" s="14">
        <v>291.68</v>
      </c>
      <c r="P415" s="14">
        <f t="shared" si="342"/>
        <v>956.94374400000004</v>
      </c>
      <c r="Q415" s="14">
        <v>4.32</v>
      </c>
      <c r="R415" s="40">
        <f t="shared" si="343"/>
        <v>961.26374400000009</v>
      </c>
      <c r="S415" s="14">
        <v>6.91</v>
      </c>
      <c r="T415" s="40">
        <f t="shared" si="344"/>
        <v>954.35374400000012</v>
      </c>
      <c r="U415" s="14">
        <v>8.76</v>
      </c>
      <c r="V415" s="40">
        <f t="shared" si="345"/>
        <v>952.5037440000001</v>
      </c>
      <c r="W415" s="14">
        <v>8.3000000000000007</v>
      </c>
      <c r="X415" s="40">
        <f t="shared" si="346"/>
        <v>952.96374400000013</v>
      </c>
      <c r="Y415" s="14">
        <v>4.32</v>
      </c>
      <c r="Z415" s="40">
        <f t="shared" si="347"/>
        <v>961.26374400000009</v>
      </c>
      <c r="AA415" s="14">
        <v>7.21</v>
      </c>
      <c r="AB415" s="40">
        <f t="shared" si="348"/>
        <v>954.05374400000005</v>
      </c>
      <c r="AC415" s="14">
        <v>8.6</v>
      </c>
      <c r="AD415" s="40">
        <f t="shared" si="349"/>
        <v>952.66374400000007</v>
      </c>
      <c r="AE415" s="14">
        <v>7.5</v>
      </c>
      <c r="AF415" s="40">
        <f t="shared" si="350"/>
        <v>953.76374400000009</v>
      </c>
      <c r="AG415" s="29" t="s">
        <v>22</v>
      </c>
      <c r="AH415" s="29" t="s">
        <v>25</v>
      </c>
      <c r="AI415" s="29" t="s">
        <v>24</v>
      </c>
      <c r="AJ415" s="29"/>
      <c r="AK415" s="30" t="s">
        <v>22</v>
      </c>
      <c r="AL415" s="30" t="s">
        <v>22</v>
      </c>
      <c r="AM415" s="30"/>
      <c r="AN415" s="30" t="s">
        <v>22</v>
      </c>
      <c r="AO415" s="30" t="s">
        <v>22</v>
      </c>
      <c r="AP415" s="30"/>
      <c r="AQ415" s="30" t="s">
        <v>22</v>
      </c>
      <c r="AR415" s="30" t="s">
        <v>22</v>
      </c>
      <c r="AS415" s="30"/>
      <c r="AT415" s="30"/>
      <c r="AU415" s="30" t="s">
        <v>22</v>
      </c>
      <c r="AV415" s="30" t="s">
        <v>22</v>
      </c>
      <c r="AW415" s="30" t="s">
        <v>22</v>
      </c>
      <c r="AX415" s="30" t="s">
        <v>22</v>
      </c>
      <c r="AY415" s="30" t="s">
        <v>25</v>
      </c>
      <c r="AZ415" s="30"/>
      <c r="BA415" s="30" t="s">
        <v>22</v>
      </c>
      <c r="BB415" s="30"/>
      <c r="BC415" s="30" t="s">
        <v>26</v>
      </c>
      <c r="BD415" s="30"/>
    </row>
    <row r="416" spans="1:56" x14ac:dyDescent="0.3">
      <c r="A416" s="31">
        <v>41102</v>
      </c>
      <c r="B416" s="18" t="s">
        <v>3670</v>
      </c>
      <c r="C416" s="29">
        <v>1</v>
      </c>
      <c r="D416" s="29" t="s">
        <v>453</v>
      </c>
      <c r="E416" s="30">
        <v>33</v>
      </c>
      <c r="F416" s="29" t="s">
        <v>49</v>
      </c>
      <c r="G416" s="29" t="s">
        <v>94</v>
      </c>
      <c r="H416" s="29" t="s">
        <v>42</v>
      </c>
      <c r="I416" s="29" t="s">
        <v>25</v>
      </c>
      <c r="J416" s="29" t="s">
        <v>1146</v>
      </c>
      <c r="K416" s="29" t="s">
        <v>1147</v>
      </c>
      <c r="L416" s="29" t="s">
        <v>1148</v>
      </c>
      <c r="M416" s="29" t="s">
        <v>23</v>
      </c>
      <c r="N416" s="29" t="s">
        <v>206</v>
      </c>
      <c r="O416" s="14">
        <v>278.31</v>
      </c>
      <c r="P416" s="14">
        <f t="shared" ref="P416:P433" si="351">SUM(O416*3.2808)</f>
        <v>913.07944800000007</v>
      </c>
      <c r="Q416" s="14">
        <v>1.98</v>
      </c>
      <c r="R416" s="40">
        <f t="shared" ref="R416:R433" si="352">SUM(P416+Q416)</f>
        <v>915.05944800000009</v>
      </c>
      <c r="S416" s="14">
        <v>7.75</v>
      </c>
      <c r="T416" s="40">
        <f t="shared" ref="T416:T433" si="353">SUM(R416-S416)</f>
        <v>907.30944800000009</v>
      </c>
      <c r="U416" s="14">
        <v>11.8</v>
      </c>
      <c r="V416" s="40">
        <f t="shared" ref="V416:V433" si="354">SUM(R416-U416)</f>
        <v>903.25944800000013</v>
      </c>
      <c r="W416" s="14">
        <v>11.49</v>
      </c>
      <c r="X416" s="40">
        <f t="shared" ref="X416:X433" si="355">SUM(R416-W416)</f>
        <v>903.56944800000008</v>
      </c>
      <c r="Y416" s="14">
        <v>1.98</v>
      </c>
      <c r="Z416" s="40">
        <f t="shared" ref="Z416:Z433" si="356">SUM(P416+Y416)</f>
        <v>915.05944800000009</v>
      </c>
      <c r="AA416" s="14">
        <v>14.36</v>
      </c>
      <c r="AB416" s="40">
        <f t="shared" ref="AB416:AB433" si="357">SUM(Z416-AA416)</f>
        <v>900.69944800000007</v>
      </c>
      <c r="AC416" s="14">
        <v>11.45</v>
      </c>
      <c r="AD416" s="40">
        <f t="shared" ref="AD416:AD433" si="358">SUM(Z416-AC416)</f>
        <v>903.60944800000004</v>
      </c>
      <c r="AE416" s="14">
        <v>20.100000000000001</v>
      </c>
      <c r="AF416" s="40">
        <f t="shared" ref="AF416:AF433" si="359">SUM(Z416-AE416)</f>
        <v>894.95944800000007</v>
      </c>
      <c r="AG416" s="29" t="s">
        <v>22</v>
      </c>
      <c r="AH416" s="29" t="s">
        <v>25</v>
      </c>
      <c r="AI416" s="29" t="s">
        <v>24</v>
      </c>
      <c r="AJ416" s="29"/>
      <c r="AK416" s="30" t="s">
        <v>22</v>
      </c>
      <c r="AL416" s="30" t="s">
        <v>22</v>
      </c>
      <c r="AM416" s="30"/>
      <c r="AN416" s="30" t="s">
        <v>22</v>
      </c>
      <c r="AO416" s="30" t="s">
        <v>22</v>
      </c>
      <c r="AP416" s="30"/>
      <c r="AQ416" s="30" t="s">
        <v>22</v>
      </c>
      <c r="AR416" s="30" t="s">
        <v>22</v>
      </c>
      <c r="AS416" s="30"/>
      <c r="AT416" s="30"/>
      <c r="AU416" s="30" t="s">
        <v>22</v>
      </c>
      <c r="AV416" s="30" t="s">
        <v>22</v>
      </c>
      <c r="AW416" s="30" t="s">
        <v>22</v>
      </c>
      <c r="AX416" s="30" t="s">
        <v>22</v>
      </c>
      <c r="AY416" s="30" t="s">
        <v>25</v>
      </c>
      <c r="AZ416" s="30"/>
      <c r="BA416" s="30" t="s">
        <v>22</v>
      </c>
      <c r="BB416" s="30"/>
      <c r="BC416" s="30" t="s">
        <v>26</v>
      </c>
      <c r="BD416" s="30"/>
    </row>
    <row r="417" spans="1:56" x14ac:dyDescent="0.3">
      <c r="A417" s="31">
        <v>41102</v>
      </c>
      <c r="B417" s="18" t="s">
        <v>3671</v>
      </c>
      <c r="C417" s="29">
        <v>2</v>
      </c>
      <c r="D417" s="29" t="s">
        <v>453</v>
      </c>
      <c r="E417" s="30">
        <v>33</v>
      </c>
      <c r="F417" s="29" t="s">
        <v>19</v>
      </c>
      <c r="G417" s="29" t="s">
        <v>20</v>
      </c>
      <c r="H417" s="29" t="s">
        <v>42</v>
      </c>
      <c r="I417" s="29" t="s">
        <v>22</v>
      </c>
      <c r="J417" s="29" t="s">
        <v>1149</v>
      </c>
      <c r="K417" s="29" t="s">
        <v>1150</v>
      </c>
      <c r="L417" s="29" t="s">
        <v>120</v>
      </c>
      <c r="M417" s="29" t="s">
        <v>46</v>
      </c>
      <c r="N417" s="29" t="s">
        <v>72</v>
      </c>
      <c r="O417" s="14">
        <v>272.51</v>
      </c>
      <c r="P417" s="14">
        <f t="shared" si="351"/>
        <v>894.05080799999996</v>
      </c>
      <c r="Q417" s="14">
        <v>4.6900000000000004</v>
      </c>
      <c r="R417" s="40">
        <f t="shared" si="352"/>
        <v>898.74080800000002</v>
      </c>
      <c r="S417" s="14">
        <v>6.67</v>
      </c>
      <c r="T417" s="40">
        <f t="shared" si="353"/>
        <v>892.07080800000006</v>
      </c>
      <c r="U417" s="14">
        <v>7.92</v>
      </c>
      <c r="V417" s="40">
        <f t="shared" si="354"/>
        <v>890.82080800000006</v>
      </c>
      <c r="W417" s="14">
        <v>8.32</v>
      </c>
      <c r="X417" s="40">
        <f t="shared" si="355"/>
        <v>890.42080799999997</v>
      </c>
      <c r="Y417" s="14">
        <v>4.6900000000000004</v>
      </c>
      <c r="Z417" s="40">
        <f t="shared" si="356"/>
        <v>898.74080800000002</v>
      </c>
      <c r="AA417" s="14">
        <v>6.95</v>
      </c>
      <c r="AB417" s="40">
        <f t="shared" si="357"/>
        <v>891.79080799999997</v>
      </c>
      <c r="AC417" s="14">
        <v>8.51</v>
      </c>
      <c r="AD417" s="40">
        <f t="shared" si="358"/>
        <v>890.23080800000002</v>
      </c>
      <c r="AE417" s="14">
        <v>7.74</v>
      </c>
      <c r="AF417" s="40">
        <f t="shared" si="359"/>
        <v>891.00080800000001</v>
      </c>
      <c r="AG417" s="29" t="s">
        <v>22</v>
      </c>
      <c r="AH417" s="29" t="s">
        <v>22</v>
      </c>
      <c r="AI417" s="29" t="s">
        <v>24</v>
      </c>
      <c r="AJ417" s="29"/>
      <c r="AK417" s="30" t="s">
        <v>25</v>
      </c>
      <c r="AL417" s="30" t="s">
        <v>25</v>
      </c>
      <c r="AM417" s="30" t="s">
        <v>1115</v>
      </c>
      <c r="AN417" s="30" t="s">
        <v>22</v>
      </c>
      <c r="AO417" s="30" t="s">
        <v>22</v>
      </c>
      <c r="AP417" s="30"/>
      <c r="AQ417" s="30" t="s">
        <v>22</v>
      </c>
      <c r="AR417" s="30" t="s">
        <v>22</v>
      </c>
      <c r="AS417" s="30"/>
      <c r="AT417" s="30"/>
      <c r="AU417" s="30" t="s">
        <v>22</v>
      </c>
      <c r="AV417" s="30" t="s">
        <v>22</v>
      </c>
      <c r="AW417" s="30" t="s">
        <v>22</v>
      </c>
      <c r="AX417" s="30" t="s">
        <v>22</v>
      </c>
      <c r="AY417" s="30" t="s">
        <v>25</v>
      </c>
      <c r="AZ417" s="30"/>
      <c r="BA417" s="30" t="s">
        <v>25</v>
      </c>
      <c r="BB417" s="30"/>
      <c r="BC417" s="30" t="s">
        <v>26</v>
      </c>
      <c r="BD417" s="30"/>
    </row>
    <row r="418" spans="1:56" x14ac:dyDescent="0.3">
      <c r="A418" s="31">
        <v>41102</v>
      </c>
      <c r="B418" s="18" t="s">
        <v>3672</v>
      </c>
      <c r="C418" s="29">
        <v>3</v>
      </c>
      <c r="D418" s="29" t="s">
        <v>453</v>
      </c>
      <c r="E418" s="30">
        <v>33</v>
      </c>
      <c r="F418" s="29" t="s">
        <v>19</v>
      </c>
      <c r="G418" s="29" t="s">
        <v>94</v>
      </c>
      <c r="H418" s="29" t="s">
        <v>904</v>
      </c>
      <c r="I418" s="29" t="s">
        <v>22</v>
      </c>
      <c r="J418" s="29" t="s">
        <v>1151</v>
      </c>
      <c r="K418" s="29" t="s">
        <v>1152</v>
      </c>
      <c r="L418" s="29" t="s">
        <v>84</v>
      </c>
      <c r="M418" s="29" t="s">
        <v>46</v>
      </c>
      <c r="N418" s="29" t="s">
        <v>72</v>
      </c>
      <c r="O418" s="14">
        <v>289.5</v>
      </c>
      <c r="P418" s="14">
        <f t="shared" si="351"/>
        <v>949.79160000000002</v>
      </c>
      <c r="Q418" s="14">
        <v>4.54</v>
      </c>
      <c r="R418" s="40">
        <f t="shared" si="352"/>
        <v>954.33159999999998</v>
      </c>
      <c r="S418" s="14">
        <v>6.4</v>
      </c>
      <c r="T418" s="40">
        <f t="shared" si="353"/>
        <v>947.9316</v>
      </c>
      <c r="U418" s="14">
        <v>7.76</v>
      </c>
      <c r="V418" s="40">
        <f t="shared" si="354"/>
        <v>946.57159999999999</v>
      </c>
      <c r="W418" s="14">
        <v>6.87</v>
      </c>
      <c r="X418" s="40">
        <f t="shared" si="355"/>
        <v>947.46159999999998</v>
      </c>
      <c r="Y418" s="14">
        <v>4.54</v>
      </c>
      <c r="Z418" s="40">
        <f t="shared" si="356"/>
        <v>954.33159999999998</v>
      </c>
      <c r="AA418" s="14">
        <v>6.9</v>
      </c>
      <c r="AB418" s="40">
        <f t="shared" si="357"/>
        <v>947.4316</v>
      </c>
      <c r="AC418" s="14">
        <v>8.32</v>
      </c>
      <c r="AD418" s="40">
        <f t="shared" si="358"/>
        <v>946.01159999999993</v>
      </c>
      <c r="AE418" s="14">
        <v>7.66</v>
      </c>
      <c r="AF418" s="40">
        <f t="shared" si="359"/>
        <v>946.67160000000001</v>
      </c>
      <c r="AG418" s="29" t="s">
        <v>22</v>
      </c>
      <c r="AH418" s="29" t="s">
        <v>22</v>
      </c>
      <c r="AI418" s="29" t="s">
        <v>24</v>
      </c>
      <c r="AJ418" s="29"/>
      <c r="AK418" s="30" t="s">
        <v>22</v>
      </c>
      <c r="AL418" s="30" t="s">
        <v>22</v>
      </c>
      <c r="AM418" s="30"/>
      <c r="AN418" s="30" t="s">
        <v>22</v>
      </c>
      <c r="AO418" s="30" t="s">
        <v>22</v>
      </c>
      <c r="AP418" s="30"/>
      <c r="AQ418" s="30" t="s">
        <v>22</v>
      </c>
      <c r="AR418" s="30" t="s">
        <v>22</v>
      </c>
      <c r="AS418" s="30"/>
      <c r="AT418" s="30"/>
      <c r="AU418" s="30" t="s">
        <v>22</v>
      </c>
      <c r="AV418" s="30" t="s">
        <v>22</v>
      </c>
      <c r="AW418" s="30" t="s">
        <v>22</v>
      </c>
      <c r="AX418" s="30" t="s">
        <v>22</v>
      </c>
      <c r="AY418" s="30" t="s">
        <v>25</v>
      </c>
      <c r="AZ418" s="30"/>
      <c r="BA418" s="30" t="s">
        <v>25</v>
      </c>
      <c r="BB418" s="30"/>
      <c r="BC418" s="30" t="s">
        <v>26</v>
      </c>
      <c r="BD418" s="30"/>
    </row>
    <row r="419" spans="1:56" x14ac:dyDescent="0.3">
      <c r="A419" s="31">
        <v>41102</v>
      </c>
      <c r="B419" s="18" t="s">
        <v>3673</v>
      </c>
      <c r="C419" s="29">
        <v>4</v>
      </c>
      <c r="D419" s="29" t="s">
        <v>453</v>
      </c>
      <c r="E419" s="30">
        <v>33</v>
      </c>
      <c r="F419" s="29" t="s">
        <v>49</v>
      </c>
      <c r="G419" s="29" t="s">
        <v>94</v>
      </c>
      <c r="H419" s="29" t="s">
        <v>238</v>
      </c>
      <c r="I419" s="29" t="s">
        <v>25</v>
      </c>
      <c r="J419" s="29" t="s">
        <v>1153</v>
      </c>
      <c r="K419" s="29" t="s">
        <v>1154</v>
      </c>
      <c r="L419" s="29" t="s">
        <v>1155</v>
      </c>
      <c r="M419" s="29" t="s">
        <v>59</v>
      </c>
      <c r="N419" s="29" t="s">
        <v>65</v>
      </c>
      <c r="O419" s="14">
        <v>279.24</v>
      </c>
      <c r="P419" s="14">
        <f t="shared" si="351"/>
        <v>916.13059200000009</v>
      </c>
      <c r="Q419" s="14">
        <v>2</v>
      </c>
      <c r="R419" s="40">
        <f t="shared" si="352"/>
        <v>918.13059200000009</v>
      </c>
      <c r="S419" s="14">
        <v>18.649999999999999</v>
      </c>
      <c r="T419" s="40">
        <f t="shared" si="353"/>
        <v>899.48059200000012</v>
      </c>
      <c r="U419" s="14">
        <v>21.72</v>
      </c>
      <c r="V419" s="40">
        <f t="shared" si="354"/>
        <v>896.41059200000007</v>
      </c>
      <c r="W419" s="14"/>
      <c r="X419" s="40">
        <f t="shared" si="355"/>
        <v>918.13059200000009</v>
      </c>
      <c r="Y419" s="14">
        <v>2</v>
      </c>
      <c r="Z419" s="40">
        <f t="shared" si="356"/>
        <v>918.13059200000009</v>
      </c>
      <c r="AA419" s="14">
        <v>19.2</v>
      </c>
      <c r="AB419" s="40">
        <f t="shared" si="357"/>
        <v>898.93059200000005</v>
      </c>
      <c r="AC419" s="14">
        <v>22.1</v>
      </c>
      <c r="AD419" s="40">
        <f t="shared" si="358"/>
        <v>896.03059200000007</v>
      </c>
      <c r="AE419" s="14"/>
      <c r="AF419" s="40">
        <f t="shared" si="359"/>
        <v>918.13059200000009</v>
      </c>
      <c r="AG419" s="29" t="s">
        <v>22</v>
      </c>
      <c r="AH419" s="29" t="s">
        <v>22</v>
      </c>
      <c r="AI419" s="29" t="s">
        <v>24</v>
      </c>
      <c r="AJ419" s="29"/>
      <c r="AK419" s="30" t="s">
        <v>25</v>
      </c>
      <c r="AL419" s="30" t="s">
        <v>25</v>
      </c>
      <c r="AM419" s="30" t="s">
        <v>734</v>
      </c>
      <c r="AN419" s="30" t="s">
        <v>22</v>
      </c>
      <c r="AO419" s="30" t="s">
        <v>22</v>
      </c>
      <c r="AP419" s="30"/>
      <c r="AQ419" s="30" t="s">
        <v>22</v>
      </c>
      <c r="AR419" s="30" t="s">
        <v>22</v>
      </c>
      <c r="AS419" s="30"/>
      <c r="AT419" s="30"/>
      <c r="AU419" s="30" t="s">
        <v>22</v>
      </c>
      <c r="AV419" s="30" t="s">
        <v>22</v>
      </c>
      <c r="AW419" s="30" t="s">
        <v>22</v>
      </c>
      <c r="AX419" s="30" t="s">
        <v>22</v>
      </c>
      <c r="AY419" s="30" t="s">
        <v>25</v>
      </c>
      <c r="AZ419" s="30"/>
      <c r="BA419" s="30" t="s">
        <v>22</v>
      </c>
      <c r="BB419" s="30"/>
      <c r="BC419" s="30" t="s">
        <v>26</v>
      </c>
      <c r="BD419" s="30"/>
    </row>
    <row r="420" spans="1:56" x14ac:dyDescent="0.3">
      <c r="A420" s="31">
        <v>41102</v>
      </c>
      <c r="B420" s="18" t="s">
        <v>3674</v>
      </c>
      <c r="C420" s="29">
        <v>5</v>
      </c>
      <c r="D420" s="29" t="s">
        <v>453</v>
      </c>
      <c r="E420" s="30">
        <v>33</v>
      </c>
      <c r="F420" s="29" t="s">
        <v>49</v>
      </c>
      <c r="G420" s="29" t="s">
        <v>20</v>
      </c>
      <c r="H420" s="29" t="s">
        <v>42</v>
      </c>
      <c r="I420" s="29" t="s">
        <v>25</v>
      </c>
      <c r="J420" s="29" t="s">
        <v>1156</v>
      </c>
      <c r="K420" s="29" t="s">
        <v>1157</v>
      </c>
      <c r="L420" s="29" t="s">
        <v>225</v>
      </c>
      <c r="M420" s="29" t="s">
        <v>46</v>
      </c>
      <c r="N420" s="29" t="s">
        <v>65</v>
      </c>
      <c r="O420" s="14">
        <v>276.20999999999998</v>
      </c>
      <c r="P420" s="14">
        <f t="shared" si="351"/>
        <v>906.18976799999996</v>
      </c>
      <c r="Q420" s="14">
        <v>5.75</v>
      </c>
      <c r="R420" s="40">
        <f t="shared" si="352"/>
        <v>911.93976799999996</v>
      </c>
      <c r="S420" s="14">
        <v>10</v>
      </c>
      <c r="T420" s="40">
        <f t="shared" si="353"/>
        <v>901.93976799999996</v>
      </c>
      <c r="U420" s="14">
        <v>11.5</v>
      </c>
      <c r="V420" s="40">
        <f t="shared" si="354"/>
        <v>900.43976799999996</v>
      </c>
      <c r="W420" s="14">
        <v>11.4</v>
      </c>
      <c r="X420" s="40">
        <f t="shared" si="355"/>
        <v>900.53976799999998</v>
      </c>
      <c r="Y420" s="14">
        <v>5.75</v>
      </c>
      <c r="Z420" s="40">
        <f t="shared" si="356"/>
        <v>911.93976799999996</v>
      </c>
      <c r="AA420" s="14">
        <v>10.09</v>
      </c>
      <c r="AB420" s="40">
        <f t="shared" si="357"/>
        <v>901.84976799999993</v>
      </c>
      <c r="AC420" s="14">
        <v>11.59</v>
      </c>
      <c r="AD420" s="40">
        <f t="shared" si="358"/>
        <v>900.34976799999993</v>
      </c>
      <c r="AE420" s="14">
        <v>11.55</v>
      </c>
      <c r="AF420" s="40">
        <f t="shared" si="359"/>
        <v>900.389768</v>
      </c>
      <c r="AG420" s="29" t="s">
        <v>22</v>
      </c>
      <c r="AH420" s="29" t="s">
        <v>22</v>
      </c>
      <c r="AI420" s="29" t="s">
        <v>24</v>
      </c>
      <c r="AJ420" s="29"/>
      <c r="AK420" s="30" t="s">
        <v>25</v>
      </c>
      <c r="AL420" s="30" t="s">
        <v>25</v>
      </c>
      <c r="AM420" s="30" t="s">
        <v>1194</v>
      </c>
      <c r="AN420" s="30" t="s">
        <v>22</v>
      </c>
      <c r="AO420" s="30" t="s">
        <v>22</v>
      </c>
      <c r="AP420" s="30"/>
      <c r="AQ420" s="30" t="s">
        <v>22</v>
      </c>
      <c r="AR420" s="30" t="s">
        <v>22</v>
      </c>
      <c r="AS420" s="30"/>
      <c r="AT420" s="30"/>
      <c r="AU420" s="30" t="s">
        <v>22</v>
      </c>
      <c r="AV420" s="30" t="s">
        <v>22</v>
      </c>
      <c r="AW420" s="30" t="s">
        <v>22</v>
      </c>
      <c r="AX420" s="30" t="s">
        <v>22</v>
      </c>
      <c r="AY420" s="30" t="s">
        <v>25</v>
      </c>
      <c r="AZ420" s="30"/>
      <c r="BA420" s="30" t="s">
        <v>22</v>
      </c>
      <c r="BB420" s="30"/>
      <c r="BC420" s="30" t="s">
        <v>26</v>
      </c>
      <c r="BD420" s="30"/>
    </row>
    <row r="421" spans="1:56" x14ac:dyDescent="0.3">
      <c r="A421" s="31">
        <v>41102</v>
      </c>
      <c r="B421" s="18" t="s">
        <v>3675</v>
      </c>
      <c r="C421" s="29">
        <v>6</v>
      </c>
      <c r="D421" s="29" t="s">
        <v>453</v>
      </c>
      <c r="E421" s="30">
        <v>33</v>
      </c>
      <c r="F421" s="29" t="s">
        <v>49</v>
      </c>
      <c r="G421" s="29" t="s">
        <v>29</v>
      </c>
      <c r="H421" s="29" t="s">
        <v>42</v>
      </c>
      <c r="I421" s="29" t="s">
        <v>25</v>
      </c>
      <c r="J421" s="29" t="s">
        <v>1158</v>
      </c>
      <c r="K421" s="29" t="s">
        <v>1159</v>
      </c>
      <c r="L421" s="29" t="s">
        <v>732</v>
      </c>
      <c r="M421" s="29" t="s">
        <v>46</v>
      </c>
      <c r="N421" s="29" t="s">
        <v>10945</v>
      </c>
      <c r="O421" s="14">
        <v>296.70999999999998</v>
      </c>
      <c r="P421" s="14">
        <f t="shared" si="351"/>
        <v>973.44616799999994</v>
      </c>
      <c r="Q421" s="14">
        <v>5.19</v>
      </c>
      <c r="R421" s="40">
        <f t="shared" si="352"/>
        <v>978.636168</v>
      </c>
      <c r="S421" s="14">
        <v>10.1</v>
      </c>
      <c r="T421" s="40">
        <f t="shared" si="353"/>
        <v>968.53616799999998</v>
      </c>
      <c r="U421" s="14">
        <v>11.51</v>
      </c>
      <c r="V421" s="40">
        <f t="shared" si="354"/>
        <v>967.12616800000001</v>
      </c>
      <c r="W421" s="14">
        <v>11.2</v>
      </c>
      <c r="X421" s="40">
        <f t="shared" si="355"/>
        <v>967.43616799999995</v>
      </c>
      <c r="Y421" s="14">
        <v>5.14</v>
      </c>
      <c r="Z421" s="40">
        <f t="shared" si="356"/>
        <v>978.58616799999993</v>
      </c>
      <c r="AA421" s="14">
        <v>10.1</v>
      </c>
      <c r="AB421" s="40">
        <f t="shared" si="357"/>
        <v>968.48616799999991</v>
      </c>
      <c r="AC421" s="14">
        <v>11.62</v>
      </c>
      <c r="AD421" s="40">
        <f t="shared" si="358"/>
        <v>966.96616799999993</v>
      </c>
      <c r="AE421" s="14">
        <v>11.3</v>
      </c>
      <c r="AF421" s="40">
        <f t="shared" si="359"/>
        <v>967.28616799999998</v>
      </c>
      <c r="AG421" s="29" t="s">
        <v>22</v>
      </c>
      <c r="AH421" s="29" t="s">
        <v>22</v>
      </c>
      <c r="AI421" s="29" t="s">
        <v>24</v>
      </c>
      <c r="AJ421" s="29"/>
      <c r="AK421" s="30" t="s">
        <v>25</v>
      </c>
      <c r="AL421" s="30" t="s">
        <v>25</v>
      </c>
      <c r="AM421" s="30" t="s">
        <v>940</v>
      </c>
      <c r="AN421" s="30" t="s">
        <v>22</v>
      </c>
      <c r="AO421" s="30" t="s">
        <v>22</v>
      </c>
      <c r="AP421" s="30"/>
      <c r="AQ421" s="30" t="s">
        <v>22</v>
      </c>
      <c r="AR421" s="30" t="s">
        <v>22</v>
      </c>
      <c r="AS421" s="30"/>
      <c r="AT421" s="30"/>
      <c r="AU421" s="30" t="s">
        <v>22</v>
      </c>
      <c r="AV421" s="30" t="s">
        <v>22</v>
      </c>
      <c r="AW421" s="30" t="s">
        <v>22</v>
      </c>
      <c r="AX421" s="30" t="s">
        <v>22</v>
      </c>
      <c r="AY421" s="30" t="s">
        <v>25</v>
      </c>
      <c r="AZ421" s="30"/>
      <c r="BA421" s="30" t="s">
        <v>25</v>
      </c>
      <c r="BB421" s="30"/>
      <c r="BC421" s="30" t="s">
        <v>26</v>
      </c>
      <c r="BD421" s="30"/>
    </row>
    <row r="422" spans="1:56" x14ac:dyDescent="0.3">
      <c r="A422" s="31">
        <v>41103</v>
      </c>
      <c r="B422" s="18" t="s">
        <v>3676</v>
      </c>
      <c r="C422" s="29">
        <v>7</v>
      </c>
      <c r="D422" s="29" t="s">
        <v>453</v>
      </c>
      <c r="E422" s="30">
        <v>33</v>
      </c>
      <c r="F422" s="29" t="s">
        <v>49</v>
      </c>
      <c r="G422" s="29" t="s">
        <v>94</v>
      </c>
      <c r="H422" s="29" t="s">
        <v>238</v>
      </c>
      <c r="I422" s="29" t="s">
        <v>25</v>
      </c>
      <c r="J422" s="29" t="s">
        <v>1160</v>
      </c>
      <c r="K422" s="29" t="s">
        <v>1161</v>
      </c>
      <c r="L422" s="29" t="s">
        <v>247</v>
      </c>
      <c r="M422" s="29" t="s">
        <v>211</v>
      </c>
      <c r="N422" s="29" t="s">
        <v>65</v>
      </c>
      <c r="O422" s="14">
        <v>274.20999999999998</v>
      </c>
      <c r="P422" s="14">
        <f t="shared" si="351"/>
        <v>899.62816799999996</v>
      </c>
      <c r="Q422" s="14">
        <v>4.5</v>
      </c>
      <c r="R422" s="40">
        <f t="shared" si="352"/>
        <v>904.12816799999996</v>
      </c>
      <c r="S422" s="14">
        <v>8.24</v>
      </c>
      <c r="T422" s="40">
        <f t="shared" si="353"/>
        <v>895.88816799999995</v>
      </c>
      <c r="U422" s="14">
        <v>12.5</v>
      </c>
      <c r="V422" s="40">
        <f t="shared" si="354"/>
        <v>891.62816799999996</v>
      </c>
      <c r="W422" s="14">
        <v>12.24</v>
      </c>
      <c r="X422" s="40">
        <f t="shared" si="355"/>
        <v>891.88816799999995</v>
      </c>
      <c r="Y422" s="14">
        <v>4.5</v>
      </c>
      <c r="Z422" s="40">
        <f t="shared" si="356"/>
        <v>904.12816799999996</v>
      </c>
      <c r="AA422" s="14">
        <v>8.5399999999999991</v>
      </c>
      <c r="AB422" s="40">
        <f t="shared" si="357"/>
        <v>895.588168</v>
      </c>
      <c r="AC422" s="14">
        <v>12.75</v>
      </c>
      <c r="AD422" s="40">
        <f t="shared" si="358"/>
        <v>891.37816799999996</v>
      </c>
      <c r="AE422" s="14">
        <v>12.34</v>
      </c>
      <c r="AF422" s="40">
        <f t="shared" si="359"/>
        <v>891.78816799999993</v>
      </c>
      <c r="AG422" s="29" t="s">
        <v>22</v>
      </c>
      <c r="AH422" s="29" t="s">
        <v>22</v>
      </c>
      <c r="AI422" s="29" t="s">
        <v>24</v>
      </c>
      <c r="AJ422" s="29"/>
      <c r="AK422" s="30" t="s">
        <v>22</v>
      </c>
      <c r="AL422" s="30" t="s">
        <v>22</v>
      </c>
      <c r="AM422" s="30"/>
      <c r="AN422" s="30" t="s">
        <v>22</v>
      </c>
      <c r="AO422" s="30" t="s">
        <v>22</v>
      </c>
      <c r="AP422" s="30"/>
      <c r="AQ422" s="30" t="s">
        <v>22</v>
      </c>
      <c r="AR422" s="30" t="s">
        <v>22</v>
      </c>
      <c r="AS422" s="30"/>
      <c r="AT422" s="30"/>
      <c r="AU422" s="30" t="s">
        <v>22</v>
      </c>
      <c r="AV422" s="30" t="s">
        <v>22</v>
      </c>
      <c r="AW422" s="30" t="s">
        <v>22</v>
      </c>
      <c r="AX422" s="30" t="s">
        <v>22</v>
      </c>
      <c r="AY422" s="30" t="s">
        <v>25</v>
      </c>
      <c r="AZ422" s="30"/>
      <c r="BA422" s="30" t="s">
        <v>25</v>
      </c>
      <c r="BB422" s="30"/>
      <c r="BC422" s="30" t="s">
        <v>26</v>
      </c>
      <c r="BD422" s="30"/>
    </row>
    <row r="423" spans="1:56" x14ac:dyDescent="0.3">
      <c r="A423" s="31">
        <v>41103</v>
      </c>
      <c r="B423" s="18" t="s">
        <v>3677</v>
      </c>
      <c r="C423" s="29">
        <v>8</v>
      </c>
      <c r="D423" s="29" t="s">
        <v>453</v>
      </c>
      <c r="E423" s="30">
        <v>33</v>
      </c>
      <c r="F423" s="29" t="s">
        <v>49</v>
      </c>
      <c r="G423" s="29" t="s">
        <v>20</v>
      </c>
      <c r="H423" s="29" t="s">
        <v>42</v>
      </c>
      <c r="I423" s="29" t="s">
        <v>25</v>
      </c>
      <c r="J423" s="29" t="s">
        <v>1162</v>
      </c>
      <c r="K423" s="29" t="s">
        <v>853</v>
      </c>
      <c r="L423" s="29" t="s">
        <v>732</v>
      </c>
      <c r="M423" s="29" t="s">
        <v>46</v>
      </c>
      <c r="N423" s="29" t="s">
        <v>19</v>
      </c>
      <c r="O423" s="14">
        <v>272.61</v>
      </c>
      <c r="P423" s="14">
        <f t="shared" si="351"/>
        <v>894.37888800000007</v>
      </c>
      <c r="Q423" s="14">
        <v>6.62</v>
      </c>
      <c r="R423" s="40">
        <f t="shared" si="352"/>
        <v>900.99888800000008</v>
      </c>
      <c r="S423" s="14">
        <v>10.32</v>
      </c>
      <c r="T423" s="40">
        <f t="shared" si="353"/>
        <v>890.67888800000003</v>
      </c>
      <c r="U423" s="14">
        <v>11.89</v>
      </c>
      <c r="V423" s="40">
        <f t="shared" si="354"/>
        <v>889.10888800000009</v>
      </c>
      <c r="W423" s="14">
        <v>11.8</v>
      </c>
      <c r="X423" s="40">
        <f t="shared" si="355"/>
        <v>889.19888800000012</v>
      </c>
      <c r="Y423" s="14">
        <v>6.62</v>
      </c>
      <c r="Z423" s="40">
        <f t="shared" si="356"/>
        <v>900.99888800000008</v>
      </c>
      <c r="AA423" s="14">
        <v>10.8</v>
      </c>
      <c r="AB423" s="40">
        <f t="shared" si="357"/>
        <v>890.19888800000012</v>
      </c>
      <c r="AC423" s="14">
        <v>12.32</v>
      </c>
      <c r="AD423" s="40">
        <f t="shared" si="358"/>
        <v>888.67888800000003</v>
      </c>
      <c r="AE423" s="14">
        <v>12.09</v>
      </c>
      <c r="AF423" s="40">
        <f t="shared" si="359"/>
        <v>888.90888800000005</v>
      </c>
      <c r="AG423" s="29" t="s">
        <v>22</v>
      </c>
      <c r="AH423" s="29" t="s">
        <v>22</v>
      </c>
      <c r="AI423" s="29" t="s">
        <v>24</v>
      </c>
      <c r="AJ423" s="29"/>
      <c r="AK423" s="30" t="s">
        <v>22</v>
      </c>
      <c r="AL423" s="30" t="s">
        <v>25</v>
      </c>
      <c r="AM423" s="30" t="s">
        <v>1195</v>
      </c>
      <c r="AN423" s="30" t="s">
        <v>22</v>
      </c>
      <c r="AO423" s="30" t="s">
        <v>22</v>
      </c>
      <c r="AP423" s="30"/>
      <c r="AQ423" s="30" t="s">
        <v>22</v>
      </c>
      <c r="AR423" s="30" t="s">
        <v>22</v>
      </c>
      <c r="AS423" s="30"/>
      <c r="AT423" s="30"/>
      <c r="AU423" s="30" t="s">
        <v>22</v>
      </c>
      <c r="AV423" s="30" t="s">
        <v>22</v>
      </c>
      <c r="AW423" s="30" t="s">
        <v>22</v>
      </c>
      <c r="AX423" s="30" t="s">
        <v>22</v>
      </c>
      <c r="AY423" s="30" t="s">
        <v>25</v>
      </c>
      <c r="AZ423" s="30"/>
      <c r="BA423" s="30" t="s">
        <v>25</v>
      </c>
      <c r="BB423" s="30"/>
      <c r="BC423" s="30" t="s">
        <v>26</v>
      </c>
      <c r="BD423" s="30"/>
    </row>
    <row r="424" spans="1:56" x14ac:dyDescent="0.3">
      <c r="A424" s="31">
        <v>41103</v>
      </c>
      <c r="B424" s="18" t="s">
        <v>3678</v>
      </c>
      <c r="C424" s="29">
        <v>9</v>
      </c>
      <c r="D424" s="29" t="s">
        <v>453</v>
      </c>
      <c r="E424" s="30">
        <v>33</v>
      </c>
      <c r="F424" s="29" t="s">
        <v>49</v>
      </c>
      <c r="G424" s="29" t="s">
        <v>20</v>
      </c>
      <c r="H424" s="29" t="s">
        <v>42</v>
      </c>
      <c r="I424" s="29" t="s">
        <v>25</v>
      </c>
      <c r="J424" s="29" t="s">
        <v>1162</v>
      </c>
      <c r="K424" s="29" t="s">
        <v>1163</v>
      </c>
      <c r="L424" s="29" t="s">
        <v>732</v>
      </c>
      <c r="M424" s="29" t="s">
        <v>23</v>
      </c>
      <c r="N424" s="29" t="s">
        <v>49</v>
      </c>
      <c r="O424" s="14">
        <v>282.23</v>
      </c>
      <c r="P424" s="14">
        <f t="shared" si="351"/>
        <v>925.94018400000016</v>
      </c>
      <c r="Q424" s="14">
        <v>6.49</v>
      </c>
      <c r="R424" s="40">
        <f t="shared" si="352"/>
        <v>932.43018400000017</v>
      </c>
      <c r="S424" s="14">
        <v>8.36</v>
      </c>
      <c r="T424" s="40">
        <f t="shared" si="353"/>
        <v>924.07018400000015</v>
      </c>
      <c r="U424" s="14">
        <v>10.42</v>
      </c>
      <c r="V424" s="40">
        <f t="shared" si="354"/>
        <v>922.01018400000021</v>
      </c>
      <c r="W424" s="14">
        <v>9.84</v>
      </c>
      <c r="X424" s="40">
        <f t="shared" si="355"/>
        <v>922.59018400000014</v>
      </c>
      <c r="Y424" s="14">
        <v>6.49</v>
      </c>
      <c r="Z424" s="40">
        <f t="shared" si="356"/>
        <v>932.43018400000017</v>
      </c>
      <c r="AA424" s="14">
        <v>10.86</v>
      </c>
      <c r="AB424" s="40">
        <f t="shared" si="357"/>
        <v>921.57018400000015</v>
      </c>
      <c r="AC424" s="14">
        <v>12.85</v>
      </c>
      <c r="AD424" s="40">
        <f t="shared" si="358"/>
        <v>919.58018400000014</v>
      </c>
      <c r="AE424" s="14">
        <v>12.61</v>
      </c>
      <c r="AF424" s="40">
        <f t="shared" si="359"/>
        <v>919.82018400000015</v>
      </c>
      <c r="AG424" s="29" t="s">
        <v>22</v>
      </c>
      <c r="AH424" s="29" t="s">
        <v>22</v>
      </c>
      <c r="AI424" s="29" t="s">
        <v>24</v>
      </c>
      <c r="AJ424" s="29"/>
      <c r="AK424" s="30" t="s">
        <v>22</v>
      </c>
      <c r="AL424" s="30" t="s">
        <v>22</v>
      </c>
      <c r="AM424" s="30"/>
      <c r="AN424" s="30" t="s">
        <v>22</v>
      </c>
      <c r="AO424" s="30" t="s">
        <v>22</v>
      </c>
      <c r="AP424" s="30"/>
      <c r="AQ424" s="30" t="s">
        <v>22</v>
      </c>
      <c r="AR424" s="30" t="s">
        <v>22</v>
      </c>
      <c r="AS424" s="30"/>
      <c r="AT424" s="30"/>
      <c r="AU424" s="30" t="s">
        <v>22</v>
      </c>
      <c r="AV424" s="30" t="s">
        <v>22</v>
      </c>
      <c r="AW424" s="30" t="s">
        <v>22</v>
      </c>
      <c r="AX424" s="30" t="s">
        <v>22</v>
      </c>
      <c r="AY424" s="30" t="s">
        <v>25</v>
      </c>
      <c r="AZ424" s="30"/>
      <c r="BA424" s="30" t="s">
        <v>22</v>
      </c>
      <c r="BB424" s="30"/>
      <c r="BC424" s="30" t="s">
        <v>26</v>
      </c>
      <c r="BD424" s="30"/>
    </row>
    <row r="425" spans="1:56" x14ac:dyDescent="0.3">
      <c r="A425" s="31">
        <v>41103</v>
      </c>
      <c r="B425" s="18" t="s">
        <v>3679</v>
      </c>
      <c r="C425" s="29">
        <v>10</v>
      </c>
      <c r="D425" s="29" t="s">
        <v>453</v>
      </c>
      <c r="E425" s="30">
        <v>33</v>
      </c>
      <c r="F425" s="29" t="s">
        <v>19</v>
      </c>
      <c r="G425" s="29" t="s">
        <v>29</v>
      </c>
      <c r="H425" s="29" t="s">
        <v>42</v>
      </c>
      <c r="I425" s="29" t="s">
        <v>22</v>
      </c>
      <c r="J425" s="29" t="s">
        <v>1164</v>
      </c>
      <c r="K425" s="29" t="s">
        <v>693</v>
      </c>
      <c r="L425" s="29" t="s">
        <v>105</v>
      </c>
      <c r="M425" s="29" t="s">
        <v>46</v>
      </c>
      <c r="N425" s="29" t="s">
        <v>330</v>
      </c>
      <c r="O425" s="14">
        <v>290.54000000000002</v>
      </c>
      <c r="P425" s="14">
        <f t="shared" si="351"/>
        <v>953.20363200000008</v>
      </c>
      <c r="Q425" s="14">
        <v>4.9000000000000004</v>
      </c>
      <c r="R425" s="40">
        <f t="shared" si="352"/>
        <v>958.10363200000006</v>
      </c>
      <c r="S425" s="14">
        <v>7.72</v>
      </c>
      <c r="T425" s="40">
        <f t="shared" si="353"/>
        <v>950.38363200000003</v>
      </c>
      <c r="U425" s="14">
        <v>9.25</v>
      </c>
      <c r="V425" s="40">
        <f t="shared" si="354"/>
        <v>948.85363200000006</v>
      </c>
      <c r="W425" s="14">
        <v>8.5</v>
      </c>
      <c r="X425" s="40">
        <f t="shared" si="355"/>
        <v>949.60363200000006</v>
      </c>
      <c r="Y425" s="14">
        <v>4.9000000000000004</v>
      </c>
      <c r="Z425" s="40">
        <f t="shared" si="356"/>
        <v>958.10363200000006</v>
      </c>
      <c r="AA425" s="14">
        <v>8.19</v>
      </c>
      <c r="AB425" s="40">
        <f t="shared" si="357"/>
        <v>949.91363200000001</v>
      </c>
      <c r="AC425" s="14">
        <v>9.67</v>
      </c>
      <c r="AD425" s="40">
        <f t="shared" si="358"/>
        <v>948.4336320000001</v>
      </c>
      <c r="AE425" s="14">
        <v>9.0299999999999994</v>
      </c>
      <c r="AF425" s="40">
        <f t="shared" si="359"/>
        <v>949.07363200000009</v>
      </c>
      <c r="AG425" s="29" t="s">
        <v>22</v>
      </c>
      <c r="AH425" s="29" t="s">
        <v>22</v>
      </c>
      <c r="AI425" s="29" t="s">
        <v>48</v>
      </c>
      <c r="AJ425" s="29" t="s">
        <v>276</v>
      </c>
      <c r="AK425" s="30" t="s">
        <v>22</v>
      </c>
      <c r="AL425" s="30" t="s">
        <v>22</v>
      </c>
      <c r="AM425" s="30"/>
      <c r="AN425" s="30" t="s">
        <v>22</v>
      </c>
      <c r="AO425" s="30" t="s">
        <v>22</v>
      </c>
      <c r="AP425" s="30"/>
      <c r="AQ425" s="30" t="s">
        <v>22</v>
      </c>
      <c r="AR425" s="30" t="s">
        <v>22</v>
      </c>
      <c r="AS425" s="30"/>
      <c r="AT425" s="30"/>
      <c r="AU425" s="30" t="s">
        <v>22</v>
      </c>
      <c r="AV425" s="30" t="s">
        <v>22</v>
      </c>
      <c r="AW425" s="30" t="s">
        <v>22</v>
      </c>
      <c r="AX425" s="30" t="s">
        <v>22</v>
      </c>
      <c r="AY425" s="30" t="s">
        <v>25</v>
      </c>
      <c r="AZ425" s="30"/>
      <c r="BA425" s="30" t="s">
        <v>25</v>
      </c>
      <c r="BB425" s="30"/>
      <c r="BC425" s="30" t="s">
        <v>26</v>
      </c>
      <c r="BD425" s="30"/>
    </row>
    <row r="426" spans="1:56" x14ac:dyDescent="0.3">
      <c r="A426" s="31">
        <v>41103</v>
      </c>
      <c r="B426" s="18" t="s">
        <v>3680</v>
      </c>
      <c r="C426" s="29">
        <v>11</v>
      </c>
      <c r="D426" s="29" t="s">
        <v>453</v>
      </c>
      <c r="E426" s="30">
        <v>33</v>
      </c>
      <c r="F426" s="29" t="s">
        <v>19</v>
      </c>
      <c r="G426" s="29" t="s">
        <v>94</v>
      </c>
      <c r="H426" s="29" t="s">
        <v>238</v>
      </c>
      <c r="I426" s="29" t="s">
        <v>25</v>
      </c>
      <c r="J426" s="29" t="s">
        <v>1165</v>
      </c>
      <c r="K426" s="29" t="s">
        <v>520</v>
      </c>
      <c r="L426" s="29" t="s">
        <v>1166</v>
      </c>
      <c r="M426" s="29" t="s">
        <v>46</v>
      </c>
      <c r="N426" s="29" t="s">
        <v>72</v>
      </c>
      <c r="O426" s="14">
        <v>292.27999999999997</v>
      </c>
      <c r="P426" s="14">
        <f t="shared" si="351"/>
        <v>958.91222399999992</v>
      </c>
      <c r="Q426" s="14">
        <v>3.51</v>
      </c>
      <c r="R426" s="40">
        <f t="shared" si="352"/>
        <v>962.42222399999991</v>
      </c>
      <c r="S426" s="14">
        <v>11.15</v>
      </c>
      <c r="T426" s="40">
        <f t="shared" si="353"/>
        <v>951.27222399999994</v>
      </c>
      <c r="U426" s="14">
        <v>12.96</v>
      </c>
      <c r="V426" s="40">
        <f t="shared" si="354"/>
        <v>949.46222399999988</v>
      </c>
      <c r="W426" s="14">
        <v>12.4</v>
      </c>
      <c r="X426" s="40">
        <f t="shared" si="355"/>
        <v>950.02222399999994</v>
      </c>
      <c r="Y426" s="14">
        <v>3.51</v>
      </c>
      <c r="Z426" s="40">
        <f t="shared" si="356"/>
        <v>962.42222399999991</v>
      </c>
      <c r="AA426" s="14">
        <v>11.2</v>
      </c>
      <c r="AB426" s="40">
        <f t="shared" si="357"/>
        <v>951.22222399999987</v>
      </c>
      <c r="AC426" s="14">
        <v>12.98</v>
      </c>
      <c r="AD426" s="40">
        <f t="shared" si="358"/>
        <v>949.4422239999999</v>
      </c>
      <c r="AE426" s="14">
        <v>12.55</v>
      </c>
      <c r="AF426" s="40">
        <f t="shared" si="359"/>
        <v>949.87222399999996</v>
      </c>
      <c r="AG426" s="29" t="s">
        <v>22</v>
      </c>
      <c r="AH426" s="29" t="s">
        <v>22</v>
      </c>
      <c r="AI426" s="29" t="s">
        <v>24</v>
      </c>
      <c r="AJ426" s="29"/>
      <c r="AK426" s="30" t="s">
        <v>25</v>
      </c>
      <c r="AL426" s="30" t="s">
        <v>25</v>
      </c>
      <c r="AM426" s="30" t="s">
        <v>674</v>
      </c>
      <c r="AN426" s="30" t="s">
        <v>22</v>
      </c>
      <c r="AO426" s="30" t="s">
        <v>22</v>
      </c>
      <c r="AP426" s="30"/>
      <c r="AQ426" s="30" t="s">
        <v>22</v>
      </c>
      <c r="AR426" s="30" t="s">
        <v>22</v>
      </c>
      <c r="AS426" s="30"/>
      <c r="AT426" s="30"/>
      <c r="AU426" s="30" t="s">
        <v>25</v>
      </c>
      <c r="AV426" s="30" t="s">
        <v>22</v>
      </c>
      <c r="AW426" s="30" t="s">
        <v>22</v>
      </c>
      <c r="AX426" s="30" t="s">
        <v>22</v>
      </c>
      <c r="AY426" s="30" t="s">
        <v>22</v>
      </c>
      <c r="AZ426" s="30"/>
      <c r="BA426" s="30" t="s">
        <v>22</v>
      </c>
      <c r="BB426" s="30"/>
      <c r="BC426" s="30" t="s">
        <v>269</v>
      </c>
      <c r="BD426" s="30"/>
    </row>
    <row r="427" spans="1:56" x14ac:dyDescent="0.3">
      <c r="A427" s="31">
        <v>41103</v>
      </c>
      <c r="B427" s="18" t="s">
        <v>3681</v>
      </c>
      <c r="C427" s="29">
        <v>12</v>
      </c>
      <c r="D427" s="29" t="s">
        <v>453</v>
      </c>
      <c r="E427" s="30">
        <v>33</v>
      </c>
      <c r="F427" s="29" t="s">
        <v>65</v>
      </c>
      <c r="G427" s="29" t="s">
        <v>29</v>
      </c>
      <c r="H427" s="29" t="s">
        <v>42</v>
      </c>
      <c r="I427" s="29" t="s">
        <v>25</v>
      </c>
      <c r="J427" s="29" t="s">
        <v>1167</v>
      </c>
      <c r="K427" s="29" t="s">
        <v>693</v>
      </c>
      <c r="L427" s="29" t="s">
        <v>712</v>
      </c>
      <c r="M427" s="29" t="s">
        <v>23</v>
      </c>
      <c r="N427" s="29" t="s">
        <v>206</v>
      </c>
      <c r="O427" s="14">
        <v>291.29000000000002</v>
      </c>
      <c r="P427" s="14">
        <f t="shared" si="351"/>
        <v>955.66423200000008</v>
      </c>
      <c r="Q427" s="14">
        <v>4.3099999999999996</v>
      </c>
      <c r="R427" s="40">
        <f t="shared" si="352"/>
        <v>959.97423200000003</v>
      </c>
      <c r="S427" s="14">
        <v>8.85</v>
      </c>
      <c r="T427" s="40">
        <f t="shared" si="353"/>
        <v>951.12423200000001</v>
      </c>
      <c r="U427" s="14">
        <v>10.8</v>
      </c>
      <c r="V427" s="40">
        <f t="shared" si="354"/>
        <v>949.17423200000007</v>
      </c>
      <c r="W427" s="14">
        <v>10.62</v>
      </c>
      <c r="X427" s="40">
        <f t="shared" si="355"/>
        <v>949.35423200000002</v>
      </c>
      <c r="Y427" s="14">
        <v>4.3099999999999996</v>
      </c>
      <c r="Z427" s="40">
        <f t="shared" si="356"/>
        <v>959.97423200000003</v>
      </c>
      <c r="AA427" s="14">
        <v>8.94</v>
      </c>
      <c r="AB427" s="40">
        <f t="shared" si="357"/>
        <v>951.03423199999997</v>
      </c>
      <c r="AC427" s="14">
        <v>10.85</v>
      </c>
      <c r="AD427" s="40">
        <f t="shared" si="358"/>
        <v>949.12423200000001</v>
      </c>
      <c r="AE427" s="14">
        <v>10.63</v>
      </c>
      <c r="AF427" s="40">
        <f t="shared" si="359"/>
        <v>949.34423200000003</v>
      </c>
      <c r="AG427" s="29" t="s">
        <v>22</v>
      </c>
      <c r="AH427" s="29" t="s">
        <v>22</v>
      </c>
      <c r="AI427" s="29" t="s">
        <v>24</v>
      </c>
      <c r="AJ427" s="29"/>
      <c r="AK427" s="30" t="s">
        <v>22</v>
      </c>
      <c r="AL427" s="30" t="s">
        <v>25</v>
      </c>
      <c r="AM427" s="30" t="s">
        <v>698</v>
      </c>
      <c r="AN427" s="30" t="s">
        <v>22</v>
      </c>
      <c r="AO427" s="30" t="s">
        <v>22</v>
      </c>
      <c r="AP427" s="30"/>
      <c r="AQ427" s="30" t="s">
        <v>22</v>
      </c>
      <c r="AR427" s="30" t="s">
        <v>22</v>
      </c>
      <c r="AS427" s="30"/>
      <c r="AT427" s="30"/>
      <c r="AU427" s="30" t="s">
        <v>22</v>
      </c>
      <c r="AV427" s="30" t="s">
        <v>22</v>
      </c>
      <c r="AW427" s="30" t="s">
        <v>22</v>
      </c>
      <c r="AX427" s="30" t="s">
        <v>22</v>
      </c>
      <c r="AY427" s="30" t="s">
        <v>25</v>
      </c>
      <c r="AZ427" s="30"/>
      <c r="BA427" s="30" t="s">
        <v>22</v>
      </c>
      <c r="BB427" s="30"/>
      <c r="BC427" s="30" t="s">
        <v>26</v>
      </c>
      <c r="BD427" s="30"/>
    </row>
    <row r="428" spans="1:56" x14ac:dyDescent="0.3">
      <c r="A428" s="31">
        <v>41103</v>
      </c>
      <c r="B428" s="18" t="s">
        <v>3682</v>
      </c>
      <c r="C428" s="29">
        <v>13</v>
      </c>
      <c r="D428" s="29" t="s">
        <v>453</v>
      </c>
      <c r="E428" s="30">
        <v>33</v>
      </c>
      <c r="F428" s="29" t="s">
        <v>72</v>
      </c>
      <c r="G428" s="29" t="s">
        <v>29</v>
      </c>
      <c r="H428" s="29" t="s">
        <v>42</v>
      </c>
      <c r="I428" s="29" t="s">
        <v>22</v>
      </c>
      <c r="J428" s="29" t="s">
        <v>1168</v>
      </c>
      <c r="K428" s="29" t="s">
        <v>1169</v>
      </c>
      <c r="L428" s="29" t="s">
        <v>317</v>
      </c>
      <c r="M428" s="29" t="s">
        <v>23</v>
      </c>
      <c r="N428" s="29" t="s">
        <v>65</v>
      </c>
      <c r="O428" s="14">
        <v>273.08</v>
      </c>
      <c r="P428" s="14">
        <f t="shared" si="351"/>
        <v>895.92086399999994</v>
      </c>
      <c r="Q428" s="14">
        <v>4.8</v>
      </c>
      <c r="R428" s="40">
        <f t="shared" si="352"/>
        <v>900.72086399999989</v>
      </c>
      <c r="S428" s="14">
        <v>5.61</v>
      </c>
      <c r="T428" s="40">
        <f t="shared" si="353"/>
        <v>895.11086399999988</v>
      </c>
      <c r="U428" s="14">
        <v>7.62</v>
      </c>
      <c r="V428" s="40">
        <f t="shared" si="354"/>
        <v>893.10086399999989</v>
      </c>
      <c r="W428" s="14">
        <v>7.73</v>
      </c>
      <c r="X428" s="40">
        <f t="shared" si="355"/>
        <v>892.99086399999987</v>
      </c>
      <c r="Y428" s="14">
        <v>4.8</v>
      </c>
      <c r="Z428" s="40">
        <f t="shared" si="356"/>
        <v>900.72086399999989</v>
      </c>
      <c r="AA428" s="14">
        <v>5.8</v>
      </c>
      <c r="AB428" s="40">
        <f t="shared" si="357"/>
        <v>894.92086399999994</v>
      </c>
      <c r="AC428" s="14">
        <v>7.9</v>
      </c>
      <c r="AD428" s="40">
        <f t="shared" si="358"/>
        <v>892.82086399999991</v>
      </c>
      <c r="AE428" s="14">
        <v>7.8</v>
      </c>
      <c r="AF428" s="40">
        <f t="shared" si="359"/>
        <v>892.92086399999994</v>
      </c>
      <c r="AG428" s="29" t="s">
        <v>22</v>
      </c>
      <c r="AH428" s="29" t="s">
        <v>25</v>
      </c>
      <c r="AI428" s="29" t="s">
        <v>48</v>
      </c>
      <c r="AJ428" s="29" t="s">
        <v>1170</v>
      </c>
      <c r="AK428" s="30" t="s">
        <v>22</v>
      </c>
      <c r="AL428" s="30" t="s">
        <v>22</v>
      </c>
      <c r="AM428" s="30"/>
      <c r="AN428" s="30" t="s">
        <v>22</v>
      </c>
      <c r="AO428" s="30" t="s">
        <v>22</v>
      </c>
      <c r="AP428" s="30"/>
      <c r="AQ428" s="30" t="s">
        <v>22</v>
      </c>
      <c r="AR428" s="30" t="s">
        <v>22</v>
      </c>
      <c r="AS428" s="30"/>
      <c r="AT428" s="30"/>
      <c r="AU428" s="30" t="s">
        <v>22</v>
      </c>
      <c r="AV428" s="30" t="s">
        <v>22</v>
      </c>
      <c r="AW428" s="30" t="s">
        <v>22</v>
      </c>
      <c r="AX428" s="30" t="s">
        <v>22</v>
      </c>
      <c r="AY428" s="30" t="s">
        <v>25</v>
      </c>
      <c r="AZ428" s="30"/>
      <c r="BA428" s="30" t="s">
        <v>22</v>
      </c>
      <c r="BB428" s="30"/>
      <c r="BC428" s="30" t="s">
        <v>26</v>
      </c>
      <c r="BD428" s="30"/>
    </row>
    <row r="429" spans="1:56" x14ac:dyDescent="0.3">
      <c r="A429" s="31">
        <v>41103</v>
      </c>
      <c r="B429" s="18" t="s">
        <v>3683</v>
      </c>
      <c r="C429" s="29">
        <v>14</v>
      </c>
      <c r="D429" s="29" t="s">
        <v>453</v>
      </c>
      <c r="E429" s="30">
        <v>33</v>
      </c>
      <c r="F429" s="29" t="s">
        <v>65</v>
      </c>
      <c r="G429" s="29" t="s">
        <v>325</v>
      </c>
      <c r="H429" s="29" t="s">
        <v>42</v>
      </c>
      <c r="I429" s="29" t="s">
        <v>25</v>
      </c>
      <c r="J429" s="29" t="s">
        <v>1171</v>
      </c>
      <c r="K429" s="29" t="s">
        <v>1172</v>
      </c>
      <c r="L429" s="29" t="s">
        <v>75</v>
      </c>
      <c r="M429" s="29" t="s">
        <v>23</v>
      </c>
      <c r="N429" s="29" t="s">
        <v>206</v>
      </c>
      <c r="O429" s="14">
        <v>289.45999999999998</v>
      </c>
      <c r="P429" s="14">
        <f t="shared" si="351"/>
        <v>949.66036799999995</v>
      </c>
      <c r="Q429" s="14">
        <v>7.19</v>
      </c>
      <c r="R429" s="40">
        <f t="shared" si="352"/>
        <v>956.850368</v>
      </c>
      <c r="S429" s="14">
        <v>10.52</v>
      </c>
      <c r="T429" s="40">
        <f t="shared" si="353"/>
        <v>946.33036800000002</v>
      </c>
      <c r="U429" s="14">
        <v>12.6</v>
      </c>
      <c r="V429" s="40">
        <f t="shared" si="354"/>
        <v>944.25036799999998</v>
      </c>
      <c r="W429" s="14">
        <v>12.08</v>
      </c>
      <c r="X429" s="40">
        <f t="shared" si="355"/>
        <v>944.77036799999996</v>
      </c>
      <c r="Y429" s="14">
        <v>7.14</v>
      </c>
      <c r="Z429" s="40">
        <f t="shared" si="356"/>
        <v>956.80036799999993</v>
      </c>
      <c r="AA429" s="14">
        <v>10.6</v>
      </c>
      <c r="AB429" s="40">
        <f t="shared" si="357"/>
        <v>946.20036799999991</v>
      </c>
      <c r="AC429" s="14">
        <v>0</v>
      </c>
      <c r="AD429" s="40">
        <f t="shared" si="358"/>
        <v>956.80036799999993</v>
      </c>
      <c r="AE429" s="14">
        <v>12.26</v>
      </c>
      <c r="AF429" s="40">
        <f t="shared" si="359"/>
        <v>944.54036799999994</v>
      </c>
      <c r="AG429" s="29" t="s">
        <v>22</v>
      </c>
      <c r="AH429" s="29" t="s">
        <v>22</v>
      </c>
      <c r="AI429" s="29" t="s">
        <v>24</v>
      </c>
      <c r="AJ429" s="29" t="s">
        <v>1173</v>
      </c>
      <c r="AK429" s="30" t="s">
        <v>25</v>
      </c>
      <c r="AL429" s="30" t="s">
        <v>22</v>
      </c>
      <c r="AM429" s="30" t="s">
        <v>1115</v>
      </c>
      <c r="AN429" s="30" t="s">
        <v>22</v>
      </c>
      <c r="AO429" s="30" t="s">
        <v>22</v>
      </c>
      <c r="AP429" s="30"/>
      <c r="AQ429" s="30" t="s">
        <v>22</v>
      </c>
      <c r="AR429" s="30" t="s">
        <v>22</v>
      </c>
      <c r="AS429" s="30"/>
      <c r="AT429" s="30"/>
      <c r="AU429" s="30" t="s">
        <v>22</v>
      </c>
      <c r="AV429" s="30" t="s">
        <v>22</v>
      </c>
      <c r="AW429" s="30" t="s">
        <v>22</v>
      </c>
      <c r="AX429" s="30" t="s">
        <v>22</v>
      </c>
      <c r="AY429" s="30" t="s">
        <v>25</v>
      </c>
      <c r="AZ429" s="30"/>
      <c r="BA429" s="30" t="s">
        <v>22</v>
      </c>
      <c r="BB429" s="30"/>
      <c r="BC429" s="30" t="s">
        <v>26</v>
      </c>
      <c r="BD429" s="30"/>
    </row>
    <row r="430" spans="1:56" x14ac:dyDescent="0.3">
      <c r="A430" s="31">
        <v>41103</v>
      </c>
      <c r="B430" s="18" t="s">
        <v>3684</v>
      </c>
      <c r="C430" s="29">
        <v>15</v>
      </c>
      <c r="D430" s="29" t="s">
        <v>453</v>
      </c>
      <c r="E430" s="30">
        <v>33</v>
      </c>
      <c r="F430" s="29" t="s">
        <v>65</v>
      </c>
      <c r="G430" s="29" t="s">
        <v>94</v>
      </c>
      <c r="H430" s="29" t="s">
        <v>238</v>
      </c>
      <c r="I430" s="29" t="s">
        <v>25</v>
      </c>
      <c r="J430" s="29" t="s">
        <v>1174</v>
      </c>
      <c r="K430" s="29" t="s">
        <v>363</v>
      </c>
      <c r="L430" s="29" t="s">
        <v>570</v>
      </c>
      <c r="M430" s="29" t="s">
        <v>211</v>
      </c>
      <c r="N430" s="29" t="s">
        <v>219</v>
      </c>
      <c r="O430" s="14">
        <v>291.73</v>
      </c>
      <c r="P430" s="14">
        <f t="shared" si="351"/>
        <v>957.10778400000015</v>
      </c>
      <c r="Q430" s="14">
        <v>4.0199999999999996</v>
      </c>
      <c r="R430" s="40">
        <f t="shared" si="352"/>
        <v>961.12778400000013</v>
      </c>
      <c r="S430" s="14">
        <v>8.19</v>
      </c>
      <c r="T430" s="40">
        <f t="shared" si="353"/>
        <v>952.93778400000008</v>
      </c>
      <c r="U430" s="14">
        <v>12.6</v>
      </c>
      <c r="V430" s="40">
        <f t="shared" si="354"/>
        <v>948.52778400000011</v>
      </c>
      <c r="W430" s="14">
        <v>12.02</v>
      </c>
      <c r="X430" s="40">
        <f t="shared" si="355"/>
        <v>949.10778400000015</v>
      </c>
      <c r="Y430" s="14">
        <v>4.0199999999999996</v>
      </c>
      <c r="Z430" s="40">
        <f t="shared" si="356"/>
        <v>961.12778400000013</v>
      </c>
      <c r="AA430" s="14">
        <v>8.5</v>
      </c>
      <c r="AB430" s="40">
        <f t="shared" si="357"/>
        <v>952.62778400000013</v>
      </c>
      <c r="AC430" s="14">
        <v>12.9</v>
      </c>
      <c r="AD430" s="40">
        <f t="shared" si="358"/>
        <v>948.22778400000016</v>
      </c>
      <c r="AE430" s="14">
        <v>13.19</v>
      </c>
      <c r="AF430" s="40">
        <f t="shared" si="359"/>
        <v>947.93778400000008</v>
      </c>
      <c r="AG430" s="29" t="s">
        <v>22</v>
      </c>
      <c r="AH430" s="29" t="s">
        <v>22</v>
      </c>
      <c r="AI430" s="29" t="s">
        <v>24</v>
      </c>
      <c r="AJ430" s="29"/>
      <c r="AK430" s="30" t="s">
        <v>25</v>
      </c>
      <c r="AL430" s="30" t="s">
        <v>22</v>
      </c>
      <c r="AM430" s="30" t="s">
        <v>680</v>
      </c>
      <c r="AN430" s="30" t="s">
        <v>22</v>
      </c>
      <c r="AO430" s="30" t="s">
        <v>22</v>
      </c>
      <c r="AP430" s="30"/>
      <c r="AQ430" s="30" t="s">
        <v>22</v>
      </c>
      <c r="AR430" s="30" t="s">
        <v>22</v>
      </c>
      <c r="AS430" s="30"/>
      <c r="AT430" s="30"/>
      <c r="AU430" s="30" t="s">
        <v>22</v>
      </c>
      <c r="AV430" s="30" t="s">
        <v>22</v>
      </c>
      <c r="AW430" s="30" t="s">
        <v>22</v>
      </c>
      <c r="AX430" s="30" t="s">
        <v>22</v>
      </c>
      <c r="AY430" s="30" t="s">
        <v>25</v>
      </c>
      <c r="AZ430" s="30"/>
      <c r="BA430" s="30" t="s">
        <v>22</v>
      </c>
      <c r="BB430" s="30"/>
      <c r="BC430" s="30" t="s">
        <v>26</v>
      </c>
      <c r="BD430" s="30"/>
    </row>
    <row r="431" spans="1:56" x14ac:dyDescent="0.3">
      <c r="A431" s="31">
        <v>41103</v>
      </c>
      <c r="B431" s="18" t="s">
        <v>3685</v>
      </c>
      <c r="C431" s="29">
        <v>16</v>
      </c>
      <c r="D431" s="29" t="s">
        <v>453</v>
      </c>
      <c r="E431" s="30">
        <v>33</v>
      </c>
      <c r="F431" s="29" t="s">
        <v>65</v>
      </c>
      <c r="G431" s="29" t="s">
        <v>94</v>
      </c>
      <c r="H431" s="29" t="s">
        <v>42</v>
      </c>
      <c r="I431" s="29" t="s">
        <v>22</v>
      </c>
      <c r="J431" s="29" t="s">
        <v>1175</v>
      </c>
      <c r="K431" s="29" t="s">
        <v>1176</v>
      </c>
      <c r="L431" s="29" t="s">
        <v>317</v>
      </c>
      <c r="M431" s="29" t="s">
        <v>46</v>
      </c>
      <c r="N431" s="29" t="s">
        <v>330</v>
      </c>
      <c r="O431" s="14">
        <v>290.08</v>
      </c>
      <c r="P431" s="14">
        <f t="shared" si="351"/>
        <v>951.69446400000004</v>
      </c>
      <c r="Q431" s="14">
        <v>4.75</v>
      </c>
      <c r="R431" s="40">
        <f t="shared" si="352"/>
        <v>956.44446400000004</v>
      </c>
      <c r="S431" s="14">
        <v>9.23</v>
      </c>
      <c r="T431" s="40">
        <f t="shared" si="353"/>
        <v>947.21446400000002</v>
      </c>
      <c r="U431" s="14">
        <v>10.64</v>
      </c>
      <c r="V431" s="40">
        <f t="shared" si="354"/>
        <v>945.80446400000005</v>
      </c>
      <c r="W431" s="14">
        <v>9.92</v>
      </c>
      <c r="X431" s="40">
        <f t="shared" si="355"/>
        <v>946.52446400000008</v>
      </c>
      <c r="Y431" s="14">
        <v>4.75</v>
      </c>
      <c r="Z431" s="40">
        <f t="shared" si="356"/>
        <v>956.44446400000004</v>
      </c>
      <c r="AA431" s="14">
        <v>9.84</v>
      </c>
      <c r="AB431" s="40">
        <f t="shared" si="357"/>
        <v>946.60446400000001</v>
      </c>
      <c r="AC431" s="14">
        <v>0</v>
      </c>
      <c r="AD431" s="40">
        <f t="shared" si="358"/>
        <v>956.44446400000004</v>
      </c>
      <c r="AE431" s="14">
        <v>10.43</v>
      </c>
      <c r="AF431" s="40">
        <f t="shared" si="359"/>
        <v>946.01446400000009</v>
      </c>
      <c r="AG431" s="29" t="s">
        <v>22</v>
      </c>
      <c r="AH431" s="29" t="s">
        <v>22</v>
      </c>
      <c r="AI431" s="29" t="s">
        <v>24</v>
      </c>
      <c r="AJ431" s="29" t="s">
        <v>1178</v>
      </c>
      <c r="AK431" s="30" t="s">
        <v>25</v>
      </c>
      <c r="AL431" s="30" t="s">
        <v>22</v>
      </c>
      <c r="AM431" s="30" t="s">
        <v>729</v>
      </c>
      <c r="AN431" s="30" t="s">
        <v>22</v>
      </c>
      <c r="AO431" s="30" t="s">
        <v>22</v>
      </c>
      <c r="AP431" s="30"/>
      <c r="AQ431" s="30" t="s">
        <v>22</v>
      </c>
      <c r="AR431" s="30" t="s">
        <v>22</v>
      </c>
      <c r="AS431" s="30"/>
      <c r="AT431" s="30"/>
      <c r="AU431" s="30" t="s">
        <v>22</v>
      </c>
      <c r="AV431" s="30" t="s">
        <v>22</v>
      </c>
      <c r="AW431" s="30" t="s">
        <v>22</v>
      </c>
      <c r="AX431" s="30" t="s">
        <v>22</v>
      </c>
      <c r="AY431" s="30" t="s">
        <v>25</v>
      </c>
      <c r="AZ431" s="30"/>
      <c r="BA431" s="30" t="s">
        <v>22</v>
      </c>
      <c r="BB431" s="30"/>
      <c r="BC431" s="30" t="s">
        <v>26</v>
      </c>
      <c r="BD431" s="30"/>
    </row>
    <row r="432" spans="1:56" x14ac:dyDescent="0.3">
      <c r="A432" s="31">
        <v>41103</v>
      </c>
      <c r="B432" s="18" t="s">
        <v>3686</v>
      </c>
      <c r="C432" s="29">
        <v>17</v>
      </c>
      <c r="D432" s="29" t="s">
        <v>453</v>
      </c>
      <c r="E432" s="30">
        <v>33</v>
      </c>
      <c r="F432" s="29" t="s">
        <v>65</v>
      </c>
      <c r="G432" s="29" t="s">
        <v>94</v>
      </c>
      <c r="H432" s="29" t="s">
        <v>42</v>
      </c>
      <c r="I432" s="29" t="s">
        <v>22</v>
      </c>
      <c r="J432" s="29" t="s">
        <v>1179</v>
      </c>
      <c r="K432" s="29" t="s">
        <v>1180</v>
      </c>
      <c r="L432" s="29" t="s">
        <v>128</v>
      </c>
      <c r="M432" s="29" t="s">
        <v>46</v>
      </c>
      <c r="N432" s="29" t="s">
        <v>330</v>
      </c>
      <c r="O432" s="14">
        <v>289.74</v>
      </c>
      <c r="P432" s="14">
        <f t="shared" si="351"/>
        <v>950.57899200000008</v>
      </c>
      <c r="Q432" s="14">
        <v>4.7</v>
      </c>
      <c r="R432" s="40">
        <f t="shared" si="352"/>
        <v>955.27899200000013</v>
      </c>
      <c r="S432" s="14">
        <v>9.6199999999999992</v>
      </c>
      <c r="T432" s="40">
        <f t="shared" si="353"/>
        <v>945.65899200000013</v>
      </c>
      <c r="U432" s="14">
        <v>11.14</v>
      </c>
      <c r="V432" s="40">
        <f t="shared" si="354"/>
        <v>944.13899200000014</v>
      </c>
      <c r="W432" s="14">
        <v>11.05</v>
      </c>
      <c r="X432" s="40">
        <f t="shared" si="355"/>
        <v>944.22899200000018</v>
      </c>
      <c r="Y432" s="14">
        <v>4.7</v>
      </c>
      <c r="Z432" s="40">
        <f t="shared" si="356"/>
        <v>955.27899200000013</v>
      </c>
      <c r="AA432" s="14">
        <v>10.45</v>
      </c>
      <c r="AB432" s="40">
        <f t="shared" si="357"/>
        <v>944.82899200000008</v>
      </c>
      <c r="AC432" s="14">
        <v>0</v>
      </c>
      <c r="AD432" s="40">
        <f t="shared" si="358"/>
        <v>955.27899200000013</v>
      </c>
      <c r="AE432" s="14">
        <v>11.98</v>
      </c>
      <c r="AF432" s="40">
        <f t="shared" si="359"/>
        <v>943.29899200000011</v>
      </c>
      <c r="AG432" s="29" t="s">
        <v>22</v>
      </c>
      <c r="AH432" s="29" t="s">
        <v>22</v>
      </c>
      <c r="AI432" s="29" t="s">
        <v>24</v>
      </c>
      <c r="AJ432" s="29"/>
      <c r="AK432" s="30" t="s">
        <v>22</v>
      </c>
      <c r="AL432" s="30" t="s">
        <v>22</v>
      </c>
      <c r="AM432" s="30"/>
      <c r="AN432" s="30" t="s">
        <v>25</v>
      </c>
      <c r="AO432" s="30" t="s">
        <v>25</v>
      </c>
      <c r="AP432" s="30" t="s">
        <v>467</v>
      </c>
      <c r="AQ432" s="30" t="s">
        <v>22</v>
      </c>
      <c r="AR432" s="30" t="s">
        <v>22</v>
      </c>
      <c r="AS432" s="30"/>
      <c r="AT432" s="30"/>
      <c r="AU432" s="30" t="s">
        <v>22</v>
      </c>
      <c r="AV432" s="30" t="s">
        <v>22</v>
      </c>
      <c r="AW432" s="30" t="s">
        <v>22</v>
      </c>
      <c r="AX432" s="30" t="s">
        <v>22</v>
      </c>
      <c r="AY432" s="30" t="s">
        <v>25</v>
      </c>
      <c r="AZ432" s="30"/>
      <c r="BA432" s="30" t="s">
        <v>22</v>
      </c>
      <c r="BB432" s="30"/>
      <c r="BC432" s="30" t="s">
        <v>26</v>
      </c>
      <c r="BD432" s="30"/>
    </row>
    <row r="433" spans="1:56" x14ac:dyDescent="0.3">
      <c r="A433" s="31">
        <v>41103</v>
      </c>
      <c r="B433" s="18" t="s">
        <v>3687</v>
      </c>
      <c r="C433" s="29">
        <v>18</v>
      </c>
      <c r="D433" s="29" t="s">
        <v>453</v>
      </c>
      <c r="E433" s="30">
        <v>33</v>
      </c>
      <c r="F433" s="29" t="s">
        <v>65</v>
      </c>
      <c r="G433" s="29" t="s">
        <v>20</v>
      </c>
      <c r="H433" s="29" t="s">
        <v>238</v>
      </c>
      <c r="I433" s="29" t="s">
        <v>22</v>
      </c>
      <c r="J433" s="29" t="s">
        <v>1175</v>
      </c>
      <c r="K433" s="29" t="s">
        <v>1181</v>
      </c>
      <c r="L433" s="29" t="s">
        <v>485</v>
      </c>
      <c r="M433" s="29" t="s">
        <v>211</v>
      </c>
      <c r="N433" s="29" t="s">
        <v>219</v>
      </c>
      <c r="O433" s="14">
        <v>290.89999999999998</v>
      </c>
      <c r="P433" s="14">
        <f t="shared" si="351"/>
        <v>954.38472000000002</v>
      </c>
      <c r="Q433" s="14">
        <v>6.36</v>
      </c>
      <c r="R433" s="40">
        <f t="shared" si="352"/>
        <v>960.74472000000003</v>
      </c>
      <c r="S433" s="14">
        <v>8.32</v>
      </c>
      <c r="T433" s="40">
        <f t="shared" si="353"/>
        <v>952.42471999999998</v>
      </c>
      <c r="U433" s="14">
        <v>12.87</v>
      </c>
      <c r="V433" s="40">
        <f t="shared" si="354"/>
        <v>947.87472000000002</v>
      </c>
      <c r="W433" s="14">
        <v>12.64</v>
      </c>
      <c r="X433" s="40">
        <f t="shared" si="355"/>
        <v>948.10472000000004</v>
      </c>
      <c r="Y433" s="14">
        <v>6.36</v>
      </c>
      <c r="Z433" s="40">
        <f t="shared" si="356"/>
        <v>960.74472000000003</v>
      </c>
      <c r="AA433" s="14">
        <v>8.01</v>
      </c>
      <c r="AB433" s="40">
        <f t="shared" si="357"/>
        <v>952.73472000000004</v>
      </c>
      <c r="AC433" s="14">
        <v>12.43</v>
      </c>
      <c r="AD433" s="40">
        <f t="shared" si="358"/>
        <v>948.31472000000008</v>
      </c>
      <c r="AE433" s="14">
        <v>14</v>
      </c>
      <c r="AF433" s="40">
        <f t="shared" si="359"/>
        <v>946.74472000000003</v>
      </c>
      <c r="AG433" s="29" t="s">
        <v>22</v>
      </c>
      <c r="AH433" s="29" t="s">
        <v>22</v>
      </c>
      <c r="AI433" s="29" t="s">
        <v>24</v>
      </c>
      <c r="AJ433" s="29"/>
      <c r="AK433" s="30" t="s">
        <v>22</v>
      </c>
      <c r="AL433" s="30" t="s">
        <v>22</v>
      </c>
      <c r="AM433" s="30"/>
      <c r="AN433" s="30" t="s">
        <v>22</v>
      </c>
      <c r="AO433" s="30" t="s">
        <v>22</v>
      </c>
      <c r="AP433" s="30"/>
      <c r="AQ433" s="30" t="s">
        <v>22</v>
      </c>
      <c r="AR433" s="30" t="s">
        <v>22</v>
      </c>
      <c r="AS433" s="30"/>
      <c r="AT433" s="30"/>
      <c r="AU433" s="30" t="s">
        <v>22</v>
      </c>
      <c r="AV433" s="30" t="s">
        <v>22</v>
      </c>
      <c r="AW433" s="30" t="s">
        <v>22</v>
      </c>
      <c r="AX433" s="30" t="s">
        <v>22</v>
      </c>
      <c r="AY433" s="30" t="s">
        <v>25</v>
      </c>
      <c r="AZ433" s="30"/>
      <c r="BA433" s="30" t="s">
        <v>25</v>
      </c>
      <c r="BB433" s="30" t="s">
        <v>1182</v>
      </c>
      <c r="BC433" s="30" t="s">
        <v>26</v>
      </c>
      <c r="BD433" s="30"/>
    </row>
    <row r="434" spans="1:56" x14ac:dyDescent="0.3">
      <c r="A434" s="31">
        <v>41103</v>
      </c>
      <c r="B434" s="18" t="s">
        <v>3688</v>
      </c>
      <c r="C434" s="29">
        <v>1</v>
      </c>
      <c r="D434" s="29" t="s">
        <v>453</v>
      </c>
      <c r="E434" s="30">
        <v>34</v>
      </c>
      <c r="F434" s="29" t="s">
        <v>49</v>
      </c>
      <c r="G434" s="29" t="s">
        <v>20</v>
      </c>
      <c r="H434" s="29" t="s">
        <v>42</v>
      </c>
      <c r="I434" s="29" t="s">
        <v>25</v>
      </c>
      <c r="J434" s="29" t="s">
        <v>1183</v>
      </c>
      <c r="K434" s="29" t="s">
        <v>1184</v>
      </c>
      <c r="L434" s="29" t="s">
        <v>35</v>
      </c>
      <c r="M434" s="29" t="s">
        <v>46</v>
      </c>
      <c r="N434" s="29" t="s">
        <v>330</v>
      </c>
      <c r="O434" s="14">
        <v>290.54000000000002</v>
      </c>
      <c r="P434" s="14">
        <f t="shared" ref="P434:P456" si="360">SUM(O434*3.2808)</f>
        <v>953.20363200000008</v>
      </c>
      <c r="Q434" s="14">
        <v>6.3</v>
      </c>
      <c r="R434" s="40">
        <f t="shared" ref="R434:R456" si="361">SUM(P434+Q434)</f>
        <v>959.50363200000004</v>
      </c>
      <c r="S434" s="14">
        <v>7.62</v>
      </c>
      <c r="T434" s="40">
        <f t="shared" ref="T434:T456" si="362">SUM(R434-S434)</f>
        <v>951.88363200000003</v>
      </c>
      <c r="U434" s="14">
        <v>9.06</v>
      </c>
      <c r="V434" s="40">
        <f t="shared" ref="V434:V456" si="363">SUM(R434-U434)</f>
        <v>950.44363200000009</v>
      </c>
      <c r="W434" s="14">
        <v>8.8800000000000008</v>
      </c>
      <c r="X434" s="40">
        <f t="shared" ref="X434:X456" si="364">SUM(R434-W434)</f>
        <v>950.62363200000004</v>
      </c>
      <c r="Y434" s="14">
        <v>6.3</v>
      </c>
      <c r="Z434" s="40">
        <f t="shared" ref="Z434:Z456" si="365">SUM(P434+Y434)</f>
        <v>959.50363200000004</v>
      </c>
      <c r="AA434" s="14">
        <v>7.79</v>
      </c>
      <c r="AB434" s="40">
        <f t="shared" ref="AB434:AB456" si="366">SUM(Z434-AA434)</f>
        <v>951.71363200000008</v>
      </c>
      <c r="AC434" s="14">
        <v>9.35</v>
      </c>
      <c r="AD434" s="40">
        <f t="shared" ref="AD434:AD456" si="367">SUM(Z434-AC434)</f>
        <v>950.15363200000002</v>
      </c>
      <c r="AE434" s="14">
        <v>8.92</v>
      </c>
      <c r="AF434" s="40">
        <f t="shared" ref="AF434:AF456" si="368">SUM(Z434-AE434)</f>
        <v>950.58363200000008</v>
      </c>
      <c r="AG434" s="29" t="s">
        <v>22</v>
      </c>
      <c r="AH434" s="29" t="s">
        <v>22</v>
      </c>
      <c r="AI434" s="29">
        <v>0</v>
      </c>
      <c r="AJ434" s="29"/>
      <c r="AK434" s="30" t="s">
        <v>25</v>
      </c>
      <c r="AL434" s="30" t="s">
        <v>694</v>
      </c>
      <c r="AM434" s="30" t="s">
        <v>1185</v>
      </c>
      <c r="AN434" s="30" t="s">
        <v>22</v>
      </c>
      <c r="AO434" s="30" t="s">
        <v>22</v>
      </c>
      <c r="AP434" s="30"/>
      <c r="AQ434" s="30" t="s">
        <v>22</v>
      </c>
      <c r="AR434" s="30" t="s">
        <v>22</v>
      </c>
      <c r="AS434" s="30"/>
      <c r="AT434" s="30"/>
      <c r="AU434" s="30" t="s">
        <v>22</v>
      </c>
      <c r="AV434" s="30" t="s">
        <v>22</v>
      </c>
      <c r="AW434" s="30" t="s">
        <v>22</v>
      </c>
      <c r="AX434" s="30" t="s">
        <v>22</v>
      </c>
      <c r="AY434" s="30" t="s">
        <v>25</v>
      </c>
      <c r="AZ434" s="30"/>
      <c r="BA434" s="30" t="s">
        <v>25</v>
      </c>
      <c r="BB434" s="30"/>
      <c r="BC434" s="30" t="s">
        <v>26</v>
      </c>
      <c r="BD434" s="30"/>
    </row>
    <row r="435" spans="1:56" x14ac:dyDescent="0.3">
      <c r="A435" s="31">
        <v>41103</v>
      </c>
      <c r="B435" s="18" t="s">
        <v>3700</v>
      </c>
      <c r="C435" s="29">
        <v>2</v>
      </c>
      <c r="D435" s="29" t="s">
        <v>453</v>
      </c>
      <c r="E435" s="30">
        <v>34</v>
      </c>
      <c r="F435" s="29" t="s">
        <v>49</v>
      </c>
      <c r="G435" s="29" t="s">
        <v>29</v>
      </c>
      <c r="H435" s="29" t="s">
        <v>42</v>
      </c>
      <c r="I435" s="29" t="s">
        <v>22</v>
      </c>
      <c r="J435" s="29" t="s">
        <v>1186</v>
      </c>
      <c r="K435" s="29" t="s">
        <v>1187</v>
      </c>
      <c r="L435" s="29" t="s">
        <v>35</v>
      </c>
      <c r="M435" s="29" t="s">
        <v>46</v>
      </c>
      <c r="N435" s="29" t="s">
        <v>49</v>
      </c>
      <c r="O435" s="14">
        <v>290.87</v>
      </c>
      <c r="P435" s="14">
        <f t="shared" si="360"/>
        <v>954.28629600000011</v>
      </c>
      <c r="Q435" s="14">
        <v>6.31</v>
      </c>
      <c r="R435" s="40">
        <f t="shared" si="361"/>
        <v>960.59629600000005</v>
      </c>
      <c r="S435" s="14">
        <v>8.1999999999999993</v>
      </c>
      <c r="T435" s="40">
        <f t="shared" si="362"/>
        <v>952.39629600000001</v>
      </c>
      <c r="U435" s="14">
        <v>9.65</v>
      </c>
      <c r="V435" s="40">
        <f t="shared" si="363"/>
        <v>950.94629600000007</v>
      </c>
      <c r="W435" s="14">
        <v>9.83</v>
      </c>
      <c r="X435" s="40">
        <f t="shared" si="364"/>
        <v>950.76629600000001</v>
      </c>
      <c r="Y435" s="14">
        <v>6.31</v>
      </c>
      <c r="Z435" s="40">
        <f t="shared" si="365"/>
        <v>960.59629600000005</v>
      </c>
      <c r="AA435" s="14">
        <v>8.41</v>
      </c>
      <c r="AB435" s="40">
        <f t="shared" si="366"/>
        <v>952.18629600000008</v>
      </c>
      <c r="AC435" s="14">
        <v>9.73</v>
      </c>
      <c r="AD435" s="40">
        <f t="shared" si="367"/>
        <v>950.86629600000003</v>
      </c>
      <c r="AE435" s="14">
        <v>9.85</v>
      </c>
      <c r="AF435" s="40">
        <f t="shared" si="368"/>
        <v>950.74629600000003</v>
      </c>
      <c r="AG435" s="29" t="s">
        <v>22</v>
      </c>
      <c r="AH435" s="29" t="s">
        <v>22</v>
      </c>
      <c r="AI435" s="29">
        <v>0</v>
      </c>
      <c r="AJ435" s="29"/>
      <c r="AK435" s="30" t="s">
        <v>22</v>
      </c>
      <c r="AL435" s="30" t="s">
        <v>694</v>
      </c>
      <c r="AM435" s="30" t="s">
        <v>698</v>
      </c>
      <c r="AN435" s="30" t="s">
        <v>22</v>
      </c>
      <c r="AO435" s="30" t="s">
        <v>22</v>
      </c>
      <c r="AP435" s="30"/>
      <c r="AQ435" s="30" t="s">
        <v>22</v>
      </c>
      <c r="AR435" s="30" t="s">
        <v>22</v>
      </c>
      <c r="AS435" s="30"/>
      <c r="AT435" s="30"/>
      <c r="AU435" s="30" t="s">
        <v>22</v>
      </c>
      <c r="AV435" s="30" t="s">
        <v>22</v>
      </c>
      <c r="AW435" s="30" t="s">
        <v>22</v>
      </c>
      <c r="AX435" s="30" t="s">
        <v>22</v>
      </c>
      <c r="AY435" s="30" t="s">
        <v>25</v>
      </c>
      <c r="AZ435" s="30"/>
      <c r="BA435" s="30" t="s">
        <v>25</v>
      </c>
      <c r="BB435" s="30"/>
      <c r="BC435" s="30" t="s">
        <v>26</v>
      </c>
      <c r="BD435" s="30"/>
    </row>
    <row r="436" spans="1:56" x14ac:dyDescent="0.3">
      <c r="A436" s="31">
        <v>41103</v>
      </c>
      <c r="B436" s="18" t="s">
        <v>3701</v>
      </c>
      <c r="C436" s="29">
        <v>3</v>
      </c>
      <c r="D436" s="29" t="s">
        <v>453</v>
      </c>
      <c r="E436" s="30">
        <v>34</v>
      </c>
      <c r="F436" s="29" t="s">
        <v>49</v>
      </c>
      <c r="G436" s="29" t="s">
        <v>29</v>
      </c>
      <c r="H436" s="29" t="s">
        <v>42</v>
      </c>
      <c r="I436" s="29" t="s">
        <v>25</v>
      </c>
      <c r="J436" s="29" t="s">
        <v>1188</v>
      </c>
      <c r="K436" s="29" t="s">
        <v>1189</v>
      </c>
      <c r="L436" s="29" t="s">
        <v>712</v>
      </c>
      <c r="M436" s="29" t="s">
        <v>46</v>
      </c>
      <c r="N436" s="29" t="s">
        <v>233</v>
      </c>
      <c r="O436" s="14">
        <v>291.55</v>
      </c>
      <c r="P436" s="14">
        <f t="shared" si="360"/>
        <v>956.51724000000013</v>
      </c>
      <c r="Q436" s="14">
        <v>4</v>
      </c>
      <c r="R436" s="40">
        <f t="shared" si="361"/>
        <v>960.51724000000013</v>
      </c>
      <c r="S436" s="14">
        <v>9.92</v>
      </c>
      <c r="T436" s="40">
        <f t="shared" si="362"/>
        <v>950.59724000000017</v>
      </c>
      <c r="U436" s="14">
        <v>11.41</v>
      </c>
      <c r="V436" s="40">
        <f t="shared" si="363"/>
        <v>949.10724000000016</v>
      </c>
      <c r="W436" s="14">
        <v>11.46</v>
      </c>
      <c r="X436" s="40">
        <f t="shared" si="364"/>
        <v>949.05724000000009</v>
      </c>
      <c r="Y436" s="14">
        <v>4</v>
      </c>
      <c r="Z436" s="40">
        <f t="shared" si="365"/>
        <v>960.51724000000013</v>
      </c>
      <c r="AA436" s="14">
        <v>10</v>
      </c>
      <c r="AB436" s="40">
        <f t="shared" si="366"/>
        <v>950.51724000000013</v>
      </c>
      <c r="AC436" s="14">
        <v>11.49</v>
      </c>
      <c r="AD436" s="40">
        <f t="shared" si="367"/>
        <v>949.02724000000012</v>
      </c>
      <c r="AE436" s="14">
        <v>11.33</v>
      </c>
      <c r="AF436" s="40">
        <f t="shared" si="368"/>
        <v>949.18724000000009</v>
      </c>
      <c r="AG436" s="29" t="s">
        <v>22</v>
      </c>
      <c r="AH436" s="29" t="s">
        <v>22</v>
      </c>
      <c r="AI436" s="29">
        <v>0</v>
      </c>
      <c r="AJ436" s="29"/>
      <c r="AK436" s="30" t="s">
        <v>25</v>
      </c>
      <c r="AL436" s="30" t="s">
        <v>694</v>
      </c>
      <c r="AM436" s="30" t="s">
        <v>1115</v>
      </c>
      <c r="AN436" s="30" t="s">
        <v>22</v>
      </c>
      <c r="AO436" s="30" t="s">
        <v>22</v>
      </c>
      <c r="AP436" s="30"/>
      <c r="AQ436" s="30" t="s">
        <v>22</v>
      </c>
      <c r="AR436" s="30" t="s">
        <v>22</v>
      </c>
      <c r="AS436" s="30"/>
      <c r="AT436" s="30"/>
      <c r="AU436" s="30" t="s">
        <v>22</v>
      </c>
      <c r="AV436" s="30" t="s">
        <v>22</v>
      </c>
      <c r="AW436" s="30" t="s">
        <v>22</v>
      </c>
      <c r="AX436" s="30" t="s">
        <v>22</v>
      </c>
      <c r="AY436" s="30" t="s">
        <v>25</v>
      </c>
      <c r="AZ436" s="30"/>
      <c r="BA436" s="30" t="s">
        <v>25</v>
      </c>
      <c r="BB436" s="30"/>
      <c r="BC436" s="30" t="s">
        <v>26</v>
      </c>
      <c r="BD436" s="30"/>
    </row>
    <row r="437" spans="1:56" x14ac:dyDescent="0.3">
      <c r="A437" s="31">
        <v>41103</v>
      </c>
      <c r="B437" s="18" t="s">
        <v>3702</v>
      </c>
      <c r="C437" s="29">
        <v>4</v>
      </c>
      <c r="D437" s="29" t="s">
        <v>453</v>
      </c>
      <c r="E437" s="30">
        <v>34</v>
      </c>
      <c r="F437" s="29" t="s">
        <v>49</v>
      </c>
      <c r="G437" s="29" t="s">
        <v>94</v>
      </c>
      <c r="H437" s="29" t="s">
        <v>238</v>
      </c>
      <c r="I437" s="29" t="s">
        <v>25</v>
      </c>
      <c r="J437" s="29" t="s">
        <v>1190</v>
      </c>
      <c r="K437" s="29" t="s">
        <v>1191</v>
      </c>
      <c r="L437" s="29" t="s">
        <v>1192</v>
      </c>
      <c r="M437" s="29" t="s">
        <v>722</v>
      </c>
      <c r="N437" s="29" t="s">
        <v>330</v>
      </c>
      <c r="O437" s="14">
        <v>292.37</v>
      </c>
      <c r="P437" s="14">
        <f t="shared" si="360"/>
        <v>959.20749600000011</v>
      </c>
      <c r="Q437" s="14">
        <v>1.75</v>
      </c>
      <c r="R437" s="40">
        <f t="shared" si="361"/>
        <v>960.95749600000011</v>
      </c>
      <c r="S437" s="14">
        <v>8</v>
      </c>
      <c r="T437" s="40">
        <f t="shared" si="362"/>
        <v>952.95749600000011</v>
      </c>
      <c r="U437" s="14">
        <v>11.91</v>
      </c>
      <c r="V437" s="40">
        <f t="shared" si="363"/>
        <v>949.04749600000014</v>
      </c>
      <c r="W437" s="14">
        <v>11.55</v>
      </c>
      <c r="X437" s="40">
        <f t="shared" si="364"/>
        <v>949.40749600000015</v>
      </c>
      <c r="Y437" s="14">
        <v>1.75</v>
      </c>
      <c r="Z437" s="40">
        <f t="shared" si="365"/>
        <v>960.95749600000011</v>
      </c>
      <c r="AA437" s="14">
        <v>9.32</v>
      </c>
      <c r="AB437" s="40">
        <f t="shared" si="366"/>
        <v>951.63749600000006</v>
      </c>
      <c r="AC437" s="14">
        <v>12.25</v>
      </c>
      <c r="AD437" s="40">
        <f t="shared" si="367"/>
        <v>948.70749600000011</v>
      </c>
      <c r="AE437" s="14">
        <v>14</v>
      </c>
      <c r="AF437" s="40">
        <f t="shared" si="368"/>
        <v>946.95749600000011</v>
      </c>
      <c r="AG437" s="29" t="s">
        <v>25</v>
      </c>
      <c r="AH437" s="29" t="s">
        <v>25</v>
      </c>
      <c r="AI437" s="29">
        <v>0</v>
      </c>
      <c r="AJ437" s="29"/>
      <c r="AK437" s="30" t="s">
        <v>22</v>
      </c>
      <c r="AL437" s="30" t="s">
        <v>22</v>
      </c>
      <c r="AM437" s="30"/>
      <c r="AN437" s="30" t="s">
        <v>22</v>
      </c>
      <c r="AO437" s="30" t="s">
        <v>22</v>
      </c>
      <c r="AP437" s="30"/>
      <c r="AQ437" s="30" t="s">
        <v>22</v>
      </c>
      <c r="AR437" s="30" t="s">
        <v>22</v>
      </c>
      <c r="AS437" s="30"/>
      <c r="AT437" s="30"/>
      <c r="AU437" s="30" t="s">
        <v>22</v>
      </c>
      <c r="AV437" s="30" t="s">
        <v>22</v>
      </c>
      <c r="AW437" s="30" t="s">
        <v>22</v>
      </c>
      <c r="AX437" s="30" t="s">
        <v>22</v>
      </c>
      <c r="AY437" s="30" t="s">
        <v>25</v>
      </c>
      <c r="AZ437" s="30"/>
      <c r="BA437" s="30" t="s">
        <v>22</v>
      </c>
      <c r="BB437" s="30"/>
      <c r="BC437" s="30" t="s">
        <v>26</v>
      </c>
      <c r="BD437" s="30"/>
    </row>
    <row r="438" spans="1:56" x14ac:dyDescent="0.3">
      <c r="A438" s="31">
        <v>41103</v>
      </c>
      <c r="B438" s="18" t="s">
        <v>3703</v>
      </c>
      <c r="C438" s="29">
        <v>5</v>
      </c>
      <c r="D438" s="29" t="s">
        <v>453</v>
      </c>
      <c r="E438" s="30">
        <v>34</v>
      </c>
      <c r="F438" s="29" t="s">
        <v>49</v>
      </c>
      <c r="G438" s="29" t="s">
        <v>20</v>
      </c>
      <c r="H438" s="29" t="s">
        <v>42</v>
      </c>
      <c r="I438" s="29" t="s">
        <v>25</v>
      </c>
      <c r="J438" s="29" t="s">
        <v>1196</v>
      </c>
      <c r="K438" s="29" t="s">
        <v>1197</v>
      </c>
      <c r="L438" s="29" t="s">
        <v>431</v>
      </c>
      <c r="M438" s="29" t="s">
        <v>201</v>
      </c>
      <c r="N438" s="29" t="s">
        <v>219</v>
      </c>
      <c r="O438" s="14">
        <v>291.98</v>
      </c>
      <c r="P438" s="14">
        <f t="shared" si="360"/>
        <v>957.92798400000015</v>
      </c>
      <c r="Q438" s="14">
        <v>9.19</v>
      </c>
      <c r="R438" s="40">
        <f t="shared" si="361"/>
        <v>967.11798400000021</v>
      </c>
      <c r="S438" s="14">
        <v>13.2</v>
      </c>
      <c r="T438" s="40">
        <f t="shared" si="362"/>
        <v>953.91798400000016</v>
      </c>
      <c r="U438" s="14">
        <v>15.7</v>
      </c>
      <c r="V438" s="40">
        <f t="shared" si="363"/>
        <v>951.41798400000016</v>
      </c>
      <c r="W438" s="14">
        <v>15.12</v>
      </c>
      <c r="X438" s="40">
        <f t="shared" si="364"/>
        <v>951.9979840000002</v>
      </c>
      <c r="Y438" s="14">
        <v>9.19</v>
      </c>
      <c r="Z438" s="40">
        <f t="shared" si="365"/>
        <v>967.11798400000021</v>
      </c>
      <c r="AA438" s="14">
        <v>13.25</v>
      </c>
      <c r="AB438" s="40">
        <f t="shared" si="366"/>
        <v>953.86798400000021</v>
      </c>
      <c r="AC438" s="14">
        <v>15.8</v>
      </c>
      <c r="AD438" s="40">
        <f t="shared" si="367"/>
        <v>951.31798400000025</v>
      </c>
      <c r="AE438" s="14">
        <v>15.19</v>
      </c>
      <c r="AF438" s="40">
        <f t="shared" si="368"/>
        <v>951.92798400000015</v>
      </c>
      <c r="AG438" s="29" t="s">
        <v>22</v>
      </c>
      <c r="AH438" s="29" t="s">
        <v>22</v>
      </c>
      <c r="AI438" s="29">
        <v>0</v>
      </c>
      <c r="AJ438" s="29"/>
      <c r="AK438" s="30" t="s">
        <v>22</v>
      </c>
      <c r="AL438" s="30" t="s">
        <v>22</v>
      </c>
      <c r="AM438" s="30"/>
      <c r="AN438" s="30" t="s">
        <v>22</v>
      </c>
      <c r="AO438" s="30" t="s">
        <v>22</v>
      </c>
      <c r="AP438" s="30"/>
      <c r="AQ438" s="30" t="s">
        <v>22</v>
      </c>
      <c r="AR438" s="30" t="s">
        <v>22</v>
      </c>
      <c r="AS438" s="30"/>
      <c r="AT438" s="30"/>
      <c r="AU438" s="30" t="s">
        <v>22</v>
      </c>
      <c r="AV438" s="30" t="s">
        <v>22</v>
      </c>
      <c r="AW438" s="30" t="s">
        <v>22</v>
      </c>
      <c r="AX438" s="30" t="s">
        <v>22</v>
      </c>
      <c r="AY438" s="30" t="s">
        <v>25</v>
      </c>
      <c r="AZ438" s="30"/>
      <c r="BA438" s="30" t="s">
        <v>25</v>
      </c>
      <c r="BB438" s="30"/>
      <c r="BC438" s="30" t="s">
        <v>26</v>
      </c>
      <c r="BD438" s="30"/>
    </row>
    <row r="439" spans="1:56" x14ac:dyDescent="0.3">
      <c r="A439" s="31">
        <v>41103</v>
      </c>
      <c r="B439" s="18" t="s">
        <v>3704</v>
      </c>
      <c r="C439" s="29">
        <v>6</v>
      </c>
      <c r="D439" s="29" t="s">
        <v>453</v>
      </c>
      <c r="E439" s="30">
        <v>34</v>
      </c>
      <c r="F439" s="29" t="s">
        <v>19</v>
      </c>
      <c r="G439" s="29" t="s">
        <v>20</v>
      </c>
      <c r="H439" s="29" t="s">
        <v>42</v>
      </c>
      <c r="I439" s="29" t="s">
        <v>25</v>
      </c>
      <c r="J439" s="29" t="s">
        <v>1198</v>
      </c>
      <c r="K439" s="29" t="s">
        <v>1199</v>
      </c>
      <c r="L439" s="29" t="s">
        <v>241</v>
      </c>
      <c r="M439" s="29" t="s">
        <v>201</v>
      </c>
      <c r="N439" s="29" t="s">
        <v>219</v>
      </c>
      <c r="O439" s="14">
        <v>292.91000000000003</v>
      </c>
      <c r="P439" s="14">
        <f t="shared" si="360"/>
        <v>960.97912800000017</v>
      </c>
      <c r="Q439" s="14">
        <v>7.91</v>
      </c>
      <c r="R439" s="40">
        <f t="shared" si="361"/>
        <v>968.88912800000014</v>
      </c>
      <c r="S439" s="14">
        <v>12.94</v>
      </c>
      <c r="T439" s="40">
        <f t="shared" si="362"/>
        <v>955.94912800000009</v>
      </c>
      <c r="U439" s="14">
        <v>15.54</v>
      </c>
      <c r="V439" s="40">
        <f t="shared" si="363"/>
        <v>953.34912800000018</v>
      </c>
      <c r="W439" s="14">
        <v>15.21</v>
      </c>
      <c r="X439" s="40">
        <f t="shared" si="364"/>
        <v>953.67912800000011</v>
      </c>
      <c r="Y439" s="14">
        <v>7.91</v>
      </c>
      <c r="Z439" s="40">
        <f t="shared" si="365"/>
        <v>968.88912800000014</v>
      </c>
      <c r="AA439" s="14">
        <v>12.99</v>
      </c>
      <c r="AB439" s="40">
        <f t="shared" si="366"/>
        <v>955.89912800000013</v>
      </c>
      <c r="AC439" s="14">
        <v>15.51</v>
      </c>
      <c r="AD439" s="40">
        <f t="shared" si="367"/>
        <v>953.37912800000015</v>
      </c>
      <c r="AE439" s="14">
        <v>15.1</v>
      </c>
      <c r="AF439" s="40">
        <f t="shared" si="368"/>
        <v>953.78912800000012</v>
      </c>
      <c r="AG439" s="29" t="s">
        <v>22</v>
      </c>
      <c r="AH439" s="29" t="s">
        <v>22</v>
      </c>
      <c r="AI439" s="29">
        <v>0</v>
      </c>
      <c r="AJ439" s="29"/>
      <c r="AK439" s="30" t="s">
        <v>25</v>
      </c>
      <c r="AL439" s="30" t="s">
        <v>22</v>
      </c>
      <c r="AM439" s="30" t="s">
        <v>729</v>
      </c>
      <c r="AN439" s="30" t="s">
        <v>22</v>
      </c>
      <c r="AO439" s="30" t="s">
        <v>22</v>
      </c>
      <c r="AP439" s="30"/>
      <c r="AQ439" s="30" t="s">
        <v>22</v>
      </c>
      <c r="AR439" s="30" t="s">
        <v>22</v>
      </c>
      <c r="AS439" s="30"/>
      <c r="AT439" s="30"/>
      <c r="AU439" s="30" t="s">
        <v>22</v>
      </c>
      <c r="AV439" s="30" t="s">
        <v>22</v>
      </c>
      <c r="AW439" s="30" t="s">
        <v>22</v>
      </c>
      <c r="AX439" s="30" t="s">
        <v>22</v>
      </c>
      <c r="AY439" s="30" t="s">
        <v>25</v>
      </c>
      <c r="AZ439" s="30"/>
      <c r="BA439" s="30" t="s">
        <v>25</v>
      </c>
      <c r="BB439" s="30"/>
      <c r="BC439" s="30" t="s">
        <v>26</v>
      </c>
      <c r="BD439" s="30"/>
    </row>
    <row r="440" spans="1:56" x14ac:dyDescent="0.3">
      <c r="A440" s="31">
        <v>41103</v>
      </c>
      <c r="B440" s="18" t="s">
        <v>3705</v>
      </c>
      <c r="C440" s="29">
        <v>7</v>
      </c>
      <c r="D440" s="29" t="s">
        <v>453</v>
      </c>
      <c r="E440" s="30">
        <v>34</v>
      </c>
      <c r="F440" s="29" t="s">
        <v>19</v>
      </c>
      <c r="G440" s="29" t="s">
        <v>29</v>
      </c>
      <c r="H440" s="29" t="s">
        <v>42</v>
      </c>
      <c r="I440" s="29" t="s">
        <v>22</v>
      </c>
      <c r="J440" s="29" t="s">
        <v>1186</v>
      </c>
      <c r="K440" s="29" t="s">
        <v>1200</v>
      </c>
      <c r="L440" s="29" t="s">
        <v>431</v>
      </c>
      <c r="M440" s="29" t="s">
        <v>201</v>
      </c>
      <c r="N440" s="29" t="s">
        <v>72</v>
      </c>
      <c r="O440" s="14">
        <v>291.93</v>
      </c>
      <c r="P440" s="14">
        <f t="shared" si="360"/>
        <v>957.76394400000004</v>
      </c>
      <c r="Q440" s="14">
        <v>8.8000000000000007</v>
      </c>
      <c r="R440" s="40">
        <f t="shared" si="361"/>
        <v>966.56394399999999</v>
      </c>
      <c r="S440" s="14">
        <v>13.07</v>
      </c>
      <c r="T440" s="40">
        <f t="shared" si="362"/>
        <v>953.49394399999994</v>
      </c>
      <c r="U440" s="14">
        <v>15.5</v>
      </c>
      <c r="V440" s="40">
        <f t="shared" si="363"/>
        <v>951.06394399999999</v>
      </c>
      <c r="W440" s="14">
        <v>15.2</v>
      </c>
      <c r="X440" s="40">
        <f t="shared" si="364"/>
        <v>951.36394399999995</v>
      </c>
      <c r="Y440" s="14">
        <v>8.8000000000000007</v>
      </c>
      <c r="Z440" s="40">
        <f t="shared" si="365"/>
        <v>966.56394399999999</v>
      </c>
      <c r="AA440" s="14">
        <v>12.94</v>
      </c>
      <c r="AB440" s="40">
        <f t="shared" si="366"/>
        <v>953.62394399999994</v>
      </c>
      <c r="AC440" s="14">
        <v>15.44</v>
      </c>
      <c r="AD440" s="40">
        <f t="shared" si="367"/>
        <v>951.12394399999994</v>
      </c>
      <c r="AE440" s="14">
        <v>15.13</v>
      </c>
      <c r="AF440" s="40">
        <f t="shared" si="368"/>
        <v>951.433944</v>
      </c>
      <c r="AG440" s="29" t="s">
        <v>22</v>
      </c>
      <c r="AH440" s="29" t="s">
        <v>22</v>
      </c>
      <c r="AI440" s="29">
        <v>0</v>
      </c>
      <c r="AJ440" s="29"/>
      <c r="AK440" s="30" t="s">
        <v>22</v>
      </c>
      <c r="AL440" s="30" t="s">
        <v>22</v>
      </c>
      <c r="AM440" s="30"/>
      <c r="AN440" s="30" t="s">
        <v>22</v>
      </c>
      <c r="AO440" s="30" t="s">
        <v>22</v>
      </c>
      <c r="AP440" s="30"/>
      <c r="AQ440" s="30" t="s">
        <v>22</v>
      </c>
      <c r="AR440" s="30" t="s">
        <v>22</v>
      </c>
      <c r="AS440" s="30"/>
      <c r="AT440" s="30"/>
      <c r="AU440" s="30" t="s">
        <v>22</v>
      </c>
      <c r="AV440" s="30" t="s">
        <v>22</v>
      </c>
      <c r="AW440" s="30" t="s">
        <v>22</v>
      </c>
      <c r="AX440" s="30" t="s">
        <v>22</v>
      </c>
      <c r="AY440" s="30" t="s">
        <v>25</v>
      </c>
      <c r="AZ440" s="30"/>
      <c r="BA440" s="30" t="s">
        <v>25</v>
      </c>
      <c r="BB440" s="30"/>
      <c r="BC440" s="30" t="s">
        <v>26</v>
      </c>
      <c r="BD440" s="30"/>
    </row>
    <row r="441" spans="1:56" x14ac:dyDescent="0.3">
      <c r="A441" s="31">
        <v>41103</v>
      </c>
      <c r="B441" s="18" t="s">
        <v>3706</v>
      </c>
      <c r="C441" s="29">
        <v>8</v>
      </c>
      <c r="D441" s="29" t="s">
        <v>453</v>
      </c>
      <c r="E441" s="30">
        <v>34</v>
      </c>
      <c r="F441" s="29" t="s">
        <v>19</v>
      </c>
      <c r="G441" s="29" t="s">
        <v>94</v>
      </c>
      <c r="H441" s="29" t="s">
        <v>1201</v>
      </c>
      <c r="I441" s="29" t="s">
        <v>25</v>
      </c>
      <c r="J441" s="29" t="s">
        <v>1202</v>
      </c>
      <c r="K441" s="29" t="s">
        <v>1203</v>
      </c>
      <c r="L441" s="29" t="s">
        <v>1204</v>
      </c>
      <c r="M441" s="29" t="s">
        <v>23</v>
      </c>
      <c r="N441" s="29" t="s">
        <v>49</v>
      </c>
      <c r="O441" s="14">
        <v>293.07</v>
      </c>
      <c r="P441" s="14">
        <f t="shared" si="360"/>
        <v>961.50405599999999</v>
      </c>
      <c r="Q441" s="14">
        <v>4.84</v>
      </c>
      <c r="R441" s="40">
        <f t="shared" si="361"/>
        <v>966.34405600000002</v>
      </c>
      <c r="S441" s="14">
        <v>9.16</v>
      </c>
      <c r="T441" s="40">
        <f t="shared" si="362"/>
        <v>957.18405600000006</v>
      </c>
      <c r="U441" s="14">
        <v>14.52</v>
      </c>
      <c r="V441" s="40">
        <f t="shared" si="363"/>
        <v>951.82405600000004</v>
      </c>
      <c r="W441" s="14">
        <v>13.95</v>
      </c>
      <c r="X441" s="40">
        <f t="shared" si="364"/>
        <v>952.39405599999998</v>
      </c>
      <c r="Y441" s="14">
        <v>4.84</v>
      </c>
      <c r="Z441" s="40">
        <f t="shared" si="365"/>
        <v>966.34405600000002</v>
      </c>
      <c r="AA441" s="14">
        <v>9.23</v>
      </c>
      <c r="AB441" s="40">
        <f t="shared" si="366"/>
        <v>957.11405600000001</v>
      </c>
      <c r="AC441" s="14">
        <v>15.65</v>
      </c>
      <c r="AD441" s="40">
        <f t="shared" si="367"/>
        <v>950.69405600000005</v>
      </c>
      <c r="AE441" s="14">
        <v>13.84</v>
      </c>
      <c r="AF441" s="40">
        <f t="shared" si="368"/>
        <v>952.50405599999999</v>
      </c>
      <c r="AG441" s="29" t="s">
        <v>22</v>
      </c>
      <c r="AH441" s="29" t="s">
        <v>22</v>
      </c>
      <c r="AI441" s="29">
        <v>0</v>
      </c>
      <c r="AJ441" s="29"/>
      <c r="AK441" s="30" t="s">
        <v>22</v>
      </c>
      <c r="AL441" s="30" t="s">
        <v>22</v>
      </c>
      <c r="AM441" s="30"/>
      <c r="AN441" s="30" t="s">
        <v>22</v>
      </c>
      <c r="AO441" s="30" t="s">
        <v>22</v>
      </c>
      <c r="AP441" s="30"/>
      <c r="AQ441" s="30" t="s">
        <v>22</v>
      </c>
      <c r="AR441" s="30" t="s">
        <v>22</v>
      </c>
      <c r="AS441" s="30"/>
      <c r="AT441" s="30"/>
      <c r="AU441" s="30" t="s">
        <v>22</v>
      </c>
      <c r="AV441" s="30" t="s">
        <v>22</v>
      </c>
      <c r="AW441" s="30" t="s">
        <v>22</v>
      </c>
      <c r="AX441" s="30" t="s">
        <v>22</v>
      </c>
      <c r="AY441" s="30" t="s">
        <v>25</v>
      </c>
      <c r="AZ441" s="30"/>
      <c r="BA441" s="30" t="s">
        <v>25</v>
      </c>
      <c r="BB441" s="30"/>
      <c r="BC441" s="30" t="s">
        <v>26</v>
      </c>
      <c r="BD441" s="30" t="s">
        <v>1205</v>
      </c>
    </row>
    <row r="442" spans="1:56" x14ac:dyDescent="0.3">
      <c r="A442" s="31">
        <v>41103</v>
      </c>
      <c r="B442" s="18" t="s">
        <v>3707</v>
      </c>
      <c r="C442" s="29">
        <v>9</v>
      </c>
      <c r="D442" s="29" t="s">
        <v>453</v>
      </c>
      <c r="E442" s="30">
        <v>34</v>
      </c>
      <c r="F442" s="29" t="s">
        <v>19</v>
      </c>
      <c r="G442" s="29" t="s">
        <v>20</v>
      </c>
      <c r="H442" s="29" t="s">
        <v>42</v>
      </c>
      <c r="I442" s="29" t="s">
        <v>25</v>
      </c>
      <c r="J442" s="29" t="s">
        <v>1206</v>
      </c>
      <c r="K442" s="29" t="s">
        <v>1207</v>
      </c>
      <c r="L442" s="29" t="s">
        <v>570</v>
      </c>
      <c r="M442" s="29" t="s">
        <v>23</v>
      </c>
      <c r="N442" s="29" t="s">
        <v>72</v>
      </c>
      <c r="O442" s="14">
        <v>292.20999999999998</v>
      </c>
      <c r="P442" s="14">
        <f t="shared" si="360"/>
        <v>958.68256799999995</v>
      </c>
      <c r="Q442" s="14">
        <v>8.23</v>
      </c>
      <c r="R442" s="40">
        <f t="shared" si="361"/>
        <v>966.91256799999996</v>
      </c>
      <c r="S442" s="14">
        <v>12.11</v>
      </c>
      <c r="T442" s="40">
        <f t="shared" si="362"/>
        <v>954.80256799999995</v>
      </c>
      <c r="U442" s="14">
        <v>14.16</v>
      </c>
      <c r="V442" s="40">
        <f t="shared" si="363"/>
        <v>952.752568</v>
      </c>
      <c r="W442" s="14">
        <v>13.85</v>
      </c>
      <c r="X442" s="40">
        <f t="shared" si="364"/>
        <v>953.06256799999994</v>
      </c>
      <c r="Y442" s="14">
        <v>8.23</v>
      </c>
      <c r="Z442" s="40">
        <f t="shared" si="365"/>
        <v>966.91256799999996</v>
      </c>
      <c r="AA442" s="14">
        <v>12.23</v>
      </c>
      <c r="AB442" s="40">
        <f t="shared" si="366"/>
        <v>954.68256799999995</v>
      </c>
      <c r="AC442" s="14">
        <v>14.24</v>
      </c>
      <c r="AD442" s="40">
        <f t="shared" si="367"/>
        <v>952.67256799999996</v>
      </c>
      <c r="AE442" s="14">
        <v>13.57</v>
      </c>
      <c r="AF442" s="40">
        <f t="shared" si="368"/>
        <v>953.34256799999991</v>
      </c>
      <c r="AG442" s="29" t="s">
        <v>22</v>
      </c>
      <c r="AH442" s="29" t="s">
        <v>22</v>
      </c>
      <c r="AI442" s="29">
        <v>0</v>
      </c>
      <c r="AJ442" s="29"/>
      <c r="AK442" s="30" t="s">
        <v>22</v>
      </c>
      <c r="AL442" s="30" t="s">
        <v>22</v>
      </c>
      <c r="AM442" s="30"/>
      <c r="AN442" s="30" t="s">
        <v>22</v>
      </c>
      <c r="AO442" s="30" t="s">
        <v>22</v>
      </c>
      <c r="AP442" s="30"/>
      <c r="AQ442" s="30" t="s">
        <v>22</v>
      </c>
      <c r="AR442" s="30" t="s">
        <v>22</v>
      </c>
      <c r="AS442" s="30"/>
      <c r="AT442" s="30"/>
      <c r="AU442" s="30" t="s">
        <v>22</v>
      </c>
      <c r="AV442" s="30" t="s">
        <v>22</v>
      </c>
      <c r="AW442" s="30" t="s">
        <v>22</v>
      </c>
      <c r="AX442" s="30" t="s">
        <v>22</v>
      </c>
      <c r="AY442" s="30" t="s">
        <v>25</v>
      </c>
      <c r="AZ442" s="30"/>
      <c r="BA442" s="30" t="s">
        <v>25</v>
      </c>
      <c r="BB442" s="30"/>
      <c r="BC442" s="30" t="s">
        <v>26</v>
      </c>
      <c r="BD442" s="30"/>
    </row>
    <row r="443" spans="1:56" x14ac:dyDescent="0.3">
      <c r="A443" s="31">
        <v>41103</v>
      </c>
      <c r="B443" s="18" t="s">
        <v>3689</v>
      </c>
      <c r="C443" s="29">
        <v>10</v>
      </c>
      <c r="D443" s="29" t="s">
        <v>453</v>
      </c>
      <c r="E443" s="30">
        <v>34</v>
      </c>
      <c r="F443" s="29" t="s">
        <v>19</v>
      </c>
      <c r="G443" s="29" t="s">
        <v>29</v>
      </c>
      <c r="H443" s="29" t="s">
        <v>42</v>
      </c>
      <c r="I443" s="29" t="s">
        <v>25</v>
      </c>
      <c r="J443" s="29" t="s">
        <v>1208</v>
      </c>
      <c r="K443" s="29" t="s">
        <v>1209</v>
      </c>
      <c r="L443" s="29" t="s">
        <v>247</v>
      </c>
      <c r="M443" s="29" t="s">
        <v>23</v>
      </c>
      <c r="N443" s="29" t="s">
        <v>72</v>
      </c>
      <c r="O443" s="14">
        <v>292.44</v>
      </c>
      <c r="P443" s="14">
        <f t="shared" si="360"/>
        <v>959.43715200000008</v>
      </c>
      <c r="Q443" s="14">
        <v>7.33</v>
      </c>
      <c r="R443" s="40">
        <f t="shared" si="361"/>
        <v>966.76715200000012</v>
      </c>
      <c r="S443" s="14">
        <v>12.26</v>
      </c>
      <c r="T443" s="40">
        <f t="shared" si="362"/>
        <v>954.50715200000013</v>
      </c>
      <c r="U443" s="14">
        <v>14.24</v>
      </c>
      <c r="V443" s="40">
        <f t="shared" si="363"/>
        <v>952.52715200000011</v>
      </c>
      <c r="W443" s="14">
        <v>13.75</v>
      </c>
      <c r="X443" s="40">
        <f t="shared" si="364"/>
        <v>953.01715200000012</v>
      </c>
      <c r="Y443" s="14">
        <v>7.33</v>
      </c>
      <c r="Z443" s="40">
        <f t="shared" si="365"/>
        <v>966.76715200000012</v>
      </c>
      <c r="AA443" s="14">
        <v>12.4</v>
      </c>
      <c r="AB443" s="40">
        <f t="shared" si="366"/>
        <v>954.36715200000015</v>
      </c>
      <c r="AC443" s="14">
        <v>14.35</v>
      </c>
      <c r="AD443" s="40">
        <f t="shared" si="367"/>
        <v>952.4171520000001</v>
      </c>
      <c r="AE443" s="14">
        <v>13.95</v>
      </c>
      <c r="AF443" s="40">
        <f t="shared" si="368"/>
        <v>952.81715200000008</v>
      </c>
      <c r="AG443" s="29" t="s">
        <v>22</v>
      </c>
      <c r="AH443" s="29" t="s">
        <v>22</v>
      </c>
      <c r="AI443" s="29">
        <v>0</v>
      </c>
      <c r="AJ443" s="29"/>
      <c r="AK443" s="30" t="s">
        <v>22</v>
      </c>
      <c r="AL443" s="30" t="s">
        <v>22</v>
      </c>
      <c r="AM443" s="30"/>
      <c r="AN443" s="30" t="s">
        <v>22</v>
      </c>
      <c r="AO443" s="30" t="s">
        <v>22</v>
      </c>
      <c r="AP443" s="30"/>
      <c r="AQ443" s="30" t="s">
        <v>22</v>
      </c>
      <c r="AR443" s="30" t="s">
        <v>22</v>
      </c>
      <c r="AS443" s="30"/>
      <c r="AT443" s="30"/>
      <c r="AU443" s="30" t="s">
        <v>22</v>
      </c>
      <c r="AV443" s="30" t="s">
        <v>22</v>
      </c>
      <c r="AW443" s="30" t="s">
        <v>22</v>
      </c>
      <c r="AX443" s="30" t="s">
        <v>22</v>
      </c>
      <c r="AY443" s="30" t="s">
        <v>25</v>
      </c>
      <c r="AZ443" s="30"/>
      <c r="BA443" s="30" t="s">
        <v>25</v>
      </c>
      <c r="BB443" s="30"/>
      <c r="BC443" s="30" t="s">
        <v>26</v>
      </c>
      <c r="BD443" s="30"/>
    </row>
    <row r="444" spans="1:56" x14ac:dyDescent="0.3">
      <c r="A444" s="31">
        <v>41103</v>
      </c>
      <c r="B444" s="18" t="s">
        <v>3690</v>
      </c>
      <c r="C444" s="29">
        <v>11</v>
      </c>
      <c r="D444" s="29" t="s">
        <v>453</v>
      </c>
      <c r="E444" s="30">
        <v>34</v>
      </c>
      <c r="F444" s="29" t="s">
        <v>19</v>
      </c>
      <c r="G444" s="29" t="s">
        <v>20</v>
      </c>
      <c r="H444" s="29" t="s">
        <v>42</v>
      </c>
      <c r="I444" s="29" t="s">
        <v>22</v>
      </c>
      <c r="J444" s="29" t="s">
        <v>1210</v>
      </c>
      <c r="K444" s="29" t="s">
        <v>1211</v>
      </c>
      <c r="L444" s="29" t="s">
        <v>35</v>
      </c>
      <c r="M444" s="29" t="s">
        <v>46</v>
      </c>
      <c r="N444" s="29" t="s">
        <v>65</v>
      </c>
      <c r="O444" s="14">
        <v>291.68</v>
      </c>
      <c r="P444" s="14">
        <f t="shared" si="360"/>
        <v>956.94374400000004</v>
      </c>
      <c r="Q444" s="14">
        <v>10.119999999999999</v>
      </c>
      <c r="R444" s="40">
        <f t="shared" si="361"/>
        <v>967.06374400000004</v>
      </c>
      <c r="S444" s="14">
        <v>10.64</v>
      </c>
      <c r="T444" s="40">
        <f t="shared" si="362"/>
        <v>956.42374400000006</v>
      </c>
      <c r="U444" s="14">
        <v>12.02</v>
      </c>
      <c r="V444" s="40">
        <f t="shared" si="363"/>
        <v>955.04374400000006</v>
      </c>
      <c r="W444" s="14">
        <v>12.1</v>
      </c>
      <c r="X444" s="40">
        <f t="shared" si="364"/>
        <v>954.96374400000002</v>
      </c>
      <c r="Y444" s="14">
        <v>10.119999999999999</v>
      </c>
      <c r="Z444" s="40">
        <f t="shared" si="365"/>
        <v>967.06374400000004</v>
      </c>
      <c r="AA444" s="14">
        <v>10.71</v>
      </c>
      <c r="AB444" s="40">
        <f t="shared" si="366"/>
        <v>956.35374400000001</v>
      </c>
      <c r="AC444" s="14">
        <v>12.32</v>
      </c>
      <c r="AD444" s="40">
        <f t="shared" si="367"/>
        <v>954.74374399999999</v>
      </c>
      <c r="AE444" s="14">
        <v>12.43</v>
      </c>
      <c r="AF444" s="40">
        <f t="shared" si="368"/>
        <v>954.63374400000009</v>
      </c>
      <c r="AG444" s="29" t="s">
        <v>22</v>
      </c>
      <c r="AH444" s="29" t="s">
        <v>22</v>
      </c>
      <c r="AI444" s="29">
        <v>0</v>
      </c>
      <c r="AJ444" s="29"/>
      <c r="AK444" s="30" t="s">
        <v>22</v>
      </c>
      <c r="AL444" s="30" t="s">
        <v>22</v>
      </c>
      <c r="AM444" s="30"/>
      <c r="AN444" s="30" t="s">
        <v>22</v>
      </c>
      <c r="AO444" s="30" t="s">
        <v>22</v>
      </c>
      <c r="AP444" s="30"/>
      <c r="AQ444" s="30" t="s">
        <v>22</v>
      </c>
      <c r="AR444" s="30" t="s">
        <v>22</v>
      </c>
      <c r="AS444" s="30"/>
      <c r="AT444" s="30"/>
      <c r="AU444" s="30" t="s">
        <v>22</v>
      </c>
      <c r="AV444" s="30" t="s">
        <v>22</v>
      </c>
      <c r="AW444" s="30" t="s">
        <v>22</v>
      </c>
      <c r="AX444" s="30" t="s">
        <v>22</v>
      </c>
      <c r="AY444" s="30" t="s">
        <v>25</v>
      </c>
      <c r="AZ444" s="30"/>
      <c r="BA444" s="30" t="s">
        <v>25</v>
      </c>
      <c r="BB444" s="30"/>
      <c r="BC444" s="30" t="s">
        <v>26</v>
      </c>
      <c r="BD444" s="30"/>
    </row>
    <row r="445" spans="1:56" x14ac:dyDescent="0.3">
      <c r="A445" s="31">
        <v>41103</v>
      </c>
      <c r="B445" s="18" t="s">
        <v>3691</v>
      </c>
      <c r="C445" s="29">
        <v>12</v>
      </c>
      <c r="D445" s="29" t="s">
        <v>453</v>
      </c>
      <c r="E445" s="30">
        <v>34</v>
      </c>
      <c r="F445" s="29" t="s">
        <v>19</v>
      </c>
      <c r="G445" s="29" t="s">
        <v>20</v>
      </c>
      <c r="H445" s="29" t="s">
        <v>42</v>
      </c>
      <c r="I445" s="29" t="s">
        <v>25</v>
      </c>
      <c r="J445" s="29" t="s">
        <v>1212</v>
      </c>
      <c r="K445" s="29" t="s">
        <v>1213</v>
      </c>
      <c r="L445" s="29" t="s">
        <v>35</v>
      </c>
      <c r="M445" s="29" t="s">
        <v>46</v>
      </c>
      <c r="N445" s="29" t="s">
        <v>65</v>
      </c>
      <c r="O445" s="14">
        <v>303.81</v>
      </c>
      <c r="P445" s="14">
        <f t="shared" si="360"/>
        <v>996.73984800000005</v>
      </c>
      <c r="Q445" s="14">
        <v>9.6</v>
      </c>
      <c r="R445" s="40">
        <f t="shared" si="361"/>
        <v>1006.3398480000001</v>
      </c>
      <c r="S445" s="14">
        <v>10.37</v>
      </c>
      <c r="T445" s="40">
        <f t="shared" si="362"/>
        <v>995.96984800000007</v>
      </c>
      <c r="U445" s="14">
        <v>11.94</v>
      </c>
      <c r="V445" s="40">
        <f t="shared" si="363"/>
        <v>994.39984800000002</v>
      </c>
      <c r="W445" s="14">
        <v>12.06</v>
      </c>
      <c r="X445" s="40">
        <f t="shared" si="364"/>
        <v>994.27984800000013</v>
      </c>
      <c r="Y445" s="14">
        <v>9.6</v>
      </c>
      <c r="Z445" s="40">
        <f t="shared" si="365"/>
        <v>1006.3398480000001</v>
      </c>
      <c r="AA445" s="14">
        <v>10.58</v>
      </c>
      <c r="AB445" s="40">
        <f t="shared" si="366"/>
        <v>995.75984800000003</v>
      </c>
      <c r="AC445" s="14">
        <v>12.15</v>
      </c>
      <c r="AD445" s="40">
        <f t="shared" si="367"/>
        <v>994.1898480000001</v>
      </c>
      <c r="AE445" s="14">
        <v>11.86</v>
      </c>
      <c r="AF445" s="40">
        <f t="shared" si="368"/>
        <v>994.47984800000006</v>
      </c>
      <c r="AG445" s="29" t="s">
        <v>22</v>
      </c>
      <c r="AH445" s="29" t="s">
        <v>22</v>
      </c>
      <c r="AI445" s="29">
        <v>0</v>
      </c>
      <c r="AJ445" s="29"/>
      <c r="AK445" s="30" t="s">
        <v>22</v>
      </c>
      <c r="AL445" s="30" t="s">
        <v>22</v>
      </c>
      <c r="AM445" s="30"/>
      <c r="AN445" s="30" t="s">
        <v>22</v>
      </c>
      <c r="AO445" s="30" t="s">
        <v>22</v>
      </c>
      <c r="AP445" s="30"/>
      <c r="AQ445" s="30" t="s">
        <v>22</v>
      </c>
      <c r="AR445" s="30" t="s">
        <v>22</v>
      </c>
      <c r="AS445" s="30"/>
      <c r="AT445" s="30"/>
      <c r="AU445" s="30" t="s">
        <v>22</v>
      </c>
      <c r="AV445" s="30" t="s">
        <v>22</v>
      </c>
      <c r="AW445" s="30" t="s">
        <v>22</v>
      </c>
      <c r="AX445" s="30" t="s">
        <v>22</v>
      </c>
      <c r="AY445" s="30" t="s">
        <v>25</v>
      </c>
      <c r="AZ445" s="30"/>
      <c r="BA445" s="30" t="s">
        <v>25</v>
      </c>
      <c r="BB445" s="30"/>
      <c r="BC445" s="30" t="s">
        <v>26</v>
      </c>
      <c r="BD445" s="30"/>
    </row>
    <row r="446" spans="1:56" x14ac:dyDescent="0.3">
      <c r="A446" s="31">
        <v>41103</v>
      </c>
      <c r="B446" s="18" t="s">
        <v>3692</v>
      </c>
      <c r="C446" s="29">
        <v>13</v>
      </c>
      <c r="D446" s="29" t="s">
        <v>453</v>
      </c>
      <c r="E446" s="30">
        <v>34</v>
      </c>
      <c r="F446" s="29" t="s">
        <v>19</v>
      </c>
      <c r="G446" s="29" t="s">
        <v>20</v>
      </c>
      <c r="H446" s="29" t="s">
        <v>42</v>
      </c>
      <c r="I446" s="29" t="s">
        <v>25</v>
      </c>
      <c r="J446" s="29" t="s">
        <v>1214</v>
      </c>
      <c r="K446" s="29" t="s">
        <v>1215</v>
      </c>
      <c r="L446" s="29" t="s">
        <v>712</v>
      </c>
      <c r="M446" s="29" t="s">
        <v>23</v>
      </c>
      <c r="N446" s="29" t="s">
        <v>72</v>
      </c>
      <c r="O446" s="14">
        <v>292.12</v>
      </c>
      <c r="P446" s="14">
        <f t="shared" si="360"/>
        <v>958.38729600000011</v>
      </c>
      <c r="Q446" s="14">
        <v>8.6199999999999992</v>
      </c>
      <c r="R446" s="40">
        <f t="shared" si="361"/>
        <v>967.00729600000011</v>
      </c>
      <c r="S446" s="14">
        <v>13.39</v>
      </c>
      <c r="T446" s="40">
        <f t="shared" si="362"/>
        <v>953.61729600000012</v>
      </c>
      <c r="U446" s="14">
        <v>15.36</v>
      </c>
      <c r="V446" s="40">
        <f t="shared" si="363"/>
        <v>951.6472960000001</v>
      </c>
      <c r="W446" s="14">
        <v>14.9</v>
      </c>
      <c r="X446" s="40">
        <f t="shared" si="364"/>
        <v>952.10729600000013</v>
      </c>
      <c r="Y446" s="14">
        <v>8.6199999999999992</v>
      </c>
      <c r="Z446" s="40">
        <f t="shared" si="365"/>
        <v>967.00729600000011</v>
      </c>
      <c r="AA446" s="14">
        <v>13.45</v>
      </c>
      <c r="AB446" s="40">
        <f t="shared" si="366"/>
        <v>953.55729600000006</v>
      </c>
      <c r="AC446" s="14">
        <v>15.39</v>
      </c>
      <c r="AD446" s="40">
        <f t="shared" si="367"/>
        <v>951.61729600000012</v>
      </c>
      <c r="AE446" s="14">
        <v>15.22</v>
      </c>
      <c r="AF446" s="40">
        <f t="shared" si="368"/>
        <v>951.78729600000008</v>
      </c>
      <c r="AG446" s="29" t="s">
        <v>22</v>
      </c>
      <c r="AH446" s="29" t="s">
        <v>22</v>
      </c>
      <c r="AI446" s="29">
        <v>0</v>
      </c>
      <c r="AJ446" s="29"/>
      <c r="AK446" s="30" t="s">
        <v>22</v>
      </c>
      <c r="AL446" s="30" t="s">
        <v>694</v>
      </c>
      <c r="AM446" s="30" t="s">
        <v>1216</v>
      </c>
      <c r="AN446" s="30" t="s">
        <v>22</v>
      </c>
      <c r="AO446" s="30" t="s">
        <v>22</v>
      </c>
      <c r="AP446" s="30"/>
      <c r="AQ446" s="30" t="s">
        <v>22</v>
      </c>
      <c r="AR446" s="30" t="s">
        <v>22</v>
      </c>
      <c r="AS446" s="30"/>
      <c r="AT446" s="30"/>
      <c r="AU446" s="30" t="s">
        <v>22</v>
      </c>
      <c r="AV446" s="30" t="s">
        <v>22</v>
      </c>
      <c r="AW446" s="30" t="s">
        <v>22</v>
      </c>
      <c r="AX446" s="30" t="s">
        <v>22</v>
      </c>
      <c r="AY446" s="30" t="s">
        <v>25</v>
      </c>
      <c r="AZ446" s="30"/>
      <c r="BA446" s="30" t="s">
        <v>25</v>
      </c>
      <c r="BB446" s="30"/>
      <c r="BC446" s="30" t="s">
        <v>26</v>
      </c>
      <c r="BD446" s="30"/>
    </row>
    <row r="447" spans="1:56" x14ac:dyDescent="0.3">
      <c r="A447" s="31">
        <v>41103</v>
      </c>
      <c r="B447" s="18" t="s">
        <v>3693</v>
      </c>
      <c r="C447" s="29">
        <v>14</v>
      </c>
      <c r="D447" s="29" t="s">
        <v>453</v>
      </c>
      <c r="E447" s="30">
        <v>34</v>
      </c>
      <c r="F447" s="29" t="s">
        <v>19</v>
      </c>
      <c r="G447" s="29" t="s">
        <v>29</v>
      </c>
      <c r="H447" s="29" t="s">
        <v>42</v>
      </c>
      <c r="I447" s="29" t="s">
        <v>25</v>
      </c>
      <c r="J447" s="29" t="s">
        <v>1217</v>
      </c>
      <c r="K447" s="29" t="s">
        <v>1218</v>
      </c>
      <c r="L447" s="29" t="s">
        <v>1086</v>
      </c>
      <c r="M447" s="29" t="s">
        <v>46</v>
      </c>
      <c r="N447" s="29" t="s">
        <v>72</v>
      </c>
      <c r="O447" s="14">
        <v>293.10000000000002</v>
      </c>
      <c r="P447" s="14">
        <f t="shared" si="360"/>
        <v>961.60248000000013</v>
      </c>
      <c r="Q447" s="14">
        <v>6.95</v>
      </c>
      <c r="R447" s="40">
        <f t="shared" si="361"/>
        <v>968.55248000000017</v>
      </c>
      <c r="S447" s="14">
        <v>13.95</v>
      </c>
      <c r="T447" s="40">
        <f t="shared" si="362"/>
        <v>954.60248000000013</v>
      </c>
      <c r="U447" s="14">
        <v>15.5</v>
      </c>
      <c r="V447" s="40">
        <f t="shared" si="363"/>
        <v>953.05248000000017</v>
      </c>
      <c r="W447" s="14">
        <v>15.27</v>
      </c>
      <c r="X447" s="40">
        <f t="shared" si="364"/>
        <v>953.28248000000019</v>
      </c>
      <c r="Y447" s="14">
        <v>6.95</v>
      </c>
      <c r="Z447" s="40">
        <f t="shared" si="365"/>
        <v>968.55248000000017</v>
      </c>
      <c r="AA447" s="14">
        <v>13.84</v>
      </c>
      <c r="AB447" s="40">
        <f t="shared" si="366"/>
        <v>954.71248000000014</v>
      </c>
      <c r="AC447" s="14">
        <v>15.35</v>
      </c>
      <c r="AD447" s="40">
        <f t="shared" si="367"/>
        <v>953.20248000000015</v>
      </c>
      <c r="AE447" s="14">
        <v>15.1</v>
      </c>
      <c r="AF447" s="40">
        <f t="shared" si="368"/>
        <v>953.45248000000015</v>
      </c>
      <c r="AG447" s="29" t="s">
        <v>22</v>
      </c>
      <c r="AH447" s="29" t="s">
        <v>22</v>
      </c>
      <c r="AI447" s="29">
        <v>0</v>
      </c>
      <c r="AJ447" s="29"/>
      <c r="AK447" s="30" t="s">
        <v>25</v>
      </c>
      <c r="AL447" s="30" t="s">
        <v>694</v>
      </c>
      <c r="AM447" s="30" t="s">
        <v>1219</v>
      </c>
      <c r="AN447" s="30" t="s">
        <v>22</v>
      </c>
      <c r="AO447" s="30" t="s">
        <v>22</v>
      </c>
      <c r="AP447" s="30"/>
      <c r="AQ447" s="30" t="s">
        <v>22</v>
      </c>
      <c r="AR447" s="30" t="s">
        <v>22</v>
      </c>
      <c r="AS447" s="30"/>
      <c r="AT447" s="30"/>
      <c r="AU447" s="30" t="s">
        <v>22</v>
      </c>
      <c r="AV447" s="30" t="s">
        <v>22</v>
      </c>
      <c r="AW447" s="30" t="s">
        <v>22</v>
      </c>
      <c r="AX447" s="30" t="s">
        <v>22</v>
      </c>
      <c r="AY447" s="30" t="s">
        <v>25</v>
      </c>
      <c r="AZ447" s="30"/>
      <c r="BA447" s="30" t="s">
        <v>22</v>
      </c>
      <c r="BB447" s="30"/>
      <c r="BC447" s="30" t="s">
        <v>26</v>
      </c>
      <c r="BD447" s="30"/>
    </row>
    <row r="448" spans="1:56" x14ac:dyDescent="0.3">
      <c r="A448" s="31">
        <v>41103</v>
      </c>
      <c r="B448" s="18" t="s">
        <v>3694</v>
      </c>
      <c r="C448" s="29">
        <v>15</v>
      </c>
      <c r="D448" s="29" t="s">
        <v>453</v>
      </c>
      <c r="E448" s="30">
        <v>34</v>
      </c>
      <c r="F448" s="29" t="s">
        <v>19</v>
      </c>
      <c r="G448" s="29" t="s">
        <v>94</v>
      </c>
      <c r="H448" s="29" t="s">
        <v>42</v>
      </c>
      <c r="I448" s="29" t="s">
        <v>22</v>
      </c>
      <c r="J448" s="29" t="s">
        <v>1220</v>
      </c>
      <c r="K448" s="29" t="s">
        <v>146</v>
      </c>
      <c r="L448" s="29" t="s">
        <v>195</v>
      </c>
      <c r="M448" s="29" t="s">
        <v>23</v>
      </c>
      <c r="N448" s="29" t="s">
        <v>233</v>
      </c>
      <c r="O448" s="14">
        <v>293.62</v>
      </c>
      <c r="P448" s="14">
        <f t="shared" si="360"/>
        <v>963.3084960000001</v>
      </c>
      <c r="Q448" s="14">
        <v>4.96</v>
      </c>
      <c r="R448" s="40">
        <f t="shared" si="361"/>
        <v>968.26849600000014</v>
      </c>
      <c r="S448" s="14">
        <v>8.2899999999999991</v>
      </c>
      <c r="T448" s="40">
        <f t="shared" si="362"/>
        <v>959.97849600000018</v>
      </c>
      <c r="U448" s="14">
        <v>10.28</v>
      </c>
      <c r="V448" s="40">
        <f t="shared" si="363"/>
        <v>957.98849600000017</v>
      </c>
      <c r="W448" s="14">
        <v>9.1199999999999992</v>
      </c>
      <c r="X448" s="40">
        <f t="shared" si="364"/>
        <v>959.14849600000014</v>
      </c>
      <c r="Y448" s="14">
        <v>4.96</v>
      </c>
      <c r="Z448" s="40">
        <f t="shared" si="365"/>
        <v>968.26849600000014</v>
      </c>
      <c r="AA448" s="14">
        <v>8.39</v>
      </c>
      <c r="AB448" s="40">
        <f t="shared" si="366"/>
        <v>959.87849600000015</v>
      </c>
      <c r="AC448" s="14">
        <v>10.4</v>
      </c>
      <c r="AD448" s="40">
        <f t="shared" si="367"/>
        <v>957.86849600000016</v>
      </c>
      <c r="AE448" s="14">
        <v>10.01</v>
      </c>
      <c r="AF448" s="40">
        <f t="shared" si="368"/>
        <v>958.25849600000015</v>
      </c>
      <c r="AG448" s="29" t="s">
        <v>22</v>
      </c>
      <c r="AH448" s="29" t="s">
        <v>22</v>
      </c>
      <c r="AI448" s="29">
        <v>0</v>
      </c>
      <c r="AJ448" s="29"/>
      <c r="AK448" s="30" t="s">
        <v>25</v>
      </c>
      <c r="AL448" s="30" t="s">
        <v>694</v>
      </c>
      <c r="AM448" s="30" t="s">
        <v>1098</v>
      </c>
      <c r="AN448" s="30" t="s">
        <v>22</v>
      </c>
      <c r="AO448" s="30" t="s">
        <v>22</v>
      </c>
      <c r="AP448" s="30"/>
      <c r="AQ448" s="30" t="s">
        <v>22</v>
      </c>
      <c r="AR448" s="30" t="s">
        <v>22</v>
      </c>
      <c r="AS448" s="30"/>
      <c r="AT448" s="30"/>
      <c r="AU448" s="30" t="s">
        <v>22</v>
      </c>
      <c r="AV448" s="30" t="s">
        <v>22</v>
      </c>
      <c r="AW448" s="30" t="s">
        <v>22</v>
      </c>
      <c r="AX448" s="30" t="s">
        <v>22</v>
      </c>
      <c r="AY448" s="30" t="s">
        <v>25</v>
      </c>
      <c r="AZ448" s="30"/>
      <c r="BA448" s="30" t="s">
        <v>25</v>
      </c>
      <c r="BB448" s="30"/>
      <c r="BC448" s="30" t="s">
        <v>26</v>
      </c>
      <c r="BD448" s="30"/>
    </row>
    <row r="449" spans="1:56" x14ac:dyDescent="0.3">
      <c r="A449" s="31">
        <v>41106</v>
      </c>
      <c r="B449" s="18" t="s">
        <v>3695</v>
      </c>
      <c r="C449" s="29">
        <v>16</v>
      </c>
      <c r="D449" s="29" t="s">
        <v>453</v>
      </c>
      <c r="E449" s="30">
        <v>34</v>
      </c>
      <c r="F449" s="29" t="s">
        <v>19</v>
      </c>
      <c r="G449" s="29" t="s">
        <v>20</v>
      </c>
      <c r="H449" s="29" t="s">
        <v>42</v>
      </c>
      <c r="I449" s="29" t="s">
        <v>22</v>
      </c>
      <c r="J449" s="29" t="s">
        <v>1221</v>
      </c>
      <c r="K449" s="29" t="s">
        <v>375</v>
      </c>
      <c r="L449" s="29" t="s">
        <v>485</v>
      </c>
      <c r="M449" s="29" t="s">
        <v>46</v>
      </c>
      <c r="N449" s="29" t="s">
        <v>330</v>
      </c>
      <c r="O449" s="14">
        <v>293.26</v>
      </c>
      <c r="P449" s="14">
        <f t="shared" si="360"/>
        <v>962.12740800000006</v>
      </c>
      <c r="Q449" s="14">
        <v>5.42</v>
      </c>
      <c r="R449" s="40">
        <f t="shared" si="361"/>
        <v>967.54740800000002</v>
      </c>
      <c r="S449" s="14">
        <v>5.84</v>
      </c>
      <c r="T449" s="40">
        <f t="shared" si="362"/>
        <v>961.70740799999999</v>
      </c>
      <c r="U449" s="14">
        <v>7.39</v>
      </c>
      <c r="V449" s="40">
        <f t="shared" si="363"/>
        <v>960.15740800000003</v>
      </c>
      <c r="W449" s="14">
        <v>7.13</v>
      </c>
      <c r="X449" s="40">
        <f t="shared" si="364"/>
        <v>960.41740800000002</v>
      </c>
      <c r="Y449" s="14">
        <v>5.43</v>
      </c>
      <c r="Z449" s="40">
        <f t="shared" si="365"/>
        <v>967.55740800000001</v>
      </c>
      <c r="AA449" s="14">
        <v>5.43</v>
      </c>
      <c r="AB449" s="40">
        <f t="shared" si="366"/>
        <v>962.12740800000006</v>
      </c>
      <c r="AC449" s="14">
        <v>7.39</v>
      </c>
      <c r="AD449" s="40">
        <f t="shared" si="367"/>
        <v>960.16740800000002</v>
      </c>
      <c r="AE449" s="14">
        <v>7.06</v>
      </c>
      <c r="AF449" s="40">
        <f t="shared" si="368"/>
        <v>960.49740800000006</v>
      </c>
      <c r="AG449" s="29" t="s">
        <v>22</v>
      </c>
      <c r="AH449" s="29" t="s">
        <v>22</v>
      </c>
      <c r="AI449" s="29">
        <v>0</v>
      </c>
      <c r="AJ449" s="29"/>
      <c r="AK449" s="30" t="s">
        <v>25</v>
      </c>
      <c r="AL449" s="30" t="s">
        <v>694</v>
      </c>
      <c r="AM449" s="30" t="s">
        <v>1219</v>
      </c>
      <c r="AN449" s="30" t="s">
        <v>22</v>
      </c>
      <c r="AO449" s="30" t="s">
        <v>22</v>
      </c>
      <c r="AP449" s="30"/>
      <c r="AQ449" s="30" t="s">
        <v>22</v>
      </c>
      <c r="AR449" s="30" t="s">
        <v>22</v>
      </c>
      <c r="AS449" s="30"/>
      <c r="AT449" s="30"/>
      <c r="AU449" s="30" t="s">
        <v>22</v>
      </c>
      <c r="AV449" s="30" t="s">
        <v>22</v>
      </c>
      <c r="AW449" s="30" t="s">
        <v>22</v>
      </c>
      <c r="AX449" s="30" t="s">
        <v>22</v>
      </c>
      <c r="AY449" s="30" t="s">
        <v>25</v>
      </c>
      <c r="AZ449" s="30"/>
      <c r="BA449" s="30" t="s">
        <v>22</v>
      </c>
      <c r="BB449" s="30"/>
      <c r="BC449" s="30" t="s">
        <v>26</v>
      </c>
      <c r="BD449" s="30"/>
    </row>
    <row r="450" spans="1:56" x14ac:dyDescent="0.3">
      <c r="A450" s="31">
        <v>41106</v>
      </c>
      <c r="B450" s="18" t="s">
        <v>3696</v>
      </c>
      <c r="C450" s="29">
        <v>17</v>
      </c>
      <c r="D450" s="29" t="s">
        <v>453</v>
      </c>
      <c r="E450" s="30">
        <v>34</v>
      </c>
      <c r="F450" s="29" t="s">
        <v>65</v>
      </c>
      <c r="G450" s="29" t="s">
        <v>94</v>
      </c>
      <c r="H450" s="29" t="s">
        <v>42</v>
      </c>
      <c r="I450" s="29" t="s">
        <v>25</v>
      </c>
      <c r="J450" s="29" t="s">
        <v>1175</v>
      </c>
      <c r="K450" s="29" t="s">
        <v>1222</v>
      </c>
      <c r="L450" s="29" t="s">
        <v>35</v>
      </c>
      <c r="M450" s="29" t="s">
        <v>201</v>
      </c>
      <c r="N450" s="29" t="s">
        <v>219</v>
      </c>
      <c r="O450" s="14">
        <v>293.39</v>
      </c>
      <c r="P450" s="14">
        <f t="shared" si="360"/>
        <v>962.55391199999997</v>
      </c>
      <c r="Q450" s="14">
        <v>4.7</v>
      </c>
      <c r="R450" s="40">
        <f t="shared" si="361"/>
        <v>967.25391200000001</v>
      </c>
      <c r="S450" s="14">
        <v>6.41</v>
      </c>
      <c r="T450" s="40">
        <f t="shared" si="362"/>
        <v>960.84391200000005</v>
      </c>
      <c r="U450" s="14">
        <v>9</v>
      </c>
      <c r="V450" s="40">
        <f t="shared" si="363"/>
        <v>958.25391200000001</v>
      </c>
      <c r="W450" s="14">
        <v>8.5</v>
      </c>
      <c r="X450" s="40">
        <f t="shared" si="364"/>
        <v>958.75391200000001</v>
      </c>
      <c r="Y450" s="14">
        <v>4.7</v>
      </c>
      <c r="Z450" s="40">
        <f t="shared" si="365"/>
        <v>967.25391200000001</v>
      </c>
      <c r="AA450" s="14">
        <v>5.1100000000000003</v>
      </c>
      <c r="AB450" s="40">
        <f t="shared" si="366"/>
        <v>962.143912</v>
      </c>
      <c r="AC450" s="14">
        <v>8.65</v>
      </c>
      <c r="AD450" s="40">
        <f t="shared" si="367"/>
        <v>958.60391200000004</v>
      </c>
      <c r="AE450" s="14">
        <v>8.64</v>
      </c>
      <c r="AF450" s="40">
        <f t="shared" si="368"/>
        <v>958.61391200000003</v>
      </c>
      <c r="AG450" s="29" t="s">
        <v>22</v>
      </c>
      <c r="AH450" s="29" t="s">
        <v>22</v>
      </c>
      <c r="AI450" s="29">
        <v>0</v>
      </c>
      <c r="AJ450" s="29"/>
      <c r="AK450" s="30" t="s">
        <v>22</v>
      </c>
      <c r="AL450" s="30" t="s">
        <v>22</v>
      </c>
      <c r="AM450" s="30"/>
      <c r="AN450" s="30" t="s">
        <v>22</v>
      </c>
      <c r="AO450" s="30" t="s">
        <v>22</v>
      </c>
      <c r="AP450" s="30"/>
      <c r="AQ450" s="30" t="s">
        <v>22</v>
      </c>
      <c r="AR450" s="30" t="s">
        <v>22</v>
      </c>
      <c r="AS450" s="30"/>
      <c r="AT450" s="30"/>
      <c r="AU450" s="30" t="s">
        <v>22</v>
      </c>
      <c r="AV450" s="30" t="s">
        <v>22</v>
      </c>
      <c r="AW450" s="30" t="s">
        <v>22</v>
      </c>
      <c r="AX450" s="30" t="s">
        <v>22</v>
      </c>
      <c r="AY450" s="30" t="s">
        <v>25</v>
      </c>
      <c r="AZ450" s="30"/>
      <c r="BA450" s="30" t="s">
        <v>22</v>
      </c>
      <c r="BB450" s="30"/>
      <c r="BC450" s="30" t="s">
        <v>26</v>
      </c>
      <c r="BD450" s="30"/>
    </row>
    <row r="451" spans="1:56" x14ac:dyDescent="0.3">
      <c r="A451" s="31">
        <v>41106</v>
      </c>
      <c r="B451" s="18" t="s">
        <v>3697</v>
      </c>
      <c r="C451" s="29">
        <v>18</v>
      </c>
      <c r="D451" s="29" t="s">
        <v>453</v>
      </c>
      <c r="E451" s="30">
        <v>34</v>
      </c>
      <c r="F451" s="29" t="s">
        <v>65</v>
      </c>
      <c r="G451" s="29" t="s">
        <v>20</v>
      </c>
      <c r="H451" s="29" t="s">
        <v>42</v>
      </c>
      <c r="I451" s="29" t="s">
        <v>22</v>
      </c>
      <c r="J451" s="29" t="s">
        <v>1223</v>
      </c>
      <c r="K451" s="29" t="s">
        <v>1224</v>
      </c>
      <c r="L451" s="29" t="s">
        <v>35</v>
      </c>
      <c r="M451" s="29" t="s">
        <v>23</v>
      </c>
      <c r="N451" s="29" t="s">
        <v>219</v>
      </c>
      <c r="O451" s="14">
        <v>291.77999999999997</v>
      </c>
      <c r="P451" s="14">
        <f t="shared" si="360"/>
        <v>957.27182399999992</v>
      </c>
      <c r="Q451" s="14">
        <v>5.43</v>
      </c>
      <c r="R451" s="40">
        <f t="shared" si="361"/>
        <v>962.70182399999987</v>
      </c>
      <c r="S451" s="14">
        <v>5.66</v>
      </c>
      <c r="T451" s="40">
        <f t="shared" si="362"/>
        <v>957.04182399999991</v>
      </c>
      <c r="U451" s="14">
        <v>7.7</v>
      </c>
      <c r="V451" s="40">
        <f t="shared" si="363"/>
        <v>955.00182399999983</v>
      </c>
      <c r="W451" s="14">
        <v>7.83</v>
      </c>
      <c r="X451" s="40">
        <f t="shared" si="364"/>
        <v>954.87182399999983</v>
      </c>
      <c r="Y451" s="14">
        <v>5.43</v>
      </c>
      <c r="Z451" s="40">
        <f t="shared" si="365"/>
        <v>962.70182399999987</v>
      </c>
      <c r="AA451" s="14">
        <v>6.1</v>
      </c>
      <c r="AB451" s="40">
        <f t="shared" si="366"/>
        <v>956.60182399999985</v>
      </c>
      <c r="AC451" s="14">
        <v>8.1999999999999993</v>
      </c>
      <c r="AD451" s="40">
        <f t="shared" si="367"/>
        <v>954.50182399999983</v>
      </c>
      <c r="AE451" s="14">
        <v>7.58</v>
      </c>
      <c r="AF451" s="40">
        <f t="shared" si="368"/>
        <v>955.12182399999983</v>
      </c>
      <c r="AG451" s="29" t="s">
        <v>22</v>
      </c>
      <c r="AH451" s="29" t="s">
        <v>22</v>
      </c>
      <c r="AI451" s="29">
        <v>0</v>
      </c>
      <c r="AJ451" s="29"/>
      <c r="AK451" s="30" t="s">
        <v>22</v>
      </c>
      <c r="AL451" s="30" t="s">
        <v>22</v>
      </c>
      <c r="AM451" s="30"/>
      <c r="AN451" s="30" t="s">
        <v>22</v>
      </c>
      <c r="AO451" s="30" t="s">
        <v>22</v>
      </c>
      <c r="AP451" s="30"/>
      <c r="AQ451" s="30" t="s">
        <v>22</v>
      </c>
      <c r="AR451" s="30" t="s">
        <v>22</v>
      </c>
      <c r="AS451" s="30"/>
      <c r="AT451" s="30"/>
      <c r="AU451" s="30" t="s">
        <v>22</v>
      </c>
      <c r="AV451" s="30" t="s">
        <v>22</v>
      </c>
      <c r="AW451" s="30" t="s">
        <v>22</v>
      </c>
      <c r="AX451" s="30" t="s">
        <v>22</v>
      </c>
      <c r="AY451" s="30" t="s">
        <v>25</v>
      </c>
      <c r="AZ451" s="30"/>
      <c r="BA451" s="30" t="s">
        <v>22</v>
      </c>
      <c r="BB451" s="30"/>
      <c r="BC451" s="30" t="s">
        <v>26</v>
      </c>
      <c r="BD451" s="30"/>
    </row>
    <row r="452" spans="1:56" x14ac:dyDescent="0.3">
      <c r="A452" s="31">
        <v>41106</v>
      </c>
      <c r="B452" s="18" t="s">
        <v>3698</v>
      </c>
      <c r="C452" s="29">
        <v>19</v>
      </c>
      <c r="D452" s="29" t="s">
        <v>453</v>
      </c>
      <c r="E452" s="30">
        <v>34</v>
      </c>
      <c r="F452" s="29" t="s">
        <v>72</v>
      </c>
      <c r="G452" s="29" t="s">
        <v>94</v>
      </c>
      <c r="H452" s="29" t="s">
        <v>42</v>
      </c>
      <c r="I452" s="29" t="s">
        <v>22</v>
      </c>
      <c r="J452" s="29" t="s">
        <v>1179</v>
      </c>
      <c r="K452" s="29" t="s">
        <v>1225</v>
      </c>
      <c r="L452" s="29" t="s">
        <v>75</v>
      </c>
      <c r="M452" s="29" t="s">
        <v>23</v>
      </c>
      <c r="N452" s="29" t="s">
        <v>219</v>
      </c>
      <c r="O452" s="14">
        <v>290.61</v>
      </c>
      <c r="P452" s="14">
        <f t="shared" si="360"/>
        <v>953.43328800000006</v>
      </c>
      <c r="Q452" s="14">
        <v>7.16</v>
      </c>
      <c r="R452" s="40">
        <f t="shared" si="361"/>
        <v>960.59328800000003</v>
      </c>
      <c r="S452" s="14">
        <v>7.61</v>
      </c>
      <c r="T452" s="40">
        <f t="shared" si="362"/>
        <v>952.98328800000002</v>
      </c>
      <c r="U452" s="14">
        <v>9.6</v>
      </c>
      <c r="V452" s="40">
        <f t="shared" si="363"/>
        <v>950.99328800000001</v>
      </c>
      <c r="W452" s="14">
        <v>9.24</v>
      </c>
      <c r="X452" s="40">
        <f t="shared" si="364"/>
        <v>951.35328800000002</v>
      </c>
      <c r="Y452" s="14">
        <v>7.16</v>
      </c>
      <c r="Z452" s="40">
        <f t="shared" si="365"/>
        <v>960.59328800000003</v>
      </c>
      <c r="AA452" s="14">
        <v>7.72</v>
      </c>
      <c r="AB452" s="40">
        <f t="shared" si="366"/>
        <v>952.873288</v>
      </c>
      <c r="AC452" s="14">
        <v>9.76</v>
      </c>
      <c r="AD452" s="40">
        <f t="shared" si="367"/>
        <v>950.83328800000004</v>
      </c>
      <c r="AE452" s="14">
        <v>9.52</v>
      </c>
      <c r="AF452" s="40">
        <f t="shared" si="368"/>
        <v>951.07328800000005</v>
      </c>
      <c r="AG452" s="29" t="s">
        <v>22</v>
      </c>
      <c r="AH452" s="29" t="s">
        <v>22</v>
      </c>
      <c r="AI452" s="29">
        <v>0</v>
      </c>
      <c r="AJ452" s="29"/>
      <c r="AK452" s="30" t="s">
        <v>25</v>
      </c>
      <c r="AL452" s="30" t="s">
        <v>694</v>
      </c>
      <c r="AM452" s="30" t="s">
        <v>1226</v>
      </c>
      <c r="AN452" s="30" t="s">
        <v>22</v>
      </c>
      <c r="AO452" s="30" t="s">
        <v>22</v>
      </c>
      <c r="AP452" s="30"/>
      <c r="AQ452" s="30" t="s">
        <v>22</v>
      </c>
      <c r="AR452" s="30" t="s">
        <v>22</v>
      </c>
      <c r="AS452" s="30"/>
      <c r="AT452" s="30"/>
      <c r="AU452" s="30" t="s">
        <v>22</v>
      </c>
      <c r="AV452" s="30" t="s">
        <v>22</v>
      </c>
      <c r="AW452" s="30" t="s">
        <v>22</v>
      </c>
      <c r="AX452" s="30" t="s">
        <v>22</v>
      </c>
      <c r="AY452" s="30" t="s">
        <v>25</v>
      </c>
      <c r="AZ452" s="30"/>
      <c r="BA452" s="30" t="s">
        <v>22</v>
      </c>
      <c r="BB452" s="30" t="s">
        <v>9</v>
      </c>
      <c r="BC452" s="30" t="s">
        <v>26</v>
      </c>
      <c r="BD452" s="30"/>
    </row>
    <row r="453" spans="1:56" x14ac:dyDescent="0.3">
      <c r="A453" s="31">
        <v>41106</v>
      </c>
      <c r="B453" s="18" t="s">
        <v>3699</v>
      </c>
      <c r="C453" s="29">
        <v>20</v>
      </c>
      <c r="D453" s="29" t="s">
        <v>453</v>
      </c>
      <c r="E453" s="30">
        <v>34</v>
      </c>
      <c r="F453" s="29" t="s">
        <v>72</v>
      </c>
      <c r="G453" s="29" t="s">
        <v>94</v>
      </c>
      <c r="H453" s="29" t="s">
        <v>42</v>
      </c>
      <c r="I453" s="29" t="s">
        <v>25</v>
      </c>
      <c r="J453" s="29" t="s">
        <v>1227</v>
      </c>
      <c r="K453" s="29" t="s">
        <v>1228</v>
      </c>
      <c r="L453" s="29" t="s">
        <v>1086</v>
      </c>
      <c r="M453" s="29" t="s">
        <v>59</v>
      </c>
      <c r="N453" s="29" t="s">
        <v>330</v>
      </c>
      <c r="O453" s="14">
        <v>291.24</v>
      </c>
      <c r="P453" s="14">
        <f t="shared" si="360"/>
        <v>955.50019200000008</v>
      </c>
      <c r="Q453" s="14">
        <v>4.76</v>
      </c>
      <c r="R453" s="40">
        <f t="shared" si="361"/>
        <v>960.26019200000007</v>
      </c>
      <c r="S453" s="14">
        <v>7.21</v>
      </c>
      <c r="T453" s="40">
        <f t="shared" si="362"/>
        <v>953.05019200000004</v>
      </c>
      <c r="U453" s="14">
        <v>10.199999999999999</v>
      </c>
      <c r="V453" s="40">
        <f t="shared" si="363"/>
        <v>950.06019200000003</v>
      </c>
      <c r="W453" s="14">
        <v>9.75</v>
      </c>
      <c r="X453" s="40">
        <f t="shared" si="364"/>
        <v>950.51019200000007</v>
      </c>
      <c r="Y453" s="14">
        <v>4.76</v>
      </c>
      <c r="Z453" s="40">
        <f t="shared" si="365"/>
        <v>960.26019200000007</v>
      </c>
      <c r="AA453" s="14">
        <v>8.06</v>
      </c>
      <c r="AB453" s="40">
        <f t="shared" si="366"/>
        <v>952.20019200000013</v>
      </c>
      <c r="AC453" s="15"/>
      <c r="AD453" s="40">
        <f t="shared" si="367"/>
        <v>960.26019200000007</v>
      </c>
      <c r="AE453" s="14">
        <v>11.34</v>
      </c>
      <c r="AF453" s="40">
        <f t="shared" si="368"/>
        <v>948.92019200000004</v>
      </c>
      <c r="AG453" s="29" t="s">
        <v>22</v>
      </c>
      <c r="AH453" s="29" t="s">
        <v>22</v>
      </c>
      <c r="AI453" s="29">
        <v>0</v>
      </c>
      <c r="AJ453" s="29" t="s">
        <v>1229</v>
      </c>
      <c r="AK453" s="30" t="s">
        <v>22</v>
      </c>
      <c r="AL453" s="30" t="s">
        <v>22</v>
      </c>
      <c r="AM453" s="30"/>
      <c r="AN453" s="30" t="s">
        <v>22</v>
      </c>
      <c r="AO453" s="30" t="s">
        <v>22</v>
      </c>
      <c r="AP453" s="30"/>
      <c r="AQ453" s="30" t="s">
        <v>22</v>
      </c>
      <c r="AR453" s="30" t="s">
        <v>22</v>
      </c>
      <c r="AS453" s="30"/>
      <c r="AT453" s="30"/>
      <c r="AU453" s="30" t="s">
        <v>22</v>
      </c>
      <c r="AV453" s="30" t="s">
        <v>22</v>
      </c>
      <c r="AW453" s="30" t="s">
        <v>22</v>
      </c>
      <c r="AX453" s="30" t="s">
        <v>22</v>
      </c>
      <c r="AY453" s="30" t="s">
        <v>25</v>
      </c>
      <c r="AZ453" s="30"/>
      <c r="BA453" s="30" t="s">
        <v>22</v>
      </c>
      <c r="BB453" s="30"/>
      <c r="BC453" s="30" t="s">
        <v>26</v>
      </c>
      <c r="BD453" s="30"/>
    </row>
    <row r="454" spans="1:56" x14ac:dyDescent="0.3">
      <c r="A454" s="31">
        <v>41106</v>
      </c>
      <c r="B454" s="18" t="s">
        <v>3708</v>
      </c>
      <c r="C454" s="29">
        <v>21</v>
      </c>
      <c r="D454" s="29" t="s">
        <v>453</v>
      </c>
      <c r="E454" s="30">
        <v>34</v>
      </c>
      <c r="F454" s="29" t="s">
        <v>72</v>
      </c>
      <c r="G454" s="29" t="s">
        <v>20</v>
      </c>
      <c r="H454" s="29" t="s">
        <v>42</v>
      </c>
      <c r="I454" s="29" t="s">
        <v>25</v>
      </c>
      <c r="J454" s="29" t="s">
        <v>1167</v>
      </c>
      <c r="K454" s="29" t="s">
        <v>1230</v>
      </c>
      <c r="L454" s="29" t="s">
        <v>109</v>
      </c>
      <c r="M454" s="29" t="s">
        <v>23</v>
      </c>
      <c r="N454" s="29" t="s">
        <v>206</v>
      </c>
      <c r="O454" s="14">
        <v>290.88</v>
      </c>
      <c r="P454" s="14">
        <f t="shared" si="360"/>
        <v>954.31910400000004</v>
      </c>
      <c r="Q454" s="14">
        <v>6.95</v>
      </c>
      <c r="R454" s="40">
        <f t="shared" si="361"/>
        <v>961.26910400000008</v>
      </c>
      <c r="S454" s="14">
        <v>9.91</v>
      </c>
      <c r="T454" s="40">
        <f t="shared" si="362"/>
        <v>951.35910400000012</v>
      </c>
      <c r="U454" s="14">
        <v>11.95</v>
      </c>
      <c r="V454" s="40">
        <f t="shared" si="363"/>
        <v>949.31910400000004</v>
      </c>
      <c r="W454" s="14">
        <v>11.45</v>
      </c>
      <c r="X454" s="40">
        <f t="shared" si="364"/>
        <v>949.81910400000004</v>
      </c>
      <c r="Y454" s="14">
        <v>6.95</v>
      </c>
      <c r="Z454" s="40">
        <f t="shared" si="365"/>
        <v>961.26910400000008</v>
      </c>
      <c r="AA454" s="14">
        <v>10</v>
      </c>
      <c r="AB454" s="40">
        <f t="shared" si="366"/>
        <v>951.26910400000008</v>
      </c>
      <c r="AC454" s="14">
        <v>12.02</v>
      </c>
      <c r="AD454" s="40">
        <f t="shared" si="367"/>
        <v>949.2491040000001</v>
      </c>
      <c r="AE454" s="14">
        <v>11.6</v>
      </c>
      <c r="AF454" s="40">
        <f t="shared" si="368"/>
        <v>949.66910400000006</v>
      </c>
      <c r="AG454" s="29" t="s">
        <v>22</v>
      </c>
      <c r="AH454" s="29" t="s">
        <v>22</v>
      </c>
      <c r="AI454" s="29">
        <v>0</v>
      </c>
      <c r="AJ454" s="29"/>
      <c r="AK454" s="30" t="s">
        <v>25</v>
      </c>
      <c r="AL454" s="30" t="s">
        <v>694</v>
      </c>
      <c r="AM454" s="30" t="s">
        <v>1098</v>
      </c>
      <c r="AN454" s="30" t="s">
        <v>22</v>
      </c>
      <c r="AO454" s="30" t="s">
        <v>22</v>
      </c>
      <c r="AP454" s="30"/>
      <c r="AQ454" s="30" t="s">
        <v>22</v>
      </c>
      <c r="AR454" s="30" t="s">
        <v>22</v>
      </c>
      <c r="AS454" s="30"/>
      <c r="AT454" s="30"/>
      <c r="AU454" s="30" t="s">
        <v>22</v>
      </c>
      <c r="AV454" s="30" t="s">
        <v>22</v>
      </c>
      <c r="AW454" s="30" t="s">
        <v>22</v>
      </c>
      <c r="AX454" s="30" t="s">
        <v>22</v>
      </c>
      <c r="AY454" s="30" t="s">
        <v>25</v>
      </c>
      <c r="AZ454" s="30"/>
      <c r="BA454" s="30" t="s">
        <v>22</v>
      </c>
      <c r="BB454" s="30"/>
      <c r="BC454" s="30" t="s">
        <v>26</v>
      </c>
      <c r="BD454" s="30"/>
    </row>
    <row r="455" spans="1:56" x14ac:dyDescent="0.3">
      <c r="A455" s="31">
        <v>41106</v>
      </c>
      <c r="B455" s="18" t="s">
        <v>3709</v>
      </c>
      <c r="C455" s="29">
        <v>22</v>
      </c>
      <c r="D455" s="29" t="s">
        <v>453</v>
      </c>
      <c r="E455" s="30">
        <v>34</v>
      </c>
      <c r="F455" s="29" t="s">
        <v>49</v>
      </c>
      <c r="G455" s="29" t="s">
        <v>20</v>
      </c>
      <c r="H455" s="29" t="s">
        <v>42</v>
      </c>
      <c r="I455" s="29" t="s">
        <v>25</v>
      </c>
      <c r="J455" s="29" t="s">
        <v>1231</v>
      </c>
      <c r="K455" s="29" t="s">
        <v>1232</v>
      </c>
      <c r="L455" s="29" t="s">
        <v>105</v>
      </c>
      <c r="M455" s="29" t="s">
        <v>121</v>
      </c>
      <c r="N455" s="29" t="s">
        <v>72</v>
      </c>
      <c r="O455" s="14">
        <v>290.85000000000002</v>
      </c>
      <c r="P455" s="14">
        <f t="shared" si="360"/>
        <v>954.22068000000013</v>
      </c>
      <c r="Q455" s="14">
        <v>6.55</v>
      </c>
      <c r="R455" s="40">
        <f t="shared" si="361"/>
        <v>960.77068000000008</v>
      </c>
      <c r="S455" s="14">
        <v>9.3699999999999992</v>
      </c>
      <c r="T455" s="40">
        <f t="shared" si="362"/>
        <v>951.40068000000008</v>
      </c>
      <c r="U455" s="14">
        <v>10.82</v>
      </c>
      <c r="V455" s="40">
        <f t="shared" si="363"/>
        <v>949.95068000000003</v>
      </c>
      <c r="W455" s="14">
        <v>10.43</v>
      </c>
      <c r="X455" s="40">
        <f t="shared" si="364"/>
        <v>950.34068000000013</v>
      </c>
      <c r="Y455" s="14">
        <v>6.55</v>
      </c>
      <c r="Z455" s="40">
        <f t="shared" si="365"/>
        <v>960.77068000000008</v>
      </c>
      <c r="AA455" s="14">
        <v>9.2200000000000006</v>
      </c>
      <c r="AB455" s="40">
        <f t="shared" si="366"/>
        <v>951.55068000000006</v>
      </c>
      <c r="AC455" s="14">
        <v>10.71</v>
      </c>
      <c r="AD455" s="40">
        <f t="shared" si="367"/>
        <v>950.06068000000005</v>
      </c>
      <c r="AE455" s="14">
        <v>10.47</v>
      </c>
      <c r="AF455" s="40">
        <f t="shared" si="368"/>
        <v>950.30068000000006</v>
      </c>
      <c r="AG455" s="29" t="s">
        <v>22</v>
      </c>
      <c r="AH455" s="29" t="s">
        <v>22</v>
      </c>
      <c r="AI455" s="29">
        <v>4</v>
      </c>
      <c r="AJ455" s="29" t="s">
        <v>1233</v>
      </c>
      <c r="AK455" s="30" t="s">
        <v>22</v>
      </c>
      <c r="AL455" s="30" t="s">
        <v>22</v>
      </c>
      <c r="AM455" s="30"/>
      <c r="AN455" s="30" t="s">
        <v>22</v>
      </c>
      <c r="AO455" s="30" t="s">
        <v>22</v>
      </c>
      <c r="AP455" s="30"/>
      <c r="AQ455" s="30" t="s">
        <v>22</v>
      </c>
      <c r="AR455" s="30" t="s">
        <v>22</v>
      </c>
      <c r="AS455" s="30"/>
      <c r="AT455" s="30"/>
      <c r="AU455" s="30" t="s">
        <v>22</v>
      </c>
      <c r="AV455" s="30" t="s">
        <v>22</v>
      </c>
      <c r="AW455" s="30" t="s">
        <v>22</v>
      </c>
      <c r="AX455" s="30" t="s">
        <v>22</v>
      </c>
      <c r="AY455" s="30" t="s">
        <v>25</v>
      </c>
      <c r="AZ455" s="30"/>
      <c r="BA455" s="30" t="s">
        <v>22</v>
      </c>
      <c r="BB455" s="30"/>
      <c r="BC455" s="30" t="s">
        <v>26</v>
      </c>
      <c r="BD455" s="30"/>
    </row>
    <row r="456" spans="1:56" x14ac:dyDescent="0.3">
      <c r="A456" s="31">
        <v>41106</v>
      </c>
      <c r="B456" s="18" t="s">
        <v>3710</v>
      </c>
      <c r="C456" s="29">
        <v>23</v>
      </c>
      <c r="D456" s="29" t="s">
        <v>453</v>
      </c>
      <c r="E456" s="30">
        <v>34</v>
      </c>
      <c r="F456" s="29" t="s">
        <v>19</v>
      </c>
      <c r="G456" s="29" t="s">
        <v>20</v>
      </c>
      <c r="H456" s="29" t="s">
        <v>42</v>
      </c>
      <c r="I456" s="29" t="s">
        <v>25</v>
      </c>
      <c r="J456" s="29" t="s">
        <v>1234</v>
      </c>
      <c r="K456" s="29" t="s">
        <v>1235</v>
      </c>
      <c r="L456" s="29" t="s">
        <v>35</v>
      </c>
      <c r="M456" s="29" t="s">
        <v>46</v>
      </c>
      <c r="N456" s="29" t="s">
        <v>330</v>
      </c>
      <c r="O456" s="14">
        <v>293.81</v>
      </c>
      <c r="P456" s="14">
        <f t="shared" si="360"/>
        <v>963.93184800000006</v>
      </c>
      <c r="Q456" s="14">
        <v>5.71</v>
      </c>
      <c r="R456" s="40">
        <f t="shared" si="361"/>
        <v>969.6418480000001</v>
      </c>
      <c r="S456" s="14">
        <v>6.5</v>
      </c>
      <c r="T456" s="40">
        <f t="shared" si="362"/>
        <v>963.1418480000001</v>
      </c>
      <c r="U456" s="14">
        <v>8.06</v>
      </c>
      <c r="V456" s="40">
        <f t="shared" si="363"/>
        <v>961.58184800000015</v>
      </c>
      <c r="W456" s="14">
        <v>7.94</v>
      </c>
      <c r="X456" s="40">
        <f t="shared" si="364"/>
        <v>961.70184800000004</v>
      </c>
      <c r="Y456" s="14">
        <v>5.71</v>
      </c>
      <c r="Z456" s="40">
        <f t="shared" si="365"/>
        <v>969.6418480000001</v>
      </c>
      <c r="AA456" s="14">
        <v>6.7</v>
      </c>
      <c r="AB456" s="40">
        <f t="shared" si="366"/>
        <v>962.94184800000005</v>
      </c>
      <c r="AC456" s="14">
        <v>8.2200000000000006</v>
      </c>
      <c r="AD456" s="40">
        <f t="shared" si="367"/>
        <v>961.42184800000007</v>
      </c>
      <c r="AE456" s="14">
        <v>8.44</v>
      </c>
      <c r="AF456" s="40">
        <f t="shared" si="368"/>
        <v>961.20184800000004</v>
      </c>
      <c r="AG456" s="29" t="s">
        <v>22</v>
      </c>
      <c r="AH456" s="29" t="s">
        <v>22</v>
      </c>
      <c r="AI456" s="29">
        <v>0</v>
      </c>
      <c r="AJ456" s="29"/>
      <c r="AK456" s="30" t="s">
        <v>25</v>
      </c>
      <c r="AL456" s="30" t="s">
        <v>694</v>
      </c>
      <c r="AM456" s="30" t="s">
        <v>1236</v>
      </c>
      <c r="AN456" s="30" t="s">
        <v>22</v>
      </c>
      <c r="AO456" s="30" t="s">
        <v>22</v>
      </c>
      <c r="AP456" s="30"/>
      <c r="AQ456" s="30" t="s">
        <v>22</v>
      </c>
      <c r="AR456" s="30" t="s">
        <v>22</v>
      </c>
      <c r="AS456" s="30"/>
      <c r="AT456" s="30"/>
      <c r="AU456" s="30" t="s">
        <v>22</v>
      </c>
      <c r="AV456" s="30" t="s">
        <v>22</v>
      </c>
      <c r="AW456" s="30" t="s">
        <v>22</v>
      </c>
      <c r="AX456" s="30" t="s">
        <v>22</v>
      </c>
      <c r="AY456" s="30" t="s">
        <v>25</v>
      </c>
      <c r="AZ456" s="30"/>
      <c r="BA456" s="30" t="s">
        <v>25</v>
      </c>
      <c r="BB456" s="30" t="s">
        <v>1004</v>
      </c>
      <c r="BC456" s="30" t="s">
        <v>26</v>
      </c>
      <c r="BD456" s="30"/>
    </row>
    <row r="457" spans="1:56" x14ac:dyDescent="0.3">
      <c r="A457" s="31">
        <v>41106</v>
      </c>
      <c r="B457" s="18" t="s">
        <v>3711</v>
      </c>
      <c r="C457" s="29">
        <v>1</v>
      </c>
      <c r="D457" s="29" t="s">
        <v>453</v>
      </c>
      <c r="E457" s="30">
        <v>35</v>
      </c>
      <c r="F457" s="29" t="s">
        <v>19</v>
      </c>
      <c r="G457" s="29" t="s">
        <v>20</v>
      </c>
      <c r="H457" s="29" t="s">
        <v>42</v>
      </c>
      <c r="I457" s="29" t="s">
        <v>25</v>
      </c>
      <c r="J457" s="29" t="s">
        <v>1237</v>
      </c>
      <c r="K457" s="29" t="s">
        <v>1238</v>
      </c>
      <c r="L457" s="29" t="s">
        <v>322</v>
      </c>
      <c r="M457" s="29" t="s">
        <v>23</v>
      </c>
      <c r="N457" s="29" t="s">
        <v>219</v>
      </c>
      <c r="O457" s="14">
        <v>296.39999999999998</v>
      </c>
      <c r="P457" s="14">
        <f t="shared" ref="P457:P467" si="369">SUM(O457*3.2808)</f>
        <v>972.42912000000001</v>
      </c>
      <c r="Q457" s="14">
        <v>6.5</v>
      </c>
      <c r="R457" s="40">
        <f t="shared" ref="R457:R467" si="370">SUM(P457+Q457)</f>
        <v>978.92912000000001</v>
      </c>
      <c r="S457" s="14">
        <v>9.69</v>
      </c>
      <c r="T457" s="40">
        <f t="shared" ref="T457:T467" si="371">SUM(R457-S457)</f>
        <v>969.23911999999996</v>
      </c>
      <c r="U457" s="14">
        <v>11.7</v>
      </c>
      <c r="V457" s="40">
        <f t="shared" ref="V457:V467" si="372">SUM(R457-U457)</f>
        <v>967.22911999999997</v>
      </c>
      <c r="W457" s="14">
        <v>11.36</v>
      </c>
      <c r="X457" s="40">
        <f t="shared" ref="X457:X467" si="373">SUM(R457-W457)</f>
        <v>967.56912</v>
      </c>
      <c r="Y457" s="14">
        <v>6.5</v>
      </c>
      <c r="Z457" s="40">
        <f t="shared" ref="Z457:Z467" si="374">SUM(P457+Y457)</f>
        <v>978.92912000000001</v>
      </c>
      <c r="AA457" s="14">
        <v>9.82</v>
      </c>
      <c r="AB457" s="40">
        <f t="shared" ref="AB457:AB467" si="375">SUM(Z457-AA457)</f>
        <v>969.10911999999996</v>
      </c>
      <c r="AC457" s="14">
        <v>11.81</v>
      </c>
      <c r="AD457" s="40">
        <f t="shared" ref="AD457:AD467" si="376">SUM(Z457-AC457)</f>
        <v>967.11912000000007</v>
      </c>
      <c r="AE457" s="14">
        <v>11.52</v>
      </c>
      <c r="AF457" s="40">
        <f t="shared" ref="AF457:AF467" si="377">SUM(Z457-AE457)</f>
        <v>967.40912000000003</v>
      </c>
      <c r="AG457" s="29" t="s">
        <v>22</v>
      </c>
      <c r="AH457" s="29" t="s">
        <v>22</v>
      </c>
      <c r="AI457" s="29">
        <v>0</v>
      </c>
      <c r="AJ457" s="29"/>
      <c r="AK457" s="30" t="s">
        <v>22</v>
      </c>
      <c r="AL457" s="30" t="s">
        <v>22</v>
      </c>
      <c r="AM457" s="30"/>
      <c r="AN457" s="30" t="s">
        <v>22</v>
      </c>
      <c r="AO457" s="30" t="s">
        <v>22</v>
      </c>
      <c r="AP457" s="30"/>
      <c r="AQ457" s="30" t="s">
        <v>22</v>
      </c>
      <c r="AR457" s="30" t="s">
        <v>22</v>
      </c>
      <c r="AS457" s="30"/>
      <c r="AT457" s="30"/>
      <c r="AU457" s="30" t="s">
        <v>22</v>
      </c>
      <c r="AV457" s="30" t="s">
        <v>22</v>
      </c>
      <c r="AW457" s="30" t="s">
        <v>22</v>
      </c>
      <c r="AX457" s="30" t="s">
        <v>22</v>
      </c>
      <c r="AY457" s="30" t="s">
        <v>25</v>
      </c>
      <c r="AZ457" s="30"/>
      <c r="BA457" s="30" t="s">
        <v>22</v>
      </c>
      <c r="BB457" s="30"/>
      <c r="BC457" s="30" t="s">
        <v>26</v>
      </c>
      <c r="BD457" s="30"/>
    </row>
    <row r="458" spans="1:56" x14ac:dyDescent="0.3">
      <c r="A458" s="31">
        <v>41106</v>
      </c>
      <c r="B458" s="18" t="s">
        <v>3712</v>
      </c>
      <c r="C458" s="29">
        <v>2</v>
      </c>
      <c r="D458" s="29" t="s">
        <v>453</v>
      </c>
      <c r="E458" s="30">
        <v>35</v>
      </c>
      <c r="F458" s="29" t="s">
        <v>19</v>
      </c>
      <c r="G458" s="29" t="s">
        <v>94</v>
      </c>
      <c r="H458" s="29" t="s">
        <v>42</v>
      </c>
      <c r="I458" s="29" t="s">
        <v>25</v>
      </c>
      <c r="J458" s="29" t="s">
        <v>1239</v>
      </c>
      <c r="K458" s="29" t="s">
        <v>1240</v>
      </c>
      <c r="L458" s="29" t="s">
        <v>466</v>
      </c>
      <c r="M458" s="29" t="s">
        <v>46</v>
      </c>
      <c r="N458" s="29" t="s">
        <v>219</v>
      </c>
      <c r="O458" s="14">
        <v>298.08</v>
      </c>
      <c r="P458" s="14">
        <f t="shared" si="369"/>
        <v>977.94086400000003</v>
      </c>
      <c r="Q458" s="14">
        <v>4.3</v>
      </c>
      <c r="R458" s="40">
        <f t="shared" si="370"/>
        <v>982.24086399999999</v>
      </c>
      <c r="S458" s="14">
        <v>8</v>
      </c>
      <c r="T458" s="40">
        <f t="shared" si="371"/>
        <v>974.24086399999999</v>
      </c>
      <c r="U458" s="14">
        <v>9.4700000000000006</v>
      </c>
      <c r="V458" s="40">
        <f t="shared" si="372"/>
        <v>972.77086399999996</v>
      </c>
      <c r="W458" s="14">
        <v>9.25</v>
      </c>
      <c r="X458" s="40">
        <f t="shared" si="373"/>
        <v>972.99086399999999</v>
      </c>
      <c r="Y458" s="14">
        <v>4.3</v>
      </c>
      <c r="Z458" s="40">
        <f t="shared" si="374"/>
        <v>982.24086399999999</v>
      </c>
      <c r="AA458" s="14">
        <v>8.3000000000000007</v>
      </c>
      <c r="AB458" s="40">
        <f t="shared" si="375"/>
        <v>973.94086400000003</v>
      </c>
      <c r="AC458" s="14">
        <v>9.82</v>
      </c>
      <c r="AD458" s="40">
        <f t="shared" si="376"/>
        <v>972.42086399999994</v>
      </c>
      <c r="AE458" s="14">
        <v>9.6999999999999993</v>
      </c>
      <c r="AF458" s="40">
        <f t="shared" si="377"/>
        <v>972.54086399999994</v>
      </c>
      <c r="AG458" s="29" t="s">
        <v>22</v>
      </c>
      <c r="AH458" s="29" t="s">
        <v>22</v>
      </c>
      <c r="AI458" s="29">
        <v>0</v>
      </c>
      <c r="AJ458" s="29"/>
      <c r="AK458" s="30" t="s">
        <v>22</v>
      </c>
      <c r="AL458" s="30" t="s">
        <v>22</v>
      </c>
      <c r="AM458" s="30"/>
      <c r="AN458" s="30" t="s">
        <v>22</v>
      </c>
      <c r="AO458" s="30" t="s">
        <v>22</v>
      </c>
      <c r="AP458" s="30"/>
      <c r="AQ458" s="30" t="s">
        <v>22</v>
      </c>
      <c r="AR458" s="30" t="s">
        <v>22</v>
      </c>
      <c r="AS458" s="30"/>
      <c r="AT458" s="30"/>
      <c r="AU458" s="30" t="s">
        <v>22</v>
      </c>
      <c r="AV458" s="30" t="s">
        <v>22</v>
      </c>
      <c r="AW458" s="30" t="s">
        <v>22</v>
      </c>
      <c r="AX458" s="30" t="s">
        <v>22</v>
      </c>
      <c r="AY458" s="30" t="s">
        <v>25</v>
      </c>
      <c r="AZ458" s="30"/>
      <c r="BA458" s="30" t="s">
        <v>22</v>
      </c>
      <c r="BB458" s="30"/>
      <c r="BC458" s="30" t="s">
        <v>26</v>
      </c>
      <c r="BD458" s="30"/>
    </row>
    <row r="459" spans="1:56" x14ac:dyDescent="0.3">
      <c r="A459" s="31">
        <v>41106</v>
      </c>
      <c r="B459" s="18" t="s">
        <v>3713</v>
      </c>
      <c r="C459" s="29">
        <v>3</v>
      </c>
      <c r="D459" s="29" t="s">
        <v>453</v>
      </c>
      <c r="E459" s="30">
        <v>35</v>
      </c>
      <c r="F459" s="29" t="s">
        <v>19</v>
      </c>
      <c r="G459" s="29" t="s">
        <v>20</v>
      </c>
      <c r="H459" s="29" t="s">
        <v>42</v>
      </c>
      <c r="I459" s="29" t="s">
        <v>22</v>
      </c>
      <c r="J459" s="29" t="s">
        <v>1241</v>
      </c>
      <c r="K459" s="29" t="s">
        <v>1242</v>
      </c>
      <c r="L459" s="29" t="s">
        <v>35</v>
      </c>
      <c r="M459" s="29" t="s">
        <v>46</v>
      </c>
      <c r="N459" s="29" t="s">
        <v>206</v>
      </c>
      <c r="O459" s="14">
        <v>297.08</v>
      </c>
      <c r="P459" s="14">
        <f t="shared" si="369"/>
        <v>974.66006400000003</v>
      </c>
      <c r="Q459" s="14">
        <v>6.05</v>
      </c>
      <c r="R459" s="40">
        <f t="shared" si="370"/>
        <v>980.71006399999999</v>
      </c>
      <c r="S459" s="14">
        <v>6.85</v>
      </c>
      <c r="T459" s="40">
        <f t="shared" si="371"/>
        <v>973.86006399999997</v>
      </c>
      <c r="U459" s="14">
        <v>8.4600000000000009</v>
      </c>
      <c r="V459" s="40">
        <f t="shared" si="372"/>
        <v>972.25006399999995</v>
      </c>
      <c r="W459" s="14">
        <v>8.3000000000000007</v>
      </c>
      <c r="X459" s="40">
        <f t="shared" si="373"/>
        <v>972.41006400000003</v>
      </c>
      <c r="Y459" s="14">
        <v>6.05</v>
      </c>
      <c r="Z459" s="40">
        <f t="shared" si="374"/>
        <v>980.71006399999999</v>
      </c>
      <c r="AA459" s="14">
        <v>6.72</v>
      </c>
      <c r="AB459" s="40">
        <f t="shared" si="375"/>
        <v>973.99006399999996</v>
      </c>
      <c r="AC459" s="14">
        <v>8.2899999999999991</v>
      </c>
      <c r="AD459" s="40">
        <f t="shared" si="376"/>
        <v>972.42006400000002</v>
      </c>
      <c r="AE459" s="14">
        <v>8.16</v>
      </c>
      <c r="AF459" s="40">
        <f t="shared" si="377"/>
        <v>972.55006400000002</v>
      </c>
      <c r="AG459" s="29" t="s">
        <v>22</v>
      </c>
      <c r="AH459" s="29" t="s">
        <v>22</v>
      </c>
      <c r="AI459" s="29">
        <v>0</v>
      </c>
      <c r="AJ459" s="29"/>
      <c r="AK459" s="30" t="s">
        <v>25</v>
      </c>
      <c r="AL459" s="30" t="s">
        <v>694</v>
      </c>
      <c r="AM459" s="30" t="s">
        <v>1243</v>
      </c>
      <c r="AN459" s="30" t="s">
        <v>22</v>
      </c>
      <c r="AO459" s="30" t="s">
        <v>22</v>
      </c>
      <c r="AP459" s="30"/>
      <c r="AQ459" s="30" t="s">
        <v>22</v>
      </c>
      <c r="AR459" s="30" t="s">
        <v>22</v>
      </c>
      <c r="AS459" s="30"/>
      <c r="AT459" s="30"/>
      <c r="AU459" s="30" t="s">
        <v>22</v>
      </c>
      <c r="AV459" s="30" t="s">
        <v>22</v>
      </c>
      <c r="AW459" s="30" t="s">
        <v>22</v>
      </c>
      <c r="AX459" s="30" t="s">
        <v>22</v>
      </c>
      <c r="AY459" s="30" t="s">
        <v>25</v>
      </c>
      <c r="AZ459" s="30"/>
      <c r="BA459" s="30" t="s">
        <v>22</v>
      </c>
      <c r="BB459" s="30"/>
      <c r="BC459" s="30" t="s">
        <v>26</v>
      </c>
      <c r="BD459" s="30"/>
    </row>
    <row r="460" spans="1:56" x14ac:dyDescent="0.3">
      <c r="A460" s="31">
        <v>41106</v>
      </c>
      <c r="B460" s="18" t="s">
        <v>3714</v>
      </c>
      <c r="C460" s="29">
        <v>4</v>
      </c>
      <c r="D460" s="29" t="s">
        <v>453</v>
      </c>
      <c r="E460" s="30">
        <v>35</v>
      </c>
      <c r="F460" s="29" t="s">
        <v>19</v>
      </c>
      <c r="G460" s="29" t="s">
        <v>20</v>
      </c>
      <c r="H460" s="29" t="s">
        <v>42</v>
      </c>
      <c r="I460" s="29" t="s">
        <v>22</v>
      </c>
      <c r="J460" s="29" t="s">
        <v>1165</v>
      </c>
      <c r="K460" s="29" t="s">
        <v>1242</v>
      </c>
      <c r="L460" s="29" t="s">
        <v>120</v>
      </c>
      <c r="M460" s="29" t="s">
        <v>46</v>
      </c>
      <c r="N460" s="29" t="s">
        <v>206</v>
      </c>
      <c r="O460" s="14">
        <v>296.74</v>
      </c>
      <c r="P460" s="14">
        <f t="shared" si="369"/>
        <v>973.54459200000008</v>
      </c>
      <c r="Q460" s="14">
        <v>5.85</v>
      </c>
      <c r="R460" s="40">
        <f t="shared" si="370"/>
        <v>979.3945920000001</v>
      </c>
      <c r="S460" s="14">
        <v>6.91</v>
      </c>
      <c r="T460" s="40">
        <f t="shared" si="371"/>
        <v>972.48459200000013</v>
      </c>
      <c r="U460" s="14">
        <v>8.42</v>
      </c>
      <c r="V460" s="40">
        <f t="shared" si="372"/>
        <v>970.97459200000014</v>
      </c>
      <c r="W460" s="14">
        <v>8.43</v>
      </c>
      <c r="X460" s="40">
        <f t="shared" si="373"/>
        <v>970.96459200000015</v>
      </c>
      <c r="Y460" s="14">
        <v>5.85</v>
      </c>
      <c r="Z460" s="40">
        <f t="shared" si="374"/>
        <v>979.3945920000001</v>
      </c>
      <c r="AA460" s="14">
        <v>7</v>
      </c>
      <c r="AB460" s="40">
        <f t="shared" si="375"/>
        <v>972.3945920000001</v>
      </c>
      <c r="AC460" s="14">
        <v>8.6</v>
      </c>
      <c r="AD460" s="40">
        <f t="shared" si="376"/>
        <v>970.79459200000008</v>
      </c>
      <c r="AE460" s="14">
        <v>8.66</v>
      </c>
      <c r="AF460" s="40">
        <f t="shared" si="377"/>
        <v>970.73459200000013</v>
      </c>
      <c r="AG460" s="29" t="s">
        <v>22</v>
      </c>
      <c r="AH460" s="29" t="s">
        <v>22</v>
      </c>
      <c r="AI460" s="29">
        <v>0</v>
      </c>
      <c r="AJ460" s="29"/>
      <c r="AK460" s="30" t="s">
        <v>25</v>
      </c>
      <c r="AL460" s="30" t="s">
        <v>694</v>
      </c>
      <c r="AM460" s="30" t="s">
        <v>736</v>
      </c>
      <c r="AN460" s="30" t="s">
        <v>22</v>
      </c>
      <c r="AO460" s="30" t="s">
        <v>22</v>
      </c>
      <c r="AP460" s="30"/>
      <c r="AQ460" s="30" t="s">
        <v>22</v>
      </c>
      <c r="AR460" s="30" t="s">
        <v>22</v>
      </c>
      <c r="AS460" s="30"/>
      <c r="AT460" s="30"/>
      <c r="AU460" s="30" t="s">
        <v>22</v>
      </c>
      <c r="AV460" s="30" t="s">
        <v>22</v>
      </c>
      <c r="AW460" s="30" t="s">
        <v>22</v>
      </c>
      <c r="AX460" s="30" t="s">
        <v>22</v>
      </c>
      <c r="AY460" s="30" t="s">
        <v>25</v>
      </c>
      <c r="AZ460" s="30"/>
      <c r="BA460" s="30" t="s">
        <v>22</v>
      </c>
      <c r="BB460" s="30"/>
      <c r="BC460" s="30" t="s">
        <v>26</v>
      </c>
      <c r="BD460" s="30"/>
    </row>
    <row r="461" spans="1:56" x14ac:dyDescent="0.3">
      <c r="A461" s="31">
        <v>41106</v>
      </c>
      <c r="B461" s="18" t="s">
        <v>3715</v>
      </c>
      <c r="C461" s="29">
        <v>5</v>
      </c>
      <c r="D461" s="29" t="s">
        <v>453</v>
      </c>
      <c r="E461" s="30">
        <v>35</v>
      </c>
      <c r="F461" s="29" t="s">
        <v>65</v>
      </c>
      <c r="G461" s="29" t="s">
        <v>94</v>
      </c>
      <c r="H461" s="29" t="s">
        <v>42</v>
      </c>
      <c r="I461" s="29" t="s">
        <v>22</v>
      </c>
      <c r="J461" s="29" t="s">
        <v>1244</v>
      </c>
      <c r="K461" s="29" t="s">
        <v>1245</v>
      </c>
      <c r="L461" s="29" t="s">
        <v>1246</v>
      </c>
      <c r="M461" s="29" t="s">
        <v>23</v>
      </c>
      <c r="N461" s="29" t="s">
        <v>219</v>
      </c>
      <c r="O461" s="14">
        <v>297.02999999999997</v>
      </c>
      <c r="P461" s="14">
        <f t="shared" si="369"/>
        <v>974.49602399999992</v>
      </c>
      <c r="Q461" s="14">
        <v>4.6100000000000003</v>
      </c>
      <c r="R461" s="40">
        <f t="shared" si="370"/>
        <v>979.10602399999993</v>
      </c>
      <c r="S461" s="14">
        <v>7.3</v>
      </c>
      <c r="T461" s="40">
        <f t="shared" si="371"/>
        <v>971.80602399999998</v>
      </c>
      <c r="U461" s="14">
        <v>9.32</v>
      </c>
      <c r="V461" s="40">
        <f t="shared" si="372"/>
        <v>969.78602399999988</v>
      </c>
      <c r="W461" s="14">
        <v>8.86</v>
      </c>
      <c r="X461" s="40">
        <f t="shared" si="373"/>
        <v>970.24602399999992</v>
      </c>
      <c r="Y461" s="14">
        <v>4.6100000000000003</v>
      </c>
      <c r="Z461" s="40">
        <f t="shared" si="374"/>
        <v>979.10602399999993</v>
      </c>
      <c r="AA461" s="14">
        <v>7.4</v>
      </c>
      <c r="AB461" s="40">
        <f t="shared" si="375"/>
        <v>971.70602399999996</v>
      </c>
      <c r="AC461" s="14">
        <v>9.42</v>
      </c>
      <c r="AD461" s="40">
        <f t="shared" si="376"/>
        <v>969.68602399999997</v>
      </c>
      <c r="AE461" s="14">
        <v>8.91</v>
      </c>
      <c r="AF461" s="40">
        <f t="shared" si="377"/>
        <v>970.19602399999997</v>
      </c>
      <c r="AG461" s="29" t="s">
        <v>22</v>
      </c>
      <c r="AH461" s="29" t="s">
        <v>22</v>
      </c>
      <c r="AI461" s="29">
        <v>0</v>
      </c>
      <c r="AJ461" s="29"/>
      <c r="AK461" s="30" t="s">
        <v>22</v>
      </c>
      <c r="AL461" s="30" t="s">
        <v>22</v>
      </c>
      <c r="AM461" s="30"/>
      <c r="AN461" s="30" t="s">
        <v>22</v>
      </c>
      <c r="AO461" s="30" t="s">
        <v>22</v>
      </c>
      <c r="AP461" s="30"/>
      <c r="AQ461" s="30" t="s">
        <v>22</v>
      </c>
      <c r="AR461" s="30" t="s">
        <v>22</v>
      </c>
      <c r="AS461" s="30"/>
      <c r="AT461" s="30"/>
      <c r="AU461" s="30" t="s">
        <v>22</v>
      </c>
      <c r="AV461" s="30" t="s">
        <v>22</v>
      </c>
      <c r="AW461" s="30" t="s">
        <v>22</v>
      </c>
      <c r="AX461" s="30" t="s">
        <v>22</v>
      </c>
      <c r="AY461" s="30" t="s">
        <v>25</v>
      </c>
      <c r="AZ461" s="30"/>
      <c r="BA461" s="30" t="s">
        <v>22</v>
      </c>
      <c r="BB461" s="30"/>
      <c r="BC461" s="30" t="s">
        <v>26</v>
      </c>
      <c r="BD461" s="30"/>
    </row>
    <row r="462" spans="1:56" x14ac:dyDescent="0.3">
      <c r="A462" s="31">
        <v>41106</v>
      </c>
      <c r="B462" s="18" t="s">
        <v>3716</v>
      </c>
      <c r="C462" s="29">
        <v>6</v>
      </c>
      <c r="D462" s="29" t="s">
        <v>453</v>
      </c>
      <c r="E462" s="30">
        <v>35</v>
      </c>
      <c r="F462" s="29" t="s">
        <v>65</v>
      </c>
      <c r="G462" s="29" t="s">
        <v>20</v>
      </c>
      <c r="H462" s="29" t="s">
        <v>42</v>
      </c>
      <c r="I462" s="29" t="s">
        <v>22</v>
      </c>
      <c r="J462" s="29" t="s">
        <v>1247</v>
      </c>
      <c r="K462" s="29" t="s">
        <v>492</v>
      </c>
      <c r="L462" s="29" t="s">
        <v>120</v>
      </c>
      <c r="M462" s="29" t="s">
        <v>46</v>
      </c>
      <c r="N462" s="29" t="s">
        <v>330</v>
      </c>
      <c r="O462" s="14">
        <v>296.86</v>
      </c>
      <c r="P462" s="14">
        <f t="shared" si="369"/>
        <v>973.93828800000006</v>
      </c>
      <c r="Q462" s="14">
        <v>5.73</v>
      </c>
      <c r="R462" s="40">
        <f t="shared" si="370"/>
        <v>979.66828800000008</v>
      </c>
      <c r="S462" s="14">
        <v>6.8</v>
      </c>
      <c r="T462" s="40">
        <f t="shared" si="371"/>
        <v>972.86828800000012</v>
      </c>
      <c r="U462" s="14">
        <v>8.31</v>
      </c>
      <c r="V462" s="40">
        <f t="shared" si="372"/>
        <v>971.35828800000013</v>
      </c>
      <c r="W462" s="14">
        <v>8.1300000000000008</v>
      </c>
      <c r="X462" s="40">
        <f t="shared" si="373"/>
        <v>971.53828800000008</v>
      </c>
      <c r="Y462" s="14">
        <v>5.73</v>
      </c>
      <c r="Z462" s="40">
        <f t="shared" si="374"/>
        <v>979.66828800000008</v>
      </c>
      <c r="AA462" s="14">
        <v>6.8</v>
      </c>
      <c r="AB462" s="40">
        <f t="shared" si="375"/>
        <v>972.86828800000012</v>
      </c>
      <c r="AC462" s="14">
        <v>8.1999999999999993</v>
      </c>
      <c r="AD462" s="40">
        <f t="shared" si="376"/>
        <v>971.46828800000003</v>
      </c>
      <c r="AE462" s="14">
        <v>8.01</v>
      </c>
      <c r="AF462" s="40">
        <f t="shared" si="377"/>
        <v>971.65828800000008</v>
      </c>
      <c r="AG462" s="29" t="s">
        <v>22</v>
      </c>
      <c r="AH462" s="29" t="s">
        <v>22</v>
      </c>
      <c r="AI462" s="29">
        <v>0</v>
      </c>
      <c r="AJ462" s="29"/>
      <c r="AK462" s="30" t="s">
        <v>22</v>
      </c>
      <c r="AL462" s="30" t="s">
        <v>22</v>
      </c>
      <c r="AM462" s="30"/>
      <c r="AN462" s="30" t="s">
        <v>22</v>
      </c>
      <c r="AO462" s="30" t="s">
        <v>22</v>
      </c>
      <c r="AP462" s="30"/>
      <c r="AQ462" s="30" t="s">
        <v>22</v>
      </c>
      <c r="AR462" s="30" t="s">
        <v>22</v>
      </c>
      <c r="AS462" s="30"/>
      <c r="AT462" s="30"/>
      <c r="AU462" s="30" t="s">
        <v>22</v>
      </c>
      <c r="AV462" s="30" t="s">
        <v>22</v>
      </c>
      <c r="AW462" s="30" t="s">
        <v>22</v>
      </c>
      <c r="AX462" s="30" t="s">
        <v>22</v>
      </c>
      <c r="AY462" s="30" t="s">
        <v>25</v>
      </c>
      <c r="AZ462" s="30"/>
      <c r="BA462" s="30" t="s">
        <v>22</v>
      </c>
      <c r="BB462" s="30"/>
      <c r="BC462" s="30" t="s">
        <v>26</v>
      </c>
      <c r="BD462" s="30"/>
    </row>
    <row r="463" spans="1:56" x14ac:dyDescent="0.3">
      <c r="A463" s="31">
        <v>41106</v>
      </c>
      <c r="B463" s="18" t="s">
        <v>3717</v>
      </c>
      <c r="C463" s="29">
        <v>7</v>
      </c>
      <c r="D463" s="29" t="s">
        <v>453</v>
      </c>
      <c r="E463" s="30">
        <v>35</v>
      </c>
      <c r="F463" s="29" t="s">
        <v>65</v>
      </c>
      <c r="G463" s="29" t="s">
        <v>20</v>
      </c>
      <c r="H463" s="29" t="s">
        <v>42</v>
      </c>
      <c r="I463" s="29" t="s">
        <v>22</v>
      </c>
      <c r="J463" s="29" t="s">
        <v>1227</v>
      </c>
      <c r="K463" s="29" t="s">
        <v>1248</v>
      </c>
      <c r="L463" s="29" t="s">
        <v>120</v>
      </c>
      <c r="M463" s="29" t="s">
        <v>46</v>
      </c>
      <c r="N463" s="29" t="s">
        <v>219</v>
      </c>
      <c r="O463" s="14">
        <v>296</v>
      </c>
      <c r="P463" s="14">
        <f t="shared" si="369"/>
        <v>971.11680000000001</v>
      </c>
      <c r="Q463" s="14">
        <v>6.05</v>
      </c>
      <c r="R463" s="40">
        <f t="shared" si="370"/>
        <v>977.16679999999997</v>
      </c>
      <c r="S463" s="14">
        <v>6.92</v>
      </c>
      <c r="T463" s="40">
        <f t="shared" si="371"/>
        <v>970.24680000000001</v>
      </c>
      <c r="U463" s="14">
        <v>8.42</v>
      </c>
      <c r="V463" s="40">
        <f t="shared" si="372"/>
        <v>968.74680000000001</v>
      </c>
      <c r="W463" s="14">
        <v>7.6</v>
      </c>
      <c r="X463" s="40">
        <f t="shared" si="373"/>
        <v>969.56679999999994</v>
      </c>
      <c r="Y463" s="14">
        <v>6.05</v>
      </c>
      <c r="Z463" s="40">
        <f t="shared" si="374"/>
        <v>977.16679999999997</v>
      </c>
      <c r="AA463" s="14">
        <v>6.71</v>
      </c>
      <c r="AB463" s="40">
        <f t="shared" si="375"/>
        <v>970.45679999999993</v>
      </c>
      <c r="AC463" s="14">
        <v>8.2899999999999991</v>
      </c>
      <c r="AD463" s="40">
        <f t="shared" si="376"/>
        <v>968.8768</v>
      </c>
      <c r="AE463" s="14">
        <v>7.95</v>
      </c>
      <c r="AF463" s="40">
        <f t="shared" si="377"/>
        <v>969.21679999999992</v>
      </c>
      <c r="AG463" s="29" t="s">
        <v>22</v>
      </c>
      <c r="AH463" s="29" t="s">
        <v>22</v>
      </c>
      <c r="AI463" s="29">
        <v>0</v>
      </c>
      <c r="AJ463" s="29"/>
      <c r="AK463" s="30" t="s">
        <v>25</v>
      </c>
      <c r="AL463" s="30" t="s">
        <v>694</v>
      </c>
      <c r="AM463" s="30" t="s">
        <v>1249</v>
      </c>
      <c r="AN463" s="30" t="s">
        <v>22</v>
      </c>
      <c r="AO463" s="30" t="s">
        <v>22</v>
      </c>
      <c r="AP463" s="30"/>
      <c r="AQ463" s="30" t="s">
        <v>22</v>
      </c>
      <c r="AR463" s="30" t="s">
        <v>22</v>
      </c>
      <c r="AS463" s="30"/>
      <c r="AT463" s="30"/>
      <c r="AU463" s="30" t="s">
        <v>22</v>
      </c>
      <c r="AV463" s="30" t="s">
        <v>22</v>
      </c>
      <c r="AW463" s="30" t="s">
        <v>22</v>
      </c>
      <c r="AX463" s="30" t="s">
        <v>22</v>
      </c>
      <c r="AY463" s="30" t="s">
        <v>25</v>
      </c>
      <c r="AZ463" s="30"/>
      <c r="BA463" s="30" t="s">
        <v>22</v>
      </c>
      <c r="BB463" s="30" t="s">
        <v>9</v>
      </c>
      <c r="BC463" s="30" t="s">
        <v>26</v>
      </c>
      <c r="BD463" s="30"/>
    </row>
    <row r="464" spans="1:56" x14ac:dyDescent="0.3">
      <c r="A464" s="31">
        <v>41106</v>
      </c>
      <c r="B464" s="18" t="s">
        <v>3718</v>
      </c>
      <c r="C464" s="29">
        <v>8</v>
      </c>
      <c r="D464" s="29" t="s">
        <v>453</v>
      </c>
      <c r="E464" s="30">
        <v>35</v>
      </c>
      <c r="F464" s="29" t="s">
        <v>72</v>
      </c>
      <c r="G464" s="29" t="s">
        <v>20</v>
      </c>
      <c r="H464" s="29" t="s">
        <v>176</v>
      </c>
      <c r="I464" s="29" t="s">
        <v>22</v>
      </c>
      <c r="J464" s="29" t="s">
        <v>1250</v>
      </c>
      <c r="K464" s="29" t="s">
        <v>1251</v>
      </c>
      <c r="L464" s="29" t="s">
        <v>1252</v>
      </c>
      <c r="M464" s="29" t="s">
        <v>23</v>
      </c>
      <c r="N464" s="29" t="s">
        <v>219</v>
      </c>
      <c r="O464" s="14">
        <v>295.06</v>
      </c>
      <c r="P464" s="14">
        <f t="shared" si="369"/>
        <v>968.03284800000006</v>
      </c>
      <c r="Q464" s="14">
        <v>4.5</v>
      </c>
      <c r="R464" s="40">
        <f t="shared" si="370"/>
        <v>972.53284800000006</v>
      </c>
      <c r="S464" s="14">
        <v>4.99</v>
      </c>
      <c r="T464" s="40">
        <f t="shared" si="371"/>
        <v>967.54284800000005</v>
      </c>
      <c r="U464" s="14">
        <v>7.35</v>
      </c>
      <c r="V464" s="40">
        <f t="shared" si="372"/>
        <v>965.18284800000004</v>
      </c>
      <c r="W464" s="14">
        <v>7.41</v>
      </c>
      <c r="X464" s="40">
        <f t="shared" si="373"/>
        <v>965.12284800000009</v>
      </c>
      <c r="Y464" s="14">
        <v>4.5</v>
      </c>
      <c r="Z464" s="40">
        <f t="shared" si="374"/>
        <v>972.53284800000006</v>
      </c>
      <c r="AA464" s="14">
        <v>4.9400000000000004</v>
      </c>
      <c r="AB464" s="40">
        <f t="shared" si="375"/>
        <v>967.592848</v>
      </c>
      <c r="AC464" s="14">
        <v>7.19</v>
      </c>
      <c r="AD464" s="40">
        <f t="shared" si="376"/>
        <v>965.342848</v>
      </c>
      <c r="AE464" s="14">
        <v>7.71</v>
      </c>
      <c r="AF464" s="40">
        <f t="shared" si="377"/>
        <v>964.82284800000002</v>
      </c>
      <c r="AG464" s="29" t="s">
        <v>22</v>
      </c>
      <c r="AH464" s="29" t="s">
        <v>22</v>
      </c>
      <c r="AI464" s="29">
        <v>0</v>
      </c>
      <c r="AJ464" s="29"/>
      <c r="AK464" s="30" t="s">
        <v>22</v>
      </c>
      <c r="AL464" s="30" t="s">
        <v>22</v>
      </c>
      <c r="AM464" s="30"/>
      <c r="AN464" s="30" t="s">
        <v>22</v>
      </c>
      <c r="AO464" s="30" t="s">
        <v>22</v>
      </c>
      <c r="AP464" s="30"/>
      <c r="AQ464" s="30" t="s">
        <v>22</v>
      </c>
      <c r="AR464" s="30" t="s">
        <v>22</v>
      </c>
      <c r="AS464" s="30"/>
      <c r="AT464" s="30"/>
      <c r="AU464" s="30" t="s">
        <v>22</v>
      </c>
      <c r="AV464" s="30" t="s">
        <v>22</v>
      </c>
      <c r="AW464" s="30" t="s">
        <v>22</v>
      </c>
      <c r="AX464" s="30" t="s">
        <v>22</v>
      </c>
      <c r="AY464" s="30" t="s">
        <v>25</v>
      </c>
      <c r="AZ464" s="30"/>
      <c r="BA464" s="30" t="s">
        <v>25</v>
      </c>
      <c r="BB464" s="30"/>
      <c r="BC464" s="30" t="s">
        <v>26</v>
      </c>
      <c r="BD464" s="30"/>
    </row>
    <row r="465" spans="1:56" x14ac:dyDescent="0.3">
      <c r="A465" s="31">
        <v>41106</v>
      </c>
      <c r="B465" s="18" t="s">
        <v>3719</v>
      </c>
      <c r="C465" s="29">
        <v>9</v>
      </c>
      <c r="D465" s="29" t="s">
        <v>453</v>
      </c>
      <c r="E465" s="30">
        <v>35</v>
      </c>
      <c r="F465" s="29" t="s">
        <v>72</v>
      </c>
      <c r="G465" s="29" t="s">
        <v>29</v>
      </c>
      <c r="H465" s="29" t="s">
        <v>42</v>
      </c>
      <c r="I465" s="29" t="s">
        <v>22</v>
      </c>
      <c r="J465" s="29" t="s">
        <v>1250</v>
      </c>
      <c r="K465" s="29" t="s">
        <v>1253</v>
      </c>
      <c r="L465" s="29" t="s">
        <v>120</v>
      </c>
      <c r="M465" s="29" t="s">
        <v>46</v>
      </c>
      <c r="N465" s="29" t="s">
        <v>219</v>
      </c>
      <c r="O465" s="14">
        <v>294.16000000000003</v>
      </c>
      <c r="P465" s="14">
        <f t="shared" si="369"/>
        <v>965.08012800000017</v>
      </c>
      <c r="Q465" s="14">
        <v>5.1100000000000003</v>
      </c>
      <c r="R465" s="40">
        <f t="shared" si="370"/>
        <v>970.19012800000019</v>
      </c>
      <c r="S465" s="14">
        <v>6.2</v>
      </c>
      <c r="T465" s="40">
        <f t="shared" si="371"/>
        <v>963.99012800000014</v>
      </c>
      <c r="U465" s="14">
        <v>7.72</v>
      </c>
      <c r="V465" s="40">
        <f t="shared" si="372"/>
        <v>962.47012800000016</v>
      </c>
      <c r="W465" s="14">
        <v>7.79</v>
      </c>
      <c r="X465" s="40">
        <f t="shared" si="373"/>
        <v>962.40012800000022</v>
      </c>
      <c r="Y465" s="14">
        <v>5.1100000000000003</v>
      </c>
      <c r="Z465" s="40">
        <f t="shared" si="374"/>
        <v>970.19012800000019</v>
      </c>
      <c r="AA465" s="14">
        <v>5.98</v>
      </c>
      <c r="AB465" s="40">
        <f t="shared" si="375"/>
        <v>964.21012800000017</v>
      </c>
      <c r="AC465" s="14">
        <v>7.5</v>
      </c>
      <c r="AD465" s="40">
        <f t="shared" si="376"/>
        <v>962.69012800000019</v>
      </c>
      <c r="AE465" s="14">
        <v>7.55</v>
      </c>
      <c r="AF465" s="40">
        <f t="shared" si="377"/>
        <v>962.64012800000023</v>
      </c>
      <c r="AG465" s="29" t="s">
        <v>694</v>
      </c>
      <c r="AH465" s="29" t="s">
        <v>25</v>
      </c>
      <c r="AI465" s="29">
        <v>0</v>
      </c>
      <c r="AJ465" s="29"/>
      <c r="AK465" s="30" t="s">
        <v>22</v>
      </c>
      <c r="AL465" s="30" t="s">
        <v>22</v>
      </c>
      <c r="AM465" s="30"/>
      <c r="AN465" s="30" t="s">
        <v>22</v>
      </c>
      <c r="AO465" s="30" t="s">
        <v>22</v>
      </c>
      <c r="AP465" s="30"/>
      <c r="AQ465" s="30" t="s">
        <v>22</v>
      </c>
      <c r="AR465" s="30" t="s">
        <v>22</v>
      </c>
      <c r="AS465" s="30"/>
      <c r="AT465" s="30"/>
      <c r="AU465" s="30" t="s">
        <v>22</v>
      </c>
      <c r="AV465" s="30" t="s">
        <v>22</v>
      </c>
      <c r="AW465" s="30" t="s">
        <v>22</v>
      </c>
      <c r="AX465" s="30" t="s">
        <v>22</v>
      </c>
      <c r="AY465" s="30" t="s">
        <v>25</v>
      </c>
      <c r="AZ465" s="30"/>
      <c r="BA465" s="30" t="s">
        <v>25</v>
      </c>
      <c r="BB465" s="30"/>
      <c r="BC465" s="30" t="s">
        <v>26</v>
      </c>
      <c r="BD465" s="30"/>
    </row>
    <row r="466" spans="1:56" x14ac:dyDescent="0.3">
      <c r="A466" s="31">
        <v>41106</v>
      </c>
      <c r="B466" s="18" t="s">
        <v>3720</v>
      </c>
      <c r="C466" s="29">
        <v>10</v>
      </c>
      <c r="D466" s="29" t="s">
        <v>453</v>
      </c>
      <c r="E466" s="30">
        <v>35</v>
      </c>
      <c r="F466" s="29" t="s">
        <v>72</v>
      </c>
      <c r="G466" s="29" t="s">
        <v>20</v>
      </c>
      <c r="H466" s="29" t="s">
        <v>42</v>
      </c>
      <c r="I466" s="29" t="s">
        <v>22</v>
      </c>
      <c r="J466" s="29" t="s">
        <v>1254</v>
      </c>
      <c r="K466" s="29" t="s">
        <v>1255</v>
      </c>
      <c r="L466" s="29" t="s">
        <v>52</v>
      </c>
      <c r="M466" s="29" t="s">
        <v>23</v>
      </c>
      <c r="N466" s="29" t="s">
        <v>206</v>
      </c>
      <c r="O466" s="14">
        <v>293.38</v>
      </c>
      <c r="P466" s="14">
        <f t="shared" si="369"/>
        <v>962.52110400000004</v>
      </c>
      <c r="Q466" s="14">
        <v>5.7</v>
      </c>
      <c r="R466" s="40">
        <f t="shared" si="370"/>
        <v>968.22110400000008</v>
      </c>
      <c r="S466" s="14">
        <v>5.9</v>
      </c>
      <c r="T466" s="40">
        <f t="shared" si="371"/>
        <v>962.3211040000001</v>
      </c>
      <c r="U466" s="14">
        <v>7.89</v>
      </c>
      <c r="V466" s="40">
        <f t="shared" si="372"/>
        <v>960.3311040000001</v>
      </c>
      <c r="W466" s="14">
        <v>7.16</v>
      </c>
      <c r="X466" s="40">
        <f t="shared" si="373"/>
        <v>961.06110400000011</v>
      </c>
      <c r="Y466" s="14">
        <v>5.7</v>
      </c>
      <c r="Z466" s="40">
        <f t="shared" si="374"/>
        <v>968.22110400000008</v>
      </c>
      <c r="AA466" s="14">
        <v>6.01</v>
      </c>
      <c r="AB466" s="40">
        <f t="shared" si="375"/>
        <v>962.21110400000009</v>
      </c>
      <c r="AC466" s="14">
        <v>7.86</v>
      </c>
      <c r="AD466" s="40">
        <f t="shared" si="376"/>
        <v>960.36110400000007</v>
      </c>
      <c r="AE466" s="14">
        <v>7.81</v>
      </c>
      <c r="AF466" s="40">
        <f t="shared" si="377"/>
        <v>960.41110400000014</v>
      </c>
      <c r="AG466" s="29" t="s">
        <v>22</v>
      </c>
      <c r="AH466" s="29" t="s">
        <v>22</v>
      </c>
      <c r="AI466" s="29">
        <v>0</v>
      </c>
      <c r="AJ466" s="29"/>
      <c r="AK466" s="30" t="s">
        <v>25</v>
      </c>
      <c r="AL466" s="30" t="s">
        <v>694</v>
      </c>
      <c r="AM466" s="30" t="s">
        <v>1256</v>
      </c>
      <c r="AN466" s="30" t="s">
        <v>22</v>
      </c>
      <c r="AO466" s="30" t="s">
        <v>22</v>
      </c>
      <c r="AP466" s="30"/>
      <c r="AQ466" s="30" t="s">
        <v>22</v>
      </c>
      <c r="AR466" s="30" t="s">
        <v>22</v>
      </c>
      <c r="AS466" s="30"/>
      <c r="AT466" s="30"/>
      <c r="AU466" s="30" t="s">
        <v>22</v>
      </c>
      <c r="AV466" s="30" t="s">
        <v>22</v>
      </c>
      <c r="AW466" s="30" t="s">
        <v>22</v>
      </c>
      <c r="AX466" s="30" t="s">
        <v>22</v>
      </c>
      <c r="AY466" s="30" t="s">
        <v>25</v>
      </c>
      <c r="AZ466" s="30"/>
      <c r="BA466" s="30" t="s">
        <v>22</v>
      </c>
      <c r="BB466" s="30"/>
      <c r="BC466" s="30" t="s">
        <v>26</v>
      </c>
      <c r="BD466" s="30"/>
    </row>
    <row r="467" spans="1:56" x14ac:dyDescent="0.3">
      <c r="A467" s="31">
        <v>41106</v>
      </c>
      <c r="B467" s="18" t="s">
        <v>3721</v>
      </c>
      <c r="C467" s="29">
        <v>11</v>
      </c>
      <c r="D467" s="29" t="s">
        <v>453</v>
      </c>
      <c r="E467" s="30">
        <v>35</v>
      </c>
      <c r="F467" s="29" t="s">
        <v>49</v>
      </c>
      <c r="G467" s="29" t="s">
        <v>20</v>
      </c>
      <c r="H467" s="29" t="s">
        <v>42</v>
      </c>
      <c r="I467" s="29" t="s">
        <v>22</v>
      </c>
      <c r="J467" s="29" t="s">
        <v>1221</v>
      </c>
      <c r="K467" s="29" t="s">
        <v>1222</v>
      </c>
      <c r="L467" s="29" t="s">
        <v>128</v>
      </c>
      <c r="M467" s="29" t="s">
        <v>201</v>
      </c>
      <c r="N467" s="29" t="s">
        <v>330</v>
      </c>
      <c r="O467" s="14">
        <v>293.37</v>
      </c>
      <c r="P467" s="14">
        <f t="shared" si="369"/>
        <v>962.4882960000001</v>
      </c>
      <c r="Q467" s="14">
        <v>5.51</v>
      </c>
      <c r="R467" s="40">
        <f t="shared" si="370"/>
        <v>967.9982960000001</v>
      </c>
      <c r="S467" s="14">
        <v>6.08</v>
      </c>
      <c r="T467" s="40">
        <f t="shared" si="371"/>
        <v>961.91829600000005</v>
      </c>
      <c r="U467" s="14">
        <v>8.5500000000000007</v>
      </c>
      <c r="V467" s="40">
        <f t="shared" si="372"/>
        <v>959.44829600000014</v>
      </c>
      <c r="W467" s="14">
        <v>8.52</v>
      </c>
      <c r="X467" s="40">
        <f t="shared" si="373"/>
        <v>959.47829600000011</v>
      </c>
      <c r="Y467" s="14">
        <v>5.51</v>
      </c>
      <c r="Z467" s="40">
        <f t="shared" si="374"/>
        <v>967.9982960000001</v>
      </c>
      <c r="AA467" s="14">
        <v>5.94</v>
      </c>
      <c r="AB467" s="40">
        <f t="shared" si="375"/>
        <v>962.05829600000004</v>
      </c>
      <c r="AC467" s="14">
        <v>8.52</v>
      </c>
      <c r="AD467" s="40">
        <f t="shared" si="376"/>
        <v>959.47829600000011</v>
      </c>
      <c r="AE467" s="14">
        <v>8.5299999999999994</v>
      </c>
      <c r="AF467" s="40">
        <f t="shared" si="377"/>
        <v>959.46829600000012</v>
      </c>
      <c r="AG467" s="29" t="s">
        <v>22</v>
      </c>
      <c r="AH467" s="29" t="s">
        <v>22</v>
      </c>
      <c r="AI467" s="29">
        <v>0</v>
      </c>
      <c r="AJ467" s="29"/>
      <c r="AK467" s="30" t="s">
        <v>22</v>
      </c>
      <c r="AL467" s="30" t="s">
        <v>22</v>
      </c>
      <c r="AM467" s="30"/>
      <c r="AN467" s="30" t="s">
        <v>22</v>
      </c>
      <c r="AO467" s="30" t="s">
        <v>22</v>
      </c>
      <c r="AP467" s="30"/>
      <c r="AQ467" s="30" t="s">
        <v>22</v>
      </c>
      <c r="AR467" s="30" t="s">
        <v>22</v>
      </c>
      <c r="AS467" s="30"/>
      <c r="AT467" s="30"/>
      <c r="AU467" s="30" t="s">
        <v>22</v>
      </c>
      <c r="AV467" s="30" t="s">
        <v>22</v>
      </c>
      <c r="AW467" s="30" t="s">
        <v>22</v>
      </c>
      <c r="AX467" s="30" t="s">
        <v>22</v>
      </c>
      <c r="AY467" s="30" t="s">
        <v>25</v>
      </c>
      <c r="AZ467" s="30"/>
      <c r="BA467" s="30" t="s">
        <v>22</v>
      </c>
      <c r="BB467" s="30"/>
      <c r="BC467" s="30" t="s">
        <v>26</v>
      </c>
      <c r="BD467" s="30"/>
    </row>
    <row r="468" spans="1:56" x14ac:dyDescent="0.3">
      <c r="A468" s="31">
        <v>41106</v>
      </c>
      <c r="B468" s="18" t="s">
        <v>3722</v>
      </c>
      <c r="C468" s="29">
        <v>1</v>
      </c>
      <c r="D468" s="29" t="s">
        <v>453</v>
      </c>
      <c r="E468" s="30">
        <v>36</v>
      </c>
      <c r="F468" s="29" t="s">
        <v>19</v>
      </c>
      <c r="G468" s="29" t="s">
        <v>29</v>
      </c>
      <c r="H468" s="29" t="s">
        <v>42</v>
      </c>
      <c r="I468" s="29" t="s">
        <v>25</v>
      </c>
      <c r="J468" s="29" t="s">
        <v>1257</v>
      </c>
      <c r="K468" s="29" t="s">
        <v>1258</v>
      </c>
      <c r="L468" s="29" t="s">
        <v>142</v>
      </c>
      <c r="M468" s="29" t="s">
        <v>46</v>
      </c>
      <c r="N468" s="29" t="s">
        <v>219</v>
      </c>
      <c r="O468" s="14">
        <v>299.43</v>
      </c>
      <c r="P468" s="14">
        <f t="shared" ref="P468:P474" si="378">SUM(O468*3.2808)</f>
        <v>982.36994400000003</v>
      </c>
      <c r="Q468" s="14">
        <v>5.25</v>
      </c>
      <c r="R468" s="40">
        <f t="shared" ref="R468:R474" si="379">SUM(P468+Q468)</f>
        <v>987.61994400000003</v>
      </c>
      <c r="S468" s="14">
        <v>8.44</v>
      </c>
      <c r="T468" s="40">
        <f t="shared" ref="T468:T474" si="380">SUM(R468-S468)</f>
        <v>979.17994399999998</v>
      </c>
      <c r="U468" s="14">
        <v>10</v>
      </c>
      <c r="V468" s="40">
        <f t="shared" ref="V468:V474" si="381">SUM(R468-U468)</f>
        <v>977.61994400000003</v>
      </c>
      <c r="W468" s="14">
        <v>9.39</v>
      </c>
      <c r="X468" s="40">
        <f t="shared" ref="X468:X474" si="382">SUM(R468-W468)</f>
        <v>978.22994400000005</v>
      </c>
      <c r="Y468" s="14">
        <v>5.25</v>
      </c>
      <c r="Z468" s="40">
        <f t="shared" ref="Z468:Z474" si="383">SUM(P468+Y468)</f>
        <v>987.61994400000003</v>
      </c>
      <c r="AA468" s="14">
        <v>8.73</v>
      </c>
      <c r="AB468" s="40">
        <f t="shared" ref="AB468:AB474" si="384">SUM(Z468-AA468)</f>
        <v>978.88994400000001</v>
      </c>
      <c r="AC468" s="14">
        <v>10.26</v>
      </c>
      <c r="AD468" s="40">
        <f t="shared" ref="AD468:AD474" si="385">SUM(Z468-AC468)</f>
        <v>977.35994400000004</v>
      </c>
      <c r="AE468" s="14">
        <v>9.66</v>
      </c>
      <c r="AF468" s="40">
        <f t="shared" ref="AF468:AF474" si="386">SUM(Z468-AE468)</f>
        <v>977.95994400000006</v>
      </c>
      <c r="AG468" s="29" t="s">
        <v>22</v>
      </c>
      <c r="AH468" s="29" t="s">
        <v>22</v>
      </c>
      <c r="AI468" s="29">
        <v>0</v>
      </c>
      <c r="AJ468" s="29"/>
      <c r="AK468" s="30" t="s">
        <v>22</v>
      </c>
      <c r="AL468" s="30" t="s">
        <v>22</v>
      </c>
      <c r="AM468" s="30"/>
      <c r="AN468" s="30" t="s">
        <v>22</v>
      </c>
      <c r="AO468" s="30" t="s">
        <v>22</v>
      </c>
      <c r="AP468" s="30"/>
      <c r="AQ468" s="30" t="s">
        <v>22</v>
      </c>
      <c r="AR468" s="30" t="s">
        <v>22</v>
      </c>
      <c r="AS468" s="30"/>
      <c r="AT468" s="30"/>
      <c r="AU468" s="30" t="s">
        <v>22</v>
      </c>
      <c r="AV468" s="30" t="s">
        <v>22</v>
      </c>
      <c r="AW468" s="30" t="s">
        <v>22</v>
      </c>
      <c r="AX468" s="30" t="s">
        <v>22</v>
      </c>
      <c r="AY468" s="30" t="s">
        <v>25</v>
      </c>
      <c r="AZ468" s="30"/>
      <c r="BA468" s="30" t="s">
        <v>25</v>
      </c>
      <c r="BB468" s="30"/>
      <c r="BC468" s="30" t="s">
        <v>26</v>
      </c>
      <c r="BD468" s="30"/>
    </row>
    <row r="469" spans="1:56" x14ac:dyDescent="0.3">
      <c r="A469" s="31">
        <v>41106</v>
      </c>
      <c r="B469" s="18" t="s">
        <v>3723</v>
      </c>
      <c r="C469" s="29">
        <v>2</v>
      </c>
      <c r="D469" s="29" t="s">
        <v>453</v>
      </c>
      <c r="E469" s="30">
        <v>36</v>
      </c>
      <c r="F469" s="29" t="s">
        <v>65</v>
      </c>
      <c r="G469" s="29" t="s">
        <v>94</v>
      </c>
      <c r="H469" s="29" t="s">
        <v>42</v>
      </c>
      <c r="I469" s="29" t="s">
        <v>25</v>
      </c>
      <c r="J469" s="29" t="s">
        <v>1259</v>
      </c>
      <c r="K469" s="29" t="s">
        <v>1260</v>
      </c>
      <c r="L469" s="29" t="s">
        <v>322</v>
      </c>
      <c r="M469" s="29" t="s">
        <v>23</v>
      </c>
      <c r="N469" s="29" t="s">
        <v>206</v>
      </c>
      <c r="O469" s="14">
        <v>304.58999999999997</v>
      </c>
      <c r="P469" s="14">
        <f t="shared" si="378"/>
        <v>999.29887199999996</v>
      </c>
      <c r="Q469" s="14">
        <v>4.4000000000000004</v>
      </c>
      <c r="R469" s="40">
        <f t="shared" si="379"/>
        <v>1003.6988719999999</v>
      </c>
      <c r="S469" s="14">
        <v>7.72</v>
      </c>
      <c r="T469" s="40">
        <f t="shared" si="380"/>
        <v>995.97887199999991</v>
      </c>
      <c r="U469" s="14">
        <v>9.76</v>
      </c>
      <c r="V469" s="40">
        <f t="shared" si="381"/>
        <v>993.93887199999995</v>
      </c>
      <c r="W469" s="14">
        <v>9.48</v>
      </c>
      <c r="X469" s="40">
        <f t="shared" si="382"/>
        <v>994.21887199999992</v>
      </c>
      <c r="Y469" s="14">
        <v>4.4000000000000004</v>
      </c>
      <c r="Z469" s="40">
        <f t="shared" si="383"/>
        <v>1003.6988719999999</v>
      </c>
      <c r="AA469" s="14">
        <v>7.74</v>
      </c>
      <c r="AB469" s="40">
        <f t="shared" si="384"/>
        <v>995.95887199999993</v>
      </c>
      <c r="AC469" s="14">
        <v>9.84</v>
      </c>
      <c r="AD469" s="40">
        <f t="shared" si="385"/>
        <v>993.85887199999991</v>
      </c>
      <c r="AE469" s="14">
        <v>9.9</v>
      </c>
      <c r="AF469" s="40">
        <f t="shared" si="386"/>
        <v>993.79887199999996</v>
      </c>
      <c r="AG469" s="29" t="s">
        <v>22</v>
      </c>
      <c r="AH469" s="29" t="s">
        <v>22</v>
      </c>
      <c r="AI469" s="29">
        <v>0</v>
      </c>
      <c r="AJ469" s="29"/>
      <c r="AK469" s="30" t="s">
        <v>22</v>
      </c>
      <c r="AL469" s="30" t="s">
        <v>22</v>
      </c>
      <c r="AM469" s="30"/>
      <c r="AN469" s="30" t="s">
        <v>22</v>
      </c>
      <c r="AO469" s="30" t="s">
        <v>22</v>
      </c>
      <c r="AP469" s="30"/>
      <c r="AQ469" s="30" t="s">
        <v>22</v>
      </c>
      <c r="AR469" s="30" t="s">
        <v>22</v>
      </c>
      <c r="AS469" s="30"/>
      <c r="AT469" s="30"/>
      <c r="AU469" s="30" t="s">
        <v>22</v>
      </c>
      <c r="AV469" s="30" t="s">
        <v>22</v>
      </c>
      <c r="AW469" s="30" t="s">
        <v>22</v>
      </c>
      <c r="AX469" s="30" t="s">
        <v>22</v>
      </c>
      <c r="AY469" s="30" t="s">
        <v>25</v>
      </c>
      <c r="AZ469" s="30"/>
      <c r="BA469" s="30" t="s">
        <v>25</v>
      </c>
      <c r="BB469" s="30"/>
      <c r="BC469" s="30" t="s">
        <v>26</v>
      </c>
      <c r="BD469" s="30"/>
    </row>
    <row r="470" spans="1:56" x14ac:dyDescent="0.3">
      <c r="A470" s="31">
        <v>41106</v>
      </c>
      <c r="B470" s="18" t="s">
        <v>3724</v>
      </c>
      <c r="C470" s="29">
        <v>3</v>
      </c>
      <c r="D470" s="29" t="s">
        <v>453</v>
      </c>
      <c r="E470" s="30">
        <v>36</v>
      </c>
      <c r="F470" s="29" t="s">
        <v>65</v>
      </c>
      <c r="G470" s="29" t="s">
        <v>20</v>
      </c>
      <c r="H470" s="29" t="s">
        <v>42</v>
      </c>
      <c r="I470" s="29" t="s">
        <v>22</v>
      </c>
      <c r="J470" s="29" t="s">
        <v>1261</v>
      </c>
      <c r="K470" s="29" t="s">
        <v>1262</v>
      </c>
      <c r="L470" s="29" t="s">
        <v>52</v>
      </c>
      <c r="M470" s="29" t="s">
        <v>121</v>
      </c>
      <c r="N470" s="29" t="s">
        <v>219</v>
      </c>
      <c r="O470" s="14">
        <v>301.33</v>
      </c>
      <c r="P470" s="14">
        <f t="shared" si="378"/>
        <v>988.60346400000003</v>
      </c>
      <c r="Q470" s="14">
        <v>6.25</v>
      </c>
      <c r="R470" s="40">
        <f t="shared" si="379"/>
        <v>994.85346400000003</v>
      </c>
      <c r="S470" s="14">
        <v>8.0500000000000007</v>
      </c>
      <c r="T470" s="40">
        <f t="shared" si="380"/>
        <v>986.80346400000008</v>
      </c>
      <c r="U470" s="14">
        <v>9.42</v>
      </c>
      <c r="V470" s="40">
        <f t="shared" si="381"/>
        <v>985.43346400000007</v>
      </c>
      <c r="W470" s="14">
        <v>8.35</v>
      </c>
      <c r="X470" s="40">
        <f t="shared" si="382"/>
        <v>986.50346400000001</v>
      </c>
      <c r="Y470" s="14">
        <v>6.25</v>
      </c>
      <c r="Z470" s="40">
        <f t="shared" si="383"/>
        <v>994.85346400000003</v>
      </c>
      <c r="AA470" s="14">
        <v>7.42</v>
      </c>
      <c r="AB470" s="40">
        <f t="shared" si="384"/>
        <v>987.43346400000007</v>
      </c>
      <c r="AC470" s="14">
        <v>9.51</v>
      </c>
      <c r="AD470" s="40">
        <f t="shared" si="385"/>
        <v>985.34346400000004</v>
      </c>
      <c r="AE470" s="14">
        <v>8.8000000000000007</v>
      </c>
      <c r="AF470" s="40">
        <f t="shared" si="386"/>
        <v>986.05346400000008</v>
      </c>
      <c r="AG470" s="29" t="s">
        <v>22</v>
      </c>
      <c r="AH470" s="29" t="s">
        <v>22</v>
      </c>
      <c r="AI470" s="29">
        <v>0</v>
      </c>
      <c r="AJ470" s="29" t="s">
        <v>1263</v>
      </c>
      <c r="AK470" s="30" t="s">
        <v>22</v>
      </c>
      <c r="AL470" s="30" t="s">
        <v>22</v>
      </c>
      <c r="AM470" s="30"/>
      <c r="AN470" s="30" t="s">
        <v>22</v>
      </c>
      <c r="AO470" s="30" t="s">
        <v>22</v>
      </c>
      <c r="AP470" s="30"/>
      <c r="AQ470" s="30" t="s">
        <v>22</v>
      </c>
      <c r="AR470" s="30" t="s">
        <v>22</v>
      </c>
      <c r="AS470" s="30"/>
      <c r="AT470" s="30"/>
      <c r="AU470" s="30" t="s">
        <v>22</v>
      </c>
      <c r="AV470" s="30" t="s">
        <v>22</v>
      </c>
      <c r="AW470" s="30" t="s">
        <v>22</v>
      </c>
      <c r="AX470" s="30" t="s">
        <v>22</v>
      </c>
      <c r="AY470" s="30" t="s">
        <v>25</v>
      </c>
      <c r="AZ470" s="30"/>
      <c r="BA470" s="30" t="s">
        <v>25</v>
      </c>
      <c r="BB470" s="30"/>
      <c r="BC470" s="30" t="s">
        <v>26</v>
      </c>
      <c r="BD470" s="30" t="s">
        <v>1264</v>
      </c>
    </row>
    <row r="471" spans="1:56" x14ac:dyDescent="0.3">
      <c r="A471" s="31">
        <v>41106</v>
      </c>
      <c r="B471" s="18" t="s">
        <v>3725</v>
      </c>
      <c r="C471" s="29">
        <v>4</v>
      </c>
      <c r="D471" s="29" t="s">
        <v>453</v>
      </c>
      <c r="E471" s="30">
        <v>36</v>
      </c>
      <c r="F471" s="29" t="s">
        <v>72</v>
      </c>
      <c r="G471" s="29" t="s">
        <v>20</v>
      </c>
      <c r="H471" s="29" t="s">
        <v>337</v>
      </c>
      <c r="I471" s="29" t="s">
        <v>22</v>
      </c>
      <c r="J471" s="29" t="s">
        <v>1265</v>
      </c>
      <c r="K471" s="29" t="s">
        <v>435</v>
      </c>
      <c r="L471" s="29" t="s">
        <v>84</v>
      </c>
      <c r="M471" s="29" t="s">
        <v>1266</v>
      </c>
      <c r="N471" s="29" t="s">
        <v>330</v>
      </c>
      <c r="O471" s="14">
        <v>297.64999999999998</v>
      </c>
      <c r="P471" s="14">
        <f t="shared" si="378"/>
        <v>976.53012000000001</v>
      </c>
      <c r="Q471" s="14">
        <v>5.7</v>
      </c>
      <c r="R471" s="40">
        <f t="shared" si="379"/>
        <v>982.23012000000006</v>
      </c>
      <c r="S471" s="14">
        <v>6.9</v>
      </c>
      <c r="T471" s="40">
        <f t="shared" si="380"/>
        <v>975.33012000000008</v>
      </c>
      <c r="U471" s="14">
        <v>7.92</v>
      </c>
      <c r="V471" s="40">
        <f t="shared" si="381"/>
        <v>974.3101200000001</v>
      </c>
      <c r="W471" s="14">
        <v>7.5</v>
      </c>
      <c r="X471" s="40">
        <f t="shared" si="382"/>
        <v>974.73012000000006</v>
      </c>
      <c r="Y471" s="14">
        <v>5.7</v>
      </c>
      <c r="Z471" s="40">
        <f t="shared" si="383"/>
        <v>982.23012000000006</v>
      </c>
      <c r="AA471" s="14">
        <v>7.14</v>
      </c>
      <c r="AB471" s="40">
        <f t="shared" si="384"/>
        <v>975.09012000000007</v>
      </c>
      <c r="AC471" s="14">
        <v>8.1199999999999992</v>
      </c>
      <c r="AD471" s="40">
        <f t="shared" si="385"/>
        <v>974.11012000000005</v>
      </c>
      <c r="AE471" s="14">
        <v>7.62</v>
      </c>
      <c r="AF471" s="40">
        <f t="shared" si="386"/>
        <v>974.61012000000005</v>
      </c>
      <c r="AG471" s="29" t="s">
        <v>22</v>
      </c>
      <c r="AH471" s="29" t="s">
        <v>22</v>
      </c>
      <c r="AI471" s="29">
        <v>4</v>
      </c>
      <c r="AJ471" s="29" t="s">
        <v>1267</v>
      </c>
      <c r="AK471" s="30" t="s">
        <v>22</v>
      </c>
      <c r="AL471" s="30" t="s">
        <v>22</v>
      </c>
      <c r="AM471" s="30"/>
      <c r="AN471" s="30" t="s">
        <v>22</v>
      </c>
      <c r="AO471" s="30" t="s">
        <v>22</v>
      </c>
      <c r="AP471" s="30"/>
      <c r="AQ471" s="30" t="s">
        <v>22</v>
      </c>
      <c r="AR471" s="30" t="s">
        <v>22</v>
      </c>
      <c r="AS471" s="30"/>
      <c r="AT471" s="30"/>
      <c r="AU471" s="30" t="s">
        <v>22</v>
      </c>
      <c r="AV471" s="30" t="s">
        <v>22</v>
      </c>
      <c r="AW471" s="30" t="s">
        <v>22</v>
      </c>
      <c r="AX471" s="30" t="s">
        <v>22</v>
      </c>
      <c r="AY471" s="30" t="s">
        <v>25</v>
      </c>
      <c r="AZ471" s="30"/>
      <c r="BA471" s="30" t="s">
        <v>22</v>
      </c>
      <c r="BB471" s="30"/>
      <c r="BC471" s="30" t="s">
        <v>26</v>
      </c>
      <c r="BD471" s="30"/>
    </row>
    <row r="472" spans="1:56" x14ac:dyDescent="0.3">
      <c r="A472" s="31">
        <v>41106</v>
      </c>
      <c r="B472" s="18" t="s">
        <v>3726</v>
      </c>
      <c r="C472" s="29">
        <v>5</v>
      </c>
      <c r="D472" s="29" t="s">
        <v>453</v>
      </c>
      <c r="E472" s="30">
        <v>36</v>
      </c>
      <c r="F472" s="29" t="s">
        <v>72</v>
      </c>
      <c r="G472" s="29" t="s">
        <v>20</v>
      </c>
      <c r="H472" s="29" t="s">
        <v>42</v>
      </c>
      <c r="I472" s="29" t="s">
        <v>22</v>
      </c>
      <c r="J472" s="29" t="s">
        <v>1268</v>
      </c>
      <c r="K472" s="29" t="s">
        <v>1269</v>
      </c>
      <c r="L472" s="29" t="s">
        <v>120</v>
      </c>
      <c r="M472" s="29" t="s">
        <v>121</v>
      </c>
      <c r="N472" s="29" t="s">
        <v>330</v>
      </c>
      <c r="O472" s="14">
        <v>296.57</v>
      </c>
      <c r="P472" s="14">
        <f t="shared" si="378"/>
        <v>972.98685599999999</v>
      </c>
      <c r="Q472" s="14">
        <v>6.44</v>
      </c>
      <c r="R472" s="40">
        <f t="shared" si="379"/>
        <v>979.42685600000004</v>
      </c>
      <c r="S472" s="14">
        <v>7.49</v>
      </c>
      <c r="T472" s="40">
        <f t="shared" si="380"/>
        <v>971.93685600000003</v>
      </c>
      <c r="U472" s="14">
        <v>8.6999999999999993</v>
      </c>
      <c r="V472" s="40">
        <f t="shared" si="381"/>
        <v>970.726856</v>
      </c>
      <c r="W472" s="14">
        <v>8.4499999999999993</v>
      </c>
      <c r="X472" s="40">
        <f t="shared" si="382"/>
        <v>970.976856</v>
      </c>
      <c r="Y472" s="14">
        <v>6.44</v>
      </c>
      <c r="Z472" s="40">
        <f t="shared" si="383"/>
        <v>979.42685600000004</v>
      </c>
      <c r="AA472" s="14">
        <v>7.29</v>
      </c>
      <c r="AB472" s="40">
        <f t="shared" si="384"/>
        <v>972.13685600000008</v>
      </c>
      <c r="AC472" s="14">
        <v>8.58</v>
      </c>
      <c r="AD472" s="40">
        <f t="shared" si="385"/>
        <v>970.846856</v>
      </c>
      <c r="AE472" s="14">
        <v>8.2200000000000006</v>
      </c>
      <c r="AF472" s="40">
        <f t="shared" si="386"/>
        <v>971.20685600000002</v>
      </c>
      <c r="AG472" s="29" t="s">
        <v>22</v>
      </c>
      <c r="AH472" s="29" t="s">
        <v>22</v>
      </c>
      <c r="AI472" s="29">
        <v>0</v>
      </c>
      <c r="AJ472" s="29"/>
      <c r="AK472" s="30" t="s">
        <v>25</v>
      </c>
      <c r="AL472" s="30" t="s">
        <v>25</v>
      </c>
      <c r="AM472" s="30" t="s">
        <v>945</v>
      </c>
      <c r="AN472" s="30" t="s">
        <v>22</v>
      </c>
      <c r="AO472" s="30" t="s">
        <v>22</v>
      </c>
      <c r="AP472" s="30"/>
      <c r="AQ472" s="30" t="s">
        <v>22</v>
      </c>
      <c r="AR472" s="30" t="s">
        <v>22</v>
      </c>
      <c r="AS472" s="30"/>
      <c r="AT472" s="30"/>
      <c r="AU472" s="30" t="s">
        <v>22</v>
      </c>
      <c r="AV472" s="30" t="s">
        <v>22</v>
      </c>
      <c r="AW472" s="30" t="s">
        <v>22</v>
      </c>
      <c r="AX472" s="30" t="s">
        <v>22</v>
      </c>
      <c r="AY472" s="30" t="s">
        <v>25</v>
      </c>
      <c r="AZ472" s="30"/>
      <c r="BA472" s="30" t="s">
        <v>22</v>
      </c>
      <c r="BB472" s="30"/>
      <c r="BC472" s="30" t="s">
        <v>26</v>
      </c>
      <c r="BD472" s="30"/>
    </row>
    <row r="473" spans="1:56" x14ac:dyDescent="0.3">
      <c r="A473" s="31">
        <v>41106</v>
      </c>
      <c r="B473" s="18" t="s">
        <v>3727</v>
      </c>
      <c r="C473" s="29">
        <v>6</v>
      </c>
      <c r="D473" s="29" t="s">
        <v>453</v>
      </c>
      <c r="E473" s="30">
        <v>36</v>
      </c>
      <c r="F473" s="29" t="s">
        <v>49</v>
      </c>
      <c r="G473" s="29" t="s">
        <v>20</v>
      </c>
      <c r="H473" s="29" t="s">
        <v>42</v>
      </c>
      <c r="I473" s="29" t="s">
        <v>22</v>
      </c>
      <c r="J473" s="29" t="s">
        <v>1270</v>
      </c>
      <c r="K473" s="29" t="s">
        <v>444</v>
      </c>
      <c r="L473" s="29" t="s">
        <v>195</v>
      </c>
      <c r="M473" s="29" t="s">
        <v>46</v>
      </c>
      <c r="N473" s="29" t="s">
        <v>206</v>
      </c>
      <c r="O473" s="14">
        <v>296.48</v>
      </c>
      <c r="P473" s="14">
        <f t="shared" si="378"/>
        <v>972.69158400000015</v>
      </c>
      <c r="Q473" s="14">
        <v>6.11</v>
      </c>
      <c r="R473" s="40">
        <f t="shared" si="379"/>
        <v>978.80158400000016</v>
      </c>
      <c r="S473" s="14">
        <v>6.87</v>
      </c>
      <c r="T473" s="40">
        <f t="shared" si="380"/>
        <v>971.93158400000016</v>
      </c>
      <c r="U473" s="14">
        <v>8.4</v>
      </c>
      <c r="V473" s="40">
        <f t="shared" si="381"/>
        <v>970.40158400000018</v>
      </c>
      <c r="W473" s="14">
        <v>8.44</v>
      </c>
      <c r="X473" s="40">
        <f t="shared" si="382"/>
        <v>970.36158400000011</v>
      </c>
      <c r="Y473" s="14">
        <v>6.11</v>
      </c>
      <c r="Z473" s="40">
        <f t="shared" si="383"/>
        <v>978.80158400000016</v>
      </c>
      <c r="AA473" s="14">
        <v>7.11</v>
      </c>
      <c r="AB473" s="40">
        <f t="shared" si="384"/>
        <v>971.69158400000015</v>
      </c>
      <c r="AC473" s="14">
        <v>8.6</v>
      </c>
      <c r="AD473" s="40">
        <f t="shared" si="385"/>
        <v>970.20158400000014</v>
      </c>
      <c r="AE473" s="14">
        <v>8.74</v>
      </c>
      <c r="AF473" s="40">
        <f t="shared" si="386"/>
        <v>970.06158400000015</v>
      </c>
      <c r="AG473" s="29" t="s">
        <v>22</v>
      </c>
      <c r="AH473" s="29" t="s">
        <v>22</v>
      </c>
      <c r="AI473" s="29">
        <v>0</v>
      </c>
      <c r="AJ473" s="29"/>
      <c r="AK473" s="30" t="s">
        <v>22</v>
      </c>
      <c r="AL473" s="30" t="s">
        <v>22</v>
      </c>
      <c r="AM473" s="30"/>
      <c r="AN473" s="30" t="s">
        <v>22</v>
      </c>
      <c r="AO473" s="30" t="s">
        <v>22</v>
      </c>
      <c r="AP473" s="30"/>
      <c r="AQ473" s="30" t="s">
        <v>22</v>
      </c>
      <c r="AR473" s="30" t="s">
        <v>22</v>
      </c>
      <c r="AS473" s="30"/>
      <c r="AT473" s="30"/>
      <c r="AU473" s="30" t="s">
        <v>22</v>
      </c>
      <c r="AV473" s="30" t="s">
        <v>22</v>
      </c>
      <c r="AW473" s="30" t="s">
        <v>22</v>
      </c>
      <c r="AX473" s="30" t="s">
        <v>22</v>
      </c>
      <c r="AY473" s="30" t="s">
        <v>25</v>
      </c>
      <c r="AZ473" s="30"/>
      <c r="BA473" s="30" t="s">
        <v>22</v>
      </c>
      <c r="BB473" s="30"/>
      <c r="BC473" s="30" t="s">
        <v>26</v>
      </c>
      <c r="BD473" s="30"/>
    </row>
    <row r="474" spans="1:56" x14ac:dyDescent="0.3">
      <c r="A474" s="31">
        <v>41107</v>
      </c>
      <c r="B474" s="18" t="s">
        <v>3728</v>
      </c>
      <c r="C474" s="29">
        <v>7</v>
      </c>
      <c r="D474" s="29" t="s">
        <v>453</v>
      </c>
      <c r="E474" s="30">
        <v>36</v>
      </c>
      <c r="F474" s="29" t="s">
        <v>49</v>
      </c>
      <c r="G474" s="29" t="s">
        <v>20</v>
      </c>
      <c r="H474" s="29" t="s">
        <v>42</v>
      </c>
      <c r="I474" s="29" t="s">
        <v>22</v>
      </c>
      <c r="J474" s="29" t="s">
        <v>1271</v>
      </c>
      <c r="K474" s="29" t="s">
        <v>1240</v>
      </c>
      <c r="L474" s="29" t="s">
        <v>105</v>
      </c>
      <c r="M474" s="29" t="s">
        <v>46</v>
      </c>
      <c r="N474" s="29" t="s">
        <v>206</v>
      </c>
      <c r="O474" s="14">
        <v>297.17</v>
      </c>
      <c r="P474" s="14">
        <f t="shared" si="378"/>
        <v>974.9553360000001</v>
      </c>
      <c r="Q474" s="14">
        <v>6.32</v>
      </c>
      <c r="R474" s="40">
        <f t="shared" si="379"/>
        <v>981.27533600000015</v>
      </c>
      <c r="S474" s="14">
        <v>6.82</v>
      </c>
      <c r="T474" s="40">
        <f t="shared" si="380"/>
        <v>974.4553360000001</v>
      </c>
      <c r="U474" s="14">
        <v>8.35</v>
      </c>
      <c r="V474" s="40">
        <f t="shared" si="381"/>
        <v>972.92533600000013</v>
      </c>
      <c r="W474" s="14">
        <v>8.34</v>
      </c>
      <c r="X474" s="40">
        <f t="shared" si="382"/>
        <v>972.93533600000012</v>
      </c>
      <c r="Y474" s="14">
        <v>6.32</v>
      </c>
      <c r="Z474" s="40">
        <f t="shared" si="383"/>
        <v>981.27533600000015</v>
      </c>
      <c r="AA474" s="14">
        <v>7</v>
      </c>
      <c r="AB474" s="40">
        <f t="shared" si="384"/>
        <v>974.27533600000015</v>
      </c>
      <c r="AC474" s="14">
        <v>8.52</v>
      </c>
      <c r="AD474" s="40">
        <f t="shared" si="385"/>
        <v>972.75533600000017</v>
      </c>
      <c r="AE474" s="14">
        <v>8.32</v>
      </c>
      <c r="AF474" s="40">
        <f t="shared" si="386"/>
        <v>972.9553360000001</v>
      </c>
      <c r="AG474" s="29" t="s">
        <v>22</v>
      </c>
      <c r="AH474" s="29" t="s">
        <v>22</v>
      </c>
      <c r="AI474" s="29">
        <v>0</v>
      </c>
      <c r="AJ474" s="29"/>
      <c r="AK474" s="30" t="s">
        <v>22</v>
      </c>
      <c r="AL474" s="30" t="s">
        <v>22</v>
      </c>
      <c r="AM474" s="30"/>
      <c r="AN474" s="30" t="s">
        <v>22</v>
      </c>
      <c r="AO474" s="30" t="s">
        <v>22</v>
      </c>
      <c r="AP474" s="30"/>
      <c r="AQ474" s="30" t="s">
        <v>22</v>
      </c>
      <c r="AR474" s="30" t="s">
        <v>22</v>
      </c>
      <c r="AS474" s="30" t="s">
        <v>9</v>
      </c>
      <c r="AT474" s="30"/>
      <c r="AU474" s="30" t="s">
        <v>22</v>
      </c>
      <c r="AV474" s="30" t="s">
        <v>22</v>
      </c>
      <c r="AW474" s="30" t="s">
        <v>22</v>
      </c>
      <c r="AX474" s="30" t="s">
        <v>22</v>
      </c>
      <c r="AY474" s="30" t="s">
        <v>25</v>
      </c>
      <c r="AZ474" s="30"/>
      <c r="BA474" s="30" t="s">
        <v>22</v>
      </c>
      <c r="BB474" s="30"/>
      <c r="BC474" s="30" t="s">
        <v>26</v>
      </c>
      <c r="BD474" s="30"/>
    </row>
    <row r="475" spans="1:56" x14ac:dyDescent="0.3">
      <c r="A475" s="31">
        <v>41107</v>
      </c>
      <c r="B475" s="18" t="s">
        <v>3729</v>
      </c>
      <c r="C475" s="29">
        <v>1</v>
      </c>
      <c r="D475" s="29" t="s">
        <v>1272</v>
      </c>
      <c r="E475" s="30">
        <v>25</v>
      </c>
      <c r="F475" s="29" t="s">
        <v>49</v>
      </c>
      <c r="G475" s="29" t="s">
        <v>94</v>
      </c>
      <c r="H475" s="29" t="s">
        <v>42</v>
      </c>
      <c r="I475" s="29" t="s">
        <v>22</v>
      </c>
      <c r="J475" s="29" t="s">
        <v>1273</v>
      </c>
      <c r="K475" s="29" t="s">
        <v>1274</v>
      </c>
      <c r="L475" s="29" t="s">
        <v>322</v>
      </c>
      <c r="M475" s="29" t="s">
        <v>23</v>
      </c>
      <c r="N475" s="29" t="s">
        <v>219</v>
      </c>
      <c r="O475" s="14">
        <v>327.7</v>
      </c>
      <c r="P475" s="14">
        <f t="shared" ref="P475:P485" si="387">SUM(O475*3.2808)</f>
        <v>1075.11816</v>
      </c>
      <c r="Q475" s="14">
        <v>4.74</v>
      </c>
      <c r="R475" s="40">
        <f t="shared" ref="R475:R485" si="388">SUM(P475+Q475)</f>
        <v>1079.85816</v>
      </c>
      <c r="S475" s="14">
        <v>8.16</v>
      </c>
      <c r="T475" s="40">
        <f t="shared" ref="T475:T485" si="389">SUM(R475-S475)</f>
        <v>1071.6981599999999</v>
      </c>
      <c r="U475" s="14">
        <v>10.199999999999999</v>
      </c>
      <c r="V475" s="40">
        <f t="shared" ref="V475:V485" si="390">SUM(R475-U475)</f>
        <v>1069.65816</v>
      </c>
      <c r="W475" s="14">
        <v>10.210000000000001</v>
      </c>
      <c r="X475" s="40">
        <f t="shared" ref="X475:X485" si="391">SUM(R475-W475)</f>
        <v>1069.64816</v>
      </c>
      <c r="Y475" s="14">
        <v>4.74</v>
      </c>
      <c r="Z475" s="40">
        <f t="shared" ref="Z475:Z485" si="392">SUM(P475+Y475)</f>
        <v>1079.85816</v>
      </c>
      <c r="AA475" s="14">
        <v>8.34</v>
      </c>
      <c r="AB475" s="40">
        <f t="shared" ref="AB475:AB485" si="393">SUM(Z475-AA475)</f>
        <v>1071.5181600000001</v>
      </c>
      <c r="AC475" s="14">
        <v>10.31</v>
      </c>
      <c r="AD475" s="40">
        <f t="shared" ref="AD475:AD485" si="394">SUM(Z475-AC475)</f>
        <v>1069.5481600000001</v>
      </c>
      <c r="AE475" s="14">
        <v>10.130000000000001</v>
      </c>
      <c r="AF475" s="40">
        <f t="shared" ref="AF475:AF485" si="395">SUM(Z475-AE475)</f>
        <v>1069.7281599999999</v>
      </c>
      <c r="AG475" s="29" t="s">
        <v>22</v>
      </c>
      <c r="AH475" s="29" t="s">
        <v>22</v>
      </c>
      <c r="AI475" s="29">
        <v>4</v>
      </c>
      <c r="AJ475" s="29" t="s">
        <v>1275</v>
      </c>
      <c r="AK475" s="30" t="s">
        <v>25</v>
      </c>
      <c r="AL475" s="30" t="s">
        <v>25</v>
      </c>
      <c r="AM475" s="30" t="s">
        <v>1276</v>
      </c>
      <c r="AN475" s="30" t="s">
        <v>22</v>
      </c>
      <c r="AO475" s="30" t="s">
        <v>22</v>
      </c>
      <c r="AP475" s="30"/>
      <c r="AQ475" s="30" t="s">
        <v>22</v>
      </c>
      <c r="AR475" s="30" t="s">
        <v>22</v>
      </c>
      <c r="AS475" s="30"/>
      <c r="AT475" s="30"/>
      <c r="AU475" s="30" t="s">
        <v>22</v>
      </c>
      <c r="AV475" s="30" t="s">
        <v>22</v>
      </c>
      <c r="AW475" s="30" t="s">
        <v>22</v>
      </c>
      <c r="AX475" s="30" t="s">
        <v>22</v>
      </c>
      <c r="AY475" s="30" t="s">
        <v>25</v>
      </c>
      <c r="AZ475" s="30"/>
      <c r="BA475" s="30" t="s">
        <v>22</v>
      </c>
      <c r="BB475" s="30"/>
      <c r="BC475" s="30" t="s">
        <v>80</v>
      </c>
      <c r="BD475" s="30"/>
    </row>
    <row r="476" spans="1:56" x14ac:dyDescent="0.3">
      <c r="A476" s="31">
        <v>41107</v>
      </c>
      <c r="B476" s="18" t="s">
        <v>3730</v>
      </c>
      <c r="C476" s="29">
        <v>2</v>
      </c>
      <c r="D476" s="29" t="s">
        <v>1272</v>
      </c>
      <c r="E476" s="30">
        <v>25</v>
      </c>
      <c r="F476" s="29" t="s">
        <v>49</v>
      </c>
      <c r="G476" s="29" t="s">
        <v>20</v>
      </c>
      <c r="H476" s="29" t="s">
        <v>42</v>
      </c>
      <c r="I476" s="29" t="s">
        <v>22</v>
      </c>
      <c r="J476" s="29" t="s">
        <v>1277</v>
      </c>
      <c r="K476" s="29" t="s">
        <v>1278</v>
      </c>
      <c r="L476" s="29" t="s">
        <v>35</v>
      </c>
      <c r="M476" s="29" t="s">
        <v>23</v>
      </c>
      <c r="N476" s="29" t="s">
        <v>219</v>
      </c>
      <c r="O476" s="14">
        <v>327.98</v>
      </c>
      <c r="P476" s="14">
        <f t="shared" si="387"/>
        <v>1076.0367840000001</v>
      </c>
      <c r="Q476" s="14">
        <v>5.8</v>
      </c>
      <c r="R476" s="40">
        <f t="shared" si="388"/>
        <v>1081.8367840000001</v>
      </c>
      <c r="S476" s="14">
        <v>6.11</v>
      </c>
      <c r="T476" s="40">
        <f t="shared" si="389"/>
        <v>1075.7267840000002</v>
      </c>
      <c r="U476" s="14">
        <v>8.06</v>
      </c>
      <c r="V476" s="40">
        <f t="shared" si="390"/>
        <v>1073.7767840000001</v>
      </c>
      <c r="W476" s="14">
        <v>7.8</v>
      </c>
      <c r="X476" s="40">
        <f t="shared" si="391"/>
        <v>1074.0367840000001</v>
      </c>
      <c r="Y476" s="14">
        <v>5.8</v>
      </c>
      <c r="Z476" s="40">
        <f t="shared" si="392"/>
        <v>1081.8367840000001</v>
      </c>
      <c r="AA476" s="14">
        <v>6.47</v>
      </c>
      <c r="AB476" s="40">
        <f t="shared" si="393"/>
        <v>1075.3667840000001</v>
      </c>
      <c r="AC476" s="14">
        <v>8.4</v>
      </c>
      <c r="AD476" s="40">
        <f t="shared" si="394"/>
        <v>1073.436784</v>
      </c>
      <c r="AE476" s="14">
        <v>8.33</v>
      </c>
      <c r="AF476" s="40">
        <f t="shared" si="395"/>
        <v>1073.5067840000002</v>
      </c>
      <c r="AG476" s="29" t="s">
        <v>22</v>
      </c>
      <c r="AH476" s="29" t="s">
        <v>22</v>
      </c>
      <c r="AI476" s="29">
        <v>4</v>
      </c>
      <c r="AJ476" s="29" t="s">
        <v>1279</v>
      </c>
      <c r="AK476" s="30" t="s">
        <v>22</v>
      </c>
      <c r="AL476" s="30" t="s">
        <v>25</v>
      </c>
      <c r="AM476" s="30" t="s">
        <v>1280</v>
      </c>
      <c r="AN476" s="30" t="s">
        <v>22</v>
      </c>
      <c r="AO476" s="30" t="s">
        <v>22</v>
      </c>
      <c r="AP476" s="30"/>
      <c r="AQ476" s="30" t="s">
        <v>22</v>
      </c>
      <c r="AR476" s="30" t="s">
        <v>22</v>
      </c>
      <c r="AS476" s="30"/>
      <c r="AT476" s="30"/>
      <c r="AU476" s="30" t="s">
        <v>22</v>
      </c>
      <c r="AV476" s="30" t="s">
        <v>22</v>
      </c>
      <c r="AW476" s="30" t="s">
        <v>22</v>
      </c>
      <c r="AX476" s="30" t="s">
        <v>22</v>
      </c>
      <c r="AY476" s="30" t="s">
        <v>25</v>
      </c>
      <c r="AZ476" s="30"/>
      <c r="BA476" s="30" t="s">
        <v>22</v>
      </c>
      <c r="BB476" s="30"/>
      <c r="BC476" s="30" t="s">
        <v>80</v>
      </c>
      <c r="BD476" s="30" t="s">
        <v>1281</v>
      </c>
    </row>
    <row r="477" spans="1:56" x14ac:dyDescent="0.3">
      <c r="A477" s="31">
        <v>41107</v>
      </c>
      <c r="B477" s="18" t="s">
        <v>3731</v>
      </c>
      <c r="C477" s="29">
        <v>3</v>
      </c>
      <c r="D477" s="29" t="s">
        <v>1272</v>
      </c>
      <c r="E477" s="30">
        <v>25</v>
      </c>
      <c r="F477" s="29" t="s">
        <v>19</v>
      </c>
      <c r="G477" s="29" t="s">
        <v>29</v>
      </c>
      <c r="H477" s="29" t="s">
        <v>42</v>
      </c>
      <c r="I477" s="29" t="s">
        <v>22</v>
      </c>
      <c r="J477" s="29" t="s">
        <v>1282</v>
      </c>
      <c r="K477" s="29" t="s">
        <v>1283</v>
      </c>
      <c r="L477" s="29" t="s">
        <v>195</v>
      </c>
      <c r="M477" s="29" t="s">
        <v>46</v>
      </c>
      <c r="N477" s="29" t="s">
        <v>233</v>
      </c>
      <c r="O477" s="14">
        <v>328.63</v>
      </c>
      <c r="P477" s="14">
        <f t="shared" si="387"/>
        <v>1078.169304</v>
      </c>
      <c r="Q477" s="14">
        <v>5.0199999999999996</v>
      </c>
      <c r="R477" s="40">
        <f t="shared" si="388"/>
        <v>1083.189304</v>
      </c>
      <c r="S477" s="14">
        <v>7.53</v>
      </c>
      <c r="T477" s="40">
        <f t="shared" si="389"/>
        <v>1075.659304</v>
      </c>
      <c r="U477" s="14">
        <v>9</v>
      </c>
      <c r="V477" s="40">
        <f t="shared" si="390"/>
        <v>1074.189304</v>
      </c>
      <c r="W477" s="14">
        <v>8.32</v>
      </c>
      <c r="X477" s="40">
        <f t="shared" si="391"/>
        <v>1074.8693040000001</v>
      </c>
      <c r="Y477" s="14">
        <v>5.0199999999999996</v>
      </c>
      <c r="Z477" s="40">
        <f t="shared" si="392"/>
        <v>1083.189304</v>
      </c>
      <c r="AA477" s="14">
        <v>7.9</v>
      </c>
      <c r="AB477" s="40">
        <f t="shared" si="393"/>
        <v>1075.2893039999999</v>
      </c>
      <c r="AC477" s="14">
        <v>9.26</v>
      </c>
      <c r="AD477" s="40">
        <f t="shared" si="394"/>
        <v>1073.929304</v>
      </c>
      <c r="AE477" s="14">
        <v>8.6</v>
      </c>
      <c r="AF477" s="40">
        <f t="shared" si="395"/>
        <v>1074.5893040000001</v>
      </c>
      <c r="AG477" s="29" t="s">
        <v>22</v>
      </c>
      <c r="AH477" s="29" t="s">
        <v>22</v>
      </c>
      <c r="AI477" s="29">
        <v>4</v>
      </c>
      <c r="AJ477" s="29" t="s">
        <v>494</v>
      </c>
      <c r="AK477" s="30" t="s">
        <v>25</v>
      </c>
      <c r="AL477" s="30" t="s">
        <v>25</v>
      </c>
      <c r="AM477" s="30" t="s">
        <v>1284</v>
      </c>
      <c r="AN477" s="30" t="s">
        <v>22</v>
      </c>
      <c r="AO477" s="30" t="s">
        <v>22</v>
      </c>
      <c r="AP477" s="30"/>
      <c r="AQ477" s="30" t="s">
        <v>22</v>
      </c>
      <c r="AR477" s="30" t="s">
        <v>22</v>
      </c>
      <c r="AS477" s="30"/>
      <c r="AT477" s="30"/>
      <c r="AU477" s="30" t="s">
        <v>22</v>
      </c>
      <c r="AV477" s="30" t="s">
        <v>22</v>
      </c>
      <c r="AW477" s="30" t="s">
        <v>22</v>
      </c>
      <c r="AX477" s="30" t="s">
        <v>22</v>
      </c>
      <c r="AY477" s="30" t="s">
        <v>25</v>
      </c>
      <c r="AZ477" s="30"/>
      <c r="BA477" s="30" t="s">
        <v>25</v>
      </c>
      <c r="BB477" s="30" t="s">
        <v>1285</v>
      </c>
      <c r="BC477" s="30" t="s">
        <v>80</v>
      </c>
      <c r="BD477" s="30"/>
    </row>
    <row r="478" spans="1:56" x14ac:dyDescent="0.3">
      <c r="A478" s="31">
        <v>41107</v>
      </c>
      <c r="B478" s="18" t="s">
        <v>3732</v>
      </c>
      <c r="C478" s="29">
        <v>4</v>
      </c>
      <c r="D478" s="29" t="s">
        <v>1272</v>
      </c>
      <c r="E478" s="30">
        <v>25</v>
      </c>
      <c r="F478" s="29" t="s">
        <v>19</v>
      </c>
      <c r="G478" s="29" t="s">
        <v>20</v>
      </c>
      <c r="H478" s="29" t="s">
        <v>42</v>
      </c>
      <c r="I478" s="29" t="s">
        <v>22</v>
      </c>
      <c r="J478" s="29" t="s">
        <v>1282</v>
      </c>
      <c r="K478" s="29" t="s">
        <v>1286</v>
      </c>
      <c r="L478" s="29" t="s">
        <v>229</v>
      </c>
      <c r="M478" s="29" t="s">
        <v>121</v>
      </c>
      <c r="N478" s="29" t="s">
        <v>219</v>
      </c>
      <c r="O478" s="14">
        <v>329.07</v>
      </c>
      <c r="P478" s="14">
        <f t="shared" si="387"/>
        <v>1079.612856</v>
      </c>
      <c r="Q478" s="14">
        <v>5.86</v>
      </c>
      <c r="R478" s="40">
        <f t="shared" si="388"/>
        <v>1085.4728559999999</v>
      </c>
      <c r="S478" s="14">
        <v>6.95</v>
      </c>
      <c r="T478" s="40">
        <f t="shared" si="389"/>
        <v>1078.5228559999998</v>
      </c>
      <c r="U478" s="14" t="s">
        <v>1786</v>
      </c>
      <c r="V478" s="40" t="e">
        <f t="shared" si="390"/>
        <v>#VALUE!</v>
      </c>
      <c r="W478" s="14">
        <v>7.54</v>
      </c>
      <c r="X478" s="40">
        <f t="shared" si="391"/>
        <v>1077.9328559999999</v>
      </c>
      <c r="Y478" s="14">
        <v>5.86</v>
      </c>
      <c r="Z478" s="40">
        <f t="shared" si="392"/>
        <v>1085.4728559999999</v>
      </c>
      <c r="AA478" s="14">
        <v>6.49</v>
      </c>
      <c r="AB478" s="40">
        <f t="shared" si="393"/>
        <v>1078.9828559999999</v>
      </c>
      <c r="AC478" s="14">
        <v>7.39</v>
      </c>
      <c r="AD478" s="40">
        <f t="shared" si="394"/>
        <v>1078.0828559999998</v>
      </c>
      <c r="AE478" s="14">
        <v>7.48</v>
      </c>
      <c r="AF478" s="40">
        <f t="shared" si="395"/>
        <v>1077.9928559999998</v>
      </c>
      <c r="AG478" s="29" t="s">
        <v>22</v>
      </c>
      <c r="AH478" s="29" t="s">
        <v>22</v>
      </c>
      <c r="AI478" s="29">
        <v>4</v>
      </c>
      <c r="AJ478" s="29" t="s">
        <v>1287</v>
      </c>
      <c r="AK478" s="30" t="s">
        <v>22</v>
      </c>
      <c r="AL478" s="30" t="s">
        <v>25</v>
      </c>
      <c r="AM478" s="30" t="s">
        <v>1288</v>
      </c>
      <c r="AN478" s="30" t="s">
        <v>22</v>
      </c>
      <c r="AO478" s="30" t="s">
        <v>22</v>
      </c>
      <c r="AP478" s="30"/>
      <c r="AQ478" s="30" t="s">
        <v>22</v>
      </c>
      <c r="AR478" s="30" t="s">
        <v>22</v>
      </c>
      <c r="AS478" s="30"/>
      <c r="AT478" s="30"/>
      <c r="AU478" s="30" t="s">
        <v>22</v>
      </c>
      <c r="AV478" s="30" t="s">
        <v>22</v>
      </c>
      <c r="AW478" s="30" t="s">
        <v>22</v>
      </c>
      <c r="AX478" s="30" t="s">
        <v>22</v>
      </c>
      <c r="AY478" s="30" t="s">
        <v>25</v>
      </c>
      <c r="AZ478" s="30"/>
      <c r="BA478" s="30" t="s">
        <v>22</v>
      </c>
      <c r="BB478" s="30"/>
      <c r="BC478" s="30" t="s">
        <v>80</v>
      </c>
      <c r="BD478" s="30" t="s">
        <v>1289</v>
      </c>
    </row>
    <row r="479" spans="1:56" x14ac:dyDescent="0.3">
      <c r="A479" s="31">
        <v>41107</v>
      </c>
      <c r="B479" s="18" t="s">
        <v>3733</v>
      </c>
      <c r="C479" s="29">
        <v>5</v>
      </c>
      <c r="D479" s="29" t="s">
        <v>1272</v>
      </c>
      <c r="E479" s="30">
        <v>25</v>
      </c>
      <c r="F479" s="29" t="s">
        <v>65</v>
      </c>
      <c r="G479" s="29" t="s">
        <v>20</v>
      </c>
      <c r="H479" s="29" t="s">
        <v>42</v>
      </c>
      <c r="I479" s="29" t="s">
        <v>22</v>
      </c>
      <c r="J479" s="29" t="s">
        <v>1290</v>
      </c>
      <c r="K479" s="29" t="s">
        <v>1291</v>
      </c>
      <c r="L479" s="29" t="s">
        <v>105</v>
      </c>
      <c r="M479" s="29" t="s">
        <v>59</v>
      </c>
      <c r="N479" s="29" t="s">
        <v>219</v>
      </c>
      <c r="O479" s="14">
        <v>327.57</v>
      </c>
      <c r="P479" s="14">
        <f t="shared" si="387"/>
        <v>1074.691656</v>
      </c>
      <c r="Q479" s="14">
        <v>5.49</v>
      </c>
      <c r="R479" s="40">
        <f t="shared" si="388"/>
        <v>1080.181656</v>
      </c>
      <c r="S479" s="14">
        <v>9.68</v>
      </c>
      <c r="T479" s="40">
        <f t="shared" si="389"/>
        <v>1070.5016559999999</v>
      </c>
      <c r="U479" s="14">
        <v>12.5</v>
      </c>
      <c r="V479" s="40">
        <f t="shared" si="390"/>
        <v>1067.681656</v>
      </c>
      <c r="W479" s="14">
        <v>12.12</v>
      </c>
      <c r="X479" s="40">
        <f t="shared" si="391"/>
        <v>1068.0616560000001</v>
      </c>
      <c r="Y479" s="14">
        <v>5.49</v>
      </c>
      <c r="Z479" s="40">
        <f t="shared" si="392"/>
        <v>1080.181656</v>
      </c>
      <c r="AA479" s="14">
        <v>9.5399999999999991</v>
      </c>
      <c r="AB479" s="40">
        <f t="shared" si="393"/>
        <v>1070.641656</v>
      </c>
      <c r="AC479" s="14">
        <v>12.51</v>
      </c>
      <c r="AD479" s="40">
        <f t="shared" si="394"/>
        <v>1067.671656</v>
      </c>
      <c r="AE479" s="14">
        <v>12.5</v>
      </c>
      <c r="AF479" s="40">
        <f t="shared" si="395"/>
        <v>1067.681656</v>
      </c>
      <c r="AG479" s="29" t="s">
        <v>22</v>
      </c>
      <c r="AH479" s="29" t="s">
        <v>22</v>
      </c>
      <c r="AI479" s="29">
        <v>0</v>
      </c>
      <c r="AJ479" s="29"/>
      <c r="AK479" s="30" t="s">
        <v>25</v>
      </c>
      <c r="AL479" s="30" t="s">
        <v>22</v>
      </c>
      <c r="AM479" s="30" t="s">
        <v>1292</v>
      </c>
      <c r="AN479" s="30" t="s">
        <v>22</v>
      </c>
      <c r="AO479" s="30" t="s">
        <v>22</v>
      </c>
      <c r="AP479" s="30"/>
      <c r="AQ479" s="30" t="s">
        <v>22</v>
      </c>
      <c r="AR479" s="30" t="s">
        <v>22</v>
      </c>
      <c r="AS479" s="30"/>
      <c r="AT479" s="30"/>
      <c r="AU479" s="30" t="s">
        <v>22</v>
      </c>
      <c r="AV479" s="30" t="s">
        <v>22</v>
      </c>
      <c r="AW479" s="30" t="s">
        <v>22</v>
      </c>
      <c r="AX479" s="30" t="s">
        <v>22</v>
      </c>
      <c r="AY479" s="30" t="s">
        <v>22</v>
      </c>
      <c r="AZ479" s="30"/>
      <c r="BA479" s="30" t="s">
        <v>22</v>
      </c>
      <c r="BB479" s="30"/>
      <c r="BC479" s="30" t="s">
        <v>80</v>
      </c>
      <c r="BD479" s="30"/>
    </row>
    <row r="480" spans="1:56" x14ac:dyDescent="0.3">
      <c r="A480" s="31">
        <v>41107</v>
      </c>
      <c r="B480" s="18" t="s">
        <v>3734</v>
      </c>
      <c r="C480" s="29">
        <v>6</v>
      </c>
      <c r="D480" s="29" t="s">
        <v>1272</v>
      </c>
      <c r="E480" s="30">
        <v>25</v>
      </c>
      <c r="F480" s="29" t="s">
        <v>65</v>
      </c>
      <c r="G480" s="29" t="s">
        <v>29</v>
      </c>
      <c r="H480" s="29" t="s">
        <v>42</v>
      </c>
      <c r="I480" s="29" t="s">
        <v>22</v>
      </c>
      <c r="J480" s="29" t="s">
        <v>1293</v>
      </c>
      <c r="K480" s="29" t="s">
        <v>1294</v>
      </c>
      <c r="L480" s="29" t="s">
        <v>128</v>
      </c>
      <c r="M480" s="29" t="s">
        <v>59</v>
      </c>
      <c r="N480" s="29" t="s">
        <v>219</v>
      </c>
      <c r="O480" s="14">
        <v>326.63</v>
      </c>
      <c r="P480" s="14">
        <f t="shared" si="387"/>
        <v>1071.607704</v>
      </c>
      <c r="Q480" s="14">
        <v>5.25</v>
      </c>
      <c r="R480" s="40">
        <f t="shared" si="388"/>
        <v>1076.857704</v>
      </c>
      <c r="S480" s="14">
        <v>7.37</v>
      </c>
      <c r="T480" s="40">
        <f t="shared" si="389"/>
        <v>1069.4877040000001</v>
      </c>
      <c r="U480" s="14">
        <v>10.3</v>
      </c>
      <c r="V480" s="40">
        <f t="shared" si="390"/>
        <v>1066.5577040000001</v>
      </c>
      <c r="W480" s="14">
        <v>10.27</v>
      </c>
      <c r="X480" s="40">
        <f t="shared" si="391"/>
        <v>1066.587704</v>
      </c>
      <c r="Y480" s="14">
        <v>5.25</v>
      </c>
      <c r="Z480" s="40">
        <f t="shared" si="392"/>
        <v>1076.857704</v>
      </c>
      <c r="AA480" s="14">
        <v>6.94</v>
      </c>
      <c r="AB480" s="40">
        <f t="shared" si="393"/>
        <v>1069.917704</v>
      </c>
      <c r="AC480" s="14">
        <v>9.98</v>
      </c>
      <c r="AD480" s="40">
        <f t="shared" si="394"/>
        <v>1066.877704</v>
      </c>
      <c r="AE480" s="14">
        <v>10.210000000000001</v>
      </c>
      <c r="AF480" s="40">
        <f t="shared" si="395"/>
        <v>1066.647704</v>
      </c>
      <c r="AG480" s="29" t="s">
        <v>22</v>
      </c>
      <c r="AH480" s="29" t="s">
        <v>22</v>
      </c>
      <c r="AI480" s="29">
        <v>0</v>
      </c>
      <c r="AJ480" s="29"/>
      <c r="AK480" s="30" t="s">
        <v>22</v>
      </c>
      <c r="AL480" s="30" t="s">
        <v>22</v>
      </c>
      <c r="AM480" s="30"/>
      <c r="AN480" s="30" t="s">
        <v>22</v>
      </c>
      <c r="AO480" s="30" t="s">
        <v>22</v>
      </c>
      <c r="AP480" s="30"/>
      <c r="AQ480" s="30" t="s">
        <v>22</v>
      </c>
      <c r="AR480" s="30" t="s">
        <v>22</v>
      </c>
      <c r="AS480" s="30"/>
      <c r="AT480" s="30"/>
      <c r="AU480" s="30" t="s">
        <v>22</v>
      </c>
      <c r="AV480" s="30" t="s">
        <v>22</v>
      </c>
      <c r="AW480" s="30" t="s">
        <v>22</v>
      </c>
      <c r="AX480" s="30" t="s">
        <v>22</v>
      </c>
      <c r="AY480" s="30" t="s">
        <v>22</v>
      </c>
      <c r="AZ480" s="30"/>
      <c r="BA480" s="30" t="s">
        <v>22</v>
      </c>
      <c r="BB480" s="30"/>
      <c r="BC480" s="30" t="s">
        <v>80</v>
      </c>
      <c r="BD480" s="30"/>
    </row>
    <row r="481" spans="1:56" x14ac:dyDescent="0.3">
      <c r="A481" s="31">
        <v>41107</v>
      </c>
      <c r="B481" s="18" t="s">
        <v>3735</v>
      </c>
      <c r="C481" s="29">
        <v>7</v>
      </c>
      <c r="D481" s="29" t="s">
        <v>1272</v>
      </c>
      <c r="E481" s="30">
        <v>25</v>
      </c>
      <c r="F481" s="29" t="s">
        <v>65</v>
      </c>
      <c r="G481" s="29" t="s">
        <v>94</v>
      </c>
      <c r="H481" s="29" t="s">
        <v>42</v>
      </c>
      <c r="I481" s="29" t="s">
        <v>22</v>
      </c>
      <c r="J481" s="29" t="s">
        <v>1295</v>
      </c>
      <c r="K481" s="29" t="s">
        <v>1296</v>
      </c>
      <c r="L481" s="29" t="s">
        <v>142</v>
      </c>
      <c r="M481" s="29" t="s">
        <v>23</v>
      </c>
      <c r="N481" s="29" t="s">
        <v>330</v>
      </c>
      <c r="O481" s="14">
        <v>326.76</v>
      </c>
      <c r="P481" s="14">
        <f t="shared" si="387"/>
        <v>1072.034208</v>
      </c>
      <c r="Q481" s="14">
        <v>4.6399999999999997</v>
      </c>
      <c r="R481" s="40">
        <f t="shared" si="388"/>
        <v>1076.6742080000001</v>
      </c>
      <c r="S481" s="14">
        <v>7.2</v>
      </c>
      <c r="T481" s="40">
        <f t="shared" si="389"/>
        <v>1069.4742080000001</v>
      </c>
      <c r="U481" s="14">
        <v>9.24</v>
      </c>
      <c r="V481" s="40">
        <f t="shared" si="390"/>
        <v>1067.4342080000001</v>
      </c>
      <c r="W481" s="14">
        <v>9.27</v>
      </c>
      <c r="X481" s="40">
        <f t="shared" si="391"/>
        <v>1067.4042080000002</v>
      </c>
      <c r="Y481" s="14">
        <v>4.6399999999999997</v>
      </c>
      <c r="Z481" s="40">
        <f t="shared" si="392"/>
        <v>1076.6742080000001</v>
      </c>
      <c r="AA481" s="14">
        <v>7.56</v>
      </c>
      <c r="AB481" s="40">
        <f t="shared" si="393"/>
        <v>1069.1142080000002</v>
      </c>
      <c r="AC481" s="14" t="s">
        <v>1177</v>
      </c>
      <c r="AD481" s="40" t="e">
        <f t="shared" si="394"/>
        <v>#VALUE!</v>
      </c>
      <c r="AE481" s="14">
        <v>10.88</v>
      </c>
      <c r="AF481" s="40">
        <f t="shared" si="395"/>
        <v>1065.794208</v>
      </c>
      <c r="AG481" s="29" t="s">
        <v>22</v>
      </c>
      <c r="AH481" s="29" t="s">
        <v>22</v>
      </c>
      <c r="AI481" s="29">
        <v>0</v>
      </c>
      <c r="AJ481" s="29" t="s">
        <v>1297</v>
      </c>
      <c r="AK481" s="30" t="s">
        <v>22</v>
      </c>
      <c r="AL481" s="30" t="s">
        <v>22</v>
      </c>
      <c r="AM481" s="30"/>
      <c r="AN481" s="30" t="s">
        <v>22</v>
      </c>
      <c r="AO481" s="30" t="s">
        <v>25</v>
      </c>
      <c r="AP481" s="30"/>
      <c r="AQ481" s="30" t="s">
        <v>22</v>
      </c>
      <c r="AR481" s="30" t="s">
        <v>22</v>
      </c>
      <c r="AS481" s="30"/>
      <c r="AT481" s="30"/>
      <c r="AU481" s="30" t="s">
        <v>22</v>
      </c>
      <c r="AV481" s="30" t="s">
        <v>22</v>
      </c>
      <c r="AW481" s="30" t="s">
        <v>22</v>
      </c>
      <c r="AX481" s="30" t="s">
        <v>22</v>
      </c>
      <c r="AY481" s="30" t="s">
        <v>25</v>
      </c>
      <c r="AZ481" s="30"/>
      <c r="BA481" s="30" t="s">
        <v>25</v>
      </c>
      <c r="BB481" s="30"/>
      <c r="BC481" s="30" t="s">
        <v>80</v>
      </c>
      <c r="BD481" s="30"/>
    </row>
    <row r="482" spans="1:56" x14ac:dyDescent="0.3">
      <c r="A482" s="31">
        <v>41107</v>
      </c>
      <c r="B482" s="18" t="s">
        <v>3736</v>
      </c>
      <c r="C482" s="29">
        <v>8</v>
      </c>
      <c r="D482" s="29" t="s">
        <v>1272</v>
      </c>
      <c r="E482" s="30">
        <v>25</v>
      </c>
      <c r="F482" s="29" t="s">
        <v>72</v>
      </c>
      <c r="G482" s="29" t="s">
        <v>94</v>
      </c>
      <c r="H482" s="29" t="s">
        <v>337</v>
      </c>
      <c r="I482" s="29" t="s">
        <v>22</v>
      </c>
      <c r="J482" s="29" t="s">
        <v>1298</v>
      </c>
      <c r="K482" s="29" t="s">
        <v>1299</v>
      </c>
      <c r="L482" s="29" t="s">
        <v>317</v>
      </c>
      <c r="M482" s="29" t="s">
        <v>1300</v>
      </c>
      <c r="N482" s="29" t="s">
        <v>219</v>
      </c>
      <c r="O482" s="14">
        <v>325.5</v>
      </c>
      <c r="P482" s="14">
        <f t="shared" si="387"/>
        <v>1067.9004</v>
      </c>
      <c r="Q482" s="14">
        <v>4.5</v>
      </c>
      <c r="R482" s="40">
        <f t="shared" si="388"/>
        <v>1072.4004</v>
      </c>
      <c r="S482" s="14">
        <v>9.31</v>
      </c>
      <c r="T482" s="40">
        <f t="shared" si="389"/>
        <v>1063.0904</v>
      </c>
      <c r="U482" s="14">
        <v>13.16</v>
      </c>
      <c r="V482" s="40">
        <f t="shared" si="390"/>
        <v>1059.2403999999999</v>
      </c>
      <c r="W482" s="14">
        <v>12</v>
      </c>
      <c r="X482" s="40">
        <f t="shared" si="391"/>
        <v>1060.4004</v>
      </c>
      <c r="Y482" s="14">
        <v>4.5</v>
      </c>
      <c r="Z482" s="40">
        <f t="shared" si="392"/>
        <v>1072.4004</v>
      </c>
      <c r="AA482" s="14">
        <v>8.1999999999999993</v>
      </c>
      <c r="AB482" s="40">
        <f t="shared" si="393"/>
        <v>1064.2003999999999</v>
      </c>
      <c r="AC482" s="14">
        <v>11.85</v>
      </c>
      <c r="AD482" s="40">
        <f t="shared" si="394"/>
        <v>1060.5504000000001</v>
      </c>
      <c r="AE482" s="14">
        <v>12.1</v>
      </c>
      <c r="AF482" s="40">
        <f t="shared" si="395"/>
        <v>1060.3004000000001</v>
      </c>
      <c r="AG482" s="29" t="s">
        <v>25</v>
      </c>
      <c r="AH482" s="29" t="s">
        <v>25</v>
      </c>
      <c r="AI482" s="29">
        <v>0</v>
      </c>
      <c r="AJ482" s="29"/>
      <c r="AK482" s="30" t="s">
        <v>22</v>
      </c>
      <c r="AL482" s="30" t="s">
        <v>22</v>
      </c>
      <c r="AM482" s="30"/>
      <c r="AN482" s="30" t="s">
        <v>22</v>
      </c>
      <c r="AO482" s="30" t="s">
        <v>22</v>
      </c>
      <c r="AP482" s="30"/>
      <c r="AQ482" s="30" t="s">
        <v>22</v>
      </c>
      <c r="AR482" s="30" t="s">
        <v>22</v>
      </c>
      <c r="AS482" s="30"/>
      <c r="AT482" s="30"/>
      <c r="AU482" s="30" t="s">
        <v>22</v>
      </c>
      <c r="AV482" s="30" t="s">
        <v>22</v>
      </c>
      <c r="AW482" s="30" t="s">
        <v>22</v>
      </c>
      <c r="AX482" s="30" t="s">
        <v>22</v>
      </c>
      <c r="AY482" s="30" t="s">
        <v>25</v>
      </c>
      <c r="AZ482" s="30"/>
      <c r="BA482" s="30" t="s">
        <v>22</v>
      </c>
      <c r="BB482" s="30"/>
      <c r="BC482" s="30" t="s">
        <v>80</v>
      </c>
      <c r="BD482" s="30"/>
    </row>
    <row r="483" spans="1:56" x14ac:dyDescent="0.3">
      <c r="A483" s="31">
        <v>41107</v>
      </c>
      <c r="B483" s="18" t="s">
        <v>3737</v>
      </c>
      <c r="C483" s="29">
        <v>9</v>
      </c>
      <c r="D483" s="29" t="s">
        <v>1272</v>
      </c>
      <c r="E483" s="30">
        <v>25</v>
      </c>
      <c r="F483" s="29" t="s">
        <v>72</v>
      </c>
      <c r="G483" s="29" t="s">
        <v>20</v>
      </c>
      <c r="H483" s="29" t="s">
        <v>42</v>
      </c>
      <c r="I483" s="29" t="s">
        <v>22</v>
      </c>
      <c r="J483" s="29" t="s">
        <v>1301</v>
      </c>
      <c r="K483" s="29" t="s">
        <v>1302</v>
      </c>
      <c r="L483" s="29" t="s">
        <v>195</v>
      </c>
      <c r="M483" s="29" t="s">
        <v>59</v>
      </c>
      <c r="N483" s="29" t="s">
        <v>206</v>
      </c>
      <c r="O483" s="14">
        <v>325.31</v>
      </c>
      <c r="P483" s="14">
        <f t="shared" si="387"/>
        <v>1067.2770480000001</v>
      </c>
      <c r="Q483" s="14">
        <v>5.0599999999999996</v>
      </c>
      <c r="R483" s="40">
        <f t="shared" si="388"/>
        <v>1072.3370480000001</v>
      </c>
      <c r="S483" s="14">
        <v>6.92</v>
      </c>
      <c r="T483" s="40">
        <f t="shared" si="389"/>
        <v>1065.417048</v>
      </c>
      <c r="U483" s="14">
        <v>9.94</v>
      </c>
      <c r="V483" s="40">
        <f t="shared" si="390"/>
        <v>1062.397048</v>
      </c>
      <c r="W483" s="14">
        <v>9.32</v>
      </c>
      <c r="X483" s="40">
        <f t="shared" si="391"/>
        <v>1063.0170480000002</v>
      </c>
      <c r="Y483" s="14">
        <v>5.0599999999999996</v>
      </c>
      <c r="Z483" s="40">
        <f t="shared" si="392"/>
        <v>1072.3370480000001</v>
      </c>
      <c r="AA483" s="14">
        <v>7.35</v>
      </c>
      <c r="AB483" s="40">
        <f t="shared" si="393"/>
        <v>1064.9870480000002</v>
      </c>
      <c r="AC483" s="14">
        <v>10.38</v>
      </c>
      <c r="AD483" s="40">
        <f t="shared" si="394"/>
        <v>1061.957048</v>
      </c>
      <c r="AE483" s="14">
        <v>10.5</v>
      </c>
      <c r="AF483" s="40">
        <f t="shared" si="395"/>
        <v>1061.8370480000001</v>
      </c>
      <c r="AG483" s="29" t="s">
        <v>22</v>
      </c>
      <c r="AH483" s="29" t="s">
        <v>22</v>
      </c>
      <c r="AI483" s="29">
        <v>0</v>
      </c>
      <c r="AJ483" s="29"/>
      <c r="AK483" s="30" t="s">
        <v>22</v>
      </c>
      <c r="AL483" s="30" t="s">
        <v>22</v>
      </c>
      <c r="AM483" s="30"/>
      <c r="AN483" s="30" t="s">
        <v>25</v>
      </c>
      <c r="AO483" s="30" t="s">
        <v>22</v>
      </c>
      <c r="AP483" s="30" t="s">
        <v>1303</v>
      </c>
      <c r="AQ483" s="30" t="s">
        <v>22</v>
      </c>
      <c r="AR483" s="30" t="s">
        <v>22</v>
      </c>
      <c r="AS483" s="30"/>
      <c r="AT483" s="30"/>
      <c r="AU483" s="30" t="s">
        <v>22</v>
      </c>
      <c r="AV483" s="30" t="s">
        <v>22</v>
      </c>
      <c r="AW483" s="30" t="s">
        <v>22</v>
      </c>
      <c r="AX483" s="30" t="s">
        <v>22</v>
      </c>
      <c r="AY483" s="30" t="s">
        <v>25</v>
      </c>
      <c r="AZ483" s="30"/>
      <c r="BA483" s="30" t="s">
        <v>22</v>
      </c>
      <c r="BB483" s="30"/>
      <c r="BC483" s="30" t="s">
        <v>80</v>
      </c>
      <c r="BD483" s="30"/>
    </row>
    <row r="484" spans="1:56" x14ac:dyDescent="0.3">
      <c r="A484" s="31">
        <v>41107</v>
      </c>
      <c r="B484" s="18" t="s">
        <v>3738</v>
      </c>
      <c r="C484" s="29">
        <v>10</v>
      </c>
      <c r="D484" s="29" t="s">
        <v>1272</v>
      </c>
      <c r="E484" s="30">
        <v>25</v>
      </c>
      <c r="F484" s="29" t="s">
        <v>72</v>
      </c>
      <c r="G484" s="29" t="s">
        <v>29</v>
      </c>
      <c r="H484" s="29" t="s">
        <v>42</v>
      </c>
      <c r="I484" s="29" t="s">
        <v>22</v>
      </c>
      <c r="J484" s="29" t="s">
        <v>1304</v>
      </c>
      <c r="K484" s="29" t="s">
        <v>1305</v>
      </c>
      <c r="L484" s="29" t="s">
        <v>120</v>
      </c>
      <c r="M484" s="29" t="s">
        <v>59</v>
      </c>
      <c r="N484" s="29" t="s">
        <v>206</v>
      </c>
      <c r="O484" s="14">
        <v>325.89</v>
      </c>
      <c r="P484" s="14">
        <f t="shared" si="387"/>
        <v>1069.1799120000001</v>
      </c>
      <c r="Q484" s="14">
        <v>4.88</v>
      </c>
      <c r="R484" s="40">
        <f t="shared" si="388"/>
        <v>1074.0599120000002</v>
      </c>
      <c r="S484" s="14">
        <v>7.25</v>
      </c>
      <c r="T484" s="40">
        <f t="shared" si="389"/>
        <v>1066.8099120000002</v>
      </c>
      <c r="U484" s="14">
        <v>10.26</v>
      </c>
      <c r="V484" s="40">
        <f t="shared" si="390"/>
        <v>1063.7999120000002</v>
      </c>
      <c r="W484" s="14">
        <v>9.91</v>
      </c>
      <c r="X484" s="40">
        <f t="shared" si="391"/>
        <v>1064.1499120000001</v>
      </c>
      <c r="Y484" s="14">
        <v>4.88</v>
      </c>
      <c r="Z484" s="40">
        <f t="shared" si="392"/>
        <v>1074.0599120000002</v>
      </c>
      <c r="AA484" s="14">
        <v>7.52</v>
      </c>
      <c r="AB484" s="40">
        <f t="shared" si="393"/>
        <v>1066.5399120000002</v>
      </c>
      <c r="AC484" s="14">
        <v>10.56</v>
      </c>
      <c r="AD484" s="40">
        <f t="shared" si="394"/>
        <v>1063.4999120000002</v>
      </c>
      <c r="AE484" s="14">
        <v>10.11</v>
      </c>
      <c r="AF484" s="40">
        <f t="shared" si="395"/>
        <v>1063.9499120000003</v>
      </c>
      <c r="AG484" s="29" t="s">
        <v>22</v>
      </c>
      <c r="AH484" s="29" t="s">
        <v>22</v>
      </c>
      <c r="AI484" s="29">
        <v>0</v>
      </c>
      <c r="AJ484" s="29"/>
      <c r="AK484" s="30" t="s">
        <v>22</v>
      </c>
      <c r="AL484" s="30" t="s">
        <v>22</v>
      </c>
      <c r="AM484" s="30"/>
      <c r="AN484" s="30" t="s">
        <v>22</v>
      </c>
      <c r="AO484" s="30" t="s">
        <v>22</v>
      </c>
      <c r="AP484" s="30"/>
      <c r="AQ484" s="30" t="s">
        <v>22</v>
      </c>
      <c r="AR484" s="30" t="s">
        <v>22</v>
      </c>
      <c r="AS484" s="30"/>
      <c r="AT484" s="30"/>
      <c r="AU484" s="30" t="s">
        <v>22</v>
      </c>
      <c r="AV484" s="30" t="s">
        <v>25</v>
      </c>
      <c r="AW484" s="30" t="s">
        <v>22</v>
      </c>
      <c r="AX484" s="30" t="s">
        <v>22</v>
      </c>
      <c r="AY484" s="30" t="s">
        <v>25</v>
      </c>
      <c r="AZ484" s="30"/>
      <c r="BA484" s="30" t="s">
        <v>25</v>
      </c>
      <c r="BB484" s="30" t="s">
        <v>824</v>
      </c>
      <c r="BC484" s="30" t="s">
        <v>269</v>
      </c>
      <c r="BD484" s="30"/>
    </row>
    <row r="485" spans="1:56" x14ac:dyDescent="0.3">
      <c r="A485" s="31">
        <v>41107</v>
      </c>
      <c r="B485" s="18" t="s">
        <v>3739</v>
      </c>
      <c r="C485" s="29">
        <v>11</v>
      </c>
      <c r="D485" s="29" t="s">
        <v>1272</v>
      </c>
      <c r="E485" s="30">
        <v>25</v>
      </c>
      <c r="F485" s="29" t="s">
        <v>49</v>
      </c>
      <c r="G485" s="29" t="s">
        <v>29</v>
      </c>
      <c r="H485" s="29" t="s">
        <v>42</v>
      </c>
      <c r="I485" s="29" t="s">
        <v>22</v>
      </c>
      <c r="J485" s="29" t="s">
        <v>1306</v>
      </c>
      <c r="K485" s="29" t="s">
        <v>1307</v>
      </c>
      <c r="L485" s="29" t="s">
        <v>35</v>
      </c>
      <c r="M485" s="29" t="s">
        <v>46</v>
      </c>
      <c r="N485" s="29" t="s">
        <v>206</v>
      </c>
      <c r="O485" s="14">
        <v>326.74</v>
      </c>
      <c r="P485" s="14">
        <f t="shared" si="387"/>
        <v>1071.9685920000002</v>
      </c>
      <c r="Q485" s="14">
        <v>5.79</v>
      </c>
      <c r="R485" s="40">
        <f t="shared" si="388"/>
        <v>1077.7585920000001</v>
      </c>
      <c r="S485" s="14">
        <v>7.84</v>
      </c>
      <c r="T485" s="40">
        <f t="shared" si="389"/>
        <v>1069.9185920000002</v>
      </c>
      <c r="U485" s="14">
        <v>9.39</v>
      </c>
      <c r="V485" s="40">
        <f t="shared" si="390"/>
        <v>1068.368592</v>
      </c>
      <c r="W485" s="14">
        <v>9.0299999999999994</v>
      </c>
      <c r="X485" s="40">
        <f t="shared" si="391"/>
        <v>1068.7285920000002</v>
      </c>
      <c r="Y485" s="14">
        <v>5.79</v>
      </c>
      <c r="Z485" s="40">
        <f t="shared" si="392"/>
        <v>1077.7585920000001</v>
      </c>
      <c r="AA485" s="14">
        <v>8</v>
      </c>
      <c r="AB485" s="40">
        <f t="shared" si="393"/>
        <v>1069.7585920000001</v>
      </c>
      <c r="AC485" s="14">
        <v>9.5299999999999994</v>
      </c>
      <c r="AD485" s="40">
        <f t="shared" si="394"/>
        <v>1068.2285920000002</v>
      </c>
      <c r="AE485" s="14">
        <v>9.34</v>
      </c>
      <c r="AF485" s="40">
        <f t="shared" si="395"/>
        <v>1068.4185920000002</v>
      </c>
      <c r="AG485" s="29" t="s">
        <v>22</v>
      </c>
      <c r="AH485" s="29" t="s">
        <v>22</v>
      </c>
      <c r="AI485" s="29">
        <v>0</v>
      </c>
      <c r="AJ485" s="29"/>
      <c r="AK485" s="30" t="s">
        <v>25</v>
      </c>
      <c r="AL485" s="30" t="s">
        <v>25</v>
      </c>
      <c r="AM485" s="30" t="s">
        <v>1308</v>
      </c>
      <c r="AN485" s="30" t="s">
        <v>22</v>
      </c>
      <c r="AO485" s="30" t="s">
        <v>22</v>
      </c>
      <c r="AP485" s="30"/>
      <c r="AQ485" s="30" t="s">
        <v>22</v>
      </c>
      <c r="AR485" s="30" t="s">
        <v>22</v>
      </c>
      <c r="AS485" s="30"/>
      <c r="AT485" s="30"/>
      <c r="AU485" s="30" t="s">
        <v>22</v>
      </c>
      <c r="AV485" s="30" t="s">
        <v>22</v>
      </c>
      <c r="AW485" s="30" t="s">
        <v>22</v>
      </c>
      <c r="AX485" s="30" t="s">
        <v>22</v>
      </c>
      <c r="AY485" s="30" t="s">
        <v>25</v>
      </c>
      <c r="AZ485" s="30"/>
      <c r="BA485" s="30" t="s">
        <v>25</v>
      </c>
      <c r="BB485" s="30" t="s">
        <v>1309</v>
      </c>
      <c r="BC485" s="30" t="s">
        <v>80</v>
      </c>
      <c r="BD485" s="30"/>
    </row>
    <row r="486" spans="1:56" x14ac:dyDescent="0.3">
      <c r="A486" s="31">
        <v>41107</v>
      </c>
      <c r="B486" s="18" t="s">
        <v>3740</v>
      </c>
      <c r="C486" s="29">
        <v>1</v>
      </c>
      <c r="D486" s="29" t="s">
        <v>1272</v>
      </c>
      <c r="E486" s="30">
        <v>26</v>
      </c>
      <c r="F486" s="29" t="s">
        <v>49</v>
      </c>
      <c r="G486" s="29" t="s">
        <v>20</v>
      </c>
      <c r="H486" s="29" t="s">
        <v>238</v>
      </c>
      <c r="I486" s="29" t="s">
        <v>22</v>
      </c>
      <c r="J486" s="29" t="s">
        <v>1310</v>
      </c>
      <c r="K486" s="29" t="s">
        <v>1311</v>
      </c>
      <c r="L486" s="29" t="s">
        <v>120</v>
      </c>
      <c r="M486" s="29" t="s">
        <v>46</v>
      </c>
      <c r="N486" s="29" t="s">
        <v>206</v>
      </c>
      <c r="O486" s="14">
        <v>325.14999999999998</v>
      </c>
      <c r="P486" s="14">
        <f t="shared" ref="P486:P498" si="396">SUM(O486*3.2808)</f>
        <v>1066.7521199999999</v>
      </c>
      <c r="Q486" s="14">
        <v>6.11</v>
      </c>
      <c r="R486" s="40">
        <f t="shared" ref="R486:R498" si="397">SUM(P486+Q486)</f>
        <v>1072.8621199999998</v>
      </c>
      <c r="S486" s="14">
        <v>8.09</v>
      </c>
      <c r="T486" s="40">
        <f t="shared" ref="T486:T498" si="398">SUM(R486-S486)</f>
        <v>1064.7721199999999</v>
      </c>
      <c r="U486" s="14">
        <v>9.1199999999999992</v>
      </c>
      <c r="V486" s="40">
        <f t="shared" ref="V486:V498" si="399">SUM(R486-U486)</f>
        <v>1063.7421199999999</v>
      </c>
      <c r="W486" s="14">
        <v>8.86</v>
      </c>
      <c r="X486" s="40">
        <f t="shared" ref="X486:X498" si="400">SUM(R486-W486)</f>
        <v>1064.0021199999999</v>
      </c>
      <c r="Y486" s="14">
        <v>6.11</v>
      </c>
      <c r="Z486" s="40">
        <f t="shared" ref="Z486:Z498" si="401">SUM(P486+Y486)</f>
        <v>1072.8621199999998</v>
      </c>
      <c r="AA486" s="14">
        <v>8</v>
      </c>
      <c r="AB486" s="40">
        <f t="shared" ref="AB486:AB498" si="402">SUM(Z486-AA486)</f>
        <v>1064.8621199999998</v>
      </c>
      <c r="AC486" s="14">
        <v>9.61</v>
      </c>
      <c r="AD486" s="40">
        <f t="shared" ref="AD486:AD498" si="403">SUM(Z486-AC486)</f>
        <v>1063.2521199999999</v>
      </c>
      <c r="AE486" s="14">
        <v>8.65</v>
      </c>
      <c r="AF486" s="40">
        <f t="shared" ref="AF486:AF498" si="404">SUM(Z486-AE486)</f>
        <v>1064.2121199999997</v>
      </c>
      <c r="AG486" s="29" t="s">
        <v>22</v>
      </c>
      <c r="AH486" s="29" t="s">
        <v>22</v>
      </c>
      <c r="AI486" s="29">
        <v>0</v>
      </c>
      <c r="AJ486" s="29"/>
      <c r="AK486" s="30" t="s">
        <v>22</v>
      </c>
      <c r="AL486" s="30" t="s">
        <v>25</v>
      </c>
      <c r="AM486" s="30"/>
      <c r="AN486" s="30" t="s">
        <v>22</v>
      </c>
      <c r="AO486" s="30" t="s">
        <v>22</v>
      </c>
      <c r="AP486" s="30"/>
      <c r="AQ486" s="30" t="s">
        <v>22</v>
      </c>
      <c r="AR486" s="30" t="s">
        <v>22</v>
      </c>
      <c r="AS486" s="30"/>
      <c r="AT486" s="30"/>
      <c r="AU486" s="30" t="s">
        <v>22</v>
      </c>
      <c r="AV486" s="30" t="s">
        <v>22</v>
      </c>
      <c r="AW486" s="30" t="s">
        <v>22</v>
      </c>
      <c r="AX486" s="30" t="s">
        <v>22</v>
      </c>
      <c r="AY486" s="30" t="s">
        <v>25</v>
      </c>
      <c r="AZ486" s="30"/>
      <c r="BA486" s="30" t="s">
        <v>22</v>
      </c>
      <c r="BB486" s="30"/>
      <c r="BC486" s="30" t="s">
        <v>26</v>
      </c>
      <c r="BD486" s="30"/>
    </row>
    <row r="487" spans="1:56" x14ac:dyDescent="0.3">
      <c r="A487" s="31">
        <v>41107</v>
      </c>
      <c r="B487" s="18" t="s">
        <v>3741</v>
      </c>
      <c r="C487" s="29">
        <v>2</v>
      </c>
      <c r="D487" s="29" t="s">
        <v>1272</v>
      </c>
      <c r="E487" s="30">
        <v>26</v>
      </c>
      <c r="F487" s="29" t="s">
        <v>49</v>
      </c>
      <c r="G487" s="29" t="s">
        <v>20</v>
      </c>
      <c r="H487" s="29" t="s">
        <v>42</v>
      </c>
      <c r="I487" s="29" t="s">
        <v>22</v>
      </c>
      <c r="J487" s="29" t="s">
        <v>1312</v>
      </c>
      <c r="K487" s="29" t="s">
        <v>1313</v>
      </c>
      <c r="L487" s="29" t="s">
        <v>261</v>
      </c>
      <c r="M487" s="29" t="s">
        <v>23</v>
      </c>
      <c r="N487" s="29" t="s">
        <v>233</v>
      </c>
      <c r="O487" s="14">
        <v>325.64999999999998</v>
      </c>
      <c r="P487" s="14">
        <f t="shared" si="396"/>
        <v>1068.3925199999999</v>
      </c>
      <c r="Q487" s="14">
        <v>5.93</v>
      </c>
      <c r="R487" s="40">
        <f t="shared" si="397"/>
        <v>1074.3225199999999</v>
      </c>
      <c r="S487" s="14">
        <v>6.4</v>
      </c>
      <c r="T487" s="40">
        <f t="shared" si="398"/>
        <v>1067.9225199999998</v>
      </c>
      <c r="U487" s="14">
        <v>8.4</v>
      </c>
      <c r="V487" s="40">
        <f t="shared" si="399"/>
        <v>1065.9225199999998</v>
      </c>
      <c r="W487" s="14">
        <v>8.4499999999999993</v>
      </c>
      <c r="X487" s="40">
        <f t="shared" si="400"/>
        <v>1065.8725199999999</v>
      </c>
      <c r="Y487" s="14">
        <v>5.93</v>
      </c>
      <c r="Z487" s="40">
        <f t="shared" si="401"/>
        <v>1074.3225199999999</v>
      </c>
      <c r="AA487" s="14">
        <v>6.26</v>
      </c>
      <c r="AB487" s="40">
        <f t="shared" si="402"/>
        <v>1068.0625199999999</v>
      </c>
      <c r="AC487" s="14">
        <v>8.32</v>
      </c>
      <c r="AD487" s="40">
        <f t="shared" si="403"/>
        <v>1066.00252</v>
      </c>
      <c r="AE487" s="14">
        <v>8.09</v>
      </c>
      <c r="AF487" s="40">
        <f t="shared" si="404"/>
        <v>1066.23252</v>
      </c>
      <c r="AG487" s="29" t="s">
        <v>22</v>
      </c>
      <c r="AH487" s="29" t="s">
        <v>22</v>
      </c>
      <c r="AI487" s="29">
        <v>0</v>
      </c>
      <c r="AJ487" s="29"/>
      <c r="AK487" s="30" t="s">
        <v>25</v>
      </c>
      <c r="AL487" s="30" t="s">
        <v>25</v>
      </c>
      <c r="AM487" s="30" t="s">
        <v>1314</v>
      </c>
      <c r="AN487" s="30" t="s">
        <v>22</v>
      </c>
      <c r="AO487" s="30" t="s">
        <v>22</v>
      </c>
      <c r="AP487" s="30"/>
      <c r="AQ487" s="30" t="s">
        <v>22</v>
      </c>
      <c r="AR487" s="30" t="s">
        <v>22</v>
      </c>
      <c r="AS487" s="30"/>
      <c r="AT487" s="30"/>
      <c r="AU487" s="30" t="s">
        <v>22</v>
      </c>
      <c r="AV487" s="30" t="s">
        <v>22</v>
      </c>
      <c r="AW487" s="30" t="s">
        <v>22</v>
      </c>
      <c r="AX487" s="30" t="s">
        <v>22</v>
      </c>
      <c r="AY487" s="30" t="s">
        <v>25</v>
      </c>
      <c r="AZ487" s="30"/>
      <c r="BA487" s="30" t="s">
        <v>22</v>
      </c>
      <c r="BB487" s="30"/>
      <c r="BC487" s="30" t="s">
        <v>26</v>
      </c>
      <c r="BD487" s="30"/>
    </row>
    <row r="488" spans="1:56" x14ac:dyDescent="0.3">
      <c r="A488" s="31">
        <v>41107</v>
      </c>
      <c r="B488" s="18" t="s">
        <v>3742</v>
      </c>
      <c r="C488" s="29">
        <v>3</v>
      </c>
      <c r="D488" s="29" t="s">
        <v>1272</v>
      </c>
      <c r="E488" s="30">
        <v>26</v>
      </c>
      <c r="F488" s="29" t="s">
        <v>49</v>
      </c>
      <c r="G488" s="29" t="s">
        <v>29</v>
      </c>
      <c r="H488" s="29" t="s">
        <v>42</v>
      </c>
      <c r="I488" s="29" t="s">
        <v>22</v>
      </c>
      <c r="J488" s="29" t="s">
        <v>1315</v>
      </c>
      <c r="K488" s="29" t="s">
        <v>1316</v>
      </c>
      <c r="L488" s="29" t="s">
        <v>120</v>
      </c>
      <c r="M488" s="29" t="s">
        <v>23</v>
      </c>
      <c r="N488" s="29" t="s">
        <v>233</v>
      </c>
      <c r="O488" s="14">
        <v>326.38</v>
      </c>
      <c r="P488" s="14">
        <f t="shared" si="396"/>
        <v>1070.7875040000001</v>
      </c>
      <c r="Q488" s="14">
        <v>5.42</v>
      </c>
      <c r="R488" s="40">
        <f t="shared" si="397"/>
        <v>1076.2075040000002</v>
      </c>
      <c r="S488" s="14">
        <v>6.8</v>
      </c>
      <c r="T488" s="40">
        <f t="shared" si="398"/>
        <v>1069.4075040000002</v>
      </c>
      <c r="U488" s="14">
        <v>8.1999999999999993</v>
      </c>
      <c r="V488" s="40">
        <f t="shared" si="399"/>
        <v>1068.0075040000002</v>
      </c>
      <c r="W488" s="14">
        <v>8.33</v>
      </c>
      <c r="X488" s="40">
        <f t="shared" si="400"/>
        <v>1067.8775040000003</v>
      </c>
      <c r="Y488" s="14">
        <v>5.42</v>
      </c>
      <c r="Z488" s="40">
        <f t="shared" si="401"/>
        <v>1076.2075040000002</v>
      </c>
      <c r="AA488" s="14">
        <v>6.64</v>
      </c>
      <c r="AB488" s="40">
        <f t="shared" si="402"/>
        <v>1069.5675040000001</v>
      </c>
      <c r="AC488" s="14">
        <v>8.65</v>
      </c>
      <c r="AD488" s="40">
        <f t="shared" si="403"/>
        <v>1067.5575040000001</v>
      </c>
      <c r="AE488" s="14">
        <v>8.1999999999999993</v>
      </c>
      <c r="AF488" s="40">
        <f t="shared" si="404"/>
        <v>1068.0075040000002</v>
      </c>
      <c r="AG488" s="29" t="s">
        <v>22</v>
      </c>
      <c r="AH488" s="29" t="s">
        <v>22</v>
      </c>
      <c r="AI488" s="29">
        <v>0</v>
      </c>
      <c r="AJ488" s="29"/>
      <c r="AK488" s="30" t="s">
        <v>25</v>
      </c>
      <c r="AL488" s="30" t="s">
        <v>25</v>
      </c>
      <c r="AM488" s="30" t="s">
        <v>1317</v>
      </c>
      <c r="AN488" s="30" t="s">
        <v>22</v>
      </c>
      <c r="AO488" s="30" t="s">
        <v>22</v>
      </c>
      <c r="AP488" s="30"/>
      <c r="AQ488" s="30" t="s">
        <v>22</v>
      </c>
      <c r="AR488" s="30" t="s">
        <v>22</v>
      </c>
      <c r="AS488" s="30"/>
      <c r="AT488" s="30"/>
      <c r="AU488" s="30" t="s">
        <v>22</v>
      </c>
      <c r="AV488" s="30" t="s">
        <v>22</v>
      </c>
      <c r="AW488" s="30" t="s">
        <v>22</v>
      </c>
      <c r="AX488" s="30" t="s">
        <v>22</v>
      </c>
      <c r="AY488" s="30" t="s">
        <v>25</v>
      </c>
      <c r="AZ488" s="30"/>
      <c r="BA488" s="30" t="s">
        <v>25</v>
      </c>
      <c r="BB488" s="30"/>
      <c r="BC488" s="30" t="s">
        <v>26</v>
      </c>
      <c r="BD488" s="30"/>
    </row>
    <row r="489" spans="1:56" x14ac:dyDescent="0.3">
      <c r="A489" s="31">
        <v>41107</v>
      </c>
      <c r="B489" s="18" t="s">
        <v>3743</v>
      </c>
      <c r="C489" s="29">
        <v>4</v>
      </c>
      <c r="D489" s="29" t="s">
        <v>1272</v>
      </c>
      <c r="E489" s="30">
        <v>26</v>
      </c>
      <c r="F489" s="29" t="s">
        <v>19</v>
      </c>
      <c r="G489" s="29" t="s">
        <v>29</v>
      </c>
      <c r="H489" s="29" t="s">
        <v>42</v>
      </c>
      <c r="I489" s="29" t="s">
        <v>22</v>
      </c>
      <c r="J489" s="29" t="s">
        <v>1318</v>
      </c>
      <c r="K489" s="29" t="s">
        <v>1319</v>
      </c>
      <c r="L489" s="29" t="s">
        <v>229</v>
      </c>
      <c r="M489" s="29" t="s">
        <v>410</v>
      </c>
      <c r="N489" s="29" t="s">
        <v>233</v>
      </c>
      <c r="O489" s="14">
        <v>326.8</v>
      </c>
      <c r="P489" s="14">
        <f t="shared" si="396"/>
        <v>1072.16544</v>
      </c>
      <c r="Q489" s="14">
        <v>5.05</v>
      </c>
      <c r="R489" s="40">
        <f t="shared" si="397"/>
        <v>1077.2154399999999</v>
      </c>
      <c r="S489" s="14">
        <v>7.39</v>
      </c>
      <c r="T489" s="40">
        <f t="shared" si="398"/>
        <v>1069.8254399999998</v>
      </c>
      <c r="U489" s="14">
        <v>8.65</v>
      </c>
      <c r="V489" s="40">
        <f t="shared" si="399"/>
        <v>1068.5654399999999</v>
      </c>
      <c r="W489" s="14">
        <v>8.56</v>
      </c>
      <c r="X489" s="40">
        <f t="shared" si="400"/>
        <v>1068.65544</v>
      </c>
      <c r="Y489" s="14">
        <v>5.05</v>
      </c>
      <c r="Z489" s="40">
        <f t="shared" si="401"/>
        <v>1077.2154399999999</v>
      </c>
      <c r="AA489" s="14">
        <v>7.75</v>
      </c>
      <c r="AB489" s="40">
        <f t="shared" si="402"/>
        <v>1069.4654399999999</v>
      </c>
      <c r="AC489" s="14">
        <v>8.9499999999999993</v>
      </c>
      <c r="AD489" s="40">
        <f t="shared" si="403"/>
        <v>1068.2654399999999</v>
      </c>
      <c r="AE489" s="14">
        <v>8.84</v>
      </c>
      <c r="AF489" s="40">
        <f t="shared" si="404"/>
        <v>1068.37544</v>
      </c>
      <c r="AG489" s="29" t="s">
        <v>22</v>
      </c>
      <c r="AH489" s="29" t="s">
        <v>22</v>
      </c>
      <c r="AI489" s="29">
        <v>0</v>
      </c>
      <c r="AJ489" s="29" t="s">
        <v>1320</v>
      </c>
      <c r="AK489" s="30" t="s">
        <v>25</v>
      </c>
      <c r="AL489" s="30" t="s">
        <v>25</v>
      </c>
      <c r="AM489" s="30" t="s">
        <v>1321</v>
      </c>
      <c r="AN489" s="30" t="s">
        <v>22</v>
      </c>
      <c r="AO489" s="30" t="s">
        <v>22</v>
      </c>
      <c r="AP489" s="30"/>
      <c r="AQ489" s="30" t="s">
        <v>22</v>
      </c>
      <c r="AR489" s="30" t="s">
        <v>22</v>
      </c>
      <c r="AS489" s="30"/>
      <c r="AT489" s="30"/>
      <c r="AU489" s="30" t="s">
        <v>22</v>
      </c>
      <c r="AV489" s="30" t="s">
        <v>22</v>
      </c>
      <c r="AW489" s="30" t="s">
        <v>22</v>
      </c>
      <c r="AX489" s="30" t="s">
        <v>22</v>
      </c>
      <c r="AY489" s="30" t="s">
        <v>25</v>
      </c>
      <c r="AZ489" s="30"/>
      <c r="BA489" s="30" t="s">
        <v>22</v>
      </c>
      <c r="BB489" s="30"/>
      <c r="BC489" s="30" t="s">
        <v>26</v>
      </c>
      <c r="BD489" s="30"/>
    </row>
    <row r="490" spans="1:56" x14ac:dyDescent="0.3">
      <c r="A490" s="31">
        <v>41107</v>
      </c>
      <c r="B490" s="18" t="s">
        <v>3744</v>
      </c>
      <c r="C490" s="29">
        <v>5</v>
      </c>
      <c r="D490" s="29" t="s">
        <v>1272</v>
      </c>
      <c r="E490" s="30">
        <v>26</v>
      </c>
      <c r="F490" s="29" t="s">
        <v>19</v>
      </c>
      <c r="G490" s="29" t="s">
        <v>94</v>
      </c>
      <c r="H490" s="29" t="s">
        <v>42</v>
      </c>
      <c r="I490" s="29" t="s">
        <v>22</v>
      </c>
      <c r="J490" s="29" t="s">
        <v>1322</v>
      </c>
      <c r="K490" s="29" t="s">
        <v>1323</v>
      </c>
      <c r="L490" s="29" t="s">
        <v>109</v>
      </c>
      <c r="M490" s="29" t="s">
        <v>59</v>
      </c>
      <c r="N490" s="29" t="s">
        <v>72</v>
      </c>
      <c r="O490" s="14">
        <v>326.76</v>
      </c>
      <c r="P490" s="14">
        <f t="shared" si="396"/>
        <v>1072.034208</v>
      </c>
      <c r="Q490" s="14">
        <v>4.3</v>
      </c>
      <c r="R490" s="40">
        <f t="shared" si="397"/>
        <v>1076.334208</v>
      </c>
      <c r="S490" s="14">
        <v>7.3</v>
      </c>
      <c r="T490" s="40">
        <f t="shared" si="398"/>
        <v>1069.034208</v>
      </c>
      <c r="U490" s="14">
        <v>10.32</v>
      </c>
      <c r="V490" s="40">
        <f t="shared" si="399"/>
        <v>1066.0142080000001</v>
      </c>
      <c r="W490" s="14">
        <v>9.1999999999999993</v>
      </c>
      <c r="X490" s="40">
        <f t="shared" si="400"/>
        <v>1067.1342079999999</v>
      </c>
      <c r="Y490" s="14">
        <v>4.3</v>
      </c>
      <c r="Z490" s="40">
        <f t="shared" si="401"/>
        <v>1076.334208</v>
      </c>
      <c r="AA490" s="14">
        <v>7.25</v>
      </c>
      <c r="AB490" s="40">
        <f t="shared" si="402"/>
        <v>1069.084208</v>
      </c>
      <c r="AC490" s="14">
        <v>10.32</v>
      </c>
      <c r="AD490" s="40">
        <f t="shared" si="403"/>
        <v>1066.0142080000001</v>
      </c>
      <c r="AE490" s="14">
        <v>9.8000000000000007</v>
      </c>
      <c r="AF490" s="40">
        <f t="shared" si="404"/>
        <v>1066.534208</v>
      </c>
      <c r="AG490" s="29" t="s">
        <v>22</v>
      </c>
      <c r="AH490" s="29" t="s">
        <v>22</v>
      </c>
      <c r="AI490" s="29">
        <v>0</v>
      </c>
      <c r="AJ490" s="29"/>
      <c r="AK490" s="30" t="s">
        <v>22</v>
      </c>
      <c r="AL490" s="30" t="s">
        <v>22</v>
      </c>
      <c r="AM490" s="30"/>
      <c r="AN490" s="30" t="s">
        <v>25</v>
      </c>
      <c r="AO490" s="30" t="s">
        <v>22</v>
      </c>
      <c r="AP490" s="30"/>
      <c r="AQ490" s="30" t="s">
        <v>22</v>
      </c>
      <c r="AR490" s="30" t="s">
        <v>22</v>
      </c>
      <c r="AS490" s="30"/>
      <c r="AT490" s="30"/>
      <c r="AU490" s="30" t="s">
        <v>22</v>
      </c>
      <c r="AV490" s="30" t="s">
        <v>25</v>
      </c>
      <c r="AW490" s="30" t="s">
        <v>22</v>
      </c>
      <c r="AX490" s="30" t="s">
        <v>22</v>
      </c>
      <c r="AY490" s="30" t="s">
        <v>25</v>
      </c>
      <c r="AZ490" s="30"/>
      <c r="BA490" s="30" t="s">
        <v>22</v>
      </c>
      <c r="BB490" s="30"/>
      <c r="BC490" s="30" t="s">
        <v>26</v>
      </c>
      <c r="BD490" s="30"/>
    </row>
    <row r="491" spans="1:56" x14ac:dyDescent="0.3">
      <c r="A491" s="31">
        <v>41107</v>
      </c>
      <c r="B491" s="18" t="s">
        <v>3745</v>
      </c>
      <c r="C491" s="29">
        <v>6</v>
      </c>
      <c r="D491" s="29" t="s">
        <v>1272</v>
      </c>
      <c r="E491" s="30">
        <v>26</v>
      </c>
      <c r="F491" s="29" t="s">
        <v>19</v>
      </c>
      <c r="G491" s="29" t="s">
        <v>20</v>
      </c>
      <c r="H491" s="29" t="s">
        <v>42</v>
      </c>
      <c r="I491" s="29" t="s">
        <v>22</v>
      </c>
      <c r="J491" s="29" t="s">
        <v>1310</v>
      </c>
      <c r="K491" s="29" t="s">
        <v>1324</v>
      </c>
      <c r="L491" s="29" t="s">
        <v>128</v>
      </c>
      <c r="M491" s="29" t="s">
        <v>46</v>
      </c>
      <c r="N491" s="29" t="s">
        <v>219</v>
      </c>
      <c r="O491" s="14">
        <v>326.35000000000002</v>
      </c>
      <c r="P491" s="14">
        <f t="shared" si="396"/>
        <v>1070.6890800000001</v>
      </c>
      <c r="Q491" s="14">
        <v>5.81</v>
      </c>
      <c r="R491" s="40">
        <f t="shared" si="397"/>
        <v>1076.49908</v>
      </c>
      <c r="S491" s="14">
        <v>7.98</v>
      </c>
      <c r="T491" s="40">
        <f t="shared" si="398"/>
        <v>1068.51908</v>
      </c>
      <c r="U491" s="14">
        <v>9.52</v>
      </c>
      <c r="V491" s="40">
        <f t="shared" si="399"/>
        <v>1066.9790800000001</v>
      </c>
      <c r="W491" s="14">
        <v>9.3000000000000007</v>
      </c>
      <c r="X491" s="40">
        <f t="shared" si="400"/>
        <v>1067.1990800000001</v>
      </c>
      <c r="Y491" s="14">
        <v>5.81</v>
      </c>
      <c r="Z491" s="40">
        <f t="shared" si="401"/>
        <v>1076.49908</v>
      </c>
      <c r="AA491" s="14">
        <v>7.7</v>
      </c>
      <c r="AB491" s="40">
        <f t="shared" si="402"/>
        <v>1068.79908</v>
      </c>
      <c r="AC491" s="14">
        <v>9.34</v>
      </c>
      <c r="AD491" s="40">
        <f t="shared" si="403"/>
        <v>1067.1590800000001</v>
      </c>
      <c r="AE491" s="14">
        <v>9.7100000000000009</v>
      </c>
      <c r="AF491" s="40">
        <f t="shared" si="404"/>
        <v>1066.78908</v>
      </c>
      <c r="AG491" s="29" t="s">
        <v>22</v>
      </c>
      <c r="AH491" s="29" t="s">
        <v>22</v>
      </c>
      <c r="AI491" s="29">
        <v>4</v>
      </c>
      <c r="AJ491" s="29" t="s">
        <v>1279</v>
      </c>
      <c r="AK491" s="30" t="s">
        <v>22</v>
      </c>
      <c r="AL491" s="30" t="s">
        <v>22</v>
      </c>
      <c r="AM491" s="30"/>
      <c r="AN491" s="30" t="s">
        <v>22</v>
      </c>
      <c r="AO491" s="30" t="s">
        <v>22</v>
      </c>
      <c r="AP491" s="30"/>
      <c r="AQ491" s="30" t="s">
        <v>22</v>
      </c>
      <c r="AR491" s="30" t="s">
        <v>22</v>
      </c>
      <c r="AS491" s="30"/>
      <c r="AT491" s="30"/>
      <c r="AU491" s="30" t="s">
        <v>22</v>
      </c>
      <c r="AV491" s="30" t="s">
        <v>22</v>
      </c>
      <c r="AW491" s="30" t="s">
        <v>22</v>
      </c>
      <c r="AX491" s="30" t="s">
        <v>22</v>
      </c>
      <c r="AY491" s="30" t="s">
        <v>25</v>
      </c>
      <c r="AZ491" s="30"/>
      <c r="BA491" s="30" t="s">
        <v>22</v>
      </c>
      <c r="BB491" s="30"/>
      <c r="BC491" s="30" t="s">
        <v>26</v>
      </c>
      <c r="BD491" s="30"/>
    </row>
    <row r="492" spans="1:56" x14ac:dyDescent="0.3">
      <c r="A492" s="31">
        <v>41107</v>
      </c>
      <c r="B492" s="18" t="s">
        <v>3746</v>
      </c>
      <c r="C492" s="29">
        <v>7</v>
      </c>
      <c r="D492" s="29" t="s">
        <v>1272</v>
      </c>
      <c r="E492" s="30">
        <v>26</v>
      </c>
      <c r="F492" s="29" t="s">
        <v>19</v>
      </c>
      <c r="G492" s="29" t="s">
        <v>29</v>
      </c>
      <c r="H492" s="29" t="s">
        <v>42</v>
      </c>
      <c r="I492" s="29" t="s">
        <v>22</v>
      </c>
      <c r="J492" s="29" t="s">
        <v>1325</v>
      </c>
      <c r="K492" s="29" t="s">
        <v>1326</v>
      </c>
      <c r="L492" s="29" t="s">
        <v>35</v>
      </c>
      <c r="M492" s="29" t="s">
        <v>46</v>
      </c>
      <c r="N492" s="29" t="s">
        <v>206</v>
      </c>
      <c r="O492" s="14">
        <v>326.87</v>
      </c>
      <c r="P492" s="14">
        <f t="shared" si="396"/>
        <v>1072.395096</v>
      </c>
      <c r="Q492" s="14">
        <v>5.9</v>
      </c>
      <c r="R492" s="40">
        <f t="shared" si="397"/>
        <v>1078.2950960000001</v>
      </c>
      <c r="S492" s="14">
        <v>8.26</v>
      </c>
      <c r="T492" s="40">
        <f t="shared" si="398"/>
        <v>1070.0350960000001</v>
      </c>
      <c r="U492" s="14">
        <v>7.8</v>
      </c>
      <c r="V492" s="40">
        <f t="shared" si="399"/>
        <v>1070.4950960000001</v>
      </c>
      <c r="W492" s="14">
        <v>8.92</v>
      </c>
      <c r="X492" s="40">
        <f t="shared" si="400"/>
        <v>1069.375096</v>
      </c>
      <c r="Y492" s="14">
        <v>5.9</v>
      </c>
      <c r="Z492" s="40">
        <f t="shared" si="401"/>
        <v>1078.2950960000001</v>
      </c>
      <c r="AA492" s="14">
        <v>8.64</v>
      </c>
      <c r="AB492" s="40">
        <f t="shared" si="402"/>
        <v>1069.655096</v>
      </c>
      <c r="AC492" s="14">
        <v>10.16</v>
      </c>
      <c r="AD492" s="40">
        <f t="shared" si="403"/>
        <v>1068.135096</v>
      </c>
      <c r="AE492" s="14">
        <v>9.44</v>
      </c>
      <c r="AF492" s="40">
        <f t="shared" si="404"/>
        <v>1068.855096</v>
      </c>
      <c r="AG492" s="29" t="s">
        <v>22</v>
      </c>
      <c r="AH492" s="29" t="s">
        <v>22</v>
      </c>
      <c r="AI492" s="29">
        <v>0</v>
      </c>
      <c r="AJ492" s="29"/>
      <c r="AK492" s="30" t="s">
        <v>25</v>
      </c>
      <c r="AL492" s="30" t="s">
        <v>25</v>
      </c>
      <c r="AM492" s="30" t="s">
        <v>1327</v>
      </c>
      <c r="AN492" s="30" t="s">
        <v>22</v>
      </c>
      <c r="AO492" s="30" t="s">
        <v>22</v>
      </c>
      <c r="AP492" s="30"/>
      <c r="AQ492" s="30" t="s">
        <v>22</v>
      </c>
      <c r="AR492" s="30" t="s">
        <v>22</v>
      </c>
      <c r="AS492" s="30"/>
      <c r="AT492" s="30"/>
      <c r="AU492" s="30" t="s">
        <v>22</v>
      </c>
      <c r="AV492" s="30" t="s">
        <v>22</v>
      </c>
      <c r="AW492" s="30" t="s">
        <v>22</v>
      </c>
      <c r="AX492" s="30" t="s">
        <v>22</v>
      </c>
      <c r="AY492" s="30" t="s">
        <v>25</v>
      </c>
      <c r="AZ492" s="30"/>
      <c r="BA492" s="30" t="s">
        <v>25</v>
      </c>
      <c r="BB492" s="30" t="s">
        <v>1328</v>
      </c>
      <c r="BC492" s="30" t="s">
        <v>26</v>
      </c>
      <c r="BD492" s="30"/>
    </row>
    <row r="493" spans="1:56" x14ac:dyDescent="0.3">
      <c r="A493" s="31">
        <v>41107</v>
      </c>
      <c r="B493" s="18" t="s">
        <v>3747</v>
      </c>
      <c r="C493" s="29">
        <v>8</v>
      </c>
      <c r="D493" s="29" t="s">
        <v>1272</v>
      </c>
      <c r="E493" s="30">
        <v>26</v>
      </c>
      <c r="F493" s="29" t="s">
        <v>65</v>
      </c>
      <c r="G493" s="29" t="s">
        <v>20</v>
      </c>
      <c r="H493" s="29" t="s">
        <v>42</v>
      </c>
      <c r="I493" s="29" t="s">
        <v>22</v>
      </c>
      <c r="J493" s="29" t="s">
        <v>1329</v>
      </c>
      <c r="K493" s="29" t="s">
        <v>1330</v>
      </c>
      <c r="L493" s="29" t="s">
        <v>75</v>
      </c>
      <c r="M493" s="29" t="s">
        <v>121</v>
      </c>
      <c r="N493" s="29" t="s">
        <v>206</v>
      </c>
      <c r="O493" s="14">
        <v>326.2</v>
      </c>
      <c r="P493" s="14">
        <f t="shared" si="396"/>
        <v>1070.19696</v>
      </c>
      <c r="Q493" s="14">
        <v>6.15</v>
      </c>
      <c r="R493" s="40">
        <f t="shared" si="397"/>
        <v>1076.3469600000001</v>
      </c>
      <c r="S493" s="14">
        <v>7.84</v>
      </c>
      <c r="T493" s="40">
        <f t="shared" si="398"/>
        <v>1068.5069600000002</v>
      </c>
      <c r="U493" s="14">
        <v>9.2100000000000009</v>
      </c>
      <c r="V493" s="40">
        <f t="shared" si="399"/>
        <v>1067.13696</v>
      </c>
      <c r="W493" s="14">
        <v>8.5299999999999994</v>
      </c>
      <c r="X493" s="40">
        <f t="shared" si="400"/>
        <v>1067.8169600000001</v>
      </c>
      <c r="Y493" s="14">
        <v>6.15</v>
      </c>
      <c r="Z493" s="40">
        <f t="shared" si="401"/>
        <v>1076.3469600000001</v>
      </c>
      <c r="AA493" s="14">
        <v>7.9</v>
      </c>
      <c r="AB493" s="40">
        <f t="shared" si="402"/>
        <v>1068.44696</v>
      </c>
      <c r="AC493" s="14">
        <v>9.1199999999999992</v>
      </c>
      <c r="AD493" s="40">
        <f t="shared" si="403"/>
        <v>1067.2269600000002</v>
      </c>
      <c r="AE493" s="14">
        <v>8.6300000000000008</v>
      </c>
      <c r="AF493" s="40">
        <f t="shared" si="404"/>
        <v>1067.71696</v>
      </c>
      <c r="AG493" s="29" t="s">
        <v>22</v>
      </c>
      <c r="AH493" s="29" t="s">
        <v>22</v>
      </c>
      <c r="AI493" s="29">
        <v>0</v>
      </c>
      <c r="AJ493" s="29"/>
      <c r="AK493" s="30" t="s">
        <v>25</v>
      </c>
      <c r="AL493" s="30" t="s">
        <v>25</v>
      </c>
      <c r="AM493" s="30" t="s">
        <v>1331</v>
      </c>
      <c r="AN493" s="30" t="s">
        <v>22</v>
      </c>
      <c r="AO493" s="30" t="s">
        <v>22</v>
      </c>
      <c r="AP493" s="30"/>
      <c r="AQ493" s="30" t="s">
        <v>22</v>
      </c>
      <c r="AR493" s="30" t="s">
        <v>22</v>
      </c>
      <c r="AS493" s="30"/>
      <c r="AT493" s="30"/>
      <c r="AU493" s="30" t="s">
        <v>22</v>
      </c>
      <c r="AV493" s="30" t="s">
        <v>22</v>
      </c>
      <c r="AW493" s="30" t="s">
        <v>22</v>
      </c>
      <c r="AX493" s="30" t="s">
        <v>22</v>
      </c>
      <c r="AY493" s="30" t="s">
        <v>25</v>
      </c>
      <c r="AZ493" s="30"/>
      <c r="BA493" s="30" t="s">
        <v>22</v>
      </c>
      <c r="BB493" s="30"/>
      <c r="BC493" s="30" t="s">
        <v>26</v>
      </c>
      <c r="BD493" s="30"/>
    </row>
    <row r="494" spans="1:56" x14ac:dyDescent="0.3">
      <c r="A494" s="31">
        <v>41107</v>
      </c>
      <c r="B494" s="18" t="s">
        <v>3748</v>
      </c>
      <c r="C494" s="29">
        <v>9</v>
      </c>
      <c r="D494" s="29" t="s">
        <v>1272</v>
      </c>
      <c r="E494" s="30">
        <v>26</v>
      </c>
      <c r="F494" s="29" t="s">
        <v>65</v>
      </c>
      <c r="G494" s="29" t="s">
        <v>20</v>
      </c>
      <c r="H494" s="29" t="s">
        <v>42</v>
      </c>
      <c r="I494" s="29" t="s">
        <v>22</v>
      </c>
      <c r="J494" s="29" t="s">
        <v>1332</v>
      </c>
      <c r="K494" s="29" t="s">
        <v>1326</v>
      </c>
      <c r="L494" s="29" t="s">
        <v>120</v>
      </c>
      <c r="M494" s="29" t="s">
        <v>46</v>
      </c>
      <c r="N494" s="29" t="s">
        <v>206</v>
      </c>
      <c r="O494" s="14">
        <v>325.60000000000002</v>
      </c>
      <c r="P494" s="14">
        <f t="shared" si="396"/>
        <v>1068.2284800000002</v>
      </c>
      <c r="Q494" s="14">
        <v>5.3</v>
      </c>
      <c r="R494" s="40">
        <f t="shared" si="397"/>
        <v>1073.5284800000002</v>
      </c>
      <c r="S494" s="14">
        <v>8.1199999999999992</v>
      </c>
      <c r="T494" s="40">
        <f t="shared" si="398"/>
        <v>1065.4084800000003</v>
      </c>
      <c r="U494" s="14"/>
      <c r="V494" s="40">
        <f t="shared" si="399"/>
        <v>1073.5284800000002</v>
      </c>
      <c r="W494" s="14">
        <v>9.24</v>
      </c>
      <c r="X494" s="40">
        <f t="shared" si="400"/>
        <v>1064.2884800000002</v>
      </c>
      <c r="Y494" s="14">
        <v>5.3</v>
      </c>
      <c r="Z494" s="40">
        <f t="shared" si="401"/>
        <v>1073.5284800000002</v>
      </c>
      <c r="AA494" s="14"/>
      <c r="AB494" s="40">
        <f t="shared" si="402"/>
        <v>1073.5284800000002</v>
      </c>
      <c r="AC494" s="14"/>
      <c r="AD494" s="40">
        <f t="shared" si="403"/>
        <v>1073.5284800000002</v>
      </c>
      <c r="AE494" s="14">
        <v>9.43</v>
      </c>
      <c r="AF494" s="40">
        <f t="shared" si="404"/>
        <v>1064.0984800000001</v>
      </c>
      <c r="AG494" s="29" t="s">
        <v>22</v>
      </c>
      <c r="AH494" s="29" t="s">
        <v>22</v>
      </c>
      <c r="AI494" s="29"/>
      <c r="AJ494" s="29" t="s">
        <v>866</v>
      </c>
      <c r="AK494" s="30" t="s">
        <v>25</v>
      </c>
      <c r="AL494" s="30" t="s">
        <v>25</v>
      </c>
      <c r="AM494" s="30" t="s">
        <v>1333</v>
      </c>
      <c r="AN494" s="30" t="s">
        <v>22</v>
      </c>
      <c r="AO494" s="30" t="s">
        <v>22</v>
      </c>
      <c r="AP494" s="30"/>
      <c r="AQ494" s="30" t="s">
        <v>22</v>
      </c>
      <c r="AR494" s="30" t="s">
        <v>22</v>
      </c>
      <c r="AS494" s="30"/>
      <c r="AT494" s="30"/>
      <c r="AU494" s="30" t="s">
        <v>22</v>
      </c>
      <c r="AV494" s="30" t="s">
        <v>22</v>
      </c>
      <c r="AW494" s="30" t="s">
        <v>22</v>
      </c>
      <c r="AX494" s="30" t="s">
        <v>22</v>
      </c>
      <c r="AY494" s="30" t="s">
        <v>25</v>
      </c>
      <c r="AZ494" s="30"/>
      <c r="BA494" s="30" t="s">
        <v>22</v>
      </c>
      <c r="BB494" s="30"/>
      <c r="BC494" s="30" t="s">
        <v>26</v>
      </c>
      <c r="BD494" s="30"/>
    </row>
    <row r="495" spans="1:56" x14ac:dyDescent="0.3">
      <c r="A495" s="31">
        <v>41107</v>
      </c>
      <c r="B495" s="18" t="s">
        <v>3749</v>
      </c>
      <c r="C495" s="29">
        <v>10</v>
      </c>
      <c r="D495" s="29" t="s">
        <v>1272</v>
      </c>
      <c r="E495" s="30">
        <v>26</v>
      </c>
      <c r="F495" s="29" t="s">
        <v>65</v>
      </c>
      <c r="G495" s="29" t="s">
        <v>20</v>
      </c>
      <c r="H495" s="29" t="s">
        <v>42</v>
      </c>
      <c r="I495" s="29" t="s">
        <v>22</v>
      </c>
      <c r="J495" s="29" t="s">
        <v>1334</v>
      </c>
      <c r="K495" s="29" t="s">
        <v>1335</v>
      </c>
      <c r="L495" s="29" t="s">
        <v>195</v>
      </c>
      <c r="M495" s="29" t="s">
        <v>46</v>
      </c>
      <c r="N495" s="29" t="s">
        <v>206</v>
      </c>
      <c r="O495" s="14">
        <v>325.08999999999997</v>
      </c>
      <c r="P495" s="14">
        <f t="shared" si="396"/>
        <v>1066.5552720000001</v>
      </c>
      <c r="Q495" s="14">
        <v>5.69</v>
      </c>
      <c r="R495" s="40">
        <f t="shared" si="397"/>
        <v>1072.2452720000001</v>
      </c>
      <c r="S495" s="14">
        <v>8.06</v>
      </c>
      <c r="T495" s="40">
        <f t="shared" si="398"/>
        <v>1064.1852720000002</v>
      </c>
      <c r="U495" s="14">
        <v>9.19</v>
      </c>
      <c r="V495" s="40">
        <f t="shared" si="399"/>
        <v>1063.0552720000001</v>
      </c>
      <c r="W495" s="14">
        <v>9.26</v>
      </c>
      <c r="X495" s="40">
        <f t="shared" si="400"/>
        <v>1062.9852720000001</v>
      </c>
      <c r="Y495" s="14">
        <v>5.69</v>
      </c>
      <c r="Z495" s="40">
        <f t="shared" si="401"/>
        <v>1072.2452720000001</v>
      </c>
      <c r="AA495" s="14">
        <v>8.07</v>
      </c>
      <c r="AB495" s="40">
        <f t="shared" si="402"/>
        <v>1064.1752720000002</v>
      </c>
      <c r="AC495" s="14" t="s">
        <v>1177</v>
      </c>
      <c r="AD495" s="40" t="e">
        <f t="shared" si="403"/>
        <v>#VALUE!</v>
      </c>
      <c r="AE495" s="14">
        <v>9.07</v>
      </c>
      <c r="AF495" s="40">
        <f t="shared" si="404"/>
        <v>1063.1752720000002</v>
      </c>
      <c r="AG495" s="29" t="s">
        <v>22</v>
      </c>
      <c r="AH495" s="29" t="s">
        <v>22</v>
      </c>
      <c r="AI495" s="29">
        <v>0</v>
      </c>
      <c r="AJ495" s="29"/>
      <c r="AK495" s="30" t="s">
        <v>25</v>
      </c>
      <c r="AL495" s="30" t="s">
        <v>22</v>
      </c>
      <c r="AM495" s="30" t="s">
        <v>1327</v>
      </c>
      <c r="AN495" s="30" t="s">
        <v>22</v>
      </c>
      <c r="AO495" s="30" t="s">
        <v>22</v>
      </c>
      <c r="AP495" s="30"/>
      <c r="AQ495" s="30" t="s">
        <v>22</v>
      </c>
      <c r="AR495" s="30" t="s">
        <v>22</v>
      </c>
      <c r="AS495" s="30"/>
      <c r="AT495" s="30"/>
      <c r="AU495" s="30" t="s">
        <v>22</v>
      </c>
      <c r="AV495" s="30" t="s">
        <v>22</v>
      </c>
      <c r="AW495" s="30" t="s">
        <v>22</v>
      </c>
      <c r="AX495" s="30" t="s">
        <v>22</v>
      </c>
      <c r="AY495" s="30" t="s">
        <v>25</v>
      </c>
      <c r="AZ495" s="30"/>
      <c r="BA495" s="30" t="s">
        <v>22</v>
      </c>
      <c r="BB495" s="30"/>
      <c r="BC495" s="30" t="s">
        <v>26</v>
      </c>
      <c r="BD495" s="30"/>
    </row>
    <row r="496" spans="1:56" x14ac:dyDescent="0.3">
      <c r="A496" s="31">
        <v>41108</v>
      </c>
      <c r="B496" s="18" t="s">
        <v>3750</v>
      </c>
      <c r="C496" s="29">
        <v>11</v>
      </c>
      <c r="D496" s="29" t="s">
        <v>1272</v>
      </c>
      <c r="E496" s="30">
        <v>26</v>
      </c>
      <c r="F496" s="29" t="s">
        <v>72</v>
      </c>
      <c r="G496" s="29" t="s">
        <v>94</v>
      </c>
      <c r="H496" s="29" t="s">
        <v>1336</v>
      </c>
      <c r="I496" s="29"/>
      <c r="J496" s="29" t="s">
        <v>1337</v>
      </c>
      <c r="K496" s="29" t="s">
        <v>1338</v>
      </c>
      <c r="L496" s="29" t="s">
        <v>109</v>
      </c>
      <c r="M496" s="29" t="s">
        <v>1339</v>
      </c>
      <c r="N496" s="29" t="s">
        <v>219</v>
      </c>
      <c r="O496" s="14">
        <v>322.26</v>
      </c>
      <c r="P496" s="14">
        <f t="shared" si="396"/>
        <v>1057.270608</v>
      </c>
      <c r="Q496" s="14">
        <v>4.45</v>
      </c>
      <c r="R496" s="40">
        <f t="shared" si="397"/>
        <v>1061.7206080000001</v>
      </c>
      <c r="S496" s="14">
        <v>7.08</v>
      </c>
      <c r="T496" s="40">
        <f t="shared" si="398"/>
        <v>1054.6406080000002</v>
      </c>
      <c r="U496" s="14">
        <v>12.83</v>
      </c>
      <c r="V496" s="40">
        <f t="shared" si="399"/>
        <v>1048.8906080000002</v>
      </c>
      <c r="W496" s="14">
        <v>12.9</v>
      </c>
      <c r="X496" s="40">
        <f t="shared" si="400"/>
        <v>1048.820608</v>
      </c>
      <c r="Y496" s="14">
        <v>4.45</v>
      </c>
      <c r="Z496" s="40">
        <f t="shared" si="401"/>
        <v>1061.7206080000001</v>
      </c>
      <c r="AA496" s="14">
        <v>7.21</v>
      </c>
      <c r="AB496" s="40">
        <f t="shared" si="402"/>
        <v>1054.510608</v>
      </c>
      <c r="AC496" s="14">
        <v>12.98</v>
      </c>
      <c r="AD496" s="40">
        <f t="shared" si="403"/>
        <v>1048.7406080000001</v>
      </c>
      <c r="AE496" s="14">
        <v>13.35</v>
      </c>
      <c r="AF496" s="40">
        <f t="shared" si="404"/>
        <v>1048.3706080000002</v>
      </c>
      <c r="AG496" s="29" t="s">
        <v>25</v>
      </c>
      <c r="AH496" s="29" t="s">
        <v>25</v>
      </c>
      <c r="AI496" s="29">
        <v>0</v>
      </c>
      <c r="AJ496" s="29" t="s">
        <v>1340</v>
      </c>
      <c r="AK496" s="30" t="s">
        <v>22</v>
      </c>
      <c r="AL496" s="30" t="s">
        <v>22</v>
      </c>
      <c r="AM496" s="30"/>
      <c r="AN496" s="30" t="s">
        <v>22</v>
      </c>
      <c r="AO496" s="30" t="s">
        <v>22</v>
      </c>
      <c r="AP496" s="30"/>
      <c r="AQ496" s="30" t="s">
        <v>22</v>
      </c>
      <c r="AR496" s="30" t="s">
        <v>22</v>
      </c>
      <c r="AS496" s="30"/>
      <c r="AT496" s="30"/>
      <c r="AU496" s="30" t="s">
        <v>22</v>
      </c>
      <c r="AV496" s="30" t="s">
        <v>22</v>
      </c>
      <c r="AW496" s="30" t="s">
        <v>22</v>
      </c>
      <c r="AX496" s="30" t="s">
        <v>22</v>
      </c>
      <c r="AY496" s="30" t="s">
        <v>22</v>
      </c>
      <c r="AZ496" s="30"/>
      <c r="BA496" s="30" t="s">
        <v>22</v>
      </c>
      <c r="BB496" s="30"/>
      <c r="BC496" s="30" t="s">
        <v>26</v>
      </c>
      <c r="BD496" s="30"/>
    </row>
    <row r="497" spans="1:56" x14ac:dyDescent="0.3">
      <c r="A497" s="31">
        <v>41108</v>
      </c>
      <c r="B497" s="18" t="s">
        <v>3751</v>
      </c>
      <c r="C497" s="29">
        <v>12</v>
      </c>
      <c r="D497" s="29" t="s">
        <v>1272</v>
      </c>
      <c r="E497" s="30">
        <v>26</v>
      </c>
      <c r="F497" s="29" t="s">
        <v>72</v>
      </c>
      <c r="G497" s="29" t="s">
        <v>20</v>
      </c>
      <c r="H497" s="29" t="s">
        <v>42</v>
      </c>
      <c r="I497" s="29" t="s">
        <v>22</v>
      </c>
      <c r="J497" s="29" t="s">
        <v>1341</v>
      </c>
      <c r="K497" s="29" t="s">
        <v>1342</v>
      </c>
      <c r="L497" s="29" t="s">
        <v>35</v>
      </c>
      <c r="M497" s="29" t="s">
        <v>23</v>
      </c>
      <c r="N497" s="29" t="s">
        <v>206</v>
      </c>
      <c r="O497" s="14">
        <v>321.8</v>
      </c>
      <c r="P497" s="14">
        <f t="shared" si="396"/>
        <v>1055.76144</v>
      </c>
      <c r="Q497" s="14">
        <v>5.45</v>
      </c>
      <c r="R497" s="40">
        <f t="shared" si="397"/>
        <v>1061.21144</v>
      </c>
      <c r="S497" s="14">
        <v>6.92</v>
      </c>
      <c r="T497" s="40">
        <f t="shared" si="398"/>
        <v>1054.29144</v>
      </c>
      <c r="U497" s="14">
        <v>8.9</v>
      </c>
      <c r="V497" s="40">
        <f t="shared" si="399"/>
        <v>1052.3114399999999</v>
      </c>
      <c r="W497" s="14">
        <v>8.85</v>
      </c>
      <c r="X497" s="40">
        <f t="shared" si="400"/>
        <v>1052.3614400000001</v>
      </c>
      <c r="Y497" s="14">
        <v>5.45</v>
      </c>
      <c r="Z497" s="40">
        <f t="shared" si="401"/>
        <v>1061.21144</v>
      </c>
      <c r="AA497" s="14">
        <v>7</v>
      </c>
      <c r="AB497" s="40">
        <f t="shared" si="402"/>
        <v>1054.21144</v>
      </c>
      <c r="AC497" s="14">
        <v>9.0500000000000007</v>
      </c>
      <c r="AD497" s="40">
        <f t="shared" si="403"/>
        <v>1052.1614400000001</v>
      </c>
      <c r="AE497" s="14">
        <v>8.86</v>
      </c>
      <c r="AF497" s="40">
        <f t="shared" si="404"/>
        <v>1052.3514400000001</v>
      </c>
      <c r="AG497" s="29" t="s">
        <v>25</v>
      </c>
      <c r="AH497" s="29" t="s">
        <v>22</v>
      </c>
      <c r="AI497" s="29">
        <v>0</v>
      </c>
      <c r="AJ497" s="29"/>
      <c r="AK497" s="30" t="s">
        <v>22</v>
      </c>
      <c r="AL497" s="30" t="s">
        <v>22</v>
      </c>
      <c r="AM497" s="30"/>
      <c r="AN497" s="30" t="s">
        <v>22</v>
      </c>
      <c r="AO497" s="30" t="s">
        <v>25</v>
      </c>
      <c r="AP497" s="30"/>
      <c r="AQ497" s="30" t="s">
        <v>22</v>
      </c>
      <c r="AR497" s="30" t="s">
        <v>22</v>
      </c>
      <c r="AS497" s="30"/>
      <c r="AT497" s="30"/>
      <c r="AU497" s="30" t="s">
        <v>22</v>
      </c>
      <c r="AV497" s="30" t="s">
        <v>22</v>
      </c>
      <c r="AW497" s="30" t="s">
        <v>22</v>
      </c>
      <c r="AX497" s="30" t="s">
        <v>22</v>
      </c>
      <c r="AY497" s="30" t="s">
        <v>25</v>
      </c>
      <c r="AZ497" s="30"/>
      <c r="BA497" s="30" t="s">
        <v>22</v>
      </c>
      <c r="BB497" s="30"/>
      <c r="BC497" s="30" t="s">
        <v>26</v>
      </c>
      <c r="BD497" s="30"/>
    </row>
    <row r="498" spans="1:56" x14ac:dyDescent="0.3">
      <c r="A498" s="31">
        <v>41108</v>
      </c>
      <c r="B498" s="18" t="s">
        <v>3752</v>
      </c>
      <c r="C498" s="29">
        <v>13</v>
      </c>
      <c r="D498" s="29" t="s">
        <v>1272</v>
      </c>
      <c r="E498" s="30">
        <v>26</v>
      </c>
      <c r="F498" s="29" t="s">
        <v>49</v>
      </c>
      <c r="G498" s="29" t="s">
        <v>94</v>
      </c>
      <c r="H498" s="29" t="s">
        <v>42</v>
      </c>
      <c r="I498" s="29" t="s">
        <v>22</v>
      </c>
      <c r="J498" s="29" t="s">
        <v>1343</v>
      </c>
      <c r="K498" s="29" t="s">
        <v>1344</v>
      </c>
      <c r="L498" s="29" t="s">
        <v>128</v>
      </c>
      <c r="M498" s="29" t="s">
        <v>23</v>
      </c>
      <c r="N498" s="29" t="s">
        <v>219</v>
      </c>
      <c r="O498" s="14">
        <v>323.70999999999998</v>
      </c>
      <c r="P498" s="14">
        <f t="shared" si="396"/>
        <v>1062.0277679999999</v>
      </c>
      <c r="Q498" s="14">
        <v>4.7</v>
      </c>
      <c r="R498" s="40">
        <f t="shared" si="397"/>
        <v>1066.727768</v>
      </c>
      <c r="S498" s="14">
        <v>8</v>
      </c>
      <c r="T498" s="40">
        <f t="shared" si="398"/>
        <v>1058.727768</v>
      </c>
      <c r="U498" s="14">
        <v>10.039999999999999</v>
      </c>
      <c r="V498" s="40">
        <f t="shared" si="399"/>
        <v>1056.687768</v>
      </c>
      <c r="W498" s="14">
        <v>9.69</v>
      </c>
      <c r="X498" s="40">
        <f t="shared" si="400"/>
        <v>1057.0377679999999</v>
      </c>
      <c r="Y498" s="14">
        <v>4.7</v>
      </c>
      <c r="Z498" s="40">
        <f t="shared" si="401"/>
        <v>1066.727768</v>
      </c>
      <c r="AA498" s="14">
        <v>8.01</v>
      </c>
      <c r="AB498" s="40">
        <f t="shared" si="402"/>
        <v>1058.717768</v>
      </c>
      <c r="AC498" s="14">
        <v>10.050000000000001</v>
      </c>
      <c r="AD498" s="40">
        <f t="shared" si="403"/>
        <v>1056.677768</v>
      </c>
      <c r="AE498" s="14">
        <v>10.31</v>
      </c>
      <c r="AF498" s="40">
        <f t="shared" si="404"/>
        <v>1056.417768</v>
      </c>
      <c r="AG498" s="29" t="s">
        <v>22</v>
      </c>
      <c r="AH498" s="29" t="s">
        <v>22</v>
      </c>
      <c r="AI498" s="29">
        <v>0</v>
      </c>
      <c r="AJ498" s="29"/>
      <c r="AK498" s="30" t="s">
        <v>22</v>
      </c>
      <c r="AL498" s="30" t="s">
        <v>22</v>
      </c>
      <c r="AM498" s="30"/>
      <c r="AN498" s="30" t="s">
        <v>22</v>
      </c>
      <c r="AO498" s="30" t="s">
        <v>22</v>
      </c>
      <c r="AP498" s="30"/>
      <c r="AQ498" s="30" t="s">
        <v>22</v>
      </c>
      <c r="AR498" s="30" t="s">
        <v>22</v>
      </c>
      <c r="AS498" s="30"/>
      <c r="AT498" s="30"/>
      <c r="AU498" s="30" t="s">
        <v>22</v>
      </c>
      <c r="AV498" s="30" t="s">
        <v>22</v>
      </c>
      <c r="AW498" s="30" t="s">
        <v>22</v>
      </c>
      <c r="AX498" s="30" t="s">
        <v>22</v>
      </c>
      <c r="AY498" s="30" t="s">
        <v>25</v>
      </c>
      <c r="AZ498" s="30"/>
      <c r="BA498" s="30" t="s">
        <v>22</v>
      </c>
      <c r="BB498" s="30"/>
      <c r="BC498" s="30" t="s">
        <v>26</v>
      </c>
      <c r="BD498" s="30"/>
    </row>
    <row r="499" spans="1:56" x14ac:dyDescent="0.3">
      <c r="A499" s="31">
        <v>41108</v>
      </c>
      <c r="B499" s="18" t="s">
        <v>3753</v>
      </c>
      <c r="C499" s="29">
        <v>1</v>
      </c>
      <c r="D499" s="29" t="s">
        <v>1272</v>
      </c>
      <c r="E499" s="30">
        <v>27</v>
      </c>
      <c r="F499" s="29" t="s">
        <v>49</v>
      </c>
      <c r="G499" s="29" t="s">
        <v>94</v>
      </c>
      <c r="H499" s="29" t="s">
        <v>42</v>
      </c>
      <c r="I499" s="29" t="s">
        <v>22</v>
      </c>
      <c r="J499" s="29" t="s">
        <v>1345</v>
      </c>
      <c r="K499" s="29" t="s">
        <v>1346</v>
      </c>
      <c r="L499" s="29" t="s">
        <v>195</v>
      </c>
      <c r="M499" s="29" t="s">
        <v>23</v>
      </c>
      <c r="N499" s="29" t="s">
        <v>330</v>
      </c>
      <c r="O499" s="14">
        <v>321.70999999999998</v>
      </c>
      <c r="P499" s="14">
        <f>SUM(O499*3.2808)</f>
        <v>1055.4661679999999</v>
      </c>
      <c r="Q499" s="14">
        <v>4.59</v>
      </c>
      <c r="R499" s="40">
        <f>SUM(P499+Q499)</f>
        <v>1060.0561679999998</v>
      </c>
      <c r="S499" s="14">
        <v>6.79</v>
      </c>
      <c r="T499" s="40">
        <f>SUM(R499-S499)</f>
        <v>1053.2661679999999</v>
      </c>
      <c r="U499" s="14">
        <v>8.74</v>
      </c>
      <c r="V499" s="40">
        <f>SUM(R499-U499)</f>
        <v>1051.3161679999998</v>
      </c>
      <c r="W499" s="14">
        <v>7.85</v>
      </c>
      <c r="X499" s="40">
        <f>SUM(R499-W499)</f>
        <v>1052.2061679999999</v>
      </c>
      <c r="Y499" s="14">
        <v>4.59</v>
      </c>
      <c r="Z499" s="40">
        <f>SUM(P499+Y499)</f>
        <v>1060.0561679999998</v>
      </c>
      <c r="AA499" s="14">
        <v>7.02</v>
      </c>
      <c r="AB499" s="40">
        <f>SUM(Z499-AA499)</f>
        <v>1053.0361679999999</v>
      </c>
      <c r="AC499" s="14">
        <v>8.8000000000000007</v>
      </c>
      <c r="AD499" s="40">
        <f>SUM(Z499-AC499)</f>
        <v>1051.2561679999999</v>
      </c>
      <c r="AE499" s="14">
        <v>8.7899999999999991</v>
      </c>
      <c r="AF499" s="40">
        <f>SUM(Z499-AE499)</f>
        <v>1051.2661679999999</v>
      </c>
      <c r="AG499" s="29" t="s">
        <v>22</v>
      </c>
      <c r="AH499" s="29" t="s">
        <v>22</v>
      </c>
      <c r="AI499" s="29">
        <v>0</v>
      </c>
      <c r="AJ499" s="29"/>
      <c r="AK499" s="30" t="s">
        <v>22</v>
      </c>
      <c r="AL499" s="30" t="s">
        <v>25</v>
      </c>
      <c r="AM499" s="30" t="s">
        <v>1347</v>
      </c>
      <c r="AN499" s="30" t="s">
        <v>22</v>
      </c>
      <c r="AO499" s="30" t="s">
        <v>22</v>
      </c>
      <c r="AP499" s="30"/>
      <c r="AQ499" s="30" t="s">
        <v>22</v>
      </c>
      <c r="AR499" s="30" t="s">
        <v>22</v>
      </c>
      <c r="AS499" s="30"/>
      <c r="AT499" s="30"/>
      <c r="AU499" s="30" t="s">
        <v>22</v>
      </c>
      <c r="AV499" s="30" t="s">
        <v>22</v>
      </c>
      <c r="AW499" s="30" t="s">
        <v>22</v>
      </c>
      <c r="AX499" s="30" t="s">
        <v>22</v>
      </c>
      <c r="AY499" s="30" t="s">
        <v>25</v>
      </c>
      <c r="AZ499" s="30"/>
      <c r="BA499" s="30" t="s">
        <v>22</v>
      </c>
      <c r="BB499" s="30"/>
      <c r="BC499" s="30" t="s">
        <v>26</v>
      </c>
      <c r="BD499" s="30"/>
    </row>
    <row r="500" spans="1:56" x14ac:dyDescent="0.3">
      <c r="A500" s="31">
        <v>41108</v>
      </c>
      <c r="B500" s="18" t="s">
        <v>3754</v>
      </c>
      <c r="C500" s="29">
        <v>2</v>
      </c>
      <c r="D500" s="29" t="s">
        <v>1272</v>
      </c>
      <c r="E500" s="30">
        <v>27</v>
      </c>
      <c r="F500" s="29" t="s">
        <v>19</v>
      </c>
      <c r="G500" s="29" t="s">
        <v>94</v>
      </c>
      <c r="H500" s="29" t="s">
        <v>337</v>
      </c>
      <c r="I500" s="29" t="s">
        <v>22</v>
      </c>
      <c r="J500" s="29" t="s">
        <v>1348</v>
      </c>
      <c r="K500" s="29" t="s">
        <v>1349</v>
      </c>
      <c r="L500" s="29" t="s">
        <v>317</v>
      </c>
      <c r="M500" s="29" t="s">
        <v>1350</v>
      </c>
      <c r="N500" s="29" t="s">
        <v>206</v>
      </c>
      <c r="O500" s="14">
        <v>324.64999999999998</v>
      </c>
      <c r="P500" s="14">
        <f>SUM(O500*3.2808)</f>
        <v>1065.1117199999999</v>
      </c>
      <c r="Q500" s="14">
        <v>4.8499999999999996</v>
      </c>
      <c r="R500" s="40">
        <f>SUM(P500+Q500)</f>
        <v>1069.9617199999998</v>
      </c>
      <c r="S500" s="14">
        <v>7.3</v>
      </c>
      <c r="T500" s="40">
        <f>SUM(R500-S500)</f>
        <v>1062.6617199999998</v>
      </c>
      <c r="U500" s="14">
        <v>9.89</v>
      </c>
      <c r="V500" s="40">
        <f>SUM(R500-U500)</f>
        <v>1060.0717199999997</v>
      </c>
      <c r="W500" s="14">
        <v>9.5500000000000007</v>
      </c>
      <c r="X500" s="40">
        <f>SUM(R500-W500)</f>
        <v>1060.4117199999998</v>
      </c>
      <c r="Y500" s="14">
        <v>4.8499999999999996</v>
      </c>
      <c r="Z500" s="40">
        <f>SUM(P500+Y500)</f>
        <v>1069.9617199999998</v>
      </c>
      <c r="AA500" s="14">
        <v>7.75</v>
      </c>
      <c r="AB500" s="40">
        <f>SUM(Z500-AA500)</f>
        <v>1062.2117199999998</v>
      </c>
      <c r="AC500" s="14">
        <v>10.35</v>
      </c>
      <c r="AD500" s="40">
        <f>SUM(Z500-AC500)</f>
        <v>1059.6117199999999</v>
      </c>
      <c r="AE500" s="14">
        <v>10.9</v>
      </c>
      <c r="AF500" s="40">
        <f>SUM(Z500-AE500)</f>
        <v>1059.0617199999997</v>
      </c>
      <c r="AG500" s="29" t="s">
        <v>25</v>
      </c>
      <c r="AH500" s="29" t="s">
        <v>22</v>
      </c>
      <c r="AI500" s="29">
        <v>4</v>
      </c>
      <c r="AJ500" s="29" t="s">
        <v>1351</v>
      </c>
      <c r="AK500" s="30" t="s">
        <v>22</v>
      </c>
      <c r="AL500" s="30" t="s">
        <v>22</v>
      </c>
      <c r="AM500" s="30"/>
      <c r="AN500" s="30" t="s">
        <v>22</v>
      </c>
      <c r="AO500" s="30" t="s">
        <v>22</v>
      </c>
      <c r="AP500" s="30"/>
      <c r="AQ500" s="30" t="s">
        <v>22</v>
      </c>
      <c r="AR500" s="30" t="s">
        <v>22</v>
      </c>
      <c r="AS500" s="30"/>
      <c r="AT500" s="30"/>
      <c r="AU500" s="30" t="s">
        <v>22</v>
      </c>
      <c r="AV500" s="30" t="s">
        <v>22</v>
      </c>
      <c r="AW500" s="30" t="s">
        <v>22</v>
      </c>
      <c r="AX500" s="30" t="s">
        <v>22</v>
      </c>
      <c r="AY500" s="30" t="s">
        <v>25</v>
      </c>
      <c r="AZ500" s="30"/>
      <c r="BA500" s="30" t="s">
        <v>22</v>
      </c>
      <c r="BB500" s="30"/>
      <c r="BC500" s="30" t="s">
        <v>26</v>
      </c>
      <c r="BD500" s="30"/>
    </row>
    <row r="501" spans="1:56" x14ac:dyDescent="0.3">
      <c r="A501" s="31">
        <v>41108</v>
      </c>
      <c r="B501" s="18" t="s">
        <v>3755</v>
      </c>
      <c r="C501" s="29">
        <v>3</v>
      </c>
      <c r="D501" s="29" t="s">
        <v>1272</v>
      </c>
      <c r="E501" s="30">
        <v>27</v>
      </c>
      <c r="F501" s="29" t="s">
        <v>65</v>
      </c>
      <c r="G501" s="29" t="s">
        <v>20</v>
      </c>
      <c r="H501" s="29" t="s">
        <v>42</v>
      </c>
      <c r="I501" s="29" t="s">
        <v>22</v>
      </c>
      <c r="J501" s="29" t="s">
        <v>1352</v>
      </c>
      <c r="K501" s="29" t="s">
        <v>1353</v>
      </c>
      <c r="L501" s="29" t="s">
        <v>35</v>
      </c>
      <c r="M501" s="29" t="s">
        <v>23</v>
      </c>
      <c r="N501" s="29" t="s">
        <v>206</v>
      </c>
      <c r="O501" s="14">
        <v>322.39999999999998</v>
      </c>
      <c r="P501" s="14">
        <f>SUM(O501*3.2808)</f>
        <v>1057.72992</v>
      </c>
      <c r="Q501" s="14">
        <v>6.06</v>
      </c>
      <c r="R501" s="40">
        <f>SUM(P501+Q501)</f>
        <v>1063.7899199999999</v>
      </c>
      <c r="S501" s="14">
        <v>7.13</v>
      </c>
      <c r="T501" s="40">
        <f>SUM(R501-S501)</f>
        <v>1056.6599199999998</v>
      </c>
      <c r="U501" s="14">
        <v>8.9</v>
      </c>
      <c r="V501" s="40">
        <f>SUM(R501-U501)</f>
        <v>1054.8899199999998</v>
      </c>
      <c r="W501" s="14">
        <v>8.6300000000000008</v>
      </c>
      <c r="X501" s="40">
        <f>SUM(R501-W501)</f>
        <v>1055.1599199999998</v>
      </c>
      <c r="Y501" s="14">
        <v>6.06</v>
      </c>
      <c r="Z501" s="40">
        <f>SUM(P501+Y501)</f>
        <v>1063.7899199999999</v>
      </c>
      <c r="AA501" s="14">
        <v>7.42</v>
      </c>
      <c r="AB501" s="40">
        <f>SUM(Z501-AA501)</f>
        <v>1056.3699199999999</v>
      </c>
      <c r="AC501" s="14">
        <v>9.5</v>
      </c>
      <c r="AD501" s="40">
        <f>SUM(Z501-AC501)</f>
        <v>1054.2899199999999</v>
      </c>
      <c r="AE501" s="14">
        <v>9.32</v>
      </c>
      <c r="AF501" s="40">
        <f>SUM(Z501-AE501)</f>
        <v>1054.46992</v>
      </c>
      <c r="AG501" s="29" t="s">
        <v>22</v>
      </c>
      <c r="AH501" s="29" t="s">
        <v>25</v>
      </c>
      <c r="AI501" s="29">
        <v>0</v>
      </c>
      <c r="AJ501" s="29"/>
      <c r="AK501" s="30" t="s">
        <v>22</v>
      </c>
      <c r="AL501" s="30" t="s">
        <v>25</v>
      </c>
      <c r="AM501" s="30" t="s">
        <v>1354</v>
      </c>
      <c r="AN501" s="30" t="s">
        <v>22</v>
      </c>
      <c r="AO501" s="30" t="s">
        <v>22</v>
      </c>
      <c r="AP501" s="30"/>
      <c r="AQ501" s="30" t="s">
        <v>22</v>
      </c>
      <c r="AR501" s="30" t="s">
        <v>22</v>
      </c>
      <c r="AS501" s="30"/>
      <c r="AT501" s="30"/>
      <c r="AU501" s="30" t="s">
        <v>22</v>
      </c>
      <c r="AV501" s="30" t="s">
        <v>22</v>
      </c>
      <c r="AW501" s="30" t="s">
        <v>22</v>
      </c>
      <c r="AX501" s="30" t="s">
        <v>22</v>
      </c>
      <c r="AY501" s="30" t="s">
        <v>25</v>
      </c>
      <c r="AZ501" s="30"/>
      <c r="BA501" s="30" t="s">
        <v>22</v>
      </c>
      <c r="BB501" s="30"/>
      <c r="BC501" s="30" t="s">
        <v>26</v>
      </c>
      <c r="BD501" s="30"/>
    </row>
    <row r="502" spans="1:56" x14ac:dyDescent="0.3">
      <c r="A502" s="31">
        <v>41108</v>
      </c>
      <c r="B502" s="18" t="s">
        <v>3756</v>
      </c>
      <c r="C502" s="29">
        <v>4</v>
      </c>
      <c r="D502" s="29" t="s">
        <v>1272</v>
      </c>
      <c r="E502" s="30">
        <v>27</v>
      </c>
      <c r="F502" s="29" t="s">
        <v>72</v>
      </c>
      <c r="G502" s="29" t="s">
        <v>20</v>
      </c>
      <c r="H502" s="29" t="s">
        <v>42</v>
      </c>
      <c r="I502" s="29" t="s">
        <v>25</v>
      </c>
      <c r="J502" s="29" t="s">
        <v>1355</v>
      </c>
      <c r="K502" s="29" t="s">
        <v>1356</v>
      </c>
      <c r="L502" s="29" t="s">
        <v>280</v>
      </c>
      <c r="M502" s="29" t="s">
        <v>59</v>
      </c>
      <c r="N502" s="29" t="s">
        <v>206</v>
      </c>
      <c r="O502" s="14">
        <v>320.5</v>
      </c>
      <c r="P502" s="14">
        <f>SUM(O502*3.2808)</f>
        <v>1051.4964</v>
      </c>
      <c r="Q502" s="14">
        <v>5.0199999999999996</v>
      </c>
      <c r="R502" s="40">
        <f>SUM(P502+Q502)</f>
        <v>1056.5164</v>
      </c>
      <c r="S502" s="14">
        <v>7.15</v>
      </c>
      <c r="T502" s="40">
        <f>SUM(R502-S502)</f>
        <v>1049.3663999999999</v>
      </c>
      <c r="U502" s="14">
        <v>10.119999999999999</v>
      </c>
      <c r="V502" s="40">
        <f>SUM(R502-U502)</f>
        <v>1046.3964000000001</v>
      </c>
      <c r="W502" s="14">
        <v>9.89</v>
      </c>
      <c r="X502" s="40">
        <f>SUM(R502-W502)</f>
        <v>1046.6263999999999</v>
      </c>
      <c r="Y502" s="14">
        <v>5.0199999999999996</v>
      </c>
      <c r="Z502" s="40">
        <f>SUM(P502+Y502)</f>
        <v>1056.5164</v>
      </c>
      <c r="AA502" s="14">
        <v>7.29</v>
      </c>
      <c r="AB502" s="40">
        <f>SUM(Z502-AA502)</f>
        <v>1049.2264</v>
      </c>
      <c r="AC502" s="14">
        <v>10.32</v>
      </c>
      <c r="AD502" s="40">
        <f>SUM(Z502-AC502)</f>
        <v>1046.1964</v>
      </c>
      <c r="AE502" s="14">
        <v>10.54</v>
      </c>
      <c r="AF502" s="40">
        <f>SUM(Z502-AE502)</f>
        <v>1045.9764</v>
      </c>
      <c r="AG502" s="29" t="s">
        <v>22</v>
      </c>
      <c r="AH502" s="29" t="s">
        <v>22</v>
      </c>
      <c r="AI502" s="29">
        <v>0</v>
      </c>
      <c r="AJ502" s="29"/>
      <c r="AK502" s="30" t="s">
        <v>22</v>
      </c>
      <c r="AL502" s="30" t="s">
        <v>22</v>
      </c>
      <c r="AM502" s="30"/>
      <c r="AN502" s="30" t="s">
        <v>22</v>
      </c>
      <c r="AO502" s="30" t="s">
        <v>22</v>
      </c>
      <c r="AP502" s="30"/>
      <c r="AQ502" s="30" t="s">
        <v>22</v>
      </c>
      <c r="AR502" s="30" t="s">
        <v>22</v>
      </c>
      <c r="AS502" s="30"/>
      <c r="AT502" s="30"/>
      <c r="AU502" s="30" t="s">
        <v>22</v>
      </c>
      <c r="AV502" s="30" t="s">
        <v>22</v>
      </c>
      <c r="AW502" s="30" t="s">
        <v>22</v>
      </c>
      <c r="AX502" s="30" t="s">
        <v>22</v>
      </c>
      <c r="AY502" s="30" t="s">
        <v>25</v>
      </c>
      <c r="AZ502" s="30"/>
      <c r="BA502" s="30" t="s">
        <v>22</v>
      </c>
      <c r="BB502" s="30"/>
      <c r="BC502" s="30" t="s">
        <v>26</v>
      </c>
      <c r="BD502" s="30"/>
    </row>
    <row r="503" spans="1:56" x14ac:dyDescent="0.3">
      <c r="A503" s="31">
        <v>41108</v>
      </c>
      <c r="B503" s="18" t="s">
        <v>3757</v>
      </c>
      <c r="C503" s="29">
        <v>5</v>
      </c>
      <c r="D503" s="29" t="s">
        <v>1272</v>
      </c>
      <c r="E503" s="30">
        <v>27</v>
      </c>
      <c r="F503" s="29" t="s">
        <v>49</v>
      </c>
      <c r="G503" s="29" t="s">
        <v>29</v>
      </c>
      <c r="H503" s="29" t="s">
        <v>42</v>
      </c>
      <c r="I503" s="29" t="s">
        <v>22</v>
      </c>
      <c r="J503" s="29" t="s">
        <v>1357</v>
      </c>
      <c r="K503" s="29" t="s">
        <v>1358</v>
      </c>
      <c r="L503" s="29" t="s">
        <v>35</v>
      </c>
      <c r="M503" s="29" t="s">
        <v>201</v>
      </c>
      <c r="N503" s="29" t="s">
        <v>330</v>
      </c>
      <c r="O503" s="14">
        <v>322.27</v>
      </c>
      <c r="P503" s="14">
        <f>SUM(O503*3.2808)</f>
        <v>1057.303416</v>
      </c>
      <c r="Q503" s="14">
        <v>5.9</v>
      </c>
      <c r="R503" s="40">
        <f>SUM(P503+Q503)</f>
        <v>1063.2034160000001</v>
      </c>
      <c r="S503" s="14">
        <v>5.66</v>
      </c>
      <c r="T503" s="40">
        <f>SUM(R503-S503)</f>
        <v>1057.543416</v>
      </c>
      <c r="U503" s="14">
        <v>8.3000000000000007</v>
      </c>
      <c r="V503" s="40">
        <f>SUM(R503-U503)</f>
        <v>1054.9034160000001</v>
      </c>
      <c r="W503" s="14">
        <v>7.96</v>
      </c>
      <c r="X503" s="40">
        <f>SUM(R503-W503)</f>
        <v>1055.243416</v>
      </c>
      <c r="Y503" s="14">
        <v>5.9</v>
      </c>
      <c r="Z503" s="40">
        <f>SUM(P503+Y503)</f>
        <v>1063.2034160000001</v>
      </c>
      <c r="AA503" s="14">
        <v>6.02</v>
      </c>
      <c r="AB503" s="40">
        <f>SUM(Z503-AA503)</f>
        <v>1057.1834160000001</v>
      </c>
      <c r="AC503" s="14">
        <v>8.52</v>
      </c>
      <c r="AD503" s="40">
        <f>SUM(Z503-AC503)</f>
        <v>1054.6834160000001</v>
      </c>
      <c r="AE503" s="14">
        <v>8.26</v>
      </c>
      <c r="AF503" s="40">
        <f>SUM(Z503-AE503)</f>
        <v>1054.9434160000001</v>
      </c>
      <c r="AG503" s="29" t="s">
        <v>22</v>
      </c>
      <c r="AH503" s="29" t="s">
        <v>22</v>
      </c>
      <c r="AI503" s="29">
        <v>0</v>
      </c>
      <c r="AJ503" s="29"/>
      <c r="AK503" s="30" t="s">
        <v>22</v>
      </c>
      <c r="AL503" s="30" t="s">
        <v>25</v>
      </c>
      <c r="AM503" s="30" t="s">
        <v>1359</v>
      </c>
      <c r="AN503" s="30" t="s">
        <v>22</v>
      </c>
      <c r="AO503" s="30" t="s">
        <v>22</v>
      </c>
      <c r="AP503" s="30"/>
      <c r="AQ503" s="30" t="s">
        <v>22</v>
      </c>
      <c r="AR503" s="30" t="s">
        <v>22</v>
      </c>
      <c r="AS503" s="30"/>
      <c r="AT503" s="30"/>
      <c r="AU503" s="30" t="s">
        <v>22</v>
      </c>
      <c r="AV503" s="30" t="s">
        <v>22</v>
      </c>
      <c r="AW503" s="30" t="s">
        <v>22</v>
      </c>
      <c r="AX503" s="30" t="s">
        <v>22</v>
      </c>
      <c r="AY503" s="30" t="s">
        <v>25</v>
      </c>
      <c r="AZ503" s="30"/>
      <c r="BA503" s="30" t="s">
        <v>25</v>
      </c>
      <c r="BB503" s="30"/>
      <c r="BC503" s="30" t="s">
        <v>26</v>
      </c>
      <c r="BD503" s="30"/>
    </row>
    <row r="504" spans="1:56" x14ac:dyDescent="0.3">
      <c r="A504" s="31">
        <v>41108</v>
      </c>
      <c r="B504" s="18" t="s">
        <v>3758</v>
      </c>
      <c r="C504" s="29">
        <v>1</v>
      </c>
      <c r="D504" s="29" t="s">
        <v>1272</v>
      </c>
      <c r="E504" s="30">
        <v>28</v>
      </c>
      <c r="F504" s="29" t="s">
        <v>49</v>
      </c>
      <c r="G504" s="29" t="s">
        <v>94</v>
      </c>
      <c r="H504" s="29" t="s">
        <v>42</v>
      </c>
      <c r="I504" s="29" t="s">
        <v>22</v>
      </c>
      <c r="J504" s="29" t="s">
        <v>1360</v>
      </c>
      <c r="K504" s="29" t="s">
        <v>1361</v>
      </c>
      <c r="L504" s="29" t="s">
        <v>109</v>
      </c>
      <c r="M504" s="29" t="s">
        <v>23</v>
      </c>
      <c r="N504" s="29" t="s">
        <v>219</v>
      </c>
      <c r="O504" s="14">
        <v>318.48</v>
      </c>
      <c r="P504" s="14">
        <f t="shared" ref="P504:P515" si="405">SUM(O504*3.2808)</f>
        <v>1044.8691840000001</v>
      </c>
      <c r="Q504" s="14">
        <v>4.84</v>
      </c>
      <c r="R504" s="40">
        <f t="shared" ref="R504:R515" si="406">SUM(P504+Q504)</f>
        <v>1049.7091840000001</v>
      </c>
      <c r="S504" s="14">
        <v>6.9</v>
      </c>
      <c r="T504" s="40">
        <f t="shared" ref="T504:T514" si="407">SUM(R504-S504)</f>
        <v>1042.809184</v>
      </c>
      <c r="U504" s="14">
        <v>8.7200000000000006</v>
      </c>
      <c r="V504" s="40">
        <f t="shared" ref="V504:V515" si="408">SUM(R504-U504)</f>
        <v>1040.989184</v>
      </c>
      <c r="W504" s="14">
        <v>8.6</v>
      </c>
      <c r="X504" s="40">
        <f t="shared" ref="X504:X515" si="409">SUM(R504-W504)</f>
        <v>1041.1091840000001</v>
      </c>
      <c r="Y504" s="14">
        <v>4.84</v>
      </c>
      <c r="Z504" s="40">
        <f t="shared" ref="Z504:Z515" si="410">SUM(P504+Y504)</f>
        <v>1049.7091840000001</v>
      </c>
      <c r="AA504" s="14">
        <v>7.4</v>
      </c>
      <c r="AB504" s="40">
        <f t="shared" ref="AB504:AB515" si="411">SUM(Z504-AA504)</f>
        <v>1042.309184</v>
      </c>
      <c r="AC504" s="14">
        <v>9.1</v>
      </c>
      <c r="AD504" s="40">
        <f t="shared" ref="AD504:AD515" si="412">SUM(Z504-AC504)</f>
        <v>1040.6091840000001</v>
      </c>
      <c r="AE504" s="14">
        <v>9.6</v>
      </c>
      <c r="AF504" s="40">
        <f t="shared" ref="AF504:AF515" si="413">SUM(Z504-AE504)</f>
        <v>1040.1091840000001</v>
      </c>
      <c r="AG504" s="29" t="s">
        <v>22</v>
      </c>
      <c r="AH504" s="29" t="s">
        <v>22</v>
      </c>
      <c r="AI504" s="29" t="s">
        <v>48</v>
      </c>
      <c r="AJ504" s="29" t="s">
        <v>1362</v>
      </c>
      <c r="AK504" s="30" t="s">
        <v>22</v>
      </c>
      <c r="AL504" s="30" t="s">
        <v>25</v>
      </c>
      <c r="AM504" s="30" t="s">
        <v>1363</v>
      </c>
      <c r="AN504" s="30" t="s">
        <v>22</v>
      </c>
      <c r="AO504" s="30" t="s">
        <v>22</v>
      </c>
      <c r="AP504" s="30"/>
      <c r="AQ504" s="30" t="s">
        <v>22</v>
      </c>
      <c r="AR504" s="30" t="s">
        <v>22</v>
      </c>
      <c r="AS504" s="30"/>
      <c r="AT504" s="30"/>
      <c r="AU504" s="30" t="s">
        <v>22</v>
      </c>
      <c r="AV504" s="30" t="s">
        <v>22</v>
      </c>
      <c r="AW504" s="30" t="s">
        <v>22</v>
      </c>
      <c r="AX504" s="30" t="s">
        <v>22</v>
      </c>
      <c r="AY504" s="30" t="s">
        <v>25</v>
      </c>
      <c r="AZ504" s="30"/>
      <c r="BA504" s="30" t="s">
        <v>22</v>
      </c>
      <c r="BB504" s="30"/>
      <c r="BC504" s="30" t="s">
        <v>26</v>
      </c>
      <c r="BD504" s="30"/>
    </row>
    <row r="505" spans="1:56" x14ac:dyDescent="0.3">
      <c r="A505" s="31">
        <v>41108</v>
      </c>
      <c r="B505" s="18" t="s">
        <v>3762</v>
      </c>
      <c r="C505" s="29">
        <v>2</v>
      </c>
      <c r="D505" s="29" t="s">
        <v>1272</v>
      </c>
      <c r="E505" s="30">
        <v>28</v>
      </c>
      <c r="F505" s="29" t="s">
        <v>19</v>
      </c>
      <c r="G505" s="29" t="s">
        <v>94</v>
      </c>
      <c r="H505" s="29" t="s">
        <v>42</v>
      </c>
      <c r="I505" s="29" t="s">
        <v>22</v>
      </c>
      <c r="J505" s="29" t="s">
        <v>1364</v>
      </c>
      <c r="K505" s="29" t="s">
        <v>1365</v>
      </c>
      <c r="L505" s="29" t="s">
        <v>485</v>
      </c>
      <c r="M505" s="29" t="s">
        <v>121</v>
      </c>
      <c r="N505" s="29" t="s">
        <v>219</v>
      </c>
      <c r="O505" s="14">
        <v>321.35000000000002</v>
      </c>
      <c r="P505" s="14">
        <f t="shared" si="405"/>
        <v>1054.2850800000001</v>
      </c>
      <c r="Q505" s="14">
        <v>5.55</v>
      </c>
      <c r="R505" s="40">
        <f t="shared" si="406"/>
        <v>1059.8350800000001</v>
      </c>
      <c r="S505" s="14">
        <v>6.25</v>
      </c>
      <c r="T505" s="40">
        <f t="shared" si="407"/>
        <v>1053.5850800000001</v>
      </c>
      <c r="U505" s="14">
        <v>7.49</v>
      </c>
      <c r="V505" s="40">
        <f t="shared" si="408"/>
        <v>1052.3450800000001</v>
      </c>
      <c r="W505" s="14">
        <v>7.4</v>
      </c>
      <c r="X505" s="40">
        <f t="shared" si="409"/>
        <v>1052.43508</v>
      </c>
      <c r="Y505" s="14">
        <v>5.55</v>
      </c>
      <c r="Z505" s="40">
        <f t="shared" si="410"/>
        <v>1059.8350800000001</v>
      </c>
      <c r="AA505" s="14">
        <v>6.34</v>
      </c>
      <c r="AB505" s="40">
        <f t="shared" si="411"/>
        <v>1053.4950800000001</v>
      </c>
      <c r="AC505" s="14">
        <v>9.52</v>
      </c>
      <c r="AD505" s="40">
        <f t="shared" si="412"/>
        <v>1050.3150800000001</v>
      </c>
      <c r="AE505" s="14">
        <v>7.2</v>
      </c>
      <c r="AF505" s="40">
        <f t="shared" si="413"/>
        <v>1052.63508</v>
      </c>
      <c r="AG505" s="29" t="s">
        <v>22</v>
      </c>
      <c r="AH505" s="29" t="s">
        <v>22</v>
      </c>
      <c r="AI505" s="29" t="s">
        <v>24</v>
      </c>
      <c r="AJ505" s="29"/>
      <c r="AK505" s="30" t="s">
        <v>25</v>
      </c>
      <c r="AL505" s="30" t="s">
        <v>25</v>
      </c>
      <c r="AM505" s="30" t="s">
        <v>1366</v>
      </c>
      <c r="AN505" s="30"/>
      <c r="AO505" s="30"/>
      <c r="AP505" s="30"/>
      <c r="AQ505" s="30"/>
      <c r="AR505" s="30"/>
      <c r="AS505" s="30"/>
      <c r="AT505" s="30"/>
      <c r="AU505" s="30" t="s">
        <v>22</v>
      </c>
      <c r="AV505" s="30" t="s">
        <v>22</v>
      </c>
      <c r="AW505" s="30" t="s">
        <v>22</v>
      </c>
      <c r="AX505" s="30" t="s">
        <v>22</v>
      </c>
      <c r="AY505" s="30" t="s">
        <v>25</v>
      </c>
      <c r="AZ505" s="30"/>
      <c r="BA505" s="30" t="s">
        <v>22</v>
      </c>
      <c r="BB505" s="30"/>
      <c r="BC505" s="30" t="s">
        <v>26</v>
      </c>
      <c r="BD505" s="30"/>
    </row>
    <row r="506" spans="1:56" x14ac:dyDescent="0.3">
      <c r="A506" s="31">
        <v>41108</v>
      </c>
      <c r="B506" s="18" t="s">
        <v>3763</v>
      </c>
      <c r="C506" s="29">
        <v>3</v>
      </c>
      <c r="D506" s="29" t="s">
        <v>1272</v>
      </c>
      <c r="E506" s="30">
        <v>28</v>
      </c>
      <c r="F506" s="29" t="s">
        <v>19</v>
      </c>
      <c r="G506" s="29" t="s">
        <v>29</v>
      </c>
      <c r="H506" s="29" t="s">
        <v>42</v>
      </c>
      <c r="I506" s="29" t="s">
        <v>22</v>
      </c>
      <c r="J506" s="29" t="s">
        <v>1367</v>
      </c>
      <c r="K506" s="29" t="s">
        <v>1368</v>
      </c>
      <c r="L506" s="29" t="s">
        <v>35</v>
      </c>
      <c r="M506" s="29" t="s">
        <v>46</v>
      </c>
      <c r="N506" s="29" t="s">
        <v>206</v>
      </c>
      <c r="O506" s="14">
        <v>321.11</v>
      </c>
      <c r="P506" s="14">
        <f t="shared" si="405"/>
        <v>1053.4976880000002</v>
      </c>
      <c r="Q506" s="14">
        <v>5.0999999999999996</v>
      </c>
      <c r="R506" s="40">
        <f t="shared" si="406"/>
        <v>1058.5976880000001</v>
      </c>
      <c r="S506" s="14">
        <v>6.2</v>
      </c>
      <c r="T506" s="40">
        <f t="shared" si="407"/>
        <v>1052.397688</v>
      </c>
      <c r="U506" s="14">
        <v>7.71</v>
      </c>
      <c r="V506" s="40">
        <f t="shared" si="408"/>
        <v>1050.887688</v>
      </c>
      <c r="W506" s="14">
        <v>7.61</v>
      </c>
      <c r="X506" s="40">
        <f t="shared" si="409"/>
        <v>1050.9876880000002</v>
      </c>
      <c r="Y506" s="14">
        <v>5.0999999999999996</v>
      </c>
      <c r="Z506" s="40">
        <f t="shared" si="410"/>
        <v>1058.5976880000001</v>
      </c>
      <c r="AA506" s="14">
        <v>6.32</v>
      </c>
      <c r="AB506" s="40">
        <f t="shared" si="411"/>
        <v>1052.2776880000001</v>
      </c>
      <c r="AC506" s="14">
        <v>8</v>
      </c>
      <c r="AD506" s="40">
        <f t="shared" si="412"/>
        <v>1050.5976880000001</v>
      </c>
      <c r="AE506" s="14">
        <v>7.91</v>
      </c>
      <c r="AF506" s="40">
        <f t="shared" si="413"/>
        <v>1050.687688</v>
      </c>
      <c r="AG506" s="29" t="s">
        <v>22</v>
      </c>
      <c r="AH506" s="29" t="s">
        <v>22</v>
      </c>
      <c r="AI506" s="29" t="s">
        <v>48</v>
      </c>
      <c r="AJ506" s="29" t="s">
        <v>276</v>
      </c>
      <c r="AK506" s="30" t="s">
        <v>25</v>
      </c>
      <c r="AL506" s="30" t="s">
        <v>25</v>
      </c>
      <c r="AM506" s="30" t="s">
        <v>1369</v>
      </c>
      <c r="AN506" s="30" t="s">
        <v>22</v>
      </c>
      <c r="AO506" s="30" t="s">
        <v>22</v>
      </c>
      <c r="AP506" s="30"/>
      <c r="AQ506" s="30" t="s">
        <v>22</v>
      </c>
      <c r="AR506" s="30" t="s">
        <v>22</v>
      </c>
      <c r="AS506" s="30"/>
      <c r="AT506" s="30"/>
      <c r="AU506" s="30" t="s">
        <v>22</v>
      </c>
      <c r="AV506" s="30" t="s">
        <v>22</v>
      </c>
      <c r="AW506" s="30" t="s">
        <v>22</v>
      </c>
      <c r="AX506" s="30" t="s">
        <v>22</v>
      </c>
      <c r="AY506" s="30" t="s">
        <v>25</v>
      </c>
      <c r="AZ506" s="30"/>
      <c r="BA506" s="30" t="s">
        <v>25</v>
      </c>
      <c r="BB506" s="30" t="s">
        <v>1370</v>
      </c>
      <c r="BC506" s="30" t="s">
        <v>26</v>
      </c>
      <c r="BD506" s="30"/>
    </row>
    <row r="507" spans="1:56" x14ac:dyDescent="0.3">
      <c r="A507" s="31">
        <v>41108</v>
      </c>
      <c r="B507" s="18"/>
      <c r="C507" s="29">
        <v>4</v>
      </c>
      <c r="D507" s="29" t="s">
        <v>1272</v>
      </c>
      <c r="E507" s="30">
        <v>28</v>
      </c>
      <c r="F507" s="29" t="s">
        <v>19</v>
      </c>
      <c r="G507" s="29" t="s">
        <v>20</v>
      </c>
      <c r="H507" s="29" t="s">
        <v>42</v>
      </c>
      <c r="I507" s="29" t="s">
        <v>22</v>
      </c>
      <c r="J507" s="29" t="s">
        <v>1371</v>
      </c>
      <c r="K507" s="29"/>
      <c r="L507" s="29" t="s">
        <v>35</v>
      </c>
      <c r="M507" s="29" t="s">
        <v>46</v>
      </c>
      <c r="N507" s="29"/>
      <c r="O507" s="14"/>
      <c r="P507" s="14">
        <f t="shared" si="405"/>
        <v>0</v>
      </c>
      <c r="Q507" s="14"/>
      <c r="R507" s="40">
        <f t="shared" si="406"/>
        <v>0</v>
      </c>
      <c r="S507" s="14"/>
      <c r="T507" s="40">
        <f t="shared" si="407"/>
        <v>0</v>
      </c>
      <c r="U507" s="14"/>
      <c r="V507" s="40">
        <f t="shared" si="408"/>
        <v>0</v>
      </c>
      <c r="W507" s="14"/>
      <c r="X507" s="40">
        <f t="shared" si="409"/>
        <v>0</v>
      </c>
      <c r="Y507" s="14"/>
      <c r="Z507" s="40">
        <f t="shared" si="410"/>
        <v>0</v>
      </c>
      <c r="AA507" s="14"/>
      <c r="AB507" s="40">
        <f t="shared" si="411"/>
        <v>0</v>
      </c>
      <c r="AC507" s="14"/>
      <c r="AD507" s="40">
        <f t="shared" si="412"/>
        <v>0</v>
      </c>
      <c r="AE507" s="14"/>
      <c r="AF507" s="40">
        <f t="shared" si="413"/>
        <v>0</v>
      </c>
      <c r="AG507" s="29"/>
      <c r="AH507" s="29"/>
      <c r="AI507" s="29"/>
      <c r="AJ507" s="29" t="s">
        <v>1372</v>
      </c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</row>
    <row r="508" spans="1:56" x14ac:dyDescent="0.3">
      <c r="A508" s="31">
        <v>41108</v>
      </c>
      <c r="B508" s="18" t="s">
        <v>3764</v>
      </c>
      <c r="C508" s="29">
        <v>5</v>
      </c>
      <c r="D508" s="29" t="s">
        <v>1272</v>
      </c>
      <c r="E508" s="30">
        <v>28</v>
      </c>
      <c r="F508" s="29" t="s">
        <v>65</v>
      </c>
      <c r="G508" s="29" t="s">
        <v>20</v>
      </c>
      <c r="H508" s="29" t="s">
        <v>42</v>
      </c>
      <c r="I508" s="29" t="s">
        <v>25</v>
      </c>
      <c r="J508" s="29" t="s">
        <v>1373</v>
      </c>
      <c r="K508" s="29" t="s">
        <v>1368</v>
      </c>
      <c r="L508" s="29" t="s">
        <v>1086</v>
      </c>
      <c r="M508" s="29" t="s">
        <v>46</v>
      </c>
      <c r="N508" s="29" t="s">
        <v>206</v>
      </c>
      <c r="O508" s="14">
        <v>320.38</v>
      </c>
      <c r="P508" s="14">
        <f t="shared" si="405"/>
        <v>1051.1027040000001</v>
      </c>
      <c r="Q508" s="14">
        <v>5.63</v>
      </c>
      <c r="R508" s="40">
        <f t="shared" si="406"/>
        <v>1056.7327040000002</v>
      </c>
      <c r="S508" s="14">
        <v>8.2899999999999991</v>
      </c>
      <c r="T508" s="40">
        <f t="shared" si="407"/>
        <v>1048.4427040000003</v>
      </c>
      <c r="U508" s="14">
        <v>9.75</v>
      </c>
      <c r="V508" s="40">
        <f t="shared" si="408"/>
        <v>1046.9827040000002</v>
      </c>
      <c r="W508" s="14">
        <v>9</v>
      </c>
      <c r="X508" s="40">
        <f t="shared" si="409"/>
        <v>1047.7327040000002</v>
      </c>
      <c r="Y508" s="14">
        <v>5.63</v>
      </c>
      <c r="Z508" s="40">
        <f t="shared" si="410"/>
        <v>1056.7327040000002</v>
      </c>
      <c r="AA508" s="14">
        <v>8.58</v>
      </c>
      <c r="AB508" s="40">
        <f t="shared" si="411"/>
        <v>1048.1527040000003</v>
      </c>
      <c r="AC508" s="14">
        <v>10.19</v>
      </c>
      <c r="AD508" s="40">
        <f t="shared" si="412"/>
        <v>1046.5427040000002</v>
      </c>
      <c r="AE508" s="14">
        <v>9.4</v>
      </c>
      <c r="AF508" s="40">
        <f t="shared" si="413"/>
        <v>1047.3327040000001</v>
      </c>
      <c r="AG508" s="29" t="s">
        <v>22</v>
      </c>
      <c r="AH508" s="29" t="s">
        <v>22</v>
      </c>
      <c r="AI508" s="29" t="s">
        <v>24</v>
      </c>
      <c r="AJ508" s="29"/>
      <c r="AK508" s="30" t="s">
        <v>22</v>
      </c>
      <c r="AL508" s="30" t="s">
        <v>22</v>
      </c>
      <c r="AM508" s="30"/>
      <c r="AN508" s="30" t="s">
        <v>22</v>
      </c>
      <c r="AO508" s="30" t="s">
        <v>22</v>
      </c>
      <c r="AP508" s="30"/>
      <c r="AQ508" s="30" t="s">
        <v>22</v>
      </c>
      <c r="AR508" s="30" t="s">
        <v>22</v>
      </c>
      <c r="AS508" s="30"/>
      <c r="AT508" s="30"/>
      <c r="AU508" s="30" t="s">
        <v>22</v>
      </c>
      <c r="AV508" s="30" t="s">
        <v>22</v>
      </c>
      <c r="AW508" s="30" t="s">
        <v>22</v>
      </c>
      <c r="AX508" s="30" t="s">
        <v>22</v>
      </c>
      <c r="AY508" s="30" t="s">
        <v>25</v>
      </c>
      <c r="AZ508" s="30"/>
      <c r="BA508" s="30" t="s">
        <v>22</v>
      </c>
      <c r="BB508" s="30"/>
      <c r="BC508" s="30" t="s">
        <v>26</v>
      </c>
      <c r="BD508" s="30"/>
    </row>
    <row r="509" spans="1:56" x14ac:dyDescent="0.3">
      <c r="A509" s="31">
        <v>41108</v>
      </c>
      <c r="B509" s="18" t="s">
        <v>3765</v>
      </c>
      <c r="C509" s="29">
        <v>6</v>
      </c>
      <c r="D509" s="29" t="s">
        <v>1272</v>
      </c>
      <c r="E509" s="30">
        <v>28</v>
      </c>
      <c r="F509" s="29" t="s">
        <v>72</v>
      </c>
      <c r="G509" s="29" t="s">
        <v>20</v>
      </c>
      <c r="H509" s="29" t="s">
        <v>42</v>
      </c>
      <c r="I509" s="29" t="s">
        <v>22</v>
      </c>
      <c r="J509" s="29" t="s">
        <v>1374</v>
      </c>
      <c r="K509" s="29" t="s">
        <v>1375</v>
      </c>
      <c r="L509" s="29" t="s">
        <v>229</v>
      </c>
      <c r="M509" s="29" t="s">
        <v>201</v>
      </c>
      <c r="N509" s="29" t="s">
        <v>206</v>
      </c>
      <c r="O509" s="14">
        <v>316.45999999999998</v>
      </c>
      <c r="P509" s="14">
        <f t="shared" si="405"/>
        <v>1038.241968</v>
      </c>
      <c r="Q509" s="14">
        <v>5.4</v>
      </c>
      <c r="R509" s="40">
        <f t="shared" si="406"/>
        <v>1043.6419680000001</v>
      </c>
      <c r="S509" s="14">
        <v>7.43</v>
      </c>
      <c r="T509" s="40">
        <f t="shared" si="407"/>
        <v>1036.2119680000001</v>
      </c>
      <c r="U509" s="14">
        <v>9.8000000000000007</v>
      </c>
      <c r="V509" s="40">
        <f t="shared" si="408"/>
        <v>1033.8419680000002</v>
      </c>
      <c r="W509" s="14">
        <v>9.1</v>
      </c>
      <c r="X509" s="40">
        <f t="shared" si="409"/>
        <v>1034.5419680000002</v>
      </c>
      <c r="Y509" s="14">
        <v>5.4</v>
      </c>
      <c r="Z509" s="40">
        <f t="shared" si="410"/>
        <v>1043.6419680000001</v>
      </c>
      <c r="AA509" s="14">
        <v>7.7</v>
      </c>
      <c r="AB509" s="40">
        <f t="shared" si="411"/>
        <v>1035.9419680000001</v>
      </c>
      <c r="AC509" s="14">
        <v>10.19</v>
      </c>
      <c r="AD509" s="40">
        <f t="shared" si="412"/>
        <v>1033.4519680000001</v>
      </c>
      <c r="AE509" s="14">
        <v>9.8000000000000007</v>
      </c>
      <c r="AF509" s="40">
        <f t="shared" si="413"/>
        <v>1033.8419680000002</v>
      </c>
      <c r="AG509" s="29" t="s">
        <v>22</v>
      </c>
      <c r="AH509" s="29" t="s">
        <v>22</v>
      </c>
      <c r="AI509" s="29" t="s">
        <v>24</v>
      </c>
      <c r="AJ509" s="29"/>
      <c r="AK509" s="30" t="s">
        <v>25</v>
      </c>
      <c r="AL509" s="30" t="s">
        <v>25</v>
      </c>
      <c r="AM509" s="30" t="s">
        <v>1376</v>
      </c>
      <c r="AN509" s="30" t="s">
        <v>25</v>
      </c>
      <c r="AO509" s="30" t="s">
        <v>22</v>
      </c>
      <c r="AP509" s="30" t="s">
        <v>1303</v>
      </c>
      <c r="AQ509" s="30" t="s">
        <v>22</v>
      </c>
      <c r="AR509" s="30" t="s">
        <v>22</v>
      </c>
      <c r="AS509" s="30"/>
      <c r="AT509" s="30"/>
      <c r="AU509" s="30" t="s">
        <v>22</v>
      </c>
      <c r="AV509" s="30" t="s">
        <v>22</v>
      </c>
      <c r="AW509" s="30" t="s">
        <v>22</v>
      </c>
      <c r="AX509" s="30" t="s">
        <v>22</v>
      </c>
      <c r="AY509" s="30" t="s">
        <v>25</v>
      </c>
      <c r="AZ509" s="30"/>
      <c r="BA509" s="30" t="s">
        <v>22</v>
      </c>
      <c r="BB509" s="30"/>
      <c r="BC509" s="30" t="s">
        <v>26</v>
      </c>
      <c r="BD509" s="30"/>
    </row>
    <row r="510" spans="1:56" x14ac:dyDescent="0.3">
      <c r="A510" s="31">
        <v>41108</v>
      </c>
      <c r="B510" s="18" t="s">
        <v>3766</v>
      </c>
      <c r="C510" s="29">
        <v>7</v>
      </c>
      <c r="D510" s="29" t="s">
        <v>1272</v>
      </c>
      <c r="E510" s="30">
        <v>28</v>
      </c>
      <c r="F510" s="29" t="s">
        <v>72</v>
      </c>
      <c r="G510" s="29" t="s">
        <v>20</v>
      </c>
      <c r="H510" s="29" t="s">
        <v>42</v>
      </c>
      <c r="I510" s="29" t="s">
        <v>22</v>
      </c>
      <c r="J510" s="29" t="s">
        <v>1377</v>
      </c>
      <c r="K510" s="29" t="s">
        <v>1375</v>
      </c>
      <c r="L510" s="29" t="s">
        <v>128</v>
      </c>
      <c r="M510" s="29" t="s">
        <v>23</v>
      </c>
      <c r="N510" s="29" t="s">
        <v>206</v>
      </c>
      <c r="O510" s="14">
        <v>317.35000000000002</v>
      </c>
      <c r="P510" s="14">
        <f t="shared" si="405"/>
        <v>1041.1618800000001</v>
      </c>
      <c r="Q510" s="14">
        <v>6.1</v>
      </c>
      <c r="R510" s="40">
        <f t="shared" si="406"/>
        <v>1047.26188</v>
      </c>
      <c r="S510" s="14">
        <v>7.22</v>
      </c>
      <c r="T510" s="40">
        <f t="shared" si="407"/>
        <v>1040.04188</v>
      </c>
      <c r="U510" s="14">
        <v>8.9600000000000009</v>
      </c>
      <c r="V510" s="40">
        <f t="shared" si="408"/>
        <v>1038.30188</v>
      </c>
      <c r="W510" s="14">
        <v>8.7200000000000006</v>
      </c>
      <c r="X510" s="40">
        <f t="shared" si="409"/>
        <v>1038.54188</v>
      </c>
      <c r="Y510" s="14">
        <v>6.1</v>
      </c>
      <c r="Z510" s="40">
        <f t="shared" si="410"/>
        <v>1047.26188</v>
      </c>
      <c r="AA510" s="14">
        <v>7</v>
      </c>
      <c r="AB510" s="40">
        <f t="shared" si="411"/>
        <v>1040.26188</v>
      </c>
      <c r="AC510" s="14">
        <v>8.9499999999999993</v>
      </c>
      <c r="AD510" s="40">
        <f t="shared" si="412"/>
        <v>1038.31188</v>
      </c>
      <c r="AE510" s="14">
        <v>8.69</v>
      </c>
      <c r="AF510" s="40">
        <f t="shared" si="413"/>
        <v>1038.57188</v>
      </c>
      <c r="AG510" s="29" t="s">
        <v>22</v>
      </c>
      <c r="AH510" s="29" t="s">
        <v>22</v>
      </c>
      <c r="AI510" s="29" t="s">
        <v>48</v>
      </c>
      <c r="AJ510" s="29" t="s">
        <v>276</v>
      </c>
      <c r="AK510" s="30" t="s">
        <v>22</v>
      </c>
      <c r="AL510" s="30" t="s">
        <v>22</v>
      </c>
      <c r="AM510" s="30"/>
      <c r="AN510" s="30" t="s">
        <v>22</v>
      </c>
      <c r="AO510" s="30" t="s">
        <v>22</v>
      </c>
      <c r="AP510" s="30"/>
      <c r="AQ510" s="30" t="s">
        <v>22</v>
      </c>
      <c r="AR510" s="30" t="s">
        <v>22</v>
      </c>
      <c r="AS510" s="30"/>
      <c r="AT510" s="30"/>
      <c r="AU510" s="30" t="s">
        <v>22</v>
      </c>
      <c r="AV510" s="30" t="s">
        <v>22</v>
      </c>
      <c r="AW510" s="30" t="s">
        <v>22</v>
      </c>
      <c r="AX510" s="30" t="s">
        <v>22</v>
      </c>
      <c r="AY510" s="30" t="s">
        <v>25</v>
      </c>
      <c r="AZ510" s="30"/>
      <c r="BA510" s="30" t="s">
        <v>22</v>
      </c>
      <c r="BB510" s="30"/>
      <c r="BC510" s="30" t="s">
        <v>26</v>
      </c>
      <c r="BD510" s="30"/>
    </row>
    <row r="511" spans="1:56" x14ac:dyDescent="0.3">
      <c r="A511" s="31">
        <v>41108</v>
      </c>
      <c r="B511" s="18" t="s">
        <v>3767</v>
      </c>
      <c r="C511" s="29">
        <v>8</v>
      </c>
      <c r="D511" s="29" t="s">
        <v>1272</v>
      </c>
      <c r="E511" s="30">
        <v>28</v>
      </c>
      <c r="F511" s="29" t="s">
        <v>49</v>
      </c>
      <c r="G511" s="29" t="s">
        <v>94</v>
      </c>
      <c r="H511" s="29" t="s">
        <v>42</v>
      </c>
      <c r="I511" s="29" t="s">
        <v>22</v>
      </c>
      <c r="J511" s="29" t="s">
        <v>1378</v>
      </c>
      <c r="K511" s="29" t="s">
        <v>1379</v>
      </c>
      <c r="L511" s="29" t="s">
        <v>105</v>
      </c>
      <c r="M511" s="29" t="s">
        <v>201</v>
      </c>
      <c r="N511" s="29" t="s">
        <v>219</v>
      </c>
      <c r="O511" s="14">
        <v>318.14</v>
      </c>
      <c r="P511" s="14">
        <f t="shared" si="405"/>
        <v>1043.753712</v>
      </c>
      <c r="Q511" s="14">
        <v>5.8</v>
      </c>
      <c r="R511" s="40">
        <f t="shared" si="406"/>
        <v>1049.5537119999999</v>
      </c>
      <c r="S511" s="14">
        <v>7.22</v>
      </c>
      <c r="T511" s="40">
        <f t="shared" si="407"/>
        <v>1042.3337119999999</v>
      </c>
      <c r="U511" s="14">
        <v>9.69</v>
      </c>
      <c r="V511" s="40">
        <f t="shared" si="408"/>
        <v>1039.8637119999999</v>
      </c>
      <c r="W511" s="14">
        <v>9.6199999999999992</v>
      </c>
      <c r="X511" s="40">
        <f t="shared" si="409"/>
        <v>1039.933712</v>
      </c>
      <c r="Y511" s="14">
        <v>5</v>
      </c>
      <c r="Z511" s="40">
        <f t="shared" si="410"/>
        <v>1048.753712</v>
      </c>
      <c r="AA511" s="14">
        <v>7.66</v>
      </c>
      <c r="AB511" s="40">
        <f t="shared" si="411"/>
        <v>1041.0937119999999</v>
      </c>
      <c r="AC511" s="14">
        <v>10.199999999999999</v>
      </c>
      <c r="AD511" s="40">
        <f t="shared" si="412"/>
        <v>1038.5537119999999</v>
      </c>
      <c r="AE511" s="14">
        <v>9.9600000000000009</v>
      </c>
      <c r="AF511" s="40">
        <f t="shared" si="413"/>
        <v>1038.7937119999999</v>
      </c>
      <c r="AG511" s="29" t="s">
        <v>22</v>
      </c>
      <c r="AH511" s="29" t="s">
        <v>22</v>
      </c>
      <c r="AI511" s="29" t="s">
        <v>48</v>
      </c>
      <c r="AJ511" s="29" t="s">
        <v>1380</v>
      </c>
      <c r="AK511" s="30" t="s">
        <v>22</v>
      </c>
      <c r="AL511" s="30" t="s">
        <v>22</v>
      </c>
      <c r="AM511" s="30"/>
      <c r="AN511" s="30" t="s">
        <v>22</v>
      </c>
      <c r="AO511" s="30" t="s">
        <v>22</v>
      </c>
      <c r="AP511" s="30"/>
      <c r="AQ511" s="30" t="s">
        <v>22</v>
      </c>
      <c r="AR511" s="30" t="s">
        <v>22</v>
      </c>
      <c r="AS511" s="30"/>
      <c r="AT511" s="30"/>
      <c r="AU511" s="30" t="s">
        <v>22</v>
      </c>
      <c r="AV511" s="30" t="s">
        <v>22</v>
      </c>
      <c r="AW511" s="30" t="s">
        <v>22</v>
      </c>
      <c r="AX511" s="30" t="s">
        <v>22</v>
      </c>
      <c r="AY511" s="30" t="s">
        <v>25</v>
      </c>
      <c r="AZ511" s="30"/>
      <c r="BA511" s="30" t="s">
        <v>22</v>
      </c>
      <c r="BB511" s="30"/>
      <c r="BC511" s="30" t="s">
        <v>26</v>
      </c>
      <c r="BD511" s="30"/>
    </row>
    <row r="512" spans="1:56" x14ac:dyDescent="0.3">
      <c r="A512" s="31">
        <v>41108</v>
      </c>
      <c r="B512" s="18" t="s">
        <v>3768</v>
      </c>
      <c r="C512" s="29">
        <v>9</v>
      </c>
      <c r="D512" s="29" t="s">
        <v>1272</v>
      </c>
      <c r="E512" s="30">
        <v>28</v>
      </c>
      <c r="F512" s="29" t="s">
        <v>49</v>
      </c>
      <c r="G512" s="29" t="s">
        <v>20</v>
      </c>
      <c r="H512" s="29" t="s">
        <v>42</v>
      </c>
      <c r="I512" s="29" t="s">
        <v>22</v>
      </c>
      <c r="J512" s="29" t="s">
        <v>1381</v>
      </c>
      <c r="K512" s="29" t="s">
        <v>1382</v>
      </c>
      <c r="L512" s="29" t="s">
        <v>120</v>
      </c>
      <c r="M512" s="29" t="s">
        <v>46</v>
      </c>
      <c r="N512" s="29" t="s">
        <v>330</v>
      </c>
      <c r="O512" s="14">
        <v>317.93</v>
      </c>
      <c r="P512" s="14">
        <f t="shared" si="405"/>
        <v>1043.064744</v>
      </c>
      <c r="Q512" s="14">
        <v>6.05</v>
      </c>
      <c r="R512" s="40">
        <f t="shared" si="406"/>
        <v>1049.114744</v>
      </c>
      <c r="S512" s="14">
        <v>6.7</v>
      </c>
      <c r="T512" s="40">
        <f t="shared" si="407"/>
        <v>1042.4147439999999</v>
      </c>
      <c r="U512" s="14">
        <v>8</v>
      </c>
      <c r="V512" s="40">
        <f t="shared" si="408"/>
        <v>1041.114744</v>
      </c>
      <c r="W512" s="14">
        <v>8.32</v>
      </c>
      <c r="X512" s="40">
        <f t="shared" si="409"/>
        <v>1040.794744</v>
      </c>
      <c r="Y512" s="14">
        <v>6.05</v>
      </c>
      <c r="Z512" s="40">
        <f t="shared" si="410"/>
        <v>1049.114744</v>
      </c>
      <c r="AA512" s="14">
        <v>6.65</v>
      </c>
      <c r="AB512" s="40">
        <f t="shared" si="411"/>
        <v>1042.4647439999999</v>
      </c>
      <c r="AC512" s="14">
        <v>8.1999999999999993</v>
      </c>
      <c r="AD512" s="40">
        <f t="shared" si="412"/>
        <v>1040.9147439999999</v>
      </c>
      <c r="AE512" s="14">
        <v>8.2100000000000009</v>
      </c>
      <c r="AF512" s="40">
        <f t="shared" si="413"/>
        <v>1040.9047439999999</v>
      </c>
      <c r="AG512" s="29" t="s">
        <v>22</v>
      </c>
      <c r="AH512" s="29" t="s">
        <v>22</v>
      </c>
      <c r="AI512" s="29" t="s">
        <v>24</v>
      </c>
      <c r="AJ512" s="29"/>
      <c r="AK512" s="30" t="s">
        <v>22</v>
      </c>
      <c r="AL512" s="30" t="s">
        <v>25</v>
      </c>
      <c r="AM512" s="30" t="s">
        <v>1383</v>
      </c>
      <c r="AN512" s="30" t="s">
        <v>22</v>
      </c>
      <c r="AO512" s="30" t="s">
        <v>22</v>
      </c>
      <c r="AP512" s="30"/>
      <c r="AQ512" s="30" t="s">
        <v>22</v>
      </c>
      <c r="AR512" s="30" t="s">
        <v>22</v>
      </c>
      <c r="AS512" s="30"/>
      <c r="AT512" s="30"/>
      <c r="AU512" s="30" t="s">
        <v>22</v>
      </c>
      <c r="AV512" s="30" t="s">
        <v>22</v>
      </c>
      <c r="AW512" s="30" t="s">
        <v>22</v>
      </c>
      <c r="AX512" s="30" t="s">
        <v>22</v>
      </c>
      <c r="AY512" s="30" t="s">
        <v>25</v>
      </c>
      <c r="AZ512" s="30"/>
      <c r="BA512" s="30" t="s">
        <v>22</v>
      </c>
      <c r="BB512" s="30"/>
      <c r="BC512" s="30" t="s">
        <v>26</v>
      </c>
      <c r="BD512" s="30"/>
    </row>
    <row r="513" spans="1:56" x14ac:dyDescent="0.3">
      <c r="A513" s="31">
        <v>41109</v>
      </c>
      <c r="B513" s="18" t="s">
        <v>3759</v>
      </c>
      <c r="C513" s="29">
        <v>10</v>
      </c>
      <c r="D513" s="29" t="s">
        <v>1272</v>
      </c>
      <c r="E513" s="30">
        <v>28</v>
      </c>
      <c r="F513" s="29" t="s">
        <v>49</v>
      </c>
      <c r="G513" s="29" t="s">
        <v>20</v>
      </c>
      <c r="H513" s="29" t="s">
        <v>42</v>
      </c>
      <c r="I513" s="29" t="s">
        <v>22</v>
      </c>
      <c r="J513" s="29" t="s">
        <v>1384</v>
      </c>
      <c r="K513" s="29" t="s">
        <v>1385</v>
      </c>
      <c r="L513" s="29" t="s">
        <v>52</v>
      </c>
      <c r="M513" s="29" t="s">
        <v>59</v>
      </c>
      <c r="N513" s="29" t="s">
        <v>330</v>
      </c>
      <c r="O513" s="14">
        <v>318.23</v>
      </c>
      <c r="P513" s="14">
        <f t="shared" si="405"/>
        <v>1044.048984</v>
      </c>
      <c r="Q513" s="14"/>
      <c r="R513" s="40">
        <f t="shared" si="406"/>
        <v>1044.048984</v>
      </c>
      <c r="S513" s="14">
        <v>7.1</v>
      </c>
      <c r="T513" s="40">
        <f t="shared" si="407"/>
        <v>1036.9489840000001</v>
      </c>
      <c r="U513" s="14">
        <v>9.8000000000000007</v>
      </c>
      <c r="V513" s="40">
        <f t="shared" si="408"/>
        <v>1034.2489840000001</v>
      </c>
      <c r="W513" s="14">
        <v>9.6999999999999993</v>
      </c>
      <c r="X513" s="40">
        <f t="shared" si="409"/>
        <v>1034.348984</v>
      </c>
      <c r="Y513" s="14"/>
      <c r="Z513" s="40">
        <f t="shared" si="410"/>
        <v>1044.048984</v>
      </c>
      <c r="AA513" s="14">
        <v>6.74</v>
      </c>
      <c r="AB513" s="40">
        <f t="shared" si="411"/>
        <v>1037.308984</v>
      </c>
      <c r="AC513" s="14">
        <v>9.6199999999999992</v>
      </c>
      <c r="AD513" s="40">
        <f t="shared" si="412"/>
        <v>1034.4289840000001</v>
      </c>
      <c r="AE513" s="14">
        <v>9.65</v>
      </c>
      <c r="AF513" s="40">
        <f t="shared" si="413"/>
        <v>1034.3989839999999</v>
      </c>
      <c r="AG513" s="29" t="s">
        <v>22</v>
      </c>
      <c r="AH513" s="29" t="s">
        <v>22</v>
      </c>
      <c r="AI513" s="29" t="s">
        <v>24</v>
      </c>
      <c r="AJ513" s="29" t="s">
        <v>1386</v>
      </c>
      <c r="AK513" s="30" t="s">
        <v>25</v>
      </c>
      <c r="AL513" s="30" t="s">
        <v>25</v>
      </c>
      <c r="AM513" s="30" t="s">
        <v>1387</v>
      </c>
      <c r="AN513" s="30" t="s">
        <v>22</v>
      </c>
      <c r="AO513" s="30" t="s">
        <v>22</v>
      </c>
      <c r="AP513" s="30"/>
      <c r="AQ513" s="30" t="s">
        <v>22</v>
      </c>
      <c r="AR513" s="30" t="s">
        <v>22</v>
      </c>
      <c r="AS513" s="30"/>
      <c r="AT513" s="30"/>
      <c r="AU513" s="30" t="s">
        <v>22</v>
      </c>
      <c r="AV513" s="30" t="s">
        <v>22</v>
      </c>
      <c r="AW513" s="30" t="s">
        <v>22</v>
      </c>
      <c r="AX513" s="30" t="s">
        <v>22</v>
      </c>
      <c r="AY513" s="30" t="s">
        <v>25</v>
      </c>
      <c r="AZ513" s="30"/>
      <c r="BA513" s="30" t="s">
        <v>22</v>
      </c>
      <c r="BB513" s="30"/>
      <c r="BC513" s="30" t="s">
        <v>26</v>
      </c>
      <c r="BD513" s="30"/>
    </row>
    <row r="514" spans="1:56" x14ac:dyDescent="0.3">
      <c r="A514" s="31">
        <v>41130</v>
      </c>
      <c r="B514" s="18" t="s">
        <v>3760</v>
      </c>
      <c r="C514" s="29">
        <v>11</v>
      </c>
      <c r="D514" s="29" t="s">
        <v>1272</v>
      </c>
      <c r="E514" s="30">
        <v>28</v>
      </c>
      <c r="F514" s="29" t="s">
        <v>65</v>
      </c>
      <c r="G514" s="29" t="s">
        <v>20</v>
      </c>
      <c r="H514" s="29" t="s">
        <v>42</v>
      </c>
      <c r="I514" s="29" t="s">
        <v>22</v>
      </c>
      <c r="J514" s="29" t="s">
        <v>1388</v>
      </c>
      <c r="K514" s="29" t="s">
        <v>1389</v>
      </c>
      <c r="L514" s="29" t="s">
        <v>75</v>
      </c>
      <c r="M514" s="29" t="s">
        <v>46</v>
      </c>
      <c r="N514" s="29" t="s">
        <v>206</v>
      </c>
      <c r="O514" s="14">
        <v>319.85000000000002</v>
      </c>
      <c r="P514" s="14">
        <f t="shared" si="405"/>
        <v>1049.3638800000001</v>
      </c>
      <c r="Q514" s="14">
        <v>3.8</v>
      </c>
      <c r="R514" s="40">
        <f t="shared" si="406"/>
        <v>1053.1638800000001</v>
      </c>
      <c r="S514" s="14">
        <v>5.6</v>
      </c>
      <c r="T514" s="40">
        <f t="shared" si="407"/>
        <v>1047.5638800000002</v>
      </c>
      <c r="U514" s="14">
        <v>6.64</v>
      </c>
      <c r="V514" s="40">
        <f t="shared" si="408"/>
        <v>1046.52388</v>
      </c>
      <c r="W514" s="14">
        <v>6.79</v>
      </c>
      <c r="X514" s="40">
        <f t="shared" si="409"/>
        <v>1046.3738800000001</v>
      </c>
      <c r="Y514" s="14">
        <v>3.8</v>
      </c>
      <c r="Z514" s="40">
        <f t="shared" si="410"/>
        <v>1053.1638800000001</v>
      </c>
      <c r="AA514" s="14">
        <v>5.35</v>
      </c>
      <c r="AB514" s="40">
        <f t="shared" si="411"/>
        <v>1047.8138800000002</v>
      </c>
      <c r="AC514" s="14">
        <v>6.63</v>
      </c>
      <c r="AD514" s="40">
        <f t="shared" si="412"/>
        <v>1046.53388</v>
      </c>
      <c r="AE514" s="14">
        <v>6.7</v>
      </c>
      <c r="AF514" s="40">
        <f t="shared" si="413"/>
        <v>1046.46388</v>
      </c>
      <c r="AG514" s="29" t="s">
        <v>22</v>
      </c>
      <c r="AH514" s="29" t="s">
        <v>22</v>
      </c>
      <c r="AI514" s="29" t="s">
        <v>24</v>
      </c>
      <c r="AJ514" s="29"/>
      <c r="AK514" s="30" t="s">
        <v>25</v>
      </c>
      <c r="AL514" s="30" t="s">
        <v>25</v>
      </c>
      <c r="AM514" s="30" t="s">
        <v>1390</v>
      </c>
      <c r="AN514" s="30" t="s">
        <v>22</v>
      </c>
      <c r="AO514" s="30" t="s">
        <v>22</v>
      </c>
      <c r="AP514" s="30"/>
      <c r="AQ514" s="30" t="s">
        <v>22</v>
      </c>
      <c r="AR514" s="30" t="s">
        <v>22</v>
      </c>
      <c r="AS514" s="30"/>
      <c r="AT514" s="30"/>
      <c r="AU514" s="30" t="s">
        <v>22</v>
      </c>
      <c r="AV514" s="30" t="s">
        <v>22</v>
      </c>
      <c r="AW514" s="30" t="s">
        <v>22</v>
      </c>
      <c r="AX514" s="30" t="s">
        <v>22</v>
      </c>
      <c r="AY514" s="30" t="s">
        <v>25</v>
      </c>
      <c r="AZ514" s="30"/>
      <c r="BA514" s="30" t="s">
        <v>22</v>
      </c>
      <c r="BB514" s="30"/>
      <c r="BC514" s="30" t="s">
        <v>26</v>
      </c>
      <c r="BD514" s="30"/>
    </row>
    <row r="515" spans="1:56" x14ac:dyDescent="0.3">
      <c r="A515" s="31">
        <v>41130</v>
      </c>
      <c r="B515" s="18" t="s">
        <v>3761</v>
      </c>
      <c r="C515" s="29">
        <v>12</v>
      </c>
      <c r="D515" s="29" t="s">
        <v>1272</v>
      </c>
      <c r="E515" s="30">
        <v>28</v>
      </c>
      <c r="F515" s="29" t="s">
        <v>65</v>
      </c>
      <c r="G515" s="29" t="s">
        <v>20</v>
      </c>
      <c r="H515" s="29" t="s">
        <v>42</v>
      </c>
      <c r="I515" s="29" t="s">
        <v>22</v>
      </c>
      <c r="J515" s="29" t="s">
        <v>1391</v>
      </c>
      <c r="K515" s="29" t="s">
        <v>1392</v>
      </c>
      <c r="L515" s="29" t="s">
        <v>75</v>
      </c>
      <c r="M515" s="29" t="s">
        <v>46</v>
      </c>
      <c r="N515" s="29" t="s">
        <v>206</v>
      </c>
      <c r="O515" s="14">
        <v>319.66000000000003</v>
      </c>
      <c r="P515" s="14">
        <f t="shared" si="405"/>
        <v>1048.740528</v>
      </c>
      <c r="Q515" s="14">
        <v>5.19</v>
      </c>
      <c r="R515" s="40">
        <f t="shared" si="406"/>
        <v>1053.9305280000001</v>
      </c>
      <c r="S515" s="14" t="s">
        <v>1393</v>
      </c>
      <c r="T515" s="14"/>
      <c r="U515" s="14"/>
      <c r="V515" s="40">
        <f t="shared" si="408"/>
        <v>1053.9305280000001</v>
      </c>
      <c r="W515" s="14"/>
      <c r="X515" s="40">
        <f t="shared" si="409"/>
        <v>1053.9305280000001</v>
      </c>
      <c r="Y515" s="14">
        <v>5.19</v>
      </c>
      <c r="Z515" s="40">
        <f t="shared" si="410"/>
        <v>1053.9305280000001</v>
      </c>
      <c r="AA515" s="14">
        <v>6.85</v>
      </c>
      <c r="AB515" s="40">
        <f t="shared" si="411"/>
        <v>1047.0805280000002</v>
      </c>
      <c r="AC515" s="14">
        <v>8.07</v>
      </c>
      <c r="AD515" s="40">
        <f t="shared" si="412"/>
        <v>1045.8605280000002</v>
      </c>
      <c r="AE515" s="14">
        <v>8.42</v>
      </c>
      <c r="AF515" s="40">
        <f t="shared" si="413"/>
        <v>1045.510528</v>
      </c>
      <c r="AG515" s="29" t="s">
        <v>22</v>
      </c>
      <c r="AH515" s="29" t="s">
        <v>22</v>
      </c>
      <c r="AI515" s="29" t="s">
        <v>24</v>
      </c>
      <c r="AJ515" s="29"/>
      <c r="AK515" s="30" t="s">
        <v>22</v>
      </c>
      <c r="AL515" s="30" t="s">
        <v>25</v>
      </c>
      <c r="AM515" s="30" t="s">
        <v>1359</v>
      </c>
      <c r="AN515" s="30" t="s">
        <v>22</v>
      </c>
      <c r="AO515" s="30" t="s">
        <v>22</v>
      </c>
      <c r="AP515" s="30"/>
      <c r="AQ515" s="30" t="s">
        <v>22</v>
      </c>
      <c r="AR515" s="30" t="s">
        <v>22</v>
      </c>
      <c r="AS515" s="30"/>
      <c r="AT515" s="30"/>
      <c r="AU515" s="30" t="s">
        <v>22</v>
      </c>
      <c r="AV515" s="30" t="s">
        <v>22</v>
      </c>
      <c r="AW515" s="30" t="s">
        <v>22</v>
      </c>
      <c r="AX515" s="30" t="s">
        <v>22</v>
      </c>
      <c r="AY515" s="30" t="s">
        <v>25</v>
      </c>
      <c r="AZ515" s="30"/>
      <c r="BA515" s="30" t="s">
        <v>22</v>
      </c>
      <c r="BB515" s="30"/>
      <c r="BC515" s="30" t="s">
        <v>26</v>
      </c>
      <c r="BD515" s="30"/>
    </row>
    <row r="516" spans="1:56" x14ac:dyDescent="0.3">
      <c r="A516" s="31">
        <v>41109</v>
      </c>
      <c r="B516" s="18" t="s">
        <v>3769</v>
      </c>
      <c r="C516" s="29">
        <v>1</v>
      </c>
      <c r="D516" s="29" t="s">
        <v>1272</v>
      </c>
      <c r="E516" s="30">
        <v>29</v>
      </c>
      <c r="F516" s="29" t="s">
        <v>49</v>
      </c>
      <c r="G516" s="29" t="s">
        <v>20</v>
      </c>
      <c r="H516" s="29" t="s">
        <v>238</v>
      </c>
      <c r="I516" s="29" t="s">
        <v>22</v>
      </c>
      <c r="J516" s="29" t="s">
        <v>1394</v>
      </c>
      <c r="K516" s="29" t="s">
        <v>1395</v>
      </c>
      <c r="L516" s="29" t="s">
        <v>105</v>
      </c>
      <c r="M516" s="29" t="s">
        <v>23</v>
      </c>
      <c r="N516" s="29" t="s">
        <v>19</v>
      </c>
      <c r="O516" s="14">
        <v>316.44</v>
      </c>
      <c r="P516" s="14">
        <f>SUM(O516*3.2808)</f>
        <v>1038.176352</v>
      </c>
      <c r="Q516" s="14">
        <v>5.04</v>
      </c>
      <c r="R516" s="40">
        <f>SUM(P516+Q516)</f>
        <v>1043.2163519999999</v>
      </c>
      <c r="S516" s="14">
        <v>5.4</v>
      </c>
      <c r="T516" s="40">
        <f>SUM(R516-S516)</f>
        <v>1037.8163519999998</v>
      </c>
      <c r="U516" s="14">
        <v>7.46</v>
      </c>
      <c r="V516" s="40">
        <f>SUM(R516-U516)</f>
        <v>1035.7563519999999</v>
      </c>
      <c r="W516" s="14">
        <v>7.45</v>
      </c>
      <c r="X516" s="40">
        <f>SUM(R516-W516)</f>
        <v>1035.7663519999999</v>
      </c>
      <c r="Y516" s="14">
        <v>5.04</v>
      </c>
      <c r="Z516" s="40">
        <f>SUM(P516+Y516)</f>
        <v>1043.2163519999999</v>
      </c>
      <c r="AA516" s="14">
        <v>5.45</v>
      </c>
      <c r="AB516" s="40">
        <f>SUM(Z516-AA516)</f>
        <v>1037.7663519999999</v>
      </c>
      <c r="AC516" s="14">
        <v>7.51</v>
      </c>
      <c r="AD516" s="40">
        <f>SUM(Z516-AC516)</f>
        <v>1035.7063519999999</v>
      </c>
      <c r="AE516" s="14">
        <v>7.14</v>
      </c>
      <c r="AF516" s="40">
        <f>SUM(Z516-AE516)</f>
        <v>1036.0763519999998</v>
      </c>
      <c r="AG516" s="29" t="s">
        <v>22</v>
      </c>
      <c r="AH516" s="29" t="s">
        <v>22</v>
      </c>
      <c r="AI516" s="29" t="s">
        <v>24</v>
      </c>
      <c r="AJ516" s="29"/>
      <c r="AK516" s="30" t="s">
        <v>25</v>
      </c>
      <c r="AL516" s="30" t="s">
        <v>25</v>
      </c>
      <c r="AM516" s="30" t="s">
        <v>1396</v>
      </c>
      <c r="AN516" s="30" t="s">
        <v>22</v>
      </c>
      <c r="AO516" s="30" t="s">
        <v>22</v>
      </c>
      <c r="AP516" s="30"/>
      <c r="AQ516" s="30" t="s">
        <v>22</v>
      </c>
      <c r="AR516" s="30" t="s">
        <v>22</v>
      </c>
      <c r="AS516" s="30"/>
      <c r="AT516" s="30"/>
      <c r="AU516" s="30" t="s">
        <v>22</v>
      </c>
      <c r="AV516" s="30" t="s">
        <v>22</v>
      </c>
      <c r="AW516" s="30" t="s">
        <v>22</v>
      </c>
      <c r="AX516" s="30" t="s">
        <v>22</v>
      </c>
      <c r="AY516" s="30" t="s">
        <v>25</v>
      </c>
      <c r="AZ516" s="30"/>
      <c r="BA516" s="30" t="s">
        <v>22</v>
      </c>
      <c r="BB516" s="30"/>
      <c r="BC516" s="30" t="s">
        <v>26</v>
      </c>
      <c r="BD516" s="30"/>
    </row>
    <row r="517" spans="1:56" x14ac:dyDescent="0.3">
      <c r="A517" s="31">
        <v>41109</v>
      </c>
      <c r="B517" s="18" t="s">
        <v>3770</v>
      </c>
      <c r="C517" s="29">
        <v>2</v>
      </c>
      <c r="D517" s="29" t="s">
        <v>1272</v>
      </c>
      <c r="E517" s="30">
        <v>29</v>
      </c>
      <c r="F517" s="29" t="s">
        <v>49</v>
      </c>
      <c r="G517" s="29" t="s">
        <v>20</v>
      </c>
      <c r="H517" s="29" t="s">
        <v>42</v>
      </c>
      <c r="I517" s="29" t="s">
        <v>22</v>
      </c>
      <c r="J517" s="29" t="s">
        <v>1397</v>
      </c>
      <c r="K517" s="29" t="s">
        <v>1398</v>
      </c>
      <c r="L517" s="29" t="s">
        <v>52</v>
      </c>
      <c r="M517" s="29" t="s">
        <v>201</v>
      </c>
      <c r="N517" s="29" t="s">
        <v>219</v>
      </c>
      <c r="O517" s="14">
        <v>316.69</v>
      </c>
      <c r="P517" s="14">
        <f>SUM(O517*3.2808)</f>
        <v>1038.9965520000001</v>
      </c>
      <c r="Q517" s="14">
        <v>4.12</v>
      </c>
      <c r="R517" s="40">
        <f>SUM(P517+Q517)</f>
        <v>1043.116552</v>
      </c>
      <c r="S517" s="14">
        <v>4.9000000000000004</v>
      </c>
      <c r="T517" s="40">
        <f>SUM(R517-S517)</f>
        <v>1038.2165519999999</v>
      </c>
      <c r="U517" s="14">
        <v>7.12</v>
      </c>
      <c r="V517" s="40">
        <f>SUM(R517-U517)</f>
        <v>1035.9965520000001</v>
      </c>
      <c r="W517" s="14">
        <v>7.21</v>
      </c>
      <c r="X517" s="40">
        <f>SUM(R517-W517)</f>
        <v>1035.9065519999999</v>
      </c>
      <c r="Y517" s="14">
        <v>4.12</v>
      </c>
      <c r="Z517" s="40">
        <f>SUM(P517+Y517)</f>
        <v>1043.116552</v>
      </c>
      <c r="AA517" s="14">
        <v>4.93</v>
      </c>
      <c r="AB517" s="40">
        <f>SUM(Z517-AA517)</f>
        <v>1038.1865519999999</v>
      </c>
      <c r="AC517" s="14">
        <v>6.85</v>
      </c>
      <c r="AD517" s="40">
        <f>SUM(Z517-AC517)</f>
        <v>1036.266552</v>
      </c>
      <c r="AE517" s="14">
        <v>6.9</v>
      </c>
      <c r="AF517" s="40">
        <f>SUM(Z517-AE517)</f>
        <v>1036.2165519999999</v>
      </c>
      <c r="AG517" s="29" t="s">
        <v>22</v>
      </c>
      <c r="AH517" s="29" t="s">
        <v>22</v>
      </c>
      <c r="AI517" s="29" t="s">
        <v>24</v>
      </c>
      <c r="AJ517" s="29" t="s">
        <v>1399</v>
      </c>
      <c r="AK517" s="30" t="s">
        <v>25</v>
      </c>
      <c r="AL517" s="30" t="s">
        <v>25</v>
      </c>
      <c r="AM517" s="30" t="s">
        <v>1400</v>
      </c>
      <c r="AN517" s="30" t="s">
        <v>22</v>
      </c>
      <c r="AO517" s="30" t="s">
        <v>22</v>
      </c>
      <c r="AP517" s="30"/>
      <c r="AQ517" s="30" t="s">
        <v>22</v>
      </c>
      <c r="AR517" s="30" t="s">
        <v>22</v>
      </c>
      <c r="AS517" s="30"/>
      <c r="AT517" s="30"/>
      <c r="AU517" s="30" t="s">
        <v>22</v>
      </c>
      <c r="AV517" s="30" t="s">
        <v>22</v>
      </c>
      <c r="AW517" s="30" t="s">
        <v>22</v>
      </c>
      <c r="AX517" s="30" t="s">
        <v>22</v>
      </c>
      <c r="AY517" s="30" t="s">
        <v>25</v>
      </c>
      <c r="AZ517" s="30"/>
      <c r="BA517" s="30" t="s">
        <v>22</v>
      </c>
      <c r="BB517" s="30"/>
      <c r="BC517" s="30" t="s">
        <v>26</v>
      </c>
      <c r="BD517" s="30"/>
    </row>
    <row r="518" spans="1:56" x14ac:dyDescent="0.3">
      <c r="A518" s="31">
        <v>41109</v>
      </c>
      <c r="B518" s="18" t="s">
        <v>3771</v>
      </c>
      <c r="C518" s="29">
        <v>3</v>
      </c>
      <c r="D518" s="29" t="s">
        <v>1272</v>
      </c>
      <c r="E518" s="30">
        <v>29</v>
      </c>
      <c r="F518" s="29" t="s">
        <v>19</v>
      </c>
      <c r="G518" s="29" t="s">
        <v>20</v>
      </c>
      <c r="H518" s="29" t="s">
        <v>42</v>
      </c>
      <c r="I518" s="29" t="s">
        <v>22</v>
      </c>
      <c r="J518" s="29" t="s">
        <v>1345</v>
      </c>
      <c r="K518" s="29" t="s">
        <v>1401</v>
      </c>
      <c r="L518" s="29" t="s">
        <v>225</v>
      </c>
      <c r="M518" s="29" t="s">
        <v>121</v>
      </c>
      <c r="N518" s="29" t="s">
        <v>330</v>
      </c>
      <c r="O518" s="14">
        <v>317.98</v>
      </c>
      <c r="P518" s="14">
        <f>SUM(O518*3.2808)</f>
        <v>1043.2287840000001</v>
      </c>
      <c r="Q518" s="14">
        <v>6.4</v>
      </c>
      <c r="R518" s="40">
        <f>SUM(P518+Q518)</f>
        <v>1049.6287840000002</v>
      </c>
      <c r="S518" s="14"/>
      <c r="T518" s="40">
        <f>SUM(R518-S518)</f>
        <v>1049.6287840000002</v>
      </c>
      <c r="U518" s="14"/>
      <c r="V518" s="40">
        <f>SUM(R518-U518)</f>
        <v>1049.6287840000002</v>
      </c>
      <c r="W518" s="14">
        <v>8.8000000000000007</v>
      </c>
      <c r="X518" s="40">
        <f>SUM(R518-W518)</f>
        <v>1040.8287840000003</v>
      </c>
      <c r="Y518" s="14">
        <v>6.4</v>
      </c>
      <c r="Z518" s="40">
        <f>SUM(P518+Y518)</f>
        <v>1049.6287840000002</v>
      </c>
      <c r="AA518" s="14">
        <v>7.06</v>
      </c>
      <c r="AB518" s="40">
        <f>SUM(Z518-AA518)</f>
        <v>1042.5687840000003</v>
      </c>
      <c r="AC518" s="14">
        <v>8.32</v>
      </c>
      <c r="AD518" s="40">
        <f>SUM(Z518-AC518)</f>
        <v>1041.3087840000003</v>
      </c>
      <c r="AE518" s="14">
        <v>8.6</v>
      </c>
      <c r="AF518" s="40">
        <f>SUM(Z518-AE518)</f>
        <v>1041.0287840000003</v>
      </c>
      <c r="AG518" s="29" t="s">
        <v>22</v>
      </c>
      <c r="AH518" s="29" t="s">
        <v>22</v>
      </c>
      <c r="AI518" s="29" t="s">
        <v>63</v>
      </c>
      <c r="AJ518" s="29" t="s">
        <v>1402</v>
      </c>
      <c r="AK518" s="30" t="s">
        <v>25</v>
      </c>
      <c r="AL518" s="30" t="s">
        <v>25</v>
      </c>
      <c r="AM518" s="30" t="s">
        <v>1403</v>
      </c>
      <c r="AN518" s="30" t="s">
        <v>22</v>
      </c>
      <c r="AO518" s="30" t="s">
        <v>22</v>
      </c>
      <c r="AP518" s="30"/>
      <c r="AQ518" s="30" t="s">
        <v>22</v>
      </c>
      <c r="AR518" s="30" t="s">
        <v>22</v>
      </c>
      <c r="AS518" s="30"/>
      <c r="AT518" s="30"/>
      <c r="AU518" s="30" t="s">
        <v>22</v>
      </c>
      <c r="AV518" s="30" t="s">
        <v>22</v>
      </c>
      <c r="AW518" s="30" t="s">
        <v>22</v>
      </c>
      <c r="AX518" s="30" t="s">
        <v>22</v>
      </c>
      <c r="AY518" s="30" t="s">
        <v>25</v>
      </c>
      <c r="AZ518" s="30"/>
      <c r="BA518" s="30" t="s">
        <v>22</v>
      </c>
      <c r="BB518" s="30"/>
      <c r="BC518" s="30" t="s">
        <v>26</v>
      </c>
      <c r="BD518" s="30"/>
    </row>
    <row r="519" spans="1:56" x14ac:dyDescent="0.3">
      <c r="A519" s="31">
        <v>41109</v>
      </c>
      <c r="B519" s="18" t="s">
        <v>3772</v>
      </c>
      <c r="C519" s="29">
        <v>4</v>
      </c>
      <c r="D519" s="29" t="s">
        <v>1272</v>
      </c>
      <c r="E519" s="30">
        <v>29</v>
      </c>
      <c r="F519" s="29" t="s">
        <v>65</v>
      </c>
      <c r="G519" s="29" t="s">
        <v>20</v>
      </c>
      <c r="H519" s="29" t="s">
        <v>42</v>
      </c>
      <c r="I519" s="29" t="s">
        <v>22</v>
      </c>
      <c r="J519" s="29" t="s">
        <v>1352</v>
      </c>
      <c r="K519" s="29" t="s">
        <v>1404</v>
      </c>
      <c r="L519" s="29" t="s">
        <v>35</v>
      </c>
      <c r="M519" s="29" t="s">
        <v>46</v>
      </c>
      <c r="N519" s="29" t="s">
        <v>206</v>
      </c>
      <c r="O519" s="14">
        <v>317.39</v>
      </c>
      <c r="P519" s="14">
        <f>SUM(O519*3.2808)</f>
        <v>1041.2931120000001</v>
      </c>
      <c r="Q519" s="14">
        <v>6.31</v>
      </c>
      <c r="R519" s="40">
        <f>SUM(P519+Q519)</f>
        <v>1047.603112</v>
      </c>
      <c r="S519" s="14">
        <v>7</v>
      </c>
      <c r="T519" s="40">
        <f>SUM(R519-S519)</f>
        <v>1040.603112</v>
      </c>
      <c r="U519" s="14">
        <v>8.4499999999999993</v>
      </c>
      <c r="V519" s="40">
        <f>SUM(R519-U519)</f>
        <v>1039.153112</v>
      </c>
      <c r="W519" s="14">
        <v>8.56</v>
      </c>
      <c r="X519" s="40">
        <f>SUM(R519-W519)</f>
        <v>1039.0431120000001</v>
      </c>
      <c r="Y519" s="14">
        <v>6.31</v>
      </c>
      <c r="Z519" s="40">
        <f>SUM(P519+Y519)</f>
        <v>1047.603112</v>
      </c>
      <c r="AA519" s="14">
        <v>7.14</v>
      </c>
      <c r="AB519" s="40">
        <f>SUM(Z519-AA519)</f>
        <v>1040.4631119999999</v>
      </c>
      <c r="AC519" s="14">
        <v>8.35</v>
      </c>
      <c r="AD519" s="40">
        <f>SUM(Z519-AC519)</f>
        <v>1039.2531120000001</v>
      </c>
      <c r="AE519" s="14">
        <v>8.49</v>
      </c>
      <c r="AF519" s="40">
        <f>SUM(Z519-AE519)</f>
        <v>1039.113112</v>
      </c>
      <c r="AG519" s="29" t="s">
        <v>22</v>
      </c>
      <c r="AH519" s="29" t="s">
        <v>22</v>
      </c>
      <c r="AI519" s="29" t="s">
        <v>63</v>
      </c>
      <c r="AJ519" s="29" t="s">
        <v>1405</v>
      </c>
      <c r="AK519" s="30" t="s">
        <v>25</v>
      </c>
      <c r="AL519" s="30" t="s">
        <v>25</v>
      </c>
      <c r="AM519" s="30" t="s">
        <v>1366</v>
      </c>
      <c r="AN519" s="30" t="s">
        <v>22</v>
      </c>
      <c r="AO519" s="30" t="s">
        <v>22</v>
      </c>
      <c r="AP519" s="30"/>
      <c r="AQ519" s="30" t="s">
        <v>22</v>
      </c>
      <c r="AR519" s="30" t="s">
        <v>22</v>
      </c>
      <c r="AS519" s="30"/>
      <c r="AT519" s="30"/>
      <c r="AU519" s="30" t="s">
        <v>22</v>
      </c>
      <c r="AV519" s="30" t="s">
        <v>22</v>
      </c>
      <c r="AW519" s="30" t="s">
        <v>22</v>
      </c>
      <c r="AX519" s="30" t="s">
        <v>22</v>
      </c>
      <c r="AY519" s="30" t="s">
        <v>25</v>
      </c>
      <c r="AZ519" s="30"/>
      <c r="BA519" s="30" t="s">
        <v>25</v>
      </c>
      <c r="BB519" s="30" t="s">
        <v>1406</v>
      </c>
      <c r="BC519" s="30" t="s">
        <v>26</v>
      </c>
      <c r="BD519" s="30"/>
    </row>
    <row r="520" spans="1:56" x14ac:dyDescent="0.3">
      <c r="A520" s="31">
        <v>41109</v>
      </c>
      <c r="B520" s="18" t="s">
        <v>3773</v>
      </c>
      <c r="C520" s="29">
        <v>1</v>
      </c>
      <c r="D520" s="29" t="s">
        <v>1272</v>
      </c>
      <c r="E520" s="30">
        <v>30</v>
      </c>
      <c r="F520" s="29" t="s">
        <v>19</v>
      </c>
      <c r="G520" s="29" t="s">
        <v>20</v>
      </c>
      <c r="H520" s="29" t="s">
        <v>42</v>
      </c>
      <c r="I520" s="29" t="s">
        <v>22</v>
      </c>
      <c r="J520" s="29" t="s">
        <v>1407</v>
      </c>
      <c r="K520" s="29" t="s">
        <v>1408</v>
      </c>
      <c r="L520" s="29" t="s">
        <v>485</v>
      </c>
      <c r="M520" s="29" t="s">
        <v>201</v>
      </c>
      <c r="N520" s="29" t="s">
        <v>219</v>
      </c>
      <c r="O520" s="14">
        <v>315.39</v>
      </c>
      <c r="P520" s="14">
        <f t="shared" ref="P520:P530" si="414">SUM(O520*3.2808)</f>
        <v>1034.7315120000001</v>
      </c>
      <c r="Q520" s="14">
        <v>4.93</v>
      </c>
      <c r="R520" s="40">
        <f t="shared" ref="R520:R530" si="415">SUM(P520+Q520)</f>
        <v>1039.6615120000001</v>
      </c>
      <c r="S520" s="14">
        <v>5.48</v>
      </c>
      <c r="T520" s="40">
        <f t="shared" ref="T520:T530" si="416">SUM(R520-S520)</f>
        <v>1034.1815120000001</v>
      </c>
      <c r="U520" s="14">
        <v>7.52</v>
      </c>
      <c r="V520" s="40">
        <f t="shared" ref="V520:V530" si="417">SUM(R520-U520)</f>
        <v>1032.1415120000001</v>
      </c>
      <c r="W520" s="14">
        <v>7.6</v>
      </c>
      <c r="X520" s="40">
        <f t="shared" ref="X520:X530" si="418">SUM(R520-W520)</f>
        <v>1032.0615120000002</v>
      </c>
      <c r="Y520" s="14">
        <v>4.93</v>
      </c>
      <c r="Z520" s="40">
        <f t="shared" ref="Z520:Z530" si="419">SUM(P520+Y520)</f>
        <v>1039.6615120000001</v>
      </c>
      <c r="AA520" s="14">
        <v>5.38</v>
      </c>
      <c r="AB520" s="40">
        <f t="shared" ref="AB520:AB530" si="420">SUM(Z520-AA520)</f>
        <v>1034.281512</v>
      </c>
      <c r="AC520" s="14">
        <v>7.15</v>
      </c>
      <c r="AD520" s="40">
        <f t="shared" ref="AD520:AD530" si="421">SUM(Z520-AC520)</f>
        <v>1032.511512</v>
      </c>
      <c r="AE520" s="14">
        <v>7.78</v>
      </c>
      <c r="AF520" s="40">
        <f t="shared" ref="AF520:AF530" si="422">SUM(Z520-AE520)</f>
        <v>1031.8815120000002</v>
      </c>
      <c r="AG520" s="29" t="s">
        <v>22</v>
      </c>
      <c r="AH520" s="29" t="s">
        <v>22</v>
      </c>
      <c r="AI520" s="29" t="s">
        <v>24</v>
      </c>
      <c r="AJ520" s="29"/>
      <c r="AK520" s="30" t="s">
        <v>25</v>
      </c>
      <c r="AL520" s="30" t="s">
        <v>25</v>
      </c>
      <c r="AM520" s="30" t="s">
        <v>1409</v>
      </c>
      <c r="AN520" s="30" t="s">
        <v>22</v>
      </c>
      <c r="AO520" s="30" t="s">
        <v>22</v>
      </c>
      <c r="AP520" s="30"/>
      <c r="AQ520" s="30" t="s">
        <v>22</v>
      </c>
      <c r="AR520" s="30" t="s">
        <v>22</v>
      </c>
      <c r="AS520" s="30"/>
      <c r="AT520" s="30"/>
      <c r="AU520" s="30" t="s">
        <v>22</v>
      </c>
      <c r="AV520" s="30" t="s">
        <v>22</v>
      </c>
      <c r="AW520" s="30" t="s">
        <v>22</v>
      </c>
      <c r="AX520" s="30" t="s">
        <v>22</v>
      </c>
      <c r="AY520" s="30" t="s">
        <v>25</v>
      </c>
      <c r="AZ520" s="30"/>
      <c r="BA520" s="30" t="s">
        <v>22</v>
      </c>
      <c r="BB520" s="30"/>
      <c r="BC520" s="30" t="s">
        <v>26</v>
      </c>
      <c r="BD520" s="30"/>
    </row>
    <row r="521" spans="1:56" x14ac:dyDescent="0.3">
      <c r="A521" s="31">
        <v>41109</v>
      </c>
      <c r="B521" s="18" t="s">
        <v>3774</v>
      </c>
      <c r="C521" s="29">
        <v>2</v>
      </c>
      <c r="D521" s="29" t="s">
        <v>1272</v>
      </c>
      <c r="E521" s="30">
        <v>30</v>
      </c>
      <c r="F521" s="29" t="s">
        <v>19</v>
      </c>
      <c r="G521" s="29" t="s">
        <v>20</v>
      </c>
      <c r="H521" s="29" t="s">
        <v>42</v>
      </c>
      <c r="I521" s="29" t="s">
        <v>22</v>
      </c>
      <c r="J521" s="29" t="s">
        <v>1410</v>
      </c>
      <c r="K521" s="29" t="s">
        <v>1411</v>
      </c>
      <c r="L521" s="29" t="s">
        <v>261</v>
      </c>
      <c r="M521" s="29" t="s">
        <v>201</v>
      </c>
      <c r="N521" s="29" t="s">
        <v>219</v>
      </c>
      <c r="O521" s="14">
        <v>315.47000000000003</v>
      </c>
      <c r="P521" s="14">
        <f t="shared" si="414"/>
        <v>1034.9939760000002</v>
      </c>
      <c r="Q521" s="14">
        <v>5.0199999999999996</v>
      </c>
      <c r="R521" s="40">
        <f t="shared" si="415"/>
        <v>1040.0139760000002</v>
      </c>
      <c r="S521" s="14">
        <v>5.16</v>
      </c>
      <c r="T521" s="40">
        <f t="shared" si="416"/>
        <v>1034.8539760000001</v>
      </c>
      <c r="U521" s="14">
        <v>7.39</v>
      </c>
      <c r="V521" s="40">
        <f t="shared" si="417"/>
        <v>1032.6239760000001</v>
      </c>
      <c r="W521" s="14">
        <v>7.44</v>
      </c>
      <c r="X521" s="40">
        <f t="shared" si="418"/>
        <v>1032.5739760000001</v>
      </c>
      <c r="Y521" s="14">
        <v>5.0199999999999996</v>
      </c>
      <c r="Z521" s="40">
        <f t="shared" si="419"/>
        <v>1040.0139760000002</v>
      </c>
      <c r="AA521" s="14">
        <v>5.0199999999999996</v>
      </c>
      <c r="AB521" s="40">
        <f t="shared" si="420"/>
        <v>1034.9939760000002</v>
      </c>
      <c r="AC521" s="14">
        <v>7.25</v>
      </c>
      <c r="AD521" s="40">
        <f t="shared" si="421"/>
        <v>1032.7639760000002</v>
      </c>
      <c r="AE521" s="14">
        <v>7.2</v>
      </c>
      <c r="AF521" s="40">
        <f t="shared" si="422"/>
        <v>1032.8139760000001</v>
      </c>
      <c r="AG521" s="29" t="s">
        <v>22</v>
      </c>
      <c r="AH521" s="29" t="s">
        <v>22</v>
      </c>
      <c r="AI521" s="29" t="s">
        <v>48</v>
      </c>
      <c r="AJ521" s="29" t="s">
        <v>1412</v>
      </c>
      <c r="AK521" s="30" t="s">
        <v>22</v>
      </c>
      <c r="AL521" s="30" t="s">
        <v>25</v>
      </c>
      <c r="AM521" s="30" t="s">
        <v>1359</v>
      </c>
      <c r="AN521" s="30" t="s">
        <v>22</v>
      </c>
      <c r="AO521" s="30" t="s">
        <v>22</v>
      </c>
      <c r="AP521" s="30"/>
      <c r="AQ521" s="30" t="s">
        <v>22</v>
      </c>
      <c r="AR521" s="30" t="s">
        <v>22</v>
      </c>
      <c r="AS521" s="30"/>
      <c r="AT521" s="30"/>
      <c r="AU521" s="30" t="s">
        <v>22</v>
      </c>
      <c r="AV521" s="30" t="s">
        <v>22</v>
      </c>
      <c r="AW521" s="30" t="s">
        <v>22</v>
      </c>
      <c r="AX521" s="30" t="s">
        <v>22</v>
      </c>
      <c r="AY521" s="30" t="s">
        <v>25</v>
      </c>
      <c r="AZ521" s="30"/>
      <c r="BA521" s="30" t="s">
        <v>22</v>
      </c>
      <c r="BB521" s="30"/>
      <c r="BC521" s="30" t="s">
        <v>26</v>
      </c>
      <c r="BD521" s="30"/>
    </row>
    <row r="522" spans="1:56" x14ac:dyDescent="0.3">
      <c r="A522" s="31">
        <v>41109</v>
      </c>
      <c r="B522" s="18" t="s">
        <v>3775</v>
      </c>
      <c r="C522" s="29">
        <v>3</v>
      </c>
      <c r="D522" s="29" t="s">
        <v>1272</v>
      </c>
      <c r="E522" s="30">
        <v>30</v>
      </c>
      <c r="F522" s="29" t="s">
        <v>49</v>
      </c>
      <c r="G522" s="29" t="s">
        <v>94</v>
      </c>
      <c r="H522" s="29" t="s">
        <v>42</v>
      </c>
      <c r="I522" s="29" t="s">
        <v>25</v>
      </c>
      <c r="J522" s="29" t="s">
        <v>1413</v>
      </c>
      <c r="K522" s="29" t="s">
        <v>1414</v>
      </c>
      <c r="L522" s="29" t="s">
        <v>128</v>
      </c>
      <c r="M522" s="29" t="s">
        <v>201</v>
      </c>
      <c r="N522" s="29" t="s">
        <v>330</v>
      </c>
      <c r="O522" s="14">
        <v>313.66000000000003</v>
      </c>
      <c r="P522" s="14">
        <f t="shared" si="414"/>
        <v>1029.055728</v>
      </c>
      <c r="Q522" s="14">
        <v>5.19</v>
      </c>
      <c r="R522" s="40">
        <f t="shared" si="415"/>
        <v>1034.2457280000001</v>
      </c>
      <c r="S522" s="14">
        <v>7.96</v>
      </c>
      <c r="T522" s="40">
        <f t="shared" si="416"/>
        <v>1026.2857280000001</v>
      </c>
      <c r="U522" s="14">
        <v>10.49</v>
      </c>
      <c r="V522" s="40">
        <f t="shared" si="417"/>
        <v>1023.7557280000001</v>
      </c>
      <c r="W522" s="14">
        <v>10.050000000000001</v>
      </c>
      <c r="X522" s="40">
        <f t="shared" si="418"/>
        <v>1024.1957280000001</v>
      </c>
      <c r="Y522" s="14">
        <v>5.19</v>
      </c>
      <c r="Z522" s="40">
        <f t="shared" si="419"/>
        <v>1034.2457280000001</v>
      </c>
      <c r="AA522" s="14">
        <v>7.74</v>
      </c>
      <c r="AB522" s="40">
        <f t="shared" si="420"/>
        <v>1026.5057280000001</v>
      </c>
      <c r="AC522" s="14">
        <v>10.34</v>
      </c>
      <c r="AD522" s="40">
        <f t="shared" si="421"/>
        <v>1023.9057280000001</v>
      </c>
      <c r="AE522" s="14">
        <v>10.42</v>
      </c>
      <c r="AF522" s="40">
        <f t="shared" si="422"/>
        <v>1023.8257280000001</v>
      </c>
      <c r="AG522" s="29" t="s">
        <v>22</v>
      </c>
      <c r="AH522" s="29" t="s">
        <v>22</v>
      </c>
      <c r="AI522" s="29" t="s">
        <v>24</v>
      </c>
      <c r="AJ522" s="29"/>
      <c r="AK522" s="30" t="s">
        <v>22</v>
      </c>
      <c r="AL522" s="30" t="s">
        <v>22</v>
      </c>
      <c r="AM522" s="30"/>
      <c r="AN522" s="30" t="s">
        <v>22</v>
      </c>
      <c r="AO522" s="30" t="s">
        <v>22</v>
      </c>
      <c r="AP522" s="30"/>
      <c r="AQ522" s="30" t="s">
        <v>22</v>
      </c>
      <c r="AR522" s="30" t="s">
        <v>22</v>
      </c>
      <c r="AS522" s="30"/>
      <c r="AT522" s="30"/>
      <c r="AU522" s="30" t="s">
        <v>22</v>
      </c>
      <c r="AV522" s="30" t="s">
        <v>22</v>
      </c>
      <c r="AW522" s="30" t="s">
        <v>22</v>
      </c>
      <c r="AX522" s="30" t="s">
        <v>22</v>
      </c>
      <c r="AY522" s="30" t="s">
        <v>25</v>
      </c>
      <c r="AZ522" s="30"/>
      <c r="BA522" s="30" t="s">
        <v>22</v>
      </c>
      <c r="BB522" s="30"/>
      <c r="BC522" s="30" t="s">
        <v>26</v>
      </c>
      <c r="BD522" s="30"/>
    </row>
    <row r="523" spans="1:56" x14ac:dyDescent="0.3">
      <c r="A523" s="31">
        <v>41109</v>
      </c>
      <c r="B523" s="18" t="s">
        <v>3776</v>
      </c>
      <c r="C523" s="29">
        <v>4</v>
      </c>
      <c r="D523" s="29" t="s">
        <v>1272</v>
      </c>
      <c r="E523" s="30">
        <v>30</v>
      </c>
      <c r="F523" s="29" t="s">
        <v>49</v>
      </c>
      <c r="G523" s="29" t="s">
        <v>20</v>
      </c>
      <c r="H523" s="29" t="s">
        <v>42</v>
      </c>
      <c r="I523" s="29" t="s">
        <v>25</v>
      </c>
      <c r="J523" s="29" t="s">
        <v>1012</v>
      </c>
      <c r="K523" s="29" t="s">
        <v>1414</v>
      </c>
      <c r="L523" s="29" t="s">
        <v>35</v>
      </c>
      <c r="M523" s="29" t="s">
        <v>201</v>
      </c>
      <c r="N523" s="29" t="s">
        <v>330</v>
      </c>
      <c r="O523" s="14">
        <v>313.19</v>
      </c>
      <c r="P523" s="14">
        <f t="shared" si="414"/>
        <v>1027.5137520000001</v>
      </c>
      <c r="Q523" s="14">
        <v>6.5</v>
      </c>
      <c r="R523" s="40">
        <f t="shared" si="415"/>
        <v>1034.0137520000001</v>
      </c>
      <c r="S523" s="14">
        <v>8.6300000000000008</v>
      </c>
      <c r="T523" s="40">
        <f t="shared" si="416"/>
        <v>1025.383752</v>
      </c>
      <c r="U523" s="14">
        <v>11.2</v>
      </c>
      <c r="V523" s="40">
        <f t="shared" si="417"/>
        <v>1022.813752</v>
      </c>
      <c r="W523" s="14">
        <v>11.37</v>
      </c>
      <c r="X523" s="40">
        <f t="shared" si="418"/>
        <v>1022.6437520000001</v>
      </c>
      <c r="Y523" s="14">
        <v>6.5</v>
      </c>
      <c r="Z523" s="40">
        <f t="shared" si="419"/>
        <v>1034.0137520000001</v>
      </c>
      <c r="AA523" s="14">
        <v>8.31</v>
      </c>
      <c r="AB523" s="40">
        <f t="shared" si="420"/>
        <v>1025.7037520000001</v>
      </c>
      <c r="AC523" s="14">
        <v>10.84</v>
      </c>
      <c r="AD523" s="40">
        <f t="shared" si="421"/>
        <v>1023.173752</v>
      </c>
      <c r="AE523" s="14">
        <v>10.73</v>
      </c>
      <c r="AF523" s="40">
        <f t="shared" si="422"/>
        <v>1023.283752</v>
      </c>
      <c r="AG523" s="29" t="s">
        <v>22</v>
      </c>
      <c r="AH523" s="29" t="s">
        <v>22</v>
      </c>
      <c r="AI523" s="29" t="s">
        <v>24</v>
      </c>
      <c r="AJ523" s="29"/>
      <c r="AK523" s="30" t="s">
        <v>22</v>
      </c>
      <c r="AL523" s="30" t="s">
        <v>22</v>
      </c>
      <c r="AM523" s="30"/>
      <c r="AN523" s="30" t="s">
        <v>22</v>
      </c>
      <c r="AO523" s="30" t="s">
        <v>22</v>
      </c>
      <c r="AP523" s="30"/>
      <c r="AQ523" s="30" t="s">
        <v>22</v>
      </c>
      <c r="AR523" s="30" t="s">
        <v>22</v>
      </c>
      <c r="AS523" s="30"/>
      <c r="AT523" s="30"/>
      <c r="AU523" s="30" t="s">
        <v>22</v>
      </c>
      <c r="AV523" s="30" t="s">
        <v>22</v>
      </c>
      <c r="AW523" s="30" t="s">
        <v>22</v>
      </c>
      <c r="AX523" s="30" t="s">
        <v>22</v>
      </c>
      <c r="AY523" s="30" t="s">
        <v>25</v>
      </c>
      <c r="AZ523" s="30"/>
      <c r="BA523" s="30" t="s">
        <v>22</v>
      </c>
      <c r="BB523" s="30"/>
      <c r="BC523" s="30" t="s">
        <v>26</v>
      </c>
      <c r="BD523" s="30"/>
    </row>
    <row r="524" spans="1:56" x14ac:dyDescent="0.3">
      <c r="A524" s="31">
        <v>41109</v>
      </c>
      <c r="B524" s="18" t="s">
        <v>3777</v>
      </c>
      <c r="C524" s="29">
        <v>5</v>
      </c>
      <c r="D524" s="29" t="s">
        <v>1272</v>
      </c>
      <c r="E524" s="30">
        <v>30</v>
      </c>
      <c r="F524" s="29" t="s">
        <v>49</v>
      </c>
      <c r="G524" s="29" t="s">
        <v>94</v>
      </c>
      <c r="H524" s="29" t="s">
        <v>337</v>
      </c>
      <c r="I524" s="29" t="s">
        <v>25</v>
      </c>
      <c r="J524" s="29" t="s">
        <v>1415</v>
      </c>
      <c r="K524" s="29" t="s">
        <v>1414</v>
      </c>
      <c r="L524" s="29" t="s">
        <v>35</v>
      </c>
      <c r="M524" s="29" t="s">
        <v>1416</v>
      </c>
      <c r="N524" s="29" t="s">
        <v>206</v>
      </c>
      <c r="O524" s="14">
        <v>312.39999999999998</v>
      </c>
      <c r="P524" s="14">
        <f t="shared" si="414"/>
        <v>1024.92192</v>
      </c>
      <c r="Q524" s="14">
        <v>4.58</v>
      </c>
      <c r="R524" s="40">
        <f t="shared" si="415"/>
        <v>1029.5019199999999</v>
      </c>
      <c r="S524" s="14">
        <v>7.6</v>
      </c>
      <c r="T524" s="40">
        <f t="shared" si="416"/>
        <v>1021.9019199999999</v>
      </c>
      <c r="U524" s="14">
        <v>10.64</v>
      </c>
      <c r="V524" s="40">
        <f t="shared" si="417"/>
        <v>1018.8619199999999</v>
      </c>
      <c r="W524" s="14">
        <v>10.52</v>
      </c>
      <c r="X524" s="40">
        <f t="shared" si="418"/>
        <v>1018.9819199999999</v>
      </c>
      <c r="Y524" s="14">
        <v>4.58</v>
      </c>
      <c r="Z524" s="40">
        <f t="shared" si="419"/>
        <v>1029.5019199999999</v>
      </c>
      <c r="AA524" s="14">
        <v>7.7</v>
      </c>
      <c r="AB524" s="40">
        <f t="shared" si="420"/>
        <v>1021.8019199999999</v>
      </c>
      <c r="AC524" s="14">
        <v>10.74</v>
      </c>
      <c r="AD524" s="40">
        <f t="shared" si="421"/>
        <v>1018.7619199999999</v>
      </c>
      <c r="AE524" s="14">
        <v>10.66</v>
      </c>
      <c r="AF524" s="40">
        <f t="shared" si="422"/>
        <v>1018.84192</v>
      </c>
      <c r="AG524" s="29" t="s">
        <v>22</v>
      </c>
      <c r="AH524" s="29" t="s">
        <v>22</v>
      </c>
      <c r="AI524" s="29" t="s">
        <v>48</v>
      </c>
      <c r="AJ524" s="29" t="s">
        <v>1417</v>
      </c>
      <c r="AK524" s="30" t="s">
        <v>22</v>
      </c>
      <c r="AL524" s="30" t="s">
        <v>22</v>
      </c>
      <c r="AM524" s="30"/>
      <c r="AN524" s="30" t="s">
        <v>22</v>
      </c>
      <c r="AO524" s="30" t="s">
        <v>22</v>
      </c>
      <c r="AP524" s="30"/>
      <c r="AQ524" s="30" t="s">
        <v>22</v>
      </c>
      <c r="AR524" s="30" t="s">
        <v>22</v>
      </c>
      <c r="AS524" s="30"/>
      <c r="AT524" s="30"/>
      <c r="AU524" s="30" t="s">
        <v>22</v>
      </c>
      <c r="AV524" s="30" t="s">
        <v>22</v>
      </c>
      <c r="AW524" s="30" t="s">
        <v>22</v>
      </c>
      <c r="AX524" s="30" t="s">
        <v>22</v>
      </c>
      <c r="AY524" s="30" t="s">
        <v>25</v>
      </c>
      <c r="AZ524" s="30"/>
      <c r="BA524" s="30" t="s">
        <v>22</v>
      </c>
      <c r="BB524" s="30"/>
      <c r="BC524" s="30" t="s">
        <v>26</v>
      </c>
      <c r="BD524" s="30"/>
    </row>
    <row r="525" spans="1:56" x14ac:dyDescent="0.3">
      <c r="A525" s="31">
        <v>41109</v>
      </c>
      <c r="B525" s="18" t="s">
        <v>3778</v>
      </c>
      <c r="C525" s="29">
        <v>6</v>
      </c>
      <c r="D525" s="29" t="s">
        <v>1272</v>
      </c>
      <c r="E525" s="30">
        <v>30</v>
      </c>
      <c r="F525" s="29" t="s">
        <v>72</v>
      </c>
      <c r="G525" s="29" t="s">
        <v>29</v>
      </c>
      <c r="H525" s="29" t="s">
        <v>42</v>
      </c>
      <c r="I525" s="29" t="s">
        <v>22</v>
      </c>
      <c r="J525" s="29" t="s">
        <v>1418</v>
      </c>
      <c r="K525" s="29" t="s">
        <v>1419</v>
      </c>
      <c r="L525" s="29" t="s">
        <v>109</v>
      </c>
      <c r="M525" s="29" t="s">
        <v>46</v>
      </c>
      <c r="N525" s="29" t="s">
        <v>219</v>
      </c>
      <c r="O525" s="14">
        <v>313.32</v>
      </c>
      <c r="P525" s="14">
        <f t="shared" si="414"/>
        <v>1027.9402560000001</v>
      </c>
      <c r="Q525" s="14">
        <v>4.16</v>
      </c>
      <c r="R525" s="40">
        <f t="shared" si="415"/>
        <v>1032.1002560000002</v>
      </c>
      <c r="S525" s="14">
        <v>7.78</v>
      </c>
      <c r="T525" s="40">
        <f t="shared" si="416"/>
        <v>1024.3202560000002</v>
      </c>
      <c r="U525" s="14">
        <v>8.99</v>
      </c>
      <c r="V525" s="40">
        <f t="shared" si="417"/>
        <v>1023.1102560000002</v>
      </c>
      <c r="W525" s="14">
        <v>8.44</v>
      </c>
      <c r="X525" s="40">
        <f t="shared" si="418"/>
        <v>1023.6602560000001</v>
      </c>
      <c r="Y525" s="14">
        <v>4.16</v>
      </c>
      <c r="Z525" s="40">
        <f t="shared" si="419"/>
        <v>1032.1002560000002</v>
      </c>
      <c r="AA525" s="14">
        <v>7.22</v>
      </c>
      <c r="AB525" s="40">
        <f t="shared" si="420"/>
        <v>1024.8802560000001</v>
      </c>
      <c r="AC525" s="14">
        <v>8.41</v>
      </c>
      <c r="AD525" s="40">
        <f t="shared" si="421"/>
        <v>1023.6902560000002</v>
      </c>
      <c r="AE525" s="14">
        <v>8.7899999999999991</v>
      </c>
      <c r="AF525" s="40">
        <f t="shared" si="422"/>
        <v>1023.3102560000002</v>
      </c>
      <c r="AG525" s="29" t="s">
        <v>22</v>
      </c>
      <c r="AH525" s="29" t="s">
        <v>22</v>
      </c>
      <c r="AI525" s="29" t="s">
        <v>24</v>
      </c>
      <c r="AJ525" s="29"/>
      <c r="AK525" s="30" t="s">
        <v>25</v>
      </c>
      <c r="AL525" s="30" t="s">
        <v>25</v>
      </c>
      <c r="AM525" s="30" t="s">
        <v>1420</v>
      </c>
      <c r="AN525" s="30" t="s">
        <v>22</v>
      </c>
      <c r="AO525" s="30" t="s">
        <v>22</v>
      </c>
      <c r="AP525" s="30"/>
      <c r="AQ525" s="30" t="s">
        <v>22</v>
      </c>
      <c r="AR525" s="30" t="s">
        <v>22</v>
      </c>
      <c r="AS525" s="30"/>
      <c r="AT525" s="30"/>
      <c r="AU525" s="30" t="s">
        <v>22</v>
      </c>
      <c r="AV525" s="30" t="s">
        <v>22</v>
      </c>
      <c r="AW525" s="30" t="s">
        <v>22</v>
      </c>
      <c r="AX525" s="30" t="s">
        <v>22</v>
      </c>
      <c r="AY525" s="30" t="s">
        <v>25</v>
      </c>
      <c r="AZ525" s="30"/>
      <c r="BA525" s="30" t="s">
        <v>25</v>
      </c>
      <c r="BB525" s="30"/>
      <c r="BC525" s="30" t="s">
        <v>26</v>
      </c>
      <c r="BD525" s="30"/>
    </row>
    <row r="526" spans="1:56" x14ac:dyDescent="0.3">
      <c r="A526" s="31">
        <v>41109</v>
      </c>
      <c r="B526" s="18" t="s">
        <v>3779</v>
      </c>
      <c r="C526" s="29">
        <v>7</v>
      </c>
      <c r="D526" s="29" t="s">
        <v>1272</v>
      </c>
      <c r="E526" s="30">
        <v>30</v>
      </c>
      <c r="F526" s="29" t="s">
        <v>72</v>
      </c>
      <c r="G526" s="29" t="s">
        <v>20</v>
      </c>
      <c r="H526" s="29" t="s">
        <v>904</v>
      </c>
      <c r="I526" s="29" t="s">
        <v>22</v>
      </c>
      <c r="J526" s="29" t="s">
        <v>1421</v>
      </c>
      <c r="K526" s="29" t="s">
        <v>1422</v>
      </c>
      <c r="L526" s="29" t="s">
        <v>280</v>
      </c>
      <c r="M526" s="29" t="s">
        <v>23</v>
      </c>
      <c r="N526" s="29" t="s">
        <v>219</v>
      </c>
      <c r="O526" s="14">
        <v>312.70999999999998</v>
      </c>
      <c r="P526" s="14">
        <f t="shared" si="414"/>
        <v>1025.9389679999999</v>
      </c>
      <c r="Q526" s="14">
        <v>4.95</v>
      </c>
      <c r="R526" s="40">
        <f t="shared" si="415"/>
        <v>1030.888968</v>
      </c>
      <c r="S526" s="14">
        <v>7.11</v>
      </c>
      <c r="T526" s="40">
        <f t="shared" si="416"/>
        <v>1023.778968</v>
      </c>
      <c r="U526" s="14">
        <v>9.15</v>
      </c>
      <c r="V526" s="40">
        <f t="shared" si="417"/>
        <v>1021.738968</v>
      </c>
      <c r="W526" s="14">
        <v>8.1</v>
      </c>
      <c r="X526" s="40">
        <f t="shared" si="418"/>
        <v>1022.788968</v>
      </c>
      <c r="Y526" s="14">
        <v>4.95</v>
      </c>
      <c r="Z526" s="40">
        <f t="shared" si="419"/>
        <v>1030.888968</v>
      </c>
      <c r="AA526" s="14">
        <v>6.64</v>
      </c>
      <c r="AB526" s="40">
        <f t="shared" si="420"/>
        <v>1024.2489679999999</v>
      </c>
      <c r="AC526" s="14">
        <v>8.73</v>
      </c>
      <c r="AD526" s="40">
        <f t="shared" si="421"/>
        <v>1022.158968</v>
      </c>
      <c r="AE526" s="14">
        <v>8.14</v>
      </c>
      <c r="AF526" s="40">
        <f t="shared" si="422"/>
        <v>1022.748968</v>
      </c>
      <c r="AG526" s="29" t="s">
        <v>22</v>
      </c>
      <c r="AH526" s="29" t="s">
        <v>22</v>
      </c>
      <c r="AI526" s="29" t="s">
        <v>24</v>
      </c>
      <c r="AJ526" s="29"/>
      <c r="AK526" s="30" t="s">
        <v>25</v>
      </c>
      <c r="AL526" s="30" t="s">
        <v>22</v>
      </c>
      <c r="AM526" s="30" t="s">
        <v>1423</v>
      </c>
      <c r="AN526" s="30" t="s">
        <v>22</v>
      </c>
      <c r="AO526" s="30" t="s">
        <v>22</v>
      </c>
      <c r="AP526" s="30"/>
      <c r="AQ526" s="30" t="s">
        <v>22</v>
      </c>
      <c r="AR526" s="30" t="s">
        <v>22</v>
      </c>
      <c r="AS526" s="30"/>
      <c r="AT526" s="30"/>
      <c r="AU526" s="30" t="s">
        <v>22</v>
      </c>
      <c r="AV526" s="30" t="s">
        <v>22</v>
      </c>
      <c r="AW526" s="30" t="s">
        <v>22</v>
      </c>
      <c r="AX526" s="30" t="s">
        <v>22</v>
      </c>
      <c r="AY526" s="30" t="s">
        <v>25</v>
      </c>
      <c r="AZ526" s="30"/>
      <c r="BA526" s="30" t="s">
        <v>22</v>
      </c>
      <c r="BB526" s="30"/>
      <c r="BC526" s="30" t="s">
        <v>26</v>
      </c>
      <c r="BD526" s="30"/>
    </row>
    <row r="527" spans="1:56" x14ac:dyDescent="0.3">
      <c r="A527" s="31">
        <v>41109</v>
      </c>
      <c r="B527" s="18" t="s">
        <v>3780</v>
      </c>
      <c r="C527" s="29">
        <v>8</v>
      </c>
      <c r="D527" s="29" t="s">
        <v>1272</v>
      </c>
      <c r="E527" s="30">
        <v>30</v>
      </c>
      <c r="F527" s="29" t="s">
        <v>65</v>
      </c>
      <c r="G527" s="29" t="s">
        <v>20</v>
      </c>
      <c r="H527" s="29" t="s">
        <v>337</v>
      </c>
      <c r="I527" s="29" t="s">
        <v>22</v>
      </c>
      <c r="J527" s="29" t="s">
        <v>1418</v>
      </c>
      <c r="K527" s="29" t="s">
        <v>1424</v>
      </c>
      <c r="L527" s="29" t="s">
        <v>195</v>
      </c>
      <c r="M527" s="29" t="s">
        <v>1425</v>
      </c>
      <c r="N527" s="29" t="s">
        <v>206</v>
      </c>
      <c r="O527" s="14">
        <v>313.22000000000003</v>
      </c>
      <c r="P527" s="14">
        <f t="shared" si="414"/>
        <v>1027.6121760000001</v>
      </c>
      <c r="Q527" s="14">
        <v>4.96</v>
      </c>
      <c r="R527" s="40">
        <f t="shared" si="415"/>
        <v>1032.5721760000001</v>
      </c>
      <c r="S527" s="14">
        <v>6.16</v>
      </c>
      <c r="T527" s="40">
        <f t="shared" si="416"/>
        <v>1026.412176</v>
      </c>
      <c r="U527" s="14">
        <v>9.24</v>
      </c>
      <c r="V527" s="40">
        <f t="shared" si="417"/>
        <v>1023.3321760000001</v>
      </c>
      <c r="W527" s="14">
        <v>9.25</v>
      </c>
      <c r="X527" s="40">
        <f t="shared" si="418"/>
        <v>1023.3221760000001</v>
      </c>
      <c r="Y527" s="14">
        <v>4.96</v>
      </c>
      <c r="Z527" s="40">
        <f t="shared" si="419"/>
        <v>1032.5721760000001</v>
      </c>
      <c r="AA527" s="14">
        <v>6.5</v>
      </c>
      <c r="AB527" s="40">
        <f t="shared" si="420"/>
        <v>1026.0721760000001</v>
      </c>
      <c r="AC527" s="14">
        <v>9.61</v>
      </c>
      <c r="AD527" s="40">
        <f t="shared" si="421"/>
        <v>1022.9621760000001</v>
      </c>
      <c r="AE527" s="14">
        <v>10.01</v>
      </c>
      <c r="AF527" s="40">
        <f t="shared" si="422"/>
        <v>1022.5621760000001</v>
      </c>
      <c r="AG527" s="29" t="s">
        <v>22</v>
      </c>
      <c r="AH527" s="29" t="s">
        <v>22</v>
      </c>
      <c r="AI527" s="29" t="s">
        <v>24</v>
      </c>
      <c r="AJ527" s="29"/>
      <c r="AK527" s="30" t="s">
        <v>22</v>
      </c>
      <c r="AL527" s="30" t="s">
        <v>22</v>
      </c>
      <c r="AM527" s="30"/>
      <c r="AN527" s="30" t="s">
        <v>1426</v>
      </c>
      <c r="AO527" s="30" t="s">
        <v>22</v>
      </c>
      <c r="AP527" s="30"/>
      <c r="AQ527" s="30" t="s">
        <v>22</v>
      </c>
      <c r="AR527" s="30" t="s">
        <v>22</v>
      </c>
      <c r="AS527" s="30"/>
      <c r="AT527" s="30"/>
      <c r="AU527" s="30" t="s">
        <v>22</v>
      </c>
      <c r="AV527" s="30" t="s">
        <v>22</v>
      </c>
      <c r="AW527" s="30" t="s">
        <v>22</v>
      </c>
      <c r="AX527" s="30" t="s">
        <v>22</v>
      </c>
      <c r="AY527" s="30" t="s">
        <v>25</v>
      </c>
      <c r="AZ527" s="30"/>
      <c r="BA527" s="30" t="s">
        <v>22</v>
      </c>
      <c r="BB527" s="30"/>
      <c r="BC527" s="30" t="s">
        <v>26</v>
      </c>
      <c r="BD527" s="30"/>
    </row>
    <row r="528" spans="1:56" x14ac:dyDescent="0.3">
      <c r="A528" s="31">
        <v>41109</v>
      </c>
      <c r="B528" s="18" t="s">
        <v>3781</v>
      </c>
      <c r="C528" s="29">
        <v>9</v>
      </c>
      <c r="D528" s="29" t="s">
        <v>1272</v>
      </c>
      <c r="E528" s="30">
        <v>30</v>
      </c>
      <c r="F528" s="29" t="s">
        <v>72</v>
      </c>
      <c r="G528" s="29" t="s">
        <v>94</v>
      </c>
      <c r="H528" s="29" t="s">
        <v>337</v>
      </c>
      <c r="I528" s="29" t="s">
        <v>22</v>
      </c>
      <c r="J528" s="29" t="s">
        <v>1427</v>
      </c>
      <c r="K528" s="29" t="s">
        <v>1428</v>
      </c>
      <c r="L528" s="29" t="s">
        <v>128</v>
      </c>
      <c r="M528" s="29" t="s">
        <v>1429</v>
      </c>
      <c r="N528" s="29" t="s">
        <v>219</v>
      </c>
      <c r="O528" s="14">
        <v>313.66000000000003</v>
      </c>
      <c r="P528" s="14">
        <f t="shared" si="414"/>
        <v>1029.055728</v>
      </c>
      <c r="Q528" s="14">
        <v>5.0599999999999996</v>
      </c>
      <c r="R528" s="40">
        <f t="shared" si="415"/>
        <v>1034.115728</v>
      </c>
      <c r="S528" s="14">
        <v>7.79</v>
      </c>
      <c r="T528" s="40">
        <f t="shared" si="416"/>
        <v>1026.325728</v>
      </c>
      <c r="U528" s="14">
        <v>10.8</v>
      </c>
      <c r="V528" s="40">
        <f t="shared" si="417"/>
        <v>1023.315728</v>
      </c>
      <c r="W528" s="14">
        <v>10.06</v>
      </c>
      <c r="X528" s="40">
        <f t="shared" si="418"/>
        <v>1024.055728</v>
      </c>
      <c r="Y528" s="14">
        <v>5.0599999999999996</v>
      </c>
      <c r="Z528" s="40">
        <f t="shared" si="419"/>
        <v>1034.115728</v>
      </c>
      <c r="AA528" s="14">
        <v>7.76</v>
      </c>
      <c r="AB528" s="40">
        <f t="shared" si="420"/>
        <v>1026.355728</v>
      </c>
      <c r="AC528" s="14">
        <v>10.8</v>
      </c>
      <c r="AD528" s="40">
        <f t="shared" si="421"/>
        <v>1023.315728</v>
      </c>
      <c r="AE528" s="14">
        <v>12.1</v>
      </c>
      <c r="AF528" s="40">
        <f t="shared" si="422"/>
        <v>1022.015728</v>
      </c>
      <c r="AG528" s="29" t="s">
        <v>22</v>
      </c>
      <c r="AH528" s="29" t="s">
        <v>22</v>
      </c>
      <c r="AI528" s="29" t="s">
        <v>24</v>
      </c>
      <c r="AJ528" s="29"/>
      <c r="AK528" s="30" t="s">
        <v>22</v>
      </c>
      <c r="AL528" s="30" t="s">
        <v>22</v>
      </c>
      <c r="AM528" s="30"/>
      <c r="AN528" s="30" t="s">
        <v>22</v>
      </c>
      <c r="AO528" s="30" t="s">
        <v>22</v>
      </c>
      <c r="AP528" s="30"/>
      <c r="AQ528" s="30" t="s">
        <v>22</v>
      </c>
      <c r="AR528" s="30" t="s">
        <v>22</v>
      </c>
      <c r="AS528" s="30"/>
      <c r="AT528" s="30"/>
      <c r="AU528" s="30" t="s">
        <v>22</v>
      </c>
      <c r="AV528" s="30" t="s">
        <v>22</v>
      </c>
      <c r="AW528" s="30" t="s">
        <v>22</v>
      </c>
      <c r="AX528" s="30" t="s">
        <v>22</v>
      </c>
      <c r="AY528" s="30" t="s">
        <v>25</v>
      </c>
      <c r="AZ528" s="30"/>
      <c r="BA528" s="30" t="s">
        <v>22</v>
      </c>
      <c r="BB528" s="30"/>
      <c r="BC528" s="30" t="s">
        <v>26</v>
      </c>
      <c r="BD528" s="30"/>
    </row>
    <row r="529" spans="1:56" x14ac:dyDescent="0.3">
      <c r="A529" s="31">
        <v>41109</v>
      </c>
      <c r="B529" s="18" t="s">
        <v>3782</v>
      </c>
      <c r="C529" s="29">
        <v>10</v>
      </c>
      <c r="D529" s="29" t="s">
        <v>1272</v>
      </c>
      <c r="E529" s="30">
        <v>30</v>
      </c>
      <c r="F529" s="29" t="s">
        <v>72</v>
      </c>
      <c r="G529" s="29" t="s">
        <v>20</v>
      </c>
      <c r="H529" s="29" t="s">
        <v>42</v>
      </c>
      <c r="I529" s="29" t="s">
        <v>22</v>
      </c>
      <c r="J529" s="29" t="s">
        <v>1430</v>
      </c>
      <c r="K529" s="29" t="s">
        <v>1431</v>
      </c>
      <c r="L529" s="29" t="s">
        <v>35</v>
      </c>
      <c r="M529" s="29" t="s">
        <v>23</v>
      </c>
      <c r="N529" s="29" t="s">
        <v>330</v>
      </c>
      <c r="O529" s="14">
        <v>312.32</v>
      </c>
      <c r="P529" s="14">
        <f t="shared" si="414"/>
        <v>1024.6594560000001</v>
      </c>
      <c r="Q529" s="14">
        <v>7.02</v>
      </c>
      <c r="R529" s="40">
        <f t="shared" si="415"/>
        <v>1031.6794560000001</v>
      </c>
      <c r="S529" s="14">
        <v>8</v>
      </c>
      <c r="T529" s="40">
        <f t="shared" si="416"/>
        <v>1023.6794560000001</v>
      </c>
      <c r="U529" s="14">
        <v>9.99</v>
      </c>
      <c r="V529" s="40">
        <f t="shared" si="417"/>
        <v>1021.6894560000001</v>
      </c>
      <c r="W529" s="14">
        <v>9.68</v>
      </c>
      <c r="X529" s="40">
        <f t="shared" si="418"/>
        <v>1021.9994560000001</v>
      </c>
      <c r="Y529" s="14">
        <v>7.02</v>
      </c>
      <c r="Z529" s="40">
        <f t="shared" si="419"/>
        <v>1031.6794560000001</v>
      </c>
      <c r="AA529" s="14">
        <v>7.71</v>
      </c>
      <c r="AB529" s="40">
        <f t="shared" si="420"/>
        <v>1023.969456</v>
      </c>
      <c r="AC529" s="14">
        <v>9.6999999999999993</v>
      </c>
      <c r="AD529" s="40">
        <f t="shared" si="421"/>
        <v>1021.979456</v>
      </c>
      <c r="AE529" s="14">
        <v>10.5</v>
      </c>
      <c r="AF529" s="40">
        <f t="shared" si="422"/>
        <v>1021.1794560000001</v>
      </c>
      <c r="AG529" s="29" t="s">
        <v>22</v>
      </c>
      <c r="AH529" s="29" t="s">
        <v>22</v>
      </c>
      <c r="AI529" s="29" t="s">
        <v>24</v>
      </c>
      <c r="AJ529" s="29"/>
      <c r="AK529" s="30" t="s">
        <v>22</v>
      </c>
      <c r="AL529" s="30" t="s">
        <v>22</v>
      </c>
      <c r="AM529" s="30"/>
      <c r="AN529" s="30" t="s">
        <v>22</v>
      </c>
      <c r="AO529" s="30" t="s">
        <v>22</v>
      </c>
      <c r="AP529" s="30"/>
      <c r="AQ529" s="30" t="s">
        <v>22</v>
      </c>
      <c r="AR529" s="30" t="s">
        <v>22</v>
      </c>
      <c r="AS529" s="30"/>
      <c r="AT529" s="30"/>
      <c r="AU529" s="30" t="s">
        <v>22</v>
      </c>
      <c r="AV529" s="30" t="s">
        <v>22</v>
      </c>
      <c r="AW529" s="30" t="s">
        <v>22</v>
      </c>
      <c r="AX529" s="30" t="s">
        <v>22</v>
      </c>
      <c r="AY529" s="30" t="s">
        <v>25</v>
      </c>
      <c r="AZ529" s="30"/>
      <c r="BA529" s="30" t="s">
        <v>22</v>
      </c>
      <c r="BB529" s="30"/>
      <c r="BC529" s="30" t="s">
        <v>26</v>
      </c>
      <c r="BD529" s="30"/>
    </row>
    <row r="530" spans="1:56" x14ac:dyDescent="0.3">
      <c r="A530" s="31">
        <v>41109</v>
      </c>
      <c r="B530" s="18" t="s">
        <v>3783</v>
      </c>
      <c r="C530" s="29">
        <v>11</v>
      </c>
      <c r="D530" s="29" t="s">
        <v>1272</v>
      </c>
      <c r="E530" s="30">
        <v>30</v>
      </c>
      <c r="F530" s="29" t="s">
        <v>72</v>
      </c>
      <c r="G530" s="29" t="s">
        <v>94</v>
      </c>
      <c r="H530" s="29" t="s">
        <v>42</v>
      </c>
      <c r="I530" s="29" t="s">
        <v>22</v>
      </c>
      <c r="J530" s="29" t="s">
        <v>1432</v>
      </c>
      <c r="K530" s="29" t="s">
        <v>424</v>
      </c>
      <c r="L530" s="29" t="s">
        <v>854</v>
      </c>
      <c r="M530" s="29" t="s">
        <v>1433</v>
      </c>
      <c r="N530" s="29" t="s">
        <v>219</v>
      </c>
      <c r="O530" s="14">
        <v>307.69</v>
      </c>
      <c r="P530" s="14">
        <f t="shared" si="414"/>
        <v>1009.4693520000001</v>
      </c>
      <c r="Q530" s="14">
        <v>4.46</v>
      </c>
      <c r="R530" s="40">
        <f t="shared" si="415"/>
        <v>1013.9293520000001</v>
      </c>
      <c r="S530" s="14">
        <v>12.02</v>
      </c>
      <c r="T530" s="40">
        <f t="shared" si="416"/>
        <v>1001.9093520000001</v>
      </c>
      <c r="U530" s="14">
        <v>18.350000000000001</v>
      </c>
      <c r="V530" s="40">
        <f t="shared" si="417"/>
        <v>995.57935200000009</v>
      </c>
      <c r="W530" s="14">
        <v>15.55</v>
      </c>
      <c r="X530" s="40">
        <f t="shared" si="418"/>
        <v>998.37935200000015</v>
      </c>
      <c r="Y530" s="14">
        <v>4.46</v>
      </c>
      <c r="Z530" s="40">
        <f t="shared" si="419"/>
        <v>1013.9293520000001</v>
      </c>
      <c r="AA530" s="14">
        <v>11.8</v>
      </c>
      <c r="AB530" s="40">
        <f t="shared" si="420"/>
        <v>1002.1293520000002</v>
      </c>
      <c r="AC530" s="14">
        <v>17.95</v>
      </c>
      <c r="AD530" s="40">
        <f t="shared" si="421"/>
        <v>995.97935200000006</v>
      </c>
      <c r="AE530" s="14">
        <v>15.65</v>
      </c>
      <c r="AF530" s="40">
        <f t="shared" si="422"/>
        <v>998.27935200000013</v>
      </c>
      <c r="AG530" s="29" t="s">
        <v>22</v>
      </c>
      <c r="AH530" s="29" t="s">
        <v>22</v>
      </c>
      <c r="AI530" s="29" t="s">
        <v>24</v>
      </c>
      <c r="AJ530" s="29"/>
      <c r="AK530" s="30" t="s">
        <v>22</v>
      </c>
      <c r="AL530" s="30" t="s">
        <v>22</v>
      </c>
      <c r="AM530" s="30"/>
      <c r="AN530" s="30" t="s">
        <v>22</v>
      </c>
      <c r="AO530" s="30" t="s">
        <v>22</v>
      </c>
      <c r="AP530" s="30"/>
      <c r="AQ530" s="30" t="s">
        <v>22</v>
      </c>
      <c r="AR530" s="30" t="s">
        <v>22</v>
      </c>
      <c r="AS530" s="30"/>
      <c r="AT530" s="30"/>
      <c r="AU530" s="30" t="s">
        <v>22</v>
      </c>
      <c r="AV530" s="30" t="s">
        <v>22</v>
      </c>
      <c r="AW530" s="30" t="s">
        <v>22</v>
      </c>
      <c r="AX530" s="30" t="s">
        <v>22</v>
      </c>
      <c r="AY530" s="30" t="s">
        <v>25</v>
      </c>
      <c r="AZ530" s="30"/>
      <c r="BA530" s="30" t="s">
        <v>22</v>
      </c>
      <c r="BB530" s="30"/>
      <c r="BC530" s="30" t="s">
        <v>26</v>
      </c>
      <c r="BD530" s="30"/>
    </row>
    <row r="531" spans="1:56" x14ac:dyDescent="0.3">
      <c r="A531" s="31">
        <v>41109</v>
      </c>
      <c r="B531" s="18" t="s">
        <v>3784</v>
      </c>
      <c r="C531" s="29">
        <v>1</v>
      </c>
      <c r="D531" s="29" t="s">
        <v>1272</v>
      </c>
      <c r="E531" s="30">
        <v>31</v>
      </c>
      <c r="F531" s="29" t="s">
        <v>49</v>
      </c>
      <c r="G531" s="29" t="s">
        <v>20</v>
      </c>
      <c r="H531" s="29" t="s">
        <v>42</v>
      </c>
      <c r="I531" s="29" t="s">
        <v>25</v>
      </c>
      <c r="J531" s="29" t="s">
        <v>1434</v>
      </c>
      <c r="K531" s="29" t="s">
        <v>430</v>
      </c>
      <c r="L531" s="29" t="s">
        <v>35</v>
      </c>
      <c r="M531" s="29" t="s">
        <v>23</v>
      </c>
      <c r="N531" s="29" t="s">
        <v>330</v>
      </c>
      <c r="O531" s="14">
        <v>313.13</v>
      </c>
      <c r="P531" s="14">
        <f>SUM(O531*3.2808)</f>
        <v>1027.316904</v>
      </c>
      <c r="Q531" s="14">
        <v>6.65</v>
      </c>
      <c r="R531" s="40">
        <f>SUM(P531+Q531)</f>
        <v>1033.9669040000001</v>
      </c>
      <c r="S531" s="14">
        <v>8.81</v>
      </c>
      <c r="T531" s="40">
        <f>SUM(R531-S531)</f>
        <v>1025.1569040000002</v>
      </c>
      <c r="U531" s="14">
        <v>10.7</v>
      </c>
      <c r="V531" s="40">
        <f>SUM(R531-U531)</f>
        <v>1023.2669040000001</v>
      </c>
      <c r="W531" s="14">
        <v>10.8</v>
      </c>
      <c r="X531" s="40">
        <f>SUM(R531-W531)</f>
        <v>1023.1669040000002</v>
      </c>
      <c r="Y531" s="14">
        <v>6.65</v>
      </c>
      <c r="Z531" s="40">
        <f>SUM(P531+Y531)</f>
        <v>1033.9669040000001</v>
      </c>
      <c r="AA531" s="14">
        <v>8.7899999999999991</v>
      </c>
      <c r="AB531" s="40">
        <f>SUM(Z531-AA531)</f>
        <v>1025.1769040000001</v>
      </c>
      <c r="AC531" s="14">
        <v>10.61</v>
      </c>
      <c r="AD531" s="40">
        <f>SUM(Z531-AC531)</f>
        <v>1023.3569040000001</v>
      </c>
      <c r="AE531" s="14">
        <v>11.01</v>
      </c>
      <c r="AF531" s="40">
        <f t="shared" ref="AF531:AF536" si="423">SUM(Z531-AE531)</f>
        <v>1022.9569040000001</v>
      </c>
      <c r="AG531" s="29" t="s">
        <v>22</v>
      </c>
      <c r="AH531" s="29" t="s">
        <v>22</v>
      </c>
      <c r="AI531" s="29" t="s">
        <v>24</v>
      </c>
      <c r="AJ531" s="29"/>
      <c r="AK531" s="30" t="s">
        <v>22</v>
      </c>
      <c r="AL531" s="30" t="s">
        <v>22</v>
      </c>
      <c r="AM531" s="30"/>
      <c r="AN531" s="30" t="s">
        <v>22</v>
      </c>
      <c r="AO531" s="30" t="s">
        <v>22</v>
      </c>
      <c r="AP531" s="30"/>
      <c r="AQ531" s="30" t="s">
        <v>22</v>
      </c>
      <c r="AR531" s="30" t="s">
        <v>22</v>
      </c>
      <c r="AS531" s="30"/>
      <c r="AT531" s="30"/>
      <c r="AU531" s="30" t="s">
        <v>22</v>
      </c>
      <c r="AV531" s="30" t="s">
        <v>22</v>
      </c>
      <c r="AW531" s="30" t="s">
        <v>22</v>
      </c>
      <c r="AX531" s="30" t="s">
        <v>22</v>
      </c>
      <c r="AY531" s="30" t="s">
        <v>25</v>
      </c>
      <c r="AZ531" s="30"/>
      <c r="BA531" s="30" t="s">
        <v>22</v>
      </c>
      <c r="BB531" s="30"/>
      <c r="BC531" s="30" t="s">
        <v>26</v>
      </c>
      <c r="BD531" s="30"/>
    </row>
    <row r="532" spans="1:56" x14ac:dyDescent="0.3">
      <c r="A532" s="31">
        <v>41109</v>
      </c>
      <c r="B532" s="18" t="s">
        <v>3785</v>
      </c>
      <c r="C532" s="29">
        <v>2</v>
      </c>
      <c r="D532" s="29" t="s">
        <v>1272</v>
      </c>
      <c r="E532" s="30">
        <v>31</v>
      </c>
      <c r="F532" s="29" t="s">
        <v>49</v>
      </c>
      <c r="G532" s="29" t="s">
        <v>29</v>
      </c>
      <c r="H532" s="29" t="s">
        <v>42</v>
      </c>
      <c r="I532" s="29" t="s">
        <v>25</v>
      </c>
      <c r="J532" s="29" t="s">
        <v>1435</v>
      </c>
      <c r="K532" s="29" t="s">
        <v>1436</v>
      </c>
      <c r="L532" s="29" t="s">
        <v>35</v>
      </c>
      <c r="M532" s="29" t="s">
        <v>46</v>
      </c>
      <c r="N532" s="29" t="s">
        <v>206</v>
      </c>
      <c r="O532" s="14">
        <v>310.31</v>
      </c>
      <c r="P532" s="14">
        <f>SUM(O532*3.2808)</f>
        <v>1018.065048</v>
      </c>
      <c r="Q532" s="14">
        <v>5.26</v>
      </c>
      <c r="R532" s="40">
        <f>SUM(P532+Q532)</f>
        <v>1023.325048</v>
      </c>
      <c r="S532" s="14">
        <v>9.6999999999999993</v>
      </c>
      <c r="T532" s="40">
        <f>SUM(R532-S532)</f>
        <v>1013.625048</v>
      </c>
      <c r="U532" s="14">
        <v>11.2</v>
      </c>
      <c r="V532" s="40">
        <f>SUM(R532-U532)</f>
        <v>1012.125048</v>
      </c>
      <c r="W532" s="14">
        <v>10.199999999999999</v>
      </c>
      <c r="X532" s="40">
        <f>SUM(R532-W532)</f>
        <v>1013.125048</v>
      </c>
      <c r="Y532" s="14">
        <v>5.26</v>
      </c>
      <c r="Z532" s="40">
        <f>SUM(P532+Y532)</f>
        <v>1023.325048</v>
      </c>
      <c r="AA532" s="14">
        <v>10.77</v>
      </c>
      <c r="AB532" s="40">
        <f>SUM(Z532-AA532)</f>
        <v>1012.5550480000001</v>
      </c>
      <c r="AC532" s="14">
        <v>12.34</v>
      </c>
      <c r="AD532" s="40">
        <f>SUM(Z532-AC532)</f>
        <v>1010.985048</v>
      </c>
      <c r="AE532" s="14">
        <v>12.6</v>
      </c>
      <c r="AF532" s="40">
        <f t="shared" si="423"/>
        <v>1010.725048</v>
      </c>
      <c r="AG532" s="29" t="s">
        <v>22</v>
      </c>
      <c r="AH532" s="29" t="s">
        <v>22</v>
      </c>
      <c r="AI532" s="29" t="s">
        <v>24</v>
      </c>
      <c r="AJ532" s="29" t="s">
        <v>1437</v>
      </c>
      <c r="AK532" s="30" t="s">
        <v>22</v>
      </c>
      <c r="AL532" s="30" t="s">
        <v>22</v>
      </c>
      <c r="AM532" s="30"/>
      <c r="AN532" s="30" t="s">
        <v>25</v>
      </c>
      <c r="AO532" s="30" t="s">
        <v>25</v>
      </c>
      <c r="AP532" s="30"/>
      <c r="AQ532" s="30" t="s">
        <v>22</v>
      </c>
      <c r="AR532" s="30" t="s">
        <v>22</v>
      </c>
      <c r="AS532" s="30"/>
      <c r="AT532" s="30"/>
      <c r="AU532" s="30" t="s">
        <v>22</v>
      </c>
      <c r="AV532" s="30" t="s">
        <v>22</v>
      </c>
      <c r="AW532" s="30" t="s">
        <v>22</v>
      </c>
      <c r="AX532" s="30" t="s">
        <v>22</v>
      </c>
      <c r="AY532" s="30" t="s">
        <v>22</v>
      </c>
      <c r="AZ532" s="30"/>
      <c r="BA532" s="30" t="s">
        <v>25</v>
      </c>
      <c r="BB532" s="30" t="s">
        <v>1309</v>
      </c>
      <c r="BC532" s="30" t="s">
        <v>26</v>
      </c>
      <c r="BD532" s="30"/>
    </row>
    <row r="533" spans="1:56" x14ac:dyDescent="0.3">
      <c r="A533" s="31">
        <v>41109</v>
      </c>
      <c r="B533" s="18" t="s">
        <v>3786</v>
      </c>
      <c r="C533" s="29">
        <v>3</v>
      </c>
      <c r="D533" s="29" t="s">
        <v>1272</v>
      </c>
      <c r="E533" s="30">
        <v>31</v>
      </c>
      <c r="F533" s="29" t="s">
        <v>65</v>
      </c>
      <c r="G533" s="29" t="s">
        <v>20</v>
      </c>
      <c r="H533" s="29" t="s">
        <v>42</v>
      </c>
      <c r="I533" s="29" t="s">
        <v>22</v>
      </c>
      <c r="J533" s="29" t="s">
        <v>1438</v>
      </c>
      <c r="K533" s="29" t="s">
        <v>1439</v>
      </c>
      <c r="L533" s="29" t="s">
        <v>1027</v>
      </c>
      <c r="M533" s="29" t="s">
        <v>46</v>
      </c>
      <c r="N533" s="29" t="s">
        <v>330</v>
      </c>
      <c r="O533" s="14">
        <v>314.06</v>
      </c>
      <c r="P533" s="14">
        <f>SUM(O533*3.2808)</f>
        <v>1030.368048</v>
      </c>
      <c r="Q533" s="14">
        <v>6.16</v>
      </c>
      <c r="R533" s="40">
        <f>SUM(P533+Q533)</f>
        <v>1036.5280480000001</v>
      </c>
      <c r="S533" s="14">
        <v>7.13</v>
      </c>
      <c r="T533" s="40">
        <f>SUM(R533-S533)</f>
        <v>1029.398048</v>
      </c>
      <c r="U533" s="14">
        <v>8.3000000000000007</v>
      </c>
      <c r="V533" s="40">
        <f>SUM(R533-U533)</f>
        <v>1028.2280480000002</v>
      </c>
      <c r="W533" s="14">
        <v>8.41</v>
      </c>
      <c r="X533" s="40">
        <f>SUM(R533-W533)</f>
        <v>1028.118048</v>
      </c>
      <c r="Y533" s="14">
        <v>6.16</v>
      </c>
      <c r="Z533" s="40">
        <f>SUM(P533+Y533)</f>
        <v>1036.5280480000001</v>
      </c>
      <c r="AA533" s="14">
        <v>7.19</v>
      </c>
      <c r="AB533" s="40">
        <f>SUM(Z533-AA533)</f>
        <v>1029.3380480000001</v>
      </c>
      <c r="AC533" s="14">
        <v>8.43</v>
      </c>
      <c r="AD533" s="40">
        <f>SUM(Z533-AC533)</f>
        <v>1028.0980480000001</v>
      </c>
      <c r="AE533" s="14">
        <v>8.68</v>
      </c>
      <c r="AF533" s="40">
        <f t="shared" si="423"/>
        <v>1027.8480480000001</v>
      </c>
      <c r="AG533" s="29" t="s">
        <v>22</v>
      </c>
      <c r="AH533" s="29" t="s">
        <v>22</v>
      </c>
      <c r="AI533" s="29" t="s">
        <v>24</v>
      </c>
      <c r="AJ533" s="29"/>
      <c r="AK533" s="30" t="s">
        <v>25</v>
      </c>
      <c r="AL533" s="30" t="s">
        <v>25</v>
      </c>
      <c r="AM533" s="30" t="s">
        <v>1440</v>
      </c>
      <c r="AN533" s="30" t="s">
        <v>22</v>
      </c>
      <c r="AO533" s="30" t="s">
        <v>22</v>
      </c>
      <c r="AP533" s="30"/>
      <c r="AQ533" s="30" t="s">
        <v>22</v>
      </c>
      <c r="AR533" s="30" t="s">
        <v>22</v>
      </c>
      <c r="AS533" s="30"/>
      <c r="AT533" s="30"/>
      <c r="AU533" s="30" t="s">
        <v>22</v>
      </c>
      <c r="AV533" s="30" t="s">
        <v>22</v>
      </c>
      <c r="AW533" s="30" t="s">
        <v>22</v>
      </c>
      <c r="AX533" s="30" t="s">
        <v>22</v>
      </c>
      <c r="AY533" s="30" t="s">
        <v>25</v>
      </c>
      <c r="AZ533" s="30"/>
      <c r="BA533" s="30" t="s">
        <v>22</v>
      </c>
      <c r="BB533" s="30"/>
      <c r="BC533" s="30" t="s">
        <v>26</v>
      </c>
      <c r="BD533" s="30"/>
    </row>
    <row r="534" spans="1:56" x14ac:dyDescent="0.3">
      <c r="A534" s="31">
        <v>41109</v>
      </c>
      <c r="B534" s="18" t="s">
        <v>3787</v>
      </c>
      <c r="C534" s="29">
        <v>4</v>
      </c>
      <c r="D534" s="29" t="s">
        <v>1272</v>
      </c>
      <c r="E534" s="30">
        <v>31</v>
      </c>
      <c r="F534" s="29" t="s">
        <v>65</v>
      </c>
      <c r="G534" s="29" t="s">
        <v>29</v>
      </c>
      <c r="H534" s="29" t="s">
        <v>42</v>
      </c>
      <c r="I534" s="29" t="s">
        <v>22</v>
      </c>
      <c r="J534" s="29" t="s">
        <v>1441</v>
      </c>
      <c r="K534" s="29" t="s">
        <v>1442</v>
      </c>
      <c r="L534" s="29" t="s">
        <v>229</v>
      </c>
      <c r="M534" s="29" t="s">
        <v>23</v>
      </c>
      <c r="N534" s="29" t="s">
        <v>330</v>
      </c>
      <c r="O534" s="14">
        <v>313.22000000000003</v>
      </c>
      <c r="P534" s="14">
        <f>SUM(O534*3.2808)</f>
        <v>1027.6121760000001</v>
      </c>
      <c r="Q534" s="14">
        <v>5.43</v>
      </c>
      <c r="R534" s="40">
        <f>SUM(P534+Q534)</f>
        <v>1033.0421760000002</v>
      </c>
      <c r="S534" s="14">
        <v>5.67</v>
      </c>
      <c r="T534" s="40">
        <f>SUM(R534-S534)</f>
        <v>1027.3721760000001</v>
      </c>
      <c r="U534" s="14">
        <v>7.46</v>
      </c>
      <c r="V534" s="40">
        <f>SUM(R534-U534)</f>
        <v>1025.5821760000001</v>
      </c>
      <c r="W534" s="14">
        <v>7.59</v>
      </c>
      <c r="X534" s="40">
        <f>SUM(R534-W534)</f>
        <v>1025.4521760000002</v>
      </c>
      <c r="Y534" s="14">
        <v>5.43</v>
      </c>
      <c r="Z534" s="40">
        <f>SUM(P534+Y534)</f>
        <v>1033.0421760000002</v>
      </c>
      <c r="AA534" s="14">
        <v>6.18</v>
      </c>
      <c r="AB534" s="40">
        <f>SUM(Z534-AA534)</f>
        <v>1026.8621760000001</v>
      </c>
      <c r="AC534" s="14">
        <v>8.18</v>
      </c>
      <c r="AD534" s="40">
        <f>SUM(Z534-AC534)</f>
        <v>1024.8621760000001</v>
      </c>
      <c r="AE534" s="14">
        <v>8.34</v>
      </c>
      <c r="AF534" s="40">
        <f t="shared" si="423"/>
        <v>1024.7021760000002</v>
      </c>
      <c r="AG534" s="29" t="s">
        <v>22</v>
      </c>
      <c r="AH534" s="29" t="s">
        <v>22</v>
      </c>
      <c r="AI534" s="29" t="s">
        <v>48</v>
      </c>
      <c r="AJ534" s="29" t="s">
        <v>1412</v>
      </c>
      <c r="AK534" s="30" t="s">
        <v>22</v>
      </c>
      <c r="AL534" s="30" t="s">
        <v>22</v>
      </c>
      <c r="AM534" s="30"/>
      <c r="AN534" s="30" t="s">
        <v>22</v>
      </c>
      <c r="AO534" s="30" t="s">
        <v>22</v>
      </c>
      <c r="AP534" s="30"/>
      <c r="AQ534" s="30" t="s">
        <v>22</v>
      </c>
      <c r="AR534" s="30" t="s">
        <v>22</v>
      </c>
      <c r="AS534" s="30"/>
      <c r="AT534" s="30"/>
      <c r="AU534" s="30" t="s">
        <v>22</v>
      </c>
      <c r="AV534" s="30" t="s">
        <v>22</v>
      </c>
      <c r="AW534" s="30" t="s">
        <v>22</v>
      </c>
      <c r="AX534" s="30" t="s">
        <v>22</v>
      </c>
      <c r="AY534" s="30" t="s">
        <v>25</v>
      </c>
      <c r="AZ534" s="30"/>
      <c r="BA534" s="30" t="s">
        <v>25</v>
      </c>
      <c r="BB534" s="30"/>
      <c r="BC534" s="30" t="s">
        <v>26</v>
      </c>
      <c r="BD534" s="30"/>
    </row>
    <row r="535" spans="1:56" x14ac:dyDescent="0.3">
      <c r="A535" s="31">
        <v>41109</v>
      </c>
      <c r="B535" s="18" t="s">
        <v>3788</v>
      </c>
      <c r="C535" s="29">
        <v>5</v>
      </c>
      <c r="D535" s="29" t="s">
        <v>1272</v>
      </c>
      <c r="E535" s="30">
        <v>31</v>
      </c>
      <c r="F535" s="29" t="s">
        <v>65</v>
      </c>
      <c r="G535" s="29" t="s">
        <v>20</v>
      </c>
      <c r="H535" s="29" t="s">
        <v>42</v>
      </c>
      <c r="I535" s="29" t="s">
        <v>25</v>
      </c>
      <c r="J535" s="29" t="s">
        <v>414</v>
      </c>
      <c r="K535" s="29" t="s">
        <v>1443</v>
      </c>
      <c r="L535" s="29" t="s">
        <v>128</v>
      </c>
      <c r="M535" s="29" t="s">
        <v>23</v>
      </c>
      <c r="N535" s="29" t="s">
        <v>233</v>
      </c>
      <c r="O535" s="14">
        <v>314</v>
      </c>
      <c r="P535" s="14">
        <f>SUM(O535*3.2808)</f>
        <v>1030.1712</v>
      </c>
      <c r="Q535" s="14">
        <v>5.43</v>
      </c>
      <c r="R535" s="40">
        <f>SUM(P535+Q535)</f>
        <v>1035.6012000000001</v>
      </c>
      <c r="S535" s="14">
        <v>6.67</v>
      </c>
      <c r="T535" s="40">
        <f>SUM(R535-S535)</f>
        <v>1028.9312</v>
      </c>
      <c r="U535" s="14">
        <v>8.6999999999999993</v>
      </c>
      <c r="V535" s="40">
        <f>SUM(R535-U535)</f>
        <v>1026.9012</v>
      </c>
      <c r="W535" s="14">
        <v>8.85</v>
      </c>
      <c r="X535" s="40">
        <f>SUM(R535-W535)</f>
        <v>1026.7512000000002</v>
      </c>
      <c r="Y535" s="14">
        <v>5.43</v>
      </c>
      <c r="Z535" s="40">
        <f>SUM(P535+Y535)</f>
        <v>1035.6012000000001</v>
      </c>
      <c r="AA535" s="14">
        <v>6.72</v>
      </c>
      <c r="AB535" s="40">
        <f>SUM(Z535-AA535)</f>
        <v>1028.8812</v>
      </c>
      <c r="AC535" s="14">
        <v>8.74</v>
      </c>
      <c r="AD535" s="40">
        <f>SUM(Z535-AC535)</f>
        <v>1026.8612000000001</v>
      </c>
      <c r="AE535" s="14">
        <v>9</v>
      </c>
      <c r="AF535" s="40">
        <f t="shared" si="423"/>
        <v>1026.6012000000001</v>
      </c>
      <c r="AG535" s="29" t="s">
        <v>22</v>
      </c>
      <c r="AH535" s="29" t="s">
        <v>22</v>
      </c>
      <c r="AI535" s="29" t="s">
        <v>24</v>
      </c>
      <c r="AJ535" s="29"/>
      <c r="AK535" s="30" t="s">
        <v>22</v>
      </c>
      <c r="AL535" s="30" t="s">
        <v>22</v>
      </c>
      <c r="AM535" s="30"/>
      <c r="AN535" s="30" t="s">
        <v>22</v>
      </c>
      <c r="AO535" s="30" t="s">
        <v>22</v>
      </c>
      <c r="AP535" s="30"/>
      <c r="AQ535" s="30" t="s">
        <v>22</v>
      </c>
      <c r="AR535" s="30" t="s">
        <v>22</v>
      </c>
      <c r="AS535" s="30"/>
      <c r="AT535" s="30"/>
      <c r="AU535" s="30" t="s">
        <v>22</v>
      </c>
      <c r="AV535" s="30" t="s">
        <v>22</v>
      </c>
      <c r="AW535" s="30" t="s">
        <v>22</v>
      </c>
      <c r="AX535" s="30" t="s">
        <v>22</v>
      </c>
      <c r="AY535" s="30" t="s">
        <v>25</v>
      </c>
      <c r="AZ535" s="30"/>
      <c r="BA535" s="30" t="s">
        <v>22</v>
      </c>
      <c r="BB535" s="30"/>
      <c r="BC535" s="30" t="s">
        <v>26</v>
      </c>
      <c r="BD535" s="30"/>
    </row>
    <row r="536" spans="1:56" x14ac:dyDescent="0.3">
      <c r="A536" s="31">
        <v>41109</v>
      </c>
      <c r="B536" s="18" t="s">
        <v>3789</v>
      </c>
      <c r="C536" s="29">
        <v>1</v>
      </c>
      <c r="D536" s="29" t="s">
        <v>1272</v>
      </c>
      <c r="E536" s="30">
        <v>32</v>
      </c>
      <c r="F536" s="29" t="s">
        <v>65</v>
      </c>
      <c r="G536" s="29" t="s">
        <v>29</v>
      </c>
      <c r="H536" s="29" t="s">
        <v>42</v>
      </c>
      <c r="I536" s="29" t="s">
        <v>22</v>
      </c>
      <c r="J536" s="29" t="s">
        <v>1444</v>
      </c>
      <c r="K536" s="29" t="s">
        <v>1445</v>
      </c>
      <c r="L536" s="29" t="s">
        <v>261</v>
      </c>
      <c r="M536" s="29" t="s">
        <v>121</v>
      </c>
      <c r="N536" s="29" t="s">
        <v>233</v>
      </c>
      <c r="O536" s="14">
        <v>314.29000000000002</v>
      </c>
      <c r="P536" s="14">
        <f t="shared" ref="P536:P542" si="424">SUM(O536*3.2808)</f>
        <v>1031.1226320000001</v>
      </c>
      <c r="Q536" s="14">
        <v>5.74</v>
      </c>
      <c r="R536" s="40">
        <f t="shared" ref="R536:R542" si="425">SUM(P536+Q536)</f>
        <v>1036.8626320000001</v>
      </c>
      <c r="S536" s="14">
        <v>8.43</v>
      </c>
      <c r="T536" s="40">
        <f t="shared" ref="T536:T542" si="426">SUM(R536-S536)</f>
        <v>1028.432632</v>
      </c>
      <c r="U536" s="14">
        <v>9.25</v>
      </c>
      <c r="V536" s="40">
        <f t="shared" ref="V536:V542" si="427">SUM(R536-U536)</f>
        <v>1027.6126320000001</v>
      </c>
      <c r="W536" s="14">
        <v>9.76</v>
      </c>
      <c r="X536" s="40">
        <f t="shared" ref="X536:X542" si="428">SUM(R536-W536)</f>
        <v>1027.1026320000001</v>
      </c>
      <c r="Y536" s="14">
        <v>5.74</v>
      </c>
      <c r="Z536" s="40">
        <f t="shared" ref="Z536:Z542" si="429">SUM(P536+Y536)</f>
        <v>1036.8626320000001</v>
      </c>
      <c r="AA536" s="14">
        <v>8.2200000000000006</v>
      </c>
      <c r="AB536" s="40">
        <f t="shared" ref="AB536:AB542" si="430">SUM(Z536-AA536)</f>
        <v>1028.642632</v>
      </c>
      <c r="AC536" s="14">
        <v>9.3000000000000007</v>
      </c>
      <c r="AD536" s="40">
        <f t="shared" ref="AD536:AD542" si="431">SUM(Z536-AC536)</f>
        <v>1027.5626320000001</v>
      </c>
      <c r="AE536" s="14">
        <v>9.25</v>
      </c>
      <c r="AF536" s="40">
        <f t="shared" si="423"/>
        <v>1027.6126320000001</v>
      </c>
      <c r="AG536" s="29" t="s">
        <v>22</v>
      </c>
      <c r="AH536" s="29" t="s">
        <v>22</v>
      </c>
      <c r="AI536" s="29" t="s">
        <v>24</v>
      </c>
      <c r="AJ536" s="29"/>
      <c r="AK536" s="30" t="s">
        <v>25</v>
      </c>
      <c r="AL536" s="30" t="s">
        <v>25</v>
      </c>
      <c r="AM536" s="30" t="s">
        <v>1400</v>
      </c>
      <c r="AN536" s="30" t="s">
        <v>22</v>
      </c>
      <c r="AO536" s="30" t="s">
        <v>22</v>
      </c>
      <c r="AP536" s="30"/>
      <c r="AQ536" s="30" t="s">
        <v>22</v>
      </c>
      <c r="AR536" s="30" t="s">
        <v>22</v>
      </c>
      <c r="AS536" s="30"/>
      <c r="AT536" s="30"/>
      <c r="AU536" s="30" t="s">
        <v>22</v>
      </c>
      <c r="AV536" s="30" t="s">
        <v>22</v>
      </c>
      <c r="AW536" s="30" t="s">
        <v>22</v>
      </c>
      <c r="AX536" s="30" t="s">
        <v>22</v>
      </c>
      <c r="AY536" s="30" t="s">
        <v>25</v>
      </c>
      <c r="AZ536" s="30"/>
      <c r="BA536" s="30" t="s">
        <v>22</v>
      </c>
      <c r="BB536" s="30"/>
      <c r="BC536" s="30" t="s">
        <v>26</v>
      </c>
      <c r="BD536" s="30"/>
    </row>
    <row r="537" spans="1:56" x14ac:dyDescent="0.3">
      <c r="A537" s="31">
        <v>41109</v>
      </c>
      <c r="B537" s="18" t="s">
        <v>3785</v>
      </c>
      <c r="C537" s="29">
        <v>2</v>
      </c>
      <c r="D537" s="29" t="s">
        <v>1272</v>
      </c>
      <c r="E537" s="30">
        <v>32</v>
      </c>
      <c r="F537" s="29" t="s">
        <v>65</v>
      </c>
      <c r="G537" s="29" t="s">
        <v>94</v>
      </c>
      <c r="H537" s="29" t="s">
        <v>1446</v>
      </c>
      <c r="I537" s="29" t="s">
        <v>22</v>
      </c>
      <c r="J537" s="29" t="s">
        <v>454</v>
      </c>
      <c r="K537" s="29" t="s">
        <v>1447</v>
      </c>
      <c r="L537" s="29" t="s">
        <v>128</v>
      </c>
      <c r="M537" s="29" t="s">
        <v>59</v>
      </c>
      <c r="N537" s="29" t="s">
        <v>219</v>
      </c>
      <c r="O537" s="14">
        <v>314.52999999999997</v>
      </c>
      <c r="P537" s="14">
        <f t="shared" si="424"/>
        <v>1031.910024</v>
      </c>
      <c r="Q537" s="14">
        <v>4.46</v>
      </c>
      <c r="R537" s="40">
        <f t="shared" si="425"/>
        <v>1036.3700240000001</v>
      </c>
      <c r="S537" s="14">
        <v>5.59</v>
      </c>
      <c r="T537" s="40">
        <f t="shared" si="426"/>
        <v>1030.7800240000001</v>
      </c>
      <c r="U537" s="14">
        <v>8.6300000000000008</v>
      </c>
      <c r="V537" s="40">
        <f t="shared" si="427"/>
        <v>1027.7400239999999</v>
      </c>
      <c r="W537" s="14">
        <v>7.62</v>
      </c>
      <c r="X537" s="40">
        <f t="shared" si="428"/>
        <v>1028.7500240000002</v>
      </c>
      <c r="Y537" s="14">
        <v>4.46</v>
      </c>
      <c r="Z537" s="40">
        <f t="shared" si="429"/>
        <v>1036.3700240000001</v>
      </c>
      <c r="AA537" s="14">
        <v>5.46</v>
      </c>
      <c r="AB537" s="40">
        <f t="shared" si="430"/>
        <v>1030.910024</v>
      </c>
      <c r="AC537" s="14">
        <v>8.6</v>
      </c>
      <c r="AD537" s="40">
        <f t="shared" si="431"/>
        <v>1027.7700240000001</v>
      </c>
      <c r="AE537" s="14">
        <v>8.5</v>
      </c>
      <c r="AF537" s="40">
        <f t="shared" ref="AF537:AF542" si="432">SUM(Z537-AE537)</f>
        <v>1027.8700240000001</v>
      </c>
      <c r="AG537" s="29" t="s">
        <v>22</v>
      </c>
      <c r="AH537" s="29" t="s">
        <v>22</v>
      </c>
      <c r="AI537" s="29" t="s">
        <v>24</v>
      </c>
      <c r="AJ537" s="29"/>
      <c r="AK537" s="30" t="s">
        <v>22</v>
      </c>
      <c r="AL537" s="30" t="s">
        <v>22</v>
      </c>
      <c r="AM537" s="30"/>
      <c r="AN537" s="30" t="s">
        <v>22</v>
      </c>
      <c r="AO537" s="30" t="s">
        <v>22</v>
      </c>
      <c r="AP537" s="30"/>
      <c r="AQ537" s="30" t="s">
        <v>22</v>
      </c>
      <c r="AR537" s="30" t="s">
        <v>22</v>
      </c>
      <c r="AS537" s="30"/>
      <c r="AT537" s="30"/>
      <c r="AU537" s="30" t="s">
        <v>22</v>
      </c>
      <c r="AV537" s="30" t="s">
        <v>22</v>
      </c>
      <c r="AW537" s="30" t="s">
        <v>22</v>
      </c>
      <c r="AX537" s="30" t="s">
        <v>22</v>
      </c>
      <c r="AY537" s="30" t="s">
        <v>25</v>
      </c>
      <c r="AZ537" s="30"/>
      <c r="BA537" s="30" t="s">
        <v>22</v>
      </c>
      <c r="BB537" s="30"/>
      <c r="BC537" s="30" t="s">
        <v>26</v>
      </c>
      <c r="BD537" s="30"/>
    </row>
    <row r="538" spans="1:56" x14ac:dyDescent="0.3">
      <c r="A538" s="31">
        <v>41109</v>
      </c>
      <c r="B538" s="18" t="s">
        <v>3786</v>
      </c>
      <c r="C538" s="29">
        <v>3</v>
      </c>
      <c r="D538" s="29" t="s">
        <v>1272</v>
      </c>
      <c r="E538" s="30">
        <v>32</v>
      </c>
      <c r="F538" s="29" t="s">
        <v>72</v>
      </c>
      <c r="G538" s="29" t="s">
        <v>20</v>
      </c>
      <c r="H538" s="29" t="s">
        <v>42</v>
      </c>
      <c r="I538" s="29" t="s">
        <v>22</v>
      </c>
      <c r="J538" s="29" t="s">
        <v>523</v>
      </c>
      <c r="K538" s="29" t="s">
        <v>1448</v>
      </c>
      <c r="L538" s="29" t="s">
        <v>128</v>
      </c>
      <c r="M538" s="29" t="s">
        <v>46</v>
      </c>
      <c r="N538" s="29" t="s">
        <v>219</v>
      </c>
      <c r="O538" s="14">
        <v>314.33999999999997</v>
      </c>
      <c r="P538" s="14">
        <f t="shared" si="424"/>
        <v>1031.286672</v>
      </c>
      <c r="Q538" s="14">
        <v>5.32</v>
      </c>
      <c r="R538" s="40">
        <f t="shared" si="425"/>
        <v>1036.6066719999999</v>
      </c>
      <c r="S538" s="14">
        <v>7.14</v>
      </c>
      <c r="T538" s="40">
        <f t="shared" si="426"/>
        <v>1029.4666719999998</v>
      </c>
      <c r="U538" s="14">
        <v>8.25</v>
      </c>
      <c r="V538" s="40">
        <f t="shared" si="427"/>
        <v>1028.3566719999999</v>
      </c>
      <c r="W538" s="14">
        <v>8.0399999999999991</v>
      </c>
      <c r="X538" s="40">
        <f t="shared" si="428"/>
        <v>1028.5666719999999</v>
      </c>
      <c r="Y538" s="14">
        <v>5.32</v>
      </c>
      <c r="Z538" s="40">
        <f t="shared" si="429"/>
        <v>1036.6066719999999</v>
      </c>
      <c r="AA538" s="14">
        <v>6.7</v>
      </c>
      <c r="AB538" s="40">
        <f t="shared" si="430"/>
        <v>1029.9066719999998</v>
      </c>
      <c r="AC538" s="14">
        <v>8.25</v>
      </c>
      <c r="AD538" s="40">
        <f t="shared" si="431"/>
        <v>1028.3566719999999</v>
      </c>
      <c r="AE538" s="14">
        <v>8.2100000000000009</v>
      </c>
      <c r="AF538" s="40">
        <f t="shared" si="432"/>
        <v>1028.3966719999999</v>
      </c>
      <c r="AG538" s="29" t="s">
        <v>22</v>
      </c>
      <c r="AH538" s="29" t="s">
        <v>22</v>
      </c>
      <c r="AI538" s="29" t="s">
        <v>24</v>
      </c>
      <c r="AJ538" s="29"/>
      <c r="AK538" s="30" t="s">
        <v>25</v>
      </c>
      <c r="AL538" s="30" t="s">
        <v>22</v>
      </c>
      <c r="AM538" s="30" t="s">
        <v>1449</v>
      </c>
      <c r="AN538" s="30" t="s">
        <v>22</v>
      </c>
      <c r="AO538" s="30" t="s">
        <v>22</v>
      </c>
      <c r="AP538" s="30"/>
      <c r="AQ538" s="30" t="s">
        <v>22</v>
      </c>
      <c r="AR538" s="30" t="s">
        <v>22</v>
      </c>
      <c r="AS538" s="30"/>
      <c r="AT538" s="30"/>
      <c r="AU538" s="30" t="s">
        <v>22</v>
      </c>
      <c r="AV538" s="30" t="s">
        <v>22</v>
      </c>
      <c r="AW538" s="30" t="s">
        <v>22</v>
      </c>
      <c r="AX538" s="30" t="s">
        <v>22</v>
      </c>
      <c r="AY538" s="30" t="s">
        <v>25</v>
      </c>
      <c r="AZ538" s="30"/>
      <c r="BA538" s="30" t="s">
        <v>22</v>
      </c>
      <c r="BB538" s="30"/>
      <c r="BC538" s="30" t="s">
        <v>26</v>
      </c>
      <c r="BD538" s="30"/>
    </row>
    <row r="539" spans="1:56" x14ac:dyDescent="0.3">
      <c r="A539" s="31">
        <v>41114</v>
      </c>
      <c r="B539" s="18" t="s">
        <v>3787</v>
      </c>
      <c r="C539" s="29">
        <v>4</v>
      </c>
      <c r="D539" s="29" t="s">
        <v>1272</v>
      </c>
      <c r="E539" s="30">
        <v>32</v>
      </c>
      <c r="F539" s="29" t="s">
        <v>65</v>
      </c>
      <c r="G539" s="29" t="s">
        <v>20</v>
      </c>
      <c r="H539" s="29" t="s">
        <v>238</v>
      </c>
      <c r="I539" s="29" t="s">
        <v>22</v>
      </c>
      <c r="J539" s="29" t="s">
        <v>1450</v>
      </c>
      <c r="K539" s="29" t="s">
        <v>1382</v>
      </c>
      <c r="L539" s="29" t="s">
        <v>322</v>
      </c>
      <c r="M539" s="29" t="s">
        <v>46</v>
      </c>
      <c r="N539" s="29" t="s">
        <v>206</v>
      </c>
      <c r="O539" s="14">
        <v>316.37</v>
      </c>
      <c r="P539" s="14">
        <f t="shared" si="424"/>
        <v>1037.946696</v>
      </c>
      <c r="Q539" s="14">
        <v>6.29</v>
      </c>
      <c r="R539" s="40">
        <f t="shared" si="425"/>
        <v>1044.2366959999999</v>
      </c>
      <c r="S539" s="14">
        <v>7</v>
      </c>
      <c r="T539" s="40">
        <f t="shared" si="426"/>
        <v>1037.2366959999999</v>
      </c>
      <c r="U539" s="14">
        <v>8.5500000000000007</v>
      </c>
      <c r="V539" s="40">
        <f t="shared" si="427"/>
        <v>1035.686696</v>
      </c>
      <c r="W539" s="14">
        <v>8.85</v>
      </c>
      <c r="X539" s="40">
        <f t="shared" si="428"/>
        <v>1035.386696</v>
      </c>
      <c r="Y539" s="14">
        <v>6.29</v>
      </c>
      <c r="Z539" s="40">
        <f t="shared" si="429"/>
        <v>1044.2366959999999</v>
      </c>
      <c r="AA539" s="14">
        <v>6.97</v>
      </c>
      <c r="AB539" s="40">
        <f t="shared" si="430"/>
        <v>1037.2666959999999</v>
      </c>
      <c r="AC539" s="14">
        <v>8.66</v>
      </c>
      <c r="AD539" s="40">
        <f t="shared" si="431"/>
        <v>1035.5766959999999</v>
      </c>
      <c r="AE539" s="14">
        <v>8.3699999999999992</v>
      </c>
      <c r="AF539" s="40">
        <f t="shared" si="432"/>
        <v>1035.866696</v>
      </c>
      <c r="AG539" s="29" t="s">
        <v>22</v>
      </c>
      <c r="AH539" s="29" t="s">
        <v>22</v>
      </c>
      <c r="AI539" s="29" t="s">
        <v>24</v>
      </c>
      <c r="AJ539" s="29"/>
      <c r="AK539" s="30" t="s">
        <v>25</v>
      </c>
      <c r="AL539" s="30" t="s">
        <v>25</v>
      </c>
      <c r="AM539" s="30" t="s">
        <v>1451</v>
      </c>
      <c r="AN539" s="30" t="s">
        <v>22</v>
      </c>
      <c r="AO539" s="30" t="s">
        <v>22</v>
      </c>
      <c r="AP539" s="30"/>
      <c r="AQ539" s="30" t="s">
        <v>22</v>
      </c>
      <c r="AR539" s="30" t="s">
        <v>22</v>
      </c>
      <c r="AS539" s="30"/>
      <c r="AT539" s="30"/>
      <c r="AU539" s="30" t="s">
        <v>22</v>
      </c>
      <c r="AV539" s="30" t="s">
        <v>22</v>
      </c>
      <c r="AW539" s="30" t="s">
        <v>22</v>
      </c>
      <c r="AX539" s="30" t="s">
        <v>22</v>
      </c>
      <c r="AY539" s="30" t="s">
        <v>25</v>
      </c>
      <c r="AZ539" s="30"/>
      <c r="BA539" s="30" t="s">
        <v>22</v>
      </c>
      <c r="BB539" s="30"/>
      <c r="BC539" s="30" t="s">
        <v>26</v>
      </c>
      <c r="BD539" s="30"/>
    </row>
    <row r="540" spans="1:56" x14ac:dyDescent="0.3">
      <c r="A540" s="31">
        <v>41114</v>
      </c>
      <c r="B540" s="18" t="s">
        <v>3788</v>
      </c>
      <c r="C540" s="29">
        <v>5</v>
      </c>
      <c r="D540" s="29" t="s">
        <v>1272</v>
      </c>
      <c r="E540" s="30">
        <v>32</v>
      </c>
      <c r="F540" s="29" t="s">
        <v>65</v>
      </c>
      <c r="G540" s="29" t="s">
        <v>94</v>
      </c>
      <c r="H540" s="29" t="s">
        <v>42</v>
      </c>
      <c r="I540" s="29" t="s">
        <v>22</v>
      </c>
      <c r="J540" s="29" t="s">
        <v>1452</v>
      </c>
      <c r="K540" s="29" t="s">
        <v>1453</v>
      </c>
      <c r="L540" s="29" t="s">
        <v>142</v>
      </c>
      <c r="M540" s="29" t="s">
        <v>59</v>
      </c>
      <c r="N540" s="29" t="s">
        <v>219</v>
      </c>
      <c r="O540" s="14">
        <v>316.39999999999998</v>
      </c>
      <c r="P540" s="14">
        <f t="shared" si="424"/>
        <v>1038.04512</v>
      </c>
      <c r="Q540" s="14">
        <v>4.82</v>
      </c>
      <c r="R540" s="40">
        <f t="shared" si="425"/>
        <v>1042.8651199999999</v>
      </c>
      <c r="S540" s="14">
        <v>6.15</v>
      </c>
      <c r="T540" s="40">
        <f t="shared" si="426"/>
        <v>1036.7151199999998</v>
      </c>
      <c r="U540" s="14">
        <v>9.14</v>
      </c>
      <c r="V540" s="40">
        <f t="shared" si="427"/>
        <v>1033.7251199999998</v>
      </c>
      <c r="W540" s="14">
        <v>9.11</v>
      </c>
      <c r="X540" s="40">
        <f t="shared" si="428"/>
        <v>1033.75512</v>
      </c>
      <c r="Y540" s="14">
        <v>4.82</v>
      </c>
      <c r="Z540" s="40">
        <f t="shared" si="429"/>
        <v>1042.8651199999999</v>
      </c>
      <c r="AA540" s="14">
        <v>6.25</v>
      </c>
      <c r="AB540" s="40">
        <f t="shared" si="430"/>
        <v>1036.6151199999999</v>
      </c>
      <c r="AC540" s="14">
        <v>9.24</v>
      </c>
      <c r="AD540" s="40">
        <f t="shared" si="431"/>
        <v>1033.6251199999999</v>
      </c>
      <c r="AE540" s="14">
        <v>9.17</v>
      </c>
      <c r="AF540" s="40">
        <f t="shared" si="432"/>
        <v>1033.6951199999999</v>
      </c>
      <c r="AG540" s="29" t="s">
        <v>22</v>
      </c>
      <c r="AH540" s="29" t="s">
        <v>22</v>
      </c>
      <c r="AI540" s="29" t="s">
        <v>24</v>
      </c>
      <c r="AJ540" s="29"/>
      <c r="AK540" s="30" t="s">
        <v>22</v>
      </c>
      <c r="AL540" s="30" t="s">
        <v>22</v>
      </c>
      <c r="AM540" s="30"/>
      <c r="AN540" s="30" t="s">
        <v>22</v>
      </c>
      <c r="AO540" s="30" t="s">
        <v>22</v>
      </c>
      <c r="AP540" s="30"/>
      <c r="AQ540" s="30" t="s">
        <v>22</v>
      </c>
      <c r="AR540" s="30" t="s">
        <v>22</v>
      </c>
      <c r="AS540" s="30"/>
      <c r="AT540" s="30"/>
      <c r="AU540" s="30" t="s">
        <v>22</v>
      </c>
      <c r="AV540" s="30" t="s">
        <v>22</v>
      </c>
      <c r="AW540" s="30" t="s">
        <v>22</v>
      </c>
      <c r="AX540" s="30" t="s">
        <v>22</v>
      </c>
      <c r="AY540" s="30" t="s">
        <v>25</v>
      </c>
      <c r="AZ540" s="30"/>
      <c r="BA540" s="30" t="s">
        <v>22</v>
      </c>
      <c r="BB540" s="30"/>
      <c r="BC540" s="30" t="s">
        <v>26</v>
      </c>
      <c r="BD540" s="30"/>
    </row>
    <row r="541" spans="1:56" x14ac:dyDescent="0.3">
      <c r="A541" s="31">
        <v>41114</v>
      </c>
      <c r="B541" s="18" t="s">
        <v>3790</v>
      </c>
      <c r="C541" s="29">
        <v>6</v>
      </c>
      <c r="D541" s="29" t="s">
        <v>1272</v>
      </c>
      <c r="E541" s="30">
        <v>32</v>
      </c>
      <c r="F541" s="29" t="s">
        <v>19</v>
      </c>
      <c r="G541" s="29" t="s">
        <v>20</v>
      </c>
      <c r="H541" s="29" t="s">
        <v>42</v>
      </c>
      <c r="I541" s="29" t="s">
        <v>22</v>
      </c>
      <c r="J541" s="29" t="s">
        <v>1454</v>
      </c>
      <c r="K541" s="29" t="s">
        <v>1455</v>
      </c>
      <c r="L541" s="29" t="s">
        <v>35</v>
      </c>
      <c r="M541" s="29" t="s">
        <v>46</v>
      </c>
      <c r="N541" s="29" t="s">
        <v>206</v>
      </c>
      <c r="O541" s="14">
        <v>315.73</v>
      </c>
      <c r="P541" s="14">
        <f t="shared" si="424"/>
        <v>1035.846984</v>
      </c>
      <c r="Q541" s="14">
        <v>6.31</v>
      </c>
      <c r="R541" s="40">
        <f t="shared" si="425"/>
        <v>1042.156984</v>
      </c>
      <c r="S541" s="14">
        <v>8.1999999999999993</v>
      </c>
      <c r="T541" s="40">
        <f t="shared" si="426"/>
        <v>1033.9569839999999</v>
      </c>
      <c r="U541" s="14">
        <v>9.66</v>
      </c>
      <c r="V541" s="40">
        <f t="shared" si="427"/>
        <v>1032.4969839999999</v>
      </c>
      <c r="W541" s="14">
        <v>8.99</v>
      </c>
      <c r="X541" s="40">
        <f t="shared" si="428"/>
        <v>1033.166984</v>
      </c>
      <c r="Y541" s="14">
        <v>6.31</v>
      </c>
      <c r="Z541" s="40">
        <f t="shared" si="429"/>
        <v>1042.156984</v>
      </c>
      <c r="AA541" s="14">
        <v>8.41</v>
      </c>
      <c r="AB541" s="40">
        <f t="shared" si="430"/>
        <v>1033.7469839999999</v>
      </c>
      <c r="AC541" s="14">
        <v>10.199999999999999</v>
      </c>
      <c r="AD541" s="40">
        <f t="shared" si="431"/>
        <v>1031.9569839999999</v>
      </c>
      <c r="AE541" s="14">
        <v>9.25</v>
      </c>
      <c r="AF541" s="40">
        <f t="shared" si="432"/>
        <v>1032.906984</v>
      </c>
      <c r="AG541" s="29" t="s">
        <v>22</v>
      </c>
      <c r="AH541" s="29" t="s">
        <v>22</v>
      </c>
      <c r="AI541" s="29" t="s">
        <v>24</v>
      </c>
      <c r="AJ541" s="29"/>
      <c r="AK541" s="30" t="s">
        <v>25</v>
      </c>
      <c r="AL541" s="30" t="s">
        <v>25</v>
      </c>
      <c r="AM541" s="30" t="s">
        <v>1456</v>
      </c>
      <c r="AN541" s="30" t="s">
        <v>22</v>
      </c>
      <c r="AO541" s="30" t="s">
        <v>22</v>
      </c>
      <c r="AP541" s="30"/>
      <c r="AQ541" s="30" t="s">
        <v>22</v>
      </c>
      <c r="AR541" s="30" t="s">
        <v>22</v>
      </c>
      <c r="AS541" s="30"/>
      <c r="AT541" s="30"/>
      <c r="AU541" s="30" t="s">
        <v>22</v>
      </c>
      <c r="AV541" s="30" t="s">
        <v>22</v>
      </c>
      <c r="AW541" s="30" t="s">
        <v>22</v>
      </c>
      <c r="AX541" s="30" t="s">
        <v>22</v>
      </c>
      <c r="AY541" s="30" t="s">
        <v>25</v>
      </c>
      <c r="AZ541" s="30"/>
      <c r="BA541" s="30" t="s">
        <v>25</v>
      </c>
      <c r="BB541" s="30" t="s">
        <v>1457</v>
      </c>
      <c r="BC541" s="30" t="s">
        <v>26</v>
      </c>
      <c r="BD541" s="30"/>
    </row>
    <row r="542" spans="1:56" x14ac:dyDescent="0.3">
      <c r="A542" s="31">
        <v>41114</v>
      </c>
      <c r="B542" s="18" t="s">
        <v>3791</v>
      </c>
      <c r="C542" s="29">
        <v>7</v>
      </c>
      <c r="D542" s="29" t="s">
        <v>1272</v>
      </c>
      <c r="E542" s="30">
        <v>32</v>
      </c>
      <c r="F542" s="29" t="s">
        <v>19</v>
      </c>
      <c r="G542" s="29" t="s">
        <v>29</v>
      </c>
      <c r="H542" s="29" t="s">
        <v>42</v>
      </c>
      <c r="I542" s="29" t="s">
        <v>22</v>
      </c>
      <c r="J542" s="29" t="s">
        <v>1458</v>
      </c>
      <c r="K542" s="29" t="s">
        <v>1361</v>
      </c>
      <c r="L542" s="29" t="s">
        <v>35</v>
      </c>
      <c r="M542" s="29" t="s">
        <v>46</v>
      </c>
      <c r="N542" s="29" t="s">
        <v>206</v>
      </c>
      <c r="O542" s="14">
        <v>316.8</v>
      </c>
      <c r="P542" s="14">
        <f t="shared" si="424"/>
        <v>1039.35744</v>
      </c>
      <c r="Q542" s="14">
        <v>5.62</v>
      </c>
      <c r="R542" s="40">
        <f t="shared" si="425"/>
        <v>1044.9774399999999</v>
      </c>
      <c r="S542" s="14">
        <v>7.8</v>
      </c>
      <c r="T542" s="40">
        <f t="shared" si="426"/>
        <v>1037.1774399999999</v>
      </c>
      <c r="U542" s="14">
        <v>9.3000000000000007</v>
      </c>
      <c r="V542" s="40">
        <f t="shared" si="427"/>
        <v>1035.6774399999999</v>
      </c>
      <c r="W542" s="14">
        <v>8.81</v>
      </c>
      <c r="X542" s="40">
        <f t="shared" si="428"/>
        <v>1036.1674399999999</v>
      </c>
      <c r="Y542" s="14">
        <v>5.62</v>
      </c>
      <c r="Z542" s="40">
        <f t="shared" si="429"/>
        <v>1044.9774399999999</v>
      </c>
      <c r="AA542" s="14">
        <v>8.0299999999999994</v>
      </c>
      <c r="AB542" s="40">
        <f t="shared" si="430"/>
        <v>1036.9474399999999</v>
      </c>
      <c r="AC542" s="14">
        <v>9.6</v>
      </c>
      <c r="AD542" s="40">
        <f t="shared" si="431"/>
        <v>1035.37744</v>
      </c>
      <c r="AE542" s="14">
        <v>9.16</v>
      </c>
      <c r="AF542" s="40">
        <f t="shared" si="432"/>
        <v>1035.8174399999998</v>
      </c>
      <c r="AG542" s="29" t="s">
        <v>22</v>
      </c>
      <c r="AH542" s="29" t="s">
        <v>22</v>
      </c>
      <c r="AI542" s="29" t="s">
        <v>24</v>
      </c>
      <c r="AJ542" s="29"/>
      <c r="AK542" s="30" t="s">
        <v>25</v>
      </c>
      <c r="AL542" s="30" t="s">
        <v>25</v>
      </c>
      <c r="AM542" s="30" t="s">
        <v>1459</v>
      </c>
      <c r="AN542" s="30" t="s">
        <v>22</v>
      </c>
      <c r="AO542" s="30" t="s">
        <v>22</v>
      </c>
      <c r="AP542" s="30"/>
      <c r="AQ542" s="30" t="s">
        <v>22</v>
      </c>
      <c r="AR542" s="30" t="s">
        <v>22</v>
      </c>
      <c r="AS542" s="30"/>
      <c r="AT542" s="30"/>
      <c r="AU542" s="30" t="s">
        <v>22</v>
      </c>
      <c r="AV542" s="30" t="s">
        <v>22</v>
      </c>
      <c r="AW542" s="30" t="s">
        <v>22</v>
      </c>
      <c r="AX542" s="30" t="s">
        <v>22</v>
      </c>
      <c r="AY542" s="30" t="s">
        <v>25</v>
      </c>
      <c r="AZ542" s="30"/>
      <c r="BA542" s="30" t="s">
        <v>25</v>
      </c>
      <c r="BB542" s="30" t="s">
        <v>1460</v>
      </c>
      <c r="BC542" s="30" t="s">
        <v>26</v>
      </c>
      <c r="BD542" s="30"/>
    </row>
    <row r="543" spans="1:56" x14ac:dyDescent="0.3">
      <c r="A543" s="31">
        <v>41114</v>
      </c>
      <c r="B543" s="18" t="s">
        <v>3792</v>
      </c>
      <c r="C543" s="29">
        <v>1</v>
      </c>
      <c r="D543" s="29" t="s">
        <v>1272</v>
      </c>
      <c r="E543" s="30">
        <v>33</v>
      </c>
      <c r="F543" s="29" t="s">
        <v>1461</v>
      </c>
      <c r="G543" s="29" t="s">
        <v>20</v>
      </c>
      <c r="H543" s="29" t="s">
        <v>42</v>
      </c>
      <c r="I543" s="29" t="s">
        <v>22</v>
      </c>
      <c r="J543" s="29" t="s">
        <v>1462</v>
      </c>
      <c r="K543" s="29" t="s">
        <v>1463</v>
      </c>
      <c r="L543" s="29" t="s">
        <v>35</v>
      </c>
      <c r="M543" s="29" t="s">
        <v>201</v>
      </c>
      <c r="N543" s="29" t="s">
        <v>206</v>
      </c>
      <c r="O543" s="14">
        <v>316.31</v>
      </c>
      <c r="P543" s="14">
        <f t="shared" ref="P543:P554" si="433">SUM(O543*3.2808)</f>
        <v>1037.7498480000002</v>
      </c>
      <c r="Q543" s="14">
        <v>6.78</v>
      </c>
      <c r="R543" s="40">
        <f t="shared" ref="R543:R554" si="434">SUM(P543+Q543)</f>
        <v>1044.5298480000001</v>
      </c>
      <c r="S543" s="14">
        <v>7.14</v>
      </c>
      <c r="T543" s="40">
        <f t="shared" ref="T543:T554" si="435">SUM(R543-S543)</f>
        <v>1037.389848</v>
      </c>
      <c r="U543" s="14">
        <v>9.65</v>
      </c>
      <c r="V543" s="40">
        <f t="shared" ref="V543:V554" si="436">SUM(R543-U543)</f>
        <v>1034.879848</v>
      </c>
      <c r="W543" s="14">
        <v>9.3000000000000007</v>
      </c>
      <c r="X543" s="40">
        <f t="shared" ref="X543:X554" si="437">SUM(R543-W543)</f>
        <v>1035.2298480000002</v>
      </c>
      <c r="Y543" s="14">
        <v>6.78</v>
      </c>
      <c r="Z543" s="40">
        <f t="shared" ref="Z543:Z554" si="438">SUM(P543+Y543)</f>
        <v>1044.5298480000001</v>
      </c>
      <c r="AA543" s="14">
        <v>7.11</v>
      </c>
      <c r="AB543" s="40">
        <f t="shared" ref="AB543:AB554" si="439">SUM(Z543-AA543)</f>
        <v>1037.4198480000002</v>
      </c>
      <c r="AC543" s="14">
        <v>9.5399999999999991</v>
      </c>
      <c r="AD543" s="40">
        <f t="shared" ref="AD543:AD554" si="440">SUM(Z543-AC543)</f>
        <v>1034.9898480000002</v>
      </c>
      <c r="AE543" s="14">
        <v>9.16</v>
      </c>
      <c r="AF543" s="40">
        <f t="shared" ref="AF543:AF554" si="441">SUM(Z543-AE543)</f>
        <v>1035.369848</v>
      </c>
      <c r="AG543" s="29" t="s">
        <v>22</v>
      </c>
      <c r="AH543" s="29" t="s">
        <v>22</v>
      </c>
      <c r="AI543" s="29" t="s">
        <v>24</v>
      </c>
      <c r="AJ543" s="29"/>
      <c r="AK543" s="30" t="s">
        <v>22</v>
      </c>
      <c r="AL543" s="30" t="s">
        <v>22</v>
      </c>
      <c r="AM543" s="30"/>
      <c r="AN543" s="30" t="s">
        <v>22</v>
      </c>
      <c r="AO543" s="30" t="s">
        <v>22</v>
      </c>
      <c r="AP543" s="30"/>
      <c r="AQ543" s="30" t="s">
        <v>22</v>
      </c>
      <c r="AR543" s="30" t="s">
        <v>22</v>
      </c>
      <c r="AS543" s="30"/>
      <c r="AT543" s="30"/>
      <c r="AU543" s="30" t="s">
        <v>22</v>
      </c>
      <c r="AV543" s="30" t="s">
        <v>22</v>
      </c>
      <c r="AW543" s="30" t="s">
        <v>22</v>
      </c>
      <c r="AX543" s="30" t="s">
        <v>22</v>
      </c>
      <c r="AY543" s="30" t="s">
        <v>25</v>
      </c>
      <c r="AZ543" s="30"/>
      <c r="BA543" s="30" t="s">
        <v>22</v>
      </c>
      <c r="BB543" s="30"/>
      <c r="BC543" s="30" t="s">
        <v>26</v>
      </c>
      <c r="BD543" s="30"/>
    </row>
    <row r="544" spans="1:56" x14ac:dyDescent="0.3">
      <c r="A544" s="31">
        <v>41114</v>
      </c>
      <c r="B544" s="18" t="s">
        <v>3793</v>
      </c>
      <c r="C544" s="29">
        <v>2</v>
      </c>
      <c r="D544" s="29" t="s">
        <v>1272</v>
      </c>
      <c r="E544" s="30">
        <v>33</v>
      </c>
      <c r="F544" s="29" t="s">
        <v>72</v>
      </c>
      <c r="G544" s="29" t="s">
        <v>29</v>
      </c>
      <c r="H544" s="29" t="s">
        <v>337</v>
      </c>
      <c r="I544" s="29" t="s">
        <v>22</v>
      </c>
      <c r="J544" s="29" t="s">
        <v>1464</v>
      </c>
      <c r="K544" s="29" t="s">
        <v>1463</v>
      </c>
      <c r="L544" s="29" t="s">
        <v>109</v>
      </c>
      <c r="M544" s="29" t="s">
        <v>1465</v>
      </c>
      <c r="N544" s="29" t="s">
        <v>206</v>
      </c>
      <c r="O544" s="14">
        <v>316.10000000000002</v>
      </c>
      <c r="P544" s="14">
        <f t="shared" si="433"/>
        <v>1037.0608800000002</v>
      </c>
      <c r="Q544" s="14">
        <v>4.8600000000000003</v>
      </c>
      <c r="R544" s="40">
        <f t="shared" si="434"/>
        <v>1041.9208800000001</v>
      </c>
      <c r="S544" s="14">
        <v>6.16</v>
      </c>
      <c r="T544" s="40">
        <f t="shared" si="435"/>
        <v>1035.76088</v>
      </c>
      <c r="U544" s="14">
        <v>8.89</v>
      </c>
      <c r="V544" s="40">
        <f t="shared" si="436"/>
        <v>1033.03088</v>
      </c>
      <c r="W544" s="14">
        <v>8.81</v>
      </c>
      <c r="X544" s="40">
        <f t="shared" si="437"/>
        <v>1033.1108800000002</v>
      </c>
      <c r="Y544" s="14">
        <v>4.8600000000000003</v>
      </c>
      <c r="Z544" s="40">
        <f t="shared" si="438"/>
        <v>1041.9208800000001</v>
      </c>
      <c r="AA544" s="14">
        <v>6.2</v>
      </c>
      <c r="AB544" s="40">
        <f t="shared" si="439"/>
        <v>1035.7208800000001</v>
      </c>
      <c r="AC544" s="14">
        <v>9</v>
      </c>
      <c r="AD544" s="40">
        <f t="shared" si="440"/>
        <v>1032.9208800000001</v>
      </c>
      <c r="AE544" s="14">
        <v>9.2899999999999991</v>
      </c>
      <c r="AF544" s="40">
        <f t="shared" si="441"/>
        <v>1032.6308800000002</v>
      </c>
      <c r="AG544" s="29" t="s">
        <v>22</v>
      </c>
      <c r="AH544" s="29" t="s">
        <v>22</v>
      </c>
      <c r="AI544" s="29" t="s">
        <v>24</v>
      </c>
      <c r="AJ544" s="29"/>
      <c r="AK544" s="30" t="s">
        <v>22</v>
      </c>
      <c r="AL544" s="30" t="s">
        <v>22</v>
      </c>
      <c r="AM544" s="30"/>
      <c r="AN544" s="30" t="s">
        <v>22</v>
      </c>
      <c r="AO544" s="30" t="s">
        <v>22</v>
      </c>
      <c r="AP544" s="30"/>
      <c r="AQ544" s="30" t="s">
        <v>22</v>
      </c>
      <c r="AR544" s="30" t="s">
        <v>22</v>
      </c>
      <c r="AS544" s="30"/>
      <c r="AT544" s="30"/>
      <c r="AU544" s="30" t="s">
        <v>22</v>
      </c>
      <c r="AV544" s="30" t="s">
        <v>22</v>
      </c>
      <c r="AW544" s="30" t="s">
        <v>22</v>
      </c>
      <c r="AX544" s="30" t="s">
        <v>22</v>
      </c>
      <c r="AY544" s="30" t="s">
        <v>25</v>
      </c>
      <c r="AZ544" s="30"/>
      <c r="BA544" s="30" t="s">
        <v>25</v>
      </c>
      <c r="BB544" s="30"/>
      <c r="BC544" s="30" t="s">
        <v>26</v>
      </c>
      <c r="BD544" s="30"/>
    </row>
    <row r="545" spans="1:56" x14ac:dyDescent="0.3">
      <c r="A545" s="31">
        <v>41114</v>
      </c>
      <c r="B545" s="18" t="s">
        <v>3794</v>
      </c>
      <c r="C545" s="29">
        <v>3</v>
      </c>
      <c r="D545" s="29" t="s">
        <v>1272</v>
      </c>
      <c r="E545" s="30">
        <v>33</v>
      </c>
      <c r="F545" s="29" t="s">
        <v>72</v>
      </c>
      <c r="G545" s="29" t="s">
        <v>94</v>
      </c>
      <c r="H545" s="29" t="s">
        <v>42</v>
      </c>
      <c r="I545" s="29" t="s">
        <v>22</v>
      </c>
      <c r="J545" s="29" t="s">
        <v>1466</v>
      </c>
      <c r="K545" s="29" t="s">
        <v>1467</v>
      </c>
      <c r="L545" s="29" t="s">
        <v>195</v>
      </c>
      <c r="M545" s="29" t="s">
        <v>201</v>
      </c>
      <c r="N545" s="29" t="s">
        <v>206</v>
      </c>
      <c r="O545" s="14">
        <v>316.06</v>
      </c>
      <c r="P545" s="14">
        <f t="shared" si="433"/>
        <v>1036.929648</v>
      </c>
      <c r="Q545" s="14">
        <v>4.6100000000000003</v>
      </c>
      <c r="R545" s="40">
        <f t="shared" si="434"/>
        <v>1041.5396479999999</v>
      </c>
      <c r="S545" s="14">
        <v>8.02</v>
      </c>
      <c r="T545" s="40">
        <f t="shared" si="435"/>
        <v>1033.519648</v>
      </c>
      <c r="U545" s="14">
        <v>10.42</v>
      </c>
      <c r="V545" s="40">
        <f t="shared" si="436"/>
        <v>1031.1196479999999</v>
      </c>
      <c r="W545" s="14">
        <v>10.18</v>
      </c>
      <c r="X545" s="40">
        <f t="shared" si="437"/>
        <v>1031.3596479999999</v>
      </c>
      <c r="Y545" s="14">
        <v>4.6100000000000003</v>
      </c>
      <c r="Z545" s="40">
        <f t="shared" si="438"/>
        <v>1041.5396479999999</v>
      </c>
      <c r="AA545" s="14">
        <v>7.9</v>
      </c>
      <c r="AB545" s="40">
        <f t="shared" si="439"/>
        <v>1033.6396479999999</v>
      </c>
      <c r="AC545" s="14">
        <v>10.34</v>
      </c>
      <c r="AD545" s="40">
        <f t="shared" si="440"/>
        <v>1031.199648</v>
      </c>
      <c r="AE545" s="14">
        <v>9.9600000000000009</v>
      </c>
      <c r="AF545" s="40">
        <f t="shared" si="441"/>
        <v>1031.5796479999999</v>
      </c>
      <c r="AG545" s="29" t="s">
        <v>22</v>
      </c>
      <c r="AH545" s="29" t="s">
        <v>22</v>
      </c>
      <c r="AI545" s="29" t="s">
        <v>48</v>
      </c>
      <c r="AJ545" s="29" t="s">
        <v>276</v>
      </c>
      <c r="AK545" s="30" t="s">
        <v>25</v>
      </c>
      <c r="AL545" s="30" t="s">
        <v>22</v>
      </c>
      <c r="AM545" s="30" t="s">
        <v>1468</v>
      </c>
      <c r="AN545" s="30" t="s">
        <v>22</v>
      </c>
      <c r="AO545" s="30" t="s">
        <v>22</v>
      </c>
      <c r="AP545" s="30"/>
      <c r="AQ545" s="30" t="s">
        <v>22</v>
      </c>
      <c r="AR545" s="30" t="s">
        <v>22</v>
      </c>
      <c r="AS545" s="30"/>
      <c r="AT545" s="30"/>
      <c r="AU545" s="30" t="s">
        <v>22</v>
      </c>
      <c r="AV545" s="30" t="s">
        <v>22</v>
      </c>
      <c r="AW545" s="30" t="s">
        <v>22</v>
      </c>
      <c r="AX545" s="30" t="s">
        <v>22</v>
      </c>
      <c r="AY545" s="30" t="s">
        <v>25</v>
      </c>
      <c r="AZ545" s="30"/>
      <c r="BA545" s="30" t="s">
        <v>25</v>
      </c>
      <c r="BB545" s="30"/>
      <c r="BC545" s="30" t="s">
        <v>26</v>
      </c>
      <c r="BD545" s="30"/>
    </row>
    <row r="546" spans="1:56" x14ac:dyDescent="0.3">
      <c r="A546" s="31">
        <v>41114</v>
      </c>
      <c r="B546" s="18" t="s">
        <v>3795</v>
      </c>
      <c r="C546" s="29">
        <v>4</v>
      </c>
      <c r="D546" s="29" t="s">
        <v>1272</v>
      </c>
      <c r="E546" s="30">
        <v>33</v>
      </c>
      <c r="F546" s="29" t="s">
        <v>72</v>
      </c>
      <c r="G546" s="29" t="s">
        <v>94</v>
      </c>
      <c r="H546" s="29" t="s">
        <v>42</v>
      </c>
      <c r="I546" s="29" t="s">
        <v>22</v>
      </c>
      <c r="J546" s="29" t="s">
        <v>1469</v>
      </c>
      <c r="K546" s="29" t="s">
        <v>1470</v>
      </c>
      <c r="L546" s="29" t="s">
        <v>195</v>
      </c>
      <c r="M546" s="29" t="s">
        <v>201</v>
      </c>
      <c r="N546" s="29" t="s">
        <v>206</v>
      </c>
      <c r="O546" s="14">
        <v>316.29000000000002</v>
      </c>
      <c r="P546" s="14">
        <f t="shared" si="433"/>
        <v>1037.6842320000001</v>
      </c>
      <c r="Q546" s="14">
        <v>4.62</v>
      </c>
      <c r="R546" s="40">
        <f t="shared" si="434"/>
        <v>1042.304232</v>
      </c>
      <c r="S546" s="14">
        <v>7.81</v>
      </c>
      <c r="T546" s="40">
        <f t="shared" si="435"/>
        <v>1034.494232</v>
      </c>
      <c r="U546" s="14">
        <v>10.3</v>
      </c>
      <c r="V546" s="40">
        <f t="shared" si="436"/>
        <v>1032.004232</v>
      </c>
      <c r="W546" s="14">
        <v>10.19</v>
      </c>
      <c r="X546" s="40">
        <f t="shared" si="437"/>
        <v>1032.1142319999999</v>
      </c>
      <c r="Y546" s="14">
        <v>4.62</v>
      </c>
      <c r="Z546" s="40">
        <f t="shared" si="438"/>
        <v>1042.304232</v>
      </c>
      <c r="AA546" s="14">
        <v>7.72</v>
      </c>
      <c r="AB546" s="40">
        <f t="shared" si="439"/>
        <v>1034.5842319999999</v>
      </c>
      <c r="AC546" s="14">
        <v>10.220000000000001</v>
      </c>
      <c r="AD546" s="40">
        <f t="shared" si="440"/>
        <v>1032.0842319999999</v>
      </c>
      <c r="AE546" s="14">
        <v>10.02</v>
      </c>
      <c r="AF546" s="40">
        <f t="shared" si="441"/>
        <v>1032.284232</v>
      </c>
      <c r="AG546" s="29" t="s">
        <v>22</v>
      </c>
      <c r="AH546" s="29" t="s">
        <v>22</v>
      </c>
      <c r="AI546" s="29" t="s">
        <v>24</v>
      </c>
      <c r="AJ546" s="29"/>
      <c r="AK546" s="30" t="s">
        <v>25</v>
      </c>
      <c r="AL546" s="30" t="s">
        <v>22</v>
      </c>
      <c r="AM546" s="30" t="s">
        <v>1468</v>
      </c>
      <c r="AN546" s="30" t="s">
        <v>22</v>
      </c>
      <c r="AO546" s="30" t="s">
        <v>22</v>
      </c>
      <c r="AP546" s="30"/>
      <c r="AQ546" s="30" t="s">
        <v>22</v>
      </c>
      <c r="AR546" s="30" t="s">
        <v>22</v>
      </c>
      <c r="AS546" s="30"/>
      <c r="AT546" s="30"/>
      <c r="AU546" s="30" t="s">
        <v>22</v>
      </c>
      <c r="AV546" s="30" t="s">
        <v>22</v>
      </c>
      <c r="AW546" s="30" t="s">
        <v>22</v>
      </c>
      <c r="AX546" s="30" t="s">
        <v>22</v>
      </c>
      <c r="AY546" s="30" t="s">
        <v>25</v>
      </c>
      <c r="AZ546" s="30"/>
      <c r="BA546" s="30" t="s">
        <v>25</v>
      </c>
      <c r="BB546" s="30"/>
      <c r="BC546" s="30" t="s">
        <v>26</v>
      </c>
      <c r="BD546" s="30"/>
    </row>
    <row r="547" spans="1:56" x14ac:dyDescent="0.3">
      <c r="A547" s="31">
        <v>41114</v>
      </c>
      <c r="B547" s="18" t="s">
        <v>3796</v>
      </c>
      <c r="C547" s="29">
        <v>5</v>
      </c>
      <c r="D547" s="29" t="s">
        <v>1272</v>
      </c>
      <c r="E547" s="30">
        <v>33</v>
      </c>
      <c r="F547" s="29" t="s">
        <v>72</v>
      </c>
      <c r="G547" s="29" t="s">
        <v>20</v>
      </c>
      <c r="H547" s="29" t="s">
        <v>42</v>
      </c>
      <c r="I547" s="29" t="s">
        <v>22</v>
      </c>
      <c r="J547" s="29" t="s">
        <v>1471</v>
      </c>
      <c r="K547" s="29" t="s">
        <v>1472</v>
      </c>
      <c r="L547" s="29" t="s">
        <v>120</v>
      </c>
      <c r="M547" s="29" t="s">
        <v>121</v>
      </c>
      <c r="N547" s="29" t="s">
        <v>219</v>
      </c>
      <c r="O547" s="14">
        <v>316.10000000000002</v>
      </c>
      <c r="P547" s="14">
        <f t="shared" si="433"/>
        <v>1037.0608800000002</v>
      </c>
      <c r="Q547" s="14">
        <v>5.25</v>
      </c>
      <c r="R547" s="40">
        <f t="shared" si="434"/>
        <v>1042.3108800000002</v>
      </c>
      <c r="S547" s="14">
        <v>6.52</v>
      </c>
      <c r="T547" s="40">
        <f t="shared" si="435"/>
        <v>1035.7908800000002</v>
      </c>
      <c r="U547" s="14">
        <v>7.84</v>
      </c>
      <c r="V547" s="40">
        <f t="shared" si="436"/>
        <v>1034.4708800000003</v>
      </c>
      <c r="W547" s="14">
        <v>7.42</v>
      </c>
      <c r="X547" s="40">
        <f t="shared" si="437"/>
        <v>1034.8908800000002</v>
      </c>
      <c r="Y547" s="14">
        <v>5.25</v>
      </c>
      <c r="Z547" s="40">
        <f t="shared" si="438"/>
        <v>1042.3108800000002</v>
      </c>
      <c r="AA547" s="14">
        <v>6.71</v>
      </c>
      <c r="AB547" s="40">
        <f t="shared" si="439"/>
        <v>1035.6008800000002</v>
      </c>
      <c r="AC547" s="14">
        <v>8</v>
      </c>
      <c r="AD547" s="40">
        <f t="shared" si="440"/>
        <v>1034.3108800000002</v>
      </c>
      <c r="AE547" s="14">
        <v>7.96</v>
      </c>
      <c r="AF547" s="40">
        <f t="shared" si="441"/>
        <v>1034.3508800000002</v>
      </c>
      <c r="AG547" s="29" t="s">
        <v>22</v>
      </c>
      <c r="AH547" s="29" t="s">
        <v>22</v>
      </c>
      <c r="AI547" s="29" t="s">
        <v>24</v>
      </c>
      <c r="AJ547" s="29"/>
      <c r="AK547" s="30" t="s">
        <v>25</v>
      </c>
      <c r="AL547" s="30" t="s">
        <v>25</v>
      </c>
      <c r="AM547" s="30" t="s">
        <v>1473</v>
      </c>
      <c r="AN547" s="30" t="s">
        <v>22</v>
      </c>
      <c r="AO547" s="30" t="s">
        <v>22</v>
      </c>
      <c r="AP547" s="30"/>
      <c r="AQ547" s="30" t="s">
        <v>22</v>
      </c>
      <c r="AR547" s="30" t="s">
        <v>22</v>
      </c>
      <c r="AS547" s="30"/>
      <c r="AT547" s="30"/>
      <c r="AU547" s="30" t="s">
        <v>22</v>
      </c>
      <c r="AV547" s="30" t="s">
        <v>22</v>
      </c>
      <c r="AW547" s="30" t="s">
        <v>22</v>
      </c>
      <c r="AX547" s="30" t="s">
        <v>22</v>
      </c>
      <c r="AY547" s="30" t="s">
        <v>25</v>
      </c>
      <c r="AZ547" s="30"/>
      <c r="BA547" s="30" t="s">
        <v>22</v>
      </c>
      <c r="BB547" s="30"/>
      <c r="BC547" s="30" t="s">
        <v>26</v>
      </c>
      <c r="BD547" s="30"/>
    </row>
    <row r="548" spans="1:56" x14ac:dyDescent="0.3">
      <c r="A548" s="31">
        <v>41114</v>
      </c>
      <c r="B548" s="18" t="s">
        <v>3797</v>
      </c>
      <c r="C548" s="29">
        <v>6</v>
      </c>
      <c r="D548" s="29" t="s">
        <v>1272</v>
      </c>
      <c r="E548" s="30">
        <v>33</v>
      </c>
      <c r="F548" s="29" t="s">
        <v>65</v>
      </c>
      <c r="G548" s="29" t="s">
        <v>94</v>
      </c>
      <c r="H548" s="29" t="s">
        <v>42</v>
      </c>
      <c r="I548" s="29" t="s">
        <v>22</v>
      </c>
      <c r="J548" s="29" t="s">
        <v>1474</v>
      </c>
      <c r="K548" s="29" t="s">
        <v>1475</v>
      </c>
      <c r="L548" s="29" t="s">
        <v>195</v>
      </c>
      <c r="M548" s="29" t="s">
        <v>23</v>
      </c>
      <c r="N548" s="29" t="s">
        <v>206</v>
      </c>
      <c r="O548" s="14">
        <v>316.58</v>
      </c>
      <c r="P548" s="14">
        <f t="shared" si="433"/>
        <v>1038.6356639999999</v>
      </c>
      <c r="Q548" s="14">
        <v>4.84</v>
      </c>
      <c r="R548" s="40">
        <f t="shared" si="434"/>
        <v>1043.4756639999998</v>
      </c>
      <c r="S548" s="14">
        <v>7.94</v>
      </c>
      <c r="T548" s="40">
        <f t="shared" si="435"/>
        <v>1035.5356639999998</v>
      </c>
      <c r="U548" s="14">
        <v>9.9600000000000009</v>
      </c>
      <c r="V548" s="40">
        <f t="shared" si="436"/>
        <v>1033.5156639999998</v>
      </c>
      <c r="W548" s="14">
        <v>9.69</v>
      </c>
      <c r="X548" s="40">
        <f t="shared" si="437"/>
        <v>1033.7856639999998</v>
      </c>
      <c r="Y548" s="14">
        <v>4.84</v>
      </c>
      <c r="Z548" s="40">
        <f t="shared" si="438"/>
        <v>1043.4756639999998</v>
      </c>
      <c r="AA548" s="14">
        <v>7.63</v>
      </c>
      <c r="AB548" s="40">
        <f t="shared" si="439"/>
        <v>1035.8456639999997</v>
      </c>
      <c r="AC548" s="14">
        <v>9.66</v>
      </c>
      <c r="AD548" s="40">
        <f t="shared" si="440"/>
        <v>1033.8156639999997</v>
      </c>
      <c r="AE548" s="14">
        <v>9.85</v>
      </c>
      <c r="AF548" s="40">
        <f t="shared" si="441"/>
        <v>1033.6256639999999</v>
      </c>
      <c r="AG548" s="29" t="s">
        <v>22</v>
      </c>
      <c r="AH548" s="29" t="s">
        <v>22</v>
      </c>
      <c r="AI548" s="29" t="s">
        <v>24</v>
      </c>
      <c r="AJ548" s="29"/>
      <c r="AK548" s="30" t="s">
        <v>22</v>
      </c>
      <c r="AL548" s="30" t="s">
        <v>22</v>
      </c>
      <c r="AM548" s="30"/>
      <c r="AN548" s="30" t="s">
        <v>22</v>
      </c>
      <c r="AO548" s="30" t="s">
        <v>22</v>
      </c>
      <c r="AP548" s="30"/>
      <c r="AQ548" s="30" t="s">
        <v>22</v>
      </c>
      <c r="AR548" s="30" t="s">
        <v>22</v>
      </c>
      <c r="AS548" s="30"/>
      <c r="AT548" s="30"/>
      <c r="AU548" s="30" t="s">
        <v>22</v>
      </c>
      <c r="AV548" s="30" t="s">
        <v>22</v>
      </c>
      <c r="AW548" s="30" t="s">
        <v>22</v>
      </c>
      <c r="AX548" s="30" t="s">
        <v>22</v>
      </c>
      <c r="AY548" s="30" t="s">
        <v>25</v>
      </c>
      <c r="AZ548" s="30"/>
      <c r="BA548" s="30" t="s">
        <v>22</v>
      </c>
      <c r="BB548" s="30"/>
      <c r="BC548" s="30" t="s">
        <v>26</v>
      </c>
      <c r="BD548" s="30"/>
    </row>
    <row r="549" spans="1:56" x14ac:dyDescent="0.3">
      <c r="A549" s="31">
        <v>41114</v>
      </c>
      <c r="B549" s="18" t="s">
        <v>3798</v>
      </c>
      <c r="C549" s="29">
        <v>7</v>
      </c>
      <c r="D549" s="29" t="s">
        <v>1272</v>
      </c>
      <c r="E549" s="30">
        <v>33</v>
      </c>
      <c r="F549" s="29" t="s">
        <v>65</v>
      </c>
      <c r="G549" s="29" t="s">
        <v>94</v>
      </c>
      <c r="H549" s="29" t="s">
        <v>42</v>
      </c>
      <c r="I549" s="29" t="s">
        <v>22</v>
      </c>
      <c r="J549" s="29" t="s">
        <v>1471</v>
      </c>
      <c r="K549" s="29" t="s">
        <v>1476</v>
      </c>
      <c r="L549" s="29" t="s">
        <v>128</v>
      </c>
      <c r="M549" s="29" t="s">
        <v>1477</v>
      </c>
      <c r="N549" s="29" t="s">
        <v>206</v>
      </c>
      <c r="O549" s="14">
        <v>316.10000000000002</v>
      </c>
      <c r="P549" s="14">
        <f t="shared" si="433"/>
        <v>1037.0608800000002</v>
      </c>
      <c r="Q549" s="14">
        <v>4.91</v>
      </c>
      <c r="R549" s="40">
        <f t="shared" si="434"/>
        <v>1041.9708800000003</v>
      </c>
      <c r="S549" s="14">
        <v>6.56</v>
      </c>
      <c r="T549" s="40">
        <f t="shared" si="435"/>
        <v>1035.4108800000004</v>
      </c>
      <c r="U549" s="14">
        <v>14.82</v>
      </c>
      <c r="V549" s="40">
        <f t="shared" si="436"/>
        <v>1027.1508800000004</v>
      </c>
      <c r="W549" s="14">
        <v>12.9</v>
      </c>
      <c r="X549" s="40">
        <f t="shared" si="437"/>
        <v>1029.0708800000002</v>
      </c>
      <c r="Y549" s="14">
        <v>4.91</v>
      </c>
      <c r="Z549" s="40">
        <f t="shared" si="438"/>
        <v>1041.9708800000003</v>
      </c>
      <c r="AA549" s="14">
        <v>6.34</v>
      </c>
      <c r="AB549" s="40">
        <f t="shared" si="439"/>
        <v>1035.6308800000004</v>
      </c>
      <c r="AC549" s="14">
        <v>14.2</v>
      </c>
      <c r="AD549" s="40">
        <f t="shared" si="440"/>
        <v>1027.7708800000003</v>
      </c>
      <c r="AE549" s="14">
        <v>12.75</v>
      </c>
      <c r="AF549" s="40">
        <f t="shared" si="441"/>
        <v>1029.2208800000003</v>
      </c>
      <c r="AG549" s="29" t="s">
        <v>25</v>
      </c>
      <c r="AH549" s="29" t="s">
        <v>22</v>
      </c>
      <c r="AI549" s="29" t="s">
        <v>24</v>
      </c>
      <c r="AJ549" s="29"/>
      <c r="AK549" s="30" t="s">
        <v>22</v>
      </c>
      <c r="AL549" s="30" t="s">
        <v>22</v>
      </c>
      <c r="AM549" s="30"/>
      <c r="AN549" s="30" t="s">
        <v>22</v>
      </c>
      <c r="AO549" s="30" t="s">
        <v>22</v>
      </c>
      <c r="AP549" s="30"/>
      <c r="AQ549" s="30" t="s">
        <v>22</v>
      </c>
      <c r="AR549" s="30" t="s">
        <v>22</v>
      </c>
      <c r="AS549" s="30"/>
      <c r="AT549" s="30"/>
      <c r="AU549" s="30" t="s">
        <v>25</v>
      </c>
      <c r="AV549" s="30" t="s">
        <v>25</v>
      </c>
      <c r="AW549" s="30" t="s">
        <v>22</v>
      </c>
      <c r="AX549" s="30" t="s">
        <v>22</v>
      </c>
      <c r="AY549" s="30" t="s">
        <v>22</v>
      </c>
      <c r="AZ549" s="30"/>
      <c r="BA549" s="30" t="s">
        <v>25</v>
      </c>
      <c r="BB549" s="30"/>
      <c r="BC549" s="30" t="s">
        <v>26</v>
      </c>
      <c r="BD549" s="30"/>
    </row>
    <row r="550" spans="1:56" x14ac:dyDescent="0.3">
      <c r="A550" s="31">
        <v>41114</v>
      </c>
      <c r="B550" s="18" t="s">
        <v>3799</v>
      </c>
      <c r="C550" s="29">
        <v>8</v>
      </c>
      <c r="D550" s="29" t="s">
        <v>1272</v>
      </c>
      <c r="E550" s="30">
        <v>33</v>
      </c>
      <c r="F550" s="29" t="s">
        <v>65</v>
      </c>
      <c r="G550" s="29" t="s">
        <v>94</v>
      </c>
      <c r="H550" s="29" t="s">
        <v>42</v>
      </c>
      <c r="I550" s="29" t="s">
        <v>22</v>
      </c>
      <c r="J550" s="29" t="s">
        <v>1478</v>
      </c>
      <c r="K550" s="29" t="s">
        <v>1479</v>
      </c>
      <c r="L550" s="29" t="s">
        <v>195</v>
      </c>
      <c r="M550" s="29" t="s">
        <v>23</v>
      </c>
      <c r="N550" s="29" t="s">
        <v>219</v>
      </c>
      <c r="O550" s="14">
        <v>318.33</v>
      </c>
      <c r="P550" s="14">
        <f t="shared" si="433"/>
        <v>1044.377064</v>
      </c>
      <c r="Q550" s="14">
        <v>4.71</v>
      </c>
      <c r="R550" s="40">
        <f t="shared" si="434"/>
        <v>1049.0870640000001</v>
      </c>
      <c r="S550" s="14">
        <v>7.24</v>
      </c>
      <c r="T550" s="40">
        <f t="shared" si="435"/>
        <v>1041.847064</v>
      </c>
      <c r="U550" s="14">
        <v>9.39</v>
      </c>
      <c r="V550" s="40">
        <f t="shared" si="436"/>
        <v>1039.697064</v>
      </c>
      <c r="W550" s="14">
        <v>9.19</v>
      </c>
      <c r="X550" s="40">
        <f t="shared" si="437"/>
        <v>1039.897064</v>
      </c>
      <c r="Y550" s="14">
        <v>4.71</v>
      </c>
      <c r="Z550" s="40">
        <f t="shared" si="438"/>
        <v>1049.0870640000001</v>
      </c>
      <c r="AA550" s="14">
        <v>7.17</v>
      </c>
      <c r="AB550" s="40">
        <f t="shared" si="439"/>
        <v>1041.917064</v>
      </c>
      <c r="AC550" s="14">
        <v>9.31</v>
      </c>
      <c r="AD550" s="40">
        <f t="shared" si="440"/>
        <v>1039.7770640000001</v>
      </c>
      <c r="AE550" s="14">
        <v>9.52</v>
      </c>
      <c r="AF550" s="40">
        <f t="shared" si="441"/>
        <v>1039.5670640000001</v>
      </c>
      <c r="AG550" s="29" t="s">
        <v>25</v>
      </c>
      <c r="AH550" s="29" t="s">
        <v>25</v>
      </c>
      <c r="AI550" s="29" t="s">
        <v>24</v>
      </c>
      <c r="AJ550" s="29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</row>
    <row r="551" spans="1:56" x14ac:dyDescent="0.3">
      <c r="A551" s="31">
        <v>41114</v>
      </c>
      <c r="B551" s="18" t="s">
        <v>3800</v>
      </c>
      <c r="C551" s="29">
        <v>9</v>
      </c>
      <c r="D551" s="29" t="s">
        <v>1272</v>
      </c>
      <c r="E551" s="30">
        <v>33</v>
      </c>
      <c r="F551" s="29" t="s">
        <v>65</v>
      </c>
      <c r="G551" s="29" t="s">
        <v>20</v>
      </c>
      <c r="H551" s="29" t="s">
        <v>42</v>
      </c>
      <c r="I551" s="29" t="s">
        <v>22</v>
      </c>
      <c r="J551" s="29" t="s">
        <v>1480</v>
      </c>
      <c r="K551" s="29" t="s">
        <v>1481</v>
      </c>
      <c r="L551" s="29" t="s">
        <v>35</v>
      </c>
      <c r="M551" s="29" t="s">
        <v>46</v>
      </c>
      <c r="N551" s="29" t="s">
        <v>206</v>
      </c>
      <c r="O551" s="14">
        <v>318.45999999999998</v>
      </c>
      <c r="P551" s="14">
        <f t="shared" si="433"/>
        <v>1044.803568</v>
      </c>
      <c r="Q551" s="14">
        <v>5.72</v>
      </c>
      <c r="R551" s="40">
        <f t="shared" si="434"/>
        <v>1050.5235680000001</v>
      </c>
      <c r="S551" s="14">
        <v>7.44</v>
      </c>
      <c r="T551" s="40">
        <f t="shared" si="435"/>
        <v>1043.083568</v>
      </c>
      <c r="U551" s="14">
        <v>8.99</v>
      </c>
      <c r="V551" s="40">
        <f t="shared" si="436"/>
        <v>1041.5335680000001</v>
      </c>
      <c r="W551" s="14">
        <v>8.2799999999999994</v>
      </c>
      <c r="X551" s="40">
        <f t="shared" si="437"/>
        <v>1042.2435680000001</v>
      </c>
      <c r="Y551" s="14">
        <v>5.72</v>
      </c>
      <c r="Z551" s="40">
        <f t="shared" si="438"/>
        <v>1050.5235680000001</v>
      </c>
      <c r="AA551" s="14">
        <v>7.6</v>
      </c>
      <c r="AB551" s="40">
        <f t="shared" si="439"/>
        <v>1042.9235680000002</v>
      </c>
      <c r="AC551" s="14">
        <v>8.9</v>
      </c>
      <c r="AD551" s="40">
        <f t="shared" si="440"/>
        <v>1041.623568</v>
      </c>
      <c r="AE551" s="14">
        <v>8.5</v>
      </c>
      <c r="AF551" s="40">
        <f t="shared" si="441"/>
        <v>1042.0235680000001</v>
      </c>
      <c r="AG551" s="29" t="s">
        <v>22</v>
      </c>
      <c r="AH551" s="29" t="s">
        <v>22</v>
      </c>
      <c r="AI551" s="29" t="s">
        <v>24</v>
      </c>
      <c r="AJ551" s="29"/>
      <c r="AK551" s="30" t="s">
        <v>25</v>
      </c>
      <c r="AL551" s="30" t="s">
        <v>25</v>
      </c>
      <c r="AM551" s="30" t="s">
        <v>1409</v>
      </c>
      <c r="AN551" s="30" t="s">
        <v>22</v>
      </c>
      <c r="AO551" s="30" t="s">
        <v>22</v>
      </c>
      <c r="AP551" s="30"/>
      <c r="AQ551" s="30" t="s">
        <v>22</v>
      </c>
      <c r="AR551" s="30" t="s">
        <v>22</v>
      </c>
      <c r="AS551" s="30"/>
      <c r="AT551" s="30"/>
      <c r="AU551" s="30" t="s">
        <v>22</v>
      </c>
      <c r="AV551" s="30" t="s">
        <v>22</v>
      </c>
      <c r="AW551" s="30" t="s">
        <v>22</v>
      </c>
      <c r="AX551" s="30" t="s">
        <v>22</v>
      </c>
      <c r="AY551" s="30" t="s">
        <v>25</v>
      </c>
      <c r="AZ551" s="30"/>
      <c r="BA551" s="30" t="s">
        <v>25</v>
      </c>
      <c r="BB551" s="30"/>
      <c r="BC551" s="30" t="s">
        <v>26</v>
      </c>
      <c r="BD551" s="30"/>
    </row>
    <row r="552" spans="1:56" x14ac:dyDescent="0.3">
      <c r="A552" s="31">
        <v>41114</v>
      </c>
      <c r="B552" s="18" t="s">
        <v>3801</v>
      </c>
      <c r="C552" s="29">
        <v>10</v>
      </c>
      <c r="D552" s="29" t="s">
        <v>1272</v>
      </c>
      <c r="E552" s="30">
        <v>33</v>
      </c>
      <c r="F552" s="29" t="s">
        <v>65</v>
      </c>
      <c r="G552" s="29" t="s">
        <v>94</v>
      </c>
      <c r="H552" s="29" t="s">
        <v>42</v>
      </c>
      <c r="I552" s="29" t="s">
        <v>22</v>
      </c>
      <c r="J552" s="29" t="s">
        <v>440</v>
      </c>
      <c r="K552" s="29" t="s">
        <v>1479</v>
      </c>
      <c r="L552" s="29" t="s">
        <v>128</v>
      </c>
      <c r="M552" s="29" t="s">
        <v>23</v>
      </c>
      <c r="N552" s="29" t="s">
        <v>219</v>
      </c>
      <c r="O552" s="14">
        <v>319.02999999999997</v>
      </c>
      <c r="P552" s="14">
        <f t="shared" si="433"/>
        <v>1046.673624</v>
      </c>
      <c r="Q552" s="14">
        <v>4.76</v>
      </c>
      <c r="R552" s="40">
        <f t="shared" si="434"/>
        <v>1051.433624</v>
      </c>
      <c r="S552" s="14">
        <v>9</v>
      </c>
      <c r="T552" s="40">
        <f t="shared" si="435"/>
        <v>1042.433624</v>
      </c>
      <c r="U552" s="14">
        <v>11.1</v>
      </c>
      <c r="V552" s="40">
        <f t="shared" si="436"/>
        <v>1040.3336240000001</v>
      </c>
      <c r="W552" s="14">
        <v>9.76</v>
      </c>
      <c r="X552" s="40">
        <f t="shared" si="437"/>
        <v>1041.673624</v>
      </c>
      <c r="Y552" s="14">
        <v>4.76</v>
      </c>
      <c r="Z552" s="40">
        <f t="shared" si="438"/>
        <v>1051.433624</v>
      </c>
      <c r="AA552" s="14">
        <v>9</v>
      </c>
      <c r="AB552" s="40">
        <f t="shared" si="439"/>
        <v>1042.433624</v>
      </c>
      <c r="AC552" s="14">
        <v>11.04</v>
      </c>
      <c r="AD552" s="40">
        <f t="shared" si="440"/>
        <v>1040.393624</v>
      </c>
      <c r="AE552" s="14">
        <v>10.92</v>
      </c>
      <c r="AF552" s="40">
        <f t="shared" si="441"/>
        <v>1040.5136239999999</v>
      </c>
      <c r="AG552" s="29" t="s">
        <v>22</v>
      </c>
      <c r="AH552" s="29" t="s">
        <v>22</v>
      </c>
      <c r="AI552" s="29" t="s">
        <v>24</v>
      </c>
      <c r="AJ552" s="29"/>
      <c r="AK552" s="30" t="s">
        <v>25</v>
      </c>
      <c r="AL552" s="30" t="s">
        <v>25</v>
      </c>
      <c r="AM552" s="30" t="s">
        <v>1482</v>
      </c>
      <c r="AN552" s="30" t="s">
        <v>25</v>
      </c>
      <c r="AO552" s="30" t="s">
        <v>22</v>
      </c>
      <c r="AP552" s="30"/>
      <c r="AQ552" s="30" t="s">
        <v>22</v>
      </c>
      <c r="AR552" s="30" t="s">
        <v>22</v>
      </c>
      <c r="AS552" s="30"/>
      <c r="AT552" s="30"/>
      <c r="AU552" s="30" t="s">
        <v>22</v>
      </c>
      <c r="AV552" s="30" t="s">
        <v>22</v>
      </c>
      <c r="AW552" s="30" t="s">
        <v>22</v>
      </c>
      <c r="AX552" s="30" t="s">
        <v>22</v>
      </c>
      <c r="AY552" s="30" t="s">
        <v>25</v>
      </c>
      <c r="AZ552" s="30"/>
      <c r="BA552" s="30" t="s">
        <v>22</v>
      </c>
      <c r="BB552" s="30"/>
      <c r="BC552" s="30" t="s">
        <v>26</v>
      </c>
      <c r="BD552" s="30"/>
    </row>
    <row r="553" spans="1:56" x14ac:dyDescent="0.3">
      <c r="A553" s="31">
        <v>41114</v>
      </c>
      <c r="B553" s="18" t="s">
        <v>3802</v>
      </c>
      <c r="C553" s="29">
        <v>11</v>
      </c>
      <c r="D553" s="29" t="s">
        <v>1272</v>
      </c>
      <c r="E553" s="30">
        <v>33</v>
      </c>
      <c r="F553" s="29" t="s">
        <v>19</v>
      </c>
      <c r="G553" s="29" t="s">
        <v>94</v>
      </c>
      <c r="H553" s="29" t="s">
        <v>238</v>
      </c>
      <c r="I553" s="29" t="s">
        <v>25</v>
      </c>
      <c r="J553" s="29" t="s">
        <v>1483</v>
      </c>
      <c r="K553" s="29" t="s">
        <v>1479</v>
      </c>
      <c r="L553" s="29" t="s">
        <v>1204</v>
      </c>
      <c r="M553" s="29" t="s">
        <v>323</v>
      </c>
      <c r="N553" s="29" t="s">
        <v>72</v>
      </c>
      <c r="O553" s="14">
        <v>319.93</v>
      </c>
      <c r="P553" s="14">
        <f t="shared" si="433"/>
        <v>1049.626344</v>
      </c>
      <c r="Q553" s="14">
        <v>4.54</v>
      </c>
      <c r="R553" s="40">
        <f t="shared" si="434"/>
        <v>1054.166344</v>
      </c>
      <c r="S553" s="14">
        <v>7.03</v>
      </c>
      <c r="T553" s="40">
        <f t="shared" si="435"/>
        <v>1047.136344</v>
      </c>
      <c r="U553" s="14">
        <v>12.51</v>
      </c>
      <c r="V553" s="40">
        <f t="shared" si="436"/>
        <v>1041.656344</v>
      </c>
      <c r="W553" s="14">
        <v>11.44</v>
      </c>
      <c r="X553" s="40">
        <f t="shared" si="437"/>
        <v>1042.7263439999999</v>
      </c>
      <c r="Y553" s="14">
        <v>4.54</v>
      </c>
      <c r="Z553" s="40">
        <f t="shared" si="438"/>
        <v>1054.166344</v>
      </c>
      <c r="AA553" s="14">
        <v>7.24</v>
      </c>
      <c r="AB553" s="40">
        <f t="shared" si="439"/>
        <v>1046.926344</v>
      </c>
      <c r="AC553" s="14">
        <v>13.05</v>
      </c>
      <c r="AD553" s="40">
        <f t="shared" si="440"/>
        <v>1041.116344</v>
      </c>
      <c r="AE553" s="14">
        <v>11.7</v>
      </c>
      <c r="AF553" s="40">
        <f t="shared" si="441"/>
        <v>1042.4663439999999</v>
      </c>
      <c r="AG553" s="29" t="s">
        <v>22</v>
      </c>
      <c r="AH553" s="29" t="s">
        <v>22</v>
      </c>
      <c r="AI553" s="29" t="s">
        <v>24</v>
      </c>
      <c r="AJ553" s="29"/>
      <c r="AK553" s="30" t="s">
        <v>25</v>
      </c>
      <c r="AL553" s="30" t="s">
        <v>25</v>
      </c>
      <c r="AM553" s="30" t="s">
        <v>1484</v>
      </c>
      <c r="AN553" s="30" t="s">
        <v>22</v>
      </c>
      <c r="AO553" s="30" t="s">
        <v>22</v>
      </c>
      <c r="AP553" s="30"/>
      <c r="AQ553" s="30" t="s">
        <v>22</v>
      </c>
      <c r="AR553" s="30" t="s">
        <v>22</v>
      </c>
      <c r="AS553" s="30"/>
      <c r="AT553" s="30"/>
      <c r="AU553" s="30" t="s">
        <v>22</v>
      </c>
      <c r="AV553" s="30" t="s">
        <v>22</v>
      </c>
      <c r="AW553" s="30" t="s">
        <v>22</v>
      </c>
      <c r="AX553" s="30" t="s">
        <v>22</v>
      </c>
      <c r="AY553" s="30" t="s">
        <v>25</v>
      </c>
      <c r="AZ553" s="30"/>
      <c r="BA553" s="30" t="s">
        <v>25</v>
      </c>
      <c r="BB553" s="30"/>
      <c r="BC553" s="30" t="s">
        <v>26</v>
      </c>
      <c r="BD553" s="30"/>
    </row>
    <row r="554" spans="1:56" x14ac:dyDescent="0.3">
      <c r="A554" s="31">
        <v>41114</v>
      </c>
      <c r="B554" s="18" t="s">
        <v>3803</v>
      </c>
      <c r="C554" s="29">
        <v>12</v>
      </c>
      <c r="D554" s="29" t="s">
        <v>1272</v>
      </c>
      <c r="E554" s="30">
        <v>33</v>
      </c>
      <c r="F554" s="29" t="s">
        <v>19</v>
      </c>
      <c r="G554" s="29" t="s">
        <v>94</v>
      </c>
      <c r="H554" s="29" t="s">
        <v>238</v>
      </c>
      <c r="I554" s="29" t="s">
        <v>25</v>
      </c>
      <c r="J554" s="29" t="s">
        <v>1485</v>
      </c>
      <c r="K554" s="29" t="s">
        <v>1486</v>
      </c>
      <c r="L554" s="29" t="s">
        <v>1204</v>
      </c>
      <c r="M554" s="29" t="s">
        <v>323</v>
      </c>
      <c r="N554" s="29" t="s">
        <v>72</v>
      </c>
      <c r="O554" s="14">
        <v>320.02999999999997</v>
      </c>
      <c r="P554" s="14">
        <f t="shared" si="433"/>
        <v>1049.954424</v>
      </c>
      <c r="Q554" s="14">
        <v>4.51</v>
      </c>
      <c r="R554" s="40">
        <f t="shared" si="434"/>
        <v>1054.464424</v>
      </c>
      <c r="S554" s="14">
        <v>7</v>
      </c>
      <c r="T554" s="40">
        <f t="shared" si="435"/>
        <v>1047.464424</v>
      </c>
      <c r="U554" s="14">
        <v>12.24</v>
      </c>
      <c r="V554" s="40">
        <f t="shared" si="436"/>
        <v>1042.224424</v>
      </c>
      <c r="W554" s="14">
        <v>11.02</v>
      </c>
      <c r="X554" s="40">
        <f t="shared" si="437"/>
        <v>1043.444424</v>
      </c>
      <c r="Y554" s="14">
        <v>4.51</v>
      </c>
      <c r="Z554" s="40">
        <f t="shared" si="438"/>
        <v>1054.464424</v>
      </c>
      <c r="AA554" s="14">
        <v>7.25</v>
      </c>
      <c r="AB554" s="40">
        <f t="shared" si="439"/>
        <v>1047.214424</v>
      </c>
      <c r="AC554" s="14">
        <v>12.8</v>
      </c>
      <c r="AD554" s="40">
        <f t="shared" si="440"/>
        <v>1041.6644240000001</v>
      </c>
      <c r="AE554" s="14">
        <v>11.92</v>
      </c>
      <c r="AF554" s="40">
        <f t="shared" si="441"/>
        <v>1042.5444239999999</v>
      </c>
      <c r="AG554" s="29" t="s">
        <v>22</v>
      </c>
      <c r="AH554" s="29" t="s">
        <v>25</v>
      </c>
      <c r="AI554" s="29" t="s">
        <v>24</v>
      </c>
      <c r="AJ554" s="29"/>
      <c r="AK554" s="30" t="s">
        <v>25</v>
      </c>
      <c r="AL554" s="30" t="s">
        <v>25</v>
      </c>
      <c r="AM554" s="30" t="s">
        <v>1487</v>
      </c>
      <c r="AN554" s="30" t="s">
        <v>22</v>
      </c>
      <c r="AO554" s="30" t="s">
        <v>22</v>
      </c>
      <c r="AP554" s="30"/>
      <c r="AQ554" s="30" t="s">
        <v>22</v>
      </c>
      <c r="AR554" s="30" t="s">
        <v>22</v>
      </c>
      <c r="AS554" s="30"/>
      <c r="AT554" s="30"/>
      <c r="AU554" s="30" t="s">
        <v>22</v>
      </c>
      <c r="AV554" s="30" t="s">
        <v>22</v>
      </c>
      <c r="AW554" s="30" t="s">
        <v>22</v>
      </c>
      <c r="AX554" s="30" t="s">
        <v>22</v>
      </c>
      <c r="AY554" s="30" t="s">
        <v>25</v>
      </c>
      <c r="AZ554" s="30"/>
      <c r="BA554" s="30" t="s">
        <v>25</v>
      </c>
      <c r="BB554" s="30"/>
      <c r="BC554" s="30" t="s">
        <v>26</v>
      </c>
      <c r="BD554" s="30"/>
    </row>
    <row r="555" spans="1:56" x14ac:dyDescent="0.3">
      <c r="A555" s="31">
        <v>41114</v>
      </c>
      <c r="B555" s="18" t="s">
        <v>3804</v>
      </c>
      <c r="C555" s="29">
        <v>1</v>
      </c>
      <c r="D555" s="29" t="s">
        <v>1272</v>
      </c>
      <c r="E555" s="30">
        <v>34</v>
      </c>
      <c r="F555" s="29" t="s">
        <v>49</v>
      </c>
      <c r="G555" s="29" t="s">
        <v>20</v>
      </c>
      <c r="H555" s="29" t="s">
        <v>42</v>
      </c>
      <c r="I555" s="29" t="s">
        <v>25</v>
      </c>
      <c r="J555" s="29" t="s">
        <v>1488</v>
      </c>
      <c r="K555" s="29" t="s">
        <v>1356</v>
      </c>
      <c r="L555" s="29" t="s">
        <v>1086</v>
      </c>
      <c r="M555" s="29" t="s">
        <v>46</v>
      </c>
      <c r="N555" s="29" t="s">
        <v>330</v>
      </c>
      <c r="O555" s="14">
        <v>319.63</v>
      </c>
      <c r="P555" s="14">
        <f t="shared" ref="P555:P563" si="442">SUM(O555*3.2808)</f>
        <v>1048.642104</v>
      </c>
      <c r="Q555" s="14">
        <v>5.6</v>
      </c>
      <c r="R555" s="40">
        <f t="shared" ref="R555:R563" si="443">SUM(P555+Q555)</f>
        <v>1054.2421039999999</v>
      </c>
      <c r="S555" s="14">
        <v>7.55</v>
      </c>
      <c r="T555" s="40">
        <f t="shared" ref="T555:T563" si="444">SUM(R555-S555)</f>
        <v>1046.692104</v>
      </c>
      <c r="U555" s="14">
        <v>9.0399999999999991</v>
      </c>
      <c r="V555" s="40">
        <f t="shared" ref="V555:V563" si="445">SUM(R555-U555)</f>
        <v>1045.202104</v>
      </c>
      <c r="W555" s="14">
        <v>8.56</v>
      </c>
      <c r="X555" s="40">
        <f t="shared" ref="X555:X563" si="446">SUM(R555-W555)</f>
        <v>1045.682104</v>
      </c>
      <c r="Y555" s="14">
        <v>5.6</v>
      </c>
      <c r="Z555" s="40">
        <f t="shared" ref="Z555:Z563" si="447">SUM(P555+Y555)</f>
        <v>1054.2421039999999</v>
      </c>
      <c r="AA555" s="14">
        <v>7.65</v>
      </c>
      <c r="AB555" s="40">
        <f t="shared" ref="AB555:AB563" si="448">SUM(Z555-AA555)</f>
        <v>1046.5921039999998</v>
      </c>
      <c r="AC555" s="14">
        <v>9.2899999999999991</v>
      </c>
      <c r="AD555" s="40">
        <f t="shared" ref="AD555:AD563" si="449">SUM(Z555-AC555)</f>
        <v>1044.952104</v>
      </c>
      <c r="AE555" s="14">
        <v>8.7200000000000006</v>
      </c>
      <c r="AF555" s="40">
        <f t="shared" ref="AF555:AF563" si="450">SUM(Z555-AE555)</f>
        <v>1045.5221039999999</v>
      </c>
      <c r="AG555" s="29" t="s">
        <v>22</v>
      </c>
      <c r="AH555" s="29" t="s">
        <v>22</v>
      </c>
      <c r="AI555" s="29" t="s">
        <v>24</v>
      </c>
      <c r="AJ555" s="29"/>
      <c r="AK555" s="30" t="s">
        <v>22</v>
      </c>
      <c r="AL555" s="30" t="s">
        <v>22</v>
      </c>
      <c r="AM555" s="30"/>
      <c r="AN555" s="30" t="s">
        <v>22</v>
      </c>
      <c r="AO555" s="30" t="s">
        <v>22</v>
      </c>
      <c r="AP555" s="30"/>
      <c r="AQ555" s="30" t="s">
        <v>22</v>
      </c>
      <c r="AR555" s="30" t="s">
        <v>22</v>
      </c>
      <c r="AS555" s="30"/>
      <c r="AT555" s="30"/>
      <c r="AU555" s="30" t="s">
        <v>22</v>
      </c>
      <c r="AV555" s="30" t="s">
        <v>22</v>
      </c>
      <c r="AW555" s="30" t="s">
        <v>22</v>
      </c>
      <c r="AX555" s="30" t="s">
        <v>22</v>
      </c>
      <c r="AY555" s="30" t="s">
        <v>25</v>
      </c>
      <c r="AZ555" s="30"/>
      <c r="BA555" s="30" t="s">
        <v>25</v>
      </c>
      <c r="BB555" s="30" t="s">
        <v>1489</v>
      </c>
      <c r="BC555" s="30" t="s">
        <v>26</v>
      </c>
      <c r="BD555" s="30"/>
    </row>
    <row r="556" spans="1:56" x14ac:dyDescent="0.3">
      <c r="A556" s="31">
        <v>41114</v>
      </c>
      <c r="B556" s="18" t="s">
        <v>3805</v>
      </c>
      <c r="C556" s="29">
        <v>2</v>
      </c>
      <c r="D556" s="29" t="s">
        <v>1272</v>
      </c>
      <c r="E556" s="30">
        <v>34</v>
      </c>
      <c r="F556" s="29" t="s">
        <v>72</v>
      </c>
      <c r="G556" s="29" t="s">
        <v>29</v>
      </c>
      <c r="H556" s="29" t="s">
        <v>42</v>
      </c>
      <c r="I556" s="29" t="s">
        <v>22</v>
      </c>
      <c r="J556" s="29" t="s">
        <v>1490</v>
      </c>
      <c r="K556" s="29" t="s">
        <v>1491</v>
      </c>
      <c r="L556" s="29" t="s">
        <v>35</v>
      </c>
      <c r="M556" s="29" t="s">
        <v>46</v>
      </c>
      <c r="N556" s="29" t="s">
        <v>206</v>
      </c>
      <c r="O556" s="14">
        <v>318.79000000000002</v>
      </c>
      <c r="P556" s="14">
        <f t="shared" si="442"/>
        <v>1045.8862320000001</v>
      </c>
      <c r="Q556" s="14">
        <v>4.7</v>
      </c>
      <c r="R556" s="40">
        <f t="shared" si="443"/>
        <v>1050.5862320000001</v>
      </c>
      <c r="S556" s="14">
        <v>6.76</v>
      </c>
      <c r="T556" s="40">
        <f t="shared" si="444"/>
        <v>1043.8262320000001</v>
      </c>
      <c r="U556" s="14">
        <v>8.26</v>
      </c>
      <c r="V556" s="40">
        <f t="shared" si="445"/>
        <v>1042.3262320000001</v>
      </c>
      <c r="W556" s="14">
        <v>8</v>
      </c>
      <c r="X556" s="40">
        <f t="shared" si="446"/>
        <v>1042.5862320000001</v>
      </c>
      <c r="Y556" s="14">
        <v>4.7</v>
      </c>
      <c r="Z556" s="40">
        <f t="shared" si="447"/>
        <v>1050.5862320000001</v>
      </c>
      <c r="AA556" s="14">
        <v>6.95</v>
      </c>
      <c r="AB556" s="40">
        <f t="shared" si="448"/>
        <v>1043.6362320000001</v>
      </c>
      <c r="AC556" s="14">
        <v>8.1999999999999993</v>
      </c>
      <c r="AD556" s="40">
        <f t="shared" si="449"/>
        <v>1042.3862320000001</v>
      </c>
      <c r="AE556" s="14">
        <v>8.3000000000000007</v>
      </c>
      <c r="AF556" s="40">
        <f t="shared" si="450"/>
        <v>1042.2862320000002</v>
      </c>
      <c r="AG556" s="29" t="s">
        <v>22</v>
      </c>
      <c r="AH556" s="29" t="s">
        <v>22</v>
      </c>
      <c r="AI556" s="29" t="s">
        <v>24</v>
      </c>
      <c r="AJ556" s="29"/>
      <c r="AK556" s="30" t="s">
        <v>25</v>
      </c>
      <c r="AL556" s="30" t="s">
        <v>25</v>
      </c>
      <c r="AM556" s="30" t="s">
        <v>1492</v>
      </c>
      <c r="AN556" s="30" t="s">
        <v>22</v>
      </c>
      <c r="AO556" s="30" t="s">
        <v>22</v>
      </c>
      <c r="AP556" s="30"/>
      <c r="AQ556" s="30" t="s">
        <v>22</v>
      </c>
      <c r="AR556" s="30" t="s">
        <v>22</v>
      </c>
      <c r="AS556" s="30"/>
      <c r="AT556" s="30"/>
      <c r="AU556" s="30" t="s">
        <v>22</v>
      </c>
      <c r="AV556" s="30" t="s">
        <v>22</v>
      </c>
      <c r="AW556" s="30" t="s">
        <v>22</v>
      </c>
      <c r="AX556" s="30" t="s">
        <v>22</v>
      </c>
      <c r="AY556" s="30" t="s">
        <v>25</v>
      </c>
      <c r="AZ556" s="30"/>
      <c r="BA556" s="30" t="s">
        <v>22</v>
      </c>
      <c r="BB556" s="30"/>
      <c r="BC556" s="30" t="s">
        <v>26</v>
      </c>
      <c r="BD556" s="30"/>
    </row>
    <row r="557" spans="1:56" x14ac:dyDescent="0.3">
      <c r="A557" s="31">
        <v>41114</v>
      </c>
      <c r="B557" s="18" t="s">
        <v>3806</v>
      </c>
      <c r="C557" s="29">
        <v>3</v>
      </c>
      <c r="D557" s="29" t="s">
        <v>1272</v>
      </c>
      <c r="E557" s="30">
        <v>34</v>
      </c>
      <c r="F557" s="29" t="s">
        <v>65</v>
      </c>
      <c r="G557" s="29" t="s">
        <v>94</v>
      </c>
      <c r="H557" s="29" t="s">
        <v>42</v>
      </c>
      <c r="I557" s="29" t="s">
        <v>22</v>
      </c>
      <c r="J557" s="29" t="s">
        <v>1493</v>
      </c>
      <c r="K557" s="29" t="s">
        <v>1494</v>
      </c>
      <c r="L557" s="29" t="s">
        <v>35</v>
      </c>
      <c r="M557" s="29" t="s">
        <v>23</v>
      </c>
      <c r="N557" s="29" t="s">
        <v>219</v>
      </c>
      <c r="O557" s="14">
        <v>319.94</v>
      </c>
      <c r="P557" s="14">
        <f t="shared" si="442"/>
        <v>1049.6591519999999</v>
      </c>
      <c r="Q557" s="14">
        <v>4.7699999999999996</v>
      </c>
      <c r="R557" s="40">
        <f t="shared" si="443"/>
        <v>1054.4291519999999</v>
      </c>
      <c r="S557" s="14">
        <v>7.54</v>
      </c>
      <c r="T557" s="40">
        <f t="shared" si="444"/>
        <v>1046.889152</v>
      </c>
      <c r="U557" s="14">
        <v>9.52</v>
      </c>
      <c r="V557" s="40">
        <f t="shared" si="445"/>
        <v>1044.9091519999999</v>
      </c>
      <c r="W557" s="14">
        <v>9.0500000000000007</v>
      </c>
      <c r="X557" s="40">
        <f t="shared" si="446"/>
        <v>1045.379152</v>
      </c>
      <c r="Y557" s="14">
        <v>4.7699999999999996</v>
      </c>
      <c r="Z557" s="40">
        <f t="shared" si="447"/>
        <v>1054.4291519999999</v>
      </c>
      <c r="AA557" s="14">
        <v>6.85</v>
      </c>
      <c r="AB557" s="40">
        <f t="shared" si="448"/>
        <v>1047.579152</v>
      </c>
      <c r="AC557" s="14">
        <v>8.74</v>
      </c>
      <c r="AD557" s="40">
        <f t="shared" si="449"/>
        <v>1045.6891519999999</v>
      </c>
      <c r="AE557" s="14">
        <v>8.7200000000000006</v>
      </c>
      <c r="AF557" s="40">
        <f t="shared" si="450"/>
        <v>1045.7091519999999</v>
      </c>
      <c r="AG557" s="29" t="s">
        <v>22</v>
      </c>
      <c r="AH557" s="29" t="s">
        <v>25</v>
      </c>
      <c r="AI557" s="29" t="s">
        <v>24</v>
      </c>
      <c r="AJ557" s="29"/>
      <c r="AK557" s="30" t="s">
        <v>22</v>
      </c>
      <c r="AL557" s="30" t="s">
        <v>22</v>
      </c>
      <c r="AM557" s="30"/>
      <c r="AN557" s="30" t="s">
        <v>25</v>
      </c>
      <c r="AO557" s="30" t="s">
        <v>22</v>
      </c>
      <c r="AP557" s="30" t="s">
        <v>1303</v>
      </c>
      <c r="AQ557" s="30" t="s">
        <v>22</v>
      </c>
      <c r="AR557" s="30" t="s">
        <v>22</v>
      </c>
      <c r="AS557" s="30"/>
      <c r="AT557" s="30"/>
      <c r="AU557" s="30" t="s">
        <v>22</v>
      </c>
      <c r="AV557" s="30" t="s">
        <v>22</v>
      </c>
      <c r="AW557" s="30" t="s">
        <v>22</v>
      </c>
      <c r="AX557" s="30" t="s">
        <v>22</v>
      </c>
      <c r="AY557" s="30" t="s">
        <v>25</v>
      </c>
      <c r="AZ557" s="30"/>
      <c r="BA557" s="30" t="s">
        <v>22</v>
      </c>
      <c r="BB557" s="30"/>
      <c r="BC557" s="30" t="s">
        <v>26</v>
      </c>
      <c r="BD557" s="30"/>
    </row>
    <row r="558" spans="1:56" x14ac:dyDescent="0.3">
      <c r="A558" s="31">
        <v>41114</v>
      </c>
      <c r="B558" s="18" t="s">
        <v>3807</v>
      </c>
      <c r="C558" s="29">
        <v>4</v>
      </c>
      <c r="D558" s="29" t="s">
        <v>1272</v>
      </c>
      <c r="E558" s="30">
        <v>34</v>
      </c>
      <c r="F558" s="29" t="s">
        <v>19</v>
      </c>
      <c r="G558" s="29" t="s">
        <v>20</v>
      </c>
      <c r="H558" s="29" t="s">
        <v>42</v>
      </c>
      <c r="I558" s="29" t="s">
        <v>22</v>
      </c>
      <c r="J558" s="29" t="s">
        <v>1495</v>
      </c>
      <c r="K558" s="29" t="s">
        <v>1496</v>
      </c>
      <c r="L558" s="29" t="s">
        <v>732</v>
      </c>
      <c r="M558" s="29" t="s">
        <v>121</v>
      </c>
      <c r="N558" s="29" t="s">
        <v>206</v>
      </c>
      <c r="O558" s="14">
        <v>321.17</v>
      </c>
      <c r="P558" s="14">
        <f t="shared" si="442"/>
        <v>1053.6945360000002</v>
      </c>
      <c r="Q558" s="14">
        <v>6.03</v>
      </c>
      <c r="R558" s="40">
        <f t="shared" si="443"/>
        <v>1059.7245360000002</v>
      </c>
      <c r="S558" s="14">
        <v>7.3</v>
      </c>
      <c r="T558" s="40">
        <f t="shared" si="444"/>
        <v>1052.4245360000002</v>
      </c>
      <c r="U558" s="14">
        <v>8.64</v>
      </c>
      <c r="V558" s="40">
        <f t="shared" si="445"/>
        <v>1051.0845360000001</v>
      </c>
      <c r="W558" s="14">
        <v>8.32</v>
      </c>
      <c r="X558" s="40">
        <f t="shared" si="446"/>
        <v>1051.4045360000002</v>
      </c>
      <c r="Y558" s="14">
        <v>6.03</v>
      </c>
      <c r="Z558" s="40">
        <f t="shared" si="447"/>
        <v>1059.7245360000002</v>
      </c>
      <c r="AA558" s="14">
        <v>7.33</v>
      </c>
      <c r="AB558" s="40">
        <f t="shared" si="448"/>
        <v>1052.3945360000002</v>
      </c>
      <c r="AC558" s="14">
        <v>8.34</v>
      </c>
      <c r="AD558" s="40">
        <f t="shared" si="449"/>
        <v>1051.3845360000003</v>
      </c>
      <c r="AE558" s="14">
        <v>8.5</v>
      </c>
      <c r="AF558" s="40">
        <f t="shared" si="450"/>
        <v>1051.2245360000002</v>
      </c>
      <c r="AG558" s="29" t="s">
        <v>22</v>
      </c>
      <c r="AH558" s="29" t="s">
        <v>22</v>
      </c>
      <c r="AI558" s="29" t="s">
        <v>24</v>
      </c>
      <c r="AJ558" s="29" t="s">
        <v>1497</v>
      </c>
      <c r="AK558" s="30" t="s">
        <v>25</v>
      </c>
      <c r="AL558" s="30" t="s">
        <v>25</v>
      </c>
      <c r="AM558" s="30" t="s">
        <v>1498</v>
      </c>
      <c r="AN558" s="30" t="s">
        <v>22</v>
      </c>
      <c r="AO558" s="30" t="s">
        <v>22</v>
      </c>
      <c r="AP558" s="30"/>
      <c r="AQ558" s="30" t="s">
        <v>22</v>
      </c>
      <c r="AR558" s="30" t="s">
        <v>22</v>
      </c>
      <c r="AS558" s="30"/>
      <c r="AT558" s="30"/>
      <c r="AU558" s="30" t="s">
        <v>22</v>
      </c>
      <c r="AV558" s="30" t="s">
        <v>22</v>
      </c>
      <c r="AW558" s="30" t="s">
        <v>22</v>
      </c>
      <c r="AX558" s="30" t="s">
        <v>22</v>
      </c>
      <c r="AY558" s="30" t="s">
        <v>25</v>
      </c>
      <c r="AZ558" s="30"/>
      <c r="BA558" s="30" t="s">
        <v>22</v>
      </c>
      <c r="BB558" s="30"/>
      <c r="BC558" s="30" t="s">
        <v>26</v>
      </c>
      <c r="BD558" s="30"/>
    </row>
    <row r="559" spans="1:56" x14ac:dyDescent="0.3">
      <c r="A559" s="31">
        <v>41114</v>
      </c>
      <c r="B559" s="18" t="s">
        <v>3808</v>
      </c>
      <c r="C559" s="29">
        <v>1</v>
      </c>
      <c r="D559" s="29" t="s">
        <v>1272</v>
      </c>
      <c r="E559" s="30">
        <v>35</v>
      </c>
      <c r="F559" s="29" t="s">
        <v>49</v>
      </c>
      <c r="G559" s="29" t="s">
        <v>20</v>
      </c>
      <c r="H559" s="29" t="s">
        <v>42</v>
      </c>
      <c r="I559" s="29" t="s">
        <v>22</v>
      </c>
      <c r="J559" s="29" t="s">
        <v>1499</v>
      </c>
      <c r="K559" s="29" t="s">
        <v>1500</v>
      </c>
      <c r="L559" s="29" t="s">
        <v>195</v>
      </c>
      <c r="M559" s="29" t="s">
        <v>46</v>
      </c>
      <c r="N559" s="29" t="s">
        <v>330</v>
      </c>
      <c r="O559" s="14">
        <v>320.91000000000003</v>
      </c>
      <c r="P559" s="14">
        <f t="shared" si="442"/>
        <v>1052.8415280000002</v>
      </c>
      <c r="Q559" s="14">
        <v>4.72</v>
      </c>
      <c r="R559" s="40">
        <f t="shared" si="443"/>
        <v>1057.5615280000002</v>
      </c>
      <c r="S559" s="14">
        <v>7.8</v>
      </c>
      <c r="T559" s="40">
        <f t="shared" si="444"/>
        <v>1049.7615280000002</v>
      </c>
      <c r="U559" s="14">
        <v>9.34</v>
      </c>
      <c r="V559" s="40">
        <f t="shared" si="445"/>
        <v>1048.2215280000003</v>
      </c>
      <c r="W559" s="14">
        <v>9.5</v>
      </c>
      <c r="X559" s="40">
        <f t="shared" si="446"/>
        <v>1048.0615280000002</v>
      </c>
      <c r="Y559" s="14">
        <v>4.72</v>
      </c>
      <c r="Z559" s="40">
        <f t="shared" si="447"/>
        <v>1057.5615280000002</v>
      </c>
      <c r="AA559" s="14">
        <v>7.95</v>
      </c>
      <c r="AB559" s="40">
        <f t="shared" si="448"/>
        <v>1049.6115280000001</v>
      </c>
      <c r="AC559" s="14">
        <v>10.26</v>
      </c>
      <c r="AD559" s="40">
        <f t="shared" si="449"/>
        <v>1047.3015280000002</v>
      </c>
      <c r="AE559" s="14">
        <v>9.61</v>
      </c>
      <c r="AF559" s="40">
        <f t="shared" si="450"/>
        <v>1047.9515280000003</v>
      </c>
      <c r="AG559" s="29" t="s">
        <v>22</v>
      </c>
      <c r="AH559" s="29" t="s">
        <v>22</v>
      </c>
      <c r="AI559" s="29" t="s">
        <v>24</v>
      </c>
      <c r="AJ559" s="29" t="s">
        <v>1501</v>
      </c>
      <c r="AK559" s="30" t="s">
        <v>22</v>
      </c>
      <c r="AL559" s="30" t="s">
        <v>22</v>
      </c>
      <c r="AM559" s="30"/>
      <c r="AN559" s="30" t="s">
        <v>22</v>
      </c>
      <c r="AO559" s="30" t="s">
        <v>22</v>
      </c>
      <c r="AP559" s="30"/>
      <c r="AQ559" s="30" t="s">
        <v>22</v>
      </c>
      <c r="AR559" s="30" t="s">
        <v>22</v>
      </c>
      <c r="AS559" s="30"/>
      <c r="AT559" s="30"/>
      <c r="AU559" s="30" t="s">
        <v>22</v>
      </c>
      <c r="AV559" s="30" t="s">
        <v>22</v>
      </c>
      <c r="AW559" s="30" t="s">
        <v>22</v>
      </c>
      <c r="AX559" s="30" t="s">
        <v>22</v>
      </c>
      <c r="AY559" s="30" t="s">
        <v>25</v>
      </c>
      <c r="AZ559" s="30"/>
      <c r="BA559" s="30" t="s">
        <v>22</v>
      </c>
      <c r="BB559" s="30"/>
      <c r="BC559" s="30" t="s">
        <v>26</v>
      </c>
      <c r="BD559" s="30"/>
    </row>
    <row r="560" spans="1:56" x14ac:dyDescent="0.3">
      <c r="A560" s="31">
        <v>41114</v>
      </c>
      <c r="B560" s="18" t="s">
        <v>3809</v>
      </c>
      <c r="C560" s="29">
        <v>2</v>
      </c>
      <c r="D560" s="29" t="s">
        <v>1272</v>
      </c>
      <c r="E560" s="30">
        <v>35</v>
      </c>
      <c r="F560" s="29" t="s">
        <v>49</v>
      </c>
      <c r="G560" s="29" t="s">
        <v>20</v>
      </c>
      <c r="H560" s="29" t="s">
        <v>42</v>
      </c>
      <c r="I560" s="29" t="s">
        <v>22</v>
      </c>
      <c r="J560" s="29" t="s">
        <v>1502</v>
      </c>
      <c r="K560" s="29" t="s">
        <v>1503</v>
      </c>
      <c r="L560" s="29" t="s">
        <v>35</v>
      </c>
      <c r="M560" s="29" t="s">
        <v>23</v>
      </c>
      <c r="N560" s="29" t="s">
        <v>206</v>
      </c>
      <c r="O560" s="14">
        <v>321.70999999999998</v>
      </c>
      <c r="P560" s="14">
        <f t="shared" si="442"/>
        <v>1055.4661679999999</v>
      </c>
      <c r="Q560" s="14">
        <v>5</v>
      </c>
      <c r="R560" s="40">
        <f t="shared" si="443"/>
        <v>1060.4661679999999</v>
      </c>
      <c r="S560" s="14">
        <v>8.0299999999999994</v>
      </c>
      <c r="T560" s="40">
        <f t="shared" si="444"/>
        <v>1052.436168</v>
      </c>
      <c r="U560" s="14">
        <v>9.94</v>
      </c>
      <c r="V560" s="40">
        <f t="shared" si="445"/>
        <v>1050.5261679999999</v>
      </c>
      <c r="W560" s="14">
        <v>9.92</v>
      </c>
      <c r="X560" s="40">
        <f t="shared" si="446"/>
        <v>1050.5461679999999</v>
      </c>
      <c r="Y560" s="14">
        <v>5</v>
      </c>
      <c r="Z560" s="40">
        <f t="shared" si="447"/>
        <v>1060.4661679999999</v>
      </c>
      <c r="AA560" s="14">
        <v>8.06</v>
      </c>
      <c r="AB560" s="40">
        <f t="shared" si="448"/>
        <v>1052.406168</v>
      </c>
      <c r="AC560" s="14">
        <v>9.92</v>
      </c>
      <c r="AD560" s="40">
        <f t="shared" si="449"/>
        <v>1050.5461679999999</v>
      </c>
      <c r="AE560" s="14">
        <v>9.5</v>
      </c>
      <c r="AF560" s="40">
        <f t="shared" si="450"/>
        <v>1050.9661679999999</v>
      </c>
      <c r="AG560" s="29" t="s">
        <v>25</v>
      </c>
      <c r="AH560" s="29" t="s">
        <v>25</v>
      </c>
      <c r="AI560" s="29" t="s">
        <v>24</v>
      </c>
      <c r="AJ560" s="29" t="s">
        <v>1504</v>
      </c>
      <c r="AK560" s="30" t="s">
        <v>25</v>
      </c>
      <c r="AL560" s="30" t="s">
        <v>25</v>
      </c>
      <c r="AM560" s="30" t="s">
        <v>1505</v>
      </c>
      <c r="AN560" s="30" t="s">
        <v>22</v>
      </c>
      <c r="AO560" s="30" t="s">
        <v>22</v>
      </c>
      <c r="AP560" s="30"/>
      <c r="AQ560" s="30" t="s">
        <v>22</v>
      </c>
      <c r="AR560" s="30" t="s">
        <v>22</v>
      </c>
      <c r="AS560" s="30"/>
      <c r="AT560" s="30"/>
      <c r="AU560" s="30" t="s">
        <v>22</v>
      </c>
      <c r="AV560" s="30" t="s">
        <v>22</v>
      </c>
      <c r="AW560" s="30" t="s">
        <v>22</v>
      </c>
      <c r="AX560" s="30" t="s">
        <v>22</v>
      </c>
      <c r="AY560" s="30" t="s">
        <v>25</v>
      </c>
      <c r="AZ560" s="30"/>
      <c r="BA560" s="30" t="s">
        <v>22</v>
      </c>
      <c r="BB560" s="30"/>
      <c r="BC560" s="30" t="s">
        <v>26</v>
      </c>
      <c r="BD560" s="30"/>
    </row>
    <row r="561" spans="1:56" x14ac:dyDescent="0.3">
      <c r="A561" s="31">
        <v>41114</v>
      </c>
      <c r="B561" s="18" t="s">
        <v>3810</v>
      </c>
      <c r="C561" s="29">
        <v>3</v>
      </c>
      <c r="D561" s="29" t="s">
        <v>1272</v>
      </c>
      <c r="E561" s="30">
        <v>35</v>
      </c>
      <c r="F561" s="29" t="s">
        <v>49</v>
      </c>
      <c r="G561" s="29" t="s">
        <v>20</v>
      </c>
      <c r="H561" s="29" t="s">
        <v>42</v>
      </c>
      <c r="I561" s="29" t="s">
        <v>22</v>
      </c>
      <c r="J561" s="29" t="s">
        <v>1506</v>
      </c>
      <c r="K561" s="29" t="s">
        <v>1507</v>
      </c>
      <c r="L561" s="29" t="s">
        <v>84</v>
      </c>
      <c r="M561" s="29" t="s">
        <v>46</v>
      </c>
      <c r="N561" s="29" t="s">
        <v>219</v>
      </c>
      <c r="O561" s="14">
        <v>321.70999999999998</v>
      </c>
      <c r="P561" s="14">
        <f t="shared" si="442"/>
        <v>1055.4661679999999</v>
      </c>
      <c r="Q561" s="14">
        <v>6.45</v>
      </c>
      <c r="R561" s="40">
        <f t="shared" si="443"/>
        <v>1061.916168</v>
      </c>
      <c r="S561" s="14">
        <v>7.06</v>
      </c>
      <c r="T561" s="40">
        <f t="shared" si="444"/>
        <v>1054.856168</v>
      </c>
      <c r="U561" s="14">
        <v>8.3000000000000007</v>
      </c>
      <c r="V561" s="40">
        <f t="shared" si="445"/>
        <v>1053.616168</v>
      </c>
      <c r="W561" s="14">
        <v>8.26</v>
      </c>
      <c r="X561" s="40">
        <f t="shared" si="446"/>
        <v>1053.656168</v>
      </c>
      <c r="Y561" s="14">
        <v>6.45</v>
      </c>
      <c r="Z561" s="40">
        <f t="shared" si="447"/>
        <v>1061.916168</v>
      </c>
      <c r="AA561" s="14">
        <v>7.16</v>
      </c>
      <c r="AB561" s="40">
        <f t="shared" si="448"/>
        <v>1054.7561679999999</v>
      </c>
      <c r="AC561" s="14">
        <v>8.65</v>
      </c>
      <c r="AD561" s="40">
        <f t="shared" si="449"/>
        <v>1053.2661679999999</v>
      </c>
      <c r="AE561" s="14">
        <v>8.6199999999999992</v>
      </c>
      <c r="AF561" s="40">
        <f t="shared" si="450"/>
        <v>1053.2961680000001</v>
      </c>
      <c r="AG561" s="29" t="s">
        <v>22</v>
      </c>
      <c r="AH561" s="29" t="s">
        <v>22</v>
      </c>
      <c r="AI561" s="29" t="s">
        <v>48</v>
      </c>
      <c r="AJ561" s="29" t="s">
        <v>276</v>
      </c>
      <c r="AK561" s="30" t="s">
        <v>25</v>
      </c>
      <c r="AL561" s="30" t="s">
        <v>25</v>
      </c>
      <c r="AM561" s="30" t="s">
        <v>1505</v>
      </c>
      <c r="AN561" s="30" t="s">
        <v>22</v>
      </c>
      <c r="AO561" s="30" t="s">
        <v>22</v>
      </c>
      <c r="AP561" s="30"/>
      <c r="AQ561" s="30" t="s">
        <v>22</v>
      </c>
      <c r="AR561" s="30" t="s">
        <v>22</v>
      </c>
      <c r="AS561" s="30"/>
      <c r="AT561" s="30"/>
      <c r="AU561" s="30" t="s">
        <v>22</v>
      </c>
      <c r="AV561" s="30" t="s">
        <v>22</v>
      </c>
      <c r="AW561" s="30" t="s">
        <v>22</v>
      </c>
      <c r="AX561" s="30" t="s">
        <v>22</v>
      </c>
      <c r="AY561" s="30" t="s">
        <v>25</v>
      </c>
      <c r="AZ561" s="30"/>
      <c r="BA561" s="30" t="s">
        <v>22</v>
      </c>
      <c r="BB561" s="30"/>
      <c r="BC561" s="30" t="s">
        <v>26</v>
      </c>
      <c r="BD561" s="30"/>
    </row>
    <row r="562" spans="1:56" x14ac:dyDescent="0.3">
      <c r="A562" s="31">
        <v>41114</v>
      </c>
      <c r="B562" s="18" t="s">
        <v>3811</v>
      </c>
      <c r="C562" s="29">
        <v>4</v>
      </c>
      <c r="D562" s="29" t="s">
        <v>1272</v>
      </c>
      <c r="E562" s="30">
        <v>35</v>
      </c>
      <c r="F562" s="29" t="s">
        <v>72</v>
      </c>
      <c r="G562" s="29" t="s">
        <v>20</v>
      </c>
      <c r="H562" s="29" t="s">
        <v>42</v>
      </c>
      <c r="I562" s="29" t="s">
        <v>22</v>
      </c>
      <c r="J562" s="29" t="s">
        <v>1508</v>
      </c>
      <c r="K562" s="29" t="s">
        <v>1509</v>
      </c>
      <c r="L562" s="29" t="s">
        <v>35</v>
      </c>
      <c r="M562" s="29" t="s">
        <v>23</v>
      </c>
      <c r="N562" s="29" t="s">
        <v>206</v>
      </c>
      <c r="O562" s="14">
        <v>320.56</v>
      </c>
      <c r="P562" s="14">
        <f t="shared" si="442"/>
        <v>1051.693248</v>
      </c>
      <c r="Q562" s="14">
        <v>6.52</v>
      </c>
      <c r="R562" s="40">
        <f t="shared" si="443"/>
        <v>1058.213248</v>
      </c>
      <c r="S562" s="14">
        <v>7.22</v>
      </c>
      <c r="T562" s="40">
        <f t="shared" si="444"/>
        <v>1050.993248</v>
      </c>
      <c r="U562" s="14">
        <v>9.25</v>
      </c>
      <c r="V562" s="40">
        <f t="shared" si="445"/>
        <v>1048.963248</v>
      </c>
      <c r="W562" s="14">
        <v>9.09</v>
      </c>
      <c r="X562" s="40">
        <f t="shared" si="446"/>
        <v>1049.1232480000001</v>
      </c>
      <c r="Y562" s="14">
        <v>6.52</v>
      </c>
      <c r="Z562" s="40">
        <f t="shared" si="447"/>
        <v>1058.213248</v>
      </c>
      <c r="AA562" s="14">
        <v>7.7</v>
      </c>
      <c r="AB562" s="40">
        <f t="shared" si="448"/>
        <v>1050.513248</v>
      </c>
      <c r="AC562" s="14">
        <v>9.4499999999999993</v>
      </c>
      <c r="AD562" s="40">
        <f t="shared" si="449"/>
        <v>1048.763248</v>
      </c>
      <c r="AE562" s="14">
        <v>9.25</v>
      </c>
      <c r="AF562" s="40">
        <f t="shared" si="450"/>
        <v>1048.963248</v>
      </c>
      <c r="AG562" s="29" t="s">
        <v>22</v>
      </c>
      <c r="AH562" s="29" t="s">
        <v>22</v>
      </c>
      <c r="AI562" s="29" t="s">
        <v>24</v>
      </c>
      <c r="AJ562" s="29"/>
      <c r="AK562" s="30" t="s">
        <v>22</v>
      </c>
      <c r="AL562" s="30" t="s">
        <v>22</v>
      </c>
      <c r="AM562" s="30"/>
      <c r="AN562" s="30" t="s">
        <v>22</v>
      </c>
      <c r="AO562" s="30" t="s">
        <v>22</v>
      </c>
      <c r="AP562" s="30"/>
      <c r="AQ562" s="30" t="s">
        <v>22</v>
      </c>
      <c r="AR562" s="30" t="s">
        <v>22</v>
      </c>
      <c r="AS562" s="30"/>
      <c r="AT562" s="30"/>
      <c r="AU562" s="30" t="s">
        <v>22</v>
      </c>
      <c r="AV562" s="30" t="s">
        <v>22</v>
      </c>
      <c r="AW562" s="30" t="s">
        <v>22</v>
      </c>
      <c r="AX562" s="30" t="s">
        <v>22</v>
      </c>
      <c r="AY562" s="30" t="s">
        <v>25</v>
      </c>
      <c r="AZ562" s="30"/>
      <c r="BA562" s="30" t="s">
        <v>22</v>
      </c>
      <c r="BB562" s="30"/>
      <c r="BC562" s="30" t="s">
        <v>26</v>
      </c>
      <c r="BD562" s="30"/>
    </row>
    <row r="563" spans="1:56" x14ac:dyDescent="0.3">
      <c r="A563" s="31">
        <v>41116</v>
      </c>
      <c r="B563" s="18" t="s">
        <v>3812</v>
      </c>
      <c r="C563" s="29">
        <v>5</v>
      </c>
      <c r="D563" s="29" t="s">
        <v>1272</v>
      </c>
      <c r="E563" s="30">
        <v>35</v>
      </c>
      <c r="F563" s="29" t="s">
        <v>19</v>
      </c>
      <c r="G563" s="29" t="s">
        <v>20</v>
      </c>
      <c r="H563" s="29" t="s">
        <v>42</v>
      </c>
      <c r="I563" s="29" t="s">
        <v>22</v>
      </c>
      <c r="J563" s="29" t="s">
        <v>1510</v>
      </c>
      <c r="K563" s="29" t="s">
        <v>1330</v>
      </c>
      <c r="L563" s="29" t="s">
        <v>35</v>
      </c>
      <c r="M563" s="29" t="s">
        <v>46</v>
      </c>
      <c r="N563" s="29" t="s">
        <v>206</v>
      </c>
      <c r="O563" s="14">
        <v>324.54000000000002</v>
      </c>
      <c r="P563" s="14">
        <f t="shared" si="442"/>
        <v>1064.7508320000002</v>
      </c>
      <c r="Q563" s="14">
        <v>5.19</v>
      </c>
      <c r="R563" s="40">
        <f t="shared" si="443"/>
        <v>1069.9408320000002</v>
      </c>
      <c r="S563" s="14">
        <v>6.64</v>
      </c>
      <c r="T563" s="40">
        <f t="shared" si="444"/>
        <v>1063.3008320000001</v>
      </c>
      <c r="U563" s="14">
        <v>8.1999999999999993</v>
      </c>
      <c r="V563" s="40">
        <f t="shared" si="445"/>
        <v>1061.7408320000002</v>
      </c>
      <c r="W563" s="14">
        <v>8.9</v>
      </c>
      <c r="X563" s="40">
        <f t="shared" si="446"/>
        <v>1061.0408320000001</v>
      </c>
      <c r="Y563" s="14">
        <v>5.19</v>
      </c>
      <c r="Z563" s="40">
        <f t="shared" si="447"/>
        <v>1069.9408320000002</v>
      </c>
      <c r="AA563" s="14">
        <v>6.88</v>
      </c>
      <c r="AB563" s="40">
        <f t="shared" si="448"/>
        <v>1063.0608320000001</v>
      </c>
      <c r="AC563" s="14">
        <v>8.39</v>
      </c>
      <c r="AD563" s="40">
        <f t="shared" si="449"/>
        <v>1061.5508320000001</v>
      </c>
      <c r="AE563" s="14">
        <v>8.06</v>
      </c>
      <c r="AF563" s="40">
        <f t="shared" si="450"/>
        <v>1061.8808320000003</v>
      </c>
      <c r="AG563" s="29" t="s">
        <v>22</v>
      </c>
      <c r="AH563" s="29" t="s">
        <v>22</v>
      </c>
      <c r="AI563" s="29" t="s">
        <v>24</v>
      </c>
      <c r="AJ563" s="29"/>
      <c r="AK563" s="30" t="s">
        <v>25</v>
      </c>
      <c r="AL563" s="30" t="s">
        <v>25</v>
      </c>
      <c r="AM563" s="30" t="s">
        <v>1505</v>
      </c>
      <c r="AN563" s="30" t="s">
        <v>22</v>
      </c>
      <c r="AO563" s="30" t="s">
        <v>22</v>
      </c>
      <c r="AP563" s="30"/>
      <c r="AQ563" s="30" t="s">
        <v>22</v>
      </c>
      <c r="AR563" s="30" t="s">
        <v>22</v>
      </c>
      <c r="AS563" s="30"/>
      <c r="AT563" s="30"/>
      <c r="AU563" s="30" t="s">
        <v>22</v>
      </c>
      <c r="AV563" s="30" t="s">
        <v>22</v>
      </c>
      <c r="AW563" s="30" t="s">
        <v>22</v>
      </c>
      <c r="AX563" s="30" t="s">
        <v>22</v>
      </c>
      <c r="AY563" s="30" t="s">
        <v>25</v>
      </c>
      <c r="AZ563" s="30"/>
      <c r="BA563" s="30" t="s">
        <v>22</v>
      </c>
      <c r="BB563" s="30"/>
      <c r="BC563" s="30" t="s">
        <v>26</v>
      </c>
      <c r="BD563" s="30"/>
    </row>
    <row r="564" spans="1:56" x14ac:dyDescent="0.3">
      <c r="A564" s="31">
        <v>41114</v>
      </c>
      <c r="B564" s="18" t="s">
        <v>3813</v>
      </c>
      <c r="C564" s="29">
        <v>1</v>
      </c>
      <c r="D564" s="29" t="s">
        <v>1272</v>
      </c>
      <c r="E564" s="30">
        <v>36</v>
      </c>
      <c r="F564" s="29" t="s">
        <v>49</v>
      </c>
      <c r="G564" s="29" t="s">
        <v>94</v>
      </c>
      <c r="H564" s="29" t="s">
        <v>42</v>
      </c>
      <c r="I564" s="29" t="s">
        <v>22</v>
      </c>
      <c r="J564" s="29" t="s">
        <v>1511</v>
      </c>
      <c r="K564" s="29" t="s">
        <v>1512</v>
      </c>
      <c r="L564" s="29" t="s">
        <v>105</v>
      </c>
      <c r="M564" s="29" t="s">
        <v>46</v>
      </c>
      <c r="N564" s="29" t="s">
        <v>330</v>
      </c>
      <c r="O564" s="14">
        <v>325.45</v>
      </c>
      <c r="P564" s="14">
        <f t="shared" ref="P564:P570" si="451">SUM(O564*3.2808)</f>
        <v>1067.7363600000001</v>
      </c>
      <c r="Q564" s="14">
        <v>4.49</v>
      </c>
      <c r="R564" s="40">
        <f t="shared" ref="R564:R570" si="452">SUM(P564+Q564)</f>
        <v>1072.2263600000001</v>
      </c>
      <c r="S564" s="14">
        <v>7.58</v>
      </c>
      <c r="T564" s="40">
        <f t="shared" ref="T564:T570" si="453">SUM(R564-S564)</f>
        <v>1064.6463600000002</v>
      </c>
      <c r="U564" s="14">
        <v>9.1</v>
      </c>
      <c r="V564" s="40">
        <f t="shared" ref="V564:V570" si="454">SUM(R564-U564)</f>
        <v>1063.1263600000002</v>
      </c>
      <c r="W564" s="14">
        <v>8.4499999999999993</v>
      </c>
      <c r="X564" s="40">
        <f t="shared" ref="X564:X570" si="455">SUM(R564-W564)</f>
        <v>1063.7763600000001</v>
      </c>
      <c r="Y564" s="14">
        <v>4.49</v>
      </c>
      <c r="Z564" s="40">
        <f t="shared" ref="Z564:Z570" si="456">SUM(P564+Y564)</f>
        <v>1072.2263600000001</v>
      </c>
      <c r="AA564" s="14">
        <v>7.81</v>
      </c>
      <c r="AB564" s="40">
        <f t="shared" ref="AB564:AB570" si="457">SUM(Z564-AA564)</f>
        <v>1064.4163600000002</v>
      </c>
      <c r="AC564" s="14"/>
      <c r="AD564" s="40">
        <f t="shared" ref="AD564:AD570" si="458">SUM(Z564-AC564)</f>
        <v>1072.2263600000001</v>
      </c>
      <c r="AE564" s="14">
        <v>11.27</v>
      </c>
      <c r="AF564" s="40">
        <f t="shared" ref="AF564:AF570" si="459">SUM(Z564-AE564)</f>
        <v>1060.9563600000001</v>
      </c>
      <c r="AG564" s="29" t="s">
        <v>22</v>
      </c>
      <c r="AH564" s="29" t="s">
        <v>22</v>
      </c>
      <c r="AI564" s="29" t="s">
        <v>24</v>
      </c>
      <c r="AJ564" s="29"/>
      <c r="AK564" s="30" t="s">
        <v>22</v>
      </c>
      <c r="AL564" s="30" t="s">
        <v>22</v>
      </c>
      <c r="AM564" s="30"/>
      <c r="AN564" s="30" t="s">
        <v>22</v>
      </c>
      <c r="AO564" s="30" t="s">
        <v>22</v>
      </c>
      <c r="AP564" s="30"/>
      <c r="AQ564" s="30" t="s">
        <v>22</v>
      </c>
      <c r="AR564" s="30" t="s">
        <v>22</v>
      </c>
      <c r="AS564" s="30"/>
      <c r="AT564" s="30"/>
      <c r="AU564" s="30" t="s">
        <v>22</v>
      </c>
      <c r="AV564" s="30" t="s">
        <v>22</v>
      </c>
      <c r="AW564" s="30" t="s">
        <v>22</v>
      </c>
      <c r="AX564" s="30" t="s">
        <v>22</v>
      </c>
      <c r="AY564" s="30" t="s">
        <v>25</v>
      </c>
      <c r="AZ564" s="30"/>
      <c r="BA564" s="30" t="s">
        <v>22</v>
      </c>
      <c r="BB564" s="30"/>
      <c r="BC564" s="30" t="s">
        <v>26</v>
      </c>
      <c r="BD564" s="30"/>
    </row>
    <row r="565" spans="1:56" x14ac:dyDescent="0.3">
      <c r="A565" s="31">
        <v>41114</v>
      </c>
      <c r="B565" s="18" t="s">
        <v>3814</v>
      </c>
      <c r="C565" s="29">
        <v>2</v>
      </c>
      <c r="D565" s="29" t="s">
        <v>1272</v>
      </c>
      <c r="E565" s="30">
        <v>36</v>
      </c>
      <c r="F565" s="29" t="s">
        <v>65</v>
      </c>
      <c r="G565" s="29" t="s">
        <v>20</v>
      </c>
      <c r="H565" s="29" t="s">
        <v>42</v>
      </c>
      <c r="I565" s="29" t="s">
        <v>22</v>
      </c>
      <c r="J565" s="29" t="s">
        <v>1513</v>
      </c>
      <c r="K565" s="29" t="s">
        <v>1514</v>
      </c>
      <c r="L565" s="29" t="s">
        <v>105</v>
      </c>
      <c r="M565" s="29" t="s">
        <v>46</v>
      </c>
      <c r="N565" s="29" t="s">
        <v>219</v>
      </c>
      <c r="O565" s="14">
        <v>326.93</v>
      </c>
      <c r="P565" s="14">
        <f t="shared" si="451"/>
        <v>1072.591944</v>
      </c>
      <c r="Q565" s="14">
        <v>6.29</v>
      </c>
      <c r="R565" s="40">
        <f t="shared" si="452"/>
        <v>1078.881944</v>
      </c>
      <c r="S565" s="14">
        <v>10.49</v>
      </c>
      <c r="T565" s="40">
        <f t="shared" si="453"/>
        <v>1068.391944</v>
      </c>
      <c r="U565" s="14">
        <v>12</v>
      </c>
      <c r="V565" s="40">
        <f t="shared" si="454"/>
        <v>1066.881944</v>
      </c>
      <c r="W565" s="14">
        <v>11.25</v>
      </c>
      <c r="X565" s="40">
        <f t="shared" si="455"/>
        <v>1067.631944</v>
      </c>
      <c r="Y565" s="14">
        <v>6.29</v>
      </c>
      <c r="Z565" s="40">
        <f t="shared" si="456"/>
        <v>1078.881944</v>
      </c>
      <c r="AA565" s="14">
        <v>10.5</v>
      </c>
      <c r="AB565" s="40">
        <f t="shared" si="457"/>
        <v>1068.381944</v>
      </c>
      <c r="AC565" s="14">
        <v>12.09</v>
      </c>
      <c r="AD565" s="40">
        <f t="shared" si="458"/>
        <v>1066.7919440000001</v>
      </c>
      <c r="AE565" s="14">
        <v>11.71</v>
      </c>
      <c r="AF565" s="40">
        <f t="shared" si="459"/>
        <v>1067.1719439999999</v>
      </c>
      <c r="AG565" s="29" t="s">
        <v>22</v>
      </c>
      <c r="AH565" s="29" t="s">
        <v>22</v>
      </c>
      <c r="AI565" s="29" t="s">
        <v>24</v>
      </c>
      <c r="AJ565" s="29"/>
      <c r="AK565" s="30" t="s">
        <v>25</v>
      </c>
      <c r="AL565" s="30" t="s">
        <v>25</v>
      </c>
      <c r="AM565" s="30" t="s">
        <v>1515</v>
      </c>
      <c r="AN565" s="30" t="s">
        <v>22</v>
      </c>
      <c r="AO565" s="30" t="s">
        <v>22</v>
      </c>
      <c r="AP565" s="30"/>
      <c r="AQ565" s="30" t="s">
        <v>22</v>
      </c>
      <c r="AR565" s="30" t="s">
        <v>22</v>
      </c>
      <c r="AS565" s="30"/>
      <c r="AT565" s="30"/>
      <c r="AU565" s="30" t="s">
        <v>22</v>
      </c>
      <c r="AV565" s="30" t="s">
        <v>22</v>
      </c>
      <c r="AW565" s="30" t="s">
        <v>22</v>
      </c>
      <c r="AX565" s="30" t="s">
        <v>22</v>
      </c>
      <c r="AY565" s="30" t="s">
        <v>22</v>
      </c>
      <c r="AZ565" s="30"/>
      <c r="BA565" s="30" t="s">
        <v>22</v>
      </c>
      <c r="BB565" s="30"/>
      <c r="BC565" s="30" t="s">
        <v>26</v>
      </c>
      <c r="BD565" s="30"/>
    </row>
    <row r="566" spans="1:56" x14ac:dyDescent="0.3">
      <c r="A566" s="31">
        <v>41114</v>
      </c>
      <c r="B566" s="18" t="s">
        <v>3815</v>
      </c>
      <c r="C566" s="29">
        <v>3</v>
      </c>
      <c r="D566" s="29" t="s">
        <v>1272</v>
      </c>
      <c r="E566" s="30">
        <v>36</v>
      </c>
      <c r="F566" s="29" t="s">
        <v>65</v>
      </c>
      <c r="G566" s="29" t="s">
        <v>20</v>
      </c>
      <c r="H566" s="29" t="s">
        <v>42</v>
      </c>
      <c r="I566" s="29" t="s">
        <v>22</v>
      </c>
      <c r="J566" s="29" t="s">
        <v>1516</v>
      </c>
      <c r="K566" s="29" t="s">
        <v>1517</v>
      </c>
      <c r="L566" s="29" t="s">
        <v>35</v>
      </c>
      <c r="M566" s="29" t="s">
        <v>46</v>
      </c>
      <c r="N566" s="29" t="s">
        <v>219</v>
      </c>
      <c r="O566" s="14">
        <v>326.16000000000003</v>
      </c>
      <c r="P566" s="14">
        <f t="shared" si="451"/>
        <v>1070.065728</v>
      </c>
      <c r="Q566" s="14">
        <v>6.26</v>
      </c>
      <c r="R566" s="40">
        <f t="shared" si="452"/>
        <v>1076.325728</v>
      </c>
      <c r="S566" s="14">
        <v>13.91</v>
      </c>
      <c r="T566" s="40">
        <f t="shared" si="453"/>
        <v>1062.4157279999999</v>
      </c>
      <c r="U566" s="14">
        <v>15.4</v>
      </c>
      <c r="V566" s="40">
        <f t="shared" si="454"/>
        <v>1060.9257279999999</v>
      </c>
      <c r="W566" s="14">
        <v>14.3</v>
      </c>
      <c r="X566" s="40">
        <f t="shared" si="455"/>
        <v>1062.0257280000001</v>
      </c>
      <c r="Y566" s="14">
        <v>6.2</v>
      </c>
      <c r="Z566" s="40">
        <f t="shared" si="456"/>
        <v>1076.2657280000001</v>
      </c>
      <c r="AA566" s="14">
        <v>13.74</v>
      </c>
      <c r="AB566" s="40">
        <f t="shared" si="457"/>
        <v>1062.5257280000001</v>
      </c>
      <c r="AC566" s="14">
        <v>15.34</v>
      </c>
      <c r="AD566" s="40">
        <f t="shared" si="458"/>
        <v>1060.9257280000002</v>
      </c>
      <c r="AE566" s="14">
        <v>15</v>
      </c>
      <c r="AF566" s="40">
        <f t="shared" si="459"/>
        <v>1061.2657280000001</v>
      </c>
      <c r="AG566" s="29" t="s">
        <v>22</v>
      </c>
      <c r="AH566" s="29" t="s">
        <v>22</v>
      </c>
      <c r="AI566" s="29" t="s">
        <v>24</v>
      </c>
      <c r="AJ566" s="29" t="s">
        <v>276</v>
      </c>
      <c r="AK566" s="30" t="s">
        <v>22</v>
      </c>
      <c r="AL566" s="30" t="s">
        <v>22</v>
      </c>
      <c r="AM566" s="30"/>
      <c r="AN566" s="30" t="s">
        <v>22</v>
      </c>
      <c r="AO566" s="30" t="s">
        <v>22</v>
      </c>
      <c r="AP566" s="30"/>
      <c r="AQ566" s="30" t="s">
        <v>22</v>
      </c>
      <c r="AR566" s="30" t="s">
        <v>22</v>
      </c>
      <c r="AS566" s="30"/>
      <c r="AT566" s="30"/>
      <c r="AU566" s="30" t="s">
        <v>22</v>
      </c>
      <c r="AV566" s="30" t="s">
        <v>22</v>
      </c>
      <c r="AW566" s="30" t="s">
        <v>22</v>
      </c>
      <c r="AX566" s="30" t="s">
        <v>22</v>
      </c>
      <c r="AY566" s="30" t="s">
        <v>25</v>
      </c>
      <c r="AZ566" s="30"/>
      <c r="BA566" s="30" t="s">
        <v>22</v>
      </c>
      <c r="BB566" s="30"/>
      <c r="BC566" s="30" t="s">
        <v>26</v>
      </c>
      <c r="BD566" s="30"/>
    </row>
    <row r="567" spans="1:56" x14ac:dyDescent="0.3">
      <c r="A567" s="31">
        <v>41114</v>
      </c>
      <c r="B567" s="18" t="s">
        <v>3816</v>
      </c>
      <c r="C567" s="29">
        <v>4</v>
      </c>
      <c r="D567" s="29" t="s">
        <v>1272</v>
      </c>
      <c r="E567" s="30">
        <v>36</v>
      </c>
      <c r="F567" s="29" t="s">
        <v>72</v>
      </c>
      <c r="G567" s="29" t="s">
        <v>20</v>
      </c>
      <c r="H567" s="29" t="s">
        <v>42</v>
      </c>
      <c r="I567" s="29" t="s">
        <v>22</v>
      </c>
      <c r="J567" s="29" t="s">
        <v>1518</v>
      </c>
      <c r="K567" s="29" t="s">
        <v>1519</v>
      </c>
      <c r="L567" s="29" t="s">
        <v>35</v>
      </c>
      <c r="M567" s="29" t="s">
        <v>23</v>
      </c>
      <c r="N567" s="29" t="s">
        <v>219</v>
      </c>
      <c r="O567" s="14">
        <v>322.57</v>
      </c>
      <c r="P567" s="14">
        <f t="shared" si="451"/>
        <v>1058.287656</v>
      </c>
      <c r="Q567" s="14">
        <v>4.54</v>
      </c>
      <c r="R567" s="40">
        <f t="shared" si="452"/>
        <v>1062.8276559999999</v>
      </c>
      <c r="S567" s="14">
        <v>7.63</v>
      </c>
      <c r="T567" s="40">
        <f t="shared" si="453"/>
        <v>1055.1976559999998</v>
      </c>
      <c r="U567" s="14">
        <v>9.66</v>
      </c>
      <c r="V567" s="40">
        <f t="shared" si="454"/>
        <v>1053.1676559999999</v>
      </c>
      <c r="W567" s="14">
        <v>9.68</v>
      </c>
      <c r="X567" s="40">
        <f t="shared" si="455"/>
        <v>1053.1476559999999</v>
      </c>
      <c r="Y567" s="14">
        <v>4.54</v>
      </c>
      <c r="Z567" s="40">
        <f t="shared" si="456"/>
        <v>1062.8276559999999</v>
      </c>
      <c r="AA567" s="14">
        <v>7.55</v>
      </c>
      <c r="AB567" s="40">
        <f t="shared" si="457"/>
        <v>1055.277656</v>
      </c>
      <c r="AC567" s="14">
        <v>9.5</v>
      </c>
      <c r="AD567" s="40">
        <f t="shared" si="458"/>
        <v>1053.3276559999999</v>
      </c>
      <c r="AE567" s="14">
        <v>9.9499999999999993</v>
      </c>
      <c r="AF567" s="40">
        <f t="shared" si="459"/>
        <v>1052.8776559999999</v>
      </c>
      <c r="AG567" s="29" t="s">
        <v>22</v>
      </c>
      <c r="AH567" s="29" t="s">
        <v>22</v>
      </c>
      <c r="AI567" s="29" t="s">
        <v>24</v>
      </c>
      <c r="AJ567" s="29"/>
      <c r="AK567" s="30" t="s">
        <v>22</v>
      </c>
      <c r="AL567" s="30" t="s">
        <v>22</v>
      </c>
      <c r="AM567" s="30"/>
      <c r="AN567" s="30" t="s">
        <v>25</v>
      </c>
      <c r="AO567" s="30" t="s">
        <v>22</v>
      </c>
      <c r="AP567" s="30" t="s">
        <v>1520</v>
      </c>
      <c r="AQ567" s="30" t="s">
        <v>22</v>
      </c>
      <c r="AR567" s="30" t="s">
        <v>22</v>
      </c>
      <c r="AS567" s="30"/>
      <c r="AT567" s="30"/>
      <c r="AU567" s="30" t="s">
        <v>25</v>
      </c>
      <c r="AV567" s="30" t="s">
        <v>25</v>
      </c>
      <c r="AW567" s="30" t="s">
        <v>22</v>
      </c>
      <c r="AX567" s="30" t="s">
        <v>22</v>
      </c>
      <c r="AY567" s="30" t="s">
        <v>25</v>
      </c>
      <c r="AZ567" s="30"/>
      <c r="BA567" s="30" t="s">
        <v>22</v>
      </c>
      <c r="BB567" s="30"/>
      <c r="BC567" s="30" t="s">
        <v>269</v>
      </c>
      <c r="BD567" s="30"/>
    </row>
    <row r="568" spans="1:56" x14ac:dyDescent="0.3">
      <c r="A568" s="31">
        <v>41116</v>
      </c>
      <c r="B568" s="18" t="s">
        <v>3817</v>
      </c>
      <c r="C568" s="29">
        <v>5</v>
      </c>
      <c r="D568" s="29" t="s">
        <v>1272</v>
      </c>
      <c r="E568" s="30">
        <v>36</v>
      </c>
      <c r="F568" s="29" t="s">
        <v>72</v>
      </c>
      <c r="G568" s="29" t="s">
        <v>94</v>
      </c>
      <c r="H568" s="29" t="s">
        <v>42</v>
      </c>
      <c r="I568" s="29" t="s">
        <v>22</v>
      </c>
      <c r="J568" s="29" t="s">
        <v>1518</v>
      </c>
      <c r="K568" s="29" t="s">
        <v>1307</v>
      </c>
      <c r="L568" s="29" t="s">
        <v>317</v>
      </c>
      <c r="M568" s="29" t="s">
        <v>59</v>
      </c>
      <c r="N568" s="29" t="s">
        <v>206</v>
      </c>
      <c r="O568" s="14">
        <v>323.01</v>
      </c>
      <c r="P568" s="14">
        <f t="shared" si="451"/>
        <v>1059.7312079999999</v>
      </c>
      <c r="Q568" s="14">
        <v>7.89</v>
      </c>
      <c r="R568" s="40">
        <f t="shared" si="452"/>
        <v>1067.621208</v>
      </c>
      <c r="S568" s="14">
        <v>7.96</v>
      </c>
      <c r="T568" s="40">
        <f t="shared" si="453"/>
        <v>1059.661208</v>
      </c>
      <c r="U568" s="14">
        <v>11.02</v>
      </c>
      <c r="V568" s="40">
        <f t="shared" si="454"/>
        <v>1056.601208</v>
      </c>
      <c r="W568" s="14">
        <v>11.16</v>
      </c>
      <c r="X568" s="40">
        <f t="shared" si="455"/>
        <v>1056.4612079999999</v>
      </c>
      <c r="Y568" s="14">
        <v>7.89</v>
      </c>
      <c r="Z568" s="40">
        <f t="shared" si="456"/>
        <v>1067.621208</v>
      </c>
      <c r="AA568" s="14">
        <v>8</v>
      </c>
      <c r="AB568" s="40">
        <f t="shared" si="457"/>
        <v>1059.621208</v>
      </c>
      <c r="AC568" s="14">
        <v>11.05</v>
      </c>
      <c r="AD568" s="40">
        <f t="shared" si="458"/>
        <v>1056.5712080000001</v>
      </c>
      <c r="AE568" s="14">
        <v>12.92</v>
      </c>
      <c r="AF568" s="40">
        <f t="shared" si="459"/>
        <v>1054.701208</v>
      </c>
      <c r="AG568" s="29" t="s">
        <v>22</v>
      </c>
      <c r="AH568" s="29" t="s">
        <v>22</v>
      </c>
      <c r="AI568" s="29" t="s">
        <v>24</v>
      </c>
      <c r="AJ568" s="29"/>
      <c r="AK568" s="30" t="s">
        <v>22</v>
      </c>
      <c r="AL568" s="30" t="s">
        <v>22</v>
      </c>
      <c r="AM568" s="30"/>
      <c r="AN568" s="30" t="s">
        <v>25</v>
      </c>
      <c r="AO568" s="30" t="s">
        <v>22</v>
      </c>
      <c r="AP568" s="30" t="s">
        <v>1520</v>
      </c>
      <c r="AQ568" s="30" t="s">
        <v>22</v>
      </c>
      <c r="AR568" s="30" t="s">
        <v>22</v>
      </c>
      <c r="AS568" s="30"/>
      <c r="AT568" s="30"/>
      <c r="AU568" s="30" t="s">
        <v>25</v>
      </c>
      <c r="AV568" s="30" t="s">
        <v>25</v>
      </c>
      <c r="AW568" s="30" t="s">
        <v>22</v>
      </c>
      <c r="AX568" s="30" t="s">
        <v>22</v>
      </c>
      <c r="AY568" s="30" t="s">
        <v>25</v>
      </c>
      <c r="AZ568" s="30"/>
      <c r="BA568" s="30" t="s">
        <v>22</v>
      </c>
      <c r="BB568" s="30"/>
      <c r="BC568" s="30" t="s">
        <v>269</v>
      </c>
      <c r="BD568" s="30"/>
    </row>
    <row r="569" spans="1:56" x14ac:dyDescent="0.3">
      <c r="A569" s="31">
        <v>41116</v>
      </c>
      <c r="B569" s="18" t="s">
        <v>3818</v>
      </c>
      <c r="C569" s="29">
        <v>6</v>
      </c>
      <c r="D569" s="29" t="s">
        <v>1272</v>
      </c>
      <c r="E569" s="30">
        <v>36</v>
      </c>
      <c r="F569" s="29" t="s">
        <v>72</v>
      </c>
      <c r="G569" s="29" t="s">
        <v>20</v>
      </c>
      <c r="H569" s="29" t="s">
        <v>42</v>
      </c>
      <c r="I569" s="29" t="s">
        <v>22</v>
      </c>
      <c r="J569" s="29" t="s">
        <v>1521</v>
      </c>
      <c r="K569" s="29" t="s">
        <v>1302</v>
      </c>
      <c r="L569" s="29" t="s">
        <v>35</v>
      </c>
      <c r="M569" s="29" t="s">
        <v>201</v>
      </c>
      <c r="N569" s="29" t="s">
        <v>206</v>
      </c>
      <c r="O569" s="14">
        <v>324.12</v>
      </c>
      <c r="P569" s="14">
        <f t="shared" si="451"/>
        <v>1063.3728960000001</v>
      </c>
      <c r="Q569" s="14">
        <v>5.24</v>
      </c>
      <c r="R569" s="40">
        <f t="shared" si="452"/>
        <v>1068.6128960000001</v>
      </c>
      <c r="S569" s="14">
        <v>8.32</v>
      </c>
      <c r="T569" s="40">
        <f t="shared" si="453"/>
        <v>1060.2928960000002</v>
      </c>
      <c r="U569" s="14">
        <v>10.96</v>
      </c>
      <c r="V569" s="40">
        <f t="shared" si="454"/>
        <v>1057.6528960000001</v>
      </c>
      <c r="W569" s="14">
        <v>10.92</v>
      </c>
      <c r="X569" s="40">
        <f t="shared" si="455"/>
        <v>1057.692896</v>
      </c>
      <c r="Y569" s="14">
        <v>5.24</v>
      </c>
      <c r="Z569" s="40">
        <f t="shared" si="456"/>
        <v>1068.6128960000001</v>
      </c>
      <c r="AA569" s="14">
        <v>7.8</v>
      </c>
      <c r="AB569" s="40">
        <f t="shared" si="457"/>
        <v>1060.8128960000001</v>
      </c>
      <c r="AC569" s="14">
        <v>10.3</v>
      </c>
      <c r="AD569" s="40">
        <f t="shared" si="458"/>
        <v>1058.3128960000001</v>
      </c>
      <c r="AE569" s="14">
        <v>11.55</v>
      </c>
      <c r="AF569" s="40">
        <f t="shared" si="459"/>
        <v>1057.0628960000001</v>
      </c>
      <c r="AG569" s="29" t="s">
        <v>22</v>
      </c>
      <c r="AH569" s="29" t="s">
        <v>22</v>
      </c>
      <c r="AI569" s="29" t="s">
        <v>24</v>
      </c>
      <c r="AJ569" s="29"/>
      <c r="AK569" s="30" t="s">
        <v>22</v>
      </c>
      <c r="AL569" s="30" t="s">
        <v>22</v>
      </c>
      <c r="AM569" s="30"/>
      <c r="AN569" s="30" t="s">
        <v>22</v>
      </c>
      <c r="AO569" s="30" t="s">
        <v>22</v>
      </c>
      <c r="AP569" s="30"/>
      <c r="AQ569" s="30" t="s">
        <v>22</v>
      </c>
      <c r="AR569" s="30" t="s">
        <v>22</v>
      </c>
      <c r="AS569" s="30"/>
      <c r="AT569" s="30"/>
      <c r="AU569" s="30" t="s">
        <v>22</v>
      </c>
      <c r="AV569" s="30" t="s">
        <v>22</v>
      </c>
      <c r="AW569" s="30" t="s">
        <v>22</v>
      </c>
      <c r="AX569" s="30" t="s">
        <v>25</v>
      </c>
      <c r="AY569" s="30" t="s">
        <v>22</v>
      </c>
      <c r="AZ569" s="30"/>
      <c r="BA569" s="30" t="s">
        <v>22</v>
      </c>
      <c r="BB569" s="30"/>
      <c r="BC569" s="30" t="s">
        <v>26</v>
      </c>
      <c r="BD569" s="30"/>
    </row>
    <row r="570" spans="1:56" x14ac:dyDescent="0.3">
      <c r="A570" s="31">
        <v>41116</v>
      </c>
      <c r="B570" s="18" t="s">
        <v>3819</v>
      </c>
      <c r="C570" s="29">
        <v>7</v>
      </c>
      <c r="D570" s="29" t="s">
        <v>1272</v>
      </c>
      <c r="E570" s="30">
        <v>36</v>
      </c>
      <c r="F570" s="29" t="s">
        <v>49</v>
      </c>
      <c r="G570" s="29" t="s">
        <v>29</v>
      </c>
      <c r="H570" s="29" t="s">
        <v>42</v>
      </c>
      <c r="I570" s="29" t="s">
        <v>22</v>
      </c>
      <c r="J570" s="29" t="s">
        <v>1522</v>
      </c>
      <c r="K570" s="29" t="s">
        <v>1307</v>
      </c>
      <c r="L570" s="29" t="s">
        <v>128</v>
      </c>
      <c r="M570" s="29" t="s">
        <v>23</v>
      </c>
      <c r="N570" s="29" t="s">
        <v>206</v>
      </c>
      <c r="O570" s="14">
        <v>324.85000000000002</v>
      </c>
      <c r="P570" s="14">
        <f t="shared" si="451"/>
        <v>1065.7678800000001</v>
      </c>
      <c r="Q570" s="14">
        <v>4.7</v>
      </c>
      <c r="R570" s="40">
        <f t="shared" si="452"/>
        <v>1070.4678800000002</v>
      </c>
      <c r="S570" s="14">
        <v>5.8</v>
      </c>
      <c r="T570" s="40">
        <f t="shared" si="453"/>
        <v>1064.6678800000002</v>
      </c>
      <c r="U570" s="14">
        <v>7.84</v>
      </c>
      <c r="V570" s="40">
        <f t="shared" si="454"/>
        <v>1062.6278800000002</v>
      </c>
      <c r="W570" s="14">
        <v>7.8</v>
      </c>
      <c r="X570" s="40">
        <f t="shared" si="455"/>
        <v>1062.6678800000002</v>
      </c>
      <c r="Y570" s="14">
        <v>4.7</v>
      </c>
      <c r="Z570" s="40">
        <f t="shared" si="456"/>
        <v>1070.4678800000002</v>
      </c>
      <c r="AA570" s="14">
        <v>5.92</v>
      </c>
      <c r="AB570" s="40">
        <f t="shared" si="457"/>
        <v>1064.5478800000001</v>
      </c>
      <c r="AC570" s="14">
        <v>8</v>
      </c>
      <c r="AD570" s="40">
        <f t="shared" si="458"/>
        <v>1062.4678800000002</v>
      </c>
      <c r="AE570" s="14">
        <v>8.23</v>
      </c>
      <c r="AF570" s="40">
        <f t="shared" si="459"/>
        <v>1062.2378800000001</v>
      </c>
      <c r="AG570" s="29" t="s">
        <v>22</v>
      </c>
      <c r="AH570" s="29" t="s">
        <v>22</v>
      </c>
      <c r="AI570" s="29" t="s">
        <v>48</v>
      </c>
      <c r="AJ570" s="29" t="s">
        <v>1137</v>
      </c>
      <c r="AK570" s="30" t="s">
        <v>22</v>
      </c>
      <c r="AL570" s="30" t="s">
        <v>22</v>
      </c>
      <c r="AM570" s="30"/>
      <c r="AN570" s="30" t="s">
        <v>22</v>
      </c>
      <c r="AO570" s="30" t="s">
        <v>22</v>
      </c>
      <c r="AP570" s="30"/>
      <c r="AQ570" s="30" t="s">
        <v>22</v>
      </c>
      <c r="AR570" s="30" t="s">
        <v>22</v>
      </c>
      <c r="AS570" s="30"/>
      <c r="AT570" s="30"/>
      <c r="AU570" s="30" t="s">
        <v>22</v>
      </c>
      <c r="AV570" s="30" t="s">
        <v>22</v>
      </c>
      <c r="AW570" s="30" t="s">
        <v>22</v>
      </c>
      <c r="AX570" s="30" t="s">
        <v>22</v>
      </c>
      <c r="AY570" s="30" t="s">
        <v>25</v>
      </c>
      <c r="AZ570" s="30"/>
      <c r="BA570" s="30" t="s">
        <v>22</v>
      </c>
      <c r="BB570" s="30"/>
      <c r="BC570" s="30" t="s">
        <v>26</v>
      </c>
      <c r="BD570" s="30"/>
    </row>
    <row r="571" spans="1:56" x14ac:dyDescent="0.3">
      <c r="A571" s="31">
        <v>41120</v>
      </c>
      <c r="B571" s="18" t="s">
        <v>3820</v>
      </c>
      <c r="C571" s="29">
        <v>1</v>
      </c>
      <c r="D571" s="29" t="s">
        <v>1523</v>
      </c>
      <c r="E571" s="30">
        <v>25</v>
      </c>
      <c r="F571" s="29" t="s">
        <v>19</v>
      </c>
      <c r="G571" s="29" t="s">
        <v>94</v>
      </c>
      <c r="H571" s="29" t="s">
        <v>42</v>
      </c>
      <c r="I571" s="29" t="s">
        <v>22</v>
      </c>
      <c r="J571" s="29" t="s">
        <v>1524</v>
      </c>
      <c r="K571" s="29" t="s">
        <v>1525</v>
      </c>
      <c r="L571" s="29" t="s">
        <v>1086</v>
      </c>
      <c r="M571" s="29" t="s">
        <v>46</v>
      </c>
      <c r="N571" s="29" t="s">
        <v>206</v>
      </c>
      <c r="O571" s="14">
        <v>339.9</v>
      </c>
      <c r="P571" s="14">
        <f t="shared" ref="P571:P577" si="460">SUM(O571*3.2808)</f>
        <v>1115.14392</v>
      </c>
      <c r="Q571" s="14">
        <v>3.55</v>
      </c>
      <c r="R571" s="40">
        <f t="shared" ref="R571:R577" si="461">SUM(P571+Q571)</f>
        <v>1118.6939199999999</v>
      </c>
      <c r="S571" s="14">
        <v>11.2</v>
      </c>
      <c r="T571" s="40">
        <f t="shared" ref="T571:T577" si="462">SUM(R571-S571)</f>
        <v>1107.4939199999999</v>
      </c>
      <c r="U571" s="14">
        <v>12.81</v>
      </c>
      <c r="V571" s="40">
        <f t="shared" ref="V571:V577" si="463">SUM(R571-U571)</f>
        <v>1105.88392</v>
      </c>
      <c r="W571" s="14">
        <v>12.63</v>
      </c>
      <c r="X571" s="40">
        <f t="shared" ref="X571:X577" si="464">SUM(R571-W571)</f>
        <v>1106.0639199999998</v>
      </c>
      <c r="Y571" s="14">
        <v>3.55</v>
      </c>
      <c r="Z571" s="40">
        <f t="shared" ref="Z571:Z577" si="465">SUM(P571+Y571)</f>
        <v>1118.6939199999999</v>
      </c>
      <c r="AA571" s="14">
        <v>12.14</v>
      </c>
      <c r="AB571" s="40">
        <f t="shared" ref="AB571:AB577" si="466">SUM(Z571-AA571)</f>
        <v>1106.5539199999998</v>
      </c>
      <c r="AC571" s="14" t="s">
        <v>1177</v>
      </c>
      <c r="AD571" s="40" t="e">
        <f t="shared" ref="AD571:AD577" si="467">SUM(Z571-AC571)</f>
        <v>#VALUE!</v>
      </c>
      <c r="AE571" s="14">
        <v>17.100000000000001</v>
      </c>
      <c r="AF571" s="40">
        <f t="shared" ref="AF571:AF577" si="468">SUM(Z571-AE571)</f>
        <v>1101.59392</v>
      </c>
      <c r="AG571" s="29" t="s">
        <v>22</v>
      </c>
      <c r="AH571" s="29" t="s">
        <v>25</v>
      </c>
      <c r="AI571" s="29" t="s">
        <v>24</v>
      </c>
      <c r="AJ571" s="29" t="s">
        <v>1526</v>
      </c>
      <c r="AK571" s="30" t="s">
        <v>22</v>
      </c>
      <c r="AL571" s="30" t="s">
        <v>22</v>
      </c>
      <c r="AM571" s="30"/>
      <c r="AN571" s="30" t="s">
        <v>22</v>
      </c>
      <c r="AO571" s="30" t="s">
        <v>22</v>
      </c>
      <c r="AP571" s="30"/>
      <c r="AQ571" s="30" t="s">
        <v>22</v>
      </c>
      <c r="AR571" s="30" t="s">
        <v>22</v>
      </c>
      <c r="AS571" s="30"/>
      <c r="AT571" s="30"/>
      <c r="AU571" s="30" t="s">
        <v>22</v>
      </c>
      <c r="AV571" s="30" t="s">
        <v>22</v>
      </c>
      <c r="AW571" s="30" t="s">
        <v>22</v>
      </c>
      <c r="AX571" s="30" t="s">
        <v>22</v>
      </c>
      <c r="AY571" s="30" t="s">
        <v>25</v>
      </c>
      <c r="AZ571" s="30"/>
      <c r="BA571" s="30" t="s">
        <v>25</v>
      </c>
      <c r="BB571" s="30"/>
      <c r="BC571" s="30" t="s">
        <v>26</v>
      </c>
      <c r="BD571" s="30"/>
    </row>
    <row r="572" spans="1:56" x14ac:dyDescent="0.3">
      <c r="A572" s="31">
        <v>41120</v>
      </c>
      <c r="B572" s="18" t="s">
        <v>3821</v>
      </c>
      <c r="C572" s="29">
        <v>2</v>
      </c>
      <c r="D572" s="29" t="s">
        <v>1523</v>
      </c>
      <c r="E572" s="30">
        <v>25</v>
      </c>
      <c r="F572" s="29" t="s">
        <v>49</v>
      </c>
      <c r="G572" s="29" t="s">
        <v>94</v>
      </c>
      <c r="H572" s="29" t="s">
        <v>42</v>
      </c>
      <c r="I572" s="29" t="s">
        <v>22</v>
      </c>
      <c r="J572" s="29" t="s">
        <v>1527</v>
      </c>
      <c r="K572" s="29" t="s">
        <v>1528</v>
      </c>
      <c r="L572" s="29" t="s">
        <v>732</v>
      </c>
      <c r="M572" s="29" t="s">
        <v>121</v>
      </c>
      <c r="N572" s="29" t="s">
        <v>206</v>
      </c>
      <c r="O572" s="14">
        <v>339.8</v>
      </c>
      <c r="P572" s="14">
        <f t="shared" si="460"/>
        <v>1114.81584</v>
      </c>
      <c r="Q572" s="14">
        <v>4.13</v>
      </c>
      <c r="R572" s="40">
        <f t="shared" si="461"/>
        <v>1118.9458400000001</v>
      </c>
      <c r="S572" s="14">
        <v>11.06</v>
      </c>
      <c r="T572" s="40">
        <f t="shared" si="462"/>
        <v>1107.8858400000001</v>
      </c>
      <c r="U572" s="14">
        <v>12.35</v>
      </c>
      <c r="V572" s="40">
        <f t="shared" si="463"/>
        <v>1106.5958400000002</v>
      </c>
      <c r="W572" s="14">
        <v>12.33</v>
      </c>
      <c r="X572" s="40">
        <f t="shared" si="464"/>
        <v>1106.6158400000002</v>
      </c>
      <c r="Y572" s="14">
        <v>4.1500000000000004</v>
      </c>
      <c r="Z572" s="40">
        <f t="shared" si="465"/>
        <v>1118.9658400000001</v>
      </c>
      <c r="AA572" s="14">
        <v>13.12</v>
      </c>
      <c r="AB572" s="40">
        <f t="shared" si="466"/>
        <v>1105.8458400000002</v>
      </c>
      <c r="AC572" s="14">
        <v>14.64</v>
      </c>
      <c r="AD572" s="40">
        <f t="shared" si="467"/>
        <v>1104.32584</v>
      </c>
      <c r="AE572" s="14">
        <v>15.09</v>
      </c>
      <c r="AF572" s="40">
        <f t="shared" si="468"/>
        <v>1103.8758400000002</v>
      </c>
      <c r="AG572" s="29" t="s">
        <v>22</v>
      </c>
      <c r="AH572" s="29" t="s">
        <v>22</v>
      </c>
      <c r="AI572" s="29" t="s">
        <v>24</v>
      </c>
      <c r="AJ572" s="29"/>
      <c r="AK572" s="30" t="s">
        <v>22</v>
      </c>
      <c r="AL572" s="30" t="s">
        <v>22</v>
      </c>
      <c r="AM572" s="30"/>
      <c r="AN572" s="30" t="s">
        <v>22</v>
      </c>
      <c r="AO572" s="30" t="s">
        <v>22</v>
      </c>
      <c r="AP572" s="30"/>
      <c r="AQ572" s="30" t="s">
        <v>22</v>
      </c>
      <c r="AR572" s="30" t="s">
        <v>22</v>
      </c>
      <c r="AS572" s="30"/>
      <c r="AT572" s="30"/>
      <c r="AU572" s="30" t="s">
        <v>22</v>
      </c>
      <c r="AV572" s="30" t="s">
        <v>22</v>
      </c>
      <c r="AW572" s="30" t="s">
        <v>22</v>
      </c>
      <c r="AX572" s="30" t="s">
        <v>22</v>
      </c>
      <c r="AY572" s="30" t="s">
        <v>25</v>
      </c>
      <c r="AZ572" s="30"/>
      <c r="BA572" s="30" t="s">
        <v>22</v>
      </c>
      <c r="BB572" s="30"/>
      <c r="BC572" s="30" t="s">
        <v>26</v>
      </c>
      <c r="BD572" s="30"/>
    </row>
    <row r="573" spans="1:56" x14ac:dyDescent="0.3">
      <c r="A573" s="31">
        <v>41120</v>
      </c>
      <c r="B573" s="18" t="s">
        <v>3822</v>
      </c>
      <c r="C573" s="29">
        <v>3</v>
      </c>
      <c r="D573" s="29" t="s">
        <v>1523</v>
      </c>
      <c r="E573" s="30">
        <v>25</v>
      </c>
      <c r="F573" s="29" t="s">
        <v>19</v>
      </c>
      <c r="G573" s="29" t="s">
        <v>94</v>
      </c>
      <c r="H573" s="29" t="s">
        <v>42</v>
      </c>
      <c r="I573" s="29" t="s">
        <v>22</v>
      </c>
      <c r="J573" s="29" t="s">
        <v>1527</v>
      </c>
      <c r="K573" s="29" t="s">
        <v>1529</v>
      </c>
      <c r="L573" s="29" t="s">
        <v>225</v>
      </c>
      <c r="M573" s="29" t="s">
        <v>46</v>
      </c>
      <c r="N573" s="29" t="s">
        <v>206</v>
      </c>
      <c r="O573" s="14">
        <v>338.75</v>
      </c>
      <c r="P573" s="14">
        <f t="shared" si="460"/>
        <v>1111.3710000000001</v>
      </c>
      <c r="Q573" s="14">
        <v>4.8600000000000003</v>
      </c>
      <c r="R573" s="40">
        <f t="shared" si="461"/>
        <v>1116.231</v>
      </c>
      <c r="S573" s="14">
        <v>9.06</v>
      </c>
      <c r="T573" s="40">
        <f t="shared" si="462"/>
        <v>1107.171</v>
      </c>
      <c r="U573" s="14">
        <v>10.4</v>
      </c>
      <c r="V573" s="40">
        <f t="shared" si="463"/>
        <v>1105.8309999999999</v>
      </c>
      <c r="W573" s="14">
        <v>9.1300000000000008</v>
      </c>
      <c r="X573" s="40">
        <f t="shared" si="464"/>
        <v>1107.1009999999999</v>
      </c>
      <c r="Y573" s="14">
        <v>4.8600000000000003</v>
      </c>
      <c r="Z573" s="40">
        <f t="shared" si="465"/>
        <v>1116.231</v>
      </c>
      <c r="AA573" s="14">
        <v>10.06</v>
      </c>
      <c r="AB573" s="40">
        <f t="shared" si="466"/>
        <v>1106.171</v>
      </c>
      <c r="AC573" s="14" t="s">
        <v>1177</v>
      </c>
      <c r="AD573" s="40" t="e">
        <f t="shared" si="467"/>
        <v>#VALUE!</v>
      </c>
      <c r="AE573" s="14">
        <v>13.53</v>
      </c>
      <c r="AF573" s="40">
        <f t="shared" si="468"/>
        <v>1102.701</v>
      </c>
      <c r="AG573" s="29" t="s">
        <v>22</v>
      </c>
      <c r="AH573" s="29" t="s">
        <v>22</v>
      </c>
      <c r="AI573" s="29" t="s">
        <v>48</v>
      </c>
      <c r="AJ573" s="29" t="s">
        <v>1530</v>
      </c>
      <c r="AK573" s="30" t="s">
        <v>22</v>
      </c>
      <c r="AL573" s="30" t="s">
        <v>22</v>
      </c>
      <c r="AM573" s="30"/>
      <c r="AN573" s="30" t="s">
        <v>22</v>
      </c>
      <c r="AO573" s="30" t="s">
        <v>22</v>
      </c>
      <c r="AP573" s="30"/>
      <c r="AQ573" s="30" t="s">
        <v>22</v>
      </c>
      <c r="AR573" s="30" t="s">
        <v>22</v>
      </c>
      <c r="AS573" s="30"/>
      <c r="AT573" s="30"/>
      <c r="AU573" s="30" t="s">
        <v>22</v>
      </c>
      <c r="AV573" s="30" t="s">
        <v>25</v>
      </c>
      <c r="AW573" s="30" t="s">
        <v>22</v>
      </c>
      <c r="AX573" s="30" t="s">
        <v>22</v>
      </c>
      <c r="AY573" s="30" t="s">
        <v>25</v>
      </c>
      <c r="AZ573" s="30"/>
      <c r="BA573" s="30" t="s">
        <v>22</v>
      </c>
      <c r="BB573" s="30"/>
      <c r="BC573" s="30" t="s">
        <v>269</v>
      </c>
      <c r="BD573" s="30"/>
    </row>
    <row r="574" spans="1:56" x14ac:dyDescent="0.3">
      <c r="A574" s="31">
        <v>41121</v>
      </c>
      <c r="B574" s="18" t="s">
        <v>3823</v>
      </c>
      <c r="C574" s="29">
        <v>4</v>
      </c>
      <c r="D574" s="29" t="s">
        <v>1523</v>
      </c>
      <c r="E574" s="30">
        <v>25</v>
      </c>
      <c r="F574" s="29" t="s">
        <v>65</v>
      </c>
      <c r="G574" s="29" t="s">
        <v>20</v>
      </c>
      <c r="H574" s="29" t="s">
        <v>42</v>
      </c>
      <c r="I574" s="29" t="s">
        <v>22</v>
      </c>
      <c r="J574" s="29" t="s">
        <v>1531</v>
      </c>
      <c r="K574" s="29" t="s">
        <v>1532</v>
      </c>
      <c r="L574" s="29" t="s">
        <v>35</v>
      </c>
      <c r="M574" s="29" t="s">
        <v>46</v>
      </c>
      <c r="N574" s="29" t="s">
        <v>206</v>
      </c>
      <c r="O574" s="14">
        <v>339.28</v>
      </c>
      <c r="P574" s="14">
        <f t="shared" si="460"/>
        <v>1113.1098239999999</v>
      </c>
      <c r="Q574" s="14">
        <v>5.65</v>
      </c>
      <c r="R574" s="40">
        <f t="shared" si="461"/>
        <v>1118.759824</v>
      </c>
      <c r="S574" s="14">
        <v>6.8</v>
      </c>
      <c r="T574" s="40">
        <f t="shared" si="462"/>
        <v>1111.959824</v>
      </c>
      <c r="U574" s="14">
        <v>8.1999999999999993</v>
      </c>
      <c r="V574" s="40">
        <f t="shared" si="463"/>
        <v>1110.5598239999999</v>
      </c>
      <c r="W574" s="14">
        <v>8.23</v>
      </c>
      <c r="X574" s="40">
        <f t="shared" si="464"/>
        <v>1110.529824</v>
      </c>
      <c r="Y574" s="14">
        <v>5.65</v>
      </c>
      <c r="Z574" s="40">
        <f t="shared" si="465"/>
        <v>1118.759824</v>
      </c>
      <c r="AA574" s="14">
        <v>6.82</v>
      </c>
      <c r="AB574" s="40">
        <f t="shared" si="466"/>
        <v>1111.939824</v>
      </c>
      <c r="AC574" s="14">
        <v>8.19</v>
      </c>
      <c r="AD574" s="40">
        <f t="shared" si="467"/>
        <v>1110.5698239999999</v>
      </c>
      <c r="AE574" s="14">
        <v>8.31</v>
      </c>
      <c r="AF574" s="40">
        <f t="shared" si="468"/>
        <v>1110.449824</v>
      </c>
      <c r="AG574" s="29" t="s">
        <v>22</v>
      </c>
      <c r="AH574" s="29" t="s">
        <v>22</v>
      </c>
      <c r="AI574" s="29" t="s">
        <v>24</v>
      </c>
      <c r="AJ574" s="29"/>
      <c r="AK574" s="30" t="s">
        <v>25</v>
      </c>
      <c r="AL574" s="30" t="s">
        <v>25</v>
      </c>
      <c r="AM574" s="30" t="s">
        <v>1533</v>
      </c>
      <c r="AN574" s="30" t="s">
        <v>22</v>
      </c>
      <c r="AO574" s="30" t="s">
        <v>22</v>
      </c>
      <c r="AP574" s="30"/>
      <c r="AQ574" s="30" t="s">
        <v>22</v>
      </c>
      <c r="AR574" s="30" t="s">
        <v>22</v>
      </c>
      <c r="AS574" s="30"/>
      <c r="AT574" s="30"/>
      <c r="AU574" s="30" t="s">
        <v>22</v>
      </c>
      <c r="AV574" s="30" t="s">
        <v>22</v>
      </c>
      <c r="AW574" s="30" t="s">
        <v>22</v>
      </c>
      <c r="AX574" s="30" t="s">
        <v>22</v>
      </c>
      <c r="AY574" s="30" t="s">
        <v>25</v>
      </c>
      <c r="AZ574" s="30"/>
      <c r="BA574" s="30" t="s">
        <v>22</v>
      </c>
      <c r="BB574" s="30"/>
      <c r="BC574" s="30" t="s">
        <v>26</v>
      </c>
      <c r="BD574" s="30"/>
    </row>
    <row r="575" spans="1:56" x14ac:dyDescent="0.3">
      <c r="A575" s="31">
        <v>41121</v>
      </c>
      <c r="B575" s="18" t="s">
        <v>3824</v>
      </c>
      <c r="C575" s="29">
        <v>5</v>
      </c>
      <c r="D575" s="29" t="s">
        <v>1523</v>
      </c>
      <c r="E575" s="30">
        <v>25</v>
      </c>
      <c r="F575" s="29" t="s">
        <v>72</v>
      </c>
      <c r="G575" s="29" t="s">
        <v>94</v>
      </c>
      <c r="H575" s="29" t="s">
        <v>42</v>
      </c>
      <c r="I575" s="29" t="s">
        <v>22</v>
      </c>
      <c r="J575" s="29" t="s">
        <v>1534</v>
      </c>
      <c r="K575" s="29" t="s">
        <v>1535</v>
      </c>
      <c r="L575" s="29" t="s">
        <v>195</v>
      </c>
      <c r="M575" s="29" t="s">
        <v>59</v>
      </c>
      <c r="N575" s="29" t="s">
        <v>219</v>
      </c>
      <c r="O575" s="14">
        <v>336.93</v>
      </c>
      <c r="P575" s="14">
        <f t="shared" si="460"/>
        <v>1105.399944</v>
      </c>
      <c r="Q575" s="14">
        <v>4.6500000000000004</v>
      </c>
      <c r="R575" s="40">
        <f t="shared" si="461"/>
        <v>1110.0499440000001</v>
      </c>
      <c r="S575" s="14">
        <v>6.03</v>
      </c>
      <c r="T575" s="40">
        <f t="shared" si="462"/>
        <v>1104.0199440000001</v>
      </c>
      <c r="U575" s="14">
        <v>7.05</v>
      </c>
      <c r="V575" s="40">
        <f t="shared" si="463"/>
        <v>1102.9999440000001</v>
      </c>
      <c r="W575" s="14">
        <v>8.6999999999999993</v>
      </c>
      <c r="X575" s="40">
        <f t="shared" si="464"/>
        <v>1101.3499440000001</v>
      </c>
      <c r="Y575" s="14">
        <v>4.6500000000000004</v>
      </c>
      <c r="Z575" s="40">
        <f t="shared" si="465"/>
        <v>1110.0499440000001</v>
      </c>
      <c r="AA575" s="14">
        <v>6.43</v>
      </c>
      <c r="AB575" s="40">
        <f t="shared" si="466"/>
        <v>1103.619944</v>
      </c>
      <c r="AC575" s="14">
        <v>7.18</v>
      </c>
      <c r="AD575" s="40">
        <f t="shared" si="467"/>
        <v>1102.869944</v>
      </c>
      <c r="AE575" s="14">
        <v>8.6999999999999993</v>
      </c>
      <c r="AF575" s="40">
        <f t="shared" si="468"/>
        <v>1101.3499440000001</v>
      </c>
      <c r="AG575" s="29" t="s">
        <v>22</v>
      </c>
      <c r="AH575" s="29" t="s">
        <v>22</v>
      </c>
      <c r="AI575" s="29" t="s">
        <v>24</v>
      </c>
      <c r="AJ575" s="29"/>
      <c r="AK575" s="30" t="s">
        <v>22</v>
      </c>
      <c r="AL575" s="30" t="s">
        <v>25</v>
      </c>
      <c r="AM575" s="30" t="s">
        <v>1359</v>
      </c>
      <c r="AN575" s="30" t="s">
        <v>22</v>
      </c>
      <c r="AO575" s="30" t="s">
        <v>22</v>
      </c>
      <c r="AP575" s="30"/>
      <c r="AQ575" s="30" t="s">
        <v>22</v>
      </c>
      <c r="AR575" s="30" t="s">
        <v>22</v>
      </c>
      <c r="AS575" s="30"/>
      <c r="AT575" s="30"/>
      <c r="AU575" s="30" t="s">
        <v>22</v>
      </c>
      <c r="AV575" s="30" t="s">
        <v>22</v>
      </c>
      <c r="AW575" s="30" t="s">
        <v>22</v>
      </c>
      <c r="AX575" s="30" t="s">
        <v>22</v>
      </c>
      <c r="AY575" s="30" t="s">
        <v>25</v>
      </c>
      <c r="AZ575" s="30"/>
      <c r="BA575" s="30" t="s">
        <v>22</v>
      </c>
      <c r="BB575" s="30"/>
      <c r="BC575" s="30" t="s">
        <v>26</v>
      </c>
      <c r="BD575" s="30"/>
    </row>
    <row r="576" spans="1:56" x14ac:dyDescent="0.3">
      <c r="A576" s="31">
        <v>41121</v>
      </c>
      <c r="B576" s="18" t="s">
        <v>3825</v>
      </c>
      <c r="C576" s="29">
        <v>6</v>
      </c>
      <c r="D576" s="29" t="s">
        <v>1523</v>
      </c>
      <c r="E576" s="30">
        <v>25</v>
      </c>
      <c r="F576" s="29" t="s">
        <v>72</v>
      </c>
      <c r="G576" s="29" t="s">
        <v>20</v>
      </c>
      <c r="H576" s="29" t="s">
        <v>42</v>
      </c>
      <c r="I576" s="29" t="s">
        <v>22</v>
      </c>
      <c r="J576" s="29" t="s">
        <v>1536</v>
      </c>
      <c r="K576" s="29" t="s">
        <v>1537</v>
      </c>
      <c r="L576" s="29" t="s">
        <v>128</v>
      </c>
      <c r="M576" s="29" t="s">
        <v>46</v>
      </c>
      <c r="N576" s="29" t="s">
        <v>206</v>
      </c>
      <c r="O576" s="14">
        <v>337.69</v>
      </c>
      <c r="P576" s="14">
        <f t="shared" si="460"/>
        <v>1107.893352</v>
      </c>
      <c r="Q576" s="14">
        <v>5.76</v>
      </c>
      <c r="R576" s="40">
        <f t="shared" si="461"/>
        <v>1113.653352</v>
      </c>
      <c r="S576" s="14">
        <v>6.62</v>
      </c>
      <c r="T576" s="40">
        <f t="shared" si="462"/>
        <v>1107.0333520000001</v>
      </c>
      <c r="U576" s="14">
        <v>8.1199999999999992</v>
      </c>
      <c r="V576" s="40">
        <f t="shared" si="463"/>
        <v>1105.5333520000001</v>
      </c>
      <c r="W576" s="14">
        <v>7.59</v>
      </c>
      <c r="X576" s="40">
        <f t="shared" si="464"/>
        <v>1106.0633520000001</v>
      </c>
      <c r="Y576" s="14">
        <v>5.76</v>
      </c>
      <c r="Z576" s="40">
        <f t="shared" si="465"/>
        <v>1113.653352</v>
      </c>
      <c r="AA576" s="14">
        <v>6.25</v>
      </c>
      <c r="AB576" s="40">
        <f t="shared" si="466"/>
        <v>1107.403352</v>
      </c>
      <c r="AC576" s="14">
        <v>7.8</v>
      </c>
      <c r="AD576" s="40">
        <f t="shared" si="467"/>
        <v>1105.8533520000001</v>
      </c>
      <c r="AE576" s="14">
        <v>7.79</v>
      </c>
      <c r="AF576" s="40">
        <f t="shared" si="468"/>
        <v>1105.8633520000001</v>
      </c>
      <c r="AG576" s="29" t="s">
        <v>22</v>
      </c>
      <c r="AH576" s="29" t="s">
        <v>22</v>
      </c>
      <c r="AI576" s="29" t="s">
        <v>48</v>
      </c>
      <c r="AJ576" s="29" t="s">
        <v>1530</v>
      </c>
      <c r="AK576" s="30" t="s">
        <v>22</v>
      </c>
      <c r="AL576" s="30" t="s">
        <v>22</v>
      </c>
      <c r="AM576" s="30"/>
      <c r="AN576" s="30" t="s">
        <v>22</v>
      </c>
      <c r="AO576" s="30" t="s">
        <v>22</v>
      </c>
      <c r="AP576" s="30"/>
      <c r="AQ576" s="30" t="s">
        <v>22</v>
      </c>
      <c r="AR576" s="30" t="s">
        <v>22</v>
      </c>
      <c r="AS576" s="30"/>
      <c r="AT576" s="30"/>
      <c r="AU576" s="30" t="s">
        <v>22</v>
      </c>
      <c r="AV576" s="30" t="s">
        <v>22</v>
      </c>
      <c r="AW576" s="30" t="s">
        <v>22</v>
      </c>
      <c r="AX576" s="30" t="s">
        <v>22</v>
      </c>
      <c r="AY576" s="30" t="s">
        <v>25</v>
      </c>
      <c r="AZ576" s="30"/>
      <c r="BA576" s="30" t="s">
        <v>22</v>
      </c>
      <c r="BB576" s="30"/>
      <c r="BC576" s="30" t="s">
        <v>26</v>
      </c>
      <c r="BD576" s="30"/>
    </row>
    <row r="577" spans="1:56" x14ac:dyDescent="0.3">
      <c r="A577" s="31">
        <v>41121</v>
      </c>
      <c r="B577" s="18" t="s">
        <v>3826</v>
      </c>
      <c r="C577" s="29">
        <v>7</v>
      </c>
      <c r="D577" s="29" t="s">
        <v>1523</v>
      </c>
      <c r="E577" s="30">
        <v>25</v>
      </c>
      <c r="F577" s="29" t="s">
        <v>72</v>
      </c>
      <c r="G577" s="29" t="s">
        <v>20</v>
      </c>
      <c r="H577" s="29" t="s">
        <v>42</v>
      </c>
      <c r="I577" s="29" t="s">
        <v>22</v>
      </c>
      <c r="J577" s="29" t="s">
        <v>1538</v>
      </c>
      <c r="K577" s="29" t="s">
        <v>1539</v>
      </c>
      <c r="L577" s="29" t="s">
        <v>120</v>
      </c>
      <c r="M577" s="29" t="s">
        <v>410</v>
      </c>
      <c r="N577" s="29" t="s">
        <v>206</v>
      </c>
      <c r="O577" s="14">
        <v>337.87</v>
      </c>
      <c r="P577" s="14">
        <f t="shared" si="460"/>
        <v>1108.483896</v>
      </c>
      <c r="Q577" s="14">
        <v>5.45</v>
      </c>
      <c r="R577" s="40">
        <f t="shared" si="461"/>
        <v>1113.933896</v>
      </c>
      <c r="S577" s="14">
        <v>6.04</v>
      </c>
      <c r="T577" s="40">
        <f t="shared" si="462"/>
        <v>1107.893896</v>
      </c>
      <c r="U577" s="14">
        <v>7.3</v>
      </c>
      <c r="V577" s="40">
        <f t="shared" si="463"/>
        <v>1106.633896</v>
      </c>
      <c r="W577" s="14">
        <v>7.4</v>
      </c>
      <c r="X577" s="40">
        <f t="shared" si="464"/>
        <v>1106.5338959999999</v>
      </c>
      <c r="Y577" s="14">
        <v>5.45</v>
      </c>
      <c r="Z577" s="40">
        <f t="shared" si="465"/>
        <v>1113.933896</v>
      </c>
      <c r="AA577" s="14">
        <v>6.22</v>
      </c>
      <c r="AB577" s="40">
        <f t="shared" si="466"/>
        <v>1107.713896</v>
      </c>
      <c r="AC577" s="14">
        <v>7.27</v>
      </c>
      <c r="AD577" s="40">
        <f t="shared" si="467"/>
        <v>1106.663896</v>
      </c>
      <c r="AE577" s="14">
        <v>7.34</v>
      </c>
      <c r="AF577" s="40">
        <f t="shared" si="468"/>
        <v>1106.5938960000001</v>
      </c>
      <c r="AG577" s="29" t="s">
        <v>22</v>
      </c>
      <c r="AH577" s="29" t="s">
        <v>22</v>
      </c>
      <c r="AI577" s="29" t="s">
        <v>24</v>
      </c>
      <c r="AJ577" s="29"/>
      <c r="AK577" s="30" t="s">
        <v>22</v>
      </c>
      <c r="AL577" s="30" t="s">
        <v>25</v>
      </c>
      <c r="AM577" s="30" t="s">
        <v>1359</v>
      </c>
      <c r="AN577" s="30" t="s">
        <v>22</v>
      </c>
      <c r="AO577" s="30" t="s">
        <v>22</v>
      </c>
      <c r="AP577" s="30"/>
      <c r="AQ577" s="30" t="s">
        <v>22</v>
      </c>
      <c r="AR577" s="30" t="s">
        <v>22</v>
      </c>
      <c r="AS577" s="30"/>
      <c r="AT577" s="30"/>
      <c r="AU577" s="30" t="s">
        <v>22</v>
      </c>
      <c r="AV577" s="30" t="s">
        <v>22</v>
      </c>
      <c r="AW577" s="30" t="s">
        <v>22</v>
      </c>
      <c r="AX577" s="30" t="s">
        <v>22</v>
      </c>
      <c r="AY577" s="30" t="s">
        <v>25</v>
      </c>
      <c r="AZ577" s="30"/>
      <c r="BA577" s="30" t="s">
        <v>25</v>
      </c>
      <c r="BB577" s="30" t="s">
        <v>1540</v>
      </c>
      <c r="BC577" s="30" t="s">
        <v>26</v>
      </c>
      <c r="BD577" s="30"/>
    </row>
    <row r="578" spans="1:56" x14ac:dyDescent="0.3">
      <c r="A578" s="31">
        <v>41120</v>
      </c>
      <c r="B578" s="18" t="s">
        <v>3827</v>
      </c>
      <c r="C578" s="29">
        <v>1</v>
      </c>
      <c r="D578" s="29" t="s">
        <v>1523</v>
      </c>
      <c r="E578" s="30">
        <v>26</v>
      </c>
      <c r="F578" s="29" t="s">
        <v>49</v>
      </c>
      <c r="G578" s="29" t="s">
        <v>94</v>
      </c>
      <c r="H578" s="29" t="s">
        <v>1336</v>
      </c>
      <c r="I578" s="29" t="s">
        <v>25</v>
      </c>
      <c r="J578" s="29" t="s">
        <v>1348</v>
      </c>
      <c r="K578" s="29" t="s">
        <v>1541</v>
      </c>
      <c r="L578" s="29" t="s">
        <v>595</v>
      </c>
      <c r="M578" s="29" t="s">
        <v>1547</v>
      </c>
      <c r="N578" s="29" t="s">
        <v>219</v>
      </c>
      <c r="O578" s="14">
        <v>335.3</v>
      </c>
      <c r="P578" s="14">
        <f t="shared" ref="P578:P594" si="469">SUM(O578*3.2808)</f>
        <v>1100.05224</v>
      </c>
      <c r="Q578" s="14">
        <v>4.45</v>
      </c>
      <c r="R578" s="40">
        <f t="shared" ref="R578:R594" si="470">SUM(P578+Q578)</f>
        <v>1104.50224</v>
      </c>
      <c r="S578" s="14">
        <v>6.71</v>
      </c>
      <c r="T578" s="40">
        <f t="shared" ref="T578:T594" si="471">SUM(R578-S578)</f>
        <v>1097.79224</v>
      </c>
      <c r="U578" s="14">
        <v>12.48</v>
      </c>
      <c r="V578" s="40">
        <f t="shared" ref="V578:V594" si="472">SUM(R578-U578)</f>
        <v>1092.02224</v>
      </c>
      <c r="W578" s="14">
        <v>12.7</v>
      </c>
      <c r="X578" s="40">
        <f t="shared" ref="X578:X594" si="473">SUM(R578-W578)</f>
        <v>1091.80224</v>
      </c>
      <c r="Y578" s="14">
        <v>4.45</v>
      </c>
      <c r="Z578" s="40">
        <f t="shared" ref="Z578:Z594" si="474">SUM(P578+Y578)</f>
        <v>1104.50224</v>
      </c>
      <c r="AA578" s="14">
        <v>6.84</v>
      </c>
      <c r="AB578" s="40">
        <f t="shared" ref="AB578:AB594" si="475">SUM(Z578-AA578)</f>
        <v>1097.6622400000001</v>
      </c>
      <c r="AC578" s="14">
        <v>12.59</v>
      </c>
      <c r="AD578" s="40">
        <f t="shared" ref="AD578:AD594" si="476">SUM(Z578-AC578)</f>
        <v>1091.9122400000001</v>
      </c>
      <c r="AE578" s="14">
        <v>12.62</v>
      </c>
      <c r="AF578" s="40">
        <f t="shared" ref="AF578:AF594" si="477">SUM(Z578-AE578)</f>
        <v>1091.8822400000001</v>
      </c>
      <c r="AG578" s="29" t="s">
        <v>25</v>
      </c>
      <c r="AH578" s="29" t="s">
        <v>25</v>
      </c>
      <c r="AI578" s="29" t="s">
        <v>24</v>
      </c>
      <c r="AJ578" s="29"/>
      <c r="AK578" s="30" t="s">
        <v>22</v>
      </c>
      <c r="AL578" s="30" t="s">
        <v>22</v>
      </c>
      <c r="AM578" s="30"/>
      <c r="AN578" s="30" t="s">
        <v>22</v>
      </c>
      <c r="AO578" s="30" t="s">
        <v>22</v>
      </c>
      <c r="AP578" s="30"/>
      <c r="AQ578" s="30" t="s">
        <v>22</v>
      </c>
      <c r="AR578" s="30" t="s">
        <v>22</v>
      </c>
      <c r="AS578" s="30"/>
      <c r="AT578" s="30"/>
      <c r="AU578" s="30" t="s">
        <v>22</v>
      </c>
      <c r="AV578" s="30" t="s">
        <v>22</v>
      </c>
      <c r="AW578" s="30" t="s">
        <v>22</v>
      </c>
      <c r="AX578" s="30" t="s">
        <v>22</v>
      </c>
      <c r="AY578" s="30" t="s">
        <v>25</v>
      </c>
      <c r="AZ578" s="30"/>
      <c r="BA578" s="30" t="s">
        <v>25</v>
      </c>
      <c r="BB578" s="30"/>
      <c r="BC578" s="30" t="s">
        <v>26</v>
      </c>
      <c r="BD578" s="30"/>
    </row>
    <row r="579" spans="1:56" x14ac:dyDescent="0.3">
      <c r="A579" s="31">
        <v>41120</v>
      </c>
      <c r="B579" s="18" t="s">
        <v>3828</v>
      </c>
      <c r="C579" s="29">
        <v>2</v>
      </c>
      <c r="D579" s="29" t="s">
        <v>1523</v>
      </c>
      <c r="E579" s="30">
        <v>26</v>
      </c>
      <c r="F579" s="29" t="s">
        <v>49</v>
      </c>
      <c r="G579" s="29" t="s">
        <v>94</v>
      </c>
      <c r="H579" s="29" t="s">
        <v>42</v>
      </c>
      <c r="I579" s="29" t="s">
        <v>22</v>
      </c>
      <c r="J579" s="29" t="s">
        <v>1542</v>
      </c>
      <c r="K579" s="29" t="s">
        <v>1543</v>
      </c>
      <c r="L579" s="29" t="s">
        <v>317</v>
      </c>
      <c r="M579" s="29" t="s">
        <v>201</v>
      </c>
      <c r="N579" s="29" t="s">
        <v>206</v>
      </c>
      <c r="O579" s="14">
        <v>336.47</v>
      </c>
      <c r="P579" s="14">
        <f t="shared" si="469"/>
        <v>1103.8907760000002</v>
      </c>
      <c r="Q579" s="14">
        <v>4.5999999999999996</v>
      </c>
      <c r="R579" s="40">
        <f t="shared" si="470"/>
        <v>1108.4907760000001</v>
      </c>
      <c r="S579" s="14">
        <v>9.15</v>
      </c>
      <c r="T579" s="40">
        <f t="shared" si="471"/>
        <v>1099.340776</v>
      </c>
      <c r="U579" s="14">
        <v>11.55</v>
      </c>
      <c r="V579" s="40">
        <f t="shared" si="472"/>
        <v>1096.9407760000001</v>
      </c>
      <c r="W579" s="14">
        <v>10.1</v>
      </c>
      <c r="X579" s="40">
        <f t="shared" si="473"/>
        <v>1098.3907760000002</v>
      </c>
      <c r="Y579" s="14">
        <v>4.5999999999999996</v>
      </c>
      <c r="Z579" s="40">
        <f t="shared" si="474"/>
        <v>1108.4907760000001</v>
      </c>
      <c r="AA579" s="14">
        <v>9.2899999999999991</v>
      </c>
      <c r="AB579" s="40">
        <f t="shared" si="475"/>
        <v>1099.2007760000001</v>
      </c>
      <c r="AC579" s="14" t="s">
        <v>1177</v>
      </c>
      <c r="AD579" s="40" t="e">
        <f t="shared" si="476"/>
        <v>#VALUE!</v>
      </c>
      <c r="AE579" s="14">
        <v>12.37</v>
      </c>
      <c r="AF579" s="40">
        <f t="shared" si="477"/>
        <v>1096.1207760000002</v>
      </c>
      <c r="AG579" s="29" t="s">
        <v>22</v>
      </c>
      <c r="AH579" s="29" t="s">
        <v>25</v>
      </c>
      <c r="AI579" s="29" t="s">
        <v>24</v>
      </c>
      <c r="AJ579" s="29" t="s">
        <v>1501</v>
      </c>
      <c r="AK579" s="30" t="s">
        <v>22</v>
      </c>
      <c r="AL579" s="30" t="s">
        <v>22</v>
      </c>
      <c r="AM579" s="30"/>
      <c r="AN579" s="30" t="s">
        <v>22</v>
      </c>
      <c r="AO579" s="30" t="s">
        <v>22</v>
      </c>
      <c r="AP579" s="30"/>
      <c r="AQ579" s="30" t="s">
        <v>22</v>
      </c>
      <c r="AR579" s="30" t="s">
        <v>22</v>
      </c>
      <c r="AS579" s="30"/>
      <c r="AT579" s="30"/>
      <c r="AU579" s="30" t="s">
        <v>22</v>
      </c>
      <c r="AV579" s="30" t="s">
        <v>22</v>
      </c>
      <c r="AW579" s="30" t="s">
        <v>22</v>
      </c>
      <c r="AX579" s="30" t="s">
        <v>22</v>
      </c>
      <c r="AY579" s="30" t="s">
        <v>25</v>
      </c>
      <c r="AZ579" s="30"/>
      <c r="BA579" s="30" t="s">
        <v>22</v>
      </c>
      <c r="BB579" s="30"/>
      <c r="BC579" s="30" t="s">
        <v>26</v>
      </c>
      <c r="BD579" s="30"/>
    </row>
    <row r="580" spans="1:56" x14ac:dyDescent="0.3">
      <c r="A580" s="31">
        <v>41120</v>
      </c>
      <c r="B580" s="18" t="s">
        <v>3829</v>
      </c>
      <c r="C580" s="29">
        <v>3</v>
      </c>
      <c r="D580" s="29" t="s">
        <v>1523</v>
      </c>
      <c r="E580" s="30">
        <v>26</v>
      </c>
      <c r="F580" s="29" t="s">
        <v>19</v>
      </c>
      <c r="G580" s="29" t="s">
        <v>20</v>
      </c>
      <c r="H580" s="29" t="s">
        <v>337</v>
      </c>
      <c r="I580" s="29" t="s">
        <v>22</v>
      </c>
      <c r="J580" s="29" t="s">
        <v>1544</v>
      </c>
      <c r="K580" s="29" t="s">
        <v>1545</v>
      </c>
      <c r="L580" s="29" t="s">
        <v>195</v>
      </c>
      <c r="M580" s="29" t="s">
        <v>1546</v>
      </c>
      <c r="N580" s="29" t="s">
        <v>219</v>
      </c>
      <c r="O580" s="14">
        <v>336.9</v>
      </c>
      <c r="P580" s="14">
        <f t="shared" si="469"/>
        <v>1105.30152</v>
      </c>
      <c r="Q580" s="14">
        <v>6.44</v>
      </c>
      <c r="R580" s="40">
        <f t="shared" si="470"/>
        <v>1111.74152</v>
      </c>
      <c r="S580" s="14">
        <v>7.82</v>
      </c>
      <c r="T580" s="40">
        <f t="shared" si="471"/>
        <v>1103.9215200000001</v>
      </c>
      <c r="U580" s="14">
        <v>14.42</v>
      </c>
      <c r="V580" s="40">
        <f t="shared" si="472"/>
        <v>1097.32152</v>
      </c>
      <c r="W580" s="14">
        <v>15</v>
      </c>
      <c r="X580" s="40">
        <f t="shared" si="473"/>
        <v>1096.74152</v>
      </c>
      <c r="Y580" s="14">
        <v>6.44</v>
      </c>
      <c r="Z580" s="40">
        <f t="shared" si="474"/>
        <v>1111.74152</v>
      </c>
      <c r="AA580" s="14">
        <v>8.6199999999999992</v>
      </c>
      <c r="AB580" s="40">
        <f t="shared" si="475"/>
        <v>1103.1215200000001</v>
      </c>
      <c r="AC580" s="14">
        <v>14.93</v>
      </c>
      <c r="AD580" s="40">
        <f t="shared" si="476"/>
        <v>1096.81152</v>
      </c>
      <c r="AE580" s="14">
        <v>14.13</v>
      </c>
      <c r="AF580" s="40">
        <f t="shared" si="477"/>
        <v>1097.6115199999999</v>
      </c>
      <c r="AG580" s="29" t="s">
        <v>25</v>
      </c>
      <c r="AH580" s="29" t="s">
        <v>22</v>
      </c>
      <c r="AI580" s="29" t="s">
        <v>24</v>
      </c>
      <c r="AJ580" s="29"/>
      <c r="AK580" s="30" t="s">
        <v>22</v>
      </c>
      <c r="AL580" s="30" t="s">
        <v>22</v>
      </c>
      <c r="AM580" s="30"/>
      <c r="AN580" s="30" t="s">
        <v>22</v>
      </c>
      <c r="AO580" s="30" t="s">
        <v>22</v>
      </c>
      <c r="AP580" s="30"/>
      <c r="AQ580" s="30" t="s">
        <v>22</v>
      </c>
      <c r="AR580" s="30" t="s">
        <v>22</v>
      </c>
      <c r="AS580" s="30"/>
      <c r="AT580" s="30"/>
      <c r="AU580" s="30" t="s">
        <v>22</v>
      </c>
      <c r="AV580" s="30" t="s">
        <v>22</v>
      </c>
      <c r="AW580" s="30" t="s">
        <v>22</v>
      </c>
      <c r="AX580" s="30" t="s">
        <v>22</v>
      </c>
      <c r="AY580" s="30" t="s">
        <v>25</v>
      </c>
      <c r="AZ580" s="30"/>
      <c r="BA580" s="30" t="s">
        <v>22</v>
      </c>
      <c r="BB580" s="30"/>
      <c r="BC580" s="30" t="s">
        <v>26</v>
      </c>
      <c r="BD580" s="30"/>
    </row>
    <row r="581" spans="1:56" x14ac:dyDescent="0.3">
      <c r="A581" s="31">
        <v>41120</v>
      </c>
      <c r="B581" s="18" t="s">
        <v>3830</v>
      </c>
      <c r="C581" s="29">
        <v>4</v>
      </c>
      <c r="D581" s="29" t="s">
        <v>1523</v>
      </c>
      <c r="E581" s="30">
        <v>26</v>
      </c>
      <c r="F581" s="29" t="s">
        <v>19</v>
      </c>
      <c r="G581" s="29" t="s">
        <v>94</v>
      </c>
      <c r="H581" s="29" t="s">
        <v>42</v>
      </c>
      <c r="I581" s="29" t="s">
        <v>22</v>
      </c>
      <c r="J581" s="29" t="s">
        <v>1548</v>
      </c>
      <c r="K581" s="29" t="s">
        <v>1549</v>
      </c>
      <c r="L581" s="29" t="s">
        <v>105</v>
      </c>
      <c r="M581" s="29" t="s">
        <v>410</v>
      </c>
      <c r="N581" s="29" t="s">
        <v>206</v>
      </c>
      <c r="O581" s="14">
        <v>338.82</v>
      </c>
      <c r="P581" s="14">
        <f t="shared" si="469"/>
        <v>1111.6006560000001</v>
      </c>
      <c r="Q581" s="14">
        <v>4.34</v>
      </c>
      <c r="R581" s="40">
        <f t="shared" si="470"/>
        <v>1115.940656</v>
      </c>
      <c r="S581" s="14">
        <v>10.84</v>
      </c>
      <c r="T581" s="40">
        <f t="shared" si="471"/>
        <v>1105.1006560000001</v>
      </c>
      <c r="U581" s="14">
        <v>12</v>
      </c>
      <c r="V581" s="40">
        <f t="shared" si="472"/>
        <v>1103.940656</v>
      </c>
      <c r="W581" s="14">
        <v>11.7</v>
      </c>
      <c r="X581" s="40">
        <f t="shared" si="473"/>
        <v>1104.2406559999999</v>
      </c>
      <c r="Y581" s="14">
        <v>4.54</v>
      </c>
      <c r="Z581" s="40">
        <f t="shared" si="474"/>
        <v>1116.140656</v>
      </c>
      <c r="AA581" s="14">
        <v>12.45</v>
      </c>
      <c r="AB581" s="40">
        <f t="shared" si="475"/>
        <v>1103.690656</v>
      </c>
      <c r="AC581" s="14">
        <v>13.46</v>
      </c>
      <c r="AD581" s="40">
        <f t="shared" si="476"/>
        <v>1102.680656</v>
      </c>
      <c r="AE581" s="14">
        <v>13.49</v>
      </c>
      <c r="AF581" s="40">
        <f t="shared" si="477"/>
        <v>1102.650656</v>
      </c>
      <c r="AG581" s="29" t="s">
        <v>22</v>
      </c>
      <c r="AH581" s="29" t="s">
        <v>22</v>
      </c>
      <c r="AI581" s="29" t="s">
        <v>24</v>
      </c>
      <c r="AJ581" s="29"/>
      <c r="AK581" s="30" t="s">
        <v>25</v>
      </c>
      <c r="AL581" s="30" t="s">
        <v>25</v>
      </c>
      <c r="AM581" s="30" t="s">
        <v>1550</v>
      </c>
      <c r="AN581" s="30" t="s">
        <v>22</v>
      </c>
      <c r="AO581" s="30" t="s">
        <v>22</v>
      </c>
      <c r="AP581" s="30"/>
      <c r="AQ581" s="30" t="s">
        <v>22</v>
      </c>
      <c r="AR581" s="30" t="s">
        <v>22</v>
      </c>
      <c r="AS581" s="30"/>
      <c r="AT581" s="30"/>
      <c r="AU581" s="30" t="s">
        <v>22</v>
      </c>
      <c r="AV581" s="30" t="s">
        <v>22</v>
      </c>
      <c r="AW581" s="30" t="s">
        <v>22</v>
      </c>
      <c r="AX581" s="30" t="s">
        <v>22</v>
      </c>
      <c r="AY581" s="30" t="s">
        <v>25</v>
      </c>
      <c r="AZ581" s="30"/>
      <c r="BA581" s="30" t="s">
        <v>22</v>
      </c>
      <c r="BB581" s="30"/>
      <c r="BC581" s="30" t="s">
        <v>26</v>
      </c>
      <c r="BD581" s="30"/>
    </row>
    <row r="582" spans="1:56" x14ac:dyDescent="0.3">
      <c r="A582" s="31">
        <v>41120</v>
      </c>
      <c r="B582" s="18" t="s">
        <v>3831</v>
      </c>
      <c r="C582" s="29">
        <v>5</v>
      </c>
      <c r="D582" s="29" t="s">
        <v>1523</v>
      </c>
      <c r="E582" s="30">
        <v>26</v>
      </c>
      <c r="F582" s="29" t="s">
        <v>49</v>
      </c>
      <c r="G582" s="29" t="s">
        <v>20</v>
      </c>
      <c r="H582" s="29" t="s">
        <v>42</v>
      </c>
      <c r="I582" s="29" t="s">
        <v>22</v>
      </c>
      <c r="J582" s="29" t="s">
        <v>1277</v>
      </c>
      <c r="K582" s="29" t="s">
        <v>1551</v>
      </c>
      <c r="L582" s="29" t="s">
        <v>35</v>
      </c>
      <c r="M582" s="29" t="s">
        <v>46</v>
      </c>
      <c r="N582" s="29" t="s">
        <v>330</v>
      </c>
      <c r="O582" s="14">
        <v>336.02</v>
      </c>
      <c r="P582" s="14">
        <f t="shared" si="469"/>
        <v>1102.4144160000001</v>
      </c>
      <c r="Q582" s="14">
        <v>6.19</v>
      </c>
      <c r="R582" s="40">
        <f t="shared" si="470"/>
        <v>1108.6044160000001</v>
      </c>
      <c r="S582" s="14">
        <v>7.9</v>
      </c>
      <c r="T582" s="40">
        <f t="shared" si="471"/>
        <v>1100.704416</v>
      </c>
      <c r="U582" s="14">
        <v>8.92</v>
      </c>
      <c r="V582" s="40">
        <f t="shared" si="472"/>
        <v>1099.6844160000001</v>
      </c>
      <c r="W582" s="14">
        <v>9.1</v>
      </c>
      <c r="X582" s="40">
        <f t="shared" si="473"/>
        <v>1099.5044160000002</v>
      </c>
      <c r="Y582" s="14">
        <v>6.19</v>
      </c>
      <c r="Z582" s="40">
        <f t="shared" si="474"/>
        <v>1108.6044160000001</v>
      </c>
      <c r="AA582" s="14">
        <v>7.74</v>
      </c>
      <c r="AB582" s="40">
        <f t="shared" si="475"/>
        <v>1100.8644160000001</v>
      </c>
      <c r="AC582" s="14" t="s">
        <v>1177</v>
      </c>
      <c r="AD582" s="40" t="e">
        <f t="shared" si="476"/>
        <v>#VALUE!</v>
      </c>
      <c r="AE582" s="14">
        <v>8.9</v>
      </c>
      <c r="AF582" s="40">
        <f t="shared" si="477"/>
        <v>1099.704416</v>
      </c>
      <c r="AG582" s="29" t="s">
        <v>22</v>
      </c>
      <c r="AH582" s="29" t="s">
        <v>22</v>
      </c>
      <c r="AI582" s="29" t="s">
        <v>24</v>
      </c>
      <c r="AJ582" s="29" t="s">
        <v>1501</v>
      </c>
      <c r="AK582" s="30" t="s">
        <v>25</v>
      </c>
      <c r="AL582" s="30" t="s">
        <v>22</v>
      </c>
      <c r="AM582" s="30" t="s">
        <v>1552</v>
      </c>
      <c r="AN582" s="30" t="s">
        <v>22</v>
      </c>
      <c r="AO582" s="30" t="s">
        <v>22</v>
      </c>
      <c r="AP582" s="30"/>
      <c r="AQ582" s="30" t="s">
        <v>22</v>
      </c>
      <c r="AR582" s="30" t="s">
        <v>22</v>
      </c>
      <c r="AS582" s="30"/>
      <c r="AT582" s="30"/>
      <c r="AU582" s="30" t="s">
        <v>22</v>
      </c>
      <c r="AV582" s="30" t="s">
        <v>22</v>
      </c>
      <c r="AW582" s="30" t="s">
        <v>22</v>
      </c>
      <c r="AX582" s="30" t="s">
        <v>22</v>
      </c>
      <c r="AY582" s="30" t="s">
        <v>25</v>
      </c>
      <c r="AZ582" s="30"/>
      <c r="BA582" s="30" t="s">
        <v>22</v>
      </c>
      <c r="BB582" s="30"/>
      <c r="BC582" s="30" t="s">
        <v>26</v>
      </c>
      <c r="BD582" s="30"/>
    </row>
    <row r="583" spans="1:56" x14ac:dyDescent="0.3">
      <c r="A583" s="31">
        <v>41120</v>
      </c>
      <c r="B583" s="18" t="s">
        <v>3832</v>
      </c>
      <c r="C583" s="29">
        <v>6</v>
      </c>
      <c r="D583" s="29" t="s">
        <v>1523</v>
      </c>
      <c r="E583" s="30">
        <v>26</v>
      </c>
      <c r="F583" s="29" t="s">
        <v>19</v>
      </c>
      <c r="G583" s="29" t="s">
        <v>20</v>
      </c>
      <c r="H583" s="29" t="s">
        <v>42</v>
      </c>
      <c r="I583" s="29" t="s">
        <v>22</v>
      </c>
      <c r="J583" s="29" t="s">
        <v>1553</v>
      </c>
      <c r="K583" s="29" t="s">
        <v>1554</v>
      </c>
      <c r="L583" s="29" t="s">
        <v>35</v>
      </c>
      <c r="M583" s="29" t="s">
        <v>46</v>
      </c>
      <c r="N583" s="29" t="s">
        <v>330</v>
      </c>
      <c r="O583" s="14">
        <v>336.07</v>
      </c>
      <c r="P583" s="14">
        <f t="shared" si="469"/>
        <v>1102.578456</v>
      </c>
      <c r="Q583" s="14">
        <v>6</v>
      </c>
      <c r="R583" s="40">
        <f t="shared" si="470"/>
        <v>1108.578456</v>
      </c>
      <c r="S583" s="14">
        <v>8.2799999999999994</v>
      </c>
      <c r="T583" s="40">
        <f t="shared" si="471"/>
        <v>1100.298456</v>
      </c>
      <c r="U583" s="14">
        <v>9.74</v>
      </c>
      <c r="V583" s="40">
        <f t="shared" si="472"/>
        <v>1098.838456</v>
      </c>
      <c r="W583" s="14">
        <v>9.1300000000000008</v>
      </c>
      <c r="X583" s="40">
        <f t="shared" si="473"/>
        <v>1099.4484559999999</v>
      </c>
      <c r="Y583" s="14">
        <v>6</v>
      </c>
      <c r="Z583" s="40">
        <f t="shared" si="474"/>
        <v>1108.578456</v>
      </c>
      <c r="AA583" s="14">
        <v>8.4</v>
      </c>
      <c r="AB583" s="40">
        <f t="shared" si="475"/>
        <v>1100.1784559999999</v>
      </c>
      <c r="AC583" s="14" t="s">
        <v>1177</v>
      </c>
      <c r="AD583" s="40" t="e">
        <f t="shared" si="476"/>
        <v>#VALUE!</v>
      </c>
      <c r="AE583" s="14">
        <v>9.43</v>
      </c>
      <c r="AF583" s="40">
        <f t="shared" si="477"/>
        <v>1099.1484559999999</v>
      </c>
      <c r="AG583" s="29" t="s">
        <v>22</v>
      </c>
      <c r="AH583" s="29" t="s">
        <v>22</v>
      </c>
      <c r="AI583" s="29" t="s">
        <v>24</v>
      </c>
      <c r="AJ583" s="29"/>
      <c r="AK583" s="30" t="s">
        <v>25</v>
      </c>
      <c r="AL583" s="30" t="s">
        <v>22</v>
      </c>
      <c r="AM583" s="30" t="s">
        <v>1555</v>
      </c>
      <c r="AN583" s="30" t="s">
        <v>22</v>
      </c>
      <c r="AO583" s="30" t="s">
        <v>22</v>
      </c>
      <c r="AP583" s="30"/>
      <c r="AQ583" s="30" t="s">
        <v>22</v>
      </c>
      <c r="AR583" s="30" t="s">
        <v>22</v>
      </c>
      <c r="AS583" s="30"/>
      <c r="AT583" s="30"/>
      <c r="AU583" s="30" t="s">
        <v>22</v>
      </c>
      <c r="AV583" s="30" t="s">
        <v>22</v>
      </c>
      <c r="AW583" s="30" t="s">
        <v>22</v>
      </c>
      <c r="AX583" s="30" t="s">
        <v>22</v>
      </c>
      <c r="AY583" s="30" t="s">
        <v>25</v>
      </c>
      <c r="AZ583" s="30"/>
      <c r="BA583" s="30" t="s">
        <v>25</v>
      </c>
      <c r="BB583" s="30"/>
      <c r="BC583" s="30" t="s">
        <v>26</v>
      </c>
      <c r="BD583" s="30"/>
    </row>
    <row r="584" spans="1:56" x14ac:dyDescent="0.3">
      <c r="A584" s="31">
        <v>41120</v>
      </c>
      <c r="B584" s="18" t="s">
        <v>3833</v>
      </c>
      <c r="C584" s="29">
        <v>7</v>
      </c>
      <c r="D584" s="29" t="s">
        <v>1523</v>
      </c>
      <c r="E584" s="30">
        <v>26</v>
      </c>
      <c r="F584" s="29" t="s">
        <v>49</v>
      </c>
      <c r="G584" s="29" t="s">
        <v>20</v>
      </c>
      <c r="H584" s="29" t="s">
        <v>42</v>
      </c>
      <c r="I584" s="29" t="s">
        <v>22</v>
      </c>
      <c r="J584" s="29" t="s">
        <v>1556</v>
      </c>
      <c r="K584" s="29" t="s">
        <v>1557</v>
      </c>
      <c r="L584" s="29" t="s">
        <v>84</v>
      </c>
      <c r="M584" s="29" t="s">
        <v>23</v>
      </c>
      <c r="N584" s="29" t="s">
        <v>330</v>
      </c>
      <c r="O584" s="14">
        <v>336.02</v>
      </c>
      <c r="P584" s="14">
        <f t="shared" si="469"/>
        <v>1102.4144160000001</v>
      </c>
      <c r="Q584" s="14">
        <v>5.74</v>
      </c>
      <c r="R584" s="40">
        <f t="shared" si="470"/>
        <v>1108.1544160000001</v>
      </c>
      <c r="S584" s="14">
        <v>7.62</v>
      </c>
      <c r="T584" s="40">
        <f t="shared" si="471"/>
        <v>1100.5344160000002</v>
      </c>
      <c r="U584" s="14">
        <v>9.02</v>
      </c>
      <c r="V584" s="40">
        <f t="shared" si="472"/>
        <v>1099.1344160000001</v>
      </c>
      <c r="W584" s="14">
        <v>9.1199999999999992</v>
      </c>
      <c r="X584" s="40">
        <f t="shared" si="473"/>
        <v>1099.0344160000002</v>
      </c>
      <c r="Y584" s="14">
        <v>5.74</v>
      </c>
      <c r="Z584" s="40">
        <f t="shared" si="474"/>
        <v>1108.1544160000001</v>
      </c>
      <c r="AA584" s="14">
        <v>7.24</v>
      </c>
      <c r="AB584" s="40">
        <f t="shared" si="475"/>
        <v>1100.9144160000001</v>
      </c>
      <c r="AC584" s="14">
        <v>8.82</v>
      </c>
      <c r="AD584" s="40">
        <f t="shared" si="476"/>
        <v>1099.3344160000001</v>
      </c>
      <c r="AE584" s="14">
        <v>8.9600000000000009</v>
      </c>
      <c r="AF584" s="40">
        <f t="shared" si="477"/>
        <v>1099.194416</v>
      </c>
      <c r="AG584" s="29" t="s">
        <v>25</v>
      </c>
      <c r="AH584" s="29" t="s">
        <v>25</v>
      </c>
      <c r="AI584" s="29" t="s">
        <v>24</v>
      </c>
      <c r="AJ584" s="29"/>
      <c r="AK584" s="30" t="s">
        <v>25</v>
      </c>
      <c r="AL584" s="30" t="s">
        <v>25</v>
      </c>
      <c r="AM584" s="30" t="s">
        <v>1558</v>
      </c>
      <c r="AN584" s="30" t="s">
        <v>22</v>
      </c>
      <c r="AO584" s="30" t="s">
        <v>22</v>
      </c>
      <c r="AP584" s="30"/>
      <c r="AQ584" s="30" t="s">
        <v>22</v>
      </c>
      <c r="AR584" s="30" t="s">
        <v>22</v>
      </c>
      <c r="AS584" s="30"/>
      <c r="AT584" s="30"/>
      <c r="AU584" s="30" t="s">
        <v>22</v>
      </c>
      <c r="AV584" s="30" t="s">
        <v>22</v>
      </c>
      <c r="AW584" s="30" t="s">
        <v>22</v>
      </c>
      <c r="AX584" s="30" t="s">
        <v>22</v>
      </c>
      <c r="AY584" s="30" t="s">
        <v>25</v>
      </c>
      <c r="AZ584" s="30"/>
      <c r="BA584" s="30" t="s">
        <v>22</v>
      </c>
      <c r="BB584" s="30"/>
      <c r="BC584" s="30" t="s">
        <v>26</v>
      </c>
      <c r="BD584" s="30"/>
    </row>
    <row r="585" spans="1:56" x14ac:dyDescent="0.3">
      <c r="A585" s="31">
        <v>41120</v>
      </c>
      <c r="B585" s="18" t="s">
        <v>3834</v>
      </c>
      <c r="C585" s="29">
        <v>8</v>
      </c>
      <c r="D585" s="29" t="s">
        <v>1523</v>
      </c>
      <c r="E585" s="30">
        <v>26</v>
      </c>
      <c r="F585" s="29" t="s">
        <v>19</v>
      </c>
      <c r="G585" s="29" t="s">
        <v>29</v>
      </c>
      <c r="H585" s="29" t="s">
        <v>42</v>
      </c>
      <c r="I585" s="29" t="s">
        <v>22</v>
      </c>
      <c r="J585" s="29" t="s">
        <v>1384</v>
      </c>
      <c r="K585" s="29" t="s">
        <v>1559</v>
      </c>
      <c r="L585" s="29" t="s">
        <v>195</v>
      </c>
      <c r="M585" s="29" t="s">
        <v>23</v>
      </c>
      <c r="N585" s="29" t="s">
        <v>330</v>
      </c>
      <c r="O585" s="14">
        <v>336.5</v>
      </c>
      <c r="P585" s="14">
        <f t="shared" si="469"/>
        <v>1103.9892</v>
      </c>
      <c r="Q585" s="14">
        <v>4.6399999999999997</v>
      </c>
      <c r="R585" s="40">
        <f t="shared" si="470"/>
        <v>1108.6292000000001</v>
      </c>
      <c r="S585" s="14">
        <v>7.8</v>
      </c>
      <c r="T585" s="40">
        <f t="shared" si="471"/>
        <v>1100.8292000000001</v>
      </c>
      <c r="U585" s="14">
        <v>9.82</v>
      </c>
      <c r="V585" s="40">
        <f t="shared" si="472"/>
        <v>1098.8092000000001</v>
      </c>
      <c r="W585" s="14">
        <v>9.02</v>
      </c>
      <c r="X585" s="40">
        <f t="shared" si="473"/>
        <v>1099.6092000000001</v>
      </c>
      <c r="Y585" s="14">
        <v>4.6399999999999997</v>
      </c>
      <c r="Z585" s="40">
        <f t="shared" si="474"/>
        <v>1108.6292000000001</v>
      </c>
      <c r="AA585" s="14">
        <v>7.41</v>
      </c>
      <c r="AB585" s="40">
        <f t="shared" si="475"/>
        <v>1101.2192</v>
      </c>
      <c r="AC585" s="14">
        <v>9.3000000000000007</v>
      </c>
      <c r="AD585" s="40">
        <f t="shared" si="476"/>
        <v>1099.3292000000001</v>
      </c>
      <c r="AE585" s="14">
        <v>8.9</v>
      </c>
      <c r="AF585" s="40">
        <f t="shared" si="477"/>
        <v>1099.7292</v>
      </c>
      <c r="AG585" s="29" t="s">
        <v>22</v>
      </c>
      <c r="AH585" s="29" t="s">
        <v>22</v>
      </c>
      <c r="AI585" s="29" t="s">
        <v>24</v>
      </c>
      <c r="AJ585" s="29"/>
      <c r="AK585" s="30" t="s">
        <v>25</v>
      </c>
      <c r="AL585" s="30" t="s">
        <v>25</v>
      </c>
      <c r="AM585" s="30" t="s">
        <v>1560</v>
      </c>
      <c r="AN585" s="30" t="s">
        <v>22</v>
      </c>
      <c r="AO585" s="30" t="s">
        <v>22</v>
      </c>
      <c r="AP585" s="30"/>
      <c r="AQ585" s="30" t="s">
        <v>22</v>
      </c>
      <c r="AR585" s="30" t="s">
        <v>22</v>
      </c>
      <c r="AS585" s="30"/>
      <c r="AT585" s="30"/>
      <c r="AU585" s="30" t="s">
        <v>22</v>
      </c>
      <c r="AV585" s="30" t="s">
        <v>22</v>
      </c>
      <c r="AW585" s="30" t="s">
        <v>22</v>
      </c>
      <c r="AX585" s="30" t="s">
        <v>22</v>
      </c>
      <c r="AY585" s="30" t="s">
        <v>25</v>
      </c>
      <c r="AZ585" s="30"/>
      <c r="BA585" s="30" t="s">
        <v>25</v>
      </c>
      <c r="BB585" s="30"/>
      <c r="BC585" s="30" t="s">
        <v>26</v>
      </c>
      <c r="BD585" s="30"/>
    </row>
    <row r="586" spans="1:56" x14ac:dyDescent="0.3">
      <c r="A586" s="31">
        <v>41120</v>
      </c>
      <c r="B586" s="18" t="s">
        <v>3835</v>
      </c>
      <c r="C586" s="29">
        <v>9</v>
      </c>
      <c r="D586" s="29" t="s">
        <v>1523</v>
      </c>
      <c r="E586" s="30">
        <v>26</v>
      </c>
      <c r="F586" s="29" t="s">
        <v>19</v>
      </c>
      <c r="G586" s="29" t="s">
        <v>29</v>
      </c>
      <c r="H586" s="29" t="s">
        <v>42</v>
      </c>
      <c r="I586" s="29" t="s">
        <v>22</v>
      </c>
      <c r="J586" s="29" t="s">
        <v>1561</v>
      </c>
      <c r="K586" s="29" t="s">
        <v>1562</v>
      </c>
      <c r="L586" s="29" t="s">
        <v>128</v>
      </c>
      <c r="M586" s="29" t="s">
        <v>46</v>
      </c>
      <c r="N586" s="29" t="s">
        <v>330</v>
      </c>
      <c r="O586" s="14">
        <v>336.39</v>
      </c>
      <c r="P586" s="14">
        <f t="shared" si="469"/>
        <v>1103.6283120000001</v>
      </c>
      <c r="Q586" s="14">
        <v>4.8899999999999997</v>
      </c>
      <c r="R586" s="40">
        <f t="shared" si="470"/>
        <v>1108.5183120000002</v>
      </c>
      <c r="S586" s="14">
        <v>7.56</v>
      </c>
      <c r="T586" s="40">
        <f t="shared" si="471"/>
        <v>1100.9583120000002</v>
      </c>
      <c r="U586" s="14">
        <v>8.7200000000000006</v>
      </c>
      <c r="V586" s="40">
        <f t="shared" si="472"/>
        <v>1099.7983120000001</v>
      </c>
      <c r="W586" s="14">
        <v>8.3000000000000007</v>
      </c>
      <c r="X586" s="40">
        <f t="shared" si="473"/>
        <v>1100.2183120000002</v>
      </c>
      <c r="Y586" s="14">
        <v>4.8899999999999997</v>
      </c>
      <c r="Z586" s="40">
        <f t="shared" si="474"/>
        <v>1108.5183120000002</v>
      </c>
      <c r="AA586" s="14">
        <v>7.4</v>
      </c>
      <c r="AB586" s="40">
        <f t="shared" si="475"/>
        <v>1101.1183120000001</v>
      </c>
      <c r="AC586" s="14">
        <v>8.34</v>
      </c>
      <c r="AD586" s="40">
        <f t="shared" si="476"/>
        <v>1100.1783120000002</v>
      </c>
      <c r="AE586" s="14">
        <v>8.06</v>
      </c>
      <c r="AF586" s="40">
        <f t="shared" si="477"/>
        <v>1100.4583120000002</v>
      </c>
      <c r="AG586" s="29" t="s">
        <v>22</v>
      </c>
      <c r="AH586" s="29" t="s">
        <v>22</v>
      </c>
      <c r="AI586" s="29" t="s">
        <v>24</v>
      </c>
      <c r="AJ586" s="29"/>
      <c r="AK586" s="30" t="s">
        <v>25</v>
      </c>
      <c r="AL586" s="30" t="s">
        <v>25</v>
      </c>
      <c r="AM586" s="30" t="s">
        <v>1563</v>
      </c>
      <c r="AN586" s="30" t="s">
        <v>22</v>
      </c>
      <c r="AO586" s="30" t="s">
        <v>22</v>
      </c>
      <c r="AP586" s="30"/>
      <c r="AQ586" s="30" t="s">
        <v>22</v>
      </c>
      <c r="AR586" s="30" t="s">
        <v>22</v>
      </c>
      <c r="AS586" s="30"/>
      <c r="AT586" s="30"/>
      <c r="AU586" s="30" t="s">
        <v>22</v>
      </c>
      <c r="AV586" s="30" t="s">
        <v>22</v>
      </c>
      <c r="AW586" s="30" t="s">
        <v>22</v>
      </c>
      <c r="AX586" s="30" t="s">
        <v>22</v>
      </c>
      <c r="AY586" s="30" t="s">
        <v>25</v>
      </c>
      <c r="AZ586" s="30"/>
      <c r="BA586" s="30" t="s">
        <v>25</v>
      </c>
      <c r="BB586" s="30"/>
      <c r="BC586" s="30" t="s">
        <v>26</v>
      </c>
      <c r="BD586" s="30"/>
    </row>
    <row r="587" spans="1:56" x14ac:dyDescent="0.3">
      <c r="A587" s="31">
        <v>41120</v>
      </c>
      <c r="B587" s="18" t="s">
        <v>3836</v>
      </c>
      <c r="C587" s="29">
        <v>10</v>
      </c>
      <c r="D587" s="29" t="s">
        <v>1523</v>
      </c>
      <c r="E587" s="30">
        <v>26</v>
      </c>
      <c r="F587" s="29" t="s">
        <v>65</v>
      </c>
      <c r="G587" s="29" t="s">
        <v>29</v>
      </c>
      <c r="H587" s="29" t="s">
        <v>42</v>
      </c>
      <c r="I587" s="29" t="s">
        <v>22</v>
      </c>
      <c r="J587" s="29" t="s">
        <v>1564</v>
      </c>
      <c r="K587" s="29" t="s">
        <v>1565</v>
      </c>
      <c r="L587" s="29" t="s">
        <v>23</v>
      </c>
      <c r="M587" s="29" t="s">
        <v>410</v>
      </c>
      <c r="N587" s="29" t="s">
        <v>330</v>
      </c>
      <c r="O587" s="14">
        <v>336.43</v>
      </c>
      <c r="P587" s="14">
        <f t="shared" si="469"/>
        <v>1103.759544</v>
      </c>
      <c r="Q587" s="14">
        <v>5.45</v>
      </c>
      <c r="R587" s="40">
        <f t="shared" si="470"/>
        <v>1109.2095440000001</v>
      </c>
      <c r="S587" s="14">
        <v>6.3</v>
      </c>
      <c r="T587" s="40">
        <f t="shared" si="471"/>
        <v>1102.9095440000001</v>
      </c>
      <c r="U587" s="14">
        <v>7.31</v>
      </c>
      <c r="V587" s="40">
        <f t="shared" si="472"/>
        <v>1101.8995440000001</v>
      </c>
      <c r="W587" s="14">
        <v>6.75</v>
      </c>
      <c r="X587" s="40">
        <f t="shared" si="473"/>
        <v>1102.4595440000001</v>
      </c>
      <c r="Y587" s="14">
        <v>5.45</v>
      </c>
      <c r="Z587" s="40">
        <f t="shared" si="474"/>
        <v>1109.2095440000001</v>
      </c>
      <c r="AA587" s="14">
        <v>6.65</v>
      </c>
      <c r="AB587" s="40">
        <f t="shared" si="475"/>
        <v>1102.559544</v>
      </c>
      <c r="AC587" s="14">
        <v>7.75</v>
      </c>
      <c r="AD587" s="40">
        <f t="shared" si="476"/>
        <v>1101.4595440000001</v>
      </c>
      <c r="AE587" s="14">
        <v>7.64</v>
      </c>
      <c r="AF587" s="40">
        <f t="shared" si="477"/>
        <v>1101.569544</v>
      </c>
      <c r="AG587" s="29" t="s">
        <v>22</v>
      </c>
      <c r="AH587" s="29" t="s">
        <v>22</v>
      </c>
      <c r="AI587" s="29" t="s">
        <v>24</v>
      </c>
      <c r="AJ587" s="29"/>
      <c r="AK587" s="30" t="s">
        <v>25</v>
      </c>
      <c r="AL587" s="30" t="s">
        <v>25</v>
      </c>
      <c r="AM587" s="30" t="s">
        <v>1566</v>
      </c>
      <c r="AN587" s="30" t="s">
        <v>22</v>
      </c>
      <c r="AO587" s="30" t="s">
        <v>22</v>
      </c>
      <c r="AP587" s="30"/>
      <c r="AQ587" s="30" t="s">
        <v>22</v>
      </c>
      <c r="AR587" s="30" t="s">
        <v>22</v>
      </c>
      <c r="AS587" s="30"/>
      <c r="AT587" s="30"/>
      <c r="AU587" s="30" t="s">
        <v>22</v>
      </c>
      <c r="AV587" s="30" t="s">
        <v>22</v>
      </c>
      <c r="AW587" s="30" t="s">
        <v>22</v>
      </c>
      <c r="AX587" s="30" t="s">
        <v>22</v>
      </c>
      <c r="AY587" s="30" t="s">
        <v>25</v>
      </c>
      <c r="AZ587" s="30"/>
      <c r="BA587" s="30" t="s">
        <v>25</v>
      </c>
      <c r="BB587" s="30"/>
      <c r="BC587" s="30" t="s">
        <v>26</v>
      </c>
      <c r="BD587" s="30"/>
    </row>
    <row r="588" spans="1:56" x14ac:dyDescent="0.3">
      <c r="A588" s="31">
        <v>41120</v>
      </c>
      <c r="B588" s="18" t="s">
        <v>3837</v>
      </c>
      <c r="C588" s="29">
        <v>11</v>
      </c>
      <c r="D588" s="29" t="s">
        <v>1523</v>
      </c>
      <c r="E588" s="30">
        <v>26</v>
      </c>
      <c r="F588" s="29" t="s">
        <v>65</v>
      </c>
      <c r="G588" s="29" t="s">
        <v>20</v>
      </c>
      <c r="H588" s="29" t="s">
        <v>337</v>
      </c>
      <c r="I588" s="29" t="s">
        <v>22</v>
      </c>
      <c r="J588" s="29" t="s">
        <v>1567</v>
      </c>
      <c r="K588" s="29" t="s">
        <v>1568</v>
      </c>
      <c r="L588" s="29" t="s">
        <v>75</v>
      </c>
      <c r="M588" s="29" t="s">
        <v>1109</v>
      </c>
      <c r="N588" s="29" t="s">
        <v>206</v>
      </c>
      <c r="O588" s="14">
        <v>335.74</v>
      </c>
      <c r="P588" s="14">
        <f t="shared" si="469"/>
        <v>1101.4957920000002</v>
      </c>
      <c r="Q588" s="14">
        <v>5.75</v>
      </c>
      <c r="R588" s="40">
        <f t="shared" si="470"/>
        <v>1107.2457920000002</v>
      </c>
      <c r="S588" s="14">
        <v>6.8</v>
      </c>
      <c r="T588" s="40">
        <f t="shared" si="471"/>
        <v>1100.4457920000002</v>
      </c>
      <c r="U588" s="14">
        <v>8.4499999999999993</v>
      </c>
      <c r="V588" s="40">
        <f t="shared" si="472"/>
        <v>1098.7957920000001</v>
      </c>
      <c r="W588" s="14">
        <v>7.99</v>
      </c>
      <c r="X588" s="40">
        <f t="shared" si="473"/>
        <v>1099.2557920000002</v>
      </c>
      <c r="Y588" s="14">
        <v>5.75</v>
      </c>
      <c r="Z588" s="40">
        <f t="shared" si="474"/>
        <v>1107.2457920000002</v>
      </c>
      <c r="AA588" s="14">
        <v>6.75</v>
      </c>
      <c r="AB588" s="40">
        <f t="shared" si="475"/>
        <v>1100.4957920000002</v>
      </c>
      <c r="AC588" s="14">
        <v>8.35</v>
      </c>
      <c r="AD588" s="40">
        <f t="shared" si="476"/>
        <v>1098.8957920000003</v>
      </c>
      <c r="AE588" s="14">
        <v>8.4</v>
      </c>
      <c r="AF588" s="40">
        <f t="shared" si="477"/>
        <v>1098.8457920000001</v>
      </c>
      <c r="AG588" s="29" t="s">
        <v>22</v>
      </c>
      <c r="AH588" s="29" t="s">
        <v>22</v>
      </c>
      <c r="AI588" s="29" t="s">
        <v>24</v>
      </c>
      <c r="AJ588" s="29"/>
      <c r="AK588" s="30" t="s">
        <v>25</v>
      </c>
      <c r="AL588" s="30" t="s">
        <v>25</v>
      </c>
      <c r="AM588" s="30" t="s">
        <v>1569</v>
      </c>
      <c r="AN588" s="30" t="s">
        <v>22</v>
      </c>
      <c r="AO588" s="30" t="s">
        <v>22</v>
      </c>
      <c r="AP588" s="30"/>
      <c r="AQ588" s="30" t="s">
        <v>22</v>
      </c>
      <c r="AR588" s="30" t="s">
        <v>22</v>
      </c>
      <c r="AS588" s="30"/>
      <c r="AT588" s="30"/>
      <c r="AU588" s="30" t="s">
        <v>22</v>
      </c>
      <c r="AV588" s="30" t="s">
        <v>22</v>
      </c>
      <c r="AW588" s="30" t="s">
        <v>22</v>
      </c>
      <c r="AX588" s="30" t="s">
        <v>22</v>
      </c>
      <c r="AY588" s="30" t="s">
        <v>25</v>
      </c>
      <c r="AZ588" s="30"/>
      <c r="BA588" s="30" t="s">
        <v>25</v>
      </c>
      <c r="BB588" s="30"/>
      <c r="BC588" s="30" t="s">
        <v>26</v>
      </c>
      <c r="BD588" s="30"/>
    </row>
    <row r="589" spans="1:56" x14ac:dyDescent="0.3">
      <c r="A589" s="31">
        <v>41120</v>
      </c>
      <c r="B589" s="18" t="s">
        <v>3838</v>
      </c>
      <c r="C589" s="29">
        <v>12</v>
      </c>
      <c r="D589" s="29" t="s">
        <v>1523</v>
      </c>
      <c r="E589" s="30">
        <v>26</v>
      </c>
      <c r="F589" s="29" t="s">
        <v>72</v>
      </c>
      <c r="G589" s="29" t="s">
        <v>20</v>
      </c>
      <c r="H589" s="29" t="s">
        <v>42</v>
      </c>
      <c r="I589" s="29" t="s">
        <v>22</v>
      </c>
      <c r="J589" s="29" t="s">
        <v>1570</v>
      </c>
      <c r="K589" s="29" t="s">
        <v>1571</v>
      </c>
      <c r="L589" s="29" t="s">
        <v>229</v>
      </c>
      <c r="M589" s="29" t="s">
        <v>46</v>
      </c>
      <c r="N589" s="29" t="s">
        <v>206</v>
      </c>
      <c r="O589" s="14">
        <v>335.63</v>
      </c>
      <c r="P589" s="14">
        <f t="shared" si="469"/>
        <v>1101.134904</v>
      </c>
      <c r="Q589" s="14">
        <v>6.4</v>
      </c>
      <c r="R589" s="40">
        <f t="shared" si="470"/>
        <v>1107.5349040000001</v>
      </c>
      <c r="S589" s="14">
        <v>8.65</v>
      </c>
      <c r="T589" s="40">
        <f t="shared" si="471"/>
        <v>1098.884904</v>
      </c>
      <c r="U589" s="14">
        <v>9.14</v>
      </c>
      <c r="V589" s="40">
        <f t="shared" si="472"/>
        <v>1098.394904</v>
      </c>
      <c r="W589" s="14">
        <v>9.5</v>
      </c>
      <c r="X589" s="40">
        <f t="shared" si="473"/>
        <v>1098.0349040000001</v>
      </c>
      <c r="Y589" s="14">
        <v>6.4</v>
      </c>
      <c r="Z589" s="40">
        <f t="shared" si="474"/>
        <v>1107.5349040000001</v>
      </c>
      <c r="AA589" s="14">
        <v>8.2899999999999991</v>
      </c>
      <c r="AB589" s="40">
        <f t="shared" si="475"/>
        <v>1099.2449040000001</v>
      </c>
      <c r="AC589" s="14">
        <v>9.74</v>
      </c>
      <c r="AD589" s="40">
        <f t="shared" si="476"/>
        <v>1097.7949040000001</v>
      </c>
      <c r="AE589" s="14">
        <v>9.2200000000000006</v>
      </c>
      <c r="AF589" s="40">
        <f t="shared" si="477"/>
        <v>1098.3149040000001</v>
      </c>
      <c r="AG589" s="29" t="s">
        <v>22</v>
      </c>
      <c r="AH589" s="29" t="s">
        <v>22</v>
      </c>
      <c r="AI589" s="29" t="s">
        <v>24</v>
      </c>
      <c r="AJ589" s="29"/>
      <c r="AK589" s="30" t="s">
        <v>25</v>
      </c>
      <c r="AL589" s="30" t="s">
        <v>25</v>
      </c>
      <c r="AM589" s="30" t="s">
        <v>1572</v>
      </c>
      <c r="AN589" s="30" t="s">
        <v>22</v>
      </c>
      <c r="AO589" s="30" t="s">
        <v>22</v>
      </c>
      <c r="AP589" s="30"/>
      <c r="AQ589" s="30" t="s">
        <v>22</v>
      </c>
      <c r="AR589" s="30" t="s">
        <v>22</v>
      </c>
      <c r="AS589" s="30"/>
      <c r="AT589" s="30"/>
      <c r="AU589" s="30" t="s">
        <v>22</v>
      </c>
      <c r="AV589" s="30" t="s">
        <v>22</v>
      </c>
      <c r="AW589" s="30" t="s">
        <v>22</v>
      </c>
      <c r="AX589" s="30" t="s">
        <v>22</v>
      </c>
      <c r="AY589" s="30" t="s">
        <v>25</v>
      </c>
      <c r="AZ589" s="30"/>
      <c r="BA589" s="30" t="s">
        <v>22</v>
      </c>
      <c r="BB589" s="30"/>
      <c r="BC589" s="30" t="s">
        <v>26</v>
      </c>
      <c r="BD589" s="30"/>
    </row>
    <row r="590" spans="1:56" x14ac:dyDescent="0.3">
      <c r="A590" s="31">
        <v>41120</v>
      </c>
      <c r="B590" s="18" t="s">
        <v>3839</v>
      </c>
      <c r="C590" s="29">
        <v>13</v>
      </c>
      <c r="D590" s="29" t="s">
        <v>1523</v>
      </c>
      <c r="E590" s="30">
        <v>26</v>
      </c>
      <c r="F590" s="29" t="s">
        <v>65</v>
      </c>
      <c r="G590" s="29" t="s">
        <v>20</v>
      </c>
      <c r="H590" s="29" t="s">
        <v>42</v>
      </c>
      <c r="I590" s="29" t="s">
        <v>22</v>
      </c>
      <c r="J590" s="29" t="s">
        <v>1570</v>
      </c>
      <c r="K590" s="29" t="s">
        <v>1573</v>
      </c>
      <c r="L590" s="29" t="s">
        <v>35</v>
      </c>
      <c r="M590" s="29" t="s">
        <v>46</v>
      </c>
      <c r="N590" s="29" t="s">
        <v>206</v>
      </c>
      <c r="O590" s="14">
        <v>336.34</v>
      </c>
      <c r="P590" s="14">
        <f t="shared" si="469"/>
        <v>1103.4642719999999</v>
      </c>
      <c r="Q590" s="14">
        <v>5.45</v>
      </c>
      <c r="R590" s="40">
        <f t="shared" si="470"/>
        <v>1108.914272</v>
      </c>
      <c r="S590" s="14">
        <v>6.92</v>
      </c>
      <c r="T590" s="40">
        <f t="shared" si="471"/>
        <v>1101.9942719999999</v>
      </c>
      <c r="U590" s="14">
        <v>8.3000000000000007</v>
      </c>
      <c r="V590" s="40">
        <f t="shared" si="472"/>
        <v>1100.614272</v>
      </c>
      <c r="W590" s="14">
        <v>8.57</v>
      </c>
      <c r="X590" s="40">
        <f t="shared" si="473"/>
        <v>1100.344272</v>
      </c>
      <c r="Y590" s="14">
        <v>5.45</v>
      </c>
      <c r="Z590" s="40">
        <f t="shared" si="474"/>
        <v>1108.914272</v>
      </c>
      <c r="AA590" s="14">
        <v>7.15</v>
      </c>
      <c r="AB590" s="40">
        <f t="shared" si="475"/>
        <v>1101.7642719999999</v>
      </c>
      <c r="AC590" s="14">
        <v>8.56</v>
      </c>
      <c r="AD590" s="40">
        <f t="shared" si="476"/>
        <v>1100.354272</v>
      </c>
      <c r="AE590" s="14">
        <v>8.52</v>
      </c>
      <c r="AF590" s="40">
        <f t="shared" si="477"/>
        <v>1100.394272</v>
      </c>
      <c r="AG590" s="29" t="s">
        <v>22</v>
      </c>
      <c r="AH590" s="29" t="s">
        <v>22</v>
      </c>
      <c r="AI590" s="29" t="s">
        <v>24</v>
      </c>
      <c r="AJ590" s="29"/>
      <c r="AK590" s="30" t="s">
        <v>25</v>
      </c>
      <c r="AL590" s="30" t="s">
        <v>25</v>
      </c>
      <c r="AM590" s="30" t="s">
        <v>1574</v>
      </c>
      <c r="AN590" s="30" t="s">
        <v>22</v>
      </c>
      <c r="AO590" s="30" t="s">
        <v>22</v>
      </c>
      <c r="AP590" s="30"/>
      <c r="AQ590" s="30" t="s">
        <v>22</v>
      </c>
      <c r="AR590" s="30" t="s">
        <v>22</v>
      </c>
      <c r="AS590" s="30"/>
      <c r="AT590" s="30"/>
      <c r="AU590" s="30" t="s">
        <v>22</v>
      </c>
      <c r="AV590" s="30" t="s">
        <v>22</v>
      </c>
      <c r="AW590" s="30" t="s">
        <v>22</v>
      </c>
      <c r="AX590" s="30" t="s">
        <v>22</v>
      </c>
      <c r="AY590" s="30" t="s">
        <v>25</v>
      </c>
      <c r="AZ590" s="30"/>
      <c r="BA590" s="30" t="s">
        <v>25</v>
      </c>
      <c r="BB590" s="30"/>
      <c r="BC590" s="30" t="s">
        <v>26</v>
      </c>
      <c r="BD590" s="30"/>
    </row>
    <row r="591" spans="1:56" x14ac:dyDescent="0.3">
      <c r="A591" s="31">
        <v>41120</v>
      </c>
      <c r="B591" s="18" t="s">
        <v>3840</v>
      </c>
      <c r="C591" s="29">
        <v>14</v>
      </c>
      <c r="D591" s="29" t="s">
        <v>1523</v>
      </c>
      <c r="E591" s="30">
        <v>26</v>
      </c>
      <c r="F591" s="29" t="s">
        <v>72</v>
      </c>
      <c r="G591" s="29" t="s">
        <v>94</v>
      </c>
      <c r="H591" s="29" t="s">
        <v>42</v>
      </c>
      <c r="I591" s="29" t="s">
        <v>22</v>
      </c>
      <c r="J591" s="29" t="s">
        <v>193</v>
      </c>
      <c r="K591" s="29" t="s">
        <v>1575</v>
      </c>
      <c r="L591" s="29" t="s">
        <v>317</v>
      </c>
      <c r="M591" s="29" t="s">
        <v>201</v>
      </c>
      <c r="N591" s="29" t="s">
        <v>219</v>
      </c>
      <c r="O591" s="14">
        <v>336.75</v>
      </c>
      <c r="P591" s="14">
        <f t="shared" si="469"/>
        <v>1104.8094000000001</v>
      </c>
      <c r="Q591" s="14">
        <v>4.32</v>
      </c>
      <c r="R591" s="40">
        <f t="shared" si="470"/>
        <v>1109.1294</v>
      </c>
      <c r="S591" s="14">
        <v>7.04</v>
      </c>
      <c r="T591" s="40">
        <f t="shared" si="471"/>
        <v>1102.0894000000001</v>
      </c>
      <c r="U591" s="14">
        <v>9.3000000000000007</v>
      </c>
      <c r="V591" s="40">
        <f t="shared" si="472"/>
        <v>1099.8294000000001</v>
      </c>
      <c r="W591" s="14">
        <v>8.85</v>
      </c>
      <c r="X591" s="40">
        <f t="shared" si="473"/>
        <v>1100.2794000000001</v>
      </c>
      <c r="Y591" s="14">
        <v>4.32</v>
      </c>
      <c r="Z591" s="40">
        <f t="shared" si="474"/>
        <v>1109.1294</v>
      </c>
      <c r="AA591" s="14">
        <v>7.28</v>
      </c>
      <c r="AB591" s="40">
        <f t="shared" si="475"/>
        <v>1101.8494000000001</v>
      </c>
      <c r="AC591" s="14">
        <v>9.86</v>
      </c>
      <c r="AD591" s="40">
        <f t="shared" si="476"/>
        <v>1099.2694000000001</v>
      </c>
      <c r="AE591" s="14">
        <v>9.65</v>
      </c>
      <c r="AF591" s="40">
        <f t="shared" si="477"/>
        <v>1099.4793999999999</v>
      </c>
      <c r="AG591" s="29" t="s">
        <v>22</v>
      </c>
      <c r="AH591" s="29" t="s">
        <v>22</v>
      </c>
      <c r="AI591" s="29" t="s">
        <v>48</v>
      </c>
      <c r="AJ591" s="29" t="s">
        <v>1576</v>
      </c>
      <c r="AK591" s="30" t="s">
        <v>22</v>
      </c>
      <c r="AL591" s="30" t="s">
        <v>22</v>
      </c>
      <c r="AM591" s="30"/>
      <c r="AN591" s="30" t="s">
        <v>22</v>
      </c>
      <c r="AO591" s="30" t="s">
        <v>22</v>
      </c>
      <c r="AP591" s="30"/>
      <c r="AQ591" s="30" t="s">
        <v>22</v>
      </c>
      <c r="AR591" s="30" t="s">
        <v>22</v>
      </c>
      <c r="AS591" s="30"/>
      <c r="AT591" s="30"/>
      <c r="AU591" s="30" t="s">
        <v>22</v>
      </c>
      <c r="AV591" s="30" t="s">
        <v>22</v>
      </c>
      <c r="AW591" s="30" t="s">
        <v>22</v>
      </c>
      <c r="AX591" s="30" t="s">
        <v>22</v>
      </c>
      <c r="AY591" s="30" t="s">
        <v>25</v>
      </c>
      <c r="AZ591" s="30"/>
      <c r="BA591" s="30" t="s">
        <v>25</v>
      </c>
      <c r="BB591" s="30"/>
      <c r="BC591" s="30" t="s">
        <v>26</v>
      </c>
      <c r="BD591" s="30"/>
    </row>
    <row r="592" spans="1:56" x14ac:dyDescent="0.3">
      <c r="A592" s="31">
        <v>41120</v>
      </c>
      <c r="B592" s="18" t="s">
        <v>3841</v>
      </c>
      <c r="C592" s="29">
        <v>15</v>
      </c>
      <c r="D592" s="29" t="s">
        <v>1523</v>
      </c>
      <c r="E592" s="30">
        <v>26</v>
      </c>
      <c r="F592" s="29" t="s">
        <v>65</v>
      </c>
      <c r="G592" s="29" t="s">
        <v>20</v>
      </c>
      <c r="H592" s="29" t="s">
        <v>42</v>
      </c>
      <c r="I592" s="29" t="s">
        <v>22</v>
      </c>
      <c r="J592" s="29" t="s">
        <v>1577</v>
      </c>
      <c r="K592" s="29" t="s">
        <v>1578</v>
      </c>
      <c r="L592" s="29" t="s">
        <v>35</v>
      </c>
      <c r="M592" s="29" t="s">
        <v>46</v>
      </c>
      <c r="N592" s="29" t="s">
        <v>206</v>
      </c>
      <c r="O592" s="14">
        <v>337.44</v>
      </c>
      <c r="P592" s="14">
        <f t="shared" si="469"/>
        <v>1107.0731519999999</v>
      </c>
      <c r="Q592" s="14">
        <v>6.14</v>
      </c>
      <c r="R592" s="40">
        <f t="shared" si="470"/>
        <v>1113.213152</v>
      </c>
      <c r="S592" s="14">
        <v>6.43</v>
      </c>
      <c r="T592" s="40">
        <f t="shared" si="471"/>
        <v>1106.783152</v>
      </c>
      <c r="U592" s="14">
        <v>7.65</v>
      </c>
      <c r="V592" s="40">
        <f t="shared" si="472"/>
        <v>1105.5631519999999</v>
      </c>
      <c r="W592" s="14">
        <v>7.74</v>
      </c>
      <c r="X592" s="40">
        <f t="shared" si="473"/>
        <v>1105.473152</v>
      </c>
      <c r="Y592" s="14">
        <v>6.14</v>
      </c>
      <c r="Z592" s="40">
        <f t="shared" si="474"/>
        <v>1113.213152</v>
      </c>
      <c r="AA592" s="14">
        <v>6.49</v>
      </c>
      <c r="AB592" s="40">
        <f t="shared" si="475"/>
        <v>1106.723152</v>
      </c>
      <c r="AC592" s="14">
        <v>8.0500000000000007</v>
      </c>
      <c r="AD592" s="40">
        <f t="shared" si="476"/>
        <v>1105.1631520000001</v>
      </c>
      <c r="AE592" s="14">
        <v>7.89</v>
      </c>
      <c r="AF592" s="40">
        <f t="shared" si="477"/>
        <v>1105.3231519999999</v>
      </c>
      <c r="AG592" s="29" t="s">
        <v>22</v>
      </c>
      <c r="AH592" s="29" t="s">
        <v>22</v>
      </c>
      <c r="AI592" s="29" t="s">
        <v>24</v>
      </c>
      <c r="AJ592" s="29"/>
      <c r="AK592" s="30" t="s">
        <v>22</v>
      </c>
      <c r="AL592" s="30" t="s">
        <v>25</v>
      </c>
      <c r="AM592" s="30" t="s">
        <v>1383</v>
      </c>
      <c r="AN592" s="30" t="s">
        <v>22</v>
      </c>
      <c r="AO592" s="30" t="s">
        <v>22</v>
      </c>
      <c r="AP592" s="30"/>
      <c r="AQ592" s="30" t="s">
        <v>22</v>
      </c>
      <c r="AR592" s="30" t="s">
        <v>22</v>
      </c>
      <c r="AS592" s="30"/>
      <c r="AT592" s="30"/>
      <c r="AU592" s="30" t="s">
        <v>22</v>
      </c>
      <c r="AV592" s="30" t="s">
        <v>22</v>
      </c>
      <c r="AW592" s="30" t="s">
        <v>22</v>
      </c>
      <c r="AX592" s="30" t="s">
        <v>22</v>
      </c>
      <c r="AY592" s="30" t="s">
        <v>25</v>
      </c>
      <c r="AZ592" s="30"/>
      <c r="BA592" s="30" t="s">
        <v>25</v>
      </c>
      <c r="BB592" s="30" t="s">
        <v>286</v>
      </c>
      <c r="BC592" s="30" t="s">
        <v>26</v>
      </c>
      <c r="BD592" s="30"/>
    </row>
    <row r="593" spans="1:56" x14ac:dyDescent="0.3">
      <c r="A593" s="31">
        <v>41121</v>
      </c>
      <c r="B593" s="18" t="s">
        <v>3842</v>
      </c>
      <c r="C593" s="29">
        <v>16</v>
      </c>
      <c r="D593" s="29" t="s">
        <v>1523</v>
      </c>
      <c r="E593" s="30">
        <v>26</v>
      </c>
      <c r="F593" s="29" t="s">
        <v>72</v>
      </c>
      <c r="G593" s="29" t="s">
        <v>94</v>
      </c>
      <c r="H593" s="29" t="s">
        <v>42</v>
      </c>
      <c r="I593" s="29" t="s">
        <v>25</v>
      </c>
      <c r="J593" s="29" t="s">
        <v>1579</v>
      </c>
      <c r="K593" s="29" t="s">
        <v>1580</v>
      </c>
      <c r="L593" s="29" t="s">
        <v>128</v>
      </c>
      <c r="M593" s="29" t="s">
        <v>23</v>
      </c>
      <c r="N593" s="29" t="s">
        <v>206</v>
      </c>
      <c r="O593" s="14">
        <v>335.29</v>
      </c>
      <c r="P593" s="14">
        <f t="shared" si="469"/>
        <v>1100.0194320000001</v>
      </c>
      <c r="Q593" s="14">
        <v>4.8499999999999996</v>
      </c>
      <c r="R593" s="40">
        <f t="shared" si="470"/>
        <v>1104.869432</v>
      </c>
      <c r="S593" s="14">
        <v>7.35</v>
      </c>
      <c r="T593" s="40">
        <f t="shared" si="471"/>
        <v>1097.5194320000001</v>
      </c>
      <c r="U593" s="14">
        <v>9.4</v>
      </c>
      <c r="V593" s="40">
        <f t="shared" si="472"/>
        <v>1095.4694319999999</v>
      </c>
      <c r="W593" s="14">
        <v>9.11</v>
      </c>
      <c r="X593" s="40">
        <f t="shared" si="473"/>
        <v>1095.7594320000001</v>
      </c>
      <c r="Y593" s="14">
        <v>4.8499999999999996</v>
      </c>
      <c r="Z593" s="40">
        <f t="shared" si="474"/>
        <v>1104.869432</v>
      </c>
      <c r="AA593" s="14">
        <v>7.92</v>
      </c>
      <c r="AB593" s="40">
        <f t="shared" si="475"/>
        <v>1096.9494319999999</v>
      </c>
      <c r="AC593" s="14" t="s">
        <v>1177</v>
      </c>
      <c r="AD593" s="40" t="e">
        <f t="shared" si="476"/>
        <v>#VALUE!</v>
      </c>
      <c r="AE593" s="14">
        <v>10.119999999999999</v>
      </c>
      <c r="AF593" s="40">
        <f t="shared" si="477"/>
        <v>1094.7494320000001</v>
      </c>
      <c r="AG593" s="29" t="s">
        <v>22</v>
      </c>
      <c r="AH593" s="29" t="s">
        <v>25</v>
      </c>
      <c r="AI593" s="29" t="s">
        <v>24</v>
      </c>
      <c r="AJ593" s="29" t="s">
        <v>1501</v>
      </c>
      <c r="AK593" s="30" t="s">
        <v>22</v>
      </c>
      <c r="AL593" s="30" t="s">
        <v>22</v>
      </c>
      <c r="AM593" s="30"/>
      <c r="AN593" s="30" t="s">
        <v>22</v>
      </c>
      <c r="AO593" s="30" t="s">
        <v>22</v>
      </c>
      <c r="AP593" s="30"/>
      <c r="AQ593" s="30" t="s">
        <v>22</v>
      </c>
      <c r="AR593" s="30" t="s">
        <v>22</v>
      </c>
      <c r="AS593" s="30"/>
      <c r="AT593" s="30"/>
      <c r="AU593" s="30" t="s">
        <v>22</v>
      </c>
      <c r="AV593" s="30" t="s">
        <v>22</v>
      </c>
      <c r="AW593" s="30" t="s">
        <v>22</v>
      </c>
      <c r="AX593" s="30" t="s">
        <v>22</v>
      </c>
      <c r="AY593" s="30" t="s">
        <v>25</v>
      </c>
      <c r="AZ593" s="30"/>
      <c r="BA593" s="30" t="s">
        <v>22</v>
      </c>
      <c r="BB593" s="30"/>
      <c r="BC593" s="30" t="s">
        <v>26</v>
      </c>
      <c r="BD593" s="30"/>
    </row>
    <row r="594" spans="1:56" x14ac:dyDescent="0.3">
      <c r="A594" s="31">
        <v>41121</v>
      </c>
      <c r="B594" s="18" t="s">
        <v>3843</v>
      </c>
      <c r="C594" s="29">
        <v>17</v>
      </c>
      <c r="D594" s="29" t="s">
        <v>1523</v>
      </c>
      <c r="E594" s="30">
        <v>26</v>
      </c>
      <c r="F594" s="29" t="s">
        <v>72</v>
      </c>
      <c r="G594" s="29" t="s">
        <v>20</v>
      </c>
      <c r="H594" s="29" t="s">
        <v>337</v>
      </c>
      <c r="I594" s="29" t="s">
        <v>22</v>
      </c>
      <c r="J594" s="29" t="s">
        <v>1581</v>
      </c>
      <c r="K594" s="29" t="s">
        <v>1582</v>
      </c>
      <c r="L594" s="29" t="s">
        <v>75</v>
      </c>
      <c r="M594" s="29" t="s">
        <v>1583</v>
      </c>
      <c r="N594" s="29" t="s">
        <v>219</v>
      </c>
      <c r="O594" s="14">
        <v>334.63</v>
      </c>
      <c r="P594" s="14">
        <f t="shared" si="469"/>
        <v>1097.854104</v>
      </c>
      <c r="Q594" s="14">
        <v>5.52</v>
      </c>
      <c r="R594" s="40">
        <f t="shared" si="470"/>
        <v>1103.374104</v>
      </c>
      <c r="S594" s="14">
        <v>6.34</v>
      </c>
      <c r="T594" s="40">
        <f t="shared" si="471"/>
        <v>1097.0341040000001</v>
      </c>
      <c r="U594" s="14">
        <v>8.0399999999999991</v>
      </c>
      <c r="V594" s="40">
        <f t="shared" si="472"/>
        <v>1095.334104</v>
      </c>
      <c r="W594" s="14">
        <v>8.16</v>
      </c>
      <c r="X594" s="40">
        <f t="shared" si="473"/>
        <v>1095.2141039999999</v>
      </c>
      <c r="Y594" s="14">
        <v>5.52</v>
      </c>
      <c r="Z594" s="40">
        <f t="shared" si="474"/>
        <v>1103.374104</v>
      </c>
      <c r="AA594" s="14">
        <v>6.06</v>
      </c>
      <c r="AB594" s="40">
        <f t="shared" si="475"/>
        <v>1097.314104</v>
      </c>
      <c r="AC594" s="14">
        <v>7.99</v>
      </c>
      <c r="AD594" s="40">
        <f t="shared" si="476"/>
        <v>1095.384104</v>
      </c>
      <c r="AE594" s="14">
        <v>8.26</v>
      </c>
      <c r="AF594" s="40">
        <f t="shared" si="477"/>
        <v>1095.114104</v>
      </c>
      <c r="AG594" s="29" t="s">
        <v>22</v>
      </c>
      <c r="AH594" s="29" t="s">
        <v>22</v>
      </c>
      <c r="AI594" s="29" t="s">
        <v>48</v>
      </c>
      <c r="AJ594" s="29" t="s">
        <v>1584</v>
      </c>
      <c r="AK594" s="30" t="s">
        <v>25</v>
      </c>
      <c r="AL594" s="30" t="s">
        <v>25</v>
      </c>
      <c r="AM594" s="30" t="s">
        <v>1400</v>
      </c>
      <c r="AN594" s="30" t="s">
        <v>22</v>
      </c>
      <c r="AO594" s="30" t="s">
        <v>22</v>
      </c>
      <c r="AP594" s="30"/>
      <c r="AQ594" s="30" t="s">
        <v>22</v>
      </c>
      <c r="AR594" s="30" t="s">
        <v>22</v>
      </c>
      <c r="AS594" s="30"/>
      <c r="AT594" s="30"/>
      <c r="AU594" s="30" t="s">
        <v>22</v>
      </c>
      <c r="AV594" s="30" t="s">
        <v>22</v>
      </c>
      <c r="AW594" s="30" t="s">
        <v>22</v>
      </c>
      <c r="AX594" s="30" t="s">
        <v>22</v>
      </c>
      <c r="AY594" s="30" t="s">
        <v>25</v>
      </c>
      <c r="AZ594" s="30"/>
      <c r="BA594" s="30" t="s">
        <v>22</v>
      </c>
      <c r="BB594" s="30"/>
      <c r="BC594" s="30" t="s">
        <v>26</v>
      </c>
      <c r="BD594" s="30"/>
    </row>
    <row r="595" spans="1:56" x14ac:dyDescent="0.3">
      <c r="A595" s="31">
        <v>41120</v>
      </c>
      <c r="B595" s="18" t="s">
        <v>3844</v>
      </c>
      <c r="C595" s="29">
        <v>1</v>
      </c>
      <c r="D595" s="29" t="s">
        <v>1523</v>
      </c>
      <c r="E595" s="30">
        <v>27</v>
      </c>
      <c r="F595" s="29" t="s">
        <v>49</v>
      </c>
      <c r="G595" s="29" t="s">
        <v>20</v>
      </c>
      <c r="H595" s="29" t="s">
        <v>337</v>
      </c>
      <c r="I595" s="29" t="s">
        <v>22</v>
      </c>
      <c r="J595" s="29" t="s">
        <v>1585</v>
      </c>
      <c r="K595" s="29" t="s">
        <v>1586</v>
      </c>
      <c r="L595" s="29" t="s">
        <v>35</v>
      </c>
      <c r="M595" s="29" t="s">
        <v>1587</v>
      </c>
      <c r="N595" s="29" t="s">
        <v>219</v>
      </c>
      <c r="O595" s="40">
        <v>333.91</v>
      </c>
      <c r="P595" s="14">
        <f t="shared" ref="P595:P601" si="478">SUM(O595*3.2808)</f>
        <v>1095.4919280000001</v>
      </c>
      <c r="Q595" s="14">
        <v>5.92</v>
      </c>
      <c r="R595" s="40">
        <f t="shared" ref="R595:R601" si="479">SUM(P595+Q595)</f>
        <v>1101.4119280000002</v>
      </c>
      <c r="S595" s="14">
        <v>7.42</v>
      </c>
      <c r="T595" s="40">
        <f t="shared" ref="T595:T601" si="480">SUM(R595-S595)</f>
        <v>1093.9919280000001</v>
      </c>
      <c r="U595" s="14">
        <v>14.1</v>
      </c>
      <c r="V595" s="40">
        <f t="shared" ref="V595:V601" si="481">SUM(R595-U595)</f>
        <v>1087.3119280000003</v>
      </c>
      <c r="W595" s="14">
        <v>15.08</v>
      </c>
      <c r="X595" s="40">
        <f t="shared" ref="X595:X601" si="482">SUM(R595-W595)</f>
        <v>1086.3319280000003</v>
      </c>
      <c r="Y595" s="14">
        <v>5.92</v>
      </c>
      <c r="Z595" s="40">
        <f t="shared" ref="Z595:Z601" si="483">SUM(P595+Y595)</f>
        <v>1101.4119280000002</v>
      </c>
      <c r="AA595" s="14">
        <v>7.44</v>
      </c>
      <c r="AB595" s="40">
        <f t="shared" ref="AB595:AB601" si="484">SUM(Z595-AA595)</f>
        <v>1093.9719280000002</v>
      </c>
      <c r="AC595" s="14">
        <v>14.04</v>
      </c>
      <c r="AD595" s="40">
        <f t="shared" ref="AD595:AD601" si="485">SUM(Z595-AC595)</f>
        <v>1087.3719280000003</v>
      </c>
      <c r="AE595" s="14">
        <v>13.6</v>
      </c>
      <c r="AF595" s="40">
        <f t="shared" ref="AF595:AF601" si="486">SUM(Z595-AE595)</f>
        <v>1087.8119280000003</v>
      </c>
      <c r="AG595" s="29" t="s">
        <v>22</v>
      </c>
      <c r="AH595" s="29" t="s">
        <v>22</v>
      </c>
      <c r="AI595" s="29" t="s">
        <v>24</v>
      </c>
      <c r="AJ595" s="29"/>
      <c r="AK595" s="30" t="s">
        <v>22</v>
      </c>
      <c r="AL595" s="30" t="s">
        <v>22</v>
      </c>
      <c r="AM595" s="30"/>
      <c r="AN595" s="30" t="s">
        <v>22</v>
      </c>
      <c r="AO595" s="30" t="s">
        <v>22</v>
      </c>
      <c r="AP595" s="30"/>
      <c r="AQ595" s="30" t="s">
        <v>22</v>
      </c>
      <c r="AR595" s="30" t="s">
        <v>22</v>
      </c>
      <c r="AS595" s="30"/>
      <c r="AT595" s="30"/>
      <c r="AU595" s="30" t="s">
        <v>22</v>
      </c>
      <c r="AV595" s="30" t="s">
        <v>25</v>
      </c>
      <c r="AW595" s="30" t="s">
        <v>22</v>
      </c>
      <c r="AX595" s="30" t="s">
        <v>22</v>
      </c>
      <c r="AY595" s="30" t="s">
        <v>25</v>
      </c>
      <c r="AZ595" s="30"/>
      <c r="BA595" s="30" t="s">
        <v>22</v>
      </c>
      <c r="BB595" s="30"/>
      <c r="BC595" s="30" t="s">
        <v>269</v>
      </c>
      <c r="BD595" s="30"/>
    </row>
    <row r="596" spans="1:56" x14ac:dyDescent="0.3">
      <c r="A596" s="31">
        <v>41120</v>
      </c>
      <c r="B596" s="18" t="s">
        <v>3845</v>
      </c>
      <c r="C596" s="29">
        <v>2</v>
      </c>
      <c r="D596" s="29" t="s">
        <v>1523</v>
      </c>
      <c r="E596" s="30">
        <v>27</v>
      </c>
      <c r="F596" s="29" t="s">
        <v>19</v>
      </c>
      <c r="G596" s="29" t="s">
        <v>29</v>
      </c>
      <c r="H596" s="29" t="s">
        <v>337</v>
      </c>
      <c r="I596" s="29" t="s">
        <v>22</v>
      </c>
      <c r="J596" s="29" t="s">
        <v>1588</v>
      </c>
      <c r="K596" s="29" t="s">
        <v>1589</v>
      </c>
      <c r="L596" s="29" t="s">
        <v>195</v>
      </c>
      <c r="M596" s="29" t="s">
        <v>1590</v>
      </c>
      <c r="N596" s="29" t="s">
        <v>219</v>
      </c>
      <c r="O596" s="14">
        <v>334.09</v>
      </c>
      <c r="P596" s="14">
        <f t="shared" si="478"/>
        <v>1096.0824720000001</v>
      </c>
      <c r="Q596" s="14">
        <v>5.16</v>
      </c>
      <c r="R596" s="40">
        <f t="shared" si="479"/>
        <v>1101.2424720000001</v>
      </c>
      <c r="S596" s="14">
        <v>6.17</v>
      </c>
      <c r="T596" s="40">
        <f t="shared" si="480"/>
        <v>1095.0724720000001</v>
      </c>
      <c r="U596" s="14">
        <v>13.15</v>
      </c>
      <c r="V596" s="40">
        <f t="shared" si="481"/>
        <v>1088.092472</v>
      </c>
      <c r="W596" s="14">
        <v>13.35</v>
      </c>
      <c r="X596" s="40">
        <f t="shared" si="482"/>
        <v>1087.8924720000002</v>
      </c>
      <c r="Y596" s="14">
        <v>5.16</v>
      </c>
      <c r="Z596" s="40">
        <f t="shared" si="483"/>
        <v>1101.2424720000001</v>
      </c>
      <c r="AA596" s="14">
        <v>6.33</v>
      </c>
      <c r="AB596" s="40">
        <f t="shared" si="484"/>
        <v>1094.9124720000002</v>
      </c>
      <c r="AC596" s="14">
        <v>13.16</v>
      </c>
      <c r="AD596" s="40">
        <f t="shared" si="485"/>
        <v>1088.0824720000001</v>
      </c>
      <c r="AE596" s="14">
        <v>13.39</v>
      </c>
      <c r="AF596" s="40">
        <f t="shared" si="486"/>
        <v>1087.852472</v>
      </c>
      <c r="AG596" s="29" t="s">
        <v>25</v>
      </c>
      <c r="AH596" s="29" t="s">
        <v>25</v>
      </c>
      <c r="AI596" s="29" t="s">
        <v>24</v>
      </c>
      <c r="AJ596" s="29"/>
      <c r="AK596" s="30" t="s">
        <v>22</v>
      </c>
      <c r="AL596" s="30" t="s">
        <v>22</v>
      </c>
      <c r="AM596" s="30"/>
      <c r="AN596" s="30" t="s">
        <v>22</v>
      </c>
      <c r="AO596" s="30" t="s">
        <v>22</v>
      </c>
      <c r="AP596" s="30"/>
      <c r="AQ596" s="30" t="s">
        <v>22</v>
      </c>
      <c r="AR596" s="30" t="s">
        <v>22</v>
      </c>
      <c r="AS596" s="30"/>
      <c r="AT596" s="30"/>
      <c r="AU596" s="30" t="s">
        <v>22</v>
      </c>
      <c r="AV596" s="30" t="s">
        <v>22</v>
      </c>
      <c r="AW596" s="30" t="s">
        <v>22</v>
      </c>
      <c r="AX596" s="30" t="s">
        <v>22</v>
      </c>
      <c r="AY596" s="30" t="s">
        <v>25</v>
      </c>
      <c r="AZ596" s="30"/>
      <c r="BA596" s="30" t="s">
        <v>25</v>
      </c>
      <c r="BB596" s="30"/>
      <c r="BC596" s="30" t="s">
        <v>26</v>
      </c>
      <c r="BD596" s="30"/>
    </row>
    <row r="597" spans="1:56" x14ac:dyDescent="0.3">
      <c r="A597" s="31">
        <v>41121</v>
      </c>
      <c r="B597" s="18" t="s">
        <v>3846</v>
      </c>
      <c r="C597" s="29">
        <v>3</v>
      </c>
      <c r="D597" s="29" t="s">
        <v>1523</v>
      </c>
      <c r="E597" s="30">
        <v>27</v>
      </c>
      <c r="F597" s="29" t="s">
        <v>65</v>
      </c>
      <c r="G597" s="29" t="s">
        <v>29</v>
      </c>
      <c r="H597" s="29" t="s">
        <v>42</v>
      </c>
      <c r="I597" s="29" t="s">
        <v>22</v>
      </c>
      <c r="J597" s="29" t="s">
        <v>340</v>
      </c>
      <c r="K597" s="29" t="s">
        <v>1591</v>
      </c>
      <c r="L597" s="29" t="s">
        <v>322</v>
      </c>
      <c r="M597" s="29" t="s">
        <v>201</v>
      </c>
      <c r="N597" s="29" t="s">
        <v>219</v>
      </c>
      <c r="O597" s="14">
        <v>334.62</v>
      </c>
      <c r="P597" s="14">
        <f t="shared" si="478"/>
        <v>1097.8212960000001</v>
      </c>
      <c r="Q597" s="14">
        <v>4.5999999999999996</v>
      </c>
      <c r="R597" s="40">
        <f t="shared" si="479"/>
        <v>1102.421296</v>
      </c>
      <c r="S597" s="14">
        <v>6.09</v>
      </c>
      <c r="T597" s="40">
        <f t="shared" si="480"/>
        <v>1096.3312960000001</v>
      </c>
      <c r="U597" s="14">
        <v>8.56</v>
      </c>
      <c r="V597" s="40">
        <f t="shared" si="481"/>
        <v>1093.861296</v>
      </c>
      <c r="W597" s="14">
        <v>8.1</v>
      </c>
      <c r="X597" s="40">
        <f t="shared" si="482"/>
        <v>1094.3212960000001</v>
      </c>
      <c r="Y597" s="14">
        <v>4.5999999999999996</v>
      </c>
      <c r="Z597" s="40">
        <f t="shared" si="483"/>
        <v>1102.421296</v>
      </c>
      <c r="AA597" s="14">
        <v>6.8</v>
      </c>
      <c r="AB597" s="40">
        <f t="shared" si="484"/>
        <v>1095.621296</v>
      </c>
      <c r="AC597" s="14">
        <v>8.9499999999999993</v>
      </c>
      <c r="AD597" s="40">
        <f t="shared" si="485"/>
        <v>1093.4712959999999</v>
      </c>
      <c r="AE597" s="14">
        <v>8.24</v>
      </c>
      <c r="AF597" s="40">
        <f t="shared" si="486"/>
        <v>1094.181296</v>
      </c>
      <c r="AG597" s="29" t="s">
        <v>22</v>
      </c>
      <c r="AH597" s="29" t="s">
        <v>22</v>
      </c>
      <c r="AI597" s="29" t="s">
        <v>24</v>
      </c>
      <c r="AJ597" s="29"/>
      <c r="AK597" s="30" t="s">
        <v>22</v>
      </c>
      <c r="AL597" s="30" t="s">
        <v>25</v>
      </c>
      <c r="AM597" s="30" t="s">
        <v>1354</v>
      </c>
      <c r="AN597" s="30" t="s">
        <v>22</v>
      </c>
      <c r="AO597" s="30" t="s">
        <v>22</v>
      </c>
      <c r="AP597" s="30"/>
      <c r="AQ597" s="30" t="s">
        <v>22</v>
      </c>
      <c r="AR597" s="30" t="s">
        <v>22</v>
      </c>
      <c r="AS597" s="30"/>
      <c r="AT597" s="30"/>
      <c r="AU597" s="30" t="s">
        <v>22</v>
      </c>
      <c r="AV597" s="30" t="s">
        <v>22</v>
      </c>
      <c r="AW597" s="30" t="s">
        <v>22</v>
      </c>
      <c r="AX597" s="30" t="s">
        <v>22</v>
      </c>
      <c r="AY597" s="30" t="s">
        <v>25</v>
      </c>
      <c r="AZ597" s="30"/>
      <c r="BA597" s="30" t="s">
        <v>22</v>
      </c>
      <c r="BB597" s="30"/>
      <c r="BC597" s="30" t="s">
        <v>26</v>
      </c>
      <c r="BD597" s="30"/>
    </row>
    <row r="598" spans="1:56" x14ac:dyDescent="0.3">
      <c r="A598" s="31">
        <v>41121</v>
      </c>
      <c r="B598" s="18" t="s">
        <v>3847</v>
      </c>
      <c r="C598" s="29">
        <v>4</v>
      </c>
      <c r="D598" s="29" t="s">
        <v>1523</v>
      </c>
      <c r="E598" s="30">
        <v>27</v>
      </c>
      <c r="F598" s="29" t="s">
        <v>72</v>
      </c>
      <c r="G598" s="29" t="s">
        <v>94</v>
      </c>
      <c r="H598" s="29" t="s">
        <v>42</v>
      </c>
      <c r="I598" s="29" t="s">
        <v>22</v>
      </c>
      <c r="J598" s="29" t="s">
        <v>1334</v>
      </c>
      <c r="K598" s="29" t="s">
        <v>1592</v>
      </c>
      <c r="L598" s="29" t="s">
        <v>225</v>
      </c>
      <c r="M598" s="29" t="s">
        <v>23</v>
      </c>
      <c r="N598" s="29" t="s">
        <v>206</v>
      </c>
      <c r="O598" s="14">
        <v>332.63</v>
      </c>
      <c r="P598" s="14">
        <f t="shared" si="478"/>
        <v>1091.292504</v>
      </c>
      <c r="Q598" s="14">
        <v>4.51</v>
      </c>
      <c r="R598" s="40">
        <f t="shared" si="479"/>
        <v>1095.802504</v>
      </c>
      <c r="S598" s="14">
        <v>7.13</v>
      </c>
      <c r="T598" s="40">
        <f t="shared" si="480"/>
        <v>1088.6725039999999</v>
      </c>
      <c r="U598" s="14">
        <v>9.06</v>
      </c>
      <c r="V598" s="40">
        <f t="shared" si="481"/>
        <v>1086.7425040000001</v>
      </c>
      <c r="W598" s="14">
        <v>8.7200000000000006</v>
      </c>
      <c r="X598" s="40">
        <f t="shared" si="482"/>
        <v>1087.082504</v>
      </c>
      <c r="Y598" s="14">
        <v>4.51</v>
      </c>
      <c r="Z598" s="40">
        <f t="shared" si="483"/>
        <v>1095.802504</v>
      </c>
      <c r="AA598" s="14">
        <v>7.6</v>
      </c>
      <c r="AB598" s="40">
        <f t="shared" si="484"/>
        <v>1088.2025040000001</v>
      </c>
      <c r="AC598" s="14" t="s">
        <v>1177</v>
      </c>
      <c r="AD598" s="40" t="e">
        <f t="shared" si="485"/>
        <v>#VALUE!</v>
      </c>
      <c r="AE598" s="14">
        <v>10.09</v>
      </c>
      <c r="AF598" s="40">
        <f t="shared" si="486"/>
        <v>1085.7125040000001</v>
      </c>
      <c r="AG598" s="29" t="s">
        <v>22</v>
      </c>
      <c r="AH598" s="29" t="s">
        <v>22</v>
      </c>
      <c r="AI598" s="29" t="s">
        <v>24</v>
      </c>
      <c r="AJ598" s="29" t="s">
        <v>1593</v>
      </c>
      <c r="AK598" s="30" t="s">
        <v>25</v>
      </c>
      <c r="AL598" s="30" t="s">
        <v>22</v>
      </c>
      <c r="AM598" s="30" t="s">
        <v>1468</v>
      </c>
      <c r="AN598" s="30" t="s">
        <v>22</v>
      </c>
      <c r="AO598" s="30" t="s">
        <v>22</v>
      </c>
      <c r="AP598" s="30"/>
      <c r="AQ598" s="30" t="s">
        <v>22</v>
      </c>
      <c r="AR598" s="30" t="s">
        <v>22</v>
      </c>
      <c r="AS598" s="30"/>
      <c r="AT598" s="30"/>
      <c r="AU598" s="30" t="s">
        <v>22</v>
      </c>
      <c r="AV598" s="30" t="s">
        <v>22</v>
      </c>
      <c r="AW598" s="30" t="s">
        <v>22</v>
      </c>
      <c r="AX598" s="30" t="s">
        <v>22</v>
      </c>
      <c r="AY598" s="30" t="s">
        <v>25</v>
      </c>
      <c r="AZ598" s="30"/>
      <c r="BA598" s="30" t="s">
        <v>22</v>
      </c>
      <c r="BB598" s="30"/>
      <c r="BC598" s="30" t="s">
        <v>26</v>
      </c>
      <c r="BD598" s="30"/>
    </row>
    <row r="599" spans="1:56" x14ac:dyDescent="0.3">
      <c r="A599" s="31">
        <v>41121</v>
      </c>
      <c r="B599" s="18" t="s">
        <v>3848</v>
      </c>
      <c r="C599" s="29">
        <v>5</v>
      </c>
      <c r="D599" s="29" t="s">
        <v>1523</v>
      </c>
      <c r="E599" s="30">
        <v>27</v>
      </c>
      <c r="F599" s="29" t="s">
        <v>72</v>
      </c>
      <c r="G599" s="29" t="s">
        <v>29</v>
      </c>
      <c r="H599" s="29" t="s">
        <v>337</v>
      </c>
      <c r="I599" s="29" t="s">
        <v>22</v>
      </c>
      <c r="J599" s="29" t="s">
        <v>1594</v>
      </c>
      <c r="K599" s="29" t="s">
        <v>1595</v>
      </c>
      <c r="L599" s="29" t="s">
        <v>485</v>
      </c>
      <c r="M599" s="29" t="s">
        <v>1596</v>
      </c>
      <c r="N599" s="29" t="s">
        <v>219</v>
      </c>
      <c r="O599" s="14">
        <v>333.11</v>
      </c>
      <c r="P599" s="14">
        <f t="shared" si="478"/>
        <v>1092.8672880000001</v>
      </c>
      <c r="Q599" s="14">
        <v>4.79</v>
      </c>
      <c r="R599" s="40">
        <f t="shared" si="479"/>
        <v>1097.6572880000001</v>
      </c>
      <c r="S599" s="14">
        <v>6.7</v>
      </c>
      <c r="T599" s="40">
        <f t="shared" si="480"/>
        <v>1090.9572880000001</v>
      </c>
      <c r="U599" s="14">
        <v>8.3800000000000008</v>
      </c>
      <c r="V599" s="40">
        <f t="shared" si="481"/>
        <v>1089.277288</v>
      </c>
      <c r="W599" s="14">
        <v>8.09</v>
      </c>
      <c r="X599" s="40">
        <f t="shared" si="482"/>
        <v>1089.5672880000002</v>
      </c>
      <c r="Y599" s="14">
        <v>4.79</v>
      </c>
      <c r="Z599" s="40">
        <f t="shared" si="483"/>
        <v>1097.6572880000001</v>
      </c>
      <c r="AA599" s="14">
        <v>6.24</v>
      </c>
      <c r="AB599" s="40">
        <f t="shared" si="484"/>
        <v>1091.4172880000001</v>
      </c>
      <c r="AC599" s="14">
        <v>8.09</v>
      </c>
      <c r="AD599" s="40">
        <f t="shared" si="485"/>
        <v>1089.5672880000002</v>
      </c>
      <c r="AE599" s="14">
        <v>7.85</v>
      </c>
      <c r="AF599" s="40">
        <f t="shared" si="486"/>
        <v>1089.8072880000002</v>
      </c>
      <c r="AG599" s="29" t="s">
        <v>22</v>
      </c>
      <c r="AH599" s="29" t="s">
        <v>22</v>
      </c>
      <c r="AI599" s="29" t="s">
        <v>24</v>
      </c>
      <c r="AJ599" s="29"/>
      <c r="AK599" s="30" t="s">
        <v>22</v>
      </c>
      <c r="AL599" s="30" t="s">
        <v>25</v>
      </c>
      <c r="AM599" s="30" t="s">
        <v>1597</v>
      </c>
      <c r="AN599" s="30" t="s">
        <v>22</v>
      </c>
      <c r="AO599" s="30" t="s">
        <v>22</v>
      </c>
      <c r="AP599" s="30"/>
      <c r="AQ599" s="30" t="s">
        <v>22</v>
      </c>
      <c r="AR599" s="30" t="s">
        <v>22</v>
      </c>
      <c r="AS599" s="30"/>
      <c r="AT599" s="30"/>
      <c r="AU599" s="30" t="s">
        <v>22</v>
      </c>
      <c r="AV599" s="30" t="s">
        <v>22</v>
      </c>
      <c r="AW599" s="30" t="s">
        <v>22</v>
      </c>
      <c r="AX599" s="30" t="s">
        <v>22</v>
      </c>
      <c r="AY599" s="30" t="s">
        <v>25</v>
      </c>
      <c r="AZ599" s="30"/>
      <c r="BA599" s="30" t="s">
        <v>22</v>
      </c>
      <c r="BB599" s="30"/>
      <c r="BC599" s="30" t="s">
        <v>26</v>
      </c>
      <c r="BD599" s="30"/>
    </row>
    <row r="600" spans="1:56" x14ac:dyDescent="0.3">
      <c r="A600" s="31">
        <v>41121</v>
      </c>
      <c r="B600" s="18" t="s">
        <v>3849</v>
      </c>
      <c r="C600" s="29">
        <v>6</v>
      </c>
      <c r="D600" s="29" t="s">
        <v>1523</v>
      </c>
      <c r="E600" s="30">
        <v>27</v>
      </c>
      <c r="F600" s="29" t="s">
        <v>72</v>
      </c>
      <c r="G600" s="29" t="s">
        <v>94</v>
      </c>
      <c r="H600" s="29" t="s">
        <v>42</v>
      </c>
      <c r="I600" s="29" t="s">
        <v>22</v>
      </c>
      <c r="J600" s="29" t="s">
        <v>1374</v>
      </c>
      <c r="K600" s="29" t="s">
        <v>1598</v>
      </c>
      <c r="L600" s="29" t="s">
        <v>241</v>
      </c>
      <c r="M600" s="29" t="s">
        <v>211</v>
      </c>
      <c r="N600" s="29" t="s">
        <v>49</v>
      </c>
      <c r="O600" s="14">
        <v>333.46</v>
      </c>
      <c r="P600" s="14">
        <f t="shared" si="478"/>
        <v>1094.015568</v>
      </c>
      <c r="Q600" s="14">
        <v>4.29</v>
      </c>
      <c r="R600" s="40">
        <f t="shared" si="479"/>
        <v>1098.305568</v>
      </c>
      <c r="S600" s="14">
        <v>6.12</v>
      </c>
      <c r="T600" s="40">
        <f t="shared" si="480"/>
        <v>1092.1855680000001</v>
      </c>
      <c r="U600" s="14">
        <v>10.1</v>
      </c>
      <c r="V600" s="40">
        <f t="shared" si="481"/>
        <v>1088.2055680000001</v>
      </c>
      <c r="W600" s="14">
        <v>10.09</v>
      </c>
      <c r="X600" s="40">
        <f t="shared" si="482"/>
        <v>1088.2155680000001</v>
      </c>
      <c r="Y600" s="14">
        <v>4.29</v>
      </c>
      <c r="Z600" s="40">
        <f t="shared" si="483"/>
        <v>1098.305568</v>
      </c>
      <c r="AA600" s="14">
        <v>6.2</v>
      </c>
      <c r="AB600" s="40">
        <f t="shared" si="484"/>
        <v>1092.1055679999999</v>
      </c>
      <c r="AC600" s="14">
        <v>10.220000000000001</v>
      </c>
      <c r="AD600" s="40">
        <f t="shared" si="485"/>
        <v>1088.085568</v>
      </c>
      <c r="AE600" s="14">
        <v>10.24</v>
      </c>
      <c r="AF600" s="40">
        <f t="shared" si="486"/>
        <v>1088.065568</v>
      </c>
      <c r="AG600" s="29" t="s">
        <v>22</v>
      </c>
      <c r="AH600" s="29" t="s">
        <v>25</v>
      </c>
      <c r="AI600" s="29" t="s">
        <v>24</v>
      </c>
      <c r="AJ600" s="29"/>
      <c r="AK600" s="30" t="s">
        <v>22</v>
      </c>
      <c r="AL600" s="30" t="s">
        <v>22</v>
      </c>
      <c r="AM600" s="30"/>
      <c r="AN600" s="30" t="s">
        <v>22</v>
      </c>
      <c r="AO600" s="30" t="s">
        <v>22</v>
      </c>
      <c r="AP600" s="30"/>
      <c r="AQ600" s="30" t="s">
        <v>22</v>
      </c>
      <c r="AR600" s="30" t="s">
        <v>22</v>
      </c>
      <c r="AS600" s="30"/>
      <c r="AT600" s="30"/>
      <c r="AU600" s="30" t="s">
        <v>22</v>
      </c>
      <c r="AV600" s="30" t="s">
        <v>22</v>
      </c>
      <c r="AW600" s="30" t="s">
        <v>22</v>
      </c>
      <c r="AX600" s="30" t="s">
        <v>22</v>
      </c>
      <c r="AY600" s="30" t="s">
        <v>25</v>
      </c>
      <c r="AZ600" s="30"/>
      <c r="BA600" s="30" t="s">
        <v>25</v>
      </c>
      <c r="BB600" s="30"/>
      <c r="BC600" s="30" t="s">
        <v>26</v>
      </c>
      <c r="BD600" s="30"/>
    </row>
    <row r="601" spans="1:56" x14ac:dyDescent="0.3">
      <c r="A601" s="31">
        <v>41121</v>
      </c>
      <c r="B601" s="18" t="s">
        <v>3850</v>
      </c>
      <c r="C601" s="29">
        <v>7</v>
      </c>
      <c r="D601" s="29" t="s">
        <v>1523</v>
      </c>
      <c r="E601" s="30">
        <v>27</v>
      </c>
      <c r="F601" s="29" t="s">
        <v>72</v>
      </c>
      <c r="G601" s="29" t="s">
        <v>20</v>
      </c>
      <c r="H601" s="29" t="s">
        <v>42</v>
      </c>
      <c r="I601" s="29" t="s">
        <v>22</v>
      </c>
      <c r="J601" s="29" t="s">
        <v>1334</v>
      </c>
      <c r="K601" s="29" t="s">
        <v>1599</v>
      </c>
      <c r="L601" s="29" t="s">
        <v>75</v>
      </c>
      <c r="M601" s="29" t="s">
        <v>121</v>
      </c>
      <c r="N601" s="29" t="s">
        <v>233</v>
      </c>
      <c r="O601" s="14">
        <v>333.32</v>
      </c>
      <c r="P601" s="14">
        <f t="shared" si="478"/>
        <v>1093.5562560000001</v>
      </c>
      <c r="Q601" s="14">
        <v>5.55</v>
      </c>
      <c r="R601" s="40">
        <f t="shared" si="479"/>
        <v>1099.106256</v>
      </c>
      <c r="S601" s="14">
        <v>7.25</v>
      </c>
      <c r="T601" s="40">
        <f t="shared" si="480"/>
        <v>1091.856256</v>
      </c>
      <c r="U601" s="14">
        <v>7.73</v>
      </c>
      <c r="V601" s="40">
        <f t="shared" si="481"/>
        <v>1091.376256</v>
      </c>
      <c r="W601" s="14">
        <v>7.75</v>
      </c>
      <c r="X601" s="40">
        <f t="shared" si="482"/>
        <v>1091.356256</v>
      </c>
      <c r="Y601" s="14">
        <v>5.55</v>
      </c>
      <c r="Z601" s="40">
        <f t="shared" si="483"/>
        <v>1099.106256</v>
      </c>
      <c r="AA601" s="14">
        <v>7.13</v>
      </c>
      <c r="AB601" s="40">
        <f t="shared" si="484"/>
        <v>1091.9762559999999</v>
      </c>
      <c r="AC601" s="14">
        <v>8.36</v>
      </c>
      <c r="AD601" s="40">
        <f t="shared" si="485"/>
        <v>1090.7462560000001</v>
      </c>
      <c r="AE601" s="14">
        <v>7.87</v>
      </c>
      <c r="AF601" s="40">
        <f t="shared" si="486"/>
        <v>1091.2362560000001</v>
      </c>
      <c r="AG601" s="29" t="s">
        <v>22</v>
      </c>
      <c r="AH601" s="29" t="s">
        <v>22</v>
      </c>
      <c r="AI601" s="29" t="s">
        <v>24</v>
      </c>
      <c r="AJ601" s="29"/>
      <c r="AK601" s="30" t="s">
        <v>25</v>
      </c>
      <c r="AL601" s="30" t="s">
        <v>25</v>
      </c>
      <c r="AM601" s="30" t="s">
        <v>1600</v>
      </c>
      <c r="AN601" s="30" t="s">
        <v>22</v>
      </c>
      <c r="AO601" s="30" t="s">
        <v>22</v>
      </c>
      <c r="AP601" s="30"/>
      <c r="AQ601" s="30" t="s">
        <v>22</v>
      </c>
      <c r="AR601" s="30" t="s">
        <v>22</v>
      </c>
      <c r="AS601" s="30"/>
      <c r="AT601" s="30"/>
      <c r="AU601" s="30" t="s">
        <v>22</v>
      </c>
      <c r="AV601" s="30" t="s">
        <v>22</v>
      </c>
      <c r="AW601" s="30" t="s">
        <v>22</v>
      </c>
      <c r="AX601" s="30" t="s">
        <v>22</v>
      </c>
      <c r="AY601" s="30" t="s">
        <v>25</v>
      </c>
      <c r="AZ601" s="30"/>
      <c r="BA601" s="30" t="s">
        <v>25</v>
      </c>
      <c r="BB601" s="30"/>
      <c r="BC601" s="30" t="s">
        <v>26</v>
      </c>
      <c r="BD601" s="30"/>
    </row>
    <row r="602" spans="1:56" x14ac:dyDescent="0.3">
      <c r="A602" s="31">
        <v>41120</v>
      </c>
      <c r="B602" s="18" t="s">
        <v>3851</v>
      </c>
      <c r="C602" s="29">
        <v>1</v>
      </c>
      <c r="D602" s="29" t="s">
        <v>1523</v>
      </c>
      <c r="E602" s="30">
        <v>28</v>
      </c>
      <c r="F602" s="29" t="s">
        <v>72</v>
      </c>
      <c r="G602" s="29" t="s">
        <v>20</v>
      </c>
      <c r="H602" s="29" t="s">
        <v>42</v>
      </c>
      <c r="I602" s="29" t="s">
        <v>25</v>
      </c>
      <c r="J602" s="29" t="s">
        <v>1570</v>
      </c>
      <c r="K602" s="29" t="s">
        <v>1601</v>
      </c>
      <c r="L602" s="29" t="s">
        <v>195</v>
      </c>
      <c r="M602" s="29" t="s">
        <v>46</v>
      </c>
      <c r="N602" s="29" t="s">
        <v>206</v>
      </c>
      <c r="O602" s="14">
        <v>330.75</v>
      </c>
      <c r="P602" s="14">
        <f t="shared" ref="P602:P609" si="487">SUM(O602*3.2808)</f>
        <v>1085.1246000000001</v>
      </c>
      <c r="Q602" s="14">
        <v>5.92</v>
      </c>
      <c r="R602" s="40">
        <f t="shared" ref="R602:R609" si="488">SUM(P602+Q602)</f>
        <v>1091.0446000000002</v>
      </c>
      <c r="S602" s="14">
        <v>8.76</v>
      </c>
      <c r="T602" s="40">
        <f t="shared" ref="T602:T609" si="489">SUM(R602-S602)</f>
        <v>1082.2846000000002</v>
      </c>
      <c r="U602" s="14">
        <v>10.25</v>
      </c>
      <c r="V602" s="40">
        <f t="shared" ref="V602:V609" si="490">SUM(R602-U602)</f>
        <v>1080.7946000000002</v>
      </c>
      <c r="W602" s="14">
        <v>9.8000000000000007</v>
      </c>
      <c r="X602" s="40">
        <f t="shared" ref="X602:X609" si="491">SUM(R602-W602)</f>
        <v>1081.2446000000002</v>
      </c>
      <c r="Y602" s="14">
        <v>5.92</v>
      </c>
      <c r="Z602" s="40">
        <f t="shared" ref="Z602:Z609" si="492">SUM(P602+Y602)</f>
        <v>1091.0446000000002</v>
      </c>
      <c r="AA602" s="14">
        <v>8.6999999999999993</v>
      </c>
      <c r="AB602" s="40">
        <f t="shared" ref="AB602:AB609" si="493">SUM(Z602-AA602)</f>
        <v>1082.3446000000001</v>
      </c>
      <c r="AC602" s="14">
        <v>10.199999999999999</v>
      </c>
      <c r="AD602" s="40">
        <f t="shared" ref="AD602:AD609" si="494">SUM(Z602-AC602)</f>
        <v>1080.8446000000001</v>
      </c>
      <c r="AE602" s="14">
        <v>9.82</v>
      </c>
      <c r="AF602" s="40">
        <f t="shared" ref="AF602:AF609" si="495">SUM(Z602-AE602)</f>
        <v>1081.2246000000002</v>
      </c>
      <c r="AG602" s="29" t="s">
        <v>22</v>
      </c>
      <c r="AH602" s="29" t="s">
        <v>22</v>
      </c>
      <c r="AI602" s="29" t="s">
        <v>24</v>
      </c>
      <c r="AJ602" s="29"/>
      <c r="AK602" s="30" t="s">
        <v>22</v>
      </c>
      <c r="AL602" s="30" t="s">
        <v>25</v>
      </c>
      <c r="AM602" s="30" t="s">
        <v>1602</v>
      </c>
      <c r="AN602" s="30" t="s">
        <v>22</v>
      </c>
      <c r="AO602" s="30" t="s">
        <v>22</v>
      </c>
      <c r="AP602" s="30"/>
      <c r="AQ602" s="30" t="s">
        <v>22</v>
      </c>
      <c r="AR602" s="30" t="s">
        <v>22</v>
      </c>
      <c r="AS602" s="30"/>
      <c r="AT602" s="30"/>
      <c r="AU602" s="30" t="s">
        <v>22</v>
      </c>
      <c r="AV602" s="30" t="s">
        <v>22</v>
      </c>
      <c r="AW602" s="30" t="s">
        <v>22</v>
      </c>
      <c r="AX602" s="30" t="s">
        <v>22</v>
      </c>
      <c r="AY602" s="30" t="s">
        <v>25</v>
      </c>
      <c r="AZ602" s="30"/>
      <c r="BA602" s="30" t="s">
        <v>25</v>
      </c>
      <c r="BB602" s="30" t="s">
        <v>286</v>
      </c>
      <c r="BC602" s="30" t="s">
        <v>26</v>
      </c>
      <c r="BD602" s="30"/>
    </row>
    <row r="603" spans="1:56" x14ac:dyDescent="0.3">
      <c r="A603" s="31">
        <v>41120</v>
      </c>
      <c r="B603" s="18" t="s">
        <v>3852</v>
      </c>
      <c r="C603" s="29">
        <v>2</v>
      </c>
      <c r="D603" s="29" t="s">
        <v>1523</v>
      </c>
      <c r="E603" s="30">
        <v>28</v>
      </c>
      <c r="F603" s="29" t="s">
        <v>72</v>
      </c>
      <c r="G603" s="29" t="s">
        <v>20</v>
      </c>
      <c r="H603" s="29" t="s">
        <v>42</v>
      </c>
      <c r="I603" s="29" t="s">
        <v>25</v>
      </c>
      <c r="J603" s="29" t="s">
        <v>1603</v>
      </c>
      <c r="K603" s="29" t="s">
        <v>1604</v>
      </c>
      <c r="L603" s="29" t="s">
        <v>261</v>
      </c>
      <c r="M603" s="29" t="s">
        <v>46</v>
      </c>
      <c r="N603" s="29" t="s">
        <v>330</v>
      </c>
      <c r="O603" s="14">
        <v>330.55</v>
      </c>
      <c r="P603" s="14">
        <f t="shared" si="487"/>
        <v>1084.4684400000001</v>
      </c>
      <c r="Q603" s="14">
        <v>6.8</v>
      </c>
      <c r="R603" s="40">
        <f t="shared" si="488"/>
        <v>1091.2684400000001</v>
      </c>
      <c r="S603" s="14">
        <v>10.119999999999999</v>
      </c>
      <c r="T603" s="40">
        <f t="shared" si="489"/>
        <v>1081.1484400000002</v>
      </c>
      <c r="U603" s="14">
        <v>11.63</v>
      </c>
      <c r="V603" s="40">
        <f t="shared" si="490"/>
        <v>1079.6384399999999</v>
      </c>
      <c r="W603" s="14">
        <v>11.52</v>
      </c>
      <c r="X603" s="40">
        <f t="shared" si="491"/>
        <v>1079.7484400000001</v>
      </c>
      <c r="Y603" s="14">
        <v>6.8</v>
      </c>
      <c r="Z603" s="40">
        <f t="shared" si="492"/>
        <v>1091.2684400000001</v>
      </c>
      <c r="AA603" s="14">
        <v>10.1</v>
      </c>
      <c r="AB603" s="40">
        <f t="shared" si="493"/>
        <v>1081.1684400000001</v>
      </c>
      <c r="AC603" s="14">
        <v>11.6</v>
      </c>
      <c r="AD603" s="40">
        <f t="shared" si="494"/>
        <v>1079.6684400000001</v>
      </c>
      <c r="AE603" s="14">
        <v>11.58</v>
      </c>
      <c r="AF603" s="40">
        <f t="shared" si="495"/>
        <v>1079.6884400000001</v>
      </c>
      <c r="AG603" s="29" t="s">
        <v>22</v>
      </c>
      <c r="AH603" s="29" t="s">
        <v>22</v>
      </c>
      <c r="AI603" s="29" t="s">
        <v>24</v>
      </c>
      <c r="AJ603" s="29"/>
      <c r="AK603" s="30" t="s">
        <v>25</v>
      </c>
      <c r="AL603" s="30" t="s">
        <v>22</v>
      </c>
      <c r="AM603" s="30" t="s">
        <v>1605</v>
      </c>
      <c r="AN603" s="30" t="s">
        <v>22</v>
      </c>
      <c r="AO603" s="30" t="s">
        <v>22</v>
      </c>
      <c r="AP603" s="30"/>
      <c r="AQ603" s="30" t="s">
        <v>22</v>
      </c>
      <c r="AR603" s="30" t="s">
        <v>22</v>
      </c>
      <c r="AS603" s="30"/>
      <c r="AT603" s="30"/>
      <c r="AU603" s="30" t="s">
        <v>22</v>
      </c>
      <c r="AV603" s="30" t="s">
        <v>22</v>
      </c>
      <c r="AW603" s="30" t="s">
        <v>22</v>
      </c>
      <c r="AX603" s="30" t="s">
        <v>22</v>
      </c>
      <c r="AY603" s="30" t="s">
        <v>25</v>
      </c>
      <c r="AZ603" s="30"/>
      <c r="BA603" s="30" t="s">
        <v>25</v>
      </c>
      <c r="BB603" s="30"/>
      <c r="BC603" s="30" t="s">
        <v>26</v>
      </c>
      <c r="BD603" s="30"/>
    </row>
    <row r="604" spans="1:56" x14ac:dyDescent="0.3">
      <c r="A604" s="31">
        <v>41120</v>
      </c>
      <c r="B604" s="18" t="s">
        <v>3853</v>
      </c>
      <c r="C604" s="29">
        <v>3</v>
      </c>
      <c r="D604" s="29" t="s">
        <v>1523</v>
      </c>
      <c r="E604" s="30">
        <v>28</v>
      </c>
      <c r="F604" s="29" t="s">
        <v>72</v>
      </c>
      <c r="G604" s="29" t="s">
        <v>29</v>
      </c>
      <c r="H604" s="29" t="s">
        <v>42</v>
      </c>
      <c r="I604" s="29" t="s">
        <v>25</v>
      </c>
      <c r="J604" s="29" t="s">
        <v>1606</v>
      </c>
      <c r="K604" s="29" t="s">
        <v>1607</v>
      </c>
      <c r="L604" s="29" t="s">
        <v>195</v>
      </c>
      <c r="M604" s="29" t="s">
        <v>46</v>
      </c>
      <c r="N604" s="29" t="s">
        <v>330</v>
      </c>
      <c r="O604" s="14">
        <v>330.92</v>
      </c>
      <c r="P604" s="14">
        <f t="shared" si="487"/>
        <v>1085.6823360000001</v>
      </c>
      <c r="Q604" s="14">
        <v>5.76</v>
      </c>
      <c r="R604" s="40">
        <f t="shared" si="488"/>
        <v>1091.4423360000001</v>
      </c>
      <c r="S604" s="14">
        <v>10.3</v>
      </c>
      <c r="T604" s="40">
        <f t="shared" si="489"/>
        <v>1081.1423360000001</v>
      </c>
      <c r="U604" s="14">
        <v>11.8</v>
      </c>
      <c r="V604" s="40">
        <f t="shared" si="490"/>
        <v>1079.6423360000001</v>
      </c>
      <c r="W604" s="14">
        <v>11.25</v>
      </c>
      <c r="X604" s="40">
        <f t="shared" si="491"/>
        <v>1080.1923360000001</v>
      </c>
      <c r="Y604" s="14">
        <v>5.76</v>
      </c>
      <c r="Z604" s="40">
        <f t="shared" si="492"/>
        <v>1091.4423360000001</v>
      </c>
      <c r="AA604" s="14">
        <v>10.4</v>
      </c>
      <c r="AB604" s="40">
        <f t="shared" si="493"/>
        <v>1081.042336</v>
      </c>
      <c r="AC604" s="14">
        <v>12</v>
      </c>
      <c r="AD604" s="40">
        <f t="shared" si="494"/>
        <v>1079.4423360000001</v>
      </c>
      <c r="AE604" s="14">
        <v>11.26</v>
      </c>
      <c r="AF604" s="40">
        <f t="shared" si="495"/>
        <v>1080.1823360000001</v>
      </c>
      <c r="AG604" s="29" t="s">
        <v>22</v>
      </c>
      <c r="AH604" s="29" t="s">
        <v>22</v>
      </c>
      <c r="AI604" s="29" t="s">
        <v>24</v>
      </c>
      <c r="AJ604" s="29"/>
      <c r="AK604" s="30" t="s">
        <v>22</v>
      </c>
      <c r="AL604" s="30" t="s">
        <v>22</v>
      </c>
      <c r="AM604" s="30"/>
      <c r="AN604" s="30" t="s">
        <v>22</v>
      </c>
      <c r="AO604" s="30" t="s">
        <v>22</v>
      </c>
      <c r="AP604" s="30"/>
      <c r="AQ604" s="30" t="s">
        <v>22</v>
      </c>
      <c r="AR604" s="30" t="s">
        <v>22</v>
      </c>
      <c r="AS604" s="30"/>
      <c r="AT604" s="30"/>
      <c r="AU604" s="30" t="s">
        <v>22</v>
      </c>
      <c r="AV604" s="30" t="s">
        <v>22</v>
      </c>
      <c r="AW604" s="30" t="s">
        <v>22</v>
      </c>
      <c r="AX604" s="30" t="s">
        <v>22</v>
      </c>
      <c r="AY604" s="30" t="s">
        <v>25</v>
      </c>
      <c r="AZ604" s="30"/>
      <c r="BA604" s="30" t="s">
        <v>25</v>
      </c>
      <c r="BB604" s="30"/>
      <c r="BC604" s="30" t="s">
        <v>26</v>
      </c>
      <c r="BD604" s="30"/>
    </row>
    <row r="605" spans="1:56" x14ac:dyDescent="0.3">
      <c r="A605" s="31">
        <v>41120</v>
      </c>
      <c r="B605" s="18" t="s">
        <v>3854</v>
      </c>
      <c r="C605" s="29">
        <v>4</v>
      </c>
      <c r="D605" s="29" t="s">
        <v>1523</v>
      </c>
      <c r="E605" s="30">
        <v>28</v>
      </c>
      <c r="F605" s="29" t="s">
        <v>49</v>
      </c>
      <c r="G605" s="29" t="s">
        <v>94</v>
      </c>
      <c r="H605" s="29" t="s">
        <v>42</v>
      </c>
      <c r="I605" s="29" t="s">
        <v>25</v>
      </c>
      <c r="J605" s="29" t="s">
        <v>1608</v>
      </c>
      <c r="K605" s="29" t="s">
        <v>1609</v>
      </c>
      <c r="L605" s="29" t="s">
        <v>35</v>
      </c>
      <c r="M605" s="29" t="s">
        <v>23</v>
      </c>
      <c r="N605" s="29" t="s">
        <v>206</v>
      </c>
      <c r="O605" s="14">
        <v>331.19</v>
      </c>
      <c r="P605" s="14">
        <f t="shared" si="487"/>
        <v>1086.5681520000001</v>
      </c>
      <c r="Q605" s="14">
        <v>4.7</v>
      </c>
      <c r="R605" s="40">
        <f t="shared" si="488"/>
        <v>1091.2681520000001</v>
      </c>
      <c r="S605" s="14">
        <v>8.5399999999999991</v>
      </c>
      <c r="T605" s="40">
        <f t="shared" si="489"/>
        <v>1082.7281520000001</v>
      </c>
      <c r="U605" s="14">
        <v>10.61</v>
      </c>
      <c r="V605" s="40">
        <f t="shared" si="490"/>
        <v>1080.6581520000002</v>
      </c>
      <c r="W605" s="14">
        <v>10.15</v>
      </c>
      <c r="X605" s="40">
        <f t="shared" si="491"/>
        <v>1081.118152</v>
      </c>
      <c r="Y605" s="14">
        <v>4.7</v>
      </c>
      <c r="Z605" s="40">
        <f t="shared" si="492"/>
        <v>1091.2681520000001</v>
      </c>
      <c r="AA605" s="14">
        <v>8.85</v>
      </c>
      <c r="AB605" s="40">
        <f t="shared" si="493"/>
        <v>1082.4181520000002</v>
      </c>
      <c r="AC605" s="14" t="s">
        <v>1177</v>
      </c>
      <c r="AD605" s="40" t="e">
        <f t="shared" si="494"/>
        <v>#VALUE!</v>
      </c>
      <c r="AE605" s="14">
        <v>11.4</v>
      </c>
      <c r="AF605" s="40">
        <f t="shared" si="495"/>
        <v>1079.868152</v>
      </c>
      <c r="AG605" s="29" t="s">
        <v>22</v>
      </c>
      <c r="AH605" s="29" t="s">
        <v>22</v>
      </c>
      <c r="AI605" s="29" t="s">
        <v>24</v>
      </c>
      <c r="AJ605" s="29" t="s">
        <v>1501</v>
      </c>
      <c r="AK605" s="30" t="s">
        <v>22</v>
      </c>
      <c r="AL605" s="30" t="s">
        <v>22</v>
      </c>
      <c r="AM605" s="30"/>
      <c r="AN605" s="30" t="s">
        <v>22</v>
      </c>
      <c r="AO605" s="30" t="s">
        <v>22</v>
      </c>
      <c r="AP605" s="30"/>
      <c r="AQ605" s="30" t="s">
        <v>22</v>
      </c>
      <c r="AR605" s="30" t="s">
        <v>22</v>
      </c>
      <c r="AS605" s="30"/>
      <c r="AT605" s="30"/>
      <c r="AU605" s="30" t="s">
        <v>22</v>
      </c>
      <c r="AV605" s="30" t="s">
        <v>22</v>
      </c>
      <c r="AW605" s="30" t="s">
        <v>22</v>
      </c>
      <c r="AX605" s="30" t="s">
        <v>22</v>
      </c>
      <c r="AY605" s="30" t="s">
        <v>25</v>
      </c>
      <c r="AZ605" s="30"/>
      <c r="BA605" s="30" t="s">
        <v>22</v>
      </c>
      <c r="BB605" s="30"/>
      <c r="BC605" s="30" t="s">
        <v>26</v>
      </c>
      <c r="BD605" s="30"/>
    </row>
    <row r="606" spans="1:56" x14ac:dyDescent="0.3">
      <c r="A606" s="31">
        <v>41120</v>
      </c>
      <c r="B606" s="18" t="s">
        <v>3855</v>
      </c>
      <c r="C606" s="29">
        <v>5</v>
      </c>
      <c r="D606" s="29" t="s">
        <v>1523</v>
      </c>
      <c r="E606" s="30">
        <v>28</v>
      </c>
      <c r="F606" s="29" t="s">
        <v>19</v>
      </c>
      <c r="G606" s="29" t="s">
        <v>29</v>
      </c>
      <c r="H606" s="29" t="s">
        <v>337</v>
      </c>
      <c r="I606" s="29" t="s">
        <v>25</v>
      </c>
      <c r="J606" s="29" t="s">
        <v>1345</v>
      </c>
      <c r="K606" s="29" t="s">
        <v>1610</v>
      </c>
      <c r="L606" s="29" t="s">
        <v>45</v>
      </c>
      <c r="M606" s="29" t="s">
        <v>1611</v>
      </c>
      <c r="N606" s="29" t="s">
        <v>219</v>
      </c>
      <c r="O606" s="14">
        <v>333.01</v>
      </c>
      <c r="P606" s="14">
        <f t="shared" si="487"/>
        <v>1092.5392079999999</v>
      </c>
      <c r="Q606" s="14">
        <v>5.7</v>
      </c>
      <c r="R606" s="40">
        <f t="shared" si="488"/>
        <v>1098.239208</v>
      </c>
      <c r="S606" s="14">
        <v>8.52</v>
      </c>
      <c r="T606" s="40">
        <f t="shared" si="489"/>
        <v>1089.719208</v>
      </c>
      <c r="U606" s="14">
        <v>14.4</v>
      </c>
      <c r="V606" s="40">
        <f t="shared" si="490"/>
        <v>1083.8392079999999</v>
      </c>
      <c r="W606" s="14">
        <v>14.55</v>
      </c>
      <c r="X606" s="40">
        <f t="shared" si="491"/>
        <v>1083.689208</v>
      </c>
      <c r="Y606" s="14">
        <v>5.7</v>
      </c>
      <c r="Z606" s="40">
        <f t="shared" si="492"/>
        <v>1098.239208</v>
      </c>
      <c r="AA606" s="14">
        <v>8.8000000000000007</v>
      </c>
      <c r="AB606" s="40">
        <f t="shared" si="493"/>
        <v>1089.439208</v>
      </c>
      <c r="AC606" s="14">
        <v>15.32</v>
      </c>
      <c r="AD606" s="40">
        <f t="shared" si="494"/>
        <v>1082.919208</v>
      </c>
      <c r="AE606" s="14">
        <v>13.82</v>
      </c>
      <c r="AF606" s="40">
        <f t="shared" si="495"/>
        <v>1084.419208</v>
      </c>
      <c r="AG606" s="29" t="s">
        <v>25</v>
      </c>
      <c r="AH606" s="29" t="s">
        <v>22</v>
      </c>
      <c r="AI606" s="29" t="s">
        <v>24</v>
      </c>
      <c r="AJ606" s="29"/>
      <c r="AK606" s="30" t="s">
        <v>25</v>
      </c>
      <c r="AL606" s="30" t="s">
        <v>25</v>
      </c>
      <c r="AM606" s="30" t="s">
        <v>1612</v>
      </c>
      <c r="AN606" s="30" t="s">
        <v>22</v>
      </c>
      <c r="AO606" s="30" t="s">
        <v>22</v>
      </c>
      <c r="AP606" s="30"/>
      <c r="AQ606" s="30" t="s">
        <v>22</v>
      </c>
      <c r="AR606" s="30" t="s">
        <v>22</v>
      </c>
      <c r="AS606" s="30"/>
      <c r="AT606" s="30"/>
      <c r="AU606" s="30" t="s">
        <v>22</v>
      </c>
      <c r="AV606" s="30" t="s">
        <v>22</v>
      </c>
      <c r="AW606" s="30" t="s">
        <v>22</v>
      </c>
      <c r="AX606" s="30" t="s">
        <v>22</v>
      </c>
      <c r="AY606" s="30" t="s">
        <v>25</v>
      </c>
      <c r="AZ606" s="30"/>
      <c r="BA606" s="30" t="s">
        <v>25</v>
      </c>
      <c r="BB606" s="30"/>
      <c r="BC606" s="30" t="s">
        <v>26</v>
      </c>
      <c r="BD606" s="30"/>
    </row>
    <row r="607" spans="1:56" x14ac:dyDescent="0.3">
      <c r="A607" s="31">
        <v>41120</v>
      </c>
      <c r="B607" s="18" t="s">
        <v>3856</v>
      </c>
      <c r="C607" s="29">
        <v>6</v>
      </c>
      <c r="D607" s="29" t="s">
        <v>1523</v>
      </c>
      <c r="E607" s="30">
        <v>28</v>
      </c>
      <c r="F607" s="29" t="s">
        <v>19</v>
      </c>
      <c r="G607" s="29" t="s">
        <v>29</v>
      </c>
      <c r="H607" s="29" t="s">
        <v>42</v>
      </c>
      <c r="I607" s="29" t="s">
        <v>22</v>
      </c>
      <c r="J607" s="29" t="s">
        <v>1588</v>
      </c>
      <c r="K607" s="29" t="s">
        <v>1613</v>
      </c>
      <c r="L607" s="29" t="s">
        <v>128</v>
      </c>
      <c r="M607" s="29" t="s">
        <v>46</v>
      </c>
      <c r="N607" s="29" t="s">
        <v>330</v>
      </c>
      <c r="O607" s="14">
        <v>332.67</v>
      </c>
      <c r="P607" s="14">
        <f t="shared" si="487"/>
        <v>1091.4237360000002</v>
      </c>
      <c r="Q607" s="14">
        <v>6.1</v>
      </c>
      <c r="R607" s="40">
        <f t="shared" si="488"/>
        <v>1097.5237360000001</v>
      </c>
      <c r="S607" s="14">
        <v>8.65</v>
      </c>
      <c r="T607" s="40">
        <f t="shared" si="489"/>
        <v>1088.873736</v>
      </c>
      <c r="U607" s="14">
        <v>9.9499999999999993</v>
      </c>
      <c r="V607" s="40">
        <f t="shared" si="490"/>
        <v>1087.5737360000001</v>
      </c>
      <c r="W607" s="14">
        <v>9.42</v>
      </c>
      <c r="X607" s="40">
        <f t="shared" si="491"/>
        <v>1088.103736</v>
      </c>
      <c r="Y607" s="14">
        <v>6.1</v>
      </c>
      <c r="Z607" s="40">
        <f t="shared" si="492"/>
        <v>1097.5237360000001</v>
      </c>
      <c r="AA607" s="14">
        <v>9.25</v>
      </c>
      <c r="AB607" s="40">
        <f t="shared" si="493"/>
        <v>1088.2737360000001</v>
      </c>
      <c r="AC607" s="14"/>
      <c r="AD607" s="40">
        <f t="shared" si="494"/>
        <v>1097.5237360000001</v>
      </c>
      <c r="AE607" s="14">
        <v>14.16</v>
      </c>
      <c r="AF607" s="40">
        <f t="shared" si="495"/>
        <v>1083.363736</v>
      </c>
      <c r="AG607" s="29" t="s">
        <v>22</v>
      </c>
      <c r="AH607" s="29" t="s">
        <v>22</v>
      </c>
      <c r="AI607" s="29" t="s">
        <v>24</v>
      </c>
      <c r="AJ607" s="29" t="s">
        <v>1501</v>
      </c>
      <c r="AK607" s="30" t="s">
        <v>22</v>
      </c>
      <c r="AL607" s="30" t="s">
        <v>22</v>
      </c>
      <c r="AM607" s="30"/>
      <c r="AN607" s="30" t="s">
        <v>22</v>
      </c>
      <c r="AO607" s="30" t="s">
        <v>22</v>
      </c>
      <c r="AP607" s="30"/>
      <c r="AQ607" s="30" t="s">
        <v>22</v>
      </c>
      <c r="AR607" s="30" t="s">
        <v>22</v>
      </c>
      <c r="AS607" s="30"/>
      <c r="AT607" s="30"/>
      <c r="AU607" s="30" t="s">
        <v>22</v>
      </c>
      <c r="AV607" s="30" t="s">
        <v>22</v>
      </c>
      <c r="AW607" s="30" t="s">
        <v>22</v>
      </c>
      <c r="AX607" s="30" t="s">
        <v>22</v>
      </c>
      <c r="AY607" s="30" t="s">
        <v>25</v>
      </c>
      <c r="AZ607" s="30"/>
      <c r="BA607" s="30" t="s">
        <v>25</v>
      </c>
      <c r="BB607" s="30"/>
      <c r="BC607" s="30" t="s">
        <v>26</v>
      </c>
      <c r="BD607" s="30"/>
    </row>
    <row r="608" spans="1:56" x14ac:dyDescent="0.3">
      <c r="A608" s="31">
        <v>41120</v>
      </c>
      <c r="B608" s="18" t="s">
        <v>3857</v>
      </c>
      <c r="C608" s="29">
        <v>7</v>
      </c>
      <c r="D608" s="29" t="s">
        <v>1523</v>
      </c>
      <c r="E608" s="30">
        <v>28</v>
      </c>
      <c r="F608" s="29" t="s">
        <v>19</v>
      </c>
      <c r="G608" s="29" t="s">
        <v>20</v>
      </c>
      <c r="H608" s="29" t="s">
        <v>42</v>
      </c>
      <c r="I608" s="29" t="s">
        <v>22</v>
      </c>
      <c r="J608" s="29" t="s">
        <v>1614</v>
      </c>
      <c r="K608" s="29" t="s">
        <v>1615</v>
      </c>
      <c r="L608" s="29" t="s">
        <v>1616</v>
      </c>
      <c r="M608" s="29" t="s">
        <v>46</v>
      </c>
      <c r="N608" s="29" t="s">
        <v>330</v>
      </c>
      <c r="O608" s="14">
        <v>332.05</v>
      </c>
      <c r="P608" s="14">
        <f t="shared" si="487"/>
        <v>1089.3896400000001</v>
      </c>
      <c r="Q608" s="14">
        <v>6.3</v>
      </c>
      <c r="R608" s="40">
        <f t="shared" si="488"/>
        <v>1095.6896400000001</v>
      </c>
      <c r="S608" s="14">
        <v>9.32</v>
      </c>
      <c r="T608" s="40">
        <f t="shared" si="489"/>
        <v>1086.3696400000001</v>
      </c>
      <c r="U608" s="14">
        <v>10.81</v>
      </c>
      <c r="V608" s="40">
        <f t="shared" si="490"/>
        <v>1084.8796400000001</v>
      </c>
      <c r="W608" s="14">
        <v>10.64</v>
      </c>
      <c r="X608" s="40">
        <f t="shared" si="491"/>
        <v>1085.04964</v>
      </c>
      <c r="Y608" s="14">
        <v>6.5</v>
      </c>
      <c r="Z608" s="40">
        <f t="shared" si="492"/>
        <v>1095.8896400000001</v>
      </c>
      <c r="AA608" s="14">
        <v>9.73</v>
      </c>
      <c r="AB608" s="40">
        <f t="shared" si="493"/>
        <v>1086.1596400000001</v>
      </c>
      <c r="AC608" s="14" t="s">
        <v>1177</v>
      </c>
      <c r="AD608" s="40" t="e">
        <f t="shared" si="494"/>
        <v>#VALUE!</v>
      </c>
      <c r="AE608" s="14">
        <v>14.52</v>
      </c>
      <c r="AF608" s="40">
        <f t="shared" si="495"/>
        <v>1081.3696400000001</v>
      </c>
      <c r="AG608" s="29" t="s">
        <v>22</v>
      </c>
      <c r="AH608" s="29" t="s">
        <v>22</v>
      </c>
      <c r="AI608" s="29" t="s">
        <v>24</v>
      </c>
      <c r="AJ608" s="29" t="s">
        <v>1501</v>
      </c>
      <c r="AK608" s="30" t="s">
        <v>22</v>
      </c>
      <c r="AL608" s="30" t="s">
        <v>22</v>
      </c>
      <c r="AM608" s="30"/>
      <c r="AN608" s="30" t="s">
        <v>22</v>
      </c>
      <c r="AO608" s="30" t="s">
        <v>22</v>
      </c>
      <c r="AP608" s="30"/>
      <c r="AQ608" s="30" t="s">
        <v>22</v>
      </c>
      <c r="AR608" s="30" t="s">
        <v>22</v>
      </c>
      <c r="AS608" s="30"/>
      <c r="AT608" s="30"/>
      <c r="AU608" s="30" t="s">
        <v>22</v>
      </c>
      <c r="AV608" s="30" t="s">
        <v>22</v>
      </c>
      <c r="AW608" s="30" t="s">
        <v>22</v>
      </c>
      <c r="AX608" s="30" t="s">
        <v>22</v>
      </c>
      <c r="AY608" s="30" t="s">
        <v>25</v>
      </c>
      <c r="AZ608" s="30"/>
      <c r="BA608" s="30" t="s">
        <v>25</v>
      </c>
      <c r="BB608" s="30"/>
      <c r="BC608" s="30" t="s">
        <v>26</v>
      </c>
      <c r="BD608" s="30"/>
    </row>
    <row r="609" spans="1:56" x14ac:dyDescent="0.3">
      <c r="A609" s="31">
        <v>41121</v>
      </c>
      <c r="B609" s="18" t="s">
        <v>3858</v>
      </c>
      <c r="C609" s="29">
        <v>8</v>
      </c>
      <c r="D609" s="29" t="s">
        <v>1523</v>
      </c>
      <c r="E609" s="30">
        <v>28</v>
      </c>
      <c r="F609" s="29" t="s">
        <v>65</v>
      </c>
      <c r="G609" s="29" t="s">
        <v>20</v>
      </c>
      <c r="H609" s="29" t="s">
        <v>42</v>
      </c>
      <c r="I609" s="29" t="s">
        <v>22</v>
      </c>
      <c r="J609" s="29" t="s">
        <v>1499</v>
      </c>
      <c r="K609" s="29" t="s">
        <v>1617</v>
      </c>
      <c r="L609" s="29" t="s">
        <v>75</v>
      </c>
      <c r="M609" s="29" t="s">
        <v>201</v>
      </c>
      <c r="N609" s="29" t="s">
        <v>219</v>
      </c>
      <c r="O609" s="14">
        <v>332.24</v>
      </c>
      <c r="P609" s="14">
        <f t="shared" si="487"/>
        <v>1090.0129920000002</v>
      </c>
      <c r="Q609" s="14">
        <v>5.53</v>
      </c>
      <c r="R609" s="40">
        <f t="shared" si="488"/>
        <v>1095.5429920000001</v>
      </c>
      <c r="S609" s="14">
        <v>5.75</v>
      </c>
      <c r="T609" s="40">
        <f t="shared" si="489"/>
        <v>1089.7929920000001</v>
      </c>
      <c r="U609" s="14">
        <v>7.96</v>
      </c>
      <c r="V609" s="40">
        <f t="shared" si="490"/>
        <v>1087.5829920000001</v>
      </c>
      <c r="W609" s="14">
        <v>8.5500000000000007</v>
      </c>
      <c r="X609" s="40">
        <f t="shared" si="491"/>
        <v>1086.9929920000002</v>
      </c>
      <c r="Y609" s="14">
        <v>5.53</v>
      </c>
      <c r="Z609" s="40">
        <f t="shared" si="492"/>
        <v>1095.5429920000001</v>
      </c>
      <c r="AA609" s="14">
        <v>5.83</v>
      </c>
      <c r="AB609" s="40">
        <f t="shared" si="493"/>
        <v>1089.7129920000002</v>
      </c>
      <c r="AC609" s="14">
        <v>8.32</v>
      </c>
      <c r="AD609" s="40">
        <f t="shared" si="494"/>
        <v>1087.2229920000002</v>
      </c>
      <c r="AE609" s="14">
        <v>8.31</v>
      </c>
      <c r="AF609" s="40">
        <f t="shared" si="495"/>
        <v>1087.2329920000002</v>
      </c>
      <c r="AG609" s="29" t="s">
        <v>22</v>
      </c>
      <c r="AH609" s="29" t="s">
        <v>22</v>
      </c>
      <c r="AI609" s="29" t="s">
        <v>48</v>
      </c>
      <c r="AJ609" s="29" t="s">
        <v>1618</v>
      </c>
      <c r="AK609" s="30" t="s">
        <v>25</v>
      </c>
      <c r="AL609" s="30" t="s">
        <v>25</v>
      </c>
      <c r="AM609" s="30" t="s">
        <v>1387</v>
      </c>
      <c r="AN609" s="30" t="s">
        <v>22</v>
      </c>
      <c r="AO609" s="30" t="s">
        <v>22</v>
      </c>
      <c r="AP609" s="30"/>
      <c r="AQ609" s="30" t="s">
        <v>22</v>
      </c>
      <c r="AR609" s="30" t="s">
        <v>22</v>
      </c>
      <c r="AS609" s="30"/>
      <c r="AT609" s="30"/>
      <c r="AU609" s="30" t="s">
        <v>22</v>
      </c>
      <c r="AV609" s="30" t="s">
        <v>22</v>
      </c>
      <c r="AW609" s="30" t="s">
        <v>22</v>
      </c>
      <c r="AX609" s="30" t="s">
        <v>22</v>
      </c>
      <c r="AY609" s="30" t="s">
        <v>25</v>
      </c>
      <c r="AZ609" s="30"/>
      <c r="BA609" s="30" t="s">
        <v>22</v>
      </c>
      <c r="BB609" s="30"/>
      <c r="BC609" s="30" t="s">
        <v>26</v>
      </c>
      <c r="BD609" s="30"/>
    </row>
    <row r="610" spans="1:56" x14ac:dyDescent="0.3">
      <c r="A610" s="31">
        <v>41116</v>
      </c>
      <c r="B610" s="18" t="s">
        <v>3859</v>
      </c>
      <c r="C610" s="29">
        <v>1</v>
      </c>
      <c r="D610" s="29" t="s">
        <v>1523</v>
      </c>
      <c r="E610" s="30">
        <v>29</v>
      </c>
      <c r="F610" s="29" t="s">
        <v>72</v>
      </c>
      <c r="G610" s="29" t="s">
        <v>20</v>
      </c>
      <c r="H610" s="29" t="s">
        <v>42</v>
      </c>
      <c r="I610" s="29" t="s">
        <v>1619</v>
      </c>
      <c r="J610" s="29" t="s">
        <v>1374</v>
      </c>
      <c r="K610" s="29" t="s">
        <v>1620</v>
      </c>
      <c r="L610" s="29" t="s">
        <v>317</v>
      </c>
      <c r="M610" s="29" t="s">
        <v>23</v>
      </c>
      <c r="N610" s="29" t="s">
        <v>233</v>
      </c>
      <c r="O610" s="14">
        <v>330.63</v>
      </c>
      <c r="P610" s="14">
        <f t="shared" ref="P610:P619" si="496">SUM(O610*3.2808)</f>
        <v>1084.730904</v>
      </c>
      <c r="Q610" s="14">
        <v>4.9000000000000004</v>
      </c>
      <c r="R610" s="40">
        <f t="shared" ref="R610:R619" si="497">SUM(P610+Q610)</f>
        <v>1089.6309040000001</v>
      </c>
      <c r="S610" s="14">
        <v>9.34</v>
      </c>
      <c r="T610" s="40">
        <f t="shared" ref="T610:T619" si="498">SUM(R610-S610)</f>
        <v>1080.2909040000002</v>
      </c>
      <c r="U610" s="14">
        <v>11.4</v>
      </c>
      <c r="V610" s="40">
        <f t="shared" ref="V610:V619" si="499">SUM(R610-U610)</f>
        <v>1078.230904</v>
      </c>
      <c r="W610" s="14">
        <v>11.52</v>
      </c>
      <c r="X610" s="40">
        <f t="shared" ref="X610:X619" si="500">SUM(R610-W610)</f>
        <v>1078.1109040000001</v>
      </c>
      <c r="Y610" s="14">
        <v>4.9000000000000004</v>
      </c>
      <c r="Z610" s="40">
        <f t="shared" ref="Z610:Z619" si="501">SUM(P610+Y610)</f>
        <v>1089.6309040000001</v>
      </c>
      <c r="AA610" s="14">
        <v>9.3000000000000007</v>
      </c>
      <c r="AB610" s="40">
        <f t="shared" ref="AB610:AB619" si="502">SUM(Z610-AA610)</f>
        <v>1080.3309040000001</v>
      </c>
      <c r="AC610" s="14">
        <v>11.39</v>
      </c>
      <c r="AD610" s="40">
        <f t="shared" ref="AD610:AD619" si="503">SUM(Z610-AC610)</f>
        <v>1078.240904</v>
      </c>
      <c r="AE610" s="14">
        <v>11.62</v>
      </c>
      <c r="AF610" s="40">
        <f t="shared" ref="AF610:AF619" si="504">SUM(Z610-AE610)</f>
        <v>1078.0109040000002</v>
      </c>
      <c r="AG610" s="29" t="s">
        <v>22</v>
      </c>
      <c r="AH610" s="29" t="s">
        <v>22</v>
      </c>
      <c r="AI610" s="29" t="s">
        <v>48</v>
      </c>
      <c r="AJ610" s="29" t="s">
        <v>276</v>
      </c>
      <c r="AK610" s="30" t="s">
        <v>22</v>
      </c>
      <c r="AL610" s="30" t="s">
        <v>22</v>
      </c>
      <c r="AM610" s="30"/>
      <c r="AN610" s="30" t="s">
        <v>22</v>
      </c>
      <c r="AO610" s="30" t="s">
        <v>22</v>
      </c>
      <c r="AP610" s="30"/>
      <c r="AQ610" s="30" t="s">
        <v>25</v>
      </c>
      <c r="AR610" s="30" t="s">
        <v>25</v>
      </c>
      <c r="AS610" s="30"/>
      <c r="AT610" s="30" t="s">
        <v>1621</v>
      </c>
      <c r="AU610" s="30" t="s">
        <v>22</v>
      </c>
      <c r="AV610" s="30" t="s">
        <v>25</v>
      </c>
      <c r="AW610" s="30" t="s">
        <v>22</v>
      </c>
      <c r="AX610" s="30" t="s">
        <v>22</v>
      </c>
      <c r="AY610" s="30" t="s">
        <v>22</v>
      </c>
      <c r="AZ610" s="30"/>
      <c r="BA610" s="30" t="s">
        <v>22</v>
      </c>
      <c r="BB610" s="30"/>
      <c r="BC610" s="30" t="s">
        <v>26</v>
      </c>
      <c r="BD610" s="30"/>
    </row>
    <row r="611" spans="1:56" x14ac:dyDescent="0.3">
      <c r="A611" s="31">
        <v>41116</v>
      </c>
      <c r="B611" s="18" t="s">
        <v>3860</v>
      </c>
      <c r="C611" s="29">
        <v>2</v>
      </c>
      <c r="D611" s="29" t="s">
        <v>1523</v>
      </c>
      <c r="E611" s="30">
        <v>29</v>
      </c>
      <c r="F611" s="29" t="s">
        <v>72</v>
      </c>
      <c r="G611" s="29" t="s">
        <v>29</v>
      </c>
      <c r="H611" s="29" t="s">
        <v>42</v>
      </c>
      <c r="I611" s="29" t="s">
        <v>25</v>
      </c>
      <c r="J611" s="29" t="s">
        <v>1391</v>
      </c>
      <c r="K611" s="29" t="s">
        <v>1622</v>
      </c>
      <c r="L611" s="29" t="s">
        <v>128</v>
      </c>
      <c r="M611" s="29" t="s">
        <v>23</v>
      </c>
      <c r="N611" s="29" t="s">
        <v>233</v>
      </c>
      <c r="O611" s="14">
        <v>330.21</v>
      </c>
      <c r="P611" s="14">
        <f t="shared" si="496"/>
        <v>1083.3529679999999</v>
      </c>
      <c r="Q611" s="14">
        <v>4.71</v>
      </c>
      <c r="R611" s="40">
        <f t="shared" si="497"/>
        <v>1088.062968</v>
      </c>
      <c r="S611" s="14">
        <v>8.4600000000000009</v>
      </c>
      <c r="T611" s="40">
        <f t="shared" si="498"/>
        <v>1079.6029679999999</v>
      </c>
      <c r="U611" s="14">
        <v>10.5</v>
      </c>
      <c r="V611" s="40">
        <f t="shared" si="499"/>
        <v>1077.562968</v>
      </c>
      <c r="W611" s="14">
        <v>11.02</v>
      </c>
      <c r="X611" s="40">
        <f t="shared" si="500"/>
        <v>1077.042968</v>
      </c>
      <c r="Y611" s="14">
        <v>4.71</v>
      </c>
      <c r="Z611" s="40">
        <f t="shared" si="501"/>
        <v>1088.062968</v>
      </c>
      <c r="AA611" s="14">
        <v>8.66</v>
      </c>
      <c r="AB611" s="40">
        <f t="shared" si="502"/>
        <v>1079.4029679999999</v>
      </c>
      <c r="AC611" s="14">
        <v>10.72</v>
      </c>
      <c r="AD611" s="40">
        <f t="shared" si="503"/>
        <v>1077.3429679999999</v>
      </c>
      <c r="AE611" s="14">
        <v>11.49</v>
      </c>
      <c r="AF611" s="40">
        <f t="shared" si="504"/>
        <v>1076.5729679999999</v>
      </c>
      <c r="AG611" s="29" t="s">
        <v>22</v>
      </c>
      <c r="AH611" s="29" t="s">
        <v>25</v>
      </c>
      <c r="AI611" s="29" t="s">
        <v>24</v>
      </c>
      <c r="AJ611" s="29"/>
      <c r="AK611" s="30" t="s">
        <v>22</v>
      </c>
      <c r="AL611" s="30" t="s">
        <v>22</v>
      </c>
      <c r="AM611" s="30"/>
      <c r="AN611" s="30" t="s">
        <v>25</v>
      </c>
      <c r="AO611" s="30" t="s">
        <v>22</v>
      </c>
      <c r="AP611" s="30"/>
      <c r="AQ611" s="30" t="s">
        <v>22</v>
      </c>
      <c r="AR611" s="30" t="s">
        <v>22</v>
      </c>
      <c r="AS611" s="30"/>
      <c r="AT611" s="30"/>
      <c r="AU611" s="30" t="s">
        <v>22</v>
      </c>
      <c r="AV611" s="30" t="s">
        <v>22</v>
      </c>
      <c r="AW611" s="30" t="s">
        <v>22</v>
      </c>
      <c r="AX611" s="30" t="s">
        <v>22</v>
      </c>
      <c r="AY611" s="30" t="s">
        <v>25</v>
      </c>
      <c r="AZ611" s="30"/>
      <c r="BA611" s="30" t="s">
        <v>22</v>
      </c>
      <c r="BB611" s="30"/>
      <c r="BC611" s="30" t="s">
        <v>26</v>
      </c>
      <c r="BD611" s="30"/>
    </row>
    <row r="612" spans="1:56" x14ac:dyDescent="0.3">
      <c r="A612" s="31">
        <v>41116</v>
      </c>
      <c r="B612" s="18" t="s">
        <v>3861</v>
      </c>
      <c r="C612" s="29">
        <v>3</v>
      </c>
      <c r="D612" s="29" t="s">
        <v>1523</v>
      </c>
      <c r="E612" s="30">
        <v>29</v>
      </c>
      <c r="F612" s="29" t="s">
        <v>19</v>
      </c>
      <c r="G612" s="29" t="s">
        <v>94</v>
      </c>
      <c r="H612" s="29" t="s">
        <v>238</v>
      </c>
      <c r="I612" s="29" t="s">
        <v>25</v>
      </c>
      <c r="J612" s="29" t="s">
        <v>1381</v>
      </c>
      <c r="K612" s="29" t="s">
        <v>1623</v>
      </c>
      <c r="L612" s="29" t="s">
        <v>1624</v>
      </c>
      <c r="M612" s="29" t="s">
        <v>230</v>
      </c>
      <c r="N612" s="29" t="s">
        <v>219</v>
      </c>
      <c r="O612" s="14">
        <v>331.58</v>
      </c>
      <c r="P612" s="14">
        <f t="shared" si="496"/>
        <v>1087.8476639999999</v>
      </c>
      <c r="Q612" s="14">
        <v>4.32</v>
      </c>
      <c r="R612" s="40">
        <f t="shared" si="497"/>
        <v>1092.1676639999998</v>
      </c>
      <c r="S612" s="14">
        <v>8.0500000000000007</v>
      </c>
      <c r="T612" s="40">
        <f t="shared" si="498"/>
        <v>1084.1176639999999</v>
      </c>
      <c r="U612" s="14">
        <v>14.71</v>
      </c>
      <c r="V612" s="40">
        <f t="shared" si="499"/>
        <v>1077.4576639999998</v>
      </c>
      <c r="W612" s="14">
        <v>14.3</v>
      </c>
      <c r="X612" s="40">
        <f t="shared" si="500"/>
        <v>1077.8676639999999</v>
      </c>
      <c r="Y612" s="14">
        <v>4.32</v>
      </c>
      <c r="Z612" s="40">
        <f t="shared" si="501"/>
        <v>1092.1676639999998</v>
      </c>
      <c r="AA612" s="14">
        <v>8.9</v>
      </c>
      <c r="AB612" s="40">
        <f t="shared" si="502"/>
        <v>1083.2676639999997</v>
      </c>
      <c r="AC612" s="14">
        <v>15.59</v>
      </c>
      <c r="AD612" s="40">
        <f t="shared" si="503"/>
        <v>1076.5776639999999</v>
      </c>
      <c r="AE612" s="14">
        <v>15.55</v>
      </c>
      <c r="AF612" s="40">
        <f t="shared" si="504"/>
        <v>1076.6176639999999</v>
      </c>
      <c r="AG612" s="29" t="s">
        <v>25</v>
      </c>
      <c r="AH612" s="29" t="s">
        <v>25</v>
      </c>
      <c r="AI612" s="29" t="s">
        <v>24</v>
      </c>
      <c r="AJ612" s="29"/>
      <c r="AK612" s="30" t="s">
        <v>22</v>
      </c>
      <c r="AL612" s="30" t="s">
        <v>22</v>
      </c>
      <c r="AM612" s="30"/>
      <c r="AN612" s="30" t="s">
        <v>22</v>
      </c>
      <c r="AO612" s="30" t="s">
        <v>22</v>
      </c>
      <c r="AP612" s="30"/>
      <c r="AQ612" s="30" t="s">
        <v>22</v>
      </c>
      <c r="AR612" s="30" t="s">
        <v>22</v>
      </c>
      <c r="AS612" s="30"/>
      <c r="AT612" s="30"/>
      <c r="AU612" s="30" t="s">
        <v>22</v>
      </c>
      <c r="AV612" s="30" t="s">
        <v>25</v>
      </c>
      <c r="AW612" s="30" t="s">
        <v>22</v>
      </c>
      <c r="AX612" s="30" t="s">
        <v>22</v>
      </c>
      <c r="AY612" s="30" t="s">
        <v>25</v>
      </c>
      <c r="AZ612" s="30"/>
      <c r="BA612" s="30" t="s">
        <v>25</v>
      </c>
      <c r="BB612" s="30" t="s">
        <v>148</v>
      </c>
      <c r="BC612" s="30" t="s">
        <v>269</v>
      </c>
      <c r="BD612" s="30"/>
    </row>
    <row r="613" spans="1:56" x14ac:dyDescent="0.3">
      <c r="A613" s="31">
        <v>41116</v>
      </c>
      <c r="B613" s="18" t="s">
        <v>3862</v>
      </c>
      <c r="C613" s="29">
        <v>4</v>
      </c>
      <c r="D613" s="29" t="s">
        <v>1523</v>
      </c>
      <c r="E613" s="30">
        <v>29</v>
      </c>
      <c r="F613" s="29" t="s">
        <v>19</v>
      </c>
      <c r="G613" s="29" t="s">
        <v>94</v>
      </c>
      <c r="H613" s="29" t="s">
        <v>238</v>
      </c>
      <c r="I613" s="29" t="s">
        <v>25</v>
      </c>
      <c r="J613" s="29" t="s">
        <v>1625</v>
      </c>
      <c r="K613" s="29" t="s">
        <v>1626</v>
      </c>
      <c r="L613" s="29" t="s">
        <v>621</v>
      </c>
      <c r="M613" s="29" t="s">
        <v>59</v>
      </c>
      <c r="N613" s="29" t="s">
        <v>219</v>
      </c>
      <c r="O613" s="14">
        <v>331.71</v>
      </c>
      <c r="P613" s="14">
        <f t="shared" si="496"/>
        <v>1088.2741679999999</v>
      </c>
      <c r="Q613" s="14">
        <v>4.1900000000000004</v>
      </c>
      <c r="R613" s="40">
        <f t="shared" si="497"/>
        <v>1092.464168</v>
      </c>
      <c r="S613" s="14">
        <v>8.2200000000000006</v>
      </c>
      <c r="T613" s="40">
        <f t="shared" si="498"/>
        <v>1084.2441679999999</v>
      </c>
      <c r="U613" s="14">
        <v>11.52</v>
      </c>
      <c r="V613" s="40">
        <f t="shared" si="499"/>
        <v>1080.944168</v>
      </c>
      <c r="W613" s="14">
        <v>10.91</v>
      </c>
      <c r="X613" s="40">
        <f t="shared" si="500"/>
        <v>1081.5541679999999</v>
      </c>
      <c r="Y613" s="14">
        <v>4.1900000000000004</v>
      </c>
      <c r="Z613" s="40">
        <f t="shared" si="501"/>
        <v>1092.464168</v>
      </c>
      <c r="AA613" s="14">
        <v>8.4499999999999993</v>
      </c>
      <c r="AB613" s="40">
        <f t="shared" si="502"/>
        <v>1084.0141679999999</v>
      </c>
      <c r="AC613" s="14">
        <v>11.7</v>
      </c>
      <c r="AD613" s="40">
        <f t="shared" si="503"/>
        <v>1080.7641679999999</v>
      </c>
      <c r="AE613" s="14">
        <v>11.35</v>
      </c>
      <c r="AF613" s="40">
        <f t="shared" si="504"/>
        <v>1081.1141680000001</v>
      </c>
      <c r="AG613" s="29" t="s">
        <v>22</v>
      </c>
      <c r="AH613" s="29" t="s">
        <v>22</v>
      </c>
      <c r="AI613" s="29" t="s">
        <v>24</v>
      </c>
      <c r="AJ613" s="29"/>
      <c r="AK613" s="30" t="s">
        <v>22</v>
      </c>
      <c r="AL613" s="30" t="s">
        <v>22</v>
      </c>
      <c r="AM613" s="30"/>
      <c r="AN613" s="30" t="s">
        <v>22</v>
      </c>
      <c r="AO613" s="30" t="s">
        <v>22</v>
      </c>
      <c r="AP613" s="30"/>
      <c r="AQ613" s="30" t="s">
        <v>22</v>
      </c>
      <c r="AR613" s="30" t="s">
        <v>22</v>
      </c>
      <c r="AS613" s="30"/>
      <c r="AT613" s="30"/>
      <c r="AU613" s="30" t="s">
        <v>22</v>
      </c>
      <c r="AV613" s="30" t="s">
        <v>22</v>
      </c>
      <c r="AW613" s="30" t="s">
        <v>22</v>
      </c>
      <c r="AX613" s="30" t="s">
        <v>22</v>
      </c>
      <c r="AY613" s="30" t="s">
        <v>25</v>
      </c>
      <c r="AZ613" s="30"/>
      <c r="BA613" s="30" t="s">
        <v>25</v>
      </c>
      <c r="BB613" s="30"/>
      <c r="BC613" s="30" t="s">
        <v>26</v>
      </c>
      <c r="BD613" s="30"/>
    </row>
    <row r="614" spans="1:56" x14ac:dyDescent="0.3">
      <c r="A614" s="31">
        <v>41116</v>
      </c>
      <c r="B614" s="18" t="s">
        <v>3863</v>
      </c>
      <c r="C614" s="29">
        <v>5</v>
      </c>
      <c r="D614" s="29" t="s">
        <v>1523</v>
      </c>
      <c r="E614" s="30">
        <v>29</v>
      </c>
      <c r="F614" s="29" t="s">
        <v>19</v>
      </c>
      <c r="G614" s="29" t="s">
        <v>94</v>
      </c>
      <c r="H614" s="29" t="s">
        <v>238</v>
      </c>
      <c r="I614" s="29" t="s">
        <v>25</v>
      </c>
      <c r="J614" s="29" t="s">
        <v>1627</v>
      </c>
      <c r="K614" s="29" t="s">
        <v>1628</v>
      </c>
      <c r="L614" s="29" t="s">
        <v>621</v>
      </c>
      <c r="M614" s="29" t="s">
        <v>230</v>
      </c>
      <c r="N614" s="29" t="s">
        <v>219</v>
      </c>
      <c r="O614" s="14">
        <v>331.46</v>
      </c>
      <c r="P614" s="14">
        <f t="shared" si="496"/>
        <v>1087.453968</v>
      </c>
      <c r="Q614" s="14">
        <v>4.25</v>
      </c>
      <c r="R614" s="40">
        <f t="shared" si="497"/>
        <v>1091.703968</v>
      </c>
      <c r="S614" s="14">
        <v>8.0299999999999994</v>
      </c>
      <c r="T614" s="40">
        <f t="shared" si="498"/>
        <v>1083.6739680000001</v>
      </c>
      <c r="U614" s="14">
        <v>14.59</v>
      </c>
      <c r="V614" s="40">
        <f t="shared" si="499"/>
        <v>1077.1139680000001</v>
      </c>
      <c r="W614" s="14">
        <v>13.95</v>
      </c>
      <c r="X614" s="40">
        <f t="shared" si="500"/>
        <v>1077.753968</v>
      </c>
      <c r="Y614" s="14">
        <v>4.25</v>
      </c>
      <c r="Z614" s="40">
        <f t="shared" si="501"/>
        <v>1091.703968</v>
      </c>
      <c r="AA614" s="14">
        <v>8.44</v>
      </c>
      <c r="AB614" s="40">
        <f t="shared" si="502"/>
        <v>1083.263968</v>
      </c>
      <c r="AC614" s="14">
        <v>15</v>
      </c>
      <c r="AD614" s="40">
        <f t="shared" si="503"/>
        <v>1076.703968</v>
      </c>
      <c r="AE614" s="14">
        <v>14</v>
      </c>
      <c r="AF614" s="40">
        <f t="shared" si="504"/>
        <v>1077.703968</v>
      </c>
      <c r="AG614" s="29" t="s">
        <v>22</v>
      </c>
      <c r="AH614" s="29" t="s">
        <v>25</v>
      </c>
      <c r="AI614" s="29" t="s">
        <v>24</v>
      </c>
      <c r="AJ614" s="29"/>
      <c r="AK614" s="30" t="s">
        <v>22</v>
      </c>
      <c r="AL614" s="30" t="s">
        <v>22</v>
      </c>
      <c r="AM614" s="30"/>
      <c r="AN614" s="30" t="s">
        <v>22</v>
      </c>
      <c r="AO614" s="30" t="s">
        <v>22</v>
      </c>
      <c r="AP614" s="30"/>
      <c r="AQ614" s="30" t="s">
        <v>22</v>
      </c>
      <c r="AR614" s="30" t="s">
        <v>22</v>
      </c>
      <c r="AS614" s="30"/>
      <c r="AT614" s="30"/>
      <c r="AU614" s="30" t="s">
        <v>22</v>
      </c>
      <c r="AV614" s="30" t="s">
        <v>22</v>
      </c>
      <c r="AW614" s="30" t="s">
        <v>22</v>
      </c>
      <c r="AX614" s="30" t="s">
        <v>22</v>
      </c>
      <c r="AY614" s="30" t="s">
        <v>25</v>
      </c>
      <c r="AZ614" s="30"/>
      <c r="BA614" s="30" t="s">
        <v>25</v>
      </c>
      <c r="BB614" s="30" t="s">
        <v>951</v>
      </c>
      <c r="BC614" s="30" t="s">
        <v>26</v>
      </c>
      <c r="BD614" s="30"/>
    </row>
    <row r="615" spans="1:56" x14ac:dyDescent="0.3">
      <c r="A615" s="31">
        <v>41116</v>
      </c>
      <c r="B615" s="18" t="s">
        <v>3864</v>
      </c>
      <c r="C615" s="29">
        <v>6</v>
      </c>
      <c r="D615" s="29" t="s">
        <v>1523</v>
      </c>
      <c r="E615" s="30">
        <v>29</v>
      </c>
      <c r="F615" s="29" t="s">
        <v>19</v>
      </c>
      <c r="G615" s="29" t="s">
        <v>20</v>
      </c>
      <c r="H615" s="29" t="s">
        <v>42</v>
      </c>
      <c r="I615" s="29" t="s">
        <v>25</v>
      </c>
      <c r="J615" s="29" t="s">
        <v>1629</v>
      </c>
      <c r="K615" s="29" t="s">
        <v>1630</v>
      </c>
      <c r="L615" s="29" t="s">
        <v>142</v>
      </c>
      <c r="M615" s="29" t="s">
        <v>46</v>
      </c>
      <c r="N615" s="29" t="s">
        <v>330</v>
      </c>
      <c r="O615" s="14">
        <v>331.24</v>
      </c>
      <c r="P615" s="14">
        <f t="shared" si="496"/>
        <v>1086.7321920000002</v>
      </c>
      <c r="Q615" s="14">
        <v>6.22</v>
      </c>
      <c r="R615" s="40">
        <f t="shared" si="497"/>
        <v>1092.9521920000002</v>
      </c>
      <c r="S615" s="14">
        <v>10.72</v>
      </c>
      <c r="T615" s="40">
        <f t="shared" si="498"/>
        <v>1082.2321920000002</v>
      </c>
      <c r="U615" s="14">
        <v>12.22</v>
      </c>
      <c r="V615" s="40">
        <f t="shared" si="499"/>
        <v>1080.7321920000002</v>
      </c>
      <c r="W615" s="14">
        <v>11.94</v>
      </c>
      <c r="X615" s="40">
        <f t="shared" si="500"/>
        <v>1081.0121920000001</v>
      </c>
      <c r="Y615" s="14">
        <v>6.22</v>
      </c>
      <c r="Z615" s="40">
        <f t="shared" si="501"/>
        <v>1092.9521920000002</v>
      </c>
      <c r="AA615" s="14">
        <v>10.84</v>
      </c>
      <c r="AB615" s="40">
        <f t="shared" si="502"/>
        <v>1082.1121920000003</v>
      </c>
      <c r="AC615" s="14">
        <v>12.04</v>
      </c>
      <c r="AD615" s="40">
        <f t="shared" si="503"/>
        <v>1080.9121920000002</v>
      </c>
      <c r="AE615" s="14">
        <v>11.85</v>
      </c>
      <c r="AF615" s="40">
        <f t="shared" si="504"/>
        <v>1081.1021920000003</v>
      </c>
      <c r="AG615" s="29" t="s">
        <v>22</v>
      </c>
      <c r="AH615" s="29" t="s">
        <v>22</v>
      </c>
      <c r="AI615" s="29" t="s">
        <v>24</v>
      </c>
      <c r="AJ615" s="29"/>
      <c r="AK615" s="30" t="s">
        <v>25</v>
      </c>
      <c r="AL615" s="30" t="s">
        <v>25</v>
      </c>
      <c r="AM615" s="30" t="s">
        <v>1631</v>
      </c>
      <c r="AN615" s="30" t="s">
        <v>22</v>
      </c>
      <c r="AO615" s="30" t="s">
        <v>22</v>
      </c>
      <c r="AP615" s="30"/>
      <c r="AQ615" s="30" t="s">
        <v>22</v>
      </c>
      <c r="AR615" s="30" t="s">
        <v>22</v>
      </c>
      <c r="AS615" s="30"/>
      <c r="AT615" s="30"/>
      <c r="AU615" s="30" t="s">
        <v>22</v>
      </c>
      <c r="AV615" s="30" t="s">
        <v>22</v>
      </c>
      <c r="AW615" s="30" t="s">
        <v>22</v>
      </c>
      <c r="AX615" s="30" t="s">
        <v>22</v>
      </c>
      <c r="AY615" s="30" t="s">
        <v>25</v>
      </c>
      <c r="AZ615" s="30"/>
      <c r="BA615" s="30" t="s">
        <v>25</v>
      </c>
      <c r="BB615" s="30"/>
      <c r="BC615" s="30" t="s">
        <v>26</v>
      </c>
      <c r="BD615" s="30"/>
    </row>
    <row r="616" spans="1:56" x14ac:dyDescent="0.3">
      <c r="A616" s="31">
        <v>41116</v>
      </c>
      <c r="B616" s="18" t="s">
        <v>3865</v>
      </c>
      <c r="C616" s="29">
        <v>7</v>
      </c>
      <c r="D616" s="29" t="s">
        <v>1523</v>
      </c>
      <c r="E616" s="30">
        <v>29</v>
      </c>
      <c r="F616" s="29" t="s">
        <v>19</v>
      </c>
      <c r="G616" s="29" t="s">
        <v>29</v>
      </c>
      <c r="H616" s="29" t="s">
        <v>42</v>
      </c>
      <c r="I616" s="29" t="s">
        <v>25</v>
      </c>
      <c r="J616" s="29" t="s">
        <v>1632</v>
      </c>
      <c r="K616" s="29" t="s">
        <v>1633</v>
      </c>
      <c r="L616" s="29" t="s">
        <v>128</v>
      </c>
      <c r="M616" s="29" t="s">
        <v>46</v>
      </c>
      <c r="N616" s="29" t="s">
        <v>330</v>
      </c>
      <c r="O616" s="14">
        <v>330.44</v>
      </c>
      <c r="P616" s="14">
        <f t="shared" si="496"/>
        <v>1084.1075519999999</v>
      </c>
      <c r="Q616" s="14">
        <v>6.1</v>
      </c>
      <c r="R616" s="40">
        <f t="shared" si="497"/>
        <v>1090.2075519999999</v>
      </c>
      <c r="S616" s="14">
        <v>10.54</v>
      </c>
      <c r="T616" s="40">
        <f t="shared" si="498"/>
        <v>1079.6675519999999</v>
      </c>
      <c r="U616" s="14">
        <v>11.9</v>
      </c>
      <c r="V616" s="40">
        <f t="shared" si="499"/>
        <v>1078.3075519999998</v>
      </c>
      <c r="W616" s="14">
        <v>11.52</v>
      </c>
      <c r="X616" s="40">
        <f t="shared" si="500"/>
        <v>1078.6875519999999</v>
      </c>
      <c r="Y616" s="14">
        <v>6.1</v>
      </c>
      <c r="Z616" s="40">
        <f t="shared" si="501"/>
        <v>1090.2075519999999</v>
      </c>
      <c r="AA616" s="14">
        <v>10.29</v>
      </c>
      <c r="AB616" s="40">
        <f t="shared" si="502"/>
        <v>1079.9175519999999</v>
      </c>
      <c r="AC616" s="14">
        <v>11.8</v>
      </c>
      <c r="AD616" s="40">
        <f t="shared" si="503"/>
        <v>1078.4075519999999</v>
      </c>
      <c r="AE616" s="14">
        <v>11.49</v>
      </c>
      <c r="AF616" s="40">
        <f t="shared" si="504"/>
        <v>1078.7175519999998</v>
      </c>
      <c r="AG616" s="29" t="s">
        <v>22</v>
      </c>
      <c r="AH616" s="29" t="s">
        <v>22</v>
      </c>
      <c r="AI616" s="29" t="s">
        <v>24</v>
      </c>
      <c r="AJ616" s="29"/>
      <c r="AK616" s="30" t="s">
        <v>25</v>
      </c>
      <c r="AL616" s="30" t="s">
        <v>25</v>
      </c>
      <c r="AM616" s="30" t="s">
        <v>1634</v>
      </c>
      <c r="AN616" s="30" t="s">
        <v>22</v>
      </c>
      <c r="AO616" s="30" t="s">
        <v>22</v>
      </c>
      <c r="AP616" s="30"/>
      <c r="AQ616" s="30" t="s">
        <v>22</v>
      </c>
      <c r="AR616" s="30" t="s">
        <v>22</v>
      </c>
      <c r="AS616" s="30"/>
      <c r="AT616" s="30"/>
      <c r="AU616" s="30" t="s">
        <v>22</v>
      </c>
      <c r="AV616" s="30" t="s">
        <v>22</v>
      </c>
      <c r="AW616" s="30" t="s">
        <v>22</v>
      </c>
      <c r="AX616" s="30" t="s">
        <v>22</v>
      </c>
      <c r="AY616" s="30" t="s">
        <v>25</v>
      </c>
      <c r="AZ616" s="30"/>
      <c r="BA616" s="30" t="s">
        <v>25</v>
      </c>
      <c r="BB616" s="30"/>
      <c r="BC616" s="30" t="s">
        <v>26</v>
      </c>
      <c r="BD616" s="30"/>
    </row>
    <row r="617" spans="1:56" x14ac:dyDescent="0.3">
      <c r="A617" s="31">
        <v>41116</v>
      </c>
      <c r="B617" s="18" t="s">
        <v>3866</v>
      </c>
      <c r="C617" s="29">
        <v>8</v>
      </c>
      <c r="D617" s="29" t="s">
        <v>1523</v>
      </c>
      <c r="E617" s="30">
        <v>29</v>
      </c>
      <c r="F617" s="29" t="s">
        <v>65</v>
      </c>
      <c r="G617" s="29" t="s">
        <v>20</v>
      </c>
      <c r="H617" s="29" t="s">
        <v>42</v>
      </c>
      <c r="I617" s="29" t="s">
        <v>25</v>
      </c>
      <c r="J617" s="29" t="s">
        <v>1635</v>
      </c>
      <c r="K617" s="29" t="s">
        <v>1636</v>
      </c>
      <c r="L617" s="29" t="s">
        <v>142</v>
      </c>
      <c r="M617" s="29" t="s">
        <v>46</v>
      </c>
      <c r="N617" s="29" t="s">
        <v>330</v>
      </c>
      <c r="O617" s="14">
        <v>330.92</v>
      </c>
      <c r="P617" s="14">
        <f t="shared" si="496"/>
        <v>1085.6823360000001</v>
      </c>
      <c r="Q617" s="14">
        <v>5.64</v>
      </c>
      <c r="R617" s="40">
        <f t="shared" si="497"/>
        <v>1091.3223360000002</v>
      </c>
      <c r="S617" s="14">
        <v>9.75</v>
      </c>
      <c r="T617" s="40">
        <f t="shared" si="498"/>
        <v>1081.5723360000002</v>
      </c>
      <c r="U617" s="14">
        <v>11.05</v>
      </c>
      <c r="V617" s="40">
        <f t="shared" si="499"/>
        <v>1080.2723360000002</v>
      </c>
      <c r="W617" s="14">
        <v>11.03</v>
      </c>
      <c r="X617" s="40">
        <f t="shared" si="500"/>
        <v>1080.2923360000002</v>
      </c>
      <c r="Y617" s="14">
        <v>5.64</v>
      </c>
      <c r="Z617" s="40">
        <f t="shared" si="501"/>
        <v>1091.3223360000002</v>
      </c>
      <c r="AA617" s="14">
        <v>9.82</v>
      </c>
      <c r="AB617" s="40">
        <f t="shared" si="502"/>
        <v>1081.5023360000002</v>
      </c>
      <c r="AC617" s="14">
        <v>10.92</v>
      </c>
      <c r="AD617" s="40">
        <f t="shared" si="503"/>
        <v>1080.4023360000001</v>
      </c>
      <c r="AE617" s="14">
        <v>11</v>
      </c>
      <c r="AF617" s="40">
        <f t="shared" si="504"/>
        <v>1080.3223360000002</v>
      </c>
      <c r="AG617" s="29" t="s">
        <v>22</v>
      </c>
      <c r="AH617" s="29" t="s">
        <v>22</v>
      </c>
      <c r="AI617" s="29" t="s">
        <v>24</v>
      </c>
      <c r="AJ617" s="29"/>
      <c r="AK617" s="30" t="s">
        <v>25</v>
      </c>
      <c r="AL617" s="30" t="s">
        <v>25</v>
      </c>
      <c r="AM617" s="30" t="s">
        <v>1637</v>
      </c>
      <c r="AN617" s="30" t="s">
        <v>22</v>
      </c>
      <c r="AO617" s="30" t="s">
        <v>22</v>
      </c>
      <c r="AP617" s="30"/>
      <c r="AQ617" s="30" t="s">
        <v>22</v>
      </c>
      <c r="AR617" s="30" t="s">
        <v>22</v>
      </c>
      <c r="AS617" s="30"/>
      <c r="AT617" s="30"/>
      <c r="AU617" s="30" t="s">
        <v>22</v>
      </c>
      <c r="AV617" s="30" t="s">
        <v>22</v>
      </c>
      <c r="AW617" s="30" t="s">
        <v>22</v>
      </c>
      <c r="AX617" s="30" t="s">
        <v>22</v>
      </c>
      <c r="AY617" s="30" t="s">
        <v>25</v>
      </c>
      <c r="AZ617" s="30"/>
      <c r="BA617" s="30" t="s">
        <v>25</v>
      </c>
      <c r="BB617" s="30"/>
      <c r="BC617" s="30" t="s">
        <v>26</v>
      </c>
      <c r="BD617" s="30"/>
    </row>
    <row r="618" spans="1:56" x14ac:dyDescent="0.3">
      <c r="A618" s="31">
        <v>41116</v>
      </c>
      <c r="B618" s="18" t="s">
        <v>3867</v>
      </c>
      <c r="C618" s="29">
        <v>9</v>
      </c>
      <c r="D618" s="29" t="s">
        <v>1523</v>
      </c>
      <c r="E618" s="30">
        <v>29</v>
      </c>
      <c r="F618" s="29" t="s">
        <v>65</v>
      </c>
      <c r="G618" s="29" t="s">
        <v>20</v>
      </c>
      <c r="H618" s="29" t="s">
        <v>42</v>
      </c>
      <c r="I618" s="29" t="s">
        <v>25</v>
      </c>
      <c r="J618" s="29" t="s">
        <v>1638</v>
      </c>
      <c r="K618" s="29" t="s">
        <v>1639</v>
      </c>
      <c r="L618" s="29" t="s">
        <v>142</v>
      </c>
      <c r="M618" s="29" t="s">
        <v>46</v>
      </c>
      <c r="N618" s="29" t="s">
        <v>330</v>
      </c>
      <c r="O618" s="14">
        <v>321.83</v>
      </c>
      <c r="P618" s="14">
        <f t="shared" si="496"/>
        <v>1055.859864</v>
      </c>
      <c r="Q618" s="14">
        <v>6.15</v>
      </c>
      <c r="R618" s="40">
        <f t="shared" si="497"/>
        <v>1062.0098640000001</v>
      </c>
      <c r="S618" s="14">
        <v>9.26</v>
      </c>
      <c r="T618" s="40">
        <f t="shared" si="498"/>
        <v>1052.7498640000001</v>
      </c>
      <c r="U618" s="14">
        <v>10.54</v>
      </c>
      <c r="V618" s="40">
        <f t="shared" si="499"/>
        <v>1051.4698640000001</v>
      </c>
      <c r="W618" s="14">
        <v>10.4</v>
      </c>
      <c r="X618" s="40">
        <f t="shared" si="500"/>
        <v>1051.609864</v>
      </c>
      <c r="Y618" s="14">
        <v>6.15</v>
      </c>
      <c r="Z618" s="40">
        <f t="shared" si="501"/>
        <v>1062.0098640000001</v>
      </c>
      <c r="AA618" s="14">
        <v>9.31</v>
      </c>
      <c r="AB618" s="40">
        <f t="shared" si="502"/>
        <v>1052.6998640000002</v>
      </c>
      <c r="AC618" s="14">
        <v>10.85</v>
      </c>
      <c r="AD618" s="40">
        <f t="shared" si="503"/>
        <v>1051.1598640000002</v>
      </c>
      <c r="AE618" s="14">
        <v>10.6</v>
      </c>
      <c r="AF618" s="40">
        <f t="shared" si="504"/>
        <v>1051.4098640000002</v>
      </c>
      <c r="AG618" s="29" t="s">
        <v>22</v>
      </c>
      <c r="AH618" s="29" t="s">
        <v>22</v>
      </c>
      <c r="AI618" s="29" t="s">
        <v>24</v>
      </c>
      <c r="AJ618" s="29"/>
      <c r="AK618" s="30" t="s">
        <v>25</v>
      </c>
      <c r="AL618" s="30" t="s">
        <v>22</v>
      </c>
      <c r="AM618" s="30" t="s">
        <v>1449</v>
      </c>
      <c r="AN618" s="30" t="s">
        <v>22</v>
      </c>
      <c r="AO618" s="30" t="s">
        <v>22</v>
      </c>
      <c r="AP618" s="30"/>
      <c r="AQ618" s="30" t="s">
        <v>22</v>
      </c>
      <c r="AR618" s="30" t="s">
        <v>22</v>
      </c>
      <c r="AS618" s="30"/>
      <c r="AT618" s="30"/>
      <c r="AU618" s="30" t="s">
        <v>22</v>
      </c>
      <c r="AV618" s="30" t="s">
        <v>22</v>
      </c>
      <c r="AW618" s="30" t="s">
        <v>22</v>
      </c>
      <c r="AX618" s="30" t="s">
        <v>22</v>
      </c>
      <c r="AY618" s="30" t="s">
        <v>25</v>
      </c>
      <c r="AZ618" s="30"/>
      <c r="BA618" s="30" t="s">
        <v>25</v>
      </c>
      <c r="BB618" s="30"/>
      <c r="BC618" s="30" t="s">
        <v>26</v>
      </c>
      <c r="BD618" s="30"/>
    </row>
    <row r="619" spans="1:56" x14ac:dyDescent="0.3">
      <c r="A619" s="31">
        <v>41116</v>
      </c>
      <c r="B619" s="18" t="s">
        <v>3868</v>
      </c>
      <c r="C619" s="29">
        <v>10</v>
      </c>
      <c r="D619" s="29" t="s">
        <v>1523</v>
      </c>
      <c r="E619" s="30">
        <v>29</v>
      </c>
      <c r="F619" s="29" t="s">
        <v>65</v>
      </c>
      <c r="G619" s="29" t="s">
        <v>94</v>
      </c>
      <c r="H619" s="29" t="s">
        <v>514</v>
      </c>
      <c r="I619" s="29" t="s">
        <v>25</v>
      </c>
      <c r="J619" s="29" t="s">
        <v>1301</v>
      </c>
      <c r="K619" s="29" t="s">
        <v>1640</v>
      </c>
      <c r="L619" s="29" t="s">
        <v>241</v>
      </c>
      <c r="M619" s="29" t="s">
        <v>1465</v>
      </c>
      <c r="N619" s="29" t="s">
        <v>219</v>
      </c>
      <c r="O619" s="14">
        <v>331.56</v>
      </c>
      <c r="P619" s="14">
        <f t="shared" si="496"/>
        <v>1087.782048</v>
      </c>
      <c r="Q619" s="14">
        <v>4.3</v>
      </c>
      <c r="R619" s="40">
        <f t="shared" si="497"/>
        <v>1092.082048</v>
      </c>
      <c r="S619" s="14">
        <v>7.64</v>
      </c>
      <c r="T619" s="40">
        <f t="shared" si="498"/>
        <v>1084.4420479999999</v>
      </c>
      <c r="U619" s="14">
        <v>10.42</v>
      </c>
      <c r="V619" s="40">
        <f t="shared" si="499"/>
        <v>1081.6620479999999</v>
      </c>
      <c r="W619" s="14">
        <v>10.210000000000001</v>
      </c>
      <c r="X619" s="40">
        <f t="shared" si="500"/>
        <v>1081.8720479999999</v>
      </c>
      <c r="Y619" s="14">
        <v>4.3</v>
      </c>
      <c r="Z619" s="40">
        <f t="shared" si="501"/>
        <v>1092.082048</v>
      </c>
      <c r="AA619" s="14">
        <v>7.65</v>
      </c>
      <c r="AB619" s="40">
        <f t="shared" si="502"/>
        <v>1084.4320479999999</v>
      </c>
      <c r="AC619" s="14">
        <v>10.54</v>
      </c>
      <c r="AD619" s="40">
        <f t="shared" si="503"/>
        <v>1081.542048</v>
      </c>
      <c r="AE619" s="14">
        <v>9.92</v>
      </c>
      <c r="AF619" s="40">
        <f t="shared" si="504"/>
        <v>1082.1620479999999</v>
      </c>
      <c r="AG619" s="29" t="s">
        <v>22</v>
      </c>
      <c r="AH619" s="29" t="s">
        <v>22</v>
      </c>
      <c r="AI619" s="29" t="s">
        <v>24</v>
      </c>
      <c r="AJ619" s="29"/>
      <c r="AK619" s="30" t="s">
        <v>25</v>
      </c>
      <c r="AL619" s="30" t="s">
        <v>25</v>
      </c>
      <c r="AM619" s="30" t="s">
        <v>1634</v>
      </c>
      <c r="AN619" s="30" t="s">
        <v>22</v>
      </c>
      <c r="AO619" s="30" t="s">
        <v>22</v>
      </c>
      <c r="AP619" s="30"/>
      <c r="AQ619" s="30" t="s">
        <v>22</v>
      </c>
      <c r="AR619" s="30" t="s">
        <v>22</v>
      </c>
      <c r="AS619" s="30"/>
      <c r="AT619" s="30"/>
      <c r="AU619" s="30" t="s">
        <v>22</v>
      </c>
      <c r="AV619" s="30" t="s">
        <v>22</v>
      </c>
      <c r="AW619" s="30" t="s">
        <v>22</v>
      </c>
      <c r="AX619" s="30" t="s">
        <v>22</v>
      </c>
      <c r="AY619" s="30" t="s">
        <v>25</v>
      </c>
      <c r="AZ619" s="30"/>
      <c r="BA619" s="30" t="s">
        <v>25</v>
      </c>
      <c r="BB619" s="30"/>
      <c r="BC619" s="30" t="s">
        <v>26</v>
      </c>
      <c r="BD619" s="30"/>
    </row>
    <row r="620" spans="1:56" x14ac:dyDescent="0.3">
      <c r="A620" s="31">
        <v>41116</v>
      </c>
      <c r="B620" s="18" t="s">
        <v>3869</v>
      </c>
      <c r="C620" s="29">
        <v>1</v>
      </c>
      <c r="D620" s="29" t="s">
        <v>1523</v>
      </c>
      <c r="E620" s="30">
        <v>30</v>
      </c>
      <c r="F620" s="29" t="s">
        <v>49</v>
      </c>
      <c r="G620" s="29" t="s">
        <v>94</v>
      </c>
      <c r="H620" s="29" t="s">
        <v>42</v>
      </c>
      <c r="I620" s="29" t="s">
        <v>22</v>
      </c>
      <c r="J620" s="29" t="s">
        <v>1318</v>
      </c>
      <c r="K620" s="29" t="s">
        <v>1641</v>
      </c>
      <c r="L620" s="29" t="s">
        <v>322</v>
      </c>
      <c r="M620" s="29" t="s">
        <v>23</v>
      </c>
      <c r="N620" s="29" t="s">
        <v>206</v>
      </c>
      <c r="O620" s="14">
        <v>330.92</v>
      </c>
      <c r="P620" s="14">
        <f t="shared" ref="P620:P627" si="505">SUM(O620*3.2808)</f>
        <v>1085.6823360000001</v>
      </c>
      <c r="Q620" s="14">
        <v>4.6100000000000003</v>
      </c>
      <c r="R620" s="40">
        <f t="shared" ref="R620:R627" si="506">SUM(P620+Q620)</f>
        <v>1090.292336</v>
      </c>
      <c r="S620" s="14">
        <v>10.95</v>
      </c>
      <c r="T620" s="40">
        <f t="shared" ref="T620:T627" si="507">SUM(R620-S620)</f>
        <v>1079.3423359999999</v>
      </c>
      <c r="U620" s="14">
        <v>13.02</v>
      </c>
      <c r="V620" s="40">
        <f t="shared" ref="V620:V627" si="508">SUM(R620-U620)</f>
        <v>1077.272336</v>
      </c>
      <c r="W620" s="14">
        <v>12.55</v>
      </c>
      <c r="X620" s="40">
        <f t="shared" ref="X620:X627" si="509">SUM(R620-W620)</f>
        <v>1077.742336</v>
      </c>
      <c r="Y620" s="14">
        <v>4.6100000000000003</v>
      </c>
      <c r="Z620" s="40">
        <f t="shared" ref="Z620:Z627" si="510">SUM(P620+Y620)</f>
        <v>1090.292336</v>
      </c>
      <c r="AA620" s="14">
        <v>11.19</v>
      </c>
      <c r="AB620" s="40">
        <f t="shared" ref="AB620:AB627" si="511">SUM(Z620-AA620)</f>
        <v>1079.1023359999999</v>
      </c>
      <c r="AC620" s="14">
        <v>13.27</v>
      </c>
      <c r="AD620" s="40">
        <f t="shared" ref="AD620:AD627" si="512">SUM(Z620-AC620)</f>
        <v>1077.022336</v>
      </c>
      <c r="AE620" s="14">
        <v>14.2</v>
      </c>
      <c r="AF620" s="40">
        <f t="shared" ref="AF620:AF627" si="513">SUM(Z620-AE620)</f>
        <v>1076.0923359999999</v>
      </c>
      <c r="AG620" s="29" t="s">
        <v>22</v>
      </c>
      <c r="AH620" s="29" t="s">
        <v>22</v>
      </c>
      <c r="AI620" s="29" t="s">
        <v>24</v>
      </c>
      <c r="AJ620" s="29"/>
      <c r="AK620" s="30" t="s">
        <v>22</v>
      </c>
      <c r="AL620" s="30" t="s">
        <v>22</v>
      </c>
      <c r="AM620" s="30"/>
      <c r="AN620" s="30" t="s">
        <v>22</v>
      </c>
      <c r="AO620" s="30" t="s">
        <v>22</v>
      </c>
      <c r="AP620" s="30"/>
      <c r="AQ620" s="30" t="s">
        <v>22</v>
      </c>
      <c r="AR620" s="30" t="s">
        <v>22</v>
      </c>
      <c r="AS620" s="30"/>
      <c r="AT620" s="30"/>
      <c r="AU620" s="30" t="s">
        <v>22</v>
      </c>
      <c r="AV620" s="30" t="s">
        <v>25</v>
      </c>
      <c r="AW620" s="30" t="s">
        <v>22</v>
      </c>
      <c r="AX620" s="30" t="s">
        <v>22</v>
      </c>
      <c r="AY620" s="30" t="s">
        <v>25</v>
      </c>
      <c r="AZ620" s="30"/>
      <c r="BA620" s="30" t="s">
        <v>22</v>
      </c>
      <c r="BB620" s="30"/>
      <c r="BC620" s="30" t="s">
        <v>269</v>
      </c>
      <c r="BD620" s="30"/>
    </row>
    <row r="621" spans="1:56" x14ac:dyDescent="0.3">
      <c r="A621" s="31">
        <v>41116</v>
      </c>
      <c r="B621" s="18" t="s">
        <v>3870</v>
      </c>
      <c r="C621" s="29">
        <v>2</v>
      </c>
      <c r="D621" s="29" t="s">
        <v>1523</v>
      </c>
      <c r="E621" s="30">
        <v>30</v>
      </c>
      <c r="F621" s="29" t="s">
        <v>19</v>
      </c>
      <c r="G621" s="29" t="s">
        <v>94</v>
      </c>
      <c r="H621" s="29" t="s">
        <v>42</v>
      </c>
      <c r="I621" s="29" t="s">
        <v>25</v>
      </c>
      <c r="J621" s="29" t="s">
        <v>1315</v>
      </c>
      <c r="K621" s="29" t="s">
        <v>1642</v>
      </c>
      <c r="L621" s="29" t="s">
        <v>58</v>
      </c>
      <c r="M621" s="29" t="s">
        <v>46</v>
      </c>
      <c r="N621" s="29" t="s">
        <v>330</v>
      </c>
      <c r="O621" s="14">
        <v>331.13</v>
      </c>
      <c r="P621" s="14">
        <f t="shared" si="505"/>
        <v>1086.371304</v>
      </c>
      <c r="Q621" s="14">
        <v>4.5</v>
      </c>
      <c r="R621" s="40">
        <f t="shared" si="506"/>
        <v>1090.871304</v>
      </c>
      <c r="S621" s="14">
        <v>8.9</v>
      </c>
      <c r="T621" s="40">
        <f t="shared" si="507"/>
        <v>1081.9713039999999</v>
      </c>
      <c r="U621" s="14">
        <v>10.41</v>
      </c>
      <c r="V621" s="40">
        <f t="shared" si="508"/>
        <v>1080.4613039999999</v>
      </c>
      <c r="W621" s="14">
        <v>9.16</v>
      </c>
      <c r="X621" s="40">
        <f t="shared" si="509"/>
        <v>1081.7113039999999</v>
      </c>
      <c r="Y621" s="14">
        <v>4.5</v>
      </c>
      <c r="Z621" s="40">
        <f t="shared" si="510"/>
        <v>1090.871304</v>
      </c>
      <c r="AA621" s="14">
        <v>8.89</v>
      </c>
      <c r="AB621" s="40">
        <f t="shared" si="511"/>
        <v>1081.9813039999999</v>
      </c>
      <c r="AC621" s="14" t="s">
        <v>1177</v>
      </c>
      <c r="AD621" s="40" t="e">
        <f t="shared" si="512"/>
        <v>#VALUE!</v>
      </c>
      <c r="AE621" s="14">
        <v>9.8000000000000007</v>
      </c>
      <c r="AF621" s="40">
        <f t="shared" si="513"/>
        <v>1081.0713040000001</v>
      </c>
      <c r="AG621" s="29" t="s">
        <v>22</v>
      </c>
      <c r="AH621" s="29" t="s">
        <v>22</v>
      </c>
      <c r="AI621" s="29" t="s">
        <v>24</v>
      </c>
      <c r="AJ621" s="29" t="s">
        <v>1593</v>
      </c>
      <c r="AK621" s="30" t="s">
        <v>25</v>
      </c>
      <c r="AL621" s="30" t="s">
        <v>22</v>
      </c>
      <c r="AM621" s="30" t="s">
        <v>1643</v>
      </c>
      <c r="AN621" s="30" t="s">
        <v>22</v>
      </c>
      <c r="AO621" s="30" t="s">
        <v>22</v>
      </c>
      <c r="AP621" s="30"/>
      <c r="AQ621" s="30" t="s">
        <v>22</v>
      </c>
      <c r="AR621" s="30" t="s">
        <v>22</v>
      </c>
      <c r="AS621" s="30"/>
      <c r="AT621" s="30"/>
      <c r="AU621" s="30" t="s">
        <v>22</v>
      </c>
      <c r="AV621" s="30" t="s">
        <v>22</v>
      </c>
      <c r="AW621" s="30" t="s">
        <v>22</v>
      </c>
      <c r="AX621" s="30" t="s">
        <v>22</v>
      </c>
      <c r="AY621" s="30" t="s">
        <v>25</v>
      </c>
      <c r="AZ621" s="30"/>
      <c r="BA621" s="30" t="s">
        <v>22</v>
      </c>
      <c r="BB621" s="30"/>
      <c r="BC621" s="30" t="s">
        <v>26</v>
      </c>
      <c r="BD621" s="30"/>
    </row>
    <row r="622" spans="1:56" x14ac:dyDescent="0.3">
      <c r="A622" s="31">
        <v>41116</v>
      </c>
      <c r="B622" s="18" t="s">
        <v>3871</v>
      </c>
      <c r="C622" s="29">
        <v>3</v>
      </c>
      <c r="D622" s="29" t="s">
        <v>1523</v>
      </c>
      <c r="E622" s="30">
        <v>30</v>
      </c>
      <c r="F622" s="29" t="s">
        <v>49</v>
      </c>
      <c r="G622" s="29" t="s">
        <v>29</v>
      </c>
      <c r="H622" s="29" t="s">
        <v>42</v>
      </c>
      <c r="I622" s="29" t="s">
        <v>25</v>
      </c>
      <c r="J622" s="29" t="s">
        <v>1644</v>
      </c>
      <c r="K622" s="29" t="s">
        <v>1645</v>
      </c>
      <c r="L622" s="29" t="s">
        <v>128</v>
      </c>
      <c r="M622" s="29" t="s">
        <v>46</v>
      </c>
      <c r="N622" s="29" t="s">
        <v>330</v>
      </c>
      <c r="O622" s="14">
        <v>329.9</v>
      </c>
      <c r="P622" s="14">
        <f t="shared" si="505"/>
        <v>1082.33592</v>
      </c>
      <c r="Q622" s="14">
        <v>4.22</v>
      </c>
      <c r="R622" s="40">
        <f t="shared" si="506"/>
        <v>1086.55592</v>
      </c>
      <c r="S622" s="14">
        <v>8.75</v>
      </c>
      <c r="T622" s="40">
        <f t="shared" si="507"/>
        <v>1077.80592</v>
      </c>
      <c r="U622" s="14">
        <v>10.26</v>
      </c>
      <c r="V622" s="40">
        <f t="shared" si="508"/>
        <v>1076.29592</v>
      </c>
      <c r="W622" s="14">
        <v>9.23</v>
      </c>
      <c r="X622" s="40">
        <f t="shared" si="509"/>
        <v>1077.32592</v>
      </c>
      <c r="Y622" s="14">
        <v>4.22</v>
      </c>
      <c r="Z622" s="40">
        <f t="shared" si="510"/>
        <v>1086.55592</v>
      </c>
      <c r="AA622" s="14">
        <v>8.3000000000000007</v>
      </c>
      <c r="AB622" s="40">
        <f t="shared" si="511"/>
        <v>1078.2559200000001</v>
      </c>
      <c r="AC622" s="14">
        <v>9.8000000000000007</v>
      </c>
      <c r="AD622" s="40">
        <f t="shared" si="512"/>
        <v>1076.7559200000001</v>
      </c>
      <c r="AE622" s="14">
        <v>9.01</v>
      </c>
      <c r="AF622" s="40">
        <f t="shared" si="513"/>
        <v>1077.54592</v>
      </c>
      <c r="AG622" s="29" t="s">
        <v>22</v>
      </c>
      <c r="AH622" s="29" t="s">
        <v>22</v>
      </c>
      <c r="AI622" s="29" t="s">
        <v>24</v>
      </c>
      <c r="AJ622" s="29"/>
      <c r="AK622" s="30" t="s">
        <v>25</v>
      </c>
      <c r="AL622" s="30" t="s">
        <v>25</v>
      </c>
      <c r="AM622" s="30" t="s">
        <v>1646</v>
      </c>
      <c r="AN622" s="30" t="s">
        <v>22</v>
      </c>
      <c r="AO622" s="30" t="s">
        <v>22</v>
      </c>
      <c r="AP622" s="30"/>
      <c r="AQ622" s="30" t="s">
        <v>22</v>
      </c>
      <c r="AR622" s="30" t="s">
        <v>22</v>
      </c>
      <c r="AS622" s="30"/>
      <c r="AT622" s="30"/>
      <c r="AU622" s="30" t="s">
        <v>22</v>
      </c>
      <c r="AV622" s="30" t="s">
        <v>22</v>
      </c>
      <c r="AW622" s="30" t="s">
        <v>22</v>
      </c>
      <c r="AX622" s="30" t="s">
        <v>22</v>
      </c>
      <c r="AY622" s="30" t="s">
        <v>25</v>
      </c>
      <c r="AZ622" s="30"/>
      <c r="BA622" s="30" t="s">
        <v>25</v>
      </c>
      <c r="BB622" s="30" t="s">
        <v>1647</v>
      </c>
      <c r="BC622" s="30" t="s">
        <v>26</v>
      </c>
      <c r="BD622" s="30"/>
    </row>
    <row r="623" spans="1:56" x14ac:dyDescent="0.3">
      <c r="A623" s="31">
        <v>41116</v>
      </c>
      <c r="B623" s="18" t="s">
        <v>3872</v>
      </c>
      <c r="C623" s="29">
        <v>4</v>
      </c>
      <c r="D623" s="29" t="s">
        <v>1523</v>
      </c>
      <c r="E623" s="30">
        <v>30</v>
      </c>
      <c r="F623" s="29" t="s">
        <v>19</v>
      </c>
      <c r="G623" s="29" t="s">
        <v>20</v>
      </c>
      <c r="H623" s="29" t="s">
        <v>42</v>
      </c>
      <c r="I623" s="29" t="s">
        <v>25</v>
      </c>
      <c r="J623" s="29" t="s">
        <v>1648</v>
      </c>
      <c r="K623" s="29" t="s">
        <v>1649</v>
      </c>
      <c r="L623" s="29" t="s">
        <v>241</v>
      </c>
      <c r="M623" s="29" t="s">
        <v>46</v>
      </c>
      <c r="N623" s="29" t="s">
        <v>206</v>
      </c>
      <c r="O623" s="14">
        <v>330.65</v>
      </c>
      <c r="P623" s="14">
        <f t="shared" si="505"/>
        <v>1084.7965199999999</v>
      </c>
      <c r="Q623" s="14">
        <v>5.72</v>
      </c>
      <c r="R623" s="40">
        <f t="shared" si="506"/>
        <v>1090.5165199999999</v>
      </c>
      <c r="S623" s="14">
        <v>7.83</v>
      </c>
      <c r="T623" s="40">
        <f t="shared" si="507"/>
        <v>1082.68652</v>
      </c>
      <c r="U623" s="14">
        <v>9.18</v>
      </c>
      <c r="V623" s="40">
        <f t="shared" si="508"/>
        <v>1081.3365199999998</v>
      </c>
      <c r="W623" s="14">
        <v>8.89</v>
      </c>
      <c r="X623" s="40">
        <f t="shared" si="509"/>
        <v>1081.6265199999998</v>
      </c>
      <c r="Y623" s="14">
        <v>5.72</v>
      </c>
      <c r="Z623" s="40">
        <f t="shared" si="510"/>
        <v>1090.5165199999999</v>
      </c>
      <c r="AA623" s="14">
        <v>8</v>
      </c>
      <c r="AB623" s="40">
        <f t="shared" si="511"/>
        <v>1082.5165199999999</v>
      </c>
      <c r="AC623" s="14">
        <v>9.5299999999999994</v>
      </c>
      <c r="AD623" s="40">
        <f t="shared" si="512"/>
        <v>1080.9865199999999</v>
      </c>
      <c r="AE623" s="14">
        <v>9.14</v>
      </c>
      <c r="AF623" s="40">
        <f t="shared" si="513"/>
        <v>1081.3765199999998</v>
      </c>
      <c r="AG623" s="29" t="s">
        <v>22</v>
      </c>
      <c r="AH623" s="29" t="s">
        <v>22</v>
      </c>
      <c r="AI623" s="29" t="s">
        <v>24</v>
      </c>
      <c r="AJ623" s="29"/>
      <c r="AK623" s="30" t="s">
        <v>25</v>
      </c>
      <c r="AL623" s="30" t="s">
        <v>22</v>
      </c>
      <c r="AM623" s="30" t="s">
        <v>1650</v>
      </c>
      <c r="AN623" s="30" t="s">
        <v>22</v>
      </c>
      <c r="AO623" s="30" t="s">
        <v>22</v>
      </c>
      <c r="AP623" s="30"/>
      <c r="AQ623" s="30" t="s">
        <v>22</v>
      </c>
      <c r="AR623" s="30" t="s">
        <v>22</v>
      </c>
      <c r="AS623" s="30"/>
      <c r="AT623" s="30"/>
      <c r="AU623" s="30" t="s">
        <v>22</v>
      </c>
      <c r="AV623" s="30" t="s">
        <v>22</v>
      </c>
      <c r="AW623" s="30" t="s">
        <v>22</v>
      </c>
      <c r="AX623" s="30" t="s">
        <v>22</v>
      </c>
      <c r="AY623" s="30" t="s">
        <v>25</v>
      </c>
      <c r="AZ623" s="30"/>
      <c r="BA623" s="30" t="s">
        <v>25</v>
      </c>
      <c r="BB623" s="30"/>
      <c r="BC623" s="30" t="s">
        <v>26</v>
      </c>
      <c r="BD623" s="30"/>
    </row>
    <row r="624" spans="1:56" x14ac:dyDescent="0.3">
      <c r="A624" s="31">
        <v>41116</v>
      </c>
      <c r="B624" s="18" t="s">
        <v>3873</v>
      </c>
      <c r="C624" s="29">
        <v>5</v>
      </c>
      <c r="D624" s="29" t="s">
        <v>1523</v>
      </c>
      <c r="E624" s="30">
        <v>30</v>
      </c>
      <c r="F624" s="29" t="s">
        <v>72</v>
      </c>
      <c r="G624" s="29" t="s">
        <v>20</v>
      </c>
      <c r="H624" s="29" t="s">
        <v>42</v>
      </c>
      <c r="I624" s="29" t="s">
        <v>25</v>
      </c>
      <c r="J624" s="29" t="s">
        <v>1651</v>
      </c>
      <c r="K624" s="29" t="s">
        <v>1652</v>
      </c>
      <c r="L624" s="29" t="s">
        <v>58</v>
      </c>
      <c r="M624" s="29" t="s">
        <v>46</v>
      </c>
      <c r="N624" s="29" t="s">
        <v>206</v>
      </c>
      <c r="O624" s="14">
        <v>330.12</v>
      </c>
      <c r="P624" s="14">
        <f t="shared" si="505"/>
        <v>1083.0576960000001</v>
      </c>
      <c r="Q624" s="14">
        <v>6.19</v>
      </c>
      <c r="R624" s="40">
        <f t="shared" si="506"/>
        <v>1089.2476960000001</v>
      </c>
      <c r="S624" s="14">
        <v>8.6199999999999992</v>
      </c>
      <c r="T624" s="40">
        <f t="shared" si="507"/>
        <v>1080.6276960000002</v>
      </c>
      <c r="U624" s="14">
        <v>10.08</v>
      </c>
      <c r="V624" s="40">
        <f t="shared" si="508"/>
        <v>1079.1676960000002</v>
      </c>
      <c r="W624" s="14">
        <v>9.7200000000000006</v>
      </c>
      <c r="X624" s="40">
        <f t="shared" si="509"/>
        <v>1079.5276960000001</v>
      </c>
      <c r="Y624" s="14">
        <v>6.19</v>
      </c>
      <c r="Z624" s="40">
        <f t="shared" si="510"/>
        <v>1089.2476960000001</v>
      </c>
      <c r="AA624" s="14">
        <v>9.3000000000000007</v>
      </c>
      <c r="AB624" s="40">
        <f t="shared" si="511"/>
        <v>1079.9476960000002</v>
      </c>
      <c r="AC624" s="14">
        <v>10.84</v>
      </c>
      <c r="AD624" s="40">
        <f t="shared" si="512"/>
        <v>1078.4076960000002</v>
      </c>
      <c r="AE624" s="14">
        <v>10.53</v>
      </c>
      <c r="AF624" s="40">
        <f t="shared" si="513"/>
        <v>1078.7176960000002</v>
      </c>
      <c r="AG624" s="29" t="s">
        <v>22</v>
      </c>
      <c r="AH624" s="29" t="s">
        <v>22</v>
      </c>
      <c r="AI624" s="29" t="s">
        <v>24</v>
      </c>
      <c r="AJ624" s="29"/>
      <c r="AK624" s="30" t="s">
        <v>22</v>
      </c>
      <c r="AL624" s="30" t="s">
        <v>25</v>
      </c>
      <c r="AM624" s="30" t="s">
        <v>1383</v>
      </c>
      <c r="AN624" s="30" t="s">
        <v>22</v>
      </c>
      <c r="AO624" s="30" t="s">
        <v>22</v>
      </c>
      <c r="AP624" s="30"/>
      <c r="AQ624" s="30" t="s">
        <v>22</v>
      </c>
      <c r="AR624" s="30" t="s">
        <v>22</v>
      </c>
      <c r="AS624" s="30"/>
      <c r="AT624" s="30"/>
      <c r="AU624" s="30" t="s">
        <v>22</v>
      </c>
      <c r="AV624" s="30" t="s">
        <v>22</v>
      </c>
      <c r="AW624" s="30" t="s">
        <v>22</v>
      </c>
      <c r="AX624" s="30" t="s">
        <v>22</v>
      </c>
      <c r="AY624" s="30" t="s">
        <v>25</v>
      </c>
      <c r="AZ624" s="30"/>
      <c r="BA624" s="30" t="s">
        <v>22</v>
      </c>
      <c r="BB624" s="30"/>
      <c r="BC624" s="30" t="s">
        <v>26</v>
      </c>
      <c r="BD624" s="30"/>
    </row>
    <row r="625" spans="1:56" x14ac:dyDescent="0.3">
      <c r="A625" s="31">
        <v>41116</v>
      </c>
      <c r="B625" s="18" t="s">
        <v>3874</v>
      </c>
      <c r="C625" s="29">
        <v>6</v>
      </c>
      <c r="D625" s="29" t="s">
        <v>1523</v>
      </c>
      <c r="E625" s="30">
        <v>30</v>
      </c>
      <c r="F625" s="29" t="s">
        <v>72</v>
      </c>
      <c r="G625" s="29" t="s">
        <v>94</v>
      </c>
      <c r="H625" s="29" t="s">
        <v>42</v>
      </c>
      <c r="I625" s="29" t="s">
        <v>22</v>
      </c>
      <c r="J625" s="29" t="s">
        <v>1653</v>
      </c>
      <c r="K625" s="29" t="s">
        <v>1654</v>
      </c>
      <c r="L625" s="29" t="s">
        <v>128</v>
      </c>
      <c r="M625" s="29" t="s">
        <v>23</v>
      </c>
      <c r="N625" s="29" t="s">
        <v>330</v>
      </c>
      <c r="O625" s="14">
        <v>327.71</v>
      </c>
      <c r="P625" s="14">
        <f t="shared" si="505"/>
        <v>1075.1509679999999</v>
      </c>
      <c r="Q625" s="14">
        <v>4.8499999999999996</v>
      </c>
      <c r="R625" s="40">
        <f t="shared" si="506"/>
        <v>1080.0009679999998</v>
      </c>
      <c r="S625" s="14">
        <v>9.59</v>
      </c>
      <c r="T625" s="40">
        <f t="shared" si="507"/>
        <v>1070.4109679999999</v>
      </c>
      <c r="U625" s="14">
        <v>11.6</v>
      </c>
      <c r="V625" s="40">
        <f t="shared" si="508"/>
        <v>1068.4009679999999</v>
      </c>
      <c r="W625" s="14">
        <v>11.75</v>
      </c>
      <c r="X625" s="40">
        <f t="shared" si="509"/>
        <v>1068.2509679999998</v>
      </c>
      <c r="Y625" s="14">
        <v>4.8499999999999996</v>
      </c>
      <c r="Z625" s="40">
        <f t="shared" si="510"/>
        <v>1080.0009679999998</v>
      </c>
      <c r="AA625" s="14">
        <v>9.7100000000000009</v>
      </c>
      <c r="AB625" s="40">
        <f t="shared" si="511"/>
        <v>1070.2909679999998</v>
      </c>
      <c r="AC625" s="14" t="s">
        <v>1177</v>
      </c>
      <c r="AD625" s="40" t="e">
        <f t="shared" si="512"/>
        <v>#VALUE!</v>
      </c>
      <c r="AE625" s="14">
        <v>11.9</v>
      </c>
      <c r="AF625" s="40">
        <f t="shared" si="513"/>
        <v>1068.1009679999997</v>
      </c>
      <c r="AG625" s="29" t="s">
        <v>22</v>
      </c>
      <c r="AH625" s="29" t="s">
        <v>22</v>
      </c>
      <c r="AI625" s="29" t="s">
        <v>24</v>
      </c>
      <c r="AJ625" s="29" t="s">
        <v>1501</v>
      </c>
      <c r="AK625" s="30" t="s">
        <v>25</v>
      </c>
      <c r="AL625" s="30" t="s">
        <v>22</v>
      </c>
      <c r="AM625" s="30" t="s">
        <v>1449</v>
      </c>
      <c r="AN625" s="30" t="s">
        <v>22</v>
      </c>
      <c r="AO625" s="30" t="s">
        <v>22</v>
      </c>
      <c r="AP625" s="30"/>
      <c r="AQ625" s="30" t="s">
        <v>22</v>
      </c>
      <c r="AR625" s="30" t="s">
        <v>22</v>
      </c>
      <c r="AS625" s="30"/>
      <c r="AT625" s="30"/>
      <c r="AU625" s="30" t="s">
        <v>22</v>
      </c>
      <c r="AV625" s="30" t="s">
        <v>22</v>
      </c>
      <c r="AW625" s="30" t="s">
        <v>22</v>
      </c>
      <c r="AX625" s="30" t="s">
        <v>22</v>
      </c>
      <c r="AY625" s="30" t="s">
        <v>25</v>
      </c>
      <c r="AZ625" s="30"/>
      <c r="BA625" s="30" t="s">
        <v>22</v>
      </c>
      <c r="BB625" s="30"/>
      <c r="BC625" s="30" t="s">
        <v>26</v>
      </c>
      <c r="BD625" s="30"/>
    </row>
    <row r="626" spans="1:56" x14ac:dyDescent="0.3">
      <c r="A626" s="31">
        <v>41116</v>
      </c>
      <c r="B626" s="18" t="s">
        <v>3875</v>
      </c>
      <c r="C626" s="29">
        <v>7</v>
      </c>
      <c r="D626" s="29" t="s">
        <v>1523</v>
      </c>
      <c r="E626" s="30">
        <v>30</v>
      </c>
      <c r="F626" s="29" t="s">
        <v>72</v>
      </c>
      <c r="G626" s="29" t="s">
        <v>94</v>
      </c>
      <c r="H626" s="29" t="s">
        <v>42</v>
      </c>
      <c r="I626" s="29" t="s">
        <v>25</v>
      </c>
      <c r="J626" s="29" t="s">
        <v>1655</v>
      </c>
      <c r="K626" s="29" t="s">
        <v>1656</v>
      </c>
      <c r="L626" s="29" t="s">
        <v>105</v>
      </c>
      <c r="M626" s="29" t="s">
        <v>23</v>
      </c>
      <c r="N626" s="29" t="s">
        <v>72</v>
      </c>
      <c r="O626" s="14">
        <v>328.44</v>
      </c>
      <c r="P626" s="14">
        <f t="shared" si="505"/>
        <v>1077.5459519999999</v>
      </c>
      <c r="Q626" s="14">
        <v>5.55</v>
      </c>
      <c r="R626" s="40">
        <f t="shared" si="506"/>
        <v>1083.0959519999999</v>
      </c>
      <c r="S626" s="14">
        <v>8.11</v>
      </c>
      <c r="T626" s="40">
        <f t="shared" si="507"/>
        <v>1074.985952</v>
      </c>
      <c r="U626" s="14">
        <v>9.92</v>
      </c>
      <c r="V626" s="40">
        <f t="shared" si="508"/>
        <v>1073.1759519999998</v>
      </c>
      <c r="W626" s="14">
        <v>9.4</v>
      </c>
      <c r="X626" s="40">
        <f t="shared" si="509"/>
        <v>1073.6959519999998</v>
      </c>
      <c r="Y626" s="14">
        <v>5.55</v>
      </c>
      <c r="Z626" s="40">
        <f t="shared" si="510"/>
        <v>1083.0959519999999</v>
      </c>
      <c r="AA626" s="14">
        <v>8.24</v>
      </c>
      <c r="AB626" s="40">
        <f t="shared" si="511"/>
        <v>1074.8559519999999</v>
      </c>
      <c r="AC626" s="14">
        <v>10</v>
      </c>
      <c r="AD626" s="40">
        <f t="shared" si="512"/>
        <v>1073.0959519999999</v>
      </c>
      <c r="AE626" s="14">
        <v>9.5</v>
      </c>
      <c r="AF626" s="40">
        <f t="shared" si="513"/>
        <v>1073.5959519999999</v>
      </c>
      <c r="AG626" s="29" t="s">
        <v>22</v>
      </c>
      <c r="AH626" s="29" t="s">
        <v>22</v>
      </c>
      <c r="AI626" s="29" t="s">
        <v>24</v>
      </c>
      <c r="AJ626" s="29"/>
      <c r="AK626" s="30" t="s">
        <v>25</v>
      </c>
      <c r="AL626" s="30" t="s">
        <v>25</v>
      </c>
      <c r="AM626" s="30" t="s">
        <v>1657</v>
      </c>
      <c r="AN626" s="30" t="s">
        <v>22</v>
      </c>
      <c r="AO626" s="30" t="s">
        <v>22</v>
      </c>
      <c r="AP626" s="30"/>
      <c r="AQ626" s="30" t="s">
        <v>22</v>
      </c>
      <c r="AR626" s="30" t="s">
        <v>22</v>
      </c>
      <c r="AS626" s="30"/>
      <c r="AT626" s="30"/>
      <c r="AU626" s="30" t="s">
        <v>22</v>
      </c>
      <c r="AV626" s="30" t="s">
        <v>22</v>
      </c>
      <c r="AW626" s="30" t="s">
        <v>22</v>
      </c>
      <c r="AX626" s="30" t="s">
        <v>22</v>
      </c>
      <c r="AY626" s="30" t="s">
        <v>25</v>
      </c>
      <c r="AZ626" s="30"/>
      <c r="BA626" s="30" t="s">
        <v>22</v>
      </c>
      <c r="BB626" s="30"/>
      <c r="BC626" s="30" t="s">
        <v>26</v>
      </c>
      <c r="BD626" s="30"/>
    </row>
    <row r="627" spans="1:56" x14ac:dyDescent="0.3">
      <c r="A627" s="31">
        <v>41116</v>
      </c>
      <c r="B627" s="18" t="s">
        <v>3876</v>
      </c>
      <c r="C627" s="29">
        <v>8</v>
      </c>
      <c r="D627" s="29" t="s">
        <v>1523</v>
      </c>
      <c r="E627" s="30">
        <v>30</v>
      </c>
      <c r="F627" s="29" t="s">
        <v>72</v>
      </c>
      <c r="G627" s="29" t="s">
        <v>94</v>
      </c>
      <c r="H627" s="29" t="s">
        <v>42</v>
      </c>
      <c r="I627" s="29" t="s">
        <v>25</v>
      </c>
      <c r="J627" s="29" t="s">
        <v>1653</v>
      </c>
      <c r="K627" s="29" t="s">
        <v>1658</v>
      </c>
      <c r="L627" s="29" t="s">
        <v>241</v>
      </c>
      <c r="M627" s="29" t="s">
        <v>23</v>
      </c>
      <c r="N627" s="29" t="s">
        <v>72</v>
      </c>
      <c r="O627" s="14">
        <v>328.9</v>
      </c>
      <c r="P627" s="14">
        <f t="shared" si="505"/>
        <v>1079.05512</v>
      </c>
      <c r="Q627" s="14">
        <v>4.0199999999999996</v>
      </c>
      <c r="R627" s="40">
        <f t="shared" si="506"/>
        <v>1083.07512</v>
      </c>
      <c r="S627" s="14">
        <v>7.67</v>
      </c>
      <c r="T627" s="40">
        <f t="shared" si="507"/>
        <v>1075.4051199999999</v>
      </c>
      <c r="U627" s="14">
        <v>9.77</v>
      </c>
      <c r="V627" s="40">
        <f t="shared" si="508"/>
        <v>1073.30512</v>
      </c>
      <c r="W627" s="14">
        <v>9.5399999999999991</v>
      </c>
      <c r="X627" s="40">
        <f t="shared" si="509"/>
        <v>1073.53512</v>
      </c>
      <c r="Y627" s="14">
        <v>4.0199999999999996</v>
      </c>
      <c r="Z627" s="40">
        <f t="shared" si="510"/>
        <v>1083.07512</v>
      </c>
      <c r="AA627" s="14">
        <v>8.2200000000000006</v>
      </c>
      <c r="AB627" s="40">
        <f t="shared" si="511"/>
        <v>1074.8551199999999</v>
      </c>
      <c r="AC627" s="14">
        <v>10.3</v>
      </c>
      <c r="AD627" s="40">
        <f t="shared" si="512"/>
        <v>1072.77512</v>
      </c>
      <c r="AE627" s="14">
        <v>10.33</v>
      </c>
      <c r="AF627" s="40">
        <f t="shared" si="513"/>
        <v>1072.74512</v>
      </c>
      <c r="AG627" s="29" t="s">
        <v>22</v>
      </c>
      <c r="AH627" s="29" t="s">
        <v>22</v>
      </c>
      <c r="AI627" s="29" t="s">
        <v>24</v>
      </c>
      <c r="AJ627" s="29"/>
      <c r="AK627" s="30" t="s">
        <v>22</v>
      </c>
      <c r="AL627" s="30" t="s">
        <v>22</v>
      </c>
      <c r="AM627" s="30"/>
      <c r="AN627" s="30" t="s">
        <v>22</v>
      </c>
      <c r="AO627" s="30" t="s">
        <v>22</v>
      </c>
      <c r="AP627" s="30"/>
      <c r="AQ627" s="30" t="s">
        <v>22</v>
      </c>
      <c r="AR627" s="30" t="s">
        <v>22</v>
      </c>
      <c r="AS627" s="30"/>
      <c r="AT627" s="30"/>
      <c r="AU627" s="30" t="s">
        <v>22</v>
      </c>
      <c r="AV627" s="30" t="s">
        <v>22</v>
      </c>
      <c r="AW627" s="30" t="s">
        <v>22</v>
      </c>
      <c r="AX627" s="30" t="s">
        <v>22</v>
      </c>
      <c r="AY627" s="30" t="s">
        <v>25</v>
      </c>
      <c r="AZ627" s="30"/>
      <c r="BA627" s="30" t="s">
        <v>25</v>
      </c>
      <c r="BB627" s="30"/>
      <c r="BC627" s="30" t="s">
        <v>26</v>
      </c>
      <c r="BD627" s="30"/>
    </row>
    <row r="628" spans="1:56" x14ac:dyDescent="0.3">
      <c r="A628" s="31">
        <v>41116</v>
      </c>
      <c r="B628" s="18" t="s">
        <v>3877</v>
      </c>
      <c r="C628" s="29">
        <v>1</v>
      </c>
      <c r="D628" s="29" t="s">
        <v>1523</v>
      </c>
      <c r="E628" s="30">
        <v>31</v>
      </c>
      <c r="F628" s="29" t="s">
        <v>19</v>
      </c>
      <c r="G628" s="29" t="s">
        <v>94</v>
      </c>
      <c r="H628" s="29" t="s">
        <v>42</v>
      </c>
      <c r="I628" s="29" t="s">
        <v>22</v>
      </c>
      <c r="J628" s="29" t="s">
        <v>1659</v>
      </c>
      <c r="K628" s="29" t="s">
        <v>1620</v>
      </c>
      <c r="L628" s="29" t="s">
        <v>35</v>
      </c>
      <c r="M628" s="29" t="s">
        <v>46</v>
      </c>
      <c r="N628" s="29" t="s">
        <v>233</v>
      </c>
      <c r="O628" s="14">
        <v>330.24</v>
      </c>
      <c r="P628" s="14">
        <f t="shared" ref="P628:P635" si="514">SUM(O628*3.2808)</f>
        <v>1083.4513920000002</v>
      </c>
      <c r="Q628" s="14">
        <v>4.66</v>
      </c>
      <c r="R628" s="40">
        <f t="shared" ref="R628:R635" si="515">SUM(P628+Q628)</f>
        <v>1088.1113920000003</v>
      </c>
      <c r="S628" s="14">
        <v>6.15</v>
      </c>
      <c r="T628" s="40">
        <f t="shared" ref="T628:T635" si="516">SUM(R628-S628)</f>
        <v>1081.9613920000002</v>
      </c>
      <c r="U628" s="14">
        <v>7.62</v>
      </c>
      <c r="V628" s="40">
        <f t="shared" ref="V628:V635" si="517">SUM(R628-U628)</f>
        <v>1080.4913920000004</v>
      </c>
      <c r="W628" s="14">
        <v>8.09</v>
      </c>
      <c r="X628" s="40">
        <f t="shared" ref="X628:X635" si="518">SUM(R628-W628)</f>
        <v>1080.0213920000003</v>
      </c>
      <c r="Y628" s="14">
        <v>4.66</v>
      </c>
      <c r="Z628" s="40">
        <f t="shared" ref="Z628:Z635" si="519">SUM(P628+Y628)</f>
        <v>1088.1113920000003</v>
      </c>
      <c r="AA628" s="14">
        <v>6.43</v>
      </c>
      <c r="AB628" s="40">
        <f t="shared" ref="AB628:AB635" si="520">SUM(Z628-AA628)</f>
        <v>1081.6813920000002</v>
      </c>
      <c r="AC628" s="14">
        <v>7.92</v>
      </c>
      <c r="AD628" s="40">
        <f t="shared" ref="AD628:AD635" si="521">SUM(Z628-AC628)</f>
        <v>1080.1913920000002</v>
      </c>
      <c r="AE628" s="14">
        <v>8.24</v>
      </c>
      <c r="AF628" s="40">
        <f t="shared" ref="AF628:AF635" si="522">SUM(Z628-AE628)</f>
        <v>1079.8713920000002</v>
      </c>
      <c r="AG628" s="29" t="s">
        <v>22</v>
      </c>
      <c r="AH628" s="29" t="s">
        <v>22</v>
      </c>
      <c r="AI628" s="29" t="s">
        <v>24</v>
      </c>
      <c r="AJ628" s="29"/>
      <c r="AK628" s="30" t="s">
        <v>22</v>
      </c>
      <c r="AL628" s="30" t="s">
        <v>22</v>
      </c>
      <c r="AM628" s="30"/>
      <c r="AN628" s="30" t="s">
        <v>22</v>
      </c>
      <c r="AO628" s="30" t="s">
        <v>22</v>
      </c>
      <c r="AP628" s="30"/>
      <c r="AQ628" s="30" t="s">
        <v>22</v>
      </c>
      <c r="AR628" s="30" t="s">
        <v>22</v>
      </c>
      <c r="AS628" s="30"/>
      <c r="AT628" s="30"/>
      <c r="AU628" s="30" t="s">
        <v>22</v>
      </c>
      <c r="AV628" s="30" t="s">
        <v>22</v>
      </c>
      <c r="AW628" s="30" t="s">
        <v>22</v>
      </c>
      <c r="AX628" s="30" t="s">
        <v>22</v>
      </c>
      <c r="AY628" s="30" t="s">
        <v>25</v>
      </c>
      <c r="AZ628" s="30"/>
      <c r="BA628" s="30" t="s">
        <v>25</v>
      </c>
      <c r="BB628" s="30"/>
      <c r="BC628" s="30" t="s">
        <v>26</v>
      </c>
      <c r="BD628" s="30"/>
    </row>
    <row r="629" spans="1:56" x14ac:dyDescent="0.3">
      <c r="A629" s="31">
        <v>41116</v>
      </c>
      <c r="B629" s="18" t="s">
        <v>3878</v>
      </c>
      <c r="C629" s="29">
        <v>2</v>
      </c>
      <c r="D629" s="29" t="s">
        <v>1523</v>
      </c>
      <c r="E629" s="30">
        <v>31</v>
      </c>
      <c r="F629" s="29" t="s">
        <v>65</v>
      </c>
      <c r="G629" s="29" t="s">
        <v>29</v>
      </c>
      <c r="H629" s="29" t="s">
        <v>42</v>
      </c>
      <c r="I629" s="29" t="s">
        <v>22</v>
      </c>
      <c r="J629" s="29" t="s">
        <v>1660</v>
      </c>
      <c r="K629" s="29" t="s">
        <v>1661</v>
      </c>
      <c r="L629" s="29" t="s">
        <v>120</v>
      </c>
      <c r="M629" s="29" t="s">
        <v>121</v>
      </c>
      <c r="N629" s="29" t="s">
        <v>206</v>
      </c>
      <c r="O629" s="14">
        <v>330.86</v>
      </c>
      <c r="P629" s="14">
        <f t="shared" si="514"/>
        <v>1085.485488</v>
      </c>
      <c r="Q629" s="14">
        <v>5.25</v>
      </c>
      <c r="R629" s="40">
        <f t="shared" si="515"/>
        <v>1090.735488</v>
      </c>
      <c r="S629" s="14">
        <v>7.95</v>
      </c>
      <c r="T629" s="40">
        <f t="shared" si="516"/>
        <v>1082.785488</v>
      </c>
      <c r="U629" s="14">
        <v>8.49</v>
      </c>
      <c r="V629" s="40">
        <f t="shared" si="517"/>
        <v>1082.245488</v>
      </c>
      <c r="W629" s="14">
        <v>8.92</v>
      </c>
      <c r="X629" s="40">
        <f t="shared" si="518"/>
        <v>1081.815488</v>
      </c>
      <c r="Y629" s="14">
        <v>5.25</v>
      </c>
      <c r="Z629" s="40">
        <f t="shared" si="519"/>
        <v>1090.735488</v>
      </c>
      <c r="AA629" s="14">
        <v>7.68</v>
      </c>
      <c r="AB629" s="40">
        <f t="shared" si="520"/>
        <v>1083.055488</v>
      </c>
      <c r="AC629" s="14">
        <v>8.8000000000000007</v>
      </c>
      <c r="AD629" s="40">
        <f t="shared" si="521"/>
        <v>1081.9354880000001</v>
      </c>
      <c r="AE629" s="14">
        <v>8.15</v>
      </c>
      <c r="AF629" s="40">
        <f t="shared" si="522"/>
        <v>1082.5854879999999</v>
      </c>
      <c r="AG629" s="29" t="s">
        <v>22</v>
      </c>
      <c r="AH629" s="29" t="s">
        <v>22</v>
      </c>
      <c r="AI629" s="29" t="s">
        <v>24</v>
      </c>
      <c r="AJ629" s="29"/>
      <c r="AK629" s="30" t="s">
        <v>25</v>
      </c>
      <c r="AL629" s="30" t="s">
        <v>25</v>
      </c>
      <c r="AM629" s="30" t="s">
        <v>1662</v>
      </c>
      <c r="AN629" s="30" t="s">
        <v>22</v>
      </c>
      <c r="AO629" s="30" t="s">
        <v>22</v>
      </c>
      <c r="AP629" s="30"/>
      <c r="AQ629" s="30" t="s">
        <v>22</v>
      </c>
      <c r="AR629" s="30" t="s">
        <v>22</v>
      </c>
      <c r="AS629" s="30"/>
      <c r="AT629" s="30"/>
      <c r="AU629" s="30" t="s">
        <v>22</v>
      </c>
      <c r="AV629" s="30" t="s">
        <v>22</v>
      </c>
      <c r="AW629" s="30" t="s">
        <v>22</v>
      </c>
      <c r="AX629" s="30" t="s">
        <v>22</v>
      </c>
      <c r="AY629" s="30" t="s">
        <v>25</v>
      </c>
      <c r="AZ629" s="30"/>
      <c r="BA629" s="30" t="s">
        <v>25</v>
      </c>
      <c r="BB629" s="30"/>
      <c r="BC629" s="30" t="s">
        <v>26</v>
      </c>
      <c r="BD629" s="30"/>
    </row>
    <row r="630" spans="1:56" x14ac:dyDescent="0.3">
      <c r="A630" s="31">
        <v>41116</v>
      </c>
      <c r="B630" s="18" t="s">
        <v>3879</v>
      </c>
      <c r="C630" s="29">
        <v>3</v>
      </c>
      <c r="D630" s="29" t="s">
        <v>1523</v>
      </c>
      <c r="E630" s="30">
        <v>31</v>
      </c>
      <c r="F630" s="29" t="s">
        <v>72</v>
      </c>
      <c r="G630" s="29" t="s">
        <v>20</v>
      </c>
      <c r="H630" s="29" t="s">
        <v>42</v>
      </c>
      <c r="I630" s="29" t="s">
        <v>25</v>
      </c>
      <c r="J630" s="29" t="s">
        <v>1663</v>
      </c>
      <c r="K630" s="29" t="s">
        <v>1664</v>
      </c>
      <c r="L630" s="29" t="s">
        <v>58</v>
      </c>
      <c r="M630" s="29" t="s">
        <v>201</v>
      </c>
      <c r="N630" s="29" t="s">
        <v>206</v>
      </c>
      <c r="O630" s="14">
        <v>334.29</v>
      </c>
      <c r="P630" s="14">
        <f t="shared" si="514"/>
        <v>1096.7386320000001</v>
      </c>
      <c r="Q630" s="14">
        <v>6.09</v>
      </c>
      <c r="R630" s="40">
        <f t="shared" si="515"/>
        <v>1102.828632</v>
      </c>
      <c r="S630" s="14">
        <v>8.6</v>
      </c>
      <c r="T630" s="40">
        <f t="shared" si="516"/>
        <v>1094.2286320000001</v>
      </c>
      <c r="U630" s="14">
        <v>11.15</v>
      </c>
      <c r="V630" s="40">
        <f t="shared" si="517"/>
        <v>1091.6786319999999</v>
      </c>
      <c r="W630" s="14">
        <v>10.66</v>
      </c>
      <c r="X630" s="40">
        <f t="shared" si="518"/>
        <v>1092.1686319999999</v>
      </c>
      <c r="Y630" s="14">
        <v>6.09</v>
      </c>
      <c r="Z630" s="40">
        <f t="shared" si="519"/>
        <v>1102.828632</v>
      </c>
      <c r="AA630" s="14">
        <v>8.66</v>
      </c>
      <c r="AB630" s="40">
        <f t="shared" si="520"/>
        <v>1094.1686319999999</v>
      </c>
      <c r="AC630" s="14">
        <v>11.29</v>
      </c>
      <c r="AD630" s="40">
        <f t="shared" si="521"/>
        <v>1091.538632</v>
      </c>
      <c r="AE630" s="14">
        <v>10.95</v>
      </c>
      <c r="AF630" s="40">
        <f t="shared" si="522"/>
        <v>1091.8786319999999</v>
      </c>
      <c r="AG630" s="29" t="s">
        <v>25</v>
      </c>
      <c r="AH630" s="29" t="s">
        <v>25</v>
      </c>
      <c r="AI630" s="29" t="s">
        <v>24</v>
      </c>
      <c r="AJ630" s="29"/>
      <c r="AK630" s="30" t="s">
        <v>22</v>
      </c>
      <c r="AL630" s="30" t="s">
        <v>22</v>
      </c>
      <c r="AM630" s="30"/>
      <c r="AN630" s="30" t="s">
        <v>22</v>
      </c>
      <c r="AO630" s="30" t="s">
        <v>22</v>
      </c>
      <c r="AP630" s="30"/>
      <c r="AQ630" s="30" t="s">
        <v>22</v>
      </c>
      <c r="AR630" s="30" t="s">
        <v>22</v>
      </c>
      <c r="AS630" s="30"/>
      <c r="AT630" s="30"/>
      <c r="AU630" s="30" t="s">
        <v>22</v>
      </c>
      <c r="AV630" s="30" t="s">
        <v>22</v>
      </c>
      <c r="AW630" s="30" t="s">
        <v>22</v>
      </c>
      <c r="AX630" s="30" t="s">
        <v>22</v>
      </c>
      <c r="AY630" s="30" t="s">
        <v>25</v>
      </c>
      <c r="AZ630" s="30"/>
      <c r="BA630" s="30" t="s">
        <v>25</v>
      </c>
      <c r="BB630" s="30"/>
      <c r="BC630" s="30" t="s">
        <v>26</v>
      </c>
      <c r="BD630" s="30"/>
    </row>
    <row r="631" spans="1:56" x14ac:dyDescent="0.3">
      <c r="A631" s="31">
        <v>41116</v>
      </c>
      <c r="B631" s="18" t="s">
        <v>3880</v>
      </c>
      <c r="C631" s="29">
        <v>4</v>
      </c>
      <c r="D631" s="29" t="s">
        <v>1523</v>
      </c>
      <c r="E631" s="30">
        <v>31</v>
      </c>
      <c r="F631" s="29" t="s">
        <v>72</v>
      </c>
      <c r="G631" s="29" t="s">
        <v>94</v>
      </c>
      <c r="H631" s="29" t="s">
        <v>42</v>
      </c>
      <c r="I631" s="29" t="s">
        <v>25</v>
      </c>
      <c r="J631" s="29" t="s">
        <v>1665</v>
      </c>
      <c r="K631" s="29" t="s">
        <v>1666</v>
      </c>
      <c r="L631" s="29" t="s">
        <v>128</v>
      </c>
      <c r="M631" s="29" t="s">
        <v>59</v>
      </c>
      <c r="N631" s="29" t="s">
        <v>206</v>
      </c>
      <c r="O631" s="14">
        <v>327.18</v>
      </c>
      <c r="P631" s="14">
        <f t="shared" si="514"/>
        <v>1073.4121440000001</v>
      </c>
      <c r="Q631" s="14">
        <v>4.6900000000000004</v>
      </c>
      <c r="R631" s="40">
        <f t="shared" si="515"/>
        <v>1078.1021440000002</v>
      </c>
      <c r="S631" s="14">
        <v>7.02</v>
      </c>
      <c r="T631" s="40">
        <f t="shared" si="516"/>
        <v>1071.0821440000002</v>
      </c>
      <c r="U631" s="14">
        <v>9.89</v>
      </c>
      <c r="V631" s="40">
        <f t="shared" si="517"/>
        <v>1068.2121440000001</v>
      </c>
      <c r="W631" s="14">
        <v>9.4499999999999993</v>
      </c>
      <c r="X631" s="40">
        <f t="shared" si="518"/>
        <v>1068.6521440000001</v>
      </c>
      <c r="Y631" s="14">
        <v>4.6900000000000004</v>
      </c>
      <c r="Z631" s="40">
        <f t="shared" si="519"/>
        <v>1078.1021440000002</v>
      </c>
      <c r="AA631" s="14">
        <v>7.4</v>
      </c>
      <c r="AB631" s="40">
        <f t="shared" si="520"/>
        <v>1070.7021440000001</v>
      </c>
      <c r="AC631" s="14">
        <v>10.199999999999999</v>
      </c>
      <c r="AD631" s="40">
        <f t="shared" si="521"/>
        <v>1067.9021440000001</v>
      </c>
      <c r="AE631" s="14">
        <v>9.4700000000000006</v>
      </c>
      <c r="AF631" s="40">
        <f t="shared" si="522"/>
        <v>1068.6321440000002</v>
      </c>
      <c r="AG631" s="29" t="s">
        <v>22</v>
      </c>
      <c r="AH631" s="29" t="s">
        <v>22</v>
      </c>
      <c r="AI631" s="29" t="s">
        <v>24</v>
      </c>
      <c r="AJ631" s="29"/>
      <c r="AK631" s="30" t="s">
        <v>22</v>
      </c>
      <c r="AL631" s="30" t="s">
        <v>22</v>
      </c>
      <c r="AM631" s="30"/>
      <c r="AN631" s="30" t="s">
        <v>22</v>
      </c>
      <c r="AO631" s="30" t="s">
        <v>22</v>
      </c>
      <c r="AP631" s="30"/>
      <c r="AQ631" s="30" t="s">
        <v>22</v>
      </c>
      <c r="AR631" s="30" t="s">
        <v>22</v>
      </c>
      <c r="AS631" s="30"/>
      <c r="AT631" s="30"/>
      <c r="AU631" s="30" t="s">
        <v>22</v>
      </c>
      <c r="AV631" s="30" t="s">
        <v>22</v>
      </c>
      <c r="AW631" s="30" t="s">
        <v>22</v>
      </c>
      <c r="AX631" s="30" t="s">
        <v>22</v>
      </c>
      <c r="AY631" s="30" t="s">
        <v>25</v>
      </c>
      <c r="AZ631" s="30"/>
      <c r="BA631" s="30" t="s">
        <v>25</v>
      </c>
      <c r="BB631" s="30"/>
      <c r="BC631" s="30" t="s">
        <v>26</v>
      </c>
      <c r="BD631" s="30"/>
    </row>
    <row r="632" spans="1:56" x14ac:dyDescent="0.3">
      <c r="A632" s="31">
        <v>41116</v>
      </c>
      <c r="B632" s="18" t="s">
        <v>3881</v>
      </c>
      <c r="C632" s="29">
        <v>5</v>
      </c>
      <c r="D632" s="29" t="s">
        <v>1523</v>
      </c>
      <c r="E632" s="30">
        <v>31</v>
      </c>
      <c r="F632" s="29" t="s">
        <v>72</v>
      </c>
      <c r="G632" s="29" t="s">
        <v>20</v>
      </c>
      <c r="H632" s="29" t="s">
        <v>42</v>
      </c>
      <c r="I632" s="29" t="s">
        <v>25</v>
      </c>
      <c r="J632" s="29" t="s">
        <v>1667</v>
      </c>
      <c r="K632" s="29" t="s">
        <v>1668</v>
      </c>
      <c r="L632" s="29" t="s">
        <v>261</v>
      </c>
      <c r="M632" s="29" t="s">
        <v>23</v>
      </c>
      <c r="N632" s="29" t="s">
        <v>72</v>
      </c>
      <c r="O632" s="14">
        <v>327.05</v>
      </c>
      <c r="P632" s="14">
        <f t="shared" si="514"/>
        <v>1072.9856400000001</v>
      </c>
      <c r="Q632" s="14">
        <v>6.47</v>
      </c>
      <c r="R632" s="40">
        <f t="shared" si="515"/>
        <v>1079.4556400000001</v>
      </c>
      <c r="S632" s="14">
        <v>8.66</v>
      </c>
      <c r="T632" s="40">
        <f t="shared" si="516"/>
        <v>1070.79564</v>
      </c>
      <c r="U632" s="14">
        <v>9.94</v>
      </c>
      <c r="V632" s="40">
        <f t="shared" si="517"/>
        <v>1069.5156400000001</v>
      </c>
      <c r="W632" s="14">
        <v>10.1</v>
      </c>
      <c r="X632" s="40">
        <f t="shared" si="518"/>
        <v>1069.3556400000002</v>
      </c>
      <c r="Y632" s="14">
        <v>6.47</v>
      </c>
      <c r="Z632" s="40">
        <f t="shared" si="519"/>
        <v>1079.4556400000001</v>
      </c>
      <c r="AA632" s="14">
        <v>8.84</v>
      </c>
      <c r="AB632" s="40">
        <f t="shared" si="520"/>
        <v>1070.6156400000002</v>
      </c>
      <c r="AC632" s="14">
        <v>10.72</v>
      </c>
      <c r="AD632" s="40">
        <f t="shared" si="521"/>
        <v>1068.7356400000001</v>
      </c>
      <c r="AE632" s="14">
        <v>10.55</v>
      </c>
      <c r="AF632" s="40">
        <f t="shared" si="522"/>
        <v>1068.9056400000002</v>
      </c>
      <c r="AG632" s="29" t="s">
        <v>22</v>
      </c>
      <c r="AH632" s="29" t="s">
        <v>22</v>
      </c>
      <c r="AI632" s="29" t="s">
        <v>24</v>
      </c>
      <c r="AJ632" s="29"/>
      <c r="AK632" s="30" t="s">
        <v>25</v>
      </c>
      <c r="AL632" s="30" t="s">
        <v>25</v>
      </c>
      <c r="AM632" s="30" t="s">
        <v>1634</v>
      </c>
      <c r="AN632" s="30" t="s">
        <v>22</v>
      </c>
      <c r="AO632" s="30" t="s">
        <v>22</v>
      </c>
      <c r="AP632" s="30"/>
      <c r="AQ632" s="30" t="s">
        <v>22</v>
      </c>
      <c r="AR632" s="30" t="s">
        <v>22</v>
      </c>
      <c r="AS632" s="30"/>
      <c r="AT632" s="30"/>
      <c r="AU632" s="30" t="s">
        <v>22</v>
      </c>
      <c r="AV632" s="30" t="s">
        <v>22</v>
      </c>
      <c r="AW632" s="30" t="s">
        <v>22</v>
      </c>
      <c r="AX632" s="30" t="s">
        <v>22</v>
      </c>
      <c r="AY632" s="30" t="s">
        <v>25</v>
      </c>
      <c r="AZ632" s="30"/>
      <c r="BA632" s="30" t="s">
        <v>22</v>
      </c>
      <c r="BB632" s="30"/>
      <c r="BC632" s="30" t="s">
        <v>26</v>
      </c>
      <c r="BD632" s="30"/>
    </row>
    <row r="633" spans="1:56" x14ac:dyDescent="0.3">
      <c r="A633" s="31">
        <v>41116</v>
      </c>
      <c r="B633" s="18" t="s">
        <v>3882</v>
      </c>
      <c r="C633" s="29">
        <v>1</v>
      </c>
      <c r="D633" s="29" t="s">
        <v>1523</v>
      </c>
      <c r="E633" s="30">
        <v>32</v>
      </c>
      <c r="F633" s="29" t="s">
        <v>49</v>
      </c>
      <c r="G633" s="29" t="s">
        <v>20</v>
      </c>
      <c r="H633" s="29" t="s">
        <v>42</v>
      </c>
      <c r="I633" s="29" t="s">
        <v>22</v>
      </c>
      <c r="J633" s="29" t="s">
        <v>1669</v>
      </c>
      <c r="K633" s="29" t="s">
        <v>1670</v>
      </c>
      <c r="L633" s="29" t="s">
        <v>128</v>
      </c>
      <c r="M633" s="29" t="s">
        <v>46</v>
      </c>
      <c r="N633" s="29" t="s">
        <v>10945</v>
      </c>
      <c r="O633" s="14">
        <v>330.17</v>
      </c>
      <c r="P633" s="14">
        <f t="shared" si="514"/>
        <v>1083.2217360000002</v>
      </c>
      <c r="Q633" s="14">
        <v>6.39</v>
      </c>
      <c r="R633" s="40">
        <f t="shared" si="515"/>
        <v>1089.6117360000003</v>
      </c>
      <c r="S633" s="14">
        <v>7.78</v>
      </c>
      <c r="T633" s="40">
        <f t="shared" si="516"/>
        <v>1081.8317360000003</v>
      </c>
      <c r="U633" s="14">
        <v>9.06</v>
      </c>
      <c r="V633" s="40">
        <f t="shared" si="517"/>
        <v>1080.5517360000003</v>
      </c>
      <c r="W633" s="14">
        <v>8.94</v>
      </c>
      <c r="X633" s="40">
        <f t="shared" si="518"/>
        <v>1080.6717360000002</v>
      </c>
      <c r="Y633" s="14">
        <v>6.39</v>
      </c>
      <c r="Z633" s="40">
        <f t="shared" si="519"/>
        <v>1089.6117360000003</v>
      </c>
      <c r="AA633" s="14">
        <v>8.2100000000000009</v>
      </c>
      <c r="AB633" s="40">
        <f t="shared" si="520"/>
        <v>1081.4017360000003</v>
      </c>
      <c r="AC633" s="14">
        <v>9.35</v>
      </c>
      <c r="AD633" s="40">
        <f t="shared" si="521"/>
        <v>1080.2617360000004</v>
      </c>
      <c r="AE633" s="14">
        <v>8.86</v>
      </c>
      <c r="AF633" s="40">
        <f t="shared" si="522"/>
        <v>1080.7517360000004</v>
      </c>
      <c r="AG633" s="29" t="s">
        <v>22</v>
      </c>
      <c r="AH633" s="29" t="s">
        <v>22</v>
      </c>
      <c r="AI633" s="29" t="s">
        <v>48</v>
      </c>
      <c r="AJ633" s="29" t="s">
        <v>276</v>
      </c>
      <c r="AK633" s="30" t="s">
        <v>25</v>
      </c>
      <c r="AL633" s="30" t="s">
        <v>25</v>
      </c>
      <c r="AM633" s="30" t="s">
        <v>1420</v>
      </c>
      <c r="AN633" s="30" t="s">
        <v>22</v>
      </c>
      <c r="AO633" s="30" t="s">
        <v>22</v>
      </c>
      <c r="AP633" s="30"/>
      <c r="AQ633" s="30" t="s">
        <v>22</v>
      </c>
      <c r="AR633" s="30" t="s">
        <v>22</v>
      </c>
      <c r="AS633" s="30"/>
      <c r="AT633" s="30"/>
      <c r="AU633" s="30" t="s">
        <v>22</v>
      </c>
      <c r="AV633" s="30" t="s">
        <v>22</v>
      </c>
      <c r="AW633" s="30" t="s">
        <v>22</v>
      </c>
      <c r="AX633" s="30" t="s">
        <v>22</v>
      </c>
      <c r="AY633" s="30" t="s">
        <v>25</v>
      </c>
      <c r="AZ633" s="30"/>
      <c r="BA633" s="30" t="s">
        <v>22</v>
      </c>
      <c r="BB633" s="30"/>
      <c r="BC633" s="30" t="s">
        <v>26</v>
      </c>
      <c r="BD633" s="30"/>
    </row>
    <row r="634" spans="1:56" x14ac:dyDescent="0.3">
      <c r="A634" s="31">
        <v>41116</v>
      </c>
      <c r="B634" s="18" t="s">
        <v>3883</v>
      </c>
      <c r="C634" s="29">
        <v>2</v>
      </c>
      <c r="D634" s="29" t="s">
        <v>1523</v>
      </c>
      <c r="E634" s="30">
        <v>32</v>
      </c>
      <c r="F634" s="29" t="s">
        <v>19</v>
      </c>
      <c r="G634" s="29" t="s">
        <v>20</v>
      </c>
      <c r="H634" s="29" t="s">
        <v>337</v>
      </c>
      <c r="I634" s="29" t="s">
        <v>22</v>
      </c>
      <c r="J634" s="29" t="s">
        <v>1337</v>
      </c>
      <c r="K634" s="29" t="s">
        <v>1671</v>
      </c>
      <c r="L634" s="29" t="s">
        <v>142</v>
      </c>
      <c r="M634" s="29" t="s">
        <v>1672</v>
      </c>
      <c r="N634" s="29" t="s">
        <v>206</v>
      </c>
      <c r="O634" s="14">
        <v>331.54</v>
      </c>
      <c r="P634" s="14">
        <f t="shared" si="514"/>
        <v>1087.7164320000002</v>
      </c>
      <c r="Q634" s="14">
        <v>6.37</v>
      </c>
      <c r="R634" s="40">
        <f t="shared" si="515"/>
        <v>1094.0864320000001</v>
      </c>
      <c r="S634" s="14">
        <v>7.26</v>
      </c>
      <c r="T634" s="40">
        <f t="shared" si="516"/>
        <v>1086.8264320000001</v>
      </c>
      <c r="U634" s="14">
        <v>9.9</v>
      </c>
      <c r="V634" s="40">
        <f t="shared" si="517"/>
        <v>1084.186432</v>
      </c>
      <c r="W634" s="14">
        <v>9.94</v>
      </c>
      <c r="X634" s="40">
        <f t="shared" si="518"/>
        <v>1084.146432</v>
      </c>
      <c r="Y634" s="14">
        <v>6.37</v>
      </c>
      <c r="Z634" s="40">
        <f t="shared" si="519"/>
        <v>1094.0864320000001</v>
      </c>
      <c r="AA634" s="14">
        <v>7.24</v>
      </c>
      <c r="AB634" s="40">
        <f t="shared" si="520"/>
        <v>1086.846432</v>
      </c>
      <c r="AC634" s="14">
        <v>9.84</v>
      </c>
      <c r="AD634" s="40">
        <f t="shared" si="521"/>
        <v>1084.2464320000001</v>
      </c>
      <c r="AE634" s="14">
        <v>9.93</v>
      </c>
      <c r="AF634" s="40">
        <f t="shared" si="522"/>
        <v>1084.156432</v>
      </c>
      <c r="AG634" s="29" t="s">
        <v>22</v>
      </c>
      <c r="AH634" s="29" t="s">
        <v>22</v>
      </c>
      <c r="AI634" s="29" t="s">
        <v>24</v>
      </c>
      <c r="AJ634" s="29"/>
      <c r="AK634" s="30" t="s">
        <v>25</v>
      </c>
      <c r="AL634" s="30" t="s">
        <v>25</v>
      </c>
      <c r="AM634" s="30" t="s">
        <v>1560</v>
      </c>
      <c r="AN634" s="30" t="s">
        <v>22</v>
      </c>
      <c r="AO634" s="30" t="s">
        <v>22</v>
      </c>
      <c r="AP634" s="30"/>
      <c r="AQ634" s="30" t="s">
        <v>22</v>
      </c>
      <c r="AR634" s="30" t="s">
        <v>22</v>
      </c>
      <c r="AS634" s="30"/>
      <c r="AT634" s="30"/>
      <c r="AU634" s="30" t="s">
        <v>22</v>
      </c>
      <c r="AV634" s="30" t="s">
        <v>22</v>
      </c>
      <c r="AW634" s="30" t="s">
        <v>22</v>
      </c>
      <c r="AX634" s="30" t="s">
        <v>22</v>
      </c>
      <c r="AY634" s="30" t="s">
        <v>25</v>
      </c>
      <c r="AZ634" s="30"/>
      <c r="BA634" s="30" t="s">
        <v>25</v>
      </c>
      <c r="BB634" s="30"/>
      <c r="BC634" s="30" t="s">
        <v>26</v>
      </c>
      <c r="BD634" s="30"/>
    </row>
    <row r="635" spans="1:56" x14ac:dyDescent="0.3">
      <c r="A635" s="31">
        <v>41120</v>
      </c>
      <c r="B635" s="18" t="s">
        <v>3884</v>
      </c>
      <c r="C635" s="29">
        <v>3</v>
      </c>
      <c r="D635" s="29" t="s">
        <v>1523</v>
      </c>
      <c r="E635" s="30">
        <v>32</v>
      </c>
      <c r="F635" s="29" t="s">
        <v>19</v>
      </c>
      <c r="G635" s="29" t="s">
        <v>94</v>
      </c>
      <c r="H635" s="29" t="s">
        <v>337</v>
      </c>
      <c r="I635" s="29" t="s">
        <v>22</v>
      </c>
      <c r="J635" s="29" t="s">
        <v>1673</v>
      </c>
      <c r="K635" s="29" t="s">
        <v>1674</v>
      </c>
      <c r="L635" s="29" t="s">
        <v>195</v>
      </c>
      <c r="M635" s="29" t="s">
        <v>1675</v>
      </c>
      <c r="N635" s="29" t="s">
        <v>206</v>
      </c>
      <c r="O635" s="14">
        <v>331.24</v>
      </c>
      <c r="P635" s="14">
        <f t="shared" si="514"/>
        <v>1086.7321920000002</v>
      </c>
      <c r="Q635" s="14">
        <v>5.25</v>
      </c>
      <c r="R635" s="40">
        <f t="shared" si="515"/>
        <v>1091.9821920000002</v>
      </c>
      <c r="S635" s="14">
        <v>7.96</v>
      </c>
      <c r="T635" s="40">
        <f t="shared" si="516"/>
        <v>1084.0221920000001</v>
      </c>
      <c r="U635" s="14">
        <v>10.65</v>
      </c>
      <c r="V635" s="40">
        <f t="shared" si="517"/>
        <v>1081.3321920000001</v>
      </c>
      <c r="W635" s="14">
        <v>10.53</v>
      </c>
      <c r="X635" s="40">
        <f t="shared" si="518"/>
        <v>1081.4521920000002</v>
      </c>
      <c r="Y635" s="14">
        <v>5.25</v>
      </c>
      <c r="Z635" s="40">
        <f t="shared" si="519"/>
        <v>1091.9821920000002</v>
      </c>
      <c r="AA635" s="14">
        <v>8.0399999999999991</v>
      </c>
      <c r="AB635" s="40">
        <f t="shared" si="520"/>
        <v>1083.9421920000002</v>
      </c>
      <c r="AC635" s="14">
        <v>10.73</v>
      </c>
      <c r="AD635" s="40">
        <f t="shared" si="521"/>
        <v>1081.2521920000002</v>
      </c>
      <c r="AE635" s="14">
        <v>10.45</v>
      </c>
      <c r="AF635" s="40">
        <f t="shared" si="522"/>
        <v>1081.5321920000001</v>
      </c>
      <c r="AG635" s="29" t="s">
        <v>22</v>
      </c>
      <c r="AH635" s="29" t="s">
        <v>22</v>
      </c>
      <c r="AI635" s="29" t="s">
        <v>24</v>
      </c>
      <c r="AJ635" s="29"/>
      <c r="AK635" s="30" t="s">
        <v>25</v>
      </c>
      <c r="AL635" s="30" t="s">
        <v>25</v>
      </c>
      <c r="AM635" s="30" t="s">
        <v>1676</v>
      </c>
      <c r="AN635" s="30" t="s">
        <v>22</v>
      </c>
      <c r="AO635" s="30" t="s">
        <v>22</v>
      </c>
      <c r="AP635" s="30"/>
      <c r="AQ635" s="30" t="s">
        <v>22</v>
      </c>
      <c r="AR635" s="30" t="s">
        <v>22</v>
      </c>
      <c r="AS635" s="30"/>
      <c r="AT635" s="30"/>
      <c r="AU635" s="30" t="s">
        <v>22</v>
      </c>
      <c r="AV635" s="30" t="s">
        <v>22</v>
      </c>
      <c r="AW635" s="30" t="s">
        <v>22</v>
      </c>
      <c r="AX635" s="30" t="s">
        <v>22</v>
      </c>
      <c r="AY635" s="30" t="s">
        <v>25</v>
      </c>
      <c r="AZ635" s="30"/>
      <c r="BA635" s="30" t="s">
        <v>22</v>
      </c>
      <c r="BB635" s="30"/>
      <c r="BC635" s="30" t="s">
        <v>26</v>
      </c>
      <c r="BD635" s="30"/>
    </row>
    <row r="636" spans="1:56" x14ac:dyDescent="0.3">
      <c r="A636" s="31">
        <v>41121</v>
      </c>
      <c r="B636" s="18" t="s">
        <v>3885</v>
      </c>
      <c r="C636" s="29">
        <v>1</v>
      </c>
      <c r="D636" s="29" t="s">
        <v>1523</v>
      </c>
      <c r="E636" s="30">
        <v>33</v>
      </c>
      <c r="F636" s="29" t="s">
        <v>49</v>
      </c>
      <c r="G636" s="29" t="s">
        <v>20</v>
      </c>
      <c r="H636" s="29" t="s">
        <v>1677</v>
      </c>
      <c r="I636" s="29" t="s">
        <v>22</v>
      </c>
      <c r="J636" s="29" t="s">
        <v>1298</v>
      </c>
      <c r="K636" s="29" t="s">
        <v>1678</v>
      </c>
      <c r="L636" s="29" t="s">
        <v>128</v>
      </c>
      <c r="M636" s="29" t="s">
        <v>46</v>
      </c>
      <c r="N636" s="29" t="s">
        <v>219</v>
      </c>
      <c r="O636" s="14">
        <v>330.52</v>
      </c>
      <c r="P636" s="14">
        <f t="shared" ref="P636:P646" si="523">SUM(O636*3.2808)</f>
        <v>1084.3700160000001</v>
      </c>
      <c r="Q636" s="14">
        <v>6</v>
      </c>
      <c r="R636" s="40">
        <f t="shared" ref="R636:R646" si="524">SUM(P636+Q636)</f>
        <v>1090.3700160000001</v>
      </c>
      <c r="S636" s="14">
        <v>6.94</v>
      </c>
      <c r="T636" s="40">
        <f t="shared" ref="T636:T646" si="525">SUM(R636-S636)</f>
        <v>1083.430016</v>
      </c>
      <c r="U636" s="14">
        <v>8.56</v>
      </c>
      <c r="V636" s="40">
        <f t="shared" ref="V636:V646" si="526">SUM(R636-U636)</f>
        <v>1081.8100160000001</v>
      </c>
      <c r="W636" s="14">
        <v>8.68</v>
      </c>
      <c r="X636" s="40">
        <f t="shared" ref="X636:X646" si="527">SUM(R636-W636)</f>
        <v>1081.690016</v>
      </c>
      <c r="Y636" s="14">
        <v>6</v>
      </c>
      <c r="Z636" s="40">
        <f t="shared" ref="Z636:Z646" si="528">SUM(P636+Y636)</f>
        <v>1090.3700160000001</v>
      </c>
      <c r="AA636" s="14">
        <v>6.96</v>
      </c>
      <c r="AB636" s="40">
        <f t="shared" ref="AB636:AB646" si="529">SUM(Z636-AA636)</f>
        <v>1083.410016</v>
      </c>
      <c r="AC636" s="14">
        <v>8.49</v>
      </c>
      <c r="AD636" s="40">
        <f t="shared" ref="AD636:AD646" si="530">SUM(Z636-AC636)</f>
        <v>1081.8800160000001</v>
      </c>
      <c r="AE636" s="14">
        <v>8.64</v>
      </c>
      <c r="AF636" s="40">
        <f t="shared" ref="AF636:AF646" si="531">SUM(Z636-AE636)</f>
        <v>1081.730016</v>
      </c>
      <c r="AG636" s="29" t="s">
        <v>22</v>
      </c>
      <c r="AH636" s="29" t="s">
        <v>22</v>
      </c>
      <c r="AI636" s="29" t="s">
        <v>24</v>
      </c>
      <c r="AJ636" s="29"/>
      <c r="AK636" s="30" t="s">
        <v>22</v>
      </c>
      <c r="AL636" s="30" t="s">
        <v>22</v>
      </c>
      <c r="AM636" s="30"/>
      <c r="AN636" s="30" t="s">
        <v>22</v>
      </c>
      <c r="AO636" s="30" t="s">
        <v>22</v>
      </c>
      <c r="AP636" s="30"/>
      <c r="AQ636" s="30" t="s">
        <v>22</v>
      </c>
      <c r="AR636" s="30" t="s">
        <v>22</v>
      </c>
      <c r="AS636" s="30"/>
      <c r="AT636" s="30"/>
      <c r="AU636" s="30" t="s">
        <v>22</v>
      </c>
      <c r="AV636" s="30" t="s">
        <v>22</v>
      </c>
      <c r="AW636" s="30" t="s">
        <v>22</v>
      </c>
      <c r="AX636" s="30" t="s">
        <v>22</v>
      </c>
      <c r="AY636" s="30" t="s">
        <v>25</v>
      </c>
      <c r="AZ636" s="30"/>
      <c r="BA636" s="30" t="s">
        <v>22</v>
      </c>
      <c r="BB636" s="30"/>
      <c r="BC636" s="30" t="s">
        <v>26</v>
      </c>
      <c r="BD636" s="30"/>
    </row>
    <row r="637" spans="1:56" x14ac:dyDescent="0.3">
      <c r="A637" s="31">
        <v>41121</v>
      </c>
      <c r="B637" s="18" t="s">
        <v>3886</v>
      </c>
      <c r="C637" s="29">
        <v>2</v>
      </c>
      <c r="D637" s="29" t="s">
        <v>1523</v>
      </c>
      <c r="E637" s="30">
        <v>33</v>
      </c>
      <c r="F637" s="29" t="s">
        <v>19</v>
      </c>
      <c r="G637" s="29" t="s">
        <v>29</v>
      </c>
      <c r="H637" s="29" t="s">
        <v>42</v>
      </c>
      <c r="I637" s="29" t="s">
        <v>25</v>
      </c>
      <c r="J637" s="29" t="s">
        <v>1298</v>
      </c>
      <c r="K637" s="29" t="s">
        <v>1617</v>
      </c>
      <c r="L637" s="29" t="s">
        <v>128</v>
      </c>
      <c r="M637" s="29" t="s">
        <v>201</v>
      </c>
      <c r="N637" s="29" t="s">
        <v>219</v>
      </c>
      <c r="O637" s="14">
        <v>332.96</v>
      </c>
      <c r="P637" s="14">
        <f t="shared" si="523"/>
        <v>1092.375168</v>
      </c>
      <c r="Q637" s="14">
        <v>4.7</v>
      </c>
      <c r="R637" s="40">
        <f t="shared" si="524"/>
        <v>1097.0751680000001</v>
      </c>
      <c r="S637" s="14">
        <v>6.8</v>
      </c>
      <c r="T637" s="40">
        <f t="shared" si="525"/>
        <v>1090.2751680000001</v>
      </c>
      <c r="U637" s="14">
        <v>9.32</v>
      </c>
      <c r="V637" s="40">
        <f t="shared" si="526"/>
        <v>1087.7551680000001</v>
      </c>
      <c r="W637" s="14">
        <v>9.1</v>
      </c>
      <c r="X637" s="40">
        <f t="shared" si="527"/>
        <v>1087.9751680000002</v>
      </c>
      <c r="Y637" s="14">
        <v>4.7</v>
      </c>
      <c r="Z637" s="40">
        <f t="shared" si="528"/>
        <v>1097.0751680000001</v>
      </c>
      <c r="AA637" s="14">
        <v>7.05</v>
      </c>
      <c r="AB637" s="40">
        <f t="shared" si="529"/>
        <v>1090.0251680000001</v>
      </c>
      <c r="AC637" s="14">
        <v>9.3000000000000007</v>
      </c>
      <c r="AD637" s="40">
        <f t="shared" si="530"/>
        <v>1087.7751680000001</v>
      </c>
      <c r="AE637" s="14">
        <v>9.11</v>
      </c>
      <c r="AF637" s="40">
        <f t="shared" si="531"/>
        <v>1087.9651680000002</v>
      </c>
      <c r="AG637" s="29" t="s">
        <v>22</v>
      </c>
      <c r="AH637" s="29" t="s">
        <v>22</v>
      </c>
      <c r="AI637" s="29" t="s">
        <v>24</v>
      </c>
      <c r="AJ637" s="29"/>
      <c r="AK637" s="30" t="s">
        <v>25</v>
      </c>
      <c r="AL637" s="30" t="s">
        <v>25</v>
      </c>
      <c r="AM637" s="30" t="s">
        <v>1679</v>
      </c>
      <c r="AN637" s="30" t="s">
        <v>22</v>
      </c>
      <c r="AO637" s="30" t="s">
        <v>22</v>
      </c>
      <c r="AP637" s="30"/>
      <c r="AQ637" s="30" t="s">
        <v>22</v>
      </c>
      <c r="AR637" s="30" t="s">
        <v>22</v>
      </c>
      <c r="AS637" s="30"/>
      <c r="AT637" s="30"/>
      <c r="AU637" s="30" t="s">
        <v>22</v>
      </c>
      <c r="AV637" s="30" t="s">
        <v>22</v>
      </c>
      <c r="AW637" s="30" t="s">
        <v>22</v>
      </c>
      <c r="AX637" s="30" t="s">
        <v>22</v>
      </c>
      <c r="AY637" s="30" t="s">
        <v>25</v>
      </c>
      <c r="AZ637" s="30"/>
      <c r="BA637" s="30" t="s">
        <v>25</v>
      </c>
      <c r="BB637" s="30" t="s">
        <v>299</v>
      </c>
      <c r="BC637" s="30" t="s">
        <v>26</v>
      </c>
      <c r="BD637" s="30"/>
    </row>
    <row r="638" spans="1:56" x14ac:dyDescent="0.3">
      <c r="A638" s="31">
        <v>41127</v>
      </c>
      <c r="B638" s="18" t="s">
        <v>3887</v>
      </c>
      <c r="C638" s="29">
        <v>3</v>
      </c>
      <c r="D638" s="29" t="s">
        <v>1523</v>
      </c>
      <c r="E638" s="30">
        <v>33</v>
      </c>
      <c r="F638" s="29" t="s">
        <v>65</v>
      </c>
      <c r="G638" s="29" t="s">
        <v>94</v>
      </c>
      <c r="H638" s="29" t="s">
        <v>42</v>
      </c>
      <c r="I638" s="29" t="s">
        <v>22</v>
      </c>
      <c r="J638" s="29" t="s">
        <v>1680</v>
      </c>
      <c r="K638" s="29" t="s">
        <v>1681</v>
      </c>
      <c r="L638" s="29" t="s">
        <v>317</v>
      </c>
      <c r="M638" s="29" t="s">
        <v>46</v>
      </c>
      <c r="N638" s="29" t="s">
        <v>206</v>
      </c>
      <c r="O638" s="14">
        <v>332.77</v>
      </c>
      <c r="P638" s="14">
        <f t="shared" si="523"/>
        <v>1091.751816</v>
      </c>
      <c r="Q638" s="14">
        <v>4.4800000000000004</v>
      </c>
      <c r="R638" s="40">
        <f t="shared" si="524"/>
        <v>1096.231816</v>
      </c>
      <c r="S638" s="14">
        <v>7.42</v>
      </c>
      <c r="T638" s="40">
        <f t="shared" si="525"/>
        <v>1088.8118159999999</v>
      </c>
      <c r="U638" s="14">
        <v>8.86</v>
      </c>
      <c r="V638" s="40">
        <f t="shared" si="526"/>
        <v>1087.3718160000001</v>
      </c>
      <c r="W638" s="14">
        <v>8.82</v>
      </c>
      <c r="X638" s="40">
        <f t="shared" si="527"/>
        <v>1087.411816</v>
      </c>
      <c r="Y638" s="14">
        <v>4.4800000000000004</v>
      </c>
      <c r="Z638" s="40">
        <f t="shared" si="528"/>
        <v>1096.231816</v>
      </c>
      <c r="AA638" s="14">
        <v>8.1199999999999992</v>
      </c>
      <c r="AB638" s="40">
        <f t="shared" si="529"/>
        <v>1088.1118160000001</v>
      </c>
      <c r="AC638" s="14" t="s">
        <v>1177</v>
      </c>
      <c r="AD638" s="40" t="e">
        <f t="shared" si="530"/>
        <v>#VALUE!</v>
      </c>
      <c r="AE638" s="14">
        <v>12.75</v>
      </c>
      <c r="AF638" s="40">
        <f t="shared" si="531"/>
        <v>1083.481816</v>
      </c>
      <c r="AG638" s="29" t="s">
        <v>22</v>
      </c>
      <c r="AH638" s="29" t="s">
        <v>22</v>
      </c>
      <c r="AI638" s="29" t="s">
        <v>24</v>
      </c>
      <c r="AJ638" s="29" t="s">
        <v>1501</v>
      </c>
      <c r="AK638" s="30" t="s">
        <v>22</v>
      </c>
      <c r="AL638" s="30" t="s">
        <v>22</v>
      </c>
      <c r="AM638" s="30"/>
      <c r="AN638" s="30" t="s">
        <v>22</v>
      </c>
      <c r="AO638" s="30" t="s">
        <v>25</v>
      </c>
      <c r="AP638" s="30" t="s">
        <v>1303</v>
      </c>
      <c r="AQ638" s="30" t="s">
        <v>22</v>
      </c>
      <c r="AR638" s="30" t="s">
        <v>22</v>
      </c>
      <c r="AS638" s="30"/>
      <c r="AT638" s="30"/>
      <c r="AU638" s="30" t="s">
        <v>22</v>
      </c>
      <c r="AV638" s="30" t="s">
        <v>22</v>
      </c>
      <c r="AW638" s="30" t="s">
        <v>25</v>
      </c>
      <c r="AX638" s="30" t="s">
        <v>25</v>
      </c>
      <c r="AY638" s="30" t="s">
        <v>25</v>
      </c>
      <c r="AZ638" s="30"/>
      <c r="BA638" s="30" t="s">
        <v>25</v>
      </c>
      <c r="BB638" s="30"/>
      <c r="BC638" s="30" t="s">
        <v>26</v>
      </c>
      <c r="BD638" s="30"/>
    </row>
    <row r="639" spans="1:56" x14ac:dyDescent="0.3">
      <c r="A639" s="31">
        <v>41127</v>
      </c>
      <c r="B639" s="18" t="s">
        <v>3888</v>
      </c>
      <c r="C639" s="29">
        <v>4</v>
      </c>
      <c r="D639" s="29" t="s">
        <v>1523</v>
      </c>
      <c r="E639" s="30">
        <v>33</v>
      </c>
      <c r="F639" s="29" t="s">
        <v>65</v>
      </c>
      <c r="G639" s="29" t="s">
        <v>20</v>
      </c>
      <c r="H639" s="29" t="s">
        <v>42</v>
      </c>
      <c r="I639" s="29" t="s">
        <v>22</v>
      </c>
      <c r="J639" s="29" t="s">
        <v>1682</v>
      </c>
      <c r="K639" s="29" t="s">
        <v>1683</v>
      </c>
      <c r="L639" s="29" t="s">
        <v>261</v>
      </c>
      <c r="M639" s="29" t="s">
        <v>23</v>
      </c>
      <c r="N639" s="29" t="s">
        <v>219</v>
      </c>
      <c r="O639" s="14">
        <v>332.71</v>
      </c>
      <c r="P639" s="14">
        <f t="shared" si="523"/>
        <v>1091.5549679999999</v>
      </c>
      <c r="Q639" s="14">
        <v>5.46</v>
      </c>
      <c r="R639" s="40">
        <f t="shared" si="524"/>
        <v>1097.014968</v>
      </c>
      <c r="S639" s="14">
        <v>7.49</v>
      </c>
      <c r="T639" s="40">
        <f t="shared" si="525"/>
        <v>1089.5249679999999</v>
      </c>
      <c r="U639" s="14">
        <v>9.6</v>
      </c>
      <c r="V639" s="40">
        <f t="shared" si="526"/>
        <v>1087.414968</v>
      </c>
      <c r="W639" s="14">
        <v>9.25</v>
      </c>
      <c r="X639" s="40">
        <f t="shared" si="527"/>
        <v>1087.764968</v>
      </c>
      <c r="Y639" s="14">
        <v>5.46</v>
      </c>
      <c r="Z639" s="40">
        <f t="shared" si="528"/>
        <v>1097.014968</v>
      </c>
      <c r="AA639" s="14">
        <v>7.9</v>
      </c>
      <c r="AB639" s="40">
        <f t="shared" si="529"/>
        <v>1089.1149679999999</v>
      </c>
      <c r="AC639" s="14">
        <v>9.69</v>
      </c>
      <c r="AD639" s="40">
        <f t="shared" si="530"/>
        <v>1087.3249679999999</v>
      </c>
      <c r="AE639" s="14">
        <v>9.61</v>
      </c>
      <c r="AF639" s="40">
        <f t="shared" si="531"/>
        <v>1087.4049680000001</v>
      </c>
      <c r="AG639" s="29" t="s">
        <v>22</v>
      </c>
      <c r="AH639" s="29" t="s">
        <v>22</v>
      </c>
      <c r="AI639" s="29" t="s">
        <v>24</v>
      </c>
      <c r="AJ639" s="29"/>
      <c r="AK639" s="30" t="s">
        <v>22</v>
      </c>
      <c r="AL639" s="30" t="s">
        <v>25</v>
      </c>
      <c r="AM639" s="30" t="s">
        <v>1383</v>
      </c>
      <c r="AN639" s="30" t="s">
        <v>22</v>
      </c>
      <c r="AO639" s="30" t="s">
        <v>22</v>
      </c>
      <c r="AP639" s="30"/>
      <c r="AQ639" s="30" t="s">
        <v>22</v>
      </c>
      <c r="AR639" s="30" t="s">
        <v>22</v>
      </c>
      <c r="AS639" s="30"/>
      <c r="AT639" s="30"/>
      <c r="AU639" s="30" t="s">
        <v>22</v>
      </c>
      <c r="AV639" s="30" t="s">
        <v>22</v>
      </c>
      <c r="AW639" s="30" t="s">
        <v>22</v>
      </c>
      <c r="AX639" s="30" t="s">
        <v>22</v>
      </c>
      <c r="AY639" s="30" t="s">
        <v>25</v>
      </c>
      <c r="AZ639" s="30"/>
      <c r="BA639" s="30" t="s">
        <v>25</v>
      </c>
      <c r="BB639" s="30"/>
      <c r="BC639" s="30" t="s">
        <v>26</v>
      </c>
      <c r="BD639" s="30"/>
    </row>
    <row r="640" spans="1:56" x14ac:dyDescent="0.3">
      <c r="A640" s="31">
        <v>41127</v>
      </c>
      <c r="B640" s="18" t="s">
        <v>3889</v>
      </c>
      <c r="C640" s="29">
        <v>5</v>
      </c>
      <c r="D640" s="29" t="s">
        <v>1523</v>
      </c>
      <c r="E640" s="30">
        <v>33</v>
      </c>
      <c r="F640" s="29" t="s">
        <v>72</v>
      </c>
      <c r="G640" s="29" t="s">
        <v>94</v>
      </c>
      <c r="H640" s="29" t="s">
        <v>238</v>
      </c>
      <c r="I640" s="29" t="s">
        <v>25</v>
      </c>
      <c r="J640" s="29" t="s">
        <v>1684</v>
      </c>
      <c r="K640" s="29" t="s">
        <v>1685</v>
      </c>
      <c r="L640" s="29" t="s">
        <v>807</v>
      </c>
      <c r="M640" s="29" t="s">
        <v>722</v>
      </c>
      <c r="N640" s="29" t="s">
        <v>219</v>
      </c>
      <c r="O640" s="14">
        <v>331.04</v>
      </c>
      <c r="P640" s="14">
        <f t="shared" si="523"/>
        <v>1086.0760320000002</v>
      </c>
      <c r="Q640" s="14">
        <v>4.7300000000000004</v>
      </c>
      <c r="R640" s="40">
        <f t="shared" si="524"/>
        <v>1090.8060320000002</v>
      </c>
      <c r="S640" s="14">
        <v>8.69</v>
      </c>
      <c r="T640" s="40">
        <f t="shared" si="525"/>
        <v>1082.1160320000001</v>
      </c>
      <c r="U640" s="14">
        <v>12.46</v>
      </c>
      <c r="V640" s="40">
        <f t="shared" si="526"/>
        <v>1078.3460320000002</v>
      </c>
      <c r="W640" s="14">
        <v>11.8</v>
      </c>
      <c r="X640" s="40">
        <f t="shared" si="527"/>
        <v>1079.0060320000002</v>
      </c>
      <c r="Y640" s="14">
        <v>4.7300000000000004</v>
      </c>
      <c r="Z640" s="40">
        <f t="shared" si="528"/>
        <v>1090.8060320000002</v>
      </c>
      <c r="AA640" s="14">
        <v>8.9499999999999993</v>
      </c>
      <c r="AB640" s="40">
        <f t="shared" si="529"/>
        <v>1081.8560320000001</v>
      </c>
      <c r="AC640" s="14">
        <v>12.76</v>
      </c>
      <c r="AD640" s="40">
        <f t="shared" si="530"/>
        <v>1078.0460320000002</v>
      </c>
      <c r="AE640" s="14">
        <v>12.01</v>
      </c>
      <c r="AF640" s="40">
        <f t="shared" si="531"/>
        <v>1078.7960320000002</v>
      </c>
      <c r="AG640" s="29" t="s">
        <v>22</v>
      </c>
      <c r="AH640" s="29" t="s">
        <v>22</v>
      </c>
      <c r="AI640" s="29" t="s">
        <v>24</v>
      </c>
      <c r="AJ640" s="29"/>
      <c r="AK640" s="30" t="s">
        <v>22</v>
      </c>
      <c r="AL640" s="30" t="s">
        <v>25</v>
      </c>
      <c r="AM640" s="30" t="s">
        <v>1383</v>
      </c>
      <c r="AN640" s="30" t="s">
        <v>22</v>
      </c>
      <c r="AO640" s="30" t="s">
        <v>22</v>
      </c>
      <c r="AP640" s="30"/>
      <c r="AQ640" s="30" t="s">
        <v>22</v>
      </c>
      <c r="AR640" s="30" t="s">
        <v>22</v>
      </c>
      <c r="AS640" s="30"/>
      <c r="AT640" s="30"/>
      <c r="AU640" s="30" t="s">
        <v>22</v>
      </c>
      <c r="AV640" s="30" t="s">
        <v>22</v>
      </c>
      <c r="AW640" s="30" t="s">
        <v>22</v>
      </c>
      <c r="AX640" s="30" t="s">
        <v>22</v>
      </c>
      <c r="AY640" s="30" t="s">
        <v>25</v>
      </c>
      <c r="AZ640" s="30"/>
      <c r="BA640" s="30" t="s">
        <v>25</v>
      </c>
      <c r="BB640" s="30"/>
      <c r="BC640" s="30" t="s">
        <v>26</v>
      </c>
      <c r="BD640" s="30"/>
    </row>
    <row r="641" spans="1:56" x14ac:dyDescent="0.3">
      <c r="A641" s="31">
        <v>41127</v>
      </c>
      <c r="B641" s="18" t="s">
        <v>3890</v>
      </c>
      <c r="C641" s="29">
        <v>6</v>
      </c>
      <c r="D641" s="29" t="s">
        <v>1523</v>
      </c>
      <c r="E641" s="30">
        <v>33</v>
      </c>
      <c r="F641" s="29" t="s">
        <v>72</v>
      </c>
      <c r="G641" s="29" t="s">
        <v>29</v>
      </c>
      <c r="H641" s="29" t="s">
        <v>42</v>
      </c>
      <c r="I641" s="29" t="s">
        <v>25</v>
      </c>
      <c r="J641" s="29" t="s">
        <v>1686</v>
      </c>
      <c r="K641" s="29" t="s">
        <v>1687</v>
      </c>
      <c r="L641" s="29" t="s">
        <v>142</v>
      </c>
      <c r="M641" s="29" t="s">
        <v>46</v>
      </c>
      <c r="N641" s="29" t="s">
        <v>206</v>
      </c>
      <c r="O641" s="14">
        <v>330.89</v>
      </c>
      <c r="P641" s="14">
        <f t="shared" si="523"/>
        <v>1085.5839120000001</v>
      </c>
      <c r="Q641" s="14">
        <v>4.3</v>
      </c>
      <c r="R641" s="40">
        <f t="shared" si="524"/>
        <v>1089.883912</v>
      </c>
      <c r="S641" s="14">
        <v>8.06</v>
      </c>
      <c r="T641" s="40">
        <f t="shared" si="525"/>
        <v>1081.8239120000001</v>
      </c>
      <c r="U641" s="14">
        <v>9.6199999999999992</v>
      </c>
      <c r="V641" s="40">
        <f t="shared" si="526"/>
        <v>1080.2639120000001</v>
      </c>
      <c r="W641" s="14">
        <v>9.42</v>
      </c>
      <c r="X641" s="40">
        <f t="shared" si="527"/>
        <v>1080.4639119999999</v>
      </c>
      <c r="Y641" s="14">
        <v>4.5</v>
      </c>
      <c r="Z641" s="40">
        <f t="shared" si="528"/>
        <v>1090.0839120000001</v>
      </c>
      <c r="AA641" s="14">
        <v>8.32</v>
      </c>
      <c r="AB641" s="40">
        <f t="shared" si="529"/>
        <v>1081.7639120000001</v>
      </c>
      <c r="AC641" s="14">
        <v>9.85</v>
      </c>
      <c r="AD641" s="40">
        <f t="shared" si="530"/>
        <v>1080.2339120000001</v>
      </c>
      <c r="AE641" s="14">
        <v>9.3000000000000007</v>
      </c>
      <c r="AF641" s="40">
        <f t="shared" si="531"/>
        <v>1080.7839120000001</v>
      </c>
      <c r="AG641" s="29" t="s">
        <v>22</v>
      </c>
      <c r="AH641" s="29" t="s">
        <v>22</v>
      </c>
      <c r="AI641" s="29" t="s">
        <v>24</v>
      </c>
      <c r="AJ641" s="29"/>
      <c r="AK641" s="30" t="s">
        <v>25</v>
      </c>
      <c r="AL641" s="30" t="s">
        <v>25</v>
      </c>
      <c r="AM641" s="30" t="s">
        <v>1688</v>
      </c>
      <c r="AN641" s="30" t="s">
        <v>22</v>
      </c>
      <c r="AO641" s="30" t="s">
        <v>22</v>
      </c>
      <c r="AP641" s="30"/>
      <c r="AQ641" s="30" t="s">
        <v>22</v>
      </c>
      <c r="AR641" s="30" t="s">
        <v>22</v>
      </c>
      <c r="AS641" s="30"/>
      <c r="AT641" s="30"/>
      <c r="AU641" s="30" t="s">
        <v>22</v>
      </c>
      <c r="AV641" s="30" t="s">
        <v>22</v>
      </c>
      <c r="AW641" s="30" t="s">
        <v>22</v>
      </c>
      <c r="AX641" s="30" t="s">
        <v>22</v>
      </c>
      <c r="AY641" s="30" t="s">
        <v>25</v>
      </c>
      <c r="AZ641" s="30"/>
      <c r="BA641" s="30" t="s">
        <v>25</v>
      </c>
      <c r="BB641" s="30"/>
      <c r="BC641" s="30" t="s">
        <v>26</v>
      </c>
      <c r="BD641" s="30"/>
    </row>
    <row r="642" spans="1:56" x14ac:dyDescent="0.3">
      <c r="A642" s="31">
        <v>41127</v>
      </c>
      <c r="B642" s="18" t="s">
        <v>3891</v>
      </c>
      <c r="C642" s="29">
        <v>7</v>
      </c>
      <c r="D642" s="29" t="s">
        <v>1523</v>
      </c>
      <c r="E642" s="30">
        <v>33</v>
      </c>
      <c r="F642" s="29" t="s">
        <v>49</v>
      </c>
      <c r="G642" s="29" t="s">
        <v>94</v>
      </c>
      <c r="H642" s="29" t="s">
        <v>238</v>
      </c>
      <c r="I642" s="29" t="s">
        <v>25</v>
      </c>
      <c r="J642" s="29" t="s">
        <v>1689</v>
      </c>
      <c r="K642" s="29" t="s">
        <v>1690</v>
      </c>
      <c r="L642" s="29" t="s">
        <v>854</v>
      </c>
      <c r="M642" s="29" t="s">
        <v>722</v>
      </c>
      <c r="N642" s="29" t="s">
        <v>219</v>
      </c>
      <c r="O642" s="14">
        <v>331.38</v>
      </c>
      <c r="P642" s="14">
        <f t="shared" si="523"/>
        <v>1087.1915040000001</v>
      </c>
      <c r="Q642" s="14">
        <v>5.03</v>
      </c>
      <c r="R642" s="40">
        <f t="shared" si="524"/>
        <v>1092.2215040000001</v>
      </c>
      <c r="S642" s="14">
        <v>9.98</v>
      </c>
      <c r="T642" s="40">
        <f t="shared" si="525"/>
        <v>1082.2415040000001</v>
      </c>
      <c r="U642" s="14">
        <v>12.87</v>
      </c>
      <c r="V642" s="40">
        <f t="shared" si="526"/>
        <v>1079.3515040000002</v>
      </c>
      <c r="W642" s="14">
        <v>12.35</v>
      </c>
      <c r="X642" s="40">
        <f t="shared" si="527"/>
        <v>1079.8715040000002</v>
      </c>
      <c r="Y642" s="14">
        <v>5.03</v>
      </c>
      <c r="Z642" s="40">
        <f t="shared" si="528"/>
        <v>1092.2215040000001</v>
      </c>
      <c r="AA642" s="14">
        <v>10.1</v>
      </c>
      <c r="AB642" s="40">
        <f t="shared" si="529"/>
        <v>1082.1215040000002</v>
      </c>
      <c r="AC642" s="14">
        <v>13</v>
      </c>
      <c r="AD642" s="40">
        <f t="shared" si="530"/>
        <v>1079.2215040000001</v>
      </c>
      <c r="AE642" s="14">
        <v>12.98</v>
      </c>
      <c r="AF642" s="40">
        <f t="shared" si="531"/>
        <v>1079.2415040000001</v>
      </c>
      <c r="AG642" s="29" t="s">
        <v>22</v>
      </c>
      <c r="AH642" s="29" t="s">
        <v>22</v>
      </c>
      <c r="AI642" s="29" t="s">
        <v>24</v>
      </c>
      <c r="AJ642" s="29"/>
      <c r="AK642" s="30" t="s">
        <v>22</v>
      </c>
      <c r="AL642" s="30" t="s">
        <v>22</v>
      </c>
      <c r="AM642" s="30"/>
      <c r="AN642" s="30" t="s">
        <v>22</v>
      </c>
      <c r="AO642" s="30" t="s">
        <v>22</v>
      </c>
      <c r="AP642" s="30"/>
      <c r="AQ642" s="30" t="s">
        <v>22</v>
      </c>
      <c r="AR642" s="30" t="s">
        <v>22</v>
      </c>
      <c r="AS642" s="30"/>
      <c r="AT642" s="30"/>
      <c r="AU642" s="30" t="s">
        <v>25</v>
      </c>
      <c r="AV642" s="30" t="s">
        <v>25</v>
      </c>
      <c r="AW642" s="30" t="s">
        <v>22</v>
      </c>
      <c r="AX642" s="30" t="s">
        <v>22</v>
      </c>
      <c r="AY642" s="30" t="s">
        <v>25</v>
      </c>
      <c r="AZ642" s="30"/>
      <c r="BA642" s="30" t="s">
        <v>25</v>
      </c>
      <c r="BB642" s="30"/>
      <c r="BC642" s="30" t="s">
        <v>269</v>
      </c>
      <c r="BD642" s="30"/>
    </row>
    <row r="643" spans="1:56" x14ac:dyDescent="0.3">
      <c r="A643" s="31">
        <v>41127</v>
      </c>
      <c r="B643" s="18" t="s">
        <v>3892</v>
      </c>
      <c r="C643" s="29">
        <v>8</v>
      </c>
      <c r="D643" s="29" t="s">
        <v>1523</v>
      </c>
      <c r="E643" s="30">
        <v>33</v>
      </c>
      <c r="F643" s="29" t="s">
        <v>49</v>
      </c>
      <c r="G643" s="29" t="s">
        <v>94</v>
      </c>
      <c r="H643" s="29" t="s">
        <v>238</v>
      </c>
      <c r="I643" s="29" t="s">
        <v>25</v>
      </c>
      <c r="J643" s="29" t="s">
        <v>1495</v>
      </c>
      <c r="K643" s="29" t="s">
        <v>1691</v>
      </c>
      <c r="L643" s="29" t="s">
        <v>854</v>
      </c>
      <c r="M643" s="29" t="s">
        <v>722</v>
      </c>
      <c r="N643" s="29" t="s">
        <v>219</v>
      </c>
      <c r="O643" s="14">
        <v>331.42</v>
      </c>
      <c r="P643" s="14">
        <f t="shared" si="523"/>
        <v>1087.3227360000001</v>
      </c>
      <c r="Q643" s="14">
        <v>5.0199999999999996</v>
      </c>
      <c r="R643" s="40">
        <f t="shared" si="524"/>
        <v>1092.3427360000001</v>
      </c>
      <c r="S643" s="14">
        <v>9.77</v>
      </c>
      <c r="T643" s="40">
        <f t="shared" si="525"/>
        <v>1082.5727360000001</v>
      </c>
      <c r="U643" s="14">
        <v>12.7</v>
      </c>
      <c r="V643" s="40">
        <f t="shared" si="526"/>
        <v>1079.642736</v>
      </c>
      <c r="W643" s="14">
        <v>12.5</v>
      </c>
      <c r="X643" s="40">
        <f t="shared" si="527"/>
        <v>1079.8427360000001</v>
      </c>
      <c r="Y643" s="14">
        <v>5.0199999999999996</v>
      </c>
      <c r="Z643" s="40">
        <f t="shared" si="528"/>
        <v>1092.3427360000001</v>
      </c>
      <c r="AA643" s="14">
        <v>10</v>
      </c>
      <c r="AB643" s="40">
        <f t="shared" si="529"/>
        <v>1082.3427360000001</v>
      </c>
      <c r="AC643" s="14">
        <v>12.9</v>
      </c>
      <c r="AD643" s="40">
        <f t="shared" si="530"/>
        <v>1079.442736</v>
      </c>
      <c r="AE643" s="14">
        <v>12.43</v>
      </c>
      <c r="AF643" s="40">
        <f t="shared" si="531"/>
        <v>1079.912736</v>
      </c>
      <c r="AG643" s="29" t="s">
        <v>22</v>
      </c>
      <c r="AH643" s="29" t="s">
        <v>22</v>
      </c>
      <c r="AI643" s="29" t="s">
        <v>24</v>
      </c>
      <c r="AJ643" s="29"/>
      <c r="AK643" s="30" t="s">
        <v>22</v>
      </c>
      <c r="AL643" s="30" t="s">
        <v>22</v>
      </c>
      <c r="AM643" s="30"/>
      <c r="AN643" s="30" t="s">
        <v>22</v>
      </c>
      <c r="AO643" s="30" t="s">
        <v>22</v>
      </c>
      <c r="AP643" s="30"/>
      <c r="AQ643" s="30" t="s">
        <v>22</v>
      </c>
      <c r="AR643" s="30" t="s">
        <v>22</v>
      </c>
      <c r="AS643" s="30"/>
      <c r="AT643" s="30"/>
      <c r="AU643" s="30" t="s">
        <v>25</v>
      </c>
      <c r="AV643" s="30" t="s">
        <v>25</v>
      </c>
      <c r="AW643" s="30" t="s">
        <v>22</v>
      </c>
      <c r="AX643" s="30" t="s">
        <v>22</v>
      </c>
      <c r="AY643" s="30" t="s">
        <v>25</v>
      </c>
      <c r="AZ643" s="30"/>
      <c r="BA643" s="30" t="s">
        <v>25</v>
      </c>
      <c r="BB643" s="30"/>
      <c r="BC643" s="30" t="s">
        <v>269</v>
      </c>
      <c r="BD643" s="30"/>
    </row>
    <row r="644" spans="1:56" x14ac:dyDescent="0.3">
      <c r="A644" s="31">
        <v>41127</v>
      </c>
      <c r="B644" s="18" t="s">
        <v>3893</v>
      </c>
      <c r="C644" s="29">
        <v>9</v>
      </c>
      <c r="D644" s="29" t="s">
        <v>1523</v>
      </c>
      <c r="E644" s="30">
        <v>33</v>
      </c>
      <c r="F644" s="29" t="s">
        <v>49</v>
      </c>
      <c r="G644" s="29" t="s">
        <v>20</v>
      </c>
      <c r="H644" s="29" t="s">
        <v>337</v>
      </c>
      <c r="I644" s="29" t="s">
        <v>25</v>
      </c>
      <c r="J644" s="29" t="s">
        <v>1692</v>
      </c>
      <c r="K644" s="29" t="s">
        <v>1693</v>
      </c>
      <c r="L644" s="29" t="s">
        <v>195</v>
      </c>
      <c r="M644" s="29" t="s">
        <v>1694</v>
      </c>
      <c r="N644" s="29" t="s">
        <v>65</v>
      </c>
      <c r="O644" s="14">
        <v>330.51</v>
      </c>
      <c r="P644" s="14">
        <f t="shared" si="523"/>
        <v>1084.3372079999999</v>
      </c>
      <c r="Q644" s="14">
        <v>7.85</v>
      </c>
      <c r="R644" s="40">
        <f t="shared" si="524"/>
        <v>1092.1872079999998</v>
      </c>
      <c r="S644" s="14">
        <v>10.15</v>
      </c>
      <c r="T644" s="40">
        <f t="shared" si="525"/>
        <v>1082.0372079999997</v>
      </c>
      <c r="U644" s="14">
        <v>12.8</v>
      </c>
      <c r="V644" s="40">
        <f t="shared" si="526"/>
        <v>1079.3872079999999</v>
      </c>
      <c r="W644" s="14">
        <v>12.25</v>
      </c>
      <c r="X644" s="40">
        <f t="shared" si="527"/>
        <v>1079.9372079999998</v>
      </c>
      <c r="Y644" s="14">
        <v>7.85</v>
      </c>
      <c r="Z644" s="40">
        <f t="shared" si="528"/>
        <v>1092.1872079999998</v>
      </c>
      <c r="AA644" s="14">
        <v>10.46</v>
      </c>
      <c r="AB644" s="40">
        <f t="shared" si="529"/>
        <v>1081.7272079999998</v>
      </c>
      <c r="AC644" s="14">
        <v>13</v>
      </c>
      <c r="AD644" s="40">
        <f t="shared" si="530"/>
        <v>1079.1872079999998</v>
      </c>
      <c r="AE644" s="14">
        <v>12.66</v>
      </c>
      <c r="AF644" s="40">
        <f t="shared" si="531"/>
        <v>1079.5272079999997</v>
      </c>
      <c r="AG644" s="29" t="s">
        <v>22</v>
      </c>
      <c r="AH644" s="29" t="s">
        <v>22</v>
      </c>
      <c r="AI644" s="29" t="s">
        <v>24</v>
      </c>
      <c r="AJ644" s="29"/>
      <c r="AK644" s="30" t="s">
        <v>25</v>
      </c>
      <c r="AL644" s="30" t="s">
        <v>25</v>
      </c>
      <c r="AM644" s="30" t="s">
        <v>1634</v>
      </c>
      <c r="AN644" s="30" t="s">
        <v>22</v>
      </c>
      <c r="AO644" s="30" t="s">
        <v>22</v>
      </c>
      <c r="AP644" s="30"/>
      <c r="AQ644" s="30" t="s">
        <v>22</v>
      </c>
      <c r="AR644" s="30" t="s">
        <v>22</v>
      </c>
      <c r="AS644" s="30"/>
      <c r="AT644" s="30"/>
      <c r="AU644" s="30" t="s">
        <v>22</v>
      </c>
      <c r="AV644" s="30" t="s">
        <v>22</v>
      </c>
      <c r="AW644" s="30" t="s">
        <v>22</v>
      </c>
      <c r="AX644" s="30" t="s">
        <v>22</v>
      </c>
      <c r="AY644" s="30" t="s">
        <v>25</v>
      </c>
      <c r="AZ644" s="30"/>
      <c r="BA644" s="30" t="s">
        <v>25</v>
      </c>
      <c r="BB644" s="30"/>
      <c r="BC644" s="30" t="s">
        <v>26</v>
      </c>
      <c r="BD644" s="30"/>
    </row>
    <row r="645" spans="1:56" x14ac:dyDescent="0.3">
      <c r="A645" s="31">
        <v>41127</v>
      </c>
      <c r="B645" s="18" t="s">
        <v>3894</v>
      </c>
      <c r="C645" s="29">
        <v>10</v>
      </c>
      <c r="D645" s="29" t="s">
        <v>1523</v>
      </c>
      <c r="E645" s="30">
        <v>33</v>
      </c>
      <c r="F645" s="29" t="s">
        <v>49</v>
      </c>
      <c r="G645" s="29" t="s">
        <v>20</v>
      </c>
      <c r="H645" s="29" t="s">
        <v>42</v>
      </c>
      <c r="I645" s="29" t="s">
        <v>25</v>
      </c>
      <c r="J645" s="29" t="s">
        <v>1695</v>
      </c>
      <c r="K645" s="29" t="s">
        <v>1696</v>
      </c>
      <c r="L645" s="29" t="s">
        <v>195</v>
      </c>
      <c r="M645" s="29" t="s">
        <v>59</v>
      </c>
      <c r="N645" s="29" t="s">
        <v>65</v>
      </c>
      <c r="O645" s="14"/>
      <c r="P645" s="14">
        <f t="shared" si="523"/>
        <v>0</v>
      </c>
      <c r="Q645" s="14">
        <v>6.52</v>
      </c>
      <c r="R645" s="40">
        <f t="shared" si="524"/>
        <v>6.52</v>
      </c>
      <c r="S645" s="14">
        <v>10.039999999999999</v>
      </c>
      <c r="T645" s="40">
        <f t="shared" si="525"/>
        <v>-3.5199999999999996</v>
      </c>
      <c r="U645" s="14">
        <v>13.05</v>
      </c>
      <c r="V645" s="40">
        <f t="shared" si="526"/>
        <v>-6.5300000000000011</v>
      </c>
      <c r="W645" s="14">
        <v>13.8</v>
      </c>
      <c r="X645" s="40">
        <f t="shared" si="527"/>
        <v>-7.2800000000000011</v>
      </c>
      <c r="Y645" s="14">
        <v>6.52</v>
      </c>
      <c r="Z645" s="40">
        <f t="shared" si="528"/>
        <v>6.52</v>
      </c>
      <c r="AA645" s="14">
        <v>10.039999999999999</v>
      </c>
      <c r="AB645" s="40">
        <f t="shared" si="529"/>
        <v>-3.5199999999999996</v>
      </c>
      <c r="AC645" s="14">
        <v>13.12</v>
      </c>
      <c r="AD645" s="40">
        <f t="shared" si="530"/>
        <v>-6.6</v>
      </c>
      <c r="AE645" s="14">
        <v>13.19</v>
      </c>
      <c r="AF645" s="40">
        <f t="shared" si="531"/>
        <v>-6.67</v>
      </c>
      <c r="AG645" s="29" t="s">
        <v>22</v>
      </c>
      <c r="AH645" s="29" t="s">
        <v>22</v>
      </c>
      <c r="AI645" s="29" t="s">
        <v>24</v>
      </c>
      <c r="AJ645" s="29"/>
      <c r="AK645" s="30" t="s">
        <v>22</v>
      </c>
      <c r="AL645" s="30" t="s">
        <v>22</v>
      </c>
      <c r="AM645" s="30"/>
      <c r="AN645" s="30" t="s">
        <v>22</v>
      </c>
      <c r="AO645" s="30" t="s">
        <v>22</v>
      </c>
      <c r="AP645" s="30"/>
      <c r="AQ645" s="30" t="s">
        <v>22</v>
      </c>
      <c r="AR645" s="30" t="s">
        <v>22</v>
      </c>
      <c r="AS645" s="30"/>
      <c r="AT645" s="30"/>
      <c r="AU645" s="30" t="s">
        <v>25</v>
      </c>
      <c r="AV645" s="30" t="s">
        <v>25</v>
      </c>
      <c r="AW645" s="30" t="s">
        <v>22</v>
      </c>
      <c r="AX645" s="30" t="s">
        <v>22</v>
      </c>
      <c r="AY645" s="30" t="s">
        <v>25</v>
      </c>
      <c r="AZ645" s="30"/>
      <c r="BA645" s="30" t="s">
        <v>22</v>
      </c>
      <c r="BB645" s="30"/>
      <c r="BC645" s="30" t="s">
        <v>192</v>
      </c>
      <c r="BD645" s="30"/>
    </row>
    <row r="646" spans="1:56" x14ac:dyDescent="0.3">
      <c r="A646" s="31">
        <v>41127</v>
      </c>
      <c r="B646" s="18" t="s">
        <v>3895</v>
      </c>
      <c r="C646" s="29">
        <v>11</v>
      </c>
      <c r="D646" s="29" t="s">
        <v>1523</v>
      </c>
      <c r="E646" s="30">
        <v>33</v>
      </c>
      <c r="F646" s="29" t="s">
        <v>49</v>
      </c>
      <c r="G646" s="29" t="s">
        <v>29</v>
      </c>
      <c r="H646" s="29" t="s">
        <v>42</v>
      </c>
      <c r="I646" s="29" t="s">
        <v>25</v>
      </c>
      <c r="J646" s="29" t="s">
        <v>1697</v>
      </c>
      <c r="K646" s="29" t="s">
        <v>1698</v>
      </c>
      <c r="L646" s="29" t="s">
        <v>195</v>
      </c>
      <c r="M646" s="29" t="s">
        <v>201</v>
      </c>
      <c r="N646" s="29" t="s">
        <v>206</v>
      </c>
      <c r="O646" s="14"/>
      <c r="P646" s="14">
        <f t="shared" si="523"/>
        <v>0</v>
      </c>
      <c r="Q646" s="14">
        <v>5.42</v>
      </c>
      <c r="R646" s="40">
        <f t="shared" si="524"/>
        <v>5.42</v>
      </c>
      <c r="S646" s="14">
        <v>7.95</v>
      </c>
      <c r="T646" s="40">
        <f t="shared" si="525"/>
        <v>-2.5300000000000002</v>
      </c>
      <c r="U646" s="14">
        <v>10.48</v>
      </c>
      <c r="V646" s="40">
        <f t="shared" si="526"/>
        <v>-5.0600000000000005</v>
      </c>
      <c r="W646" s="14">
        <v>10.08</v>
      </c>
      <c r="X646" s="40">
        <f t="shared" si="527"/>
        <v>-4.66</v>
      </c>
      <c r="Y646" s="14">
        <v>5.42</v>
      </c>
      <c r="Z646" s="40">
        <f t="shared" si="528"/>
        <v>5.42</v>
      </c>
      <c r="AA646" s="14">
        <v>8.1</v>
      </c>
      <c r="AB646" s="40">
        <f t="shared" si="529"/>
        <v>-2.6799999999999997</v>
      </c>
      <c r="AC646" s="14">
        <v>10.6</v>
      </c>
      <c r="AD646" s="40">
        <f t="shared" si="530"/>
        <v>-5.18</v>
      </c>
      <c r="AE646" s="14">
        <v>10.1</v>
      </c>
      <c r="AF646" s="40">
        <f t="shared" si="531"/>
        <v>-4.68</v>
      </c>
      <c r="AG646" s="29" t="s">
        <v>22</v>
      </c>
      <c r="AH646" s="29" t="s">
        <v>22</v>
      </c>
      <c r="AI646" s="29" t="s">
        <v>24</v>
      </c>
      <c r="AJ646" s="29"/>
      <c r="AK646" s="30" t="s">
        <v>22</v>
      </c>
      <c r="AL646" s="30" t="s">
        <v>22</v>
      </c>
      <c r="AM646" s="30"/>
      <c r="AN646" s="30" t="s">
        <v>22</v>
      </c>
      <c r="AO646" s="30" t="s">
        <v>22</v>
      </c>
      <c r="AP646" s="30"/>
      <c r="AQ646" s="30" t="s">
        <v>22</v>
      </c>
      <c r="AR646" s="30" t="s">
        <v>22</v>
      </c>
      <c r="AS646" s="30"/>
      <c r="AT646" s="30"/>
      <c r="AU646" s="30" t="s">
        <v>25</v>
      </c>
      <c r="AV646" s="30" t="s">
        <v>22</v>
      </c>
      <c r="AW646" s="30" t="s">
        <v>22</v>
      </c>
      <c r="AX646" s="30" t="s">
        <v>22</v>
      </c>
      <c r="AY646" s="30" t="s">
        <v>25</v>
      </c>
      <c r="AZ646" s="30"/>
      <c r="BA646" s="30" t="s">
        <v>25</v>
      </c>
      <c r="BB646" s="30"/>
      <c r="BC646" s="30" t="s">
        <v>26</v>
      </c>
      <c r="BD646" s="30"/>
    </row>
    <row r="647" spans="1:56" x14ac:dyDescent="0.3">
      <c r="A647" s="31">
        <v>41121</v>
      </c>
      <c r="B647" s="18" t="s">
        <v>3896</v>
      </c>
      <c r="C647" s="29">
        <v>1</v>
      </c>
      <c r="D647" s="29" t="s">
        <v>1523</v>
      </c>
      <c r="E647" s="30">
        <v>34</v>
      </c>
      <c r="F647" s="29" t="s">
        <v>49</v>
      </c>
      <c r="G647" s="29" t="s">
        <v>29</v>
      </c>
      <c r="H647" s="29" t="s">
        <v>42</v>
      </c>
      <c r="I647" s="29" t="s">
        <v>22</v>
      </c>
      <c r="J647" s="29" t="s">
        <v>1373</v>
      </c>
      <c r="K647" s="29" t="s">
        <v>1699</v>
      </c>
      <c r="L647" s="29" t="s">
        <v>229</v>
      </c>
      <c r="M647" s="29" t="s">
        <v>23</v>
      </c>
      <c r="N647" s="29" t="s">
        <v>233</v>
      </c>
      <c r="O647" s="14">
        <v>334.49</v>
      </c>
      <c r="P647" s="14">
        <f t="shared" ref="P647:P660" si="532">SUM(O647*3.2808)</f>
        <v>1097.3947920000001</v>
      </c>
      <c r="Q647" s="14">
        <v>5.36</v>
      </c>
      <c r="R647" s="40">
        <f t="shared" ref="R647:R660" si="533">SUM(P647+Q647)</f>
        <v>1102.754792</v>
      </c>
      <c r="S647" s="14">
        <v>9.7100000000000009</v>
      </c>
      <c r="T647" s="40">
        <f t="shared" ref="T647:T660" si="534">SUM(R647-S647)</f>
        <v>1093.0447919999999</v>
      </c>
      <c r="U647" s="14">
        <v>10.64</v>
      </c>
      <c r="V647" s="40">
        <f t="shared" ref="V647:V660" si="535">SUM(R647-U647)</f>
        <v>1092.1147919999999</v>
      </c>
      <c r="W647" s="14">
        <v>10.14</v>
      </c>
      <c r="X647" s="40">
        <f t="shared" ref="X647:X660" si="536">SUM(R647-W647)</f>
        <v>1092.6147919999999</v>
      </c>
      <c r="Y647" s="14">
        <v>5.36</v>
      </c>
      <c r="Z647" s="40">
        <f t="shared" ref="Z647:Z660" si="537">SUM(P647+Y647)</f>
        <v>1102.754792</v>
      </c>
      <c r="AA647" s="14">
        <v>9.33</v>
      </c>
      <c r="AB647" s="40">
        <f t="shared" ref="AB647:AB660" si="538">SUM(Z647-AA647)</f>
        <v>1093.424792</v>
      </c>
      <c r="AC647" s="14">
        <v>10.4</v>
      </c>
      <c r="AD647" s="40">
        <f t="shared" ref="AD647:AD660" si="539">SUM(Z647-AC647)</f>
        <v>1092.3547919999999</v>
      </c>
      <c r="AE647" s="14">
        <v>10.42</v>
      </c>
      <c r="AF647" s="40">
        <f t="shared" ref="AF647:AF660" si="540">SUM(Z647-AE647)</f>
        <v>1092.3347919999999</v>
      </c>
      <c r="AG647" s="29" t="s">
        <v>25</v>
      </c>
      <c r="AH647" s="29" t="s">
        <v>25</v>
      </c>
      <c r="AI647" s="29" t="s">
        <v>24</v>
      </c>
      <c r="AJ647" s="29"/>
      <c r="AK647" s="30" t="s">
        <v>25</v>
      </c>
      <c r="AL647" s="30" t="s">
        <v>25</v>
      </c>
      <c r="AM647" s="30" t="s">
        <v>1700</v>
      </c>
      <c r="AN647" s="30" t="s">
        <v>22</v>
      </c>
      <c r="AO647" s="30" t="s">
        <v>22</v>
      </c>
      <c r="AP647" s="30"/>
      <c r="AQ647" s="30" t="s">
        <v>22</v>
      </c>
      <c r="AR647" s="30" t="s">
        <v>22</v>
      </c>
      <c r="AS647" s="30"/>
      <c r="AT647" s="30"/>
      <c r="AU647" s="30" t="s">
        <v>22</v>
      </c>
      <c r="AV647" s="30" t="s">
        <v>22</v>
      </c>
      <c r="AW647" s="30" t="s">
        <v>22</v>
      </c>
      <c r="AX647" s="30" t="s">
        <v>22</v>
      </c>
      <c r="AY647" s="30" t="s">
        <v>25</v>
      </c>
      <c r="AZ647" s="30"/>
      <c r="BA647" s="30" t="s">
        <v>25</v>
      </c>
      <c r="BB647" s="30"/>
      <c r="BC647" s="30" t="s">
        <v>26</v>
      </c>
      <c r="BD647" s="30"/>
    </row>
    <row r="648" spans="1:56" x14ac:dyDescent="0.3">
      <c r="A648" s="31">
        <v>41121</v>
      </c>
      <c r="B648" s="18" t="s">
        <v>3897</v>
      </c>
      <c r="C648" s="29">
        <v>2</v>
      </c>
      <c r="D648" s="29" t="s">
        <v>1523</v>
      </c>
      <c r="E648" s="30">
        <v>34</v>
      </c>
      <c r="F648" s="29" t="s">
        <v>49</v>
      </c>
      <c r="G648" s="29" t="s">
        <v>20</v>
      </c>
      <c r="H648" s="29" t="s">
        <v>42</v>
      </c>
      <c r="I648" s="29" t="s">
        <v>25</v>
      </c>
      <c r="J648" s="29" t="s">
        <v>1701</v>
      </c>
      <c r="K648" s="29" t="s">
        <v>1702</v>
      </c>
      <c r="L648" s="29" t="s">
        <v>229</v>
      </c>
      <c r="M648" s="29" t="s">
        <v>46</v>
      </c>
      <c r="N648" s="29" t="s">
        <v>233</v>
      </c>
      <c r="O648" s="14">
        <v>333.37</v>
      </c>
      <c r="P648" s="14">
        <f t="shared" si="532"/>
        <v>1093.720296</v>
      </c>
      <c r="Q648" s="14">
        <v>5</v>
      </c>
      <c r="R648" s="40">
        <f t="shared" si="533"/>
        <v>1098.720296</v>
      </c>
      <c r="S648" s="14">
        <v>6.82</v>
      </c>
      <c r="T648" s="40">
        <f t="shared" si="534"/>
        <v>1091.900296</v>
      </c>
      <c r="U648" s="14">
        <v>8.4600000000000009</v>
      </c>
      <c r="V648" s="40">
        <f t="shared" si="535"/>
        <v>1090.2602959999999</v>
      </c>
      <c r="W648" s="14">
        <v>8.4</v>
      </c>
      <c r="X648" s="40">
        <f t="shared" si="536"/>
        <v>1090.3202959999999</v>
      </c>
      <c r="Y648" s="14">
        <v>5</v>
      </c>
      <c r="Z648" s="40">
        <f t="shared" si="537"/>
        <v>1098.720296</v>
      </c>
      <c r="AA648" s="14">
        <v>7.24</v>
      </c>
      <c r="AB648" s="40">
        <f t="shared" si="538"/>
        <v>1091.480296</v>
      </c>
      <c r="AC648" s="14" t="s">
        <v>1177</v>
      </c>
      <c r="AD648" s="40" t="e">
        <f t="shared" si="539"/>
        <v>#VALUE!</v>
      </c>
      <c r="AE648" s="14">
        <v>8.6999999999999993</v>
      </c>
      <c r="AF648" s="40">
        <f t="shared" si="540"/>
        <v>1090.0202959999999</v>
      </c>
      <c r="AG648" s="29" t="s">
        <v>22</v>
      </c>
      <c r="AH648" s="29" t="s">
        <v>22</v>
      </c>
      <c r="AI648" s="29" t="s">
        <v>24</v>
      </c>
      <c r="AJ648" s="29" t="s">
        <v>1593</v>
      </c>
      <c r="AK648" s="30" t="s">
        <v>22</v>
      </c>
      <c r="AL648" s="30" t="s">
        <v>22</v>
      </c>
      <c r="AM648" s="30"/>
      <c r="AN648" s="30" t="s">
        <v>22</v>
      </c>
      <c r="AO648" s="30" t="s">
        <v>1703</v>
      </c>
      <c r="AP648" s="30" t="s">
        <v>1303</v>
      </c>
      <c r="AQ648" s="30" t="s">
        <v>22</v>
      </c>
      <c r="AR648" s="30" t="s">
        <v>22</v>
      </c>
      <c r="AS648" s="30"/>
      <c r="AT648" s="30"/>
      <c r="AU648" s="30" t="s">
        <v>22</v>
      </c>
      <c r="AV648" s="30" t="s">
        <v>22</v>
      </c>
      <c r="AW648" s="30" t="s">
        <v>22</v>
      </c>
      <c r="AX648" s="30" t="s">
        <v>22</v>
      </c>
      <c r="AY648" s="30" t="s">
        <v>25</v>
      </c>
      <c r="AZ648" s="30"/>
      <c r="BA648" s="30" t="s">
        <v>25</v>
      </c>
      <c r="BB648" s="30"/>
      <c r="BC648" s="30" t="s">
        <v>26</v>
      </c>
      <c r="BD648" s="30"/>
    </row>
    <row r="649" spans="1:56" x14ac:dyDescent="0.3">
      <c r="A649" s="31">
        <v>41121</v>
      </c>
      <c r="B649" s="18" t="s">
        <v>3898</v>
      </c>
      <c r="C649" s="29">
        <v>3</v>
      </c>
      <c r="D649" s="29" t="s">
        <v>1523</v>
      </c>
      <c r="E649" s="30">
        <v>34</v>
      </c>
      <c r="F649" s="29" t="s">
        <v>19</v>
      </c>
      <c r="G649" s="29" t="s">
        <v>20</v>
      </c>
      <c r="H649" s="29" t="s">
        <v>42</v>
      </c>
      <c r="I649" s="29" t="s">
        <v>25</v>
      </c>
      <c r="J649" s="29" t="s">
        <v>1704</v>
      </c>
      <c r="K649" s="29" t="s">
        <v>1705</v>
      </c>
      <c r="L649" s="29" t="s">
        <v>52</v>
      </c>
      <c r="M649" s="29" t="s">
        <v>211</v>
      </c>
      <c r="N649" s="29" t="s">
        <v>219</v>
      </c>
      <c r="O649" s="14">
        <v>333.77</v>
      </c>
      <c r="P649" s="14">
        <f t="shared" si="532"/>
        <v>1095.032616</v>
      </c>
      <c r="Q649" s="14">
        <v>4.82</v>
      </c>
      <c r="R649" s="40">
        <f t="shared" si="533"/>
        <v>1099.8526159999999</v>
      </c>
      <c r="S649" s="14">
        <v>6.3</v>
      </c>
      <c r="T649" s="40">
        <f t="shared" si="534"/>
        <v>1093.5526159999999</v>
      </c>
      <c r="U649" s="14">
        <v>10.220000000000001</v>
      </c>
      <c r="V649" s="40">
        <f t="shared" si="535"/>
        <v>1089.6326159999999</v>
      </c>
      <c r="W649" s="14">
        <v>9.74</v>
      </c>
      <c r="X649" s="40">
        <f t="shared" si="536"/>
        <v>1090.1126159999999</v>
      </c>
      <c r="Y649" s="14">
        <v>4.82</v>
      </c>
      <c r="Z649" s="40">
        <f t="shared" si="537"/>
        <v>1099.8526159999999</v>
      </c>
      <c r="AA649" s="14">
        <v>6.4</v>
      </c>
      <c r="AB649" s="40">
        <f t="shared" si="538"/>
        <v>1093.4526159999998</v>
      </c>
      <c r="AC649" s="14">
        <v>10.41</v>
      </c>
      <c r="AD649" s="40">
        <f t="shared" si="539"/>
        <v>1089.4426159999998</v>
      </c>
      <c r="AE649" s="14">
        <v>9.36</v>
      </c>
      <c r="AF649" s="40">
        <f t="shared" si="540"/>
        <v>1090.492616</v>
      </c>
      <c r="AG649" s="29" t="s">
        <v>22</v>
      </c>
      <c r="AH649" s="29" t="s">
        <v>22</v>
      </c>
      <c r="AI649" s="29" t="s">
        <v>24</v>
      </c>
      <c r="AJ649" s="29"/>
      <c r="AK649" s="30" t="s">
        <v>22</v>
      </c>
      <c r="AL649" s="30" t="s">
        <v>22</v>
      </c>
      <c r="AM649" s="30"/>
      <c r="AN649" s="30" t="s">
        <v>22</v>
      </c>
      <c r="AO649" s="30" t="s">
        <v>22</v>
      </c>
      <c r="AP649" s="30"/>
      <c r="AQ649" s="30" t="s">
        <v>22</v>
      </c>
      <c r="AR649" s="30" t="s">
        <v>22</v>
      </c>
      <c r="AS649" s="30"/>
      <c r="AT649" s="30"/>
      <c r="AU649" s="30" t="s">
        <v>22</v>
      </c>
      <c r="AV649" s="30" t="s">
        <v>22</v>
      </c>
      <c r="AW649" s="30" t="s">
        <v>22</v>
      </c>
      <c r="AX649" s="30" t="s">
        <v>22</v>
      </c>
      <c r="AY649" s="30" t="s">
        <v>25</v>
      </c>
      <c r="AZ649" s="30"/>
      <c r="BA649" s="30" t="s">
        <v>25</v>
      </c>
      <c r="BB649" s="30"/>
      <c r="BC649" s="30" t="s">
        <v>26</v>
      </c>
      <c r="BD649" s="30"/>
    </row>
    <row r="650" spans="1:56" x14ac:dyDescent="0.3">
      <c r="A650" s="31">
        <v>41121</v>
      </c>
      <c r="B650" s="18" t="s">
        <v>3899</v>
      </c>
      <c r="C650" s="29">
        <v>4</v>
      </c>
      <c r="D650" s="29" t="s">
        <v>1523</v>
      </c>
      <c r="E650" s="30">
        <v>34</v>
      </c>
      <c r="F650" s="29" t="s">
        <v>19</v>
      </c>
      <c r="G650" s="29" t="s">
        <v>94</v>
      </c>
      <c r="H650" s="29" t="s">
        <v>42</v>
      </c>
      <c r="I650" s="29" t="s">
        <v>25</v>
      </c>
      <c r="J650" s="29" t="s">
        <v>1706</v>
      </c>
      <c r="K650" s="29" t="s">
        <v>1707</v>
      </c>
      <c r="L650" s="29" t="s">
        <v>128</v>
      </c>
      <c r="M650" s="29" t="s">
        <v>722</v>
      </c>
      <c r="N650" s="29" t="s">
        <v>219</v>
      </c>
      <c r="O650" s="14">
        <v>334.89</v>
      </c>
      <c r="P650" s="14">
        <f t="shared" si="532"/>
        <v>1098.7071120000001</v>
      </c>
      <c r="Q650" s="14">
        <v>4.82</v>
      </c>
      <c r="R650" s="40">
        <f t="shared" si="533"/>
        <v>1103.527112</v>
      </c>
      <c r="S650" s="14">
        <v>6.65</v>
      </c>
      <c r="T650" s="40">
        <f t="shared" si="534"/>
        <v>1096.8771119999999</v>
      </c>
      <c r="U650" s="14">
        <v>1034</v>
      </c>
      <c r="V650" s="40">
        <f t="shared" si="535"/>
        <v>69.527111999999988</v>
      </c>
      <c r="W650" s="14">
        <v>9.8699999999999992</v>
      </c>
      <c r="X650" s="40">
        <f t="shared" si="536"/>
        <v>1093.6571120000001</v>
      </c>
      <c r="Y650" s="14">
        <v>4.82</v>
      </c>
      <c r="Z650" s="40">
        <f t="shared" si="537"/>
        <v>1103.527112</v>
      </c>
      <c r="AA650" s="14">
        <v>7</v>
      </c>
      <c r="AB650" s="40">
        <f t="shared" si="538"/>
        <v>1096.527112</v>
      </c>
      <c r="AC650" s="14">
        <v>10.64</v>
      </c>
      <c r="AD650" s="40">
        <f t="shared" si="539"/>
        <v>1092.8871119999999</v>
      </c>
      <c r="AE650" s="14">
        <v>10.15</v>
      </c>
      <c r="AF650" s="40">
        <f t="shared" si="540"/>
        <v>1093.3771119999999</v>
      </c>
      <c r="AG650" s="29" t="s">
        <v>22</v>
      </c>
      <c r="AH650" s="29" t="s">
        <v>25</v>
      </c>
      <c r="AI650" s="29" t="s">
        <v>24</v>
      </c>
      <c r="AJ650" s="29"/>
      <c r="AK650" s="30" t="s">
        <v>22</v>
      </c>
      <c r="AL650" s="30" t="s">
        <v>22</v>
      </c>
      <c r="AM650" s="30"/>
      <c r="AN650" s="30" t="s">
        <v>22</v>
      </c>
      <c r="AO650" s="30" t="s">
        <v>22</v>
      </c>
      <c r="AP650" s="30"/>
      <c r="AQ650" s="30" t="s">
        <v>22</v>
      </c>
      <c r="AR650" s="30" t="s">
        <v>22</v>
      </c>
      <c r="AS650" s="30"/>
      <c r="AT650" s="30"/>
      <c r="AU650" s="30" t="s">
        <v>22</v>
      </c>
      <c r="AV650" s="30" t="s">
        <v>25</v>
      </c>
      <c r="AW650" s="30" t="s">
        <v>22</v>
      </c>
      <c r="AX650" s="30" t="s">
        <v>22</v>
      </c>
      <c r="AY650" s="30" t="s">
        <v>25</v>
      </c>
      <c r="AZ650" s="30"/>
      <c r="BA650" s="30" t="s">
        <v>25</v>
      </c>
      <c r="BB650" s="30"/>
      <c r="BC650" s="30" t="s">
        <v>1708</v>
      </c>
      <c r="BD650" s="30"/>
    </row>
    <row r="651" spans="1:56" x14ac:dyDescent="0.3">
      <c r="A651" s="31">
        <v>41121</v>
      </c>
      <c r="B651" s="18" t="s">
        <v>3900</v>
      </c>
      <c r="C651" s="29">
        <v>5</v>
      </c>
      <c r="D651" s="29" t="s">
        <v>1523</v>
      </c>
      <c r="E651" s="30">
        <v>34</v>
      </c>
      <c r="F651" s="29" t="s">
        <v>19</v>
      </c>
      <c r="G651" s="29" t="s">
        <v>20</v>
      </c>
      <c r="H651" s="29" t="s">
        <v>337</v>
      </c>
      <c r="I651" s="29" t="s">
        <v>22</v>
      </c>
      <c r="J651" s="29" t="s">
        <v>1709</v>
      </c>
      <c r="K651" s="29" t="s">
        <v>1710</v>
      </c>
      <c r="L651" s="29" t="s">
        <v>261</v>
      </c>
      <c r="M651" s="29" t="s">
        <v>1596</v>
      </c>
      <c r="N651" s="29" t="s">
        <v>330</v>
      </c>
      <c r="O651" s="14">
        <v>334.62</v>
      </c>
      <c r="P651" s="14">
        <f t="shared" si="532"/>
        <v>1097.8212960000001</v>
      </c>
      <c r="Q651" s="14">
        <v>5.83</v>
      </c>
      <c r="R651" s="40">
        <f t="shared" si="533"/>
        <v>1103.651296</v>
      </c>
      <c r="S651" s="14">
        <v>7.4</v>
      </c>
      <c r="T651" s="40">
        <f t="shared" si="534"/>
        <v>1096.2512959999999</v>
      </c>
      <c r="U651" s="14">
        <v>9.6300000000000008</v>
      </c>
      <c r="V651" s="40">
        <f t="shared" si="535"/>
        <v>1094.0212959999999</v>
      </c>
      <c r="W651" s="14">
        <v>8.8000000000000007</v>
      </c>
      <c r="X651" s="40">
        <f t="shared" si="536"/>
        <v>1094.851296</v>
      </c>
      <c r="Y651" s="14">
        <v>5.83</v>
      </c>
      <c r="Z651" s="40">
        <f t="shared" si="537"/>
        <v>1103.651296</v>
      </c>
      <c r="AA651" s="14">
        <v>7.42</v>
      </c>
      <c r="AB651" s="40">
        <f t="shared" si="538"/>
        <v>1096.2312959999999</v>
      </c>
      <c r="AC651" s="14">
        <v>9</v>
      </c>
      <c r="AD651" s="40">
        <f t="shared" si="539"/>
        <v>1094.651296</v>
      </c>
      <c r="AE651" s="14">
        <v>9.14</v>
      </c>
      <c r="AF651" s="40">
        <f t="shared" si="540"/>
        <v>1094.5112959999999</v>
      </c>
      <c r="AG651" s="29" t="s">
        <v>22</v>
      </c>
      <c r="AH651" s="29" t="s">
        <v>22</v>
      </c>
      <c r="AI651" s="29" t="s">
        <v>24</v>
      </c>
      <c r="AJ651" s="29"/>
      <c r="AK651" s="30" t="s">
        <v>25</v>
      </c>
      <c r="AL651" s="30" t="s">
        <v>25</v>
      </c>
      <c r="AM651" s="30" t="s">
        <v>1711</v>
      </c>
      <c r="AN651" s="30" t="s">
        <v>22</v>
      </c>
      <c r="AO651" s="30" t="s">
        <v>22</v>
      </c>
      <c r="AP651" s="30"/>
      <c r="AQ651" s="30" t="s">
        <v>22</v>
      </c>
      <c r="AR651" s="30" t="s">
        <v>22</v>
      </c>
      <c r="AS651" s="30"/>
      <c r="AT651" s="30"/>
      <c r="AU651" s="30" t="s">
        <v>22</v>
      </c>
      <c r="AV651" s="30" t="s">
        <v>22</v>
      </c>
      <c r="AW651" s="30" t="s">
        <v>22</v>
      </c>
      <c r="AX651" s="30" t="s">
        <v>22</v>
      </c>
      <c r="AY651" s="30" t="s">
        <v>25</v>
      </c>
      <c r="AZ651" s="30"/>
      <c r="BA651" s="30" t="s">
        <v>25</v>
      </c>
      <c r="BB651" s="30"/>
      <c r="BC651" s="30" t="s">
        <v>26</v>
      </c>
      <c r="BD651" s="30"/>
    </row>
    <row r="652" spans="1:56" x14ac:dyDescent="0.3">
      <c r="A652" s="31">
        <v>41121</v>
      </c>
      <c r="B652" s="18" t="s">
        <v>3901</v>
      </c>
      <c r="C652" s="29">
        <v>6</v>
      </c>
      <c r="D652" s="29" t="s">
        <v>1523</v>
      </c>
      <c r="E652" s="30">
        <v>34</v>
      </c>
      <c r="F652" s="29" t="s">
        <v>19</v>
      </c>
      <c r="G652" s="29" t="s">
        <v>29</v>
      </c>
      <c r="H652" s="29" t="s">
        <v>42</v>
      </c>
      <c r="I652" s="29" t="s">
        <v>22</v>
      </c>
      <c r="J652" s="29" t="s">
        <v>1712</v>
      </c>
      <c r="K652" s="29" t="s">
        <v>1713</v>
      </c>
      <c r="L652" s="29" t="s">
        <v>52</v>
      </c>
      <c r="M652" s="29" t="s">
        <v>121</v>
      </c>
      <c r="N652" s="29" t="s">
        <v>330</v>
      </c>
      <c r="O652" s="14">
        <v>334.37</v>
      </c>
      <c r="P652" s="14">
        <f t="shared" si="532"/>
        <v>1097.001096</v>
      </c>
      <c r="Q652" s="14">
        <v>4.6500000000000004</v>
      </c>
      <c r="R652" s="40">
        <f t="shared" si="533"/>
        <v>1101.6510960000001</v>
      </c>
      <c r="S652" s="14">
        <v>7.09</v>
      </c>
      <c r="T652" s="40">
        <f t="shared" si="534"/>
        <v>1094.5610960000001</v>
      </c>
      <c r="U652" s="14">
        <v>7.6</v>
      </c>
      <c r="V652" s="40">
        <f t="shared" si="535"/>
        <v>1094.0510960000001</v>
      </c>
      <c r="W652" s="14">
        <v>8.1999999999999993</v>
      </c>
      <c r="X652" s="40">
        <f t="shared" si="536"/>
        <v>1093.451096</v>
      </c>
      <c r="Y652" s="14">
        <v>4.6500000000000004</v>
      </c>
      <c r="Z652" s="40">
        <f t="shared" si="537"/>
        <v>1101.6510960000001</v>
      </c>
      <c r="AA652" s="14">
        <v>6.2</v>
      </c>
      <c r="AB652" s="40">
        <f t="shared" si="538"/>
        <v>1095.451096</v>
      </c>
      <c r="AC652" s="14">
        <v>7.45</v>
      </c>
      <c r="AD652" s="40">
        <f t="shared" si="539"/>
        <v>1094.201096</v>
      </c>
      <c r="AE652" s="14">
        <v>7.59</v>
      </c>
      <c r="AF652" s="40">
        <f t="shared" si="540"/>
        <v>1094.0610960000001</v>
      </c>
      <c r="AG652" s="29" t="s">
        <v>22</v>
      </c>
      <c r="AH652" s="29" t="s">
        <v>22</v>
      </c>
      <c r="AI652" s="29" t="s">
        <v>24</v>
      </c>
      <c r="AJ652" s="29"/>
      <c r="AK652" s="30" t="s">
        <v>25</v>
      </c>
      <c r="AL652" s="30" t="s">
        <v>25</v>
      </c>
      <c r="AM652" s="30" t="s">
        <v>1487</v>
      </c>
      <c r="AN652" s="30" t="s">
        <v>22</v>
      </c>
      <c r="AO652" s="30" t="s">
        <v>22</v>
      </c>
      <c r="AP652" s="30"/>
      <c r="AQ652" s="30" t="s">
        <v>22</v>
      </c>
      <c r="AR652" s="30" t="s">
        <v>22</v>
      </c>
      <c r="AS652" s="30"/>
      <c r="AT652" s="30"/>
      <c r="AU652" s="30" t="s">
        <v>22</v>
      </c>
      <c r="AV652" s="30" t="s">
        <v>22</v>
      </c>
      <c r="AW652" s="30" t="s">
        <v>22</v>
      </c>
      <c r="AX652" s="30" t="s">
        <v>22</v>
      </c>
      <c r="AY652" s="30" t="s">
        <v>25</v>
      </c>
      <c r="AZ652" s="30"/>
      <c r="BA652" s="30" t="s">
        <v>25</v>
      </c>
      <c r="BB652" s="30"/>
      <c r="BC652" s="30" t="s">
        <v>26</v>
      </c>
      <c r="BD652" s="30"/>
    </row>
    <row r="653" spans="1:56" x14ac:dyDescent="0.3">
      <c r="A653" s="31">
        <v>41121</v>
      </c>
      <c r="B653" s="18" t="s">
        <v>3902</v>
      </c>
      <c r="C653" s="29">
        <v>7</v>
      </c>
      <c r="D653" s="29" t="s">
        <v>1523</v>
      </c>
      <c r="E653" s="30">
        <v>34</v>
      </c>
      <c r="F653" s="29" t="s">
        <v>19</v>
      </c>
      <c r="G653" s="29" t="s">
        <v>20</v>
      </c>
      <c r="H653" s="29" t="s">
        <v>42</v>
      </c>
      <c r="I653" s="29" t="s">
        <v>22</v>
      </c>
      <c r="J653" s="29" t="s">
        <v>1714</v>
      </c>
      <c r="K653" s="29" t="s">
        <v>1715</v>
      </c>
      <c r="L653" s="29" t="s">
        <v>52</v>
      </c>
      <c r="M653" s="29" t="s">
        <v>121</v>
      </c>
      <c r="N653" s="29" t="s">
        <v>206</v>
      </c>
      <c r="O653" s="14">
        <v>334.9</v>
      </c>
      <c r="P653" s="14">
        <f t="shared" si="532"/>
        <v>1098.73992</v>
      </c>
      <c r="Q653" s="14">
        <v>4.79</v>
      </c>
      <c r="R653" s="40">
        <f t="shared" si="533"/>
        <v>1103.5299199999999</v>
      </c>
      <c r="S653" s="14">
        <v>8.73</v>
      </c>
      <c r="T653" s="40">
        <f t="shared" si="534"/>
        <v>1094.7999199999999</v>
      </c>
      <c r="U653" s="14">
        <v>9.7100000000000009</v>
      </c>
      <c r="V653" s="40">
        <f t="shared" si="535"/>
        <v>1093.8199199999999</v>
      </c>
      <c r="W653" s="14">
        <v>9.42</v>
      </c>
      <c r="X653" s="40">
        <f t="shared" si="536"/>
        <v>1094.1099199999999</v>
      </c>
      <c r="Y653" s="14">
        <v>4.79</v>
      </c>
      <c r="Z653" s="40">
        <f t="shared" si="537"/>
        <v>1103.5299199999999</v>
      </c>
      <c r="AA653" s="14">
        <v>10.24</v>
      </c>
      <c r="AB653" s="40">
        <f t="shared" si="538"/>
        <v>1093.2899199999999</v>
      </c>
      <c r="AC653" s="14">
        <v>9.9</v>
      </c>
      <c r="AD653" s="40">
        <f t="shared" si="539"/>
        <v>1093.6299199999999</v>
      </c>
      <c r="AE653" s="14">
        <v>12.5</v>
      </c>
      <c r="AF653" s="40">
        <f t="shared" si="540"/>
        <v>1091.0299199999999</v>
      </c>
      <c r="AG653" s="29" t="s">
        <v>22</v>
      </c>
      <c r="AH653" s="29" t="s">
        <v>22</v>
      </c>
      <c r="AI653" s="29" t="s">
        <v>24</v>
      </c>
      <c r="AJ653" s="29"/>
      <c r="AK653" s="30" t="s">
        <v>25</v>
      </c>
      <c r="AL653" s="30" t="s">
        <v>25</v>
      </c>
      <c r="AM653" s="30" t="s">
        <v>1716</v>
      </c>
      <c r="AN653" s="30" t="s">
        <v>22</v>
      </c>
      <c r="AO653" s="30" t="s">
        <v>22</v>
      </c>
      <c r="AP653" s="30"/>
      <c r="AQ653" s="30" t="s">
        <v>22</v>
      </c>
      <c r="AR653" s="30" t="s">
        <v>22</v>
      </c>
      <c r="AS653" s="30"/>
      <c r="AT653" s="30"/>
      <c r="AU653" s="30" t="s">
        <v>22</v>
      </c>
      <c r="AV653" s="30" t="s">
        <v>22</v>
      </c>
      <c r="AW653" s="30" t="s">
        <v>22</v>
      </c>
      <c r="AX653" s="30" t="s">
        <v>22</v>
      </c>
      <c r="AY653" s="30" t="s">
        <v>25</v>
      </c>
      <c r="AZ653" s="30"/>
      <c r="BA653" s="30" t="s">
        <v>25</v>
      </c>
      <c r="BB653" s="30"/>
      <c r="BC653" s="30" t="s">
        <v>26</v>
      </c>
      <c r="BD653" s="30"/>
    </row>
    <row r="654" spans="1:56" x14ac:dyDescent="0.3">
      <c r="A654" s="31">
        <v>41121</v>
      </c>
      <c r="B654" s="18" t="s">
        <v>3903</v>
      </c>
      <c r="C654" s="29">
        <v>8</v>
      </c>
      <c r="D654" s="29" t="s">
        <v>1523</v>
      </c>
      <c r="E654" s="30">
        <v>34</v>
      </c>
      <c r="F654" s="29" t="s">
        <v>19</v>
      </c>
      <c r="G654" s="29" t="s">
        <v>94</v>
      </c>
      <c r="H654" s="29" t="s">
        <v>42</v>
      </c>
      <c r="I654" s="29" t="s">
        <v>22</v>
      </c>
      <c r="J654" s="29" t="s">
        <v>1717</v>
      </c>
      <c r="K654" s="29" t="s">
        <v>1718</v>
      </c>
      <c r="L654" s="29" t="s">
        <v>35</v>
      </c>
      <c r="M654" s="29" t="s">
        <v>211</v>
      </c>
      <c r="N654" s="29" t="s">
        <v>219</v>
      </c>
      <c r="O654" s="14">
        <v>335.21</v>
      </c>
      <c r="P654" s="14">
        <f t="shared" si="532"/>
        <v>1099.7569679999999</v>
      </c>
      <c r="Q654" s="14">
        <v>4.6500000000000004</v>
      </c>
      <c r="R654" s="40">
        <f t="shared" si="533"/>
        <v>1104.406968</v>
      </c>
      <c r="S654" s="14">
        <v>8.36</v>
      </c>
      <c r="T654" s="40">
        <f t="shared" si="534"/>
        <v>1096.0469680000001</v>
      </c>
      <c r="U654" s="14">
        <v>11.99</v>
      </c>
      <c r="V654" s="40">
        <f t="shared" si="535"/>
        <v>1092.416968</v>
      </c>
      <c r="W654" s="14">
        <v>11.86</v>
      </c>
      <c r="X654" s="40">
        <f t="shared" si="536"/>
        <v>1092.5469680000001</v>
      </c>
      <c r="Y654" s="14">
        <v>4.6500000000000004</v>
      </c>
      <c r="Z654" s="40">
        <f t="shared" si="537"/>
        <v>1104.406968</v>
      </c>
      <c r="AA654" s="14">
        <v>8.23</v>
      </c>
      <c r="AB654" s="40">
        <f t="shared" si="538"/>
        <v>1096.176968</v>
      </c>
      <c r="AC654" s="14">
        <v>12.2</v>
      </c>
      <c r="AD654" s="40">
        <f t="shared" si="539"/>
        <v>1092.206968</v>
      </c>
      <c r="AE654" s="14">
        <v>12.86</v>
      </c>
      <c r="AF654" s="40">
        <f t="shared" si="540"/>
        <v>1091.5469680000001</v>
      </c>
      <c r="AG654" s="29" t="s">
        <v>22</v>
      </c>
      <c r="AH654" s="29" t="s">
        <v>22</v>
      </c>
      <c r="AI654" s="29" t="s">
        <v>24</v>
      </c>
      <c r="AJ654" s="29"/>
      <c r="AK654" s="30" t="s">
        <v>25</v>
      </c>
      <c r="AL654" s="30" t="s">
        <v>22</v>
      </c>
      <c r="AM654" s="30" t="s">
        <v>1719</v>
      </c>
      <c r="AN654" s="30" t="s">
        <v>22</v>
      </c>
      <c r="AO654" s="30" t="s">
        <v>22</v>
      </c>
      <c r="AP654" s="30"/>
      <c r="AQ654" s="30" t="s">
        <v>22</v>
      </c>
      <c r="AR654" s="30" t="s">
        <v>22</v>
      </c>
      <c r="AS654" s="30"/>
      <c r="AT654" s="30"/>
      <c r="AU654" s="30" t="s">
        <v>22</v>
      </c>
      <c r="AV654" s="30" t="s">
        <v>22</v>
      </c>
      <c r="AW654" s="30" t="s">
        <v>22</v>
      </c>
      <c r="AX654" s="30" t="s">
        <v>22</v>
      </c>
      <c r="AY654" s="30" t="s">
        <v>25</v>
      </c>
      <c r="AZ654" s="30"/>
      <c r="BA654" s="30" t="s">
        <v>25</v>
      </c>
      <c r="BB654" s="30"/>
      <c r="BC654" s="30" t="s">
        <v>26</v>
      </c>
      <c r="BD654" s="30"/>
    </row>
    <row r="655" spans="1:56" x14ac:dyDescent="0.3">
      <c r="A655" s="31">
        <v>41127</v>
      </c>
      <c r="B655" s="18" t="s">
        <v>3904</v>
      </c>
      <c r="C655" s="29">
        <v>9</v>
      </c>
      <c r="D655" s="29" t="s">
        <v>1523</v>
      </c>
      <c r="E655" s="30">
        <v>34</v>
      </c>
      <c r="F655" s="29" t="s">
        <v>65</v>
      </c>
      <c r="G655" s="29" t="s">
        <v>20</v>
      </c>
      <c r="H655" s="29" t="s">
        <v>337</v>
      </c>
      <c r="I655" s="29" t="s">
        <v>22</v>
      </c>
      <c r="J655" s="29" t="s">
        <v>1720</v>
      </c>
      <c r="K655" s="29" t="s">
        <v>1713</v>
      </c>
      <c r="L655" s="29" t="s">
        <v>195</v>
      </c>
      <c r="M655" s="29" t="s">
        <v>1721</v>
      </c>
      <c r="N655" s="29" t="s">
        <v>330</v>
      </c>
      <c r="O655" s="14">
        <v>335.17</v>
      </c>
      <c r="P655" s="14">
        <f t="shared" si="532"/>
        <v>1099.6257360000002</v>
      </c>
      <c r="Q655" s="14">
        <v>5.0999999999999996</v>
      </c>
      <c r="R655" s="40">
        <f t="shared" si="533"/>
        <v>1104.7257360000001</v>
      </c>
      <c r="S655" s="14">
        <v>8.1999999999999993</v>
      </c>
      <c r="T655" s="40">
        <f t="shared" si="534"/>
        <v>1096.5257360000001</v>
      </c>
      <c r="U655" s="14">
        <v>9.7100000000000009</v>
      </c>
      <c r="V655" s="40">
        <f t="shared" si="535"/>
        <v>1095.0157360000001</v>
      </c>
      <c r="W655" s="14">
        <v>9.15</v>
      </c>
      <c r="X655" s="40">
        <f t="shared" si="536"/>
        <v>1095.575736</v>
      </c>
      <c r="Y655" s="14">
        <v>5.0999999999999996</v>
      </c>
      <c r="Z655" s="40">
        <f t="shared" si="537"/>
        <v>1104.7257360000001</v>
      </c>
      <c r="AA655" s="14">
        <v>8.49</v>
      </c>
      <c r="AB655" s="40">
        <f t="shared" si="538"/>
        <v>1096.2357360000001</v>
      </c>
      <c r="AC655" s="14">
        <v>9.75</v>
      </c>
      <c r="AD655" s="40">
        <f t="shared" si="539"/>
        <v>1094.9757360000001</v>
      </c>
      <c r="AE655" s="14">
        <v>10.06</v>
      </c>
      <c r="AF655" s="40">
        <f t="shared" si="540"/>
        <v>1094.6657360000002</v>
      </c>
      <c r="AG655" s="29" t="s">
        <v>22</v>
      </c>
      <c r="AH655" s="29" t="s">
        <v>22</v>
      </c>
      <c r="AI655" s="29" t="s">
        <v>24</v>
      </c>
      <c r="AJ655" s="29"/>
      <c r="AK655" s="30" t="s">
        <v>25</v>
      </c>
      <c r="AL655" s="30" t="s">
        <v>22</v>
      </c>
      <c r="AM655" s="30" t="s">
        <v>1650</v>
      </c>
      <c r="AN655" s="30" t="s">
        <v>22</v>
      </c>
      <c r="AO655" s="30" t="s">
        <v>22</v>
      </c>
      <c r="AP655" s="30"/>
      <c r="AQ655" s="30" t="s">
        <v>22</v>
      </c>
      <c r="AR655" s="30" t="s">
        <v>22</v>
      </c>
      <c r="AS655" s="30"/>
      <c r="AT655" s="30"/>
      <c r="AU655" s="30" t="s">
        <v>22</v>
      </c>
      <c r="AV655" s="30" t="s">
        <v>22</v>
      </c>
      <c r="AW655" s="30" t="s">
        <v>22</v>
      </c>
      <c r="AX655" s="30" t="s">
        <v>22</v>
      </c>
      <c r="AY655" s="30" t="s">
        <v>25</v>
      </c>
      <c r="AZ655" s="30"/>
      <c r="BA655" s="30" t="s">
        <v>25</v>
      </c>
      <c r="BB655" s="30"/>
      <c r="BC655" s="30" t="s">
        <v>26</v>
      </c>
      <c r="BD655" s="30"/>
    </row>
    <row r="656" spans="1:56" x14ac:dyDescent="0.3">
      <c r="A656" s="31">
        <v>41127</v>
      </c>
      <c r="B656" s="18" t="s">
        <v>3905</v>
      </c>
      <c r="C656" s="29">
        <v>10</v>
      </c>
      <c r="D656" s="29" t="s">
        <v>1523</v>
      </c>
      <c r="E656" s="30">
        <v>34</v>
      </c>
      <c r="F656" s="29" t="s">
        <v>65</v>
      </c>
      <c r="G656" s="29" t="s">
        <v>20</v>
      </c>
      <c r="H656" s="29" t="s">
        <v>42</v>
      </c>
      <c r="I656" s="29" t="s">
        <v>22</v>
      </c>
      <c r="J656" s="29" t="s">
        <v>1722</v>
      </c>
      <c r="K656" s="29" t="s">
        <v>1723</v>
      </c>
      <c r="L656" s="29" t="s">
        <v>485</v>
      </c>
      <c r="M656" s="29" t="s">
        <v>46</v>
      </c>
      <c r="N656" s="29" t="s">
        <v>330</v>
      </c>
      <c r="O656" s="14">
        <v>334.74</v>
      </c>
      <c r="P656" s="14">
        <f t="shared" si="532"/>
        <v>1098.2149920000002</v>
      </c>
      <c r="Q656" s="14">
        <v>6.45</v>
      </c>
      <c r="R656" s="40">
        <f t="shared" si="533"/>
        <v>1104.6649920000002</v>
      </c>
      <c r="S656" s="14">
        <v>7.55</v>
      </c>
      <c r="T656" s="40">
        <f t="shared" si="534"/>
        <v>1097.1149920000003</v>
      </c>
      <c r="U656" s="14">
        <v>8.52</v>
      </c>
      <c r="V656" s="40">
        <f t="shared" si="535"/>
        <v>1096.1449920000002</v>
      </c>
      <c r="W656" s="14">
        <v>8.02</v>
      </c>
      <c r="X656" s="40">
        <f t="shared" si="536"/>
        <v>1096.6449920000002</v>
      </c>
      <c r="Y656" s="14">
        <v>6.45</v>
      </c>
      <c r="Z656" s="40">
        <f t="shared" si="537"/>
        <v>1104.6649920000002</v>
      </c>
      <c r="AA656" s="14">
        <v>7.45</v>
      </c>
      <c r="AB656" s="40">
        <f t="shared" si="538"/>
        <v>1097.2149920000002</v>
      </c>
      <c r="AC656" s="14">
        <v>8.74</v>
      </c>
      <c r="AD656" s="40">
        <f t="shared" si="539"/>
        <v>1095.9249920000002</v>
      </c>
      <c r="AE656" s="14">
        <v>8.5500000000000007</v>
      </c>
      <c r="AF656" s="40">
        <f t="shared" si="540"/>
        <v>1096.1149920000003</v>
      </c>
      <c r="AG656" s="29" t="s">
        <v>22</v>
      </c>
      <c r="AH656" s="29" t="s">
        <v>22</v>
      </c>
      <c r="AI656" s="29" t="s">
        <v>24</v>
      </c>
      <c r="AJ656" s="29"/>
      <c r="AK656" s="30" t="s">
        <v>25</v>
      </c>
      <c r="AL656" s="30" t="s">
        <v>25</v>
      </c>
      <c r="AM656" s="30" t="s">
        <v>1724</v>
      </c>
      <c r="AN656" s="30" t="s">
        <v>22</v>
      </c>
      <c r="AO656" s="30" t="s">
        <v>22</v>
      </c>
      <c r="AP656" s="30"/>
      <c r="AQ656" s="30" t="s">
        <v>22</v>
      </c>
      <c r="AR656" s="30" t="s">
        <v>22</v>
      </c>
      <c r="AS656" s="30"/>
      <c r="AT656" s="30"/>
      <c r="AU656" s="30" t="s">
        <v>22</v>
      </c>
      <c r="AV656" s="30" t="s">
        <v>22</v>
      </c>
      <c r="AW656" s="30" t="s">
        <v>22</v>
      </c>
      <c r="AX656" s="30" t="s">
        <v>22</v>
      </c>
      <c r="AY656" s="30" t="s">
        <v>25</v>
      </c>
      <c r="AZ656" s="30"/>
      <c r="BA656" s="30" t="s">
        <v>25</v>
      </c>
      <c r="BB656" s="30"/>
      <c r="BC656" s="30" t="s">
        <v>26</v>
      </c>
      <c r="BD656" s="30"/>
    </row>
    <row r="657" spans="1:56" x14ac:dyDescent="0.3">
      <c r="A657" s="31">
        <v>41127</v>
      </c>
      <c r="B657" s="18" t="s">
        <v>3906</v>
      </c>
      <c r="C657" s="29">
        <v>11</v>
      </c>
      <c r="D657" s="29" t="s">
        <v>1523</v>
      </c>
      <c r="E657" s="30">
        <v>34</v>
      </c>
      <c r="F657" s="29" t="s">
        <v>65</v>
      </c>
      <c r="G657" s="29" t="s">
        <v>94</v>
      </c>
      <c r="H657" s="29" t="s">
        <v>337</v>
      </c>
      <c r="I657" s="29" t="s">
        <v>22</v>
      </c>
      <c r="J657" s="29" t="s">
        <v>1725</v>
      </c>
      <c r="K657" s="29" t="s">
        <v>1726</v>
      </c>
      <c r="L657" s="29" t="s">
        <v>52</v>
      </c>
      <c r="M657" s="29" t="s">
        <v>1727</v>
      </c>
      <c r="N657" s="29" t="s">
        <v>233</v>
      </c>
      <c r="O657" s="14">
        <v>335.63</v>
      </c>
      <c r="P657" s="14">
        <f t="shared" si="532"/>
        <v>1101.134904</v>
      </c>
      <c r="Q657" s="14">
        <v>5.32</v>
      </c>
      <c r="R657" s="40">
        <f t="shared" si="533"/>
        <v>1106.4549039999999</v>
      </c>
      <c r="S657" s="14">
        <v>8.24</v>
      </c>
      <c r="T657" s="40">
        <f t="shared" si="534"/>
        <v>1098.2149039999999</v>
      </c>
      <c r="U657" s="14">
        <v>9.36</v>
      </c>
      <c r="V657" s="40">
        <f t="shared" si="535"/>
        <v>1097.094904</v>
      </c>
      <c r="W657" s="14">
        <v>8.9499999999999993</v>
      </c>
      <c r="X657" s="40">
        <f t="shared" si="536"/>
        <v>1097.5049039999999</v>
      </c>
      <c r="Y657" s="14">
        <v>5.23</v>
      </c>
      <c r="Z657" s="40">
        <f t="shared" si="537"/>
        <v>1106.364904</v>
      </c>
      <c r="AA657" s="14">
        <v>8.52</v>
      </c>
      <c r="AB657" s="40">
        <f t="shared" si="538"/>
        <v>1097.844904</v>
      </c>
      <c r="AC657" s="14">
        <v>9.19</v>
      </c>
      <c r="AD657" s="40">
        <f t="shared" si="539"/>
        <v>1097.174904</v>
      </c>
      <c r="AE657" s="14">
        <v>9.5</v>
      </c>
      <c r="AF657" s="40">
        <f t="shared" si="540"/>
        <v>1096.864904</v>
      </c>
      <c r="AG657" s="29" t="s">
        <v>22</v>
      </c>
      <c r="AH657" s="29" t="s">
        <v>22</v>
      </c>
      <c r="AI657" s="29" t="s">
        <v>24</v>
      </c>
      <c r="AJ657" s="29"/>
      <c r="AK657" s="30" t="s">
        <v>25</v>
      </c>
      <c r="AL657" s="30" t="s">
        <v>25</v>
      </c>
      <c r="AM657" s="30" t="s">
        <v>1728</v>
      </c>
      <c r="AN657" s="30" t="s">
        <v>22</v>
      </c>
      <c r="AO657" s="30" t="s">
        <v>22</v>
      </c>
      <c r="AP657" s="30"/>
      <c r="AQ657" s="30" t="s">
        <v>22</v>
      </c>
      <c r="AR657" s="30" t="s">
        <v>22</v>
      </c>
      <c r="AS657" s="30"/>
      <c r="AT657" s="30"/>
      <c r="AU657" s="30" t="s">
        <v>22</v>
      </c>
      <c r="AV657" s="30" t="s">
        <v>22</v>
      </c>
      <c r="AW657" s="30" t="s">
        <v>22</v>
      </c>
      <c r="AX657" s="30" t="s">
        <v>22</v>
      </c>
      <c r="AY657" s="30" t="s">
        <v>25</v>
      </c>
      <c r="AZ657" s="30"/>
      <c r="BA657" s="30" t="s">
        <v>25</v>
      </c>
      <c r="BB657" s="30"/>
      <c r="BC657" s="30" t="s">
        <v>26</v>
      </c>
      <c r="BD657" s="30"/>
    </row>
    <row r="658" spans="1:56" x14ac:dyDescent="0.3">
      <c r="A658" s="31">
        <v>41127</v>
      </c>
      <c r="B658" s="18" t="s">
        <v>3907</v>
      </c>
      <c r="C658" s="29">
        <v>12</v>
      </c>
      <c r="D658" s="29" t="s">
        <v>1523</v>
      </c>
      <c r="E658" s="30">
        <v>34</v>
      </c>
      <c r="F658" s="29" t="s">
        <v>72</v>
      </c>
      <c r="G658" s="29" t="s">
        <v>94</v>
      </c>
      <c r="H658" s="29" t="s">
        <v>42</v>
      </c>
      <c r="I658" s="29" t="s">
        <v>22</v>
      </c>
      <c r="J658" s="29" t="s">
        <v>1469</v>
      </c>
      <c r="K658" s="29" t="s">
        <v>1729</v>
      </c>
      <c r="L658" s="29" t="s">
        <v>322</v>
      </c>
      <c r="M658" s="29" t="s">
        <v>23</v>
      </c>
      <c r="N658" s="29" t="s">
        <v>206</v>
      </c>
      <c r="O658" s="14">
        <v>334.04</v>
      </c>
      <c r="P658" s="14">
        <f t="shared" si="532"/>
        <v>1095.9184320000002</v>
      </c>
      <c r="Q658" s="14">
        <v>4.55</v>
      </c>
      <c r="R658" s="40">
        <f t="shared" si="533"/>
        <v>1100.4684320000001</v>
      </c>
      <c r="S658" s="14">
        <v>7.24</v>
      </c>
      <c r="T658" s="40">
        <f t="shared" si="534"/>
        <v>1093.2284320000001</v>
      </c>
      <c r="U658" s="14">
        <v>8.9</v>
      </c>
      <c r="V658" s="40">
        <f t="shared" si="535"/>
        <v>1091.568432</v>
      </c>
      <c r="W658" s="14">
        <v>8.44</v>
      </c>
      <c r="X658" s="40">
        <f t="shared" si="536"/>
        <v>1092.0284320000001</v>
      </c>
      <c r="Y658" s="14">
        <v>4.55</v>
      </c>
      <c r="Z658" s="40">
        <f t="shared" si="537"/>
        <v>1100.4684320000001</v>
      </c>
      <c r="AA658" s="14">
        <v>7.96</v>
      </c>
      <c r="AB658" s="40">
        <f t="shared" si="538"/>
        <v>1092.5084320000001</v>
      </c>
      <c r="AC658" s="14" t="s">
        <v>1177</v>
      </c>
      <c r="AD658" s="40" t="e">
        <f t="shared" si="539"/>
        <v>#VALUE!</v>
      </c>
      <c r="AE658" s="14">
        <v>11</v>
      </c>
      <c r="AF658" s="40">
        <f t="shared" si="540"/>
        <v>1089.4684320000001</v>
      </c>
      <c r="AG658" s="29" t="s">
        <v>22</v>
      </c>
      <c r="AH658" s="29" t="s">
        <v>22</v>
      </c>
      <c r="AI658" s="29" t="s">
        <v>48</v>
      </c>
      <c r="AJ658" s="29" t="s">
        <v>1593</v>
      </c>
      <c r="AK658" s="30" t="s">
        <v>22</v>
      </c>
      <c r="AL658" s="30" t="s">
        <v>22</v>
      </c>
      <c r="AM658" s="30"/>
      <c r="AN658" s="30" t="s">
        <v>22</v>
      </c>
      <c r="AO658" s="30" t="s">
        <v>22</v>
      </c>
      <c r="AP658" s="30"/>
      <c r="AQ658" s="30" t="s">
        <v>22</v>
      </c>
      <c r="AR658" s="30" t="s">
        <v>22</v>
      </c>
      <c r="AS658" s="30"/>
      <c r="AT658" s="30"/>
      <c r="AU658" s="30" t="s">
        <v>22</v>
      </c>
      <c r="AV658" s="30" t="s">
        <v>22</v>
      </c>
      <c r="AW658" s="30" t="s">
        <v>22</v>
      </c>
      <c r="AX658" s="30" t="s">
        <v>22</v>
      </c>
      <c r="AY658" s="30" t="s">
        <v>25</v>
      </c>
      <c r="AZ658" s="30"/>
      <c r="BA658" s="30" t="s">
        <v>25</v>
      </c>
      <c r="BB658" s="30"/>
      <c r="BC658" s="30" t="s">
        <v>26</v>
      </c>
      <c r="BD658" s="30"/>
    </row>
    <row r="659" spans="1:56" x14ac:dyDescent="0.3">
      <c r="A659" s="31">
        <v>41127</v>
      </c>
      <c r="B659" s="18" t="s">
        <v>3908</v>
      </c>
      <c r="C659" s="29">
        <v>13</v>
      </c>
      <c r="D659" s="29" t="s">
        <v>1523</v>
      </c>
      <c r="E659" s="30">
        <v>34</v>
      </c>
      <c r="F659" s="29" t="s">
        <v>72</v>
      </c>
      <c r="G659" s="29" t="s">
        <v>29</v>
      </c>
      <c r="H659" s="29" t="s">
        <v>42</v>
      </c>
      <c r="I659" s="29" t="s">
        <v>22</v>
      </c>
      <c r="J659" s="29" t="s">
        <v>1684</v>
      </c>
      <c r="K659" s="29" t="s">
        <v>1730</v>
      </c>
      <c r="L659" s="29" t="s">
        <v>35</v>
      </c>
      <c r="M659" s="29" t="s">
        <v>46</v>
      </c>
      <c r="N659" s="29" t="s">
        <v>219</v>
      </c>
      <c r="O659" s="14">
        <v>334.53</v>
      </c>
      <c r="P659" s="14">
        <f t="shared" si="532"/>
        <v>1097.526024</v>
      </c>
      <c r="Q659" s="14">
        <v>5.45</v>
      </c>
      <c r="R659" s="40">
        <f t="shared" si="533"/>
        <v>1102.9760240000001</v>
      </c>
      <c r="S659" s="14">
        <v>8.4499999999999993</v>
      </c>
      <c r="T659" s="40">
        <f t="shared" si="534"/>
        <v>1094.526024</v>
      </c>
      <c r="U659" s="14">
        <v>9.82</v>
      </c>
      <c r="V659" s="40">
        <f t="shared" si="535"/>
        <v>1093.1560240000001</v>
      </c>
      <c r="W659" s="14">
        <v>9</v>
      </c>
      <c r="X659" s="40">
        <f t="shared" si="536"/>
        <v>1093.9760240000001</v>
      </c>
      <c r="Y659" s="14">
        <v>5.45</v>
      </c>
      <c r="Z659" s="40">
        <f t="shared" si="537"/>
        <v>1102.9760240000001</v>
      </c>
      <c r="AA659" s="14">
        <v>8.43</v>
      </c>
      <c r="AB659" s="40">
        <f t="shared" si="538"/>
        <v>1094.546024</v>
      </c>
      <c r="AC659" s="14">
        <v>9.15</v>
      </c>
      <c r="AD659" s="40">
        <f t="shared" si="539"/>
        <v>1093.826024</v>
      </c>
      <c r="AE659" s="14">
        <v>8.64</v>
      </c>
      <c r="AF659" s="40">
        <f t="shared" si="540"/>
        <v>1094.336024</v>
      </c>
      <c r="AG659" s="29" t="s">
        <v>22</v>
      </c>
      <c r="AH659" s="29" t="s">
        <v>22</v>
      </c>
      <c r="AI659" s="29" t="s">
        <v>24</v>
      </c>
      <c r="AJ659" s="29"/>
      <c r="AK659" s="30" t="s">
        <v>25</v>
      </c>
      <c r="AL659" s="30" t="s">
        <v>25</v>
      </c>
      <c r="AM659" s="30" t="s">
        <v>1731</v>
      </c>
      <c r="AN659" s="30" t="s">
        <v>22</v>
      </c>
      <c r="AO659" s="30" t="s">
        <v>22</v>
      </c>
      <c r="AP659" s="30"/>
      <c r="AQ659" s="30" t="s">
        <v>22</v>
      </c>
      <c r="AR659" s="30" t="s">
        <v>22</v>
      </c>
      <c r="AS659" s="30"/>
      <c r="AT659" s="30"/>
      <c r="AU659" s="30" t="s">
        <v>22</v>
      </c>
      <c r="AV659" s="30" t="s">
        <v>22</v>
      </c>
      <c r="AW659" s="30" t="s">
        <v>22</v>
      </c>
      <c r="AX659" s="30" t="s">
        <v>22</v>
      </c>
      <c r="AY659" s="30" t="s">
        <v>25</v>
      </c>
      <c r="AZ659" s="30"/>
      <c r="BA659" s="30" t="s">
        <v>25</v>
      </c>
      <c r="BB659" s="30"/>
      <c r="BC659" s="30" t="s">
        <v>26</v>
      </c>
      <c r="BD659" s="30"/>
    </row>
    <row r="660" spans="1:56" x14ac:dyDescent="0.3">
      <c r="A660" s="31">
        <v>41127</v>
      </c>
      <c r="B660" s="18" t="s">
        <v>3909</v>
      </c>
      <c r="C660" s="29">
        <v>14</v>
      </c>
      <c r="D660" s="29" t="s">
        <v>1523</v>
      </c>
      <c r="E660" s="30">
        <v>34</v>
      </c>
      <c r="F660" s="29" t="s">
        <v>72</v>
      </c>
      <c r="G660" s="29" t="s">
        <v>94</v>
      </c>
      <c r="H660" s="29" t="s">
        <v>42</v>
      </c>
      <c r="I660" s="29" t="s">
        <v>22</v>
      </c>
      <c r="J660" s="29" t="s">
        <v>1474</v>
      </c>
      <c r="K660" s="29" t="s">
        <v>1732</v>
      </c>
      <c r="L660" s="29" t="s">
        <v>105</v>
      </c>
      <c r="M660" s="29" t="s">
        <v>23</v>
      </c>
      <c r="N660" s="29" t="s">
        <v>206</v>
      </c>
      <c r="O660" s="14">
        <v>333.39</v>
      </c>
      <c r="P660" s="14">
        <f t="shared" si="532"/>
        <v>1093.7859120000001</v>
      </c>
      <c r="Q660" s="14">
        <v>4.8499999999999996</v>
      </c>
      <c r="R660" s="40">
        <f t="shared" si="533"/>
        <v>1098.635912</v>
      </c>
      <c r="S660" s="14">
        <v>9.9</v>
      </c>
      <c r="T660" s="40">
        <f t="shared" si="534"/>
        <v>1088.7359119999999</v>
      </c>
      <c r="U660" s="14">
        <v>12</v>
      </c>
      <c r="V660" s="40">
        <f t="shared" si="535"/>
        <v>1086.635912</v>
      </c>
      <c r="W660" s="14">
        <v>10.92</v>
      </c>
      <c r="X660" s="40">
        <f t="shared" si="536"/>
        <v>1087.7159119999999</v>
      </c>
      <c r="Y660" s="14">
        <v>4.8499999999999996</v>
      </c>
      <c r="Z660" s="40">
        <f t="shared" si="537"/>
        <v>1098.635912</v>
      </c>
      <c r="AA660" s="14">
        <v>10.199999999999999</v>
      </c>
      <c r="AB660" s="40">
        <f t="shared" si="538"/>
        <v>1088.4359119999999</v>
      </c>
      <c r="AC660" s="14" t="s">
        <v>1177</v>
      </c>
      <c r="AD660" s="40" t="e">
        <f t="shared" si="539"/>
        <v>#VALUE!</v>
      </c>
      <c r="AE660" s="14">
        <v>11.65</v>
      </c>
      <c r="AF660" s="40">
        <f t="shared" si="540"/>
        <v>1086.9859119999999</v>
      </c>
      <c r="AG660" s="29" t="s">
        <v>22</v>
      </c>
      <c r="AH660" s="29" t="s">
        <v>22</v>
      </c>
      <c r="AI660" s="29" t="s">
        <v>24</v>
      </c>
      <c r="AJ660" s="29" t="s">
        <v>1593</v>
      </c>
      <c r="AK660" s="30" t="s">
        <v>22</v>
      </c>
      <c r="AL660" s="30" t="s">
        <v>22</v>
      </c>
      <c r="AM660" s="30"/>
      <c r="AN660" s="30" t="s">
        <v>22</v>
      </c>
      <c r="AO660" s="30" t="s">
        <v>22</v>
      </c>
      <c r="AP660" s="30"/>
      <c r="AQ660" s="30" t="s">
        <v>22</v>
      </c>
      <c r="AR660" s="30" t="s">
        <v>22</v>
      </c>
      <c r="AS660" s="30"/>
      <c r="AT660" s="30"/>
      <c r="AU660" s="30" t="s">
        <v>22</v>
      </c>
      <c r="AV660" s="30" t="s">
        <v>22</v>
      </c>
      <c r="AW660" s="30" t="s">
        <v>22</v>
      </c>
      <c r="AX660" s="30" t="s">
        <v>22</v>
      </c>
      <c r="AY660" s="30" t="s">
        <v>25</v>
      </c>
      <c r="AZ660" s="30"/>
      <c r="BA660" s="30" t="s">
        <v>25</v>
      </c>
      <c r="BB660" s="30"/>
      <c r="BC660" s="30" t="s">
        <v>26</v>
      </c>
      <c r="BD660" s="30"/>
    </row>
    <row r="661" spans="1:56" x14ac:dyDescent="0.3">
      <c r="A661" s="31">
        <v>41127</v>
      </c>
      <c r="B661" s="18" t="s">
        <v>3910</v>
      </c>
      <c r="C661" s="29">
        <v>1</v>
      </c>
      <c r="D661" s="29" t="s">
        <v>1523</v>
      </c>
      <c r="E661" s="30">
        <v>35</v>
      </c>
      <c r="F661" s="29" t="s">
        <v>49</v>
      </c>
      <c r="G661" s="29" t="s">
        <v>20</v>
      </c>
      <c r="H661" s="29" t="s">
        <v>42</v>
      </c>
      <c r="I661" s="29" t="s">
        <v>25</v>
      </c>
      <c r="J661" s="29" t="s">
        <v>1733</v>
      </c>
      <c r="K661" s="29" t="s">
        <v>1734</v>
      </c>
      <c r="L661" s="29" t="s">
        <v>128</v>
      </c>
      <c r="M661" s="29" t="s">
        <v>59</v>
      </c>
      <c r="N661" s="29" t="s">
        <v>219</v>
      </c>
      <c r="O661" s="14">
        <v>335.15</v>
      </c>
      <c r="P661" s="14">
        <f t="shared" ref="P661:P671" si="541">SUM(O661*3.2808)</f>
        <v>1099.5601199999999</v>
      </c>
      <c r="Q661" s="14">
        <v>5.45</v>
      </c>
      <c r="R661" s="40">
        <f t="shared" ref="R661:R671" si="542">SUM(P661+Q661)</f>
        <v>1105.0101199999999</v>
      </c>
      <c r="S661" s="14">
        <v>8.06</v>
      </c>
      <c r="T661" s="40">
        <f t="shared" ref="T661:T671" si="543">SUM(R661-S661)</f>
        <v>1096.95012</v>
      </c>
      <c r="U661" s="14">
        <v>11.14</v>
      </c>
      <c r="V661" s="40">
        <f t="shared" ref="V661:V671" si="544">SUM(R661-U661)</f>
        <v>1093.8701199999998</v>
      </c>
      <c r="W661" s="14">
        <v>10.3</v>
      </c>
      <c r="X661" s="40">
        <f t="shared" ref="X661:X671" si="545">SUM(R661-W661)</f>
        <v>1094.71012</v>
      </c>
      <c r="Y661" s="14">
        <v>5.45</v>
      </c>
      <c r="Z661" s="40">
        <f t="shared" ref="Z661:Z671" si="546">SUM(P661+Y661)</f>
        <v>1105.0101199999999</v>
      </c>
      <c r="AA661" s="14">
        <v>8.52</v>
      </c>
      <c r="AB661" s="40">
        <f t="shared" ref="AB661:AB671" si="547">SUM(Z661-AA661)</f>
        <v>1096.4901199999999</v>
      </c>
      <c r="AC661" s="14">
        <v>11.58</v>
      </c>
      <c r="AD661" s="40">
        <f t="shared" ref="AD661:AD671" si="548">SUM(Z661-AC661)</f>
        <v>1093.43012</v>
      </c>
      <c r="AE661" s="14">
        <v>11.73</v>
      </c>
      <c r="AF661" s="40">
        <f t="shared" ref="AF661:AF671" si="549">SUM(Z661-AE661)</f>
        <v>1093.2801199999999</v>
      </c>
      <c r="AG661" s="29" t="s">
        <v>22</v>
      </c>
      <c r="AH661" s="29" t="s">
        <v>22</v>
      </c>
      <c r="AI661" s="29" t="s">
        <v>24</v>
      </c>
      <c r="AJ661" s="29"/>
      <c r="AK661" s="30" t="s">
        <v>22</v>
      </c>
      <c r="AL661" s="30" t="s">
        <v>22</v>
      </c>
      <c r="AM661" s="30"/>
      <c r="AN661" s="30" t="s">
        <v>22</v>
      </c>
      <c r="AO661" s="30" t="s">
        <v>22</v>
      </c>
      <c r="AP661" s="30"/>
      <c r="AQ661" s="30" t="s">
        <v>22</v>
      </c>
      <c r="AR661" s="30" t="s">
        <v>22</v>
      </c>
      <c r="AS661" s="30"/>
      <c r="AT661" s="30"/>
      <c r="AU661" s="30" t="s">
        <v>22</v>
      </c>
      <c r="AV661" s="30" t="s">
        <v>22</v>
      </c>
      <c r="AW661" s="30" t="s">
        <v>22</v>
      </c>
      <c r="AX661" s="30" t="s">
        <v>22</v>
      </c>
      <c r="AY661" s="30" t="s">
        <v>25</v>
      </c>
      <c r="AZ661" s="30"/>
      <c r="BA661" s="30" t="s">
        <v>25</v>
      </c>
      <c r="BB661" s="30"/>
      <c r="BC661" s="30" t="s">
        <v>26</v>
      </c>
      <c r="BD661" s="30"/>
    </row>
    <row r="662" spans="1:56" x14ac:dyDescent="0.3">
      <c r="A662" s="31">
        <v>41127</v>
      </c>
      <c r="B662" s="18" t="s">
        <v>3911</v>
      </c>
      <c r="C662" s="29">
        <v>2</v>
      </c>
      <c r="D662" s="29" t="s">
        <v>1523</v>
      </c>
      <c r="E662" s="30">
        <v>35</v>
      </c>
      <c r="F662" s="29" t="s">
        <v>19</v>
      </c>
      <c r="G662" s="29" t="s">
        <v>94</v>
      </c>
      <c r="H662" s="29" t="s">
        <v>42</v>
      </c>
      <c r="I662" s="29" t="s">
        <v>25</v>
      </c>
      <c r="J662" s="29" t="s">
        <v>1301</v>
      </c>
      <c r="K662" s="29" t="s">
        <v>1735</v>
      </c>
      <c r="L662" s="29" t="s">
        <v>362</v>
      </c>
      <c r="M662" s="29" t="s">
        <v>59</v>
      </c>
      <c r="N662" s="29" t="s">
        <v>219</v>
      </c>
      <c r="O662" s="14">
        <v>337.88</v>
      </c>
      <c r="P662" s="14">
        <f t="shared" si="541"/>
        <v>1108.5167040000001</v>
      </c>
      <c r="Q662" s="14">
        <v>4.5199999999999996</v>
      </c>
      <c r="R662" s="40">
        <f t="shared" si="542"/>
        <v>1113.0367040000001</v>
      </c>
      <c r="S662" s="14">
        <v>8.1999999999999993</v>
      </c>
      <c r="T662" s="40">
        <f t="shared" si="543"/>
        <v>1104.8367040000001</v>
      </c>
      <c r="U662" s="14">
        <v>11.3</v>
      </c>
      <c r="V662" s="40">
        <f t="shared" si="544"/>
        <v>1101.7367040000001</v>
      </c>
      <c r="W662" s="14">
        <v>10.79</v>
      </c>
      <c r="X662" s="40">
        <f t="shared" si="545"/>
        <v>1102.2467040000001</v>
      </c>
      <c r="Y662" s="14">
        <v>4.5199999999999996</v>
      </c>
      <c r="Z662" s="40">
        <f t="shared" si="546"/>
        <v>1113.0367040000001</v>
      </c>
      <c r="AA662" s="14">
        <v>8.73</v>
      </c>
      <c r="AB662" s="40">
        <f t="shared" si="547"/>
        <v>1104.3067040000001</v>
      </c>
      <c r="AC662" s="14">
        <v>11.69</v>
      </c>
      <c r="AD662" s="40">
        <f t="shared" si="548"/>
        <v>1101.346704</v>
      </c>
      <c r="AE662" s="14">
        <v>11.2</v>
      </c>
      <c r="AF662" s="40">
        <f t="shared" si="549"/>
        <v>1101.8367040000001</v>
      </c>
      <c r="AG662" s="29" t="s">
        <v>22</v>
      </c>
      <c r="AH662" s="29" t="s">
        <v>22</v>
      </c>
      <c r="AI662" s="29" t="s">
        <v>24</v>
      </c>
      <c r="AJ662" s="29"/>
      <c r="AK662" s="30" t="s">
        <v>22</v>
      </c>
      <c r="AL662" s="30" t="s">
        <v>22</v>
      </c>
      <c r="AM662" s="30"/>
      <c r="AN662" s="30" t="s">
        <v>22</v>
      </c>
      <c r="AO662" s="30" t="s">
        <v>22</v>
      </c>
      <c r="AP662" s="30"/>
      <c r="AQ662" s="30" t="s">
        <v>22</v>
      </c>
      <c r="AR662" s="30" t="s">
        <v>22</v>
      </c>
      <c r="AS662" s="30"/>
      <c r="AT662" s="30"/>
      <c r="AU662" s="30" t="s">
        <v>22</v>
      </c>
      <c r="AV662" s="30" t="s">
        <v>25</v>
      </c>
      <c r="AW662" s="30" t="s">
        <v>22</v>
      </c>
      <c r="AX662" s="30" t="s">
        <v>22</v>
      </c>
      <c r="AY662" s="30" t="s">
        <v>25</v>
      </c>
      <c r="AZ662" s="30"/>
      <c r="BA662" s="30" t="s">
        <v>25</v>
      </c>
      <c r="BB662" s="30"/>
      <c r="BC662" s="30" t="s">
        <v>269</v>
      </c>
      <c r="BD662" s="30"/>
    </row>
    <row r="663" spans="1:56" x14ac:dyDescent="0.3">
      <c r="A663" s="31">
        <v>41127</v>
      </c>
      <c r="B663" s="18" t="s">
        <v>3912</v>
      </c>
      <c r="C663" s="29">
        <v>3</v>
      </c>
      <c r="D663" s="29" t="s">
        <v>1523</v>
      </c>
      <c r="E663" s="30">
        <v>35</v>
      </c>
      <c r="F663" s="29" t="s">
        <v>19</v>
      </c>
      <c r="G663" s="29" t="s">
        <v>20</v>
      </c>
      <c r="H663" s="29" t="s">
        <v>42</v>
      </c>
      <c r="I663" s="29" t="s">
        <v>25</v>
      </c>
      <c r="J663" s="29" t="s">
        <v>1704</v>
      </c>
      <c r="K663" s="29" t="s">
        <v>1535</v>
      </c>
      <c r="L663" s="29" t="s">
        <v>195</v>
      </c>
      <c r="M663" s="29" t="s">
        <v>46</v>
      </c>
      <c r="N663" s="29" t="s">
        <v>330</v>
      </c>
      <c r="O663" s="14">
        <v>337.83</v>
      </c>
      <c r="P663" s="14">
        <f t="shared" si="541"/>
        <v>1108.352664</v>
      </c>
      <c r="Q663" s="14">
        <v>4.96</v>
      </c>
      <c r="R663" s="40">
        <f t="shared" si="542"/>
        <v>1113.312664</v>
      </c>
      <c r="S663" s="14">
        <v>7.19</v>
      </c>
      <c r="T663" s="40">
        <f t="shared" si="543"/>
        <v>1106.122664</v>
      </c>
      <c r="U663" s="14">
        <v>8.73</v>
      </c>
      <c r="V663" s="40">
        <f t="shared" si="544"/>
        <v>1104.582664</v>
      </c>
      <c r="W663" s="14">
        <v>8.6</v>
      </c>
      <c r="X663" s="40">
        <f t="shared" si="545"/>
        <v>1104.7126640000001</v>
      </c>
      <c r="Y663" s="14">
        <v>4.96</v>
      </c>
      <c r="Z663" s="40">
        <f t="shared" si="546"/>
        <v>1113.312664</v>
      </c>
      <c r="AA663" s="14">
        <v>7.7</v>
      </c>
      <c r="AB663" s="40">
        <f t="shared" si="547"/>
        <v>1105.612664</v>
      </c>
      <c r="AC663" s="14">
        <v>9.35</v>
      </c>
      <c r="AD663" s="40">
        <f t="shared" si="548"/>
        <v>1103.9626640000001</v>
      </c>
      <c r="AE663" s="14">
        <v>9.32</v>
      </c>
      <c r="AF663" s="40">
        <f t="shared" si="549"/>
        <v>1103.9926640000001</v>
      </c>
      <c r="AG663" s="29" t="s">
        <v>22</v>
      </c>
      <c r="AH663" s="29" t="s">
        <v>22</v>
      </c>
      <c r="AI663" s="29" t="s">
        <v>24</v>
      </c>
      <c r="AJ663" s="29"/>
      <c r="AK663" s="30" t="s">
        <v>22</v>
      </c>
      <c r="AL663" s="30" t="s">
        <v>22</v>
      </c>
      <c r="AM663" s="30"/>
      <c r="AN663" s="30" t="s">
        <v>22</v>
      </c>
      <c r="AO663" s="30" t="s">
        <v>22</v>
      </c>
      <c r="AP663" s="30"/>
      <c r="AQ663" s="30" t="s">
        <v>22</v>
      </c>
      <c r="AR663" s="30" t="s">
        <v>22</v>
      </c>
      <c r="AS663" s="30"/>
      <c r="AT663" s="30"/>
      <c r="AU663" s="30" t="s">
        <v>22</v>
      </c>
      <c r="AV663" s="30" t="s">
        <v>22</v>
      </c>
      <c r="AW663" s="30" t="s">
        <v>22</v>
      </c>
      <c r="AX663" s="30" t="s">
        <v>22</v>
      </c>
      <c r="AY663" s="30" t="s">
        <v>25</v>
      </c>
      <c r="AZ663" s="30"/>
      <c r="BA663" s="30" t="s">
        <v>22</v>
      </c>
      <c r="BB663" s="30"/>
      <c r="BC663" s="30" t="s">
        <v>26</v>
      </c>
      <c r="BD663" s="30"/>
    </row>
    <row r="664" spans="1:56" x14ac:dyDescent="0.3">
      <c r="A664" s="31">
        <v>41127</v>
      </c>
      <c r="B664" s="18" t="s">
        <v>3913</v>
      </c>
      <c r="C664" s="29">
        <v>4</v>
      </c>
      <c r="D664" s="29" t="s">
        <v>1523</v>
      </c>
      <c r="E664" s="30">
        <v>35</v>
      </c>
      <c r="F664" s="29" t="s">
        <v>65</v>
      </c>
      <c r="G664" s="29" t="s">
        <v>94</v>
      </c>
      <c r="H664" s="29" t="s">
        <v>42</v>
      </c>
      <c r="I664" s="29" t="s">
        <v>22</v>
      </c>
      <c r="J664" s="29" t="s">
        <v>1736</v>
      </c>
      <c r="K664" s="29" t="s">
        <v>1737</v>
      </c>
      <c r="L664" s="29" t="s">
        <v>128</v>
      </c>
      <c r="M664" s="29" t="s">
        <v>722</v>
      </c>
      <c r="N664" s="29" t="s">
        <v>219</v>
      </c>
      <c r="O664" s="14">
        <v>338.37</v>
      </c>
      <c r="P664" s="14">
        <f t="shared" si="541"/>
        <v>1110.124296</v>
      </c>
      <c r="Q664" s="14">
        <v>4.7300000000000004</v>
      </c>
      <c r="R664" s="40">
        <f t="shared" si="542"/>
        <v>1114.854296</v>
      </c>
      <c r="S664" s="14">
        <v>6.94</v>
      </c>
      <c r="T664" s="40">
        <f t="shared" si="543"/>
        <v>1107.9142959999999</v>
      </c>
      <c r="U664" s="14">
        <v>10.19</v>
      </c>
      <c r="V664" s="40">
        <f t="shared" si="544"/>
        <v>1104.6642959999999</v>
      </c>
      <c r="W664" s="14">
        <v>10.42</v>
      </c>
      <c r="X664" s="40">
        <f t="shared" si="545"/>
        <v>1104.4342959999999</v>
      </c>
      <c r="Y664" s="14">
        <v>4.7300000000000004</v>
      </c>
      <c r="Z664" s="40">
        <f t="shared" si="546"/>
        <v>1114.854296</v>
      </c>
      <c r="AA664" s="14">
        <v>6.82</v>
      </c>
      <c r="AB664" s="40">
        <f t="shared" si="547"/>
        <v>1108.034296</v>
      </c>
      <c r="AC664" s="14">
        <v>10.4</v>
      </c>
      <c r="AD664" s="40">
        <f t="shared" si="548"/>
        <v>1104.4542959999999</v>
      </c>
      <c r="AE664" s="14">
        <v>10.42</v>
      </c>
      <c r="AF664" s="40">
        <f t="shared" si="549"/>
        <v>1104.4342959999999</v>
      </c>
      <c r="AG664" s="29" t="s">
        <v>22</v>
      </c>
      <c r="AH664" s="29" t="s">
        <v>22</v>
      </c>
      <c r="AI664" s="29" t="s">
        <v>24</v>
      </c>
      <c r="AJ664" s="29"/>
      <c r="AK664" s="30" t="s">
        <v>25</v>
      </c>
      <c r="AL664" s="30" t="s">
        <v>25</v>
      </c>
      <c r="AM664" s="30" t="s">
        <v>1492</v>
      </c>
      <c r="AN664" s="30" t="s">
        <v>22</v>
      </c>
      <c r="AO664" s="30" t="s">
        <v>22</v>
      </c>
      <c r="AP664" s="30"/>
      <c r="AQ664" s="30" t="s">
        <v>22</v>
      </c>
      <c r="AR664" s="30" t="s">
        <v>22</v>
      </c>
      <c r="AS664" s="30"/>
      <c r="AT664" s="30"/>
      <c r="AU664" s="30" t="s">
        <v>22</v>
      </c>
      <c r="AV664" s="30" t="s">
        <v>22</v>
      </c>
      <c r="AW664" s="30" t="s">
        <v>22</v>
      </c>
      <c r="AX664" s="30" t="s">
        <v>22</v>
      </c>
      <c r="AY664" s="30" t="s">
        <v>25</v>
      </c>
      <c r="AZ664" s="30"/>
      <c r="BA664" s="30" t="s">
        <v>25</v>
      </c>
      <c r="BB664" s="30"/>
      <c r="BC664" s="30" t="s">
        <v>26</v>
      </c>
      <c r="BD664" s="30"/>
    </row>
    <row r="665" spans="1:56" x14ac:dyDescent="0.3">
      <c r="A665" s="31">
        <v>41127</v>
      </c>
      <c r="B665" s="18" t="s">
        <v>3914</v>
      </c>
      <c r="C665" s="29">
        <v>5</v>
      </c>
      <c r="D665" s="29" t="s">
        <v>1523</v>
      </c>
      <c r="E665" s="30">
        <v>35</v>
      </c>
      <c r="F665" s="29" t="s">
        <v>65</v>
      </c>
      <c r="G665" s="29" t="s">
        <v>29</v>
      </c>
      <c r="H665" s="29" t="s">
        <v>42</v>
      </c>
      <c r="I665" s="29" t="s">
        <v>22</v>
      </c>
      <c r="J665" s="29" t="s">
        <v>1738</v>
      </c>
      <c r="K665" s="29" t="s">
        <v>1739</v>
      </c>
      <c r="L665" s="29" t="s">
        <v>35</v>
      </c>
      <c r="M665" s="29" t="s">
        <v>46</v>
      </c>
      <c r="N665" s="29" t="s">
        <v>206</v>
      </c>
      <c r="O665" s="14">
        <v>338.41</v>
      </c>
      <c r="P665" s="14">
        <f t="shared" si="541"/>
        <v>1110.2555280000001</v>
      </c>
      <c r="Q665" s="14">
        <v>4.9400000000000004</v>
      </c>
      <c r="R665" s="40">
        <f t="shared" si="542"/>
        <v>1115.1955280000002</v>
      </c>
      <c r="S665" s="14">
        <v>7.03</v>
      </c>
      <c r="T665" s="40">
        <f t="shared" si="543"/>
        <v>1108.1655280000002</v>
      </c>
      <c r="U665" s="14">
        <v>7.86</v>
      </c>
      <c r="V665" s="40">
        <f t="shared" si="544"/>
        <v>1107.3355280000003</v>
      </c>
      <c r="W665" s="14">
        <v>8.2200000000000006</v>
      </c>
      <c r="X665" s="40">
        <f t="shared" si="545"/>
        <v>1106.9755280000002</v>
      </c>
      <c r="Y665" s="14">
        <v>4.9400000000000004</v>
      </c>
      <c r="Z665" s="40">
        <f t="shared" si="546"/>
        <v>1115.1955280000002</v>
      </c>
      <c r="AA665" s="14">
        <v>6.92</v>
      </c>
      <c r="AB665" s="40">
        <f t="shared" si="547"/>
        <v>1108.2755280000001</v>
      </c>
      <c r="AC665" s="14">
        <v>8.1999999999999993</v>
      </c>
      <c r="AD665" s="40">
        <f t="shared" si="548"/>
        <v>1106.9955280000001</v>
      </c>
      <c r="AE665" s="14">
        <v>8.07</v>
      </c>
      <c r="AF665" s="40">
        <f t="shared" si="549"/>
        <v>1107.1255280000003</v>
      </c>
      <c r="AG665" s="29" t="s">
        <v>22</v>
      </c>
      <c r="AH665" s="29" t="s">
        <v>22</v>
      </c>
      <c r="AI665" s="29" t="s">
        <v>24</v>
      </c>
      <c r="AJ665" s="29"/>
      <c r="AK665" s="30" t="s">
        <v>25</v>
      </c>
      <c r="AL665" s="30" t="s">
        <v>25</v>
      </c>
      <c r="AM665" s="30" t="s">
        <v>1740</v>
      </c>
      <c r="AN665" s="30" t="s">
        <v>22</v>
      </c>
      <c r="AO665" s="30" t="s">
        <v>22</v>
      </c>
      <c r="AP665" s="30"/>
      <c r="AQ665" s="30" t="s">
        <v>22</v>
      </c>
      <c r="AR665" s="30" t="s">
        <v>22</v>
      </c>
      <c r="AS665" s="30"/>
      <c r="AT665" s="30"/>
      <c r="AU665" s="30" t="s">
        <v>22</v>
      </c>
      <c r="AV665" s="30" t="s">
        <v>22</v>
      </c>
      <c r="AW665" s="30" t="s">
        <v>22</v>
      </c>
      <c r="AX665" s="30" t="s">
        <v>22</v>
      </c>
      <c r="AY665" s="30" t="s">
        <v>25</v>
      </c>
      <c r="AZ665" s="30"/>
      <c r="BA665" s="30" t="s">
        <v>25</v>
      </c>
      <c r="BB665" s="30"/>
      <c r="BC665" s="30" t="s">
        <v>26</v>
      </c>
      <c r="BD665" s="30"/>
    </row>
    <row r="666" spans="1:56" x14ac:dyDescent="0.3">
      <c r="A666" s="31">
        <v>41127</v>
      </c>
      <c r="B666" s="18" t="s">
        <v>3915</v>
      </c>
      <c r="C666" s="29">
        <v>6</v>
      </c>
      <c r="D666" s="29" t="s">
        <v>1523</v>
      </c>
      <c r="E666" s="30">
        <v>35</v>
      </c>
      <c r="F666" s="29" t="s">
        <v>65</v>
      </c>
      <c r="G666" s="29" t="s">
        <v>94</v>
      </c>
      <c r="H666" s="29" t="s">
        <v>42</v>
      </c>
      <c r="I666" s="29" t="s">
        <v>22</v>
      </c>
      <c r="J666" s="29" t="s">
        <v>1741</v>
      </c>
      <c r="K666" s="29" t="s">
        <v>1742</v>
      </c>
      <c r="L666" s="29" t="s">
        <v>317</v>
      </c>
      <c r="M666" s="29" t="s">
        <v>23</v>
      </c>
      <c r="N666" s="29" t="s">
        <v>206</v>
      </c>
      <c r="O666" s="14">
        <v>336.51</v>
      </c>
      <c r="P666" s="14">
        <f t="shared" si="541"/>
        <v>1104.0220079999999</v>
      </c>
      <c r="Q666" s="14">
        <v>4.5999999999999996</v>
      </c>
      <c r="R666" s="40">
        <f t="shared" si="542"/>
        <v>1108.6220079999998</v>
      </c>
      <c r="S666" s="14">
        <v>8</v>
      </c>
      <c r="T666" s="40">
        <f t="shared" si="543"/>
        <v>1100.6220079999998</v>
      </c>
      <c r="U666" s="14">
        <v>10.02</v>
      </c>
      <c r="V666" s="40">
        <f t="shared" si="544"/>
        <v>1098.6020079999998</v>
      </c>
      <c r="W666" s="14">
        <v>10.119999999999999</v>
      </c>
      <c r="X666" s="40">
        <f t="shared" si="545"/>
        <v>1098.5020079999999</v>
      </c>
      <c r="Y666" s="14">
        <v>4.5999999999999996</v>
      </c>
      <c r="Z666" s="40">
        <f t="shared" si="546"/>
        <v>1108.6220079999998</v>
      </c>
      <c r="AA666" s="14">
        <v>8.1999999999999993</v>
      </c>
      <c r="AB666" s="40">
        <f t="shared" si="547"/>
        <v>1100.4220079999998</v>
      </c>
      <c r="AC666" s="14" t="s">
        <v>1177</v>
      </c>
      <c r="AD666" s="40" t="e">
        <f t="shared" si="548"/>
        <v>#VALUE!</v>
      </c>
      <c r="AE666" s="14">
        <v>10.73</v>
      </c>
      <c r="AF666" s="40">
        <f t="shared" si="549"/>
        <v>1097.8920079999998</v>
      </c>
      <c r="AG666" s="29" t="s">
        <v>22</v>
      </c>
      <c r="AH666" s="29" t="s">
        <v>22</v>
      </c>
      <c r="AI666" s="29" t="s">
        <v>24</v>
      </c>
      <c r="AJ666" s="29" t="s">
        <v>1593</v>
      </c>
      <c r="AK666" s="30" t="s">
        <v>25</v>
      </c>
      <c r="AL666" s="30" t="s">
        <v>22</v>
      </c>
      <c r="AM666" s="30" t="s">
        <v>1650</v>
      </c>
      <c r="AN666" s="30" t="s">
        <v>22</v>
      </c>
      <c r="AO666" s="30" t="s">
        <v>22</v>
      </c>
      <c r="AP666" s="30"/>
      <c r="AQ666" s="30" t="s">
        <v>22</v>
      </c>
      <c r="AR666" s="30" t="s">
        <v>22</v>
      </c>
      <c r="AS666" s="30"/>
      <c r="AT666" s="30"/>
      <c r="AU666" s="30" t="s">
        <v>22</v>
      </c>
      <c r="AV666" s="30" t="s">
        <v>22</v>
      </c>
      <c r="AW666" s="30" t="s">
        <v>22</v>
      </c>
      <c r="AX666" s="30" t="s">
        <v>22</v>
      </c>
      <c r="AY666" s="30" t="s">
        <v>25</v>
      </c>
      <c r="AZ666" s="30"/>
      <c r="BA666" s="30" t="s">
        <v>22</v>
      </c>
      <c r="BB666" s="30"/>
      <c r="BC666" s="30" t="s">
        <v>26</v>
      </c>
      <c r="BD666" s="30"/>
    </row>
    <row r="667" spans="1:56" x14ac:dyDescent="0.3">
      <c r="A667" s="31">
        <v>41130</v>
      </c>
      <c r="B667" s="18" t="s">
        <v>3916</v>
      </c>
      <c r="C667" s="29">
        <v>7</v>
      </c>
      <c r="D667" s="29" t="s">
        <v>1523</v>
      </c>
      <c r="E667" s="30">
        <v>35</v>
      </c>
      <c r="F667" s="29" t="s">
        <v>65</v>
      </c>
      <c r="G667" s="29" t="s">
        <v>20</v>
      </c>
      <c r="H667" s="29" t="s">
        <v>42</v>
      </c>
      <c r="I667" s="29" t="s">
        <v>22</v>
      </c>
      <c r="J667" s="29" t="s">
        <v>359</v>
      </c>
      <c r="K667" s="29" t="s">
        <v>1743</v>
      </c>
      <c r="L667" s="29" t="s">
        <v>105</v>
      </c>
      <c r="M667" s="29" t="s">
        <v>23</v>
      </c>
      <c r="N667" s="29" t="s">
        <v>219</v>
      </c>
      <c r="O667" s="14">
        <v>336.55</v>
      </c>
      <c r="P667" s="14">
        <f t="shared" si="541"/>
        <v>1104.1532400000001</v>
      </c>
      <c r="Q667" s="14">
        <v>5.3</v>
      </c>
      <c r="R667" s="40">
        <f t="shared" si="542"/>
        <v>1109.4532400000001</v>
      </c>
      <c r="S667" s="14">
        <v>7.35</v>
      </c>
      <c r="T667" s="40">
        <f t="shared" si="543"/>
        <v>1102.1032400000001</v>
      </c>
      <c r="U667" s="14">
        <v>9.4</v>
      </c>
      <c r="V667" s="40">
        <f t="shared" si="544"/>
        <v>1100.05324</v>
      </c>
      <c r="W667" s="14">
        <v>8.3000000000000007</v>
      </c>
      <c r="X667" s="40">
        <f t="shared" si="545"/>
        <v>1101.1532400000001</v>
      </c>
      <c r="Y667" s="14">
        <v>5.3</v>
      </c>
      <c r="Z667" s="40">
        <f t="shared" si="546"/>
        <v>1109.4532400000001</v>
      </c>
      <c r="AA667" s="14">
        <v>7.43</v>
      </c>
      <c r="AB667" s="40">
        <f t="shared" si="547"/>
        <v>1102.02324</v>
      </c>
      <c r="AC667" s="14">
        <v>9.48</v>
      </c>
      <c r="AD667" s="40">
        <f t="shared" si="548"/>
        <v>1099.97324</v>
      </c>
      <c r="AE667" s="14">
        <v>8.5399999999999991</v>
      </c>
      <c r="AF667" s="40">
        <f t="shared" si="549"/>
        <v>1100.9132400000001</v>
      </c>
      <c r="AG667" s="29" t="s">
        <v>22</v>
      </c>
      <c r="AH667" s="29" t="s">
        <v>22</v>
      </c>
      <c r="AI667" s="29" t="s">
        <v>24</v>
      </c>
      <c r="AJ667" s="29"/>
      <c r="AK667" s="30" t="s">
        <v>25</v>
      </c>
      <c r="AL667" s="30" t="s">
        <v>25</v>
      </c>
      <c r="AM667" s="30" t="s">
        <v>1744</v>
      </c>
      <c r="AN667" s="30" t="s">
        <v>22</v>
      </c>
      <c r="AO667" s="30" t="s">
        <v>22</v>
      </c>
      <c r="AP667" s="30"/>
      <c r="AQ667" s="30" t="s">
        <v>22</v>
      </c>
      <c r="AR667" s="30" t="s">
        <v>22</v>
      </c>
      <c r="AS667" s="30"/>
      <c r="AT667" s="30"/>
      <c r="AU667" s="30" t="s">
        <v>22</v>
      </c>
      <c r="AV667" s="30" t="s">
        <v>22</v>
      </c>
      <c r="AW667" s="30" t="s">
        <v>22</v>
      </c>
      <c r="AX667" s="30" t="s">
        <v>22</v>
      </c>
      <c r="AY667" s="30" t="s">
        <v>25</v>
      </c>
      <c r="AZ667" s="30"/>
      <c r="BA667" s="30" t="s">
        <v>22</v>
      </c>
      <c r="BB667" s="30"/>
      <c r="BC667" s="30" t="s">
        <v>26</v>
      </c>
      <c r="BD667" s="30"/>
    </row>
    <row r="668" spans="1:56" x14ac:dyDescent="0.3">
      <c r="A668" s="31">
        <v>41130</v>
      </c>
      <c r="B668" s="18" t="s">
        <v>3917</v>
      </c>
      <c r="C668" s="29">
        <v>8</v>
      </c>
      <c r="D668" s="29" t="s">
        <v>1523</v>
      </c>
      <c r="E668" s="30">
        <v>35</v>
      </c>
      <c r="F668" s="29" t="s">
        <v>72</v>
      </c>
      <c r="G668" s="29" t="s">
        <v>94</v>
      </c>
      <c r="H668" s="29" t="s">
        <v>42</v>
      </c>
      <c r="I668" s="29" t="s">
        <v>22</v>
      </c>
      <c r="J668" s="29" t="s">
        <v>1516</v>
      </c>
      <c r="K668" s="29" t="s">
        <v>1710</v>
      </c>
      <c r="L668" s="29" t="s">
        <v>225</v>
      </c>
      <c r="M668" s="29" t="s">
        <v>23</v>
      </c>
      <c r="N668" s="29" t="s">
        <v>206</v>
      </c>
      <c r="O668" s="14">
        <v>335.77</v>
      </c>
      <c r="P668" s="14">
        <f t="shared" si="541"/>
        <v>1101.594216</v>
      </c>
      <c r="Q668" s="14">
        <v>4.5199999999999996</v>
      </c>
      <c r="R668" s="40">
        <f t="shared" si="542"/>
        <v>1106.1142159999999</v>
      </c>
      <c r="S668" s="14">
        <v>7.9</v>
      </c>
      <c r="T668" s="40">
        <f t="shared" si="543"/>
        <v>1098.2142159999999</v>
      </c>
      <c r="U668" s="14">
        <v>9.91</v>
      </c>
      <c r="V668" s="40">
        <f t="shared" si="544"/>
        <v>1096.2042159999999</v>
      </c>
      <c r="W668" s="14">
        <v>9.5</v>
      </c>
      <c r="X668" s="40">
        <f t="shared" si="545"/>
        <v>1096.6142159999999</v>
      </c>
      <c r="Y668" s="14">
        <v>4.5199999999999996</v>
      </c>
      <c r="Z668" s="40">
        <f t="shared" si="546"/>
        <v>1106.1142159999999</v>
      </c>
      <c r="AA668" s="14">
        <v>8.58</v>
      </c>
      <c r="AB668" s="40">
        <f t="shared" si="547"/>
        <v>1097.534216</v>
      </c>
      <c r="AC668" s="14" t="s">
        <v>1177</v>
      </c>
      <c r="AD668" s="40" t="e">
        <f t="shared" si="548"/>
        <v>#VALUE!</v>
      </c>
      <c r="AE668" s="14">
        <v>10.63</v>
      </c>
      <c r="AF668" s="40">
        <f t="shared" si="549"/>
        <v>1095.4842159999998</v>
      </c>
      <c r="AG668" s="29" t="s">
        <v>22</v>
      </c>
      <c r="AH668" s="29" t="s">
        <v>22</v>
      </c>
      <c r="AI668" s="29" t="s">
        <v>24</v>
      </c>
      <c r="AJ668" s="29" t="s">
        <v>1593</v>
      </c>
      <c r="AK668" s="30" t="s">
        <v>22</v>
      </c>
      <c r="AL668" s="30" t="s">
        <v>22</v>
      </c>
      <c r="AM668" s="30"/>
      <c r="AN668" s="30" t="s">
        <v>22</v>
      </c>
      <c r="AO668" s="30" t="s">
        <v>22</v>
      </c>
      <c r="AP668" s="30"/>
      <c r="AQ668" s="30" t="s">
        <v>22</v>
      </c>
      <c r="AR668" s="30" t="s">
        <v>22</v>
      </c>
      <c r="AS668" s="30"/>
      <c r="AT668" s="30"/>
      <c r="AU668" s="30" t="s">
        <v>22</v>
      </c>
      <c r="AV668" s="30" t="s">
        <v>22</v>
      </c>
      <c r="AW668" s="30" t="s">
        <v>22</v>
      </c>
      <c r="AX668" s="30" t="s">
        <v>22</v>
      </c>
      <c r="AY668" s="30" t="s">
        <v>25</v>
      </c>
      <c r="AZ668" s="30"/>
      <c r="BA668" s="30" t="s">
        <v>25</v>
      </c>
      <c r="BB668" s="30"/>
      <c r="BC668" s="30" t="s">
        <v>26</v>
      </c>
      <c r="BD668" s="30"/>
    </row>
    <row r="669" spans="1:56" x14ac:dyDescent="0.3">
      <c r="A669" s="31">
        <v>41130</v>
      </c>
      <c r="B669" s="18" t="s">
        <v>3918</v>
      </c>
      <c r="C669" s="29">
        <v>9</v>
      </c>
      <c r="D669" s="29" t="s">
        <v>1523</v>
      </c>
      <c r="E669" s="30">
        <v>35</v>
      </c>
      <c r="F669" s="29" t="s">
        <v>72</v>
      </c>
      <c r="G669" s="29" t="s">
        <v>20</v>
      </c>
      <c r="H669" s="29" t="s">
        <v>238</v>
      </c>
      <c r="I669" s="29" t="s">
        <v>22</v>
      </c>
      <c r="J669" s="29" t="s">
        <v>1745</v>
      </c>
      <c r="K669" s="29" t="s">
        <v>1746</v>
      </c>
      <c r="L669" s="29" t="s">
        <v>75</v>
      </c>
      <c r="M669" s="29" t="s">
        <v>121</v>
      </c>
      <c r="N669" s="29" t="s">
        <v>330</v>
      </c>
      <c r="O669" s="14">
        <v>335.23</v>
      </c>
      <c r="P669" s="14">
        <f t="shared" si="541"/>
        <v>1099.822584</v>
      </c>
      <c r="Q669" s="14">
        <v>6.06</v>
      </c>
      <c r="R669" s="40">
        <f t="shared" si="542"/>
        <v>1105.882584</v>
      </c>
      <c r="S669" s="14">
        <v>7.52</v>
      </c>
      <c r="T669" s="40">
        <f t="shared" si="543"/>
        <v>1098.362584</v>
      </c>
      <c r="U669" s="14">
        <v>8.85</v>
      </c>
      <c r="V669" s="40">
        <f t="shared" si="544"/>
        <v>1097.032584</v>
      </c>
      <c r="W669" s="14">
        <v>9.1</v>
      </c>
      <c r="X669" s="40">
        <f t="shared" si="545"/>
        <v>1096.782584</v>
      </c>
      <c r="Y669" s="14">
        <v>6.06</v>
      </c>
      <c r="Z669" s="40">
        <f t="shared" si="546"/>
        <v>1105.882584</v>
      </c>
      <c r="AA669" s="14">
        <v>7.59</v>
      </c>
      <c r="AB669" s="40">
        <f t="shared" si="547"/>
        <v>1098.292584</v>
      </c>
      <c r="AC669" s="14">
        <v>9</v>
      </c>
      <c r="AD669" s="40">
        <f t="shared" si="548"/>
        <v>1096.882584</v>
      </c>
      <c r="AE669" s="14">
        <v>9.1999999999999993</v>
      </c>
      <c r="AF669" s="40">
        <f t="shared" si="549"/>
        <v>1096.6825839999999</v>
      </c>
      <c r="AG669" s="29" t="s">
        <v>22</v>
      </c>
      <c r="AH669" s="29" t="s">
        <v>22</v>
      </c>
      <c r="AI669" s="29" t="s">
        <v>24</v>
      </c>
      <c r="AJ669" s="29"/>
      <c r="AK669" s="30" t="s">
        <v>25</v>
      </c>
      <c r="AL669" s="30" t="s">
        <v>25</v>
      </c>
      <c r="AM669" s="30" t="s">
        <v>1747</v>
      </c>
      <c r="AN669" s="30" t="s">
        <v>22</v>
      </c>
      <c r="AO669" s="30" t="s">
        <v>22</v>
      </c>
      <c r="AP669" s="30"/>
      <c r="AQ669" s="30" t="s">
        <v>22</v>
      </c>
      <c r="AR669" s="30" t="s">
        <v>22</v>
      </c>
      <c r="AS669" s="30"/>
      <c r="AT669" s="30"/>
      <c r="AU669" s="30" t="s">
        <v>22</v>
      </c>
      <c r="AV669" s="30" t="s">
        <v>22</v>
      </c>
      <c r="AW669" s="30" t="s">
        <v>22</v>
      </c>
      <c r="AX669" s="30" t="s">
        <v>22</v>
      </c>
      <c r="AY669" s="30" t="s">
        <v>25</v>
      </c>
      <c r="AZ669" s="30"/>
      <c r="BA669" s="30" t="s">
        <v>25</v>
      </c>
      <c r="BB669" s="30" t="s">
        <v>148</v>
      </c>
      <c r="BC669" s="30" t="s">
        <v>26</v>
      </c>
      <c r="BD669" s="30"/>
    </row>
    <row r="670" spans="1:56" x14ac:dyDescent="0.3">
      <c r="A670" s="31">
        <v>41130</v>
      </c>
      <c r="B670" s="18" t="s">
        <v>3919</v>
      </c>
      <c r="C670" s="29">
        <v>10</v>
      </c>
      <c r="D670" s="29" t="s">
        <v>1523</v>
      </c>
      <c r="E670" s="30">
        <v>35</v>
      </c>
      <c r="F670" s="29" t="s">
        <v>49</v>
      </c>
      <c r="G670" s="29" t="s">
        <v>20</v>
      </c>
      <c r="H670" s="29" t="s">
        <v>1748</v>
      </c>
      <c r="I670" s="29" t="s">
        <v>22</v>
      </c>
      <c r="J670" s="29" t="s">
        <v>1749</v>
      </c>
      <c r="K670" s="29" t="s">
        <v>1750</v>
      </c>
      <c r="L670" s="29" t="s">
        <v>120</v>
      </c>
      <c r="M670" s="29" t="s">
        <v>68</v>
      </c>
      <c r="N670" s="29" t="s">
        <v>206</v>
      </c>
      <c r="O670" s="14">
        <v>334.54</v>
      </c>
      <c r="P670" s="14">
        <f t="shared" si="541"/>
        <v>1097.5588320000002</v>
      </c>
      <c r="Q670" s="14">
        <v>6.8</v>
      </c>
      <c r="R670" s="40">
        <f t="shared" si="542"/>
        <v>1104.3588320000001</v>
      </c>
      <c r="S670" s="14">
        <v>9.44</v>
      </c>
      <c r="T670" s="40">
        <f t="shared" si="543"/>
        <v>1094.9188320000001</v>
      </c>
      <c r="U670" s="14">
        <v>10.3</v>
      </c>
      <c r="V670" s="40">
        <f t="shared" si="544"/>
        <v>1094.0588320000002</v>
      </c>
      <c r="W670" s="14">
        <v>9.85</v>
      </c>
      <c r="X670" s="40">
        <f t="shared" si="545"/>
        <v>1094.5088320000002</v>
      </c>
      <c r="Y670" s="14">
        <v>6.8</v>
      </c>
      <c r="Z670" s="40">
        <f t="shared" si="546"/>
        <v>1104.3588320000001</v>
      </c>
      <c r="AA670" s="14">
        <v>9.4499999999999993</v>
      </c>
      <c r="AB670" s="40">
        <f t="shared" si="547"/>
        <v>1094.9088320000001</v>
      </c>
      <c r="AC670" s="14" t="s">
        <v>1177</v>
      </c>
      <c r="AD670" s="40" t="e">
        <f t="shared" si="548"/>
        <v>#VALUE!</v>
      </c>
      <c r="AE670" s="14">
        <v>10.9</v>
      </c>
      <c r="AF670" s="40">
        <f t="shared" si="549"/>
        <v>1093.458832</v>
      </c>
      <c r="AG670" s="29" t="s">
        <v>22</v>
      </c>
      <c r="AH670" s="29" t="s">
        <v>22</v>
      </c>
      <c r="AI670" s="29" t="s">
        <v>24</v>
      </c>
      <c r="AJ670" s="29" t="s">
        <v>1593</v>
      </c>
      <c r="AK670" s="30" t="s">
        <v>25</v>
      </c>
      <c r="AL670" s="30" t="s">
        <v>22</v>
      </c>
      <c r="AM670" s="30" t="s">
        <v>1449</v>
      </c>
      <c r="AN670" s="30" t="s">
        <v>22</v>
      </c>
      <c r="AO670" s="30" t="s">
        <v>22</v>
      </c>
      <c r="AP670" s="30"/>
      <c r="AQ670" s="30" t="s">
        <v>22</v>
      </c>
      <c r="AR670" s="30" t="s">
        <v>22</v>
      </c>
      <c r="AS670" s="30"/>
      <c r="AT670" s="30"/>
      <c r="AU670" s="30" t="s">
        <v>22</v>
      </c>
      <c r="AV670" s="30" t="s">
        <v>22</v>
      </c>
      <c r="AW670" s="30" t="s">
        <v>22</v>
      </c>
      <c r="AX670" s="30" t="s">
        <v>22</v>
      </c>
      <c r="AY670" s="30" t="s">
        <v>25</v>
      </c>
      <c r="AZ670" s="30"/>
      <c r="BA670" s="30" t="s">
        <v>25</v>
      </c>
      <c r="BB670" s="30"/>
      <c r="BC670" s="30" t="s">
        <v>26</v>
      </c>
      <c r="BD670" s="30"/>
    </row>
    <row r="671" spans="1:56" x14ac:dyDescent="0.3">
      <c r="A671" s="31">
        <v>41130</v>
      </c>
      <c r="B671" s="18" t="s">
        <v>3920</v>
      </c>
      <c r="C671" s="29">
        <v>11</v>
      </c>
      <c r="D671" s="29" t="s">
        <v>1523</v>
      </c>
      <c r="E671" s="30">
        <v>35</v>
      </c>
      <c r="F671" s="29" t="s">
        <v>49</v>
      </c>
      <c r="G671" s="29" t="s">
        <v>20</v>
      </c>
      <c r="H671" s="29" t="s">
        <v>1752</v>
      </c>
      <c r="I671" s="29" t="s">
        <v>22</v>
      </c>
      <c r="J671" s="29" t="s">
        <v>1753</v>
      </c>
      <c r="K671" s="29" t="s">
        <v>1754</v>
      </c>
      <c r="L671" s="29" t="s">
        <v>52</v>
      </c>
      <c r="M671" s="29" t="s">
        <v>46</v>
      </c>
      <c r="N671" s="29" t="s">
        <v>330</v>
      </c>
      <c r="O671" s="14">
        <v>334.75</v>
      </c>
      <c r="P671" s="14">
        <f t="shared" si="541"/>
        <v>1098.2478000000001</v>
      </c>
      <c r="Q671" s="14">
        <v>5.22</v>
      </c>
      <c r="R671" s="40">
        <f t="shared" si="542"/>
        <v>1103.4678000000001</v>
      </c>
      <c r="S671" s="14">
        <v>7.4</v>
      </c>
      <c r="T671" s="40">
        <f t="shared" si="543"/>
        <v>1096.0678</v>
      </c>
      <c r="U671" s="14">
        <v>8.41</v>
      </c>
      <c r="V671" s="40">
        <f t="shared" si="544"/>
        <v>1095.0578</v>
      </c>
      <c r="W671" s="14">
        <v>8.86</v>
      </c>
      <c r="X671" s="40">
        <f t="shared" si="545"/>
        <v>1094.6078000000002</v>
      </c>
      <c r="Y671" s="14">
        <v>5.22</v>
      </c>
      <c r="Z671" s="40">
        <f t="shared" si="546"/>
        <v>1103.4678000000001</v>
      </c>
      <c r="AA671" s="14">
        <v>7.36</v>
      </c>
      <c r="AB671" s="40">
        <f t="shared" si="547"/>
        <v>1096.1078000000002</v>
      </c>
      <c r="AC671" s="14">
        <v>8.84</v>
      </c>
      <c r="AD671" s="40">
        <f t="shared" si="548"/>
        <v>1094.6278000000002</v>
      </c>
      <c r="AE671" s="14">
        <v>8.59</v>
      </c>
      <c r="AF671" s="40">
        <f t="shared" si="549"/>
        <v>1094.8778000000002</v>
      </c>
      <c r="AG671" s="29" t="s">
        <v>22</v>
      </c>
      <c r="AH671" s="29" t="s">
        <v>22</v>
      </c>
      <c r="AI671" s="29" t="s">
        <v>24</v>
      </c>
      <c r="AJ671" s="29"/>
      <c r="AK671" s="30" t="s">
        <v>25</v>
      </c>
      <c r="AL671" s="30" t="s">
        <v>25</v>
      </c>
      <c r="AM671" s="30" t="s">
        <v>1572</v>
      </c>
      <c r="AN671" s="30" t="s">
        <v>22</v>
      </c>
      <c r="AO671" s="30" t="s">
        <v>22</v>
      </c>
      <c r="AP671" s="30"/>
      <c r="AQ671" s="30" t="s">
        <v>22</v>
      </c>
      <c r="AR671" s="30" t="s">
        <v>22</v>
      </c>
      <c r="AS671" s="30"/>
      <c r="AT671" s="30"/>
      <c r="AU671" s="30" t="s">
        <v>22</v>
      </c>
      <c r="AV671" s="30" t="s">
        <v>22</v>
      </c>
      <c r="AW671" s="30" t="s">
        <v>22</v>
      </c>
      <c r="AX671" s="30" t="s">
        <v>22</v>
      </c>
      <c r="AY671" s="30" t="s">
        <v>25</v>
      </c>
      <c r="AZ671" s="30"/>
      <c r="BA671" s="30" t="s">
        <v>25</v>
      </c>
      <c r="BB671" s="30"/>
      <c r="BC671" s="30" t="s">
        <v>26</v>
      </c>
      <c r="BD671" s="30"/>
    </row>
    <row r="672" spans="1:56" x14ac:dyDescent="0.3">
      <c r="A672" s="31">
        <v>41130</v>
      </c>
      <c r="B672" s="18" t="s">
        <v>3921</v>
      </c>
      <c r="C672" s="29">
        <v>1</v>
      </c>
      <c r="D672" s="29" t="s">
        <v>1523</v>
      </c>
      <c r="E672" s="30">
        <v>36</v>
      </c>
      <c r="F672" s="29" t="s">
        <v>49</v>
      </c>
      <c r="G672" s="29" t="s">
        <v>29</v>
      </c>
      <c r="H672" s="29" t="s">
        <v>42</v>
      </c>
      <c r="I672" s="29" t="s">
        <v>25</v>
      </c>
      <c r="J672" s="29" t="s">
        <v>1755</v>
      </c>
      <c r="K672" s="29" t="s">
        <v>1756</v>
      </c>
      <c r="L672" s="29" t="s">
        <v>261</v>
      </c>
      <c r="M672" s="29" t="s">
        <v>59</v>
      </c>
      <c r="N672" s="29" t="s">
        <v>219</v>
      </c>
      <c r="O672" s="14">
        <v>338.38</v>
      </c>
      <c r="P672" s="14">
        <f t="shared" ref="P672:P735" si="550">SUM(O672*3.2808)</f>
        <v>1110.1571040000001</v>
      </c>
      <c r="Q672" s="14">
        <v>5.13</v>
      </c>
      <c r="R672" s="40">
        <f t="shared" ref="R672:R735" si="551">SUM(P672+Q672)</f>
        <v>1115.2871040000002</v>
      </c>
      <c r="S672" s="14">
        <v>8.6999999999999993</v>
      </c>
      <c r="T672" s="40">
        <f t="shared" ref="T672:T735" si="552">SUM(R672-S672)</f>
        <v>1106.5871040000002</v>
      </c>
      <c r="U672" s="14">
        <v>11.71</v>
      </c>
      <c r="V672" s="40">
        <f t="shared" ref="V672:V735" si="553">SUM(R672-U672)</f>
        <v>1103.5771040000002</v>
      </c>
      <c r="W672" s="14">
        <v>11.25</v>
      </c>
      <c r="X672" s="40">
        <f t="shared" ref="X672:X735" si="554">SUM(R672-W672)</f>
        <v>1104.0371040000002</v>
      </c>
      <c r="Y672" s="14">
        <v>5.13</v>
      </c>
      <c r="Z672" s="40">
        <f t="shared" ref="Z672:Z735" si="555">SUM(P672+Y672)</f>
        <v>1115.2871040000002</v>
      </c>
      <c r="AA672" s="14">
        <v>8.76</v>
      </c>
      <c r="AB672" s="40">
        <f t="shared" ref="AB672:AB735" si="556">SUM(Z672-AA672)</f>
        <v>1106.5271040000002</v>
      </c>
      <c r="AC672" s="14">
        <v>11.85</v>
      </c>
      <c r="AD672" s="40">
        <f t="shared" ref="AD672:AD735" si="557">SUM(Z672-AC672)</f>
        <v>1103.4371040000003</v>
      </c>
      <c r="AE672" s="14">
        <v>11.07</v>
      </c>
      <c r="AF672" s="40">
        <f t="shared" ref="AF672:AF735" si="558">SUM(Z672-AE672)</f>
        <v>1104.2171040000003</v>
      </c>
      <c r="AG672" s="29" t="s">
        <v>22</v>
      </c>
      <c r="AH672" s="29" t="s">
        <v>22</v>
      </c>
      <c r="AI672" s="29" t="s">
        <v>24</v>
      </c>
      <c r="AJ672" s="29"/>
      <c r="AK672" s="30" t="s">
        <v>22</v>
      </c>
      <c r="AL672" s="30" t="s">
        <v>22</v>
      </c>
      <c r="AM672" s="30"/>
      <c r="AN672" s="30" t="s">
        <v>22</v>
      </c>
      <c r="AO672" s="30" t="s">
        <v>22</v>
      </c>
      <c r="AP672" s="30"/>
      <c r="AQ672" s="30" t="s">
        <v>22</v>
      </c>
      <c r="AR672" s="30" t="s">
        <v>22</v>
      </c>
      <c r="AS672" s="30"/>
      <c r="AT672" s="30"/>
      <c r="AU672" s="30" t="s">
        <v>25</v>
      </c>
      <c r="AV672" s="30" t="s">
        <v>25</v>
      </c>
      <c r="AW672" s="30" t="s">
        <v>22</v>
      </c>
      <c r="AX672" s="30" t="s">
        <v>22</v>
      </c>
      <c r="AY672" s="30" t="s">
        <v>22</v>
      </c>
      <c r="AZ672" s="30"/>
      <c r="BA672" s="30" t="s">
        <v>25</v>
      </c>
      <c r="BB672" s="30"/>
      <c r="BC672" s="30" t="s">
        <v>1757</v>
      </c>
      <c r="BD672" s="30"/>
    </row>
    <row r="673" spans="1:63" x14ac:dyDescent="0.3">
      <c r="A673" s="31">
        <v>41130</v>
      </c>
      <c r="B673" s="18" t="s">
        <v>3922</v>
      </c>
      <c r="C673" s="29">
        <v>2</v>
      </c>
      <c r="D673" s="29" t="s">
        <v>1523</v>
      </c>
      <c r="E673" s="30">
        <v>36</v>
      </c>
      <c r="F673" s="29" t="s">
        <v>19</v>
      </c>
      <c r="G673" s="29" t="s">
        <v>94</v>
      </c>
      <c r="H673" s="29" t="s">
        <v>42</v>
      </c>
      <c r="I673" s="29" t="s">
        <v>25</v>
      </c>
      <c r="J673" s="29" t="s">
        <v>263</v>
      </c>
      <c r="K673" s="29" t="s">
        <v>1758</v>
      </c>
      <c r="L673" s="29" t="s">
        <v>195</v>
      </c>
      <c r="M673" s="29" t="s">
        <v>23</v>
      </c>
      <c r="N673" s="29" t="s">
        <v>219</v>
      </c>
      <c r="O673" s="14">
        <v>339.72</v>
      </c>
      <c r="P673" s="14">
        <f t="shared" si="550"/>
        <v>1114.5533760000001</v>
      </c>
      <c r="Q673" s="14">
        <v>4.13</v>
      </c>
      <c r="R673" s="40">
        <f t="shared" si="551"/>
        <v>1118.6833760000002</v>
      </c>
      <c r="S673" s="14">
        <v>10.6</v>
      </c>
      <c r="T673" s="40">
        <f t="shared" si="552"/>
        <v>1108.0833760000003</v>
      </c>
      <c r="U673" s="14">
        <v>12.75</v>
      </c>
      <c r="V673" s="40">
        <f t="shared" si="553"/>
        <v>1105.9333760000002</v>
      </c>
      <c r="W673" s="14">
        <v>11.92</v>
      </c>
      <c r="X673" s="40">
        <f t="shared" si="554"/>
        <v>1106.7633760000001</v>
      </c>
      <c r="Y673" s="14">
        <v>4.13</v>
      </c>
      <c r="Z673" s="40">
        <f t="shared" si="555"/>
        <v>1118.6833760000002</v>
      </c>
      <c r="AA673" s="14">
        <v>10.5</v>
      </c>
      <c r="AB673" s="40">
        <f t="shared" si="556"/>
        <v>1108.1833760000002</v>
      </c>
      <c r="AC673" s="14">
        <v>12.8</v>
      </c>
      <c r="AD673" s="40">
        <f t="shared" si="557"/>
        <v>1105.8833760000002</v>
      </c>
      <c r="AE673" s="14">
        <v>12.4</v>
      </c>
      <c r="AF673" s="40">
        <f t="shared" si="558"/>
        <v>1106.2833760000001</v>
      </c>
      <c r="AG673" s="29" t="s">
        <v>22</v>
      </c>
      <c r="AH673" s="29" t="s">
        <v>22</v>
      </c>
      <c r="AI673" s="29" t="s">
        <v>24</v>
      </c>
      <c r="AJ673" s="29"/>
      <c r="AK673" s="30" t="s">
        <v>22</v>
      </c>
      <c r="AL673" s="30" t="s">
        <v>22</v>
      </c>
      <c r="AM673" s="30"/>
      <c r="AN673" s="30" t="s">
        <v>22</v>
      </c>
      <c r="AO673" s="30" t="s">
        <v>22</v>
      </c>
      <c r="AP673" s="30"/>
      <c r="AQ673" s="30" t="s">
        <v>22</v>
      </c>
      <c r="AR673" s="30" t="s">
        <v>22</v>
      </c>
      <c r="AS673" s="30"/>
      <c r="AT673" s="30"/>
      <c r="AU673" s="30" t="s">
        <v>25</v>
      </c>
      <c r="AV673" s="30" t="s">
        <v>25</v>
      </c>
      <c r="AW673" s="30" t="s">
        <v>22</v>
      </c>
      <c r="AX673" s="30" t="s">
        <v>22</v>
      </c>
      <c r="AY673" s="30" t="s">
        <v>25</v>
      </c>
      <c r="AZ673" s="30"/>
      <c r="BA673" s="30" t="s">
        <v>22</v>
      </c>
      <c r="BB673" s="30"/>
      <c r="BC673" s="30" t="s">
        <v>269</v>
      </c>
      <c r="BD673" s="30"/>
    </row>
    <row r="674" spans="1:63" x14ac:dyDescent="0.3">
      <c r="A674" s="31">
        <v>41130</v>
      </c>
      <c r="B674" s="18" t="s">
        <v>3923</v>
      </c>
      <c r="C674" s="29">
        <v>3</v>
      </c>
      <c r="D674" s="29" t="s">
        <v>1523</v>
      </c>
      <c r="E674" s="30">
        <v>36</v>
      </c>
      <c r="F674" s="29" t="s">
        <v>19</v>
      </c>
      <c r="G674" s="29" t="s">
        <v>20</v>
      </c>
      <c r="H674" s="29" t="s">
        <v>42</v>
      </c>
      <c r="I674" s="29" t="s">
        <v>25</v>
      </c>
      <c r="J674" s="29" t="s">
        <v>306</v>
      </c>
      <c r="K674" s="29" t="s">
        <v>1759</v>
      </c>
      <c r="L674" s="29" t="s">
        <v>35</v>
      </c>
      <c r="M674" s="29" t="s">
        <v>1760</v>
      </c>
      <c r="N674" s="29" t="s">
        <v>330</v>
      </c>
      <c r="O674" s="14">
        <v>339.49</v>
      </c>
      <c r="P674" s="14">
        <f t="shared" si="550"/>
        <v>1113.798792</v>
      </c>
      <c r="Q674" s="14">
        <v>5.09</v>
      </c>
      <c r="R674" s="40">
        <f t="shared" si="551"/>
        <v>1118.888792</v>
      </c>
      <c r="S674" s="14">
        <v>9.23</v>
      </c>
      <c r="T674" s="40">
        <f t="shared" si="552"/>
        <v>1109.6587919999999</v>
      </c>
      <c r="U674" s="14">
        <v>10.1</v>
      </c>
      <c r="V674" s="40">
        <f t="shared" si="553"/>
        <v>1108.7887920000001</v>
      </c>
      <c r="W674" s="14">
        <v>9.91</v>
      </c>
      <c r="X674" s="40">
        <f t="shared" si="554"/>
        <v>1108.9787919999999</v>
      </c>
      <c r="Y674" s="14">
        <v>5.09</v>
      </c>
      <c r="Z674" s="40">
        <f t="shared" si="555"/>
        <v>1118.888792</v>
      </c>
      <c r="AA674" s="14">
        <v>9.0500000000000007</v>
      </c>
      <c r="AB674" s="40">
        <f t="shared" si="556"/>
        <v>1109.838792</v>
      </c>
      <c r="AC674" s="14">
        <v>10.19</v>
      </c>
      <c r="AD674" s="40">
        <f t="shared" si="557"/>
        <v>1108.6987919999999</v>
      </c>
      <c r="AE674" s="14">
        <v>10.08</v>
      </c>
      <c r="AF674" s="40">
        <f t="shared" si="558"/>
        <v>1108.808792</v>
      </c>
      <c r="AG674" s="29" t="s">
        <v>22</v>
      </c>
      <c r="AH674" s="29" t="s">
        <v>22</v>
      </c>
      <c r="AI674" s="29" t="s">
        <v>24</v>
      </c>
      <c r="AJ674" s="29"/>
      <c r="AK674" s="30" t="s">
        <v>25</v>
      </c>
      <c r="AL674" s="30" t="s">
        <v>25</v>
      </c>
      <c r="AM674" s="30" t="s">
        <v>1550</v>
      </c>
      <c r="AN674" s="30" t="s">
        <v>22</v>
      </c>
      <c r="AO674" s="30" t="s">
        <v>22</v>
      </c>
      <c r="AP674" s="30"/>
      <c r="AQ674" s="30" t="s">
        <v>22</v>
      </c>
      <c r="AR674" s="30" t="s">
        <v>22</v>
      </c>
      <c r="AS674" s="30"/>
      <c r="AT674" s="30"/>
      <c r="AU674" s="30" t="s">
        <v>22</v>
      </c>
      <c r="AV674" s="30" t="s">
        <v>22</v>
      </c>
      <c r="AW674" s="30" t="s">
        <v>22</v>
      </c>
      <c r="AX674" s="30" t="s">
        <v>22</v>
      </c>
      <c r="AY674" s="30" t="s">
        <v>25</v>
      </c>
      <c r="AZ674" s="30"/>
      <c r="BA674" s="30" t="s">
        <v>22</v>
      </c>
      <c r="BB674" s="30"/>
      <c r="BC674" s="30" t="s">
        <v>26</v>
      </c>
      <c r="BD674" s="30"/>
    </row>
    <row r="675" spans="1:63" x14ac:dyDescent="0.3">
      <c r="A675" s="31">
        <v>41130</v>
      </c>
      <c r="B675" s="18" t="s">
        <v>3924</v>
      </c>
      <c r="C675" s="29">
        <v>4</v>
      </c>
      <c r="D675" s="29" t="s">
        <v>1523</v>
      </c>
      <c r="E675" s="30">
        <v>36</v>
      </c>
      <c r="F675" s="29" t="s">
        <v>19</v>
      </c>
      <c r="G675" s="29" t="s">
        <v>94</v>
      </c>
      <c r="H675" s="29" t="s">
        <v>42</v>
      </c>
      <c r="I675" s="29" t="s">
        <v>22</v>
      </c>
      <c r="J675" s="29" t="s">
        <v>1774</v>
      </c>
      <c r="K675" s="29" t="s">
        <v>1775</v>
      </c>
      <c r="L675" s="29" t="s">
        <v>105</v>
      </c>
      <c r="M675" s="29" t="s">
        <v>59</v>
      </c>
      <c r="N675" s="29" t="s">
        <v>219</v>
      </c>
      <c r="O675" s="14">
        <v>339.67</v>
      </c>
      <c r="P675" s="14">
        <f t="shared" si="550"/>
        <v>1114.3893360000002</v>
      </c>
      <c r="Q675" s="14">
        <v>4.7</v>
      </c>
      <c r="R675" s="40">
        <f t="shared" si="551"/>
        <v>1119.0893360000002</v>
      </c>
      <c r="S675" s="14">
        <v>8.02</v>
      </c>
      <c r="T675" s="40">
        <f t="shared" si="552"/>
        <v>1111.0693360000002</v>
      </c>
      <c r="U675" s="14">
        <v>10.86</v>
      </c>
      <c r="V675" s="40">
        <f t="shared" si="553"/>
        <v>1108.2293360000003</v>
      </c>
      <c r="W675" s="14">
        <v>10.64</v>
      </c>
      <c r="X675" s="40">
        <f t="shared" si="554"/>
        <v>1108.4493360000001</v>
      </c>
      <c r="Y675" s="14">
        <v>4.7</v>
      </c>
      <c r="Z675" s="40">
        <f t="shared" si="555"/>
        <v>1119.0893360000002</v>
      </c>
      <c r="AA675" s="14">
        <v>8.02</v>
      </c>
      <c r="AB675" s="40">
        <f t="shared" si="556"/>
        <v>1111.0693360000002</v>
      </c>
      <c r="AC675" s="14">
        <v>10.43</v>
      </c>
      <c r="AD675" s="40">
        <f t="shared" si="557"/>
        <v>1108.6593360000002</v>
      </c>
      <c r="AE675" s="14">
        <v>10.35</v>
      </c>
      <c r="AF675" s="40">
        <f t="shared" si="558"/>
        <v>1108.7393360000003</v>
      </c>
      <c r="AG675" s="29" t="s">
        <v>22</v>
      </c>
      <c r="AH675" s="29" t="s">
        <v>22</v>
      </c>
      <c r="AI675" s="29" t="s">
        <v>24</v>
      </c>
      <c r="AJ675" s="29"/>
      <c r="AK675" s="30" t="s">
        <v>25</v>
      </c>
      <c r="AL675" s="30" t="s">
        <v>25</v>
      </c>
      <c r="AM675" s="30" t="s">
        <v>1550</v>
      </c>
      <c r="AN675" s="30" t="s">
        <v>22</v>
      </c>
      <c r="AO675" s="30" t="s">
        <v>22</v>
      </c>
      <c r="AP675" s="30"/>
      <c r="AQ675" s="30" t="s">
        <v>22</v>
      </c>
      <c r="AR675" s="30" t="s">
        <v>22</v>
      </c>
      <c r="AS675" s="30"/>
      <c r="AT675" s="30"/>
      <c r="AU675" s="30" t="s">
        <v>22</v>
      </c>
      <c r="AV675" s="30" t="s">
        <v>22</v>
      </c>
      <c r="AW675" s="30" t="s">
        <v>22</v>
      </c>
      <c r="AX675" s="30" t="s">
        <v>22</v>
      </c>
      <c r="AY675" s="30" t="s">
        <v>25</v>
      </c>
      <c r="AZ675" s="30"/>
      <c r="BA675" s="30" t="s">
        <v>22</v>
      </c>
      <c r="BB675" s="30"/>
      <c r="BC675" s="30" t="s">
        <v>26</v>
      </c>
      <c r="BD675" s="30"/>
    </row>
    <row r="676" spans="1:63" x14ac:dyDescent="0.3">
      <c r="A676" s="31">
        <v>41130</v>
      </c>
      <c r="B676" s="18" t="s">
        <v>3925</v>
      </c>
      <c r="C676" s="29">
        <v>5</v>
      </c>
      <c r="D676" s="29" t="s">
        <v>1523</v>
      </c>
      <c r="E676" s="30">
        <v>36</v>
      </c>
      <c r="F676" s="29" t="s">
        <v>65</v>
      </c>
      <c r="G676" s="29" t="s">
        <v>20</v>
      </c>
      <c r="H676" s="29" t="s">
        <v>42</v>
      </c>
      <c r="I676" s="29" t="s">
        <v>22</v>
      </c>
      <c r="J676" s="29" t="s">
        <v>1695</v>
      </c>
      <c r="K676" s="29" t="s">
        <v>1761</v>
      </c>
      <c r="L676" s="29" t="s">
        <v>120</v>
      </c>
      <c r="M676" s="29" t="s">
        <v>121</v>
      </c>
      <c r="N676" s="29" t="s">
        <v>330</v>
      </c>
      <c r="O676" s="14">
        <v>339.55</v>
      </c>
      <c r="P676" s="14">
        <f t="shared" si="550"/>
        <v>1113.9956400000001</v>
      </c>
      <c r="Q676" s="14">
        <v>5.72</v>
      </c>
      <c r="R676" s="40">
        <f t="shared" si="551"/>
        <v>1119.7156400000001</v>
      </c>
      <c r="S676" s="14">
        <v>8.4499999999999993</v>
      </c>
      <c r="T676" s="40">
        <f t="shared" si="552"/>
        <v>1111.2656400000001</v>
      </c>
      <c r="U676" s="14">
        <v>7.82</v>
      </c>
      <c r="V676" s="40">
        <f t="shared" si="553"/>
        <v>1111.8956400000002</v>
      </c>
      <c r="W676" s="14">
        <v>7.66</v>
      </c>
      <c r="X676" s="40">
        <f t="shared" si="554"/>
        <v>1112.05564</v>
      </c>
      <c r="Y676" s="14">
        <v>5.72</v>
      </c>
      <c r="Z676" s="40">
        <f t="shared" si="555"/>
        <v>1119.7156400000001</v>
      </c>
      <c r="AA676" s="14">
        <v>7</v>
      </c>
      <c r="AB676" s="40">
        <f t="shared" si="556"/>
        <v>1112.7156400000001</v>
      </c>
      <c r="AC676" s="14">
        <v>8.1</v>
      </c>
      <c r="AD676" s="40">
        <f t="shared" si="557"/>
        <v>1111.6156400000002</v>
      </c>
      <c r="AE676" s="14">
        <v>7.79</v>
      </c>
      <c r="AF676" s="40">
        <f t="shared" si="558"/>
        <v>1111.9256400000002</v>
      </c>
      <c r="AG676" s="29" t="s">
        <v>22</v>
      </c>
      <c r="AH676" s="29" t="s">
        <v>22</v>
      </c>
      <c r="AI676" s="29" t="s">
        <v>48</v>
      </c>
      <c r="AJ676" s="29" t="s">
        <v>1618</v>
      </c>
      <c r="AK676" s="30" t="s">
        <v>25</v>
      </c>
      <c r="AL676" s="30" t="s">
        <v>25</v>
      </c>
      <c r="AM676" s="30" t="s">
        <v>1762</v>
      </c>
      <c r="AN676" s="30" t="s">
        <v>22</v>
      </c>
      <c r="AO676" s="30" t="s">
        <v>22</v>
      </c>
      <c r="AP676" s="30"/>
      <c r="AQ676" s="30" t="s">
        <v>22</v>
      </c>
      <c r="AR676" s="30" t="s">
        <v>22</v>
      </c>
      <c r="AS676" s="30"/>
      <c r="AT676" s="30"/>
      <c r="AU676" s="30" t="s">
        <v>22</v>
      </c>
      <c r="AV676" s="30" t="s">
        <v>22</v>
      </c>
      <c r="AW676" s="30" t="s">
        <v>22</v>
      </c>
      <c r="AX676" s="30" t="s">
        <v>22</v>
      </c>
      <c r="AY676" s="30" t="s">
        <v>25</v>
      </c>
      <c r="AZ676" s="30"/>
      <c r="BA676" s="30" t="s">
        <v>22</v>
      </c>
      <c r="BB676" s="30"/>
      <c r="BC676" s="30" t="s">
        <v>26</v>
      </c>
      <c r="BD676" s="30"/>
    </row>
    <row r="677" spans="1:63" x14ac:dyDescent="0.3">
      <c r="A677" s="31">
        <v>41130</v>
      </c>
      <c r="B677" s="18" t="s">
        <v>3926</v>
      </c>
      <c r="C677" s="29">
        <v>6</v>
      </c>
      <c r="D677" s="29" t="s">
        <v>1523</v>
      </c>
      <c r="E677" s="30">
        <v>36</v>
      </c>
      <c r="F677" s="29" t="s">
        <v>65</v>
      </c>
      <c r="G677" s="29" t="s">
        <v>94</v>
      </c>
      <c r="H677" s="29" t="s">
        <v>238</v>
      </c>
      <c r="I677" s="29" t="s">
        <v>22</v>
      </c>
      <c r="J677" s="29" t="s">
        <v>1763</v>
      </c>
      <c r="K677" s="29" t="s">
        <v>1764</v>
      </c>
      <c r="L677" s="29" t="s">
        <v>261</v>
      </c>
      <c r="M677" s="29" t="s">
        <v>121</v>
      </c>
      <c r="N677" s="29" t="s">
        <v>206</v>
      </c>
      <c r="O677" s="14">
        <v>339.95</v>
      </c>
      <c r="P677" s="14">
        <f t="shared" si="550"/>
        <v>1115.3079600000001</v>
      </c>
      <c r="Q677" s="14">
        <v>4.7</v>
      </c>
      <c r="R677" s="40">
        <f t="shared" si="551"/>
        <v>1120.0079600000001</v>
      </c>
      <c r="S677" s="14">
        <v>7.43</v>
      </c>
      <c r="T677" s="40">
        <f t="shared" si="552"/>
        <v>1112.5779600000001</v>
      </c>
      <c r="U677" s="14">
        <v>7.85</v>
      </c>
      <c r="V677" s="40">
        <f t="shared" si="553"/>
        <v>1112.1579600000002</v>
      </c>
      <c r="W677" s="14">
        <v>7.06</v>
      </c>
      <c r="X677" s="40">
        <f t="shared" si="554"/>
        <v>1112.9479600000002</v>
      </c>
      <c r="Y677" s="14">
        <v>4.7</v>
      </c>
      <c r="Z677" s="40">
        <f t="shared" si="555"/>
        <v>1120.0079600000001</v>
      </c>
      <c r="AA677" s="14">
        <v>7.07</v>
      </c>
      <c r="AB677" s="40">
        <f t="shared" si="556"/>
        <v>1112.9379600000002</v>
      </c>
      <c r="AC677" s="14">
        <v>7.8</v>
      </c>
      <c r="AD677" s="40">
        <f t="shared" si="557"/>
        <v>1112.2079600000002</v>
      </c>
      <c r="AE677" s="14">
        <v>8.3000000000000007</v>
      </c>
      <c r="AF677" s="40">
        <f t="shared" si="558"/>
        <v>1111.7079600000002</v>
      </c>
      <c r="AG677" s="29" t="s">
        <v>22</v>
      </c>
      <c r="AH677" s="29" t="s">
        <v>22</v>
      </c>
      <c r="AI677" s="29" t="s">
        <v>24</v>
      </c>
      <c r="AJ677" s="29"/>
      <c r="AK677" s="30" t="s">
        <v>25</v>
      </c>
      <c r="AL677" s="30" t="s">
        <v>25</v>
      </c>
      <c r="AM677" s="30" t="s">
        <v>1765</v>
      </c>
      <c r="AN677" s="30" t="s">
        <v>22</v>
      </c>
      <c r="AO677" s="30" t="s">
        <v>22</v>
      </c>
      <c r="AP677" s="30"/>
      <c r="AQ677" s="30" t="s">
        <v>22</v>
      </c>
      <c r="AR677" s="30" t="s">
        <v>22</v>
      </c>
      <c r="AS677" s="30"/>
      <c r="AT677" s="30"/>
      <c r="AU677" s="30" t="s">
        <v>22</v>
      </c>
      <c r="AV677" s="30" t="s">
        <v>22</v>
      </c>
      <c r="AW677" s="30" t="s">
        <v>22</v>
      </c>
      <c r="AX677" s="30" t="s">
        <v>22</v>
      </c>
      <c r="AY677" s="30" t="s">
        <v>25</v>
      </c>
      <c r="AZ677" s="30"/>
      <c r="BA677" s="30" t="s">
        <v>22</v>
      </c>
      <c r="BB677" s="30"/>
      <c r="BC677" s="30" t="s">
        <v>26</v>
      </c>
      <c r="BD677" s="30"/>
    </row>
    <row r="678" spans="1:63" x14ac:dyDescent="0.3">
      <c r="A678" s="31">
        <v>41130</v>
      </c>
      <c r="B678" s="18" t="s">
        <v>3927</v>
      </c>
      <c r="C678" s="29">
        <v>7</v>
      </c>
      <c r="D678" s="29" t="s">
        <v>1523</v>
      </c>
      <c r="E678" s="30">
        <v>36</v>
      </c>
      <c r="F678" s="29" t="s">
        <v>72</v>
      </c>
      <c r="G678" s="29" t="s">
        <v>94</v>
      </c>
      <c r="H678" s="29" t="s">
        <v>42</v>
      </c>
      <c r="I678" s="29" t="s">
        <v>22</v>
      </c>
      <c r="J678" s="29" t="s">
        <v>1766</v>
      </c>
      <c r="K678" s="29" t="s">
        <v>1767</v>
      </c>
      <c r="L678" s="29" t="s">
        <v>105</v>
      </c>
      <c r="M678" s="29" t="s">
        <v>46</v>
      </c>
      <c r="N678" s="29" t="s">
        <v>206</v>
      </c>
      <c r="O678" s="14">
        <v>338.59</v>
      </c>
      <c r="P678" s="14">
        <f t="shared" si="550"/>
        <v>1110.846072</v>
      </c>
      <c r="Q678" s="14">
        <v>4.55</v>
      </c>
      <c r="R678" s="40">
        <f t="shared" si="551"/>
        <v>1115.396072</v>
      </c>
      <c r="S678" s="14">
        <v>6.69</v>
      </c>
      <c r="T678" s="40">
        <f t="shared" si="552"/>
        <v>1108.7060719999999</v>
      </c>
      <c r="U678" s="14">
        <v>8.1999999999999993</v>
      </c>
      <c r="V678" s="40">
        <f t="shared" si="553"/>
        <v>1107.196072</v>
      </c>
      <c r="W678" s="14">
        <v>8.3000000000000007</v>
      </c>
      <c r="X678" s="40">
        <f t="shared" si="554"/>
        <v>1107.096072</v>
      </c>
      <c r="Y678" s="14">
        <v>4.55</v>
      </c>
      <c r="Z678" s="40">
        <f t="shared" si="555"/>
        <v>1115.396072</v>
      </c>
      <c r="AA678" s="14">
        <v>7.7</v>
      </c>
      <c r="AB678" s="40">
        <f t="shared" si="556"/>
        <v>1107.696072</v>
      </c>
      <c r="AC678" s="14">
        <v>9.35</v>
      </c>
      <c r="AD678" s="40">
        <f t="shared" si="557"/>
        <v>1106.0460720000001</v>
      </c>
      <c r="AE678" s="14">
        <v>12.56</v>
      </c>
      <c r="AF678" s="40">
        <f t="shared" si="558"/>
        <v>1102.8360720000001</v>
      </c>
      <c r="AG678" s="29" t="s">
        <v>22</v>
      </c>
      <c r="AH678" s="29" t="s">
        <v>22</v>
      </c>
      <c r="AI678" s="29" t="s">
        <v>24</v>
      </c>
      <c r="AJ678" s="29"/>
      <c r="AK678" s="30" t="s">
        <v>22</v>
      </c>
      <c r="AL678" s="30" t="s">
        <v>22</v>
      </c>
      <c r="AM678" s="30"/>
      <c r="AN678" s="30" t="s">
        <v>22</v>
      </c>
      <c r="AO678" s="30" t="s">
        <v>22</v>
      </c>
      <c r="AP678" s="30"/>
      <c r="AQ678" s="30" t="s">
        <v>22</v>
      </c>
      <c r="AR678" s="30" t="s">
        <v>22</v>
      </c>
      <c r="AS678" s="30"/>
      <c r="AT678" s="30"/>
      <c r="AU678" s="30" t="s">
        <v>22</v>
      </c>
      <c r="AV678" s="30" t="s">
        <v>22</v>
      </c>
      <c r="AW678" s="30" t="s">
        <v>22</v>
      </c>
      <c r="AX678" s="30" t="s">
        <v>22</v>
      </c>
      <c r="AY678" s="30" t="s">
        <v>25</v>
      </c>
      <c r="AZ678" s="30"/>
      <c r="BA678" s="30" t="s">
        <v>22</v>
      </c>
      <c r="BB678" s="30"/>
      <c r="BC678" s="30" t="s">
        <v>26</v>
      </c>
      <c r="BD678" s="30"/>
    </row>
    <row r="679" spans="1:63" x14ac:dyDescent="0.3">
      <c r="A679" s="31">
        <v>41130</v>
      </c>
      <c r="B679" s="18" t="s">
        <v>3928</v>
      </c>
      <c r="C679" s="29">
        <v>8</v>
      </c>
      <c r="D679" s="29" t="s">
        <v>1523</v>
      </c>
      <c r="E679" s="30">
        <v>36</v>
      </c>
      <c r="F679" s="29" t="s">
        <v>72</v>
      </c>
      <c r="G679" s="29" t="s">
        <v>94</v>
      </c>
      <c r="H679" s="29" t="s">
        <v>42</v>
      </c>
      <c r="I679" s="29" t="s">
        <v>22</v>
      </c>
      <c r="J679" s="29" t="s">
        <v>348</v>
      </c>
      <c r="K679" s="29" t="s">
        <v>1768</v>
      </c>
      <c r="L679" s="29" t="s">
        <v>128</v>
      </c>
      <c r="M679" s="29" t="s">
        <v>23</v>
      </c>
      <c r="N679" s="29" t="s">
        <v>206</v>
      </c>
      <c r="O679" s="14">
        <v>336.91</v>
      </c>
      <c r="P679" s="14">
        <f t="shared" si="550"/>
        <v>1105.3343280000001</v>
      </c>
      <c r="Q679" s="14">
        <v>4.68</v>
      </c>
      <c r="R679" s="40">
        <f t="shared" si="551"/>
        <v>1110.0143280000002</v>
      </c>
      <c r="S679" s="14">
        <v>7.22</v>
      </c>
      <c r="T679" s="40">
        <f t="shared" si="552"/>
        <v>1102.7943280000002</v>
      </c>
      <c r="U679" s="14">
        <v>9.2100000000000009</v>
      </c>
      <c r="V679" s="40">
        <f t="shared" si="553"/>
        <v>1100.8043280000002</v>
      </c>
      <c r="W679" s="14">
        <v>8.5</v>
      </c>
      <c r="X679" s="40">
        <f t="shared" si="554"/>
        <v>1101.5143280000002</v>
      </c>
      <c r="Y679" s="14">
        <v>4.68</v>
      </c>
      <c r="Z679" s="40">
        <f t="shared" si="555"/>
        <v>1110.0143280000002</v>
      </c>
      <c r="AA679" s="14">
        <v>8.32</v>
      </c>
      <c r="AB679" s="40">
        <f t="shared" si="556"/>
        <v>1101.6943280000003</v>
      </c>
      <c r="AC679" s="14">
        <v>10.45</v>
      </c>
      <c r="AD679" s="40">
        <f t="shared" si="557"/>
        <v>1099.5643280000002</v>
      </c>
      <c r="AE679" s="14">
        <v>12.5</v>
      </c>
      <c r="AF679" s="40">
        <f t="shared" si="558"/>
        <v>1097.5143280000002</v>
      </c>
      <c r="AG679" s="29" t="s">
        <v>22</v>
      </c>
      <c r="AH679" s="29" t="s">
        <v>22</v>
      </c>
      <c r="AI679" s="29" t="s">
        <v>24</v>
      </c>
      <c r="AJ679" s="29"/>
      <c r="AK679" s="30" t="s">
        <v>22</v>
      </c>
      <c r="AL679" s="30" t="s">
        <v>22</v>
      </c>
      <c r="AM679" s="30"/>
      <c r="AN679" s="30" t="s">
        <v>22</v>
      </c>
      <c r="AO679" s="30" t="s">
        <v>22</v>
      </c>
      <c r="AP679" s="30"/>
      <c r="AQ679" s="30" t="s">
        <v>22</v>
      </c>
      <c r="AR679" s="30" t="s">
        <v>22</v>
      </c>
      <c r="AS679" s="30"/>
      <c r="AT679" s="30"/>
      <c r="AU679" s="30" t="s">
        <v>22</v>
      </c>
      <c r="AV679" s="30" t="s">
        <v>25</v>
      </c>
      <c r="AW679" s="30" t="s">
        <v>22</v>
      </c>
      <c r="AX679" s="30" t="s">
        <v>22</v>
      </c>
      <c r="AY679" s="30" t="s">
        <v>25</v>
      </c>
      <c r="AZ679" s="30"/>
      <c r="BA679" s="30" t="s">
        <v>25</v>
      </c>
      <c r="BB679" s="30" t="s">
        <v>1004</v>
      </c>
      <c r="BC679" s="30" t="s">
        <v>269</v>
      </c>
      <c r="BD679" s="30"/>
    </row>
    <row r="680" spans="1:63" x14ac:dyDescent="0.3">
      <c r="A680" s="31">
        <v>41130</v>
      </c>
      <c r="B680" s="18" t="s">
        <v>3929</v>
      </c>
      <c r="C680" s="29">
        <v>9</v>
      </c>
      <c r="D680" s="29" t="s">
        <v>1523</v>
      </c>
      <c r="E680" s="30">
        <v>36</v>
      </c>
      <c r="F680" s="29" t="s">
        <v>72</v>
      </c>
      <c r="G680" s="29" t="s">
        <v>20</v>
      </c>
      <c r="H680" s="29" t="s">
        <v>42</v>
      </c>
      <c r="I680" s="29" t="s">
        <v>22</v>
      </c>
      <c r="J680" s="29" t="s">
        <v>1660</v>
      </c>
      <c r="K680" s="29" t="s">
        <v>1769</v>
      </c>
      <c r="L680" s="29" t="s">
        <v>75</v>
      </c>
      <c r="M680" s="29" t="s">
        <v>23</v>
      </c>
      <c r="N680" s="29" t="s">
        <v>330</v>
      </c>
      <c r="O680" s="14">
        <v>337.96</v>
      </c>
      <c r="P680" s="14">
        <f t="shared" si="550"/>
        <v>1108.779168</v>
      </c>
      <c r="Q680" s="14">
        <v>5.85</v>
      </c>
      <c r="R680" s="40">
        <f t="shared" si="551"/>
        <v>1114.6291679999999</v>
      </c>
      <c r="S680" s="14">
        <v>6.56</v>
      </c>
      <c r="T680" s="40">
        <f t="shared" si="552"/>
        <v>1108.069168</v>
      </c>
      <c r="U680" s="14">
        <v>8.1999999999999993</v>
      </c>
      <c r="V680" s="40">
        <f t="shared" si="553"/>
        <v>1106.4291679999999</v>
      </c>
      <c r="W680" s="14">
        <v>7.59</v>
      </c>
      <c r="X680" s="40">
        <f t="shared" si="554"/>
        <v>1107.039168</v>
      </c>
      <c r="Y680" s="14">
        <v>5.85</v>
      </c>
      <c r="Z680" s="40">
        <f t="shared" si="555"/>
        <v>1114.6291679999999</v>
      </c>
      <c r="AA680" s="14">
        <v>6.44</v>
      </c>
      <c r="AB680" s="40">
        <f t="shared" si="556"/>
        <v>1108.1891679999999</v>
      </c>
      <c r="AC680" s="14">
        <v>8.02</v>
      </c>
      <c r="AD680" s="40">
        <f t="shared" si="557"/>
        <v>1106.609168</v>
      </c>
      <c r="AE680" s="14">
        <v>8.24</v>
      </c>
      <c r="AF680" s="40">
        <f t="shared" si="558"/>
        <v>1106.3891679999999</v>
      </c>
      <c r="AG680" s="29" t="s">
        <v>22</v>
      </c>
      <c r="AH680" s="29" t="s">
        <v>22</v>
      </c>
      <c r="AI680" s="29" t="s">
        <v>48</v>
      </c>
      <c r="AJ680" s="29" t="s">
        <v>1770</v>
      </c>
      <c r="AK680" s="30" t="s">
        <v>25</v>
      </c>
      <c r="AL680" s="30" t="s">
        <v>25</v>
      </c>
      <c r="AM680" s="30" t="s">
        <v>1771</v>
      </c>
      <c r="AN680" s="30" t="s">
        <v>22</v>
      </c>
      <c r="AO680" s="30" t="s">
        <v>22</v>
      </c>
      <c r="AP680" s="30"/>
      <c r="AQ680" s="30" t="s">
        <v>22</v>
      </c>
      <c r="AR680" s="30" t="s">
        <v>22</v>
      </c>
      <c r="AS680" s="30"/>
      <c r="AT680" s="30"/>
      <c r="AU680" s="30" t="s">
        <v>22</v>
      </c>
      <c r="AV680" s="30" t="s">
        <v>22</v>
      </c>
      <c r="AW680" s="30" t="s">
        <v>22</v>
      </c>
      <c r="AX680" s="30" t="s">
        <v>22</v>
      </c>
      <c r="AY680" s="30" t="s">
        <v>25</v>
      </c>
      <c r="AZ680" s="30"/>
      <c r="BA680" s="30" t="s">
        <v>25</v>
      </c>
      <c r="BB680" s="30"/>
      <c r="BC680" s="30" t="s">
        <v>26</v>
      </c>
      <c r="BD680" s="30"/>
    </row>
    <row r="681" spans="1:63" x14ac:dyDescent="0.3">
      <c r="A681" s="31">
        <v>41130</v>
      </c>
      <c r="B681" s="18" t="s">
        <v>3930</v>
      </c>
      <c r="C681" s="29">
        <v>10</v>
      </c>
      <c r="D681" s="29" t="s">
        <v>1523</v>
      </c>
      <c r="E681" s="30">
        <v>36</v>
      </c>
      <c r="F681" s="29" t="s">
        <v>72</v>
      </c>
      <c r="G681" s="29" t="s">
        <v>20</v>
      </c>
      <c r="H681" s="29" t="s">
        <v>42</v>
      </c>
      <c r="I681" s="29" t="s">
        <v>22</v>
      </c>
      <c r="J681" s="29" t="s">
        <v>1772</v>
      </c>
      <c r="K681" s="29" t="s">
        <v>1769</v>
      </c>
      <c r="L681" s="29" t="s">
        <v>52</v>
      </c>
      <c r="M681" s="29" t="s">
        <v>46</v>
      </c>
      <c r="N681" s="29" t="s">
        <v>330</v>
      </c>
      <c r="O681" s="14">
        <v>338.02</v>
      </c>
      <c r="P681" s="14">
        <f t="shared" si="550"/>
        <v>1108.9760160000001</v>
      </c>
      <c r="Q681" s="14">
        <v>5.94</v>
      </c>
      <c r="R681" s="40">
        <f t="shared" si="551"/>
        <v>1114.9160160000001</v>
      </c>
      <c r="S681" s="14">
        <v>7.98</v>
      </c>
      <c r="T681" s="40">
        <f t="shared" si="552"/>
        <v>1106.9360160000001</v>
      </c>
      <c r="U681" s="14">
        <v>9.32</v>
      </c>
      <c r="V681" s="40">
        <f t="shared" si="553"/>
        <v>1105.5960160000002</v>
      </c>
      <c r="W681" s="14">
        <v>8.8000000000000007</v>
      </c>
      <c r="X681" s="40">
        <f t="shared" si="554"/>
        <v>1106.1160160000002</v>
      </c>
      <c r="Y681" s="14">
        <v>5.94</v>
      </c>
      <c r="Z681" s="40">
        <f t="shared" si="555"/>
        <v>1114.9160160000001</v>
      </c>
      <c r="AA681" s="14">
        <v>8.0299999999999994</v>
      </c>
      <c r="AB681" s="40">
        <f t="shared" si="556"/>
        <v>1106.8860160000002</v>
      </c>
      <c r="AC681" s="14" t="s">
        <v>1177</v>
      </c>
      <c r="AD681" s="40" t="e">
        <f t="shared" si="557"/>
        <v>#VALUE!</v>
      </c>
      <c r="AE681" s="14">
        <v>10.63</v>
      </c>
      <c r="AF681" s="40">
        <f t="shared" si="558"/>
        <v>1104.286016</v>
      </c>
      <c r="AG681" s="29" t="s">
        <v>22</v>
      </c>
      <c r="AH681" s="29" t="s">
        <v>22</v>
      </c>
      <c r="AI681" s="29" t="s">
        <v>24</v>
      </c>
      <c r="AJ681" s="29" t="s">
        <v>1501</v>
      </c>
      <c r="AK681" s="30" t="s">
        <v>25</v>
      </c>
      <c r="AL681" s="30" t="s">
        <v>22</v>
      </c>
      <c r="AM681" s="30" t="s">
        <v>1773</v>
      </c>
      <c r="AN681" s="30" t="s">
        <v>22</v>
      </c>
      <c r="AO681" s="30" t="s">
        <v>22</v>
      </c>
      <c r="AP681" s="30"/>
      <c r="AQ681" s="30" t="s">
        <v>22</v>
      </c>
      <c r="AR681" s="30" t="s">
        <v>22</v>
      </c>
      <c r="AS681" s="30"/>
      <c r="AT681" s="30"/>
      <c r="AU681" s="30" t="s">
        <v>22</v>
      </c>
      <c r="AV681" s="30" t="s">
        <v>25</v>
      </c>
      <c r="AW681" s="30" t="s">
        <v>22</v>
      </c>
      <c r="AX681" s="30" t="s">
        <v>22</v>
      </c>
      <c r="AY681" s="30" t="s">
        <v>22</v>
      </c>
      <c r="AZ681" s="30"/>
      <c r="BA681" s="30" t="s">
        <v>25</v>
      </c>
      <c r="BB681" s="30"/>
      <c r="BC681" s="30" t="s">
        <v>26</v>
      </c>
      <c r="BD681" s="30"/>
    </row>
    <row r="682" spans="1:63" x14ac:dyDescent="0.3">
      <c r="A682" s="31">
        <v>41130</v>
      </c>
      <c r="B682" s="18" t="s">
        <v>3931</v>
      </c>
      <c r="C682" s="29">
        <v>11</v>
      </c>
      <c r="D682" s="29" t="s">
        <v>1523</v>
      </c>
      <c r="E682" s="30">
        <v>36</v>
      </c>
      <c r="F682" s="29" t="s">
        <v>1751</v>
      </c>
      <c r="G682" s="29" t="s">
        <v>20</v>
      </c>
      <c r="H682" s="29" t="s">
        <v>42</v>
      </c>
      <c r="I682" s="29" t="s">
        <v>22</v>
      </c>
      <c r="J682" s="29" t="s">
        <v>1776</v>
      </c>
      <c r="K682" s="29" t="s">
        <v>1777</v>
      </c>
      <c r="L682" s="29" t="s">
        <v>52</v>
      </c>
      <c r="M682" s="29" t="s">
        <v>46</v>
      </c>
      <c r="N682" s="29" t="s">
        <v>330</v>
      </c>
      <c r="O682" s="14">
        <v>337.44</v>
      </c>
      <c r="P682" s="14">
        <f t="shared" si="550"/>
        <v>1107.0731519999999</v>
      </c>
      <c r="Q682" s="14">
        <v>6.03</v>
      </c>
      <c r="R682" s="40">
        <f t="shared" si="551"/>
        <v>1113.1031519999999</v>
      </c>
      <c r="S682" s="14">
        <v>6.9</v>
      </c>
      <c r="T682" s="40">
        <f t="shared" si="552"/>
        <v>1106.2031519999998</v>
      </c>
      <c r="U682" s="14">
        <v>8.42</v>
      </c>
      <c r="V682" s="40">
        <f t="shared" si="553"/>
        <v>1104.6831519999998</v>
      </c>
      <c r="W682" s="14">
        <v>8.33</v>
      </c>
      <c r="X682" s="40">
        <f t="shared" si="554"/>
        <v>1104.773152</v>
      </c>
      <c r="Y682" s="14">
        <v>6.03</v>
      </c>
      <c r="Z682" s="40">
        <f t="shared" si="555"/>
        <v>1113.1031519999999</v>
      </c>
      <c r="AA682" s="14">
        <v>7.13</v>
      </c>
      <c r="AB682" s="40">
        <f t="shared" si="556"/>
        <v>1105.9731519999998</v>
      </c>
      <c r="AC682" s="14">
        <v>8.4</v>
      </c>
      <c r="AD682" s="40">
        <f t="shared" si="557"/>
        <v>1104.7031519999998</v>
      </c>
      <c r="AE682" s="14">
        <v>8.6199999999999992</v>
      </c>
      <c r="AF682" s="40">
        <f t="shared" si="558"/>
        <v>1104.483152</v>
      </c>
      <c r="AG682" s="29" t="s">
        <v>22</v>
      </c>
      <c r="AH682" s="29" t="s">
        <v>22</v>
      </c>
      <c r="AI682" s="29" t="s">
        <v>48</v>
      </c>
      <c r="AJ682" s="29" t="s">
        <v>1618</v>
      </c>
      <c r="AK682" s="30" t="s">
        <v>22</v>
      </c>
      <c r="AL682" s="30" t="s">
        <v>22</v>
      </c>
      <c r="AM682" s="30"/>
      <c r="AN682" s="30" t="s">
        <v>22</v>
      </c>
      <c r="AO682" s="30" t="s">
        <v>22</v>
      </c>
      <c r="AP682" s="30"/>
      <c r="AQ682" s="30" t="s">
        <v>22</v>
      </c>
      <c r="AR682" s="30" t="s">
        <v>22</v>
      </c>
      <c r="AS682" s="30"/>
      <c r="AT682" s="30"/>
      <c r="AU682" s="30" t="s">
        <v>22</v>
      </c>
      <c r="AV682" s="30" t="s">
        <v>22</v>
      </c>
      <c r="AW682" s="30" t="s">
        <v>22</v>
      </c>
      <c r="AX682" s="30" t="s">
        <v>22</v>
      </c>
      <c r="AY682" s="30" t="s">
        <v>25</v>
      </c>
      <c r="AZ682" s="30"/>
      <c r="BA682" s="30" t="s">
        <v>25</v>
      </c>
      <c r="BB682" s="30"/>
      <c r="BC682" s="30" t="s">
        <v>26</v>
      </c>
      <c r="BD682" s="30"/>
    </row>
    <row r="683" spans="1:63" x14ac:dyDescent="0.3">
      <c r="A683" s="31">
        <v>41437</v>
      </c>
      <c r="B683" s="30" t="s">
        <v>3932</v>
      </c>
      <c r="C683" s="29">
        <v>1</v>
      </c>
      <c r="D683" s="29" t="s">
        <v>1950</v>
      </c>
      <c r="E683" s="30">
        <v>1</v>
      </c>
      <c r="F683" s="29" t="s">
        <v>49</v>
      </c>
      <c r="G683" s="29" t="s">
        <v>20</v>
      </c>
      <c r="H683" s="29" t="s">
        <v>42</v>
      </c>
      <c r="I683" s="29" t="s">
        <v>22</v>
      </c>
      <c r="J683" s="29" t="s">
        <v>1951</v>
      </c>
      <c r="K683" s="29" t="s">
        <v>1952</v>
      </c>
      <c r="L683" s="29" t="s">
        <v>35</v>
      </c>
      <c r="M683" s="29" t="s">
        <v>23</v>
      </c>
      <c r="N683" s="29" t="s">
        <v>219</v>
      </c>
      <c r="O683" s="14">
        <v>324.66000000000003</v>
      </c>
      <c r="P683" s="14">
        <f t="shared" si="550"/>
        <v>1065.144528</v>
      </c>
      <c r="Q683" s="14">
        <v>6.37</v>
      </c>
      <c r="R683" s="40">
        <f t="shared" si="551"/>
        <v>1071.5145279999999</v>
      </c>
      <c r="S683" s="14">
        <v>7.83</v>
      </c>
      <c r="T683" s="40">
        <f t="shared" si="552"/>
        <v>1063.684528</v>
      </c>
      <c r="U683" s="14">
        <v>8.5399999999999991</v>
      </c>
      <c r="V683" s="40">
        <f t="shared" si="553"/>
        <v>1062.974528</v>
      </c>
      <c r="W683" s="14">
        <v>6.4</v>
      </c>
      <c r="X683" s="40">
        <f t="shared" si="554"/>
        <v>1065.1145279999998</v>
      </c>
      <c r="Y683" s="14">
        <v>6.37</v>
      </c>
      <c r="Z683" s="40">
        <f t="shared" si="555"/>
        <v>1071.5145279999999</v>
      </c>
      <c r="AA683" s="14">
        <v>6.72</v>
      </c>
      <c r="AB683" s="40">
        <f t="shared" si="556"/>
        <v>1064.7945279999999</v>
      </c>
      <c r="AC683" s="14">
        <v>8.7100000000000009</v>
      </c>
      <c r="AD683" s="40">
        <f t="shared" si="557"/>
        <v>1062.8045279999999</v>
      </c>
      <c r="AE683" s="14">
        <v>8.3000000000000007</v>
      </c>
      <c r="AF683" s="40">
        <f t="shared" si="558"/>
        <v>1063.214528</v>
      </c>
      <c r="AG683" s="29" t="s">
        <v>22</v>
      </c>
      <c r="AH683" s="29" t="s">
        <v>22</v>
      </c>
      <c r="AI683" s="29" t="s">
        <v>48</v>
      </c>
      <c r="AJ683" s="29" t="s">
        <v>1618</v>
      </c>
      <c r="AK683" s="30" t="s">
        <v>22</v>
      </c>
      <c r="AL683" s="30" t="s">
        <v>22</v>
      </c>
      <c r="AM683" s="30"/>
      <c r="AN683" s="30" t="s">
        <v>25</v>
      </c>
      <c r="AO683" s="30" t="s">
        <v>22</v>
      </c>
      <c r="AP683" s="30"/>
      <c r="AQ683" s="30" t="s">
        <v>22</v>
      </c>
      <c r="AR683" s="30" t="s">
        <v>22</v>
      </c>
      <c r="AS683" s="30"/>
      <c r="AT683" s="30"/>
      <c r="AU683" s="30" t="s">
        <v>22</v>
      </c>
      <c r="AV683" s="30" t="s">
        <v>22</v>
      </c>
      <c r="AW683" s="30" t="s">
        <v>22</v>
      </c>
      <c r="AX683" s="30" t="s">
        <v>22</v>
      </c>
      <c r="AY683" s="30" t="s">
        <v>22</v>
      </c>
      <c r="AZ683" s="30"/>
      <c r="BA683" s="30" t="s">
        <v>22</v>
      </c>
      <c r="BB683" s="30"/>
      <c r="BC683" s="30" t="s">
        <v>26</v>
      </c>
      <c r="BD683" s="30"/>
      <c r="BE683" s="19"/>
      <c r="BF683" s="19"/>
      <c r="BG683" s="19"/>
      <c r="BH683" s="19"/>
      <c r="BI683" s="19"/>
      <c r="BJ683" s="19"/>
      <c r="BK683" s="19"/>
    </row>
    <row r="684" spans="1:63" x14ac:dyDescent="0.3">
      <c r="A684" s="31">
        <v>41437</v>
      </c>
      <c r="B684" s="30" t="s">
        <v>3933</v>
      </c>
      <c r="C684" s="29">
        <v>2</v>
      </c>
      <c r="D684" s="29" t="s">
        <v>1950</v>
      </c>
      <c r="E684" s="30">
        <v>1</v>
      </c>
      <c r="F684" s="29" t="s">
        <v>19</v>
      </c>
      <c r="G684" s="29" t="s">
        <v>20</v>
      </c>
      <c r="H684" s="29" t="s">
        <v>42</v>
      </c>
      <c r="I684" s="29" t="s">
        <v>25</v>
      </c>
      <c r="J684" s="29" t="s">
        <v>1953</v>
      </c>
      <c r="K684" s="29" t="s">
        <v>1954</v>
      </c>
      <c r="L684" s="29" t="s">
        <v>52</v>
      </c>
      <c r="M684" s="29" t="s">
        <v>23</v>
      </c>
      <c r="N684" s="29" t="s">
        <v>206</v>
      </c>
      <c r="O684" s="14">
        <v>326.43</v>
      </c>
      <c r="P684" s="14">
        <f t="shared" si="550"/>
        <v>1070.951544</v>
      </c>
      <c r="Q684" s="14">
        <v>4.97</v>
      </c>
      <c r="R684" s="40">
        <f t="shared" si="551"/>
        <v>1075.921544</v>
      </c>
      <c r="S684" s="14">
        <v>7.49</v>
      </c>
      <c r="T684" s="40">
        <f t="shared" si="552"/>
        <v>1068.431544</v>
      </c>
      <c r="U684" s="14">
        <v>9.64</v>
      </c>
      <c r="V684" s="40">
        <f t="shared" si="553"/>
        <v>1066.2815439999999</v>
      </c>
      <c r="W684" s="14">
        <v>9</v>
      </c>
      <c r="X684" s="40">
        <f t="shared" si="554"/>
        <v>1066.921544</v>
      </c>
      <c r="Y684" s="14">
        <v>4.97</v>
      </c>
      <c r="Z684" s="40">
        <f t="shared" si="555"/>
        <v>1075.921544</v>
      </c>
      <c r="AA684" s="14">
        <v>7.57</v>
      </c>
      <c r="AB684" s="40">
        <f t="shared" si="556"/>
        <v>1068.3515440000001</v>
      </c>
      <c r="AC684" s="14">
        <v>9.75</v>
      </c>
      <c r="AD684" s="40">
        <f t="shared" si="557"/>
        <v>1066.171544</v>
      </c>
      <c r="AE684" s="14">
        <v>9.15</v>
      </c>
      <c r="AF684" s="40">
        <f t="shared" si="558"/>
        <v>1066.7715439999999</v>
      </c>
      <c r="AG684" s="29" t="s">
        <v>22</v>
      </c>
      <c r="AH684" s="29" t="s">
        <v>22</v>
      </c>
      <c r="AI684" s="29" t="s">
        <v>24</v>
      </c>
      <c r="AJ684" s="29"/>
      <c r="AK684" s="30" t="s">
        <v>22</v>
      </c>
      <c r="AL684" s="30" t="s">
        <v>22</v>
      </c>
      <c r="AM684" s="30"/>
      <c r="AN684" s="30" t="s">
        <v>22</v>
      </c>
      <c r="AO684" s="30" t="s">
        <v>22</v>
      </c>
      <c r="AP684" s="30"/>
      <c r="AQ684" s="30" t="s">
        <v>22</v>
      </c>
      <c r="AR684" s="30" t="s">
        <v>22</v>
      </c>
      <c r="AS684" s="30"/>
      <c r="AT684" s="30"/>
      <c r="AU684" s="30" t="s">
        <v>22</v>
      </c>
      <c r="AV684" s="30" t="s">
        <v>22</v>
      </c>
      <c r="AW684" s="30" t="s">
        <v>22</v>
      </c>
      <c r="AX684" s="30" t="s">
        <v>22</v>
      </c>
      <c r="AY684" s="30" t="s">
        <v>25</v>
      </c>
      <c r="AZ684" s="30"/>
      <c r="BA684" s="30" t="s">
        <v>22</v>
      </c>
      <c r="BB684" s="30"/>
      <c r="BC684" s="30" t="s">
        <v>26</v>
      </c>
      <c r="BD684" s="30"/>
      <c r="BE684" s="19"/>
      <c r="BF684" s="19"/>
      <c r="BG684" s="19"/>
      <c r="BH684" s="19"/>
      <c r="BI684" s="19"/>
      <c r="BJ684" s="19"/>
      <c r="BK684" s="19"/>
    </row>
    <row r="685" spans="1:63" x14ac:dyDescent="0.3">
      <c r="A685" s="31">
        <v>41437</v>
      </c>
      <c r="B685" s="30" t="s">
        <v>3934</v>
      </c>
      <c r="C685" s="29">
        <v>3</v>
      </c>
      <c r="D685" s="29" t="s">
        <v>1950</v>
      </c>
      <c r="E685" s="30">
        <v>1</v>
      </c>
      <c r="F685" s="29" t="s">
        <v>65</v>
      </c>
      <c r="G685" s="29" t="s">
        <v>94</v>
      </c>
      <c r="H685" s="29" t="s">
        <v>42</v>
      </c>
      <c r="I685" s="29" t="s">
        <v>25</v>
      </c>
      <c r="J685" s="29" t="s">
        <v>1955</v>
      </c>
      <c r="K685" s="29" t="s">
        <v>1956</v>
      </c>
      <c r="L685" s="29" t="s">
        <v>105</v>
      </c>
      <c r="M685" s="29" t="s">
        <v>59</v>
      </c>
      <c r="N685" s="29" t="s">
        <v>206</v>
      </c>
      <c r="O685" s="14">
        <v>325.45</v>
      </c>
      <c r="P685" s="14">
        <f t="shared" si="550"/>
        <v>1067.7363600000001</v>
      </c>
      <c r="Q685" s="14">
        <v>4.2</v>
      </c>
      <c r="R685" s="40">
        <f t="shared" si="551"/>
        <v>1071.9363600000001</v>
      </c>
      <c r="S685" s="14">
        <v>6.26</v>
      </c>
      <c r="T685" s="40">
        <f t="shared" si="552"/>
        <v>1065.6763600000002</v>
      </c>
      <c r="U685" s="14">
        <v>9.14</v>
      </c>
      <c r="V685" s="40">
        <f t="shared" si="553"/>
        <v>1062.79636</v>
      </c>
      <c r="W685" s="14">
        <v>8.82</v>
      </c>
      <c r="X685" s="40">
        <f t="shared" si="554"/>
        <v>1063.1163600000002</v>
      </c>
      <c r="Y685" s="14">
        <v>4.2</v>
      </c>
      <c r="Z685" s="40">
        <f t="shared" si="555"/>
        <v>1071.9363600000001</v>
      </c>
      <c r="AA685" s="14">
        <v>6.49</v>
      </c>
      <c r="AB685" s="40">
        <f t="shared" si="556"/>
        <v>1065.4463600000001</v>
      </c>
      <c r="AC685" s="14">
        <v>9.4499999999999993</v>
      </c>
      <c r="AD685" s="40">
        <f t="shared" si="557"/>
        <v>1062.4863600000001</v>
      </c>
      <c r="AE685" s="14">
        <v>8.7200000000000006</v>
      </c>
      <c r="AF685" s="40">
        <f t="shared" si="558"/>
        <v>1063.2163600000001</v>
      </c>
      <c r="AG685" s="29" t="s">
        <v>22</v>
      </c>
      <c r="AH685" s="29" t="s">
        <v>22</v>
      </c>
      <c r="AI685" s="29" t="s">
        <v>24</v>
      </c>
      <c r="AJ685" s="29"/>
      <c r="AK685" s="30" t="s">
        <v>22</v>
      </c>
      <c r="AL685" s="30" t="s">
        <v>22</v>
      </c>
      <c r="AM685" s="30"/>
      <c r="AN685" s="30" t="s">
        <v>22</v>
      </c>
      <c r="AO685" s="30" t="s">
        <v>22</v>
      </c>
      <c r="AP685" s="30"/>
      <c r="AQ685" s="30" t="s">
        <v>22</v>
      </c>
      <c r="AR685" s="30" t="s">
        <v>22</v>
      </c>
      <c r="AS685" s="30"/>
      <c r="AT685" s="30"/>
      <c r="AU685" s="30" t="s">
        <v>25</v>
      </c>
      <c r="AV685" s="30" t="s">
        <v>25</v>
      </c>
      <c r="AW685" s="30" t="s">
        <v>22</v>
      </c>
      <c r="AX685" s="30" t="s">
        <v>22</v>
      </c>
      <c r="AY685" s="30" t="s">
        <v>25</v>
      </c>
      <c r="AZ685" s="30"/>
      <c r="BA685" s="30" t="s">
        <v>25</v>
      </c>
      <c r="BB685" s="30" t="s">
        <v>1957</v>
      </c>
      <c r="BC685" s="30" t="s">
        <v>269</v>
      </c>
      <c r="BD685" s="30"/>
    </row>
    <row r="686" spans="1:63" x14ac:dyDescent="0.3">
      <c r="A686" s="31">
        <v>41437</v>
      </c>
      <c r="B686" s="30" t="s">
        <v>3935</v>
      </c>
      <c r="C686" s="29">
        <v>4</v>
      </c>
      <c r="D686" s="29" t="s">
        <v>1950</v>
      </c>
      <c r="E686" s="30">
        <v>1</v>
      </c>
      <c r="F686" s="29" t="s">
        <v>72</v>
      </c>
      <c r="G686" s="29" t="s">
        <v>94</v>
      </c>
      <c r="H686" s="29" t="s">
        <v>42</v>
      </c>
      <c r="I686" s="29" t="s">
        <v>22</v>
      </c>
      <c r="J686" s="29" t="s">
        <v>1955</v>
      </c>
      <c r="K686" s="29" t="s">
        <v>1958</v>
      </c>
      <c r="L686" s="29" t="s">
        <v>128</v>
      </c>
      <c r="M686" s="29" t="s">
        <v>68</v>
      </c>
      <c r="N686" s="29" t="s">
        <v>72</v>
      </c>
      <c r="O686" s="14">
        <v>325.72000000000003</v>
      </c>
      <c r="P686" s="14">
        <f t="shared" si="550"/>
        <v>1068.6221760000001</v>
      </c>
      <c r="Q686" s="14">
        <v>5.19</v>
      </c>
      <c r="R686" s="40">
        <f t="shared" si="551"/>
        <v>1073.8121760000001</v>
      </c>
      <c r="S686" s="14">
        <v>10.23</v>
      </c>
      <c r="T686" s="40">
        <f t="shared" si="552"/>
        <v>1063.5821760000001</v>
      </c>
      <c r="U686" s="14">
        <v>11.19</v>
      </c>
      <c r="V686" s="40">
        <f t="shared" si="553"/>
        <v>1062.6221760000001</v>
      </c>
      <c r="W686" s="14">
        <v>10.84</v>
      </c>
      <c r="X686" s="40">
        <f t="shared" si="554"/>
        <v>1062.9721760000002</v>
      </c>
      <c r="Y686" s="14">
        <v>5.19</v>
      </c>
      <c r="Z686" s="40">
        <f t="shared" si="555"/>
        <v>1073.8121760000001</v>
      </c>
      <c r="AA686" s="14">
        <v>9.8000000000000007</v>
      </c>
      <c r="AB686" s="40">
        <f t="shared" si="556"/>
        <v>1064.0121760000002</v>
      </c>
      <c r="AC686" s="14">
        <v>10.75</v>
      </c>
      <c r="AD686" s="40">
        <f t="shared" si="557"/>
        <v>1063.0621760000001</v>
      </c>
      <c r="AE686" s="14">
        <v>10.76</v>
      </c>
      <c r="AF686" s="40">
        <f t="shared" si="558"/>
        <v>1063.0521760000001</v>
      </c>
      <c r="AG686" s="29" t="s">
        <v>22</v>
      </c>
      <c r="AH686" s="29" t="s">
        <v>22</v>
      </c>
      <c r="AI686" s="29" t="s">
        <v>63</v>
      </c>
      <c r="AJ686" s="29" t="s">
        <v>1959</v>
      </c>
      <c r="AK686" s="30" t="s">
        <v>22</v>
      </c>
      <c r="AL686" s="30" t="s">
        <v>25</v>
      </c>
      <c r="AM686" s="30" t="s">
        <v>1960</v>
      </c>
      <c r="AN686" s="30" t="s">
        <v>22</v>
      </c>
      <c r="AO686" s="30" t="s">
        <v>22</v>
      </c>
      <c r="AP686" s="30"/>
      <c r="AQ686" s="30" t="s">
        <v>22</v>
      </c>
      <c r="AR686" s="30" t="s">
        <v>22</v>
      </c>
      <c r="AS686" s="30"/>
      <c r="AT686" s="30"/>
      <c r="AU686" s="30" t="s">
        <v>25</v>
      </c>
      <c r="AV686" s="30" t="s">
        <v>22</v>
      </c>
      <c r="AW686" s="30" t="s">
        <v>22</v>
      </c>
      <c r="AX686" s="30" t="s">
        <v>22</v>
      </c>
      <c r="AY686" s="30" t="s">
        <v>25</v>
      </c>
      <c r="AZ686" s="30"/>
      <c r="BA686" s="30" t="s">
        <v>22</v>
      </c>
      <c r="BB686" s="30"/>
      <c r="BC686" s="30" t="s">
        <v>269</v>
      </c>
      <c r="BD686" s="30"/>
    </row>
    <row r="687" spans="1:63" x14ac:dyDescent="0.3">
      <c r="A687" s="31">
        <v>41437</v>
      </c>
      <c r="B687" s="30" t="s">
        <v>3936</v>
      </c>
      <c r="C687" s="29">
        <v>5</v>
      </c>
      <c r="D687" s="29" t="s">
        <v>1950</v>
      </c>
      <c r="E687" s="30">
        <v>1</v>
      </c>
      <c r="F687" s="29" t="s">
        <v>65</v>
      </c>
      <c r="G687" s="29" t="s">
        <v>20</v>
      </c>
      <c r="H687" s="29" t="s">
        <v>42</v>
      </c>
      <c r="I687" s="29" t="s">
        <v>22</v>
      </c>
      <c r="J687" s="29" t="s">
        <v>1961</v>
      </c>
      <c r="K687" s="29" t="s">
        <v>1962</v>
      </c>
      <c r="L687" s="29" t="s">
        <v>35</v>
      </c>
      <c r="M687" s="29" t="s">
        <v>121</v>
      </c>
      <c r="N687" s="29" t="s">
        <v>219</v>
      </c>
      <c r="O687" s="14">
        <v>325.13</v>
      </c>
      <c r="P687" s="14">
        <f t="shared" si="550"/>
        <v>1066.686504</v>
      </c>
      <c r="Q687" s="14">
        <v>6.59</v>
      </c>
      <c r="R687" s="40">
        <f t="shared" si="551"/>
        <v>1073.2765039999999</v>
      </c>
      <c r="S687" s="14">
        <v>8.09</v>
      </c>
      <c r="T687" s="40">
        <f t="shared" si="552"/>
        <v>1065.186504</v>
      </c>
      <c r="U687" s="14">
        <v>9.34</v>
      </c>
      <c r="V687" s="40">
        <f t="shared" si="553"/>
        <v>1063.936504</v>
      </c>
      <c r="W687" s="14">
        <v>9.2200000000000006</v>
      </c>
      <c r="X687" s="40">
        <f t="shared" si="554"/>
        <v>1064.0565039999999</v>
      </c>
      <c r="Y687" s="14">
        <v>6.59</v>
      </c>
      <c r="Z687" s="40">
        <f t="shared" si="555"/>
        <v>1073.2765039999999</v>
      </c>
      <c r="AA687" s="14">
        <v>8.2200000000000006</v>
      </c>
      <c r="AB687" s="40">
        <f t="shared" si="556"/>
        <v>1065.0565039999999</v>
      </c>
      <c r="AC687" s="14">
        <v>9.57</v>
      </c>
      <c r="AD687" s="40">
        <f t="shared" si="557"/>
        <v>1063.706504</v>
      </c>
      <c r="AE687" s="14">
        <v>9.6999999999999993</v>
      </c>
      <c r="AF687" s="40">
        <f t="shared" si="558"/>
        <v>1063.5765039999999</v>
      </c>
      <c r="AG687" s="29" t="s">
        <v>22</v>
      </c>
      <c r="AH687" s="29" t="s">
        <v>22</v>
      </c>
      <c r="AI687" s="29" t="s">
        <v>76</v>
      </c>
      <c r="AJ687" s="29" t="s">
        <v>1963</v>
      </c>
      <c r="AK687" s="30" t="s">
        <v>25</v>
      </c>
      <c r="AL687" s="30" t="s">
        <v>25</v>
      </c>
      <c r="AM687" s="30" t="s">
        <v>1731</v>
      </c>
      <c r="AN687" s="30" t="s">
        <v>22</v>
      </c>
      <c r="AO687" s="30" t="s">
        <v>22</v>
      </c>
      <c r="AP687" s="30"/>
      <c r="AQ687" s="30" t="s">
        <v>22</v>
      </c>
      <c r="AR687" s="30" t="s">
        <v>22</v>
      </c>
      <c r="AS687" s="30"/>
      <c r="AT687" s="30"/>
      <c r="AU687" s="30" t="s">
        <v>22</v>
      </c>
      <c r="AV687" s="30" t="s">
        <v>22</v>
      </c>
      <c r="AW687" s="30" t="s">
        <v>22</v>
      </c>
      <c r="AX687" s="30" t="s">
        <v>22</v>
      </c>
      <c r="AY687" s="30" t="s">
        <v>25</v>
      </c>
      <c r="AZ687" s="30"/>
      <c r="BA687" s="30" t="s">
        <v>22</v>
      </c>
      <c r="BB687" s="30"/>
      <c r="BC687" s="30" t="s">
        <v>26</v>
      </c>
      <c r="BD687" s="30"/>
    </row>
    <row r="688" spans="1:63" x14ac:dyDescent="0.3">
      <c r="A688" s="31">
        <v>41437</v>
      </c>
      <c r="B688" s="30" t="s">
        <v>3937</v>
      </c>
      <c r="C688" s="29">
        <v>6</v>
      </c>
      <c r="D688" s="29" t="s">
        <v>1950</v>
      </c>
      <c r="E688" s="30">
        <v>1</v>
      </c>
      <c r="F688" s="29" t="s">
        <v>65</v>
      </c>
      <c r="G688" s="29" t="s">
        <v>29</v>
      </c>
      <c r="H688" s="29" t="s">
        <v>42</v>
      </c>
      <c r="I688" s="29" t="s">
        <v>22</v>
      </c>
      <c r="J688" s="29" t="s">
        <v>1964</v>
      </c>
      <c r="K688" s="29" t="s">
        <v>1965</v>
      </c>
      <c r="L688" s="29" t="s">
        <v>75</v>
      </c>
      <c r="M688" s="29" t="s">
        <v>121</v>
      </c>
      <c r="N688" s="29" t="s">
        <v>219</v>
      </c>
      <c r="O688" s="14">
        <v>324.82</v>
      </c>
      <c r="P688" s="14">
        <f t="shared" si="550"/>
        <v>1065.6694560000001</v>
      </c>
      <c r="Q688" s="14">
        <v>4.9000000000000004</v>
      </c>
      <c r="R688" s="40">
        <f t="shared" si="551"/>
        <v>1070.5694560000002</v>
      </c>
      <c r="S688" s="14"/>
      <c r="T688" s="40">
        <f t="shared" si="552"/>
        <v>1070.5694560000002</v>
      </c>
      <c r="U688" s="14">
        <v>9.16</v>
      </c>
      <c r="V688" s="40">
        <f t="shared" si="553"/>
        <v>1061.4094560000001</v>
      </c>
      <c r="W688" s="14">
        <v>8.84</v>
      </c>
      <c r="X688" s="40">
        <f t="shared" si="554"/>
        <v>1061.7294560000003</v>
      </c>
      <c r="Y688" s="14">
        <v>4.9000000000000004</v>
      </c>
      <c r="Z688" s="40">
        <f t="shared" si="555"/>
        <v>1070.5694560000002</v>
      </c>
      <c r="AA688" s="14"/>
      <c r="AB688" s="40">
        <f t="shared" si="556"/>
        <v>1070.5694560000002</v>
      </c>
      <c r="AC688" s="14">
        <v>9.4</v>
      </c>
      <c r="AD688" s="40">
        <f t="shared" si="557"/>
        <v>1061.1694560000001</v>
      </c>
      <c r="AE688" s="14">
        <v>9</v>
      </c>
      <c r="AF688" s="40">
        <f t="shared" si="558"/>
        <v>1061.5694560000002</v>
      </c>
      <c r="AG688" s="29" t="s">
        <v>22</v>
      </c>
      <c r="AH688" s="29" t="s">
        <v>22</v>
      </c>
      <c r="AI688" s="29" t="s">
        <v>24</v>
      </c>
      <c r="AJ688" s="29" t="s">
        <v>1966</v>
      </c>
      <c r="AK688" s="30" t="s">
        <v>22</v>
      </c>
      <c r="AL688" s="30" t="s">
        <v>22</v>
      </c>
      <c r="AM688" s="30"/>
      <c r="AN688" s="30" t="s">
        <v>22</v>
      </c>
      <c r="AO688" s="30" t="s">
        <v>22</v>
      </c>
      <c r="AP688" s="30"/>
      <c r="AQ688" s="30" t="s">
        <v>22</v>
      </c>
      <c r="AR688" s="30" t="s">
        <v>22</v>
      </c>
      <c r="AS688" s="30"/>
      <c r="AT688" s="30"/>
      <c r="AU688" s="30" t="s">
        <v>22</v>
      </c>
      <c r="AV688" s="30" t="s">
        <v>22</v>
      </c>
      <c r="AW688" s="30" t="s">
        <v>22</v>
      </c>
      <c r="AX688" s="30" t="s">
        <v>22</v>
      </c>
      <c r="AY688" s="30" t="s">
        <v>25</v>
      </c>
      <c r="AZ688" s="30"/>
      <c r="BA688" s="30" t="s">
        <v>25</v>
      </c>
      <c r="BB688" s="30" t="s">
        <v>482</v>
      </c>
      <c r="BC688" s="30" t="s">
        <v>26</v>
      </c>
      <c r="BD688" s="30"/>
    </row>
    <row r="689" spans="1:56" x14ac:dyDescent="0.3">
      <c r="A689" s="31">
        <v>41437</v>
      </c>
      <c r="B689" s="30" t="s">
        <v>3938</v>
      </c>
      <c r="C689" s="29">
        <v>7</v>
      </c>
      <c r="D689" s="29" t="s">
        <v>1950</v>
      </c>
      <c r="E689" s="30">
        <v>1</v>
      </c>
      <c r="F689" s="29" t="s">
        <v>65</v>
      </c>
      <c r="G689" s="29" t="s">
        <v>29</v>
      </c>
      <c r="H689" s="29" t="s">
        <v>42</v>
      </c>
      <c r="I689" s="29" t="s">
        <v>22</v>
      </c>
      <c r="J689" s="29" t="s">
        <v>1967</v>
      </c>
      <c r="K689" s="29" t="s">
        <v>1968</v>
      </c>
      <c r="L689" s="29" t="s">
        <v>105</v>
      </c>
      <c r="M689" s="29" t="s">
        <v>23</v>
      </c>
      <c r="N689" s="29" t="s">
        <v>219</v>
      </c>
      <c r="O689" s="14">
        <v>324.06</v>
      </c>
      <c r="P689" s="14">
        <f t="shared" si="550"/>
        <v>1063.176048</v>
      </c>
      <c r="Q689" s="14">
        <v>6.14</v>
      </c>
      <c r="R689" s="40">
        <f t="shared" si="551"/>
        <v>1069.3160480000001</v>
      </c>
      <c r="S689" s="14">
        <v>9.3800000000000008</v>
      </c>
      <c r="T689" s="40">
        <f t="shared" si="552"/>
        <v>1059.936048</v>
      </c>
      <c r="U689" s="14">
        <v>11.33</v>
      </c>
      <c r="V689" s="40">
        <f t="shared" si="553"/>
        <v>1057.9860480000002</v>
      </c>
      <c r="W689" s="14">
        <v>10.45</v>
      </c>
      <c r="X689" s="40">
        <f t="shared" si="554"/>
        <v>1058.8660480000001</v>
      </c>
      <c r="Y689" s="14">
        <v>6.14</v>
      </c>
      <c r="Z689" s="40">
        <f t="shared" si="555"/>
        <v>1069.3160480000001</v>
      </c>
      <c r="AA689" s="14">
        <v>9.5299999999999994</v>
      </c>
      <c r="AB689" s="40">
        <f t="shared" si="556"/>
        <v>1059.7860480000002</v>
      </c>
      <c r="AC689" s="14">
        <v>10.79</v>
      </c>
      <c r="AD689" s="40">
        <f t="shared" si="557"/>
        <v>1058.5260480000002</v>
      </c>
      <c r="AE689" s="14">
        <v>11.13</v>
      </c>
      <c r="AF689" s="40">
        <f t="shared" si="558"/>
        <v>1058.186048</v>
      </c>
      <c r="AG689" s="29" t="s">
        <v>25</v>
      </c>
      <c r="AH689" s="29" t="s">
        <v>22</v>
      </c>
      <c r="AI689" s="29" t="s">
        <v>24</v>
      </c>
      <c r="AJ689" s="29"/>
      <c r="AK689" s="30" t="s">
        <v>25</v>
      </c>
      <c r="AL689" s="30" t="s">
        <v>25</v>
      </c>
      <c r="AM689" s="30" t="s">
        <v>1969</v>
      </c>
      <c r="AN689" s="30" t="s">
        <v>22</v>
      </c>
      <c r="AO689" s="30" t="s">
        <v>25</v>
      </c>
      <c r="AP689" s="30"/>
      <c r="AQ689" s="30" t="s">
        <v>22</v>
      </c>
      <c r="AR689" s="30" t="s">
        <v>25</v>
      </c>
      <c r="AS689" s="30"/>
      <c r="AT689" s="30"/>
      <c r="AU689" s="30" t="s">
        <v>22</v>
      </c>
      <c r="AV689" s="30" t="s">
        <v>25</v>
      </c>
      <c r="AW689" s="30" t="s">
        <v>22</v>
      </c>
      <c r="AX689" s="30" t="s">
        <v>22</v>
      </c>
      <c r="AY689" s="30" t="s">
        <v>25</v>
      </c>
      <c r="AZ689" s="30"/>
      <c r="BA689" s="30" t="s">
        <v>25</v>
      </c>
      <c r="BB689" s="30" t="s">
        <v>1460</v>
      </c>
      <c r="BC689" s="30" t="s">
        <v>269</v>
      </c>
      <c r="BD689" s="30"/>
    </row>
    <row r="690" spans="1:56" x14ac:dyDescent="0.3">
      <c r="A690" s="31">
        <v>41437</v>
      </c>
      <c r="B690" s="30" t="s">
        <v>3939</v>
      </c>
      <c r="C690" s="29">
        <v>8</v>
      </c>
      <c r="D690" s="29" t="s">
        <v>1950</v>
      </c>
      <c r="E690" s="30">
        <v>1</v>
      </c>
      <c r="F690" s="29" t="s">
        <v>65</v>
      </c>
      <c r="G690" s="29" t="s">
        <v>20</v>
      </c>
      <c r="H690" s="29" t="s">
        <v>42</v>
      </c>
      <c r="I690" s="29" t="s">
        <v>22</v>
      </c>
      <c r="J690" s="29" t="s">
        <v>1967</v>
      </c>
      <c r="K690" s="29" t="s">
        <v>1970</v>
      </c>
      <c r="L690" s="29" t="s">
        <v>261</v>
      </c>
      <c r="M690" s="29" t="s">
        <v>23</v>
      </c>
      <c r="N690" s="29" t="s">
        <v>1971</v>
      </c>
      <c r="O690" s="14">
        <v>322.11</v>
      </c>
      <c r="P690" s="14">
        <f t="shared" si="550"/>
        <v>1056.7784880000002</v>
      </c>
      <c r="Q690" s="14">
        <v>6.32</v>
      </c>
      <c r="R690" s="40">
        <f t="shared" si="551"/>
        <v>1063.0984880000001</v>
      </c>
      <c r="S690" s="14">
        <v>7.66</v>
      </c>
      <c r="T690" s="40">
        <f t="shared" si="552"/>
        <v>1055.438488</v>
      </c>
      <c r="U690" s="14">
        <v>9.66</v>
      </c>
      <c r="V690" s="40">
        <f t="shared" si="553"/>
        <v>1053.438488</v>
      </c>
      <c r="W690" s="14">
        <v>10.23</v>
      </c>
      <c r="X690" s="40">
        <f t="shared" si="554"/>
        <v>1052.8684880000001</v>
      </c>
      <c r="Y690" s="14">
        <v>6.32</v>
      </c>
      <c r="Z690" s="40">
        <f t="shared" si="555"/>
        <v>1063.0984880000001</v>
      </c>
      <c r="AA690" s="14">
        <v>7.63</v>
      </c>
      <c r="AB690" s="40">
        <f t="shared" si="556"/>
        <v>1055.468488</v>
      </c>
      <c r="AC690" s="14">
        <v>9.5399999999999991</v>
      </c>
      <c r="AD690" s="40">
        <f t="shared" si="557"/>
        <v>1053.5584880000001</v>
      </c>
      <c r="AE690" s="14">
        <v>9.4499999999999993</v>
      </c>
      <c r="AF690" s="40">
        <f t="shared" si="558"/>
        <v>1053.648488</v>
      </c>
      <c r="AG690" s="29" t="s">
        <v>22</v>
      </c>
      <c r="AH690" s="29" t="s">
        <v>22</v>
      </c>
      <c r="AI690" s="29" t="s">
        <v>48</v>
      </c>
      <c r="AJ690" s="29" t="s">
        <v>1412</v>
      </c>
      <c r="AK690" s="30" t="s">
        <v>22</v>
      </c>
      <c r="AL690" s="30" t="s">
        <v>22</v>
      </c>
      <c r="AM690" s="30"/>
      <c r="AN690" s="30" t="s">
        <v>22</v>
      </c>
      <c r="AO690" s="30" t="s">
        <v>22</v>
      </c>
      <c r="AP690" s="30"/>
      <c r="AQ690" s="30" t="s">
        <v>22</v>
      </c>
      <c r="AR690" s="30" t="s">
        <v>22</v>
      </c>
      <c r="AS690" s="30"/>
      <c r="AT690" s="30"/>
      <c r="AU690" s="30" t="s">
        <v>1972</v>
      </c>
      <c r="AV690" s="30" t="s">
        <v>1973</v>
      </c>
      <c r="AW690" s="30" t="s">
        <v>22</v>
      </c>
      <c r="AX690" s="30" t="s">
        <v>22</v>
      </c>
      <c r="AY690" s="30" t="s">
        <v>25</v>
      </c>
      <c r="AZ690" s="30"/>
      <c r="BA690" s="30" t="s">
        <v>22</v>
      </c>
      <c r="BB690" s="30"/>
      <c r="BC690" s="30" t="s">
        <v>269</v>
      </c>
      <c r="BD690" s="30"/>
    </row>
    <row r="691" spans="1:56" x14ac:dyDescent="0.3">
      <c r="A691" s="31">
        <v>41437</v>
      </c>
      <c r="B691" s="30" t="s">
        <v>3940</v>
      </c>
      <c r="C691" s="29">
        <v>9</v>
      </c>
      <c r="D691" s="29" t="s">
        <v>1950</v>
      </c>
      <c r="E691" s="30">
        <v>1</v>
      </c>
      <c r="F691" s="29" t="s">
        <v>65</v>
      </c>
      <c r="G691" s="29" t="s">
        <v>20</v>
      </c>
      <c r="H691" s="29" t="s">
        <v>42</v>
      </c>
      <c r="I691" s="29" t="s">
        <v>22</v>
      </c>
      <c r="J691" s="29" t="s">
        <v>1974</v>
      </c>
      <c r="K691" s="29" t="s">
        <v>1975</v>
      </c>
      <c r="L691" s="29" t="s">
        <v>75</v>
      </c>
      <c r="M691" s="29" t="s">
        <v>23</v>
      </c>
      <c r="N691" s="29" t="s">
        <v>219</v>
      </c>
      <c r="O691" s="14">
        <v>322.7</v>
      </c>
      <c r="P691" s="14">
        <f t="shared" si="550"/>
        <v>1058.71416</v>
      </c>
      <c r="Q691" s="14">
        <v>7.03</v>
      </c>
      <c r="R691" s="40">
        <f t="shared" si="551"/>
        <v>1065.74416</v>
      </c>
      <c r="S691" s="14">
        <v>8.64</v>
      </c>
      <c r="T691" s="40">
        <f t="shared" si="552"/>
        <v>1057.1041599999999</v>
      </c>
      <c r="U691" s="14">
        <v>10.66</v>
      </c>
      <c r="V691" s="40">
        <f t="shared" si="553"/>
        <v>1055.0841599999999</v>
      </c>
      <c r="W691" s="14">
        <v>10.42</v>
      </c>
      <c r="X691" s="40">
        <f t="shared" si="554"/>
        <v>1055.3241599999999</v>
      </c>
      <c r="Y691" s="14">
        <v>7.03</v>
      </c>
      <c r="Z691" s="40">
        <f t="shared" si="555"/>
        <v>1065.74416</v>
      </c>
      <c r="AA691" s="14">
        <v>8.66</v>
      </c>
      <c r="AB691" s="40">
        <f t="shared" si="556"/>
        <v>1057.0841599999999</v>
      </c>
      <c r="AC691" s="14">
        <v>10.67</v>
      </c>
      <c r="AD691" s="40">
        <f t="shared" si="557"/>
        <v>1055.0741599999999</v>
      </c>
      <c r="AE691" s="14">
        <v>10.15</v>
      </c>
      <c r="AF691" s="40">
        <f t="shared" si="558"/>
        <v>1055.5941599999999</v>
      </c>
      <c r="AG691" s="29" t="s">
        <v>22</v>
      </c>
      <c r="AH691" s="29" t="s">
        <v>22</v>
      </c>
      <c r="AI691" s="29" t="s">
        <v>24</v>
      </c>
      <c r="AJ691" s="29" t="s">
        <v>1976</v>
      </c>
      <c r="AK691" s="30" t="s">
        <v>25</v>
      </c>
      <c r="AL691" s="30" t="s">
        <v>25</v>
      </c>
      <c r="AM691" s="30" t="s">
        <v>1977</v>
      </c>
      <c r="AN691" s="30" t="s">
        <v>22</v>
      </c>
      <c r="AO691" s="30" t="s">
        <v>22</v>
      </c>
      <c r="AP691" s="30"/>
      <c r="AQ691" s="30" t="s">
        <v>22</v>
      </c>
      <c r="AR691" s="30" t="s">
        <v>22</v>
      </c>
      <c r="AS691" s="30"/>
      <c r="AT691" s="30"/>
      <c r="AU691" s="30" t="s">
        <v>22</v>
      </c>
      <c r="AV691" s="30" t="s">
        <v>22</v>
      </c>
      <c r="AW691" s="30" t="s">
        <v>22</v>
      </c>
      <c r="AX691" s="30" t="s">
        <v>22</v>
      </c>
      <c r="AY691" s="30" t="s">
        <v>25</v>
      </c>
      <c r="AZ691" s="30"/>
      <c r="BA691" s="30" t="s">
        <v>22</v>
      </c>
      <c r="BB691" s="30"/>
      <c r="BC691" s="30" t="s">
        <v>26</v>
      </c>
      <c r="BD691" s="30"/>
    </row>
    <row r="692" spans="1:56" x14ac:dyDescent="0.3">
      <c r="A692" s="31">
        <v>41437</v>
      </c>
      <c r="B692" s="30" t="s">
        <v>3941</v>
      </c>
      <c r="C692" s="29">
        <v>10</v>
      </c>
      <c r="D692" s="29" t="s">
        <v>1950</v>
      </c>
      <c r="E692" s="30">
        <v>1</v>
      </c>
      <c r="F692" s="29" t="s">
        <v>65</v>
      </c>
      <c r="G692" s="29" t="s">
        <v>94</v>
      </c>
      <c r="H692" s="29" t="s">
        <v>42</v>
      </c>
      <c r="I692" s="29" t="s">
        <v>22</v>
      </c>
      <c r="J692" s="29" t="s">
        <v>1978</v>
      </c>
      <c r="K692" s="29" t="s">
        <v>1979</v>
      </c>
      <c r="L692" s="29" t="s">
        <v>120</v>
      </c>
      <c r="M692" s="29" t="s">
        <v>59</v>
      </c>
      <c r="N692" s="29" t="s">
        <v>206</v>
      </c>
      <c r="O692" s="14">
        <v>322.12</v>
      </c>
      <c r="P692" s="14">
        <f t="shared" si="550"/>
        <v>1056.8112960000001</v>
      </c>
      <c r="Q692" s="14">
        <v>4.3</v>
      </c>
      <c r="R692" s="40">
        <f t="shared" si="551"/>
        <v>1061.111296</v>
      </c>
      <c r="S692" s="14">
        <v>5.49</v>
      </c>
      <c r="T692" s="40">
        <f t="shared" si="552"/>
        <v>1055.621296</v>
      </c>
      <c r="U692" s="14">
        <v>7.48</v>
      </c>
      <c r="V692" s="40">
        <f t="shared" si="553"/>
        <v>1053.631296</v>
      </c>
      <c r="W692" s="14">
        <v>9</v>
      </c>
      <c r="X692" s="40">
        <f t="shared" si="554"/>
        <v>1052.111296</v>
      </c>
      <c r="Y692" s="14">
        <v>4.3</v>
      </c>
      <c r="Z692" s="40">
        <f t="shared" si="555"/>
        <v>1061.111296</v>
      </c>
      <c r="AA692" s="14">
        <v>6.13</v>
      </c>
      <c r="AB692" s="40">
        <f t="shared" si="556"/>
        <v>1054.9812959999999</v>
      </c>
      <c r="AC692" s="14">
        <v>9.2200000000000006</v>
      </c>
      <c r="AD692" s="40">
        <f t="shared" si="557"/>
        <v>1051.891296</v>
      </c>
      <c r="AE692" s="14">
        <v>9.06</v>
      </c>
      <c r="AF692" s="40">
        <f t="shared" si="558"/>
        <v>1052.0512960000001</v>
      </c>
      <c r="AG692" s="29" t="s">
        <v>22</v>
      </c>
      <c r="AH692" s="29" t="s">
        <v>22</v>
      </c>
      <c r="AI692" s="29" t="s">
        <v>24</v>
      </c>
      <c r="AJ692" s="29"/>
      <c r="AK692" s="30" t="s">
        <v>25</v>
      </c>
      <c r="AL692" s="30" t="s">
        <v>25</v>
      </c>
      <c r="AM692" s="30" t="s">
        <v>1980</v>
      </c>
      <c r="AN692" s="30" t="s">
        <v>25</v>
      </c>
      <c r="AO692" s="30" t="s">
        <v>22</v>
      </c>
      <c r="AP692" s="30"/>
      <c r="AQ692" s="30" t="s">
        <v>22</v>
      </c>
      <c r="AR692" s="30" t="s">
        <v>22</v>
      </c>
      <c r="AS692" s="30"/>
      <c r="AT692" s="30"/>
      <c r="AU692" s="30" t="s">
        <v>25</v>
      </c>
      <c r="AV692" s="30" t="s">
        <v>25</v>
      </c>
      <c r="AW692" s="30" t="s">
        <v>22</v>
      </c>
      <c r="AX692" s="30" t="s">
        <v>22</v>
      </c>
      <c r="AY692" s="30" t="s">
        <v>25</v>
      </c>
      <c r="AZ692" s="30"/>
      <c r="BA692" s="30" t="s">
        <v>25</v>
      </c>
      <c r="BB692" s="30" t="s">
        <v>105</v>
      </c>
      <c r="BC692" s="30" t="s">
        <v>269</v>
      </c>
      <c r="BD692" s="30"/>
    </row>
    <row r="693" spans="1:56" x14ac:dyDescent="0.3">
      <c r="A693" s="31">
        <v>41437</v>
      </c>
      <c r="B693" s="30" t="s">
        <v>3942</v>
      </c>
      <c r="C693" s="29">
        <v>11</v>
      </c>
      <c r="D693" s="29" t="s">
        <v>1950</v>
      </c>
      <c r="E693" s="30">
        <v>1</v>
      </c>
      <c r="F693" s="29" t="s">
        <v>72</v>
      </c>
      <c r="G693" s="29" t="s">
        <v>20</v>
      </c>
      <c r="H693" s="29" t="s">
        <v>42</v>
      </c>
      <c r="I693" s="29" t="s">
        <v>22</v>
      </c>
      <c r="J693" s="29" t="s">
        <v>1981</v>
      </c>
      <c r="K693" s="29" t="s">
        <v>1302</v>
      </c>
      <c r="L693" s="29" t="s">
        <v>75</v>
      </c>
      <c r="M693" s="29" t="s">
        <v>23</v>
      </c>
      <c r="N693" s="29" t="s">
        <v>330</v>
      </c>
      <c r="O693" s="14">
        <v>321.60000000000002</v>
      </c>
      <c r="P693" s="14">
        <f t="shared" si="550"/>
        <v>1055.1052800000002</v>
      </c>
      <c r="Q693" s="14">
        <v>6.72</v>
      </c>
      <c r="R693" s="40">
        <f t="shared" si="551"/>
        <v>1061.8252800000002</v>
      </c>
      <c r="S693" s="14">
        <v>9.82</v>
      </c>
      <c r="T693" s="40">
        <f t="shared" si="552"/>
        <v>1052.0052800000003</v>
      </c>
      <c r="U693" s="14">
        <v>11.86</v>
      </c>
      <c r="V693" s="40">
        <f t="shared" si="553"/>
        <v>1049.9652800000003</v>
      </c>
      <c r="W693" s="14">
        <v>11.9</v>
      </c>
      <c r="X693" s="40">
        <f t="shared" si="554"/>
        <v>1049.9252800000002</v>
      </c>
      <c r="Y693" s="14">
        <v>6.72</v>
      </c>
      <c r="Z693" s="40">
        <f t="shared" si="555"/>
        <v>1061.8252800000002</v>
      </c>
      <c r="AA693" s="14">
        <v>9.5399999999999991</v>
      </c>
      <c r="AB693" s="40">
        <f t="shared" si="556"/>
        <v>1052.2852800000003</v>
      </c>
      <c r="AC693" s="14" t="s">
        <v>1177</v>
      </c>
      <c r="AD693" s="40" t="e">
        <f t="shared" si="557"/>
        <v>#VALUE!</v>
      </c>
      <c r="AE693" s="14">
        <v>12.54</v>
      </c>
      <c r="AF693" s="40">
        <f t="shared" si="558"/>
        <v>1049.2852800000003</v>
      </c>
      <c r="AG693" s="29" t="s">
        <v>22</v>
      </c>
      <c r="AH693" s="29" t="s">
        <v>22</v>
      </c>
      <c r="AI693" s="29" t="s">
        <v>24</v>
      </c>
      <c r="AJ693" s="29"/>
      <c r="AK693" s="30" t="s">
        <v>22</v>
      </c>
      <c r="AL693" s="30" t="s">
        <v>22</v>
      </c>
      <c r="AM693" s="30"/>
      <c r="AN693" s="30" t="s">
        <v>25</v>
      </c>
      <c r="AO693" s="30" t="s">
        <v>22</v>
      </c>
      <c r="AP693" s="30"/>
      <c r="AQ693" s="30" t="s">
        <v>22</v>
      </c>
      <c r="AR693" s="30" t="s">
        <v>22</v>
      </c>
      <c r="AS693" s="30"/>
      <c r="AT693" s="30"/>
      <c r="AU693" s="30" t="s">
        <v>25</v>
      </c>
      <c r="AV693" s="30" t="s">
        <v>25</v>
      </c>
      <c r="AW693" s="30" t="s">
        <v>22</v>
      </c>
      <c r="AX693" s="30" t="s">
        <v>22</v>
      </c>
      <c r="AY693" s="30" t="s">
        <v>25</v>
      </c>
      <c r="AZ693" s="30"/>
      <c r="BA693" s="30" t="s">
        <v>22</v>
      </c>
      <c r="BB693" s="30"/>
      <c r="BC693" s="30" t="s">
        <v>269</v>
      </c>
      <c r="BD693" s="30"/>
    </row>
    <row r="694" spans="1:56" x14ac:dyDescent="0.3">
      <c r="A694" s="31">
        <v>41437</v>
      </c>
      <c r="B694" s="30" t="s">
        <v>3943</v>
      </c>
      <c r="C694" s="29">
        <v>12</v>
      </c>
      <c r="D694" s="29" t="s">
        <v>1950</v>
      </c>
      <c r="E694" s="30">
        <v>1</v>
      </c>
      <c r="F694" s="29" t="s">
        <v>72</v>
      </c>
      <c r="G694" s="29" t="s">
        <v>94</v>
      </c>
      <c r="H694" s="29" t="s">
        <v>42</v>
      </c>
      <c r="I694" s="29" t="s">
        <v>22</v>
      </c>
      <c r="J694" s="29" t="s">
        <v>472</v>
      </c>
      <c r="K694" s="29" t="s">
        <v>1982</v>
      </c>
      <c r="L694" s="29" t="s">
        <v>128</v>
      </c>
      <c r="M694" s="29" t="s">
        <v>59</v>
      </c>
      <c r="N694" s="29" t="s">
        <v>219</v>
      </c>
      <c r="O694" s="14">
        <v>322.39999999999998</v>
      </c>
      <c r="P694" s="14">
        <f t="shared" si="550"/>
        <v>1057.72992</v>
      </c>
      <c r="Q694" s="14">
        <v>4.84</v>
      </c>
      <c r="R694" s="40">
        <f t="shared" si="551"/>
        <v>1062.5699199999999</v>
      </c>
      <c r="S694" s="14">
        <v>7.92</v>
      </c>
      <c r="T694" s="40">
        <f t="shared" si="552"/>
        <v>1054.6499199999998</v>
      </c>
      <c r="U694" s="14">
        <v>10.94</v>
      </c>
      <c r="V694" s="40">
        <f t="shared" si="553"/>
        <v>1051.6299199999999</v>
      </c>
      <c r="W694" s="14">
        <v>11.7</v>
      </c>
      <c r="X694" s="40">
        <f t="shared" si="554"/>
        <v>1050.8699199999999</v>
      </c>
      <c r="Y694" s="14">
        <v>4.84</v>
      </c>
      <c r="Z694" s="40">
        <f t="shared" si="555"/>
        <v>1062.5699199999999</v>
      </c>
      <c r="AA694" s="14">
        <v>8.14</v>
      </c>
      <c r="AB694" s="40">
        <f t="shared" si="556"/>
        <v>1054.4299199999998</v>
      </c>
      <c r="AC694" s="14">
        <v>11.2</v>
      </c>
      <c r="AD694" s="40">
        <f t="shared" si="557"/>
        <v>1051.3699199999999</v>
      </c>
      <c r="AE694" s="14">
        <v>13.52</v>
      </c>
      <c r="AF694" s="40">
        <f t="shared" si="558"/>
        <v>1049.0499199999999</v>
      </c>
      <c r="AG694" s="29" t="s">
        <v>22</v>
      </c>
      <c r="AH694" s="29" t="s">
        <v>22</v>
      </c>
      <c r="AI694" s="29" t="s">
        <v>24</v>
      </c>
      <c r="AJ694" s="29"/>
      <c r="AK694" s="30" t="s">
        <v>22</v>
      </c>
      <c r="AL694" s="30" t="s">
        <v>22</v>
      </c>
      <c r="AM694" s="30"/>
      <c r="AN694" s="30" t="s">
        <v>22</v>
      </c>
      <c r="AO694" s="30" t="s">
        <v>22</v>
      </c>
      <c r="AP694" s="30"/>
      <c r="AQ694" s="30" t="s">
        <v>22</v>
      </c>
      <c r="AR694" s="30" t="s">
        <v>22</v>
      </c>
      <c r="AS694" s="30"/>
      <c r="AT694" s="30"/>
      <c r="AU694" s="30" t="s">
        <v>22</v>
      </c>
      <c r="AV694" s="30" t="s">
        <v>22</v>
      </c>
      <c r="AW694" s="30" t="s">
        <v>22</v>
      </c>
      <c r="AX694" s="30" t="s">
        <v>22</v>
      </c>
      <c r="AY694" s="30" t="s">
        <v>25</v>
      </c>
      <c r="AZ694" s="30"/>
      <c r="BA694" s="30" t="s">
        <v>22</v>
      </c>
      <c r="BB694" s="30"/>
      <c r="BC694" s="30" t="s">
        <v>26</v>
      </c>
      <c r="BD694" s="30"/>
    </row>
    <row r="695" spans="1:56" x14ac:dyDescent="0.3">
      <c r="A695" s="31">
        <v>41437</v>
      </c>
      <c r="B695" s="30" t="s">
        <v>3944</v>
      </c>
      <c r="C695" s="29">
        <v>13</v>
      </c>
      <c r="D695" s="29" t="s">
        <v>1950</v>
      </c>
      <c r="E695" s="30">
        <v>1</v>
      </c>
      <c r="F695" s="29" t="s">
        <v>72</v>
      </c>
      <c r="G695" s="29" t="s">
        <v>94</v>
      </c>
      <c r="H695" s="29" t="s">
        <v>42</v>
      </c>
      <c r="I695" s="29" t="s">
        <v>22</v>
      </c>
      <c r="J695" s="29" t="s">
        <v>1983</v>
      </c>
      <c r="K695" s="29" t="s">
        <v>1984</v>
      </c>
      <c r="L695" s="29" t="s">
        <v>128</v>
      </c>
      <c r="M695" s="29" t="s">
        <v>211</v>
      </c>
      <c r="N695" s="29" t="s">
        <v>219</v>
      </c>
      <c r="O695" s="14">
        <v>322.33</v>
      </c>
      <c r="P695" s="14">
        <f t="shared" si="550"/>
        <v>1057.500264</v>
      </c>
      <c r="Q695" s="14">
        <v>4.84</v>
      </c>
      <c r="R695" s="40">
        <f t="shared" si="551"/>
        <v>1062.3402639999999</v>
      </c>
      <c r="S695" s="14">
        <v>8</v>
      </c>
      <c r="T695" s="40">
        <f t="shared" si="552"/>
        <v>1054.3402639999999</v>
      </c>
      <c r="U695" s="14">
        <v>11.99</v>
      </c>
      <c r="V695" s="40">
        <f t="shared" si="553"/>
        <v>1050.3502639999999</v>
      </c>
      <c r="W695" s="14">
        <v>11.98</v>
      </c>
      <c r="X695" s="40">
        <f t="shared" si="554"/>
        <v>1050.3602639999999</v>
      </c>
      <c r="Y695" s="14">
        <v>4.84</v>
      </c>
      <c r="Z695" s="40">
        <f t="shared" si="555"/>
        <v>1062.3402639999999</v>
      </c>
      <c r="AA695" s="14">
        <v>7.75</v>
      </c>
      <c r="AB695" s="40">
        <f t="shared" si="556"/>
        <v>1054.5902639999999</v>
      </c>
      <c r="AC695" s="14">
        <v>12</v>
      </c>
      <c r="AD695" s="40">
        <f t="shared" si="557"/>
        <v>1050.3402639999999</v>
      </c>
      <c r="AE695" s="14">
        <v>13.55</v>
      </c>
      <c r="AF695" s="40">
        <f t="shared" si="558"/>
        <v>1048.790264</v>
      </c>
      <c r="AG695" s="29" t="s">
        <v>22</v>
      </c>
      <c r="AH695" s="29" t="s">
        <v>22</v>
      </c>
      <c r="AI695" s="29" t="s">
        <v>24</v>
      </c>
      <c r="AJ695" s="29"/>
      <c r="AK695" s="30" t="s">
        <v>22</v>
      </c>
      <c r="AL695" s="30" t="s">
        <v>22</v>
      </c>
      <c r="AM695" s="30"/>
      <c r="AN695" s="30" t="s">
        <v>22</v>
      </c>
      <c r="AO695" s="30" t="s">
        <v>22</v>
      </c>
      <c r="AP695" s="30"/>
      <c r="AQ695" s="30" t="s">
        <v>22</v>
      </c>
      <c r="AR695" s="30" t="s">
        <v>22</v>
      </c>
      <c r="AS695" s="30"/>
      <c r="AT695" s="30"/>
      <c r="AU695" s="30" t="s">
        <v>22</v>
      </c>
      <c r="AV695" s="30" t="s">
        <v>1985</v>
      </c>
      <c r="AW695" s="30" t="s">
        <v>22</v>
      </c>
      <c r="AX695" s="30" t="s">
        <v>22</v>
      </c>
      <c r="AY695" s="30" t="s">
        <v>25</v>
      </c>
      <c r="AZ695" s="30"/>
      <c r="BA695" s="30" t="s">
        <v>22</v>
      </c>
      <c r="BB695" s="30"/>
      <c r="BC695" s="30" t="s">
        <v>269</v>
      </c>
      <c r="BD695" s="30"/>
    </row>
    <row r="696" spans="1:56" x14ac:dyDescent="0.3">
      <c r="A696" s="31">
        <v>41437</v>
      </c>
      <c r="B696" s="30" t="s">
        <v>3945</v>
      </c>
      <c r="C696" s="29">
        <v>14</v>
      </c>
      <c r="D696" s="29" t="s">
        <v>1950</v>
      </c>
      <c r="E696" s="30">
        <v>1</v>
      </c>
      <c r="F696" s="29" t="s">
        <v>72</v>
      </c>
      <c r="G696" s="29" t="s">
        <v>20</v>
      </c>
      <c r="H696" s="29" t="s">
        <v>42</v>
      </c>
      <c r="I696" s="29" t="s">
        <v>22</v>
      </c>
      <c r="J696" s="29" t="s">
        <v>1986</v>
      </c>
      <c r="K696" s="29" t="s">
        <v>1987</v>
      </c>
      <c r="L696" s="29" t="s">
        <v>128</v>
      </c>
      <c r="M696" s="29" t="s">
        <v>59</v>
      </c>
      <c r="N696" s="29" t="s">
        <v>206</v>
      </c>
      <c r="O696" s="14">
        <v>321.99</v>
      </c>
      <c r="P696" s="14">
        <f t="shared" si="550"/>
        <v>1056.3847920000001</v>
      </c>
      <c r="Q696" s="14">
        <v>6.08</v>
      </c>
      <c r="R696" s="40">
        <f t="shared" si="551"/>
        <v>1062.464792</v>
      </c>
      <c r="S696" s="14">
        <v>7.94</v>
      </c>
      <c r="T696" s="40">
        <f t="shared" si="552"/>
        <v>1054.5247919999999</v>
      </c>
      <c r="U696" s="14">
        <v>10.98</v>
      </c>
      <c r="V696" s="40">
        <f t="shared" si="553"/>
        <v>1051.484792</v>
      </c>
      <c r="W696" s="14">
        <v>11</v>
      </c>
      <c r="X696" s="40">
        <f t="shared" si="554"/>
        <v>1051.464792</v>
      </c>
      <c r="Y696" s="14">
        <v>6.08</v>
      </c>
      <c r="Z696" s="40">
        <f t="shared" si="555"/>
        <v>1062.464792</v>
      </c>
      <c r="AA696" s="14">
        <v>8.0299999999999994</v>
      </c>
      <c r="AB696" s="40">
        <f t="shared" si="556"/>
        <v>1054.434792</v>
      </c>
      <c r="AC696" s="14">
        <v>11.02</v>
      </c>
      <c r="AD696" s="40">
        <f t="shared" si="557"/>
        <v>1051.444792</v>
      </c>
      <c r="AE696" s="14">
        <v>14.34</v>
      </c>
      <c r="AF696" s="40">
        <f t="shared" si="558"/>
        <v>1048.1247920000001</v>
      </c>
      <c r="AG696" s="29" t="s">
        <v>22</v>
      </c>
      <c r="AH696" s="29" t="s">
        <v>22</v>
      </c>
      <c r="AI696" s="29" t="s">
        <v>24</v>
      </c>
      <c r="AJ696" s="29"/>
      <c r="AK696" s="30" t="s">
        <v>22</v>
      </c>
      <c r="AL696" s="30" t="s">
        <v>22</v>
      </c>
      <c r="AM696" s="30"/>
      <c r="AN696" s="30" t="s">
        <v>25</v>
      </c>
      <c r="AO696" s="30" t="s">
        <v>25</v>
      </c>
      <c r="AP696" s="30"/>
      <c r="AQ696" s="30" t="s">
        <v>22</v>
      </c>
      <c r="AR696" s="30" t="s">
        <v>22</v>
      </c>
      <c r="AS696" s="30"/>
      <c r="AT696" s="30"/>
      <c r="AU696" s="30" t="s">
        <v>22</v>
      </c>
      <c r="AV696" s="30" t="s">
        <v>25</v>
      </c>
      <c r="AW696" s="30" t="s">
        <v>22</v>
      </c>
      <c r="AX696" s="30" t="s">
        <v>22</v>
      </c>
      <c r="AY696" s="30" t="s">
        <v>25</v>
      </c>
      <c r="AZ696" s="30"/>
      <c r="BA696" s="30" t="s">
        <v>22</v>
      </c>
      <c r="BB696" s="30"/>
      <c r="BC696" s="30" t="s">
        <v>269</v>
      </c>
      <c r="BD696" s="30"/>
    </row>
    <row r="697" spans="1:56" x14ac:dyDescent="0.3">
      <c r="A697" s="31">
        <v>41437</v>
      </c>
      <c r="B697" s="30" t="s">
        <v>3946</v>
      </c>
      <c r="C697" s="29">
        <v>1</v>
      </c>
      <c r="D697" s="29" t="s">
        <v>1950</v>
      </c>
      <c r="E697" s="30">
        <v>2</v>
      </c>
      <c r="F697" s="29" t="s">
        <v>19</v>
      </c>
      <c r="G697" s="29" t="s">
        <v>29</v>
      </c>
      <c r="H697" s="29" t="s">
        <v>42</v>
      </c>
      <c r="I697" s="29" t="s">
        <v>22</v>
      </c>
      <c r="J697" s="29" t="s">
        <v>1988</v>
      </c>
      <c r="K697" s="29" t="s">
        <v>1982</v>
      </c>
      <c r="L697" s="29" t="s">
        <v>35</v>
      </c>
      <c r="M697" s="29" t="s">
        <v>46</v>
      </c>
      <c r="N697" s="29" t="s">
        <v>206</v>
      </c>
      <c r="O697" s="14">
        <v>322.91000000000003</v>
      </c>
      <c r="P697" s="14">
        <f t="shared" si="550"/>
        <v>1059.4031280000002</v>
      </c>
      <c r="Q697" s="14">
        <v>5.62</v>
      </c>
      <c r="R697" s="40">
        <f t="shared" si="551"/>
        <v>1065.023128</v>
      </c>
      <c r="S697" s="14">
        <v>7.78</v>
      </c>
      <c r="T697" s="40">
        <f t="shared" si="552"/>
        <v>1057.2431280000001</v>
      </c>
      <c r="U697" s="14">
        <v>9.24</v>
      </c>
      <c r="V697" s="40">
        <f t="shared" si="553"/>
        <v>1055.783128</v>
      </c>
      <c r="W697" s="14">
        <v>8.9</v>
      </c>
      <c r="X697" s="40">
        <f t="shared" si="554"/>
        <v>1056.123128</v>
      </c>
      <c r="Y697" s="14">
        <v>5.62</v>
      </c>
      <c r="Z697" s="40">
        <f t="shared" si="555"/>
        <v>1065.023128</v>
      </c>
      <c r="AA697" s="14">
        <v>7.82</v>
      </c>
      <c r="AB697" s="40">
        <f t="shared" si="556"/>
        <v>1057.2031280000001</v>
      </c>
      <c r="AC697" s="14">
        <v>9.18</v>
      </c>
      <c r="AD697" s="40">
        <f t="shared" si="557"/>
        <v>1055.843128</v>
      </c>
      <c r="AE697" s="14">
        <v>8.82</v>
      </c>
      <c r="AF697" s="40">
        <f t="shared" si="558"/>
        <v>1056.2031280000001</v>
      </c>
      <c r="AG697" s="29" t="s">
        <v>22</v>
      </c>
      <c r="AH697" s="29" t="s">
        <v>22</v>
      </c>
      <c r="AI697" s="29" t="s">
        <v>24</v>
      </c>
      <c r="AJ697" s="29"/>
      <c r="AK697" s="30" t="s">
        <v>22</v>
      </c>
      <c r="AL697" s="30" t="s">
        <v>25</v>
      </c>
      <c r="AM697" s="30" t="s">
        <v>1989</v>
      </c>
      <c r="AN697" s="30" t="s">
        <v>22</v>
      </c>
      <c r="AO697" s="30" t="s">
        <v>22</v>
      </c>
      <c r="AP697" s="30"/>
      <c r="AQ697" s="30" t="s">
        <v>22</v>
      </c>
      <c r="AR697" s="30" t="s">
        <v>22</v>
      </c>
      <c r="AS697" s="30"/>
      <c r="AT697" s="30"/>
      <c r="AU697" s="30" t="s">
        <v>22</v>
      </c>
      <c r="AV697" s="30" t="s">
        <v>22</v>
      </c>
      <c r="AW697" s="30" t="s">
        <v>22</v>
      </c>
      <c r="AX697" s="30" t="s">
        <v>22</v>
      </c>
      <c r="AY697" s="30" t="s">
        <v>25</v>
      </c>
      <c r="AZ697" s="30"/>
      <c r="BA697" s="30" t="s">
        <v>25</v>
      </c>
      <c r="BB697" s="30" t="s">
        <v>482</v>
      </c>
      <c r="BC697" s="30" t="s">
        <v>26</v>
      </c>
      <c r="BD697" s="30"/>
    </row>
    <row r="698" spans="1:56" x14ac:dyDescent="0.3">
      <c r="A698" s="31">
        <v>41437</v>
      </c>
      <c r="B698" s="30" t="s">
        <v>3947</v>
      </c>
      <c r="C698" s="29">
        <v>2</v>
      </c>
      <c r="D698" s="29" t="s">
        <v>1950</v>
      </c>
      <c r="E698" s="30">
        <v>2</v>
      </c>
      <c r="F698" s="29" t="s">
        <v>19</v>
      </c>
      <c r="G698" s="29" t="s">
        <v>94</v>
      </c>
      <c r="H698" s="29" t="s">
        <v>42</v>
      </c>
      <c r="I698" s="29" t="s">
        <v>25</v>
      </c>
      <c r="J698" s="29" t="s">
        <v>1990</v>
      </c>
      <c r="K698" s="29" t="s">
        <v>1330</v>
      </c>
      <c r="L698" s="29" t="s">
        <v>128</v>
      </c>
      <c r="M698" s="29" t="s">
        <v>46</v>
      </c>
      <c r="N698" s="29" t="s">
        <v>206</v>
      </c>
      <c r="O698" s="14">
        <v>321.51</v>
      </c>
      <c r="P698" s="14">
        <f t="shared" si="550"/>
        <v>1054.8100079999999</v>
      </c>
      <c r="Q698" s="14">
        <v>6.23</v>
      </c>
      <c r="R698" s="40">
        <f t="shared" si="551"/>
        <v>1061.0400079999999</v>
      </c>
      <c r="S698" s="14">
        <v>8.6</v>
      </c>
      <c r="T698" s="40">
        <f t="shared" si="552"/>
        <v>1052.440008</v>
      </c>
      <c r="U698" s="14">
        <v>10.09</v>
      </c>
      <c r="V698" s="40">
        <f t="shared" si="553"/>
        <v>1050.950008</v>
      </c>
      <c r="W698" s="14">
        <v>10.119999999999999</v>
      </c>
      <c r="X698" s="40">
        <f t="shared" si="554"/>
        <v>1050.9200080000001</v>
      </c>
      <c r="Y698" s="14">
        <v>6.23</v>
      </c>
      <c r="Z698" s="40">
        <f t="shared" si="555"/>
        <v>1061.0400079999999</v>
      </c>
      <c r="AA698" s="14">
        <v>8.81</v>
      </c>
      <c r="AB698" s="40">
        <f t="shared" si="556"/>
        <v>1052.230008</v>
      </c>
      <c r="AC698" s="14">
        <v>10.39</v>
      </c>
      <c r="AD698" s="40">
        <f t="shared" si="557"/>
        <v>1050.6500079999998</v>
      </c>
      <c r="AE698" s="14">
        <v>10.46</v>
      </c>
      <c r="AF698" s="40">
        <f t="shared" si="558"/>
        <v>1050.5800079999999</v>
      </c>
      <c r="AG698" s="29" t="s">
        <v>22</v>
      </c>
      <c r="AH698" s="29" t="s">
        <v>22</v>
      </c>
      <c r="AI698" s="29" t="s">
        <v>24</v>
      </c>
      <c r="AJ698" s="29"/>
      <c r="AK698" s="30" t="s">
        <v>22</v>
      </c>
      <c r="AL698" s="30" t="s">
        <v>25</v>
      </c>
      <c r="AM698" s="30" t="s">
        <v>1991</v>
      </c>
      <c r="AN698" s="30" t="s">
        <v>22</v>
      </c>
      <c r="AO698" s="30" t="s">
        <v>22</v>
      </c>
      <c r="AP698" s="30"/>
      <c r="AQ698" s="30" t="s">
        <v>22</v>
      </c>
      <c r="AR698" s="30" t="s">
        <v>22</v>
      </c>
      <c r="AS698" s="30"/>
      <c r="AT698" s="30"/>
      <c r="AU698" s="30" t="s">
        <v>22</v>
      </c>
      <c r="AV698" s="30" t="s">
        <v>22</v>
      </c>
      <c r="AW698" s="30" t="s">
        <v>22</v>
      </c>
      <c r="AX698" s="30" t="s">
        <v>22</v>
      </c>
      <c r="AY698" s="30" t="s">
        <v>25</v>
      </c>
      <c r="AZ698" s="30"/>
      <c r="BA698" s="30" t="s">
        <v>25</v>
      </c>
      <c r="BB698" s="30" t="s">
        <v>1992</v>
      </c>
      <c r="BC698" s="30" t="s">
        <v>26</v>
      </c>
      <c r="BD698" s="30"/>
    </row>
    <row r="699" spans="1:56" x14ac:dyDescent="0.3">
      <c r="A699" s="31">
        <v>41437</v>
      </c>
      <c r="B699" s="30" t="s">
        <v>3948</v>
      </c>
      <c r="C699" s="29">
        <v>3</v>
      </c>
      <c r="D699" s="29" t="s">
        <v>1950</v>
      </c>
      <c r="E699" s="30">
        <v>2</v>
      </c>
      <c r="F699" s="29" t="s">
        <v>65</v>
      </c>
      <c r="G699" s="29" t="s">
        <v>20</v>
      </c>
      <c r="H699" s="29" t="s">
        <v>42</v>
      </c>
      <c r="I699" s="29" t="s">
        <v>22</v>
      </c>
      <c r="J699" s="29" t="s">
        <v>1993</v>
      </c>
      <c r="K699" s="29" t="s">
        <v>1326</v>
      </c>
      <c r="L699" s="29" t="s">
        <v>128</v>
      </c>
      <c r="M699" s="29" t="s">
        <v>23</v>
      </c>
      <c r="N699" s="29" t="s">
        <v>233</v>
      </c>
      <c r="O699" s="14">
        <v>322.04000000000002</v>
      </c>
      <c r="P699" s="14">
        <f t="shared" si="550"/>
        <v>1056.5488320000002</v>
      </c>
      <c r="Q699" s="14">
        <v>6.54</v>
      </c>
      <c r="R699" s="40">
        <f t="shared" si="551"/>
        <v>1063.0888320000001</v>
      </c>
      <c r="S699" s="14">
        <v>9.59</v>
      </c>
      <c r="T699" s="40">
        <f t="shared" si="552"/>
        <v>1053.4988320000002</v>
      </c>
      <c r="U699" s="14">
        <v>11.5</v>
      </c>
      <c r="V699" s="40">
        <f t="shared" si="553"/>
        <v>1051.5888320000001</v>
      </c>
      <c r="W699" s="14">
        <v>11.35</v>
      </c>
      <c r="X699" s="40">
        <f t="shared" si="554"/>
        <v>1051.7388320000002</v>
      </c>
      <c r="Y699" s="14">
        <v>6.54</v>
      </c>
      <c r="Z699" s="40">
        <f t="shared" si="555"/>
        <v>1063.0888320000001</v>
      </c>
      <c r="AA699" s="14">
        <v>9.34</v>
      </c>
      <c r="AB699" s="40">
        <f t="shared" si="556"/>
        <v>1053.7488320000002</v>
      </c>
      <c r="AC699" s="14" t="s">
        <v>1994</v>
      </c>
      <c r="AD699" s="40" t="e">
        <f t="shared" si="557"/>
        <v>#VALUE!</v>
      </c>
      <c r="AE699" s="14">
        <v>11.72</v>
      </c>
      <c r="AF699" s="40">
        <f t="shared" si="558"/>
        <v>1051.3688320000001</v>
      </c>
      <c r="AG699" s="29" t="s">
        <v>22</v>
      </c>
      <c r="AH699" s="29" t="s">
        <v>22</v>
      </c>
      <c r="AI699" s="29" t="s">
        <v>24</v>
      </c>
      <c r="AJ699" s="29"/>
      <c r="AK699" s="30" t="s">
        <v>25</v>
      </c>
      <c r="AL699" s="30" t="s">
        <v>22</v>
      </c>
      <c r="AM699" s="30" t="s">
        <v>1995</v>
      </c>
      <c r="AN699" s="30" t="s">
        <v>22</v>
      </c>
      <c r="AO699" s="30" t="s">
        <v>22</v>
      </c>
      <c r="AP699" s="30"/>
      <c r="AQ699" s="30" t="s">
        <v>22</v>
      </c>
      <c r="AR699" s="30" t="s">
        <v>22</v>
      </c>
      <c r="AS699" s="30"/>
      <c r="AT699" s="30"/>
      <c r="AU699" s="30" t="s">
        <v>25</v>
      </c>
      <c r="AV699" s="30" t="s">
        <v>25</v>
      </c>
      <c r="AW699" s="30" t="s">
        <v>22</v>
      </c>
      <c r="AX699" s="30" t="s">
        <v>22</v>
      </c>
      <c r="AY699" s="30" t="s">
        <v>25</v>
      </c>
      <c r="AZ699" s="30"/>
      <c r="BA699" s="30" t="s">
        <v>22</v>
      </c>
      <c r="BB699" s="30"/>
      <c r="BC699" s="30" t="s">
        <v>26</v>
      </c>
      <c r="BD699" s="30"/>
    </row>
    <row r="700" spans="1:56" x14ac:dyDescent="0.3">
      <c r="A700" s="31">
        <v>41437</v>
      </c>
      <c r="B700" s="30" t="s">
        <v>3949</v>
      </c>
      <c r="C700" s="29">
        <v>4</v>
      </c>
      <c r="D700" s="29" t="s">
        <v>1950</v>
      </c>
      <c r="E700" s="30">
        <v>2</v>
      </c>
      <c r="F700" s="29" t="s">
        <v>65</v>
      </c>
      <c r="G700" s="29" t="s">
        <v>29</v>
      </c>
      <c r="H700" s="29" t="s">
        <v>42</v>
      </c>
      <c r="I700" s="29" t="s">
        <v>22</v>
      </c>
      <c r="J700" s="29" t="s">
        <v>1967</v>
      </c>
      <c r="K700" s="29" t="s">
        <v>1996</v>
      </c>
      <c r="L700" s="29" t="s">
        <v>35</v>
      </c>
      <c r="M700" s="29" t="s">
        <v>46</v>
      </c>
      <c r="N700" s="29" t="s">
        <v>219</v>
      </c>
      <c r="O700" s="14">
        <v>321.32</v>
      </c>
      <c r="P700" s="14">
        <f t="shared" si="550"/>
        <v>1054.1866560000001</v>
      </c>
      <c r="Q700" s="14">
        <v>5.14</v>
      </c>
      <c r="R700" s="40">
        <f t="shared" si="551"/>
        <v>1059.3266560000002</v>
      </c>
      <c r="S700" s="14">
        <v>6.51</v>
      </c>
      <c r="T700" s="40">
        <f t="shared" si="552"/>
        <v>1052.8166560000002</v>
      </c>
      <c r="U700" s="14">
        <v>8</v>
      </c>
      <c r="V700" s="40">
        <f t="shared" si="553"/>
        <v>1051.3266560000002</v>
      </c>
      <c r="W700" s="14">
        <v>8.0500000000000007</v>
      </c>
      <c r="X700" s="40">
        <f t="shared" si="554"/>
        <v>1051.2766560000002</v>
      </c>
      <c r="Y700" s="14">
        <v>5.14</v>
      </c>
      <c r="Z700" s="40">
        <f t="shared" si="555"/>
        <v>1059.3266560000002</v>
      </c>
      <c r="AA700" s="14">
        <v>6.99</v>
      </c>
      <c r="AB700" s="40">
        <f t="shared" si="556"/>
        <v>1052.3366560000002</v>
      </c>
      <c r="AC700" s="14">
        <v>8.42</v>
      </c>
      <c r="AD700" s="40">
        <f t="shared" si="557"/>
        <v>1050.9066560000001</v>
      </c>
      <c r="AE700" s="14">
        <v>8.59</v>
      </c>
      <c r="AF700" s="40">
        <f t="shared" si="558"/>
        <v>1050.7366560000003</v>
      </c>
      <c r="AG700" s="29" t="s">
        <v>22</v>
      </c>
      <c r="AH700" s="29" t="s">
        <v>22</v>
      </c>
      <c r="AI700" s="29" t="s">
        <v>24</v>
      </c>
      <c r="AJ700" s="29"/>
      <c r="AK700" s="30" t="s">
        <v>22</v>
      </c>
      <c r="AL700" s="30" t="s">
        <v>25</v>
      </c>
      <c r="AM700" s="30" t="s">
        <v>1991</v>
      </c>
      <c r="AN700" s="30" t="s">
        <v>22</v>
      </c>
      <c r="AO700" s="30" t="s">
        <v>22</v>
      </c>
      <c r="AP700" s="30"/>
      <c r="AQ700" s="30" t="s">
        <v>22</v>
      </c>
      <c r="AR700" s="30" t="s">
        <v>22</v>
      </c>
      <c r="AS700" s="30"/>
      <c r="AT700" s="30"/>
      <c r="AU700" s="30" t="s">
        <v>22</v>
      </c>
      <c r="AV700" s="30" t="s">
        <v>25</v>
      </c>
      <c r="AW700" s="30" t="s">
        <v>22</v>
      </c>
      <c r="AX700" s="30" t="s">
        <v>22</v>
      </c>
      <c r="AY700" s="30" t="s">
        <v>25</v>
      </c>
      <c r="AZ700" s="30"/>
      <c r="BA700" s="30" t="s">
        <v>22</v>
      </c>
      <c r="BB700" s="30"/>
      <c r="BC700" s="30" t="s">
        <v>269</v>
      </c>
      <c r="BD700" s="30"/>
    </row>
    <row r="701" spans="1:56" x14ac:dyDescent="0.3">
      <c r="A701" s="31">
        <v>41437</v>
      </c>
      <c r="B701" s="30" t="s">
        <v>3950</v>
      </c>
      <c r="C701" s="29">
        <v>5</v>
      </c>
      <c r="D701" s="29" t="s">
        <v>1950</v>
      </c>
      <c r="E701" s="30">
        <v>2</v>
      </c>
      <c r="F701" s="29" t="s">
        <v>65</v>
      </c>
      <c r="G701" s="29" t="s">
        <v>29</v>
      </c>
      <c r="H701" s="29" t="s">
        <v>42</v>
      </c>
      <c r="I701" s="29" t="s">
        <v>22</v>
      </c>
      <c r="J701" s="29" t="s">
        <v>1997</v>
      </c>
      <c r="K701" s="29" t="s">
        <v>1998</v>
      </c>
      <c r="L701" s="29" t="s">
        <v>261</v>
      </c>
      <c r="M701" s="29" t="s">
        <v>23</v>
      </c>
      <c r="N701" s="29" t="s">
        <v>219</v>
      </c>
      <c r="O701" s="14">
        <v>321.05</v>
      </c>
      <c r="P701" s="14">
        <f t="shared" si="550"/>
        <v>1053.3008400000001</v>
      </c>
      <c r="Q701" s="14">
        <v>5.44</v>
      </c>
      <c r="R701" s="40">
        <f t="shared" si="551"/>
        <v>1058.7408400000002</v>
      </c>
      <c r="S701" s="14">
        <v>6.8</v>
      </c>
      <c r="T701" s="40">
        <f t="shared" si="552"/>
        <v>1051.9408400000002</v>
      </c>
      <c r="U701" s="14">
        <v>8.75</v>
      </c>
      <c r="V701" s="40">
        <f t="shared" si="553"/>
        <v>1049.9908400000002</v>
      </c>
      <c r="W701" s="14">
        <v>8.69</v>
      </c>
      <c r="X701" s="40">
        <f t="shared" si="554"/>
        <v>1050.0508400000001</v>
      </c>
      <c r="Y701" s="14">
        <v>5.44</v>
      </c>
      <c r="Z701" s="40">
        <f t="shared" si="555"/>
        <v>1058.7408400000002</v>
      </c>
      <c r="AA701" s="14">
        <v>6.62</v>
      </c>
      <c r="AB701" s="40">
        <f t="shared" si="556"/>
        <v>1052.1208400000003</v>
      </c>
      <c r="AC701" s="14">
        <v>8.6199999999999992</v>
      </c>
      <c r="AD701" s="40">
        <f t="shared" si="557"/>
        <v>1050.1208400000003</v>
      </c>
      <c r="AE701" s="14">
        <v>8.83</v>
      </c>
      <c r="AF701" s="40">
        <f t="shared" si="558"/>
        <v>1049.9108400000002</v>
      </c>
      <c r="AG701" s="29" t="s">
        <v>22</v>
      </c>
      <c r="AH701" s="29" t="s">
        <v>22</v>
      </c>
      <c r="AI701" s="29" t="s">
        <v>48</v>
      </c>
      <c r="AJ701" s="29" t="s">
        <v>581</v>
      </c>
      <c r="AK701" s="30" t="s">
        <v>25</v>
      </c>
      <c r="AL701" s="30" t="s">
        <v>22</v>
      </c>
      <c r="AM701" s="30" t="s">
        <v>1995</v>
      </c>
      <c r="AN701" s="30" t="s">
        <v>22</v>
      </c>
      <c r="AO701" s="30" t="s">
        <v>22</v>
      </c>
      <c r="AP701" s="30"/>
      <c r="AQ701" s="30" t="s">
        <v>22</v>
      </c>
      <c r="AR701" s="30" t="s">
        <v>22</v>
      </c>
      <c r="AS701" s="30"/>
      <c r="AT701" s="30"/>
      <c r="AU701" s="30" t="s">
        <v>22</v>
      </c>
      <c r="AV701" s="30" t="s">
        <v>22</v>
      </c>
      <c r="AW701" s="30" t="s">
        <v>22</v>
      </c>
      <c r="AX701" s="30" t="s">
        <v>22</v>
      </c>
      <c r="AY701" s="30" t="s">
        <v>25</v>
      </c>
      <c r="AZ701" s="30"/>
      <c r="BA701" s="30" t="s">
        <v>25</v>
      </c>
      <c r="BB701" s="30"/>
      <c r="BC701" s="30" t="s">
        <v>26</v>
      </c>
      <c r="BD701" s="30"/>
    </row>
    <row r="702" spans="1:56" x14ac:dyDescent="0.3">
      <c r="A702" s="31">
        <v>41437</v>
      </c>
      <c r="B702" s="30" t="s">
        <v>3951</v>
      </c>
      <c r="C702" s="29">
        <v>6</v>
      </c>
      <c r="D702" s="29" t="s">
        <v>1950</v>
      </c>
      <c r="E702" s="30">
        <v>2</v>
      </c>
      <c r="F702" s="29" t="s">
        <v>72</v>
      </c>
      <c r="G702" s="29" t="s">
        <v>20</v>
      </c>
      <c r="H702" s="29" t="s">
        <v>42</v>
      </c>
      <c r="I702" s="29" t="s">
        <v>22</v>
      </c>
      <c r="J702" s="29" t="s">
        <v>1999</v>
      </c>
      <c r="K702" s="29" t="s">
        <v>2000</v>
      </c>
      <c r="L702" s="29" t="s">
        <v>35</v>
      </c>
      <c r="M702" s="29" t="s">
        <v>23</v>
      </c>
      <c r="N702" s="29" t="s">
        <v>219</v>
      </c>
      <c r="O702" s="14">
        <v>319.95999999999998</v>
      </c>
      <c r="P702" s="14">
        <f t="shared" si="550"/>
        <v>1049.724768</v>
      </c>
      <c r="Q702" s="14">
        <v>5.57</v>
      </c>
      <c r="R702" s="40">
        <f t="shared" si="551"/>
        <v>1055.294768</v>
      </c>
      <c r="S702" s="14">
        <v>7.48</v>
      </c>
      <c r="T702" s="40">
        <f t="shared" si="552"/>
        <v>1047.814768</v>
      </c>
      <c r="U702" s="14">
        <v>9.5399999999999991</v>
      </c>
      <c r="V702" s="40">
        <f t="shared" si="553"/>
        <v>1045.754768</v>
      </c>
      <c r="W702" s="14">
        <v>9.52</v>
      </c>
      <c r="X702" s="40">
        <f t="shared" si="554"/>
        <v>1045.774768</v>
      </c>
      <c r="Y702" s="14">
        <v>5.57</v>
      </c>
      <c r="Z702" s="40">
        <f t="shared" si="555"/>
        <v>1055.294768</v>
      </c>
      <c r="AA702" s="14">
        <v>7.65</v>
      </c>
      <c r="AB702" s="40">
        <f t="shared" si="556"/>
        <v>1047.6447679999999</v>
      </c>
      <c r="AC702" s="14">
        <v>9.6</v>
      </c>
      <c r="AD702" s="40">
        <f t="shared" si="557"/>
        <v>1045.6947680000001</v>
      </c>
      <c r="AE702" s="14">
        <v>9.42</v>
      </c>
      <c r="AF702" s="40">
        <f t="shared" si="558"/>
        <v>1045.8747679999999</v>
      </c>
      <c r="AG702" s="29" t="s">
        <v>22</v>
      </c>
      <c r="AH702" s="29" t="s">
        <v>22</v>
      </c>
      <c r="AI702" s="29" t="s">
        <v>48</v>
      </c>
      <c r="AJ702" s="29" t="s">
        <v>1618</v>
      </c>
      <c r="AK702" s="30" t="s">
        <v>22</v>
      </c>
      <c r="AL702" s="30" t="s">
        <v>25</v>
      </c>
      <c r="AM702" s="30" t="s">
        <v>2001</v>
      </c>
      <c r="AN702" s="30" t="s">
        <v>22</v>
      </c>
      <c r="AO702" s="30" t="s">
        <v>22</v>
      </c>
      <c r="AP702" s="30"/>
      <c r="AQ702" s="30" t="s">
        <v>22</v>
      </c>
      <c r="AR702" s="30" t="s">
        <v>22</v>
      </c>
      <c r="AS702" s="30"/>
      <c r="AT702" s="30"/>
      <c r="AU702" s="30" t="s">
        <v>25</v>
      </c>
      <c r="AV702" s="30" t="s">
        <v>25</v>
      </c>
      <c r="AW702" s="30" t="s">
        <v>22</v>
      </c>
      <c r="AX702" s="30" t="s">
        <v>22</v>
      </c>
      <c r="AY702" s="30" t="s">
        <v>25</v>
      </c>
      <c r="AZ702" s="30"/>
      <c r="BA702" s="30" t="s">
        <v>22</v>
      </c>
      <c r="BB702" s="30"/>
      <c r="BC702" s="30" t="s">
        <v>269</v>
      </c>
      <c r="BD702" s="30"/>
    </row>
    <row r="703" spans="1:56" x14ac:dyDescent="0.3">
      <c r="A703" s="31">
        <v>41437</v>
      </c>
      <c r="B703" s="30" t="s">
        <v>3952</v>
      </c>
      <c r="C703" s="29">
        <v>7</v>
      </c>
      <c r="D703" s="29" t="s">
        <v>1950</v>
      </c>
      <c r="E703" s="30">
        <v>2</v>
      </c>
      <c r="F703" s="29" t="s">
        <v>72</v>
      </c>
      <c r="G703" s="29" t="s">
        <v>94</v>
      </c>
      <c r="H703" s="29" t="s">
        <v>42</v>
      </c>
      <c r="I703" s="29" t="s">
        <v>2002</v>
      </c>
      <c r="J703" s="29" t="s">
        <v>2003</v>
      </c>
      <c r="K703" s="29" t="s">
        <v>2004</v>
      </c>
      <c r="L703" s="29" t="s">
        <v>142</v>
      </c>
      <c r="M703" s="29" t="s">
        <v>46</v>
      </c>
      <c r="N703" s="29" t="s">
        <v>330</v>
      </c>
      <c r="O703" s="14">
        <v>318.89</v>
      </c>
      <c r="P703" s="14">
        <f t="shared" si="550"/>
        <v>1046.2143120000001</v>
      </c>
      <c r="Q703" s="14">
        <v>4.84</v>
      </c>
      <c r="R703" s="40">
        <f t="shared" si="551"/>
        <v>1051.054312</v>
      </c>
      <c r="S703" s="14">
        <v>8.1</v>
      </c>
      <c r="T703" s="40">
        <f t="shared" si="552"/>
        <v>1042.9543120000001</v>
      </c>
      <c r="U703" s="14">
        <v>9.6300000000000008</v>
      </c>
      <c r="V703" s="40">
        <f t="shared" si="553"/>
        <v>1041.4243119999999</v>
      </c>
      <c r="W703" s="14">
        <v>9</v>
      </c>
      <c r="X703" s="40">
        <f t="shared" si="554"/>
        <v>1042.054312</v>
      </c>
      <c r="Y703" s="14">
        <v>4.84</v>
      </c>
      <c r="Z703" s="40">
        <f t="shared" si="555"/>
        <v>1051.054312</v>
      </c>
      <c r="AA703" s="14">
        <v>8.02</v>
      </c>
      <c r="AB703" s="40">
        <f t="shared" si="556"/>
        <v>1043.034312</v>
      </c>
      <c r="AC703" s="14">
        <v>9.6</v>
      </c>
      <c r="AD703" s="40">
        <f t="shared" si="557"/>
        <v>1041.4543120000001</v>
      </c>
      <c r="AE703" s="14">
        <v>9.81</v>
      </c>
      <c r="AF703" s="40">
        <f t="shared" si="558"/>
        <v>1041.244312</v>
      </c>
      <c r="AG703" s="29" t="s">
        <v>22</v>
      </c>
      <c r="AH703" s="29" t="s">
        <v>22</v>
      </c>
      <c r="AI703" s="29" t="s">
        <v>24</v>
      </c>
      <c r="AJ703" s="29"/>
      <c r="AK703" s="30" t="s">
        <v>22</v>
      </c>
      <c r="AL703" s="30" t="s">
        <v>22</v>
      </c>
      <c r="AM703" s="30"/>
      <c r="AN703" s="30" t="s">
        <v>22</v>
      </c>
      <c r="AO703" s="30" t="s">
        <v>22</v>
      </c>
      <c r="AP703" s="30"/>
      <c r="AQ703" s="30" t="s">
        <v>22</v>
      </c>
      <c r="AR703" s="30" t="s">
        <v>22</v>
      </c>
      <c r="AS703" s="30"/>
      <c r="AT703" s="30"/>
      <c r="AU703" s="30" t="s">
        <v>1985</v>
      </c>
      <c r="AV703" s="30" t="s">
        <v>2005</v>
      </c>
      <c r="AW703" s="30" t="s">
        <v>22</v>
      </c>
      <c r="AX703" s="30" t="s">
        <v>22</v>
      </c>
      <c r="AY703" s="30" t="s">
        <v>25</v>
      </c>
      <c r="AZ703" s="30"/>
      <c r="BA703" s="30" t="s">
        <v>22</v>
      </c>
      <c r="BB703" s="30"/>
      <c r="BC703" s="30" t="s">
        <v>269</v>
      </c>
      <c r="BD703" s="30"/>
    </row>
    <row r="704" spans="1:56" x14ac:dyDescent="0.3">
      <c r="A704" s="31">
        <v>41437</v>
      </c>
      <c r="B704" s="30" t="s">
        <v>3953</v>
      </c>
      <c r="C704" s="29">
        <v>8</v>
      </c>
      <c r="D704" s="29" t="s">
        <v>1950</v>
      </c>
      <c r="E704" s="30">
        <v>2</v>
      </c>
      <c r="F704" s="29" t="s">
        <v>72</v>
      </c>
      <c r="G704" s="29" t="s">
        <v>20</v>
      </c>
      <c r="H704" s="29" t="s">
        <v>42</v>
      </c>
      <c r="I704" s="29" t="s">
        <v>22</v>
      </c>
      <c r="J704" s="29" t="s">
        <v>2006</v>
      </c>
      <c r="K704" s="29" t="s">
        <v>1342</v>
      </c>
      <c r="L704" s="29" t="s">
        <v>142</v>
      </c>
      <c r="M704" s="29" t="s">
        <v>23</v>
      </c>
      <c r="N704" s="29" t="s">
        <v>330</v>
      </c>
      <c r="O704" s="14">
        <v>319.20999999999998</v>
      </c>
      <c r="P704" s="14">
        <f t="shared" si="550"/>
        <v>1047.2641679999999</v>
      </c>
      <c r="Q704" s="14">
        <v>5.22</v>
      </c>
      <c r="R704" s="40">
        <f t="shared" si="551"/>
        <v>1052.484168</v>
      </c>
      <c r="S704" s="14">
        <v>7.3</v>
      </c>
      <c r="T704" s="40">
        <f t="shared" si="552"/>
        <v>1045.184168</v>
      </c>
      <c r="U704" s="14">
        <v>9.39</v>
      </c>
      <c r="V704" s="40">
        <f t="shared" si="553"/>
        <v>1043.0941679999999</v>
      </c>
      <c r="W704" s="14">
        <v>9.1199999999999992</v>
      </c>
      <c r="X704" s="40">
        <f t="shared" si="554"/>
        <v>1043.3641680000001</v>
      </c>
      <c r="Y704" s="14">
        <v>5.22</v>
      </c>
      <c r="Z704" s="40">
        <f t="shared" si="555"/>
        <v>1052.484168</v>
      </c>
      <c r="AA704" s="14">
        <v>8.35</v>
      </c>
      <c r="AB704" s="40">
        <f t="shared" si="556"/>
        <v>1044.134168</v>
      </c>
      <c r="AC704" s="14" t="s">
        <v>1177</v>
      </c>
      <c r="AD704" s="40" t="e">
        <f t="shared" si="557"/>
        <v>#VALUE!</v>
      </c>
      <c r="AE704" s="14">
        <v>13.61</v>
      </c>
      <c r="AF704" s="40">
        <f t="shared" si="558"/>
        <v>1038.8741680000001</v>
      </c>
      <c r="AG704" s="29" t="s">
        <v>22</v>
      </c>
      <c r="AH704" s="29" t="s">
        <v>22</v>
      </c>
      <c r="AI704" s="29" t="s">
        <v>24</v>
      </c>
      <c r="AJ704" s="29" t="s">
        <v>1501</v>
      </c>
      <c r="AK704" s="30" t="s">
        <v>22</v>
      </c>
      <c r="AL704" s="30" t="s">
        <v>22</v>
      </c>
      <c r="AM704" s="30"/>
      <c r="AN704" s="30" t="s">
        <v>25</v>
      </c>
      <c r="AO704" s="30" t="s">
        <v>25</v>
      </c>
      <c r="AP704" s="30" t="s">
        <v>249</v>
      </c>
      <c r="AQ704" s="30" t="s">
        <v>22</v>
      </c>
      <c r="AR704" s="30" t="s">
        <v>22</v>
      </c>
      <c r="AS704" s="30"/>
      <c r="AT704" s="30"/>
      <c r="AU704" s="30" t="s">
        <v>22</v>
      </c>
      <c r="AV704" s="30" t="s">
        <v>2009</v>
      </c>
      <c r="AW704" s="30" t="s">
        <v>22</v>
      </c>
      <c r="AX704" s="30" t="s">
        <v>22</v>
      </c>
      <c r="AY704" s="30" t="s">
        <v>25</v>
      </c>
      <c r="AZ704" s="30"/>
      <c r="BA704" s="30" t="s">
        <v>22</v>
      </c>
      <c r="BB704" s="30"/>
      <c r="BC704" s="30" t="s">
        <v>269</v>
      </c>
      <c r="BD704" s="30"/>
    </row>
    <row r="705" spans="1:56" x14ac:dyDescent="0.3">
      <c r="A705" s="31">
        <v>41437</v>
      </c>
      <c r="B705" s="30" t="s">
        <v>3954</v>
      </c>
      <c r="C705" s="29">
        <v>9</v>
      </c>
      <c r="D705" s="29" t="s">
        <v>1950</v>
      </c>
      <c r="E705" s="30">
        <v>2</v>
      </c>
      <c r="F705" s="29" t="s">
        <v>72</v>
      </c>
      <c r="G705" s="29" t="s">
        <v>20</v>
      </c>
      <c r="H705" s="29" t="s">
        <v>42</v>
      </c>
      <c r="I705" s="29" t="s">
        <v>22</v>
      </c>
      <c r="J705" s="29" t="s">
        <v>2007</v>
      </c>
      <c r="K705" s="29" t="s">
        <v>1342</v>
      </c>
      <c r="L705" s="29" t="s">
        <v>128</v>
      </c>
      <c r="M705" s="29" t="s">
        <v>23</v>
      </c>
      <c r="N705" s="29" t="s">
        <v>330</v>
      </c>
      <c r="O705" s="14">
        <v>317.74</v>
      </c>
      <c r="P705" s="14">
        <f t="shared" si="550"/>
        <v>1042.4413920000002</v>
      </c>
      <c r="Q705" s="14">
        <v>5.22</v>
      </c>
      <c r="R705" s="40">
        <f t="shared" si="551"/>
        <v>1047.6613920000002</v>
      </c>
      <c r="S705" s="14">
        <v>7.75</v>
      </c>
      <c r="T705" s="40">
        <f t="shared" si="552"/>
        <v>1039.9113920000002</v>
      </c>
      <c r="U705" s="14">
        <v>9.8000000000000007</v>
      </c>
      <c r="V705" s="40">
        <f t="shared" si="553"/>
        <v>1037.8613920000003</v>
      </c>
      <c r="W705" s="14">
        <v>9.1199999999999992</v>
      </c>
      <c r="X705" s="40">
        <f t="shared" si="554"/>
        <v>1038.5413920000003</v>
      </c>
      <c r="Y705" s="14">
        <v>5.22</v>
      </c>
      <c r="Z705" s="40">
        <f t="shared" si="555"/>
        <v>1047.6613920000002</v>
      </c>
      <c r="AA705" s="14">
        <v>8.8000000000000007</v>
      </c>
      <c r="AB705" s="40">
        <f t="shared" si="556"/>
        <v>1038.8613920000003</v>
      </c>
      <c r="AC705" s="14" t="s">
        <v>1177</v>
      </c>
      <c r="AD705" s="40" t="e">
        <f t="shared" si="557"/>
        <v>#VALUE!</v>
      </c>
      <c r="AE705" s="14">
        <v>13.61</v>
      </c>
      <c r="AF705" s="40">
        <f t="shared" si="558"/>
        <v>1034.0513920000003</v>
      </c>
      <c r="AG705" s="29" t="s">
        <v>22</v>
      </c>
      <c r="AH705" s="29" t="s">
        <v>22</v>
      </c>
      <c r="AI705" s="29" t="s">
        <v>24</v>
      </c>
      <c r="AJ705" s="29"/>
      <c r="AK705" s="30" t="s">
        <v>22</v>
      </c>
      <c r="AL705" s="30" t="s">
        <v>22</v>
      </c>
      <c r="AM705" s="30"/>
      <c r="AN705" s="30" t="s">
        <v>22</v>
      </c>
      <c r="AO705" s="30" t="s">
        <v>25</v>
      </c>
      <c r="AP705" s="30" t="s">
        <v>2008</v>
      </c>
      <c r="AQ705" s="30" t="s">
        <v>22</v>
      </c>
      <c r="AR705" s="30" t="s">
        <v>22</v>
      </c>
      <c r="AS705" s="30"/>
      <c r="AT705" s="30"/>
      <c r="AU705" s="30" t="s">
        <v>22</v>
      </c>
      <c r="AV705" s="30" t="s">
        <v>2009</v>
      </c>
      <c r="AW705" s="30" t="s">
        <v>22</v>
      </c>
      <c r="AX705" s="30" t="s">
        <v>22</v>
      </c>
      <c r="AY705" s="30" t="s">
        <v>25</v>
      </c>
      <c r="AZ705" s="30"/>
      <c r="BA705" s="30" t="s">
        <v>22</v>
      </c>
      <c r="BB705" s="30"/>
      <c r="BC705" s="30" t="s">
        <v>269</v>
      </c>
      <c r="BD705" s="30"/>
    </row>
    <row r="706" spans="1:56" x14ac:dyDescent="0.3">
      <c r="A706" s="31">
        <v>41437</v>
      </c>
      <c r="B706" s="30" t="s">
        <v>3955</v>
      </c>
      <c r="C706" s="29">
        <v>10</v>
      </c>
      <c r="D706" s="29" t="s">
        <v>1950</v>
      </c>
      <c r="E706" s="30">
        <v>2</v>
      </c>
      <c r="F706" s="29" t="s">
        <v>72</v>
      </c>
      <c r="G706" s="29" t="s">
        <v>94</v>
      </c>
      <c r="H706" s="29" t="s">
        <v>42</v>
      </c>
      <c r="I706" s="29" t="s">
        <v>22</v>
      </c>
      <c r="J706" s="29" t="s">
        <v>2010</v>
      </c>
      <c r="K706" s="29" t="s">
        <v>1338</v>
      </c>
      <c r="L706" s="29" t="s">
        <v>322</v>
      </c>
      <c r="M706" s="29" t="s">
        <v>2011</v>
      </c>
      <c r="N706" s="29" t="s">
        <v>219</v>
      </c>
      <c r="O706" s="14">
        <v>319.48</v>
      </c>
      <c r="P706" s="14">
        <f t="shared" si="550"/>
        <v>1048.1499840000001</v>
      </c>
      <c r="Q706" s="14">
        <v>4.5599999999999996</v>
      </c>
      <c r="R706" s="40">
        <f t="shared" si="551"/>
        <v>1052.7099840000001</v>
      </c>
      <c r="S706" s="14">
        <v>7.61</v>
      </c>
      <c r="T706" s="40">
        <f t="shared" si="552"/>
        <v>1045.0999840000002</v>
      </c>
      <c r="U706" s="14">
        <v>13.4</v>
      </c>
      <c r="V706" s="40">
        <f t="shared" si="553"/>
        <v>1039.309984</v>
      </c>
      <c r="W706" s="14">
        <v>12</v>
      </c>
      <c r="X706" s="40">
        <f t="shared" si="554"/>
        <v>1040.7099840000001</v>
      </c>
      <c r="Y706" s="14">
        <v>4.5599999999999996</v>
      </c>
      <c r="Z706" s="40">
        <f t="shared" si="555"/>
        <v>1052.7099840000001</v>
      </c>
      <c r="AA706" s="14">
        <v>7.16</v>
      </c>
      <c r="AB706" s="40">
        <f t="shared" si="556"/>
        <v>1045.549984</v>
      </c>
      <c r="AC706" s="14">
        <v>13.15</v>
      </c>
      <c r="AD706" s="40">
        <f t="shared" si="557"/>
        <v>1039.559984</v>
      </c>
      <c r="AE706" s="14">
        <v>11.96</v>
      </c>
      <c r="AF706" s="40">
        <f t="shared" si="558"/>
        <v>1040.749984</v>
      </c>
      <c r="AG706" s="29" t="s">
        <v>22</v>
      </c>
      <c r="AH706" s="29" t="s">
        <v>22</v>
      </c>
      <c r="AI706" s="29" t="s">
        <v>24</v>
      </c>
      <c r="AJ706" s="29"/>
      <c r="AK706" s="30" t="s">
        <v>22</v>
      </c>
      <c r="AL706" s="30" t="s">
        <v>22</v>
      </c>
      <c r="AM706" s="30"/>
      <c r="AN706" s="30" t="s">
        <v>22</v>
      </c>
      <c r="AO706" s="30" t="s">
        <v>22</v>
      </c>
      <c r="AP706" s="30"/>
      <c r="AQ706" s="30" t="s">
        <v>22</v>
      </c>
      <c r="AR706" s="30" t="s">
        <v>22</v>
      </c>
      <c r="AS706" s="30"/>
      <c r="AT706" s="30"/>
      <c r="AU706" s="30" t="s">
        <v>2012</v>
      </c>
      <c r="AV706" s="30" t="s">
        <v>2013</v>
      </c>
      <c r="AW706" s="30" t="s">
        <v>22</v>
      </c>
      <c r="AX706" s="30" t="s">
        <v>22</v>
      </c>
      <c r="AY706" s="30" t="s">
        <v>25</v>
      </c>
      <c r="AZ706" s="30"/>
      <c r="BA706" s="30" t="s">
        <v>22</v>
      </c>
      <c r="BB706" s="30"/>
      <c r="BC706" s="30" t="s">
        <v>269</v>
      </c>
      <c r="BD706" s="30"/>
    </row>
    <row r="707" spans="1:56" x14ac:dyDescent="0.3">
      <c r="A707" s="31">
        <v>41437</v>
      </c>
      <c r="B707" s="30" t="s">
        <v>3956</v>
      </c>
      <c r="C707" s="29">
        <v>11</v>
      </c>
      <c r="D707" s="29" t="s">
        <v>1950</v>
      </c>
      <c r="E707" s="30">
        <v>2</v>
      </c>
      <c r="F707" s="29" t="s">
        <v>72</v>
      </c>
      <c r="G707" s="29" t="s">
        <v>20</v>
      </c>
      <c r="H707" s="29" t="s">
        <v>42</v>
      </c>
      <c r="I707" s="29" t="s">
        <v>2002</v>
      </c>
      <c r="J707" s="29" t="s">
        <v>2014</v>
      </c>
      <c r="K707" s="29" t="s">
        <v>1509</v>
      </c>
      <c r="L707" s="29" t="s">
        <v>128</v>
      </c>
      <c r="M707" s="29" t="s">
        <v>201</v>
      </c>
      <c r="N707" s="29" t="s">
        <v>206</v>
      </c>
      <c r="O707" s="14">
        <v>319.35000000000002</v>
      </c>
      <c r="P707" s="14">
        <f t="shared" si="550"/>
        <v>1047.7234800000001</v>
      </c>
      <c r="Q707" s="14">
        <v>5.76</v>
      </c>
      <c r="R707" s="40">
        <f t="shared" si="551"/>
        <v>1053.4834800000001</v>
      </c>
      <c r="S707" s="14">
        <v>7.4</v>
      </c>
      <c r="T707" s="40">
        <f t="shared" si="552"/>
        <v>1046.08348</v>
      </c>
      <c r="U707" s="14">
        <v>9.91</v>
      </c>
      <c r="V707" s="40">
        <f t="shared" si="553"/>
        <v>1043.57348</v>
      </c>
      <c r="W707" s="14">
        <v>9.86</v>
      </c>
      <c r="X707" s="40">
        <f t="shared" si="554"/>
        <v>1043.6234800000002</v>
      </c>
      <c r="Y707" s="14">
        <v>5.76</v>
      </c>
      <c r="Z707" s="40">
        <f t="shared" si="555"/>
        <v>1053.4834800000001</v>
      </c>
      <c r="AA707" s="14">
        <v>8.1199999999999992</v>
      </c>
      <c r="AB707" s="40">
        <f t="shared" si="556"/>
        <v>1045.3634800000002</v>
      </c>
      <c r="AC707" s="14">
        <v>10.69</v>
      </c>
      <c r="AD707" s="40">
        <f t="shared" si="557"/>
        <v>1042.79348</v>
      </c>
      <c r="AE707" s="14">
        <v>12.16</v>
      </c>
      <c r="AF707" s="40">
        <f t="shared" si="558"/>
        <v>1041.32348</v>
      </c>
      <c r="AG707" s="29" t="s">
        <v>22</v>
      </c>
      <c r="AH707" s="29" t="s">
        <v>22</v>
      </c>
      <c r="AI707" s="29" t="s">
        <v>24</v>
      </c>
      <c r="AJ707" s="29"/>
      <c r="AK707" s="30" t="s">
        <v>22</v>
      </c>
      <c r="AL707" s="30" t="s">
        <v>22</v>
      </c>
      <c r="AM707" s="30"/>
      <c r="AN707" s="30" t="s">
        <v>22</v>
      </c>
      <c r="AO707" s="30" t="s">
        <v>22</v>
      </c>
      <c r="AP707" s="30"/>
      <c r="AQ707" s="30" t="s">
        <v>22</v>
      </c>
      <c r="AR707" s="30" t="s">
        <v>22</v>
      </c>
      <c r="AS707" s="30"/>
      <c r="AT707" s="30"/>
      <c r="AU707" s="30" t="s">
        <v>22</v>
      </c>
      <c r="AV707" s="30" t="s">
        <v>2015</v>
      </c>
      <c r="AW707" s="30" t="s">
        <v>22</v>
      </c>
      <c r="AX707" s="30" t="s">
        <v>22</v>
      </c>
      <c r="AY707" s="30" t="s">
        <v>25</v>
      </c>
      <c r="AZ707" s="30"/>
      <c r="BA707" s="30" t="s">
        <v>22</v>
      </c>
      <c r="BB707" s="30"/>
      <c r="BC707" s="30" t="s">
        <v>269</v>
      </c>
      <c r="BD707" s="30"/>
    </row>
    <row r="708" spans="1:56" x14ac:dyDescent="0.3">
      <c r="A708" s="31">
        <v>41437</v>
      </c>
      <c r="B708" s="30" t="s">
        <v>3957</v>
      </c>
      <c r="C708" s="29">
        <v>12</v>
      </c>
      <c r="D708" s="29" t="s">
        <v>1950</v>
      </c>
      <c r="E708" s="30">
        <v>2</v>
      </c>
      <c r="F708" s="29" t="s">
        <v>49</v>
      </c>
      <c r="G708" s="29" t="s">
        <v>20</v>
      </c>
      <c r="H708" s="29" t="s">
        <v>42</v>
      </c>
      <c r="I708" s="29" t="s">
        <v>22</v>
      </c>
      <c r="J708" s="29" t="s">
        <v>346</v>
      </c>
      <c r="K708" s="29" t="s">
        <v>2016</v>
      </c>
      <c r="L708" s="29" t="s">
        <v>128</v>
      </c>
      <c r="M708" s="29" t="s">
        <v>23</v>
      </c>
      <c r="N708" s="29" t="s">
        <v>206</v>
      </c>
      <c r="O708" s="14">
        <v>320.67</v>
      </c>
      <c r="P708" s="14">
        <f t="shared" si="550"/>
        <v>1052.0541360000002</v>
      </c>
      <c r="Q708" s="14">
        <v>6.39</v>
      </c>
      <c r="R708" s="40">
        <f t="shared" si="551"/>
        <v>1058.4441360000003</v>
      </c>
      <c r="S708" s="14">
        <v>8.85</v>
      </c>
      <c r="T708" s="40">
        <f t="shared" si="552"/>
        <v>1049.5941360000004</v>
      </c>
      <c r="U708" s="14">
        <v>10.92</v>
      </c>
      <c r="V708" s="40">
        <f t="shared" si="553"/>
        <v>1047.5241360000002</v>
      </c>
      <c r="W708" s="14">
        <v>10.44</v>
      </c>
      <c r="X708" s="40">
        <f t="shared" si="554"/>
        <v>1048.0041360000002</v>
      </c>
      <c r="Y708" s="14">
        <v>6.39</v>
      </c>
      <c r="Z708" s="40">
        <f t="shared" si="555"/>
        <v>1058.4441360000003</v>
      </c>
      <c r="AA708" s="14">
        <v>10.02</v>
      </c>
      <c r="AB708" s="40">
        <f t="shared" si="556"/>
        <v>1048.4241360000003</v>
      </c>
      <c r="AC708" s="14">
        <v>11.06</v>
      </c>
      <c r="AD708" s="40">
        <f t="shared" si="557"/>
        <v>1047.3841360000004</v>
      </c>
      <c r="AE708" s="14">
        <v>10.75</v>
      </c>
      <c r="AF708" s="40">
        <f t="shared" si="558"/>
        <v>1047.6941360000003</v>
      </c>
      <c r="AG708" s="29" t="s">
        <v>22</v>
      </c>
      <c r="AH708" s="29" t="s">
        <v>22</v>
      </c>
      <c r="AI708" s="29" t="s">
        <v>24</v>
      </c>
      <c r="AJ708" s="29"/>
      <c r="AK708" s="30" t="s">
        <v>22</v>
      </c>
      <c r="AL708" s="30" t="s">
        <v>22</v>
      </c>
      <c r="AM708" s="30"/>
      <c r="AN708" s="30" t="s">
        <v>22</v>
      </c>
      <c r="AO708" s="30" t="s">
        <v>22</v>
      </c>
      <c r="AP708" s="30"/>
      <c r="AQ708" s="30" t="s">
        <v>22</v>
      </c>
      <c r="AR708" s="30" t="s">
        <v>22</v>
      </c>
      <c r="AS708" s="30"/>
      <c r="AT708" s="30"/>
      <c r="AU708" s="30" t="s">
        <v>22</v>
      </c>
      <c r="AV708" s="30" t="s">
        <v>2017</v>
      </c>
      <c r="AW708" s="30" t="s">
        <v>22</v>
      </c>
      <c r="AX708" s="30" t="s">
        <v>22</v>
      </c>
      <c r="AY708" s="30" t="s">
        <v>25</v>
      </c>
      <c r="AZ708" s="30"/>
      <c r="BA708" s="30" t="s">
        <v>22</v>
      </c>
      <c r="BB708" s="30"/>
      <c r="BC708" s="30" t="s">
        <v>269</v>
      </c>
      <c r="BD708" s="30"/>
    </row>
    <row r="709" spans="1:56" x14ac:dyDescent="0.3">
      <c r="A709" s="31">
        <v>41437</v>
      </c>
      <c r="B709" s="30" t="s">
        <v>3958</v>
      </c>
      <c r="C709" s="29">
        <v>1</v>
      </c>
      <c r="D709" s="29" t="s">
        <v>1950</v>
      </c>
      <c r="E709" s="30">
        <v>3</v>
      </c>
      <c r="F709" s="29" t="s">
        <v>19</v>
      </c>
      <c r="G709" s="29" t="s">
        <v>29</v>
      </c>
      <c r="H709" s="29" t="s">
        <v>42</v>
      </c>
      <c r="I709" s="29" t="s">
        <v>22</v>
      </c>
      <c r="J709" s="29" t="s">
        <v>2018</v>
      </c>
      <c r="K709" s="29" t="s">
        <v>2019</v>
      </c>
      <c r="L709" s="29" t="s">
        <v>35</v>
      </c>
      <c r="M709" s="29" t="s">
        <v>121</v>
      </c>
      <c r="N709" s="29" t="s">
        <v>206</v>
      </c>
      <c r="O709" s="14">
        <v>320.85000000000002</v>
      </c>
      <c r="P709" s="14">
        <f t="shared" si="550"/>
        <v>1052.6446800000001</v>
      </c>
      <c r="Q709" s="14">
        <v>4.7</v>
      </c>
      <c r="R709" s="40">
        <f t="shared" si="551"/>
        <v>1057.3446800000002</v>
      </c>
      <c r="S709" s="14">
        <v>7.08</v>
      </c>
      <c r="T709" s="40">
        <f t="shared" si="552"/>
        <v>1050.2646800000002</v>
      </c>
      <c r="U709" s="14">
        <v>8.08</v>
      </c>
      <c r="V709" s="40">
        <f t="shared" si="553"/>
        <v>1049.2646800000002</v>
      </c>
      <c r="W709" s="14">
        <v>7.95</v>
      </c>
      <c r="X709" s="40">
        <f t="shared" si="554"/>
        <v>1049.3946800000001</v>
      </c>
      <c r="Y709" s="14">
        <v>4.7</v>
      </c>
      <c r="Z709" s="40">
        <f t="shared" si="555"/>
        <v>1057.3446800000002</v>
      </c>
      <c r="AA709" s="14">
        <v>7.6</v>
      </c>
      <c r="AB709" s="40">
        <f t="shared" si="556"/>
        <v>1049.7446800000002</v>
      </c>
      <c r="AC709" s="14">
        <v>8.3000000000000007</v>
      </c>
      <c r="AD709" s="40">
        <f t="shared" si="557"/>
        <v>1049.0446800000002</v>
      </c>
      <c r="AE709" s="14">
        <v>8.5</v>
      </c>
      <c r="AF709" s="40">
        <f t="shared" si="558"/>
        <v>1048.8446800000002</v>
      </c>
      <c r="AG709" s="29" t="s">
        <v>22</v>
      </c>
      <c r="AH709" s="29" t="s">
        <v>22</v>
      </c>
      <c r="AI709" s="29" t="s">
        <v>48</v>
      </c>
      <c r="AJ709" s="29" t="s">
        <v>2020</v>
      </c>
      <c r="AK709" s="30" t="s">
        <v>22</v>
      </c>
      <c r="AL709" s="30" t="s">
        <v>22</v>
      </c>
      <c r="AM709" s="30"/>
      <c r="AN709" s="30" t="s">
        <v>22</v>
      </c>
      <c r="AO709" s="30" t="s">
        <v>22</v>
      </c>
      <c r="AP709" s="30"/>
      <c r="AQ709" s="30" t="s">
        <v>22</v>
      </c>
      <c r="AR709" s="30" t="s">
        <v>22</v>
      </c>
      <c r="AS709" s="30"/>
      <c r="AT709" s="30"/>
      <c r="AU709" s="30" t="s">
        <v>22</v>
      </c>
      <c r="AV709" s="30" t="s">
        <v>22</v>
      </c>
      <c r="AW709" s="30" t="s">
        <v>22</v>
      </c>
      <c r="AX709" s="30" t="s">
        <v>22</v>
      </c>
      <c r="AY709" s="30" t="s">
        <v>25</v>
      </c>
      <c r="AZ709" s="30"/>
      <c r="BA709" s="30" t="s">
        <v>25</v>
      </c>
      <c r="BB709" s="30" t="s">
        <v>286</v>
      </c>
      <c r="BC709" s="30" t="s">
        <v>26</v>
      </c>
      <c r="BD709" s="30"/>
    </row>
    <row r="710" spans="1:56" x14ac:dyDescent="0.3">
      <c r="A710" s="31">
        <v>41437</v>
      </c>
      <c r="B710" s="30" t="s">
        <v>3959</v>
      </c>
      <c r="C710" s="29">
        <v>2</v>
      </c>
      <c r="D710" s="29" t="s">
        <v>1950</v>
      </c>
      <c r="E710" s="30">
        <v>3</v>
      </c>
      <c r="F710" s="29" t="s">
        <v>19</v>
      </c>
      <c r="G710" s="29" t="s">
        <v>20</v>
      </c>
      <c r="H710" s="29" t="s">
        <v>42</v>
      </c>
      <c r="I710" s="29" t="s">
        <v>2002</v>
      </c>
      <c r="J710" s="29" t="s">
        <v>2021</v>
      </c>
      <c r="K710" s="29" t="s">
        <v>2022</v>
      </c>
      <c r="L710" s="29" t="s">
        <v>195</v>
      </c>
      <c r="M710" s="29" t="s">
        <v>121</v>
      </c>
      <c r="N710" s="29" t="s">
        <v>206</v>
      </c>
      <c r="O710" s="14">
        <v>319.31</v>
      </c>
      <c r="P710" s="14">
        <f t="shared" si="550"/>
        <v>1047.5922480000002</v>
      </c>
      <c r="Q710" s="14">
        <v>5.8</v>
      </c>
      <c r="R710" s="40">
        <f t="shared" si="551"/>
        <v>1053.3922480000001</v>
      </c>
      <c r="S710" s="14">
        <v>7.61</v>
      </c>
      <c r="T710" s="40">
        <f t="shared" si="552"/>
        <v>1045.7822480000002</v>
      </c>
      <c r="U710" s="14">
        <v>8.94</v>
      </c>
      <c r="V710" s="40">
        <f t="shared" si="553"/>
        <v>1044.4522480000001</v>
      </c>
      <c r="W710" s="14">
        <v>8.81</v>
      </c>
      <c r="X710" s="40">
        <f t="shared" si="554"/>
        <v>1044.5822480000002</v>
      </c>
      <c r="Y710" s="14">
        <v>5.8</v>
      </c>
      <c r="Z710" s="40">
        <f t="shared" si="555"/>
        <v>1053.3922480000001</v>
      </c>
      <c r="AA710" s="14">
        <v>7.65</v>
      </c>
      <c r="AB710" s="40">
        <f t="shared" si="556"/>
        <v>1045.742248</v>
      </c>
      <c r="AC710" s="14" t="s">
        <v>1177</v>
      </c>
      <c r="AD710" s="40" t="e">
        <f t="shared" si="557"/>
        <v>#VALUE!</v>
      </c>
      <c r="AE710" s="14">
        <v>9.74</v>
      </c>
      <c r="AF710" s="40">
        <f t="shared" si="558"/>
        <v>1043.6522480000001</v>
      </c>
      <c r="AG710" s="29" t="s">
        <v>22</v>
      </c>
      <c r="AH710" s="29" t="s">
        <v>22</v>
      </c>
      <c r="AI710" s="29" t="s">
        <v>24</v>
      </c>
      <c r="AJ710" s="29"/>
      <c r="AK710" s="30" t="s">
        <v>22</v>
      </c>
      <c r="AL710" s="30" t="s">
        <v>22</v>
      </c>
      <c r="AM710" s="30"/>
      <c r="AN710" s="30" t="s">
        <v>22</v>
      </c>
      <c r="AO710" s="30" t="s">
        <v>22</v>
      </c>
      <c r="AP710" s="30"/>
      <c r="AQ710" s="30" t="s">
        <v>22</v>
      </c>
      <c r="AR710" s="30" t="s">
        <v>22</v>
      </c>
      <c r="AS710" s="30"/>
      <c r="AT710" s="30"/>
      <c r="AU710" s="30" t="s">
        <v>22</v>
      </c>
      <c r="AV710" s="30" t="s">
        <v>22</v>
      </c>
      <c r="AW710" s="30" t="s">
        <v>22</v>
      </c>
      <c r="AX710" s="30" t="s">
        <v>22</v>
      </c>
      <c r="AY710" s="30" t="s">
        <v>25</v>
      </c>
      <c r="AZ710" s="30"/>
      <c r="BA710" s="30" t="s">
        <v>25</v>
      </c>
      <c r="BB710" s="30" t="s">
        <v>286</v>
      </c>
      <c r="BC710" s="30" t="s">
        <v>26</v>
      </c>
      <c r="BD710" s="30"/>
    </row>
    <row r="711" spans="1:56" x14ac:dyDescent="0.3">
      <c r="A711" s="31">
        <v>41437</v>
      </c>
      <c r="B711" s="30" t="s">
        <v>3960</v>
      </c>
      <c r="C711" s="29">
        <v>3</v>
      </c>
      <c r="D711" s="29" t="s">
        <v>1950</v>
      </c>
      <c r="E711" s="30">
        <v>3</v>
      </c>
      <c r="F711" s="29" t="s">
        <v>65</v>
      </c>
      <c r="G711" s="29" t="s">
        <v>20</v>
      </c>
      <c r="H711" s="29" t="s">
        <v>42</v>
      </c>
      <c r="I711" s="29" t="s">
        <v>2002</v>
      </c>
      <c r="J711" s="29" t="s">
        <v>2023</v>
      </c>
      <c r="K711" s="29" t="s">
        <v>2024</v>
      </c>
      <c r="L711" s="29" t="s">
        <v>128</v>
      </c>
      <c r="M711" s="29" t="s">
        <v>46</v>
      </c>
      <c r="N711" s="29" t="s">
        <v>233</v>
      </c>
      <c r="O711" s="14">
        <v>318.88</v>
      </c>
      <c r="P711" s="14">
        <f t="shared" si="550"/>
        <v>1046.1815040000001</v>
      </c>
      <c r="Q711" s="14">
        <v>5.52</v>
      </c>
      <c r="R711" s="40">
        <f t="shared" si="551"/>
        <v>1051.7015040000001</v>
      </c>
      <c r="S711" s="14">
        <v>8.5</v>
      </c>
      <c r="T711" s="40">
        <f t="shared" si="552"/>
        <v>1043.2015040000001</v>
      </c>
      <c r="U711" s="14">
        <v>10.119999999999999</v>
      </c>
      <c r="V711" s="40">
        <f t="shared" si="553"/>
        <v>1041.5815040000002</v>
      </c>
      <c r="W711" s="14">
        <v>10.3</v>
      </c>
      <c r="X711" s="40">
        <f t="shared" si="554"/>
        <v>1041.4015040000002</v>
      </c>
      <c r="Y711" s="14">
        <v>5.52</v>
      </c>
      <c r="Z711" s="40">
        <f t="shared" si="555"/>
        <v>1051.7015040000001</v>
      </c>
      <c r="AA711" s="14">
        <v>8.7799999999999994</v>
      </c>
      <c r="AB711" s="40">
        <f t="shared" si="556"/>
        <v>1042.9215040000001</v>
      </c>
      <c r="AC711" s="14" t="s">
        <v>1177</v>
      </c>
      <c r="AD711" s="40" t="e">
        <f t="shared" si="557"/>
        <v>#VALUE!</v>
      </c>
      <c r="AE711" s="14">
        <v>11</v>
      </c>
      <c r="AF711" s="40">
        <f t="shared" si="558"/>
        <v>1040.7015040000001</v>
      </c>
      <c r="AG711" s="29" t="s">
        <v>22</v>
      </c>
      <c r="AH711" s="29" t="s">
        <v>22</v>
      </c>
      <c r="AI711" s="29" t="s">
        <v>24</v>
      </c>
      <c r="AJ711" s="29"/>
      <c r="AK711" s="30" t="s">
        <v>22</v>
      </c>
      <c r="AL711" s="30" t="s">
        <v>22</v>
      </c>
      <c r="AM711" s="30"/>
      <c r="AN711" s="30" t="s">
        <v>22</v>
      </c>
      <c r="AO711" s="30" t="s">
        <v>22</v>
      </c>
      <c r="AP711" s="30"/>
      <c r="AQ711" s="30" t="s">
        <v>22</v>
      </c>
      <c r="AR711" s="30" t="s">
        <v>22</v>
      </c>
      <c r="AS711" s="30"/>
      <c r="AT711" s="30"/>
      <c r="AU711" s="30" t="s">
        <v>22</v>
      </c>
      <c r="AV711" s="30" t="s">
        <v>22</v>
      </c>
      <c r="AW711" s="30" t="s">
        <v>22</v>
      </c>
      <c r="AX711" s="30" t="s">
        <v>22</v>
      </c>
      <c r="AY711" s="30" t="s">
        <v>25</v>
      </c>
      <c r="AZ711" s="30"/>
      <c r="BA711" s="30" t="s">
        <v>22</v>
      </c>
      <c r="BB711" s="30"/>
      <c r="BC711" s="30" t="s">
        <v>26</v>
      </c>
      <c r="BD711" s="30"/>
    </row>
    <row r="712" spans="1:56" x14ac:dyDescent="0.3">
      <c r="A712" s="31">
        <v>41437</v>
      </c>
      <c r="B712" s="30" t="s">
        <v>3961</v>
      </c>
      <c r="C712" s="29">
        <v>4</v>
      </c>
      <c r="D712" s="29" t="s">
        <v>1950</v>
      </c>
      <c r="E712" s="30">
        <v>3</v>
      </c>
      <c r="F712" s="29" t="s">
        <v>65</v>
      </c>
      <c r="G712" s="29" t="s">
        <v>29</v>
      </c>
      <c r="H712" s="29" t="s">
        <v>42</v>
      </c>
      <c r="I712" s="29" t="s">
        <v>22</v>
      </c>
      <c r="J712" s="29" t="s">
        <v>2025</v>
      </c>
      <c r="K712" s="29" t="s">
        <v>2026</v>
      </c>
      <c r="L712" s="29" t="s">
        <v>280</v>
      </c>
      <c r="M712" s="29" t="s">
        <v>46</v>
      </c>
      <c r="N712" s="29" t="s">
        <v>206</v>
      </c>
      <c r="O712" s="14">
        <v>319.45999999999998</v>
      </c>
      <c r="P712" s="14">
        <f t="shared" si="550"/>
        <v>1048.084368</v>
      </c>
      <c r="Q712" s="14">
        <v>5.1100000000000003</v>
      </c>
      <c r="R712" s="40">
        <f t="shared" si="551"/>
        <v>1053.1943679999999</v>
      </c>
      <c r="S712" s="14">
        <v>7.94</v>
      </c>
      <c r="T712" s="40">
        <f t="shared" si="552"/>
        <v>1045.2543679999999</v>
      </c>
      <c r="U712" s="14" t="s">
        <v>2027</v>
      </c>
      <c r="V712" s="40" t="e">
        <f t="shared" si="553"/>
        <v>#VALUE!</v>
      </c>
      <c r="W712" s="14">
        <v>9.1</v>
      </c>
      <c r="X712" s="40">
        <f t="shared" si="554"/>
        <v>1044.094368</v>
      </c>
      <c r="Y712" s="14">
        <v>5.1100000000000003</v>
      </c>
      <c r="Z712" s="40">
        <f t="shared" si="555"/>
        <v>1053.1943679999999</v>
      </c>
      <c r="AA712" s="14">
        <v>7.94</v>
      </c>
      <c r="AB712" s="40">
        <f t="shared" si="556"/>
        <v>1045.2543679999999</v>
      </c>
      <c r="AC712" s="14">
        <v>9.19</v>
      </c>
      <c r="AD712" s="40">
        <f t="shared" si="557"/>
        <v>1044.0043679999999</v>
      </c>
      <c r="AE712" s="14">
        <v>9.3000000000000007</v>
      </c>
      <c r="AF712" s="40">
        <f t="shared" si="558"/>
        <v>1043.894368</v>
      </c>
      <c r="AG712" s="29" t="s">
        <v>22</v>
      </c>
      <c r="AH712" s="29" t="s">
        <v>22</v>
      </c>
      <c r="AI712" s="29" t="s">
        <v>24</v>
      </c>
      <c r="AJ712" s="29"/>
      <c r="AK712" s="30" t="s">
        <v>25</v>
      </c>
      <c r="AL712" s="30" t="s">
        <v>25</v>
      </c>
      <c r="AM712" s="30" t="s">
        <v>2028</v>
      </c>
      <c r="AN712" s="30" t="s">
        <v>22</v>
      </c>
      <c r="AO712" s="30" t="s">
        <v>22</v>
      </c>
      <c r="AP712" s="30"/>
      <c r="AQ712" s="30" t="s">
        <v>22</v>
      </c>
      <c r="AR712" s="30" t="s">
        <v>22</v>
      </c>
      <c r="AS712" s="30"/>
      <c r="AT712" s="30"/>
      <c r="AU712" s="30" t="s">
        <v>22</v>
      </c>
      <c r="AV712" s="30" t="s">
        <v>22</v>
      </c>
      <c r="AW712" s="30" t="s">
        <v>22</v>
      </c>
      <c r="AX712" s="30" t="s">
        <v>22</v>
      </c>
      <c r="AY712" s="30" t="s">
        <v>25</v>
      </c>
      <c r="AZ712" s="30"/>
      <c r="BA712" s="30" t="s">
        <v>22</v>
      </c>
      <c r="BB712" s="30"/>
      <c r="BC712" s="30" t="s">
        <v>26</v>
      </c>
      <c r="BD712" s="30"/>
    </row>
    <row r="713" spans="1:56" x14ac:dyDescent="0.3">
      <c r="A713" s="31">
        <v>41437</v>
      </c>
      <c r="B713" s="30" t="s">
        <v>3962</v>
      </c>
      <c r="C713" s="29">
        <v>5</v>
      </c>
      <c r="D713" s="29" t="s">
        <v>1950</v>
      </c>
      <c r="E713" s="30">
        <v>3</v>
      </c>
      <c r="F713" s="29" t="s">
        <v>72</v>
      </c>
      <c r="G713" s="29" t="s">
        <v>29</v>
      </c>
      <c r="H713" s="29" t="s">
        <v>42</v>
      </c>
      <c r="I713" s="29" t="s">
        <v>22</v>
      </c>
      <c r="J713" s="29" t="s">
        <v>2029</v>
      </c>
      <c r="K713" s="29" t="s">
        <v>2030</v>
      </c>
      <c r="L713" s="29" t="s">
        <v>35</v>
      </c>
      <c r="M713" s="29" t="s">
        <v>23</v>
      </c>
      <c r="N713" s="29" t="s">
        <v>219</v>
      </c>
      <c r="O713" s="14">
        <v>317.11</v>
      </c>
      <c r="P713" s="14">
        <f t="shared" si="550"/>
        <v>1040.3744880000002</v>
      </c>
      <c r="Q713" s="14">
        <v>5.19</v>
      </c>
      <c r="R713" s="40">
        <f t="shared" si="551"/>
        <v>1045.5644880000002</v>
      </c>
      <c r="S713" s="14">
        <v>6.95</v>
      </c>
      <c r="T713" s="40">
        <f t="shared" si="552"/>
        <v>1038.6144880000002</v>
      </c>
      <c r="U713" s="14">
        <v>9.01</v>
      </c>
      <c r="V713" s="40">
        <f t="shared" si="553"/>
        <v>1036.5544880000002</v>
      </c>
      <c r="W713" s="14">
        <v>8.83</v>
      </c>
      <c r="X713" s="40">
        <f t="shared" si="554"/>
        <v>1036.7344880000003</v>
      </c>
      <c r="Y713" s="14">
        <v>5.19</v>
      </c>
      <c r="Z713" s="40">
        <f t="shared" si="555"/>
        <v>1045.5644880000002</v>
      </c>
      <c r="AA713" s="14">
        <v>7.19</v>
      </c>
      <c r="AB713" s="40">
        <f t="shared" si="556"/>
        <v>1038.3744880000002</v>
      </c>
      <c r="AC713" s="14">
        <v>9.34</v>
      </c>
      <c r="AD713" s="40">
        <f t="shared" si="557"/>
        <v>1036.2244880000003</v>
      </c>
      <c r="AE713" s="14">
        <v>9</v>
      </c>
      <c r="AF713" s="40">
        <f t="shared" si="558"/>
        <v>1036.5644880000002</v>
      </c>
      <c r="AG713" s="29" t="s">
        <v>22</v>
      </c>
      <c r="AH713" s="29" t="s">
        <v>22</v>
      </c>
      <c r="AI713" s="29" t="s">
        <v>24</v>
      </c>
      <c r="AJ713" s="29"/>
      <c r="AK713" s="30" t="s">
        <v>22</v>
      </c>
      <c r="AL713" s="30" t="s">
        <v>25</v>
      </c>
      <c r="AM713" s="30" t="s">
        <v>1989</v>
      </c>
      <c r="AN713" s="30" t="s">
        <v>22</v>
      </c>
      <c r="AO713" s="30" t="s">
        <v>22</v>
      </c>
      <c r="AP713" s="30"/>
      <c r="AQ713" s="30" t="s">
        <v>22</v>
      </c>
      <c r="AR713" s="30" t="s">
        <v>22</v>
      </c>
      <c r="AS713" s="30"/>
      <c r="AT713" s="30"/>
      <c r="AU713" s="30" t="s">
        <v>22</v>
      </c>
      <c r="AV713" s="30" t="s">
        <v>2031</v>
      </c>
      <c r="AW713" s="30" t="s">
        <v>22</v>
      </c>
      <c r="AX713" s="30" t="s">
        <v>22</v>
      </c>
      <c r="AY713" s="30" t="s">
        <v>25</v>
      </c>
      <c r="AZ713" s="30"/>
      <c r="BA713" s="30" t="s">
        <v>22</v>
      </c>
      <c r="BB713" s="30"/>
      <c r="BC713" s="30" t="s">
        <v>269</v>
      </c>
      <c r="BD713" s="30"/>
    </row>
    <row r="714" spans="1:56" x14ac:dyDescent="0.3">
      <c r="A714" s="31">
        <v>41437</v>
      </c>
      <c r="B714" s="30" t="s">
        <v>3963</v>
      </c>
      <c r="C714" s="29">
        <v>6</v>
      </c>
      <c r="D714" s="29" t="s">
        <v>1950</v>
      </c>
      <c r="E714" s="30">
        <v>3</v>
      </c>
      <c r="F714" s="29" t="s">
        <v>72</v>
      </c>
      <c r="G714" s="29" t="s">
        <v>94</v>
      </c>
      <c r="H714" s="29" t="s">
        <v>42</v>
      </c>
      <c r="I714" s="29" t="s">
        <v>22</v>
      </c>
      <c r="J714" s="29" t="s">
        <v>1961</v>
      </c>
      <c r="K714" s="29" t="s">
        <v>2032</v>
      </c>
      <c r="L714" s="29" t="s">
        <v>128</v>
      </c>
      <c r="M714" s="29" t="s">
        <v>23</v>
      </c>
      <c r="N714" s="29" t="s">
        <v>206</v>
      </c>
      <c r="O714" s="14">
        <v>315.93</v>
      </c>
      <c r="P714" s="14">
        <f t="shared" si="550"/>
        <v>1036.503144</v>
      </c>
      <c r="Q714" s="14">
        <v>4.3899999999999997</v>
      </c>
      <c r="R714" s="40">
        <f t="shared" si="551"/>
        <v>1040.8931440000001</v>
      </c>
      <c r="S714" s="14">
        <v>6.82</v>
      </c>
      <c r="T714" s="40">
        <f t="shared" si="552"/>
        <v>1034.0731440000002</v>
      </c>
      <c r="U714" s="14">
        <v>8.89</v>
      </c>
      <c r="V714" s="40">
        <f t="shared" si="553"/>
        <v>1032.003144</v>
      </c>
      <c r="W714" s="14">
        <v>7.75</v>
      </c>
      <c r="X714" s="40">
        <f t="shared" si="554"/>
        <v>1033.1431440000001</v>
      </c>
      <c r="Y714" s="14">
        <v>4.3899999999999997</v>
      </c>
      <c r="Z714" s="40">
        <f t="shared" si="555"/>
        <v>1040.8931440000001</v>
      </c>
      <c r="AA714" s="14">
        <v>6.49</v>
      </c>
      <c r="AB714" s="40">
        <f t="shared" si="556"/>
        <v>1034.4031440000001</v>
      </c>
      <c r="AC714" s="14">
        <v>8.5399999999999991</v>
      </c>
      <c r="AD714" s="40">
        <f t="shared" si="557"/>
        <v>1032.3531440000002</v>
      </c>
      <c r="AE714" s="14">
        <v>7.46</v>
      </c>
      <c r="AF714" s="40">
        <f t="shared" si="558"/>
        <v>1033.4331440000001</v>
      </c>
      <c r="AG714" s="29" t="s">
        <v>22</v>
      </c>
      <c r="AH714" s="29" t="s">
        <v>22</v>
      </c>
      <c r="AI714" s="29" t="s">
        <v>24</v>
      </c>
      <c r="AJ714" s="29"/>
      <c r="AK714" s="30" t="s">
        <v>25</v>
      </c>
      <c r="AL714" s="30" t="s">
        <v>22</v>
      </c>
      <c r="AM714" s="30" t="s">
        <v>2033</v>
      </c>
      <c r="AN714" s="30" t="s">
        <v>22</v>
      </c>
      <c r="AO714" s="30" t="s">
        <v>25</v>
      </c>
      <c r="AP714" s="30"/>
      <c r="AQ714" s="30" t="s">
        <v>22</v>
      </c>
      <c r="AR714" s="30" t="s">
        <v>22</v>
      </c>
      <c r="AS714" s="30"/>
      <c r="AT714" s="30"/>
      <c r="AU714" s="30" t="s">
        <v>2034</v>
      </c>
      <c r="AV714" s="30" t="s">
        <v>22</v>
      </c>
      <c r="AW714" s="30" t="s">
        <v>22</v>
      </c>
      <c r="AX714" s="30" t="s">
        <v>22</v>
      </c>
      <c r="AY714" s="30" t="s">
        <v>25</v>
      </c>
      <c r="AZ714" s="30"/>
      <c r="BA714" s="30" t="s">
        <v>22</v>
      </c>
      <c r="BB714" s="30"/>
      <c r="BC714" s="30" t="s">
        <v>269</v>
      </c>
      <c r="BD714" s="30"/>
    </row>
    <row r="715" spans="1:56" x14ac:dyDescent="0.3">
      <c r="A715" s="31">
        <v>41437</v>
      </c>
      <c r="B715" s="30" t="s">
        <v>3964</v>
      </c>
      <c r="C715" s="29">
        <v>7</v>
      </c>
      <c r="D715" s="29" t="s">
        <v>1950</v>
      </c>
      <c r="E715" s="30">
        <v>3</v>
      </c>
      <c r="F715" s="29" t="s">
        <v>72</v>
      </c>
      <c r="G715" s="29" t="s">
        <v>94</v>
      </c>
      <c r="H715" s="29" t="s">
        <v>42</v>
      </c>
      <c r="I715" s="29" t="s">
        <v>22</v>
      </c>
      <c r="J715" s="29" t="s">
        <v>2035</v>
      </c>
      <c r="K715" s="29" t="s">
        <v>2036</v>
      </c>
      <c r="L715" s="29" t="s">
        <v>322</v>
      </c>
      <c r="M715" s="29" t="s">
        <v>23</v>
      </c>
      <c r="N715" s="29" t="s">
        <v>219</v>
      </c>
      <c r="O715" s="14">
        <v>316.62</v>
      </c>
      <c r="P715" s="14">
        <f t="shared" si="550"/>
        <v>1038.7668960000001</v>
      </c>
      <c r="Q715" s="14">
        <v>4.54</v>
      </c>
      <c r="R715" s="40">
        <f t="shared" si="551"/>
        <v>1043.3068960000001</v>
      </c>
      <c r="S715" s="14">
        <v>6.25</v>
      </c>
      <c r="T715" s="40">
        <f t="shared" si="552"/>
        <v>1037.0568960000001</v>
      </c>
      <c r="U715" s="14">
        <v>8.6199999999999992</v>
      </c>
      <c r="V715" s="40">
        <f t="shared" si="553"/>
        <v>1034.6868960000002</v>
      </c>
      <c r="W715" s="14">
        <v>7.86</v>
      </c>
      <c r="X715" s="40">
        <f t="shared" si="554"/>
        <v>1035.4468960000002</v>
      </c>
      <c r="Y715" s="14">
        <v>4.54</v>
      </c>
      <c r="Z715" s="40">
        <f t="shared" si="555"/>
        <v>1043.3068960000001</v>
      </c>
      <c r="AA715" s="14">
        <v>6.53</v>
      </c>
      <c r="AB715" s="40">
        <f t="shared" si="556"/>
        <v>1036.7768960000001</v>
      </c>
      <c r="AC715" s="14">
        <v>8.5399999999999991</v>
      </c>
      <c r="AD715" s="40">
        <f t="shared" si="557"/>
        <v>1034.7668960000001</v>
      </c>
      <c r="AE715" s="14">
        <v>8.4</v>
      </c>
      <c r="AF715" s="40">
        <f t="shared" si="558"/>
        <v>1034.906896</v>
      </c>
      <c r="AG715" s="29" t="s">
        <v>22</v>
      </c>
      <c r="AH715" s="29" t="s">
        <v>22</v>
      </c>
      <c r="AI715" s="29" t="s">
        <v>24</v>
      </c>
      <c r="AJ715" s="29"/>
      <c r="AK715" s="30" t="s">
        <v>22</v>
      </c>
      <c r="AL715" s="30" t="s">
        <v>22</v>
      </c>
      <c r="AM715" s="30"/>
      <c r="AN715" s="30" t="s">
        <v>22</v>
      </c>
      <c r="AO715" s="30" t="s">
        <v>22</v>
      </c>
      <c r="AP715" s="30"/>
      <c r="AQ715" s="30" t="s">
        <v>22</v>
      </c>
      <c r="AR715" s="30" t="s">
        <v>22</v>
      </c>
      <c r="AS715" s="30"/>
      <c r="AT715" s="30"/>
      <c r="AU715" s="30" t="s">
        <v>2037</v>
      </c>
      <c r="AV715" s="30" t="s">
        <v>2038</v>
      </c>
      <c r="AW715" s="30" t="s">
        <v>22</v>
      </c>
      <c r="AX715" s="30" t="s">
        <v>22</v>
      </c>
      <c r="AY715" s="30" t="s">
        <v>25</v>
      </c>
      <c r="AZ715" s="30"/>
      <c r="BA715" s="30" t="s">
        <v>22</v>
      </c>
      <c r="BB715" s="30"/>
      <c r="BC715" s="30" t="s">
        <v>192</v>
      </c>
      <c r="BD715" s="30"/>
    </row>
    <row r="716" spans="1:56" x14ac:dyDescent="0.3">
      <c r="A716" s="31">
        <v>41437</v>
      </c>
      <c r="B716" s="30" t="s">
        <v>3965</v>
      </c>
      <c r="C716" s="29">
        <v>8</v>
      </c>
      <c r="D716" s="29" t="s">
        <v>1950</v>
      </c>
      <c r="E716" s="30">
        <v>3</v>
      </c>
      <c r="F716" s="29" t="s">
        <v>72</v>
      </c>
      <c r="G716" s="29" t="s">
        <v>20</v>
      </c>
      <c r="H716" s="29" t="s">
        <v>42</v>
      </c>
      <c r="I716" s="29" t="s">
        <v>22</v>
      </c>
      <c r="J716" s="29" t="s">
        <v>2039</v>
      </c>
      <c r="K716" s="29" t="s">
        <v>1491</v>
      </c>
      <c r="L716" s="29" t="s">
        <v>35</v>
      </c>
      <c r="M716" s="29" t="s">
        <v>23</v>
      </c>
      <c r="N716" s="29" t="s">
        <v>206</v>
      </c>
      <c r="O716" s="14">
        <v>316.69</v>
      </c>
      <c r="P716" s="14">
        <f t="shared" si="550"/>
        <v>1038.9965520000001</v>
      </c>
      <c r="Q716" s="14">
        <v>5.64</v>
      </c>
      <c r="R716" s="40">
        <f t="shared" si="551"/>
        <v>1044.6365520000002</v>
      </c>
      <c r="S716" s="14">
        <v>7.58</v>
      </c>
      <c r="T716" s="40">
        <f t="shared" si="552"/>
        <v>1037.0565520000002</v>
      </c>
      <c r="U716" s="14">
        <v>9.1</v>
      </c>
      <c r="V716" s="40">
        <f t="shared" si="553"/>
        <v>1035.5365520000003</v>
      </c>
      <c r="W716" s="14">
        <v>8.6999999999999993</v>
      </c>
      <c r="X716" s="40">
        <f t="shared" si="554"/>
        <v>1035.9365520000001</v>
      </c>
      <c r="Y716" s="14">
        <v>5.64</v>
      </c>
      <c r="Z716" s="40">
        <f t="shared" si="555"/>
        <v>1044.6365520000002</v>
      </c>
      <c r="AA716" s="14">
        <v>7.4</v>
      </c>
      <c r="AB716" s="40">
        <f t="shared" si="556"/>
        <v>1037.2365520000001</v>
      </c>
      <c r="AC716" s="14">
        <v>9.39</v>
      </c>
      <c r="AD716" s="40">
        <f t="shared" si="557"/>
        <v>1035.2465520000001</v>
      </c>
      <c r="AE716" s="14">
        <v>8.93</v>
      </c>
      <c r="AF716" s="40">
        <f t="shared" si="558"/>
        <v>1035.7065520000001</v>
      </c>
      <c r="AG716" s="29" t="s">
        <v>22</v>
      </c>
      <c r="AH716" s="29" t="s">
        <v>22</v>
      </c>
      <c r="AI716" s="29" t="s">
        <v>48</v>
      </c>
      <c r="AJ716" s="29" t="s">
        <v>2040</v>
      </c>
      <c r="AK716" s="30" t="s">
        <v>22</v>
      </c>
      <c r="AL716" s="30" t="s">
        <v>22</v>
      </c>
      <c r="AM716" s="30"/>
      <c r="AN716" s="30" t="s">
        <v>22</v>
      </c>
      <c r="AO716" s="30" t="s">
        <v>22</v>
      </c>
      <c r="AP716" s="30"/>
      <c r="AQ716" s="30" t="s">
        <v>22</v>
      </c>
      <c r="AR716" s="30" t="s">
        <v>22</v>
      </c>
      <c r="AS716" s="30"/>
      <c r="AT716" s="30"/>
      <c r="AU716" s="30" t="s">
        <v>2041</v>
      </c>
      <c r="AV716" s="30" t="s">
        <v>2041</v>
      </c>
      <c r="AW716" s="30" t="s">
        <v>22</v>
      </c>
      <c r="AX716" s="30" t="s">
        <v>22</v>
      </c>
      <c r="AY716" s="30" t="s">
        <v>25</v>
      </c>
      <c r="AZ716" s="30"/>
      <c r="BA716" s="30" t="s">
        <v>22</v>
      </c>
      <c r="BB716" s="30"/>
      <c r="BC716" s="30" t="s">
        <v>269</v>
      </c>
      <c r="BD716" s="30"/>
    </row>
    <row r="717" spans="1:56" x14ac:dyDescent="0.3">
      <c r="A717" s="31">
        <v>41437</v>
      </c>
      <c r="B717" s="30" t="s">
        <v>3966</v>
      </c>
      <c r="C717" s="29">
        <v>9</v>
      </c>
      <c r="D717" s="29" t="s">
        <v>1950</v>
      </c>
      <c r="E717" s="30">
        <v>3</v>
      </c>
      <c r="F717" s="29" t="s">
        <v>72</v>
      </c>
      <c r="G717" s="29" t="s">
        <v>20</v>
      </c>
      <c r="H717" s="29" t="s">
        <v>42</v>
      </c>
      <c r="I717" s="29" t="s">
        <v>2002</v>
      </c>
      <c r="J717" s="29" t="s">
        <v>2021</v>
      </c>
      <c r="K717" s="29" t="s">
        <v>2042</v>
      </c>
      <c r="L717" s="29" t="s">
        <v>128</v>
      </c>
      <c r="M717" s="29" t="s">
        <v>46</v>
      </c>
      <c r="N717" s="29" t="s">
        <v>330</v>
      </c>
      <c r="O717" s="14">
        <v>316.99</v>
      </c>
      <c r="P717" s="14">
        <f t="shared" si="550"/>
        <v>1039.9807920000001</v>
      </c>
      <c r="Q717" s="14">
        <v>5.49</v>
      </c>
      <c r="R717" s="40">
        <f t="shared" si="551"/>
        <v>1045.4707920000001</v>
      </c>
      <c r="S717" s="14">
        <v>9</v>
      </c>
      <c r="T717" s="40">
        <f t="shared" si="552"/>
        <v>1036.4707920000001</v>
      </c>
      <c r="U717" s="14">
        <v>10.59</v>
      </c>
      <c r="V717" s="40">
        <f t="shared" si="553"/>
        <v>1034.8807920000002</v>
      </c>
      <c r="W717" s="14">
        <v>10.23</v>
      </c>
      <c r="X717" s="40">
        <f t="shared" si="554"/>
        <v>1035.2407920000001</v>
      </c>
      <c r="Y717" s="14">
        <v>5.49</v>
      </c>
      <c r="Z717" s="40">
        <f t="shared" si="555"/>
        <v>1045.4707920000001</v>
      </c>
      <c r="AA717" s="14">
        <v>9.06</v>
      </c>
      <c r="AB717" s="40">
        <f t="shared" si="556"/>
        <v>1036.4107920000001</v>
      </c>
      <c r="AC717" s="14" t="s">
        <v>1177</v>
      </c>
      <c r="AD717" s="40" t="e">
        <f t="shared" si="557"/>
        <v>#VALUE!</v>
      </c>
      <c r="AE717" s="14">
        <v>12.02</v>
      </c>
      <c r="AF717" s="40">
        <f t="shared" si="558"/>
        <v>1033.4507920000001</v>
      </c>
      <c r="AG717" s="29" t="s">
        <v>22</v>
      </c>
      <c r="AH717" s="29" t="s">
        <v>25</v>
      </c>
      <c r="AI717" s="29" t="s">
        <v>48</v>
      </c>
      <c r="AJ717" s="29"/>
      <c r="AK717" s="30" t="s">
        <v>22</v>
      </c>
      <c r="AL717" s="30" t="s">
        <v>22</v>
      </c>
      <c r="AM717" s="30"/>
      <c r="AN717" s="30" t="s">
        <v>22</v>
      </c>
      <c r="AO717" s="30" t="s">
        <v>22</v>
      </c>
      <c r="AP717" s="30"/>
      <c r="AQ717" s="30" t="s">
        <v>22</v>
      </c>
      <c r="AR717" s="30" t="s">
        <v>22</v>
      </c>
      <c r="AS717" s="30"/>
      <c r="AT717" s="30"/>
      <c r="AU717" s="30" t="s">
        <v>22</v>
      </c>
      <c r="AV717" s="30" t="s">
        <v>22</v>
      </c>
      <c r="AW717" s="30" t="s">
        <v>22</v>
      </c>
      <c r="AX717" s="30" t="s">
        <v>22</v>
      </c>
      <c r="AY717" s="30" t="s">
        <v>25</v>
      </c>
      <c r="AZ717" s="30"/>
      <c r="BA717" s="30" t="s">
        <v>22</v>
      </c>
      <c r="BB717" s="30"/>
      <c r="BC717" s="30" t="s">
        <v>26</v>
      </c>
      <c r="BD717" s="30"/>
    </row>
    <row r="718" spans="1:56" x14ac:dyDescent="0.3">
      <c r="A718" s="31">
        <v>41437</v>
      </c>
      <c r="B718" s="30" t="s">
        <v>3967</v>
      </c>
      <c r="C718" s="29">
        <v>10</v>
      </c>
      <c r="D718" s="29" t="s">
        <v>1950</v>
      </c>
      <c r="E718" s="30">
        <v>3</v>
      </c>
      <c r="F718" s="29" t="s">
        <v>72</v>
      </c>
      <c r="G718" s="29" t="s">
        <v>94</v>
      </c>
      <c r="H718" s="29" t="s">
        <v>42</v>
      </c>
      <c r="I718" s="29" t="s">
        <v>25</v>
      </c>
      <c r="J718" s="29" t="s">
        <v>568</v>
      </c>
      <c r="K718" s="29" t="s">
        <v>1479</v>
      </c>
      <c r="L718" s="29" t="s">
        <v>45</v>
      </c>
      <c r="M718" s="29" t="s">
        <v>2011</v>
      </c>
      <c r="N718" s="29" t="s">
        <v>219</v>
      </c>
      <c r="O718" s="14">
        <v>317.25</v>
      </c>
      <c r="P718" s="14">
        <f t="shared" si="550"/>
        <v>1040.8338000000001</v>
      </c>
      <c r="Q718" s="14">
        <v>4.79</v>
      </c>
      <c r="R718" s="40">
        <f t="shared" si="551"/>
        <v>1045.6238000000001</v>
      </c>
      <c r="S718" s="14">
        <v>6.46</v>
      </c>
      <c r="T718" s="40">
        <f t="shared" si="552"/>
        <v>1039.1638</v>
      </c>
      <c r="U718" s="14">
        <v>12.32</v>
      </c>
      <c r="V718" s="40">
        <f t="shared" si="553"/>
        <v>1033.3038000000001</v>
      </c>
      <c r="W718" s="14">
        <v>12.02</v>
      </c>
      <c r="X718" s="40">
        <f t="shared" si="554"/>
        <v>1033.6038000000001</v>
      </c>
      <c r="Y718" s="14">
        <v>4.79</v>
      </c>
      <c r="Z718" s="40">
        <f t="shared" si="555"/>
        <v>1045.6238000000001</v>
      </c>
      <c r="AA718" s="14">
        <v>6.7</v>
      </c>
      <c r="AB718" s="40">
        <f t="shared" si="556"/>
        <v>1038.9238</v>
      </c>
      <c r="AC718" s="14">
        <v>12.55</v>
      </c>
      <c r="AD718" s="40">
        <f t="shared" si="557"/>
        <v>1033.0738000000001</v>
      </c>
      <c r="AE718" s="14">
        <v>14.18</v>
      </c>
      <c r="AF718" s="40">
        <f t="shared" si="558"/>
        <v>1031.4438</v>
      </c>
      <c r="AG718" s="29" t="s">
        <v>22</v>
      </c>
      <c r="AH718" s="29" t="s">
        <v>25</v>
      </c>
      <c r="AI718" s="29" t="s">
        <v>24</v>
      </c>
      <c r="AJ718" s="29"/>
      <c r="AK718" s="30" t="s">
        <v>22</v>
      </c>
      <c r="AL718" s="30" t="s">
        <v>22</v>
      </c>
      <c r="AM718" s="30"/>
      <c r="AN718" s="30" t="s">
        <v>22</v>
      </c>
      <c r="AO718" s="30" t="s">
        <v>22</v>
      </c>
      <c r="AP718" s="30"/>
      <c r="AQ718" s="30" t="s">
        <v>22</v>
      </c>
      <c r="AR718" s="30" t="s">
        <v>25</v>
      </c>
      <c r="AS718" s="30"/>
      <c r="AT718" s="30"/>
      <c r="AU718" s="30" t="s">
        <v>22</v>
      </c>
      <c r="AV718" s="30" t="s">
        <v>2041</v>
      </c>
      <c r="AW718" s="30" t="s">
        <v>22</v>
      </c>
      <c r="AX718" s="30" t="s">
        <v>22</v>
      </c>
      <c r="AY718" s="30" t="s">
        <v>25</v>
      </c>
      <c r="AZ718" s="30"/>
      <c r="BA718" s="30" t="s">
        <v>22</v>
      </c>
      <c r="BB718" s="30"/>
      <c r="BC718" s="30" t="s">
        <v>269</v>
      </c>
      <c r="BD718" s="30"/>
    </row>
    <row r="719" spans="1:56" x14ac:dyDescent="0.3">
      <c r="A719" s="31">
        <v>41437</v>
      </c>
      <c r="B719" s="30" t="s">
        <v>3968</v>
      </c>
      <c r="C719" s="29">
        <v>11</v>
      </c>
      <c r="D719" s="29" t="s">
        <v>1950</v>
      </c>
      <c r="E719" s="30">
        <v>3</v>
      </c>
      <c r="F719" s="29" t="s">
        <v>49</v>
      </c>
      <c r="G719" s="29" t="s">
        <v>20</v>
      </c>
      <c r="H719" s="29" t="s">
        <v>42</v>
      </c>
      <c r="I719" s="29" t="s">
        <v>25</v>
      </c>
      <c r="J719" s="29" t="s">
        <v>2043</v>
      </c>
      <c r="K719" s="29" t="s">
        <v>1491</v>
      </c>
      <c r="L719" s="29" t="s">
        <v>128</v>
      </c>
      <c r="M719" s="29" t="s">
        <v>46</v>
      </c>
      <c r="N719" s="29" t="s">
        <v>206</v>
      </c>
      <c r="O719" s="14">
        <v>317.14999999999998</v>
      </c>
      <c r="P719" s="14">
        <f t="shared" si="550"/>
        <v>1040.5057199999999</v>
      </c>
      <c r="Q719" s="14">
        <v>5.58</v>
      </c>
      <c r="R719" s="40">
        <f t="shared" si="551"/>
        <v>1046.0857199999998</v>
      </c>
      <c r="S719" s="14">
        <v>8.76</v>
      </c>
      <c r="T719" s="40">
        <f t="shared" si="552"/>
        <v>1037.3257199999998</v>
      </c>
      <c r="U719" s="14">
        <v>10.220000000000001</v>
      </c>
      <c r="V719" s="40">
        <f t="shared" si="553"/>
        <v>1035.8657199999998</v>
      </c>
      <c r="W719" s="14">
        <v>9.6</v>
      </c>
      <c r="X719" s="40">
        <f t="shared" si="554"/>
        <v>1036.4857199999999</v>
      </c>
      <c r="Y719" s="14">
        <v>5.58</v>
      </c>
      <c r="Z719" s="40">
        <f t="shared" si="555"/>
        <v>1046.0857199999998</v>
      </c>
      <c r="AA719" s="14">
        <v>8.7100000000000009</v>
      </c>
      <c r="AB719" s="40">
        <f t="shared" si="556"/>
        <v>1037.3757199999998</v>
      </c>
      <c r="AC719" s="14">
        <v>10.8</v>
      </c>
      <c r="AD719" s="40">
        <f t="shared" si="557"/>
        <v>1035.2857199999999</v>
      </c>
      <c r="AE719" s="14">
        <v>10.210000000000001</v>
      </c>
      <c r="AF719" s="40">
        <f t="shared" si="558"/>
        <v>1035.8757199999998</v>
      </c>
      <c r="AG719" s="29" t="s">
        <v>22</v>
      </c>
      <c r="AH719" s="29" t="s">
        <v>22</v>
      </c>
      <c r="AI719" s="29" t="s">
        <v>24</v>
      </c>
      <c r="AJ719" s="29" t="s">
        <v>2044</v>
      </c>
      <c r="AK719" s="30" t="s">
        <v>22</v>
      </c>
      <c r="AL719" s="30" t="s">
        <v>22</v>
      </c>
      <c r="AM719" s="30"/>
      <c r="AN719" s="30" t="s">
        <v>22</v>
      </c>
      <c r="AO719" s="30" t="s">
        <v>22</v>
      </c>
      <c r="AP719" s="30"/>
      <c r="AQ719" s="30" t="s">
        <v>22</v>
      </c>
      <c r="AR719" s="30" t="s">
        <v>22</v>
      </c>
      <c r="AS719" s="30"/>
      <c r="AT719" s="30"/>
      <c r="AU719" s="30" t="s">
        <v>22</v>
      </c>
      <c r="AV719" s="30" t="s">
        <v>22</v>
      </c>
      <c r="AW719" s="30" t="s">
        <v>22</v>
      </c>
      <c r="AX719" s="30" t="s">
        <v>22</v>
      </c>
      <c r="AY719" s="30" t="s">
        <v>25</v>
      </c>
      <c r="AZ719" s="30"/>
      <c r="BA719" s="30" t="s">
        <v>22</v>
      </c>
      <c r="BB719" s="30"/>
      <c r="BC719" s="30" t="s">
        <v>26</v>
      </c>
      <c r="BD719" s="30"/>
    </row>
    <row r="720" spans="1:56" x14ac:dyDescent="0.3">
      <c r="A720" s="31">
        <v>41437</v>
      </c>
      <c r="B720" s="30" t="s">
        <v>3969</v>
      </c>
      <c r="C720" s="29">
        <v>12</v>
      </c>
      <c r="D720" s="29" t="s">
        <v>1950</v>
      </c>
      <c r="E720" s="30">
        <v>3</v>
      </c>
      <c r="F720" s="29" t="s">
        <v>49</v>
      </c>
      <c r="G720" s="29" t="s">
        <v>20</v>
      </c>
      <c r="H720" s="29" t="s">
        <v>42</v>
      </c>
      <c r="I720" s="29" t="s">
        <v>22</v>
      </c>
      <c r="J720" s="29" t="s">
        <v>2045</v>
      </c>
      <c r="K720" s="29" t="s">
        <v>2046</v>
      </c>
      <c r="L720" s="29" t="s">
        <v>105</v>
      </c>
      <c r="M720" s="29" t="s">
        <v>46</v>
      </c>
      <c r="N720" s="29" t="s">
        <v>206</v>
      </c>
      <c r="O720" s="14">
        <v>317.48</v>
      </c>
      <c r="P720" s="14">
        <f t="shared" si="550"/>
        <v>1041.5883840000001</v>
      </c>
      <c r="Q720" s="14">
        <v>5.4</v>
      </c>
      <c r="R720" s="40">
        <f t="shared" si="551"/>
        <v>1046.9883840000002</v>
      </c>
      <c r="S720" s="14">
        <v>7.86</v>
      </c>
      <c r="T720" s="40">
        <f t="shared" si="552"/>
        <v>1039.1283840000003</v>
      </c>
      <c r="U720" s="14">
        <v>8.27</v>
      </c>
      <c r="V720" s="40">
        <f t="shared" si="553"/>
        <v>1038.7183840000002</v>
      </c>
      <c r="W720" s="14">
        <v>8.9</v>
      </c>
      <c r="X720" s="40">
        <f t="shared" si="554"/>
        <v>1038.0883840000001</v>
      </c>
      <c r="Y720" s="14">
        <v>5.4</v>
      </c>
      <c r="Z720" s="40">
        <f t="shared" si="555"/>
        <v>1046.9883840000002</v>
      </c>
      <c r="AA720" s="14">
        <v>7.62</v>
      </c>
      <c r="AB720" s="40">
        <f t="shared" si="556"/>
        <v>1039.3683840000003</v>
      </c>
      <c r="AC720" s="14">
        <v>9.25</v>
      </c>
      <c r="AD720" s="40">
        <f t="shared" si="557"/>
        <v>1037.7383840000002</v>
      </c>
      <c r="AE720" s="14">
        <v>9.31</v>
      </c>
      <c r="AF720" s="40">
        <f t="shared" si="558"/>
        <v>1037.6783840000003</v>
      </c>
      <c r="AG720" s="29" t="s">
        <v>22</v>
      </c>
      <c r="AH720" s="29" t="s">
        <v>22</v>
      </c>
      <c r="AI720" s="29" t="s">
        <v>48</v>
      </c>
      <c r="AJ720" s="29" t="s">
        <v>236</v>
      </c>
      <c r="AK720" s="30" t="s">
        <v>22</v>
      </c>
      <c r="AL720" s="30" t="s">
        <v>22</v>
      </c>
      <c r="AM720" s="30"/>
      <c r="AN720" s="30" t="s">
        <v>22</v>
      </c>
      <c r="AO720" s="30" t="s">
        <v>22</v>
      </c>
      <c r="AP720" s="30"/>
      <c r="AQ720" s="30" t="s">
        <v>22</v>
      </c>
      <c r="AR720" s="30" t="s">
        <v>22</v>
      </c>
      <c r="AS720" s="30"/>
      <c r="AT720" s="30"/>
      <c r="AU720" s="30" t="s">
        <v>22</v>
      </c>
      <c r="AV720" s="30" t="s">
        <v>22</v>
      </c>
      <c r="AW720" s="30" t="s">
        <v>22</v>
      </c>
      <c r="AX720" s="30" t="s">
        <v>22</v>
      </c>
      <c r="AY720" s="30" t="s">
        <v>25</v>
      </c>
      <c r="AZ720" s="30"/>
      <c r="BA720" s="30" t="s">
        <v>22</v>
      </c>
      <c r="BB720" s="30"/>
      <c r="BC720" s="30" t="s">
        <v>26</v>
      </c>
      <c r="BD720" s="30"/>
    </row>
    <row r="721" spans="1:56" x14ac:dyDescent="0.3">
      <c r="A721" s="31">
        <v>41437</v>
      </c>
      <c r="B721" s="30" t="s">
        <v>3970</v>
      </c>
      <c r="C721" s="29">
        <v>1</v>
      </c>
      <c r="D721" s="29" t="s">
        <v>1950</v>
      </c>
      <c r="E721" s="30">
        <v>4</v>
      </c>
      <c r="F721" s="29" t="s">
        <v>72</v>
      </c>
      <c r="G721" s="29" t="s">
        <v>20</v>
      </c>
      <c r="H721" s="29" t="s">
        <v>42</v>
      </c>
      <c r="I721" s="29" t="s">
        <v>2002</v>
      </c>
      <c r="J721" s="29" t="s">
        <v>2047</v>
      </c>
      <c r="K721" s="29" t="s">
        <v>2048</v>
      </c>
      <c r="L721" s="29" t="s">
        <v>280</v>
      </c>
      <c r="M721" s="29" t="s">
        <v>59</v>
      </c>
      <c r="N721" s="29" t="s">
        <v>330</v>
      </c>
      <c r="O721" s="14">
        <v>314.8</v>
      </c>
      <c r="P721" s="14">
        <f t="shared" si="550"/>
        <v>1032.79584</v>
      </c>
      <c r="Q721" s="14">
        <v>5.03</v>
      </c>
      <c r="R721" s="40">
        <f t="shared" si="551"/>
        <v>1037.82584</v>
      </c>
      <c r="S721" s="14">
        <v>9.31</v>
      </c>
      <c r="T721" s="40">
        <f t="shared" si="552"/>
        <v>1028.51584</v>
      </c>
      <c r="U721" s="14">
        <v>12.35</v>
      </c>
      <c r="V721" s="40">
        <f t="shared" si="553"/>
        <v>1025.4758400000001</v>
      </c>
      <c r="W721" s="14">
        <v>11.75</v>
      </c>
      <c r="X721" s="40">
        <f t="shared" si="554"/>
        <v>1026.07584</v>
      </c>
      <c r="Y721" s="14">
        <v>5.03</v>
      </c>
      <c r="Z721" s="40">
        <f t="shared" si="555"/>
        <v>1037.82584</v>
      </c>
      <c r="AA721" s="14">
        <v>9.4499999999999993</v>
      </c>
      <c r="AB721" s="40">
        <f t="shared" si="556"/>
        <v>1028.3758399999999</v>
      </c>
      <c r="AC721" s="14">
        <v>12.46</v>
      </c>
      <c r="AD721" s="40">
        <f t="shared" si="557"/>
        <v>1025.3658399999999</v>
      </c>
      <c r="AE721" s="14">
        <v>11.93</v>
      </c>
      <c r="AF721" s="40">
        <f t="shared" si="558"/>
        <v>1025.8958399999999</v>
      </c>
      <c r="AG721" s="29" t="s">
        <v>22</v>
      </c>
      <c r="AH721" s="29" t="s">
        <v>22</v>
      </c>
      <c r="AI721" s="29" t="s">
        <v>24</v>
      </c>
      <c r="AJ721" s="29"/>
      <c r="AK721" s="30" t="s">
        <v>22</v>
      </c>
      <c r="AL721" s="30" t="s">
        <v>22</v>
      </c>
      <c r="AM721" s="30"/>
      <c r="AN721" s="30" t="s">
        <v>22</v>
      </c>
      <c r="AO721" s="30" t="s">
        <v>22</v>
      </c>
      <c r="AP721" s="30"/>
      <c r="AQ721" s="30" t="s">
        <v>22</v>
      </c>
      <c r="AR721" s="30" t="s">
        <v>25</v>
      </c>
      <c r="AS721" s="30"/>
      <c r="AT721" s="30"/>
      <c r="AU721" s="30" t="s">
        <v>22</v>
      </c>
      <c r="AV721" s="30" t="s">
        <v>2049</v>
      </c>
      <c r="AW721" s="30" t="s">
        <v>22</v>
      </c>
      <c r="AX721" s="30" t="s">
        <v>22</v>
      </c>
      <c r="AY721" s="30" t="s">
        <v>25</v>
      </c>
      <c r="AZ721" s="30"/>
      <c r="BA721" s="30" t="s">
        <v>22</v>
      </c>
      <c r="BB721" s="30"/>
      <c r="BC721" s="30" t="s">
        <v>269</v>
      </c>
      <c r="BD721" s="30"/>
    </row>
    <row r="722" spans="1:56" x14ac:dyDescent="0.3">
      <c r="A722" s="31">
        <v>41437</v>
      </c>
      <c r="B722" s="30" t="s">
        <v>3971</v>
      </c>
      <c r="C722" s="29">
        <v>2</v>
      </c>
      <c r="D722" s="29" t="s">
        <v>1950</v>
      </c>
      <c r="E722" s="30">
        <v>4</v>
      </c>
      <c r="F722" s="29" t="s">
        <v>49</v>
      </c>
      <c r="G722" s="29" t="s">
        <v>20</v>
      </c>
      <c r="H722" s="29" t="s">
        <v>42</v>
      </c>
      <c r="I722" s="29" t="s">
        <v>22</v>
      </c>
      <c r="J722" s="29" t="s">
        <v>2047</v>
      </c>
      <c r="K722" s="29" t="s">
        <v>2050</v>
      </c>
      <c r="L722" s="29" t="s">
        <v>280</v>
      </c>
      <c r="M722" s="29" t="s">
        <v>59</v>
      </c>
      <c r="N722" s="29" t="s">
        <v>206</v>
      </c>
      <c r="O722" s="14">
        <v>314.8</v>
      </c>
      <c r="P722" s="14">
        <f t="shared" si="550"/>
        <v>1032.79584</v>
      </c>
      <c r="Q722" s="14">
        <v>6</v>
      </c>
      <c r="R722" s="40">
        <f t="shared" si="551"/>
        <v>1038.79584</v>
      </c>
      <c r="S722" s="14">
        <v>8.56</v>
      </c>
      <c r="T722" s="40">
        <f t="shared" si="552"/>
        <v>1030.2358400000001</v>
      </c>
      <c r="U722" s="14">
        <v>14.12</v>
      </c>
      <c r="V722" s="40">
        <f t="shared" si="553"/>
        <v>1024.6758400000001</v>
      </c>
      <c r="W722" s="14">
        <v>9.14</v>
      </c>
      <c r="X722" s="40">
        <f t="shared" si="554"/>
        <v>1029.6558399999999</v>
      </c>
      <c r="Y722" s="14">
        <v>6</v>
      </c>
      <c r="Z722" s="40">
        <f t="shared" si="555"/>
        <v>1038.79584</v>
      </c>
      <c r="AA722" s="14">
        <v>12.19</v>
      </c>
      <c r="AB722" s="40">
        <f t="shared" si="556"/>
        <v>1026.6058399999999</v>
      </c>
      <c r="AC722" s="14">
        <v>15.21</v>
      </c>
      <c r="AD722" s="40">
        <f t="shared" si="557"/>
        <v>1023.58584</v>
      </c>
      <c r="AE722" s="14">
        <v>13.9</v>
      </c>
      <c r="AF722" s="40">
        <f t="shared" si="558"/>
        <v>1024.8958399999999</v>
      </c>
      <c r="AG722" s="29" t="s">
        <v>22</v>
      </c>
      <c r="AH722" s="29" t="s">
        <v>22</v>
      </c>
      <c r="AI722" s="29" t="s">
        <v>24</v>
      </c>
      <c r="AJ722" s="29" t="s">
        <v>2051</v>
      </c>
      <c r="AK722" s="30" t="s">
        <v>22</v>
      </c>
      <c r="AL722" s="30" t="s">
        <v>22</v>
      </c>
      <c r="AM722" s="30"/>
      <c r="AN722" s="30" t="s">
        <v>22</v>
      </c>
      <c r="AO722" s="30" t="s">
        <v>22</v>
      </c>
      <c r="AP722" s="30"/>
      <c r="AQ722" s="30" t="s">
        <v>22</v>
      </c>
      <c r="AR722" s="30" t="s">
        <v>22</v>
      </c>
      <c r="AS722" s="30"/>
      <c r="AT722" s="30"/>
      <c r="AU722" s="30" t="s">
        <v>2052</v>
      </c>
      <c r="AV722" s="30" t="s">
        <v>2017</v>
      </c>
      <c r="AW722" s="30" t="s">
        <v>22</v>
      </c>
      <c r="AX722" s="30" t="s">
        <v>22</v>
      </c>
      <c r="AY722" s="30" t="s">
        <v>25</v>
      </c>
      <c r="AZ722" s="30"/>
      <c r="BA722" s="30" t="s">
        <v>25</v>
      </c>
      <c r="BB722" s="30" t="s">
        <v>1148</v>
      </c>
      <c r="BC722" s="30" t="s">
        <v>269</v>
      </c>
      <c r="BD722" s="30"/>
    </row>
    <row r="723" spans="1:56" x14ac:dyDescent="0.3">
      <c r="A723" s="31">
        <v>41437</v>
      </c>
      <c r="B723" s="30" t="s">
        <v>3972</v>
      </c>
      <c r="C723" s="29">
        <v>3</v>
      </c>
      <c r="D723" s="29" t="s">
        <v>1950</v>
      </c>
      <c r="E723" s="30">
        <v>4</v>
      </c>
      <c r="F723" s="29" t="s">
        <v>49</v>
      </c>
      <c r="G723" s="29" t="s">
        <v>20</v>
      </c>
      <c r="H723" s="29" t="s">
        <v>42</v>
      </c>
      <c r="I723" s="29" t="s">
        <v>2002</v>
      </c>
      <c r="J723" s="29" t="s">
        <v>1516</v>
      </c>
      <c r="K723" s="29" t="s">
        <v>2053</v>
      </c>
      <c r="L723" s="29" t="s">
        <v>280</v>
      </c>
      <c r="M723" s="29" t="s">
        <v>46</v>
      </c>
      <c r="N723" s="29" t="s">
        <v>219</v>
      </c>
      <c r="O723" s="14">
        <v>315.70999999999998</v>
      </c>
      <c r="P723" s="14">
        <f t="shared" si="550"/>
        <v>1035.7813679999999</v>
      </c>
      <c r="Q723" s="14">
        <v>6.2</v>
      </c>
      <c r="R723" s="40">
        <f t="shared" si="551"/>
        <v>1041.981368</v>
      </c>
      <c r="S723" s="14">
        <v>8.48</v>
      </c>
      <c r="T723" s="40">
        <f t="shared" si="552"/>
        <v>1033.501368</v>
      </c>
      <c r="U723" s="14">
        <v>10.02</v>
      </c>
      <c r="V723" s="40">
        <f t="shared" si="553"/>
        <v>1031.961368</v>
      </c>
      <c r="W723" s="14">
        <v>9.59</v>
      </c>
      <c r="X723" s="40">
        <f t="shared" si="554"/>
        <v>1032.3913680000001</v>
      </c>
      <c r="Y723" s="14">
        <v>6.2</v>
      </c>
      <c r="Z723" s="40">
        <f t="shared" si="555"/>
        <v>1041.981368</v>
      </c>
      <c r="AA723" s="14">
        <v>8.9</v>
      </c>
      <c r="AB723" s="40">
        <f t="shared" si="556"/>
        <v>1033.0813679999999</v>
      </c>
      <c r="AC723" s="14">
        <v>10.9</v>
      </c>
      <c r="AD723" s="40">
        <f t="shared" si="557"/>
        <v>1031.0813679999999</v>
      </c>
      <c r="AE723" s="14">
        <v>9.67</v>
      </c>
      <c r="AF723" s="40">
        <f t="shared" si="558"/>
        <v>1032.3113679999999</v>
      </c>
      <c r="AG723" s="29" t="s">
        <v>22</v>
      </c>
      <c r="AH723" s="29" t="s">
        <v>22</v>
      </c>
      <c r="AI723" s="29" t="s">
        <v>24</v>
      </c>
      <c r="AJ723" s="29"/>
      <c r="AK723" s="30" t="s">
        <v>22</v>
      </c>
      <c r="AL723" s="30" t="s">
        <v>25</v>
      </c>
      <c r="AM723" s="30" t="s">
        <v>2054</v>
      </c>
      <c r="AN723" s="30" t="s">
        <v>22</v>
      </c>
      <c r="AO723" s="30" t="s">
        <v>22</v>
      </c>
      <c r="AP723" s="30"/>
      <c r="AQ723" s="30" t="s">
        <v>22</v>
      </c>
      <c r="AR723" s="30" t="s">
        <v>22</v>
      </c>
      <c r="AS723" s="30"/>
      <c r="AT723" s="30"/>
      <c r="AU723" s="30" t="s">
        <v>22</v>
      </c>
      <c r="AV723" s="30" t="s">
        <v>2034</v>
      </c>
      <c r="AW723" s="30" t="s">
        <v>22</v>
      </c>
      <c r="AX723" s="30" t="s">
        <v>22</v>
      </c>
      <c r="AY723" s="30" t="s">
        <v>22</v>
      </c>
      <c r="AZ723" s="30"/>
      <c r="BA723" s="30" t="s">
        <v>22</v>
      </c>
      <c r="BB723" s="30"/>
      <c r="BC723" s="30" t="s">
        <v>192</v>
      </c>
      <c r="BD723" s="30"/>
    </row>
    <row r="724" spans="1:56" x14ac:dyDescent="0.3">
      <c r="A724" s="31">
        <v>41437</v>
      </c>
      <c r="B724" s="30" t="s">
        <v>3973</v>
      </c>
      <c r="C724" s="29">
        <v>4</v>
      </c>
      <c r="D724" s="29" t="s">
        <v>1950</v>
      </c>
      <c r="E724" s="30">
        <v>4</v>
      </c>
      <c r="F724" s="29" t="s">
        <v>19</v>
      </c>
      <c r="G724" s="29" t="s">
        <v>20</v>
      </c>
      <c r="H724" s="29" t="s">
        <v>42</v>
      </c>
      <c r="I724" s="29" t="s">
        <v>22</v>
      </c>
      <c r="J724" s="29" t="s">
        <v>1474</v>
      </c>
      <c r="K724" s="29" t="s">
        <v>2055</v>
      </c>
      <c r="L724" s="29" t="s">
        <v>1027</v>
      </c>
      <c r="M724" s="29" t="s">
        <v>23</v>
      </c>
      <c r="N724" s="29" t="s">
        <v>219</v>
      </c>
      <c r="O724" s="14">
        <v>317.35000000000002</v>
      </c>
      <c r="P724" s="14">
        <f t="shared" si="550"/>
        <v>1041.1618800000001</v>
      </c>
      <c r="Q724" s="14">
        <v>5.43</v>
      </c>
      <c r="R724" s="40">
        <f t="shared" si="551"/>
        <v>1046.5918800000002</v>
      </c>
      <c r="S724" s="14">
        <v>7.45</v>
      </c>
      <c r="T724" s="40">
        <f t="shared" si="552"/>
        <v>1039.1418800000001</v>
      </c>
      <c r="U724" s="14">
        <v>9.35</v>
      </c>
      <c r="V724" s="40">
        <f t="shared" si="553"/>
        <v>1037.2418800000003</v>
      </c>
      <c r="W724" s="14">
        <v>9.26</v>
      </c>
      <c r="X724" s="40">
        <f t="shared" si="554"/>
        <v>1037.3318800000002</v>
      </c>
      <c r="Y724" s="14">
        <v>5.43</v>
      </c>
      <c r="Z724" s="40">
        <f t="shared" si="555"/>
        <v>1046.5918800000002</v>
      </c>
      <c r="AA724" s="14">
        <v>7.65</v>
      </c>
      <c r="AB724" s="40">
        <f t="shared" si="556"/>
        <v>1038.9418800000001</v>
      </c>
      <c r="AC724" s="14">
        <v>9.2100000000000009</v>
      </c>
      <c r="AD724" s="40">
        <f t="shared" si="557"/>
        <v>1037.3818800000001</v>
      </c>
      <c r="AE724" s="14">
        <v>9.25</v>
      </c>
      <c r="AF724" s="40">
        <f t="shared" si="558"/>
        <v>1037.3418800000002</v>
      </c>
      <c r="AG724" s="29" t="s">
        <v>22</v>
      </c>
      <c r="AH724" s="29" t="s">
        <v>22</v>
      </c>
      <c r="AI724" s="29" t="s">
        <v>24</v>
      </c>
      <c r="AJ724" s="29"/>
      <c r="AK724" s="30" t="s">
        <v>22</v>
      </c>
      <c r="AL724" s="30" t="s">
        <v>25</v>
      </c>
      <c r="AM724" s="30" t="s">
        <v>2056</v>
      </c>
      <c r="AN724" s="30" t="s">
        <v>22</v>
      </c>
      <c r="AO724" s="30" t="s">
        <v>22</v>
      </c>
      <c r="AP724" s="30"/>
      <c r="AQ724" s="30" t="s">
        <v>22</v>
      </c>
      <c r="AR724" s="30" t="s">
        <v>22</v>
      </c>
      <c r="AS724" s="30"/>
      <c r="AT724" s="30"/>
      <c r="AU724" s="30" t="s">
        <v>22</v>
      </c>
      <c r="AV724" s="30" t="s">
        <v>2057</v>
      </c>
      <c r="AW724" s="30" t="s">
        <v>22</v>
      </c>
      <c r="AX724" s="30" t="s">
        <v>22</v>
      </c>
      <c r="AY724" s="30" t="s">
        <v>25</v>
      </c>
      <c r="AZ724" s="30"/>
      <c r="BA724" s="30" t="s">
        <v>22</v>
      </c>
      <c r="BB724" s="30"/>
      <c r="BC724" s="30" t="s">
        <v>269</v>
      </c>
      <c r="BD724" s="30"/>
    </row>
    <row r="725" spans="1:56" x14ac:dyDescent="0.3">
      <c r="A725" s="31">
        <v>41438</v>
      </c>
      <c r="B725" s="30" t="s">
        <v>3974</v>
      </c>
      <c r="C725" s="29">
        <v>5</v>
      </c>
      <c r="D725" s="29" t="s">
        <v>1950</v>
      </c>
      <c r="E725" s="30">
        <v>4</v>
      </c>
      <c r="F725" s="29" t="s">
        <v>19</v>
      </c>
      <c r="G725" s="29" t="s">
        <v>20</v>
      </c>
      <c r="H725" s="29" t="s">
        <v>42</v>
      </c>
      <c r="I725" s="29" t="s">
        <v>2002</v>
      </c>
      <c r="J725" s="29" t="s">
        <v>2058</v>
      </c>
      <c r="K725" s="29" t="s">
        <v>2059</v>
      </c>
      <c r="L725" s="29" t="s">
        <v>128</v>
      </c>
      <c r="M725" s="29" t="s">
        <v>46</v>
      </c>
      <c r="N725" s="29" t="s">
        <v>206</v>
      </c>
      <c r="O725" s="14">
        <v>317.08</v>
      </c>
      <c r="P725" s="14">
        <f t="shared" si="550"/>
        <v>1040.2760639999999</v>
      </c>
      <c r="Q725" s="14">
        <v>4.8499999999999996</v>
      </c>
      <c r="R725" s="40">
        <f t="shared" si="551"/>
        <v>1045.1260639999998</v>
      </c>
      <c r="S725" s="14">
        <v>8.5</v>
      </c>
      <c r="T725" s="40">
        <f t="shared" si="552"/>
        <v>1036.6260639999998</v>
      </c>
      <c r="U725" s="14">
        <v>10.11</v>
      </c>
      <c r="V725" s="40">
        <f t="shared" si="553"/>
        <v>1035.0160639999999</v>
      </c>
      <c r="W725" s="14">
        <v>10.48</v>
      </c>
      <c r="X725" s="40">
        <f t="shared" si="554"/>
        <v>1034.6460639999998</v>
      </c>
      <c r="Y725" s="14">
        <v>4.8499999999999996</v>
      </c>
      <c r="Z725" s="40">
        <f t="shared" si="555"/>
        <v>1045.1260639999998</v>
      </c>
      <c r="AA725" s="14">
        <v>9.1</v>
      </c>
      <c r="AB725" s="40">
        <f t="shared" si="556"/>
        <v>1036.0260639999999</v>
      </c>
      <c r="AC725" s="14">
        <v>10.65</v>
      </c>
      <c r="AD725" s="40">
        <f t="shared" si="557"/>
        <v>1034.4760639999997</v>
      </c>
      <c r="AE725" s="14">
        <v>10.76</v>
      </c>
      <c r="AF725" s="40">
        <f t="shared" si="558"/>
        <v>1034.3660639999998</v>
      </c>
      <c r="AG725" s="29" t="s">
        <v>22</v>
      </c>
      <c r="AH725" s="29" t="s">
        <v>22</v>
      </c>
      <c r="AI725" s="29" t="s">
        <v>24</v>
      </c>
      <c r="AJ725" s="29"/>
      <c r="AK725" s="30" t="s">
        <v>22</v>
      </c>
      <c r="AL725" s="30" t="s">
        <v>22</v>
      </c>
      <c r="AM725" s="30"/>
      <c r="AN725" s="30" t="s">
        <v>22</v>
      </c>
      <c r="AO725" s="30" t="s">
        <v>22</v>
      </c>
      <c r="AP725" s="30"/>
      <c r="AQ725" s="30" t="s">
        <v>22</v>
      </c>
      <c r="AR725" s="30" t="s">
        <v>22</v>
      </c>
      <c r="AS725" s="30"/>
      <c r="AT725" s="30"/>
      <c r="AU725" s="30" t="s">
        <v>2060</v>
      </c>
      <c r="AV725" s="30" t="s">
        <v>22</v>
      </c>
      <c r="AW725" s="30" t="s">
        <v>22</v>
      </c>
      <c r="AX725" s="30" t="s">
        <v>22</v>
      </c>
      <c r="AY725" s="30" t="s">
        <v>25</v>
      </c>
      <c r="AZ725" s="30"/>
      <c r="BA725" s="30" t="s">
        <v>22</v>
      </c>
      <c r="BB725" s="30"/>
      <c r="BC725" s="30" t="s">
        <v>269</v>
      </c>
      <c r="BD725" s="30"/>
    </row>
    <row r="726" spans="1:56" x14ac:dyDescent="0.3">
      <c r="A726" s="31">
        <v>41438</v>
      </c>
      <c r="B726" s="30" t="s">
        <v>3975</v>
      </c>
      <c r="C726" s="29">
        <v>6</v>
      </c>
      <c r="D726" s="29" t="s">
        <v>1950</v>
      </c>
      <c r="E726" s="30">
        <v>4</v>
      </c>
      <c r="F726" s="29" t="s">
        <v>65</v>
      </c>
      <c r="G726" s="29" t="s">
        <v>20</v>
      </c>
      <c r="H726" s="29" t="s">
        <v>42</v>
      </c>
      <c r="I726" s="29" t="s">
        <v>22</v>
      </c>
      <c r="J726" s="29" t="s">
        <v>2061</v>
      </c>
      <c r="K726" s="29" t="s">
        <v>1481</v>
      </c>
      <c r="L726" s="29" t="s">
        <v>317</v>
      </c>
      <c r="M726" s="29" t="s">
        <v>211</v>
      </c>
      <c r="N726" s="29" t="s">
        <v>330</v>
      </c>
      <c r="O726" s="14">
        <v>317.06</v>
      </c>
      <c r="P726" s="14">
        <f t="shared" si="550"/>
        <v>1040.210448</v>
      </c>
      <c r="Q726" s="14">
        <v>5.89</v>
      </c>
      <c r="R726" s="40">
        <f t="shared" si="551"/>
        <v>1046.1004480000001</v>
      </c>
      <c r="S726" s="14">
        <v>8.51</v>
      </c>
      <c r="T726" s="40">
        <f t="shared" si="552"/>
        <v>1037.5904480000002</v>
      </c>
      <c r="U726" s="14">
        <v>11.95</v>
      </c>
      <c r="V726" s="40">
        <f t="shared" si="553"/>
        <v>1034.1504480000001</v>
      </c>
      <c r="W726" s="14">
        <v>11.62</v>
      </c>
      <c r="X726" s="40">
        <f t="shared" si="554"/>
        <v>1034.4804480000003</v>
      </c>
      <c r="Y726" s="14">
        <v>5.89</v>
      </c>
      <c r="Z726" s="40">
        <f t="shared" si="555"/>
        <v>1046.1004480000001</v>
      </c>
      <c r="AA726" s="14">
        <v>8.67</v>
      </c>
      <c r="AB726" s="40">
        <f t="shared" si="556"/>
        <v>1037.4304480000001</v>
      </c>
      <c r="AC726" s="14">
        <v>12.79</v>
      </c>
      <c r="AD726" s="40">
        <f t="shared" si="557"/>
        <v>1033.3104480000002</v>
      </c>
      <c r="AE726" s="14">
        <v>11.72</v>
      </c>
      <c r="AF726" s="40">
        <f t="shared" si="558"/>
        <v>1034.3804480000001</v>
      </c>
      <c r="AG726" s="29" t="s">
        <v>22</v>
      </c>
      <c r="AH726" s="29" t="s">
        <v>22</v>
      </c>
      <c r="AI726" s="29" t="s">
        <v>24</v>
      </c>
      <c r="AJ726" s="29"/>
      <c r="AK726" s="30" t="s">
        <v>25</v>
      </c>
      <c r="AL726" s="30" t="s">
        <v>25</v>
      </c>
      <c r="AM726" s="30" t="s">
        <v>2062</v>
      </c>
      <c r="AN726" s="30" t="s">
        <v>22</v>
      </c>
      <c r="AO726" s="30" t="s">
        <v>22</v>
      </c>
      <c r="AP726" s="30"/>
      <c r="AQ726" s="30" t="s">
        <v>22</v>
      </c>
      <c r="AR726" s="30" t="s">
        <v>22</v>
      </c>
      <c r="AS726" s="30"/>
      <c r="AT726" s="30"/>
      <c r="AU726" s="30" t="s">
        <v>22</v>
      </c>
      <c r="AV726" s="30" t="s">
        <v>2063</v>
      </c>
      <c r="AW726" s="30" t="s">
        <v>22</v>
      </c>
      <c r="AX726" s="30" t="s">
        <v>22</v>
      </c>
      <c r="AY726" s="30" t="s">
        <v>25</v>
      </c>
      <c r="AZ726" s="30"/>
      <c r="BA726" s="30" t="s">
        <v>22</v>
      </c>
      <c r="BB726" s="30"/>
      <c r="BC726" s="30" t="s">
        <v>269</v>
      </c>
      <c r="BD726" s="30"/>
    </row>
    <row r="727" spans="1:56" x14ac:dyDescent="0.3">
      <c r="A727" s="31">
        <v>41438</v>
      </c>
      <c r="B727" s="30" t="s">
        <v>3976</v>
      </c>
      <c r="C727" s="29">
        <v>1</v>
      </c>
      <c r="D727" s="29" t="s">
        <v>1950</v>
      </c>
      <c r="E727" s="30">
        <v>5</v>
      </c>
      <c r="F727" s="29" t="s">
        <v>72</v>
      </c>
      <c r="G727" s="29" t="s">
        <v>29</v>
      </c>
      <c r="H727" s="29" t="s">
        <v>42</v>
      </c>
      <c r="I727" s="29" t="s">
        <v>22</v>
      </c>
      <c r="J727" s="29" t="s">
        <v>2064</v>
      </c>
      <c r="K727" s="29" t="s">
        <v>2065</v>
      </c>
      <c r="L727" s="29" t="s">
        <v>229</v>
      </c>
      <c r="M727" s="29" t="s">
        <v>23</v>
      </c>
      <c r="N727" s="29" t="s">
        <v>330</v>
      </c>
      <c r="O727" s="14">
        <v>314.95999999999998</v>
      </c>
      <c r="P727" s="14">
        <f t="shared" si="550"/>
        <v>1033.320768</v>
      </c>
      <c r="Q727" s="14">
        <v>5.81</v>
      </c>
      <c r="R727" s="40">
        <f t="shared" si="551"/>
        <v>1039.130768</v>
      </c>
      <c r="S727" s="14">
        <v>6.62</v>
      </c>
      <c r="T727" s="40">
        <f t="shared" si="552"/>
        <v>1032.5107680000001</v>
      </c>
      <c r="U727" s="14">
        <v>8.02</v>
      </c>
      <c r="V727" s="40">
        <f t="shared" si="553"/>
        <v>1031.110768</v>
      </c>
      <c r="W727" s="14">
        <v>8.08</v>
      </c>
      <c r="X727" s="40">
        <f t="shared" si="554"/>
        <v>1031.0507680000001</v>
      </c>
      <c r="Y727" s="14">
        <v>5.81</v>
      </c>
      <c r="Z727" s="40">
        <f t="shared" si="555"/>
        <v>1039.130768</v>
      </c>
      <c r="AA727" s="14">
        <v>6.25</v>
      </c>
      <c r="AB727" s="40">
        <f t="shared" si="556"/>
        <v>1032.880768</v>
      </c>
      <c r="AC727" s="14">
        <v>8.1</v>
      </c>
      <c r="AD727" s="40">
        <f t="shared" si="557"/>
        <v>1031.0307680000001</v>
      </c>
      <c r="AE727" s="14">
        <v>7.82</v>
      </c>
      <c r="AF727" s="40">
        <f t="shared" si="558"/>
        <v>1031.3107680000001</v>
      </c>
      <c r="AG727" s="29" t="s">
        <v>22</v>
      </c>
      <c r="AH727" s="29" t="s">
        <v>22</v>
      </c>
      <c r="AI727" s="29" t="s">
        <v>48</v>
      </c>
      <c r="AJ727" s="29" t="s">
        <v>2066</v>
      </c>
      <c r="AK727" s="30" t="s">
        <v>25</v>
      </c>
      <c r="AL727" s="30" t="s">
        <v>22</v>
      </c>
      <c r="AM727" s="30" t="s">
        <v>2067</v>
      </c>
      <c r="AN727" s="30" t="s">
        <v>22</v>
      </c>
      <c r="AO727" s="30" t="s">
        <v>22</v>
      </c>
      <c r="AP727" s="30"/>
      <c r="AQ727" s="30" t="s">
        <v>22</v>
      </c>
      <c r="AR727" s="30" t="s">
        <v>22</v>
      </c>
      <c r="AS727" s="30"/>
      <c r="AT727" s="30"/>
      <c r="AU727" s="30" t="s">
        <v>22</v>
      </c>
      <c r="AV727" s="30" t="s">
        <v>22</v>
      </c>
      <c r="AW727" s="30" t="s">
        <v>22</v>
      </c>
      <c r="AX727" s="30" t="s">
        <v>22</v>
      </c>
      <c r="AY727" s="30" t="s">
        <v>25</v>
      </c>
      <c r="AZ727" s="30"/>
      <c r="BA727" s="30" t="s">
        <v>25</v>
      </c>
      <c r="BB727" s="30" t="s">
        <v>1148</v>
      </c>
      <c r="BC727" s="30" t="s">
        <v>26</v>
      </c>
      <c r="BD727" s="30"/>
    </row>
    <row r="728" spans="1:56" x14ac:dyDescent="0.3">
      <c r="A728" s="31">
        <v>41438</v>
      </c>
      <c r="B728" s="30" t="s">
        <v>3977</v>
      </c>
      <c r="C728" s="29">
        <v>2</v>
      </c>
      <c r="D728" s="29" t="s">
        <v>1950</v>
      </c>
      <c r="E728" s="30">
        <v>5</v>
      </c>
      <c r="F728" s="29" t="s">
        <v>72</v>
      </c>
      <c r="G728" s="29" t="s">
        <v>20</v>
      </c>
      <c r="H728" s="29" t="s">
        <v>42</v>
      </c>
      <c r="I728" s="29" t="s">
        <v>22</v>
      </c>
      <c r="J728" s="29" t="s">
        <v>2068</v>
      </c>
      <c r="K728" s="29" t="s">
        <v>2069</v>
      </c>
      <c r="L728" s="29" t="s">
        <v>35</v>
      </c>
      <c r="M728" s="29" t="s">
        <v>46</v>
      </c>
      <c r="N728" s="29" t="s">
        <v>330</v>
      </c>
      <c r="O728" s="14">
        <v>314.24</v>
      </c>
      <c r="P728" s="14">
        <f t="shared" si="550"/>
        <v>1030.9585920000002</v>
      </c>
      <c r="Q728" s="14">
        <v>6.44</v>
      </c>
      <c r="R728" s="40">
        <f t="shared" si="551"/>
        <v>1037.3985920000002</v>
      </c>
      <c r="S728" s="14">
        <v>9.6300000000000008</v>
      </c>
      <c r="T728" s="40">
        <f t="shared" si="552"/>
        <v>1027.7685920000001</v>
      </c>
      <c r="U728" s="14">
        <v>11.2</v>
      </c>
      <c r="V728" s="40">
        <f t="shared" si="553"/>
        <v>1026.1985920000002</v>
      </c>
      <c r="W728" s="14">
        <v>11.52</v>
      </c>
      <c r="X728" s="40">
        <f t="shared" si="554"/>
        <v>1025.8785920000003</v>
      </c>
      <c r="Y728" s="14">
        <v>6.44</v>
      </c>
      <c r="Z728" s="40">
        <f t="shared" si="555"/>
        <v>1037.3985920000002</v>
      </c>
      <c r="AA728" s="14">
        <v>9.7100000000000009</v>
      </c>
      <c r="AB728" s="40">
        <f t="shared" si="556"/>
        <v>1027.6885920000002</v>
      </c>
      <c r="AC728" s="14">
        <v>11.33</v>
      </c>
      <c r="AD728" s="40">
        <f t="shared" si="557"/>
        <v>1026.0685920000003</v>
      </c>
      <c r="AE728" s="14">
        <v>11.34</v>
      </c>
      <c r="AF728" s="40">
        <f t="shared" si="558"/>
        <v>1026.0585920000003</v>
      </c>
      <c r="AG728" s="29" t="s">
        <v>22</v>
      </c>
      <c r="AH728" s="29" t="s">
        <v>22</v>
      </c>
      <c r="AI728" s="29" t="s">
        <v>24</v>
      </c>
      <c r="AJ728" s="29"/>
      <c r="AK728" s="30" t="s">
        <v>22</v>
      </c>
      <c r="AL728" s="30" t="s">
        <v>22</v>
      </c>
      <c r="AM728" s="30"/>
      <c r="AN728" s="30" t="s">
        <v>22</v>
      </c>
      <c r="AO728" s="30" t="s">
        <v>22</v>
      </c>
      <c r="AP728" s="30"/>
      <c r="AQ728" s="30" t="s">
        <v>22</v>
      </c>
      <c r="AR728" s="30" t="s">
        <v>22</v>
      </c>
      <c r="AS728" s="30"/>
      <c r="AT728" s="30"/>
      <c r="AU728" s="30" t="s">
        <v>2070</v>
      </c>
      <c r="AV728" s="30" t="s">
        <v>1985</v>
      </c>
      <c r="AW728" s="30" t="s">
        <v>22</v>
      </c>
      <c r="AX728" s="30" t="s">
        <v>22</v>
      </c>
      <c r="AY728" s="30" t="s">
        <v>22</v>
      </c>
      <c r="AZ728" s="30"/>
      <c r="BA728" s="30" t="s">
        <v>22</v>
      </c>
      <c r="BB728" s="30"/>
      <c r="BC728" s="30" t="s">
        <v>269</v>
      </c>
      <c r="BD728" s="30"/>
    </row>
    <row r="729" spans="1:56" x14ac:dyDescent="0.3">
      <c r="A729" s="31">
        <v>41438</v>
      </c>
      <c r="B729" s="30" t="s">
        <v>3978</v>
      </c>
      <c r="C729" s="29">
        <v>3</v>
      </c>
      <c r="D729" s="29" t="s">
        <v>1950</v>
      </c>
      <c r="E729" s="30">
        <v>5</v>
      </c>
      <c r="F729" s="29" t="s">
        <v>49</v>
      </c>
      <c r="G729" s="29" t="s">
        <v>20</v>
      </c>
      <c r="H729" s="29" t="s">
        <v>42</v>
      </c>
      <c r="I729" s="29" t="s">
        <v>22</v>
      </c>
      <c r="J729" s="29" t="s">
        <v>2071</v>
      </c>
      <c r="K729" s="29" t="s">
        <v>2065</v>
      </c>
      <c r="L729" s="29" t="s">
        <v>35</v>
      </c>
      <c r="M729" s="29" t="s">
        <v>46</v>
      </c>
      <c r="N729" s="29" t="s">
        <v>330</v>
      </c>
      <c r="O729" s="14">
        <v>314.16000000000003</v>
      </c>
      <c r="P729" s="14">
        <f t="shared" si="550"/>
        <v>1030.696128</v>
      </c>
      <c r="Q729" s="14">
        <v>5.82</v>
      </c>
      <c r="R729" s="40">
        <f t="shared" si="551"/>
        <v>1036.516128</v>
      </c>
      <c r="S729" s="14">
        <v>9</v>
      </c>
      <c r="T729" s="40">
        <f t="shared" si="552"/>
        <v>1027.516128</v>
      </c>
      <c r="U729" s="14">
        <v>10.53</v>
      </c>
      <c r="V729" s="40">
        <f t="shared" si="553"/>
        <v>1025.986128</v>
      </c>
      <c r="W729" s="14">
        <v>10.220000000000001</v>
      </c>
      <c r="X729" s="40">
        <f t="shared" si="554"/>
        <v>1026.296128</v>
      </c>
      <c r="Y729" s="14">
        <v>5.82</v>
      </c>
      <c r="Z729" s="40">
        <f t="shared" si="555"/>
        <v>1036.516128</v>
      </c>
      <c r="AA729" s="14">
        <v>9.01</v>
      </c>
      <c r="AB729" s="40">
        <f t="shared" si="556"/>
        <v>1027.506128</v>
      </c>
      <c r="AC729" s="14">
        <v>10.61</v>
      </c>
      <c r="AD729" s="40">
        <f t="shared" si="557"/>
        <v>1025.9061280000001</v>
      </c>
      <c r="AE729" s="14">
        <v>10.199999999999999</v>
      </c>
      <c r="AF729" s="40">
        <f t="shared" si="558"/>
        <v>1026.3161279999999</v>
      </c>
      <c r="AG729" s="29" t="s">
        <v>22</v>
      </c>
      <c r="AH729" s="29" t="s">
        <v>22</v>
      </c>
      <c r="AI729" s="29" t="s">
        <v>24</v>
      </c>
      <c r="AJ729" s="29"/>
      <c r="AK729" s="30" t="s">
        <v>22</v>
      </c>
      <c r="AL729" s="30" t="s">
        <v>22</v>
      </c>
      <c r="AM729" s="30"/>
      <c r="AN729" s="30" t="s">
        <v>22</v>
      </c>
      <c r="AO729" s="30" t="s">
        <v>25</v>
      </c>
      <c r="AP729" s="30"/>
      <c r="AQ729" s="30" t="s">
        <v>22</v>
      </c>
      <c r="AR729" s="30" t="s">
        <v>22</v>
      </c>
      <c r="AS729" s="30"/>
      <c r="AT729" s="30"/>
      <c r="AU729" s="30" t="s">
        <v>22</v>
      </c>
      <c r="AV729" s="30" t="s">
        <v>22</v>
      </c>
      <c r="AW729" s="30" t="s">
        <v>22</v>
      </c>
      <c r="AX729" s="30" t="s">
        <v>22</v>
      </c>
      <c r="AY729" s="30" t="s">
        <v>22</v>
      </c>
      <c r="AZ729" s="30"/>
      <c r="BA729" s="30" t="s">
        <v>22</v>
      </c>
      <c r="BB729" s="30"/>
      <c r="BC729" s="30" t="s">
        <v>26</v>
      </c>
      <c r="BD729" s="30"/>
    </row>
    <row r="730" spans="1:56" x14ac:dyDescent="0.3">
      <c r="A730" s="31">
        <v>41438</v>
      </c>
      <c r="B730" s="30" t="s">
        <v>3979</v>
      </c>
      <c r="C730" s="29">
        <v>4</v>
      </c>
      <c r="D730" s="29" t="s">
        <v>1950</v>
      </c>
      <c r="E730" s="30">
        <v>5</v>
      </c>
      <c r="F730" s="29" t="s">
        <v>49</v>
      </c>
      <c r="G730" s="29" t="s">
        <v>94</v>
      </c>
      <c r="H730" s="29" t="s">
        <v>42</v>
      </c>
      <c r="I730" s="29" t="s">
        <v>22</v>
      </c>
      <c r="J730" s="29" t="s">
        <v>1725</v>
      </c>
      <c r="K730" s="29" t="s">
        <v>2072</v>
      </c>
      <c r="L730" s="29" t="s">
        <v>142</v>
      </c>
      <c r="M730" s="29" t="s">
        <v>23</v>
      </c>
      <c r="N730" s="29" t="s">
        <v>233</v>
      </c>
      <c r="O730" s="14">
        <v>314.66000000000003</v>
      </c>
      <c r="P730" s="14">
        <f t="shared" si="550"/>
        <v>1032.336528</v>
      </c>
      <c r="Q730" s="14">
        <v>5.3</v>
      </c>
      <c r="R730" s="40">
        <f t="shared" si="551"/>
        <v>1037.636528</v>
      </c>
      <c r="S730" s="14">
        <v>9.39</v>
      </c>
      <c r="T730" s="40">
        <f t="shared" si="552"/>
        <v>1028.2465279999999</v>
      </c>
      <c r="U730" s="14">
        <v>11.32</v>
      </c>
      <c r="V730" s="40">
        <f t="shared" si="553"/>
        <v>1026.3165280000001</v>
      </c>
      <c r="W730" s="14">
        <v>10.94</v>
      </c>
      <c r="X730" s="40">
        <f t="shared" si="554"/>
        <v>1026.6965279999999</v>
      </c>
      <c r="Y730" s="14">
        <v>5.3</v>
      </c>
      <c r="Z730" s="40">
        <f t="shared" si="555"/>
        <v>1037.636528</v>
      </c>
      <c r="AA730" s="14">
        <v>9.41</v>
      </c>
      <c r="AB730" s="40">
        <f t="shared" si="556"/>
        <v>1028.2265279999999</v>
      </c>
      <c r="AC730" s="14">
        <v>11.53</v>
      </c>
      <c r="AD730" s="40">
        <f t="shared" si="557"/>
        <v>1026.106528</v>
      </c>
      <c r="AE730" s="14">
        <v>11.15</v>
      </c>
      <c r="AF730" s="40">
        <f t="shared" si="558"/>
        <v>1026.4865279999999</v>
      </c>
      <c r="AG730" s="29" t="s">
        <v>22</v>
      </c>
      <c r="AH730" s="29" t="s">
        <v>22</v>
      </c>
      <c r="AI730" s="29" t="s">
        <v>24</v>
      </c>
      <c r="AJ730" s="29"/>
      <c r="AK730" s="30" t="s">
        <v>22</v>
      </c>
      <c r="AL730" s="30" t="s">
        <v>22</v>
      </c>
      <c r="AM730" s="30"/>
      <c r="AN730" s="30" t="s">
        <v>22</v>
      </c>
      <c r="AO730" s="30" t="s">
        <v>22</v>
      </c>
      <c r="AP730" s="30"/>
      <c r="AQ730" s="30" t="s">
        <v>22</v>
      </c>
      <c r="AR730" s="30" t="s">
        <v>22</v>
      </c>
      <c r="AS730" s="30"/>
      <c r="AT730" s="30"/>
      <c r="AU730" s="30" t="s">
        <v>22</v>
      </c>
      <c r="AV730" s="30" t="s">
        <v>22</v>
      </c>
      <c r="AW730" s="30" t="s">
        <v>22</v>
      </c>
      <c r="AX730" s="30" t="s">
        <v>22</v>
      </c>
      <c r="AY730" s="30" t="s">
        <v>25</v>
      </c>
      <c r="AZ730" s="30"/>
      <c r="BA730" s="30" t="s">
        <v>22</v>
      </c>
      <c r="BB730" s="30"/>
      <c r="BC730" s="30" t="s">
        <v>26</v>
      </c>
      <c r="BD730" s="30"/>
    </row>
    <row r="731" spans="1:56" x14ac:dyDescent="0.3">
      <c r="A731" s="31">
        <v>41438</v>
      </c>
      <c r="B731" s="30" t="s">
        <v>3980</v>
      </c>
      <c r="C731" s="29">
        <v>5</v>
      </c>
      <c r="D731" s="29" t="s">
        <v>1950</v>
      </c>
      <c r="E731" s="30">
        <v>5</v>
      </c>
      <c r="F731" s="29" t="s">
        <v>49</v>
      </c>
      <c r="G731" s="29" t="s">
        <v>29</v>
      </c>
      <c r="H731" s="29" t="s">
        <v>42</v>
      </c>
      <c r="I731" s="29" t="s">
        <v>2073</v>
      </c>
      <c r="J731" s="29" t="s">
        <v>1469</v>
      </c>
      <c r="K731" s="29" t="s">
        <v>2074</v>
      </c>
      <c r="L731" s="29" t="s">
        <v>128</v>
      </c>
      <c r="M731" s="29" t="s">
        <v>59</v>
      </c>
      <c r="N731" s="29" t="s">
        <v>233</v>
      </c>
      <c r="O731" s="14">
        <v>313.79000000000002</v>
      </c>
      <c r="P731" s="14">
        <f t="shared" si="550"/>
        <v>1029.4822320000001</v>
      </c>
      <c r="Q731" s="14">
        <v>4.43</v>
      </c>
      <c r="R731" s="40">
        <f t="shared" si="551"/>
        <v>1033.9122320000001</v>
      </c>
      <c r="S731" s="14">
        <v>5.75</v>
      </c>
      <c r="T731" s="40">
        <f t="shared" si="552"/>
        <v>1028.1622320000001</v>
      </c>
      <c r="U731" s="14">
        <v>9.0500000000000007</v>
      </c>
      <c r="V731" s="40">
        <f t="shared" si="553"/>
        <v>1024.8622320000002</v>
      </c>
      <c r="W731" s="14">
        <v>8.5500000000000007</v>
      </c>
      <c r="X731" s="40">
        <f t="shared" si="554"/>
        <v>1025.3622320000002</v>
      </c>
      <c r="Y731" s="14">
        <v>4.43</v>
      </c>
      <c r="Z731" s="40">
        <f t="shared" si="555"/>
        <v>1033.9122320000001</v>
      </c>
      <c r="AA731" s="14">
        <v>6.32</v>
      </c>
      <c r="AB731" s="40">
        <f t="shared" si="556"/>
        <v>1027.5922320000002</v>
      </c>
      <c r="AC731" s="14">
        <v>9.3000000000000007</v>
      </c>
      <c r="AD731" s="40">
        <f t="shared" si="557"/>
        <v>1024.6122320000002</v>
      </c>
      <c r="AE731" s="14">
        <v>9.7100000000000009</v>
      </c>
      <c r="AF731" s="40">
        <f t="shared" si="558"/>
        <v>1024.2022320000001</v>
      </c>
      <c r="AG731" s="29" t="s">
        <v>22</v>
      </c>
      <c r="AH731" s="29" t="s">
        <v>25</v>
      </c>
      <c r="AI731" s="29" t="s">
        <v>24</v>
      </c>
      <c r="AJ731" s="29"/>
      <c r="AK731" s="30" t="s">
        <v>22</v>
      </c>
      <c r="AL731" s="30" t="s">
        <v>22</v>
      </c>
      <c r="AM731" s="30"/>
      <c r="AN731" s="30" t="s">
        <v>22</v>
      </c>
      <c r="AO731" s="30" t="s">
        <v>22</v>
      </c>
      <c r="AP731" s="30"/>
      <c r="AQ731" s="30" t="s">
        <v>22</v>
      </c>
      <c r="AR731" s="30" t="s">
        <v>22</v>
      </c>
      <c r="AS731" s="30"/>
      <c r="AT731" s="30"/>
      <c r="AU731" s="30" t="s">
        <v>22</v>
      </c>
      <c r="AV731" s="30" t="s">
        <v>22</v>
      </c>
      <c r="AW731" s="30" t="s">
        <v>22</v>
      </c>
      <c r="AX731" s="30" t="s">
        <v>22</v>
      </c>
      <c r="AY731" s="30" t="s">
        <v>25</v>
      </c>
      <c r="AZ731" s="30"/>
      <c r="BA731" s="30" t="s">
        <v>22</v>
      </c>
      <c r="BB731" s="30"/>
      <c r="BC731" s="30" t="s">
        <v>26</v>
      </c>
      <c r="BD731" s="30"/>
    </row>
    <row r="732" spans="1:56" x14ac:dyDescent="0.3">
      <c r="A732" s="31">
        <v>41438</v>
      </c>
      <c r="B732" s="30" t="s">
        <v>3981</v>
      </c>
      <c r="C732" s="29">
        <v>6</v>
      </c>
      <c r="D732" s="29" t="s">
        <v>1950</v>
      </c>
      <c r="E732" s="30">
        <v>5</v>
      </c>
      <c r="F732" s="29" t="s">
        <v>49</v>
      </c>
      <c r="G732" s="29" t="s">
        <v>20</v>
      </c>
      <c r="H732" s="29" t="s">
        <v>42</v>
      </c>
      <c r="I732" s="29" t="s">
        <v>22</v>
      </c>
      <c r="J732" s="29" t="s">
        <v>1725</v>
      </c>
      <c r="K732" s="29" t="s">
        <v>2075</v>
      </c>
      <c r="L732" s="29" t="s">
        <v>812</v>
      </c>
      <c r="M732" s="29" t="s">
        <v>23</v>
      </c>
      <c r="N732" s="29" t="s">
        <v>219</v>
      </c>
      <c r="O732" s="14">
        <v>312.45</v>
      </c>
      <c r="P732" s="14">
        <f t="shared" si="550"/>
        <v>1025.0859600000001</v>
      </c>
      <c r="Q732" s="14">
        <v>6.22</v>
      </c>
      <c r="R732" s="40">
        <f t="shared" si="551"/>
        <v>1031.3059600000001</v>
      </c>
      <c r="S732" s="14">
        <v>6.12</v>
      </c>
      <c r="T732" s="40">
        <f t="shared" si="552"/>
        <v>1025.1859600000003</v>
      </c>
      <c r="U732" s="14">
        <v>8.1999999999999993</v>
      </c>
      <c r="V732" s="40">
        <f t="shared" si="553"/>
        <v>1023.1059600000001</v>
      </c>
      <c r="W732" s="14">
        <v>7.93</v>
      </c>
      <c r="X732" s="40">
        <f t="shared" si="554"/>
        <v>1023.3759600000002</v>
      </c>
      <c r="Y732" s="14">
        <v>6.22</v>
      </c>
      <c r="Z732" s="40">
        <f t="shared" si="555"/>
        <v>1031.3059600000001</v>
      </c>
      <c r="AA732" s="14">
        <v>6.9</v>
      </c>
      <c r="AB732" s="40">
        <f t="shared" si="556"/>
        <v>1024.4059600000001</v>
      </c>
      <c r="AC732" s="14">
        <v>8.84</v>
      </c>
      <c r="AD732" s="40">
        <f t="shared" si="557"/>
        <v>1022.4659600000001</v>
      </c>
      <c r="AE732" s="14">
        <v>8.7200000000000006</v>
      </c>
      <c r="AF732" s="40">
        <f t="shared" si="558"/>
        <v>1022.5859600000001</v>
      </c>
      <c r="AG732" s="29" t="s">
        <v>22</v>
      </c>
      <c r="AH732" s="29" t="s">
        <v>22</v>
      </c>
      <c r="AI732" s="29" t="s">
        <v>24</v>
      </c>
      <c r="AJ732" s="29"/>
      <c r="AK732" s="30" t="s">
        <v>22</v>
      </c>
      <c r="AL732" s="30" t="s">
        <v>25</v>
      </c>
      <c r="AM732" s="30" t="s">
        <v>2076</v>
      </c>
      <c r="AN732" s="30" t="s">
        <v>22</v>
      </c>
      <c r="AO732" s="30" t="s">
        <v>22</v>
      </c>
      <c r="AP732" s="30"/>
      <c r="AQ732" s="30" t="s">
        <v>22</v>
      </c>
      <c r="AR732" s="30" t="s">
        <v>22</v>
      </c>
      <c r="AS732" s="30"/>
      <c r="AT732" s="30"/>
      <c r="AU732" s="30" t="s">
        <v>22</v>
      </c>
      <c r="AV732" s="30" t="s">
        <v>22</v>
      </c>
      <c r="AW732" s="30" t="s">
        <v>22</v>
      </c>
      <c r="AX732" s="30" t="s">
        <v>22</v>
      </c>
      <c r="AY732" s="30" t="s">
        <v>25</v>
      </c>
      <c r="AZ732" s="30"/>
      <c r="BA732" s="30" t="s">
        <v>22</v>
      </c>
      <c r="BB732" s="30"/>
      <c r="BC732" s="30" t="s">
        <v>26</v>
      </c>
      <c r="BD732" s="30"/>
    </row>
    <row r="733" spans="1:56" x14ac:dyDescent="0.3">
      <c r="A733" s="31">
        <v>41438</v>
      </c>
      <c r="B733" s="30" t="s">
        <v>3982</v>
      </c>
      <c r="C733" s="29">
        <v>7</v>
      </c>
      <c r="D733" s="29" t="s">
        <v>1950</v>
      </c>
      <c r="E733" s="30">
        <v>5</v>
      </c>
      <c r="F733" s="29" t="s">
        <v>19</v>
      </c>
      <c r="G733" s="29" t="s">
        <v>20</v>
      </c>
      <c r="H733" s="29" t="s">
        <v>42</v>
      </c>
      <c r="I733" s="29" t="s">
        <v>22</v>
      </c>
      <c r="J733" s="29" t="s">
        <v>2077</v>
      </c>
      <c r="K733" s="29" t="s">
        <v>2078</v>
      </c>
      <c r="L733" s="29" t="s">
        <v>120</v>
      </c>
      <c r="M733" s="29" t="s">
        <v>46</v>
      </c>
      <c r="N733" s="29" t="s">
        <v>219</v>
      </c>
      <c r="O733" s="14">
        <v>315.08999999999997</v>
      </c>
      <c r="P733" s="14">
        <f t="shared" si="550"/>
        <v>1033.7472720000001</v>
      </c>
      <c r="Q733" s="14">
        <v>5.7</v>
      </c>
      <c r="R733" s="40">
        <f t="shared" si="551"/>
        <v>1039.4472720000001</v>
      </c>
      <c r="S733" s="14">
        <v>6.73</v>
      </c>
      <c r="T733" s="40">
        <f t="shared" si="552"/>
        <v>1032.7172720000001</v>
      </c>
      <c r="U733" s="14">
        <v>7.55</v>
      </c>
      <c r="V733" s="40">
        <f t="shared" si="553"/>
        <v>1031.8972720000002</v>
      </c>
      <c r="W733" s="14">
        <v>7.5</v>
      </c>
      <c r="X733" s="40">
        <f t="shared" si="554"/>
        <v>1031.9472720000001</v>
      </c>
      <c r="Y733" s="14">
        <v>5.7</v>
      </c>
      <c r="Z733" s="40">
        <f t="shared" si="555"/>
        <v>1039.4472720000001</v>
      </c>
      <c r="AA733" s="14">
        <v>6.75</v>
      </c>
      <c r="AB733" s="40">
        <f t="shared" si="556"/>
        <v>1032.6972720000001</v>
      </c>
      <c r="AC733" s="14">
        <v>7.49</v>
      </c>
      <c r="AD733" s="40">
        <f t="shared" si="557"/>
        <v>1031.9572720000001</v>
      </c>
      <c r="AE733" s="14">
        <v>7.52</v>
      </c>
      <c r="AF733" s="40">
        <f t="shared" si="558"/>
        <v>1031.9272720000001</v>
      </c>
      <c r="AG733" s="29" t="s">
        <v>22</v>
      </c>
      <c r="AH733" s="29" t="s">
        <v>22</v>
      </c>
      <c r="AI733" s="29" t="s">
        <v>24</v>
      </c>
      <c r="AJ733" s="29"/>
      <c r="AK733" s="30" t="s">
        <v>25</v>
      </c>
      <c r="AL733" s="30" t="s">
        <v>25</v>
      </c>
      <c r="AM733" s="30" t="s">
        <v>2079</v>
      </c>
      <c r="AN733" s="30" t="s">
        <v>22</v>
      </c>
      <c r="AO733" s="30" t="s">
        <v>22</v>
      </c>
      <c r="AP733" s="30"/>
      <c r="AQ733" s="30" t="s">
        <v>22</v>
      </c>
      <c r="AR733" s="30" t="s">
        <v>22</v>
      </c>
      <c r="AS733" s="30"/>
      <c r="AT733" s="30"/>
      <c r="AU733" s="30" t="s">
        <v>22</v>
      </c>
      <c r="AV733" s="30" t="s">
        <v>22</v>
      </c>
      <c r="AW733" s="30" t="s">
        <v>22</v>
      </c>
      <c r="AX733" s="30" t="s">
        <v>22</v>
      </c>
      <c r="AY733" s="30" t="s">
        <v>25</v>
      </c>
      <c r="AZ733" s="30"/>
      <c r="BA733" s="30" t="s">
        <v>22</v>
      </c>
      <c r="BB733" s="30"/>
      <c r="BC733" s="30" t="s">
        <v>26</v>
      </c>
      <c r="BD733" s="30"/>
    </row>
    <row r="734" spans="1:56" x14ac:dyDescent="0.3">
      <c r="A734" s="31">
        <v>41438</v>
      </c>
      <c r="B734" s="30" t="s">
        <v>3983</v>
      </c>
      <c r="C734" s="29">
        <v>8</v>
      </c>
      <c r="D734" s="29" t="s">
        <v>1950</v>
      </c>
      <c r="E734" s="30">
        <v>5</v>
      </c>
      <c r="F734" s="29" t="s">
        <v>19</v>
      </c>
      <c r="G734" s="29" t="s">
        <v>94</v>
      </c>
      <c r="H734" s="29" t="s">
        <v>238</v>
      </c>
      <c r="I734" s="29" t="s">
        <v>25</v>
      </c>
      <c r="J734" s="29" t="s">
        <v>2080</v>
      </c>
      <c r="K734" s="29" t="s">
        <v>2081</v>
      </c>
      <c r="L734" s="29" t="s">
        <v>142</v>
      </c>
      <c r="M734" s="29" t="s">
        <v>230</v>
      </c>
      <c r="N734" s="29" t="s">
        <v>219</v>
      </c>
      <c r="O734" s="14">
        <v>314.02</v>
      </c>
      <c r="P734" s="14">
        <f t="shared" si="550"/>
        <v>1030.2368160000001</v>
      </c>
      <c r="Q734" s="14">
        <v>4.55</v>
      </c>
      <c r="R734" s="40">
        <f t="shared" si="551"/>
        <v>1034.786816</v>
      </c>
      <c r="S734" s="14">
        <v>7.32</v>
      </c>
      <c r="T734" s="40">
        <f t="shared" si="552"/>
        <v>1027.4668160000001</v>
      </c>
      <c r="U734" s="14">
        <v>14.02</v>
      </c>
      <c r="V734" s="40">
        <f t="shared" si="553"/>
        <v>1020.7668160000001</v>
      </c>
      <c r="W734" s="14" t="s">
        <v>2083</v>
      </c>
      <c r="X734" s="40" t="e">
        <f t="shared" si="554"/>
        <v>#VALUE!</v>
      </c>
      <c r="Y734" s="14">
        <v>4.55</v>
      </c>
      <c r="Z734" s="40">
        <f t="shared" si="555"/>
        <v>1034.786816</v>
      </c>
      <c r="AA734" s="14">
        <v>7.46</v>
      </c>
      <c r="AB734" s="40">
        <f t="shared" si="556"/>
        <v>1027.326816</v>
      </c>
      <c r="AC734" s="41">
        <v>14.2</v>
      </c>
      <c r="AD734" s="40">
        <f t="shared" si="557"/>
        <v>1020.586816</v>
      </c>
      <c r="AE734" s="14" t="s">
        <v>2082</v>
      </c>
      <c r="AF734" s="40" t="e">
        <f t="shared" si="558"/>
        <v>#VALUE!</v>
      </c>
      <c r="AG734" s="29" t="s">
        <v>22</v>
      </c>
      <c r="AH734" s="29" t="s">
        <v>22</v>
      </c>
      <c r="AI734" s="29" t="s">
        <v>24</v>
      </c>
      <c r="AJ734" s="29"/>
      <c r="AK734" s="30" t="s">
        <v>22</v>
      </c>
      <c r="AL734" s="30" t="s">
        <v>22</v>
      </c>
      <c r="AM734" s="30"/>
      <c r="AN734" s="30" t="s">
        <v>22</v>
      </c>
      <c r="AO734" s="30" t="s">
        <v>22</v>
      </c>
      <c r="AP734" s="30"/>
      <c r="AQ734" s="30" t="s">
        <v>22</v>
      </c>
      <c r="AR734" s="30" t="s">
        <v>22</v>
      </c>
      <c r="AS734" s="30"/>
      <c r="AT734" s="30"/>
      <c r="AU734" s="30" t="s">
        <v>2084</v>
      </c>
      <c r="AV734" s="30" t="s">
        <v>2084</v>
      </c>
      <c r="AW734" s="30" t="s">
        <v>22</v>
      </c>
      <c r="AX734" s="30" t="s">
        <v>22</v>
      </c>
      <c r="AY734" s="30" t="s">
        <v>22</v>
      </c>
      <c r="AZ734" s="30"/>
      <c r="BA734" s="30" t="s">
        <v>22</v>
      </c>
      <c r="BB734" s="30"/>
      <c r="BC734" s="30" t="s">
        <v>269</v>
      </c>
      <c r="BD734" s="30"/>
    </row>
    <row r="735" spans="1:56" x14ac:dyDescent="0.3">
      <c r="A735" s="31">
        <v>41438</v>
      </c>
      <c r="B735" s="30" t="s">
        <v>3984</v>
      </c>
      <c r="C735" s="29">
        <v>9</v>
      </c>
      <c r="D735" s="29" t="s">
        <v>1950</v>
      </c>
      <c r="E735" s="30">
        <v>5</v>
      </c>
      <c r="F735" s="29" t="s">
        <v>19</v>
      </c>
      <c r="G735" s="29" t="s">
        <v>94</v>
      </c>
      <c r="H735" s="29" t="s">
        <v>238</v>
      </c>
      <c r="I735" s="29" t="s">
        <v>22</v>
      </c>
      <c r="J735" s="29" t="s">
        <v>2085</v>
      </c>
      <c r="K735" s="29" t="s">
        <v>2081</v>
      </c>
      <c r="L735" s="29" t="s">
        <v>142</v>
      </c>
      <c r="M735" s="29" t="s">
        <v>230</v>
      </c>
      <c r="N735" s="29" t="s">
        <v>219</v>
      </c>
      <c r="O735" s="14">
        <v>314.02</v>
      </c>
      <c r="P735" s="14">
        <f t="shared" si="550"/>
        <v>1030.2368160000001</v>
      </c>
      <c r="Q735" s="14">
        <v>4.55</v>
      </c>
      <c r="R735" s="40">
        <f t="shared" si="551"/>
        <v>1034.786816</v>
      </c>
      <c r="S735" s="14">
        <v>7.3</v>
      </c>
      <c r="T735" s="40">
        <f t="shared" si="552"/>
        <v>1027.4868160000001</v>
      </c>
      <c r="U735" s="14">
        <v>14.02</v>
      </c>
      <c r="V735" s="40">
        <f t="shared" si="553"/>
        <v>1020.7668160000001</v>
      </c>
      <c r="W735" s="14">
        <v>11.46</v>
      </c>
      <c r="X735" s="40">
        <f t="shared" si="554"/>
        <v>1023.326816</v>
      </c>
      <c r="Y735" s="14">
        <v>4.55</v>
      </c>
      <c r="Z735" s="40">
        <f t="shared" si="555"/>
        <v>1034.786816</v>
      </c>
      <c r="AA735" s="14">
        <v>7.45</v>
      </c>
      <c r="AB735" s="40">
        <f t="shared" si="556"/>
        <v>1027.336816</v>
      </c>
      <c r="AC735" s="14">
        <v>14.13</v>
      </c>
      <c r="AD735" s="40">
        <f t="shared" si="557"/>
        <v>1020.656816</v>
      </c>
      <c r="AE735" s="14">
        <v>11.39</v>
      </c>
      <c r="AF735" s="40">
        <f t="shared" si="558"/>
        <v>1023.3968160000001</v>
      </c>
      <c r="AG735" s="29" t="s">
        <v>22</v>
      </c>
      <c r="AH735" s="29" t="s">
        <v>22</v>
      </c>
      <c r="AI735" s="29" t="s">
        <v>24</v>
      </c>
      <c r="AJ735" s="29"/>
      <c r="AK735" s="30" t="s">
        <v>22</v>
      </c>
      <c r="AL735" s="30" t="s">
        <v>22</v>
      </c>
      <c r="AM735" s="30"/>
      <c r="AN735" s="30" t="s">
        <v>22</v>
      </c>
      <c r="AO735" s="30" t="s">
        <v>22</v>
      </c>
      <c r="AP735" s="30"/>
      <c r="AQ735" s="30" t="s">
        <v>22</v>
      </c>
      <c r="AR735" s="30" t="s">
        <v>22</v>
      </c>
      <c r="AS735" s="30"/>
      <c r="AT735" s="30"/>
      <c r="AU735" s="30" t="s">
        <v>2084</v>
      </c>
      <c r="AV735" s="30" t="s">
        <v>2084</v>
      </c>
      <c r="AW735" s="30" t="s">
        <v>22</v>
      </c>
      <c r="AX735" s="30" t="s">
        <v>22</v>
      </c>
      <c r="AY735" s="30" t="s">
        <v>22</v>
      </c>
      <c r="AZ735" s="30"/>
      <c r="BA735" s="30" t="s">
        <v>22</v>
      </c>
      <c r="BB735" s="30"/>
      <c r="BC735" s="30" t="s">
        <v>269</v>
      </c>
      <c r="BD735" s="30"/>
    </row>
    <row r="736" spans="1:56" x14ac:dyDescent="0.3">
      <c r="A736" s="31">
        <v>41438</v>
      </c>
      <c r="B736" s="30" t="s">
        <v>3985</v>
      </c>
      <c r="C736" s="29">
        <v>10</v>
      </c>
      <c r="D736" s="29" t="s">
        <v>1950</v>
      </c>
      <c r="E736" s="30">
        <v>5</v>
      </c>
      <c r="F736" s="29" t="s">
        <v>19</v>
      </c>
      <c r="G736" s="29" t="s">
        <v>94</v>
      </c>
      <c r="H736" s="29" t="s">
        <v>42</v>
      </c>
      <c r="I736" s="29" t="s">
        <v>25</v>
      </c>
      <c r="J736" s="29" t="s">
        <v>2086</v>
      </c>
      <c r="K736" s="29" t="s">
        <v>1404</v>
      </c>
      <c r="L736" s="29" t="s">
        <v>128</v>
      </c>
      <c r="M736" s="29" t="s">
        <v>46</v>
      </c>
      <c r="N736" s="29" t="s">
        <v>330</v>
      </c>
      <c r="O736" s="14">
        <v>314.92</v>
      </c>
      <c r="P736" s="14">
        <f t="shared" ref="P736:P799" si="559">SUM(O736*3.2808)</f>
        <v>1033.1895360000001</v>
      </c>
      <c r="Q736" s="14">
        <v>4.8499999999999996</v>
      </c>
      <c r="R736" s="40">
        <f t="shared" ref="R736:R799" si="560">SUM(P736+Q736)</f>
        <v>1038.039536</v>
      </c>
      <c r="S736" s="14">
        <v>7.86</v>
      </c>
      <c r="T736" s="40">
        <f t="shared" ref="T736:T799" si="561">SUM(R736-S736)</f>
        <v>1030.1795360000001</v>
      </c>
      <c r="U736" s="14">
        <v>9.3699999999999992</v>
      </c>
      <c r="V736" s="40">
        <f t="shared" ref="V736:V799" si="562">SUM(R736-U736)</f>
        <v>1028.6695360000001</v>
      </c>
      <c r="W736" s="14">
        <v>9.2100000000000009</v>
      </c>
      <c r="X736" s="40">
        <f t="shared" ref="X736:X799" si="563">SUM(R736-W736)</f>
        <v>1028.829536</v>
      </c>
      <c r="Y736" s="14">
        <v>4.8499999999999996</v>
      </c>
      <c r="Z736" s="40">
        <f t="shared" ref="Z736:Z799" si="564">SUM(P736+Y736)</f>
        <v>1038.039536</v>
      </c>
      <c r="AA736" s="14">
        <v>8.4</v>
      </c>
      <c r="AB736" s="40">
        <f t="shared" ref="AB736:AB799" si="565">SUM(Z736-AA736)</f>
        <v>1029.6395359999999</v>
      </c>
      <c r="AC736" s="14">
        <v>9.7799999999999994</v>
      </c>
      <c r="AD736" s="40">
        <f t="shared" ref="AD736:AD799" si="566">SUM(Z736-AC736)</f>
        <v>1028.259536</v>
      </c>
      <c r="AE736" s="14">
        <v>9.25</v>
      </c>
      <c r="AF736" s="40">
        <f t="shared" ref="AF736:AF799" si="567">SUM(Z736-AE736)</f>
        <v>1028.789536</v>
      </c>
      <c r="AG736" s="29" t="s">
        <v>22</v>
      </c>
      <c r="AH736" s="29" t="s">
        <v>22</v>
      </c>
      <c r="AI736" s="29" t="s">
        <v>24</v>
      </c>
      <c r="AJ736" s="29"/>
      <c r="AK736" s="30" t="s">
        <v>22</v>
      </c>
      <c r="AL736" s="30" t="s">
        <v>22</v>
      </c>
      <c r="AM736" s="30"/>
      <c r="AN736" s="30" t="s">
        <v>22</v>
      </c>
      <c r="AO736" s="30" t="s">
        <v>22</v>
      </c>
      <c r="AP736" s="30"/>
      <c r="AQ736" s="30" t="s">
        <v>22</v>
      </c>
      <c r="AR736" s="30" t="s">
        <v>22</v>
      </c>
      <c r="AS736" s="30"/>
      <c r="AT736" s="30"/>
      <c r="AU736" s="30" t="s">
        <v>22</v>
      </c>
      <c r="AV736" s="30" t="s">
        <v>22</v>
      </c>
      <c r="AW736" s="30" t="s">
        <v>22</v>
      </c>
      <c r="AX736" s="30" t="s">
        <v>22</v>
      </c>
      <c r="AY736" s="30" t="s">
        <v>25</v>
      </c>
      <c r="AZ736" s="30"/>
      <c r="BA736" s="30" t="s">
        <v>22</v>
      </c>
      <c r="BB736" s="30"/>
      <c r="BC736" s="30" t="s">
        <v>26</v>
      </c>
      <c r="BD736" s="30"/>
    </row>
    <row r="737" spans="1:56" x14ac:dyDescent="0.3">
      <c r="A737" s="31">
        <v>41438</v>
      </c>
      <c r="B737" s="30" t="s">
        <v>3986</v>
      </c>
      <c r="C737" s="29">
        <v>11</v>
      </c>
      <c r="D737" s="29" t="s">
        <v>1950</v>
      </c>
      <c r="E737" s="30">
        <v>5</v>
      </c>
      <c r="F737" s="29" t="s">
        <v>65</v>
      </c>
      <c r="G737" s="29" t="s">
        <v>20</v>
      </c>
      <c r="H737" s="29" t="s">
        <v>42</v>
      </c>
      <c r="I737" s="29" t="s">
        <v>25</v>
      </c>
      <c r="J737" s="29" t="s">
        <v>2087</v>
      </c>
      <c r="K737" s="29" t="s">
        <v>1361</v>
      </c>
      <c r="L737" s="29" t="s">
        <v>109</v>
      </c>
      <c r="M737" s="29" t="s">
        <v>46</v>
      </c>
      <c r="N737" s="29" t="s">
        <v>330</v>
      </c>
      <c r="O737" s="14">
        <v>315.26</v>
      </c>
      <c r="P737" s="14">
        <f t="shared" si="559"/>
        <v>1034.305008</v>
      </c>
      <c r="Q737" s="14">
        <v>5.96</v>
      </c>
      <c r="R737" s="40">
        <f t="shared" si="560"/>
        <v>1040.2650080000001</v>
      </c>
      <c r="S737" s="14">
        <v>9</v>
      </c>
      <c r="T737" s="40">
        <f t="shared" si="561"/>
        <v>1031.2650080000001</v>
      </c>
      <c r="U737" s="14">
        <v>10.53</v>
      </c>
      <c r="V737" s="40">
        <f t="shared" si="562"/>
        <v>1029.7350080000001</v>
      </c>
      <c r="W737" s="14">
        <v>10.5</v>
      </c>
      <c r="X737" s="40">
        <f t="shared" si="563"/>
        <v>1029.7650080000001</v>
      </c>
      <c r="Y737" s="14">
        <v>5.95</v>
      </c>
      <c r="Z737" s="40">
        <f t="shared" si="564"/>
        <v>1040.2550080000001</v>
      </c>
      <c r="AA737" s="14">
        <v>9.16</v>
      </c>
      <c r="AB737" s="40">
        <f t="shared" si="565"/>
        <v>1031.095008</v>
      </c>
      <c r="AC737" s="14">
        <v>10.71</v>
      </c>
      <c r="AD737" s="40">
        <f t="shared" si="566"/>
        <v>1029.5450080000001</v>
      </c>
      <c r="AE737" s="14">
        <v>10.36</v>
      </c>
      <c r="AF737" s="40">
        <f t="shared" si="567"/>
        <v>1029.8950080000002</v>
      </c>
      <c r="AG737" s="29" t="s">
        <v>22</v>
      </c>
      <c r="AH737" s="29" t="s">
        <v>22</v>
      </c>
      <c r="AI737" s="29" t="s">
        <v>24</v>
      </c>
      <c r="AJ737" s="29"/>
      <c r="AK737" s="30" t="s">
        <v>22</v>
      </c>
      <c r="AL737" s="30" t="s">
        <v>25</v>
      </c>
      <c r="AM737" s="30" t="s">
        <v>2088</v>
      </c>
      <c r="AN737" s="30" t="s">
        <v>22</v>
      </c>
      <c r="AO737" s="30" t="s">
        <v>22</v>
      </c>
      <c r="AP737" s="30"/>
      <c r="AQ737" s="30" t="s">
        <v>22</v>
      </c>
      <c r="AR737" s="30" t="s">
        <v>22</v>
      </c>
      <c r="AS737" s="30"/>
      <c r="AT737" s="30"/>
      <c r="AU737" s="30" t="s">
        <v>22</v>
      </c>
      <c r="AV737" s="30" t="s">
        <v>22</v>
      </c>
      <c r="AW737" s="30" t="s">
        <v>22</v>
      </c>
      <c r="AX737" s="30" t="s">
        <v>22</v>
      </c>
      <c r="AY737" s="30" t="s">
        <v>25</v>
      </c>
      <c r="AZ737" s="30"/>
      <c r="BA737" s="30" t="s">
        <v>22</v>
      </c>
      <c r="BB737" s="30"/>
      <c r="BC737" s="30" t="s">
        <v>26</v>
      </c>
      <c r="BD737" s="30"/>
    </row>
    <row r="738" spans="1:56" x14ac:dyDescent="0.3">
      <c r="A738" s="31">
        <v>41438</v>
      </c>
      <c r="B738" s="30" t="s">
        <v>3987</v>
      </c>
      <c r="C738" s="29">
        <v>1</v>
      </c>
      <c r="D738" s="29" t="s">
        <v>1950</v>
      </c>
      <c r="E738" s="30">
        <v>6</v>
      </c>
      <c r="F738" s="29" t="s">
        <v>19</v>
      </c>
      <c r="G738" s="29" t="s">
        <v>20</v>
      </c>
      <c r="H738" s="29" t="s">
        <v>42</v>
      </c>
      <c r="I738" s="29" t="s">
        <v>22</v>
      </c>
      <c r="J738" s="29" t="s">
        <v>2089</v>
      </c>
      <c r="K738" s="29" t="s">
        <v>2090</v>
      </c>
      <c r="L738" s="29" t="s">
        <v>128</v>
      </c>
      <c r="M738" s="29" t="s">
        <v>23</v>
      </c>
      <c r="N738" s="29" t="s">
        <v>233</v>
      </c>
      <c r="O738" s="14">
        <v>314.8</v>
      </c>
      <c r="P738" s="14">
        <f t="shared" si="559"/>
        <v>1032.79584</v>
      </c>
      <c r="Q738" s="14">
        <v>6.25</v>
      </c>
      <c r="R738" s="40">
        <f t="shared" si="560"/>
        <v>1039.04584</v>
      </c>
      <c r="S738" s="14">
        <v>8.6999999999999993</v>
      </c>
      <c r="T738" s="40">
        <f t="shared" si="561"/>
        <v>1030.34584</v>
      </c>
      <c r="U738" s="14">
        <v>10.7</v>
      </c>
      <c r="V738" s="40">
        <f t="shared" si="562"/>
        <v>1028.34584</v>
      </c>
      <c r="W738" s="14">
        <v>10.3</v>
      </c>
      <c r="X738" s="40">
        <f t="shared" si="563"/>
        <v>1028.74584</v>
      </c>
      <c r="Y738" s="14">
        <v>6.25</v>
      </c>
      <c r="Z738" s="40">
        <f t="shared" si="564"/>
        <v>1039.04584</v>
      </c>
      <c r="AA738" s="14">
        <v>8.65</v>
      </c>
      <c r="AB738" s="40">
        <f t="shared" si="565"/>
        <v>1030.3958399999999</v>
      </c>
      <c r="AC738" s="14">
        <v>10.7</v>
      </c>
      <c r="AD738" s="40">
        <f t="shared" si="566"/>
        <v>1028.34584</v>
      </c>
      <c r="AE738" s="14">
        <v>10.33</v>
      </c>
      <c r="AF738" s="40">
        <f t="shared" si="567"/>
        <v>1028.7158400000001</v>
      </c>
      <c r="AG738" s="29" t="s">
        <v>22</v>
      </c>
      <c r="AH738" s="29" t="s">
        <v>22</v>
      </c>
      <c r="AI738" s="29" t="s">
        <v>24</v>
      </c>
      <c r="AJ738" s="29"/>
      <c r="AK738" s="30" t="s">
        <v>22</v>
      </c>
      <c r="AL738" s="30" t="s">
        <v>22</v>
      </c>
      <c r="AM738" s="30"/>
      <c r="AN738" s="30" t="s">
        <v>22</v>
      </c>
      <c r="AO738" s="30" t="s">
        <v>22</v>
      </c>
      <c r="AP738" s="30"/>
      <c r="AQ738" s="30" t="s">
        <v>22</v>
      </c>
      <c r="AR738" s="30" t="s">
        <v>22</v>
      </c>
      <c r="AS738" s="30"/>
      <c r="AT738" s="30"/>
      <c r="AU738" s="30" t="s">
        <v>22</v>
      </c>
      <c r="AV738" s="30" t="s">
        <v>2034</v>
      </c>
      <c r="AW738" s="30" t="s">
        <v>22</v>
      </c>
      <c r="AX738" s="30" t="s">
        <v>22</v>
      </c>
      <c r="AY738" s="30" t="s">
        <v>25</v>
      </c>
      <c r="AZ738" s="30"/>
      <c r="BA738" s="30" t="s">
        <v>22</v>
      </c>
      <c r="BB738" s="30"/>
      <c r="BC738" s="30" t="s">
        <v>269</v>
      </c>
      <c r="BD738" s="30"/>
    </row>
    <row r="739" spans="1:56" x14ac:dyDescent="0.3">
      <c r="A739" s="31">
        <v>41438</v>
      </c>
      <c r="B739" s="30" t="s">
        <v>3988</v>
      </c>
      <c r="C739" s="29">
        <v>2</v>
      </c>
      <c r="D739" s="29" t="s">
        <v>1950</v>
      </c>
      <c r="E739" s="30">
        <v>6</v>
      </c>
      <c r="F739" s="29" t="s">
        <v>49</v>
      </c>
      <c r="G739" s="29" t="s">
        <v>29</v>
      </c>
      <c r="H739" s="29" t="s">
        <v>42</v>
      </c>
      <c r="I739" s="29" t="s">
        <v>22</v>
      </c>
      <c r="J739" s="29" t="s">
        <v>2091</v>
      </c>
      <c r="K739" s="29" t="s">
        <v>2092</v>
      </c>
      <c r="L739" s="29" t="s">
        <v>128</v>
      </c>
      <c r="M739" s="29" t="s">
        <v>23</v>
      </c>
      <c r="N739" s="29" t="s">
        <v>330</v>
      </c>
      <c r="O739" s="14">
        <v>314.79000000000002</v>
      </c>
      <c r="P739" s="14">
        <f t="shared" si="559"/>
        <v>1032.7630320000001</v>
      </c>
      <c r="Q739" s="14">
        <v>5.16</v>
      </c>
      <c r="R739" s="40">
        <f t="shared" si="560"/>
        <v>1037.9230320000001</v>
      </c>
      <c r="S739" s="14">
        <v>7.91</v>
      </c>
      <c r="T739" s="40">
        <f t="shared" si="561"/>
        <v>1030.0130320000001</v>
      </c>
      <c r="U739" s="14">
        <v>9.9600000000000009</v>
      </c>
      <c r="V739" s="40">
        <f t="shared" si="562"/>
        <v>1027.9630320000001</v>
      </c>
      <c r="W739" s="14">
        <v>9.7200000000000006</v>
      </c>
      <c r="X739" s="40">
        <f t="shared" si="563"/>
        <v>1028.2030320000001</v>
      </c>
      <c r="Y739" s="14">
        <v>5.16</v>
      </c>
      <c r="Z739" s="40">
        <f t="shared" si="564"/>
        <v>1037.9230320000001</v>
      </c>
      <c r="AA739" s="14">
        <v>8</v>
      </c>
      <c r="AB739" s="40">
        <f t="shared" si="565"/>
        <v>1029.9230320000001</v>
      </c>
      <c r="AC739" s="14">
        <v>10</v>
      </c>
      <c r="AD739" s="40">
        <f t="shared" si="566"/>
        <v>1027.9230320000001</v>
      </c>
      <c r="AE739" s="14">
        <v>9.4499999999999993</v>
      </c>
      <c r="AF739" s="40">
        <f t="shared" si="567"/>
        <v>1028.4730320000001</v>
      </c>
      <c r="AG739" s="29" t="s">
        <v>22</v>
      </c>
      <c r="AH739" s="29" t="s">
        <v>22</v>
      </c>
      <c r="AI739" s="29" t="s">
        <v>24</v>
      </c>
      <c r="AJ739" s="29"/>
      <c r="AK739" s="30" t="s">
        <v>22</v>
      </c>
      <c r="AL739" s="30" t="s">
        <v>22</v>
      </c>
      <c r="AM739" s="30"/>
      <c r="AN739" s="30" t="s">
        <v>22</v>
      </c>
      <c r="AO739" s="30" t="s">
        <v>22</v>
      </c>
      <c r="AP739" s="30"/>
      <c r="AQ739" s="30" t="s">
        <v>22</v>
      </c>
      <c r="AR739" s="30" t="s">
        <v>22</v>
      </c>
      <c r="AS739" s="30"/>
      <c r="AT739" s="30"/>
      <c r="AU739" s="30" t="s">
        <v>2034</v>
      </c>
      <c r="AV739" s="30" t="s">
        <v>2093</v>
      </c>
      <c r="AW739" s="30" t="s">
        <v>22</v>
      </c>
      <c r="AX739" s="30" t="s">
        <v>22</v>
      </c>
      <c r="AY739" s="30" t="s">
        <v>25</v>
      </c>
      <c r="AZ739" s="30"/>
      <c r="BA739" s="30" t="s">
        <v>25</v>
      </c>
      <c r="BB739" s="30" t="s">
        <v>1155</v>
      </c>
      <c r="BC739" s="30" t="s">
        <v>269</v>
      </c>
      <c r="BD739" s="30"/>
    </row>
    <row r="740" spans="1:56" x14ac:dyDescent="0.3">
      <c r="A740" s="31">
        <v>41438</v>
      </c>
      <c r="B740" s="30" t="s">
        <v>3989</v>
      </c>
      <c r="C740" s="29">
        <v>3</v>
      </c>
      <c r="D740" s="29" t="s">
        <v>1950</v>
      </c>
      <c r="E740" s="30">
        <v>6</v>
      </c>
      <c r="F740" s="29" t="s">
        <v>65</v>
      </c>
      <c r="G740" s="29" t="s">
        <v>20</v>
      </c>
      <c r="H740" s="29" t="s">
        <v>42</v>
      </c>
      <c r="I740" s="29" t="s">
        <v>22</v>
      </c>
      <c r="J740" s="29" t="s">
        <v>2094</v>
      </c>
      <c r="K740" s="29" t="s">
        <v>2095</v>
      </c>
      <c r="L740" s="29" t="s">
        <v>280</v>
      </c>
      <c r="M740" s="29" t="s">
        <v>46</v>
      </c>
      <c r="N740" s="29" t="s">
        <v>330</v>
      </c>
      <c r="O740" s="14">
        <v>315.39999999999998</v>
      </c>
      <c r="P740" s="14">
        <f t="shared" si="559"/>
        <v>1034.76432</v>
      </c>
      <c r="Q740" s="14">
        <v>6.16</v>
      </c>
      <c r="R740" s="40">
        <f t="shared" si="560"/>
        <v>1040.9243200000001</v>
      </c>
      <c r="S740" s="14">
        <v>8.5500000000000007</v>
      </c>
      <c r="T740" s="40">
        <f t="shared" si="561"/>
        <v>1032.3743200000001</v>
      </c>
      <c r="U740" s="14">
        <v>9.66</v>
      </c>
      <c r="V740" s="40">
        <f t="shared" si="562"/>
        <v>1031.26432</v>
      </c>
      <c r="W740" s="14">
        <v>9.82</v>
      </c>
      <c r="X740" s="40">
        <f t="shared" si="563"/>
        <v>1031.1043200000001</v>
      </c>
      <c r="Y740" s="14">
        <v>6.16</v>
      </c>
      <c r="Z740" s="40">
        <f t="shared" si="564"/>
        <v>1040.9243200000001</v>
      </c>
      <c r="AA740" s="14">
        <v>8.6199999999999992</v>
      </c>
      <c r="AB740" s="40">
        <f t="shared" si="565"/>
        <v>1032.3043200000002</v>
      </c>
      <c r="AC740" s="14">
        <v>9.85</v>
      </c>
      <c r="AD740" s="40">
        <f t="shared" si="566"/>
        <v>1031.0743200000002</v>
      </c>
      <c r="AE740" s="14">
        <v>9.9600000000000009</v>
      </c>
      <c r="AF740" s="40">
        <f t="shared" si="567"/>
        <v>1030.96432</v>
      </c>
      <c r="AG740" s="29" t="s">
        <v>22</v>
      </c>
      <c r="AH740" s="29" t="s">
        <v>22</v>
      </c>
      <c r="AI740" s="29" t="s">
        <v>24</v>
      </c>
      <c r="AJ740" s="29"/>
      <c r="AK740" s="30" t="s">
        <v>25</v>
      </c>
      <c r="AL740" s="30" t="s">
        <v>25</v>
      </c>
      <c r="AM740" s="30" t="s">
        <v>2096</v>
      </c>
      <c r="AN740" s="30" t="s">
        <v>22</v>
      </c>
      <c r="AO740" s="30" t="s">
        <v>22</v>
      </c>
      <c r="AP740" s="30"/>
      <c r="AQ740" s="30" t="s">
        <v>22</v>
      </c>
      <c r="AR740" s="30" t="s">
        <v>22</v>
      </c>
      <c r="AS740" s="30"/>
      <c r="AT740" s="30"/>
      <c r="AU740" s="30" t="s">
        <v>22</v>
      </c>
      <c r="AV740" s="30" t="s">
        <v>22</v>
      </c>
      <c r="AW740" s="30" t="s">
        <v>22</v>
      </c>
      <c r="AX740" s="30" t="s">
        <v>22</v>
      </c>
      <c r="AY740" s="30" t="s">
        <v>25</v>
      </c>
      <c r="AZ740" s="30"/>
      <c r="BA740" s="30" t="s">
        <v>25</v>
      </c>
      <c r="BB740" s="30"/>
      <c r="BC740" s="30" t="s">
        <v>26</v>
      </c>
      <c r="BD740" s="30"/>
    </row>
    <row r="741" spans="1:56" x14ac:dyDescent="0.3">
      <c r="A741" s="31">
        <v>41438</v>
      </c>
      <c r="B741" s="30" t="s">
        <v>3990</v>
      </c>
      <c r="C741" s="29">
        <v>4</v>
      </c>
      <c r="D741" s="29" t="s">
        <v>1950</v>
      </c>
      <c r="E741" s="30">
        <v>6</v>
      </c>
      <c r="F741" s="29" t="s">
        <v>72</v>
      </c>
      <c r="G741" s="29" t="s">
        <v>94</v>
      </c>
      <c r="H741" s="29" t="s">
        <v>42</v>
      </c>
      <c r="I741" s="29" t="s">
        <v>22</v>
      </c>
      <c r="J741" s="29" t="s">
        <v>506</v>
      </c>
      <c r="K741" s="29" t="s">
        <v>2097</v>
      </c>
      <c r="L741" s="29" t="s">
        <v>120</v>
      </c>
      <c r="M741" s="29" t="s">
        <v>23</v>
      </c>
      <c r="N741" s="29" t="s">
        <v>206</v>
      </c>
      <c r="O741" s="14">
        <v>311.24</v>
      </c>
      <c r="P741" s="14">
        <f t="shared" si="559"/>
        <v>1021.1161920000001</v>
      </c>
      <c r="Q741" s="14">
        <v>4.4000000000000004</v>
      </c>
      <c r="R741" s="40">
        <f t="shared" si="560"/>
        <v>1025.516192</v>
      </c>
      <c r="S741" s="14">
        <v>4.92</v>
      </c>
      <c r="T741" s="40">
        <f t="shared" si="561"/>
        <v>1020.5961920000001</v>
      </c>
      <c r="U741" s="14">
        <v>6.8</v>
      </c>
      <c r="V741" s="40">
        <f t="shared" si="562"/>
        <v>1018.7161920000001</v>
      </c>
      <c r="W741" s="14">
        <v>6.73</v>
      </c>
      <c r="X741" s="40">
        <f t="shared" si="563"/>
        <v>1018.786192</v>
      </c>
      <c r="Y741" s="14">
        <v>4.4000000000000004</v>
      </c>
      <c r="Z741" s="40">
        <f t="shared" si="564"/>
        <v>1025.516192</v>
      </c>
      <c r="AA741" s="14">
        <v>4.6500000000000004</v>
      </c>
      <c r="AB741" s="40">
        <f t="shared" si="565"/>
        <v>1020.8661920000001</v>
      </c>
      <c r="AC741" s="14">
        <v>6.53</v>
      </c>
      <c r="AD741" s="40">
        <f t="shared" si="566"/>
        <v>1018.9861920000001</v>
      </c>
      <c r="AE741" s="14">
        <v>6.55</v>
      </c>
      <c r="AF741" s="40">
        <f t="shared" si="567"/>
        <v>1018.9661920000001</v>
      </c>
      <c r="AG741" s="29" t="s">
        <v>22</v>
      </c>
      <c r="AH741" s="29" t="s">
        <v>22</v>
      </c>
      <c r="AI741" s="29" t="s">
        <v>48</v>
      </c>
      <c r="AJ741" s="29" t="s">
        <v>1770</v>
      </c>
      <c r="AK741" s="30" t="s">
        <v>22</v>
      </c>
      <c r="AL741" s="30" t="s">
        <v>22</v>
      </c>
      <c r="AM741" s="30"/>
      <c r="AN741" s="30" t="s">
        <v>22</v>
      </c>
      <c r="AO741" s="30" t="s">
        <v>22</v>
      </c>
      <c r="AP741" s="30"/>
      <c r="AQ741" s="30" t="s">
        <v>22</v>
      </c>
      <c r="AR741" s="30" t="s">
        <v>22</v>
      </c>
      <c r="AS741" s="30"/>
      <c r="AT741" s="30"/>
      <c r="AU741" s="30" t="s">
        <v>2093</v>
      </c>
      <c r="AV741" s="30" t="s">
        <v>22</v>
      </c>
      <c r="AW741" s="30" t="s">
        <v>22</v>
      </c>
      <c r="AX741" s="30" t="s">
        <v>22</v>
      </c>
      <c r="AY741" s="30" t="s">
        <v>25</v>
      </c>
      <c r="AZ741" s="30"/>
      <c r="BA741" s="30" t="s">
        <v>22</v>
      </c>
      <c r="BB741" s="30"/>
      <c r="BC741" s="30" t="s">
        <v>269</v>
      </c>
      <c r="BD741" s="30"/>
    </row>
    <row r="742" spans="1:56" x14ac:dyDescent="0.3">
      <c r="A742" s="31">
        <v>41439</v>
      </c>
      <c r="B742" s="30" t="s">
        <v>3991</v>
      </c>
      <c r="C742" s="29">
        <v>5</v>
      </c>
      <c r="D742" s="29" t="s">
        <v>1950</v>
      </c>
      <c r="E742" s="30">
        <v>6</v>
      </c>
      <c r="F742" s="29" t="s">
        <v>72</v>
      </c>
      <c r="G742" s="29" t="s">
        <v>29</v>
      </c>
      <c r="H742" s="29" t="s">
        <v>42</v>
      </c>
      <c r="I742" s="29" t="s">
        <v>25</v>
      </c>
      <c r="J742" s="29" t="s">
        <v>2098</v>
      </c>
      <c r="K742" s="29" t="s">
        <v>2099</v>
      </c>
      <c r="L742" s="29" t="s">
        <v>35</v>
      </c>
      <c r="M742" s="29" t="s">
        <v>46</v>
      </c>
      <c r="N742" s="29" t="s">
        <v>330</v>
      </c>
      <c r="O742" s="14">
        <v>311.13</v>
      </c>
      <c r="P742" s="14">
        <f t="shared" si="559"/>
        <v>1020.755304</v>
      </c>
      <c r="Q742" s="14">
        <v>6.4</v>
      </c>
      <c r="R742" s="40">
        <f t="shared" si="560"/>
        <v>1027.1553040000001</v>
      </c>
      <c r="S742" s="14">
        <v>9.36</v>
      </c>
      <c r="T742" s="40">
        <f t="shared" si="561"/>
        <v>1017.7953040000001</v>
      </c>
      <c r="U742" s="14">
        <v>10.7</v>
      </c>
      <c r="V742" s="40">
        <f t="shared" si="562"/>
        <v>1016.4553040000001</v>
      </c>
      <c r="W742" s="14">
        <v>10.130000000000001</v>
      </c>
      <c r="X742" s="40">
        <f t="shared" si="563"/>
        <v>1017.0253040000001</v>
      </c>
      <c r="Y742" s="14">
        <v>6.4</v>
      </c>
      <c r="Z742" s="40">
        <f t="shared" si="564"/>
        <v>1027.1553040000001</v>
      </c>
      <c r="AA742" s="14">
        <v>9.35</v>
      </c>
      <c r="AB742" s="40">
        <f t="shared" si="565"/>
        <v>1017.8053040000001</v>
      </c>
      <c r="AC742" s="14">
        <v>10.33</v>
      </c>
      <c r="AD742" s="40">
        <f t="shared" si="566"/>
        <v>1016.8253040000001</v>
      </c>
      <c r="AE742" s="14">
        <v>10.39</v>
      </c>
      <c r="AF742" s="40">
        <f t="shared" si="567"/>
        <v>1016.7653040000001</v>
      </c>
      <c r="AG742" s="29" t="s">
        <v>22</v>
      </c>
      <c r="AH742" s="29" t="s">
        <v>22</v>
      </c>
      <c r="AI742" s="29" t="s">
        <v>24</v>
      </c>
      <c r="AJ742" s="29"/>
      <c r="AK742" s="30" t="s">
        <v>25</v>
      </c>
      <c r="AL742" s="30" t="s">
        <v>25</v>
      </c>
      <c r="AM742" s="30" t="s">
        <v>2100</v>
      </c>
      <c r="AN742" s="30" t="s">
        <v>22</v>
      </c>
      <c r="AO742" s="30" t="s">
        <v>22</v>
      </c>
      <c r="AP742" s="30"/>
      <c r="AQ742" s="30" t="s">
        <v>22</v>
      </c>
      <c r="AR742" s="30" t="s">
        <v>22</v>
      </c>
      <c r="AS742" s="30"/>
      <c r="AT742" s="30"/>
      <c r="AU742" s="30" t="s">
        <v>22</v>
      </c>
      <c r="AV742" s="30" t="s">
        <v>22</v>
      </c>
      <c r="AW742" s="30" t="s">
        <v>22</v>
      </c>
      <c r="AX742" s="30" t="s">
        <v>22</v>
      </c>
      <c r="AY742" s="30" t="s">
        <v>25</v>
      </c>
      <c r="AZ742" s="30"/>
      <c r="BA742" s="30" t="s">
        <v>25</v>
      </c>
      <c r="BB742" s="30"/>
      <c r="BC742" s="30" t="s">
        <v>26</v>
      </c>
      <c r="BD742" s="30"/>
    </row>
    <row r="743" spans="1:56" x14ac:dyDescent="0.3">
      <c r="A743" s="31">
        <v>41439</v>
      </c>
      <c r="B743" s="30" t="s">
        <v>3992</v>
      </c>
      <c r="C743" s="29">
        <v>6</v>
      </c>
      <c r="D743" s="29" t="s">
        <v>1950</v>
      </c>
      <c r="E743" s="30">
        <v>6</v>
      </c>
      <c r="F743" s="29" t="s">
        <v>72</v>
      </c>
      <c r="G743" s="29" t="s">
        <v>94</v>
      </c>
      <c r="H743" s="29" t="s">
        <v>42</v>
      </c>
      <c r="I743" s="29" t="s">
        <v>25</v>
      </c>
      <c r="J743" s="29" t="s">
        <v>2101</v>
      </c>
      <c r="K743" s="29" t="s">
        <v>2102</v>
      </c>
      <c r="L743" s="29" t="s">
        <v>105</v>
      </c>
      <c r="M743" s="29" t="s">
        <v>59</v>
      </c>
      <c r="N743" s="29" t="s">
        <v>219</v>
      </c>
      <c r="O743" s="14">
        <v>312.20999999999998</v>
      </c>
      <c r="P743" s="14">
        <f t="shared" si="559"/>
        <v>1024.2985679999999</v>
      </c>
      <c r="Q743" s="14">
        <v>4.5199999999999996</v>
      </c>
      <c r="R743" s="40">
        <f t="shared" si="560"/>
        <v>1028.8185679999999</v>
      </c>
      <c r="S743" s="14">
        <v>7.71</v>
      </c>
      <c r="T743" s="40">
        <f t="shared" si="561"/>
        <v>1021.1085679999999</v>
      </c>
      <c r="U743" s="14">
        <v>10.89</v>
      </c>
      <c r="V743" s="40">
        <f t="shared" si="562"/>
        <v>1017.9285679999999</v>
      </c>
      <c r="W743" s="14">
        <v>10.3</v>
      </c>
      <c r="X743" s="40">
        <f t="shared" si="563"/>
        <v>1018.518568</v>
      </c>
      <c r="Y743" s="14">
        <v>4.5199999999999996</v>
      </c>
      <c r="Z743" s="40">
        <f t="shared" si="564"/>
        <v>1028.8185679999999</v>
      </c>
      <c r="AA743" s="14">
        <v>8.2799999999999994</v>
      </c>
      <c r="AB743" s="40">
        <f t="shared" si="565"/>
        <v>1020.5385679999999</v>
      </c>
      <c r="AC743" s="14">
        <v>11</v>
      </c>
      <c r="AD743" s="40">
        <f t="shared" si="566"/>
        <v>1017.8185679999999</v>
      </c>
      <c r="AE743" s="14">
        <v>10.44</v>
      </c>
      <c r="AF743" s="40">
        <f t="shared" si="567"/>
        <v>1018.3785679999999</v>
      </c>
      <c r="AG743" s="29" t="s">
        <v>22</v>
      </c>
      <c r="AH743" s="29" t="s">
        <v>22</v>
      </c>
      <c r="AI743" s="29" t="s">
        <v>24</v>
      </c>
      <c r="AJ743" s="29"/>
      <c r="AK743" s="30" t="s">
        <v>25</v>
      </c>
      <c r="AL743" s="30" t="s">
        <v>25</v>
      </c>
      <c r="AM743" s="30" t="s">
        <v>2103</v>
      </c>
      <c r="AN743" s="30" t="s">
        <v>22</v>
      </c>
      <c r="AO743" s="30" t="s">
        <v>22</v>
      </c>
      <c r="AP743" s="30"/>
      <c r="AQ743" s="30" t="s">
        <v>22</v>
      </c>
      <c r="AR743" s="30" t="s">
        <v>22</v>
      </c>
      <c r="AS743" s="30"/>
      <c r="AT743" s="30"/>
      <c r="AU743" s="30" t="s">
        <v>2105</v>
      </c>
      <c r="AV743" s="30" t="s">
        <v>2104</v>
      </c>
      <c r="AW743" s="30" t="s">
        <v>22</v>
      </c>
      <c r="AX743" s="30" t="s">
        <v>22</v>
      </c>
      <c r="AY743" s="30" t="s">
        <v>25</v>
      </c>
      <c r="AZ743" s="30"/>
      <c r="BA743" s="30" t="s">
        <v>25</v>
      </c>
      <c r="BB743" s="30"/>
      <c r="BC743" s="30" t="s">
        <v>269</v>
      </c>
      <c r="BD743" s="30"/>
    </row>
    <row r="744" spans="1:56" x14ac:dyDescent="0.3">
      <c r="A744" s="31">
        <v>41439</v>
      </c>
      <c r="B744" s="30" t="s">
        <v>3993</v>
      </c>
      <c r="C744" s="29">
        <v>7</v>
      </c>
      <c r="D744" s="29" t="s">
        <v>1950</v>
      </c>
      <c r="E744" s="30">
        <v>6</v>
      </c>
      <c r="F744" s="29" t="s">
        <v>72</v>
      </c>
      <c r="G744" s="29" t="s">
        <v>20</v>
      </c>
      <c r="H744" s="29" t="s">
        <v>42</v>
      </c>
      <c r="I744" s="29" t="s">
        <v>25</v>
      </c>
      <c r="J744" s="29" t="s">
        <v>2106</v>
      </c>
      <c r="K744" s="29" t="s">
        <v>2107</v>
      </c>
      <c r="L744" s="29" t="s">
        <v>35</v>
      </c>
      <c r="M744" s="29" t="s">
        <v>23</v>
      </c>
      <c r="N744" s="29" t="s">
        <v>206</v>
      </c>
      <c r="O744" s="14">
        <v>312.05</v>
      </c>
      <c r="P744" s="14">
        <f t="shared" si="559"/>
        <v>1023.7736400000001</v>
      </c>
      <c r="Q744" s="14">
        <v>6.5</v>
      </c>
      <c r="R744" s="40">
        <f t="shared" si="560"/>
        <v>1030.2736400000001</v>
      </c>
      <c r="S744" s="14">
        <v>8.18</v>
      </c>
      <c r="T744" s="40">
        <f t="shared" si="561"/>
        <v>1022.0936400000002</v>
      </c>
      <c r="U744" s="14">
        <v>10.33</v>
      </c>
      <c r="V744" s="40">
        <f t="shared" si="562"/>
        <v>1019.9436400000001</v>
      </c>
      <c r="W744" s="14">
        <v>9.6999999999999993</v>
      </c>
      <c r="X744" s="40">
        <f t="shared" si="563"/>
        <v>1020.5736400000001</v>
      </c>
      <c r="Y744" s="14">
        <v>6.5</v>
      </c>
      <c r="Z744" s="40">
        <f t="shared" si="564"/>
        <v>1030.2736400000001</v>
      </c>
      <c r="AA744" s="14">
        <v>8.2200000000000006</v>
      </c>
      <c r="AB744" s="40">
        <f t="shared" si="565"/>
        <v>1022.0536400000001</v>
      </c>
      <c r="AC744" s="14">
        <v>10.44</v>
      </c>
      <c r="AD744" s="40">
        <f t="shared" si="566"/>
        <v>1019.8336400000001</v>
      </c>
      <c r="AE744" s="14">
        <v>10.01</v>
      </c>
      <c r="AF744" s="40">
        <f t="shared" si="567"/>
        <v>1020.2636400000001</v>
      </c>
      <c r="AG744" s="29" t="s">
        <v>22</v>
      </c>
      <c r="AH744" s="29" t="s">
        <v>22</v>
      </c>
      <c r="AI744" s="29" t="s">
        <v>24</v>
      </c>
      <c r="AJ744" s="29"/>
      <c r="AK744" s="30" t="s">
        <v>22</v>
      </c>
      <c r="AL744" s="30" t="s">
        <v>22</v>
      </c>
      <c r="AM744" s="30"/>
      <c r="AN744" s="30" t="s">
        <v>22</v>
      </c>
      <c r="AO744" s="30" t="s">
        <v>22</v>
      </c>
      <c r="AP744" s="30"/>
      <c r="AQ744" s="30" t="s">
        <v>22</v>
      </c>
      <c r="AR744" s="30" t="s">
        <v>22</v>
      </c>
      <c r="AS744" s="30"/>
      <c r="AT744" s="30"/>
      <c r="AU744" s="30" t="s">
        <v>2034</v>
      </c>
      <c r="AV744" s="30" t="s">
        <v>2108</v>
      </c>
      <c r="AW744" s="30" t="s">
        <v>22</v>
      </c>
      <c r="AX744" s="30" t="s">
        <v>22</v>
      </c>
      <c r="AY744" s="30" t="s">
        <v>25</v>
      </c>
      <c r="AZ744" s="30"/>
      <c r="BA744" s="30" t="s">
        <v>25</v>
      </c>
      <c r="BB744" s="30" t="s">
        <v>1148</v>
      </c>
      <c r="BC744" s="30" t="s">
        <v>269</v>
      </c>
      <c r="BD744" s="30"/>
    </row>
    <row r="745" spans="1:56" x14ac:dyDescent="0.3">
      <c r="A745" s="31">
        <v>41439</v>
      </c>
      <c r="B745" s="30" t="s">
        <v>3994</v>
      </c>
      <c r="C745" s="29">
        <v>8</v>
      </c>
      <c r="D745" s="29" t="s">
        <v>1950</v>
      </c>
      <c r="E745" s="30">
        <v>6</v>
      </c>
      <c r="F745" s="29" t="s">
        <v>49</v>
      </c>
      <c r="G745" s="29" t="s">
        <v>29</v>
      </c>
      <c r="H745" s="29" t="s">
        <v>42</v>
      </c>
      <c r="I745" s="29" t="s">
        <v>25</v>
      </c>
      <c r="J745" s="29" t="s">
        <v>2109</v>
      </c>
      <c r="K745" s="29" t="s">
        <v>2110</v>
      </c>
      <c r="L745" s="29" t="s">
        <v>35</v>
      </c>
      <c r="M745" s="29" t="s">
        <v>23</v>
      </c>
      <c r="N745" s="29" t="s">
        <v>206</v>
      </c>
      <c r="O745" s="14">
        <v>312.3</v>
      </c>
      <c r="P745" s="14">
        <f t="shared" si="559"/>
        <v>1024.59384</v>
      </c>
      <c r="Q745" s="14">
        <v>6.02</v>
      </c>
      <c r="R745" s="40">
        <f t="shared" si="560"/>
        <v>1030.61384</v>
      </c>
      <c r="S745" s="14">
        <v>8.56</v>
      </c>
      <c r="T745" s="40">
        <f t="shared" si="561"/>
        <v>1022.05384</v>
      </c>
      <c r="U745" s="14">
        <v>10.69</v>
      </c>
      <c r="V745" s="40">
        <f t="shared" si="562"/>
        <v>1019.9238399999999</v>
      </c>
      <c r="W745" s="14">
        <v>10.92</v>
      </c>
      <c r="X745" s="40">
        <f t="shared" si="563"/>
        <v>1019.69384</v>
      </c>
      <c r="Y745" s="14">
        <v>6.02</v>
      </c>
      <c r="Z745" s="40">
        <f t="shared" si="564"/>
        <v>1030.61384</v>
      </c>
      <c r="AA745" s="14">
        <v>8.65</v>
      </c>
      <c r="AB745" s="40">
        <f t="shared" si="565"/>
        <v>1021.96384</v>
      </c>
      <c r="AC745" s="14">
        <v>10.8</v>
      </c>
      <c r="AD745" s="40">
        <f t="shared" si="566"/>
        <v>1019.81384</v>
      </c>
      <c r="AE745" s="14">
        <v>10.38</v>
      </c>
      <c r="AF745" s="40">
        <f t="shared" si="567"/>
        <v>1020.23384</v>
      </c>
      <c r="AG745" s="29" t="s">
        <v>22</v>
      </c>
      <c r="AH745" s="29" t="s">
        <v>22</v>
      </c>
      <c r="AI745" s="29" t="s">
        <v>24</v>
      </c>
      <c r="AJ745" s="29"/>
      <c r="AK745" s="30" t="s">
        <v>22</v>
      </c>
      <c r="AL745" s="30" t="s">
        <v>22</v>
      </c>
      <c r="AM745" s="30"/>
      <c r="AN745" s="30" t="s">
        <v>22</v>
      </c>
      <c r="AO745" s="30" t="s">
        <v>22</v>
      </c>
      <c r="AP745" s="30"/>
      <c r="AQ745" s="30" t="s">
        <v>22</v>
      </c>
      <c r="AR745" s="30" t="s">
        <v>22</v>
      </c>
      <c r="AS745" s="30"/>
      <c r="AT745" s="30"/>
      <c r="AU745" s="30" t="s">
        <v>2034</v>
      </c>
      <c r="AV745" s="30" t="s">
        <v>2034</v>
      </c>
      <c r="AW745" s="30" t="s">
        <v>22</v>
      </c>
      <c r="AX745" s="30" t="s">
        <v>22</v>
      </c>
      <c r="AY745" s="30" t="s">
        <v>25</v>
      </c>
      <c r="AZ745" s="30"/>
      <c r="BA745" s="30" t="s">
        <v>22</v>
      </c>
      <c r="BB745" s="30"/>
      <c r="BC745" s="30" t="s">
        <v>269</v>
      </c>
      <c r="BD745" s="30"/>
    </row>
    <row r="746" spans="1:56" x14ac:dyDescent="0.3">
      <c r="A746" s="31">
        <v>41439</v>
      </c>
      <c r="B746" s="30" t="s">
        <v>3995</v>
      </c>
      <c r="C746" s="29">
        <v>1</v>
      </c>
      <c r="D746" s="29" t="s">
        <v>1950</v>
      </c>
      <c r="E746" s="30">
        <v>7</v>
      </c>
      <c r="F746" s="29" t="s">
        <v>19</v>
      </c>
      <c r="G746" s="29" t="s">
        <v>20</v>
      </c>
      <c r="H746" s="29" t="s">
        <v>42</v>
      </c>
      <c r="I746" s="29" t="s">
        <v>22</v>
      </c>
      <c r="J746" s="29" t="s">
        <v>2111</v>
      </c>
      <c r="K746" s="29" t="s">
        <v>1395</v>
      </c>
      <c r="L746" s="29" t="s">
        <v>120</v>
      </c>
      <c r="M746" s="29" t="s">
        <v>121</v>
      </c>
      <c r="N746" s="29" t="s">
        <v>330</v>
      </c>
      <c r="O746" s="14">
        <v>315.38</v>
      </c>
      <c r="P746" s="14">
        <f t="shared" si="559"/>
        <v>1034.6987040000001</v>
      </c>
      <c r="Q746" s="14">
        <v>6.82</v>
      </c>
      <c r="R746" s="40">
        <f t="shared" si="560"/>
        <v>1041.5187040000001</v>
      </c>
      <c r="S746" s="14">
        <v>9.19</v>
      </c>
      <c r="T746" s="40">
        <f t="shared" si="561"/>
        <v>1032.328704</v>
      </c>
      <c r="U746" s="14">
        <v>10</v>
      </c>
      <c r="V746" s="40">
        <f t="shared" si="562"/>
        <v>1031.5187040000001</v>
      </c>
      <c r="W746" s="14">
        <v>9.73</v>
      </c>
      <c r="X746" s="40">
        <f t="shared" si="563"/>
        <v>1031.7887040000001</v>
      </c>
      <c r="Y746" s="14">
        <v>6.82</v>
      </c>
      <c r="Z746" s="40">
        <f t="shared" si="564"/>
        <v>1041.5187040000001</v>
      </c>
      <c r="AA746" s="14">
        <v>9.2899999999999991</v>
      </c>
      <c r="AB746" s="40">
        <f t="shared" si="565"/>
        <v>1032.2287040000001</v>
      </c>
      <c r="AC746" s="14">
        <v>10.029999999999999</v>
      </c>
      <c r="AD746" s="40">
        <f t="shared" si="566"/>
        <v>1031.4887040000001</v>
      </c>
      <c r="AE746" s="14">
        <v>9.98</v>
      </c>
      <c r="AF746" s="40">
        <f t="shared" si="567"/>
        <v>1031.5387040000001</v>
      </c>
      <c r="AG746" s="29" t="s">
        <v>22</v>
      </c>
      <c r="AH746" s="29" t="s">
        <v>22</v>
      </c>
      <c r="AI746" s="29" t="s">
        <v>63</v>
      </c>
      <c r="AJ746" s="29" t="s">
        <v>2112</v>
      </c>
      <c r="AK746" s="30" t="s">
        <v>25</v>
      </c>
      <c r="AL746" s="30" t="s">
        <v>25</v>
      </c>
      <c r="AM746" s="30" t="s">
        <v>2079</v>
      </c>
      <c r="AN746" s="30" t="s">
        <v>22</v>
      </c>
      <c r="AO746" s="30" t="s">
        <v>22</v>
      </c>
      <c r="AP746" s="30"/>
      <c r="AQ746" s="30" t="s">
        <v>22</v>
      </c>
      <c r="AR746" s="30" t="s">
        <v>22</v>
      </c>
      <c r="AS746" s="30"/>
      <c r="AT746" s="30"/>
      <c r="AU746" s="30" t="s">
        <v>22</v>
      </c>
      <c r="AV746" s="30" t="s">
        <v>22</v>
      </c>
      <c r="AW746" s="30" t="s">
        <v>22</v>
      </c>
      <c r="AX746" s="30" t="s">
        <v>22</v>
      </c>
      <c r="AY746" s="30" t="s">
        <v>25</v>
      </c>
      <c r="AZ746" s="30"/>
      <c r="BA746" s="30" t="s">
        <v>25</v>
      </c>
      <c r="BB746" s="30" t="s">
        <v>951</v>
      </c>
      <c r="BC746" s="30" t="s">
        <v>26</v>
      </c>
      <c r="BD746" s="30"/>
    </row>
    <row r="747" spans="1:56" x14ac:dyDescent="0.3">
      <c r="A747" s="31">
        <v>41439</v>
      </c>
      <c r="B747" s="30" t="s">
        <v>3996</v>
      </c>
      <c r="C747" s="29">
        <v>2</v>
      </c>
      <c r="D747" s="29" t="s">
        <v>1950</v>
      </c>
      <c r="E747" s="30">
        <v>7</v>
      </c>
      <c r="F747" s="29" t="s">
        <v>19</v>
      </c>
      <c r="G747" s="29" t="s">
        <v>20</v>
      </c>
      <c r="H747" s="29" t="s">
        <v>42</v>
      </c>
      <c r="I747" s="29" t="s">
        <v>22</v>
      </c>
      <c r="J747" s="29" t="s">
        <v>2113</v>
      </c>
      <c r="K747" s="29" t="s">
        <v>2114</v>
      </c>
      <c r="L747" s="29" t="s">
        <v>105</v>
      </c>
      <c r="M747" s="29" t="s">
        <v>46</v>
      </c>
      <c r="N747" s="29" t="s">
        <v>206</v>
      </c>
      <c r="O747" s="14">
        <v>315.42</v>
      </c>
      <c r="P747" s="14">
        <f t="shared" si="559"/>
        <v>1034.8299360000001</v>
      </c>
      <c r="Q747" s="14">
        <v>6.52</v>
      </c>
      <c r="R747" s="40">
        <f t="shared" si="560"/>
        <v>1041.3499360000001</v>
      </c>
      <c r="S747" s="14">
        <v>8.51</v>
      </c>
      <c r="T747" s="40">
        <f t="shared" si="561"/>
        <v>1032.8399360000001</v>
      </c>
      <c r="U747" s="14">
        <v>10.02</v>
      </c>
      <c r="V747" s="40">
        <f t="shared" si="562"/>
        <v>1031.3299360000001</v>
      </c>
      <c r="W747" s="14">
        <v>10</v>
      </c>
      <c r="X747" s="40">
        <f t="shared" si="563"/>
        <v>1031.3499360000001</v>
      </c>
      <c r="Y747" s="14">
        <v>6.52</v>
      </c>
      <c r="Z747" s="40">
        <f t="shared" si="564"/>
        <v>1041.3499360000001</v>
      </c>
      <c r="AA747" s="14">
        <v>8.67</v>
      </c>
      <c r="AB747" s="40">
        <f t="shared" si="565"/>
        <v>1032.679936</v>
      </c>
      <c r="AC747" s="14">
        <v>10.199999999999999</v>
      </c>
      <c r="AD747" s="40">
        <f t="shared" si="566"/>
        <v>1031.149936</v>
      </c>
      <c r="AE747" s="14">
        <v>10.24</v>
      </c>
      <c r="AF747" s="40">
        <f t="shared" si="567"/>
        <v>1031.1099360000001</v>
      </c>
      <c r="AG747" s="29" t="s">
        <v>22</v>
      </c>
      <c r="AH747" s="29" t="s">
        <v>22</v>
      </c>
      <c r="AI747" s="29" t="s">
        <v>24</v>
      </c>
      <c r="AJ747" s="29"/>
      <c r="AK747" s="30" t="s">
        <v>22</v>
      </c>
      <c r="AL747" s="30" t="s">
        <v>22</v>
      </c>
      <c r="AM747" s="30"/>
      <c r="AN747" s="30" t="s">
        <v>22</v>
      </c>
      <c r="AO747" s="30" t="s">
        <v>22</v>
      </c>
      <c r="AP747" s="30"/>
      <c r="AQ747" s="30" t="s">
        <v>22</v>
      </c>
      <c r="AR747" s="30" t="s">
        <v>22</v>
      </c>
      <c r="AS747" s="30"/>
      <c r="AT747" s="30"/>
      <c r="AU747" s="30" t="s">
        <v>2115</v>
      </c>
      <c r="AV747" s="30" t="s">
        <v>2116</v>
      </c>
      <c r="AW747" s="30" t="s">
        <v>22</v>
      </c>
      <c r="AX747" s="30" t="s">
        <v>22</v>
      </c>
      <c r="AY747" s="30" t="s">
        <v>25</v>
      </c>
      <c r="AZ747" s="30"/>
      <c r="BA747" s="30" t="s">
        <v>22</v>
      </c>
      <c r="BB747" s="30"/>
      <c r="BC747" s="30" t="s">
        <v>269</v>
      </c>
      <c r="BD747" s="30"/>
    </row>
    <row r="748" spans="1:56" x14ac:dyDescent="0.3">
      <c r="A748" s="31">
        <v>41439</v>
      </c>
      <c r="B748" s="30" t="s">
        <v>3997</v>
      </c>
      <c r="C748" s="29">
        <v>3</v>
      </c>
      <c r="D748" s="29" t="s">
        <v>1950</v>
      </c>
      <c r="E748" s="30">
        <v>7</v>
      </c>
      <c r="F748" s="29" t="s">
        <v>65</v>
      </c>
      <c r="G748" s="29" t="s">
        <v>20</v>
      </c>
      <c r="H748" s="29" t="s">
        <v>42</v>
      </c>
      <c r="I748" s="29" t="s">
        <v>22</v>
      </c>
      <c r="J748" s="29" t="s">
        <v>2117</v>
      </c>
      <c r="K748" s="29" t="s">
        <v>2118</v>
      </c>
      <c r="L748" s="29" t="s">
        <v>229</v>
      </c>
      <c r="M748" s="29" t="s">
        <v>23</v>
      </c>
      <c r="N748" s="29" t="s">
        <v>330</v>
      </c>
      <c r="O748" s="14">
        <v>313.39</v>
      </c>
      <c r="P748" s="14">
        <f t="shared" si="559"/>
        <v>1028.1699120000001</v>
      </c>
      <c r="Q748" s="14">
        <v>6.9</v>
      </c>
      <c r="R748" s="40">
        <f t="shared" si="560"/>
        <v>1035.0699120000002</v>
      </c>
      <c r="S748" s="14">
        <v>6.99</v>
      </c>
      <c r="T748" s="40">
        <f t="shared" si="561"/>
        <v>1028.0799120000001</v>
      </c>
      <c r="U748" s="14">
        <v>8.73</v>
      </c>
      <c r="V748" s="40">
        <f t="shared" si="562"/>
        <v>1026.3399120000001</v>
      </c>
      <c r="W748" s="14">
        <v>8.83</v>
      </c>
      <c r="X748" s="40">
        <f t="shared" si="563"/>
        <v>1026.2399120000002</v>
      </c>
      <c r="Y748" s="14">
        <v>6.9</v>
      </c>
      <c r="Z748" s="40">
        <f t="shared" si="564"/>
        <v>1035.0699120000002</v>
      </c>
      <c r="AA748" s="14">
        <v>7.2</v>
      </c>
      <c r="AB748" s="40">
        <f t="shared" si="565"/>
        <v>1027.8699120000001</v>
      </c>
      <c r="AC748" s="14">
        <v>8.86</v>
      </c>
      <c r="AD748" s="40">
        <f t="shared" si="566"/>
        <v>1026.2099120000003</v>
      </c>
      <c r="AE748" s="14">
        <v>8.76</v>
      </c>
      <c r="AF748" s="40">
        <f t="shared" si="567"/>
        <v>1026.3099120000002</v>
      </c>
      <c r="AG748" s="29" t="s">
        <v>22</v>
      </c>
      <c r="AH748" s="29" t="s">
        <v>22</v>
      </c>
      <c r="AI748" s="29" t="s">
        <v>24</v>
      </c>
      <c r="AJ748" s="29"/>
      <c r="AK748" s="30" t="s">
        <v>25</v>
      </c>
      <c r="AL748" s="30" t="s">
        <v>25</v>
      </c>
      <c r="AM748" s="30" t="s">
        <v>2119</v>
      </c>
      <c r="AN748" s="30" t="s">
        <v>22</v>
      </c>
      <c r="AO748" s="30" t="s">
        <v>22</v>
      </c>
      <c r="AP748" s="30"/>
      <c r="AQ748" s="30" t="s">
        <v>22</v>
      </c>
      <c r="AR748" s="30" t="s">
        <v>22</v>
      </c>
      <c r="AS748" s="30"/>
      <c r="AT748" s="30"/>
      <c r="AU748" s="30" t="s">
        <v>22</v>
      </c>
      <c r="AV748" s="30" t="s">
        <v>22</v>
      </c>
      <c r="AW748" s="30" t="s">
        <v>22</v>
      </c>
      <c r="AX748" s="30" t="s">
        <v>22</v>
      </c>
      <c r="AY748" s="30" t="s">
        <v>25</v>
      </c>
      <c r="AZ748" s="30"/>
      <c r="BA748" s="30" t="s">
        <v>22</v>
      </c>
      <c r="BB748" s="30"/>
      <c r="BC748" s="30" t="s">
        <v>26</v>
      </c>
      <c r="BD748" s="30"/>
    </row>
    <row r="749" spans="1:56" x14ac:dyDescent="0.3">
      <c r="A749" s="31">
        <v>41439</v>
      </c>
      <c r="B749" s="30" t="s">
        <v>3998</v>
      </c>
      <c r="C749" s="29">
        <v>4</v>
      </c>
      <c r="D749" s="29" t="s">
        <v>1950</v>
      </c>
      <c r="E749" s="30">
        <v>7</v>
      </c>
      <c r="F749" s="29" t="s">
        <v>65</v>
      </c>
      <c r="G749" s="29" t="s">
        <v>29</v>
      </c>
      <c r="H749" s="29" t="s">
        <v>42</v>
      </c>
      <c r="I749" s="29" t="s">
        <v>22</v>
      </c>
      <c r="J749" s="29" t="s">
        <v>2120</v>
      </c>
      <c r="K749" s="29" t="s">
        <v>2121</v>
      </c>
      <c r="L749" s="29" t="s">
        <v>142</v>
      </c>
      <c r="M749" s="29" t="s">
        <v>46</v>
      </c>
      <c r="N749" s="29" t="s">
        <v>330</v>
      </c>
      <c r="O749" s="14">
        <v>314.04000000000002</v>
      </c>
      <c r="P749" s="14">
        <f t="shared" si="559"/>
        <v>1030.3024320000002</v>
      </c>
      <c r="Q749" s="14">
        <v>5.21</v>
      </c>
      <c r="R749" s="40">
        <f t="shared" si="560"/>
        <v>1035.5124320000002</v>
      </c>
      <c r="S749" s="14">
        <v>5.72</v>
      </c>
      <c r="T749" s="40">
        <f t="shared" si="561"/>
        <v>1029.7924320000002</v>
      </c>
      <c r="U749" s="14">
        <v>6.83</v>
      </c>
      <c r="V749" s="40">
        <f t="shared" si="562"/>
        <v>1028.6824320000003</v>
      </c>
      <c r="W749" s="14">
        <v>6.84</v>
      </c>
      <c r="X749" s="40">
        <f t="shared" si="563"/>
        <v>1028.6724320000003</v>
      </c>
      <c r="Y749" s="14">
        <v>5.21</v>
      </c>
      <c r="Z749" s="40">
        <f t="shared" si="564"/>
        <v>1035.5124320000002</v>
      </c>
      <c r="AA749" s="14">
        <v>6.42</v>
      </c>
      <c r="AB749" s="40">
        <f t="shared" si="565"/>
        <v>1029.0924320000001</v>
      </c>
      <c r="AC749" s="14" t="s">
        <v>2122</v>
      </c>
      <c r="AD749" s="40" t="e">
        <f t="shared" si="566"/>
        <v>#VALUE!</v>
      </c>
      <c r="AE749" s="14">
        <v>7.42</v>
      </c>
      <c r="AF749" s="40">
        <f t="shared" si="567"/>
        <v>1028.0924320000001</v>
      </c>
      <c r="AG749" s="29" t="s">
        <v>22</v>
      </c>
      <c r="AH749" s="29" t="s">
        <v>22</v>
      </c>
      <c r="AI749" s="29" t="s">
        <v>48</v>
      </c>
      <c r="AJ749" s="29" t="s">
        <v>508</v>
      </c>
      <c r="AK749" s="30" t="s">
        <v>22</v>
      </c>
      <c r="AL749" s="30" t="s">
        <v>22</v>
      </c>
      <c r="AM749" s="30"/>
      <c r="AN749" s="30" t="s">
        <v>22</v>
      </c>
      <c r="AO749" s="30" t="s">
        <v>22</v>
      </c>
      <c r="AP749" s="30"/>
      <c r="AQ749" s="30" t="s">
        <v>22</v>
      </c>
      <c r="AR749" s="30" t="s">
        <v>22</v>
      </c>
      <c r="AS749" s="30"/>
      <c r="AT749" s="30"/>
      <c r="AU749" s="30" t="s">
        <v>22</v>
      </c>
      <c r="AV749" s="30" t="s">
        <v>22</v>
      </c>
      <c r="AW749" s="30" t="s">
        <v>22</v>
      </c>
      <c r="AX749" s="30" t="s">
        <v>22</v>
      </c>
      <c r="AY749" s="30" t="s">
        <v>25</v>
      </c>
      <c r="AZ749" s="30"/>
      <c r="BA749" s="30" t="s">
        <v>25</v>
      </c>
      <c r="BB749" s="30"/>
      <c r="BC749" s="30" t="s">
        <v>26</v>
      </c>
      <c r="BD749" s="30"/>
    </row>
    <row r="750" spans="1:56" x14ac:dyDescent="0.3">
      <c r="A750" s="31">
        <v>41439</v>
      </c>
      <c r="B750" s="30" t="s">
        <v>3999</v>
      </c>
      <c r="C750" s="29">
        <v>5</v>
      </c>
      <c r="D750" s="29" t="s">
        <v>1950</v>
      </c>
      <c r="E750" s="30">
        <v>7</v>
      </c>
      <c r="F750" s="29" t="s">
        <v>65</v>
      </c>
      <c r="G750" s="29" t="s">
        <v>20</v>
      </c>
      <c r="H750" s="29" t="s">
        <v>42</v>
      </c>
      <c r="I750" s="29" t="s">
        <v>25</v>
      </c>
      <c r="J750" s="29" t="s">
        <v>818</v>
      </c>
      <c r="K750" s="29" t="s">
        <v>2123</v>
      </c>
      <c r="L750" s="29" t="s">
        <v>128</v>
      </c>
      <c r="M750" s="29" t="s">
        <v>46</v>
      </c>
      <c r="N750" s="29" t="s">
        <v>219</v>
      </c>
      <c r="O750" s="14">
        <v>313.12</v>
      </c>
      <c r="P750" s="14">
        <f t="shared" si="559"/>
        <v>1027.2840960000001</v>
      </c>
      <c r="Q750" s="14">
        <v>4.92</v>
      </c>
      <c r="R750" s="40">
        <f t="shared" si="560"/>
        <v>1032.2040960000002</v>
      </c>
      <c r="S750" s="14">
        <v>7.5</v>
      </c>
      <c r="T750" s="40">
        <f t="shared" si="561"/>
        <v>1024.7040960000002</v>
      </c>
      <c r="U750" s="14">
        <v>9.0299999999999994</v>
      </c>
      <c r="V750" s="40">
        <f t="shared" si="562"/>
        <v>1023.1740960000002</v>
      </c>
      <c r="W750" s="14">
        <v>8.4600000000000009</v>
      </c>
      <c r="X750" s="40">
        <f t="shared" si="563"/>
        <v>1023.7440960000001</v>
      </c>
      <c r="Y750" s="14">
        <v>4.92</v>
      </c>
      <c r="Z750" s="40">
        <f t="shared" si="564"/>
        <v>1032.2040960000002</v>
      </c>
      <c r="AA750" s="14">
        <v>8</v>
      </c>
      <c r="AB750" s="40">
        <f t="shared" si="565"/>
        <v>1024.2040960000002</v>
      </c>
      <c r="AC750" s="14">
        <v>9.5299999999999994</v>
      </c>
      <c r="AD750" s="40">
        <f t="shared" si="566"/>
        <v>1022.6740960000002</v>
      </c>
      <c r="AE750" s="14">
        <v>8.9</v>
      </c>
      <c r="AF750" s="40">
        <f t="shared" si="567"/>
        <v>1023.3040960000002</v>
      </c>
      <c r="AG750" s="29" t="s">
        <v>22</v>
      </c>
      <c r="AH750" s="29" t="s">
        <v>22</v>
      </c>
      <c r="AI750" s="29" t="s">
        <v>24</v>
      </c>
      <c r="AJ750" s="29"/>
      <c r="AK750" s="30" t="s">
        <v>22</v>
      </c>
      <c r="AL750" s="30" t="s">
        <v>25</v>
      </c>
      <c r="AM750" s="30" t="s">
        <v>2076</v>
      </c>
      <c r="AN750" s="30" t="s">
        <v>22</v>
      </c>
      <c r="AO750" s="30" t="s">
        <v>22</v>
      </c>
      <c r="AP750" s="30"/>
      <c r="AQ750" s="30" t="s">
        <v>22</v>
      </c>
      <c r="AR750" s="30" t="s">
        <v>22</v>
      </c>
      <c r="AS750" s="30"/>
      <c r="AT750" s="30"/>
      <c r="AU750" s="30" t="s">
        <v>22</v>
      </c>
      <c r="AV750" s="30" t="s">
        <v>22</v>
      </c>
      <c r="AW750" s="30" t="s">
        <v>22</v>
      </c>
      <c r="AX750" s="30" t="s">
        <v>22</v>
      </c>
      <c r="AY750" s="30" t="s">
        <v>25</v>
      </c>
      <c r="AZ750" s="30"/>
      <c r="BA750" s="30" t="s">
        <v>25</v>
      </c>
      <c r="BB750" s="30" t="s">
        <v>951</v>
      </c>
      <c r="BC750" s="30" t="s">
        <v>26</v>
      </c>
      <c r="BD750" s="30"/>
    </row>
    <row r="751" spans="1:56" x14ac:dyDescent="0.3">
      <c r="A751" s="31">
        <v>41439</v>
      </c>
      <c r="B751" s="30" t="s">
        <v>4000</v>
      </c>
      <c r="C751" s="29">
        <v>6</v>
      </c>
      <c r="D751" s="29" t="s">
        <v>1950</v>
      </c>
      <c r="E751" s="30">
        <v>7</v>
      </c>
      <c r="F751" s="29" t="s">
        <v>72</v>
      </c>
      <c r="G751" s="29" t="s">
        <v>20</v>
      </c>
      <c r="H751" s="29" t="s">
        <v>42</v>
      </c>
      <c r="I751" s="29" t="s">
        <v>25</v>
      </c>
      <c r="J751" s="29" t="s">
        <v>777</v>
      </c>
      <c r="K751" s="29" t="s">
        <v>2124</v>
      </c>
      <c r="L751" s="29" t="s">
        <v>105</v>
      </c>
      <c r="M751" s="29" t="s">
        <v>23</v>
      </c>
      <c r="N751" s="29" t="s">
        <v>219</v>
      </c>
      <c r="O751" s="14">
        <v>310.13</v>
      </c>
      <c r="P751" s="14">
        <f t="shared" si="559"/>
        <v>1017.474504</v>
      </c>
      <c r="Q751" s="14">
        <v>6.13</v>
      </c>
      <c r="R751" s="40">
        <f t="shared" si="560"/>
        <v>1023.604504</v>
      </c>
      <c r="S751" s="14">
        <v>8.89</v>
      </c>
      <c r="T751" s="40">
        <f t="shared" si="561"/>
        <v>1014.714504</v>
      </c>
      <c r="U751" s="14">
        <v>10.95</v>
      </c>
      <c r="V751" s="40">
        <f t="shared" si="562"/>
        <v>1012.654504</v>
      </c>
      <c r="W751" s="14">
        <v>10.53</v>
      </c>
      <c r="X751" s="40">
        <f t="shared" si="563"/>
        <v>1013.074504</v>
      </c>
      <c r="Y751" s="14">
        <v>6.13</v>
      </c>
      <c r="Z751" s="40">
        <f t="shared" si="564"/>
        <v>1023.604504</v>
      </c>
      <c r="AA751" s="14">
        <v>9.14</v>
      </c>
      <c r="AB751" s="40">
        <f t="shared" si="565"/>
        <v>1014.464504</v>
      </c>
      <c r="AC751" s="14">
        <v>11.15</v>
      </c>
      <c r="AD751" s="40">
        <f t="shared" si="566"/>
        <v>1012.454504</v>
      </c>
      <c r="AE751" s="14">
        <v>11.24</v>
      </c>
      <c r="AF751" s="40">
        <f t="shared" si="567"/>
        <v>1012.364504</v>
      </c>
      <c r="AG751" s="29" t="s">
        <v>22</v>
      </c>
      <c r="AH751" s="29" t="s">
        <v>22</v>
      </c>
      <c r="AI751" s="29" t="s">
        <v>24</v>
      </c>
      <c r="AJ751" s="29"/>
      <c r="AK751" s="30" t="s">
        <v>22</v>
      </c>
      <c r="AL751" s="30" t="s">
        <v>22</v>
      </c>
      <c r="AM751" s="30"/>
      <c r="AN751" s="30" t="s">
        <v>22</v>
      </c>
      <c r="AO751" s="30" t="s">
        <v>22</v>
      </c>
      <c r="AP751" s="30"/>
      <c r="AQ751" s="30" t="s">
        <v>22</v>
      </c>
      <c r="AR751" s="30" t="s">
        <v>22</v>
      </c>
      <c r="AS751" s="30"/>
      <c r="AT751" s="30"/>
      <c r="AU751" s="30" t="s">
        <v>22</v>
      </c>
      <c r="AV751" s="30" t="s">
        <v>2125</v>
      </c>
      <c r="AW751" s="30" t="s">
        <v>22</v>
      </c>
      <c r="AX751" s="30" t="s">
        <v>22</v>
      </c>
      <c r="AY751" s="30" t="s">
        <v>25</v>
      </c>
      <c r="AZ751" s="30"/>
      <c r="BA751" s="30" t="s">
        <v>25</v>
      </c>
      <c r="BB751" s="30" t="s">
        <v>1406</v>
      </c>
      <c r="BC751" s="30" t="s">
        <v>269</v>
      </c>
      <c r="BD751" s="30"/>
    </row>
    <row r="752" spans="1:56" x14ac:dyDescent="0.3">
      <c r="A752" s="31">
        <v>41439</v>
      </c>
      <c r="B752" s="30" t="s">
        <v>4001</v>
      </c>
      <c r="C752" s="29">
        <v>7</v>
      </c>
      <c r="D752" s="29" t="s">
        <v>1950</v>
      </c>
      <c r="E752" s="30">
        <v>7</v>
      </c>
      <c r="F752" s="29" t="s">
        <v>72</v>
      </c>
      <c r="G752" s="29" t="s">
        <v>94</v>
      </c>
      <c r="H752" s="29" t="s">
        <v>238</v>
      </c>
      <c r="I752" s="29" t="s">
        <v>25</v>
      </c>
      <c r="J752" s="29" t="s">
        <v>2126</v>
      </c>
      <c r="K752" s="29" t="s">
        <v>2127</v>
      </c>
      <c r="L752" s="29" t="s">
        <v>466</v>
      </c>
      <c r="M752" s="29" t="s">
        <v>59</v>
      </c>
      <c r="N752" s="29" t="s">
        <v>206</v>
      </c>
      <c r="O752" s="14">
        <v>310.82</v>
      </c>
      <c r="P752" s="14">
        <f t="shared" si="559"/>
        <v>1019.738256</v>
      </c>
      <c r="Q752" s="14">
        <v>3.92</v>
      </c>
      <c r="R752" s="40">
        <f t="shared" si="560"/>
        <v>1023.6582559999999</v>
      </c>
      <c r="S752" s="14">
        <v>7.86</v>
      </c>
      <c r="T752" s="40">
        <f t="shared" si="561"/>
        <v>1015.7982559999999</v>
      </c>
      <c r="U752" s="14">
        <v>11.3</v>
      </c>
      <c r="V752" s="40">
        <f t="shared" si="562"/>
        <v>1012.358256</v>
      </c>
      <c r="W752" s="14">
        <v>10.66</v>
      </c>
      <c r="X752" s="40">
        <f t="shared" si="563"/>
        <v>1012.998256</v>
      </c>
      <c r="Y752" s="14">
        <v>3.92</v>
      </c>
      <c r="Z752" s="40">
        <f t="shared" si="564"/>
        <v>1023.6582559999999</v>
      </c>
      <c r="AA752" s="14">
        <v>9.01</v>
      </c>
      <c r="AB752" s="40">
        <f t="shared" si="565"/>
        <v>1014.6482559999999</v>
      </c>
      <c r="AC752" s="14">
        <v>12.5</v>
      </c>
      <c r="AD752" s="40">
        <f t="shared" si="566"/>
        <v>1011.1582559999999</v>
      </c>
      <c r="AE752" s="14">
        <v>12.45</v>
      </c>
      <c r="AF752" s="40">
        <f t="shared" si="567"/>
        <v>1011.2082559999999</v>
      </c>
      <c r="AG752" s="29" t="s">
        <v>25</v>
      </c>
      <c r="AH752" s="29" t="s">
        <v>22</v>
      </c>
      <c r="AI752" s="29" t="s">
        <v>24</v>
      </c>
      <c r="AJ752" s="29"/>
      <c r="AK752" s="30" t="s">
        <v>22</v>
      </c>
      <c r="AL752" s="30" t="s">
        <v>22</v>
      </c>
      <c r="AM752" s="30"/>
      <c r="AN752" s="30" t="s">
        <v>22</v>
      </c>
      <c r="AO752" s="30" t="s">
        <v>22</v>
      </c>
      <c r="AP752" s="30"/>
      <c r="AQ752" s="30" t="s">
        <v>22</v>
      </c>
      <c r="AR752" s="30" t="s">
        <v>22</v>
      </c>
      <c r="AS752" s="30"/>
      <c r="AT752" s="30"/>
      <c r="AU752" s="30" t="s">
        <v>22</v>
      </c>
      <c r="AV752" s="30" t="s">
        <v>2037</v>
      </c>
      <c r="AW752" s="30" t="s">
        <v>22</v>
      </c>
      <c r="AX752" s="30" t="s">
        <v>22</v>
      </c>
      <c r="AY752" s="30" t="s">
        <v>25</v>
      </c>
      <c r="AZ752" s="30"/>
      <c r="BA752" s="30" t="s">
        <v>25</v>
      </c>
      <c r="BB752" s="30" t="s">
        <v>2128</v>
      </c>
      <c r="BC752" s="30" t="s">
        <v>269</v>
      </c>
      <c r="BD752" s="30"/>
    </row>
    <row r="753" spans="1:56" x14ac:dyDescent="0.3">
      <c r="A753" s="31">
        <v>41439</v>
      </c>
      <c r="B753" s="30" t="s">
        <v>4002</v>
      </c>
      <c r="C753" s="29">
        <v>8</v>
      </c>
      <c r="D753" s="29" t="s">
        <v>1950</v>
      </c>
      <c r="E753" s="30">
        <v>7</v>
      </c>
      <c r="F753" s="29" t="s">
        <v>72</v>
      </c>
      <c r="G753" s="29" t="s">
        <v>94</v>
      </c>
      <c r="H753" s="29" t="s">
        <v>42</v>
      </c>
      <c r="I753" s="29" t="s">
        <v>25</v>
      </c>
      <c r="J753" s="29" t="s">
        <v>2129</v>
      </c>
      <c r="K753" s="29" t="s">
        <v>2130</v>
      </c>
      <c r="L753" s="29" t="s">
        <v>105</v>
      </c>
      <c r="M753" s="29" t="s">
        <v>46</v>
      </c>
      <c r="N753" s="29" t="s">
        <v>65</v>
      </c>
      <c r="O753" s="14">
        <v>310.82</v>
      </c>
      <c r="P753" s="14">
        <f t="shared" si="559"/>
        <v>1019.738256</v>
      </c>
      <c r="Q753" s="14">
        <v>3.92</v>
      </c>
      <c r="R753" s="40">
        <f t="shared" si="560"/>
        <v>1023.6582559999999</v>
      </c>
      <c r="S753" s="14">
        <v>8</v>
      </c>
      <c r="T753" s="40">
        <f t="shared" si="561"/>
        <v>1015.6582559999999</v>
      </c>
      <c r="U753" s="14">
        <v>9.4499999999999993</v>
      </c>
      <c r="V753" s="40">
        <f t="shared" si="562"/>
        <v>1014.2082559999999</v>
      </c>
      <c r="W753" s="14">
        <v>9.1999999999999993</v>
      </c>
      <c r="X753" s="40">
        <f t="shared" si="563"/>
        <v>1014.4582559999999</v>
      </c>
      <c r="Y753" s="14">
        <v>3.92</v>
      </c>
      <c r="Z753" s="40">
        <f t="shared" si="564"/>
        <v>1023.6582559999999</v>
      </c>
      <c r="AA753" s="14">
        <v>8.1999999999999993</v>
      </c>
      <c r="AB753" s="40">
        <f t="shared" si="565"/>
        <v>1015.4582559999999</v>
      </c>
      <c r="AC753" s="14">
        <v>9.6</v>
      </c>
      <c r="AD753" s="40">
        <f t="shared" si="566"/>
        <v>1014.0582559999999</v>
      </c>
      <c r="AE753" s="14">
        <v>9.26</v>
      </c>
      <c r="AF753" s="40">
        <f t="shared" si="567"/>
        <v>1014.3982559999999</v>
      </c>
      <c r="AG753" s="29" t="s">
        <v>22</v>
      </c>
      <c r="AH753" s="29" t="s">
        <v>22</v>
      </c>
      <c r="AI753" s="29" t="s">
        <v>24</v>
      </c>
      <c r="AJ753" s="29"/>
      <c r="AK753" s="30" t="s">
        <v>22</v>
      </c>
      <c r="AL753" s="30" t="s">
        <v>22</v>
      </c>
      <c r="AM753" s="30"/>
      <c r="AN753" s="30" t="s">
        <v>22</v>
      </c>
      <c r="AO753" s="30" t="s">
        <v>22</v>
      </c>
      <c r="AP753" s="30"/>
      <c r="AQ753" s="30" t="s">
        <v>22</v>
      </c>
      <c r="AR753" s="30" t="s">
        <v>22</v>
      </c>
      <c r="AS753" s="30"/>
      <c r="AT753" s="30"/>
      <c r="AU753" s="30" t="s">
        <v>22</v>
      </c>
      <c r="AV753" s="30" t="s">
        <v>22</v>
      </c>
      <c r="AW753" s="30" t="s">
        <v>22</v>
      </c>
      <c r="AX753" s="30" t="s">
        <v>22</v>
      </c>
      <c r="AY753" s="30" t="s">
        <v>25</v>
      </c>
      <c r="AZ753" s="30"/>
      <c r="BA753" s="30" t="s">
        <v>25</v>
      </c>
      <c r="BB753" s="30" t="s">
        <v>299</v>
      </c>
      <c r="BC753" s="30" t="s">
        <v>269</v>
      </c>
      <c r="BD753" s="30"/>
    </row>
    <row r="754" spans="1:56" x14ac:dyDescent="0.3">
      <c r="A754" s="31">
        <v>41439</v>
      </c>
      <c r="B754" s="30" t="s">
        <v>4003</v>
      </c>
      <c r="C754" s="29">
        <v>9</v>
      </c>
      <c r="D754" s="29" t="s">
        <v>1950</v>
      </c>
      <c r="E754" s="30">
        <v>7</v>
      </c>
      <c r="F754" s="29" t="s">
        <v>72</v>
      </c>
      <c r="G754" s="29" t="s">
        <v>20</v>
      </c>
      <c r="H754" s="29" t="s">
        <v>42</v>
      </c>
      <c r="I754" s="29" t="s">
        <v>25</v>
      </c>
      <c r="J754" s="29" t="s">
        <v>2131</v>
      </c>
      <c r="K754" s="29" t="s">
        <v>2132</v>
      </c>
      <c r="L754" s="29" t="s">
        <v>105</v>
      </c>
      <c r="M754" s="29" t="s">
        <v>46</v>
      </c>
      <c r="N754" s="29" t="s">
        <v>65</v>
      </c>
      <c r="O754" s="14">
        <v>310.85000000000002</v>
      </c>
      <c r="P754" s="14">
        <f t="shared" si="559"/>
        <v>1019.8366800000001</v>
      </c>
      <c r="Q754" s="14">
        <v>4.2</v>
      </c>
      <c r="R754" s="40">
        <f t="shared" si="560"/>
        <v>1024.0366800000002</v>
      </c>
      <c r="S754" s="14">
        <v>7.49</v>
      </c>
      <c r="T754" s="40">
        <f t="shared" si="561"/>
        <v>1016.5466800000002</v>
      </c>
      <c r="U754" s="14">
        <v>9.1</v>
      </c>
      <c r="V754" s="40">
        <f t="shared" si="562"/>
        <v>1014.9366800000001</v>
      </c>
      <c r="W754" s="14">
        <v>8.65</v>
      </c>
      <c r="X754" s="40">
        <f t="shared" si="563"/>
        <v>1015.3866800000002</v>
      </c>
      <c r="Y754" s="14">
        <v>4.2</v>
      </c>
      <c r="Z754" s="40">
        <f t="shared" si="564"/>
        <v>1024.0366800000002</v>
      </c>
      <c r="AA754" s="14">
        <v>7.61</v>
      </c>
      <c r="AB754" s="40">
        <f t="shared" si="565"/>
        <v>1016.4266800000001</v>
      </c>
      <c r="AC754" s="14">
        <v>8.44</v>
      </c>
      <c r="AD754" s="40">
        <f t="shared" si="566"/>
        <v>1015.5966800000001</v>
      </c>
      <c r="AE754" s="14">
        <v>8.4</v>
      </c>
      <c r="AF754" s="40">
        <f t="shared" si="567"/>
        <v>1015.6366800000002</v>
      </c>
      <c r="AG754" s="29" t="s">
        <v>22</v>
      </c>
      <c r="AH754" s="29" t="s">
        <v>22</v>
      </c>
      <c r="AI754" s="29" t="s">
        <v>48</v>
      </c>
      <c r="AJ754" s="29" t="s">
        <v>236</v>
      </c>
      <c r="AK754" s="30" t="s">
        <v>22</v>
      </c>
      <c r="AL754" s="30" t="s">
        <v>25</v>
      </c>
      <c r="AM754" s="30" t="s">
        <v>2133</v>
      </c>
      <c r="AN754" s="30" t="s">
        <v>22</v>
      </c>
      <c r="AO754" s="30" t="s">
        <v>22</v>
      </c>
      <c r="AP754" s="30"/>
      <c r="AQ754" s="30" t="s">
        <v>22</v>
      </c>
      <c r="AR754" s="30" t="s">
        <v>22</v>
      </c>
      <c r="AS754" s="30"/>
      <c r="AT754" s="30"/>
      <c r="AU754" s="30" t="s">
        <v>2134</v>
      </c>
      <c r="AV754" s="30" t="s">
        <v>22</v>
      </c>
      <c r="AW754" s="30" t="s">
        <v>22</v>
      </c>
      <c r="AX754" s="30" t="s">
        <v>22</v>
      </c>
      <c r="AY754" s="30" t="s">
        <v>25</v>
      </c>
      <c r="AZ754" s="30"/>
      <c r="BA754" s="30" t="s">
        <v>22</v>
      </c>
      <c r="BB754" s="30"/>
      <c r="BC754" s="30" t="s">
        <v>26</v>
      </c>
      <c r="BD754" s="30"/>
    </row>
    <row r="755" spans="1:56" x14ac:dyDescent="0.3">
      <c r="A755" s="31">
        <v>41439</v>
      </c>
      <c r="B755" s="30" t="s">
        <v>4004</v>
      </c>
      <c r="C755" s="29">
        <v>10</v>
      </c>
      <c r="D755" s="29" t="s">
        <v>1950</v>
      </c>
      <c r="E755" s="30">
        <v>7</v>
      </c>
      <c r="F755" s="29" t="s">
        <v>49</v>
      </c>
      <c r="G755" s="29" t="s">
        <v>29</v>
      </c>
      <c r="H755" s="29" t="s">
        <v>42</v>
      </c>
      <c r="I755" s="29" t="s">
        <v>25</v>
      </c>
      <c r="J755" s="29" t="s">
        <v>2135</v>
      </c>
      <c r="K755" s="29" t="s">
        <v>1414</v>
      </c>
      <c r="L755" s="29" t="s">
        <v>35</v>
      </c>
      <c r="M755" s="29" t="s">
        <v>46</v>
      </c>
      <c r="N755" s="29" t="s">
        <v>330</v>
      </c>
      <c r="O755" s="14">
        <v>311.07</v>
      </c>
      <c r="P755" s="14">
        <f t="shared" si="559"/>
        <v>1020.558456</v>
      </c>
      <c r="Q755" s="14">
        <v>6.39</v>
      </c>
      <c r="R755" s="40">
        <f t="shared" si="560"/>
        <v>1026.9484560000001</v>
      </c>
      <c r="S755" s="14">
        <v>9.76</v>
      </c>
      <c r="T755" s="40">
        <f t="shared" si="561"/>
        <v>1017.1884560000001</v>
      </c>
      <c r="U755" s="14">
        <v>10.119999999999999</v>
      </c>
      <c r="V755" s="40">
        <f t="shared" si="562"/>
        <v>1016.8284560000001</v>
      </c>
      <c r="W755" s="14">
        <v>10.11</v>
      </c>
      <c r="X755" s="40">
        <f t="shared" si="563"/>
        <v>1016.8384560000001</v>
      </c>
      <c r="Y755" s="14">
        <v>6.39</v>
      </c>
      <c r="Z755" s="40">
        <f t="shared" si="564"/>
        <v>1026.9484560000001</v>
      </c>
      <c r="AA755" s="14">
        <v>9.5299999999999994</v>
      </c>
      <c r="AB755" s="40">
        <f t="shared" si="565"/>
        <v>1017.4184560000001</v>
      </c>
      <c r="AC755" s="14">
        <v>10.220000000000001</v>
      </c>
      <c r="AD755" s="40">
        <f t="shared" si="566"/>
        <v>1016.7284560000001</v>
      </c>
      <c r="AE755" s="14">
        <v>10.199999999999999</v>
      </c>
      <c r="AF755" s="40">
        <f t="shared" si="567"/>
        <v>1016.748456</v>
      </c>
      <c r="AG755" s="29" t="s">
        <v>22</v>
      </c>
      <c r="AH755" s="29" t="s">
        <v>22</v>
      </c>
      <c r="AI755" s="29" t="s">
        <v>24</v>
      </c>
      <c r="AJ755" s="29"/>
      <c r="AK755" s="30" t="s">
        <v>25</v>
      </c>
      <c r="AL755" s="30" t="s">
        <v>25</v>
      </c>
      <c r="AM755" s="30" t="s">
        <v>2136</v>
      </c>
      <c r="AN755" s="30" t="s">
        <v>22</v>
      </c>
      <c r="AO755" s="30" t="s">
        <v>22</v>
      </c>
      <c r="AP755" s="30"/>
      <c r="AQ755" s="30" t="s">
        <v>22</v>
      </c>
      <c r="AR755" s="30" t="s">
        <v>22</v>
      </c>
      <c r="AS755" s="30"/>
      <c r="AT755" s="30"/>
      <c r="AU755" s="30" t="s">
        <v>22</v>
      </c>
      <c r="AV755" s="30" t="s">
        <v>22</v>
      </c>
      <c r="AW755" s="30" t="s">
        <v>22</v>
      </c>
      <c r="AX755" s="30" t="s">
        <v>22</v>
      </c>
      <c r="AY755" s="30" t="s">
        <v>25</v>
      </c>
      <c r="AZ755" s="30"/>
      <c r="BA755" s="30" t="s">
        <v>25</v>
      </c>
      <c r="BB755" s="30"/>
      <c r="BC755" s="30" t="s">
        <v>26</v>
      </c>
      <c r="BD755" s="30"/>
    </row>
    <row r="756" spans="1:56" x14ac:dyDescent="0.3">
      <c r="A756" s="31">
        <v>41439</v>
      </c>
      <c r="B756" s="30" t="s">
        <v>4005</v>
      </c>
      <c r="C756" s="29">
        <v>11</v>
      </c>
      <c r="D756" s="29" t="s">
        <v>1950</v>
      </c>
      <c r="E756" s="30">
        <v>7</v>
      </c>
      <c r="F756" s="29" t="s">
        <v>49</v>
      </c>
      <c r="G756" s="29" t="s">
        <v>29</v>
      </c>
      <c r="H756" s="29" t="s">
        <v>42</v>
      </c>
      <c r="I756" s="29" t="s">
        <v>22</v>
      </c>
      <c r="J756" s="29" t="s">
        <v>2137</v>
      </c>
      <c r="K756" s="29" t="s">
        <v>2138</v>
      </c>
      <c r="L756" s="29" t="s">
        <v>35</v>
      </c>
      <c r="M756" s="29" t="s">
        <v>46</v>
      </c>
      <c r="N756" s="29" t="s">
        <v>330</v>
      </c>
      <c r="O756" s="14">
        <v>311.62</v>
      </c>
      <c r="P756" s="14">
        <f t="shared" si="559"/>
        <v>1022.3628960000001</v>
      </c>
      <c r="Q756" s="14">
        <v>7.02</v>
      </c>
      <c r="R756" s="40">
        <f t="shared" si="560"/>
        <v>1029.3828960000001</v>
      </c>
      <c r="S756" s="14">
        <v>8.61</v>
      </c>
      <c r="T756" s="40">
        <f t="shared" si="561"/>
        <v>1020.7728960000001</v>
      </c>
      <c r="U756" s="14">
        <v>10.050000000000001</v>
      </c>
      <c r="V756" s="40">
        <f t="shared" si="562"/>
        <v>1019.3328960000001</v>
      </c>
      <c r="W756" s="14">
        <v>10.11</v>
      </c>
      <c r="X756" s="40">
        <f t="shared" si="563"/>
        <v>1019.2728960000001</v>
      </c>
      <c r="Y756" s="14">
        <v>7.02</v>
      </c>
      <c r="Z756" s="40">
        <f t="shared" si="564"/>
        <v>1029.3828960000001</v>
      </c>
      <c r="AA756" s="14">
        <v>8.6</v>
      </c>
      <c r="AB756" s="40">
        <f t="shared" si="565"/>
        <v>1020.7828960000001</v>
      </c>
      <c r="AC756" s="14">
        <v>10.1</v>
      </c>
      <c r="AD756" s="40">
        <f t="shared" si="566"/>
        <v>1019.2828960000001</v>
      </c>
      <c r="AE756" s="14">
        <v>10.11</v>
      </c>
      <c r="AF756" s="40">
        <f t="shared" si="567"/>
        <v>1019.2728960000001</v>
      </c>
      <c r="AG756" s="29" t="s">
        <v>22</v>
      </c>
      <c r="AH756" s="29" t="s">
        <v>22</v>
      </c>
      <c r="AI756" s="29" t="s">
        <v>24</v>
      </c>
      <c r="AJ756" s="29"/>
      <c r="AK756" s="30" t="s">
        <v>25</v>
      </c>
      <c r="AL756" s="30" t="s">
        <v>25</v>
      </c>
      <c r="AM756" s="30" t="s">
        <v>2139</v>
      </c>
      <c r="AN756" s="30" t="s">
        <v>22</v>
      </c>
      <c r="AO756" s="30" t="s">
        <v>22</v>
      </c>
      <c r="AP756" s="30"/>
      <c r="AQ756" s="30" t="s">
        <v>22</v>
      </c>
      <c r="AR756" s="30" t="s">
        <v>22</v>
      </c>
      <c r="AS756" s="30"/>
      <c r="AT756" s="30"/>
      <c r="AU756" s="30" t="s">
        <v>22</v>
      </c>
      <c r="AV756" s="30" t="s">
        <v>22</v>
      </c>
      <c r="AW756" s="30" t="s">
        <v>22</v>
      </c>
      <c r="AX756" s="30" t="s">
        <v>22</v>
      </c>
      <c r="AY756" s="30" t="s">
        <v>25</v>
      </c>
      <c r="AZ756" s="30"/>
      <c r="BA756" s="30" t="s">
        <v>25</v>
      </c>
      <c r="BB756" s="30" t="s">
        <v>951</v>
      </c>
      <c r="BC756" s="30" t="s">
        <v>26</v>
      </c>
      <c r="BD756" s="30"/>
    </row>
    <row r="757" spans="1:56" x14ac:dyDescent="0.3">
      <c r="A757" s="31">
        <v>41437</v>
      </c>
      <c r="B757" s="30" t="s">
        <v>4006</v>
      </c>
      <c r="C757" s="29">
        <v>1</v>
      </c>
      <c r="D757" s="29" t="s">
        <v>1950</v>
      </c>
      <c r="E757" s="30">
        <v>8</v>
      </c>
      <c r="F757" s="29" t="s">
        <v>65</v>
      </c>
      <c r="G757" s="29" t="s">
        <v>94</v>
      </c>
      <c r="H757" s="29" t="s">
        <v>42</v>
      </c>
      <c r="I757" s="29" t="s">
        <v>25</v>
      </c>
      <c r="J757" s="29" t="s">
        <v>850</v>
      </c>
      <c r="K757" s="29" t="s">
        <v>1404</v>
      </c>
      <c r="L757" s="29" t="s">
        <v>595</v>
      </c>
      <c r="M757" s="29" t="s">
        <v>46</v>
      </c>
      <c r="N757" s="29" t="s">
        <v>219</v>
      </c>
      <c r="O757" s="14">
        <v>315.08</v>
      </c>
      <c r="P757" s="14">
        <f t="shared" si="559"/>
        <v>1033.7144639999999</v>
      </c>
      <c r="Q757" s="14">
        <v>4.22</v>
      </c>
      <c r="R757" s="40">
        <f t="shared" si="560"/>
        <v>1037.9344639999999</v>
      </c>
      <c r="S757" s="14">
        <v>8.6199999999999992</v>
      </c>
      <c r="T757" s="40">
        <f t="shared" si="561"/>
        <v>1029.314464</v>
      </c>
      <c r="U757" s="14">
        <v>10.199999999999999</v>
      </c>
      <c r="V757" s="40">
        <f t="shared" si="562"/>
        <v>1027.7344639999999</v>
      </c>
      <c r="W757" s="14">
        <v>9.49</v>
      </c>
      <c r="X757" s="40">
        <f t="shared" si="563"/>
        <v>1028.4444639999999</v>
      </c>
      <c r="Y757" s="14">
        <v>4.22</v>
      </c>
      <c r="Z757" s="40">
        <f t="shared" si="564"/>
        <v>1037.9344639999999</v>
      </c>
      <c r="AA757" s="14">
        <v>8.75</v>
      </c>
      <c r="AB757" s="40">
        <f t="shared" si="565"/>
        <v>1029.1844639999999</v>
      </c>
      <c r="AC757" s="14">
        <v>10.36</v>
      </c>
      <c r="AD757" s="40">
        <f t="shared" si="566"/>
        <v>1027.574464</v>
      </c>
      <c r="AE757" s="14">
        <v>10.01</v>
      </c>
      <c r="AF757" s="40">
        <f t="shared" si="567"/>
        <v>1027.9244639999999</v>
      </c>
      <c r="AG757" s="29" t="s">
        <v>22</v>
      </c>
      <c r="AH757" s="29" t="s">
        <v>22</v>
      </c>
      <c r="AI757" s="29" t="s">
        <v>24</v>
      </c>
      <c r="AJ757" s="29"/>
      <c r="AK757" s="30" t="s">
        <v>22</v>
      </c>
      <c r="AL757" s="30" t="s">
        <v>22</v>
      </c>
      <c r="AM757" s="30"/>
      <c r="AN757" s="30" t="s">
        <v>22</v>
      </c>
      <c r="AO757" s="30" t="s">
        <v>22</v>
      </c>
      <c r="AP757" s="30"/>
      <c r="AQ757" s="30" t="s">
        <v>22</v>
      </c>
      <c r="AR757" s="30" t="s">
        <v>22</v>
      </c>
      <c r="AS757" s="30"/>
      <c r="AT757" s="30"/>
      <c r="AU757" s="30" t="s">
        <v>22</v>
      </c>
      <c r="AV757" s="30" t="s">
        <v>2140</v>
      </c>
      <c r="AW757" s="30" t="s">
        <v>22</v>
      </c>
      <c r="AX757" s="30" t="s">
        <v>22</v>
      </c>
      <c r="AY757" s="30" t="s">
        <v>25</v>
      </c>
      <c r="AZ757" s="30"/>
      <c r="BA757" s="30" t="s">
        <v>22</v>
      </c>
      <c r="BB757" s="30"/>
      <c r="BC757" s="30" t="s">
        <v>269</v>
      </c>
      <c r="BD757" s="30"/>
    </row>
    <row r="758" spans="1:56" x14ac:dyDescent="0.3">
      <c r="A758" s="31">
        <v>41438</v>
      </c>
      <c r="B758" s="30" t="s">
        <v>4007</v>
      </c>
      <c r="C758" s="29">
        <v>2</v>
      </c>
      <c r="D758" s="29" t="s">
        <v>1950</v>
      </c>
      <c r="E758" s="30">
        <v>8</v>
      </c>
      <c r="F758" s="29" t="s">
        <v>65</v>
      </c>
      <c r="G758" s="29" t="s">
        <v>20</v>
      </c>
      <c r="H758" s="29" t="s">
        <v>42</v>
      </c>
      <c r="I758" s="29" t="s">
        <v>25</v>
      </c>
      <c r="J758" s="29" t="s">
        <v>808</v>
      </c>
      <c r="K758" s="29" t="s">
        <v>2141</v>
      </c>
      <c r="L758" s="29" t="s">
        <v>418</v>
      </c>
      <c r="M758" s="29" t="s">
        <v>46</v>
      </c>
      <c r="N758" s="29" t="s">
        <v>219</v>
      </c>
      <c r="O758" s="14">
        <v>313.24</v>
      </c>
      <c r="P758" s="14">
        <f t="shared" si="559"/>
        <v>1027.6777920000002</v>
      </c>
      <c r="Q758" s="14">
        <v>5.61</v>
      </c>
      <c r="R758" s="40">
        <f t="shared" si="560"/>
        <v>1033.2877920000001</v>
      </c>
      <c r="S758" s="14">
        <v>9.49</v>
      </c>
      <c r="T758" s="40">
        <f t="shared" si="561"/>
        <v>1023.7977920000001</v>
      </c>
      <c r="U758" s="14">
        <v>11.02</v>
      </c>
      <c r="V758" s="40">
        <f t="shared" si="562"/>
        <v>1022.2677920000001</v>
      </c>
      <c r="W758" s="14">
        <v>10.8</v>
      </c>
      <c r="X758" s="40">
        <f t="shared" si="563"/>
        <v>1022.4877920000001</v>
      </c>
      <c r="Y758" s="14">
        <v>5.61</v>
      </c>
      <c r="Z758" s="40">
        <f t="shared" si="564"/>
        <v>1033.2877920000001</v>
      </c>
      <c r="AA758" s="14">
        <v>9.9</v>
      </c>
      <c r="AB758" s="40">
        <f t="shared" si="565"/>
        <v>1023.3877920000001</v>
      </c>
      <c r="AC758" s="14">
        <v>11.42</v>
      </c>
      <c r="AD758" s="40">
        <f t="shared" si="566"/>
        <v>1021.8677920000001</v>
      </c>
      <c r="AE758" s="14">
        <v>11.03</v>
      </c>
      <c r="AF758" s="40">
        <f t="shared" si="567"/>
        <v>1022.2577920000001</v>
      </c>
      <c r="AG758" s="29" t="s">
        <v>22</v>
      </c>
      <c r="AH758" s="29" t="s">
        <v>22</v>
      </c>
      <c r="AI758" s="29" t="s">
        <v>24</v>
      </c>
      <c r="AJ758" s="29"/>
      <c r="AK758" s="30" t="s">
        <v>22</v>
      </c>
      <c r="AL758" s="30" t="s">
        <v>22</v>
      </c>
      <c r="AM758" s="30"/>
      <c r="AN758" s="30" t="s">
        <v>22</v>
      </c>
      <c r="AO758" s="30" t="s">
        <v>22</v>
      </c>
      <c r="AP758" s="30"/>
      <c r="AQ758" s="30" t="s">
        <v>22</v>
      </c>
      <c r="AR758" s="30" t="s">
        <v>22</v>
      </c>
      <c r="AS758" s="30"/>
      <c r="AT758" s="30"/>
      <c r="AU758" s="30" t="s">
        <v>2142</v>
      </c>
      <c r="AV758" s="30" t="s">
        <v>2142</v>
      </c>
      <c r="AW758" s="30" t="s">
        <v>22</v>
      </c>
      <c r="AX758" s="30" t="s">
        <v>22</v>
      </c>
      <c r="AY758" s="30" t="s">
        <v>25</v>
      </c>
      <c r="AZ758" s="30"/>
      <c r="BA758" s="30" t="s">
        <v>22</v>
      </c>
      <c r="BB758" s="30"/>
      <c r="BC758" s="30" t="s">
        <v>269</v>
      </c>
      <c r="BD758" s="30"/>
    </row>
    <row r="759" spans="1:56" x14ac:dyDescent="0.3">
      <c r="A759" s="31">
        <v>41438</v>
      </c>
      <c r="B759" s="30" t="s">
        <v>4008</v>
      </c>
      <c r="C759" s="29">
        <v>3</v>
      </c>
      <c r="D759" s="29" t="s">
        <v>1950</v>
      </c>
      <c r="E759" s="30">
        <v>8</v>
      </c>
      <c r="F759" s="29" t="s">
        <v>65</v>
      </c>
      <c r="G759" s="29" t="s">
        <v>94</v>
      </c>
      <c r="H759" s="29" t="s">
        <v>238</v>
      </c>
      <c r="I759" s="29" t="s">
        <v>25</v>
      </c>
      <c r="J759" s="29" t="s">
        <v>707</v>
      </c>
      <c r="K759" s="29" t="s">
        <v>2143</v>
      </c>
      <c r="L759" s="29" t="s">
        <v>2144</v>
      </c>
      <c r="M759" s="29" t="s">
        <v>59</v>
      </c>
      <c r="N759" s="29" t="s">
        <v>72</v>
      </c>
      <c r="O759" s="14">
        <v>313.18</v>
      </c>
      <c r="P759" s="14">
        <f t="shared" si="559"/>
        <v>1027.4809440000001</v>
      </c>
      <c r="Q759" s="14">
        <v>3.65</v>
      </c>
      <c r="R759" s="40">
        <f t="shared" si="560"/>
        <v>1031.1309440000002</v>
      </c>
      <c r="S759" s="14">
        <v>9.5500000000000007</v>
      </c>
      <c r="T759" s="40">
        <f t="shared" si="561"/>
        <v>1021.5809440000003</v>
      </c>
      <c r="U759" s="14">
        <v>12.86</v>
      </c>
      <c r="V759" s="40">
        <f t="shared" si="562"/>
        <v>1018.2709440000002</v>
      </c>
      <c r="W759" s="14">
        <v>11.64</v>
      </c>
      <c r="X759" s="40">
        <f t="shared" si="563"/>
        <v>1019.4909440000002</v>
      </c>
      <c r="Y759" s="14">
        <v>3.65</v>
      </c>
      <c r="Z759" s="40">
        <f t="shared" si="564"/>
        <v>1031.1309440000002</v>
      </c>
      <c r="AA759" s="14">
        <v>9.5399999999999991</v>
      </c>
      <c r="AB759" s="40">
        <f t="shared" si="565"/>
        <v>1021.5909440000003</v>
      </c>
      <c r="AC759" s="14">
        <v>12.9</v>
      </c>
      <c r="AD759" s="40">
        <f t="shared" si="566"/>
        <v>1018.2309440000002</v>
      </c>
      <c r="AE759" s="14">
        <v>11.44</v>
      </c>
      <c r="AF759" s="40">
        <f t="shared" si="567"/>
        <v>1019.6909440000002</v>
      </c>
      <c r="AG759" s="29" t="s">
        <v>22</v>
      </c>
      <c r="AH759" s="29" t="s">
        <v>22</v>
      </c>
      <c r="AI759" s="29" t="s">
        <v>24</v>
      </c>
      <c r="AJ759" s="29"/>
      <c r="AK759" s="30" t="s">
        <v>22</v>
      </c>
      <c r="AL759" s="30" t="s">
        <v>22</v>
      </c>
      <c r="AM759" s="30"/>
      <c r="AN759" s="30" t="s">
        <v>22</v>
      </c>
      <c r="AO759" s="30" t="s">
        <v>22</v>
      </c>
      <c r="AP759" s="30"/>
      <c r="AQ759" s="30" t="s">
        <v>22</v>
      </c>
      <c r="AR759" s="30" t="s">
        <v>22</v>
      </c>
      <c r="AS759" s="30"/>
      <c r="AT759" s="30"/>
      <c r="AU759" s="30" t="s">
        <v>22</v>
      </c>
      <c r="AV759" s="30" t="s">
        <v>22</v>
      </c>
      <c r="AW759" s="30" t="s">
        <v>22</v>
      </c>
      <c r="AX759" s="30" t="s">
        <v>22</v>
      </c>
      <c r="AY759" s="30" t="s">
        <v>25</v>
      </c>
      <c r="AZ759" s="30"/>
      <c r="BA759" s="30" t="s">
        <v>22</v>
      </c>
      <c r="BB759" s="30"/>
      <c r="BC759" s="30" t="s">
        <v>26</v>
      </c>
      <c r="BD759" s="30"/>
    </row>
    <row r="760" spans="1:56" x14ac:dyDescent="0.3">
      <c r="A760" s="31">
        <v>41438</v>
      </c>
      <c r="B760" s="30" t="s">
        <v>4009</v>
      </c>
      <c r="C760" s="29">
        <v>4</v>
      </c>
      <c r="D760" s="29" t="s">
        <v>1950</v>
      </c>
      <c r="E760" s="30">
        <v>8</v>
      </c>
      <c r="F760" s="29" t="s">
        <v>65</v>
      </c>
      <c r="G760" s="29" t="s">
        <v>20</v>
      </c>
      <c r="H760" s="29" t="s">
        <v>42</v>
      </c>
      <c r="I760" s="29" t="s">
        <v>25</v>
      </c>
      <c r="J760" s="29" t="s">
        <v>820</v>
      </c>
      <c r="K760" s="29" t="s">
        <v>2145</v>
      </c>
      <c r="L760" s="29" t="s">
        <v>225</v>
      </c>
      <c r="M760" s="29" t="s">
        <v>46</v>
      </c>
      <c r="N760" s="29" t="s">
        <v>233</v>
      </c>
      <c r="O760" s="14">
        <v>314.49</v>
      </c>
      <c r="P760" s="14">
        <f t="shared" si="559"/>
        <v>1031.7787920000001</v>
      </c>
      <c r="Q760" s="14">
        <v>5.6</v>
      </c>
      <c r="R760" s="40">
        <f t="shared" si="560"/>
        <v>1037.378792</v>
      </c>
      <c r="S760" s="14">
        <v>8.39</v>
      </c>
      <c r="T760" s="40">
        <f t="shared" si="561"/>
        <v>1028.9887919999999</v>
      </c>
      <c r="U760" s="14">
        <v>9.85</v>
      </c>
      <c r="V760" s="40">
        <f t="shared" si="562"/>
        <v>1027.5287920000001</v>
      </c>
      <c r="W760" s="14">
        <v>9.6</v>
      </c>
      <c r="X760" s="40">
        <f t="shared" si="563"/>
        <v>1027.7787920000001</v>
      </c>
      <c r="Y760" s="14">
        <v>5.6</v>
      </c>
      <c r="Z760" s="40">
        <f t="shared" si="564"/>
        <v>1037.378792</v>
      </c>
      <c r="AA760" s="14">
        <v>8.42</v>
      </c>
      <c r="AB760" s="40">
        <f t="shared" si="565"/>
        <v>1028.9587919999999</v>
      </c>
      <c r="AC760" s="14">
        <v>9.6199999999999992</v>
      </c>
      <c r="AD760" s="40">
        <f t="shared" si="566"/>
        <v>1027.7587920000001</v>
      </c>
      <c r="AE760" s="14">
        <v>9.75</v>
      </c>
      <c r="AF760" s="40">
        <f t="shared" si="567"/>
        <v>1027.628792</v>
      </c>
      <c r="AG760" s="29" t="s">
        <v>22</v>
      </c>
      <c r="AH760" s="29" t="s">
        <v>22</v>
      </c>
      <c r="AI760" s="29" t="s">
        <v>24</v>
      </c>
      <c r="AJ760" s="29"/>
      <c r="AK760" s="30" t="s">
        <v>25</v>
      </c>
      <c r="AL760" s="30" t="s">
        <v>25</v>
      </c>
      <c r="AM760" s="30" t="s">
        <v>2146</v>
      </c>
      <c r="AN760" s="30" t="s">
        <v>22</v>
      </c>
      <c r="AO760" s="30" t="s">
        <v>22</v>
      </c>
      <c r="AP760" s="30"/>
      <c r="AQ760" s="30" t="s">
        <v>22</v>
      </c>
      <c r="AR760" s="30" t="s">
        <v>22</v>
      </c>
      <c r="AS760" s="30"/>
      <c r="AT760" s="30"/>
      <c r="AU760" s="30" t="s">
        <v>2093</v>
      </c>
      <c r="AV760" s="30" t="s">
        <v>2005</v>
      </c>
      <c r="AW760" s="30" t="s">
        <v>22</v>
      </c>
      <c r="AX760" s="30" t="s">
        <v>22</v>
      </c>
      <c r="AY760" s="30" t="s">
        <v>25</v>
      </c>
      <c r="AZ760" s="30"/>
      <c r="BA760" s="30" t="s">
        <v>22</v>
      </c>
      <c r="BB760" s="30"/>
      <c r="BC760" s="30" t="s">
        <v>269</v>
      </c>
      <c r="BD760" s="30"/>
    </row>
    <row r="761" spans="1:56" x14ac:dyDescent="0.3">
      <c r="A761" s="31">
        <v>41438</v>
      </c>
      <c r="B761" s="30" t="s">
        <v>4010</v>
      </c>
      <c r="C761" s="29">
        <v>5</v>
      </c>
      <c r="D761" s="29" t="s">
        <v>1950</v>
      </c>
      <c r="E761" s="30">
        <v>8</v>
      </c>
      <c r="F761" s="29" t="s">
        <v>72</v>
      </c>
      <c r="G761" s="29" t="s">
        <v>20</v>
      </c>
      <c r="H761" s="29" t="s">
        <v>42</v>
      </c>
      <c r="I761" s="29" t="s">
        <v>25</v>
      </c>
      <c r="J761" s="29" t="s">
        <v>818</v>
      </c>
      <c r="K761" s="29" t="s">
        <v>2147</v>
      </c>
      <c r="L761" s="29" t="s">
        <v>322</v>
      </c>
      <c r="M761" s="29" t="s">
        <v>46</v>
      </c>
      <c r="N761" s="29" t="s">
        <v>219</v>
      </c>
      <c r="O761" s="14">
        <v>313.24</v>
      </c>
      <c r="P761" s="14">
        <f t="shared" si="559"/>
        <v>1027.6777920000002</v>
      </c>
      <c r="Q761" s="14">
        <v>4.83</v>
      </c>
      <c r="R761" s="40">
        <f t="shared" si="560"/>
        <v>1032.5077920000001</v>
      </c>
      <c r="S761" s="14">
        <v>8.9600000000000009</v>
      </c>
      <c r="T761" s="40">
        <f t="shared" si="561"/>
        <v>1023.5477920000001</v>
      </c>
      <c r="U761" s="14">
        <v>10.43</v>
      </c>
      <c r="V761" s="40">
        <f t="shared" si="562"/>
        <v>1022.0777920000002</v>
      </c>
      <c r="W761" s="14">
        <v>10.09</v>
      </c>
      <c r="X761" s="40">
        <f t="shared" si="563"/>
        <v>1022.4177920000001</v>
      </c>
      <c r="Y761" s="14">
        <v>4.83</v>
      </c>
      <c r="Z761" s="40">
        <f t="shared" si="564"/>
        <v>1032.5077920000001</v>
      </c>
      <c r="AA761" s="14">
        <v>9.5</v>
      </c>
      <c r="AB761" s="40">
        <f t="shared" si="565"/>
        <v>1023.0077920000001</v>
      </c>
      <c r="AC761" s="14">
        <v>10.54</v>
      </c>
      <c r="AD761" s="40">
        <f t="shared" si="566"/>
        <v>1021.9677920000001</v>
      </c>
      <c r="AE761" s="14">
        <v>10.63</v>
      </c>
      <c r="AF761" s="40">
        <f t="shared" si="567"/>
        <v>1021.8777920000001</v>
      </c>
      <c r="AG761" s="29" t="s">
        <v>22</v>
      </c>
      <c r="AH761" s="29" t="s">
        <v>22</v>
      </c>
      <c r="AI761" s="29" t="s">
        <v>24</v>
      </c>
      <c r="AJ761" s="29"/>
      <c r="AK761" s="30" t="s">
        <v>22</v>
      </c>
      <c r="AL761" s="30" t="s">
        <v>22</v>
      </c>
      <c r="AM761" s="30"/>
      <c r="AN761" s="30" t="s">
        <v>22</v>
      </c>
      <c r="AO761" s="30" t="s">
        <v>22</v>
      </c>
      <c r="AP761" s="30"/>
      <c r="AQ761" s="30" t="s">
        <v>22</v>
      </c>
      <c r="AR761" s="30" t="s">
        <v>22</v>
      </c>
      <c r="AS761" s="30"/>
      <c r="AT761" s="30"/>
      <c r="AU761" s="30" t="s">
        <v>22</v>
      </c>
      <c r="AV761" s="30" t="s">
        <v>22</v>
      </c>
      <c r="AW761" s="30" t="s">
        <v>22</v>
      </c>
      <c r="AX761" s="30" t="s">
        <v>22</v>
      </c>
      <c r="AY761" s="30" t="s">
        <v>25</v>
      </c>
      <c r="AZ761" s="30"/>
      <c r="BA761" s="30" t="s">
        <v>22</v>
      </c>
      <c r="BB761" s="30"/>
      <c r="BC761" s="30" t="s">
        <v>26</v>
      </c>
      <c r="BD761" s="30"/>
    </row>
    <row r="762" spans="1:56" x14ac:dyDescent="0.3">
      <c r="A762" s="31">
        <v>41438</v>
      </c>
      <c r="B762" s="30" t="s">
        <v>4011</v>
      </c>
      <c r="C762" s="29">
        <v>6</v>
      </c>
      <c r="D762" s="29" t="s">
        <v>1950</v>
      </c>
      <c r="E762" s="30">
        <v>8</v>
      </c>
      <c r="F762" s="29" t="s">
        <v>72</v>
      </c>
      <c r="G762" s="29" t="s">
        <v>94</v>
      </c>
      <c r="H762" s="29" t="s">
        <v>238</v>
      </c>
      <c r="I762" s="29" t="s">
        <v>25</v>
      </c>
      <c r="J762" s="29" t="s">
        <v>820</v>
      </c>
      <c r="K762" s="29" t="s">
        <v>2148</v>
      </c>
      <c r="L762" s="29"/>
      <c r="M762" s="29" t="s">
        <v>23</v>
      </c>
      <c r="N762" s="29" t="s">
        <v>2150</v>
      </c>
      <c r="O762" s="14">
        <v>310.17</v>
      </c>
      <c r="P762" s="14">
        <f t="shared" si="559"/>
        <v>1017.6057360000001</v>
      </c>
      <c r="Q762" s="14" t="s">
        <v>2149</v>
      </c>
      <c r="R762" s="40" t="e">
        <f t="shared" si="560"/>
        <v>#VALUE!</v>
      </c>
      <c r="S762" s="14"/>
      <c r="T762" s="40" t="e">
        <f t="shared" si="561"/>
        <v>#VALUE!</v>
      </c>
      <c r="U762" s="14"/>
      <c r="V762" s="40" t="e">
        <f t="shared" si="562"/>
        <v>#VALUE!</v>
      </c>
      <c r="W762" s="14"/>
      <c r="X762" s="40" t="e">
        <f t="shared" si="563"/>
        <v>#VALUE!</v>
      </c>
      <c r="Y762" s="14"/>
      <c r="Z762" s="40">
        <f t="shared" si="564"/>
        <v>1017.6057360000001</v>
      </c>
      <c r="AA762" s="14"/>
      <c r="AB762" s="40">
        <f t="shared" si="565"/>
        <v>1017.6057360000001</v>
      </c>
      <c r="AC762" s="14"/>
      <c r="AD762" s="40">
        <f t="shared" si="566"/>
        <v>1017.6057360000001</v>
      </c>
      <c r="AE762" s="14"/>
      <c r="AF762" s="40">
        <f t="shared" si="567"/>
        <v>1017.6057360000001</v>
      </c>
      <c r="AG762" s="29"/>
      <c r="AH762" s="29"/>
      <c r="AI762" s="29"/>
      <c r="AJ762" s="29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</row>
    <row r="763" spans="1:56" x14ac:dyDescent="0.3">
      <c r="A763" s="31">
        <v>41438</v>
      </c>
      <c r="B763" s="30" t="s">
        <v>4012</v>
      </c>
      <c r="C763" s="29">
        <v>7</v>
      </c>
      <c r="D763" s="29" t="s">
        <v>1950</v>
      </c>
      <c r="E763" s="30">
        <v>8</v>
      </c>
      <c r="F763" s="29" t="s">
        <v>72</v>
      </c>
      <c r="G763" s="29" t="s">
        <v>20</v>
      </c>
      <c r="H763" s="29" t="s">
        <v>42</v>
      </c>
      <c r="I763" s="29" t="s">
        <v>25</v>
      </c>
      <c r="J763" s="29" t="s">
        <v>767</v>
      </c>
      <c r="K763" s="29" t="s">
        <v>2151</v>
      </c>
      <c r="L763" s="29" t="s">
        <v>595</v>
      </c>
      <c r="M763" s="29" t="s">
        <v>46</v>
      </c>
      <c r="N763" s="29" t="s">
        <v>233</v>
      </c>
      <c r="O763" s="14">
        <v>312.39999999999998</v>
      </c>
      <c r="P763" s="14">
        <f t="shared" si="559"/>
        <v>1024.92192</v>
      </c>
      <c r="Q763" s="14">
        <v>6</v>
      </c>
      <c r="R763" s="40">
        <f t="shared" si="560"/>
        <v>1030.92192</v>
      </c>
      <c r="S763" s="14">
        <v>9.01</v>
      </c>
      <c r="T763" s="40">
        <f t="shared" si="561"/>
        <v>1021.91192</v>
      </c>
      <c r="U763" s="14">
        <v>10.55</v>
      </c>
      <c r="V763" s="40">
        <f t="shared" si="562"/>
        <v>1020.37192</v>
      </c>
      <c r="W763" s="14">
        <v>10.1</v>
      </c>
      <c r="X763" s="40">
        <f t="shared" si="563"/>
        <v>1020.82192</v>
      </c>
      <c r="Y763" s="14">
        <v>6</v>
      </c>
      <c r="Z763" s="40">
        <f t="shared" si="564"/>
        <v>1030.92192</v>
      </c>
      <c r="AA763" s="14">
        <v>9.7899999999999991</v>
      </c>
      <c r="AB763" s="40">
        <f t="shared" si="565"/>
        <v>1021.13192</v>
      </c>
      <c r="AC763" s="14">
        <v>11.33</v>
      </c>
      <c r="AD763" s="40">
        <f t="shared" si="566"/>
        <v>1019.59192</v>
      </c>
      <c r="AE763" s="14">
        <v>11.5</v>
      </c>
      <c r="AF763" s="40">
        <f t="shared" si="567"/>
        <v>1019.42192</v>
      </c>
      <c r="AG763" s="29" t="s">
        <v>22</v>
      </c>
      <c r="AH763" s="29" t="s">
        <v>22</v>
      </c>
      <c r="AI763" s="29" t="s">
        <v>24</v>
      </c>
      <c r="AJ763" s="29"/>
      <c r="AK763" s="30" t="s">
        <v>22</v>
      </c>
      <c r="AL763" s="30" t="s">
        <v>22</v>
      </c>
      <c r="AM763" s="30"/>
      <c r="AN763" s="30" t="s">
        <v>22</v>
      </c>
      <c r="AO763" s="30" t="s">
        <v>22</v>
      </c>
      <c r="AP763" s="30"/>
      <c r="AQ763" s="30" t="s">
        <v>22</v>
      </c>
      <c r="AR763" s="30" t="s">
        <v>22</v>
      </c>
      <c r="AS763" s="30"/>
      <c r="AT763" s="30"/>
      <c r="AU763" s="30" t="s">
        <v>22</v>
      </c>
      <c r="AV763" s="30" t="s">
        <v>22</v>
      </c>
      <c r="AW763" s="30" t="s">
        <v>22</v>
      </c>
      <c r="AX763" s="30" t="s">
        <v>22</v>
      </c>
      <c r="AY763" s="30" t="s">
        <v>25</v>
      </c>
      <c r="AZ763" s="30"/>
      <c r="BA763" s="30" t="s">
        <v>22</v>
      </c>
      <c r="BB763" s="30"/>
      <c r="BC763" s="30" t="s">
        <v>26</v>
      </c>
      <c r="BD763" s="30"/>
    </row>
    <row r="764" spans="1:56" x14ac:dyDescent="0.3">
      <c r="A764" s="31">
        <v>41438</v>
      </c>
      <c r="B764" s="30" t="s">
        <v>4013</v>
      </c>
      <c r="C764" s="29">
        <v>8</v>
      </c>
      <c r="D764" s="29" t="s">
        <v>1950</v>
      </c>
      <c r="E764" s="30">
        <v>8</v>
      </c>
      <c r="F764" s="29" t="s">
        <v>72</v>
      </c>
      <c r="G764" s="29" t="s">
        <v>94</v>
      </c>
      <c r="H764" s="29" t="s">
        <v>42</v>
      </c>
      <c r="I764" s="29" t="s">
        <v>22</v>
      </c>
      <c r="J764" s="29" t="s">
        <v>786</v>
      </c>
      <c r="K764" s="29" t="s">
        <v>2152</v>
      </c>
      <c r="L764" s="29" t="s">
        <v>128</v>
      </c>
      <c r="M764" s="29" t="s">
        <v>46</v>
      </c>
      <c r="N764" s="29" t="s">
        <v>233</v>
      </c>
      <c r="O764" s="14">
        <v>313.8</v>
      </c>
      <c r="P764" s="14">
        <f t="shared" si="559"/>
        <v>1029.51504</v>
      </c>
      <c r="Q764" s="14">
        <v>4.9800000000000004</v>
      </c>
      <c r="R764" s="40">
        <f t="shared" si="560"/>
        <v>1034.49504</v>
      </c>
      <c r="S764" s="14">
        <v>8</v>
      </c>
      <c r="T764" s="40">
        <f t="shared" si="561"/>
        <v>1026.49504</v>
      </c>
      <c r="U764" s="14">
        <v>9.1300000000000008</v>
      </c>
      <c r="V764" s="40">
        <f t="shared" si="562"/>
        <v>1025.3650399999999</v>
      </c>
      <c r="W764" s="14">
        <v>8.82</v>
      </c>
      <c r="X764" s="40">
        <f t="shared" si="563"/>
        <v>1025.6750400000001</v>
      </c>
      <c r="Y764" s="14">
        <v>4.9800000000000004</v>
      </c>
      <c r="Z764" s="40">
        <f t="shared" si="564"/>
        <v>1034.49504</v>
      </c>
      <c r="AA764" s="14">
        <v>7.8</v>
      </c>
      <c r="AB764" s="40">
        <f t="shared" si="565"/>
        <v>1026.6950400000001</v>
      </c>
      <c r="AC764" s="14">
        <v>9.3000000000000007</v>
      </c>
      <c r="AD764" s="40">
        <f t="shared" si="566"/>
        <v>1025.1950400000001</v>
      </c>
      <c r="AE764" s="14">
        <v>9.44</v>
      </c>
      <c r="AF764" s="40">
        <f t="shared" si="567"/>
        <v>1025.05504</v>
      </c>
      <c r="AG764" s="29" t="s">
        <v>22</v>
      </c>
      <c r="AH764" s="29" t="s">
        <v>22</v>
      </c>
      <c r="AI764" s="29" t="s">
        <v>24</v>
      </c>
      <c r="AJ764" s="29"/>
      <c r="AK764" s="30" t="s">
        <v>25</v>
      </c>
      <c r="AL764" s="30" t="s">
        <v>22</v>
      </c>
      <c r="AM764" s="30" t="s">
        <v>2153</v>
      </c>
      <c r="AN764" s="30" t="s">
        <v>22</v>
      </c>
      <c r="AO764" s="30" t="s">
        <v>22</v>
      </c>
      <c r="AP764" s="30"/>
      <c r="AQ764" s="30" t="s">
        <v>22</v>
      </c>
      <c r="AR764" s="30" t="s">
        <v>22</v>
      </c>
      <c r="AS764" s="30"/>
      <c r="AT764" s="30"/>
      <c r="AU764" s="30" t="s">
        <v>22</v>
      </c>
      <c r="AV764" s="30" t="s">
        <v>22</v>
      </c>
      <c r="AW764" s="30" t="s">
        <v>22</v>
      </c>
      <c r="AX764" s="30" t="s">
        <v>22</v>
      </c>
      <c r="AY764" s="30" t="s">
        <v>25</v>
      </c>
      <c r="AZ764" s="30"/>
      <c r="BA764" s="30" t="s">
        <v>22</v>
      </c>
      <c r="BB764" s="30"/>
      <c r="BC764" s="30" t="s">
        <v>26</v>
      </c>
      <c r="BD764" s="30"/>
    </row>
    <row r="765" spans="1:56" x14ac:dyDescent="0.3">
      <c r="A765" s="31">
        <v>41438</v>
      </c>
      <c r="B765" s="30" t="s">
        <v>4014</v>
      </c>
      <c r="C765" s="29">
        <v>9</v>
      </c>
      <c r="D765" s="29" t="s">
        <v>1950</v>
      </c>
      <c r="E765" s="30">
        <v>8</v>
      </c>
      <c r="F765" s="29" t="s">
        <v>49</v>
      </c>
      <c r="G765" s="29" t="s">
        <v>20</v>
      </c>
      <c r="H765" s="29" t="s">
        <v>42</v>
      </c>
      <c r="I765" s="29" t="s">
        <v>22</v>
      </c>
      <c r="J765" s="29" t="s">
        <v>2154</v>
      </c>
      <c r="K765" s="29" t="s">
        <v>2155</v>
      </c>
      <c r="L765" s="29" t="s">
        <v>280</v>
      </c>
      <c r="M765" s="29" t="s">
        <v>46</v>
      </c>
      <c r="N765" s="29" t="s">
        <v>206</v>
      </c>
      <c r="O765" s="14">
        <v>315.73</v>
      </c>
      <c r="P765" s="14">
        <f t="shared" si="559"/>
        <v>1035.846984</v>
      </c>
      <c r="Q765" s="14">
        <v>5.3</v>
      </c>
      <c r="R765" s="40">
        <f t="shared" si="560"/>
        <v>1041.146984</v>
      </c>
      <c r="S765" s="14">
        <v>6</v>
      </c>
      <c r="T765" s="40">
        <f t="shared" si="561"/>
        <v>1035.146984</v>
      </c>
      <c r="U765" s="14">
        <v>7.37</v>
      </c>
      <c r="V765" s="40">
        <f t="shared" si="562"/>
        <v>1033.7769840000001</v>
      </c>
      <c r="W765" s="14">
        <v>7.28</v>
      </c>
      <c r="X765" s="40">
        <f t="shared" si="563"/>
        <v>1033.866984</v>
      </c>
      <c r="Y765" s="14">
        <v>5.3</v>
      </c>
      <c r="Z765" s="40">
        <f t="shared" si="564"/>
        <v>1041.146984</v>
      </c>
      <c r="AA765" s="14">
        <v>6.52</v>
      </c>
      <c r="AB765" s="40">
        <f t="shared" si="565"/>
        <v>1034.626984</v>
      </c>
      <c r="AC765" s="14">
        <v>7.54</v>
      </c>
      <c r="AD765" s="40">
        <f t="shared" si="566"/>
        <v>1033.606984</v>
      </c>
      <c r="AE765" s="14">
        <v>7.64</v>
      </c>
      <c r="AF765" s="40">
        <f t="shared" si="567"/>
        <v>1033.5069839999999</v>
      </c>
      <c r="AG765" s="29" t="s">
        <v>22</v>
      </c>
      <c r="AH765" s="29" t="s">
        <v>22</v>
      </c>
      <c r="AI765" s="29" t="s">
        <v>24</v>
      </c>
      <c r="AJ765" s="29"/>
      <c r="AK765" s="30" t="s">
        <v>25</v>
      </c>
      <c r="AL765" s="30" t="s">
        <v>25</v>
      </c>
      <c r="AM765" s="30" t="s">
        <v>2180</v>
      </c>
      <c r="AN765" s="30" t="s">
        <v>22</v>
      </c>
      <c r="AO765" s="30" t="s">
        <v>22</v>
      </c>
      <c r="AP765" s="30"/>
      <c r="AQ765" s="30" t="s">
        <v>22</v>
      </c>
      <c r="AR765" s="30" t="s">
        <v>22</v>
      </c>
      <c r="AS765" s="30"/>
      <c r="AT765" s="30"/>
      <c r="AU765" s="30" t="s">
        <v>22</v>
      </c>
      <c r="AV765" s="30" t="s">
        <v>22</v>
      </c>
      <c r="AW765" s="30" t="s">
        <v>22</v>
      </c>
      <c r="AX765" s="30" t="s">
        <v>22</v>
      </c>
      <c r="AY765" s="30" t="s">
        <v>25</v>
      </c>
      <c r="AZ765" s="30"/>
      <c r="BA765" s="30" t="s">
        <v>22</v>
      </c>
      <c r="BB765" s="30"/>
      <c r="BC765" s="30" t="s">
        <v>26</v>
      </c>
      <c r="BD765" s="30"/>
    </row>
    <row r="766" spans="1:56" x14ac:dyDescent="0.3">
      <c r="A766" s="31">
        <v>41438</v>
      </c>
      <c r="B766" s="30" t="s">
        <v>4015</v>
      </c>
      <c r="C766" s="29">
        <v>10</v>
      </c>
      <c r="D766" s="29" t="s">
        <v>1950</v>
      </c>
      <c r="E766" s="30">
        <v>8</v>
      </c>
      <c r="F766" s="29" t="s">
        <v>49</v>
      </c>
      <c r="G766" s="29" t="s">
        <v>20</v>
      </c>
      <c r="H766" s="29" t="s">
        <v>42</v>
      </c>
      <c r="I766" s="29" t="s">
        <v>22</v>
      </c>
      <c r="J766" s="29" t="s">
        <v>2156</v>
      </c>
      <c r="K766" s="29" t="s">
        <v>2072</v>
      </c>
      <c r="L766" s="29" t="s">
        <v>280</v>
      </c>
      <c r="M766" s="29" t="s">
        <v>46</v>
      </c>
      <c r="N766" s="29" t="s">
        <v>206</v>
      </c>
      <c r="O766" s="14">
        <v>315.19</v>
      </c>
      <c r="P766" s="14">
        <f t="shared" si="559"/>
        <v>1034.0753520000001</v>
      </c>
      <c r="Q766" s="14">
        <v>4.75</v>
      </c>
      <c r="R766" s="40">
        <f t="shared" si="560"/>
        <v>1038.8253520000001</v>
      </c>
      <c r="S766" s="14">
        <v>6.12</v>
      </c>
      <c r="T766" s="40">
        <f t="shared" si="561"/>
        <v>1032.7053520000002</v>
      </c>
      <c r="U766" s="14">
        <v>7.23</v>
      </c>
      <c r="V766" s="40">
        <f t="shared" si="562"/>
        <v>1031.595352</v>
      </c>
      <c r="W766" s="14">
        <v>7.63</v>
      </c>
      <c r="X766" s="40">
        <f t="shared" si="563"/>
        <v>1031.195352</v>
      </c>
      <c r="Y766" s="14">
        <v>4.95</v>
      </c>
      <c r="Z766" s="40">
        <f t="shared" si="564"/>
        <v>1039.0253520000001</v>
      </c>
      <c r="AA766" s="14">
        <v>6.01</v>
      </c>
      <c r="AB766" s="40">
        <f t="shared" si="565"/>
        <v>1033.0153520000001</v>
      </c>
      <c r="AC766" s="14">
        <v>7.15</v>
      </c>
      <c r="AD766" s="40">
        <f t="shared" si="566"/>
        <v>1031.875352</v>
      </c>
      <c r="AE766" s="14">
        <v>7.17</v>
      </c>
      <c r="AF766" s="40">
        <f t="shared" si="567"/>
        <v>1031.855352</v>
      </c>
      <c r="AG766" s="29" t="s">
        <v>22</v>
      </c>
      <c r="AH766" s="29" t="s">
        <v>22</v>
      </c>
      <c r="AI766" s="29" t="s">
        <v>24</v>
      </c>
      <c r="AJ766" s="29"/>
      <c r="AK766" s="30" t="s">
        <v>25</v>
      </c>
      <c r="AL766" s="30" t="s">
        <v>25</v>
      </c>
      <c r="AM766" s="30" t="s">
        <v>2181</v>
      </c>
      <c r="AN766" s="30" t="s">
        <v>22</v>
      </c>
      <c r="AO766" s="30" t="s">
        <v>22</v>
      </c>
      <c r="AP766" s="30"/>
      <c r="AQ766" s="30" t="s">
        <v>22</v>
      </c>
      <c r="AR766" s="30" t="s">
        <v>22</v>
      </c>
      <c r="AS766" s="30"/>
      <c r="AT766" s="30"/>
      <c r="AU766" s="30" t="s">
        <v>22</v>
      </c>
      <c r="AV766" s="30" t="s">
        <v>22</v>
      </c>
      <c r="AW766" s="30" t="s">
        <v>22</v>
      </c>
      <c r="AX766" s="30" t="s">
        <v>22</v>
      </c>
      <c r="AY766" s="30" t="s">
        <v>25</v>
      </c>
      <c r="AZ766" s="30"/>
      <c r="BA766" s="30" t="s">
        <v>22</v>
      </c>
      <c r="BB766" s="30"/>
      <c r="BC766" s="30" t="s">
        <v>26</v>
      </c>
      <c r="BD766" s="30"/>
    </row>
    <row r="767" spans="1:56" x14ac:dyDescent="0.3">
      <c r="A767" s="31">
        <v>41438</v>
      </c>
      <c r="B767" s="30" t="s">
        <v>4016</v>
      </c>
      <c r="C767" s="29">
        <v>11</v>
      </c>
      <c r="D767" s="29" t="s">
        <v>1950</v>
      </c>
      <c r="E767" s="30">
        <v>8</v>
      </c>
      <c r="F767" s="29" t="s">
        <v>49</v>
      </c>
      <c r="G767" s="29" t="s">
        <v>94</v>
      </c>
      <c r="H767" s="29" t="s">
        <v>337</v>
      </c>
      <c r="I767" s="29" t="s">
        <v>22</v>
      </c>
      <c r="J767" s="29" t="s">
        <v>2157</v>
      </c>
      <c r="K767" s="29" t="s">
        <v>2072</v>
      </c>
      <c r="L767" s="29" t="s">
        <v>128</v>
      </c>
      <c r="M767" s="29" t="s">
        <v>2158</v>
      </c>
      <c r="N767" s="29" t="s">
        <v>219</v>
      </c>
      <c r="O767" s="14">
        <v>314.41000000000003</v>
      </c>
      <c r="P767" s="14">
        <f t="shared" si="559"/>
        <v>1031.5163280000002</v>
      </c>
      <c r="Q767" s="14">
        <v>4.9000000000000004</v>
      </c>
      <c r="R767" s="40">
        <f t="shared" si="560"/>
        <v>1036.4163280000002</v>
      </c>
      <c r="S767" s="14">
        <v>7</v>
      </c>
      <c r="T767" s="40">
        <f t="shared" si="561"/>
        <v>1029.4163280000002</v>
      </c>
      <c r="U767" s="14">
        <v>8.5500000000000007</v>
      </c>
      <c r="V767" s="40">
        <f t="shared" si="562"/>
        <v>1027.8663280000003</v>
      </c>
      <c r="W767" s="14">
        <v>8.33</v>
      </c>
      <c r="X767" s="40">
        <f t="shared" si="563"/>
        <v>1028.0863280000003</v>
      </c>
      <c r="Y767" s="14">
        <v>4.9000000000000004</v>
      </c>
      <c r="Z767" s="40">
        <f t="shared" si="564"/>
        <v>1036.4163280000002</v>
      </c>
      <c r="AA767" s="14">
        <v>7.08</v>
      </c>
      <c r="AB767" s="40">
        <f t="shared" si="565"/>
        <v>1029.3363280000003</v>
      </c>
      <c r="AC767" s="14">
        <v>8.66</v>
      </c>
      <c r="AD767" s="40">
        <f t="shared" si="566"/>
        <v>1027.7563280000002</v>
      </c>
      <c r="AE767" s="14">
        <v>8.4</v>
      </c>
      <c r="AF767" s="40">
        <f t="shared" si="567"/>
        <v>1028.0163280000002</v>
      </c>
      <c r="AG767" s="29" t="s">
        <v>22</v>
      </c>
      <c r="AH767" s="29" t="s">
        <v>22</v>
      </c>
      <c r="AI767" s="29" t="s">
        <v>24</v>
      </c>
      <c r="AJ767" s="29"/>
      <c r="AK767" s="30" t="s">
        <v>22</v>
      </c>
      <c r="AL767" s="30" t="s">
        <v>22</v>
      </c>
      <c r="AM767" s="30"/>
      <c r="AN767" s="30" t="s">
        <v>22</v>
      </c>
      <c r="AO767" s="30" t="s">
        <v>22</v>
      </c>
      <c r="AP767" s="30"/>
      <c r="AQ767" s="30" t="s">
        <v>22</v>
      </c>
      <c r="AR767" s="30" t="s">
        <v>22</v>
      </c>
      <c r="AS767" s="30"/>
      <c r="AT767" s="30"/>
      <c r="AU767" s="30" t="s">
        <v>2159</v>
      </c>
      <c r="AV767" s="30" t="s">
        <v>2142</v>
      </c>
      <c r="AW767" s="30" t="s">
        <v>22</v>
      </c>
      <c r="AX767" s="30" t="s">
        <v>22</v>
      </c>
      <c r="AY767" s="30" t="s">
        <v>22</v>
      </c>
      <c r="AZ767" s="30"/>
      <c r="BA767" s="30" t="s">
        <v>22</v>
      </c>
      <c r="BB767" s="30"/>
      <c r="BC767" s="30" t="s">
        <v>192</v>
      </c>
      <c r="BD767" s="30"/>
    </row>
    <row r="768" spans="1:56" x14ac:dyDescent="0.3">
      <c r="A768" s="31">
        <v>41439</v>
      </c>
      <c r="B768" s="30" t="s">
        <v>4017</v>
      </c>
      <c r="C768" s="29">
        <v>1</v>
      </c>
      <c r="D768" s="29" t="s">
        <v>1950</v>
      </c>
      <c r="E768" s="30">
        <v>9</v>
      </c>
      <c r="F768" s="29" t="s">
        <v>19</v>
      </c>
      <c r="G768" s="29" t="s">
        <v>94</v>
      </c>
      <c r="H768" s="29" t="s">
        <v>42</v>
      </c>
      <c r="I768" s="29" t="s">
        <v>22</v>
      </c>
      <c r="J768" s="29" t="s">
        <v>2160</v>
      </c>
      <c r="K768" s="29" t="s">
        <v>2161</v>
      </c>
      <c r="L768" s="29" t="s">
        <v>317</v>
      </c>
      <c r="M768" s="29" t="s">
        <v>23</v>
      </c>
      <c r="N768" s="29" t="s">
        <v>219</v>
      </c>
      <c r="O768" s="14">
        <v>316.44</v>
      </c>
      <c r="P768" s="14">
        <f t="shared" si="559"/>
        <v>1038.176352</v>
      </c>
      <c r="Q768" s="14">
        <v>4.62</v>
      </c>
      <c r="R768" s="40">
        <f t="shared" si="560"/>
        <v>1042.7963519999998</v>
      </c>
      <c r="S768" s="14">
        <v>6.09</v>
      </c>
      <c r="T768" s="40">
        <f t="shared" si="561"/>
        <v>1036.7063519999999</v>
      </c>
      <c r="U768" s="14">
        <v>8.15</v>
      </c>
      <c r="V768" s="40">
        <f t="shared" si="562"/>
        <v>1034.6463519999998</v>
      </c>
      <c r="W768" s="14">
        <v>7.96</v>
      </c>
      <c r="X768" s="40">
        <f t="shared" si="563"/>
        <v>1034.8363519999998</v>
      </c>
      <c r="Y768" s="14">
        <v>4.62</v>
      </c>
      <c r="Z768" s="40">
        <f t="shared" si="564"/>
        <v>1042.7963519999998</v>
      </c>
      <c r="AA768" s="14">
        <v>5.62</v>
      </c>
      <c r="AB768" s="40">
        <f t="shared" si="565"/>
        <v>1037.176352</v>
      </c>
      <c r="AC768" s="14">
        <v>7.65</v>
      </c>
      <c r="AD768" s="40">
        <f t="shared" si="566"/>
        <v>1035.1463519999998</v>
      </c>
      <c r="AE768" s="14">
        <v>8.1199999999999992</v>
      </c>
      <c r="AF768" s="40">
        <f t="shared" si="567"/>
        <v>1034.676352</v>
      </c>
      <c r="AG768" s="29" t="s">
        <v>22</v>
      </c>
      <c r="AH768" s="29" t="s">
        <v>22</v>
      </c>
      <c r="AI768" s="29" t="s">
        <v>48</v>
      </c>
      <c r="AJ768" s="29" t="s">
        <v>2163</v>
      </c>
      <c r="AK768" s="30" t="s">
        <v>25</v>
      </c>
      <c r="AL768" s="30" t="s">
        <v>22</v>
      </c>
      <c r="AM768" s="30" t="s">
        <v>2162</v>
      </c>
      <c r="AN768" s="30" t="s">
        <v>22</v>
      </c>
      <c r="AO768" s="30" t="s">
        <v>22</v>
      </c>
      <c r="AP768" s="30"/>
      <c r="AQ768" s="30" t="s">
        <v>22</v>
      </c>
      <c r="AR768" s="30" t="s">
        <v>22</v>
      </c>
      <c r="AS768" s="30"/>
      <c r="AT768" s="30"/>
      <c r="AU768" s="30" t="s">
        <v>2037</v>
      </c>
      <c r="AV768" s="30" t="s">
        <v>2005</v>
      </c>
      <c r="AW768" s="30" t="s">
        <v>22</v>
      </c>
      <c r="AX768" s="30" t="s">
        <v>22</v>
      </c>
      <c r="AY768" s="30" t="s">
        <v>25</v>
      </c>
      <c r="AZ768" s="30"/>
      <c r="BA768" s="30" t="s">
        <v>22</v>
      </c>
      <c r="BB768" s="30"/>
      <c r="BC768" s="30" t="s">
        <v>269</v>
      </c>
      <c r="BD768" s="30"/>
    </row>
    <row r="769" spans="1:56" x14ac:dyDescent="0.3">
      <c r="A769" s="31">
        <v>41439</v>
      </c>
      <c r="B769" s="30" t="s">
        <v>4018</v>
      </c>
      <c r="C769" s="29">
        <v>2</v>
      </c>
      <c r="D769" s="29" t="s">
        <v>1950</v>
      </c>
      <c r="E769" s="30">
        <v>9</v>
      </c>
      <c r="F769" s="29" t="s">
        <v>19</v>
      </c>
      <c r="G769" s="29" t="s">
        <v>20</v>
      </c>
      <c r="H769" s="29" t="s">
        <v>42</v>
      </c>
      <c r="I769" s="29" t="s">
        <v>22</v>
      </c>
      <c r="J769" s="29" t="s">
        <v>2164</v>
      </c>
      <c r="K769" s="29" t="s">
        <v>2165</v>
      </c>
      <c r="L769" s="29" t="s">
        <v>229</v>
      </c>
      <c r="M769" s="29" t="s">
        <v>121</v>
      </c>
      <c r="N769" s="29" t="s">
        <v>206</v>
      </c>
      <c r="O769" s="14">
        <v>317.83999999999997</v>
      </c>
      <c r="P769" s="14">
        <f t="shared" si="559"/>
        <v>1042.769472</v>
      </c>
      <c r="Q769" s="14">
        <v>5.82</v>
      </c>
      <c r="R769" s="40">
        <f t="shared" si="560"/>
        <v>1048.5894719999999</v>
      </c>
      <c r="S769" s="14">
        <v>7.75</v>
      </c>
      <c r="T769" s="40">
        <f t="shared" si="561"/>
        <v>1040.8394719999999</v>
      </c>
      <c r="U769" s="14" t="s">
        <v>2166</v>
      </c>
      <c r="V769" s="40" t="e">
        <f t="shared" si="562"/>
        <v>#VALUE!</v>
      </c>
      <c r="W769" s="14">
        <v>8.0500000000000007</v>
      </c>
      <c r="X769" s="40">
        <f t="shared" si="563"/>
        <v>1040.5394719999999</v>
      </c>
      <c r="Y769" s="14">
        <v>5.82</v>
      </c>
      <c r="Z769" s="40">
        <f t="shared" si="564"/>
        <v>1048.5894719999999</v>
      </c>
      <c r="AA769" s="14">
        <v>7.79</v>
      </c>
      <c r="AB769" s="40">
        <f t="shared" si="565"/>
        <v>1040.7994719999999</v>
      </c>
      <c r="AC769" s="14" t="s">
        <v>2166</v>
      </c>
      <c r="AD769" s="40" t="e">
        <f t="shared" si="566"/>
        <v>#VALUE!</v>
      </c>
      <c r="AE769" s="14">
        <v>8.1999999999999993</v>
      </c>
      <c r="AF769" s="40">
        <f t="shared" si="567"/>
        <v>1040.3894719999998</v>
      </c>
      <c r="AG769" s="29" t="s">
        <v>22</v>
      </c>
      <c r="AH769" s="29" t="s">
        <v>22</v>
      </c>
      <c r="AI769" s="29" t="s">
        <v>63</v>
      </c>
      <c r="AJ769" s="29" t="s">
        <v>2167</v>
      </c>
      <c r="AK769" s="30" t="s">
        <v>25</v>
      </c>
      <c r="AL769" s="30" t="s">
        <v>25</v>
      </c>
      <c r="AM769" s="30"/>
      <c r="AN769" s="30" t="s">
        <v>22</v>
      </c>
      <c r="AO769" s="30" t="s">
        <v>22</v>
      </c>
      <c r="AP769" s="30"/>
      <c r="AQ769" s="30" t="s">
        <v>22</v>
      </c>
      <c r="AR769" s="30" t="s">
        <v>22</v>
      </c>
      <c r="AS769" s="30"/>
      <c r="AT769" s="30"/>
      <c r="AU769" s="30" t="s">
        <v>22</v>
      </c>
      <c r="AV769" s="30" t="s">
        <v>22</v>
      </c>
      <c r="AW769" s="30" t="s">
        <v>22</v>
      </c>
      <c r="AX769" s="30" t="s">
        <v>22</v>
      </c>
      <c r="AY769" s="30" t="s">
        <v>25</v>
      </c>
      <c r="AZ769" s="30"/>
      <c r="BA769" s="30" t="s">
        <v>25</v>
      </c>
      <c r="BB769" s="30"/>
      <c r="BC769" s="30" t="s">
        <v>26</v>
      </c>
      <c r="BD769" s="30"/>
    </row>
    <row r="770" spans="1:56" x14ac:dyDescent="0.3">
      <c r="A770" s="31">
        <v>41439</v>
      </c>
      <c r="B770" s="30" t="s">
        <v>4019</v>
      </c>
      <c r="C770" s="29">
        <v>3</v>
      </c>
      <c r="D770" s="29" t="s">
        <v>1950</v>
      </c>
      <c r="E770" s="30">
        <v>9</v>
      </c>
      <c r="F770" s="29" t="s">
        <v>65</v>
      </c>
      <c r="G770" s="29" t="s">
        <v>20</v>
      </c>
      <c r="H770" s="29" t="s">
        <v>42</v>
      </c>
      <c r="I770" s="29" t="s">
        <v>22</v>
      </c>
      <c r="J770" s="29" t="s">
        <v>2168</v>
      </c>
      <c r="K770" s="29" t="s">
        <v>2169</v>
      </c>
      <c r="L770" s="29" t="s">
        <v>485</v>
      </c>
      <c r="M770" s="29" t="s">
        <v>46</v>
      </c>
      <c r="N770" s="29" t="s">
        <v>206</v>
      </c>
      <c r="O770" s="14">
        <v>316.32</v>
      </c>
      <c r="P770" s="14">
        <f t="shared" si="559"/>
        <v>1037.7826560000001</v>
      </c>
      <c r="Q770" s="14">
        <v>5.25</v>
      </c>
      <c r="R770" s="40">
        <f t="shared" si="560"/>
        <v>1043.0326560000001</v>
      </c>
      <c r="S770" s="14">
        <v>6.72</v>
      </c>
      <c r="T770" s="40">
        <f t="shared" si="561"/>
        <v>1036.3126560000001</v>
      </c>
      <c r="U770" s="14">
        <v>7.9</v>
      </c>
      <c r="V770" s="40">
        <f t="shared" si="562"/>
        <v>1035.132656</v>
      </c>
      <c r="W770" s="14">
        <v>8.0500000000000007</v>
      </c>
      <c r="X770" s="40">
        <f t="shared" si="563"/>
        <v>1034.9826560000001</v>
      </c>
      <c r="Y770" s="14">
        <v>5.25</v>
      </c>
      <c r="Z770" s="40">
        <f t="shared" si="564"/>
        <v>1043.0326560000001</v>
      </c>
      <c r="AA770" s="14">
        <v>6.7</v>
      </c>
      <c r="AB770" s="40">
        <f t="shared" si="565"/>
        <v>1036.332656</v>
      </c>
      <c r="AC770" s="14">
        <v>7.53</v>
      </c>
      <c r="AD770" s="40">
        <f t="shared" si="566"/>
        <v>1035.5026560000001</v>
      </c>
      <c r="AE770" s="14">
        <v>8.02</v>
      </c>
      <c r="AF770" s="40">
        <f t="shared" si="567"/>
        <v>1035.0126560000001</v>
      </c>
      <c r="AG770" s="29" t="s">
        <v>22</v>
      </c>
      <c r="AH770" s="29" t="s">
        <v>22</v>
      </c>
      <c r="AI770" s="29" t="s">
        <v>24</v>
      </c>
      <c r="AJ770" s="29"/>
      <c r="AK770" s="30" t="s">
        <v>25</v>
      </c>
      <c r="AL770" s="30" t="s">
        <v>25</v>
      </c>
      <c r="AM770" s="30" t="s">
        <v>2179</v>
      </c>
      <c r="AN770" s="30" t="s">
        <v>22</v>
      </c>
      <c r="AO770" s="30" t="s">
        <v>22</v>
      </c>
      <c r="AP770" s="30"/>
      <c r="AQ770" s="30" t="s">
        <v>22</v>
      </c>
      <c r="AR770" s="30" t="s">
        <v>22</v>
      </c>
      <c r="AS770" s="30"/>
      <c r="AT770" s="30"/>
      <c r="AU770" s="30" t="s">
        <v>22</v>
      </c>
      <c r="AV770" s="30" t="s">
        <v>22</v>
      </c>
      <c r="AW770" s="30" t="s">
        <v>22</v>
      </c>
      <c r="AX770" s="30" t="s">
        <v>22</v>
      </c>
      <c r="AY770" s="30" t="s">
        <v>25</v>
      </c>
      <c r="AZ770" s="30"/>
      <c r="BA770" s="30" t="s">
        <v>22</v>
      </c>
      <c r="BB770" s="30"/>
      <c r="BC770" s="30" t="s">
        <v>26</v>
      </c>
      <c r="BD770" s="30"/>
    </row>
    <row r="771" spans="1:56" x14ac:dyDescent="0.3">
      <c r="A771" s="31">
        <v>41439</v>
      </c>
      <c r="B771" s="30" t="s">
        <v>4020</v>
      </c>
      <c r="C771" s="29">
        <v>4</v>
      </c>
      <c r="D771" s="29" t="s">
        <v>1950</v>
      </c>
      <c r="E771" s="30">
        <v>9</v>
      </c>
      <c r="F771" s="29" t="s">
        <v>65</v>
      </c>
      <c r="G771" s="29" t="s">
        <v>94</v>
      </c>
      <c r="H771" s="29" t="s">
        <v>42</v>
      </c>
      <c r="I771" s="29" t="s">
        <v>25</v>
      </c>
      <c r="J771" s="29" t="s">
        <v>2170</v>
      </c>
      <c r="K771" s="29" t="s">
        <v>1479</v>
      </c>
      <c r="L771" s="29" t="s">
        <v>732</v>
      </c>
      <c r="M771" s="29" t="s">
        <v>46</v>
      </c>
      <c r="N771" s="29" t="s">
        <v>233</v>
      </c>
      <c r="O771" s="14">
        <v>316.14</v>
      </c>
      <c r="P771" s="14">
        <f t="shared" si="559"/>
        <v>1037.192112</v>
      </c>
      <c r="Q771" s="14">
        <v>4.5999999999999996</v>
      </c>
      <c r="R771" s="40">
        <f t="shared" si="560"/>
        <v>1041.7921119999999</v>
      </c>
      <c r="S771" s="14">
        <v>8.92</v>
      </c>
      <c r="T771" s="40">
        <f t="shared" si="561"/>
        <v>1032.8721119999998</v>
      </c>
      <c r="U771" s="14">
        <v>10.41</v>
      </c>
      <c r="V771" s="40">
        <f t="shared" si="562"/>
        <v>1031.3821119999998</v>
      </c>
      <c r="W771" s="14">
        <v>9.89</v>
      </c>
      <c r="X771" s="40">
        <f t="shared" si="563"/>
        <v>1031.9021119999998</v>
      </c>
      <c r="Y771" s="14">
        <v>4.5999999999999996</v>
      </c>
      <c r="Z771" s="40">
        <f t="shared" si="564"/>
        <v>1041.7921119999999</v>
      </c>
      <c r="AA771" s="14">
        <v>8.9</v>
      </c>
      <c r="AB771" s="40">
        <f t="shared" si="565"/>
        <v>1032.8921119999998</v>
      </c>
      <c r="AC771" s="14">
        <v>10.4</v>
      </c>
      <c r="AD771" s="40">
        <f t="shared" si="566"/>
        <v>1031.3921119999998</v>
      </c>
      <c r="AE771" s="14">
        <v>9.61</v>
      </c>
      <c r="AF771" s="40">
        <f t="shared" si="567"/>
        <v>1032.182112</v>
      </c>
      <c r="AG771" s="29" t="s">
        <v>22</v>
      </c>
      <c r="AH771" s="29" t="s">
        <v>22</v>
      </c>
      <c r="AI771" s="29" t="s">
        <v>24</v>
      </c>
      <c r="AJ771" s="29"/>
      <c r="AK771" s="30" t="s">
        <v>25</v>
      </c>
      <c r="AL771" s="30" t="s">
        <v>25</v>
      </c>
      <c r="AM771" s="30" t="s">
        <v>2171</v>
      </c>
      <c r="AN771" s="30" t="s">
        <v>22</v>
      </c>
      <c r="AO771" s="30" t="s">
        <v>22</v>
      </c>
      <c r="AP771" s="30"/>
      <c r="AQ771" s="30" t="s">
        <v>22</v>
      </c>
      <c r="AR771" s="30" t="s">
        <v>22</v>
      </c>
      <c r="AS771" s="30"/>
      <c r="AT771" s="30"/>
      <c r="AU771" s="30" t="s">
        <v>2034</v>
      </c>
      <c r="AV771" s="30" t="s">
        <v>2116</v>
      </c>
      <c r="AW771" s="30" t="s">
        <v>22</v>
      </c>
      <c r="AX771" s="30" t="s">
        <v>22</v>
      </c>
      <c r="AY771" s="30" t="s">
        <v>25</v>
      </c>
      <c r="AZ771" s="30"/>
      <c r="BA771" s="30" t="s">
        <v>22</v>
      </c>
      <c r="BB771" s="30"/>
      <c r="BC771" s="30" t="s">
        <v>269</v>
      </c>
      <c r="BD771" s="30"/>
    </row>
    <row r="772" spans="1:56" x14ac:dyDescent="0.3">
      <c r="A772" s="31">
        <v>41439</v>
      </c>
      <c r="B772" s="30" t="s">
        <v>4021</v>
      </c>
      <c r="C772" s="29">
        <v>5</v>
      </c>
      <c r="D772" s="29" t="s">
        <v>1950</v>
      </c>
      <c r="E772" s="30">
        <v>9</v>
      </c>
      <c r="F772" s="29" t="s">
        <v>65</v>
      </c>
      <c r="G772" s="29" t="s">
        <v>29</v>
      </c>
      <c r="H772" s="29" t="s">
        <v>42</v>
      </c>
      <c r="I772" s="29" t="s">
        <v>25</v>
      </c>
      <c r="J772" s="29" t="s">
        <v>2170</v>
      </c>
      <c r="K772" s="29" t="s">
        <v>2172</v>
      </c>
      <c r="L772" s="29" t="s">
        <v>225</v>
      </c>
      <c r="M772" s="29" t="s">
        <v>46</v>
      </c>
      <c r="N772" s="29" t="s">
        <v>233</v>
      </c>
      <c r="O772" s="14">
        <v>316.29000000000002</v>
      </c>
      <c r="P772" s="14">
        <f t="shared" si="559"/>
        <v>1037.6842320000001</v>
      </c>
      <c r="Q772" s="14">
        <v>5.55</v>
      </c>
      <c r="R772" s="40">
        <f t="shared" si="560"/>
        <v>1043.234232</v>
      </c>
      <c r="S772" s="14">
        <v>7.84</v>
      </c>
      <c r="T772" s="40">
        <f t="shared" si="561"/>
        <v>1035.3942320000001</v>
      </c>
      <c r="U772" s="14">
        <v>8.9</v>
      </c>
      <c r="V772" s="40">
        <f t="shared" si="562"/>
        <v>1034.3342319999999</v>
      </c>
      <c r="W772" s="14">
        <v>8.6999999999999993</v>
      </c>
      <c r="X772" s="40">
        <f t="shared" si="563"/>
        <v>1034.534232</v>
      </c>
      <c r="Y772" s="14">
        <v>5.55</v>
      </c>
      <c r="Z772" s="40">
        <f t="shared" si="564"/>
        <v>1043.234232</v>
      </c>
      <c r="AA772" s="14">
        <v>8.14</v>
      </c>
      <c r="AB772" s="40">
        <f t="shared" si="565"/>
        <v>1035.0942319999999</v>
      </c>
      <c r="AC772" s="14">
        <v>8.84</v>
      </c>
      <c r="AD772" s="40">
        <f t="shared" si="566"/>
        <v>1034.3942320000001</v>
      </c>
      <c r="AE772" s="14">
        <v>9</v>
      </c>
      <c r="AF772" s="40">
        <f t="shared" si="567"/>
        <v>1034.234232</v>
      </c>
      <c r="AG772" s="29" t="s">
        <v>22</v>
      </c>
      <c r="AH772" s="29" t="s">
        <v>22</v>
      </c>
      <c r="AI772" s="29" t="s">
        <v>24</v>
      </c>
      <c r="AJ772" s="29"/>
      <c r="AK772" s="30" t="s">
        <v>25</v>
      </c>
      <c r="AL772" s="30" t="s">
        <v>25</v>
      </c>
      <c r="AM772" s="30" t="s">
        <v>2173</v>
      </c>
      <c r="AN772" s="30" t="s">
        <v>22</v>
      </c>
      <c r="AO772" s="30" t="s">
        <v>22</v>
      </c>
      <c r="AP772" s="30"/>
      <c r="AQ772" s="30" t="s">
        <v>22</v>
      </c>
      <c r="AR772" s="30" t="s">
        <v>22</v>
      </c>
      <c r="AS772" s="30"/>
      <c r="AT772" s="30"/>
      <c r="AU772" s="30" t="s">
        <v>22</v>
      </c>
      <c r="AV772" s="30" t="s">
        <v>22</v>
      </c>
      <c r="AW772" s="30" t="s">
        <v>22</v>
      </c>
      <c r="AX772" s="30" t="s">
        <v>22</v>
      </c>
      <c r="AY772" s="30" t="s">
        <v>25</v>
      </c>
      <c r="AZ772" s="30"/>
      <c r="BA772" s="30" t="s">
        <v>22</v>
      </c>
      <c r="BB772" s="30"/>
      <c r="BC772" s="30" t="s">
        <v>26</v>
      </c>
      <c r="BD772" s="30"/>
    </row>
    <row r="773" spans="1:56" x14ac:dyDescent="0.3">
      <c r="A773" s="31">
        <v>41439</v>
      </c>
      <c r="B773" s="30" t="s">
        <v>4022</v>
      </c>
      <c r="C773" s="29">
        <v>6</v>
      </c>
      <c r="D773" s="29" t="s">
        <v>1950</v>
      </c>
      <c r="E773" s="30">
        <v>9</v>
      </c>
      <c r="F773" s="29" t="s">
        <v>65</v>
      </c>
      <c r="G773" s="29" t="s">
        <v>20</v>
      </c>
      <c r="H773" s="29" t="s">
        <v>42</v>
      </c>
      <c r="I773" s="29" t="s">
        <v>25</v>
      </c>
      <c r="J773" s="29" t="s">
        <v>810</v>
      </c>
      <c r="K773" s="29" t="s">
        <v>2174</v>
      </c>
      <c r="L773" s="29" t="s">
        <v>1086</v>
      </c>
      <c r="M773" s="29" t="s">
        <v>46</v>
      </c>
      <c r="N773" s="29" t="s">
        <v>219</v>
      </c>
      <c r="O773" s="14">
        <v>316.29000000000002</v>
      </c>
      <c r="P773" s="14">
        <f t="shared" si="559"/>
        <v>1037.6842320000001</v>
      </c>
      <c r="Q773" s="14">
        <v>5.53</v>
      </c>
      <c r="R773" s="40">
        <f t="shared" si="560"/>
        <v>1043.214232</v>
      </c>
      <c r="S773" s="14">
        <v>9.85</v>
      </c>
      <c r="T773" s="40">
        <f t="shared" si="561"/>
        <v>1033.3642320000001</v>
      </c>
      <c r="U773" s="14">
        <v>10.95</v>
      </c>
      <c r="V773" s="40">
        <f t="shared" si="562"/>
        <v>1032.264232</v>
      </c>
      <c r="W773" s="14">
        <v>10.8</v>
      </c>
      <c r="X773" s="40">
        <f t="shared" si="563"/>
        <v>1032.4142320000001</v>
      </c>
      <c r="Y773" s="14">
        <v>5.53</v>
      </c>
      <c r="Z773" s="40">
        <f t="shared" si="564"/>
        <v>1043.214232</v>
      </c>
      <c r="AA773" s="14">
        <v>9.93</v>
      </c>
      <c r="AB773" s="40">
        <f t="shared" si="565"/>
        <v>1033.284232</v>
      </c>
      <c r="AC773" s="14">
        <v>11.25</v>
      </c>
      <c r="AD773" s="40">
        <f t="shared" si="566"/>
        <v>1031.964232</v>
      </c>
      <c r="AE773" s="14">
        <v>10.72</v>
      </c>
      <c r="AF773" s="40">
        <f t="shared" si="567"/>
        <v>1032.494232</v>
      </c>
      <c r="AG773" s="29" t="s">
        <v>22</v>
      </c>
      <c r="AH773" s="29" t="s">
        <v>22</v>
      </c>
      <c r="AI773" s="29" t="s">
        <v>24</v>
      </c>
      <c r="AJ773" s="29"/>
      <c r="AK773" s="30" t="s">
        <v>25</v>
      </c>
      <c r="AL773" s="30" t="s">
        <v>25</v>
      </c>
      <c r="AM773" s="30" t="s">
        <v>2178</v>
      </c>
      <c r="AN773" s="30" t="s">
        <v>22</v>
      </c>
      <c r="AO773" s="30" t="s">
        <v>22</v>
      </c>
      <c r="AP773" s="30"/>
      <c r="AQ773" s="30" t="s">
        <v>22</v>
      </c>
      <c r="AR773" s="30" t="s">
        <v>22</v>
      </c>
      <c r="AS773" s="30"/>
      <c r="AT773" s="30"/>
      <c r="AU773" s="30" t="s">
        <v>1985</v>
      </c>
      <c r="AV773" s="30" t="s">
        <v>2175</v>
      </c>
      <c r="AW773" s="30" t="s">
        <v>22</v>
      </c>
      <c r="AX773" s="30" t="s">
        <v>22</v>
      </c>
      <c r="AY773" s="30" t="s">
        <v>25</v>
      </c>
      <c r="AZ773" s="30"/>
      <c r="BA773" s="30" t="s">
        <v>22</v>
      </c>
      <c r="BB773" s="30"/>
      <c r="BC773" s="30" t="s">
        <v>269</v>
      </c>
      <c r="BD773" s="30"/>
    </row>
    <row r="774" spans="1:56" x14ac:dyDescent="0.3">
      <c r="A774" s="31">
        <v>41439</v>
      </c>
      <c r="B774" s="30" t="s">
        <v>4023</v>
      </c>
      <c r="C774" s="29">
        <v>7</v>
      </c>
      <c r="D774" s="29" t="s">
        <v>1950</v>
      </c>
      <c r="E774" s="30">
        <v>9</v>
      </c>
      <c r="F774" s="29" t="s">
        <v>72</v>
      </c>
      <c r="G774" s="29" t="s">
        <v>20</v>
      </c>
      <c r="H774" s="29" t="s">
        <v>42</v>
      </c>
      <c r="I774" s="29" t="s">
        <v>22</v>
      </c>
      <c r="J774" s="29" t="s">
        <v>2176</v>
      </c>
      <c r="K774" s="29" t="s">
        <v>1463</v>
      </c>
      <c r="L774" s="29" t="s">
        <v>485</v>
      </c>
      <c r="M774" s="29" t="s">
        <v>46</v>
      </c>
      <c r="N774" s="29" t="s">
        <v>206</v>
      </c>
      <c r="O774" s="14">
        <v>314.33</v>
      </c>
      <c r="P774" s="14">
        <f t="shared" si="559"/>
        <v>1031.253864</v>
      </c>
      <c r="Q774" s="14">
        <v>5.89</v>
      </c>
      <c r="R774" s="40">
        <f t="shared" si="560"/>
        <v>1037.1438640000001</v>
      </c>
      <c r="S774" s="14">
        <v>7.85</v>
      </c>
      <c r="T774" s="40">
        <f t="shared" si="561"/>
        <v>1029.2938640000002</v>
      </c>
      <c r="U774" s="14">
        <v>8.92</v>
      </c>
      <c r="V774" s="40">
        <f t="shared" si="562"/>
        <v>1028.223864</v>
      </c>
      <c r="W774" s="14">
        <v>8.0500000000000007</v>
      </c>
      <c r="X774" s="40">
        <f t="shared" si="563"/>
        <v>1029.0938640000002</v>
      </c>
      <c r="Y774" s="14">
        <v>5.89</v>
      </c>
      <c r="Z774" s="40">
        <f t="shared" si="564"/>
        <v>1037.1438640000001</v>
      </c>
      <c r="AA774" s="14">
        <v>8.08</v>
      </c>
      <c r="AB774" s="40">
        <f t="shared" si="565"/>
        <v>1029.0638640000002</v>
      </c>
      <c r="AC774" s="14">
        <v>9.02</v>
      </c>
      <c r="AD774" s="40">
        <f t="shared" si="566"/>
        <v>1028.1238640000001</v>
      </c>
      <c r="AE774" s="14">
        <v>8.6199999999999992</v>
      </c>
      <c r="AF774" s="40">
        <f t="shared" si="567"/>
        <v>1028.5238640000002</v>
      </c>
      <c r="AG774" s="29" t="s">
        <v>22</v>
      </c>
      <c r="AH774" s="29" t="s">
        <v>22</v>
      </c>
      <c r="AI774" s="29" t="s">
        <v>24</v>
      </c>
      <c r="AJ774" s="29"/>
      <c r="AK774" s="30" t="s">
        <v>25</v>
      </c>
      <c r="AL774" s="30" t="s">
        <v>25</v>
      </c>
      <c r="AM774" s="30" t="s">
        <v>2177</v>
      </c>
      <c r="AN774" s="30" t="s">
        <v>22</v>
      </c>
      <c r="AO774" s="30" t="s">
        <v>22</v>
      </c>
      <c r="AP774" s="30"/>
      <c r="AQ774" s="30" t="s">
        <v>22</v>
      </c>
      <c r="AR774" s="30" t="s">
        <v>22</v>
      </c>
      <c r="AS774" s="30"/>
      <c r="AT774" s="30"/>
      <c r="AU774" s="30" t="s">
        <v>2116</v>
      </c>
      <c r="AV774" s="30" t="s">
        <v>2175</v>
      </c>
      <c r="AW774" s="30" t="s">
        <v>22</v>
      </c>
      <c r="AX774" s="30" t="s">
        <v>22</v>
      </c>
      <c r="AY774" s="30" t="s">
        <v>25</v>
      </c>
      <c r="AZ774" s="30"/>
      <c r="BA774" s="30" t="s">
        <v>22</v>
      </c>
      <c r="BB774" s="30"/>
      <c r="BC774" s="30" t="s">
        <v>192</v>
      </c>
      <c r="BD774" s="30"/>
    </row>
    <row r="775" spans="1:56" x14ac:dyDescent="0.3">
      <c r="A775" s="31">
        <v>41439</v>
      </c>
      <c r="B775" s="30" t="s">
        <v>4024</v>
      </c>
      <c r="C775" s="29">
        <v>8</v>
      </c>
      <c r="D775" s="29" t="s">
        <v>1950</v>
      </c>
      <c r="E775" s="30">
        <v>9</v>
      </c>
      <c r="F775" s="29" t="s">
        <v>49</v>
      </c>
      <c r="G775" s="29" t="s">
        <v>20</v>
      </c>
      <c r="H775" s="29" t="s">
        <v>42</v>
      </c>
      <c r="I775" s="29" t="s">
        <v>22</v>
      </c>
      <c r="J775" s="29" t="s">
        <v>2182</v>
      </c>
      <c r="K775" s="29" t="s">
        <v>1375</v>
      </c>
      <c r="L775" s="29" t="s">
        <v>120</v>
      </c>
      <c r="M775" s="29" t="s">
        <v>46</v>
      </c>
      <c r="N775" s="29" t="s">
        <v>206</v>
      </c>
      <c r="O775" s="14">
        <v>315.02999999999997</v>
      </c>
      <c r="P775" s="14">
        <f t="shared" si="559"/>
        <v>1033.550424</v>
      </c>
      <c r="Q775" s="14">
        <v>5.7</v>
      </c>
      <c r="R775" s="40">
        <f t="shared" si="560"/>
        <v>1039.2504240000001</v>
      </c>
      <c r="S775" s="14">
        <v>6.86</v>
      </c>
      <c r="T775" s="40">
        <f t="shared" si="561"/>
        <v>1032.3904240000002</v>
      </c>
      <c r="U775" s="14">
        <v>7.79</v>
      </c>
      <c r="V775" s="40">
        <f t="shared" si="562"/>
        <v>1031.4604240000001</v>
      </c>
      <c r="W775" s="14">
        <v>7.8</v>
      </c>
      <c r="X775" s="40">
        <f t="shared" si="563"/>
        <v>1031.4504240000001</v>
      </c>
      <c r="Y775" s="14">
        <v>5.7</v>
      </c>
      <c r="Z775" s="40">
        <f t="shared" si="564"/>
        <v>1039.2504240000001</v>
      </c>
      <c r="AA775" s="14">
        <v>6.76</v>
      </c>
      <c r="AB775" s="40">
        <f t="shared" si="565"/>
        <v>1032.4904240000001</v>
      </c>
      <c r="AC775" s="14">
        <v>7.7</v>
      </c>
      <c r="AD775" s="40">
        <f t="shared" si="566"/>
        <v>1031.550424</v>
      </c>
      <c r="AE775" s="14">
        <v>8.33</v>
      </c>
      <c r="AF775" s="40">
        <f t="shared" si="567"/>
        <v>1030.9204240000001</v>
      </c>
      <c r="AG775" s="29" t="s">
        <v>22</v>
      </c>
      <c r="AH775" s="29" t="s">
        <v>22</v>
      </c>
      <c r="AI775" s="29" t="s">
        <v>24</v>
      </c>
      <c r="AJ775" s="29"/>
      <c r="AK775" s="30" t="s">
        <v>25</v>
      </c>
      <c r="AL775" s="30" t="s">
        <v>25</v>
      </c>
      <c r="AM775" s="30" t="s">
        <v>2183</v>
      </c>
      <c r="AN775" s="30" t="s">
        <v>22</v>
      </c>
      <c r="AO775" s="30" t="s">
        <v>22</v>
      </c>
      <c r="AP775" s="30"/>
      <c r="AQ775" s="30" t="s">
        <v>22</v>
      </c>
      <c r="AR775" s="30" t="s">
        <v>22</v>
      </c>
      <c r="AS775" s="30"/>
      <c r="AT775" s="30"/>
      <c r="AU775" s="30" t="s">
        <v>22</v>
      </c>
      <c r="AV775" s="30" t="s">
        <v>2184</v>
      </c>
      <c r="AW775" s="30" t="s">
        <v>22</v>
      </c>
      <c r="AX775" s="30" t="s">
        <v>22</v>
      </c>
      <c r="AY775" s="30" t="s">
        <v>25</v>
      </c>
      <c r="AZ775" s="30"/>
      <c r="BA775" s="30" t="s">
        <v>22</v>
      </c>
      <c r="BB775" s="30"/>
      <c r="BC775" s="30" t="s">
        <v>269</v>
      </c>
      <c r="BD775" s="30"/>
    </row>
    <row r="776" spans="1:56" x14ac:dyDescent="0.3">
      <c r="A776" s="31">
        <v>41439</v>
      </c>
      <c r="B776" s="30" t="s">
        <v>4025</v>
      </c>
      <c r="C776" s="29">
        <v>9</v>
      </c>
      <c r="D776" s="29" t="s">
        <v>1950</v>
      </c>
      <c r="E776" s="30">
        <v>9</v>
      </c>
      <c r="F776" s="29" t="s">
        <v>49</v>
      </c>
      <c r="G776" s="29" t="s">
        <v>20</v>
      </c>
      <c r="H776" s="29" t="s">
        <v>42</v>
      </c>
      <c r="I776" s="29" t="s">
        <v>22</v>
      </c>
      <c r="J776" s="29" t="s">
        <v>2185</v>
      </c>
      <c r="K776" s="29" t="s">
        <v>2050</v>
      </c>
      <c r="L776" s="29" t="s">
        <v>225</v>
      </c>
      <c r="M776" s="29" t="s">
        <v>59</v>
      </c>
      <c r="N776" s="29" t="s">
        <v>330</v>
      </c>
      <c r="O776" s="14">
        <v>314.62</v>
      </c>
      <c r="P776" s="14">
        <f t="shared" si="559"/>
        <v>1032.2052960000001</v>
      </c>
      <c r="Q776" s="14">
        <v>6.29</v>
      </c>
      <c r="R776" s="40">
        <f t="shared" si="560"/>
        <v>1038.4952960000001</v>
      </c>
      <c r="S776" s="14">
        <v>8.24</v>
      </c>
      <c r="T776" s="40">
        <f t="shared" si="561"/>
        <v>1030.255296</v>
      </c>
      <c r="U776" s="14">
        <v>11.2</v>
      </c>
      <c r="V776" s="40">
        <f t="shared" si="562"/>
        <v>1027.295296</v>
      </c>
      <c r="W776" s="14">
        <v>10.54</v>
      </c>
      <c r="X776" s="40">
        <f t="shared" si="563"/>
        <v>1027.9552960000001</v>
      </c>
      <c r="Y776" s="14">
        <v>6.29</v>
      </c>
      <c r="Z776" s="40">
        <f t="shared" si="564"/>
        <v>1038.4952960000001</v>
      </c>
      <c r="AA776" s="14">
        <v>8.26</v>
      </c>
      <c r="AB776" s="40">
        <f t="shared" si="565"/>
        <v>1030.2352960000001</v>
      </c>
      <c r="AC776" s="14">
        <v>11.29</v>
      </c>
      <c r="AD776" s="40">
        <f t="shared" si="566"/>
        <v>1027.2052960000001</v>
      </c>
      <c r="AE776" s="14">
        <v>11.78</v>
      </c>
      <c r="AF776" s="40">
        <f t="shared" si="567"/>
        <v>1026.7152960000001</v>
      </c>
      <c r="AG776" s="29" t="s">
        <v>22</v>
      </c>
      <c r="AH776" s="29" t="s">
        <v>22</v>
      </c>
      <c r="AI776" s="29" t="s">
        <v>24</v>
      </c>
      <c r="AJ776" s="29"/>
      <c r="AK776" s="30" t="s">
        <v>22</v>
      </c>
      <c r="AL776" s="30" t="s">
        <v>22</v>
      </c>
      <c r="AM776" s="30"/>
      <c r="AN776" s="30" t="s">
        <v>22</v>
      </c>
      <c r="AO776" s="30" t="s">
        <v>22</v>
      </c>
      <c r="AP776" s="30"/>
      <c r="AQ776" s="30" t="s">
        <v>22</v>
      </c>
      <c r="AR776" s="30" t="s">
        <v>22</v>
      </c>
      <c r="AS776" s="30"/>
      <c r="AT776" s="30"/>
      <c r="AU776" s="30" t="s">
        <v>22</v>
      </c>
      <c r="AV776" s="30" t="s">
        <v>2186</v>
      </c>
      <c r="AW776" s="30" t="s">
        <v>22</v>
      </c>
      <c r="AX776" s="30" t="s">
        <v>22</v>
      </c>
      <c r="AY776" s="30" t="s">
        <v>25</v>
      </c>
      <c r="AZ776" s="30"/>
      <c r="BA776" s="30" t="s">
        <v>22</v>
      </c>
      <c r="BB776" s="30"/>
      <c r="BC776" s="30" t="s">
        <v>269</v>
      </c>
      <c r="BD776" s="30"/>
    </row>
    <row r="777" spans="1:56" x14ac:dyDescent="0.3">
      <c r="A777" s="31">
        <v>41439</v>
      </c>
      <c r="B777" s="30" t="s">
        <v>4026</v>
      </c>
      <c r="C777" s="29">
        <v>1</v>
      </c>
      <c r="D777" s="29" t="s">
        <v>1950</v>
      </c>
      <c r="E777" s="30">
        <v>10</v>
      </c>
      <c r="F777" s="29" t="s">
        <v>49</v>
      </c>
      <c r="G777" s="29" t="s">
        <v>20</v>
      </c>
      <c r="H777" s="29" t="s">
        <v>42</v>
      </c>
      <c r="I777" s="29" t="s">
        <v>22</v>
      </c>
      <c r="J777" s="29" t="s">
        <v>2187</v>
      </c>
      <c r="K777" s="29" t="s">
        <v>2188</v>
      </c>
      <c r="L777" s="29" t="s">
        <v>84</v>
      </c>
      <c r="M777" s="29" t="s">
        <v>46</v>
      </c>
      <c r="N777" s="29" t="s">
        <v>219</v>
      </c>
      <c r="O777" s="14">
        <v>316.77</v>
      </c>
      <c r="P777" s="14">
        <f t="shared" si="559"/>
        <v>1039.259016</v>
      </c>
      <c r="Q777" s="14">
        <v>6.19</v>
      </c>
      <c r="R777" s="40">
        <f t="shared" si="560"/>
        <v>1045.449016</v>
      </c>
      <c r="S777" s="14">
        <v>8</v>
      </c>
      <c r="T777" s="40">
        <f t="shared" si="561"/>
        <v>1037.449016</v>
      </c>
      <c r="U777" s="14">
        <v>9.52</v>
      </c>
      <c r="V777" s="40">
        <f t="shared" si="562"/>
        <v>1035.929016</v>
      </c>
      <c r="W777" s="14">
        <v>8.51</v>
      </c>
      <c r="X777" s="40">
        <f t="shared" si="563"/>
        <v>1036.939016</v>
      </c>
      <c r="Y777" s="14">
        <v>6.19</v>
      </c>
      <c r="Z777" s="40">
        <f t="shared" si="564"/>
        <v>1045.449016</v>
      </c>
      <c r="AA777" s="14">
        <v>8.6199999999999992</v>
      </c>
      <c r="AB777" s="40">
        <f t="shared" si="565"/>
        <v>1036.8290160000001</v>
      </c>
      <c r="AC777" s="14">
        <v>8.02</v>
      </c>
      <c r="AD777" s="40">
        <f t="shared" si="566"/>
        <v>1037.429016</v>
      </c>
      <c r="AE777" s="14">
        <v>8.42</v>
      </c>
      <c r="AF777" s="40">
        <f t="shared" si="567"/>
        <v>1037.029016</v>
      </c>
      <c r="AG777" s="29" t="s">
        <v>22</v>
      </c>
      <c r="AH777" s="29" t="s">
        <v>22</v>
      </c>
      <c r="AI777" s="29" t="s">
        <v>24</v>
      </c>
      <c r="AJ777" s="29"/>
      <c r="AK777" s="30" t="s">
        <v>22</v>
      </c>
      <c r="AL777" s="30" t="s">
        <v>22</v>
      </c>
      <c r="AM777" s="30"/>
      <c r="AN777" s="30" t="s">
        <v>22</v>
      </c>
      <c r="AO777" s="30" t="s">
        <v>22</v>
      </c>
      <c r="AP777" s="30"/>
      <c r="AQ777" s="30" t="s">
        <v>22</v>
      </c>
      <c r="AR777" s="30" t="s">
        <v>22</v>
      </c>
      <c r="AS777" s="30"/>
      <c r="AT777" s="30"/>
      <c r="AU777" s="30" t="s">
        <v>22</v>
      </c>
      <c r="AV777" s="30" t="s">
        <v>22</v>
      </c>
      <c r="AW777" s="30" t="s">
        <v>22</v>
      </c>
      <c r="AX777" s="30" t="s">
        <v>22</v>
      </c>
      <c r="AY777" s="30" t="s">
        <v>25</v>
      </c>
      <c r="AZ777" s="30"/>
      <c r="BA777" s="30" t="s">
        <v>22</v>
      </c>
      <c r="BB777" s="30"/>
      <c r="BC777" s="30" t="s">
        <v>26</v>
      </c>
      <c r="BD777" s="30"/>
    </row>
    <row r="778" spans="1:56" x14ac:dyDescent="0.3">
      <c r="A778" s="31">
        <v>41439</v>
      </c>
      <c r="B778" s="30" t="s">
        <v>4027</v>
      </c>
      <c r="C778" s="29">
        <v>2</v>
      </c>
      <c r="D778" s="29" t="s">
        <v>1950</v>
      </c>
      <c r="E778" s="30">
        <v>10</v>
      </c>
      <c r="F778" s="29" t="s">
        <v>19</v>
      </c>
      <c r="G778" s="29" t="s">
        <v>20</v>
      </c>
      <c r="H778" s="29" t="s">
        <v>42</v>
      </c>
      <c r="I778" s="29" t="s">
        <v>22</v>
      </c>
      <c r="J778" s="29" t="s">
        <v>2189</v>
      </c>
      <c r="K778" s="29" t="s">
        <v>2190</v>
      </c>
      <c r="L778" s="29" t="s">
        <v>128</v>
      </c>
      <c r="M778" s="29" t="s">
        <v>23</v>
      </c>
      <c r="N778" s="29" t="s">
        <v>219</v>
      </c>
      <c r="O778" s="14">
        <v>318.75</v>
      </c>
      <c r="P778" s="14">
        <f t="shared" si="559"/>
        <v>1045.7550000000001</v>
      </c>
      <c r="Q778" s="14">
        <v>5.75</v>
      </c>
      <c r="R778" s="40">
        <f t="shared" si="560"/>
        <v>1051.5050000000001</v>
      </c>
      <c r="S778" s="14">
        <v>6.65</v>
      </c>
      <c r="T778" s="40">
        <f t="shared" si="561"/>
        <v>1044.855</v>
      </c>
      <c r="U778" s="14">
        <v>8.7200000000000006</v>
      </c>
      <c r="V778" s="40">
        <f t="shared" si="562"/>
        <v>1042.7850000000001</v>
      </c>
      <c r="W778" s="14">
        <v>8.25</v>
      </c>
      <c r="X778" s="40">
        <f t="shared" si="563"/>
        <v>1043.2550000000001</v>
      </c>
      <c r="Y778" s="14">
        <v>5.75</v>
      </c>
      <c r="Z778" s="40">
        <f t="shared" si="564"/>
        <v>1051.5050000000001</v>
      </c>
      <c r="AA778" s="14">
        <v>7.02</v>
      </c>
      <c r="AB778" s="40">
        <f t="shared" si="565"/>
        <v>1044.4850000000001</v>
      </c>
      <c r="AC778" s="14">
        <v>9.0500000000000007</v>
      </c>
      <c r="AD778" s="40">
        <f t="shared" si="566"/>
        <v>1042.4550000000002</v>
      </c>
      <c r="AE778" s="14">
        <v>8.98</v>
      </c>
      <c r="AF778" s="40">
        <f t="shared" si="567"/>
        <v>1042.5250000000001</v>
      </c>
      <c r="AG778" s="29" t="s">
        <v>22</v>
      </c>
      <c r="AH778" s="29" t="s">
        <v>22</v>
      </c>
      <c r="AI778" s="29" t="s">
        <v>24</v>
      </c>
      <c r="AJ778" s="29"/>
      <c r="AK778" s="30" t="s">
        <v>22</v>
      </c>
      <c r="AL778" s="30" t="s">
        <v>22</v>
      </c>
      <c r="AM778" s="30"/>
      <c r="AN778" s="30" t="s">
        <v>22</v>
      </c>
      <c r="AO778" s="30" t="s">
        <v>22</v>
      </c>
      <c r="AP778" s="30"/>
      <c r="AQ778" s="30" t="s">
        <v>22</v>
      </c>
      <c r="AR778" s="30" t="s">
        <v>22</v>
      </c>
      <c r="AS778" s="30"/>
      <c r="AT778" s="30"/>
      <c r="AU778" s="30" t="s">
        <v>22</v>
      </c>
      <c r="AV778" s="30" t="s">
        <v>22</v>
      </c>
      <c r="AW778" s="30" t="s">
        <v>22</v>
      </c>
      <c r="AX778" s="30" t="s">
        <v>22</v>
      </c>
      <c r="AY778" s="30" t="s">
        <v>25</v>
      </c>
      <c r="AZ778" s="30"/>
      <c r="BA778" s="30" t="s">
        <v>22</v>
      </c>
      <c r="BB778" s="30"/>
      <c r="BC778" s="30" t="s">
        <v>26</v>
      </c>
      <c r="BD778" s="30"/>
    </row>
    <row r="779" spans="1:56" x14ac:dyDescent="0.3">
      <c r="A779" s="31">
        <v>41439</v>
      </c>
      <c r="B779" s="30" t="s">
        <v>4028</v>
      </c>
      <c r="C779" s="29">
        <v>3</v>
      </c>
      <c r="D779" s="29" t="s">
        <v>1950</v>
      </c>
      <c r="E779" s="30">
        <v>10</v>
      </c>
      <c r="F779" s="29" t="s">
        <v>65</v>
      </c>
      <c r="G779" s="29" t="s">
        <v>20</v>
      </c>
      <c r="H779" s="29" t="s">
        <v>42</v>
      </c>
      <c r="I779" s="29" t="s">
        <v>22</v>
      </c>
      <c r="J779" s="29" t="s">
        <v>2191</v>
      </c>
      <c r="K779" s="29" t="s">
        <v>1496</v>
      </c>
      <c r="L779" s="29" t="s">
        <v>229</v>
      </c>
      <c r="M779" s="29" t="s">
        <v>201</v>
      </c>
      <c r="N779" s="29" t="s">
        <v>206</v>
      </c>
      <c r="O779" s="14">
        <v>319.35000000000002</v>
      </c>
      <c r="P779" s="14">
        <f t="shared" si="559"/>
        <v>1047.7234800000001</v>
      </c>
      <c r="Q779" s="14">
        <v>5</v>
      </c>
      <c r="R779" s="40">
        <f t="shared" si="560"/>
        <v>1052.7234800000001</v>
      </c>
      <c r="S779" s="14">
        <v>7.81</v>
      </c>
      <c r="T779" s="40">
        <f t="shared" si="561"/>
        <v>1044.9134800000002</v>
      </c>
      <c r="U779" s="14">
        <v>10.36</v>
      </c>
      <c r="V779" s="40">
        <f t="shared" si="562"/>
        <v>1042.3634800000002</v>
      </c>
      <c r="W779" s="14">
        <v>9.73</v>
      </c>
      <c r="X779" s="40">
        <f t="shared" si="563"/>
        <v>1042.9934800000001</v>
      </c>
      <c r="Y779" s="14">
        <v>5</v>
      </c>
      <c r="Z779" s="40">
        <f t="shared" si="564"/>
        <v>1052.7234800000001</v>
      </c>
      <c r="AA779" s="14">
        <v>7.82</v>
      </c>
      <c r="AB779" s="40">
        <f t="shared" si="565"/>
        <v>1044.9034800000002</v>
      </c>
      <c r="AC779" s="14">
        <v>10.42</v>
      </c>
      <c r="AD779" s="40">
        <f t="shared" si="566"/>
        <v>1042.30348</v>
      </c>
      <c r="AE779" s="14">
        <v>10.86</v>
      </c>
      <c r="AF779" s="40">
        <f t="shared" si="567"/>
        <v>1041.8634800000002</v>
      </c>
      <c r="AG779" s="29" t="s">
        <v>22</v>
      </c>
      <c r="AH779" s="29" t="s">
        <v>22</v>
      </c>
      <c r="AI779" s="29" t="s">
        <v>24</v>
      </c>
      <c r="AJ779" s="29"/>
      <c r="AK779" s="30" t="s">
        <v>22</v>
      </c>
      <c r="AL779" s="30" t="s">
        <v>22</v>
      </c>
      <c r="AM779" s="30"/>
      <c r="AN779" s="30" t="s">
        <v>22</v>
      </c>
      <c r="AO779" s="30" t="s">
        <v>22</v>
      </c>
      <c r="AP779" s="30"/>
      <c r="AQ779" s="30" t="s">
        <v>22</v>
      </c>
      <c r="AR779" s="30" t="s">
        <v>22</v>
      </c>
      <c r="AS779" s="30"/>
      <c r="AT779" s="30"/>
      <c r="AU779" s="30" t="s">
        <v>22</v>
      </c>
      <c r="AV779" s="30" t="s">
        <v>2175</v>
      </c>
      <c r="AW779" s="30" t="s">
        <v>22</v>
      </c>
      <c r="AX779" s="30" t="s">
        <v>22</v>
      </c>
      <c r="AY779" s="30" t="s">
        <v>25</v>
      </c>
      <c r="AZ779" s="30"/>
      <c r="BA779" s="30" t="s">
        <v>22</v>
      </c>
      <c r="BB779" s="30"/>
      <c r="BC779" s="30" t="s">
        <v>269</v>
      </c>
      <c r="BD779" s="30"/>
    </row>
    <row r="780" spans="1:56" x14ac:dyDescent="0.3">
      <c r="A780" s="31">
        <v>41439</v>
      </c>
      <c r="B780" s="30" t="s">
        <v>4029</v>
      </c>
      <c r="C780" s="29">
        <v>4</v>
      </c>
      <c r="D780" s="29" t="s">
        <v>1950</v>
      </c>
      <c r="E780" s="30">
        <v>10</v>
      </c>
      <c r="F780" s="29" t="s">
        <v>65</v>
      </c>
      <c r="G780" s="29" t="s">
        <v>20</v>
      </c>
      <c r="H780" s="29" t="s">
        <v>42</v>
      </c>
      <c r="I780" s="29" t="s">
        <v>22</v>
      </c>
      <c r="J780" s="29" t="s">
        <v>2192</v>
      </c>
      <c r="K780" s="29" t="s">
        <v>2026</v>
      </c>
      <c r="L780" s="29" t="s">
        <v>35</v>
      </c>
      <c r="M780" s="29" t="s">
        <v>23</v>
      </c>
      <c r="N780" s="29" t="s">
        <v>206</v>
      </c>
      <c r="O780" s="14">
        <v>315.68</v>
      </c>
      <c r="P780" s="14">
        <f t="shared" si="559"/>
        <v>1035.6829440000001</v>
      </c>
      <c r="Q780" s="14">
        <v>6.01</v>
      </c>
      <c r="R780" s="40">
        <f t="shared" si="560"/>
        <v>1041.6929440000001</v>
      </c>
      <c r="S780" s="14">
        <v>6.63</v>
      </c>
      <c r="T780" s="40">
        <f t="shared" si="561"/>
        <v>1035.062944</v>
      </c>
      <c r="U780" s="14">
        <v>8.8000000000000007</v>
      </c>
      <c r="V780" s="40">
        <f t="shared" si="562"/>
        <v>1032.8929440000002</v>
      </c>
      <c r="W780" s="14">
        <v>8.49</v>
      </c>
      <c r="X780" s="40">
        <f t="shared" si="563"/>
        <v>1033.2029440000001</v>
      </c>
      <c r="Y780" s="14">
        <v>6.01</v>
      </c>
      <c r="Z780" s="40">
        <f t="shared" si="564"/>
        <v>1041.6929440000001</v>
      </c>
      <c r="AA780" s="14">
        <v>7.03</v>
      </c>
      <c r="AB780" s="40">
        <f t="shared" si="565"/>
        <v>1034.6629440000002</v>
      </c>
      <c r="AC780" s="14">
        <v>9</v>
      </c>
      <c r="AD780" s="40">
        <f t="shared" si="566"/>
        <v>1032.6929440000001</v>
      </c>
      <c r="AE780" s="14">
        <v>8.82</v>
      </c>
      <c r="AF780" s="40">
        <f t="shared" si="567"/>
        <v>1032.8729440000002</v>
      </c>
      <c r="AG780" s="29" t="s">
        <v>22</v>
      </c>
      <c r="AH780" s="29" t="s">
        <v>22</v>
      </c>
      <c r="AI780" s="29" t="s">
        <v>24</v>
      </c>
      <c r="AJ780" s="29"/>
      <c r="AK780" s="30" t="s">
        <v>22</v>
      </c>
      <c r="AL780" s="30" t="s">
        <v>25</v>
      </c>
      <c r="AM780" s="30" t="s">
        <v>2193</v>
      </c>
      <c r="AN780" s="30" t="s">
        <v>22</v>
      </c>
      <c r="AO780" s="30" t="s">
        <v>22</v>
      </c>
      <c r="AP780" s="30"/>
      <c r="AQ780" s="30" t="s">
        <v>22</v>
      </c>
      <c r="AR780" s="30" t="s">
        <v>22</v>
      </c>
      <c r="AS780" s="30"/>
      <c r="AT780" s="30"/>
      <c r="AU780" s="30" t="s">
        <v>22</v>
      </c>
      <c r="AV780" s="30" t="s">
        <v>22</v>
      </c>
      <c r="AW780" s="30" t="s">
        <v>22</v>
      </c>
      <c r="AX780" s="30" t="s">
        <v>22</v>
      </c>
      <c r="AY780" s="30" t="s">
        <v>25</v>
      </c>
      <c r="AZ780" s="30"/>
      <c r="BA780" s="30" t="s">
        <v>22</v>
      </c>
      <c r="BB780" s="30"/>
      <c r="BC780" s="30" t="s">
        <v>26</v>
      </c>
      <c r="BD780" s="30"/>
    </row>
    <row r="781" spans="1:56" x14ac:dyDescent="0.3">
      <c r="A781" s="31">
        <v>41439</v>
      </c>
      <c r="B781" s="30" t="s">
        <v>4030</v>
      </c>
      <c r="C781" s="29">
        <v>5</v>
      </c>
      <c r="D781" s="29" t="s">
        <v>1950</v>
      </c>
      <c r="E781" s="30">
        <v>10</v>
      </c>
      <c r="F781" s="29" t="s">
        <v>65</v>
      </c>
      <c r="G781" s="29" t="s">
        <v>94</v>
      </c>
      <c r="H781" s="29" t="s">
        <v>42</v>
      </c>
      <c r="I781" s="29" t="s">
        <v>25</v>
      </c>
      <c r="J781" s="29" t="s">
        <v>2194</v>
      </c>
      <c r="K781" s="29" t="s">
        <v>1507</v>
      </c>
      <c r="L781" s="29" t="s">
        <v>58</v>
      </c>
      <c r="M781" s="29" t="s">
        <v>59</v>
      </c>
      <c r="N781" s="29" t="s">
        <v>233</v>
      </c>
      <c r="O781" s="14">
        <v>316.04000000000002</v>
      </c>
      <c r="P781" s="14">
        <f t="shared" si="559"/>
        <v>1036.8640320000002</v>
      </c>
      <c r="Q781" s="14">
        <v>4.41</v>
      </c>
      <c r="R781" s="40">
        <f t="shared" si="560"/>
        <v>1041.2740320000003</v>
      </c>
      <c r="S781" s="14">
        <v>8.33</v>
      </c>
      <c r="T781" s="40">
        <f t="shared" si="561"/>
        <v>1032.9440320000003</v>
      </c>
      <c r="U781" s="14">
        <v>11.4</v>
      </c>
      <c r="V781" s="40">
        <f t="shared" si="562"/>
        <v>1029.8740320000002</v>
      </c>
      <c r="W781" s="14">
        <v>10.199999999999999</v>
      </c>
      <c r="X781" s="40">
        <f t="shared" si="563"/>
        <v>1031.0740320000002</v>
      </c>
      <c r="Y781" s="14">
        <v>4.41</v>
      </c>
      <c r="Z781" s="40">
        <f t="shared" si="564"/>
        <v>1041.2740320000003</v>
      </c>
      <c r="AA781" s="14">
        <v>8.9</v>
      </c>
      <c r="AB781" s="40">
        <f t="shared" si="565"/>
        <v>1032.3740320000002</v>
      </c>
      <c r="AC781" s="14">
        <v>12.2</v>
      </c>
      <c r="AD781" s="40">
        <f t="shared" si="566"/>
        <v>1029.0740320000002</v>
      </c>
      <c r="AE781" s="14">
        <v>11.62</v>
      </c>
      <c r="AF781" s="40">
        <f t="shared" si="567"/>
        <v>1029.6540320000004</v>
      </c>
      <c r="AG781" s="29" t="s">
        <v>22</v>
      </c>
      <c r="AH781" s="29" t="s">
        <v>22</v>
      </c>
      <c r="AI781" s="29" t="s">
        <v>24</v>
      </c>
      <c r="AJ781" s="29"/>
      <c r="AK781" s="30" t="s">
        <v>22</v>
      </c>
      <c r="AL781" s="30" t="s">
        <v>22</v>
      </c>
      <c r="AM781" s="30"/>
      <c r="AN781" s="30" t="s">
        <v>22</v>
      </c>
      <c r="AO781" s="30" t="s">
        <v>22</v>
      </c>
      <c r="AP781" s="30"/>
      <c r="AQ781" s="30" t="s">
        <v>22</v>
      </c>
      <c r="AR781" s="30" t="s">
        <v>22</v>
      </c>
      <c r="AS781" s="30"/>
      <c r="AT781" s="30"/>
      <c r="AU781" s="30" t="s">
        <v>22</v>
      </c>
      <c r="AV781" s="30" t="s">
        <v>2060</v>
      </c>
      <c r="AW781" s="30" t="s">
        <v>22</v>
      </c>
      <c r="AX781" s="30" t="s">
        <v>22</v>
      </c>
      <c r="AY781" s="30" t="s">
        <v>25</v>
      </c>
      <c r="AZ781" s="30"/>
      <c r="BA781" s="30" t="s">
        <v>22</v>
      </c>
      <c r="BB781" s="30"/>
      <c r="BC781" s="30" t="s">
        <v>269</v>
      </c>
      <c r="BD781" s="30"/>
    </row>
    <row r="782" spans="1:56" x14ac:dyDescent="0.3">
      <c r="A782" s="31">
        <v>41439</v>
      </c>
      <c r="B782" s="30" t="s">
        <v>4031</v>
      </c>
      <c r="C782" s="29">
        <v>6</v>
      </c>
      <c r="D782" s="29" t="s">
        <v>1950</v>
      </c>
      <c r="E782" s="30">
        <v>10</v>
      </c>
      <c r="F782" s="29" t="s">
        <v>65</v>
      </c>
      <c r="G782" s="29" t="s">
        <v>20</v>
      </c>
      <c r="H782" s="29" t="s">
        <v>42</v>
      </c>
      <c r="I782" s="29" t="s">
        <v>25</v>
      </c>
      <c r="J782" s="29" t="s">
        <v>2195</v>
      </c>
      <c r="K782" s="29" t="s">
        <v>2196</v>
      </c>
      <c r="L782" s="29" t="s">
        <v>195</v>
      </c>
      <c r="M782" s="29" t="s">
        <v>23</v>
      </c>
      <c r="N782" s="29" t="s">
        <v>233</v>
      </c>
      <c r="O782" s="14">
        <v>316.49</v>
      </c>
      <c r="P782" s="14">
        <f t="shared" si="559"/>
        <v>1038.3403920000001</v>
      </c>
      <c r="Q782" s="14">
        <v>7.56</v>
      </c>
      <c r="R782" s="40">
        <f t="shared" si="560"/>
        <v>1045.900392</v>
      </c>
      <c r="S782" s="14">
        <v>11.2</v>
      </c>
      <c r="T782" s="40">
        <f t="shared" si="561"/>
        <v>1034.700392</v>
      </c>
      <c r="U782" s="14">
        <v>13.35</v>
      </c>
      <c r="V782" s="40">
        <f t="shared" si="562"/>
        <v>1032.5503920000001</v>
      </c>
      <c r="W782" s="14">
        <v>12.48</v>
      </c>
      <c r="X782" s="40">
        <f t="shared" si="563"/>
        <v>1033.420392</v>
      </c>
      <c r="Y782" s="14">
        <v>7.56</v>
      </c>
      <c r="Z782" s="40">
        <f t="shared" si="564"/>
        <v>1045.900392</v>
      </c>
      <c r="AA782" s="14">
        <v>11.5</v>
      </c>
      <c r="AB782" s="40">
        <f t="shared" si="565"/>
        <v>1034.400392</v>
      </c>
      <c r="AC782" s="14">
        <v>13.7</v>
      </c>
      <c r="AD782" s="40">
        <f t="shared" si="566"/>
        <v>1032.200392</v>
      </c>
      <c r="AE782" s="14">
        <v>13.2</v>
      </c>
      <c r="AF782" s="40">
        <f t="shared" si="567"/>
        <v>1032.700392</v>
      </c>
      <c r="AG782" s="29" t="s">
        <v>22</v>
      </c>
      <c r="AH782" s="29" t="s">
        <v>22</v>
      </c>
      <c r="AI782" s="29" t="s">
        <v>24</v>
      </c>
      <c r="AJ782" s="29"/>
      <c r="AK782" s="30" t="s">
        <v>25</v>
      </c>
      <c r="AL782" s="30" t="s">
        <v>25</v>
      </c>
      <c r="AM782" s="30" t="s">
        <v>2197</v>
      </c>
      <c r="AN782" s="30" t="s">
        <v>22</v>
      </c>
      <c r="AO782" s="30" t="s">
        <v>22</v>
      </c>
      <c r="AP782" s="30"/>
      <c r="AQ782" s="30" t="s">
        <v>22</v>
      </c>
      <c r="AR782" s="30" t="s">
        <v>22</v>
      </c>
      <c r="AS782" s="30"/>
      <c r="AT782" s="30"/>
      <c r="AU782" s="30" t="s">
        <v>22</v>
      </c>
      <c r="AV782" s="30" t="s">
        <v>2198</v>
      </c>
      <c r="AW782" s="30" t="s">
        <v>22</v>
      </c>
      <c r="AX782" s="30" t="s">
        <v>22</v>
      </c>
      <c r="AY782" s="30" t="s">
        <v>25</v>
      </c>
      <c r="AZ782" s="30"/>
      <c r="BA782" s="30" t="s">
        <v>22</v>
      </c>
      <c r="BB782" s="30"/>
      <c r="BC782" s="30" t="s">
        <v>269</v>
      </c>
      <c r="BD782" s="30"/>
    </row>
    <row r="783" spans="1:56" x14ac:dyDescent="0.3">
      <c r="A783" s="31">
        <v>41439</v>
      </c>
      <c r="B783" s="30" t="s">
        <v>4032</v>
      </c>
      <c r="C783" s="29">
        <v>7</v>
      </c>
      <c r="D783" s="29" t="s">
        <v>1950</v>
      </c>
      <c r="E783" s="30">
        <v>10</v>
      </c>
      <c r="F783" s="29" t="s">
        <v>72</v>
      </c>
      <c r="G783" s="29" t="s">
        <v>29</v>
      </c>
      <c r="H783" s="29" t="s">
        <v>42</v>
      </c>
      <c r="I783" s="29" t="s">
        <v>22</v>
      </c>
      <c r="J783" s="29" t="s">
        <v>2199</v>
      </c>
      <c r="K783" s="29" t="s">
        <v>2046</v>
      </c>
      <c r="L783" s="29" t="s">
        <v>195</v>
      </c>
      <c r="M783" s="29" t="s">
        <v>46</v>
      </c>
      <c r="N783" s="29" t="s">
        <v>206</v>
      </c>
      <c r="O783" s="14">
        <v>317.5</v>
      </c>
      <c r="P783" s="14">
        <f t="shared" si="559"/>
        <v>1041.654</v>
      </c>
      <c r="Q783" s="14">
        <v>4.72</v>
      </c>
      <c r="R783" s="40">
        <f t="shared" si="560"/>
        <v>1046.374</v>
      </c>
      <c r="S783" s="14">
        <v>8.42</v>
      </c>
      <c r="T783" s="40">
        <f t="shared" si="561"/>
        <v>1037.954</v>
      </c>
      <c r="U783" s="14">
        <v>10</v>
      </c>
      <c r="V783" s="40">
        <f t="shared" si="562"/>
        <v>1036.374</v>
      </c>
      <c r="W783" s="14">
        <v>9.5</v>
      </c>
      <c r="X783" s="40">
        <f t="shared" si="563"/>
        <v>1036.874</v>
      </c>
      <c r="Y783" s="14">
        <v>4.72</v>
      </c>
      <c r="Z783" s="40">
        <f t="shared" si="564"/>
        <v>1046.374</v>
      </c>
      <c r="AA783" s="14">
        <v>8.5</v>
      </c>
      <c r="AB783" s="40">
        <f t="shared" si="565"/>
        <v>1037.874</v>
      </c>
      <c r="AC783" s="14">
        <v>9.8800000000000008</v>
      </c>
      <c r="AD783" s="40">
        <f t="shared" si="566"/>
        <v>1036.4939999999999</v>
      </c>
      <c r="AE783" s="14">
        <v>9.4600000000000009</v>
      </c>
      <c r="AF783" s="40">
        <f t="shared" si="567"/>
        <v>1036.914</v>
      </c>
      <c r="AG783" s="29" t="s">
        <v>22</v>
      </c>
      <c r="AH783" s="29" t="s">
        <v>22</v>
      </c>
      <c r="AI783" s="29" t="s">
        <v>24</v>
      </c>
      <c r="AJ783" s="29"/>
      <c r="AK783" s="30" t="s">
        <v>25</v>
      </c>
      <c r="AL783" s="30" t="s">
        <v>25</v>
      </c>
      <c r="AM783" s="30" t="s">
        <v>2200</v>
      </c>
      <c r="AN783" s="30" t="s">
        <v>22</v>
      </c>
      <c r="AO783" s="30" t="s">
        <v>22</v>
      </c>
      <c r="AP783" s="30"/>
      <c r="AQ783" s="30" t="s">
        <v>22</v>
      </c>
      <c r="AR783" s="30" t="s">
        <v>22</v>
      </c>
      <c r="AS783" s="30"/>
      <c r="AT783" s="30"/>
      <c r="AU783" s="30" t="s">
        <v>2063</v>
      </c>
      <c r="AV783" s="30" t="s">
        <v>22</v>
      </c>
      <c r="AW783" s="30" t="s">
        <v>22</v>
      </c>
      <c r="AX783" s="30" t="s">
        <v>22</v>
      </c>
      <c r="AY783" s="30" t="s">
        <v>25</v>
      </c>
      <c r="AZ783" s="30"/>
      <c r="BA783" s="30" t="s">
        <v>25</v>
      </c>
      <c r="BB783" s="30" t="s">
        <v>2201</v>
      </c>
      <c r="BC783" s="30" t="s">
        <v>269</v>
      </c>
      <c r="BD783" s="30"/>
    </row>
    <row r="784" spans="1:56" x14ac:dyDescent="0.3">
      <c r="A784" s="31">
        <v>41439</v>
      </c>
      <c r="B784" s="30" t="s">
        <v>4033</v>
      </c>
      <c r="C784" s="29">
        <v>8</v>
      </c>
      <c r="D784" s="29" t="s">
        <v>1950</v>
      </c>
      <c r="E784" s="30">
        <v>10</v>
      </c>
      <c r="F784" s="29" t="s">
        <v>49</v>
      </c>
      <c r="G784" s="29" t="s">
        <v>20</v>
      </c>
      <c r="H784" s="29" t="s">
        <v>42</v>
      </c>
      <c r="I784" s="29" t="s">
        <v>22</v>
      </c>
      <c r="J784" s="29" t="s">
        <v>2202</v>
      </c>
      <c r="K784" s="29" t="s">
        <v>2042</v>
      </c>
      <c r="L784" s="29" t="s">
        <v>75</v>
      </c>
      <c r="M784" s="29" t="s">
        <v>121</v>
      </c>
      <c r="N784" s="29" t="s">
        <v>330</v>
      </c>
      <c r="O784" s="14">
        <v>317.33</v>
      </c>
      <c r="P784" s="14">
        <f t="shared" si="559"/>
        <v>1041.096264</v>
      </c>
      <c r="Q784" s="14">
        <v>6.15</v>
      </c>
      <c r="R784" s="40">
        <f t="shared" si="560"/>
        <v>1047.2462640000001</v>
      </c>
      <c r="S784" s="14">
        <v>6.56</v>
      </c>
      <c r="T784" s="40">
        <f t="shared" si="561"/>
        <v>1040.6862640000002</v>
      </c>
      <c r="U784" s="14">
        <v>7.3</v>
      </c>
      <c r="V784" s="40">
        <f t="shared" si="562"/>
        <v>1039.9462640000002</v>
      </c>
      <c r="W784" s="14">
        <v>7.2</v>
      </c>
      <c r="X784" s="40">
        <f t="shared" si="563"/>
        <v>1040.0462640000001</v>
      </c>
      <c r="Y784" s="14">
        <v>6.15</v>
      </c>
      <c r="Z784" s="40">
        <f t="shared" si="564"/>
        <v>1047.2462640000001</v>
      </c>
      <c r="AA784" s="14">
        <v>6.22</v>
      </c>
      <c r="AB784" s="40">
        <f t="shared" si="565"/>
        <v>1041.0262640000001</v>
      </c>
      <c r="AC784" s="14">
        <v>7.41</v>
      </c>
      <c r="AD784" s="40">
        <f t="shared" si="566"/>
        <v>1039.836264</v>
      </c>
      <c r="AE784" s="14">
        <v>7.4</v>
      </c>
      <c r="AF784" s="40">
        <f t="shared" si="567"/>
        <v>1039.846264</v>
      </c>
      <c r="AG784" s="29" t="s">
        <v>22</v>
      </c>
      <c r="AH784" s="29" t="s">
        <v>22</v>
      </c>
      <c r="AI784" s="29" t="s">
        <v>48</v>
      </c>
      <c r="AJ784" s="29" t="s">
        <v>1279</v>
      </c>
      <c r="AK784" s="30" t="s">
        <v>22</v>
      </c>
      <c r="AL784" s="30" t="s">
        <v>22</v>
      </c>
      <c r="AM784" s="30"/>
      <c r="AN784" s="30" t="s">
        <v>22</v>
      </c>
      <c r="AO784" s="30" t="s">
        <v>22</v>
      </c>
      <c r="AP784" s="30"/>
      <c r="AQ784" s="30" t="s">
        <v>22</v>
      </c>
      <c r="AR784" s="30" t="s">
        <v>22</v>
      </c>
      <c r="AS784" s="30"/>
      <c r="AT784" s="30"/>
      <c r="AU784" s="30" t="s">
        <v>22</v>
      </c>
      <c r="AV784" s="30" t="s">
        <v>22</v>
      </c>
      <c r="AW784" s="30" t="s">
        <v>22</v>
      </c>
      <c r="AX784" s="30" t="s">
        <v>22</v>
      </c>
      <c r="AY784" s="30" t="s">
        <v>25</v>
      </c>
      <c r="AZ784" s="30"/>
      <c r="BA784" s="30" t="s">
        <v>22</v>
      </c>
      <c r="BB784" s="30"/>
      <c r="BC784" s="30" t="s">
        <v>26</v>
      </c>
      <c r="BD784" s="30"/>
    </row>
    <row r="785" spans="1:56" x14ac:dyDescent="0.3">
      <c r="A785" s="31">
        <v>41439</v>
      </c>
      <c r="B785" s="30" t="s">
        <v>4034</v>
      </c>
      <c r="C785" s="29">
        <v>1</v>
      </c>
      <c r="D785" s="29" t="s">
        <v>1950</v>
      </c>
      <c r="E785" s="30">
        <v>11</v>
      </c>
      <c r="F785" s="29" t="s">
        <v>49</v>
      </c>
      <c r="G785" s="29" t="s">
        <v>20</v>
      </c>
      <c r="H785" s="29" t="s">
        <v>42</v>
      </c>
      <c r="I785" s="29" t="s">
        <v>22</v>
      </c>
      <c r="J785" s="29" t="s">
        <v>2203</v>
      </c>
      <c r="K785" s="29" t="s">
        <v>2204</v>
      </c>
      <c r="L785" s="29" t="s">
        <v>84</v>
      </c>
      <c r="M785" s="29" t="s">
        <v>23</v>
      </c>
      <c r="N785" s="29" t="s">
        <v>219</v>
      </c>
      <c r="O785" s="14">
        <v>319.91000000000003</v>
      </c>
      <c r="P785" s="14">
        <f t="shared" si="559"/>
        <v>1049.5607280000002</v>
      </c>
      <c r="Q785" s="14">
        <v>5.36</v>
      </c>
      <c r="R785" s="40">
        <f t="shared" si="560"/>
        <v>1054.9207280000001</v>
      </c>
      <c r="S785" s="14">
        <v>6.65</v>
      </c>
      <c r="T785" s="40">
        <f t="shared" si="561"/>
        <v>1048.270728</v>
      </c>
      <c r="U785" s="14">
        <v>8.6</v>
      </c>
      <c r="V785" s="40">
        <f t="shared" si="562"/>
        <v>1046.3207280000001</v>
      </c>
      <c r="W785" s="14">
        <v>8.1999999999999993</v>
      </c>
      <c r="X785" s="40">
        <f t="shared" si="563"/>
        <v>1046.720728</v>
      </c>
      <c r="Y785" s="14">
        <v>5.36</v>
      </c>
      <c r="Z785" s="40">
        <f t="shared" si="564"/>
        <v>1054.9207280000001</v>
      </c>
      <c r="AA785" s="14">
        <v>6.87</v>
      </c>
      <c r="AB785" s="40">
        <f t="shared" si="565"/>
        <v>1048.0507280000002</v>
      </c>
      <c r="AC785" s="14">
        <v>8.6199999999999992</v>
      </c>
      <c r="AD785" s="40">
        <f t="shared" si="566"/>
        <v>1046.3007280000002</v>
      </c>
      <c r="AE785" s="14">
        <v>8</v>
      </c>
      <c r="AF785" s="40">
        <f t="shared" si="567"/>
        <v>1046.9207280000001</v>
      </c>
      <c r="AG785" s="29" t="s">
        <v>22</v>
      </c>
      <c r="AH785" s="29" t="s">
        <v>22</v>
      </c>
      <c r="AI785" s="29" t="s">
        <v>24</v>
      </c>
      <c r="AJ785" s="29"/>
      <c r="AK785" s="30" t="s">
        <v>25</v>
      </c>
      <c r="AL785" s="30" t="s">
        <v>25</v>
      </c>
      <c r="AM785" s="30" t="s">
        <v>2205</v>
      </c>
      <c r="AN785" s="30" t="s">
        <v>22</v>
      </c>
      <c r="AO785" s="30" t="s">
        <v>22</v>
      </c>
      <c r="AP785" s="30"/>
      <c r="AQ785" s="30" t="s">
        <v>22</v>
      </c>
      <c r="AR785" s="30" t="s">
        <v>22</v>
      </c>
      <c r="AS785" s="30"/>
      <c r="AT785" s="30"/>
      <c r="AU785" s="30" t="s">
        <v>22</v>
      </c>
      <c r="AV785" s="30" t="s">
        <v>22</v>
      </c>
      <c r="AW785" s="30" t="s">
        <v>22</v>
      </c>
      <c r="AX785" s="30" t="s">
        <v>22</v>
      </c>
      <c r="AY785" s="30" t="s">
        <v>25</v>
      </c>
      <c r="AZ785" s="30"/>
      <c r="BA785" s="30" t="s">
        <v>22</v>
      </c>
      <c r="BB785" s="30"/>
      <c r="BC785" s="30" t="s">
        <v>26</v>
      </c>
      <c r="BD785" s="30"/>
    </row>
    <row r="786" spans="1:56" x14ac:dyDescent="0.3">
      <c r="A786" s="31">
        <v>41439</v>
      </c>
      <c r="B786" s="30" t="s">
        <v>4035</v>
      </c>
      <c r="C786" s="29">
        <v>2</v>
      </c>
      <c r="D786" s="29" t="s">
        <v>1950</v>
      </c>
      <c r="E786" s="30">
        <v>11</v>
      </c>
      <c r="F786" s="29" t="s">
        <v>19</v>
      </c>
      <c r="G786" s="29" t="s">
        <v>29</v>
      </c>
      <c r="H786" s="29" t="s">
        <v>42</v>
      </c>
      <c r="I786" s="29" t="s">
        <v>22</v>
      </c>
      <c r="J786" s="29" t="s">
        <v>1974</v>
      </c>
      <c r="K786" s="29" t="s">
        <v>2206</v>
      </c>
      <c r="L786" s="29" t="s">
        <v>128</v>
      </c>
      <c r="M786" s="29" t="s">
        <v>23</v>
      </c>
      <c r="N786" s="29" t="s">
        <v>219</v>
      </c>
      <c r="O786" s="14">
        <v>321.38</v>
      </c>
      <c r="P786" s="14">
        <f t="shared" si="559"/>
        <v>1054.3835040000001</v>
      </c>
      <c r="Q786" s="14">
        <v>5.0599999999999996</v>
      </c>
      <c r="R786" s="40">
        <f t="shared" si="560"/>
        <v>1059.4435040000001</v>
      </c>
      <c r="S786" s="14">
        <v>6.22</v>
      </c>
      <c r="T786" s="40">
        <f t="shared" si="561"/>
        <v>1053.223504</v>
      </c>
      <c r="U786" s="14">
        <v>8.1</v>
      </c>
      <c r="V786" s="40">
        <f t="shared" si="562"/>
        <v>1051.3435040000002</v>
      </c>
      <c r="W786" s="14">
        <v>7.36</v>
      </c>
      <c r="X786" s="40">
        <f t="shared" si="563"/>
        <v>1052.0835040000002</v>
      </c>
      <c r="Y786" s="14">
        <v>5.0599999999999996</v>
      </c>
      <c r="Z786" s="40">
        <f t="shared" si="564"/>
        <v>1059.4435040000001</v>
      </c>
      <c r="AA786" s="14">
        <v>6.46</v>
      </c>
      <c r="AB786" s="40">
        <f t="shared" si="565"/>
        <v>1052.983504</v>
      </c>
      <c r="AC786" s="14">
        <v>8.02</v>
      </c>
      <c r="AD786" s="40">
        <f t="shared" si="566"/>
        <v>1051.4235040000001</v>
      </c>
      <c r="AE786" s="14">
        <v>8.0299999999999994</v>
      </c>
      <c r="AF786" s="40">
        <f t="shared" si="567"/>
        <v>1051.4135040000001</v>
      </c>
      <c r="AG786" s="29" t="s">
        <v>22</v>
      </c>
      <c r="AH786" s="29" t="s">
        <v>22</v>
      </c>
      <c r="AI786" s="29" t="s">
        <v>24</v>
      </c>
      <c r="AJ786" s="29"/>
      <c r="AK786" s="30" t="s">
        <v>25</v>
      </c>
      <c r="AL786" s="30" t="s">
        <v>25</v>
      </c>
      <c r="AM786" s="30" t="s">
        <v>2207</v>
      </c>
      <c r="AN786" s="30" t="s">
        <v>22</v>
      </c>
      <c r="AO786" s="30" t="s">
        <v>22</v>
      </c>
      <c r="AP786" s="30"/>
      <c r="AQ786" s="30" t="s">
        <v>22</v>
      </c>
      <c r="AR786" s="30" t="s">
        <v>22</v>
      </c>
      <c r="AS786" s="30"/>
      <c r="AT786" s="30"/>
      <c r="AU786" s="30" t="s">
        <v>22</v>
      </c>
      <c r="AV786" s="30" t="s">
        <v>22</v>
      </c>
      <c r="AW786" s="30" t="s">
        <v>22</v>
      </c>
      <c r="AX786" s="30" t="s">
        <v>22</v>
      </c>
      <c r="AY786" s="30" t="s">
        <v>25</v>
      </c>
      <c r="AZ786" s="30"/>
      <c r="BA786" s="30" t="s">
        <v>25</v>
      </c>
      <c r="BB786" s="30" t="s">
        <v>951</v>
      </c>
      <c r="BC786" s="30" t="s">
        <v>26</v>
      </c>
      <c r="BD786" s="30"/>
    </row>
    <row r="787" spans="1:56" x14ac:dyDescent="0.3">
      <c r="A787" s="31">
        <v>41442</v>
      </c>
      <c r="B787" s="30" t="s">
        <v>4036</v>
      </c>
      <c r="C787" s="29">
        <v>3</v>
      </c>
      <c r="D787" s="29" t="s">
        <v>1950</v>
      </c>
      <c r="E787" s="30">
        <v>11</v>
      </c>
      <c r="F787" s="29" t="s">
        <v>19</v>
      </c>
      <c r="G787" s="29" t="s">
        <v>94</v>
      </c>
      <c r="H787" s="29" t="s">
        <v>42</v>
      </c>
      <c r="I787" s="29" t="s">
        <v>22</v>
      </c>
      <c r="J787" s="29" t="s">
        <v>2208</v>
      </c>
      <c r="K787" s="29" t="s">
        <v>2209</v>
      </c>
      <c r="L787" s="29" t="s">
        <v>128</v>
      </c>
      <c r="M787" s="29" t="s">
        <v>23</v>
      </c>
      <c r="N787" s="29" t="s">
        <v>219</v>
      </c>
      <c r="O787" s="14">
        <v>321.43</v>
      </c>
      <c r="P787" s="14">
        <f t="shared" si="559"/>
        <v>1054.547544</v>
      </c>
      <c r="Q787" s="14">
        <v>4.75</v>
      </c>
      <c r="R787" s="40">
        <f t="shared" si="560"/>
        <v>1059.297544</v>
      </c>
      <c r="S787" s="14">
        <v>6.34</v>
      </c>
      <c r="T787" s="40">
        <f t="shared" si="561"/>
        <v>1052.9575440000001</v>
      </c>
      <c r="U787" s="14">
        <v>8.36</v>
      </c>
      <c r="V787" s="40">
        <f t="shared" si="562"/>
        <v>1050.9375440000001</v>
      </c>
      <c r="W787" s="14">
        <v>8.26</v>
      </c>
      <c r="X787" s="40">
        <f t="shared" si="563"/>
        <v>1051.037544</v>
      </c>
      <c r="Y787" s="14">
        <v>4.75</v>
      </c>
      <c r="Z787" s="40">
        <f t="shared" si="564"/>
        <v>1059.297544</v>
      </c>
      <c r="AA787" s="14">
        <v>6.61</v>
      </c>
      <c r="AB787" s="40">
        <f t="shared" si="565"/>
        <v>1052.6875440000001</v>
      </c>
      <c r="AC787" s="14">
        <v>8.5299999999999994</v>
      </c>
      <c r="AD787" s="40">
        <f t="shared" si="566"/>
        <v>1050.767544</v>
      </c>
      <c r="AE787" s="14">
        <v>8.57</v>
      </c>
      <c r="AF787" s="40">
        <f t="shared" si="567"/>
        <v>1050.7275440000001</v>
      </c>
      <c r="AG787" s="29" t="s">
        <v>22</v>
      </c>
      <c r="AH787" s="29" t="s">
        <v>22</v>
      </c>
      <c r="AI787" s="29" t="s">
        <v>24</v>
      </c>
      <c r="AJ787" s="29"/>
      <c r="AK787" s="30" t="s">
        <v>22</v>
      </c>
      <c r="AL787" s="30" t="s">
        <v>22</v>
      </c>
      <c r="AM787" s="30"/>
      <c r="AN787" s="30" t="s">
        <v>22</v>
      </c>
      <c r="AO787" s="30" t="s">
        <v>22</v>
      </c>
      <c r="AP787" s="30"/>
      <c r="AQ787" s="30" t="s">
        <v>22</v>
      </c>
      <c r="AR787" s="30" t="s">
        <v>22</v>
      </c>
      <c r="AS787" s="30"/>
      <c r="AT787" s="30"/>
      <c r="AU787" s="30" t="s">
        <v>22</v>
      </c>
      <c r="AV787" s="30" t="s">
        <v>22</v>
      </c>
      <c r="AW787" s="30" t="s">
        <v>22</v>
      </c>
      <c r="AX787" s="30" t="s">
        <v>22</v>
      </c>
      <c r="AY787" s="30" t="s">
        <v>25</v>
      </c>
      <c r="AZ787" s="30"/>
      <c r="BA787" s="30" t="s">
        <v>22</v>
      </c>
      <c r="BB787" s="30"/>
      <c r="BC787" s="30" t="s">
        <v>26</v>
      </c>
      <c r="BD787" s="30"/>
    </row>
    <row r="788" spans="1:56" x14ac:dyDescent="0.3">
      <c r="A788" s="31">
        <v>41442</v>
      </c>
      <c r="B788" s="30" t="s">
        <v>4037</v>
      </c>
      <c r="C788" s="29">
        <v>4</v>
      </c>
      <c r="D788" s="29" t="s">
        <v>1950</v>
      </c>
      <c r="E788" s="30">
        <v>11</v>
      </c>
      <c r="F788" s="29" t="s">
        <v>65</v>
      </c>
      <c r="G788" s="29" t="s">
        <v>94</v>
      </c>
      <c r="H788" s="29" t="s">
        <v>42</v>
      </c>
      <c r="I788" s="29" t="s">
        <v>25</v>
      </c>
      <c r="J788" s="29" t="s">
        <v>654</v>
      </c>
      <c r="K788" s="29" t="s">
        <v>2210</v>
      </c>
      <c r="L788" s="29" t="s">
        <v>195</v>
      </c>
      <c r="M788" s="29" t="s">
        <v>46</v>
      </c>
      <c r="N788" s="29" t="s">
        <v>233</v>
      </c>
      <c r="O788" s="14">
        <v>320.47000000000003</v>
      </c>
      <c r="P788" s="14">
        <f t="shared" si="559"/>
        <v>1051.3979760000002</v>
      </c>
      <c r="Q788" s="14">
        <v>5.16</v>
      </c>
      <c r="R788" s="40">
        <f t="shared" si="560"/>
        <v>1056.5579760000003</v>
      </c>
      <c r="S788" s="14">
        <v>9.39</v>
      </c>
      <c r="T788" s="40">
        <f t="shared" si="561"/>
        <v>1047.1679760000002</v>
      </c>
      <c r="U788" s="14">
        <v>10.29</v>
      </c>
      <c r="V788" s="40">
        <f t="shared" si="562"/>
        <v>1046.2679760000003</v>
      </c>
      <c r="W788" s="14">
        <v>10.32</v>
      </c>
      <c r="X788" s="40">
        <f t="shared" si="563"/>
        <v>1046.2379760000003</v>
      </c>
      <c r="Y788" s="14">
        <v>5.16</v>
      </c>
      <c r="Z788" s="40">
        <f t="shared" si="564"/>
        <v>1056.5579760000003</v>
      </c>
      <c r="AA788" s="14">
        <v>9.49</v>
      </c>
      <c r="AB788" s="40">
        <f t="shared" si="565"/>
        <v>1047.0679760000003</v>
      </c>
      <c r="AC788" s="14">
        <v>10.42</v>
      </c>
      <c r="AD788" s="40">
        <f t="shared" si="566"/>
        <v>1046.1379760000002</v>
      </c>
      <c r="AE788" s="14">
        <v>10.15</v>
      </c>
      <c r="AF788" s="40">
        <f t="shared" si="567"/>
        <v>1046.4079760000002</v>
      </c>
      <c r="AG788" s="29" t="s">
        <v>22</v>
      </c>
      <c r="AH788" s="29" t="s">
        <v>22</v>
      </c>
      <c r="AI788" s="29" t="s">
        <v>24</v>
      </c>
      <c r="AJ788" s="29" t="s">
        <v>2211</v>
      </c>
      <c r="AK788" s="30" t="s">
        <v>25</v>
      </c>
      <c r="AL788" s="30" t="s">
        <v>25</v>
      </c>
      <c r="AM788" s="30" t="s">
        <v>1459</v>
      </c>
      <c r="AN788" s="30" t="s">
        <v>22</v>
      </c>
      <c r="AO788" s="30" t="s">
        <v>22</v>
      </c>
      <c r="AP788" s="30"/>
      <c r="AQ788" s="30" t="s">
        <v>22</v>
      </c>
      <c r="AR788" s="30" t="s">
        <v>22</v>
      </c>
      <c r="AS788" s="30"/>
      <c r="AT788" s="30"/>
      <c r="AU788" s="30" t="s">
        <v>2212</v>
      </c>
      <c r="AV788" s="30" t="s">
        <v>2212</v>
      </c>
      <c r="AW788" s="30" t="s">
        <v>22</v>
      </c>
      <c r="AX788" s="30" t="s">
        <v>22</v>
      </c>
      <c r="AY788" s="30" t="s">
        <v>25</v>
      </c>
      <c r="AZ788" s="30"/>
      <c r="BA788" s="30" t="s">
        <v>22</v>
      </c>
      <c r="BB788" s="30"/>
      <c r="BC788" s="30" t="s">
        <v>269</v>
      </c>
      <c r="BD788" s="30"/>
    </row>
    <row r="789" spans="1:56" x14ac:dyDescent="0.3">
      <c r="A789" s="31">
        <v>41442</v>
      </c>
      <c r="B789" s="30" t="s">
        <v>4038</v>
      </c>
      <c r="C789" s="29">
        <v>5</v>
      </c>
      <c r="D789" s="29" t="s">
        <v>1950</v>
      </c>
      <c r="E789" s="30">
        <v>11</v>
      </c>
      <c r="F789" s="29" t="s">
        <v>65</v>
      </c>
      <c r="G789" s="29" t="s">
        <v>94</v>
      </c>
      <c r="H789" s="29" t="s">
        <v>42</v>
      </c>
      <c r="I789" s="29" t="s">
        <v>25</v>
      </c>
      <c r="J789" s="29" t="s">
        <v>2213</v>
      </c>
      <c r="K789" s="29" t="s">
        <v>2214</v>
      </c>
      <c r="L789" s="29" t="s">
        <v>195</v>
      </c>
      <c r="M789" s="29" t="s">
        <v>201</v>
      </c>
      <c r="N789" s="29" t="s">
        <v>219</v>
      </c>
      <c r="O789" s="14">
        <v>319.18</v>
      </c>
      <c r="P789" s="14">
        <f t="shared" si="559"/>
        <v>1047.1657440000001</v>
      </c>
      <c r="Q789" s="14">
        <v>5.8</v>
      </c>
      <c r="R789" s="40">
        <f t="shared" si="560"/>
        <v>1052.9657440000001</v>
      </c>
      <c r="S789" s="14">
        <v>8.82</v>
      </c>
      <c r="T789" s="40">
        <f t="shared" si="561"/>
        <v>1044.1457440000001</v>
      </c>
      <c r="U789" s="14">
        <v>11.42</v>
      </c>
      <c r="V789" s="40">
        <f t="shared" si="562"/>
        <v>1041.545744</v>
      </c>
      <c r="W789" s="14">
        <v>10.64</v>
      </c>
      <c r="X789" s="40">
        <f t="shared" si="563"/>
        <v>1042.325744</v>
      </c>
      <c r="Y789" s="14">
        <v>5.8</v>
      </c>
      <c r="Z789" s="40">
        <f t="shared" si="564"/>
        <v>1052.9657440000001</v>
      </c>
      <c r="AA789" s="14">
        <v>8.83</v>
      </c>
      <c r="AB789" s="40">
        <f t="shared" si="565"/>
        <v>1044.1357440000002</v>
      </c>
      <c r="AC789" s="14">
        <v>11.5</v>
      </c>
      <c r="AD789" s="40">
        <f t="shared" si="566"/>
        <v>1041.4657440000001</v>
      </c>
      <c r="AE789" s="14">
        <v>10.99</v>
      </c>
      <c r="AF789" s="40">
        <f t="shared" si="567"/>
        <v>1041.9757440000001</v>
      </c>
      <c r="AG789" s="29" t="s">
        <v>22</v>
      </c>
      <c r="AH789" s="29" t="s">
        <v>22</v>
      </c>
      <c r="AI789" s="29" t="s">
        <v>24</v>
      </c>
      <c r="AJ789" s="29"/>
      <c r="AK789" s="30" t="s">
        <v>22</v>
      </c>
      <c r="AL789" s="30" t="s">
        <v>22</v>
      </c>
      <c r="AM789" s="30"/>
      <c r="AN789" s="30" t="s">
        <v>22</v>
      </c>
      <c r="AO789" s="30" t="s">
        <v>22</v>
      </c>
      <c r="AP789" s="30"/>
      <c r="AQ789" s="30" t="s">
        <v>22</v>
      </c>
      <c r="AR789" s="30" t="s">
        <v>22</v>
      </c>
      <c r="AS789" s="30"/>
      <c r="AT789" s="30"/>
      <c r="AU789" s="30" t="s">
        <v>2093</v>
      </c>
      <c r="AV789" s="30" t="s">
        <v>22</v>
      </c>
      <c r="AW789" s="30" t="s">
        <v>22</v>
      </c>
      <c r="AX789" s="30" t="s">
        <v>22</v>
      </c>
      <c r="AY789" s="30" t="s">
        <v>25</v>
      </c>
      <c r="AZ789" s="30"/>
      <c r="BA789" s="30" t="s">
        <v>22</v>
      </c>
      <c r="BB789" s="30"/>
      <c r="BC789" s="30" t="s">
        <v>269</v>
      </c>
      <c r="BD789" s="30"/>
    </row>
    <row r="790" spans="1:56" x14ac:dyDescent="0.3">
      <c r="A790" s="31">
        <v>41442</v>
      </c>
      <c r="B790" s="30" t="s">
        <v>4039</v>
      </c>
      <c r="C790" s="29">
        <v>6</v>
      </c>
      <c r="D790" s="29" t="s">
        <v>1950</v>
      </c>
      <c r="E790" s="30">
        <v>11</v>
      </c>
      <c r="F790" s="29" t="s">
        <v>2215</v>
      </c>
      <c r="G790" s="29" t="s">
        <v>29</v>
      </c>
      <c r="H790" s="29" t="s">
        <v>42</v>
      </c>
      <c r="I790" s="29" t="s">
        <v>25</v>
      </c>
      <c r="J790" s="29" t="s">
        <v>2216</v>
      </c>
      <c r="K790" s="29" t="s">
        <v>2217</v>
      </c>
      <c r="L790" s="29" t="s">
        <v>195</v>
      </c>
      <c r="M790" s="29" t="s">
        <v>201</v>
      </c>
      <c r="N790" s="29" t="s">
        <v>219</v>
      </c>
      <c r="O790" s="14">
        <v>317.51</v>
      </c>
      <c r="P790" s="14">
        <f t="shared" si="559"/>
        <v>1041.6868079999999</v>
      </c>
      <c r="Q790" s="14">
        <v>6</v>
      </c>
      <c r="R790" s="40">
        <f t="shared" si="560"/>
        <v>1047.6868079999999</v>
      </c>
      <c r="S790" s="14">
        <v>8.7100000000000009</v>
      </c>
      <c r="T790" s="40">
        <f t="shared" si="561"/>
        <v>1038.9768079999999</v>
      </c>
      <c r="U790" s="14">
        <v>11.3</v>
      </c>
      <c r="V790" s="40">
        <f t="shared" si="562"/>
        <v>1036.386808</v>
      </c>
      <c r="W790" s="14">
        <v>10.79</v>
      </c>
      <c r="X790" s="40">
        <f t="shared" si="563"/>
        <v>1036.896808</v>
      </c>
      <c r="Y790" s="14">
        <v>6</v>
      </c>
      <c r="Z790" s="40">
        <f t="shared" si="564"/>
        <v>1047.6868079999999</v>
      </c>
      <c r="AA790" s="14">
        <v>9.1199999999999992</v>
      </c>
      <c r="AB790" s="40">
        <f t="shared" si="565"/>
        <v>1038.566808</v>
      </c>
      <c r="AC790" s="14">
        <v>10.72</v>
      </c>
      <c r="AD790" s="40">
        <f t="shared" si="566"/>
        <v>1036.9668079999999</v>
      </c>
      <c r="AE790" s="14">
        <v>10.63</v>
      </c>
      <c r="AF790" s="40">
        <f t="shared" si="567"/>
        <v>1037.0568079999998</v>
      </c>
      <c r="AG790" s="29" t="s">
        <v>22</v>
      </c>
      <c r="AH790" s="29" t="s">
        <v>22</v>
      </c>
      <c r="AI790" s="29" t="s">
        <v>24</v>
      </c>
      <c r="AJ790" s="29"/>
      <c r="AK790" s="30" t="s">
        <v>22</v>
      </c>
      <c r="AL790" s="30" t="s">
        <v>22</v>
      </c>
      <c r="AM790" s="30"/>
      <c r="AN790" s="30" t="s">
        <v>22</v>
      </c>
      <c r="AO790" s="30" t="s">
        <v>22</v>
      </c>
      <c r="AP790" s="30"/>
      <c r="AQ790" s="30" t="s">
        <v>22</v>
      </c>
      <c r="AR790" s="30" t="s">
        <v>22</v>
      </c>
      <c r="AS790" s="30"/>
      <c r="AT790" s="30"/>
      <c r="AU790" s="30" t="s">
        <v>2134</v>
      </c>
      <c r="AV790" s="30" t="s">
        <v>2218</v>
      </c>
      <c r="AW790" s="30" t="s">
        <v>22</v>
      </c>
      <c r="AX790" s="30" t="s">
        <v>22</v>
      </c>
      <c r="AY790" s="30" t="s">
        <v>25</v>
      </c>
      <c r="AZ790" s="30"/>
      <c r="BA790" s="30" t="s">
        <v>22</v>
      </c>
      <c r="BB790" s="30"/>
      <c r="BC790" s="30" t="s">
        <v>269</v>
      </c>
      <c r="BD790" s="30"/>
    </row>
    <row r="791" spans="1:56" x14ac:dyDescent="0.3">
      <c r="A791" s="31">
        <v>41442</v>
      </c>
      <c r="B791" s="30" t="s">
        <v>4040</v>
      </c>
      <c r="C791" s="29">
        <v>7</v>
      </c>
      <c r="D791" s="29" t="s">
        <v>1950</v>
      </c>
      <c r="E791" s="30">
        <v>11</v>
      </c>
      <c r="F791" s="29" t="s">
        <v>72</v>
      </c>
      <c r="G791" s="29" t="s">
        <v>20</v>
      </c>
      <c r="H791" s="29" t="s">
        <v>42</v>
      </c>
      <c r="I791" s="29" t="s">
        <v>25</v>
      </c>
      <c r="J791" s="29" t="s">
        <v>2219</v>
      </c>
      <c r="K791" s="29" t="s">
        <v>2220</v>
      </c>
      <c r="L791" s="29" t="s">
        <v>128</v>
      </c>
      <c r="M791" s="29" t="s">
        <v>2221</v>
      </c>
      <c r="N791" s="29" t="s">
        <v>219</v>
      </c>
      <c r="O791" s="14">
        <v>315.60000000000002</v>
      </c>
      <c r="P791" s="14">
        <f t="shared" si="559"/>
        <v>1035.4204800000002</v>
      </c>
      <c r="Q791" s="14">
        <v>6.7</v>
      </c>
      <c r="R791" s="40">
        <f t="shared" si="560"/>
        <v>1042.1204800000003</v>
      </c>
      <c r="S791" s="14">
        <v>9.6</v>
      </c>
      <c r="T791" s="40">
        <f t="shared" si="561"/>
        <v>1032.5204800000004</v>
      </c>
      <c r="U791" s="14">
        <v>12.72</v>
      </c>
      <c r="V791" s="40">
        <f t="shared" si="562"/>
        <v>1029.4004800000002</v>
      </c>
      <c r="W791" s="14">
        <v>13.27</v>
      </c>
      <c r="X791" s="40">
        <f t="shared" si="563"/>
        <v>1028.8504800000003</v>
      </c>
      <c r="Y791" s="14">
        <v>6.7</v>
      </c>
      <c r="Z791" s="40">
        <f t="shared" si="564"/>
        <v>1042.1204800000003</v>
      </c>
      <c r="AA791" s="14">
        <v>10.82</v>
      </c>
      <c r="AB791" s="40">
        <f t="shared" si="565"/>
        <v>1031.3004800000003</v>
      </c>
      <c r="AC791" s="14">
        <v>14.03</v>
      </c>
      <c r="AD791" s="40">
        <f t="shared" si="566"/>
        <v>1028.0904800000003</v>
      </c>
      <c r="AE791" s="14">
        <v>13.04</v>
      </c>
      <c r="AF791" s="40">
        <f t="shared" si="567"/>
        <v>1029.0804800000003</v>
      </c>
      <c r="AG791" s="29" t="s">
        <v>22</v>
      </c>
      <c r="AH791" s="29" t="s">
        <v>22</v>
      </c>
      <c r="AI791" s="29" t="s">
        <v>48</v>
      </c>
      <c r="AJ791" s="29" t="s">
        <v>2222</v>
      </c>
      <c r="AK791" s="30" t="s">
        <v>2223</v>
      </c>
      <c r="AL791" s="30" t="s">
        <v>22</v>
      </c>
      <c r="AM791" s="30"/>
      <c r="AN791" s="30" t="s">
        <v>22</v>
      </c>
      <c r="AO791" s="30" t="s">
        <v>22</v>
      </c>
      <c r="AP791" s="30"/>
      <c r="AQ791" s="30" t="s">
        <v>22</v>
      </c>
      <c r="AR791" s="30" t="s">
        <v>22</v>
      </c>
      <c r="AS791" s="30"/>
      <c r="AT791" s="30"/>
      <c r="AU791" s="30" t="s">
        <v>22</v>
      </c>
      <c r="AV791" s="30" t="s">
        <v>2212</v>
      </c>
      <c r="AW791" s="30" t="s">
        <v>22</v>
      </c>
      <c r="AX791" s="30" t="s">
        <v>22</v>
      </c>
      <c r="AY791" s="30" t="s">
        <v>25</v>
      </c>
      <c r="AZ791" s="30"/>
      <c r="BA791" s="30" t="s">
        <v>22</v>
      </c>
      <c r="BB791" s="30"/>
      <c r="BC791" s="30" t="s">
        <v>269</v>
      </c>
      <c r="BD791" s="30"/>
    </row>
    <row r="792" spans="1:56" x14ac:dyDescent="0.3">
      <c r="A792" s="31">
        <v>41442</v>
      </c>
      <c r="B792" s="30" t="s">
        <v>4041</v>
      </c>
      <c r="C792" s="29">
        <v>8</v>
      </c>
      <c r="D792" s="29" t="s">
        <v>1950</v>
      </c>
      <c r="E792" s="30">
        <v>11</v>
      </c>
      <c r="F792" s="29" t="s">
        <v>72</v>
      </c>
      <c r="G792" s="29" t="s">
        <v>94</v>
      </c>
      <c r="H792" s="29" t="s">
        <v>42</v>
      </c>
      <c r="I792" s="29" t="s">
        <v>25</v>
      </c>
      <c r="J792" s="29" t="s">
        <v>2213</v>
      </c>
      <c r="K792" s="29" t="s">
        <v>2224</v>
      </c>
      <c r="L792" s="29" t="s">
        <v>91</v>
      </c>
      <c r="M792" s="29" t="s">
        <v>715</v>
      </c>
      <c r="N792" s="29" t="s">
        <v>206</v>
      </c>
      <c r="O792" s="14">
        <v>315.32</v>
      </c>
      <c r="P792" s="14">
        <f t="shared" si="559"/>
        <v>1034.5018560000001</v>
      </c>
      <c r="Q792" s="14">
        <v>4.1500000000000004</v>
      </c>
      <c r="R792" s="40">
        <f t="shared" si="560"/>
        <v>1038.6518560000002</v>
      </c>
      <c r="S792" s="14">
        <v>11.23</v>
      </c>
      <c r="T792" s="40">
        <f t="shared" si="561"/>
        <v>1027.4218560000002</v>
      </c>
      <c r="U792" s="14">
        <v>15.89</v>
      </c>
      <c r="V792" s="40">
        <f t="shared" si="562"/>
        <v>1022.7618560000002</v>
      </c>
      <c r="W792" s="14">
        <v>15.12</v>
      </c>
      <c r="X792" s="40">
        <f t="shared" si="563"/>
        <v>1023.5318560000002</v>
      </c>
      <c r="Y792" s="14">
        <v>4.1500000000000004</v>
      </c>
      <c r="Z792" s="40">
        <f t="shared" si="564"/>
        <v>1038.6518560000002</v>
      </c>
      <c r="AA792" s="14"/>
      <c r="AB792" s="40">
        <f t="shared" si="565"/>
        <v>1038.6518560000002</v>
      </c>
      <c r="AC792" s="14"/>
      <c r="AD792" s="40">
        <f t="shared" si="566"/>
        <v>1038.6518560000002</v>
      </c>
      <c r="AE792" s="14"/>
      <c r="AF792" s="40">
        <f t="shared" si="567"/>
        <v>1038.6518560000002</v>
      </c>
      <c r="AG792" s="29" t="s">
        <v>22</v>
      </c>
      <c r="AH792" s="29" t="s">
        <v>22</v>
      </c>
      <c r="AI792" s="29" t="s">
        <v>24</v>
      </c>
      <c r="AJ792" s="29"/>
      <c r="AK792" s="30" t="s">
        <v>22</v>
      </c>
      <c r="AL792" s="30" t="s">
        <v>22</v>
      </c>
      <c r="AM792" s="30"/>
      <c r="AN792" s="30" t="s">
        <v>22</v>
      </c>
      <c r="AO792" s="30" t="s">
        <v>22</v>
      </c>
      <c r="AP792" s="30"/>
      <c r="AQ792" s="30" t="s">
        <v>22</v>
      </c>
      <c r="AR792" s="30" t="s">
        <v>22</v>
      </c>
      <c r="AS792" s="30"/>
      <c r="AT792" s="30"/>
      <c r="AU792" s="30" t="s">
        <v>22</v>
      </c>
      <c r="AV792" s="30" t="s">
        <v>22</v>
      </c>
      <c r="AW792" s="30" t="s">
        <v>22</v>
      </c>
      <c r="AX792" s="30" t="s">
        <v>22</v>
      </c>
      <c r="AY792" s="30" t="s">
        <v>25</v>
      </c>
      <c r="AZ792" s="30"/>
      <c r="BA792" s="30" t="s">
        <v>22</v>
      </c>
      <c r="BB792" s="30"/>
      <c r="BC792" s="30" t="s">
        <v>26</v>
      </c>
      <c r="BD792" s="30"/>
    </row>
    <row r="793" spans="1:56" x14ac:dyDescent="0.3">
      <c r="A793" s="31">
        <v>41442</v>
      </c>
      <c r="B793" s="30" t="s">
        <v>4042</v>
      </c>
      <c r="C793" s="29">
        <v>9</v>
      </c>
      <c r="D793" s="29" t="s">
        <v>1950</v>
      </c>
      <c r="E793" s="30">
        <v>11</v>
      </c>
      <c r="F793" s="29" t="s">
        <v>72</v>
      </c>
      <c r="G793" s="29" t="s">
        <v>94</v>
      </c>
      <c r="H793" s="29" t="s">
        <v>42</v>
      </c>
      <c r="I793" s="29" t="s">
        <v>25</v>
      </c>
      <c r="J793" s="29" t="s">
        <v>2225</v>
      </c>
      <c r="K793" s="29" t="s">
        <v>1500</v>
      </c>
      <c r="L793" s="29" t="s">
        <v>1086</v>
      </c>
      <c r="M793" s="29" t="s">
        <v>201</v>
      </c>
      <c r="N793" s="29" t="s">
        <v>330</v>
      </c>
      <c r="O793" s="14">
        <v>316.23</v>
      </c>
      <c r="P793" s="14">
        <f t="shared" si="559"/>
        <v>1037.487384</v>
      </c>
      <c r="Q793" s="14">
        <v>3.71</v>
      </c>
      <c r="R793" s="40">
        <f t="shared" si="560"/>
        <v>1041.1973840000001</v>
      </c>
      <c r="S793" s="14">
        <v>8.4</v>
      </c>
      <c r="T793" s="40">
        <f t="shared" si="561"/>
        <v>1032.797384</v>
      </c>
      <c r="U793" s="14">
        <v>10.95</v>
      </c>
      <c r="V793" s="40">
        <f t="shared" si="562"/>
        <v>1030.247384</v>
      </c>
      <c r="W793" s="14">
        <v>10.4</v>
      </c>
      <c r="X793" s="40">
        <f t="shared" si="563"/>
        <v>1030.797384</v>
      </c>
      <c r="Y793" s="14">
        <v>3.71</v>
      </c>
      <c r="Z793" s="40">
        <f t="shared" si="564"/>
        <v>1041.1973840000001</v>
      </c>
      <c r="AA793" s="14">
        <v>9.52</v>
      </c>
      <c r="AB793" s="40">
        <f t="shared" si="565"/>
        <v>1031.6773840000001</v>
      </c>
      <c r="AC793" s="14">
        <v>11.74</v>
      </c>
      <c r="AD793" s="40">
        <f t="shared" si="566"/>
        <v>1029.457384</v>
      </c>
      <c r="AE793" s="14">
        <v>11.84</v>
      </c>
      <c r="AF793" s="40">
        <f t="shared" si="567"/>
        <v>1029.3573840000001</v>
      </c>
      <c r="AG793" s="29" t="s">
        <v>22</v>
      </c>
      <c r="AH793" s="29" t="s">
        <v>22</v>
      </c>
      <c r="AI793" s="29" t="s">
        <v>24</v>
      </c>
      <c r="AJ793" s="29"/>
      <c r="AK793" s="30" t="s">
        <v>22</v>
      </c>
      <c r="AL793" s="30" t="s">
        <v>25</v>
      </c>
      <c r="AM793" s="30" t="s">
        <v>2226</v>
      </c>
      <c r="AN793" s="30" t="s">
        <v>22</v>
      </c>
      <c r="AO793" s="30" t="s">
        <v>22</v>
      </c>
      <c r="AP793" s="30"/>
      <c r="AQ793" s="30" t="s">
        <v>22</v>
      </c>
      <c r="AR793" s="30" t="s">
        <v>22</v>
      </c>
      <c r="AS793" s="30"/>
      <c r="AT793" s="30"/>
      <c r="AU793" s="30" t="s">
        <v>22</v>
      </c>
      <c r="AV793" s="30" t="s">
        <v>22</v>
      </c>
      <c r="AW793" s="30" t="s">
        <v>22</v>
      </c>
      <c r="AX793" s="30" t="s">
        <v>22</v>
      </c>
      <c r="AY793" s="30" t="s">
        <v>25</v>
      </c>
      <c r="AZ793" s="30"/>
      <c r="BA793" s="30" t="s">
        <v>22</v>
      </c>
      <c r="BB793" s="30"/>
      <c r="BC793" s="30" t="s">
        <v>26</v>
      </c>
      <c r="BD793" s="30"/>
    </row>
    <row r="794" spans="1:56" x14ac:dyDescent="0.3">
      <c r="A794" s="31">
        <v>41442</v>
      </c>
      <c r="B794" s="30" t="s">
        <v>4043</v>
      </c>
      <c r="C794" s="29">
        <v>10</v>
      </c>
      <c r="D794" s="29" t="s">
        <v>1950</v>
      </c>
      <c r="E794" s="30">
        <v>11</v>
      </c>
      <c r="F794" s="29" t="s">
        <v>72</v>
      </c>
      <c r="G794" s="29" t="s">
        <v>20</v>
      </c>
      <c r="H794" s="29" t="s">
        <v>42</v>
      </c>
      <c r="I794" s="29" t="s">
        <v>22</v>
      </c>
      <c r="J794" s="29" t="s">
        <v>810</v>
      </c>
      <c r="K794" s="29" t="s">
        <v>2227</v>
      </c>
      <c r="L794" s="29" t="s">
        <v>35</v>
      </c>
      <c r="M794" s="29" t="s">
        <v>23</v>
      </c>
      <c r="N794" s="29" t="s">
        <v>206</v>
      </c>
      <c r="O794" s="14">
        <v>315.61</v>
      </c>
      <c r="P794" s="14">
        <f t="shared" si="559"/>
        <v>1035.4532880000002</v>
      </c>
      <c r="Q794" s="14">
        <v>5.7</v>
      </c>
      <c r="R794" s="40">
        <f t="shared" si="560"/>
        <v>1041.1532880000002</v>
      </c>
      <c r="S794" s="14">
        <v>6.42</v>
      </c>
      <c r="T794" s="40">
        <f t="shared" si="561"/>
        <v>1034.7332880000001</v>
      </c>
      <c r="U794" s="14">
        <v>8.11</v>
      </c>
      <c r="V794" s="40">
        <f t="shared" si="562"/>
        <v>1033.0432880000003</v>
      </c>
      <c r="W794" s="14">
        <v>8.1199999999999992</v>
      </c>
      <c r="X794" s="40">
        <f t="shared" si="563"/>
        <v>1033.0332880000003</v>
      </c>
      <c r="Y794" s="14">
        <v>5.7</v>
      </c>
      <c r="Z794" s="40">
        <f t="shared" si="564"/>
        <v>1041.1532880000002</v>
      </c>
      <c r="AA794" s="14">
        <v>6.56</v>
      </c>
      <c r="AB794" s="40">
        <f t="shared" si="565"/>
        <v>1034.5932880000003</v>
      </c>
      <c r="AC794" s="14">
        <v>7.7</v>
      </c>
      <c r="AD794" s="40">
        <f t="shared" si="566"/>
        <v>1033.4532880000002</v>
      </c>
      <c r="AE794" s="14">
        <v>8.06</v>
      </c>
      <c r="AF794" s="40">
        <f t="shared" si="567"/>
        <v>1033.0932880000003</v>
      </c>
      <c r="AG794" s="29" t="s">
        <v>22</v>
      </c>
      <c r="AH794" s="29" t="s">
        <v>22</v>
      </c>
      <c r="AI794" s="29" t="s">
        <v>24</v>
      </c>
      <c r="AJ794" s="29"/>
      <c r="AK794" s="30" t="s">
        <v>25</v>
      </c>
      <c r="AL794" s="30" t="s">
        <v>25</v>
      </c>
      <c r="AM794" s="30" t="s">
        <v>2231</v>
      </c>
      <c r="AN794" s="30" t="s">
        <v>22</v>
      </c>
      <c r="AO794" s="30" t="s">
        <v>22</v>
      </c>
      <c r="AP794" s="30"/>
      <c r="AQ794" s="30" t="s">
        <v>22</v>
      </c>
      <c r="AR794" s="30" t="s">
        <v>22</v>
      </c>
      <c r="AS794" s="30"/>
      <c r="AT794" s="30"/>
      <c r="AU794" s="30" t="s">
        <v>22</v>
      </c>
      <c r="AV794" s="30" t="s">
        <v>22</v>
      </c>
      <c r="AW794" s="30" t="s">
        <v>22</v>
      </c>
      <c r="AX794" s="30" t="s">
        <v>22</v>
      </c>
      <c r="AY794" s="30" t="s">
        <v>25</v>
      </c>
      <c r="AZ794" s="30"/>
      <c r="BA794" s="30" t="s">
        <v>22</v>
      </c>
      <c r="BB794" s="30"/>
      <c r="BC794" s="30" t="s">
        <v>26</v>
      </c>
      <c r="BD794" s="30"/>
    </row>
    <row r="795" spans="1:56" x14ac:dyDescent="0.3">
      <c r="A795" s="31">
        <v>41442</v>
      </c>
      <c r="B795" s="30" t="s">
        <v>4044</v>
      </c>
      <c r="C795" s="29">
        <v>1</v>
      </c>
      <c r="D795" s="29" t="s">
        <v>1950</v>
      </c>
      <c r="E795" s="30">
        <v>12</v>
      </c>
      <c r="F795" s="29" t="s">
        <v>49</v>
      </c>
      <c r="G795" s="29" t="s">
        <v>29</v>
      </c>
      <c r="H795" s="29" t="s">
        <v>238</v>
      </c>
      <c r="I795" s="29" t="s">
        <v>22</v>
      </c>
      <c r="J795" s="29" t="s">
        <v>2228</v>
      </c>
      <c r="K795" s="29" t="s">
        <v>2229</v>
      </c>
      <c r="L795" s="29" t="s">
        <v>142</v>
      </c>
      <c r="M795" s="29" t="s">
        <v>23</v>
      </c>
      <c r="N795" s="29" t="s">
        <v>219</v>
      </c>
      <c r="O795" s="14">
        <v>322.72000000000003</v>
      </c>
      <c r="P795" s="14">
        <f t="shared" si="559"/>
        <v>1058.7797760000001</v>
      </c>
      <c r="Q795" s="14">
        <v>4.92</v>
      </c>
      <c r="R795" s="40">
        <f t="shared" si="560"/>
        <v>1063.6997760000002</v>
      </c>
      <c r="S795" s="14">
        <v>8.66</v>
      </c>
      <c r="T795" s="40">
        <f t="shared" si="561"/>
        <v>1055.0397760000001</v>
      </c>
      <c r="U795" s="14">
        <v>10.029999999999999</v>
      </c>
      <c r="V795" s="40">
        <f t="shared" si="562"/>
        <v>1053.6697760000002</v>
      </c>
      <c r="W795" s="14">
        <v>10.1</v>
      </c>
      <c r="X795" s="40">
        <f t="shared" si="563"/>
        <v>1053.5997760000002</v>
      </c>
      <c r="Y795" s="14">
        <v>4.92</v>
      </c>
      <c r="Z795" s="40">
        <f t="shared" si="564"/>
        <v>1063.6997760000002</v>
      </c>
      <c r="AA795" s="14">
        <v>8.6</v>
      </c>
      <c r="AB795" s="40">
        <f t="shared" si="565"/>
        <v>1055.0997760000002</v>
      </c>
      <c r="AC795" s="14">
        <v>10.06</v>
      </c>
      <c r="AD795" s="40">
        <f t="shared" si="566"/>
        <v>1053.6397760000002</v>
      </c>
      <c r="AE795" s="14">
        <v>9.82</v>
      </c>
      <c r="AF795" s="40">
        <f t="shared" si="567"/>
        <v>1053.8797760000002</v>
      </c>
      <c r="AG795" s="29" t="s">
        <v>22</v>
      </c>
      <c r="AH795" s="29" t="s">
        <v>22</v>
      </c>
      <c r="AI795" s="29" t="s">
        <v>24</v>
      </c>
      <c r="AJ795" s="29"/>
      <c r="AK795" s="30" t="s">
        <v>25</v>
      </c>
      <c r="AL795" s="30" t="s">
        <v>25</v>
      </c>
      <c r="AM795" s="30" t="s">
        <v>2230</v>
      </c>
      <c r="AN795" s="30" t="s">
        <v>25</v>
      </c>
      <c r="AO795" s="30" t="s">
        <v>22</v>
      </c>
      <c r="AP795" s="30" t="s">
        <v>2232</v>
      </c>
      <c r="AQ795" s="30" t="s">
        <v>22</v>
      </c>
      <c r="AR795" s="30" t="s">
        <v>22</v>
      </c>
      <c r="AS795" s="30"/>
      <c r="AT795" s="30"/>
      <c r="AU795" s="30" t="s">
        <v>22</v>
      </c>
      <c r="AV795" s="30" t="s">
        <v>22</v>
      </c>
      <c r="AW795" s="30" t="s">
        <v>22</v>
      </c>
      <c r="AX795" s="30" t="s">
        <v>22</v>
      </c>
      <c r="AY795" s="30" t="s">
        <v>25</v>
      </c>
      <c r="AZ795" s="30"/>
      <c r="BA795" s="30" t="s">
        <v>25</v>
      </c>
      <c r="BB795" s="30" t="s">
        <v>299</v>
      </c>
      <c r="BC795" s="30" t="s">
        <v>26</v>
      </c>
      <c r="BD795" s="30"/>
    </row>
    <row r="796" spans="1:56" x14ac:dyDescent="0.3">
      <c r="A796" s="31">
        <v>41442</v>
      </c>
      <c r="B796" s="30" t="s">
        <v>4045</v>
      </c>
      <c r="C796" s="29">
        <v>2</v>
      </c>
      <c r="D796" s="29" t="s">
        <v>1950</v>
      </c>
      <c r="E796" s="30">
        <v>12</v>
      </c>
      <c r="F796" s="29" t="s">
        <v>49</v>
      </c>
      <c r="G796" s="29" t="s">
        <v>20</v>
      </c>
      <c r="H796" s="29" t="s">
        <v>42</v>
      </c>
      <c r="I796" s="29" t="s">
        <v>22</v>
      </c>
      <c r="J796" s="29" t="s">
        <v>2233</v>
      </c>
      <c r="K796" s="29" t="s">
        <v>2234</v>
      </c>
      <c r="L796" s="29" t="s">
        <v>195</v>
      </c>
      <c r="M796" s="29" t="s">
        <v>23</v>
      </c>
      <c r="N796" s="29" t="s">
        <v>219</v>
      </c>
      <c r="O796" s="14">
        <v>324.31</v>
      </c>
      <c r="P796" s="14">
        <f t="shared" si="559"/>
        <v>1063.9962480000002</v>
      </c>
      <c r="Q796" s="14">
        <v>6.2</v>
      </c>
      <c r="R796" s="40">
        <f t="shared" si="560"/>
        <v>1070.1962480000002</v>
      </c>
      <c r="S796" s="14">
        <v>9.32</v>
      </c>
      <c r="T796" s="40">
        <f t="shared" si="561"/>
        <v>1060.8762480000003</v>
      </c>
      <c r="U796" s="14">
        <v>11.35</v>
      </c>
      <c r="V796" s="40">
        <f t="shared" si="562"/>
        <v>1058.8462480000003</v>
      </c>
      <c r="W796" s="14">
        <v>11.42</v>
      </c>
      <c r="X796" s="40">
        <f t="shared" si="563"/>
        <v>1058.7762480000001</v>
      </c>
      <c r="Y796" s="14">
        <v>6.2</v>
      </c>
      <c r="Z796" s="40">
        <f t="shared" si="564"/>
        <v>1070.1962480000002</v>
      </c>
      <c r="AA796" s="14">
        <v>9.09</v>
      </c>
      <c r="AB796" s="40">
        <f t="shared" si="565"/>
        <v>1061.1062480000003</v>
      </c>
      <c r="AC796" s="14">
        <v>11</v>
      </c>
      <c r="AD796" s="40">
        <f t="shared" si="566"/>
        <v>1059.1962480000002</v>
      </c>
      <c r="AE796" s="14">
        <v>11.26</v>
      </c>
      <c r="AF796" s="40">
        <f t="shared" si="567"/>
        <v>1058.9362480000002</v>
      </c>
      <c r="AG796" s="29" t="s">
        <v>22</v>
      </c>
      <c r="AH796" s="29" t="s">
        <v>22</v>
      </c>
      <c r="AI796" s="29" t="s">
        <v>24</v>
      </c>
      <c r="AJ796" s="29"/>
      <c r="AK796" s="30" t="s">
        <v>22</v>
      </c>
      <c r="AL796" s="30" t="s">
        <v>25</v>
      </c>
      <c r="AM796" s="30" t="s">
        <v>1383</v>
      </c>
      <c r="AN796" s="30" t="s">
        <v>22</v>
      </c>
      <c r="AO796" s="30" t="s">
        <v>22</v>
      </c>
      <c r="AP796" s="30"/>
      <c r="AQ796" s="30" t="s">
        <v>22</v>
      </c>
      <c r="AR796" s="30" t="s">
        <v>22</v>
      </c>
      <c r="AS796" s="30"/>
      <c r="AT796" s="30"/>
      <c r="AU796" s="30" t="s">
        <v>2235</v>
      </c>
      <c r="AV796" s="30" t="s">
        <v>2236</v>
      </c>
      <c r="AW796" s="30" t="s">
        <v>22</v>
      </c>
      <c r="AX796" s="30" t="s">
        <v>22</v>
      </c>
      <c r="AY796" s="30" t="s">
        <v>25</v>
      </c>
      <c r="AZ796" s="30"/>
      <c r="BA796" s="30" t="s">
        <v>22</v>
      </c>
      <c r="BB796" s="30"/>
      <c r="BC796" s="30" t="s">
        <v>269</v>
      </c>
      <c r="BD796" s="30"/>
    </row>
    <row r="797" spans="1:56" x14ac:dyDescent="0.3">
      <c r="A797" s="31">
        <v>41442</v>
      </c>
      <c r="B797" s="30" t="s">
        <v>4046</v>
      </c>
      <c r="C797" s="29">
        <v>3</v>
      </c>
      <c r="D797" s="29" t="s">
        <v>1950</v>
      </c>
      <c r="E797" s="30">
        <v>12</v>
      </c>
      <c r="F797" s="29" t="s">
        <v>19</v>
      </c>
      <c r="G797" s="29" t="s">
        <v>20</v>
      </c>
      <c r="H797" s="29" t="s">
        <v>42</v>
      </c>
      <c r="I797" s="29" t="s">
        <v>22</v>
      </c>
      <c r="J797" s="29" t="s">
        <v>2203</v>
      </c>
      <c r="K797" s="29" t="s">
        <v>1962</v>
      </c>
      <c r="L797" s="29" t="s">
        <v>142</v>
      </c>
      <c r="M797" s="29" t="s">
        <v>23</v>
      </c>
      <c r="N797" s="29" t="s">
        <v>233</v>
      </c>
      <c r="O797" s="14">
        <v>324.29000000000002</v>
      </c>
      <c r="P797" s="14">
        <f t="shared" si="559"/>
        <v>1063.9306320000001</v>
      </c>
      <c r="Q797" s="14">
        <v>6</v>
      </c>
      <c r="R797" s="40">
        <f t="shared" si="560"/>
        <v>1069.9306320000001</v>
      </c>
      <c r="S797" s="14">
        <v>9.1999999999999993</v>
      </c>
      <c r="T797" s="40">
        <f t="shared" si="561"/>
        <v>1060.730632</v>
      </c>
      <c r="U797" s="14">
        <v>10.79</v>
      </c>
      <c r="V797" s="40">
        <f t="shared" si="562"/>
        <v>1059.1406320000001</v>
      </c>
      <c r="W797" s="14">
        <v>10.71</v>
      </c>
      <c r="X797" s="40">
        <f t="shared" si="563"/>
        <v>1059.220632</v>
      </c>
      <c r="Y797" s="14">
        <v>6</v>
      </c>
      <c r="Z797" s="40">
        <f t="shared" si="564"/>
        <v>1069.9306320000001</v>
      </c>
      <c r="AA797" s="14">
        <v>9.02</v>
      </c>
      <c r="AB797" s="40">
        <f t="shared" si="565"/>
        <v>1060.9106320000001</v>
      </c>
      <c r="AC797" s="14">
        <v>10.52</v>
      </c>
      <c r="AD797" s="40">
        <f t="shared" si="566"/>
        <v>1059.4106320000001</v>
      </c>
      <c r="AE797" s="14">
        <v>10.41</v>
      </c>
      <c r="AF797" s="40">
        <f t="shared" si="567"/>
        <v>1059.520632</v>
      </c>
      <c r="AG797" s="29" t="s">
        <v>22</v>
      </c>
      <c r="AH797" s="29" t="s">
        <v>22</v>
      </c>
      <c r="AI797" s="29" t="s">
        <v>24</v>
      </c>
      <c r="AJ797" s="29"/>
      <c r="AK797" s="30" t="s">
        <v>25</v>
      </c>
      <c r="AL797" s="30" t="s">
        <v>25</v>
      </c>
      <c r="AM797" s="30" t="s">
        <v>2237</v>
      </c>
      <c r="AN797" s="30" t="s">
        <v>22</v>
      </c>
      <c r="AO797" s="30" t="s">
        <v>22</v>
      </c>
      <c r="AP797" s="30"/>
      <c r="AQ797" s="30" t="s">
        <v>22</v>
      </c>
      <c r="AR797" s="30" t="s">
        <v>22</v>
      </c>
      <c r="AS797" s="30"/>
      <c r="AT797" s="30"/>
      <c r="AU797" s="30" t="s">
        <v>22</v>
      </c>
      <c r="AV797" s="30" t="s">
        <v>22</v>
      </c>
      <c r="AW797" s="30" t="s">
        <v>22</v>
      </c>
      <c r="AX797" s="30" t="s">
        <v>22</v>
      </c>
      <c r="AY797" s="30" t="s">
        <v>25</v>
      </c>
      <c r="AZ797" s="30"/>
      <c r="BA797" s="30" t="s">
        <v>22</v>
      </c>
      <c r="BB797" s="30"/>
      <c r="BC797" s="30" t="s">
        <v>26</v>
      </c>
      <c r="BD797" s="30"/>
    </row>
    <row r="798" spans="1:56" x14ac:dyDescent="0.3">
      <c r="A798" s="31">
        <v>41442</v>
      </c>
      <c r="B798" s="30" t="s">
        <v>4047</v>
      </c>
      <c r="C798" s="29">
        <v>4</v>
      </c>
      <c r="D798" s="29" t="s">
        <v>1950</v>
      </c>
      <c r="E798" s="30">
        <v>12</v>
      </c>
      <c r="F798" s="29" t="s">
        <v>19</v>
      </c>
      <c r="G798" s="29" t="s">
        <v>20</v>
      </c>
      <c r="H798" s="29" t="s">
        <v>2238</v>
      </c>
      <c r="I798" s="29" t="s">
        <v>25</v>
      </c>
      <c r="J798" s="29" t="s">
        <v>2239</v>
      </c>
      <c r="K798" s="29" t="s">
        <v>2240</v>
      </c>
      <c r="L798" s="29" t="s">
        <v>142</v>
      </c>
      <c r="M798" s="29" t="s">
        <v>23</v>
      </c>
      <c r="N798" s="29" t="s">
        <v>219</v>
      </c>
      <c r="O798" s="14">
        <v>324.89999999999998</v>
      </c>
      <c r="P798" s="14">
        <f t="shared" si="559"/>
        <v>1065.93192</v>
      </c>
      <c r="Q798" s="14">
        <v>5.09</v>
      </c>
      <c r="R798" s="40">
        <f t="shared" si="560"/>
        <v>1071.0219199999999</v>
      </c>
      <c r="S798" s="14">
        <v>4.5199999999999996</v>
      </c>
      <c r="T798" s="40">
        <f t="shared" si="561"/>
        <v>1066.5019199999999</v>
      </c>
      <c r="U798" s="14">
        <v>8.06</v>
      </c>
      <c r="V798" s="40">
        <f t="shared" si="562"/>
        <v>1062.96192</v>
      </c>
      <c r="W798" s="14">
        <v>7.72</v>
      </c>
      <c r="X798" s="40">
        <f t="shared" si="563"/>
        <v>1063.3019199999999</v>
      </c>
      <c r="Y798" s="14">
        <v>5.09</v>
      </c>
      <c r="Z798" s="40">
        <f t="shared" si="564"/>
        <v>1071.0219199999999</v>
      </c>
      <c r="AA798" s="14">
        <v>5.3</v>
      </c>
      <c r="AB798" s="40">
        <f t="shared" si="565"/>
        <v>1065.72192</v>
      </c>
      <c r="AC798" s="14">
        <v>8.7899999999999991</v>
      </c>
      <c r="AD798" s="40">
        <f t="shared" si="566"/>
        <v>1062.2319199999999</v>
      </c>
      <c r="AE798" s="14">
        <v>8.52</v>
      </c>
      <c r="AF798" s="40">
        <f t="shared" si="567"/>
        <v>1062.5019199999999</v>
      </c>
      <c r="AG798" s="29" t="s">
        <v>22</v>
      </c>
      <c r="AH798" s="29" t="s">
        <v>22</v>
      </c>
      <c r="AI798" s="29" t="s">
        <v>24</v>
      </c>
      <c r="AJ798" s="29"/>
      <c r="AK798" s="30" t="s">
        <v>25</v>
      </c>
      <c r="AL798" s="30" t="s">
        <v>22</v>
      </c>
      <c r="AM798" s="30" t="s">
        <v>2197</v>
      </c>
      <c r="AN798" s="30" t="s">
        <v>22</v>
      </c>
      <c r="AO798" s="30" t="s">
        <v>22</v>
      </c>
      <c r="AP798" s="30"/>
      <c r="AQ798" s="30" t="s">
        <v>22</v>
      </c>
      <c r="AR798" s="30" t="s">
        <v>22</v>
      </c>
      <c r="AS798" s="30"/>
      <c r="AT798" s="30"/>
      <c r="AU798" s="30" t="s">
        <v>22</v>
      </c>
      <c r="AV798" s="30" t="s">
        <v>2241</v>
      </c>
      <c r="AW798" s="30" t="s">
        <v>22</v>
      </c>
      <c r="AX798" s="30" t="s">
        <v>22</v>
      </c>
      <c r="AY798" s="30" t="s">
        <v>25</v>
      </c>
      <c r="AZ798" s="30"/>
      <c r="BA798" s="30" t="s">
        <v>22</v>
      </c>
      <c r="BB798" s="30"/>
      <c r="BC798" s="30" t="s">
        <v>269</v>
      </c>
      <c r="BD798" s="30"/>
    </row>
    <row r="799" spans="1:56" x14ac:dyDescent="0.3">
      <c r="A799" s="31">
        <v>41442</v>
      </c>
      <c r="B799" s="30" t="s">
        <v>4048</v>
      </c>
      <c r="C799" s="29">
        <v>5</v>
      </c>
      <c r="D799" s="29" t="s">
        <v>1950</v>
      </c>
      <c r="E799" s="30">
        <v>12</v>
      </c>
      <c r="F799" s="29" t="s">
        <v>65</v>
      </c>
      <c r="G799" s="29" t="s">
        <v>2242</v>
      </c>
      <c r="H799" s="29" t="s">
        <v>42</v>
      </c>
      <c r="I799" s="29" t="s">
        <v>25</v>
      </c>
      <c r="J799" s="29" t="s">
        <v>2243</v>
      </c>
      <c r="K799" s="29" t="s">
        <v>2244</v>
      </c>
      <c r="L799" s="29" t="s">
        <v>142</v>
      </c>
      <c r="M799" s="29" t="s">
        <v>59</v>
      </c>
      <c r="N799" s="29" t="s">
        <v>206</v>
      </c>
      <c r="O799" s="14">
        <v>323.63</v>
      </c>
      <c r="P799" s="14">
        <f t="shared" si="559"/>
        <v>1061.765304</v>
      </c>
      <c r="Q799" s="14">
        <v>5.16</v>
      </c>
      <c r="R799" s="40">
        <f t="shared" si="560"/>
        <v>1066.9253040000001</v>
      </c>
      <c r="S799" s="14">
        <v>7.12</v>
      </c>
      <c r="T799" s="40">
        <f t="shared" si="561"/>
        <v>1059.8053040000002</v>
      </c>
      <c r="U799" s="14">
        <v>9.93</v>
      </c>
      <c r="V799" s="40">
        <f t="shared" si="562"/>
        <v>1056.995304</v>
      </c>
      <c r="W799" s="14">
        <v>9.6</v>
      </c>
      <c r="X799" s="40">
        <f t="shared" si="563"/>
        <v>1057.3253040000002</v>
      </c>
      <c r="Y799" s="14">
        <v>5.16</v>
      </c>
      <c r="Z799" s="40">
        <f t="shared" si="564"/>
        <v>1066.9253040000001</v>
      </c>
      <c r="AA799" s="14">
        <v>7.42</v>
      </c>
      <c r="AB799" s="40">
        <f t="shared" si="565"/>
        <v>1059.505304</v>
      </c>
      <c r="AC799" s="14">
        <v>9.75</v>
      </c>
      <c r="AD799" s="40">
        <f t="shared" si="566"/>
        <v>1057.1753040000001</v>
      </c>
      <c r="AE799" s="14">
        <v>9.9</v>
      </c>
      <c r="AF799" s="40">
        <f t="shared" si="567"/>
        <v>1057.025304</v>
      </c>
      <c r="AG799" s="29" t="s">
        <v>22</v>
      </c>
      <c r="AH799" s="29" t="s">
        <v>22</v>
      </c>
      <c r="AI799" s="29" t="s">
        <v>24</v>
      </c>
      <c r="AJ799" s="29"/>
      <c r="AK799" s="30" t="s">
        <v>25</v>
      </c>
      <c r="AL799" s="30" t="s">
        <v>25</v>
      </c>
      <c r="AM799" s="30" t="s">
        <v>2245</v>
      </c>
      <c r="AN799" s="30" t="s">
        <v>22</v>
      </c>
      <c r="AO799" s="30" t="s">
        <v>22</v>
      </c>
      <c r="AP799" s="30"/>
      <c r="AQ799" s="30" t="s">
        <v>22</v>
      </c>
      <c r="AR799" s="30" t="s">
        <v>22</v>
      </c>
      <c r="AS799" s="30"/>
      <c r="AT799" s="30"/>
      <c r="AU799" s="30" t="s">
        <v>22</v>
      </c>
      <c r="AV799" s="30" t="s">
        <v>22</v>
      </c>
      <c r="AW799" s="30" t="s">
        <v>22</v>
      </c>
      <c r="AX799" s="30" t="s">
        <v>22</v>
      </c>
      <c r="AY799" s="30" t="s">
        <v>25</v>
      </c>
      <c r="AZ799" s="30"/>
      <c r="BA799" s="30" t="s">
        <v>22</v>
      </c>
      <c r="BB799" s="30"/>
      <c r="BC799" s="30" t="s">
        <v>26</v>
      </c>
      <c r="BD799" s="30"/>
    </row>
    <row r="800" spans="1:56" x14ac:dyDescent="0.3">
      <c r="A800" s="31">
        <v>41442</v>
      </c>
      <c r="B800" s="30" t="s">
        <v>4049</v>
      </c>
      <c r="C800" s="29">
        <v>6</v>
      </c>
      <c r="D800" s="29" t="s">
        <v>1950</v>
      </c>
      <c r="E800" s="30">
        <v>12</v>
      </c>
      <c r="F800" s="29" t="s">
        <v>65</v>
      </c>
      <c r="G800" s="29" t="s">
        <v>94</v>
      </c>
      <c r="H800" s="29" t="s">
        <v>514</v>
      </c>
      <c r="I800" s="29" t="s">
        <v>25</v>
      </c>
      <c r="J800" s="29" t="s">
        <v>2246</v>
      </c>
      <c r="K800" s="29" t="s">
        <v>2247</v>
      </c>
      <c r="L800" s="29" t="s">
        <v>595</v>
      </c>
      <c r="M800" s="29" t="s">
        <v>2248</v>
      </c>
      <c r="N800" s="29" t="s">
        <v>206</v>
      </c>
      <c r="O800" s="14">
        <v>323.66000000000003</v>
      </c>
      <c r="P800" s="14">
        <f t="shared" ref="P800:P863" si="568">SUM(O800*3.2808)</f>
        <v>1061.863728</v>
      </c>
      <c r="Q800" s="14">
        <v>4.3499999999999996</v>
      </c>
      <c r="R800" s="40">
        <f t="shared" ref="R800:R863" si="569">SUM(P800+Q800)</f>
        <v>1066.2137279999999</v>
      </c>
      <c r="S800" s="14">
        <v>8.4</v>
      </c>
      <c r="T800" s="40">
        <f t="shared" ref="T800:T863" si="570">SUM(R800-S800)</f>
        <v>1057.8137279999999</v>
      </c>
      <c r="U800" s="14">
        <v>10.53</v>
      </c>
      <c r="V800" s="40">
        <f t="shared" ref="V800:V863" si="571">SUM(R800-U800)</f>
        <v>1055.683728</v>
      </c>
      <c r="W800" s="14">
        <v>11.52</v>
      </c>
      <c r="X800" s="40">
        <f t="shared" ref="X800:X863" si="572">SUM(R800-W800)</f>
        <v>1054.693728</v>
      </c>
      <c r="Y800" s="14">
        <v>4.3499999999999996</v>
      </c>
      <c r="Z800" s="40">
        <f t="shared" ref="Z800:Z863" si="573">SUM(P800+Y800)</f>
        <v>1066.2137279999999</v>
      </c>
      <c r="AA800" s="14">
        <v>8.9</v>
      </c>
      <c r="AB800" s="40">
        <f t="shared" ref="AB800:AB863" si="574">SUM(Z800-AA800)</f>
        <v>1057.3137279999999</v>
      </c>
      <c r="AC800" s="14">
        <v>10.9</v>
      </c>
      <c r="AD800" s="40">
        <f t="shared" ref="AD800:AD863" si="575">SUM(Z800-AC800)</f>
        <v>1055.3137279999999</v>
      </c>
      <c r="AE800" s="14">
        <v>11.1</v>
      </c>
      <c r="AF800" s="40">
        <f t="shared" ref="AF800:AF863" si="576">SUM(Z800-AE800)</f>
        <v>1055.113728</v>
      </c>
      <c r="AG800" s="29" t="s">
        <v>22</v>
      </c>
      <c r="AH800" s="29" t="s">
        <v>22</v>
      </c>
      <c r="AI800" s="29" t="s">
        <v>24</v>
      </c>
      <c r="AJ800" s="29"/>
      <c r="AK800" s="30" t="s">
        <v>22</v>
      </c>
      <c r="AL800" s="30" t="s">
        <v>25</v>
      </c>
      <c r="AM800" s="30" t="s">
        <v>1383</v>
      </c>
      <c r="AN800" s="30" t="s">
        <v>22</v>
      </c>
      <c r="AO800" s="30" t="s">
        <v>22</v>
      </c>
      <c r="AP800" s="30"/>
      <c r="AQ800" s="30" t="s">
        <v>22</v>
      </c>
      <c r="AR800" s="30" t="s">
        <v>22</v>
      </c>
      <c r="AS800" s="30"/>
      <c r="AT800" s="30"/>
      <c r="AU800" s="30" t="s">
        <v>22</v>
      </c>
      <c r="AV800" s="30" t="s">
        <v>22</v>
      </c>
      <c r="AW800" s="30" t="s">
        <v>22</v>
      </c>
      <c r="AX800" s="30" t="s">
        <v>22</v>
      </c>
      <c r="AY800" s="30" t="s">
        <v>25</v>
      </c>
      <c r="AZ800" s="30"/>
      <c r="BA800" s="30" t="s">
        <v>22</v>
      </c>
      <c r="BB800" s="30"/>
      <c r="BC800" s="30" t="s">
        <v>26</v>
      </c>
      <c r="BD800" s="30"/>
    </row>
    <row r="801" spans="1:56" x14ac:dyDescent="0.3">
      <c r="A801" s="31">
        <v>41442</v>
      </c>
      <c r="B801" s="30" t="s">
        <v>4050</v>
      </c>
      <c r="C801" s="29">
        <v>7</v>
      </c>
      <c r="D801" s="29" t="s">
        <v>1950</v>
      </c>
      <c r="E801" s="30">
        <v>12</v>
      </c>
      <c r="F801" s="29" t="s">
        <v>2249</v>
      </c>
      <c r="G801" s="29" t="s">
        <v>29</v>
      </c>
      <c r="H801" s="29" t="s">
        <v>42</v>
      </c>
      <c r="I801" s="29" t="s">
        <v>25</v>
      </c>
      <c r="J801" s="29" t="s">
        <v>2250</v>
      </c>
      <c r="K801" s="29" t="s">
        <v>2251</v>
      </c>
      <c r="L801" s="29" t="s">
        <v>195</v>
      </c>
      <c r="M801" s="29" t="s">
        <v>59</v>
      </c>
      <c r="N801" s="29" t="s">
        <v>219</v>
      </c>
      <c r="O801" s="14">
        <v>323.14999999999998</v>
      </c>
      <c r="P801" s="14">
        <f t="shared" si="568"/>
        <v>1060.1905199999999</v>
      </c>
      <c r="Q801" s="14">
        <v>5.94</v>
      </c>
      <c r="R801" s="40">
        <f t="shared" si="569"/>
        <v>1066.1305199999999</v>
      </c>
      <c r="S801" s="14">
        <v>10.29</v>
      </c>
      <c r="T801" s="40">
        <f t="shared" si="570"/>
        <v>1055.84052</v>
      </c>
      <c r="U801" s="14">
        <v>13.3</v>
      </c>
      <c r="V801" s="40">
        <f t="shared" si="571"/>
        <v>1052.83052</v>
      </c>
      <c r="W801" s="14">
        <v>12.03</v>
      </c>
      <c r="X801" s="40">
        <f t="shared" si="572"/>
        <v>1054.10052</v>
      </c>
      <c r="Y801" s="14">
        <v>5.94</v>
      </c>
      <c r="Z801" s="40">
        <f t="shared" si="573"/>
        <v>1066.1305199999999</v>
      </c>
      <c r="AA801" s="14">
        <v>10.31</v>
      </c>
      <c r="AB801" s="40">
        <f t="shared" si="574"/>
        <v>1055.82052</v>
      </c>
      <c r="AC801" s="14">
        <v>13.2</v>
      </c>
      <c r="AD801" s="40">
        <f t="shared" si="575"/>
        <v>1052.9305199999999</v>
      </c>
      <c r="AE801" s="14">
        <v>12.22</v>
      </c>
      <c r="AF801" s="40">
        <f t="shared" si="576"/>
        <v>1053.9105199999999</v>
      </c>
      <c r="AG801" s="29" t="s">
        <v>22</v>
      </c>
      <c r="AH801" s="29" t="s">
        <v>22</v>
      </c>
      <c r="AI801" s="29" t="s">
        <v>24</v>
      </c>
      <c r="AJ801" s="29"/>
      <c r="AK801" s="30" t="s">
        <v>22</v>
      </c>
      <c r="AL801" s="30" t="s">
        <v>22</v>
      </c>
      <c r="AM801" s="30"/>
      <c r="AN801" s="30" t="s">
        <v>22</v>
      </c>
      <c r="AO801" s="30" t="s">
        <v>22</v>
      </c>
      <c r="AP801" s="30"/>
      <c r="AQ801" s="30" t="s">
        <v>22</v>
      </c>
      <c r="AR801" s="30" t="s">
        <v>22</v>
      </c>
      <c r="AS801" s="30"/>
      <c r="AT801" s="30"/>
      <c r="AU801" s="30" t="s">
        <v>2252</v>
      </c>
      <c r="AV801" s="30" t="s">
        <v>2253</v>
      </c>
      <c r="AW801" s="30" t="s">
        <v>22</v>
      </c>
      <c r="AX801" s="30" t="s">
        <v>22</v>
      </c>
      <c r="AY801" s="30" t="s">
        <v>25</v>
      </c>
      <c r="AZ801" s="30"/>
      <c r="BA801" s="30" t="s">
        <v>22</v>
      </c>
      <c r="BB801" s="30"/>
      <c r="BC801" s="30" t="s">
        <v>269</v>
      </c>
      <c r="BD801" s="30"/>
    </row>
    <row r="802" spans="1:56" x14ac:dyDescent="0.3">
      <c r="A802" s="31">
        <v>41442</v>
      </c>
      <c r="B802" s="30" t="s">
        <v>4051</v>
      </c>
      <c r="C802" s="29">
        <v>8</v>
      </c>
      <c r="D802" s="29" t="s">
        <v>1950</v>
      </c>
      <c r="E802" s="30">
        <v>12</v>
      </c>
      <c r="F802" s="29" t="s">
        <v>65</v>
      </c>
      <c r="G802" s="29" t="s">
        <v>20</v>
      </c>
      <c r="H802" s="29" t="s">
        <v>337</v>
      </c>
      <c r="I802" s="29" t="s">
        <v>25</v>
      </c>
      <c r="J802" s="29" t="s">
        <v>2254</v>
      </c>
      <c r="K802" s="29" t="s">
        <v>2255</v>
      </c>
      <c r="L802" s="29" t="s">
        <v>195</v>
      </c>
      <c r="M802" s="29" t="s">
        <v>2256</v>
      </c>
      <c r="N802" s="29" t="s">
        <v>219</v>
      </c>
      <c r="O802" s="14">
        <v>321.92</v>
      </c>
      <c r="P802" s="14">
        <f t="shared" si="568"/>
        <v>1056.1551360000001</v>
      </c>
      <c r="Q802" s="14">
        <v>6.96</v>
      </c>
      <c r="R802" s="40">
        <f t="shared" si="569"/>
        <v>1063.1151360000001</v>
      </c>
      <c r="S802" s="14">
        <v>7.93</v>
      </c>
      <c r="T802" s="40">
        <f t="shared" si="570"/>
        <v>1055.1851360000001</v>
      </c>
      <c r="U802" s="14">
        <v>10.82</v>
      </c>
      <c r="V802" s="40">
        <f t="shared" si="571"/>
        <v>1052.2951360000002</v>
      </c>
      <c r="W802" s="14">
        <v>10.62</v>
      </c>
      <c r="X802" s="40">
        <f t="shared" si="572"/>
        <v>1052.4951360000002</v>
      </c>
      <c r="Y802" s="14">
        <v>6.96</v>
      </c>
      <c r="Z802" s="40">
        <f t="shared" si="573"/>
        <v>1063.1151360000001</v>
      </c>
      <c r="AA802" s="14">
        <v>8.0500000000000007</v>
      </c>
      <c r="AB802" s="40">
        <f t="shared" si="574"/>
        <v>1055.0651360000002</v>
      </c>
      <c r="AC802" s="14">
        <v>11.02</v>
      </c>
      <c r="AD802" s="40">
        <f t="shared" si="575"/>
        <v>1052.0951360000001</v>
      </c>
      <c r="AE802" s="14">
        <v>10.75</v>
      </c>
      <c r="AF802" s="40">
        <f t="shared" si="576"/>
        <v>1052.3651360000001</v>
      </c>
      <c r="AG802" s="29" t="s">
        <v>22</v>
      </c>
      <c r="AH802" s="29" t="s">
        <v>22</v>
      </c>
      <c r="AI802" s="29" t="s">
        <v>24</v>
      </c>
      <c r="AJ802" s="29"/>
      <c r="AK802" s="30" t="s">
        <v>22</v>
      </c>
      <c r="AL802" s="30" t="s">
        <v>25</v>
      </c>
      <c r="AM802" s="30" t="s">
        <v>1354</v>
      </c>
      <c r="AN802" s="30" t="s">
        <v>22</v>
      </c>
      <c r="AO802" s="30" t="s">
        <v>22</v>
      </c>
      <c r="AP802" s="30"/>
      <c r="AQ802" s="30" t="s">
        <v>22</v>
      </c>
      <c r="AR802" s="30" t="s">
        <v>22</v>
      </c>
      <c r="AS802" s="30"/>
      <c r="AT802" s="30"/>
      <c r="AU802" s="30" t="s">
        <v>22</v>
      </c>
      <c r="AV802" s="30" t="s">
        <v>22</v>
      </c>
      <c r="AW802" s="30" t="s">
        <v>22</v>
      </c>
      <c r="AX802" s="30" t="s">
        <v>22</v>
      </c>
      <c r="AY802" s="30" t="s">
        <v>25</v>
      </c>
      <c r="AZ802" s="30"/>
      <c r="BA802" s="30" t="s">
        <v>22</v>
      </c>
      <c r="BB802" s="30"/>
      <c r="BC802" s="30" t="s">
        <v>26</v>
      </c>
      <c r="BD802" s="30"/>
    </row>
    <row r="803" spans="1:56" x14ac:dyDescent="0.3">
      <c r="A803" s="31">
        <v>41442</v>
      </c>
      <c r="B803" s="30" t="s">
        <v>4052</v>
      </c>
      <c r="C803" s="29">
        <v>9</v>
      </c>
      <c r="D803" s="29" t="s">
        <v>1950</v>
      </c>
      <c r="E803" s="30">
        <v>12</v>
      </c>
      <c r="F803" s="29" t="s">
        <v>65</v>
      </c>
      <c r="G803" s="29" t="s">
        <v>94</v>
      </c>
      <c r="H803" s="29" t="s">
        <v>337</v>
      </c>
      <c r="I803" s="29" t="s">
        <v>25</v>
      </c>
      <c r="J803" s="29" t="s">
        <v>2257</v>
      </c>
      <c r="K803" s="29" t="s">
        <v>2258</v>
      </c>
      <c r="L803" s="29" t="s">
        <v>241</v>
      </c>
      <c r="M803" s="29" t="s">
        <v>2259</v>
      </c>
      <c r="N803" s="29" t="s">
        <v>206</v>
      </c>
      <c r="O803" s="14">
        <v>322.8</v>
      </c>
      <c r="P803" s="14">
        <f t="shared" si="568"/>
        <v>1059.04224</v>
      </c>
      <c r="Q803" s="14">
        <v>3.99</v>
      </c>
      <c r="R803" s="40">
        <f t="shared" si="569"/>
        <v>1063.03224</v>
      </c>
      <c r="S803" s="14">
        <v>7.53</v>
      </c>
      <c r="T803" s="40">
        <f t="shared" si="570"/>
        <v>1055.50224</v>
      </c>
      <c r="U803" s="14">
        <v>11.62</v>
      </c>
      <c r="V803" s="40">
        <f t="shared" si="571"/>
        <v>1051.4122400000001</v>
      </c>
      <c r="W803" s="14">
        <v>11.2</v>
      </c>
      <c r="X803" s="40">
        <f t="shared" si="572"/>
        <v>1051.83224</v>
      </c>
      <c r="Y803" s="14">
        <v>3.99</v>
      </c>
      <c r="Z803" s="40">
        <f t="shared" si="573"/>
        <v>1063.03224</v>
      </c>
      <c r="AA803" s="14">
        <v>8.65</v>
      </c>
      <c r="AB803" s="40">
        <f t="shared" si="574"/>
        <v>1054.3822399999999</v>
      </c>
      <c r="AC803" s="14">
        <v>11.69</v>
      </c>
      <c r="AD803" s="40">
        <f t="shared" si="575"/>
        <v>1051.3422399999999</v>
      </c>
      <c r="AE803" s="14">
        <v>11.25</v>
      </c>
      <c r="AF803" s="40">
        <f t="shared" si="576"/>
        <v>1051.78224</v>
      </c>
      <c r="AG803" s="29" t="s">
        <v>22</v>
      </c>
      <c r="AH803" s="29" t="s">
        <v>22</v>
      </c>
      <c r="AI803" s="29" t="s">
        <v>24</v>
      </c>
      <c r="AJ803" s="29"/>
      <c r="AK803" s="30" t="s">
        <v>25</v>
      </c>
      <c r="AL803" s="30" t="s">
        <v>25</v>
      </c>
      <c r="AM803" s="30" t="s">
        <v>2260</v>
      </c>
      <c r="AN803" s="30" t="s">
        <v>22</v>
      </c>
      <c r="AO803" s="30" t="s">
        <v>22</v>
      </c>
      <c r="AP803" s="30"/>
      <c r="AQ803" s="30" t="s">
        <v>22</v>
      </c>
      <c r="AR803" s="30" t="s">
        <v>22</v>
      </c>
      <c r="AS803" s="30"/>
      <c r="AT803" s="30"/>
      <c r="AU803" s="30" t="s">
        <v>22</v>
      </c>
      <c r="AV803" s="30" t="s">
        <v>2093</v>
      </c>
      <c r="AW803" s="30" t="s">
        <v>22</v>
      </c>
      <c r="AX803" s="30" t="s">
        <v>22</v>
      </c>
      <c r="AY803" s="30" t="s">
        <v>25</v>
      </c>
      <c r="AZ803" s="30"/>
      <c r="BA803" s="30" t="s">
        <v>22</v>
      </c>
      <c r="BB803" s="30"/>
      <c r="BC803" s="30" t="s">
        <v>269</v>
      </c>
      <c r="BD803" s="30"/>
    </row>
    <row r="804" spans="1:56" x14ac:dyDescent="0.3">
      <c r="A804" s="31">
        <v>41442</v>
      </c>
      <c r="B804" s="30" t="s">
        <v>4053</v>
      </c>
      <c r="C804" s="29">
        <v>10</v>
      </c>
      <c r="D804" s="29" t="s">
        <v>1950</v>
      </c>
      <c r="E804" s="30">
        <v>12</v>
      </c>
      <c r="F804" s="29" t="s">
        <v>72</v>
      </c>
      <c r="G804" s="29" t="s">
        <v>94</v>
      </c>
      <c r="H804" s="29" t="s">
        <v>238</v>
      </c>
      <c r="I804" s="29" t="s">
        <v>25</v>
      </c>
      <c r="J804" s="29" t="s">
        <v>2257</v>
      </c>
      <c r="K804" s="29" t="s">
        <v>2261</v>
      </c>
      <c r="L804" s="29" t="s">
        <v>732</v>
      </c>
      <c r="M804" s="29" t="s">
        <v>59</v>
      </c>
      <c r="N804" s="29" t="s">
        <v>206</v>
      </c>
      <c r="O804" s="14">
        <v>322.23</v>
      </c>
      <c r="P804" s="14">
        <f t="shared" si="568"/>
        <v>1057.172184</v>
      </c>
      <c r="Q804" s="14">
        <v>3.65</v>
      </c>
      <c r="R804" s="40">
        <f t="shared" si="569"/>
        <v>1060.8221840000001</v>
      </c>
      <c r="S804" s="14">
        <v>7.2</v>
      </c>
      <c r="T804" s="40">
        <f t="shared" si="570"/>
        <v>1053.6221840000001</v>
      </c>
      <c r="U804" s="14">
        <v>10.52</v>
      </c>
      <c r="V804" s="40">
        <f t="shared" si="571"/>
        <v>1050.3021840000001</v>
      </c>
      <c r="W804" s="14">
        <v>10.36</v>
      </c>
      <c r="X804" s="40">
        <f t="shared" si="572"/>
        <v>1050.4621840000002</v>
      </c>
      <c r="Y804" s="14">
        <v>3.65</v>
      </c>
      <c r="Z804" s="40">
        <f t="shared" si="573"/>
        <v>1060.8221840000001</v>
      </c>
      <c r="AA804" s="14">
        <v>7.7</v>
      </c>
      <c r="AB804" s="40">
        <f t="shared" si="574"/>
        <v>1053.1221840000001</v>
      </c>
      <c r="AC804" s="14">
        <v>10.25</v>
      </c>
      <c r="AD804" s="40">
        <f t="shared" si="575"/>
        <v>1050.5721840000001</v>
      </c>
      <c r="AE804" s="14">
        <v>10.56</v>
      </c>
      <c r="AF804" s="40">
        <f t="shared" si="576"/>
        <v>1050.2621840000002</v>
      </c>
      <c r="AG804" s="29" t="s">
        <v>22</v>
      </c>
      <c r="AH804" s="29" t="s">
        <v>22</v>
      </c>
      <c r="AI804" s="29" t="s">
        <v>24</v>
      </c>
      <c r="AJ804" s="29"/>
      <c r="AK804" s="30" t="s">
        <v>25</v>
      </c>
      <c r="AL804" s="30" t="s">
        <v>25</v>
      </c>
      <c r="AM804" s="30" t="s">
        <v>2262</v>
      </c>
      <c r="AN804" s="30" t="s">
        <v>22</v>
      </c>
      <c r="AO804" s="30" t="s">
        <v>22</v>
      </c>
      <c r="AP804" s="30"/>
      <c r="AQ804" s="30" t="s">
        <v>22</v>
      </c>
      <c r="AR804" s="30" t="s">
        <v>22</v>
      </c>
      <c r="AS804" s="30"/>
      <c r="AT804" s="30"/>
      <c r="AU804" s="30" t="s">
        <v>2063</v>
      </c>
      <c r="AV804" s="30" t="s">
        <v>2063</v>
      </c>
      <c r="AW804" s="30" t="s">
        <v>22</v>
      </c>
      <c r="AX804" s="30" t="s">
        <v>22</v>
      </c>
      <c r="AY804" s="30" t="s">
        <v>25</v>
      </c>
      <c r="AZ804" s="30"/>
      <c r="BA804" s="30" t="s">
        <v>22</v>
      </c>
      <c r="BB804" s="30"/>
      <c r="BC804" s="30" t="s">
        <v>269</v>
      </c>
      <c r="BD804" s="30"/>
    </row>
    <row r="805" spans="1:56" x14ac:dyDescent="0.3">
      <c r="A805" s="31">
        <v>41442</v>
      </c>
      <c r="B805" s="30" t="s">
        <v>4054</v>
      </c>
      <c r="C805" s="29">
        <v>11</v>
      </c>
      <c r="D805" s="29" t="s">
        <v>1950</v>
      </c>
      <c r="E805" s="30">
        <v>12</v>
      </c>
      <c r="F805" s="29" t="s">
        <v>49</v>
      </c>
      <c r="G805" s="29" t="s">
        <v>29</v>
      </c>
      <c r="H805" s="29" t="s">
        <v>42</v>
      </c>
      <c r="I805" s="29" t="s">
        <v>22</v>
      </c>
      <c r="J805" s="29" t="s">
        <v>2263</v>
      </c>
      <c r="K805" s="29" t="s">
        <v>2264</v>
      </c>
      <c r="L805" s="29" t="s">
        <v>142</v>
      </c>
      <c r="M805" s="29" t="s">
        <v>46</v>
      </c>
      <c r="N805" s="29" t="s">
        <v>219</v>
      </c>
      <c r="O805" s="14">
        <v>320.24</v>
      </c>
      <c r="P805" s="14">
        <f t="shared" si="568"/>
        <v>1050.6433920000002</v>
      </c>
      <c r="Q805" s="14">
        <v>5.82</v>
      </c>
      <c r="R805" s="40">
        <f t="shared" si="569"/>
        <v>1056.4633920000001</v>
      </c>
      <c r="S805" s="14">
        <v>8.2200000000000006</v>
      </c>
      <c r="T805" s="40">
        <f t="shared" si="570"/>
        <v>1048.2433920000001</v>
      </c>
      <c r="U805" s="14">
        <v>9.43</v>
      </c>
      <c r="V805" s="40">
        <f t="shared" si="571"/>
        <v>1047.033392</v>
      </c>
      <c r="W805" s="14">
        <v>9.1300000000000008</v>
      </c>
      <c r="X805" s="40">
        <f t="shared" si="572"/>
        <v>1047.333392</v>
      </c>
      <c r="Y805" s="14">
        <v>5.82</v>
      </c>
      <c r="Z805" s="40">
        <f t="shared" si="573"/>
        <v>1056.4633920000001</v>
      </c>
      <c r="AA805" s="14">
        <v>8.52</v>
      </c>
      <c r="AB805" s="40">
        <f t="shared" si="574"/>
        <v>1047.9433920000001</v>
      </c>
      <c r="AC805" s="14">
        <v>9.6199999999999992</v>
      </c>
      <c r="AD805" s="40">
        <f t="shared" si="575"/>
        <v>1046.8433920000002</v>
      </c>
      <c r="AE805" s="14">
        <v>9.65</v>
      </c>
      <c r="AF805" s="40">
        <f t="shared" si="576"/>
        <v>1046.813392</v>
      </c>
      <c r="AG805" s="29" t="s">
        <v>22</v>
      </c>
      <c r="AH805" s="29" t="s">
        <v>22</v>
      </c>
      <c r="AI805" s="29" t="s">
        <v>24</v>
      </c>
      <c r="AJ805" s="29"/>
      <c r="AK805" s="30" t="s">
        <v>25</v>
      </c>
      <c r="AL805" s="30" t="s">
        <v>25</v>
      </c>
      <c r="AM805" s="30" t="s">
        <v>1569</v>
      </c>
      <c r="AN805" s="30" t="s">
        <v>22</v>
      </c>
      <c r="AO805" s="30" t="s">
        <v>22</v>
      </c>
      <c r="AP805" s="30"/>
      <c r="AQ805" s="30" t="s">
        <v>22</v>
      </c>
      <c r="AR805" s="30" t="s">
        <v>22</v>
      </c>
      <c r="AS805" s="30"/>
      <c r="AT805" s="30"/>
      <c r="AU805" s="30" t="s">
        <v>22</v>
      </c>
      <c r="AV805" s="30" t="s">
        <v>22</v>
      </c>
      <c r="AW805" s="30" t="s">
        <v>22</v>
      </c>
      <c r="AX805" s="30" t="s">
        <v>22</v>
      </c>
      <c r="AY805" s="30" t="s">
        <v>25</v>
      </c>
      <c r="AZ805" s="30"/>
      <c r="BA805" s="30" t="s">
        <v>25</v>
      </c>
      <c r="BB805" s="30"/>
      <c r="BC805" s="30" t="s">
        <v>26</v>
      </c>
      <c r="BD805" s="30"/>
    </row>
    <row r="806" spans="1:56" x14ac:dyDescent="0.3">
      <c r="A806" s="31">
        <v>41442</v>
      </c>
      <c r="B806" s="30" t="s">
        <v>4055</v>
      </c>
      <c r="C806" s="29">
        <v>12</v>
      </c>
      <c r="D806" s="29" t="s">
        <v>1950</v>
      </c>
      <c r="E806" s="30">
        <v>12</v>
      </c>
      <c r="F806" s="29" t="s">
        <v>49</v>
      </c>
      <c r="G806" s="29" t="s">
        <v>94</v>
      </c>
      <c r="H806" s="29" t="s">
        <v>238</v>
      </c>
      <c r="I806" s="29" t="s">
        <v>25</v>
      </c>
      <c r="J806" s="29" t="s">
        <v>2265</v>
      </c>
      <c r="K806" s="29" t="s">
        <v>2266</v>
      </c>
      <c r="L806" s="29" t="s">
        <v>105</v>
      </c>
      <c r="M806" s="29" t="s">
        <v>46</v>
      </c>
      <c r="N806" s="29" t="s">
        <v>72</v>
      </c>
      <c r="O806" s="14">
        <v>319.32</v>
      </c>
      <c r="P806" s="14">
        <f t="shared" si="568"/>
        <v>1047.6250560000001</v>
      </c>
      <c r="Q806" s="14">
        <v>4.13</v>
      </c>
      <c r="R806" s="40">
        <f t="shared" si="569"/>
        <v>1051.7550560000002</v>
      </c>
      <c r="S806" s="14">
        <v>6.06</v>
      </c>
      <c r="T806" s="40">
        <f t="shared" si="570"/>
        <v>1045.6950560000002</v>
      </c>
      <c r="U806" s="14">
        <v>7.8</v>
      </c>
      <c r="V806" s="40">
        <f t="shared" si="571"/>
        <v>1043.9550560000002</v>
      </c>
      <c r="W806" s="14">
        <v>7.53</v>
      </c>
      <c r="X806" s="40">
        <f t="shared" si="572"/>
        <v>1044.2250560000002</v>
      </c>
      <c r="Y806" s="14">
        <v>4.13</v>
      </c>
      <c r="Z806" s="40">
        <f t="shared" si="573"/>
        <v>1051.7550560000002</v>
      </c>
      <c r="AA806" s="14" t="s">
        <v>2267</v>
      </c>
      <c r="AB806" s="40" t="e">
        <f t="shared" si="574"/>
        <v>#VALUE!</v>
      </c>
      <c r="AC806" s="14">
        <v>8</v>
      </c>
      <c r="AD806" s="40">
        <f t="shared" si="575"/>
        <v>1043.7550560000002</v>
      </c>
      <c r="AE806" s="14">
        <v>8.34</v>
      </c>
      <c r="AF806" s="40">
        <f t="shared" si="576"/>
        <v>1043.4150560000003</v>
      </c>
      <c r="AG806" s="29" t="s">
        <v>22</v>
      </c>
      <c r="AH806" s="29" t="s">
        <v>22</v>
      </c>
      <c r="AI806" s="29" t="s">
        <v>24</v>
      </c>
      <c r="AJ806" s="29"/>
      <c r="AK806" s="30" t="s">
        <v>22</v>
      </c>
      <c r="AL806" s="30" t="s">
        <v>22</v>
      </c>
      <c r="AM806" s="30"/>
      <c r="AN806" s="30" t="s">
        <v>22</v>
      </c>
      <c r="AO806" s="30" t="s">
        <v>22</v>
      </c>
      <c r="AP806" s="30"/>
      <c r="AQ806" s="30" t="s">
        <v>22</v>
      </c>
      <c r="AR806" s="30" t="s">
        <v>22</v>
      </c>
      <c r="AS806" s="30"/>
      <c r="AT806" s="30"/>
      <c r="AU806" s="30" t="s">
        <v>1985</v>
      </c>
      <c r="AV806" s="30" t="s">
        <v>2070</v>
      </c>
      <c r="AW806" s="30" t="s">
        <v>22</v>
      </c>
      <c r="AX806" s="30" t="s">
        <v>22</v>
      </c>
      <c r="AY806" s="30" t="s">
        <v>25</v>
      </c>
      <c r="AZ806" s="30"/>
      <c r="BA806" s="30" t="s">
        <v>25</v>
      </c>
      <c r="BB806" s="30"/>
      <c r="BC806" s="30" t="s">
        <v>269</v>
      </c>
      <c r="BD806" s="30" t="s">
        <v>2268</v>
      </c>
    </row>
    <row r="807" spans="1:56" x14ac:dyDescent="0.3">
      <c r="A807" s="31">
        <v>41442</v>
      </c>
      <c r="B807" s="30" t="s">
        <v>4056</v>
      </c>
      <c r="C807" s="29">
        <v>13</v>
      </c>
      <c r="D807" s="29" t="s">
        <v>1950</v>
      </c>
      <c r="E807" s="30">
        <v>12</v>
      </c>
      <c r="F807" s="29" t="s">
        <v>72</v>
      </c>
      <c r="G807" s="29" t="s">
        <v>20</v>
      </c>
      <c r="H807" s="29" t="s">
        <v>42</v>
      </c>
      <c r="I807" s="29" t="s">
        <v>25</v>
      </c>
      <c r="J807" s="29" t="s">
        <v>2269</v>
      </c>
      <c r="K807" s="29" t="s">
        <v>2270</v>
      </c>
      <c r="L807" s="29" t="s">
        <v>142</v>
      </c>
      <c r="M807" s="29" t="s">
        <v>59</v>
      </c>
      <c r="N807" s="29" t="s">
        <v>233</v>
      </c>
      <c r="O807" s="14">
        <v>320.35000000000002</v>
      </c>
      <c r="P807" s="14">
        <f t="shared" si="568"/>
        <v>1051.0042800000001</v>
      </c>
      <c r="Q807" s="14">
        <v>4.93</v>
      </c>
      <c r="R807" s="40">
        <f t="shared" si="569"/>
        <v>1055.9342800000002</v>
      </c>
      <c r="S807" s="14">
        <v>8.01</v>
      </c>
      <c r="T807" s="40">
        <f t="shared" si="570"/>
        <v>1047.9242800000002</v>
      </c>
      <c r="U807" s="14">
        <v>10.06</v>
      </c>
      <c r="V807" s="40">
        <f t="shared" si="571"/>
        <v>1045.8742800000002</v>
      </c>
      <c r="W807" s="14">
        <v>9.9</v>
      </c>
      <c r="X807" s="40">
        <f t="shared" si="572"/>
        <v>1046.0342800000001</v>
      </c>
      <c r="Y807" s="14">
        <v>4.93</v>
      </c>
      <c r="Z807" s="40">
        <f t="shared" si="573"/>
        <v>1055.9342800000002</v>
      </c>
      <c r="AA807" s="14">
        <v>8.2100000000000009</v>
      </c>
      <c r="AB807" s="40">
        <f t="shared" si="574"/>
        <v>1047.7242800000001</v>
      </c>
      <c r="AC807" s="14">
        <v>10.3</v>
      </c>
      <c r="AD807" s="40">
        <f t="shared" si="575"/>
        <v>1045.6342800000002</v>
      </c>
      <c r="AE807" s="14">
        <v>10.050000000000001</v>
      </c>
      <c r="AF807" s="40">
        <f t="shared" si="576"/>
        <v>1045.8842800000002</v>
      </c>
      <c r="AG807" s="29" t="s">
        <v>22</v>
      </c>
      <c r="AH807" s="29" t="s">
        <v>22</v>
      </c>
      <c r="AI807" s="29" t="s">
        <v>24</v>
      </c>
      <c r="AJ807" s="29"/>
      <c r="AK807" s="30" t="s">
        <v>22</v>
      </c>
      <c r="AL807" s="30" t="s">
        <v>22</v>
      </c>
      <c r="AM807" s="30"/>
      <c r="AN807" s="30" t="s">
        <v>22</v>
      </c>
      <c r="AO807" s="30" t="s">
        <v>22</v>
      </c>
      <c r="AP807" s="30"/>
      <c r="AQ807" s="30" t="s">
        <v>22</v>
      </c>
      <c r="AR807" s="30" t="s">
        <v>22</v>
      </c>
      <c r="AS807" s="30"/>
      <c r="AT807" s="30"/>
      <c r="AU807" s="30" t="s">
        <v>22</v>
      </c>
      <c r="AV807" s="30" t="s">
        <v>22</v>
      </c>
      <c r="AW807" s="30" t="s">
        <v>22</v>
      </c>
      <c r="AX807" s="30" t="s">
        <v>22</v>
      </c>
      <c r="AY807" s="30" t="s">
        <v>25</v>
      </c>
      <c r="AZ807" s="30"/>
      <c r="BA807" s="30" t="s">
        <v>25</v>
      </c>
      <c r="BB807" s="30"/>
      <c r="BC807" s="30" t="s">
        <v>26</v>
      </c>
      <c r="BD807" s="30"/>
    </row>
    <row r="808" spans="1:56" x14ac:dyDescent="0.3">
      <c r="A808" s="31">
        <v>41442</v>
      </c>
      <c r="B808" s="30" t="s">
        <v>4057</v>
      </c>
      <c r="C808" s="29">
        <v>14</v>
      </c>
      <c r="D808" s="29" t="s">
        <v>1950</v>
      </c>
      <c r="E808" s="30">
        <v>12</v>
      </c>
      <c r="F808" s="29" t="s">
        <v>72</v>
      </c>
      <c r="G808" s="29" t="s">
        <v>94</v>
      </c>
      <c r="H808" s="29" t="s">
        <v>238</v>
      </c>
      <c r="I808" s="29" t="s">
        <v>25</v>
      </c>
      <c r="J808" s="29" t="s">
        <v>2265</v>
      </c>
      <c r="K808" s="29" t="s">
        <v>2271</v>
      </c>
      <c r="L808" s="29" t="s">
        <v>595</v>
      </c>
      <c r="M808" s="29" t="s">
        <v>722</v>
      </c>
      <c r="N808" s="29" t="s">
        <v>10949</v>
      </c>
      <c r="O808" s="14">
        <v>320.77999999999997</v>
      </c>
      <c r="P808" s="14">
        <f t="shared" si="568"/>
        <v>1052.4150239999999</v>
      </c>
      <c r="Q808" s="14">
        <v>4.5999999999999996</v>
      </c>
      <c r="R808" s="40">
        <f t="shared" si="569"/>
        <v>1057.0150239999998</v>
      </c>
      <c r="S808" s="14">
        <v>7.84</v>
      </c>
      <c r="T808" s="40">
        <f t="shared" si="570"/>
        <v>1049.1750239999999</v>
      </c>
      <c r="U808" s="14">
        <v>11.71</v>
      </c>
      <c r="V808" s="40">
        <f t="shared" si="571"/>
        <v>1045.3050239999998</v>
      </c>
      <c r="W808" s="14">
        <v>9.92</v>
      </c>
      <c r="X808" s="40">
        <f t="shared" si="572"/>
        <v>1047.0950239999997</v>
      </c>
      <c r="Y808" s="14">
        <v>4.5999999999999996</v>
      </c>
      <c r="Z808" s="40">
        <f t="shared" si="573"/>
        <v>1057.0150239999998</v>
      </c>
      <c r="AA808" s="14">
        <v>8.26</v>
      </c>
      <c r="AB808" s="40">
        <f t="shared" si="574"/>
        <v>1048.7550239999998</v>
      </c>
      <c r="AC808" s="14">
        <v>11.48</v>
      </c>
      <c r="AD808" s="40">
        <f t="shared" si="575"/>
        <v>1045.5350239999998</v>
      </c>
      <c r="AE808" s="14">
        <v>10.52</v>
      </c>
      <c r="AF808" s="40">
        <f t="shared" si="576"/>
        <v>1046.4950239999998</v>
      </c>
      <c r="AG808" s="29" t="s">
        <v>22</v>
      </c>
      <c r="AH808" s="29" t="s">
        <v>22</v>
      </c>
      <c r="AI808" s="29" t="s">
        <v>24</v>
      </c>
      <c r="AJ808" s="29"/>
      <c r="AK808" s="30" t="s">
        <v>22</v>
      </c>
      <c r="AL808" s="30" t="s">
        <v>25</v>
      </c>
      <c r="AM808" s="30" t="s">
        <v>2272</v>
      </c>
      <c r="AN808" s="30" t="s">
        <v>22</v>
      </c>
      <c r="AO808" s="30" t="s">
        <v>22</v>
      </c>
      <c r="AP808" s="30"/>
      <c r="AQ808" s="30" t="s">
        <v>22</v>
      </c>
      <c r="AR808" s="30" t="s">
        <v>22</v>
      </c>
      <c r="AS808" s="30"/>
      <c r="AT808" s="30"/>
      <c r="AU808" s="30" t="s">
        <v>2273</v>
      </c>
      <c r="AV808" s="30" t="s">
        <v>2060</v>
      </c>
      <c r="AW808" s="30" t="s">
        <v>22</v>
      </c>
      <c r="AX808" s="30" t="s">
        <v>22</v>
      </c>
      <c r="AY808" s="30" t="s">
        <v>25</v>
      </c>
      <c r="AZ808" s="30"/>
      <c r="BA808" s="30" t="s">
        <v>22</v>
      </c>
      <c r="BB808" s="30"/>
      <c r="BC808" s="30" t="s">
        <v>269</v>
      </c>
      <c r="BD808" s="30"/>
    </row>
    <row r="809" spans="1:56" x14ac:dyDescent="0.3">
      <c r="A809" s="31">
        <v>41442</v>
      </c>
      <c r="B809" s="30" t="s">
        <v>4058</v>
      </c>
      <c r="C809" s="29">
        <v>1</v>
      </c>
      <c r="D809" s="29" t="s">
        <v>1950</v>
      </c>
      <c r="E809" s="30">
        <v>13</v>
      </c>
      <c r="F809" s="29" t="s">
        <v>49</v>
      </c>
      <c r="G809" s="29" t="s">
        <v>29</v>
      </c>
      <c r="H809" s="29" t="s">
        <v>42</v>
      </c>
      <c r="I809" s="29" t="s">
        <v>25</v>
      </c>
      <c r="J809" s="29" t="s">
        <v>2274</v>
      </c>
      <c r="K809" s="29" t="s">
        <v>2275</v>
      </c>
      <c r="L809" s="29" t="s">
        <v>142</v>
      </c>
      <c r="M809" s="29" t="s">
        <v>46</v>
      </c>
      <c r="N809" s="29" t="s">
        <v>219</v>
      </c>
      <c r="O809" s="14">
        <v>320.94</v>
      </c>
      <c r="P809" s="14">
        <f t="shared" si="568"/>
        <v>1052.9399519999999</v>
      </c>
      <c r="Q809" s="14">
        <v>4.12</v>
      </c>
      <c r="R809" s="40">
        <f t="shared" si="569"/>
        <v>1057.0599519999998</v>
      </c>
      <c r="S809" s="14">
        <v>6.55</v>
      </c>
      <c r="T809" s="40">
        <f t="shared" si="570"/>
        <v>1050.5099519999999</v>
      </c>
      <c r="U809" s="14">
        <v>7.39</v>
      </c>
      <c r="V809" s="40">
        <f t="shared" si="571"/>
        <v>1049.6699519999997</v>
      </c>
      <c r="W809" s="14">
        <v>7.85</v>
      </c>
      <c r="X809" s="40">
        <f t="shared" si="572"/>
        <v>1049.2099519999999</v>
      </c>
      <c r="Y809" s="14">
        <v>4.12</v>
      </c>
      <c r="Z809" s="40">
        <f t="shared" si="573"/>
        <v>1057.0599519999998</v>
      </c>
      <c r="AA809" s="14">
        <v>6.49</v>
      </c>
      <c r="AB809" s="40">
        <f t="shared" si="574"/>
        <v>1050.5699519999998</v>
      </c>
      <c r="AC809" s="14">
        <v>7.75</v>
      </c>
      <c r="AD809" s="40">
        <f t="shared" si="575"/>
        <v>1049.3099519999998</v>
      </c>
      <c r="AE809" s="14">
        <v>7.72</v>
      </c>
      <c r="AF809" s="40">
        <f t="shared" si="576"/>
        <v>1049.3399519999998</v>
      </c>
      <c r="AG809" s="29" t="s">
        <v>22</v>
      </c>
      <c r="AH809" s="29" t="s">
        <v>22</v>
      </c>
      <c r="AI809" s="29" t="s">
        <v>24</v>
      </c>
      <c r="AJ809" s="29"/>
      <c r="AK809" s="30" t="s">
        <v>25</v>
      </c>
      <c r="AL809" s="30" t="s">
        <v>25</v>
      </c>
      <c r="AM809" s="30" t="s">
        <v>2276</v>
      </c>
      <c r="AN809" s="30" t="s">
        <v>22</v>
      </c>
      <c r="AO809" s="30" t="s">
        <v>22</v>
      </c>
      <c r="AP809" s="30"/>
      <c r="AQ809" s="30" t="s">
        <v>22</v>
      </c>
      <c r="AR809" s="30" t="s">
        <v>22</v>
      </c>
      <c r="AS809" s="30"/>
      <c r="AT809" s="30"/>
      <c r="AU809" s="30" t="s">
        <v>22</v>
      </c>
      <c r="AV809" s="30" t="s">
        <v>22</v>
      </c>
      <c r="AW809" s="30" t="s">
        <v>22</v>
      </c>
      <c r="AX809" s="30" t="s">
        <v>22</v>
      </c>
      <c r="AY809" s="30" t="s">
        <v>25</v>
      </c>
      <c r="AZ809" s="30"/>
      <c r="BA809" s="30" t="s">
        <v>22</v>
      </c>
      <c r="BB809" s="30"/>
      <c r="BC809" s="30" t="s">
        <v>26</v>
      </c>
      <c r="BD809" s="30"/>
    </row>
    <row r="810" spans="1:56" x14ac:dyDescent="0.3">
      <c r="A810" s="31">
        <v>41442</v>
      </c>
      <c r="B810" s="30" t="s">
        <v>4059</v>
      </c>
      <c r="C810" s="29">
        <v>2</v>
      </c>
      <c r="D810" s="29" t="s">
        <v>1950</v>
      </c>
      <c r="E810" s="30">
        <v>13</v>
      </c>
      <c r="F810" s="29" t="s">
        <v>19</v>
      </c>
      <c r="G810" s="29" t="s">
        <v>94</v>
      </c>
      <c r="H810" s="29" t="s">
        <v>1336</v>
      </c>
      <c r="I810" s="29"/>
      <c r="J810" s="29" t="s">
        <v>2277</v>
      </c>
      <c r="K810" s="29" t="s">
        <v>2278</v>
      </c>
      <c r="L810" s="29" t="s">
        <v>142</v>
      </c>
      <c r="M810" s="29" t="s">
        <v>2279</v>
      </c>
      <c r="N810" s="29" t="s">
        <v>219</v>
      </c>
      <c r="O810" s="14">
        <v>320.31</v>
      </c>
      <c r="P810" s="14">
        <f t="shared" si="568"/>
        <v>1050.8730480000002</v>
      </c>
      <c r="Q810" s="14">
        <v>4.92</v>
      </c>
      <c r="R810" s="40">
        <f t="shared" si="569"/>
        <v>1055.7930480000002</v>
      </c>
      <c r="S810" s="14">
        <v>4.5599999999999996</v>
      </c>
      <c r="T810" s="40">
        <f t="shared" si="570"/>
        <v>1051.2330480000003</v>
      </c>
      <c r="U810" s="14">
        <v>9.19</v>
      </c>
      <c r="V810" s="40">
        <f t="shared" si="571"/>
        <v>1046.6030480000002</v>
      </c>
      <c r="W810" s="14">
        <v>9.36</v>
      </c>
      <c r="X810" s="40">
        <f t="shared" si="572"/>
        <v>1046.4330480000003</v>
      </c>
      <c r="Y810" s="14">
        <v>4.92</v>
      </c>
      <c r="Z810" s="40">
        <f t="shared" si="573"/>
        <v>1055.7930480000002</v>
      </c>
      <c r="AA810" s="14">
        <v>4.95</v>
      </c>
      <c r="AB810" s="40">
        <f t="shared" si="574"/>
        <v>1050.8430480000002</v>
      </c>
      <c r="AC810" s="14">
        <v>9.52</v>
      </c>
      <c r="AD810" s="40">
        <f t="shared" si="575"/>
        <v>1046.2730480000002</v>
      </c>
      <c r="AE810" s="14">
        <v>8.9</v>
      </c>
      <c r="AF810" s="40">
        <f t="shared" si="576"/>
        <v>1046.8930480000001</v>
      </c>
      <c r="AG810" s="29" t="s">
        <v>22</v>
      </c>
      <c r="AH810" s="29" t="s">
        <v>22</v>
      </c>
      <c r="AI810" s="29" t="s">
        <v>24</v>
      </c>
      <c r="AJ810" s="29"/>
      <c r="AK810" s="30" t="s">
        <v>22</v>
      </c>
      <c r="AL810" s="30" t="s">
        <v>22</v>
      </c>
      <c r="AM810" s="30"/>
      <c r="AN810" s="30" t="s">
        <v>22</v>
      </c>
      <c r="AO810" s="30" t="s">
        <v>22</v>
      </c>
      <c r="AP810" s="30"/>
      <c r="AQ810" s="30" t="s">
        <v>22</v>
      </c>
      <c r="AR810" s="30" t="s">
        <v>22</v>
      </c>
      <c r="AS810" s="30"/>
      <c r="AT810" s="30"/>
      <c r="AU810" s="30" t="s">
        <v>2037</v>
      </c>
      <c r="AV810" s="30" t="s">
        <v>2034</v>
      </c>
      <c r="AW810" s="30" t="s">
        <v>22</v>
      </c>
      <c r="AX810" s="30" t="s">
        <v>22</v>
      </c>
      <c r="AY810" s="30" t="s">
        <v>25</v>
      </c>
      <c r="AZ810" s="30"/>
      <c r="BA810" s="30" t="s">
        <v>22</v>
      </c>
      <c r="BB810" s="30"/>
      <c r="BC810" s="30" t="s">
        <v>269</v>
      </c>
      <c r="BD810" s="30"/>
    </row>
    <row r="811" spans="1:56" x14ac:dyDescent="0.3">
      <c r="A811" s="31">
        <v>41442</v>
      </c>
      <c r="B811" s="30" t="s">
        <v>4060</v>
      </c>
      <c r="C811" s="29">
        <v>3</v>
      </c>
      <c r="D811" s="29" t="s">
        <v>1950</v>
      </c>
      <c r="E811" s="30">
        <v>13</v>
      </c>
      <c r="F811" s="29" t="s">
        <v>19</v>
      </c>
      <c r="G811" s="29" t="s">
        <v>94</v>
      </c>
      <c r="H811" s="29" t="s">
        <v>238</v>
      </c>
      <c r="I811" s="29" t="s">
        <v>25</v>
      </c>
      <c r="J811" s="29" t="s">
        <v>2250</v>
      </c>
      <c r="K811" s="29" t="s">
        <v>2280</v>
      </c>
      <c r="L811" s="29" t="s">
        <v>732</v>
      </c>
      <c r="M811" s="29" t="s">
        <v>201</v>
      </c>
      <c r="N811" s="29" t="s">
        <v>206</v>
      </c>
      <c r="O811" s="14">
        <v>320.86</v>
      </c>
      <c r="P811" s="14">
        <f t="shared" si="568"/>
        <v>1052.677488</v>
      </c>
      <c r="Q811" s="14">
        <v>4.3600000000000003</v>
      </c>
      <c r="R811" s="40">
        <f t="shared" si="569"/>
        <v>1057.0374879999999</v>
      </c>
      <c r="S811" s="14">
        <v>8.16</v>
      </c>
      <c r="T811" s="40">
        <f t="shared" si="570"/>
        <v>1048.8774879999999</v>
      </c>
      <c r="U811" s="14">
        <v>11.47</v>
      </c>
      <c r="V811" s="40">
        <f t="shared" si="571"/>
        <v>1045.5674879999999</v>
      </c>
      <c r="W811" s="14">
        <v>11.1</v>
      </c>
      <c r="X811" s="40">
        <f t="shared" si="572"/>
        <v>1045.937488</v>
      </c>
      <c r="Y811" s="14">
        <v>4.3600000000000003</v>
      </c>
      <c r="Z811" s="40">
        <f t="shared" si="573"/>
        <v>1057.0374879999999</v>
      </c>
      <c r="AA811" s="14">
        <v>8.69</v>
      </c>
      <c r="AB811" s="40">
        <f t="shared" si="574"/>
        <v>1048.3474879999999</v>
      </c>
      <c r="AC811" s="14">
        <v>11.96</v>
      </c>
      <c r="AD811" s="40">
        <f t="shared" si="575"/>
        <v>1045.0774879999999</v>
      </c>
      <c r="AE811" s="14">
        <v>10.39</v>
      </c>
      <c r="AF811" s="40">
        <f t="shared" si="576"/>
        <v>1046.6474879999998</v>
      </c>
      <c r="AG811" s="29" t="s">
        <v>22</v>
      </c>
      <c r="AH811" s="29" t="s">
        <v>22</v>
      </c>
      <c r="AI811" s="29" t="s">
        <v>24</v>
      </c>
      <c r="AJ811" s="29"/>
      <c r="AK811" s="30" t="s">
        <v>25</v>
      </c>
      <c r="AL811" s="30" t="s">
        <v>25</v>
      </c>
      <c r="AM811" s="30" t="s">
        <v>2281</v>
      </c>
      <c r="AN811" s="30" t="s">
        <v>22</v>
      </c>
      <c r="AO811" s="30" t="s">
        <v>22</v>
      </c>
      <c r="AP811" s="30"/>
      <c r="AQ811" s="30" t="s">
        <v>22</v>
      </c>
      <c r="AR811" s="30" t="s">
        <v>22</v>
      </c>
      <c r="AS811" s="30"/>
      <c r="AT811" s="30"/>
      <c r="AU811" s="30" t="s">
        <v>22</v>
      </c>
      <c r="AV811" s="30" t="s">
        <v>2282</v>
      </c>
      <c r="AW811" s="30" t="s">
        <v>22</v>
      </c>
      <c r="AX811" s="30" t="s">
        <v>22</v>
      </c>
      <c r="AY811" s="30" t="s">
        <v>25</v>
      </c>
      <c r="AZ811" s="30"/>
      <c r="BA811" s="30" t="s">
        <v>22</v>
      </c>
      <c r="BB811" s="30"/>
      <c r="BC811" s="30" t="s">
        <v>192</v>
      </c>
      <c r="BD811" s="30"/>
    </row>
    <row r="812" spans="1:56" x14ac:dyDescent="0.3">
      <c r="A812" s="31">
        <v>41442</v>
      </c>
      <c r="B812" s="30" t="s">
        <v>4061</v>
      </c>
      <c r="C812" s="29">
        <v>4</v>
      </c>
      <c r="D812" s="29" t="s">
        <v>1950</v>
      </c>
      <c r="E812" s="30">
        <v>13</v>
      </c>
      <c r="F812" s="29" t="s">
        <v>19</v>
      </c>
      <c r="G812" s="29" t="s">
        <v>20</v>
      </c>
      <c r="H812" s="29" t="s">
        <v>42</v>
      </c>
      <c r="I812" s="29" t="s">
        <v>25</v>
      </c>
      <c r="J812" s="29" t="s">
        <v>2283</v>
      </c>
      <c r="K812" s="29" t="s">
        <v>2284</v>
      </c>
      <c r="L812" s="29" t="s">
        <v>195</v>
      </c>
      <c r="M812" s="29" t="s">
        <v>23</v>
      </c>
      <c r="N812" s="29" t="s">
        <v>219</v>
      </c>
      <c r="O812" s="14">
        <v>232.44</v>
      </c>
      <c r="P812" s="14">
        <f t="shared" si="568"/>
        <v>762.58915200000001</v>
      </c>
      <c r="Q812" s="14">
        <v>6.25</v>
      </c>
      <c r="R812" s="40">
        <f t="shared" si="569"/>
        <v>768.83915200000001</v>
      </c>
      <c r="S812" s="14">
        <v>8.43</v>
      </c>
      <c r="T812" s="40">
        <f t="shared" si="570"/>
        <v>760.40915200000006</v>
      </c>
      <c r="U812" s="14">
        <v>10.1</v>
      </c>
      <c r="V812" s="40">
        <f t="shared" si="571"/>
        <v>758.73915199999999</v>
      </c>
      <c r="W812" s="14">
        <v>10.5</v>
      </c>
      <c r="X812" s="40">
        <f t="shared" si="572"/>
        <v>758.33915200000001</v>
      </c>
      <c r="Y812" s="14">
        <v>6.25</v>
      </c>
      <c r="Z812" s="40">
        <f t="shared" si="573"/>
        <v>768.83915200000001</v>
      </c>
      <c r="AA812" s="14">
        <v>8.52</v>
      </c>
      <c r="AB812" s="40">
        <f t="shared" si="574"/>
        <v>760.31915200000003</v>
      </c>
      <c r="AC812" s="14">
        <v>10.29</v>
      </c>
      <c r="AD812" s="40">
        <f t="shared" si="575"/>
        <v>758.54915200000005</v>
      </c>
      <c r="AE812" s="14">
        <v>11.13</v>
      </c>
      <c r="AF812" s="40">
        <f t="shared" si="576"/>
        <v>757.70915200000002</v>
      </c>
      <c r="AG812" s="29" t="s">
        <v>22</v>
      </c>
      <c r="AH812" s="29" t="s">
        <v>22</v>
      </c>
      <c r="AI812" s="29" t="s">
        <v>24</v>
      </c>
      <c r="AJ812" s="29"/>
      <c r="AK812" s="30" t="s">
        <v>25</v>
      </c>
      <c r="AL812" s="30" t="s">
        <v>25</v>
      </c>
      <c r="AM812" s="30" t="s">
        <v>2285</v>
      </c>
      <c r="AN812" s="30" t="s">
        <v>22</v>
      </c>
      <c r="AO812" s="30" t="s">
        <v>22</v>
      </c>
      <c r="AP812" s="30"/>
      <c r="AQ812" s="30" t="s">
        <v>22</v>
      </c>
      <c r="AR812" s="30" t="s">
        <v>22</v>
      </c>
      <c r="AS812" s="30"/>
      <c r="AT812" s="30"/>
      <c r="AU812" s="30" t="s">
        <v>22</v>
      </c>
      <c r="AV812" s="30" t="s">
        <v>22</v>
      </c>
      <c r="AW812" s="30" t="s">
        <v>22</v>
      </c>
      <c r="AX812" s="30" t="s">
        <v>22</v>
      </c>
      <c r="AY812" s="30" t="s">
        <v>25</v>
      </c>
      <c r="AZ812" s="30"/>
      <c r="BA812" s="30" t="s">
        <v>22</v>
      </c>
      <c r="BB812" s="30"/>
      <c r="BC812" s="30" t="s">
        <v>26</v>
      </c>
      <c r="BD812" s="30"/>
    </row>
    <row r="813" spans="1:56" x14ac:dyDescent="0.3">
      <c r="A813" s="31">
        <v>41442</v>
      </c>
      <c r="B813" s="30" t="s">
        <v>4062</v>
      </c>
      <c r="C813" s="29">
        <v>5</v>
      </c>
      <c r="D813" s="29" t="s">
        <v>1950</v>
      </c>
      <c r="E813" s="30">
        <v>13</v>
      </c>
      <c r="F813" s="29" t="s">
        <v>19</v>
      </c>
      <c r="G813" s="29" t="s">
        <v>20</v>
      </c>
      <c r="H813" s="29" t="s">
        <v>42</v>
      </c>
      <c r="I813" s="29" t="s">
        <v>22</v>
      </c>
      <c r="J813" s="29" t="s">
        <v>2286</v>
      </c>
      <c r="K813" s="29" t="s">
        <v>2287</v>
      </c>
      <c r="L813" s="29" t="s">
        <v>195</v>
      </c>
      <c r="M813" s="29" t="s">
        <v>46</v>
      </c>
      <c r="N813" s="29" t="s">
        <v>72</v>
      </c>
      <c r="O813" s="14">
        <v>322.64</v>
      </c>
      <c r="P813" s="14">
        <f t="shared" si="568"/>
        <v>1058.5173119999999</v>
      </c>
      <c r="Q813" s="14">
        <v>7.75</v>
      </c>
      <c r="R813" s="40">
        <f t="shared" si="569"/>
        <v>1066.2673119999999</v>
      </c>
      <c r="S813" s="14">
        <v>9.1</v>
      </c>
      <c r="T813" s="40">
        <f t="shared" si="570"/>
        <v>1057.167312</v>
      </c>
      <c r="U813" s="14">
        <v>10.52</v>
      </c>
      <c r="V813" s="40">
        <f t="shared" si="571"/>
        <v>1055.747312</v>
      </c>
      <c r="W813" s="14">
        <v>10.06</v>
      </c>
      <c r="X813" s="40">
        <f t="shared" si="572"/>
        <v>1056.207312</v>
      </c>
      <c r="Y813" s="14">
        <v>7.75</v>
      </c>
      <c r="Z813" s="40">
        <f t="shared" si="573"/>
        <v>1066.2673119999999</v>
      </c>
      <c r="AA813" s="14">
        <v>9.7200000000000006</v>
      </c>
      <c r="AB813" s="40">
        <f t="shared" si="574"/>
        <v>1056.5473119999999</v>
      </c>
      <c r="AC813" s="14">
        <v>10.7</v>
      </c>
      <c r="AD813" s="40">
        <f t="shared" si="575"/>
        <v>1055.5673119999999</v>
      </c>
      <c r="AE813" s="14">
        <v>11.06</v>
      </c>
      <c r="AF813" s="40">
        <f t="shared" si="576"/>
        <v>1055.207312</v>
      </c>
      <c r="AG813" s="29" t="s">
        <v>22</v>
      </c>
      <c r="AH813" s="29" t="s">
        <v>22</v>
      </c>
      <c r="AI813" s="29" t="s">
        <v>48</v>
      </c>
      <c r="AJ813" s="29" t="s">
        <v>2288</v>
      </c>
      <c r="AK813" s="30" t="s">
        <v>22</v>
      </c>
      <c r="AL813" s="30" t="s">
        <v>22</v>
      </c>
      <c r="AM813" s="30"/>
      <c r="AN813" s="30" t="s">
        <v>22</v>
      </c>
      <c r="AO813" s="30" t="s">
        <v>22</v>
      </c>
      <c r="AP813" s="30"/>
      <c r="AQ813" s="30" t="s">
        <v>22</v>
      </c>
      <c r="AR813" s="30" t="s">
        <v>22</v>
      </c>
      <c r="AS813" s="30"/>
      <c r="AT813" s="30"/>
      <c r="AU813" s="30" t="s">
        <v>22</v>
      </c>
      <c r="AV813" s="30" t="s">
        <v>22</v>
      </c>
      <c r="AW813" s="30" t="s">
        <v>22</v>
      </c>
      <c r="AX813" s="30" t="s">
        <v>22</v>
      </c>
      <c r="AY813" s="30" t="s">
        <v>25</v>
      </c>
      <c r="AZ813" s="30"/>
      <c r="BA813" s="30" t="s">
        <v>22</v>
      </c>
      <c r="BB813" s="30"/>
      <c r="BC813" s="30" t="s">
        <v>26</v>
      </c>
      <c r="BD813" s="30"/>
    </row>
    <row r="814" spans="1:56" x14ac:dyDescent="0.3">
      <c r="A814" s="31">
        <v>41442</v>
      </c>
      <c r="B814" s="30" t="s">
        <v>4063</v>
      </c>
      <c r="C814" s="29">
        <v>6</v>
      </c>
      <c r="D814" s="29" t="s">
        <v>1950</v>
      </c>
      <c r="E814" s="30">
        <v>13</v>
      </c>
      <c r="F814" s="29" t="s">
        <v>19</v>
      </c>
      <c r="G814" s="29" t="s">
        <v>29</v>
      </c>
      <c r="H814" s="29" t="s">
        <v>42</v>
      </c>
      <c r="I814" s="29" t="s">
        <v>25</v>
      </c>
      <c r="J814" s="29" t="s">
        <v>2289</v>
      </c>
      <c r="K814" s="29" t="s">
        <v>2290</v>
      </c>
      <c r="L814" s="29" t="s">
        <v>142</v>
      </c>
      <c r="M814" s="29" t="s">
        <v>46</v>
      </c>
      <c r="N814" s="29" t="s">
        <v>72</v>
      </c>
      <c r="O814" s="14">
        <v>323.05</v>
      </c>
      <c r="P814" s="14">
        <f t="shared" si="568"/>
        <v>1059.8624400000001</v>
      </c>
      <c r="Q814" s="14">
        <v>4.42</v>
      </c>
      <c r="R814" s="40">
        <f t="shared" si="569"/>
        <v>1064.2824400000002</v>
      </c>
      <c r="S814" s="14">
        <v>6.2</v>
      </c>
      <c r="T814" s="40">
        <f t="shared" si="570"/>
        <v>1058.0824400000001</v>
      </c>
      <c r="U814" s="14">
        <v>7.71</v>
      </c>
      <c r="V814" s="40">
        <f t="shared" si="571"/>
        <v>1056.5724400000001</v>
      </c>
      <c r="W814" s="14">
        <v>7.63</v>
      </c>
      <c r="X814" s="40">
        <f t="shared" si="572"/>
        <v>1056.6524400000001</v>
      </c>
      <c r="Y814" s="14">
        <v>4.42</v>
      </c>
      <c r="Z814" s="40">
        <f t="shared" si="573"/>
        <v>1064.2824400000002</v>
      </c>
      <c r="AA814" s="14">
        <v>6.42</v>
      </c>
      <c r="AB814" s="40">
        <f t="shared" si="574"/>
        <v>1057.8624400000001</v>
      </c>
      <c r="AC814" s="14">
        <v>7.78</v>
      </c>
      <c r="AD814" s="40">
        <f t="shared" si="575"/>
        <v>1056.5024400000002</v>
      </c>
      <c r="AE814" s="14">
        <v>7.96</v>
      </c>
      <c r="AF814" s="40">
        <f t="shared" si="576"/>
        <v>1056.3224400000001</v>
      </c>
      <c r="AG814" s="29" t="s">
        <v>22</v>
      </c>
      <c r="AH814" s="29" t="s">
        <v>22</v>
      </c>
      <c r="AI814" s="29" t="s">
        <v>24</v>
      </c>
      <c r="AJ814" s="29"/>
      <c r="AK814" s="30" t="s">
        <v>22</v>
      </c>
      <c r="AL814" s="30" t="s">
        <v>22</v>
      </c>
      <c r="AM814" s="30"/>
      <c r="AN814" s="30" t="s">
        <v>22</v>
      </c>
      <c r="AO814" s="30" t="s">
        <v>22</v>
      </c>
      <c r="AP814" s="30"/>
      <c r="AQ814" s="30" t="s">
        <v>22</v>
      </c>
      <c r="AR814" s="30" t="s">
        <v>22</v>
      </c>
      <c r="AS814" s="30"/>
      <c r="AT814" s="30"/>
      <c r="AU814" s="30" t="s">
        <v>22</v>
      </c>
      <c r="AV814" s="30" t="s">
        <v>22</v>
      </c>
      <c r="AW814" s="30" t="s">
        <v>22</v>
      </c>
      <c r="AX814" s="30" t="s">
        <v>22</v>
      </c>
      <c r="AY814" s="30" t="s">
        <v>25</v>
      </c>
      <c r="AZ814" s="30"/>
      <c r="BA814" s="30" t="s">
        <v>25</v>
      </c>
      <c r="BB814" s="30"/>
      <c r="BC814" s="30" t="s">
        <v>26</v>
      </c>
      <c r="BD814" s="30"/>
    </row>
    <row r="815" spans="1:56" x14ac:dyDescent="0.3">
      <c r="A815" s="31">
        <v>41442</v>
      </c>
      <c r="B815" s="30" t="s">
        <v>4064</v>
      </c>
      <c r="C815" s="29">
        <v>7</v>
      </c>
      <c r="D815" s="29" t="s">
        <v>1950</v>
      </c>
      <c r="E815" s="30">
        <v>13</v>
      </c>
      <c r="F815" s="29" t="s">
        <v>19</v>
      </c>
      <c r="G815" s="29" t="s">
        <v>29</v>
      </c>
      <c r="H815" s="29" t="s">
        <v>42</v>
      </c>
      <c r="I815" s="29" t="s">
        <v>25</v>
      </c>
      <c r="J815" s="29" t="s">
        <v>2295</v>
      </c>
      <c r="K815" s="29" t="s">
        <v>2296</v>
      </c>
      <c r="L815" s="29" t="s">
        <v>128</v>
      </c>
      <c r="M815" s="29" t="s">
        <v>46</v>
      </c>
      <c r="N815" s="29" t="s">
        <v>72</v>
      </c>
      <c r="O815" s="14">
        <v>322.67</v>
      </c>
      <c r="P815" s="14">
        <f t="shared" si="568"/>
        <v>1058.6157360000002</v>
      </c>
      <c r="Q815" s="14">
        <v>4.76</v>
      </c>
      <c r="R815" s="40">
        <f t="shared" si="569"/>
        <v>1063.3757360000002</v>
      </c>
      <c r="S815" s="14">
        <v>6.48</v>
      </c>
      <c r="T815" s="40">
        <f t="shared" si="570"/>
        <v>1056.8957360000002</v>
      </c>
      <c r="U815" s="14">
        <v>8.0299999999999994</v>
      </c>
      <c r="V815" s="40">
        <f t="shared" si="571"/>
        <v>1055.3457360000002</v>
      </c>
      <c r="W815" s="14">
        <v>8.1199999999999992</v>
      </c>
      <c r="X815" s="40">
        <f t="shared" si="572"/>
        <v>1055.2557360000003</v>
      </c>
      <c r="Y815" s="14">
        <v>4.76</v>
      </c>
      <c r="Z815" s="40">
        <f t="shared" si="573"/>
        <v>1063.3757360000002</v>
      </c>
      <c r="AA815" s="14">
        <v>6.71</v>
      </c>
      <c r="AB815" s="40">
        <f t="shared" si="574"/>
        <v>1056.6657360000002</v>
      </c>
      <c r="AC815" s="14">
        <v>8.23</v>
      </c>
      <c r="AD815" s="40">
        <f t="shared" si="575"/>
        <v>1055.1457360000002</v>
      </c>
      <c r="AE815" s="14">
        <v>8.17</v>
      </c>
      <c r="AF815" s="40">
        <f t="shared" si="576"/>
        <v>1055.2057360000001</v>
      </c>
      <c r="AG815" s="29" t="s">
        <v>22</v>
      </c>
      <c r="AH815" s="29" t="s">
        <v>22</v>
      </c>
      <c r="AI815" s="29" t="s">
        <v>24</v>
      </c>
      <c r="AJ815" s="29"/>
      <c r="AK815" s="30" t="s">
        <v>22</v>
      </c>
      <c r="AL815" s="30" t="s">
        <v>22</v>
      </c>
      <c r="AM815" s="30"/>
      <c r="AN815" s="30" t="s">
        <v>22</v>
      </c>
      <c r="AO815" s="30" t="s">
        <v>22</v>
      </c>
      <c r="AP815" s="30"/>
      <c r="AQ815" s="30" t="s">
        <v>22</v>
      </c>
      <c r="AR815" s="30" t="s">
        <v>22</v>
      </c>
      <c r="AS815" s="30"/>
      <c r="AT815" s="30"/>
      <c r="AU815" s="30" t="s">
        <v>22</v>
      </c>
      <c r="AV815" s="30" t="s">
        <v>22</v>
      </c>
      <c r="AW815" s="30" t="s">
        <v>22</v>
      </c>
      <c r="AX815" s="30" t="s">
        <v>22</v>
      </c>
      <c r="AY815" s="30" t="s">
        <v>25</v>
      </c>
      <c r="AZ815" s="30"/>
      <c r="BA815" s="30" t="s">
        <v>25</v>
      </c>
      <c r="BB815" s="30"/>
      <c r="BC815" s="30" t="s">
        <v>26</v>
      </c>
      <c r="BD815" s="30"/>
    </row>
    <row r="816" spans="1:56" x14ac:dyDescent="0.3">
      <c r="A816" s="31">
        <v>41442</v>
      </c>
      <c r="B816" s="30" t="s">
        <v>4065</v>
      </c>
      <c r="C816" s="29">
        <v>8</v>
      </c>
      <c r="D816" s="29" t="s">
        <v>1950</v>
      </c>
      <c r="E816" s="30">
        <v>13</v>
      </c>
      <c r="F816" s="29" t="s">
        <v>19</v>
      </c>
      <c r="G816" s="29" t="s">
        <v>29</v>
      </c>
      <c r="H816" s="29" t="s">
        <v>42</v>
      </c>
      <c r="I816" s="29" t="s">
        <v>22</v>
      </c>
      <c r="J816" s="29" t="s">
        <v>2291</v>
      </c>
      <c r="K816" s="29" t="s">
        <v>2292</v>
      </c>
      <c r="L816" s="29" t="s">
        <v>52</v>
      </c>
      <c r="M816" s="29" t="s">
        <v>46</v>
      </c>
      <c r="N816" s="29" t="s">
        <v>72</v>
      </c>
      <c r="O816" s="14">
        <v>322.04000000000002</v>
      </c>
      <c r="P816" s="14">
        <f t="shared" si="568"/>
        <v>1056.5488320000002</v>
      </c>
      <c r="Q816" s="14">
        <v>4.4000000000000004</v>
      </c>
      <c r="R816" s="40">
        <f t="shared" si="569"/>
        <v>1060.9488320000003</v>
      </c>
      <c r="S816" s="14">
        <v>5.8</v>
      </c>
      <c r="T816" s="40">
        <f t="shared" si="570"/>
        <v>1055.1488320000003</v>
      </c>
      <c r="U816" s="14">
        <v>7.42</v>
      </c>
      <c r="V816" s="40">
        <f t="shared" si="571"/>
        <v>1053.5288320000002</v>
      </c>
      <c r="W816" s="14">
        <v>7.59</v>
      </c>
      <c r="X816" s="40">
        <f t="shared" si="572"/>
        <v>1053.3588320000003</v>
      </c>
      <c r="Y816" s="14">
        <v>4.4000000000000004</v>
      </c>
      <c r="Z816" s="40">
        <f t="shared" si="573"/>
        <v>1060.9488320000003</v>
      </c>
      <c r="AA816" s="14">
        <v>5.65</v>
      </c>
      <c r="AB816" s="40">
        <f t="shared" si="574"/>
        <v>1055.2988320000002</v>
      </c>
      <c r="AC816" s="14">
        <v>7.31</v>
      </c>
      <c r="AD816" s="40">
        <f t="shared" si="575"/>
        <v>1053.6388320000003</v>
      </c>
      <c r="AE816" s="14">
        <v>7.03</v>
      </c>
      <c r="AF816" s="40">
        <f t="shared" si="576"/>
        <v>1053.9188320000003</v>
      </c>
      <c r="AG816" s="29" t="s">
        <v>22</v>
      </c>
      <c r="AH816" s="29" t="s">
        <v>22</v>
      </c>
      <c r="AI816" s="29" t="s">
        <v>24</v>
      </c>
      <c r="AJ816" s="29"/>
      <c r="AK816" s="30" t="s">
        <v>22</v>
      </c>
      <c r="AL816" s="30" t="s">
        <v>22</v>
      </c>
      <c r="AM816" s="30"/>
      <c r="AN816" s="30" t="s">
        <v>22</v>
      </c>
      <c r="AO816" s="30" t="s">
        <v>22</v>
      </c>
      <c r="AP816" s="30"/>
      <c r="AQ816" s="30" t="s">
        <v>22</v>
      </c>
      <c r="AR816" s="30" t="s">
        <v>22</v>
      </c>
      <c r="AS816" s="30"/>
      <c r="AT816" s="30"/>
      <c r="AU816" s="30" t="s">
        <v>22</v>
      </c>
      <c r="AV816" s="30" t="s">
        <v>22</v>
      </c>
      <c r="AW816" s="30" t="s">
        <v>22</v>
      </c>
      <c r="AX816" s="30" t="s">
        <v>22</v>
      </c>
      <c r="AY816" s="30" t="s">
        <v>25</v>
      </c>
      <c r="AZ816" s="30"/>
      <c r="BA816" s="30" t="s">
        <v>22</v>
      </c>
      <c r="BB816" s="30"/>
      <c r="BC816" s="30" t="s">
        <v>26</v>
      </c>
      <c r="BD816" s="30"/>
    </row>
    <row r="817" spans="1:56" x14ac:dyDescent="0.3">
      <c r="A817" s="31">
        <v>41442</v>
      </c>
      <c r="B817" s="30" t="s">
        <v>4066</v>
      </c>
      <c r="C817" s="29">
        <v>9</v>
      </c>
      <c r="D817" s="29" t="s">
        <v>1950</v>
      </c>
      <c r="E817" s="30">
        <v>13</v>
      </c>
      <c r="F817" s="29" t="s">
        <v>65</v>
      </c>
      <c r="G817" s="29" t="s">
        <v>29</v>
      </c>
      <c r="H817" s="29" t="s">
        <v>42</v>
      </c>
      <c r="I817" s="29" t="s">
        <v>22</v>
      </c>
      <c r="J817" s="29" t="s">
        <v>2293</v>
      </c>
      <c r="K817" s="29" t="s">
        <v>2294</v>
      </c>
      <c r="L817" s="29" t="s">
        <v>261</v>
      </c>
      <c r="M817" s="29" t="s">
        <v>46</v>
      </c>
      <c r="N817" s="29" t="s">
        <v>72</v>
      </c>
      <c r="O817" s="14">
        <v>322.23</v>
      </c>
      <c r="P817" s="14">
        <f t="shared" si="568"/>
        <v>1057.172184</v>
      </c>
      <c r="Q817" s="14">
        <v>4.5199999999999996</v>
      </c>
      <c r="R817" s="40">
        <f t="shared" si="569"/>
        <v>1061.692184</v>
      </c>
      <c r="S817" s="14">
        <v>6.9</v>
      </c>
      <c r="T817" s="40">
        <f t="shared" si="570"/>
        <v>1054.7921839999999</v>
      </c>
      <c r="U817" s="14">
        <v>8.5500000000000007</v>
      </c>
      <c r="V817" s="40">
        <f t="shared" si="571"/>
        <v>1053.142184</v>
      </c>
      <c r="W817" s="14">
        <v>8.4</v>
      </c>
      <c r="X817" s="40">
        <f t="shared" si="572"/>
        <v>1053.2921839999999</v>
      </c>
      <c r="Y817" s="14">
        <v>4.5199999999999996</v>
      </c>
      <c r="Z817" s="40">
        <f t="shared" si="573"/>
        <v>1061.692184</v>
      </c>
      <c r="AA817" s="14">
        <v>7.22</v>
      </c>
      <c r="AB817" s="40">
        <f t="shared" si="574"/>
        <v>1054.472184</v>
      </c>
      <c r="AC817" s="14">
        <v>8.93</v>
      </c>
      <c r="AD817" s="40">
        <f t="shared" si="575"/>
        <v>1052.7621839999999</v>
      </c>
      <c r="AE817" s="14">
        <v>8.4700000000000006</v>
      </c>
      <c r="AF817" s="40">
        <f t="shared" si="576"/>
        <v>1053.222184</v>
      </c>
      <c r="AG817" s="29" t="s">
        <v>22</v>
      </c>
      <c r="AH817" s="29" t="s">
        <v>22</v>
      </c>
      <c r="AI817" s="29" t="s">
        <v>24</v>
      </c>
      <c r="AJ817" s="29"/>
      <c r="AK817" s="30" t="s">
        <v>22</v>
      </c>
      <c r="AL817" s="30" t="s">
        <v>22</v>
      </c>
      <c r="AM817" s="30"/>
      <c r="AN817" s="30" t="s">
        <v>22</v>
      </c>
      <c r="AO817" s="30" t="s">
        <v>22</v>
      </c>
      <c r="AP817" s="30"/>
      <c r="AQ817" s="30" t="s">
        <v>22</v>
      </c>
      <c r="AR817" s="30" t="s">
        <v>22</v>
      </c>
      <c r="AS817" s="30"/>
      <c r="AT817" s="30"/>
      <c r="AU817" s="30" t="s">
        <v>22</v>
      </c>
      <c r="AV817" s="30" t="s">
        <v>22</v>
      </c>
      <c r="AW817" s="30" t="s">
        <v>22</v>
      </c>
      <c r="AX817" s="30" t="s">
        <v>22</v>
      </c>
      <c r="AY817" s="30" t="s">
        <v>25</v>
      </c>
      <c r="AZ817" s="30"/>
      <c r="BA817" s="30" t="s">
        <v>25</v>
      </c>
      <c r="BB817" s="30"/>
      <c r="BC817" s="30" t="s">
        <v>26</v>
      </c>
      <c r="BD817" s="30"/>
    </row>
    <row r="818" spans="1:56" x14ac:dyDescent="0.3">
      <c r="A818" s="31">
        <v>41442</v>
      </c>
      <c r="B818" s="30" t="s">
        <v>4067</v>
      </c>
      <c r="C818" s="29">
        <v>10</v>
      </c>
      <c r="D818" s="29" t="s">
        <v>1950</v>
      </c>
      <c r="E818" s="30">
        <v>13</v>
      </c>
      <c r="F818" s="29" t="s">
        <v>65</v>
      </c>
      <c r="G818" s="29" t="s">
        <v>20</v>
      </c>
      <c r="H818" s="29" t="s">
        <v>42</v>
      </c>
      <c r="I818" s="29" t="s">
        <v>25</v>
      </c>
      <c r="J818" s="29" t="s">
        <v>2297</v>
      </c>
      <c r="K818" s="29" t="s">
        <v>2298</v>
      </c>
      <c r="L818" s="29" t="s">
        <v>35</v>
      </c>
      <c r="M818" s="29" t="s">
        <v>23</v>
      </c>
      <c r="N818" s="29" t="s">
        <v>72</v>
      </c>
      <c r="O818" s="14">
        <v>318.41000000000003</v>
      </c>
      <c r="P818" s="14">
        <f t="shared" si="568"/>
        <v>1044.6395280000002</v>
      </c>
      <c r="Q818" s="14">
        <v>5.45</v>
      </c>
      <c r="R818" s="40">
        <f t="shared" si="569"/>
        <v>1050.0895280000002</v>
      </c>
      <c r="S818" s="14">
        <v>6.58</v>
      </c>
      <c r="T818" s="40">
        <f t="shared" si="570"/>
        <v>1043.5095280000003</v>
      </c>
      <c r="U818" s="14">
        <v>8.52</v>
      </c>
      <c r="V818" s="40">
        <f t="shared" si="571"/>
        <v>1041.5695280000002</v>
      </c>
      <c r="W818" s="14">
        <v>7.95</v>
      </c>
      <c r="X818" s="40">
        <f t="shared" si="572"/>
        <v>1042.1395280000002</v>
      </c>
      <c r="Y818" s="14">
        <v>5.45</v>
      </c>
      <c r="Z818" s="40">
        <f t="shared" si="573"/>
        <v>1050.0895280000002</v>
      </c>
      <c r="AA818" s="14">
        <v>6.7</v>
      </c>
      <c r="AB818" s="40">
        <f t="shared" si="574"/>
        <v>1043.3895280000002</v>
      </c>
      <c r="AC818" s="14">
        <v>8.6</v>
      </c>
      <c r="AD818" s="40">
        <f t="shared" si="575"/>
        <v>1041.4895280000003</v>
      </c>
      <c r="AE818" s="14">
        <v>8.3699999999999992</v>
      </c>
      <c r="AF818" s="40">
        <f t="shared" si="576"/>
        <v>1041.7195280000003</v>
      </c>
      <c r="AG818" s="29" t="s">
        <v>22</v>
      </c>
      <c r="AH818" s="29" t="s">
        <v>22</v>
      </c>
      <c r="AI818" s="29" t="s">
        <v>24</v>
      </c>
      <c r="AJ818" s="29"/>
      <c r="AK818" s="30" t="s">
        <v>25</v>
      </c>
      <c r="AL818" s="30" t="s">
        <v>25</v>
      </c>
      <c r="AM818" s="30" t="s">
        <v>1634</v>
      </c>
      <c r="AN818" s="30" t="s">
        <v>22</v>
      </c>
      <c r="AO818" s="30" t="s">
        <v>22</v>
      </c>
      <c r="AP818" s="30"/>
      <c r="AQ818" s="30" t="s">
        <v>22</v>
      </c>
      <c r="AR818" s="30" t="s">
        <v>22</v>
      </c>
      <c r="AS818" s="30"/>
      <c r="AT818" s="30"/>
      <c r="AU818" s="30" t="s">
        <v>22</v>
      </c>
      <c r="AV818" s="30" t="s">
        <v>22</v>
      </c>
      <c r="AW818" s="30" t="s">
        <v>22</v>
      </c>
      <c r="AX818" s="30" t="s">
        <v>22</v>
      </c>
      <c r="AY818" s="30" t="s">
        <v>25</v>
      </c>
      <c r="AZ818" s="30"/>
      <c r="BA818" s="30" t="s">
        <v>22</v>
      </c>
      <c r="BB818" s="30"/>
      <c r="BC818" s="30" t="s">
        <v>26</v>
      </c>
      <c r="BD818" s="30"/>
    </row>
    <row r="819" spans="1:56" x14ac:dyDescent="0.3">
      <c r="A819" s="31">
        <v>41442</v>
      </c>
      <c r="B819" s="30" t="s">
        <v>4068</v>
      </c>
      <c r="C819" s="29">
        <v>11</v>
      </c>
      <c r="D819" s="29" t="s">
        <v>1950</v>
      </c>
      <c r="E819" s="30">
        <v>13</v>
      </c>
      <c r="F819" s="29" t="s">
        <v>65</v>
      </c>
      <c r="G819" s="29" t="s">
        <v>94</v>
      </c>
      <c r="H819" s="29" t="s">
        <v>42</v>
      </c>
      <c r="I819" s="29" t="s">
        <v>25</v>
      </c>
      <c r="J819" s="29" t="s">
        <v>2297</v>
      </c>
      <c r="K819" s="29" t="s">
        <v>2298</v>
      </c>
      <c r="L819" s="29" t="s">
        <v>142</v>
      </c>
      <c r="M819" s="29" t="s">
        <v>46</v>
      </c>
      <c r="N819" s="29" t="s">
        <v>72</v>
      </c>
      <c r="O819" s="14">
        <v>318.41000000000003</v>
      </c>
      <c r="P819" s="14">
        <f t="shared" si="568"/>
        <v>1044.6395280000002</v>
      </c>
      <c r="Q819" s="14">
        <v>4.34</v>
      </c>
      <c r="R819" s="40">
        <f t="shared" si="569"/>
        <v>1048.9795280000001</v>
      </c>
      <c r="S819" s="14">
        <v>6.71</v>
      </c>
      <c r="T819" s="40">
        <f t="shared" si="570"/>
        <v>1042.269528</v>
      </c>
      <c r="U819" s="14">
        <v>8.3000000000000007</v>
      </c>
      <c r="V819" s="40">
        <f t="shared" si="571"/>
        <v>1040.6795280000001</v>
      </c>
      <c r="W819" s="14">
        <v>7.92</v>
      </c>
      <c r="X819" s="40">
        <f t="shared" si="572"/>
        <v>1041.059528</v>
      </c>
      <c r="Y819" s="14">
        <v>4.34</v>
      </c>
      <c r="Z819" s="40">
        <f t="shared" si="573"/>
        <v>1048.9795280000001</v>
      </c>
      <c r="AA819" s="14">
        <v>6.9009999999999998</v>
      </c>
      <c r="AB819" s="40">
        <f t="shared" si="574"/>
        <v>1042.078528</v>
      </c>
      <c r="AC819" s="14">
        <v>8.5</v>
      </c>
      <c r="AD819" s="40">
        <f t="shared" si="575"/>
        <v>1040.4795280000001</v>
      </c>
      <c r="AE819" s="14">
        <v>8.07</v>
      </c>
      <c r="AF819" s="40">
        <f t="shared" si="576"/>
        <v>1040.9095280000001</v>
      </c>
      <c r="AG819" s="29" t="s">
        <v>22</v>
      </c>
      <c r="AH819" s="29" t="s">
        <v>22</v>
      </c>
      <c r="AI819" s="29" t="s">
        <v>24</v>
      </c>
      <c r="AJ819" s="29"/>
      <c r="AK819" s="30" t="s">
        <v>22</v>
      </c>
      <c r="AL819" s="30" t="s">
        <v>22</v>
      </c>
      <c r="AM819" s="30"/>
      <c r="AN819" s="30" t="s">
        <v>22</v>
      </c>
      <c r="AO819" s="30" t="s">
        <v>22</v>
      </c>
      <c r="AP819" s="30"/>
      <c r="AQ819" s="30" t="s">
        <v>22</v>
      </c>
      <c r="AR819" s="30" t="s">
        <v>22</v>
      </c>
      <c r="AS819" s="30"/>
      <c r="AT819" s="30"/>
      <c r="AU819" s="30" t="s">
        <v>22</v>
      </c>
      <c r="AV819" s="30" t="s">
        <v>22</v>
      </c>
      <c r="AW819" s="30" t="s">
        <v>22</v>
      </c>
      <c r="AX819" s="30" t="s">
        <v>22</v>
      </c>
      <c r="AY819" s="30" t="s">
        <v>25</v>
      </c>
      <c r="AZ819" s="30"/>
      <c r="BA819" s="30" t="s">
        <v>22</v>
      </c>
      <c r="BB819" s="30"/>
      <c r="BC819" s="30" t="s">
        <v>26</v>
      </c>
      <c r="BD819" s="30"/>
    </row>
    <row r="820" spans="1:56" x14ac:dyDescent="0.3">
      <c r="A820" s="31">
        <v>41442</v>
      </c>
      <c r="B820" s="30" t="s">
        <v>4069</v>
      </c>
      <c r="C820" s="29">
        <v>12</v>
      </c>
      <c r="D820" s="29" t="s">
        <v>1950</v>
      </c>
      <c r="E820" s="30">
        <v>13</v>
      </c>
      <c r="F820" s="29" t="s">
        <v>65</v>
      </c>
      <c r="G820" s="29" t="s">
        <v>94</v>
      </c>
      <c r="H820" s="29" t="s">
        <v>238</v>
      </c>
      <c r="I820" s="29" t="s">
        <v>22</v>
      </c>
      <c r="J820" s="29" t="s">
        <v>2299</v>
      </c>
      <c r="K820" s="29" t="s">
        <v>2300</v>
      </c>
      <c r="L820" s="29" t="s">
        <v>225</v>
      </c>
      <c r="M820" s="29" t="s">
        <v>46</v>
      </c>
      <c r="N820" s="29" t="s">
        <v>206</v>
      </c>
      <c r="O820" s="14">
        <v>318.33999999999997</v>
      </c>
      <c r="P820" s="14">
        <f t="shared" si="568"/>
        <v>1044.409872</v>
      </c>
      <c r="Q820" s="14">
        <v>4.92</v>
      </c>
      <c r="R820" s="40">
        <f t="shared" si="569"/>
        <v>1049.329872</v>
      </c>
      <c r="S820" s="14"/>
      <c r="T820" s="40">
        <f t="shared" si="570"/>
        <v>1049.329872</v>
      </c>
      <c r="U820" s="14" t="s">
        <v>2301</v>
      </c>
      <c r="V820" s="40" t="e">
        <f t="shared" si="571"/>
        <v>#VALUE!</v>
      </c>
      <c r="W820" s="14"/>
      <c r="X820" s="40">
        <f t="shared" si="572"/>
        <v>1049.329872</v>
      </c>
      <c r="Y820" s="14">
        <v>4.92</v>
      </c>
      <c r="Z820" s="40">
        <f t="shared" si="573"/>
        <v>1049.329872</v>
      </c>
      <c r="AA820" s="14">
        <v>9.1</v>
      </c>
      <c r="AB820" s="40">
        <f t="shared" si="574"/>
        <v>1040.2298720000001</v>
      </c>
      <c r="AC820" s="14">
        <v>10.5</v>
      </c>
      <c r="AD820" s="40">
        <f t="shared" si="575"/>
        <v>1038.829872</v>
      </c>
      <c r="AE820" s="14">
        <v>9.1999999999999993</v>
      </c>
      <c r="AF820" s="40">
        <f t="shared" si="576"/>
        <v>1040.129872</v>
      </c>
      <c r="AG820" s="29" t="s">
        <v>22</v>
      </c>
      <c r="AH820" s="29" t="s">
        <v>22</v>
      </c>
      <c r="AI820" s="29" t="s">
        <v>24</v>
      </c>
      <c r="AJ820" s="29"/>
      <c r="AK820" s="30" t="s">
        <v>22</v>
      </c>
      <c r="AL820" s="30" t="s">
        <v>22</v>
      </c>
      <c r="AM820" s="30"/>
      <c r="AN820" s="30" t="s">
        <v>22</v>
      </c>
      <c r="AO820" s="30" t="s">
        <v>22</v>
      </c>
      <c r="AP820" s="30"/>
      <c r="AQ820" s="30" t="s">
        <v>22</v>
      </c>
      <c r="AR820" s="30" t="s">
        <v>22</v>
      </c>
      <c r="AS820" s="30"/>
      <c r="AT820" s="30"/>
      <c r="AU820" s="30" t="s">
        <v>22</v>
      </c>
      <c r="AV820" s="30" t="s">
        <v>22</v>
      </c>
      <c r="AW820" s="30" t="s">
        <v>22</v>
      </c>
      <c r="AX820" s="30" t="s">
        <v>22</v>
      </c>
      <c r="AY820" s="30" t="s">
        <v>25</v>
      </c>
      <c r="AZ820" s="30"/>
      <c r="BA820" s="30" t="s">
        <v>22</v>
      </c>
      <c r="BB820" s="30"/>
      <c r="BC820" s="30" t="s">
        <v>26</v>
      </c>
      <c r="BD820" s="30" t="s">
        <v>2302</v>
      </c>
    </row>
    <row r="821" spans="1:56" x14ac:dyDescent="0.3">
      <c r="A821" s="32">
        <v>41442</v>
      </c>
      <c r="B821" s="30" t="s">
        <v>4070</v>
      </c>
      <c r="C821" s="29">
        <v>13</v>
      </c>
      <c r="D821" s="29" t="s">
        <v>1950</v>
      </c>
      <c r="E821" s="30">
        <v>13</v>
      </c>
      <c r="F821" s="29" t="s">
        <v>65</v>
      </c>
      <c r="G821" s="29" t="s">
        <v>94</v>
      </c>
      <c r="H821" s="29" t="s">
        <v>42</v>
      </c>
      <c r="I821" s="29" t="s">
        <v>25</v>
      </c>
      <c r="J821" s="29" t="s">
        <v>2303</v>
      </c>
      <c r="K821" s="29" t="s">
        <v>2304</v>
      </c>
      <c r="L821" s="29" t="s">
        <v>229</v>
      </c>
      <c r="M821" s="29" t="s">
        <v>46</v>
      </c>
      <c r="N821" s="29" t="s">
        <v>206</v>
      </c>
      <c r="O821" s="14">
        <v>318.01</v>
      </c>
      <c r="P821" s="14">
        <f t="shared" si="568"/>
        <v>1043.3272079999999</v>
      </c>
      <c r="Q821" s="14">
        <v>5.25</v>
      </c>
      <c r="R821" s="40">
        <f t="shared" si="569"/>
        <v>1048.5772079999999</v>
      </c>
      <c r="S821" s="14">
        <v>6</v>
      </c>
      <c r="T821" s="40">
        <f t="shared" si="570"/>
        <v>1042.5772079999999</v>
      </c>
      <c r="U821" s="14">
        <v>7.55</v>
      </c>
      <c r="V821" s="40">
        <f t="shared" si="571"/>
        <v>1041.027208</v>
      </c>
      <c r="W821" s="14">
        <v>7.57</v>
      </c>
      <c r="X821" s="40">
        <f t="shared" si="572"/>
        <v>1041.007208</v>
      </c>
      <c r="Y821" s="14">
        <v>5.25</v>
      </c>
      <c r="Z821" s="40">
        <f t="shared" si="573"/>
        <v>1048.5772079999999</v>
      </c>
      <c r="AA821" s="14">
        <v>5.92</v>
      </c>
      <c r="AB821" s="40">
        <f t="shared" si="574"/>
        <v>1042.6572079999999</v>
      </c>
      <c r="AC821" s="14">
        <v>7.76</v>
      </c>
      <c r="AD821" s="40">
        <f t="shared" si="575"/>
        <v>1040.8172079999999</v>
      </c>
      <c r="AE821" s="14">
        <v>7.32</v>
      </c>
      <c r="AF821" s="40">
        <f t="shared" si="576"/>
        <v>1041.257208</v>
      </c>
      <c r="AG821" s="29" t="s">
        <v>22</v>
      </c>
      <c r="AH821" s="29" t="s">
        <v>22</v>
      </c>
      <c r="AI821" s="29" t="s">
        <v>24</v>
      </c>
      <c r="AJ821" s="29"/>
      <c r="AK821" s="30" t="s">
        <v>22</v>
      </c>
      <c r="AL821" s="30" t="s">
        <v>25</v>
      </c>
      <c r="AM821" s="30" t="s">
        <v>1383</v>
      </c>
      <c r="AN821" s="30" t="s">
        <v>22</v>
      </c>
      <c r="AO821" s="30" t="s">
        <v>22</v>
      </c>
      <c r="AP821" s="30"/>
      <c r="AQ821" s="30" t="s">
        <v>22</v>
      </c>
      <c r="AR821" s="30" t="s">
        <v>22</v>
      </c>
      <c r="AS821" s="30"/>
      <c r="AT821" s="30"/>
      <c r="AU821" s="30" t="s">
        <v>22</v>
      </c>
      <c r="AV821" s="30" t="s">
        <v>22</v>
      </c>
      <c r="AW821" s="30" t="s">
        <v>22</v>
      </c>
      <c r="AX821" s="30" t="s">
        <v>22</v>
      </c>
      <c r="AY821" s="30" t="s">
        <v>25</v>
      </c>
      <c r="AZ821" s="30"/>
      <c r="BA821" s="30" t="s">
        <v>22</v>
      </c>
      <c r="BB821" s="30"/>
      <c r="BC821" s="30" t="s">
        <v>26</v>
      </c>
      <c r="BD821" s="30"/>
    </row>
    <row r="822" spans="1:56" x14ac:dyDescent="0.3">
      <c r="A822" s="32">
        <v>41442</v>
      </c>
      <c r="B822" s="30" t="s">
        <v>4071</v>
      </c>
      <c r="C822" s="29">
        <v>14</v>
      </c>
      <c r="D822" s="29" t="s">
        <v>1950</v>
      </c>
      <c r="E822" s="30">
        <v>13</v>
      </c>
      <c r="F822" s="29" t="s">
        <v>65</v>
      </c>
      <c r="G822" s="29" t="s">
        <v>94</v>
      </c>
      <c r="H822" s="29" t="s">
        <v>238</v>
      </c>
      <c r="I822" s="29" t="s">
        <v>25</v>
      </c>
      <c r="J822" s="29" t="s">
        <v>2305</v>
      </c>
      <c r="K822" s="29" t="s">
        <v>2304</v>
      </c>
      <c r="L822" s="29" t="s">
        <v>732</v>
      </c>
      <c r="M822" s="29" t="s">
        <v>23</v>
      </c>
      <c r="N822" s="29" t="s">
        <v>65</v>
      </c>
      <c r="O822" s="14">
        <v>317.95999999999998</v>
      </c>
      <c r="P822" s="14">
        <f t="shared" si="568"/>
        <v>1043.163168</v>
      </c>
      <c r="Q822" s="14">
        <v>2.6</v>
      </c>
      <c r="R822" s="40">
        <f t="shared" si="569"/>
        <v>1045.763168</v>
      </c>
      <c r="S822" s="14">
        <v>6.13</v>
      </c>
      <c r="T822" s="40">
        <f t="shared" si="570"/>
        <v>1039.6331679999998</v>
      </c>
      <c r="U822" s="14">
        <v>8.1199999999999992</v>
      </c>
      <c r="V822" s="40">
        <f t="shared" si="571"/>
        <v>1037.6431680000001</v>
      </c>
      <c r="W822" s="14">
        <v>8.0299999999999994</v>
      </c>
      <c r="X822" s="40">
        <f t="shared" si="572"/>
        <v>1037.733168</v>
      </c>
      <c r="Y822" s="14">
        <v>2.6</v>
      </c>
      <c r="Z822" s="40">
        <f t="shared" si="573"/>
        <v>1045.763168</v>
      </c>
      <c r="AA822" s="14">
        <v>6.6</v>
      </c>
      <c r="AB822" s="40">
        <f t="shared" si="574"/>
        <v>1039.163168</v>
      </c>
      <c r="AC822" s="14">
        <v>8.81</v>
      </c>
      <c r="AD822" s="40">
        <f t="shared" si="575"/>
        <v>1036.953168</v>
      </c>
      <c r="AE822" s="14">
        <v>7.93</v>
      </c>
      <c r="AF822" s="40">
        <f t="shared" si="576"/>
        <v>1037.8331679999999</v>
      </c>
      <c r="AG822" s="29" t="s">
        <v>22</v>
      </c>
      <c r="AH822" s="29" t="s">
        <v>22</v>
      </c>
      <c r="AI822" s="29" t="s">
        <v>24</v>
      </c>
      <c r="AJ822" s="29"/>
      <c r="AK822" s="30" t="s">
        <v>22</v>
      </c>
      <c r="AL822" s="30" t="s">
        <v>22</v>
      </c>
      <c r="AM822" s="30"/>
      <c r="AN822" s="30" t="s">
        <v>22</v>
      </c>
      <c r="AO822" s="30" t="s">
        <v>22</v>
      </c>
      <c r="AP822" s="30"/>
      <c r="AQ822" s="30" t="s">
        <v>22</v>
      </c>
      <c r="AR822" s="30" t="s">
        <v>22</v>
      </c>
      <c r="AS822" s="30"/>
      <c r="AT822" s="30"/>
      <c r="AU822" s="30" t="s">
        <v>22</v>
      </c>
      <c r="AV822" s="30" t="s">
        <v>22</v>
      </c>
      <c r="AW822" s="30" t="s">
        <v>22</v>
      </c>
      <c r="AX822" s="30" t="s">
        <v>22</v>
      </c>
      <c r="AY822" s="30" t="s">
        <v>25</v>
      </c>
      <c r="AZ822" s="30"/>
      <c r="BA822" s="30" t="s">
        <v>22</v>
      </c>
      <c r="BB822" s="30"/>
      <c r="BC822" s="30" t="s">
        <v>26</v>
      </c>
      <c r="BD822" s="30"/>
    </row>
    <row r="823" spans="1:56" x14ac:dyDescent="0.3">
      <c r="A823" s="32">
        <v>41442</v>
      </c>
      <c r="B823" s="30" t="s">
        <v>4072</v>
      </c>
      <c r="C823" s="29">
        <v>15</v>
      </c>
      <c r="D823" s="29" t="s">
        <v>1950</v>
      </c>
      <c r="E823" s="30">
        <v>13</v>
      </c>
      <c r="F823" s="29" t="s">
        <v>65</v>
      </c>
      <c r="G823" s="29" t="s">
        <v>29</v>
      </c>
      <c r="H823" s="29" t="s">
        <v>42</v>
      </c>
      <c r="I823" s="29" t="s">
        <v>25</v>
      </c>
      <c r="J823" s="29" t="s">
        <v>2306</v>
      </c>
      <c r="K823" s="29" t="s">
        <v>2307</v>
      </c>
      <c r="L823" s="29" t="s">
        <v>52</v>
      </c>
      <c r="M823" s="29" t="s">
        <v>46</v>
      </c>
      <c r="N823" s="29" t="s">
        <v>72</v>
      </c>
      <c r="O823" s="14">
        <v>318.26</v>
      </c>
      <c r="P823" s="14">
        <f t="shared" si="568"/>
        <v>1044.147408</v>
      </c>
      <c r="Q823" s="14">
        <v>5.61</v>
      </c>
      <c r="R823" s="40">
        <f t="shared" si="569"/>
        <v>1049.7574079999999</v>
      </c>
      <c r="S823" s="14">
        <v>8.3699999999999992</v>
      </c>
      <c r="T823" s="40">
        <f t="shared" si="570"/>
        <v>1041.3874080000001</v>
      </c>
      <c r="U823" s="14">
        <v>9.83</v>
      </c>
      <c r="V823" s="40">
        <f t="shared" si="571"/>
        <v>1039.927408</v>
      </c>
      <c r="W823" s="14">
        <v>9.65</v>
      </c>
      <c r="X823" s="40">
        <f t="shared" si="572"/>
        <v>1040.1074079999999</v>
      </c>
      <c r="Y823" s="14">
        <v>5.61</v>
      </c>
      <c r="Z823" s="40">
        <f t="shared" si="573"/>
        <v>1049.7574079999999</v>
      </c>
      <c r="AA823" s="14">
        <v>8.64</v>
      </c>
      <c r="AB823" s="40">
        <f t="shared" si="574"/>
        <v>1041.1174079999998</v>
      </c>
      <c r="AC823" s="14">
        <v>10.130000000000001</v>
      </c>
      <c r="AD823" s="40">
        <f t="shared" si="575"/>
        <v>1039.6274079999998</v>
      </c>
      <c r="AE823" s="14">
        <v>10.3</v>
      </c>
      <c r="AF823" s="40">
        <f t="shared" si="576"/>
        <v>1039.457408</v>
      </c>
      <c r="AG823" s="29" t="s">
        <v>22</v>
      </c>
      <c r="AH823" s="29" t="s">
        <v>22</v>
      </c>
      <c r="AI823" s="29" t="s">
        <v>24</v>
      </c>
      <c r="AJ823" s="29"/>
      <c r="AK823" s="30" t="s">
        <v>22</v>
      </c>
      <c r="AL823" s="30" t="s">
        <v>22</v>
      </c>
      <c r="AM823" s="30"/>
      <c r="AN823" s="30" t="s">
        <v>22</v>
      </c>
      <c r="AO823" s="30" t="s">
        <v>22</v>
      </c>
      <c r="AP823" s="30"/>
      <c r="AQ823" s="30" t="s">
        <v>22</v>
      </c>
      <c r="AR823" s="30" t="s">
        <v>22</v>
      </c>
      <c r="AS823" s="30"/>
      <c r="AT823" s="30"/>
      <c r="AU823" s="30" t="s">
        <v>22</v>
      </c>
      <c r="AV823" s="30" t="s">
        <v>22</v>
      </c>
      <c r="AW823" s="30" t="s">
        <v>22</v>
      </c>
      <c r="AX823" s="30" t="s">
        <v>22</v>
      </c>
      <c r="AY823" s="30" t="s">
        <v>25</v>
      </c>
      <c r="AZ823" s="30"/>
      <c r="BA823" s="30" t="s">
        <v>25</v>
      </c>
      <c r="BB823" s="30"/>
      <c r="BC823" s="30" t="s">
        <v>26</v>
      </c>
      <c r="BD823" s="30"/>
    </row>
    <row r="824" spans="1:56" x14ac:dyDescent="0.3">
      <c r="A824" s="32">
        <v>41442</v>
      </c>
      <c r="B824" s="30" t="s">
        <v>4123</v>
      </c>
      <c r="C824" s="29">
        <v>16</v>
      </c>
      <c r="D824" s="29" t="s">
        <v>1950</v>
      </c>
      <c r="E824" s="30">
        <v>13</v>
      </c>
      <c r="F824" s="29" t="s">
        <v>72</v>
      </c>
      <c r="G824" s="29" t="s">
        <v>29</v>
      </c>
      <c r="H824" s="29" t="s">
        <v>42</v>
      </c>
      <c r="I824" s="29" t="s">
        <v>25</v>
      </c>
      <c r="J824" s="29" t="s">
        <v>2308</v>
      </c>
      <c r="K824" s="29" t="s">
        <v>2309</v>
      </c>
      <c r="L824" s="29" t="s">
        <v>195</v>
      </c>
      <c r="M824" s="29" t="s">
        <v>46</v>
      </c>
      <c r="N824" s="29" t="s">
        <v>72</v>
      </c>
      <c r="O824" s="14">
        <v>314.42</v>
      </c>
      <c r="P824" s="14">
        <f t="shared" si="568"/>
        <v>1031.5491360000001</v>
      </c>
      <c r="Q824" s="14">
        <v>2.25</v>
      </c>
      <c r="R824" s="40">
        <f t="shared" si="569"/>
        <v>1033.7991360000001</v>
      </c>
      <c r="S824" s="14">
        <v>4.03</v>
      </c>
      <c r="T824" s="40">
        <f t="shared" si="570"/>
        <v>1029.7691360000001</v>
      </c>
      <c r="U824" s="14">
        <v>5.54</v>
      </c>
      <c r="V824" s="40">
        <f t="shared" si="571"/>
        <v>1028.2591360000001</v>
      </c>
      <c r="W824" s="14">
        <v>5.22</v>
      </c>
      <c r="X824" s="40">
        <f t="shared" si="572"/>
        <v>1028.5791360000001</v>
      </c>
      <c r="Y824" s="14">
        <v>2.25</v>
      </c>
      <c r="Z824" s="40">
        <f t="shared" si="573"/>
        <v>1033.7991360000001</v>
      </c>
      <c r="AA824" s="14">
        <v>5.32</v>
      </c>
      <c r="AB824" s="40">
        <f t="shared" si="574"/>
        <v>1028.4791360000002</v>
      </c>
      <c r="AC824" s="14">
        <v>6.89</v>
      </c>
      <c r="AD824" s="40">
        <f t="shared" si="575"/>
        <v>1026.909136</v>
      </c>
      <c r="AE824" s="14">
        <v>6.77</v>
      </c>
      <c r="AF824" s="40">
        <f t="shared" si="576"/>
        <v>1027.0291360000001</v>
      </c>
      <c r="AG824" s="29" t="s">
        <v>22</v>
      </c>
      <c r="AH824" s="29" t="s">
        <v>22</v>
      </c>
      <c r="AI824" s="29" t="s">
        <v>24</v>
      </c>
      <c r="AJ824" s="29"/>
      <c r="AK824" s="30" t="s">
        <v>22</v>
      </c>
      <c r="AL824" s="30" t="s">
        <v>25</v>
      </c>
      <c r="AM824" s="30" t="s">
        <v>2310</v>
      </c>
      <c r="AN824" s="30" t="s">
        <v>22</v>
      </c>
      <c r="AO824" s="30" t="s">
        <v>22</v>
      </c>
      <c r="AP824" s="30"/>
      <c r="AQ824" s="30" t="s">
        <v>22</v>
      </c>
      <c r="AR824" s="30" t="s">
        <v>22</v>
      </c>
      <c r="AS824" s="30"/>
      <c r="AT824" s="30"/>
      <c r="AU824" s="30" t="s">
        <v>22</v>
      </c>
      <c r="AV824" s="30" t="s">
        <v>22</v>
      </c>
      <c r="AW824" s="30" t="s">
        <v>22</v>
      </c>
      <c r="AX824" s="30" t="s">
        <v>22</v>
      </c>
      <c r="AY824" s="30" t="s">
        <v>25</v>
      </c>
      <c r="AZ824" s="30"/>
      <c r="BA824" s="30" t="s">
        <v>25</v>
      </c>
      <c r="BB824" s="30"/>
      <c r="BC824" s="30" t="s">
        <v>26</v>
      </c>
      <c r="BD824" s="30"/>
    </row>
    <row r="825" spans="1:56" x14ac:dyDescent="0.3">
      <c r="A825" s="32">
        <v>41442</v>
      </c>
      <c r="B825" s="30" t="s">
        <v>4073</v>
      </c>
      <c r="C825" s="29">
        <v>17</v>
      </c>
      <c r="D825" s="29" t="s">
        <v>1950</v>
      </c>
      <c r="E825" s="30">
        <v>13</v>
      </c>
      <c r="F825" s="29" t="s">
        <v>72</v>
      </c>
      <c r="G825" s="29" t="s">
        <v>94</v>
      </c>
      <c r="H825" s="29" t="s">
        <v>238</v>
      </c>
      <c r="I825" s="29" t="s">
        <v>25</v>
      </c>
      <c r="J825" s="29" t="s">
        <v>2311</v>
      </c>
      <c r="K825" s="29" t="s">
        <v>2312</v>
      </c>
      <c r="L825" s="29" t="s">
        <v>2313</v>
      </c>
      <c r="M825" s="29" t="s">
        <v>23</v>
      </c>
      <c r="N825" s="29" t="s">
        <v>206</v>
      </c>
      <c r="O825" s="14">
        <v>314.41000000000003</v>
      </c>
      <c r="P825" s="14">
        <f t="shared" si="568"/>
        <v>1031.5163280000002</v>
      </c>
      <c r="Q825" s="14">
        <v>2.75</v>
      </c>
      <c r="R825" s="40">
        <f t="shared" si="569"/>
        <v>1034.2663280000002</v>
      </c>
      <c r="S825" s="14">
        <v>10.14</v>
      </c>
      <c r="T825" s="40">
        <f t="shared" si="570"/>
        <v>1024.1263280000001</v>
      </c>
      <c r="U825" s="14">
        <v>12.36</v>
      </c>
      <c r="V825" s="40">
        <f t="shared" si="571"/>
        <v>1021.9063280000001</v>
      </c>
      <c r="W825" s="14">
        <v>11.5</v>
      </c>
      <c r="X825" s="40">
        <f t="shared" si="572"/>
        <v>1022.7663280000002</v>
      </c>
      <c r="Y825" s="14">
        <v>2.75</v>
      </c>
      <c r="Z825" s="40">
        <f t="shared" si="573"/>
        <v>1034.2663280000002</v>
      </c>
      <c r="AA825" s="14">
        <v>20.13</v>
      </c>
      <c r="AB825" s="40">
        <f t="shared" si="574"/>
        <v>1014.1363280000002</v>
      </c>
      <c r="AC825" s="14">
        <v>22.13</v>
      </c>
      <c r="AD825" s="40">
        <f t="shared" si="575"/>
        <v>1012.1363280000002</v>
      </c>
      <c r="AE825" s="14" t="s">
        <v>2314</v>
      </c>
      <c r="AF825" s="40" t="e">
        <f t="shared" si="576"/>
        <v>#VALUE!</v>
      </c>
      <c r="AG825" s="29" t="s">
        <v>22</v>
      </c>
      <c r="AH825" s="29" t="s">
        <v>22</v>
      </c>
      <c r="AI825" s="29" t="s">
        <v>24</v>
      </c>
      <c r="AJ825" s="29"/>
      <c r="AK825" s="30" t="s">
        <v>22</v>
      </c>
      <c r="AL825" s="30" t="s">
        <v>22</v>
      </c>
      <c r="AM825" s="30"/>
      <c r="AN825" s="30" t="s">
        <v>22</v>
      </c>
      <c r="AO825" s="30" t="s">
        <v>22</v>
      </c>
      <c r="AP825" s="30"/>
      <c r="AQ825" s="30" t="s">
        <v>22</v>
      </c>
      <c r="AR825" s="30" t="s">
        <v>22</v>
      </c>
      <c r="AS825" s="30"/>
      <c r="AT825" s="30"/>
      <c r="AU825" s="30" t="s">
        <v>22</v>
      </c>
      <c r="AV825" s="30" t="s">
        <v>22</v>
      </c>
      <c r="AW825" s="30" t="s">
        <v>22</v>
      </c>
      <c r="AX825" s="30" t="s">
        <v>22</v>
      </c>
      <c r="AY825" s="30" t="s">
        <v>25</v>
      </c>
      <c r="AZ825" s="30"/>
      <c r="BA825" s="30" t="s">
        <v>25</v>
      </c>
      <c r="BB825" s="30"/>
      <c r="BC825" s="30" t="s">
        <v>26</v>
      </c>
      <c r="BD825" s="30"/>
    </row>
    <row r="826" spans="1:56" x14ac:dyDescent="0.3">
      <c r="A826" s="32">
        <v>41442</v>
      </c>
      <c r="B826" s="30" t="s">
        <v>4074</v>
      </c>
      <c r="C826" s="29">
        <v>18</v>
      </c>
      <c r="D826" s="29" t="s">
        <v>1950</v>
      </c>
      <c r="E826" s="30">
        <v>13</v>
      </c>
      <c r="F826" s="29" t="s">
        <v>72</v>
      </c>
      <c r="G826" s="29" t="s">
        <v>29</v>
      </c>
      <c r="H826" s="29" t="s">
        <v>42</v>
      </c>
      <c r="I826" s="29" t="s">
        <v>25</v>
      </c>
      <c r="J826" s="29" t="s">
        <v>2315</v>
      </c>
      <c r="K826" s="29" t="s">
        <v>2316</v>
      </c>
      <c r="L826" s="29" t="s">
        <v>2317</v>
      </c>
      <c r="M826" s="29" t="s">
        <v>46</v>
      </c>
      <c r="N826" s="29" t="s">
        <v>219</v>
      </c>
      <c r="O826" s="14">
        <v>305.31</v>
      </c>
      <c r="P826" s="14">
        <f t="shared" si="568"/>
        <v>1001.6610480000001</v>
      </c>
      <c r="Q826" s="14">
        <v>3.6</v>
      </c>
      <c r="R826" s="40">
        <f t="shared" si="569"/>
        <v>1005.2610480000001</v>
      </c>
      <c r="S826" s="14">
        <v>4.5199999999999996</v>
      </c>
      <c r="T826" s="40">
        <f t="shared" si="570"/>
        <v>1000.7410480000001</v>
      </c>
      <c r="U826" s="14">
        <v>6.06</v>
      </c>
      <c r="V826" s="40">
        <f t="shared" si="571"/>
        <v>999.20104800000013</v>
      </c>
      <c r="W826" s="14">
        <v>5.4</v>
      </c>
      <c r="X826" s="40">
        <f t="shared" si="572"/>
        <v>999.8610480000001</v>
      </c>
      <c r="Y826" s="14">
        <v>3.6</v>
      </c>
      <c r="Z826" s="40">
        <f t="shared" si="573"/>
        <v>1005.2610480000001</v>
      </c>
      <c r="AA826" s="14">
        <v>8.3000000000000007</v>
      </c>
      <c r="AB826" s="40">
        <f t="shared" si="574"/>
        <v>996.96104800000012</v>
      </c>
      <c r="AC826" s="14">
        <v>9.9</v>
      </c>
      <c r="AD826" s="40">
        <f t="shared" si="575"/>
        <v>995.3610480000001</v>
      </c>
      <c r="AE826" s="14">
        <v>10.39</v>
      </c>
      <c r="AF826" s="40">
        <f t="shared" si="576"/>
        <v>994.87104800000009</v>
      </c>
      <c r="AG826" s="29" t="s">
        <v>22</v>
      </c>
      <c r="AH826" s="29" t="s">
        <v>25</v>
      </c>
      <c r="AI826" s="29" t="s">
        <v>48</v>
      </c>
      <c r="AJ826" s="29" t="s">
        <v>2318</v>
      </c>
      <c r="AK826" s="30" t="s">
        <v>22</v>
      </c>
      <c r="AL826" s="30" t="s">
        <v>22</v>
      </c>
      <c r="AM826" s="30"/>
      <c r="AN826" s="30" t="s">
        <v>22</v>
      </c>
      <c r="AO826" s="30" t="s">
        <v>22</v>
      </c>
      <c r="AP826" s="30"/>
      <c r="AQ826" s="30" t="s">
        <v>22</v>
      </c>
      <c r="AR826" s="30" t="s">
        <v>22</v>
      </c>
      <c r="AS826" s="30"/>
      <c r="AT826" s="30"/>
      <c r="AU826" s="30" t="s">
        <v>22</v>
      </c>
      <c r="AV826" s="30" t="s">
        <v>22</v>
      </c>
      <c r="AW826" s="30" t="s">
        <v>22</v>
      </c>
      <c r="AX826" s="30" t="s">
        <v>22</v>
      </c>
      <c r="AY826" s="30" t="s">
        <v>25</v>
      </c>
      <c r="AZ826" s="30"/>
      <c r="BA826" s="30" t="s">
        <v>25</v>
      </c>
      <c r="BB826" s="30"/>
      <c r="BC826" s="30" t="s">
        <v>26</v>
      </c>
      <c r="BD826" s="30"/>
    </row>
    <row r="827" spans="1:56" x14ac:dyDescent="0.3">
      <c r="A827" s="32">
        <v>41442</v>
      </c>
      <c r="B827" s="30" t="s">
        <v>4075</v>
      </c>
      <c r="C827" s="29">
        <v>19</v>
      </c>
      <c r="D827" s="29" t="s">
        <v>1950</v>
      </c>
      <c r="E827" s="30">
        <v>13</v>
      </c>
      <c r="F827" s="29" t="s">
        <v>72</v>
      </c>
      <c r="G827" s="29" t="s">
        <v>94</v>
      </c>
      <c r="H827" s="29" t="s">
        <v>238</v>
      </c>
      <c r="I827" s="29" t="s">
        <v>22</v>
      </c>
      <c r="J827" s="29" t="s">
        <v>2319</v>
      </c>
      <c r="K827" s="29" t="s">
        <v>2320</v>
      </c>
      <c r="L827" s="29" t="s">
        <v>2321</v>
      </c>
      <c r="M827" s="29" t="s">
        <v>23</v>
      </c>
      <c r="N827" s="29" t="s">
        <v>330</v>
      </c>
      <c r="O827" s="14">
        <v>301.67</v>
      </c>
      <c r="P827" s="14">
        <f t="shared" si="568"/>
        <v>989.7189360000001</v>
      </c>
      <c r="Q827" s="14">
        <v>4.24</v>
      </c>
      <c r="R827" s="40">
        <f t="shared" si="569"/>
        <v>993.95893600000011</v>
      </c>
      <c r="S827" s="14">
        <v>14.2</v>
      </c>
      <c r="T827" s="40">
        <f t="shared" si="570"/>
        <v>979.75893600000006</v>
      </c>
      <c r="U827" s="14">
        <v>16.399999999999999</v>
      </c>
      <c r="V827" s="40">
        <f t="shared" si="571"/>
        <v>977.55893600000013</v>
      </c>
      <c r="W827" s="14" t="s">
        <v>2322</v>
      </c>
      <c r="X827" s="40" t="e">
        <f t="shared" si="572"/>
        <v>#VALUE!</v>
      </c>
      <c r="Y827" s="14">
        <v>4.24</v>
      </c>
      <c r="Z827" s="40">
        <f t="shared" si="573"/>
        <v>993.95893600000011</v>
      </c>
      <c r="AA827" s="14">
        <v>15.6</v>
      </c>
      <c r="AB827" s="40">
        <f t="shared" si="574"/>
        <v>978.35893600000009</v>
      </c>
      <c r="AC827" s="14">
        <v>17.8</v>
      </c>
      <c r="AD827" s="40">
        <f t="shared" si="575"/>
        <v>976.15893600000015</v>
      </c>
      <c r="AE827" s="14" t="s">
        <v>2322</v>
      </c>
      <c r="AF827" s="40" t="e">
        <f t="shared" si="576"/>
        <v>#VALUE!</v>
      </c>
      <c r="AG827" s="29" t="s">
        <v>22</v>
      </c>
      <c r="AH827" s="29" t="s">
        <v>22</v>
      </c>
      <c r="AI827" s="29" t="s">
        <v>24</v>
      </c>
      <c r="AJ827" s="29"/>
      <c r="AK827" s="30" t="s">
        <v>22</v>
      </c>
      <c r="AL827" s="30" t="s">
        <v>22</v>
      </c>
      <c r="AM827" s="30"/>
      <c r="AN827" s="30" t="s">
        <v>22</v>
      </c>
      <c r="AO827" s="30" t="s">
        <v>22</v>
      </c>
      <c r="AP827" s="30"/>
      <c r="AQ827" s="30" t="s">
        <v>22</v>
      </c>
      <c r="AR827" s="30" t="s">
        <v>22</v>
      </c>
      <c r="AS827" s="30"/>
      <c r="AT827" s="30"/>
      <c r="AU827" s="30" t="s">
        <v>22</v>
      </c>
      <c r="AV827" s="30" t="s">
        <v>22</v>
      </c>
      <c r="AW827" s="30" t="s">
        <v>22</v>
      </c>
      <c r="AX827" s="30" t="s">
        <v>22</v>
      </c>
      <c r="AY827" s="30" t="s">
        <v>25</v>
      </c>
      <c r="AZ827" s="30"/>
      <c r="BA827" s="30" t="s">
        <v>22</v>
      </c>
      <c r="BB827" s="30"/>
      <c r="BC827" s="30" t="s">
        <v>26</v>
      </c>
      <c r="BD827" s="30"/>
    </row>
    <row r="828" spans="1:56" x14ac:dyDescent="0.3">
      <c r="A828" s="32">
        <v>41442</v>
      </c>
      <c r="B828" s="30" t="s">
        <v>4076</v>
      </c>
      <c r="C828" s="29">
        <v>1</v>
      </c>
      <c r="D828" s="29" t="s">
        <v>1950</v>
      </c>
      <c r="E828" s="30">
        <v>14</v>
      </c>
      <c r="F828" s="29" t="s">
        <v>49</v>
      </c>
      <c r="G828" s="29" t="s">
        <v>20</v>
      </c>
      <c r="H828" s="29" t="s">
        <v>42</v>
      </c>
      <c r="I828" s="29" t="s">
        <v>22</v>
      </c>
      <c r="J828" s="29" t="s">
        <v>2323</v>
      </c>
      <c r="K828" s="29" t="s">
        <v>2019</v>
      </c>
      <c r="L828" s="29" t="s">
        <v>35</v>
      </c>
      <c r="M828" s="29" t="s">
        <v>201</v>
      </c>
      <c r="N828" s="29" t="s">
        <v>10949</v>
      </c>
      <c r="O828" s="14">
        <v>316.02999999999997</v>
      </c>
      <c r="P828" s="14">
        <f t="shared" si="568"/>
        <v>1036.831224</v>
      </c>
      <c r="Q828" s="14">
        <v>5.85</v>
      </c>
      <c r="R828" s="40">
        <f t="shared" si="569"/>
        <v>1042.6812239999999</v>
      </c>
      <c r="S828" s="14">
        <v>8.89</v>
      </c>
      <c r="T828" s="40">
        <f t="shared" si="570"/>
        <v>1033.7912239999998</v>
      </c>
      <c r="U828" s="14">
        <v>11.42</v>
      </c>
      <c r="V828" s="40">
        <f t="shared" si="571"/>
        <v>1031.2612239999999</v>
      </c>
      <c r="W828" s="14">
        <v>11.16</v>
      </c>
      <c r="X828" s="40">
        <f t="shared" si="572"/>
        <v>1031.5212239999998</v>
      </c>
      <c r="Y828" s="14">
        <v>5.85</v>
      </c>
      <c r="Z828" s="40">
        <f t="shared" si="573"/>
        <v>1042.6812239999999</v>
      </c>
      <c r="AA828" s="14">
        <v>9</v>
      </c>
      <c r="AB828" s="40">
        <f t="shared" si="574"/>
        <v>1033.6812239999999</v>
      </c>
      <c r="AC828" s="14">
        <v>11.5</v>
      </c>
      <c r="AD828" s="40">
        <f t="shared" si="575"/>
        <v>1031.1812239999999</v>
      </c>
      <c r="AE828" s="14">
        <v>11.32</v>
      </c>
      <c r="AF828" s="40">
        <f t="shared" si="576"/>
        <v>1031.361224</v>
      </c>
      <c r="AG828" s="29" t="s">
        <v>22</v>
      </c>
      <c r="AH828" s="29" t="s">
        <v>22</v>
      </c>
      <c r="AI828" s="29" t="s">
        <v>24</v>
      </c>
      <c r="AJ828" s="29"/>
      <c r="AK828" s="30" t="s">
        <v>22</v>
      </c>
      <c r="AL828" s="30" t="s">
        <v>22</v>
      </c>
      <c r="AM828" s="30"/>
      <c r="AN828" s="30" t="s">
        <v>22</v>
      </c>
      <c r="AO828" s="30" t="s">
        <v>22</v>
      </c>
      <c r="AP828" s="30"/>
      <c r="AQ828" s="30" t="s">
        <v>22</v>
      </c>
      <c r="AR828" s="30" t="s">
        <v>22</v>
      </c>
      <c r="AS828" s="30"/>
      <c r="AT828" s="30"/>
      <c r="AU828" s="30" t="s">
        <v>2093</v>
      </c>
      <c r="AV828" s="30" t="s">
        <v>2134</v>
      </c>
      <c r="AW828" s="30" t="s">
        <v>22</v>
      </c>
      <c r="AX828" s="30" t="s">
        <v>22</v>
      </c>
      <c r="AY828" s="30" t="s">
        <v>25</v>
      </c>
      <c r="AZ828" s="30"/>
      <c r="BA828" s="30" t="s">
        <v>25</v>
      </c>
      <c r="BB828" s="30"/>
      <c r="BC828" s="30" t="s">
        <v>269</v>
      </c>
      <c r="BD828" s="30"/>
    </row>
    <row r="829" spans="1:56" x14ac:dyDescent="0.3">
      <c r="A829" s="32">
        <v>41442</v>
      </c>
      <c r="B829" s="30" t="s">
        <v>4077</v>
      </c>
      <c r="C829" s="29">
        <v>2</v>
      </c>
      <c r="D829" s="29" t="s">
        <v>1950</v>
      </c>
      <c r="E829" s="30">
        <v>14</v>
      </c>
      <c r="F829" s="29" t="s">
        <v>49</v>
      </c>
      <c r="G829" s="29" t="s">
        <v>29</v>
      </c>
      <c r="H829" s="29" t="s">
        <v>42</v>
      </c>
      <c r="I829" s="29" t="s">
        <v>25</v>
      </c>
      <c r="J829" s="29" t="s">
        <v>2323</v>
      </c>
      <c r="K829" s="29" t="s">
        <v>2324</v>
      </c>
      <c r="L829" s="29" t="s">
        <v>195</v>
      </c>
      <c r="M829" s="29" t="s">
        <v>201</v>
      </c>
      <c r="N829" s="29" t="s">
        <v>219</v>
      </c>
      <c r="O829" s="14">
        <v>316.49</v>
      </c>
      <c r="P829" s="14">
        <f t="shared" si="568"/>
        <v>1038.3403920000001</v>
      </c>
      <c r="Q829" s="14">
        <v>6.7</v>
      </c>
      <c r="R829" s="40">
        <f t="shared" si="569"/>
        <v>1045.0403920000001</v>
      </c>
      <c r="S829" s="14">
        <v>8.92</v>
      </c>
      <c r="T829" s="40">
        <f t="shared" si="570"/>
        <v>1036.120392</v>
      </c>
      <c r="U829" s="14">
        <v>11.48</v>
      </c>
      <c r="V829" s="40">
        <f t="shared" si="571"/>
        <v>1033.5603920000001</v>
      </c>
      <c r="W829" s="14">
        <v>10.82</v>
      </c>
      <c r="X829" s="40">
        <f t="shared" si="572"/>
        <v>1034.2203920000002</v>
      </c>
      <c r="Y829" s="14">
        <v>6.7</v>
      </c>
      <c r="Z829" s="40">
        <f t="shared" si="573"/>
        <v>1045.0403920000001</v>
      </c>
      <c r="AA829" s="14">
        <v>9.5299999999999994</v>
      </c>
      <c r="AB829" s="40">
        <f t="shared" si="574"/>
        <v>1035.5103920000001</v>
      </c>
      <c r="AC829" s="14">
        <v>12</v>
      </c>
      <c r="AD829" s="40">
        <f t="shared" si="575"/>
        <v>1033.0403920000001</v>
      </c>
      <c r="AE829" s="14">
        <v>11.62</v>
      </c>
      <c r="AF829" s="40">
        <f t="shared" si="576"/>
        <v>1033.4203920000002</v>
      </c>
      <c r="AG829" s="29" t="s">
        <v>22</v>
      </c>
      <c r="AH829" s="29" t="s">
        <v>22</v>
      </c>
      <c r="AI829" s="29" t="s">
        <v>24</v>
      </c>
      <c r="AJ829" s="29"/>
      <c r="AK829" s="30" t="s">
        <v>22</v>
      </c>
      <c r="AL829" s="30" t="s">
        <v>25</v>
      </c>
      <c r="AM829" s="30" t="s">
        <v>1383</v>
      </c>
      <c r="AN829" s="30" t="s">
        <v>22</v>
      </c>
      <c r="AO829" s="30" t="s">
        <v>22</v>
      </c>
      <c r="AP829" s="30"/>
      <c r="AQ829" s="30" t="s">
        <v>22</v>
      </c>
      <c r="AR829" s="30" t="s">
        <v>22</v>
      </c>
      <c r="AS829" s="30"/>
      <c r="AT829" s="30"/>
      <c r="AU829" s="30" t="s">
        <v>22</v>
      </c>
      <c r="AV829" s="30" t="s">
        <v>22</v>
      </c>
      <c r="AW829" s="30" t="s">
        <v>22</v>
      </c>
      <c r="AX829" s="30" t="s">
        <v>22</v>
      </c>
      <c r="AY829" s="30" t="s">
        <v>25</v>
      </c>
      <c r="AZ829" s="30"/>
      <c r="BA829" s="30" t="s">
        <v>25</v>
      </c>
      <c r="BB829" s="30" t="s">
        <v>286</v>
      </c>
      <c r="BC829" s="30" t="s">
        <v>26</v>
      </c>
      <c r="BD829" s="30"/>
    </row>
    <row r="830" spans="1:56" x14ac:dyDescent="0.3">
      <c r="A830" s="31">
        <v>41442</v>
      </c>
      <c r="B830" s="33" t="s">
        <v>4078</v>
      </c>
      <c r="C830" s="29">
        <v>3</v>
      </c>
      <c r="D830" s="29" t="s">
        <v>1950</v>
      </c>
      <c r="E830" s="30">
        <v>14</v>
      </c>
      <c r="F830" s="29" t="s">
        <v>49</v>
      </c>
      <c r="G830" s="29" t="s">
        <v>29</v>
      </c>
      <c r="H830" s="29" t="s">
        <v>42</v>
      </c>
      <c r="I830" s="29" t="s">
        <v>25</v>
      </c>
      <c r="J830" s="29" t="s">
        <v>2325</v>
      </c>
      <c r="K830" s="29" t="s">
        <v>2326</v>
      </c>
      <c r="L830" s="29" t="s">
        <v>2327</v>
      </c>
      <c r="M830" s="29" t="s">
        <v>46</v>
      </c>
      <c r="N830" s="29" t="s">
        <v>219</v>
      </c>
      <c r="O830" s="14">
        <v>318.20999999999998</v>
      </c>
      <c r="P830" s="14">
        <f t="shared" si="568"/>
        <v>1043.9833679999999</v>
      </c>
      <c r="Q830" s="14">
        <v>5.76</v>
      </c>
      <c r="R830" s="40">
        <f t="shared" si="569"/>
        <v>1049.7433679999999</v>
      </c>
      <c r="S830" s="14">
        <v>9.34</v>
      </c>
      <c r="T830" s="40">
        <f t="shared" si="570"/>
        <v>1040.403368</v>
      </c>
      <c r="U830" s="14">
        <v>10.72</v>
      </c>
      <c r="V830" s="40">
        <f t="shared" si="571"/>
        <v>1039.0233679999999</v>
      </c>
      <c r="W830" s="14">
        <v>10.73</v>
      </c>
      <c r="X830" s="40">
        <f t="shared" si="572"/>
        <v>1039.0133679999999</v>
      </c>
      <c r="Y830" s="14">
        <v>5.76</v>
      </c>
      <c r="Z830" s="40">
        <f t="shared" si="573"/>
        <v>1049.7433679999999</v>
      </c>
      <c r="AA830" s="14">
        <v>9.66</v>
      </c>
      <c r="AB830" s="40">
        <f t="shared" si="574"/>
        <v>1040.0833679999998</v>
      </c>
      <c r="AC830" s="14">
        <v>10.6</v>
      </c>
      <c r="AD830" s="40">
        <f t="shared" si="575"/>
        <v>1039.143368</v>
      </c>
      <c r="AE830" s="14">
        <v>10.73</v>
      </c>
      <c r="AF830" s="40">
        <f t="shared" si="576"/>
        <v>1039.0133679999999</v>
      </c>
      <c r="AG830" s="29" t="s">
        <v>22</v>
      </c>
      <c r="AH830" s="29" t="s">
        <v>22</v>
      </c>
      <c r="AI830" s="29" t="s">
        <v>24</v>
      </c>
      <c r="AJ830" s="29"/>
      <c r="AK830" s="30" t="s">
        <v>25</v>
      </c>
      <c r="AL830" s="30" t="s">
        <v>25</v>
      </c>
      <c r="AM830" s="30" t="s">
        <v>2328</v>
      </c>
      <c r="AN830" s="30" t="s">
        <v>22</v>
      </c>
      <c r="AO830" s="30" t="s">
        <v>22</v>
      </c>
      <c r="AP830" s="30"/>
      <c r="AQ830" s="30" t="s">
        <v>22</v>
      </c>
      <c r="AR830" s="30" t="s">
        <v>22</v>
      </c>
      <c r="AS830" s="30"/>
      <c r="AT830" s="30"/>
      <c r="AU830" s="30" t="s">
        <v>22</v>
      </c>
      <c r="AV830" s="30" t="s">
        <v>22</v>
      </c>
      <c r="AW830" s="30" t="s">
        <v>22</v>
      </c>
      <c r="AX830" s="30" t="s">
        <v>22</v>
      </c>
      <c r="AY830" s="30" t="s">
        <v>25</v>
      </c>
      <c r="AZ830" s="30"/>
      <c r="BA830" s="30" t="s">
        <v>25</v>
      </c>
      <c r="BB830" s="30"/>
      <c r="BC830" s="30" t="s">
        <v>26</v>
      </c>
      <c r="BD830" s="30"/>
    </row>
    <row r="831" spans="1:56" x14ac:dyDescent="0.3">
      <c r="A831" s="31">
        <v>41442</v>
      </c>
      <c r="B831" s="33" t="s">
        <v>4079</v>
      </c>
      <c r="C831" s="29">
        <v>4</v>
      </c>
      <c r="D831" s="29" t="s">
        <v>1950</v>
      </c>
      <c r="E831" s="30">
        <v>14</v>
      </c>
      <c r="F831" s="29" t="s">
        <v>49</v>
      </c>
      <c r="G831" s="29" t="s">
        <v>94</v>
      </c>
      <c r="H831" s="29" t="s">
        <v>42</v>
      </c>
      <c r="I831" s="29" t="s">
        <v>25</v>
      </c>
      <c r="J831" s="29" t="s">
        <v>2329</v>
      </c>
      <c r="K831" s="29" t="s">
        <v>2330</v>
      </c>
      <c r="L831" s="29" t="s">
        <v>195</v>
      </c>
      <c r="M831" s="29" t="s">
        <v>23</v>
      </c>
      <c r="N831" s="29" t="s">
        <v>219</v>
      </c>
      <c r="O831" s="14">
        <v>318.51</v>
      </c>
      <c r="P831" s="14">
        <f t="shared" si="568"/>
        <v>1044.9676079999999</v>
      </c>
      <c r="Q831" s="14">
        <v>4.32</v>
      </c>
      <c r="R831" s="40">
        <f t="shared" si="569"/>
        <v>1049.2876079999999</v>
      </c>
      <c r="S831" s="14">
        <v>7.68</v>
      </c>
      <c r="T831" s="40">
        <f t="shared" si="570"/>
        <v>1041.6076079999998</v>
      </c>
      <c r="U831" s="14">
        <v>9.4</v>
      </c>
      <c r="V831" s="40">
        <f t="shared" si="571"/>
        <v>1039.8876079999998</v>
      </c>
      <c r="W831" s="14">
        <v>9.1</v>
      </c>
      <c r="X831" s="40">
        <f t="shared" si="572"/>
        <v>1040.187608</v>
      </c>
      <c r="Y831" s="14">
        <v>4.32</v>
      </c>
      <c r="Z831" s="40">
        <f t="shared" si="573"/>
        <v>1049.2876079999999</v>
      </c>
      <c r="AA831" s="14">
        <v>7.75</v>
      </c>
      <c r="AB831" s="40">
        <f t="shared" si="574"/>
        <v>1041.5376079999999</v>
      </c>
      <c r="AC831" s="14">
        <v>9.84</v>
      </c>
      <c r="AD831" s="40">
        <f t="shared" si="575"/>
        <v>1039.4476079999999</v>
      </c>
      <c r="AE831" s="14">
        <v>8.82</v>
      </c>
      <c r="AF831" s="40">
        <f t="shared" si="576"/>
        <v>1040.4676079999999</v>
      </c>
      <c r="AG831" s="29" t="s">
        <v>22</v>
      </c>
      <c r="AH831" s="29" t="s">
        <v>22</v>
      </c>
      <c r="AI831" s="29" t="s">
        <v>24</v>
      </c>
      <c r="AJ831" s="29"/>
      <c r="AK831" s="30" t="s">
        <v>25</v>
      </c>
      <c r="AL831" s="30" t="s">
        <v>22</v>
      </c>
      <c r="AM831" s="30" t="s">
        <v>1449</v>
      </c>
      <c r="AN831" s="30" t="s">
        <v>22</v>
      </c>
      <c r="AO831" s="30" t="s">
        <v>22</v>
      </c>
      <c r="AP831" s="30"/>
      <c r="AQ831" s="30" t="s">
        <v>22</v>
      </c>
      <c r="AR831" s="30" t="s">
        <v>22</v>
      </c>
      <c r="AS831" s="30"/>
      <c r="AT831" s="30"/>
      <c r="AU831" s="30" t="s">
        <v>22</v>
      </c>
      <c r="AV831" s="30" t="s">
        <v>22</v>
      </c>
      <c r="AW831" s="30" t="s">
        <v>22</v>
      </c>
      <c r="AX831" s="30" t="s">
        <v>22</v>
      </c>
      <c r="AY831" s="30" t="s">
        <v>25</v>
      </c>
      <c r="AZ831" s="30"/>
      <c r="BA831" s="30" t="s">
        <v>22</v>
      </c>
      <c r="BB831" s="30"/>
      <c r="BC831" s="30" t="s">
        <v>26</v>
      </c>
      <c r="BD831" s="30"/>
    </row>
    <row r="832" spans="1:56" x14ac:dyDescent="0.3">
      <c r="A832" s="31">
        <v>41442</v>
      </c>
      <c r="B832" s="33" t="s">
        <v>4080</v>
      </c>
      <c r="C832" s="29">
        <v>5</v>
      </c>
      <c r="D832" s="29" t="s">
        <v>1950</v>
      </c>
      <c r="E832" s="30">
        <v>14</v>
      </c>
      <c r="F832" s="29" t="s">
        <v>19</v>
      </c>
      <c r="G832" s="29" t="s">
        <v>94</v>
      </c>
      <c r="H832" s="29" t="s">
        <v>42</v>
      </c>
      <c r="I832" s="29" t="s">
        <v>22</v>
      </c>
      <c r="J832" s="29" t="s">
        <v>2331</v>
      </c>
      <c r="K832" s="29" t="s">
        <v>2332</v>
      </c>
      <c r="L832" s="29" t="s">
        <v>142</v>
      </c>
      <c r="M832" s="29" t="s">
        <v>46</v>
      </c>
      <c r="N832" s="29" t="s">
        <v>219</v>
      </c>
      <c r="O832" s="14">
        <v>314.17</v>
      </c>
      <c r="P832" s="14">
        <f t="shared" si="568"/>
        <v>1030.7289360000002</v>
      </c>
      <c r="Q832" s="14">
        <v>4.93</v>
      </c>
      <c r="R832" s="40">
        <f t="shared" si="569"/>
        <v>1035.6589360000003</v>
      </c>
      <c r="S832" s="14">
        <v>9.8000000000000007</v>
      </c>
      <c r="T832" s="40">
        <f t="shared" si="570"/>
        <v>1025.8589360000003</v>
      </c>
      <c r="U832" s="14">
        <v>11.43</v>
      </c>
      <c r="V832" s="40">
        <f t="shared" si="571"/>
        <v>1024.2289360000002</v>
      </c>
      <c r="W832" s="14">
        <v>10.96</v>
      </c>
      <c r="X832" s="40">
        <f t="shared" si="572"/>
        <v>1024.6989360000002</v>
      </c>
      <c r="Y832" s="14">
        <v>4.93</v>
      </c>
      <c r="Z832" s="40">
        <f t="shared" si="573"/>
        <v>1035.6589360000003</v>
      </c>
      <c r="AA832" s="14">
        <v>10.39</v>
      </c>
      <c r="AB832" s="40">
        <f t="shared" si="574"/>
        <v>1025.2689360000002</v>
      </c>
      <c r="AC832" s="14">
        <v>11.9</v>
      </c>
      <c r="AD832" s="40">
        <f t="shared" si="575"/>
        <v>1023.7589360000003</v>
      </c>
      <c r="AE832" s="14">
        <v>10.66</v>
      </c>
      <c r="AF832" s="40">
        <f t="shared" si="576"/>
        <v>1024.9989360000002</v>
      </c>
      <c r="AG832" s="29" t="s">
        <v>22</v>
      </c>
      <c r="AH832" s="29" t="s">
        <v>22</v>
      </c>
      <c r="AI832" s="29" t="s">
        <v>24</v>
      </c>
      <c r="AJ832" s="29"/>
      <c r="AK832" s="30" t="s">
        <v>22</v>
      </c>
      <c r="AL832" s="30" t="s">
        <v>25</v>
      </c>
      <c r="AM832" s="30" t="s">
        <v>1468</v>
      </c>
      <c r="AN832" s="30" t="s">
        <v>22</v>
      </c>
      <c r="AO832" s="30" t="s">
        <v>22</v>
      </c>
      <c r="AP832" s="30"/>
      <c r="AQ832" s="30" t="s">
        <v>22</v>
      </c>
      <c r="AR832" s="30" t="s">
        <v>22</v>
      </c>
      <c r="AS832" s="30"/>
      <c r="AT832" s="30"/>
      <c r="AU832" s="30" t="s">
        <v>22</v>
      </c>
      <c r="AV832" s="30" t="s">
        <v>22</v>
      </c>
      <c r="AW832" s="30" t="s">
        <v>22</v>
      </c>
      <c r="AX832" s="30" t="s">
        <v>22</v>
      </c>
      <c r="AY832" s="30" t="s">
        <v>25</v>
      </c>
      <c r="AZ832" s="30"/>
      <c r="BA832" s="30" t="s">
        <v>25</v>
      </c>
      <c r="BB832" s="30"/>
      <c r="BC832" s="30" t="s">
        <v>26</v>
      </c>
      <c r="BD832" s="30"/>
    </row>
    <row r="833" spans="1:56" x14ac:dyDescent="0.3">
      <c r="A833" s="31">
        <v>41442</v>
      </c>
      <c r="B833" s="33" t="s">
        <v>4081</v>
      </c>
      <c r="C833" s="29">
        <v>6</v>
      </c>
      <c r="D833" s="29" t="s">
        <v>1950</v>
      </c>
      <c r="E833" s="30">
        <v>14</v>
      </c>
      <c r="F833" s="29" t="s">
        <v>19</v>
      </c>
      <c r="G833" s="29" t="s">
        <v>94</v>
      </c>
      <c r="H833" s="29" t="s">
        <v>42</v>
      </c>
      <c r="I833" s="29" t="s">
        <v>22</v>
      </c>
      <c r="J833" s="29" t="s">
        <v>2333</v>
      </c>
      <c r="K833" s="29" t="s">
        <v>2334</v>
      </c>
      <c r="L833" s="29" t="s">
        <v>142</v>
      </c>
      <c r="M833" s="29" t="s">
        <v>201</v>
      </c>
      <c r="N833" s="29" t="s">
        <v>219</v>
      </c>
      <c r="O833" s="14">
        <v>314.5</v>
      </c>
      <c r="P833" s="14">
        <f t="shared" si="568"/>
        <v>1031.8116</v>
      </c>
      <c r="Q833" s="14">
        <v>4.91</v>
      </c>
      <c r="R833" s="40">
        <f t="shared" si="569"/>
        <v>1036.7216000000001</v>
      </c>
      <c r="S833" s="14">
        <v>7.51</v>
      </c>
      <c r="T833" s="40">
        <f t="shared" si="570"/>
        <v>1029.2116000000001</v>
      </c>
      <c r="U833" s="14">
        <v>10.46</v>
      </c>
      <c r="V833" s="40">
        <f t="shared" si="571"/>
        <v>1026.2616</v>
      </c>
      <c r="W833" s="14">
        <v>9.73</v>
      </c>
      <c r="X833" s="40">
        <f t="shared" si="572"/>
        <v>1026.9916000000001</v>
      </c>
      <c r="Y833" s="14">
        <v>4.91</v>
      </c>
      <c r="Z833" s="40">
        <f t="shared" si="573"/>
        <v>1036.7216000000001</v>
      </c>
      <c r="AA833" s="14">
        <v>9.48</v>
      </c>
      <c r="AB833" s="40">
        <f t="shared" si="574"/>
        <v>1027.2416000000001</v>
      </c>
      <c r="AC833" s="14">
        <v>12</v>
      </c>
      <c r="AD833" s="40">
        <f t="shared" si="575"/>
        <v>1024.7216000000001</v>
      </c>
      <c r="AE833" s="14">
        <v>11.16</v>
      </c>
      <c r="AF833" s="40">
        <f t="shared" si="576"/>
        <v>1025.5616</v>
      </c>
      <c r="AG833" s="29" t="s">
        <v>22</v>
      </c>
      <c r="AH833" s="29" t="s">
        <v>22</v>
      </c>
      <c r="AI833" s="29" t="s">
        <v>24</v>
      </c>
      <c r="AJ833" s="29"/>
      <c r="AK833" s="30" t="s">
        <v>22</v>
      </c>
      <c r="AL833" s="30" t="s">
        <v>25</v>
      </c>
      <c r="AM833" s="30" t="s">
        <v>1359</v>
      </c>
      <c r="AN833" s="30" t="s">
        <v>22</v>
      </c>
      <c r="AO833" s="30" t="s">
        <v>22</v>
      </c>
      <c r="AP833" s="30"/>
      <c r="AQ833" s="30" t="s">
        <v>22</v>
      </c>
      <c r="AR833" s="30" t="s">
        <v>22</v>
      </c>
      <c r="AS833" s="30"/>
      <c r="AT833" s="30"/>
      <c r="AU833" s="30" t="s">
        <v>22</v>
      </c>
      <c r="AV833" s="30" t="s">
        <v>22</v>
      </c>
      <c r="AW833" s="30" t="s">
        <v>22</v>
      </c>
      <c r="AX833" s="30" t="s">
        <v>22</v>
      </c>
      <c r="AY833" s="30" t="s">
        <v>25</v>
      </c>
      <c r="AZ833" s="30"/>
      <c r="BA833" s="30" t="s">
        <v>25</v>
      </c>
      <c r="BB833" s="30"/>
      <c r="BC833" s="30" t="s">
        <v>26</v>
      </c>
      <c r="BD833" s="30"/>
    </row>
    <row r="834" spans="1:56" x14ac:dyDescent="0.3">
      <c r="A834" s="31">
        <v>41442</v>
      </c>
      <c r="B834" s="33" t="s">
        <v>4082</v>
      </c>
      <c r="C834" s="29">
        <v>7</v>
      </c>
      <c r="D834" s="29" t="s">
        <v>1950</v>
      </c>
      <c r="E834" s="30">
        <v>14</v>
      </c>
      <c r="F834" s="29" t="s">
        <v>19</v>
      </c>
      <c r="G834" s="29" t="s">
        <v>20</v>
      </c>
      <c r="H834" s="29" t="s">
        <v>42</v>
      </c>
      <c r="I834" s="29" t="s">
        <v>25</v>
      </c>
      <c r="J834" s="29" t="s">
        <v>2325</v>
      </c>
      <c r="K834" s="29" t="s">
        <v>2335</v>
      </c>
      <c r="L834" s="29" t="s">
        <v>142</v>
      </c>
      <c r="M834" s="29" t="s">
        <v>23</v>
      </c>
      <c r="N834" s="29" t="s">
        <v>219</v>
      </c>
      <c r="O834" s="14">
        <v>319.3</v>
      </c>
      <c r="P834" s="14">
        <f t="shared" si="568"/>
        <v>1047.55944</v>
      </c>
      <c r="Q834" s="14">
        <v>5.92</v>
      </c>
      <c r="R834" s="40">
        <f t="shared" si="569"/>
        <v>1053.4794400000001</v>
      </c>
      <c r="S834" s="14">
        <v>9.34</v>
      </c>
      <c r="T834" s="40">
        <f t="shared" si="570"/>
        <v>1044.1394400000001</v>
      </c>
      <c r="U834" s="14">
        <v>11.2</v>
      </c>
      <c r="V834" s="40">
        <f t="shared" si="571"/>
        <v>1042.27944</v>
      </c>
      <c r="W834" s="14">
        <v>11.15</v>
      </c>
      <c r="X834" s="40">
        <f t="shared" si="572"/>
        <v>1042.32944</v>
      </c>
      <c r="Y834" s="14">
        <v>5.92</v>
      </c>
      <c r="Z834" s="40">
        <f t="shared" si="573"/>
        <v>1053.4794400000001</v>
      </c>
      <c r="AA834" s="14">
        <v>9.6</v>
      </c>
      <c r="AB834" s="40">
        <f t="shared" si="574"/>
        <v>1043.8794400000002</v>
      </c>
      <c r="AC834" s="14">
        <v>10.86</v>
      </c>
      <c r="AD834" s="40">
        <f t="shared" si="575"/>
        <v>1042.6194400000002</v>
      </c>
      <c r="AE834" s="14">
        <v>10.83</v>
      </c>
      <c r="AF834" s="40">
        <f t="shared" si="576"/>
        <v>1042.6494400000001</v>
      </c>
      <c r="AG834" s="29" t="s">
        <v>22</v>
      </c>
      <c r="AH834" s="29" t="s">
        <v>22</v>
      </c>
      <c r="AI834" s="29" t="s">
        <v>24</v>
      </c>
      <c r="AJ834" s="29"/>
      <c r="AK834" s="30" t="s">
        <v>25</v>
      </c>
      <c r="AL834" s="30" t="s">
        <v>25</v>
      </c>
      <c r="AM834" s="30" t="s">
        <v>2336</v>
      </c>
      <c r="AN834" s="30" t="s">
        <v>22</v>
      </c>
      <c r="AO834" s="30" t="s">
        <v>22</v>
      </c>
      <c r="AP834" s="30"/>
      <c r="AQ834" s="30" t="s">
        <v>22</v>
      </c>
      <c r="AR834" s="30" t="s">
        <v>22</v>
      </c>
      <c r="AS834" s="30"/>
      <c r="AT834" s="30"/>
      <c r="AU834" s="30" t="s">
        <v>22</v>
      </c>
      <c r="AV834" s="30" t="s">
        <v>22</v>
      </c>
      <c r="AW834" s="30" t="s">
        <v>22</v>
      </c>
      <c r="AX834" s="30" t="s">
        <v>22</v>
      </c>
      <c r="AY834" s="30" t="s">
        <v>25</v>
      </c>
      <c r="AZ834" s="30"/>
      <c r="BA834" s="30" t="s">
        <v>25</v>
      </c>
      <c r="BB834" s="30"/>
      <c r="BC834" s="30" t="s">
        <v>26</v>
      </c>
      <c r="BD834" s="30"/>
    </row>
    <row r="835" spans="1:56" x14ac:dyDescent="0.3">
      <c r="A835" s="31">
        <v>41443</v>
      </c>
      <c r="B835" s="33" t="s">
        <v>4083</v>
      </c>
      <c r="C835" s="29">
        <v>1</v>
      </c>
      <c r="D835" s="29" t="s">
        <v>1950</v>
      </c>
      <c r="E835" s="30">
        <v>15</v>
      </c>
      <c r="F835" s="29" t="s">
        <v>65</v>
      </c>
      <c r="G835" s="29" t="s">
        <v>94</v>
      </c>
      <c r="H835" s="29" t="s">
        <v>42</v>
      </c>
      <c r="I835" s="29" t="s">
        <v>25</v>
      </c>
      <c r="J835" s="29" t="s">
        <v>2337</v>
      </c>
      <c r="K835" s="29" t="s">
        <v>2338</v>
      </c>
      <c r="L835" s="29" t="s">
        <v>52</v>
      </c>
      <c r="M835" s="29" t="s">
        <v>121</v>
      </c>
      <c r="N835" s="29" t="s">
        <v>219</v>
      </c>
      <c r="O835" s="14">
        <v>319.32</v>
      </c>
      <c r="P835" s="14">
        <f t="shared" si="568"/>
        <v>1047.6250560000001</v>
      </c>
      <c r="Q835" s="14">
        <v>5.42</v>
      </c>
      <c r="R835" s="40">
        <f t="shared" si="569"/>
        <v>1053.0450560000002</v>
      </c>
      <c r="S835" s="14">
        <v>6.61</v>
      </c>
      <c r="T835" s="40">
        <f t="shared" si="570"/>
        <v>1046.4350560000003</v>
      </c>
      <c r="U835" s="14">
        <v>7.85</v>
      </c>
      <c r="V835" s="40">
        <f t="shared" si="571"/>
        <v>1045.1950560000002</v>
      </c>
      <c r="W835" s="14">
        <v>7.62</v>
      </c>
      <c r="X835" s="40">
        <f t="shared" si="572"/>
        <v>1045.4250560000003</v>
      </c>
      <c r="Y835" s="14">
        <v>5.42</v>
      </c>
      <c r="Z835" s="40">
        <f t="shared" si="573"/>
        <v>1053.0450560000002</v>
      </c>
      <c r="AA835" s="14">
        <v>8.4</v>
      </c>
      <c r="AB835" s="40">
        <f t="shared" si="574"/>
        <v>1044.6450560000001</v>
      </c>
      <c r="AC835" s="14">
        <v>9.4</v>
      </c>
      <c r="AD835" s="40">
        <f t="shared" si="575"/>
        <v>1043.6450560000001</v>
      </c>
      <c r="AE835" s="14">
        <v>9.34</v>
      </c>
      <c r="AF835" s="40">
        <f t="shared" si="576"/>
        <v>1043.7050560000002</v>
      </c>
      <c r="AG835" s="29" t="s">
        <v>22</v>
      </c>
      <c r="AH835" s="29" t="s">
        <v>22</v>
      </c>
      <c r="AI835" s="29" t="s">
        <v>24</v>
      </c>
      <c r="AJ835" s="29"/>
      <c r="AK835" s="30" t="s">
        <v>22</v>
      </c>
      <c r="AL835" s="30" t="s">
        <v>25</v>
      </c>
      <c r="AM835" s="30" t="s">
        <v>1354</v>
      </c>
      <c r="AN835" s="30" t="s">
        <v>22</v>
      </c>
      <c r="AO835" s="30" t="s">
        <v>22</v>
      </c>
      <c r="AP835" s="30"/>
      <c r="AQ835" s="30" t="s">
        <v>22</v>
      </c>
      <c r="AR835" s="30" t="s">
        <v>22</v>
      </c>
      <c r="AS835" s="30"/>
      <c r="AT835" s="30"/>
      <c r="AU835" s="30" t="s">
        <v>22</v>
      </c>
      <c r="AV835" s="30" t="s">
        <v>22</v>
      </c>
      <c r="AW835" s="30" t="s">
        <v>22</v>
      </c>
      <c r="AX835" s="30" t="s">
        <v>22</v>
      </c>
      <c r="AY835" s="30" t="s">
        <v>25</v>
      </c>
      <c r="AZ835" s="30"/>
      <c r="BA835" s="30" t="s">
        <v>25</v>
      </c>
      <c r="BB835" s="30"/>
      <c r="BC835" s="30" t="s">
        <v>26</v>
      </c>
      <c r="BD835" s="30"/>
    </row>
    <row r="836" spans="1:56" x14ac:dyDescent="0.3">
      <c r="A836" s="31">
        <v>41443</v>
      </c>
      <c r="B836" s="33" t="s">
        <v>4084</v>
      </c>
      <c r="C836" s="29">
        <v>2</v>
      </c>
      <c r="D836" s="29" t="s">
        <v>1950</v>
      </c>
      <c r="E836" s="30">
        <v>15</v>
      </c>
      <c r="F836" s="29" t="s">
        <v>49</v>
      </c>
      <c r="G836" s="29" t="s">
        <v>20</v>
      </c>
      <c r="H836" s="29" t="s">
        <v>42</v>
      </c>
      <c r="I836" s="29" t="s">
        <v>25</v>
      </c>
      <c r="J836" s="29" t="s">
        <v>2213</v>
      </c>
      <c r="K836" s="29" t="s">
        <v>2036</v>
      </c>
      <c r="L836" s="29" t="s">
        <v>58</v>
      </c>
      <c r="M836" s="29" t="s">
        <v>23</v>
      </c>
      <c r="N836" s="29" t="s">
        <v>219</v>
      </c>
      <c r="O836" s="14">
        <v>315.86</v>
      </c>
      <c r="P836" s="14">
        <f t="shared" si="568"/>
        <v>1036.273488</v>
      </c>
      <c r="Q836" s="14">
        <v>6.95</v>
      </c>
      <c r="R836" s="40">
        <f t="shared" si="569"/>
        <v>1043.2234880000001</v>
      </c>
      <c r="S836" s="14">
        <v>9.6300000000000008</v>
      </c>
      <c r="T836" s="40">
        <f t="shared" si="570"/>
        <v>1033.593488</v>
      </c>
      <c r="U836" s="14">
        <v>10.9</v>
      </c>
      <c r="V836" s="40">
        <f t="shared" si="571"/>
        <v>1032.323488</v>
      </c>
      <c r="W836" s="14">
        <v>11</v>
      </c>
      <c r="X836" s="40">
        <f t="shared" si="572"/>
        <v>1032.2234880000001</v>
      </c>
      <c r="Y836" s="14">
        <v>6.95</v>
      </c>
      <c r="Z836" s="40">
        <f t="shared" si="573"/>
        <v>1043.2234880000001</v>
      </c>
      <c r="AA836" s="14">
        <v>9.52</v>
      </c>
      <c r="AB836" s="40">
        <f t="shared" si="574"/>
        <v>1033.7034880000001</v>
      </c>
      <c r="AC836" s="14">
        <v>11.52</v>
      </c>
      <c r="AD836" s="40">
        <f t="shared" si="575"/>
        <v>1031.7034880000001</v>
      </c>
      <c r="AE836" s="14">
        <v>10.75</v>
      </c>
      <c r="AF836" s="40">
        <f t="shared" si="576"/>
        <v>1032.4734880000001</v>
      </c>
      <c r="AG836" s="29" t="s">
        <v>22</v>
      </c>
      <c r="AH836" s="29" t="s">
        <v>22</v>
      </c>
      <c r="AI836" s="29" t="s">
        <v>24</v>
      </c>
      <c r="AJ836" s="29"/>
      <c r="AK836" s="30" t="s">
        <v>25</v>
      </c>
      <c r="AL836" s="30" t="s">
        <v>25</v>
      </c>
      <c r="AM836" s="30" t="s">
        <v>2339</v>
      </c>
      <c r="AN836" s="30" t="s">
        <v>22</v>
      </c>
      <c r="AO836" s="30" t="s">
        <v>22</v>
      </c>
      <c r="AP836" s="30"/>
      <c r="AQ836" s="30" t="s">
        <v>22</v>
      </c>
      <c r="AR836" s="30" t="s">
        <v>22</v>
      </c>
      <c r="AS836" s="30"/>
      <c r="AT836" s="30"/>
      <c r="AU836" s="30" t="s">
        <v>22</v>
      </c>
      <c r="AV836" s="30" t="s">
        <v>22</v>
      </c>
      <c r="AW836" s="30" t="s">
        <v>22</v>
      </c>
      <c r="AX836" s="30" t="s">
        <v>22</v>
      </c>
      <c r="AY836" s="30" t="s">
        <v>25</v>
      </c>
      <c r="AZ836" s="30"/>
      <c r="BA836" s="30" t="s">
        <v>25</v>
      </c>
      <c r="BB836" s="30"/>
      <c r="BC836" s="30" t="s">
        <v>26</v>
      </c>
      <c r="BD836" s="30"/>
    </row>
    <row r="837" spans="1:56" x14ac:dyDescent="0.3">
      <c r="A837" s="31">
        <v>41443</v>
      </c>
      <c r="B837" s="33" t="s">
        <v>4085</v>
      </c>
      <c r="C837" s="29">
        <v>3</v>
      </c>
      <c r="D837" s="29" t="s">
        <v>1950</v>
      </c>
      <c r="E837" s="30">
        <v>15</v>
      </c>
      <c r="F837" s="29" t="s">
        <v>49</v>
      </c>
      <c r="G837" s="29" t="s">
        <v>20</v>
      </c>
      <c r="H837" s="29" t="s">
        <v>42</v>
      </c>
      <c r="I837" s="29" t="s">
        <v>25</v>
      </c>
      <c r="J837" s="29" t="s">
        <v>2340</v>
      </c>
      <c r="K837" s="29" t="s">
        <v>2341</v>
      </c>
      <c r="L837" s="29" t="s">
        <v>241</v>
      </c>
      <c r="M837" s="29" t="s">
        <v>23</v>
      </c>
      <c r="N837" s="29" t="s">
        <v>65</v>
      </c>
      <c r="O837" s="14">
        <v>315.36</v>
      </c>
      <c r="P837" s="14">
        <f t="shared" si="568"/>
        <v>1034.633088</v>
      </c>
      <c r="Q837" s="14">
        <v>5.89</v>
      </c>
      <c r="R837" s="40">
        <f t="shared" si="569"/>
        <v>1040.5230880000001</v>
      </c>
      <c r="S837" s="14">
        <v>8.9</v>
      </c>
      <c r="T837" s="40">
        <f t="shared" si="570"/>
        <v>1031.6230880000001</v>
      </c>
      <c r="U837" s="14">
        <v>10.45</v>
      </c>
      <c r="V837" s="40">
        <f t="shared" si="571"/>
        <v>1030.0730880000001</v>
      </c>
      <c r="W837" s="14">
        <v>10.220000000000001</v>
      </c>
      <c r="X837" s="40">
        <f t="shared" si="572"/>
        <v>1030.3030880000001</v>
      </c>
      <c r="Y837" s="14">
        <v>5.89</v>
      </c>
      <c r="Z837" s="40">
        <f t="shared" si="573"/>
        <v>1040.5230880000001</v>
      </c>
      <c r="AA837" s="14">
        <v>9.1999999999999993</v>
      </c>
      <c r="AB837" s="40">
        <f t="shared" si="574"/>
        <v>1031.3230880000001</v>
      </c>
      <c r="AC837" s="14">
        <v>10.15</v>
      </c>
      <c r="AD837" s="40">
        <f t="shared" si="575"/>
        <v>1030.3730880000001</v>
      </c>
      <c r="AE837" s="14">
        <v>10.06</v>
      </c>
      <c r="AF837" s="40">
        <f t="shared" si="576"/>
        <v>1030.4630880000002</v>
      </c>
      <c r="AG837" s="29" t="s">
        <v>22</v>
      </c>
      <c r="AH837" s="29" t="s">
        <v>22</v>
      </c>
      <c r="AI837" s="29" t="s">
        <v>24</v>
      </c>
      <c r="AJ837" s="29"/>
      <c r="AK837" s="30" t="s">
        <v>25</v>
      </c>
      <c r="AL837" s="30" t="s">
        <v>25</v>
      </c>
      <c r="AM837" s="30" t="s">
        <v>2342</v>
      </c>
      <c r="AN837" s="30" t="s">
        <v>22</v>
      </c>
      <c r="AO837" s="30" t="s">
        <v>22</v>
      </c>
      <c r="AP837" s="30"/>
      <c r="AQ837" s="30" t="s">
        <v>22</v>
      </c>
      <c r="AR837" s="30" t="s">
        <v>22</v>
      </c>
      <c r="AS837" s="30"/>
      <c r="AT837" s="30"/>
      <c r="AU837" s="30" t="s">
        <v>22</v>
      </c>
      <c r="AV837" s="30" t="s">
        <v>22</v>
      </c>
      <c r="AW837" s="30" t="s">
        <v>22</v>
      </c>
      <c r="AX837" s="30" t="s">
        <v>22</v>
      </c>
      <c r="AY837" s="30" t="s">
        <v>25</v>
      </c>
      <c r="AZ837" s="30"/>
      <c r="BA837" s="30" t="s">
        <v>25</v>
      </c>
      <c r="BB837" s="30"/>
      <c r="BC837" s="30" t="s">
        <v>26</v>
      </c>
      <c r="BD837" s="30"/>
    </row>
    <row r="838" spans="1:56" x14ac:dyDescent="0.3">
      <c r="A838" s="31">
        <v>41443</v>
      </c>
      <c r="B838" s="33" t="s">
        <v>4086</v>
      </c>
      <c r="C838" s="29">
        <v>4</v>
      </c>
      <c r="D838" s="29" t="s">
        <v>1950</v>
      </c>
      <c r="E838" s="30">
        <v>15</v>
      </c>
      <c r="F838" s="29" t="s">
        <v>49</v>
      </c>
      <c r="G838" s="29" t="s">
        <v>20</v>
      </c>
      <c r="H838" s="29" t="s">
        <v>238</v>
      </c>
      <c r="I838" s="29" t="s">
        <v>25</v>
      </c>
      <c r="J838" s="29" t="s">
        <v>2343</v>
      </c>
      <c r="K838" s="29" t="s">
        <v>2344</v>
      </c>
      <c r="L838" s="29" t="s">
        <v>2345</v>
      </c>
      <c r="M838" s="29" t="s">
        <v>201</v>
      </c>
      <c r="N838" s="29" t="s">
        <v>65</v>
      </c>
      <c r="O838" s="14">
        <v>316.39</v>
      </c>
      <c r="P838" s="14">
        <f t="shared" si="568"/>
        <v>1038.0123120000001</v>
      </c>
      <c r="Q838" s="14">
        <v>2.52</v>
      </c>
      <c r="R838" s="40">
        <f t="shared" si="569"/>
        <v>1040.532312</v>
      </c>
      <c r="S838" s="14">
        <v>8.15</v>
      </c>
      <c r="T838" s="40">
        <f t="shared" si="570"/>
        <v>1032.382312</v>
      </c>
      <c r="U838" s="14">
        <v>10.96</v>
      </c>
      <c r="V838" s="40">
        <f t="shared" si="571"/>
        <v>1029.572312</v>
      </c>
      <c r="W838" s="14">
        <v>10.17</v>
      </c>
      <c r="X838" s="40">
        <f t="shared" si="572"/>
        <v>1030.362312</v>
      </c>
      <c r="Y838" s="14">
        <v>2.52</v>
      </c>
      <c r="Z838" s="40">
        <f t="shared" si="573"/>
        <v>1040.532312</v>
      </c>
      <c r="AA838" s="14">
        <v>8.33</v>
      </c>
      <c r="AB838" s="40">
        <f t="shared" si="574"/>
        <v>1032.2023120000001</v>
      </c>
      <c r="AC838" s="14">
        <v>11.15</v>
      </c>
      <c r="AD838" s="40">
        <f t="shared" si="575"/>
        <v>1029.382312</v>
      </c>
      <c r="AE838" s="14">
        <v>10.89</v>
      </c>
      <c r="AF838" s="40">
        <f t="shared" si="576"/>
        <v>1029.6423119999999</v>
      </c>
      <c r="AG838" s="29" t="s">
        <v>25</v>
      </c>
      <c r="AH838" s="29" t="s">
        <v>25</v>
      </c>
      <c r="AI838" s="29" t="s">
        <v>24</v>
      </c>
      <c r="AJ838" s="29"/>
      <c r="AK838" s="30" t="s">
        <v>22</v>
      </c>
      <c r="AL838" s="30" t="s">
        <v>22</v>
      </c>
      <c r="AM838" s="30"/>
      <c r="AN838" s="30" t="s">
        <v>22</v>
      </c>
      <c r="AO838" s="30" t="s">
        <v>22</v>
      </c>
      <c r="AP838" s="30"/>
      <c r="AQ838" s="30" t="s">
        <v>22</v>
      </c>
      <c r="AR838" s="30" t="s">
        <v>22</v>
      </c>
      <c r="AS838" s="30"/>
      <c r="AT838" s="30"/>
      <c r="AU838" s="30" t="s">
        <v>22</v>
      </c>
      <c r="AV838" s="30" t="s">
        <v>2346</v>
      </c>
      <c r="AW838" s="30" t="s">
        <v>22</v>
      </c>
      <c r="AX838" s="30" t="s">
        <v>22</v>
      </c>
      <c r="AY838" s="30" t="s">
        <v>25</v>
      </c>
      <c r="AZ838" s="30"/>
      <c r="BA838" s="30" t="s">
        <v>22</v>
      </c>
      <c r="BB838" s="30"/>
      <c r="BC838" s="30" t="s">
        <v>269</v>
      </c>
      <c r="BD838" s="30"/>
    </row>
    <row r="839" spans="1:56" x14ac:dyDescent="0.3">
      <c r="A839" s="31">
        <v>41443</v>
      </c>
      <c r="B839" s="33" t="s">
        <v>4087</v>
      </c>
      <c r="C839" s="29">
        <v>5</v>
      </c>
      <c r="D839" s="29" t="s">
        <v>1950</v>
      </c>
      <c r="E839" s="30">
        <v>15</v>
      </c>
      <c r="F839" s="29" t="s">
        <v>49</v>
      </c>
      <c r="G839" s="29" t="s">
        <v>20</v>
      </c>
      <c r="H839" s="29" t="s">
        <v>42</v>
      </c>
      <c r="I839" s="29" t="s">
        <v>25</v>
      </c>
      <c r="J839" s="29" t="s">
        <v>2347</v>
      </c>
      <c r="K839" s="29" t="s">
        <v>2348</v>
      </c>
      <c r="L839" s="29" t="s">
        <v>466</v>
      </c>
      <c r="M839" s="29" t="s">
        <v>46</v>
      </c>
      <c r="N839" s="29" t="s">
        <v>72</v>
      </c>
      <c r="O839" s="14">
        <v>315.98</v>
      </c>
      <c r="P839" s="14">
        <f t="shared" si="568"/>
        <v>1036.6671840000001</v>
      </c>
      <c r="Q839" s="14">
        <v>6.98</v>
      </c>
      <c r="R839" s="40">
        <f t="shared" si="569"/>
        <v>1043.6471840000002</v>
      </c>
      <c r="S839" s="14">
        <v>12.5</v>
      </c>
      <c r="T839" s="40">
        <f t="shared" si="570"/>
        <v>1031.1471840000002</v>
      </c>
      <c r="U839" s="14">
        <v>14.01</v>
      </c>
      <c r="V839" s="40">
        <f t="shared" si="571"/>
        <v>1029.6371840000002</v>
      </c>
      <c r="W839" s="14">
        <v>12.72</v>
      </c>
      <c r="X839" s="40">
        <f t="shared" si="572"/>
        <v>1030.9271840000001</v>
      </c>
      <c r="Y839" s="14">
        <v>6.98</v>
      </c>
      <c r="Z839" s="40">
        <f t="shared" si="573"/>
        <v>1043.6471840000002</v>
      </c>
      <c r="AA839" s="14">
        <v>12.62</v>
      </c>
      <c r="AB839" s="40">
        <f t="shared" si="574"/>
        <v>1031.0271840000003</v>
      </c>
      <c r="AC839" s="14">
        <v>13.96</v>
      </c>
      <c r="AD839" s="40">
        <f t="shared" si="575"/>
        <v>1029.6871840000001</v>
      </c>
      <c r="AE839" s="14">
        <v>13.01</v>
      </c>
      <c r="AF839" s="40">
        <f t="shared" si="576"/>
        <v>1030.6371840000002</v>
      </c>
      <c r="AG839" s="29" t="s">
        <v>22</v>
      </c>
      <c r="AH839" s="29" t="s">
        <v>22</v>
      </c>
      <c r="AI839" s="29" t="s">
        <v>24</v>
      </c>
      <c r="AJ839" s="29"/>
      <c r="AK839" s="30" t="s">
        <v>22</v>
      </c>
      <c r="AL839" s="30" t="s">
        <v>25</v>
      </c>
      <c r="AM839" s="30" t="s">
        <v>1449</v>
      </c>
      <c r="AN839" s="30" t="s">
        <v>22</v>
      </c>
      <c r="AO839" s="30" t="s">
        <v>22</v>
      </c>
      <c r="AP839" s="30"/>
      <c r="AQ839" s="30" t="s">
        <v>22</v>
      </c>
      <c r="AR839" s="30" t="s">
        <v>22</v>
      </c>
      <c r="AS839" s="30"/>
      <c r="AT839" s="30"/>
      <c r="AU839" s="30" t="s">
        <v>22</v>
      </c>
      <c r="AV839" s="30" t="s">
        <v>22</v>
      </c>
      <c r="AW839" s="30" t="s">
        <v>22</v>
      </c>
      <c r="AX839" s="30" t="s">
        <v>22</v>
      </c>
      <c r="AY839" s="30" t="s">
        <v>25</v>
      </c>
      <c r="AZ839" s="30"/>
      <c r="BA839" s="30" t="s">
        <v>22</v>
      </c>
      <c r="BB839" s="30"/>
      <c r="BC839" s="30" t="s">
        <v>26</v>
      </c>
      <c r="BD839" s="30"/>
    </row>
    <row r="840" spans="1:56" x14ac:dyDescent="0.3">
      <c r="A840" s="31">
        <v>41443</v>
      </c>
      <c r="B840" s="33" t="s">
        <v>4088</v>
      </c>
      <c r="C840" s="29">
        <v>6</v>
      </c>
      <c r="D840" s="29" t="s">
        <v>1950</v>
      </c>
      <c r="E840" s="30">
        <v>15</v>
      </c>
      <c r="F840" s="29" t="s">
        <v>19</v>
      </c>
      <c r="G840" s="29" t="s">
        <v>20</v>
      </c>
      <c r="H840" s="29" t="s">
        <v>42</v>
      </c>
      <c r="I840" s="29" t="s">
        <v>25</v>
      </c>
      <c r="J840" s="29" t="s">
        <v>2263</v>
      </c>
      <c r="K840" s="29" t="s">
        <v>2349</v>
      </c>
      <c r="L840" s="29" t="s">
        <v>142</v>
      </c>
      <c r="M840" s="29" t="s">
        <v>23</v>
      </c>
      <c r="N840" s="29" t="s">
        <v>233</v>
      </c>
      <c r="O840" s="14">
        <v>316.83999999999997</v>
      </c>
      <c r="P840" s="14">
        <f t="shared" si="568"/>
        <v>1039.488672</v>
      </c>
      <c r="Q840" s="14">
        <v>7.48</v>
      </c>
      <c r="R840" s="40">
        <f t="shared" si="569"/>
        <v>1046.968672</v>
      </c>
      <c r="S840" s="14">
        <v>11.22</v>
      </c>
      <c r="T840" s="40">
        <f t="shared" si="570"/>
        <v>1035.7486719999999</v>
      </c>
      <c r="U840" s="14">
        <v>12.45</v>
      </c>
      <c r="V840" s="40">
        <f t="shared" si="571"/>
        <v>1034.5186719999999</v>
      </c>
      <c r="W840" s="14">
        <v>12.12</v>
      </c>
      <c r="X840" s="40">
        <f t="shared" si="572"/>
        <v>1034.8486720000001</v>
      </c>
      <c r="Y840" s="14">
        <v>7.48</v>
      </c>
      <c r="Z840" s="40">
        <f t="shared" si="573"/>
        <v>1046.968672</v>
      </c>
      <c r="AA840" s="14">
        <v>11.18</v>
      </c>
      <c r="AB840" s="40">
        <f t="shared" si="574"/>
        <v>1035.7886719999999</v>
      </c>
      <c r="AC840" s="14">
        <v>12.45</v>
      </c>
      <c r="AD840" s="40">
        <f t="shared" si="575"/>
        <v>1034.5186719999999</v>
      </c>
      <c r="AE840" s="14">
        <v>12.59</v>
      </c>
      <c r="AF840" s="40">
        <f t="shared" si="576"/>
        <v>1034.3786720000001</v>
      </c>
      <c r="AG840" s="29" t="s">
        <v>22</v>
      </c>
      <c r="AH840" s="29" t="s">
        <v>22</v>
      </c>
      <c r="AI840" s="29" t="s">
        <v>24</v>
      </c>
      <c r="AJ840" s="29"/>
      <c r="AK840" s="30" t="s">
        <v>25</v>
      </c>
      <c r="AL840" s="30" t="s">
        <v>25</v>
      </c>
      <c r="AM840" s="30" t="s">
        <v>2350</v>
      </c>
      <c r="AN840" s="30" t="s">
        <v>22</v>
      </c>
      <c r="AO840" s="30" t="s">
        <v>22</v>
      </c>
      <c r="AP840" s="30"/>
      <c r="AQ840" s="30" t="s">
        <v>22</v>
      </c>
      <c r="AR840" s="30" t="s">
        <v>22</v>
      </c>
      <c r="AS840" s="30"/>
      <c r="AT840" s="30"/>
      <c r="AU840" s="30" t="s">
        <v>22</v>
      </c>
      <c r="AV840" s="30" t="s">
        <v>22</v>
      </c>
      <c r="AW840" s="30" t="s">
        <v>22</v>
      </c>
      <c r="AX840" s="30" t="s">
        <v>22</v>
      </c>
      <c r="AY840" s="30" t="s">
        <v>25</v>
      </c>
      <c r="AZ840" s="30"/>
      <c r="BA840" s="30" t="s">
        <v>22</v>
      </c>
      <c r="BB840" s="30"/>
      <c r="BC840" s="30" t="s">
        <v>26</v>
      </c>
      <c r="BD840" s="30"/>
    </row>
    <row r="841" spans="1:56" x14ac:dyDescent="0.3">
      <c r="A841" s="31">
        <v>41443</v>
      </c>
      <c r="B841" s="33" t="s">
        <v>4089</v>
      </c>
      <c r="C841" s="29">
        <v>7</v>
      </c>
      <c r="D841" s="29" t="s">
        <v>1950</v>
      </c>
      <c r="E841" s="30">
        <v>15</v>
      </c>
      <c r="F841" s="29" t="s">
        <v>19</v>
      </c>
      <c r="G841" s="29" t="s">
        <v>20</v>
      </c>
      <c r="H841" s="29" t="s">
        <v>1446</v>
      </c>
      <c r="I841" s="29" t="s">
        <v>25</v>
      </c>
      <c r="J841" s="29" t="s">
        <v>2351</v>
      </c>
      <c r="K841" s="29" t="s">
        <v>2352</v>
      </c>
      <c r="L841" s="29" t="s">
        <v>195</v>
      </c>
      <c r="M841" s="29" t="s">
        <v>23</v>
      </c>
      <c r="N841" s="29" t="s">
        <v>233</v>
      </c>
      <c r="O841" s="14">
        <v>316.64</v>
      </c>
      <c r="P841" s="14">
        <f t="shared" si="568"/>
        <v>1038.832512</v>
      </c>
      <c r="Q841" s="14">
        <v>6.65</v>
      </c>
      <c r="R841" s="40">
        <f t="shared" si="569"/>
        <v>1045.482512</v>
      </c>
      <c r="S841" s="14">
        <v>10.16</v>
      </c>
      <c r="T841" s="40">
        <f t="shared" si="570"/>
        <v>1035.322512</v>
      </c>
      <c r="U841" s="14">
        <v>12.32</v>
      </c>
      <c r="V841" s="40">
        <f t="shared" si="571"/>
        <v>1033.1625120000001</v>
      </c>
      <c r="W841" s="14">
        <v>11.9</v>
      </c>
      <c r="X841" s="40">
        <f t="shared" si="572"/>
        <v>1033.582512</v>
      </c>
      <c r="Y841" s="14">
        <v>6.65</v>
      </c>
      <c r="Z841" s="40">
        <f t="shared" si="573"/>
        <v>1045.482512</v>
      </c>
      <c r="AA841" s="14">
        <v>10.43</v>
      </c>
      <c r="AB841" s="40">
        <f t="shared" si="574"/>
        <v>1035.052512</v>
      </c>
      <c r="AC841" s="14">
        <v>12.47</v>
      </c>
      <c r="AD841" s="40">
        <f t="shared" si="575"/>
        <v>1033.012512</v>
      </c>
      <c r="AE841" s="14">
        <v>11.8</v>
      </c>
      <c r="AF841" s="40">
        <f t="shared" si="576"/>
        <v>1033.6825120000001</v>
      </c>
      <c r="AG841" s="29" t="s">
        <v>22</v>
      </c>
      <c r="AH841" s="29" t="s">
        <v>22</v>
      </c>
      <c r="AI841" s="29" t="s">
        <v>24</v>
      </c>
      <c r="AJ841" s="29"/>
      <c r="AK841" s="30" t="s">
        <v>25</v>
      </c>
      <c r="AL841" s="30" t="s">
        <v>25</v>
      </c>
      <c r="AM841" s="30" t="s">
        <v>1634</v>
      </c>
      <c r="AN841" s="30" t="s">
        <v>22</v>
      </c>
      <c r="AO841" s="30" t="s">
        <v>22</v>
      </c>
      <c r="AP841" s="30"/>
      <c r="AQ841" s="30" t="s">
        <v>22</v>
      </c>
      <c r="AR841" s="30" t="s">
        <v>22</v>
      </c>
      <c r="AS841" s="30"/>
      <c r="AT841" s="30"/>
      <c r="AU841" s="30" t="s">
        <v>22</v>
      </c>
      <c r="AV841" s="30" t="s">
        <v>22</v>
      </c>
      <c r="AW841" s="30" t="s">
        <v>22</v>
      </c>
      <c r="AX841" s="30" t="s">
        <v>22</v>
      </c>
      <c r="AY841" s="30" t="s">
        <v>25</v>
      </c>
      <c r="AZ841" s="30"/>
      <c r="BA841" s="30" t="s">
        <v>22</v>
      </c>
      <c r="BB841" s="30"/>
      <c r="BC841" s="30" t="s">
        <v>26</v>
      </c>
      <c r="BD841" s="30"/>
    </row>
    <row r="842" spans="1:56" x14ac:dyDescent="0.3">
      <c r="A842" s="31">
        <v>41443</v>
      </c>
      <c r="B842" s="33" t="s">
        <v>4090</v>
      </c>
      <c r="C842" s="29">
        <v>8</v>
      </c>
      <c r="D842" s="29" t="s">
        <v>1950</v>
      </c>
      <c r="E842" s="30">
        <v>15</v>
      </c>
      <c r="F842" s="29" t="s">
        <v>19</v>
      </c>
      <c r="G842" s="29" t="s">
        <v>29</v>
      </c>
      <c r="H842" s="29" t="s">
        <v>42</v>
      </c>
      <c r="I842" s="29" t="s">
        <v>25</v>
      </c>
      <c r="J842" s="29" t="s">
        <v>2353</v>
      </c>
      <c r="K842" s="29" t="s">
        <v>2354</v>
      </c>
      <c r="L842" s="29" t="s">
        <v>225</v>
      </c>
      <c r="M842" s="29" t="s">
        <v>59</v>
      </c>
      <c r="N842" s="29" t="s">
        <v>206</v>
      </c>
      <c r="O842" s="14">
        <v>307.76</v>
      </c>
      <c r="P842" s="14">
        <f t="shared" si="568"/>
        <v>1009.699008</v>
      </c>
      <c r="Q842" s="14">
        <v>4.3899999999999997</v>
      </c>
      <c r="R842" s="40">
        <f t="shared" si="569"/>
        <v>1014.089008</v>
      </c>
      <c r="S842" s="14">
        <v>6.77</v>
      </c>
      <c r="T842" s="40">
        <f t="shared" si="570"/>
        <v>1007.3190080000001</v>
      </c>
      <c r="U842" s="14">
        <v>9.89</v>
      </c>
      <c r="V842" s="40">
        <f t="shared" si="571"/>
        <v>1004.199008</v>
      </c>
      <c r="W842" s="14">
        <v>8.7100000000000009</v>
      </c>
      <c r="X842" s="40">
        <f t="shared" si="572"/>
        <v>1005.379008</v>
      </c>
      <c r="Y842" s="14">
        <v>4.3899999999999997</v>
      </c>
      <c r="Z842" s="40">
        <f t="shared" si="573"/>
        <v>1014.089008</v>
      </c>
      <c r="AA842" s="14">
        <v>10.06</v>
      </c>
      <c r="AB842" s="40">
        <f t="shared" si="574"/>
        <v>1004.0290080000001</v>
      </c>
      <c r="AC842" s="14">
        <v>13.05</v>
      </c>
      <c r="AD842" s="40">
        <f t="shared" si="575"/>
        <v>1001.0390080000001</v>
      </c>
      <c r="AE842" s="14">
        <v>14.03</v>
      </c>
      <c r="AF842" s="40">
        <f t="shared" si="576"/>
        <v>1000.0590080000001</v>
      </c>
      <c r="AG842" s="29" t="s">
        <v>25</v>
      </c>
      <c r="AH842" s="29" t="s">
        <v>25</v>
      </c>
      <c r="AI842" s="29" t="s">
        <v>24</v>
      </c>
      <c r="AJ842" s="29"/>
      <c r="AK842" s="30" t="s">
        <v>22</v>
      </c>
      <c r="AL842" s="30" t="s">
        <v>22</v>
      </c>
      <c r="AM842" s="30"/>
      <c r="AN842" s="30" t="s">
        <v>22</v>
      </c>
      <c r="AO842" s="30" t="s">
        <v>22</v>
      </c>
      <c r="AP842" s="30"/>
      <c r="AQ842" s="30" t="s">
        <v>22</v>
      </c>
      <c r="AR842" s="30" t="s">
        <v>22</v>
      </c>
      <c r="AS842" s="30"/>
      <c r="AT842" s="30"/>
      <c r="AU842" s="30" t="s">
        <v>22</v>
      </c>
      <c r="AV842" s="30" t="s">
        <v>22</v>
      </c>
      <c r="AW842" s="30" t="s">
        <v>22</v>
      </c>
      <c r="AX842" s="30" t="s">
        <v>22</v>
      </c>
      <c r="AY842" s="30" t="s">
        <v>25</v>
      </c>
      <c r="AZ842" s="30"/>
      <c r="BA842" s="30" t="s">
        <v>22</v>
      </c>
      <c r="BB842" s="30"/>
      <c r="BC842" s="30" t="s">
        <v>26</v>
      </c>
      <c r="BD842" s="30" t="s">
        <v>2355</v>
      </c>
    </row>
    <row r="843" spans="1:56" x14ac:dyDescent="0.3">
      <c r="A843" s="31">
        <v>41443</v>
      </c>
      <c r="B843" s="33" t="s">
        <v>4091</v>
      </c>
      <c r="C843" s="29">
        <v>9</v>
      </c>
      <c r="D843" s="29" t="s">
        <v>1950</v>
      </c>
      <c r="E843" s="30">
        <v>15</v>
      </c>
      <c r="F843" s="29" t="s">
        <v>19</v>
      </c>
      <c r="G843" s="29" t="s">
        <v>94</v>
      </c>
      <c r="H843" s="29" t="s">
        <v>238</v>
      </c>
      <c r="I843" s="29" t="s">
        <v>25</v>
      </c>
      <c r="J843" s="29" t="s">
        <v>2356</v>
      </c>
      <c r="K843" s="29" t="s">
        <v>2357</v>
      </c>
      <c r="L843" s="29" t="s">
        <v>1246</v>
      </c>
      <c r="M843" s="29" t="s">
        <v>23</v>
      </c>
      <c r="N843" s="29" t="s">
        <v>72</v>
      </c>
      <c r="O843" s="14">
        <v>307.68</v>
      </c>
      <c r="P843" s="14">
        <f t="shared" si="568"/>
        <v>1009.436544</v>
      </c>
      <c r="Q843" s="14">
        <v>5.21</v>
      </c>
      <c r="R843" s="40">
        <f t="shared" si="569"/>
        <v>1014.6465440000001</v>
      </c>
      <c r="S843" s="14">
        <v>7.39</v>
      </c>
      <c r="T843" s="40">
        <f t="shared" si="570"/>
        <v>1007.2565440000001</v>
      </c>
      <c r="U843" s="14">
        <v>9.69</v>
      </c>
      <c r="V843" s="40">
        <f t="shared" si="571"/>
        <v>1004.956544</v>
      </c>
      <c r="W843" s="14">
        <v>8.0500000000000007</v>
      </c>
      <c r="X843" s="40">
        <f t="shared" si="572"/>
        <v>1006.5965440000001</v>
      </c>
      <c r="Y843" s="14">
        <v>5.21</v>
      </c>
      <c r="Z843" s="40">
        <f t="shared" si="573"/>
        <v>1014.6465440000001</v>
      </c>
      <c r="AA843" s="14">
        <v>11</v>
      </c>
      <c r="AB843" s="40">
        <f t="shared" si="574"/>
        <v>1003.6465440000001</v>
      </c>
      <c r="AC843" s="14">
        <v>13.36</v>
      </c>
      <c r="AD843" s="40">
        <f t="shared" si="575"/>
        <v>1001.286544</v>
      </c>
      <c r="AE843" s="14">
        <v>15.73</v>
      </c>
      <c r="AF843" s="40">
        <f t="shared" si="576"/>
        <v>998.91654400000004</v>
      </c>
      <c r="AG843" s="29" t="s">
        <v>25</v>
      </c>
      <c r="AH843" s="29" t="s">
        <v>25</v>
      </c>
      <c r="AI843" s="29" t="s">
        <v>24</v>
      </c>
      <c r="AJ843" s="29"/>
      <c r="AK843" s="30" t="s">
        <v>22</v>
      </c>
      <c r="AL843" s="30" t="s">
        <v>22</v>
      </c>
      <c r="AM843" s="30"/>
      <c r="AN843" s="30" t="s">
        <v>22</v>
      </c>
      <c r="AO843" s="30" t="s">
        <v>22</v>
      </c>
      <c r="AP843" s="30"/>
      <c r="AQ843" s="30" t="s">
        <v>22</v>
      </c>
      <c r="AR843" s="30" t="s">
        <v>22</v>
      </c>
      <c r="AS843" s="30"/>
      <c r="AT843" s="30"/>
      <c r="AU843" s="30" t="s">
        <v>22</v>
      </c>
      <c r="AV843" s="30" t="s">
        <v>22</v>
      </c>
      <c r="AW843" s="30" t="s">
        <v>22</v>
      </c>
      <c r="AX843" s="30" t="s">
        <v>22</v>
      </c>
      <c r="AY843" s="30" t="s">
        <v>25</v>
      </c>
      <c r="AZ843" s="30"/>
      <c r="BA843" s="30" t="s">
        <v>22</v>
      </c>
      <c r="BB843" s="30"/>
      <c r="BC843" s="30" t="s">
        <v>26</v>
      </c>
      <c r="BD843" s="30"/>
    </row>
    <row r="844" spans="1:56" x14ac:dyDescent="0.3">
      <c r="A844" s="31">
        <v>41443</v>
      </c>
      <c r="B844" s="33" t="s">
        <v>4092</v>
      </c>
      <c r="C844" s="29">
        <v>10</v>
      </c>
      <c r="D844" s="29" t="s">
        <v>1950</v>
      </c>
      <c r="E844" s="30">
        <v>15</v>
      </c>
      <c r="F844" s="29" t="s">
        <v>49</v>
      </c>
      <c r="G844" s="29" t="s">
        <v>20</v>
      </c>
      <c r="H844" s="29" t="s">
        <v>42</v>
      </c>
      <c r="I844" s="29" t="s">
        <v>25</v>
      </c>
      <c r="J844" s="29" t="s">
        <v>2325</v>
      </c>
      <c r="K844" s="29" t="s">
        <v>2335</v>
      </c>
      <c r="L844" s="29" t="s">
        <v>317</v>
      </c>
      <c r="M844" s="29" t="s">
        <v>46</v>
      </c>
      <c r="N844" s="29" t="s">
        <v>233</v>
      </c>
      <c r="O844" s="14">
        <v>307.36</v>
      </c>
      <c r="P844" s="14">
        <f t="shared" si="568"/>
        <v>1008.386688</v>
      </c>
      <c r="Q844" s="14">
        <v>6.01</v>
      </c>
      <c r="R844" s="40">
        <f t="shared" si="569"/>
        <v>1014.396688</v>
      </c>
      <c r="S844" s="14">
        <v>8.61</v>
      </c>
      <c r="T844" s="40">
        <f t="shared" si="570"/>
        <v>1005.786688</v>
      </c>
      <c r="U844" s="14">
        <v>9.69</v>
      </c>
      <c r="V844" s="40">
        <f t="shared" si="571"/>
        <v>1004.706688</v>
      </c>
      <c r="W844" s="14">
        <v>9.84</v>
      </c>
      <c r="X844" s="40">
        <f t="shared" si="572"/>
        <v>1004.556688</v>
      </c>
      <c r="Y844" s="14">
        <v>6.01</v>
      </c>
      <c r="Z844" s="40">
        <f t="shared" si="573"/>
        <v>1014.396688</v>
      </c>
      <c r="AA844" s="14">
        <v>8.81</v>
      </c>
      <c r="AB844" s="40">
        <f t="shared" si="574"/>
        <v>1005.5866880000001</v>
      </c>
      <c r="AC844" s="14">
        <v>10.029999999999999</v>
      </c>
      <c r="AD844" s="40">
        <f t="shared" si="575"/>
        <v>1004.3666880000001</v>
      </c>
      <c r="AE844" s="14">
        <v>9.6999999999999993</v>
      </c>
      <c r="AF844" s="40">
        <f t="shared" si="576"/>
        <v>1004.696688</v>
      </c>
      <c r="AG844" s="29" t="s">
        <v>22</v>
      </c>
      <c r="AH844" s="29" t="s">
        <v>22</v>
      </c>
      <c r="AI844" s="29" t="s">
        <v>24</v>
      </c>
      <c r="AJ844" s="29"/>
      <c r="AK844" s="30" t="s">
        <v>25</v>
      </c>
      <c r="AL844" s="30" t="s">
        <v>25</v>
      </c>
      <c r="AM844" s="30" t="s">
        <v>2358</v>
      </c>
      <c r="AN844" s="30" t="s">
        <v>22</v>
      </c>
      <c r="AO844" s="30" t="s">
        <v>22</v>
      </c>
      <c r="AP844" s="30"/>
      <c r="AQ844" s="30" t="s">
        <v>22</v>
      </c>
      <c r="AR844" s="30" t="s">
        <v>22</v>
      </c>
      <c r="AS844" s="30"/>
      <c r="AT844" s="30"/>
      <c r="AU844" s="30" t="s">
        <v>22</v>
      </c>
      <c r="AV844" s="30" t="s">
        <v>22</v>
      </c>
      <c r="AW844" s="30" t="s">
        <v>22</v>
      </c>
      <c r="AX844" s="30" t="s">
        <v>22</v>
      </c>
      <c r="AY844" s="30" t="s">
        <v>25</v>
      </c>
      <c r="AZ844" s="30"/>
      <c r="BA844" s="30" t="s">
        <v>22</v>
      </c>
      <c r="BB844" s="30"/>
      <c r="BC844" s="30" t="s">
        <v>26</v>
      </c>
      <c r="BD844" s="30"/>
    </row>
    <row r="845" spans="1:56" x14ac:dyDescent="0.3">
      <c r="A845" s="31">
        <v>41443</v>
      </c>
      <c r="B845" s="33" t="s">
        <v>4093</v>
      </c>
      <c r="C845" s="29">
        <v>11</v>
      </c>
      <c r="D845" s="29" t="s">
        <v>1950</v>
      </c>
      <c r="E845" s="30">
        <v>15</v>
      </c>
      <c r="F845" s="29" t="s">
        <v>65</v>
      </c>
      <c r="G845" s="29" t="s">
        <v>94</v>
      </c>
      <c r="H845" s="29" t="s">
        <v>42</v>
      </c>
      <c r="I845" s="29" t="s">
        <v>25</v>
      </c>
      <c r="J845" s="29" t="s">
        <v>2359</v>
      </c>
      <c r="K845" s="29" t="s">
        <v>2360</v>
      </c>
      <c r="L845" s="29" t="s">
        <v>2361</v>
      </c>
      <c r="M845" s="29" t="s">
        <v>23</v>
      </c>
      <c r="N845" s="29" t="s">
        <v>49</v>
      </c>
      <c r="O845" s="14">
        <v>297.07</v>
      </c>
      <c r="P845" s="14">
        <f t="shared" si="568"/>
        <v>974.62725599999999</v>
      </c>
      <c r="Q845" s="14">
        <v>6.35</v>
      </c>
      <c r="R845" s="40">
        <f t="shared" si="569"/>
        <v>980.97725600000001</v>
      </c>
      <c r="S845" s="14">
        <v>6.16</v>
      </c>
      <c r="T845" s="40">
        <f t="shared" si="570"/>
        <v>974.81725600000004</v>
      </c>
      <c r="U845" s="14">
        <v>8.1999999999999993</v>
      </c>
      <c r="V845" s="40">
        <f t="shared" si="571"/>
        <v>972.77725599999997</v>
      </c>
      <c r="W845" s="14">
        <v>7.25</v>
      </c>
      <c r="X845" s="40">
        <f t="shared" si="572"/>
        <v>973.72725600000001</v>
      </c>
      <c r="Y845" s="14">
        <v>6.35</v>
      </c>
      <c r="Z845" s="40">
        <f t="shared" si="573"/>
        <v>980.97725600000001</v>
      </c>
      <c r="AA845" s="14">
        <v>18.45</v>
      </c>
      <c r="AB845" s="40">
        <f t="shared" si="574"/>
        <v>962.52725599999997</v>
      </c>
      <c r="AC845" s="14">
        <v>19.45</v>
      </c>
      <c r="AD845" s="40">
        <f t="shared" si="575"/>
        <v>961.52725599999997</v>
      </c>
      <c r="AE845" s="14">
        <v>19.649999999999999</v>
      </c>
      <c r="AF845" s="40">
        <f t="shared" si="576"/>
        <v>961.32725600000003</v>
      </c>
      <c r="AG845" s="29" t="s">
        <v>22</v>
      </c>
      <c r="AH845" s="29" t="s">
        <v>25</v>
      </c>
      <c r="AI845" s="29" t="s">
        <v>48</v>
      </c>
      <c r="AJ845" s="29" t="s">
        <v>1279</v>
      </c>
      <c r="AK845" s="30" t="s">
        <v>22</v>
      </c>
      <c r="AL845" s="30" t="s">
        <v>22</v>
      </c>
      <c r="AM845" s="30"/>
      <c r="AN845" s="30" t="s">
        <v>22</v>
      </c>
      <c r="AO845" s="30" t="s">
        <v>22</v>
      </c>
      <c r="AP845" s="30"/>
      <c r="AQ845" s="30" t="s">
        <v>22</v>
      </c>
      <c r="AR845" s="30" t="s">
        <v>22</v>
      </c>
      <c r="AS845" s="30"/>
      <c r="AT845" s="30"/>
      <c r="AU845" s="30" t="s">
        <v>22</v>
      </c>
      <c r="AV845" s="30" t="s">
        <v>22</v>
      </c>
      <c r="AW845" s="30" t="s">
        <v>22</v>
      </c>
      <c r="AX845" s="30" t="s">
        <v>22</v>
      </c>
      <c r="AY845" s="30" t="s">
        <v>25</v>
      </c>
      <c r="AZ845" s="30"/>
      <c r="BA845" s="30" t="s">
        <v>25</v>
      </c>
      <c r="BB845" s="30"/>
      <c r="BC845" s="30" t="s">
        <v>26</v>
      </c>
      <c r="BD845" s="30"/>
    </row>
    <row r="846" spans="1:56" x14ac:dyDescent="0.3">
      <c r="A846" s="31">
        <v>41442</v>
      </c>
      <c r="B846" s="33" t="s">
        <v>4094</v>
      </c>
      <c r="C846" s="29">
        <v>1</v>
      </c>
      <c r="D846" s="29" t="s">
        <v>1950</v>
      </c>
      <c r="E846" s="30">
        <v>16</v>
      </c>
      <c r="F846" s="29" t="s">
        <v>49</v>
      </c>
      <c r="G846" s="29" t="s">
        <v>94</v>
      </c>
      <c r="H846" s="29" t="s">
        <v>42</v>
      </c>
      <c r="I846" s="29" t="s">
        <v>22</v>
      </c>
      <c r="J846" s="29" t="s">
        <v>2362</v>
      </c>
      <c r="K846" s="29" t="s">
        <v>2363</v>
      </c>
      <c r="L846" s="29" t="s">
        <v>229</v>
      </c>
      <c r="M846" s="29" t="s">
        <v>68</v>
      </c>
      <c r="N846" s="29" t="s">
        <v>72</v>
      </c>
      <c r="O846" s="14">
        <v>314.51</v>
      </c>
      <c r="P846" s="14">
        <f t="shared" si="568"/>
        <v>1031.8444079999999</v>
      </c>
      <c r="Q846" s="14">
        <v>5.12</v>
      </c>
      <c r="R846" s="40">
        <f t="shared" si="569"/>
        <v>1036.9644079999998</v>
      </c>
      <c r="S846" s="14">
        <v>4.8899999999999997</v>
      </c>
      <c r="T846" s="40">
        <f t="shared" si="570"/>
        <v>1032.0744079999997</v>
      </c>
      <c r="U846" s="14">
        <v>5.92</v>
      </c>
      <c r="V846" s="40">
        <f t="shared" si="571"/>
        <v>1031.0444079999997</v>
      </c>
      <c r="W846" s="14">
        <v>5.4</v>
      </c>
      <c r="X846" s="40">
        <f t="shared" si="572"/>
        <v>1031.5644079999997</v>
      </c>
      <c r="Y846" s="14">
        <v>5.12</v>
      </c>
      <c r="Z846" s="40">
        <f t="shared" si="573"/>
        <v>1036.9644079999998</v>
      </c>
      <c r="AA846" s="14">
        <v>6.12</v>
      </c>
      <c r="AB846" s="40">
        <f t="shared" si="574"/>
        <v>1030.8444079999999</v>
      </c>
      <c r="AC846" s="14">
        <v>7.13</v>
      </c>
      <c r="AD846" s="40">
        <f t="shared" si="575"/>
        <v>1029.8344079999997</v>
      </c>
      <c r="AE846" s="14">
        <v>7.55</v>
      </c>
      <c r="AF846" s="40">
        <f t="shared" si="576"/>
        <v>1029.4144079999999</v>
      </c>
      <c r="AG846" s="29" t="s">
        <v>22</v>
      </c>
      <c r="AH846" s="29" t="s">
        <v>22</v>
      </c>
      <c r="AI846" s="29" t="s">
        <v>24</v>
      </c>
      <c r="AJ846" s="29"/>
      <c r="AK846" s="30" t="s">
        <v>22</v>
      </c>
      <c r="AL846" s="30" t="s">
        <v>22</v>
      </c>
      <c r="AM846" s="30"/>
      <c r="AN846" s="30" t="s">
        <v>22</v>
      </c>
      <c r="AO846" s="30" t="s">
        <v>22</v>
      </c>
      <c r="AP846" s="30"/>
      <c r="AQ846" s="30" t="s">
        <v>22</v>
      </c>
      <c r="AR846" s="30" t="s">
        <v>22</v>
      </c>
      <c r="AS846" s="30"/>
      <c r="AT846" s="30"/>
      <c r="AU846" s="30" t="s">
        <v>22</v>
      </c>
      <c r="AV846" s="30" t="s">
        <v>22</v>
      </c>
      <c r="AW846" s="30" t="s">
        <v>22</v>
      </c>
      <c r="AX846" s="30" t="s">
        <v>22</v>
      </c>
      <c r="AY846" s="30" t="s">
        <v>25</v>
      </c>
      <c r="AZ846" s="30"/>
      <c r="BA846" s="30" t="s">
        <v>22</v>
      </c>
      <c r="BB846" s="30"/>
      <c r="BC846" s="30" t="s">
        <v>26</v>
      </c>
      <c r="BD846" s="30" t="s">
        <v>2364</v>
      </c>
    </row>
    <row r="847" spans="1:56" x14ac:dyDescent="0.3">
      <c r="A847" s="31">
        <v>41442</v>
      </c>
      <c r="B847" s="33" t="s">
        <v>4095</v>
      </c>
      <c r="C847" s="29">
        <v>2</v>
      </c>
      <c r="D847" s="29" t="s">
        <v>1950</v>
      </c>
      <c r="E847" s="30">
        <v>16</v>
      </c>
      <c r="F847" s="29" t="s">
        <v>49</v>
      </c>
      <c r="G847" s="29" t="s">
        <v>94</v>
      </c>
      <c r="H847" s="29" t="s">
        <v>904</v>
      </c>
      <c r="I847" s="29" t="s">
        <v>22</v>
      </c>
      <c r="J847" s="29" t="s">
        <v>2365</v>
      </c>
      <c r="K847" s="29" t="s">
        <v>2366</v>
      </c>
      <c r="L847" s="29" t="s">
        <v>128</v>
      </c>
      <c r="M847" s="29" t="s">
        <v>68</v>
      </c>
      <c r="N847" s="29" t="s">
        <v>65</v>
      </c>
      <c r="O847" s="14">
        <v>299.19</v>
      </c>
      <c r="P847" s="14">
        <f t="shared" si="568"/>
        <v>981.58255200000008</v>
      </c>
      <c r="Q847" s="14">
        <v>4.8099999999999996</v>
      </c>
      <c r="R847" s="40">
        <f t="shared" si="569"/>
        <v>986.39255200000002</v>
      </c>
      <c r="S847" s="14">
        <v>5.92</v>
      </c>
      <c r="T847" s="40">
        <f t="shared" si="570"/>
        <v>980.47255200000006</v>
      </c>
      <c r="U847" s="14">
        <v>6.87</v>
      </c>
      <c r="V847" s="40">
        <f t="shared" si="571"/>
        <v>979.52255200000002</v>
      </c>
      <c r="W847" s="14">
        <v>6.65</v>
      </c>
      <c r="X847" s="40">
        <f t="shared" si="572"/>
        <v>979.74255200000005</v>
      </c>
      <c r="Y847" s="14">
        <v>4.8099999999999996</v>
      </c>
      <c r="Z847" s="40">
        <f t="shared" si="573"/>
        <v>986.39255200000002</v>
      </c>
      <c r="AA847" s="14">
        <v>5.9</v>
      </c>
      <c r="AB847" s="40">
        <f t="shared" si="574"/>
        <v>980.49255200000005</v>
      </c>
      <c r="AC847" s="14">
        <v>6.79</v>
      </c>
      <c r="AD847" s="40">
        <f t="shared" si="575"/>
        <v>979.60255200000006</v>
      </c>
      <c r="AE847" s="14">
        <v>7.1</v>
      </c>
      <c r="AF847" s="40">
        <f t="shared" si="576"/>
        <v>979.292552</v>
      </c>
      <c r="AG847" s="29" t="s">
        <v>22</v>
      </c>
      <c r="AH847" s="29" t="s">
        <v>25</v>
      </c>
      <c r="AI847" s="29" t="s">
        <v>24</v>
      </c>
      <c r="AJ847" s="29"/>
      <c r="AK847" s="30" t="s">
        <v>22</v>
      </c>
      <c r="AL847" s="30" t="s">
        <v>22</v>
      </c>
      <c r="AM847" s="30"/>
      <c r="AN847" s="30" t="s">
        <v>22</v>
      </c>
      <c r="AO847" s="30" t="s">
        <v>22</v>
      </c>
      <c r="AP847" s="30"/>
      <c r="AQ847" s="30" t="s">
        <v>22</v>
      </c>
      <c r="AR847" s="30" t="s">
        <v>22</v>
      </c>
      <c r="AS847" s="30"/>
      <c r="AT847" s="30"/>
      <c r="AU847" s="30" t="s">
        <v>22</v>
      </c>
      <c r="AV847" s="30" t="s">
        <v>22</v>
      </c>
      <c r="AW847" s="30" t="s">
        <v>22</v>
      </c>
      <c r="AX847" s="30" t="s">
        <v>22</v>
      </c>
      <c r="AY847" s="30" t="s">
        <v>25</v>
      </c>
      <c r="AZ847" s="30"/>
      <c r="BA847" s="30" t="s">
        <v>22</v>
      </c>
      <c r="BB847" s="30"/>
      <c r="BC847" s="30" t="s">
        <v>26</v>
      </c>
      <c r="BD847" s="30"/>
    </row>
    <row r="848" spans="1:56" x14ac:dyDescent="0.3">
      <c r="A848" s="31">
        <v>41442</v>
      </c>
      <c r="B848" s="33" t="s">
        <v>4096</v>
      </c>
      <c r="C848" s="29">
        <v>3</v>
      </c>
      <c r="D848" s="29" t="s">
        <v>1950</v>
      </c>
      <c r="E848" s="30">
        <v>16</v>
      </c>
      <c r="F848" s="29" t="s">
        <v>49</v>
      </c>
      <c r="G848" s="29" t="s">
        <v>94</v>
      </c>
      <c r="H848" s="29" t="s">
        <v>904</v>
      </c>
      <c r="I848" s="29" t="s">
        <v>22</v>
      </c>
      <c r="J848" s="29" t="s">
        <v>2367</v>
      </c>
      <c r="K848" s="29" t="s">
        <v>2368</v>
      </c>
      <c r="L848" s="29" t="s">
        <v>485</v>
      </c>
      <c r="M848" s="29" t="s">
        <v>68</v>
      </c>
      <c r="N848" s="29" t="s">
        <v>206</v>
      </c>
      <c r="O848" s="14">
        <v>314.42</v>
      </c>
      <c r="P848" s="14">
        <f t="shared" si="568"/>
        <v>1031.5491360000001</v>
      </c>
      <c r="Q848" s="14">
        <v>4.7300000000000004</v>
      </c>
      <c r="R848" s="40">
        <f t="shared" si="569"/>
        <v>1036.2791360000001</v>
      </c>
      <c r="S848" s="14">
        <v>6.41</v>
      </c>
      <c r="T848" s="40">
        <f t="shared" si="570"/>
        <v>1029.869136</v>
      </c>
      <c r="U848" s="14">
        <v>7.3</v>
      </c>
      <c r="V848" s="40">
        <f t="shared" si="571"/>
        <v>1028.9791360000002</v>
      </c>
      <c r="W848" s="14">
        <v>6.71</v>
      </c>
      <c r="X848" s="40">
        <f t="shared" si="572"/>
        <v>1029.5691360000001</v>
      </c>
      <c r="Y848" s="14">
        <v>4.7300000000000004</v>
      </c>
      <c r="Z848" s="40">
        <f t="shared" si="573"/>
        <v>1036.2791360000001</v>
      </c>
      <c r="AA848" s="14">
        <v>6.46</v>
      </c>
      <c r="AB848" s="40">
        <f t="shared" si="574"/>
        <v>1029.8191360000001</v>
      </c>
      <c r="AC848" s="14">
        <v>7.32</v>
      </c>
      <c r="AD848" s="40">
        <f t="shared" si="575"/>
        <v>1028.9591360000002</v>
      </c>
      <c r="AE848" s="14">
        <v>7.09</v>
      </c>
      <c r="AF848" s="40">
        <f t="shared" si="576"/>
        <v>1029.1891360000002</v>
      </c>
      <c r="AG848" s="29" t="s">
        <v>22</v>
      </c>
      <c r="AH848" s="29" t="s">
        <v>22</v>
      </c>
      <c r="AI848" s="29" t="s">
        <v>24</v>
      </c>
      <c r="AJ848" s="29"/>
      <c r="AK848" s="30" t="s">
        <v>22</v>
      </c>
      <c r="AL848" s="30" t="s">
        <v>22</v>
      </c>
      <c r="AM848" s="30"/>
      <c r="AN848" s="30" t="s">
        <v>22</v>
      </c>
      <c r="AO848" s="30" t="s">
        <v>22</v>
      </c>
      <c r="AP848" s="30"/>
      <c r="AQ848" s="30" t="s">
        <v>22</v>
      </c>
      <c r="AR848" s="30" t="s">
        <v>22</v>
      </c>
      <c r="AS848" s="30"/>
      <c r="AT848" s="30"/>
      <c r="AU848" s="30" t="s">
        <v>22</v>
      </c>
      <c r="AV848" s="30" t="s">
        <v>22</v>
      </c>
      <c r="AW848" s="30" t="s">
        <v>22</v>
      </c>
      <c r="AX848" s="30" t="s">
        <v>22</v>
      </c>
      <c r="AY848" s="30" t="s">
        <v>25</v>
      </c>
      <c r="AZ848" s="30"/>
      <c r="BA848" s="30" t="s">
        <v>22</v>
      </c>
      <c r="BB848" s="30"/>
      <c r="BC848" s="30" t="s">
        <v>26</v>
      </c>
      <c r="BD848" s="30"/>
    </row>
    <row r="849" spans="1:56" x14ac:dyDescent="0.3">
      <c r="A849" s="31">
        <v>41442</v>
      </c>
      <c r="B849" s="33" t="s">
        <v>4097</v>
      </c>
      <c r="C849" s="29">
        <v>4</v>
      </c>
      <c r="D849" s="29" t="s">
        <v>1950</v>
      </c>
      <c r="E849" s="30">
        <v>16</v>
      </c>
      <c r="F849" s="29" t="s">
        <v>49</v>
      </c>
      <c r="G849" s="29" t="s">
        <v>94</v>
      </c>
      <c r="H849" s="29" t="s">
        <v>904</v>
      </c>
      <c r="I849" s="29" t="s">
        <v>22</v>
      </c>
      <c r="J849" s="29" t="s">
        <v>2369</v>
      </c>
      <c r="K849" s="29" t="s">
        <v>2370</v>
      </c>
      <c r="L849" s="29" t="s">
        <v>142</v>
      </c>
      <c r="M849" s="29" t="s">
        <v>68</v>
      </c>
      <c r="N849" s="29" t="s">
        <v>219</v>
      </c>
      <c r="O849" s="14">
        <v>314.92</v>
      </c>
      <c r="P849" s="14">
        <f t="shared" si="568"/>
        <v>1033.1895360000001</v>
      </c>
      <c r="Q849" s="14">
        <v>4.72</v>
      </c>
      <c r="R849" s="40">
        <f t="shared" si="569"/>
        <v>1037.9095360000001</v>
      </c>
      <c r="S849" s="14">
        <v>5</v>
      </c>
      <c r="T849" s="40">
        <f t="shared" si="570"/>
        <v>1032.9095360000001</v>
      </c>
      <c r="U849" s="14">
        <v>5.75</v>
      </c>
      <c r="V849" s="40">
        <f t="shared" si="571"/>
        <v>1032.1595360000001</v>
      </c>
      <c r="W849" s="14">
        <v>5.8</v>
      </c>
      <c r="X849" s="40">
        <f t="shared" si="572"/>
        <v>1032.1095360000002</v>
      </c>
      <c r="Y849" s="14">
        <v>4.72</v>
      </c>
      <c r="Z849" s="40">
        <f t="shared" si="573"/>
        <v>1037.9095360000001</v>
      </c>
      <c r="AA849" s="14">
        <v>5.2</v>
      </c>
      <c r="AB849" s="40">
        <f t="shared" si="574"/>
        <v>1032.7095360000001</v>
      </c>
      <c r="AC849" s="14">
        <v>6.04</v>
      </c>
      <c r="AD849" s="40">
        <f t="shared" si="575"/>
        <v>1031.8695360000002</v>
      </c>
      <c r="AE849" s="14">
        <v>6.03</v>
      </c>
      <c r="AF849" s="40">
        <f t="shared" si="576"/>
        <v>1031.8795360000001</v>
      </c>
      <c r="AG849" s="29" t="s">
        <v>22</v>
      </c>
      <c r="AH849" s="29" t="s">
        <v>22</v>
      </c>
      <c r="AI849" s="29" t="s">
        <v>48</v>
      </c>
      <c r="AJ849" s="29" t="s">
        <v>236</v>
      </c>
      <c r="AK849" s="30" t="s">
        <v>22</v>
      </c>
      <c r="AL849" s="30" t="s">
        <v>22</v>
      </c>
      <c r="AM849" s="30"/>
      <c r="AN849" s="30" t="s">
        <v>22</v>
      </c>
      <c r="AO849" s="30" t="s">
        <v>22</v>
      </c>
      <c r="AP849" s="30"/>
      <c r="AQ849" s="30" t="s">
        <v>22</v>
      </c>
      <c r="AR849" s="30" t="s">
        <v>22</v>
      </c>
      <c r="AS849" s="30"/>
      <c r="AT849" s="30"/>
      <c r="AU849" s="30" t="s">
        <v>22</v>
      </c>
      <c r="AV849" s="30" t="s">
        <v>22</v>
      </c>
      <c r="AW849" s="30" t="s">
        <v>22</v>
      </c>
      <c r="AX849" s="30" t="s">
        <v>22</v>
      </c>
      <c r="AY849" s="30" t="s">
        <v>25</v>
      </c>
      <c r="AZ849" s="30"/>
      <c r="BA849" s="30" t="s">
        <v>22</v>
      </c>
      <c r="BB849" s="30"/>
      <c r="BC849" s="30" t="s">
        <v>26</v>
      </c>
      <c r="BD849" s="30"/>
    </row>
    <row r="850" spans="1:56" x14ac:dyDescent="0.3">
      <c r="A850" s="31">
        <v>41442</v>
      </c>
      <c r="B850" s="33" t="s">
        <v>4098</v>
      </c>
      <c r="C850" s="29">
        <v>5</v>
      </c>
      <c r="D850" s="29" t="s">
        <v>1950</v>
      </c>
      <c r="E850" s="30">
        <v>16</v>
      </c>
      <c r="F850" s="29" t="s">
        <v>49</v>
      </c>
      <c r="G850" s="29" t="s">
        <v>94</v>
      </c>
      <c r="H850" s="29" t="s">
        <v>904</v>
      </c>
      <c r="I850" s="29" t="s">
        <v>22</v>
      </c>
      <c r="J850" s="29" t="s">
        <v>2329</v>
      </c>
      <c r="K850" s="29" t="s">
        <v>2371</v>
      </c>
      <c r="L850" s="29" t="s">
        <v>75</v>
      </c>
      <c r="M850" s="29" t="s">
        <v>68</v>
      </c>
      <c r="N850" s="29" t="s">
        <v>219</v>
      </c>
      <c r="O850" s="14">
        <v>314.29000000000002</v>
      </c>
      <c r="P850" s="14">
        <f t="shared" si="568"/>
        <v>1031.1226320000001</v>
      </c>
      <c r="Q850" s="14">
        <v>4.8</v>
      </c>
      <c r="R850" s="40">
        <f t="shared" si="569"/>
        <v>1035.922632</v>
      </c>
      <c r="S850" s="14">
        <v>5.58</v>
      </c>
      <c r="T850" s="40">
        <f t="shared" si="570"/>
        <v>1030.3426320000001</v>
      </c>
      <c r="U850" s="14">
        <v>6.42</v>
      </c>
      <c r="V850" s="40">
        <f t="shared" si="571"/>
        <v>1029.5026319999999</v>
      </c>
      <c r="W850" s="14">
        <v>6.4</v>
      </c>
      <c r="X850" s="40">
        <f t="shared" si="572"/>
        <v>1029.5226319999999</v>
      </c>
      <c r="Y850" s="14">
        <v>4.8</v>
      </c>
      <c r="Z850" s="40">
        <f t="shared" si="573"/>
        <v>1035.922632</v>
      </c>
      <c r="AA850" s="14" t="s">
        <v>2314</v>
      </c>
      <c r="AB850" s="40" t="e">
        <f t="shared" si="574"/>
        <v>#VALUE!</v>
      </c>
      <c r="AC850" s="14">
        <v>6.77</v>
      </c>
      <c r="AD850" s="40">
        <f t="shared" si="575"/>
        <v>1029.152632</v>
      </c>
      <c r="AE850" s="14">
        <v>6.4</v>
      </c>
      <c r="AF850" s="40">
        <f t="shared" si="576"/>
        <v>1029.5226319999999</v>
      </c>
      <c r="AG850" s="29" t="s">
        <v>22</v>
      </c>
      <c r="AH850" s="29" t="s">
        <v>22</v>
      </c>
      <c r="AI850" s="29" t="s">
        <v>48</v>
      </c>
      <c r="AJ850" s="29" t="s">
        <v>1618</v>
      </c>
      <c r="AK850" s="30" t="s">
        <v>22</v>
      </c>
      <c r="AL850" s="30" t="s">
        <v>22</v>
      </c>
      <c r="AM850" s="30"/>
      <c r="AN850" s="30" t="s">
        <v>22</v>
      </c>
      <c r="AO850" s="30" t="s">
        <v>22</v>
      </c>
      <c r="AP850" s="30"/>
      <c r="AQ850" s="30" t="s">
        <v>22</v>
      </c>
      <c r="AR850" s="30" t="s">
        <v>22</v>
      </c>
      <c r="AS850" s="30"/>
      <c r="AT850" s="30"/>
      <c r="AU850" s="30" t="s">
        <v>22</v>
      </c>
      <c r="AV850" s="30" t="s">
        <v>22</v>
      </c>
      <c r="AW850" s="30" t="s">
        <v>22</v>
      </c>
      <c r="AX850" s="30" t="s">
        <v>22</v>
      </c>
      <c r="AY850" s="30" t="s">
        <v>25</v>
      </c>
      <c r="AZ850" s="30"/>
      <c r="BA850" s="30" t="s">
        <v>22</v>
      </c>
      <c r="BB850" s="30"/>
      <c r="BC850" s="30" t="s">
        <v>26</v>
      </c>
      <c r="BD850" s="30"/>
    </row>
    <row r="851" spans="1:56" x14ac:dyDescent="0.3">
      <c r="A851" s="31">
        <v>41442</v>
      </c>
      <c r="B851" s="33" t="s">
        <v>4099</v>
      </c>
      <c r="C851" s="29">
        <v>6</v>
      </c>
      <c r="D851" s="29" t="s">
        <v>1950</v>
      </c>
      <c r="E851" s="30">
        <v>16</v>
      </c>
      <c r="F851" s="29" t="s">
        <v>49</v>
      </c>
      <c r="G851" s="29" t="s">
        <v>94</v>
      </c>
      <c r="H851" s="29" t="s">
        <v>42</v>
      </c>
      <c r="I851" s="29" t="s">
        <v>25</v>
      </c>
      <c r="J851" s="29" t="s">
        <v>2372</v>
      </c>
      <c r="K851" s="29" t="s">
        <v>2371</v>
      </c>
      <c r="L851" s="29" t="s">
        <v>35</v>
      </c>
      <c r="M851" s="29" t="s">
        <v>23</v>
      </c>
      <c r="N851" s="29" t="s">
        <v>219</v>
      </c>
      <c r="O851" s="14">
        <v>314.77</v>
      </c>
      <c r="P851" s="14">
        <f t="shared" si="568"/>
        <v>1032.697416</v>
      </c>
      <c r="Q851" s="14">
        <v>4.72</v>
      </c>
      <c r="R851" s="40">
        <f t="shared" si="569"/>
        <v>1037.417416</v>
      </c>
      <c r="S851" s="14">
        <v>7.64</v>
      </c>
      <c r="T851" s="40">
        <f t="shared" si="570"/>
        <v>1029.7774159999999</v>
      </c>
      <c r="U851" s="14">
        <v>9.7200000000000006</v>
      </c>
      <c r="V851" s="40">
        <f t="shared" si="571"/>
        <v>1027.697416</v>
      </c>
      <c r="W851" s="14">
        <v>9</v>
      </c>
      <c r="X851" s="40">
        <f t="shared" si="572"/>
        <v>1028.417416</v>
      </c>
      <c r="Y851" s="14">
        <v>4.72</v>
      </c>
      <c r="Z851" s="40">
        <f t="shared" si="573"/>
        <v>1037.417416</v>
      </c>
      <c r="AA851" s="14">
        <v>7.86</v>
      </c>
      <c r="AB851" s="40">
        <f t="shared" si="574"/>
        <v>1029.5574160000001</v>
      </c>
      <c r="AC851" s="14">
        <v>9.98</v>
      </c>
      <c r="AD851" s="40">
        <f t="shared" si="575"/>
        <v>1027.437416</v>
      </c>
      <c r="AE851" s="14">
        <v>9.1</v>
      </c>
      <c r="AF851" s="40">
        <f t="shared" si="576"/>
        <v>1028.3174160000001</v>
      </c>
      <c r="AG851" s="29" t="s">
        <v>22</v>
      </c>
      <c r="AH851" s="29" t="s">
        <v>22</v>
      </c>
      <c r="AI851" s="29" t="s">
        <v>24</v>
      </c>
      <c r="AJ851" s="29"/>
      <c r="AK851" s="30" t="s">
        <v>25</v>
      </c>
      <c r="AL851" s="30" t="s">
        <v>25</v>
      </c>
      <c r="AM851" s="30" t="s">
        <v>1676</v>
      </c>
      <c r="AN851" s="30" t="s">
        <v>22</v>
      </c>
      <c r="AO851" s="30" t="s">
        <v>22</v>
      </c>
      <c r="AP851" s="30"/>
      <c r="AQ851" s="30" t="s">
        <v>22</v>
      </c>
      <c r="AR851" s="30" t="s">
        <v>22</v>
      </c>
      <c r="AS851" s="30"/>
      <c r="AT851" s="30"/>
      <c r="AU851" s="30" t="s">
        <v>22</v>
      </c>
      <c r="AV851" s="30" t="s">
        <v>2037</v>
      </c>
      <c r="AW851" s="30" t="s">
        <v>22</v>
      </c>
      <c r="AX851" s="30" t="s">
        <v>22</v>
      </c>
      <c r="AY851" s="30" t="s">
        <v>25</v>
      </c>
      <c r="AZ851" s="30"/>
      <c r="BA851" s="30" t="s">
        <v>22</v>
      </c>
      <c r="BB851" s="30"/>
      <c r="BC851" s="30" t="s">
        <v>269</v>
      </c>
      <c r="BD851" s="30"/>
    </row>
    <row r="852" spans="1:56" x14ac:dyDescent="0.3">
      <c r="A852" s="31">
        <v>41535</v>
      </c>
      <c r="B852" s="33" t="s">
        <v>4100</v>
      </c>
      <c r="C852" s="29">
        <v>7</v>
      </c>
      <c r="D852" s="29" t="s">
        <v>1950</v>
      </c>
      <c r="E852" s="30">
        <v>16</v>
      </c>
      <c r="F852" s="29" t="s">
        <v>49</v>
      </c>
      <c r="G852" s="29" t="s">
        <v>20</v>
      </c>
      <c r="H852" s="29" t="s">
        <v>42</v>
      </c>
      <c r="I852" s="29" t="s">
        <v>25</v>
      </c>
      <c r="J852" s="29" t="s">
        <v>2195</v>
      </c>
      <c r="K852" s="29" t="s">
        <v>2371</v>
      </c>
      <c r="L852" s="29" t="s">
        <v>35</v>
      </c>
      <c r="M852" s="29" t="s">
        <v>46</v>
      </c>
      <c r="N852" s="29" t="s">
        <v>233</v>
      </c>
      <c r="O852" s="14">
        <v>314.81</v>
      </c>
      <c r="P852" s="14">
        <f t="shared" si="568"/>
        <v>1032.8286480000002</v>
      </c>
      <c r="Q852" s="14">
        <v>6.52</v>
      </c>
      <c r="R852" s="40">
        <f t="shared" si="569"/>
        <v>1039.3486480000001</v>
      </c>
      <c r="S852" s="14">
        <v>8.6300000000000008</v>
      </c>
      <c r="T852" s="40">
        <f t="shared" si="570"/>
        <v>1030.718648</v>
      </c>
      <c r="U852" s="14">
        <v>9.86</v>
      </c>
      <c r="V852" s="40">
        <f t="shared" si="571"/>
        <v>1029.4886480000002</v>
      </c>
      <c r="W852" s="14">
        <v>9.8699999999999992</v>
      </c>
      <c r="X852" s="40">
        <f t="shared" si="572"/>
        <v>1029.4786480000002</v>
      </c>
      <c r="Y852" s="14">
        <v>6.52</v>
      </c>
      <c r="Z852" s="40">
        <f t="shared" si="573"/>
        <v>1039.3486480000001</v>
      </c>
      <c r="AA852" s="14">
        <v>8.8000000000000007</v>
      </c>
      <c r="AB852" s="40">
        <f t="shared" si="574"/>
        <v>1030.5486480000002</v>
      </c>
      <c r="AC852" s="14">
        <v>10.119999999999999</v>
      </c>
      <c r="AD852" s="40">
        <f t="shared" si="575"/>
        <v>1029.2286480000002</v>
      </c>
      <c r="AE852" s="14">
        <v>10.25</v>
      </c>
      <c r="AF852" s="40">
        <f t="shared" si="576"/>
        <v>1029.0986480000001</v>
      </c>
      <c r="AG852" s="29" t="s">
        <v>22</v>
      </c>
      <c r="AH852" s="29" t="s">
        <v>22</v>
      </c>
      <c r="AI852" s="29" t="s">
        <v>24</v>
      </c>
      <c r="AJ852" s="29"/>
      <c r="AK852" s="30" t="s">
        <v>25</v>
      </c>
      <c r="AL852" s="30" t="s">
        <v>22</v>
      </c>
      <c r="AM852" s="30" t="s">
        <v>1449</v>
      </c>
      <c r="AN852" s="30" t="s">
        <v>22</v>
      </c>
      <c r="AO852" s="30" t="s">
        <v>22</v>
      </c>
      <c r="AP852" s="30"/>
      <c r="AQ852" s="30" t="s">
        <v>22</v>
      </c>
      <c r="AR852" s="30" t="s">
        <v>22</v>
      </c>
      <c r="AS852" s="30"/>
      <c r="AT852" s="30"/>
      <c r="AU852" s="30" t="s">
        <v>22</v>
      </c>
      <c r="AV852" s="30" t="s">
        <v>22</v>
      </c>
      <c r="AW852" s="30" t="s">
        <v>22</v>
      </c>
      <c r="AX852" s="30" t="s">
        <v>22</v>
      </c>
      <c r="AY852" s="30" t="s">
        <v>25</v>
      </c>
      <c r="AZ852" s="30"/>
      <c r="BA852" s="30" t="s">
        <v>22</v>
      </c>
      <c r="BB852" s="30"/>
      <c r="BC852" s="30" t="s">
        <v>26</v>
      </c>
      <c r="BD852" s="30"/>
    </row>
    <row r="853" spans="1:56" x14ac:dyDescent="0.3">
      <c r="A853" s="31">
        <v>41535</v>
      </c>
      <c r="B853" s="33" t="s">
        <v>4101</v>
      </c>
      <c r="C853" s="29">
        <v>1</v>
      </c>
      <c r="D853" s="29" t="s">
        <v>1950</v>
      </c>
      <c r="E853" s="30">
        <v>17</v>
      </c>
      <c r="F853" s="29" t="s">
        <v>19</v>
      </c>
      <c r="G853" s="29" t="s">
        <v>94</v>
      </c>
      <c r="H853" s="29" t="s">
        <v>42</v>
      </c>
      <c r="I853" s="29" t="s">
        <v>25</v>
      </c>
      <c r="J853" s="29" t="s">
        <v>2195</v>
      </c>
      <c r="K853" s="29" t="s">
        <v>2371</v>
      </c>
      <c r="L853" s="29" t="s">
        <v>58</v>
      </c>
      <c r="M853" s="29" t="s">
        <v>46</v>
      </c>
      <c r="N853" s="29" t="s">
        <v>233</v>
      </c>
      <c r="O853" s="14">
        <v>314.81</v>
      </c>
      <c r="P853" s="14">
        <f t="shared" si="568"/>
        <v>1032.8286480000002</v>
      </c>
      <c r="Q853" s="14">
        <v>4.4000000000000004</v>
      </c>
      <c r="R853" s="40">
        <f t="shared" si="569"/>
        <v>1037.2286480000002</v>
      </c>
      <c r="S853" s="14">
        <v>9.1</v>
      </c>
      <c r="T853" s="40">
        <f t="shared" si="570"/>
        <v>1028.1286480000003</v>
      </c>
      <c r="U853" s="14">
        <v>10.3</v>
      </c>
      <c r="V853" s="40">
        <f t="shared" si="571"/>
        <v>1026.9286480000003</v>
      </c>
      <c r="W853" s="14">
        <v>9.85</v>
      </c>
      <c r="X853" s="40">
        <f t="shared" si="572"/>
        <v>1027.3786480000003</v>
      </c>
      <c r="Y853" s="14">
        <v>4.4000000000000004</v>
      </c>
      <c r="Z853" s="40">
        <f t="shared" si="573"/>
        <v>1037.2286480000002</v>
      </c>
      <c r="AA853" s="14">
        <v>9.33</v>
      </c>
      <c r="AB853" s="40">
        <f t="shared" si="574"/>
        <v>1027.8986480000003</v>
      </c>
      <c r="AC853" s="14">
        <v>9.8000000000000007</v>
      </c>
      <c r="AD853" s="40">
        <f t="shared" si="575"/>
        <v>1027.4286480000003</v>
      </c>
      <c r="AE853" s="14">
        <v>10.32</v>
      </c>
      <c r="AF853" s="40">
        <f t="shared" si="576"/>
        <v>1026.9086480000003</v>
      </c>
      <c r="AG853" s="29" t="s">
        <v>22</v>
      </c>
      <c r="AH853" s="29" t="s">
        <v>22</v>
      </c>
      <c r="AI853" s="29" t="s">
        <v>24</v>
      </c>
      <c r="AJ853" s="29"/>
      <c r="AK853" s="30" t="s">
        <v>22</v>
      </c>
      <c r="AL853" s="30" t="s">
        <v>22</v>
      </c>
      <c r="AM853" s="30"/>
      <c r="AN853" s="30" t="s">
        <v>22</v>
      </c>
      <c r="AO853" s="30" t="s">
        <v>22</v>
      </c>
      <c r="AP853" s="30"/>
      <c r="AQ853" s="30" t="s">
        <v>22</v>
      </c>
      <c r="AR853" s="30" t="s">
        <v>22</v>
      </c>
      <c r="AS853" s="30"/>
      <c r="AT853" s="30"/>
      <c r="AU853" s="30" t="s">
        <v>22</v>
      </c>
      <c r="AV853" s="30" t="s">
        <v>22</v>
      </c>
      <c r="AW853" s="30" t="s">
        <v>22</v>
      </c>
      <c r="AX853" s="30" t="s">
        <v>22</v>
      </c>
      <c r="AY853" s="30" t="s">
        <v>25</v>
      </c>
      <c r="AZ853" s="30"/>
      <c r="BA853" s="30" t="s">
        <v>22</v>
      </c>
      <c r="BB853" s="30"/>
      <c r="BC853" s="30" t="s">
        <v>26</v>
      </c>
      <c r="BD853" s="30"/>
    </row>
    <row r="854" spans="1:56" x14ac:dyDescent="0.3">
      <c r="A854" s="31">
        <v>41535</v>
      </c>
      <c r="B854" s="33" t="s">
        <v>4102</v>
      </c>
      <c r="C854" s="29">
        <v>2</v>
      </c>
      <c r="D854" s="29" t="s">
        <v>1950</v>
      </c>
      <c r="E854" s="30">
        <v>17</v>
      </c>
      <c r="F854" s="29" t="s">
        <v>19</v>
      </c>
      <c r="G854" s="29" t="s">
        <v>94</v>
      </c>
      <c r="H854" s="29" t="s">
        <v>42</v>
      </c>
      <c r="I854" s="29" t="s">
        <v>25</v>
      </c>
      <c r="J854" s="29" t="s">
        <v>2373</v>
      </c>
      <c r="K854" s="29" t="s">
        <v>2145</v>
      </c>
      <c r="L854" s="29" t="s">
        <v>241</v>
      </c>
      <c r="M854" s="29" t="s">
        <v>722</v>
      </c>
      <c r="N854" s="29" t="s">
        <v>72</v>
      </c>
      <c r="O854" s="14">
        <v>310.66000000000003</v>
      </c>
      <c r="P854" s="14">
        <f t="shared" si="568"/>
        <v>1019.2133280000002</v>
      </c>
      <c r="Q854" s="14">
        <v>4.34</v>
      </c>
      <c r="R854" s="40">
        <f t="shared" si="569"/>
        <v>1023.5533280000002</v>
      </c>
      <c r="S854" s="14">
        <v>11.5</v>
      </c>
      <c r="T854" s="40">
        <f t="shared" si="570"/>
        <v>1012.0533280000002</v>
      </c>
      <c r="U854" s="14">
        <v>15.11</v>
      </c>
      <c r="V854" s="40">
        <f t="shared" si="571"/>
        <v>1008.4433280000002</v>
      </c>
      <c r="W854" s="14">
        <v>16</v>
      </c>
      <c r="X854" s="40">
        <f t="shared" si="572"/>
        <v>1007.5533280000002</v>
      </c>
      <c r="Y854" s="14">
        <v>4.34</v>
      </c>
      <c r="Z854" s="40">
        <f t="shared" si="573"/>
        <v>1023.5533280000002</v>
      </c>
      <c r="AA854" s="14">
        <v>12.02</v>
      </c>
      <c r="AB854" s="40">
        <f t="shared" si="574"/>
        <v>1011.5333280000002</v>
      </c>
      <c r="AC854" s="14">
        <v>15.59</v>
      </c>
      <c r="AD854" s="40">
        <f t="shared" si="575"/>
        <v>1007.9633280000002</v>
      </c>
      <c r="AE854" s="14">
        <v>15.39</v>
      </c>
      <c r="AF854" s="40">
        <f t="shared" si="576"/>
        <v>1008.1633280000002</v>
      </c>
      <c r="AG854" s="29" t="s">
        <v>22</v>
      </c>
      <c r="AH854" s="29" t="s">
        <v>22</v>
      </c>
      <c r="AI854" s="29" t="s">
        <v>24</v>
      </c>
      <c r="AJ854" s="29"/>
      <c r="AK854" s="30" t="s">
        <v>22</v>
      </c>
      <c r="AL854" s="30" t="s">
        <v>22</v>
      </c>
      <c r="AM854" s="30"/>
      <c r="AN854" s="30" t="s">
        <v>22</v>
      </c>
      <c r="AO854" s="30" t="s">
        <v>22</v>
      </c>
      <c r="AP854" s="30"/>
      <c r="AQ854" s="30" t="s">
        <v>22</v>
      </c>
      <c r="AR854" s="30" t="s">
        <v>22</v>
      </c>
      <c r="AS854" s="30"/>
      <c r="AT854" s="30"/>
      <c r="AU854" s="30" t="s">
        <v>2125</v>
      </c>
      <c r="AV854" s="30" t="s">
        <v>2252</v>
      </c>
      <c r="AW854" s="30" t="s">
        <v>22</v>
      </c>
      <c r="AX854" s="30" t="s">
        <v>22</v>
      </c>
      <c r="AY854" s="30" t="s">
        <v>25</v>
      </c>
      <c r="AZ854" s="30"/>
      <c r="BA854" s="30" t="s">
        <v>22</v>
      </c>
      <c r="BB854" s="30"/>
      <c r="BC854" s="30" t="s">
        <v>269</v>
      </c>
      <c r="BD854" s="30"/>
    </row>
    <row r="855" spans="1:56" x14ac:dyDescent="0.3">
      <c r="A855" s="31">
        <v>41535</v>
      </c>
      <c r="B855" s="33" t="s">
        <v>4103</v>
      </c>
      <c r="C855" s="29">
        <v>3</v>
      </c>
      <c r="D855" s="29" t="s">
        <v>1950</v>
      </c>
      <c r="E855" s="30">
        <v>17</v>
      </c>
      <c r="F855" s="29" t="s">
        <v>49</v>
      </c>
      <c r="G855" s="29" t="s">
        <v>94</v>
      </c>
      <c r="H855" s="29" t="s">
        <v>42</v>
      </c>
      <c r="I855" s="29" t="s">
        <v>22</v>
      </c>
      <c r="J855" s="29" t="s">
        <v>2374</v>
      </c>
      <c r="K855" s="29" t="s">
        <v>2375</v>
      </c>
      <c r="L855" s="29" t="s">
        <v>485</v>
      </c>
      <c r="M855" s="29" t="s">
        <v>23</v>
      </c>
      <c r="N855" s="29" t="s">
        <v>219</v>
      </c>
      <c r="O855" s="14">
        <v>311.32</v>
      </c>
      <c r="P855" s="14">
        <f t="shared" si="568"/>
        <v>1021.378656</v>
      </c>
      <c r="Q855" s="14">
        <v>4.76</v>
      </c>
      <c r="R855" s="40">
        <f t="shared" si="569"/>
        <v>1026.1386560000001</v>
      </c>
      <c r="S855" s="14">
        <v>6.94</v>
      </c>
      <c r="T855" s="40">
        <f t="shared" si="570"/>
        <v>1019.198656</v>
      </c>
      <c r="U855" s="14">
        <v>8.4600000000000009</v>
      </c>
      <c r="V855" s="40">
        <f t="shared" si="571"/>
        <v>1017.678656</v>
      </c>
      <c r="W855" s="14">
        <v>8.36</v>
      </c>
      <c r="X855" s="40">
        <f t="shared" si="572"/>
        <v>1017.7786560000001</v>
      </c>
      <c r="Y855" s="14">
        <v>4.76</v>
      </c>
      <c r="Z855" s="40">
        <f t="shared" si="573"/>
        <v>1026.1386560000001</v>
      </c>
      <c r="AA855" s="14">
        <v>6.99</v>
      </c>
      <c r="AB855" s="40">
        <f t="shared" si="574"/>
        <v>1019.1486560000001</v>
      </c>
      <c r="AC855" s="14">
        <v>8.51</v>
      </c>
      <c r="AD855" s="40">
        <f t="shared" si="575"/>
        <v>1017.6286560000001</v>
      </c>
      <c r="AE855" s="14">
        <v>8.1999999999999993</v>
      </c>
      <c r="AF855" s="40">
        <f t="shared" si="576"/>
        <v>1017.938656</v>
      </c>
      <c r="AG855" s="29" t="s">
        <v>22</v>
      </c>
      <c r="AH855" s="29" t="s">
        <v>22</v>
      </c>
      <c r="AI855" s="29" t="s">
        <v>24</v>
      </c>
      <c r="AJ855" s="29"/>
      <c r="AK855" s="30" t="s">
        <v>25</v>
      </c>
      <c r="AL855" s="30" t="s">
        <v>22</v>
      </c>
      <c r="AM855" s="30" t="s">
        <v>1468</v>
      </c>
      <c r="AN855" s="30" t="s">
        <v>22</v>
      </c>
      <c r="AO855" s="30" t="s">
        <v>22</v>
      </c>
      <c r="AP855" s="30"/>
      <c r="AQ855" s="30" t="s">
        <v>22</v>
      </c>
      <c r="AR855" s="30" t="s">
        <v>22</v>
      </c>
      <c r="AS855" s="30"/>
      <c r="AT855" s="30"/>
      <c r="AU855" s="30" t="s">
        <v>22</v>
      </c>
      <c r="AV855" s="30" t="s">
        <v>22</v>
      </c>
      <c r="AW855" s="30" t="s">
        <v>22</v>
      </c>
      <c r="AX855" s="30" t="s">
        <v>22</v>
      </c>
      <c r="AY855" s="30" t="s">
        <v>25</v>
      </c>
      <c r="AZ855" s="30"/>
      <c r="BA855" s="30" t="s">
        <v>22</v>
      </c>
      <c r="BB855" s="30"/>
      <c r="BC855" s="30" t="s">
        <v>26</v>
      </c>
      <c r="BD855" s="30"/>
    </row>
    <row r="856" spans="1:56" x14ac:dyDescent="0.3">
      <c r="A856" s="31">
        <v>41535</v>
      </c>
      <c r="B856" s="33" t="s">
        <v>4104</v>
      </c>
      <c r="C856" s="29">
        <v>1</v>
      </c>
      <c r="D856" s="29" t="s">
        <v>1950</v>
      </c>
      <c r="E856" s="30">
        <v>18</v>
      </c>
      <c r="F856" s="29" t="s">
        <v>49</v>
      </c>
      <c r="G856" s="29" t="s">
        <v>20</v>
      </c>
      <c r="H856" s="29" t="s">
        <v>42</v>
      </c>
      <c r="I856" s="29" t="s">
        <v>25</v>
      </c>
      <c r="J856" s="29" t="s">
        <v>2376</v>
      </c>
      <c r="K856" s="29" t="s">
        <v>2377</v>
      </c>
      <c r="L856" s="29" t="s">
        <v>570</v>
      </c>
      <c r="M856" s="29" t="s">
        <v>46</v>
      </c>
      <c r="N856" s="29" t="s">
        <v>219</v>
      </c>
      <c r="O856" s="14">
        <v>310.01</v>
      </c>
      <c r="P856" s="14">
        <f t="shared" si="568"/>
        <v>1017.080808</v>
      </c>
      <c r="Q856" s="14">
        <v>8.31</v>
      </c>
      <c r="R856" s="40">
        <f t="shared" si="569"/>
        <v>1025.3908080000001</v>
      </c>
      <c r="S856" s="14">
        <v>11</v>
      </c>
      <c r="T856" s="40">
        <f t="shared" si="570"/>
        <v>1014.3908080000001</v>
      </c>
      <c r="U856" s="14">
        <v>12.43</v>
      </c>
      <c r="V856" s="40">
        <f t="shared" si="571"/>
        <v>1012.9608080000002</v>
      </c>
      <c r="W856" s="14">
        <v>11.94</v>
      </c>
      <c r="X856" s="40">
        <f t="shared" si="572"/>
        <v>1013.4508080000001</v>
      </c>
      <c r="Y856" s="14">
        <v>8.31</v>
      </c>
      <c r="Z856" s="40">
        <f t="shared" si="573"/>
        <v>1025.3908080000001</v>
      </c>
      <c r="AA856" s="14">
        <v>11.25</v>
      </c>
      <c r="AB856" s="40">
        <f t="shared" si="574"/>
        <v>1014.1408080000001</v>
      </c>
      <c r="AC856" s="14">
        <v>12.83</v>
      </c>
      <c r="AD856" s="40">
        <f t="shared" si="575"/>
        <v>1012.5608080000001</v>
      </c>
      <c r="AE856" s="14">
        <v>12.2</v>
      </c>
      <c r="AF856" s="40">
        <f t="shared" si="576"/>
        <v>1013.1908080000001</v>
      </c>
      <c r="AG856" s="29" t="s">
        <v>22</v>
      </c>
      <c r="AH856" s="29" t="s">
        <v>22</v>
      </c>
      <c r="AI856" s="29" t="s">
        <v>24</v>
      </c>
      <c r="AJ856" s="29"/>
      <c r="AK856" s="30" t="s">
        <v>25</v>
      </c>
      <c r="AL856" s="30" t="s">
        <v>22</v>
      </c>
      <c r="AM856" s="30" t="s">
        <v>1468</v>
      </c>
      <c r="AN856" s="30" t="s">
        <v>22</v>
      </c>
      <c r="AO856" s="30" t="s">
        <v>22</v>
      </c>
      <c r="AP856" s="30"/>
      <c r="AQ856" s="30" t="s">
        <v>22</v>
      </c>
      <c r="AR856" s="30" t="s">
        <v>22</v>
      </c>
      <c r="AS856" s="30"/>
      <c r="AT856" s="30"/>
      <c r="AU856" s="30" t="s">
        <v>22</v>
      </c>
      <c r="AV856" s="30" t="s">
        <v>1973</v>
      </c>
      <c r="AW856" s="30" t="s">
        <v>22</v>
      </c>
      <c r="AX856" s="30" t="s">
        <v>22</v>
      </c>
      <c r="AY856" s="30" t="s">
        <v>25</v>
      </c>
      <c r="AZ856" s="30"/>
      <c r="BA856" s="30" t="s">
        <v>22</v>
      </c>
      <c r="BB856" s="30"/>
      <c r="BC856" s="30" t="s">
        <v>269</v>
      </c>
      <c r="BD856" s="30"/>
    </row>
    <row r="857" spans="1:56" x14ac:dyDescent="0.3">
      <c r="A857" s="31">
        <v>41443</v>
      </c>
      <c r="B857" s="33" t="s">
        <v>4105</v>
      </c>
      <c r="C857" s="29">
        <v>2</v>
      </c>
      <c r="D857" s="29" t="s">
        <v>1950</v>
      </c>
      <c r="E857" s="30">
        <v>18</v>
      </c>
      <c r="F857" s="29" t="s">
        <v>49</v>
      </c>
      <c r="G857" s="29" t="s">
        <v>20</v>
      </c>
      <c r="H857" s="29" t="s">
        <v>42</v>
      </c>
      <c r="I857" s="29" t="s">
        <v>25</v>
      </c>
      <c r="J857" s="29" t="s">
        <v>2378</v>
      </c>
      <c r="K857" s="29" t="s">
        <v>2379</v>
      </c>
      <c r="L857" s="29" t="s">
        <v>225</v>
      </c>
      <c r="M857" s="29" t="s">
        <v>46</v>
      </c>
      <c r="N857" s="29" t="s">
        <v>219</v>
      </c>
      <c r="O857" s="14">
        <v>310.56</v>
      </c>
      <c r="P857" s="14">
        <f t="shared" si="568"/>
        <v>1018.885248</v>
      </c>
      <c r="Q857" s="14">
        <v>5.9</v>
      </c>
      <c r="R857" s="40">
        <f t="shared" si="569"/>
        <v>1024.7852480000001</v>
      </c>
      <c r="S857" s="14">
        <v>8.8000000000000007</v>
      </c>
      <c r="T857" s="40">
        <f t="shared" si="570"/>
        <v>1015.9852480000002</v>
      </c>
      <c r="U857" s="14">
        <v>10.32</v>
      </c>
      <c r="V857" s="40">
        <f t="shared" si="571"/>
        <v>1014.4652480000001</v>
      </c>
      <c r="W857" s="14">
        <v>10</v>
      </c>
      <c r="X857" s="40">
        <f t="shared" si="572"/>
        <v>1014.7852480000001</v>
      </c>
      <c r="Y857" s="14">
        <v>5.9</v>
      </c>
      <c r="Z857" s="40">
        <f t="shared" si="573"/>
        <v>1024.7852480000001</v>
      </c>
      <c r="AA857" s="14">
        <v>8.75</v>
      </c>
      <c r="AB857" s="40">
        <f t="shared" si="574"/>
        <v>1016.0352480000001</v>
      </c>
      <c r="AC857" s="14">
        <v>10.29</v>
      </c>
      <c r="AD857" s="40">
        <f t="shared" si="575"/>
        <v>1014.4952480000002</v>
      </c>
      <c r="AE857" s="14">
        <v>10</v>
      </c>
      <c r="AF857" s="40">
        <f t="shared" si="576"/>
        <v>1014.7852480000001</v>
      </c>
      <c r="AG857" s="29" t="s">
        <v>22</v>
      </c>
      <c r="AH857" s="29" t="s">
        <v>22</v>
      </c>
      <c r="AI857" s="29" t="s">
        <v>24</v>
      </c>
      <c r="AJ857" s="29"/>
      <c r="AK857" s="30" t="s">
        <v>22</v>
      </c>
      <c r="AL857" s="30" t="s">
        <v>22</v>
      </c>
      <c r="AM857" s="30"/>
      <c r="AN857" s="30" t="s">
        <v>22</v>
      </c>
      <c r="AO857" s="30" t="s">
        <v>22</v>
      </c>
      <c r="AP857" s="30"/>
      <c r="AQ857" s="30" t="s">
        <v>22</v>
      </c>
      <c r="AR857" s="30" t="s">
        <v>22</v>
      </c>
      <c r="AS857" s="30"/>
      <c r="AT857" s="30"/>
      <c r="AU857" s="30" t="s">
        <v>22</v>
      </c>
      <c r="AV857" s="30" t="s">
        <v>2063</v>
      </c>
      <c r="AW857" s="30" t="s">
        <v>22</v>
      </c>
      <c r="AX857" s="30" t="s">
        <v>22</v>
      </c>
      <c r="AY857" s="30" t="s">
        <v>25</v>
      </c>
      <c r="AZ857" s="30"/>
      <c r="BA857" s="30" t="s">
        <v>22</v>
      </c>
      <c r="BB857" s="30"/>
      <c r="BC857" s="30" t="s">
        <v>269</v>
      </c>
      <c r="BD857" s="30"/>
    </row>
    <row r="858" spans="1:56" x14ac:dyDescent="0.3">
      <c r="A858" s="31">
        <v>41443</v>
      </c>
      <c r="B858" s="33" t="s">
        <v>4106</v>
      </c>
      <c r="C858" s="29">
        <v>1</v>
      </c>
      <c r="D858" s="29" t="s">
        <v>1950</v>
      </c>
      <c r="E858" s="30">
        <v>19</v>
      </c>
      <c r="F858" s="29" t="s">
        <v>65</v>
      </c>
      <c r="G858" s="29" t="s">
        <v>20</v>
      </c>
      <c r="H858" s="29" t="s">
        <v>238</v>
      </c>
      <c r="I858" s="29" t="s">
        <v>22</v>
      </c>
      <c r="J858" s="29" t="s">
        <v>2380</v>
      </c>
      <c r="K858" s="29" t="s">
        <v>2383</v>
      </c>
      <c r="L858" s="29" t="s">
        <v>142</v>
      </c>
      <c r="M858" s="29" t="s">
        <v>46</v>
      </c>
      <c r="N858" s="29" t="s">
        <v>206</v>
      </c>
      <c r="O858" s="14">
        <v>309.02999999999997</v>
      </c>
      <c r="P858" s="14">
        <f t="shared" si="568"/>
        <v>1013.8656239999999</v>
      </c>
      <c r="Q858" s="14">
        <v>5.59</v>
      </c>
      <c r="R858" s="40">
        <f t="shared" si="569"/>
        <v>1019.4556239999999</v>
      </c>
      <c r="S858" s="14">
        <v>6.69</v>
      </c>
      <c r="T858" s="40">
        <f t="shared" si="570"/>
        <v>1012.7656239999999</v>
      </c>
      <c r="U858" s="14">
        <v>8.36</v>
      </c>
      <c r="V858" s="40">
        <f t="shared" si="571"/>
        <v>1011.0956239999999</v>
      </c>
      <c r="W858" s="14">
        <v>8</v>
      </c>
      <c r="X858" s="40">
        <f t="shared" si="572"/>
        <v>1011.4556239999999</v>
      </c>
      <c r="Y858" s="14">
        <v>5.59</v>
      </c>
      <c r="Z858" s="40">
        <f t="shared" si="573"/>
        <v>1019.4556239999999</v>
      </c>
      <c r="AA858" s="14">
        <v>7.26</v>
      </c>
      <c r="AB858" s="40">
        <f t="shared" si="574"/>
        <v>1012.195624</v>
      </c>
      <c r="AC858" s="14">
        <v>8.58</v>
      </c>
      <c r="AD858" s="40">
        <f t="shared" si="575"/>
        <v>1010.8756239999999</v>
      </c>
      <c r="AE858" s="14">
        <v>8.25</v>
      </c>
      <c r="AF858" s="40">
        <f t="shared" si="576"/>
        <v>1011.2056239999999</v>
      </c>
      <c r="AG858" s="29" t="s">
        <v>22</v>
      </c>
      <c r="AH858" s="29" t="s">
        <v>22</v>
      </c>
      <c r="AI858" s="29" t="s">
        <v>24</v>
      </c>
      <c r="AJ858" s="29"/>
      <c r="AK858" s="30" t="s">
        <v>25</v>
      </c>
      <c r="AL858" s="30" t="s">
        <v>25</v>
      </c>
      <c r="AM858" s="30" t="s">
        <v>2381</v>
      </c>
      <c r="AN858" s="30" t="s">
        <v>22</v>
      </c>
      <c r="AO858" s="30" t="s">
        <v>22</v>
      </c>
      <c r="AP858" s="30"/>
      <c r="AQ858" s="30" t="s">
        <v>22</v>
      </c>
      <c r="AR858" s="30" t="s">
        <v>22</v>
      </c>
      <c r="AS858" s="30"/>
      <c r="AT858" s="30"/>
      <c r="AU858" s="30" t="s">
        <v>22</v>
      </c>
      <c r="AV858" s="30" t="s">
        <v>22</v>
      </c>
      <c r="AW858" s="30" t="s">
        <v>22</v>
      </c>
      <c r="AX858" s="30" t="s">
        <v>22</v>
      </c>
      <c r="AY858" s="30" t="s">
        <v>25</v>
      </c>
      <c r="AZ858" s="30"/>
      <c r="BA858" s="30" t="s">
        <v>22</v>
      </c>
      <c r="BB858" s="30"/>
      <c r="BC858" s="30" t="s">
        <v>26</v>
      </c>
      <c r="BD858" s="30"/>
    </row>
    <row r="859" spans="1:56" x14ac:dyDescent="0.3">
      <c r="A859" s="31">
        <v>41443</v>
      </c>
      <c r="B859" s="33" t="s">
        <v>4107</v>
      </c>
      <c r="C859" s="29">
        <v>2</v>
      </c>
      <c r="D859" s="29" t="s">
        <v>1950</v>
      </c>
      <c r="E859" s="30">
        <v>19</v>
      </c>
      <c r="F859" s="29" t="s">
        <v>65</v>
      </c>
      <c r="G859" s="29" t="s">
        <v>94</v>
      </c>
      <c r="H859" s="29" t="s">
        <v>42</v>
      </c>
      <c r="I859" s="29" t="s">
        <v>22</v>
      </c>
      <c r="J859" s="29" t="s">
        <v>2382</v>
      </c>
      <c r="K859" s="29" t="s">
        <v>2069</v>
      </c>
      <c r="L859" s="29" t="s">
        <v>195</v>
      </c>
      <c r="M859" s="29" t="s">
        <v>201</v>
      </c>
      <c r="N859" s="29" t="s">
        <v>219</v>
      </c>
      <c r="O859" s="14">
        <v>308.18</v>
      </c>
      <c r="P859" s="14">
        <f t="shared" si="568"/>
        <v>1011.076944</v>
      </c>
      <c r="Q859" s="14">
        <v>4.8499999999999996</v>
      </c>
      <c r="R859" s="40">
        <f t="shared" si="569"/>
        <v>1015.926944</v>
      </c>
      <c r="S859" s="14">
        <v>8.8000000000000007</v>
      </c>
      <c r="T859" s="40">
        <f t="shared" si="570"/>
        <v>1007.1269440000001</v>
      </c>
      <c r="U859" s="14">
        <v>11.41</v>
      </c>
      <c r="V859" s="40">
        <f t="shared" si="571"/>
        <v>1004.5169440000001</v>
      </c>
      <c r="W859" s="14">
        <v>10.050000000000001</v>
      </c>
      <c r="X859" s="40">
        <f t="shared" si="572"/>
        <v>1005.8769440000001</v>
      </c>
      <c r="Y859" s="14">
        <v>4.8499999999999996</v>
      </c>
      <c r="Z859" s="40">
        <f t="shared" si="573"/>
        <v>1015.926944</v>
      </c>
      <c r="AA859" s="14">
        <v>8.5500000000000007</v>
      </c>
      <c r="AB859" s="40">
        <f t="shared" si="574"/>
        <v>1007.3769440000001</v>
      </c>
      <c r="AC859" s="14">
        <v>11.1</v>
      </c>
      <c r="AD859" s="40">
        <f t="shared" si="575"/>
        <v>1004.826944</v>
      </c>
      <c r="AE859" s="14">
        <v>10.3</v>
      </c>
      <c r="AF859" s="40">
        <f t="shared" si="576"/>
        <v>1005.6269440000001</v>
      </c>
      <c r="AG859" s="29" t="s">
        <v>25</v>
      </c>
      <c r="AH859" s="29" t="s">
        <v>25</v>
      </c>
      <c r="AI859" s="29" t="s">
        <v>24</v>
      </c>
      <c r="AJ859" s="29"/>
      <c r="AK859" s="30" t="s">
        <v>22</v>
      </c>
      <c r="AL859" s="30" t="s">
        <v>22</v>
      </c>
      <c r="AM859" s="30"/>
      <c r="AN859" s="30" t="s">
        <v>22</v>
      </c>
      <c r="AO859" s="30" t="s">
        <v>22</v>
      </c>
      <c r="AP859" s="30"/>
      <c r="AQ859" s="30" t="s">
        <v>22</v>
      </c>
      <c r="AR859" s="30" t="s">
        <v>22</v>
      </c>
      <c r="AS859" s="30"/>
      <c r="AT859" s="30"/>
      <c r="AU859" s="30" t="s">
        <v>2384</v>
      </c>
      <c r="AV859" s="30" t="s">
        <v>2385</v>
      </c>
      <c r="AW859" s="30" t="s">
        <v>22</v>
      </c>
      <c r="AX859" s="30" t="s">
        <v>22</v>
      </c>
      <c r="AY859" s="30" t="s">
        <v>25</v>
      </c>
      <c r="AZ859" s="30"/>
      <c r="BA859" s="30" t="s">
        <v>22</v>
      </c>
      <c r="BB859" s="30"/>
      <c r="BC859" s="30" t="s">
        <v>269</v>
      </c>
      <c r="BD859" s="30"/>
    </row>
    <row r="860" spans="1:56" x14ac:dyDescent="0.3">
      <c r="A860" s="31">
        <v>41443</v>
      </c>
      <c r="B860" s="33" t="s">
        <v>4108</v>
      </c>
      <c r="C860" s="29">
        <v>3</v>
      </c>
      <c r="D860" s="29" t="s">
        <v>1950</v>
      </c>
      <c r="E860" s="30">
        <v>19</v>
      </c>
      <c r="F860" s="29" t="s">
        <v>65</v>
      </c>
      <c r="G860" s="29" t="s">
        <v>94</v>
      </c>
      <c r="H860" s="29" t="s">
        <v>42</v>
      </c>
      <c r="I860" s="29" t="s">
        <v>22</v>
      </c>
      <c r="J860" s="29" t="s">
        <v>2386</v>
      </c>
      <c r="K860" s="29" t="s">
        <v>2383</v>
      </c>
      <c r="L860" s="29" t="s">
        <v>109</v>
      </c>
      <c r="M860" s="29" t="s">
        <v>46</v>
      </c>
      <c r="N860" s="29" t="s">
        <v>330</v>
      </c>
      <c r="O860" s="14">
        <v>310.08999999999997</v>
      </c>
      <c r="P860" s="14">
        <f t="shared" si="568"/>
        <v>1017.343272</v>
      </c>
      <c r="Q860" s="14">
        <v>5.25</v>
      </c>
      <c r="R860" s="40">
        <f t="shared" si="569"/>
        <v>1022.593272</v>
      </c>
      <c r="S860" s="14">
        <v>6.78</v>
      </c>
      <c r="T860" s="40">
        <f t="shared" si="570"/>
        <v>1015.813272</v>
      </c>
      <c r="U860" s="14">
        <v>8.26</v>
      </c>
      <c r="V860" s="40">
        <f t="shared" si="571"/>
        <v>1014.333272</v>
      </c>
      <c r="W860" s="14">
        <v>7.91</v>
      </c>
      <c r="X860" s="40">
        <f t="shared" si="572"/>
        <v>1014.683272</v>
      </c>
      <c r="Y860" s="14">
        <v>5.25</v>
      </c>
      <c r="Z860" s="40">
        <f t="shared" si="573"/>
        <v>1022.593272</v>
      </c>
      <c r="AA860" s="14">
        <v>7.29</v>
      </c>
      <c r="AB860" s="40">
        <f t="shared" si="574"/>
        <v>1015.303272</v>
      </c>
      <c r="AC860" s="14">
        <v>8.56</v>
      </c>
      <c r="AD860" s="40">
        <f t="shared" si="575"/>
        <v>1014.033272</v>
      </c>
      <c r="AE860" s="14">
        <v>8.4</v>
      </c>
      <c r="AF860" s="40">
        <f t="shared" si="576"/>
        <v>1014.193272</v>
      </c>
      <c r="AG860" s="29" t="s">
        <v>22</v>
      </c>
      <c r="AH860" s="29" t="s">
        <v>22</v>
      </c>
      <c r="AI860" s="29" t="s">
        <v>24</v>
      </c>
      <c r="AJ860" s="29"/>
      <c r="AK860" s="30" t="s">
        <v>22</v>
      </c>
      <c r="AL860" s="30" t="s">
        <v>25</v>
      </c>
      <c r="AM860" s="30" t="s">
        <v>1383</v>
      </c>
      <c r="AN860" s="30" t="s">
        <v>22</v>
      </c>
      <c r="AO860" s="30" t="s">
        <v>22</v>
      </c>
      <c r="AP860" s="30"/>
      <c r="AQ860" s="30" t="s">
        <v>22</v>
      </c>
      <c r="AR860" s="30" t="s">
        <v>22</v>
      </c>
      <c r="AS860" s="30"/>
      <c r="AT860" s="30"/>
      <c r="AU860" s="30" t="s">
        <v>22</v>
      </c>
      <c r="AV860" s="30" t="s">
        <v>22</v>
      </c>
      <c r="AW860" s="30" t="s">
        <v>22</v>
      </c>
      <c r="AX860" s="30" t="s">
        <v>22</v>
      </c>
      <c r="AY860" s="30" t="s">
        <v>25</v>
      </c>
      <c r="AZ860" s="30"/>
      <c r="BA860" s="30" t="s">
        <v>22</v>
      </c>
      <c r="BB860" s="30"/>
      <c r="BC860" s="30" t="s">
        <v>26</v>
      </c>
      <c r="BD860" s="30"/>
    </row>
    <row r="861" spans="1:56" x14ac:dyDescent="0.3">
      <c r="A861" s="31">
        <v>41443</v>
      </c>
      <c r="B861" s="33" t="s">
        <v>4109</v>
      </c>
      <c r="C861" s="29">
        <v>4</v>
      </c>
      <c r="D861" s="29" t="s">
        <v>1950</v>
      </c>
      <c r="E861" s="30">
        <v>19</v>
      </c>
      <c r="F861" s="29" t="s">
        <v>65</v>
      </c>
      <c r="G861" s="29" t="s">
        <v>94</v>
      </c>
      <c r="H861" s="29" t="s">
        <v>2387</v>
      </c>
      <c r="I861" s="29" t="s">
        <v>22</v>
      </c>
      <c r="J861" s="29" t="s">
        <v>2388</v>
      </c>
      <c r="K861" s="29" t="s">
        <v>2389</v>
      </c>
      <c r="L861" s="29" t="s">
        <v>128</v>
      </c>
      <c r="M861" s="29" t="s">
        <v>23</v>
      </c>
      <c r="N861" s="29" t="s">
        <v>49</v>
      </c>
      <c r="O861" s="14">
        <v>307.75</v>
      </c>
      <c r="P861" s="14">
        <f t="shared" si="568"/>
        <v>1009.6662</v>
      </c>
      <c r="Q861" s="14">
        <v>4.8</v>
      </c>
      <c r="R861" s="40">
        <f t="shared" si="569"/>
        <v>1014.4662</v>
      </c>
      <c r="S861" s="14">
        <v>5.3</v>
      </c>
      <c r="T861" s="40">
        <f t="shared" si="570"/>
        <v>1009.1662</v>
      </c>
      <c r="U861" s="14">
        <v>7.4</v>
      </c>
      <c r="V861" s="40">
        <f t="shared" si="571"/>
        <v>1007.0662</v>
      </c>
      <c r="W861" s="14">
        <v>7.29</v>
      </c>
      <c r="X861" s="40">
        <f t="shared" si="572"/>
        <v>1007.1762</v>
      </c>
      <c r="Y861" s="14">
        <v>4.8</v>
      </c>
      <c r="Z861" s="40">
        <f t="shared" si="573"/>
        <v>1014.4662</v>
      </c>
      <c r="AA861" s="14">
        <v>6.21</v>
      </c>
      <c r="AB861" s="40">
        <f t="shared" si="574"/>
        <v>1008.2561999999999</v>
      </c>
      <c r="AC861" s="14">
        <v>8.0299999999999994</v>
      </c>
      <c r="AD861" s="40">
        <f t="shared" si="575"/>
        <v>1006.4362</v>
      </c>
      <c r="AE861" s="14">
        <v>7.93</v>
      </c>
      <c r="AF861" s="40">
        <f t="shared" si="576"/>
        <v>1006.5362</v>
      </c>
      <c r="AG861" s="29" t="s">
        <v>22</v>
      </c>
      <c r="AH861" s="29" t="s">
        <v>22</v>
      </c>
      <c r="AI861" s="29" t="s">
        <v>24</v>
      </c>
      <c r="AJ861" s="29"/>
      <c r="AK861" s="30" t="s">
        <v>22</v>
      </c>
      <c r="AL861" s="30" t="s">
        <v>25</v>
      </c>
      <c r="AM861" s="30" t="s">
        <v>1383</v>
      </c>
      <c r="AN861" s="30" t="s">
        <v>22</v>
      </c>
      <c r="AO861" s="30" t="s">
        <v>22</v>
      </c>
      <c r="AP861" s="30"/>
      <c r="AQ861" s="30" t="s">
        <v>22</v>
      </c>
      <c r="AR861" s="30" t="s">
        <v>22</v>
      </c>
      <c r="AS861" s="30"/>
      <c r="AT861" s="30"/>
      <c r="AU861" s="30" t="s">
        <v>22</v>
      </c>
      <c r="AV861" s="30" t="s">
        <v>22</v>
      </c>
      <c r="AW861" s="30" t="s">
        <v>22</v>
      </c>
      <c r="AX861" s="30" t="s">
        <v>22</v>
      </c>
      <c r="AY861" s="30" t="s">
        <v>25</v>
      </c>
      <c r="AZ861" s="30"/>
      <c r="BA861" s="30" t="s">
        <v>22</v>
      </c>
      <c r="BB861" s="30"/>
      <c r="BC861" s="30" t="s">
        <v>26</v>
      </c>
      <c r="BD861" s="30"/>
    </row>
    <row r="862" spans="1:56" x14ac:dyDescent="0.3">
      <c r="A862" s="31">
        <v>41443</v>
      </c>
      <c r="B862" s="33" t="s">
        <v>4110</v>
      </c>
      <c r="C862" s="29">
        <v>5</v>
      </c>
      <c r="D862" s="29" t="s">
        <v>1950</v>
      </c>
      <c r="E862" s="30">
        <v>19</v>
      </c>
      <c r="F862" s="29" t="s">
        <v>65</v>
      </c>
      <c r="G862" s="29" t="s">
        <v>94</v>
      </c>
      <c r="H862" s="29" t="s">
        <v>42</v>
      </c>
      <c r="I862" s="29" t="s">
        <v>22</v>
      </c>
      <c r="J862" s="29" t="s">
        <v>2390</v>
      </c>
      <c r="K862" s="29" t="s">
        <v>2391</v>
      </c>
      <c r="L862" s="29" t="s">
        <v>485</v>
      </c>
      <c r="M862" s="29" t="s">
        <v>121</v>
      </c>
      <c r="N862" s="29" t="s">
        <v>49</v>
      </c>
      <c r="O862" s="14">
        <v>308.98</v>
      </c>
      <c r="P862" s="14">
        <f t="shared" si="568"/>
        <v>1013.7015840000001</v>
      </c>
      <c r="Q862" s="14">
        <v>5</v>
      </c>
      <c r="R862" s="40">
        <f t="shared" si="569"/>
        <v>1018.7015840000001</v>
      </c>
      <c r="S862" s="14">
        <v>5.96</v>
      </c>
      <c r="T862" s="40">
        <f t="shared" si="570"/>
        <v>1012.7415840000001</v>
      </c>
      <c r="U862" s="14">
        <v>7.05</v>
      </c>
      <c r="V862" s="40">
        <f t="shared" si="571"/>
        <v>1011.6515840000002</v>
      </c>
      <c r="W862" s="14">
        <v>7.12</v>
      </c>
      <c r="X862" s="40">
        <f t="shared" si="572"/>
        <v>1011.5815840000001</v>
      </c>
      <c r="Y862" s="14">
        <v>5</v>
      </c>
      <c r="Z862" s="40">
        <f t="shared" si="573"/>
        <v>1018.7015840000001</v>
      </c>
      <c r="AA862" s="14">
        <v>6.43</v>
      </c>
      <c r="AB862" s="40">
        <f t="shared" si="574"/>
        <v>1012.2715840000002</v>
      </c>
      <c r="AC862" s="14">
        <v>7.32</v>
      </c>
      <c r="AD862" s="40">
        <f t="shared" si="575"/>
        <v>1011.3815840000001</v>
      </c>
      <c r="AE862" s="14">
        <v>7.36</v>
      </c>
      <c r="AF862" s="40">
        <f t="shared" si="576"/>
        <v>1011.3415840000001</v>
      </c>
      <c r="AG862" s="29" t="s">
        <v>22</v>
      </c>
      <c r="AH862" s="29" t="s">
        <v>22</v>
      </c>
      <c r="AI862" s="29" t="s">
        <v>24</v>
      </c>
      <c r="AJ862" s="29"/>
      <c r="AK862" s="30" t="s">
        <v>25</v>
      </c>
      <c r="AL862" s="30" t="s">
        <v>25</v>
      </c>
      <c r="AM862" s="30" t="s">
        <v>2392</v>
      </c>
      <c r="AN862" s="30" t="s">
        <v>22</v>
      </c>
      <c r="AO862" s="30" t="s">
        <v>22</v>
      </c>
      <c r="AP862" s="30"/>
      <c r="AQ862" s="30" t="s">
        <v>22</v>
      </c>
      <c r="AR862" s="30" t="s">
        <v>22</v>
      </c>
      <c r="AS862" s="30"/>
      <c r="AT862" s="30"/>
      <c r="AU862" s="30" t="s">
        <v>22</v>
      </c>
      <c r="AV862" s="30" t="s">
        <v>22</v>
      </c>
      <c r="AW862" s="30" t="s">
        <v>22</v>
      </c>
      <c r="AX862" s="30" t="s">
        <v>22</v>
      </c>
      <c r="AY862" s="30" t="s">
        <v>25</v>
      </c>
      <c r="AZ862" s="30"/>
      <c r="BA862" s="30" t="s">
        <v>22</v>
      </c>
      <c r="BB862" s="30"/>
      <c r="BC862" s="30" t="s">
        <v>26</v>
      </c>
      <c r="BD862" s="30"/>
    </row>
    <row r="863" spans="1:56" x14ac:dyDescent="0.3">
      <c r="A863" s="31">
        <v>41443</v>
      </c>
      <c r="B863" s="33" t="s">
        <v>4111</v>
      </c>
      <c r="C863" s="29">
        <v>1</v>
      </c>
      <c r="D863" s="29" t="s">
        <v>1950</v>
      </c>
      <c r="E863" s="30">
        <v>20</v>
      </c>
      <c r="F863" s="29" t="s">
        <v>19</v>
      </c>
      <c r="G863" s="29" t="s">
        <v>94</v>
      </c>
      <c r="H863" s="29" t="s">
        <v>42</v>
      </c>
      <c r="I863" s="29" t="s">
        <v>22</v>
      </c>
      <c r="J863" s="29" t="s">
        <v>2393</v>
      </c>
      <c r="K863" s="29" t="s">
        <v>2394</v>
      </c>
      <c r="L863" s="29" t="s">
        <v>52</v>
      </c>
      <c r="M863" s="29" t="s">
        <v>46</v>
      </c>
      <c r="N863" s="29" t="s">
        <v>330</v>
      </c>
      <c r="O863" s="14">
        <v>312.91000000000003</v>
      </c>
      <c r="P863" s="14">
        <f t="shared" si="568"/>
        <v>1026.5951280000002</v>
      </c>
      <c r="Q863" s="14">
        <v>4.8899999999999997</v>
      </c>
      <c r="R863" s="40">
        <f t="shared" si="569"/>
        <v>1031.4851280000003</v>
      </c>
      <c r="S863" s="14">
        <v>6.15</v>
      </c>
      <c r="T863" s="40">
        <f t="shared" si="570"/>
        <v>1025.3351280000002</v>
      </c>
      <c r="U863" s="14">
        <v>7.69</v>
      </c>
      <c r="V863" s="40">
        <f t="shared" si="571"/>
        <v>1023.7951280000002</v>
      </c>
      <c r="W863" s="14">
        <v>7.55</v>
      </c>
      <c r="X863" s="40">
        <f t="shared" si="572"/>
        <v>1023.9351280000003</v>
      </c>
      <c r="Y863" s="14">
        <v>4.8899999999999997</v>
      </c>
      <c r="Z863" s="40">
        <f t="shared" si="573"/>
        <v>1031.4851280000003</v>
      </c>
      <c r="AA863" s="14">
        <v>6.1</v>
      </c>
      <c r="AB863" s="40">
        <f t="shared" si="574"/>
        <v>1025.3851280000003</v>
      </c>
      <c r="AC863" s="14">
        <v>8.01</v>
      </c>
      <c r="AD863" s="40">
        <f t="shared" si="575"/>
        <v>1023.4751280000003</v>
      </c>
      <c r="AE863" s="14">
        <v>8.0299999999999994</v>
      </c>
      <c r="AF863" s="40">
        <f t="shared" si="576"/>
        <v>1023.4551280000003</v>
      </c>
      <c r="AG863" s="29" t="s">
        <v>22</v>
      </c>
      <c r="AH863" s="29" t="s">
        <v>22</v>
      </c>
      <c r="AI863" s="29" t="s">
        <v>24</v>
      </c>
      <c r="AJ863" s="29"/>
      <c r="AK863" s="30" t="s">
        <v>22</v>
      </c>
      <c r="AL863" s="30" t="s">
        <v>22</v>
      </c>
      <c r="AM863" s="30"/>
      <c r="AN863" s="30" t="s">
        <v>22</v>
      </c>
      <c r="AO863" s="30" t="s">
        <v>22</v>
      </c>
      <c r="AP863" s="30"/>
      <c r="AQ863" s="30" t="s">
        <v>22</v>
      </c>
      <c r="AR863" s="30" t="s">
        <v>22</v>
      </c>
      <c r="AS863" s="30"/>
      <c r="AT863" s="30"/>
      <c r="AU863" s="30" t="s">
        <v>22</v>
      </c>
      <c r="AV863" s="30" t="s">
        <v>22</v>
      </c>
      <c r="AW863" s="30" t="s">
        <v>22</v>
      </c>
      <c r="AX863" s="30" t="s">
        <v>22</v>
      </c>
      <c r="AY863" s="30" t="s">
        <v>25</v>
      </c>
      <c r="AZ863" s="30"/>
      <c r="BA863" s="30" t="s">
        <v>22</v>
      </c>
      <c r="BB863" s="30"/>
      <c r="BC863" s="30" t="s">
        <v>26</v>
      </c>
      <c r="BD863" s="30"/>
    </row>
    <row r="864" spans="1:56" x14ac:dyDescent="0.3">
      <c r="A864" s="31">
        <v>41443</v>
      </c>
      <c r="B864" s="33" t="s">
        <v>4116</v>
      </c>
      <c r="C864" s="29">
        <v>2</v>
      </c>
      <c r="D864" s="29" t="s">
        <v>1950</v>
      </c>
      <c r="E864" s="30">
        <v>20</v>
      </c>
      <c r="F864" s="29" t="s">
        <v>19</v>
      </c>
      <c r="G864" s="29" t="s">
        <v>94</v>
      </c>
      <c r="H864" s="29" t="s">
        <v>42</v>
      </c>
      <c r="I864" s="29" t="s">
        <v>22</v>
      </c>
      <c r="J864" s="29" t="s">
        <v>2393</v>
      </c>
      <c r="K864" s="29" t="s">
        <v>2394</v>
      </c>
      <c r="L864" s="29" t="s">
        <v>229</v>
      </c>
      <c r="M864" s="29" t="s">
        <v>23</v>
      </c>
      <c r="N864" s="29" t="s">
        <v>233</v>
      </c>
      <c r="O864" s="14"/>
      <c r="P864" s="14">
        <f t="shared" ref="P864:P927" si="577">SUM(O864*3.2808)</f>
        <v>0</v>
      </c>
      <c r="Q864" s="14">
        <v>5</v>
      </c>
      <c r="R864" s="40">
        <f t="shared" ref="R864:R927" si="578">SUM(P864+Q864)</f>
        <v>5</v>
      </c>
      <c r="S864" s="14">
        <v>5.9</v>
      </c>
      <c r="T864" s="40">
        <f t="shared" ref="T864:T927" si="579">SUM(R864-S864)</f>
        <v>-0.90000000000000036</v>
      </c>
      <c r="U864" s="14">
        <v>7.89</v>
      </c>
      <c r="V864" s="40">
        <f t="shared" ref="V864:V927" si="580">SUM(R864-U864)</f>
        <v>-2.8899999999999997</v>
      </c>
      <c r="W864" s="14">
        <v>7.5</v>
      </c>
      <c r="X864" s="40">
        <f t="shared" ref="X864:X927" si="581">SUM(R864-W864)</f>
        <v>-2.5</v>
      </c>
      <c r="Y864" s="14">
        <v>5</v>
      </c>
      <c r="Z864" s="40">
        <f t="shared" ref="Z864:Z927" si="582">SUM(P864+Y864)</f>
        <v>5</v>
      </c>
      <c r="AA864" s="14">
        <v>5.69</v>
      </c>
      <c r="AB864" s="40">
        <f t="shared" ref="AB864:AB927" si="583">SUM(Z864-AA864)</f>
        <v>-0.69000000000000039</v>
      </c>
      <c r="AC864" s="14">
        <v>7.8</v>
      </c>
      <c r="AD864" s="40">
        <f t="shared" ref="AD864:AD927" si="584">SUM(Z864-AC864)</f>
        <v>-2.8</v>
      </c>
      <c r="AE864" s="14">
        <v>7.9</v>
      </c>
      <c r="AF864" s="40">
        <f t="shared" ref="AF864:AF927" si="585">SUM(Z864-AE864)</f>
        <v>-2.9000000000000004</v>
      </c>
      <c r="AG864" s="29" t="s">
        <v>22</v>
      </c>
      <c r="AH864" s="29" t="s">
        <v>22</v>
      </c>
      <c r="AI864" s="29" t="s">
        <v>48</v>
      </c>
      <c r="AJ864" s="29" t="s">
        <v>1618</v>
      </c>
      <c r="AK864" s="30" t="s">
        <v>25</v>
      </c>
      <c r="AL864" s="30" t="s">
        <v>22</v>
      </c>
      <c r="AM864" s="30" t="s">
        <v>1468</v>
      </c>
      <c r="AN864" s="30" t="s">
        <v>22</v>
      </c>
      <c r="AO864" s="30" t="s">
        <v>22</v>
      </c>
      <c r="AP864" s="30"/>
      <c r="AQ864" s="30" t="s">
        <v>22</v>
      </c>
      <c r="AR864" s="30" t="s">
        <v>22</v>
      </c>
      <c r="AS864" s="30"/>
      <c r="AT864" s="30"/>
      <c r="AU864" s="30" t="s">
        <v>22</v>
      </c>
      <c r="AV864" s="30" t="s">
        <v>22</v>
      </c>
      <c r="AW864" s="30" t="s">
        <v>22</v>
      </c>
      <c r="AX864" s="30" t="s">
        <v>22</v>
      </c>
      <c r="AY864" s="30" t="s">
        <v>25</v>
      </c>
      <c r="AZ864" s="30"/>
      <c r="BA864" s="30" t="s">
        <v>22</v>
      </c>
      <c r="BB864" s="30"/>
      <c r="BC864" s="30" t="s">
        <v>26</v>
      </c>
      <c r="BD864" s="30"/>
    </row>
    <row r="865" spans="1:56" x14ac:dyDescent="0.3">
      <c r="A865" s="31">
        <v>41443</v>
      </c>
      <c r="B865" s="33" t="s">
        <v>4116</v>
      </c>
      <c r="C865" s="29">
        <v>3</v>
      </c>
      <c r="D865" s="29" t="s">
        <v>1950</v>
      </c>
      <c r="E865" s="30">
        <v>20</v>
      </c>
      <c r="F865" s="29" t="s">
        <v>65</v>
      </c>
      <c r="G865" s="29" t="s">
        <v>20</v>
      </c>
      <c r="H865" s="29" t="s">
        <v>42</v>
      </c>
      <c r="I865" s="29" t="s">
        <v>22</v>
      </c>
      <c r="J865" s="29" t="s">
        <v>2395</v>
      </c>
      <c r="K865" s="29" t="s">
        <v>1382</v>
      </c>
      <c r="L865" s="29" t="s">
        <v>75</v>
      </c>
      <c r="M865" s="29" t="s">
        <v>121</v>
      </c>
      <c r="N865" s="29" t="s">
        <v>330</v>
      </c>
      <c r="O865" s="14"/>
      <c r="P865" s="14">
        <f t="shared" si="577"/>
        <v>0</v>
      </c>
      <c r="Q865" s="14">
        <v>5.8</v>
      </c>
      <c r="R865" s="40">
        <f t="shared" si="578"/>
        <v>5.8</v>
      </c>
      <c r="S865" s="14">
        <v>6.79</v>
      </c>
      <c r="T865" s="40">
        <f t="shared" si="579"/>
        <v>-0.99000000000000021</v>
      </c>
      <c r="U865" s="14">
        <v>7.25</v>
      </c>
      <c r="V865" s="40">
        <f t="shared" si="580"/>
        <v>-1.4500000000000002</v>
      </c>
      <c r="W865" s="14">
        <v>6.55</v>
      </c>
      <c r="X865" s="40">
        <f t="shared" si="581"/>
        <v>-0.75</v>
      </c>
      <c r="Y865" s="14">
        <v>5.8</v>
      </c>
      <c r="Z865" s="40">
        <f t="shared" si="582"/>
        <v>5.8</v>
      </c>
      <c r="AA865" s="14">
        <v>6.8</v>
      </c>
      <c r="AB865" s="40">
        <f t="shared" si="583"/>
        <v>-1</v>
      </c>
      <c r="AC865" s="14">
        <v>7.29</v>
      </c>
      <c r="AD865" s="40">
        <f t="shared" si="584"/>
        <v>-1.4900000000000002</v>
      </c>
      <c r="AE865" s="14">
        <v>7.3</v>
      </c>
      <c r="AF865" s="40">
        <f t="shared" si="585"/>
        <v>-1.5</v>
      </c>
      <c r="AG865" s="29" t="s">
        <v>22</v>
      </c>
      <c r="AH865" s="29" t="s">
        <v>22</v>
      </c>
      <c r="AI865" s="29" t="s">
        <v>24</v>
      </c>
      <c r="AJ865" s="29"/>
      <c r="AK865" s="30" t="s">
        <v>25</v>
      </c>
      <c r="AL865" s="30" t="s">
        <v>25</v>
      </c>
      <c r="AM865" s="30" t="s">
        <v>2396</v>
      </c>
      <c r="AN865" s="30" t="s">
        <v>22</v>
      </c>
      <c r="AO865" s="30" t="s">
        <v>22</v>
      </c>
      <c r="AP865" s="30"/>
      <c r="AQ865" s="30" t="s">
        <v>22</v>
      </c>
      <c r="AR865" s="30" t="s">
        <v>22</v>
      </c>
      <c r="AS865" s="30"/>
      <c r="AT865" s="30"/>
      <c r="AU865" s="30" t="s">
        <v>22</v>
      </c>
      <c r="AV865" s="30" t="s">
        <v>22</v>
      </c>
      <c r="AW865" s="30" t="s">
        <v>22</v>
      </c>
      <c r="AX865" s="30" t="s">
        <v>22</v>
      </c>
      <c r="AY865" s="30" t="s">
        <v>25</v>
      </c>
      <c r="AZ865" s="30"/>
      <c r="BA865" s="30" t="s">
        <v>22</v>
      </c>
      <c r="BB865" s="30"/>
      <c r="BC865" s="30" t="s">
        <v>26</v>
      </c>
      <c r="BD865" s="30"/>
    </row>
    <row r="866" spans="1:56" x14ac:dyDescent="0.3">
      <c r="A866" s="31">
        <v>41443</v>
      </c>
      <c r="B866" s="33" t="s">
        <v>4121</v>
      </c>
      <c r="C866" s="29">
        <v>4</v>
      </c>
      <c r="D866" s="29" t="s">
        <v>1950</v>
      </c>
      <c r="E866" s="30">
        <v>20</v>
      </c>
      <c r="F866" s="29" t="s">
        <v>65</v>
      </c>
      <c r="G866" s="29" t="s">
        <v>20</v>
      </c>
      <c r="H866" s="29" t="s">
        <v>42</v>
      </c>
      <c r="I866" s="29" t="s">
        <v>22</v>
      </c>
      <c r="J866" s="29" t="s">
        <v>2397</v>
      </c>
      <c r="K866" s="29" t="s">
        <v>1382</v>
      </c>
      <c r="L866" s="29" t="s">
        <v>35</v>
      </c>
      <c r="M866" s="29" t="s">
        <v>46</v>
      </c>
      <c r="N866" s="29" t="s">
        <v>206</v>
      </c>
      <c r="O866" s="14">
        <v>312.27999999999997</v>
      </c>
      <c r="P866" s="14">
        <f t="shared" si="577"/>
        <v>1024.5282239999999</v>
      </c>
      <c r="Q866" s="14">
        <v>6.08</v>
      </c>
      <c r="R866" s="40">
        <f t="shared" si="578"/>
        <v>1030.6082239999998</v>
      </c>
      <c r="S866" s="14">
        <v>6.92</v>
      </c>
      <c r="T866" s="40">
        <f t="shared" si="579"/>
        <v>1023.6882239999999</v>
      </c>
      <c r="U866" s="14">
        <v>8.32</v>
      </c>
      <c r="V866" s="40">
        <f t="shared" si="580"/>
        <v>1022.2882239999998</v>
      </c>
      <c r="W866" s="14">
        <v>8.4600000000000009</v>
      </c>
      <c r="X866" s="40">
        <f t="shared" si="581"/>
        <v>1022.1482239999998</v>
      </c>
      <c r="Y866" s="14">
        <v>6.08</v>
      </c>
      <c r="Z866" s="40">
        <f t="shared" si="582"/>
        <v>1030.6082239999998</v>
      </c>
      <c r="AA866" s="14">
        <v>7.55</v>
      </c>
      <c r="AB866" s="40">
        <f t="shared" si="583"/>
        <v>1023.0582239999999</v>
      </c>
      <c r="AC866" s="14">
        <v>8.52</v>
      </c>
      <c r="AD866" s="40">
        <f t="shared" si="584"/>
        <v>1022.0882239999999</v>
      </c>
      <c r="AE866" s="14">
        <v>8.65</v>
      </c>
      <c r="AF866" s="40">
        <f t="shared" si="585"/>
        <v>1021.9582239999999</v>
      </c>
      <c r="AG866" s="29" t="s">
        <v>22</v>
      </c>
      <c r="AH866" s="29" t="s">
        <v>22</v>
      </c>
      <c r="AI866" s="29" t="s">
        <v>24</v>
      </c>
      <c r="AJ866" s="29"/>
      <c r="AK866" s="30" t="s">
        <v>25</v>
      </c>
      <c r="AL866" s="30" t="s">
        <v>25</v>
      </c>
      <c r="AM866" s="30" t="s">
        <v>2398</v>
      </c>
      <c r="AN866" s="30" t="s">
        <v>22</v>
      </c>
      <c r="AO866" s="30" t="s">
        <v>22</v>
      </c>
      <c r="AP866" s="30"/>
      <c r="AQ866" s="30" t="s">
        <v>22</v>
      </c>
      <c r="AR866" s="30" t="s">
        <v>22</v>
      </c>
      <c r="AS866" s="30"/>
      <c r="AT866" s="30"/>
      <c r="AU866" s="30" t="s">
        <v>22</v>
      </c>
      <c r="AV866" s="30" t="s">
        <v>22</v>
      </c>
      <c r="AW866" s="30" t="s">
        <v>22</v>
      </c>
      <c r="AX866" s="30" t="s">
        <v>22</v>
      </c>
      <c r="AY866" s="30" t="s">
        <v>25</v>
      </c>
      <c r="AZ866" s="30"/>
      <c r="BA866" s="30" t="s">
        <v>22</v>
      </c>
      <c r="BB866" s="30"/>
      <c r="BC866" s="30" t="s">
        <v>26</v>
      </c>
      <c r="BD866" s="30"/>
    </row>
    <row r="867" spans="1:56" x14ac:dyDescent="0.3">
      <c r="A867" s="31">
        <v>41443</v>
      </c>
      <c r="B867" s="33" t="s">
        <v>4117</v>
      </c>
      <c r="C867" s="29">
        <v>5</v>
      </c>
      <c r="D867" s="29" t="s">
        <v>1950</v>
      </c>
      <c r="E867" s="30">
        <v>20</v>
      </c>
      <c r="F867" s="29" t="s">
        <v>65</v>
      </c>
      <c r="G867" s="29" t="s">
        <v>94</v>
      </c>
      <c r="H867" s="29" t="s">
        <v>42</v>
      </c>
      <c r="I867" s="29" t="s">
        <v>22</v>
      </c>
      <c r="J867" s="29" t="s">
        <v>970</v>
      </c>
      <c r="K867" s="29" t="s">
        <v>2399</v>
      </c>
      <c r="L867" s="29" t="s">
        <v>261</v>
      </c>
      <c r="M867" s="29" t="s">
        <v>46</v>
      </c>
      <c r="N867" s="29" t="s">
        <v>219</v>
      </c>
      <c r="O867" s="14">
        <v>312.69</v>
      </c>
      <c r="P867" s="14">
        <f t="shared" si="577"/>
        <v>1025.8733520000001</v>
      </c>
      <c r="Q867" s="14">
        <v>5</v>
      </c>
      <c r="R867" s="40">
        <f t="shared" si="578"/>
        <v>1030.8733520000001</v>
      </c>
      <c r="S867" s="14">
        <v>7.63</v>
      </c>
      <c r="T867" s="40">
        <f t="shared" si="579"/>
        <v>1023.2433520000001</v>
      </c>
      <c r="U867" s="14">
        <v>9.1199999999999992</v>
      </c>
      <c r="V867" s="40">
        <f t="shared" si="580"/>
        <v>1021.7533520000001</v>
      </c>
      <c r="W867" s="14">
        <v>8.06</v>
      </c>
      <c r="X867" s="40">
        <f t="shared" si="581"/>
        <v>1022.8133520000001</v>
      </c>
      <c r="Y867" s="14">
        <v>5</v>
      </c>
      <c r="Z867" s="40">
        <f t="shared" si="582"/>
        <v>1030.8733520000001</v>
      </c>
      <c r="AA867" s="14">
        <v>7.7</v>
      </c>
      <c r="AB867" s="40">
        <f t="shared" si="583"/>
        <v>1023.173352</v>
      </c>
      <c r="AC867" s="14">
        <v>9.39</v>
      </c>
      <c r="AD867" s="40">
        <f t="shared" si="584"/>
        <v>1021.4833520000001</v>
      </c>
      <c r="AE867" s="14">
        <v>8.4499999999999993</v>
      </c>
      <c r="AF867" s="40">
        <f t="shared" si="585"/>
        <v>1022.423352</v>
      </c>
      <c r="AG867" s="29" t="s">
        <v>22</v>
      </c>
      <c r="AH867" s="29" t="s">
        <v>22</v>
      </c>
      <c r="AI867" s="29" t="s">
        <v>24</v>
      </c>
      <c r="AJ867" s="29"/>
      <c r="AK867" s="30" t="s">
        <v>22</v>
      </c>
      <c r="AL867" s="30" t="s">
        <v>25</v>
      </c>
      <c r="AM867" s="30" t="s">
        <v>1354</v>
      </c>
      <c r="AN867" s="30" t="s">
        <v>22</v>
      </c>
      <c r="AO867" s="30" t="s">
        <v>22</v>
      </c>
      <c r="AP867" s="30"/>
      <c r="AQ867" s="30" t="s">
        <v>22</v>
      </c>
      <c r="AR867" s="30" t="s">
        <v>22</v>
      </c>
      <c r="AS867" s="30"/>
      <c r="AT867" s="30"/>
      <c r="AU867" s="30" t="s">
        <v>22</v>
      </c>
      <c r="AV867" s="30" t="s">
        <v>22</v>
      </c>
      <c r="AW867" s="30" t="s">
        <v>22</v>
      </c>
      <c r="AX867" s="30" t="s">
        <v>22</v>
      </c>
      <c r="AY867" s="30" t="s">
        <v>25</v>
      </c>
      <c r="AZ867" s="30"/>
      <c r="BA867" s="30" t="s">
        <v>22</v>
      </c>
      <c r="BB867" s="30"/>
      <c r="BC867" s="30" t="s">
        <v>26</v>
      </c>
      <c r="BD867" s="30"/>
    </row>
    <row r="868" spans="1:56" x14ac:dyDescent="0.3">
      <c r="A868" s="31">
        <v>41443</v>
      </c>
      <c r="B868" s="33" t="s">
        <v>4118</v>
      </c>
      <c r="C868" s="29">
        <v>6</v>
      </c>
      <c r="D868" s="29" t="s">
        <v>1950</v>
      </c>
      <c r="E868" s="30">
        <v>20</v>
      </c>
      <c r="F868" s="29" t="s">
        <v>65</v>
      </c>
      <c r="G868" s="29" t="s">
        <v>94</v>
      </c>
      <c r="H868" s="29" t="s">
        <v>42</v>
      </c>
      <c r="I868" s="29" t="s">
        <v>22</v>
      </c>
      <c r="J868" s="29" t="s">
        <v>2400</v>
      </c>
      <c r="K868" s="29" t="s">
        <v>2401</v>
      </c>
      <c r="L868" s="29" t="s">
        <v>128</v>
      </c>
      <c r="M868" s="29" t="s">
        <v>23</v>
      </c>
      <c r="N868" s="29" t="s">
        <v>330</v>
      </c>
      <c r="O868" s="14">
        <v>312.04000000000002</v>
      </c>
      <c r="P868" s="14">
        <f t="shared" si="577"/>
        <v>1023.7408320000001</v>
      </c>
      <c r="Q868" s="14">
        <v>4.63</v>
      </c>
      <c r="R868" s="40">
        <f t="shared" si="578"/>
        <v>1028.3708320000001</v>
      </c>
      <c r="S868" s="14">
        <v>6.06</v>
      </c>
      <c r="T868" s="40">
        <f t="shared" si="579"/>
        <v>1022.3108320000001</v>
      </c>
      <c r="U868" s="14">
        <v>8.02</v>
      </c>
      <c r="V868" s="40">
        <f t="shared" si="580"/>
        <v>1020.3508320000001</v>
      </c>
      <c r="W868" s="14">
        <v>8.42</v>
      </c>
      <c r="X868" s="40">
        <f t="shared" si="581"/>
        <v>1019.9508320000001</v>
      </c>
      <c r="Y868" s="14">
        <v>4.63</v>
      </c>
      <c r="Z868" s="40">
        <f t="shared" si="582"/>
        <v>1028.3708320000001</v>
      </c>
      <c r="AA868" s="14">
        <v>6.45</v>
      </c>
      <c r="AB868" s="40">
        <f t="shared" si="583"/>
        <v>1021.920832</v>
      </c>
      <c r="AC868" s="14">
        <v>8.4600000000000009</v>
      </c>
      <c r="AD868" s="40">
        <f t="shared" si="584"/>
        <v>1019.910832</v>
      </c>
      <c r="AE868" s="14">
        <v>8.11</v>
      </c>
      <c r="AF868" s="40">
        <f t="shared" si="585"/>
        <v>1020.2608320000001</v>
      </c>
      <c r="AG868" s="29" t="s">
        <v>22</v>
      </c>
      <c r="AH868" s="29" t="s">
        <v>22</v>
      </c>
      <c r="AI868" s="29" t="s">
        <v>24</v>
      </c>
      <c r="AJ868" s="29"/>
      <c r="AK868" s="30" t="s">
        <v>22</v>
      </c>
      <c r="AL868" s="30" t="s">
        <v>22</v>
      </c>
      <c r="AM868" s="30"/>
      <c r="AN868" s="30" t="s">
        <v>22</v>
      </c>
      <c r="AO868" s="30" t="s">
        <v>22</v>
      </c>
      <c r="AP868" s="30"/>
      <c r="AQ868" s="30" t="s">
        <v>22</v>
      </c>
      <c r="AR868" s="30" t="s">
        <v>22</v>
      </c>
      <c r="AS868" s="30"/>
      <c r="AT868" s="30"/>
      <c r="AU868" s="30" t="s">
        <v>22</v>
      </c>
      <c r="AV868" s="30" t="s">
        <v>22</v>
      </c>
      <c r="AW868" s="30" t="s">
        <v>22</v>
      </c>
      <c r="AX868" s="30" t="s">
        <v>22</v>
      </c>
      <c r="AY868" s="30" t="s">
        <v>25</v>
      </c>
      <c r="AZ868" s="30"/>
      <c r="BA868" s="30" t="s">
        <v>22</v>
      </c>
      <c r="BB868" s="30"/>
      <c r="BC868" s="30" t="s">
        <v>26</v>
      </c>
      <c r="BD868" s="30"/>
    </row>
    <row r="869" spans="1:56" x14ac:dyDescent="0.3">
      <c r="A869" s="31">
        <v>41443</v>
      </c>
      <c r="B869" s="33" t="s">
        <v>4119</v>
      </c>
      <c r="C869" s="29">
        <v>7</v>
      </c>
      <c r="D869" s="29" t="s">
        <v>1950</v>
      </c>
      <c r="E869" s="30">
        <v>20</v>
      </c>
      <c r="F869" s="29" t="s">
        <v>72</v>
      </c>
      <c r="G869" s="29" t="s">
        <v>20</v>
      </c>
      <c r="H869" s="29" t="s">
        <v>42</v>
      </c>
      <c r="I869" s="29" t="s">
        <v>22</v>
      </c>
      <c r="J869" s="29" t="s">
        <v>1119</v>
      </c>
      <c r="K869" s="29" t="s">
        <v>2402</v>
      </c>
      <c r="L869" s="29" t="s">
        <v>120</v>
      </c>
      <c r="M869" s="29" t="s">
        <v>121</v>
      </c>
      <c r="N869" s="29" t="s">
        <v>219</v>
      </c>
      <c r="O869" s="14">
        <v>312.55</v>
      </c>
      <c r="P869" s="14">
        <f t="shared" si="577"/>
        <v>1025.4140400000001</v>
      </c>
      <c r="Q869" s="14">
        <v>6.3</v>
      </c>
      <c r="R869" s="40">
        <f t="shared" si="578"/>
        <v>1031.7140400000001</v>
      </c>
      <c r="S869" s="14">
        <v>7.72</v>
      </c>
      <c r="T869" s="40">
        <f t="shared" si="579"/>
        <v>1023.99404</v>
      </c>
      <c r="U869" s="14">
        <v>8.73</v>
      </c>
      <c r="V869" s="40">
        <f t="shared" si="580"/>
        <v>1022.98404</v>
      </c>
      <c r="W869" s="14">
        <v>9.0500000000000007</v>
      </c>
      <c r="X869" s="40">
        <f t="shared" si="581"/>
        <v>1022.6640400000001</v>
      </c>
      <c r="Y869" s="14">
        <v>6.3</v>
      </c>
      <c r="Z869" s="40">
        <f t="shared" si="582"/>
        <v>1031.7140400000001</v>
      </c>
      <c r="AA869" s="14">
        <v>7.9</v>
      </c>
      <c r="AB869" s="40">
        <f t="shared" si="583"/>
        <v>1023.8140400000001</v>
      </c>
      <c r="AC869" s="14">
        <v>8.91</v>
      </c>
      <c r="AD869" s="40">
        <f t="shared" si="584"/>
        <v>1022.8040400000001</v>
      </c>
      <c r="AE869" s="14">
        <v>9</v>
      </c>
      <c r="AF869" s="40">
        <f t="shared" si="585"/>
        <v>1022.7140400000001</v>
      </c>
      <c r="AG869" s="29" t="s">
        <v>22</v>
      </c>
      <c r="AH869" s="29" t="s">
        <v>22</v>
      </c>
      <c r="AI869" s="29" t="s">
        <v>24</v>
      </c>
      <c r="AJ869" s="29"/>
      <c r="AK869" s="30" t="s">
        <v>22</v>
      </c>
      <c r="AL869" s="30" t="s">
        <v>25</v>
      </c>
      <c r="AM869" s="30" t="s">
        <v>1354</v>
      </c>
      <c r="AN869" s="30" t="s">
        <v>22</v>
      </c>
      <c r="AO869" s="30" t="s">
        <v>22</v>
      </c>
      <c r="AP869" s="30"/>
      <c r="AQ869" s="30" t="s">
        <v>22</v>
      </c>
      <c r="AR869" s="30" t="s">
        <v>22</v>
      </c>
      <c r="AS869" s="30"/>
      <c r="AT869" s="30"/>
      <c r="AU869" s="30" t="s">
        <v>22</v>
      </c>
      <c r="AV869" s="30" t="s">
        <v>22</v>
      </c>
      <c r="AW869" s="30" t="s">
        <v>22</v>
      </c>
      <c r="AX869" s="30" t="s">
        <v>22</v>
      </c>
      <c r="AY869" s="30" t="s">
        <v>25</v>
      </c>
      <c r="AZ869" s="30"/>
      <c r="BA869" s="30" t="s">
        <v>22</v>
      </c>
      <c r="BB869" s="30"/>
      <c r="BC869" s="30" t="s">
        <v>26</v>
      </c>
      <c r="BD869" s="30"/>
    </row>
    <row r="870" spans="1:56" x14ac:dyDescent="0.3">
      <c r="A870" s="31">
        <v>41443</v>
      </c>
      <c r="B870" s="33" t="s">
        <v>4122</v>
      </c>
      <c r="C870" s="29">
        <v>8</v>
      </c>
      <c r="D870" s="29" t="s">
        <v>1950</v>
      </c>
      <c r="E870" s="30">
        <v>20</v>
      </c>
      <c r="F870" s="29" t="s">
        <v>72</v>
      </c>
      <c r="G870" s="29" t="s">
        <v>29</v>
      </c>
      <c r="H870" s="29" t="s">
        <v>42</v>
      </c>
      <c r="I870" s="29" t="s">
        <v>22</v>
      </c>
      <c r="J870" s="29" t="s">
        <v>1114</v>
      </c>
      <c r="K870" s="29" t="s">
        <v>2403</v>
      </c>
      <c r="L870" s="29" t="s">
        <v>128</v>
      </c>
      <c r="M870" s="29" t="s">
        <v>121</v>
      </c>
      <c r="N870" s="29" t="s">
        <v>219</v>
      </c>
      <c r="O870" s="14">
        <v>311.95999999999998</v>
      </c>
      <c r="P870" s="14">
        <f t="shared" si="577"/>
        <v>1023.4783679999999</v>
      </c>
      <c r="Q870" s="14">
        <v>5.0999999999999996</v>
      </c>
      <c r="R870" s="40">
        <f t="shared" si="578"/>
        <v>1028.578368</v>
      </c>
      <c r="S870" s="14">
        <v>7.36</v>
      </c>
      <c r="T870" s="40">
        <f t="shared" si="579"/>
        <v>1021.2183679999999</v>
      </c>
      <c r="U870" s="14">
        <v>8.34</v>
      </c>
      <c r="V870" s="40">
        <f t="shared" si="580"/>
        <v>1020.2383679999999</v>
      </c>
      <c r="W870" s="14">
        <v>8.2100000000000009</v>
      </c>
      <c r="X870" s="40">
        <f t="shared" si="581"/>
        <v>1020.3683679999999</v>
      </c>
      <c r="Y870" s="14">
        <v>5.0999999999999996</v>
      </c>
      <c r="Z870" s="40">
        <f t="shared" si="582"/>
        <v>1028.578368</v>
      </c>
      <c r="AA870" s="14">
        <v>7.3</v>
      </c>
      <c r="AB870" s="40">
        <f t="shared" si="583"/>
        <v>1021.278368</v>
      </c>
      <c r="AC870" s="14">
        <v>8.19</v>
      </c>
      <c r="AD870" s="40">
        <f t="shared" si="584"/>
        <v>1020.3883679999999</v>
      </c>
      <c r="AE870" s="14">
        <v>8.3000000000000007</v>
      </c>
      <c r="AF870" s="40">
        <f t="shared" si="585"/>
        <v>1020.278368</v>
      </c>
      <c r="AG870" s="29" t="s">
        <v>22</v>
      </c>
      <c r="AH870" s="29" t="s">
        <v>22</v>
      </c>
      <c r="AI870" s="29" t="s">
        <v>48</v>
      </c>
      <c r="AJ870" s="29" t="s">
        <v>1279</v>
      </c>
      <c r="AK870" s="30" t="s">
        <v>25</v>
      </c>
      <c r="AL870" s="30" t="s">
        <v>25</v>
      </c>
      <c r="AM870" s="30" t="s">
        <v>2404</v>
      </c>
      <c r="AN870" s="30" t="s">
        <v>22</v>
      </c>
      <c r="AO870" s="30" t="s">
        <v>22</v>
      </c>
      <c r="AP870" s="30"/>
      <c r="AQ870" s="30" t="s">
        <v>22</v>
      </c>
      <c r="AR870" s="30" t="s">
        <v>22</v>
      </c>
      <c r="AS870" s="30"/>
      <c r="AT870" s="30"/>
      <c r="AU870" s="30" t="s">
        <v>22</v>
      </c>
      <c r="AV870" s="30" t="s">
        <v>22</v>
      </c>
      <c r="AW870" s="30" t="s">
        <v>22</v>
      </c>
      <c r="AX870" s="30" t="s">
        <v>22</v>
      </c>
      <c r="AY870" s="30" t="s">
        <v>25</v>
      </c>
      <c r="AZ870" s="30"/>
      <c r="BA870" s="30" t="s">
        <v>22</v>
      </c>
      <c r="BB870" s="30"/>
      <c r="BC870" s="30" t="s">
        <v>26</v>
      </c>
      <c r="BD870" s="30"/>
    </row>
    <row r="871" spans="1:56" x14ac:dyDescent="0.3">
      <c r="A871" s="31">
        <v>41443</v>
      </c>
      <c r="B871" s="33" t="s">
        <v>4120</v>
      </c>
      <c r="C871" s="29">
        <v>9</v>
      </c>
      <c r="D871" s="29" t="s">
        <v>1950</v>
      </c>
      <c r="E871" s="30">
        <v>20</v>
      </c>
      <c r="F871" s="29" t="s">
        <v>72</v>
      </c>
      <c r="G871" s="29" t="s">
        <v>94</v>
      </c>
      <c r="H871" s="29" t="s">
        <v>42</v>
      </c>
      <c r="I871" s="29" t="s">
        <v>22</v>
      </c>
      <c r="J871" s="29" t="s">
        <v>2405</v>
      </c>
      <c r="K871" s="29" t="s">
        <v>2406</v>
      </c>
      <c r="L871" s="29" t="s">
        <v>109</v>
      </c>
      <c r="M871" s="29" t="s">
        <v>46</v>
      </c>
      <c r="N871" s="29" t="s">
        <v>330</v>
      </c>
      <c r="O871" s="14">
        <v>310.13</v>
      </c>
      <c r="P871" s="14">
        <f t="shared" si="577"/>
        <v>1017.474504</v>
      </c>
      <c r="Q871" s="14">
        <v>4.8</v>
      </c>
      <c r="R871" s="40">
        <f t="shared" si="578"/>
        <v>1022.274504</v>
      </c>
      <c r="S871" s="14">
        <v>7.53</v>
      </c>
      <c r="T871" s="40">
        <f t="shared" si="579"/>
        <v>1014.744504</v>
      </c>
      <c r="U871" s="14">
        <v>8.75</v>
      </c>
      <c r="V871" s="40">
        <f t="shared" si="580"/>
        <v>1013.524504</v>
      </c>
      <c r="W871" s="14">
        <v>9</v>
      </c>
      <c r="X871" s="40">
        <f t="shared" si="581"/>
        <v>1013.274504</v>
      </c>
      <c r="Y871" s="14">
        <v>4.8</v>
      </c>
      <c r="Z871" s="40">
        <f t="shared" si="582"/>
        <v>1022.274504</v>
      </c>
      <c r="AA871" s="14">
        <v>7.74</v>
      </c>
      <c r="AB871" s="40">
        <f t="shared" si="583"/>
        <v>1014.534504</v>
      </c>
      <c r="AC871" s="14">
        <v>8.9</v>
      </c>
      <c r="AD871" s="40">
        <f t="shared" si="584"/>
        <v>1013.374504</v>
      </c>
      <c r="AE871" s="14">
        <v>8.6199999999999992</v>
      </c>
      <c r="AF871" s="40">
        <f t="shared" si="585"/>
        <v>1013.654504</v>
      </c>
      <c r="AG871" s="29" t="s">
        <v>22</v>
      </c>
      <c r="AH871" s="29" t="s">
        <v>22</v>
      </c>
      <c r="AI871" s="29" t="s">
        <v>24</v>
      </c>
      <c r="AJ871" s="29"/>
      <c r="AK871" s="30" t="s">
        <v>22</v>
      </c>
      <c r="AL871" s="30" t="s">
        <v>22</v>
      </c>
      <c r="AM871" s="30"/>
      <c r="AN871" s="30" t="s">
        <v>22</v>
      </c>
      <c r="AO871" s="30" t="s">
        <v>22</v>
      </c>
      <c r="AP871" s="30"/>
      <c r="AQ871" s="30" t="s">
        <v>22</v>
      </c>
      <c r="AR871" s="30" t="s">
        <v>22</v>
      </c>
      <c r="AS871" s="30"/>
      <c r="AT871" s="30"/>
      <c r="AU871" s="30" t="s">
        <v>22</v>
      </c>
      <c r="AV871" s="30" t="s">
        <v>22</v>
      </c>
      <c r="AW871" s="30" t="s">
        <v>22</v>
      </c>
      <c r="AX871" s="30" t="s">
        <v>22</v>
      </c>
      <c r="AY871" s="30" t="s">
        <v>25</v>
      </c>
      <c r="AZ871" s="30"/>
      <c r="BA871" s="30" t="s">
        <v>22</v>
      </c>
      <c r="BB871" s="30"/>
      <c r="BC871" s="30" t="s">
        <v>26</v>
      </c>
      <c r="BD871" s="30"/>
    </row>
    <row r="872" spans="1:56" x14ac:dyDescent="0.3">
      <c r="A872" s="31">
        <v>41443</v>
      </c>
      <c r="B872" s="33" t="s">
        <v>4112</v>
      </c>
      <c r="C872" s="29">
        <v>10</v>
      </c>
      <c r="D872" s="29" t="s">
        <v>1950</v>
      </c>
      <c r="E872" s="30">
        <v>20</v>
      </c>
      <c r="F872" s="29" t="s">
        <v>72</v>
      </c>
      <c r="G872" s="29" t="s">
        <v>20</v>
      </c>
      <c r="H872" s="29" t="s">
        <v>238</v>
      </c>
      <c r="I872" s="29" t="s">
        <v>22</v>
      </c>
      <c r="J872" s="29" t="s">
        <v>2407</v>
      </c>
      <c r="K872" s="29" t="s">
        <v>2408</v>
      </c>
      <c r="L872" s="29" t="s">
        <v>109</v>
      </c>
      <c r="M872" s="29" t="s">
        <v>46</v>
      </c>
      <c r="N872" s="29" t="s">
        <v>330</v>
      </c>
      <c r="O872" s="14">
        <v>309.29000000000002</v>
      </c>
      <c r="P872" s="14">
        <f t="shared" si="577"/>
        <v>1014.7186320000001</v>
      </c>
      <c r="Q872" s="14">
        <v>5.29</v>
      </c>
      <c r="R872" s="40">
        <f t="shared" si="578"/>
        <v>1020.008632</v>
      </c>
      <c r="S872" s="14">
        <v>7.18</v>
      </c>
      <c r="T872" s="40">
        <f t="shared" si="579"/>
        <v>1012.8286320000001</v>
      </c>
      <c r="U872" s="14">
        <v>8.92</v>
      </c>
      <c r="V872" s="40">
        <f t="shared" si="580"/>
        <v>1011.0886320000001</v>
      </c>
      <c r="W872" s="14">
        <v>8.59</v>
      </c>
      <c r="X872" s="40">
        <f t="shared" si="581"/>
        <v>1011.418632</v>
      </c>
      <c r="Y872" s="14">
        <v>5.29</v>
      </c>
      <c r="Z872" s="40">
        <f t="shared" si="582"/>
        <v>1020.008632</v>
      </c>
      <c r="AA872" s="14">
        <v>7.4</v>
      </c>
      <c r="AB872" s="40">
        <f t="shared" si="583"/>
        <v>1012.6086320000001</v>
      </c>
      <c r="AC872" s="14">
        <v>9.1199999999999992</v>
      </c>
      <c r="AD872" s="40">
        <f t="shared" si="584"/>
        <v>1010.888632</v>
      </c>
      <c r="AE872" s="14">
        <v>8.66</v>
      </c>
      <c r="AF872" s="40">
        <f t="shared" si="585"/>
        <v>1011.3486320000001</v>
      </c>
      <c r="AG872" s="29" t="s">
        <v>22</v>
      </c>
      <c r="AH872" s="29" t="s">
        <v>25</v>
      </c>
      <c r="AI872" s="29" t="s">
        <v>24</v>
      </c>
      <c r="AJ872" s="29"/>
      <c r="AK872" s="30" t="s">
        <v>22</v>
      </c>
      <c r="AL872" s="30" t="s">
        <v>22</v>
      </c>
      <c r="AM872" s="30"/>
      <c r="AN872" s="30" t="s">
        <v>22</v>
      </c>
      <c r="AO872" s="30" t="s">
        <v>22</v>
      </c>
      <c r="AP872" s="30"/>
      <c r="AQ872" s="30" t="s">
        <v>22</v>
      </c>
      <c r="AR872" s="30" t="s">
        <v>22</v>
      </c>
      <c r="AS872" s="30"/>
      <c r="AT872" s="30"/>
      <c r="AU872" s="30" t="s">
        <v>22</v>
      </c>
      <c r="AV872" s="30" t="s">
        <v>22</v>
      </c>
      <c r="AW872" s="30" t="s">
        <v>22</v>
      </c>
      <c r="AX872" s="30" t="s">
        <v>22</v>
      </c>
      <c r="AY872" s="30" t="s">
        <v>25</v>
      </c>
      <c r="AZ872" s="30"/>
      <c r="BA872" s="30" t="s">
        <v>22</v>
      </c>
      <c r="BB872" s="30"/>
      <c r="BC872" s="30" t="s">
        <v>26</v>
      </c>
      <c r="BD872" s="30"/>
    </row>
    <row r="873" spans="1:56" x14ac:dyDescent="0.3">
      <c r="A873" s="31">
        <v>41443</v>
      </c>
      <c r="B873" s="33" t="s">
        <v>4113</v>
      </c>
      <c r="C873" s="29">
        <v>11</v>
      </c>
      <c r="D873" s="29" t="s">
        <v>1950</v>
      </c>
      <c r="E873" s="30">
        <v>20</v>
      </c>
      <c r="F873" s="29" t="s">
        <v>72</v>
      </c>
      <c r="G873" s="29" t="s">
        <v>20</v>
      </c>
      <c r="H873" s="29" t="s">
        <v>42</v>
      </c>
      <c r="I873" s="29" t="s">
        <v>22</v>
      </c>
      <c r="J873" s="29" t="s">
        <v>2409</v>
      </c>
      <c r="K873" s="29" t="s">
        <v>2410</v>
      </c>
      <c r="L873" s="29" t="s">
        <v>2411</v>
      </c>
      <c r="M873" s="29" t="s">
        <v>201</v>
      </c>
      <c r="N873" s="29" t="s">
        <v>206</v>
      </c>
      <c r="O873" s="14">
        <v>309.58</v>
      </c>
      <c r="P873" s="14">
        <f t="shared" si="577"/>
        <v>1015.670064</v>
      </c>
      <c r="Q873" s="14">
        <v>5.33</v>
      </c>
      <c r="R873" s="40">
        <f t="shared" si="578"/>
        <v>1021.0000640000001</v>
      </c>
      <c r="S873" s="14">
        <v>6.12</v>
      </c>
      <c r="T873" s="40">
        <f t="shared" si="579"/>
        <v>1014.8800640000001</v>
      </c>
      <c r="U873" s="14">
        <v>8.5500000000000007</v>
      </c>
      <c r="V873" s="40">
        <f t="shared" si="580"/>
        <v>1012.4500640000001</v>
      </c>
      <c r="W873" s="14">
        <v>7.87</v>
      </c>
      <c r="X873" s="40">
        <f t="shared" si="581"/>
        <v>1013.1300640000001</v>
      </c>
      <c r="Y873" s="14">
        <v>5.33</v>
      </c>
      <c r="Z873" s="40">
        <f t="shared" si="582"/>
        <v>1021.0000640000001</v>
      </c>
      <c r="AA873" s="14">
        <v>5.83</v>
      </c>
      <c r="AB873" s="40">
        <f t="shared" si="583"/>
        <v>1015.170064</v>
      </c>
      <c r="AC873" s="14">
        <v>8.1999999999999993</v>
      </c>
      <c r="AD873" s="40">
        <f t="shared" si="584"/>
        <v>1012.800064</v>
      </c>
      <c r="AE873" s="14">
        <v>8.4</v>
      </c>
      <c r="AF873" s="40">
        <f t="shared" si="585"/>
        <v>1012.6000640000001</v>
      </c>
      <c r="AG873" s="29" t="s">
        <v>22</v>
      </c>
      <c r="AH873" s="29" t="s">
        <v>22</v>
      </c>
      <c r="AI873" s="29" t="s">
        <v>24</v>
      </c>
      <c r="AJ873" s="29"/>
      <c r="AK873" s="30" t="s">
        <v>22</v>
      </c>
      <c r="AL873" s="30" t="s">
        <v>22</v>
      </c>
      <c r="AM873" s="30"/>
      <c r="AN873" s="30" t="s">
        <v>22</v>
      </c>
      <c r="AO873" s="30" t="s">
        <v>22</v>
      </c>
      <c r="AP873" s="30"/>
      <c r="AQ873" s="30" t="s">
        <v>22</v>
      </c>
      <c r="AR873" s="30" t="s">
        <v>22</v>
      </c>
      <c r="AS873" s="30"/>
      <c r="AT873" s="30"/>
      <c r="AU873" s="30" t="s">
        <v>22</v>
      </c>
      <c r="AV873" s="30" t="s">
        <v>22</v>
      </c>
      <c r="AW873" s="30" t="s">
        <v>22</v>
      </c>
      <c r="AX873" s="30" t="s">
        <v>22</v>
      </c>
      <c r="AY873" s="30" t="s">
        <v>25</v>
      </c>
      <c r="AZ873" s="30"/>
      <c r="BA873" s="30" t="s">
        <v>22</v>
      </c>
      <c r="BB873" s="30"/>
      <c r="BC873" s="30" t="s">
        <v>26</v>
      </c>
      <c r="BD873" s="30"/>
    </row>
    <row r="874" spans="1:56" x14ac:dyDescent="0.3">
      <c r="A874" s="31">
        <v>41443</v>
      </c>
      <c r="B874" s="33" t="s">
        <v>4114</v>
      </c>
      <c r="C874" s="29">
        <v>12</v>
      </c>
      <c r="D874" s="29" t="s">
        <v>1950</v>
      </c>
      <c r="E874" s="30">
        <v>20</v>
      </c>
      <c r="F874" s="29" t="s">
        <v>72</v>
      </c>
      <c r="G874" s="29" t="s">
        <v>20</v>
      </c>
      <c r="H874" s="29" t="s">
        <v>238</v>
      </c>
      <c r="I874" s="29" t="s">
        <v>22</v>
      </c>
      <c r="J874" s="29" t="s">
        <v>2412</v>
      </c>
      <c r="K874" s="29" t="s">
        <v>2408</v>
      </c>
      <c r="L874" s="29" t="s">
        <v>261</v>
      </c>
      <c r="M874" s="29" t="s">
        <v>68</v>
      </c>
      <c r="N874" s="29" t="s">
        <v>330</v>
      </c>
      <c r="O874" s="14">
        <v>309.61</v>
      </c>
      <c r="P874" s="14">
        <f t="shared" si="577"/>
        <v>1015.768488</v>
      </c>
      <c r="Q874" s="14">
        <v>6.16</v>
      </c>
      <c r="R874" s="40">
        <f t="shared" si="578"/>
        <v>1021.928488</v>
      </c>
      <c r="S874" s="14">
        <v>6.9</v>
      </c>
      <c r="T874" s="40">
        <f t="shared" si="579"/>
        <v>1015.028488</v>
      </c>
      <c r="U874" s="14">
        <v>8.5</v>
      </c>
      <c r="V874" s="40">
        <f t="shared" si="580"/>
        <v>1013.428488</v>
      </c>
      <c r="W874" s="14">
        <v>8.44</v>
      </c>
      <c r="X874" s="40">
        <f t="shared" si="581"/>
        <v>1013.488488</v>
      </c>
      <c r="Y874" s="14">
        <v>6.16</v>
      </c>
      <c r="Z874" s="40">
        <f t="shared" si="582"/>
        <v>1021.928488</v>
      </c>
      <c r="AA874" s="14">
        <v>7.06</v>
      </c>
      <c r="AB874" s="40">
        <f t="shared" si="583"/>
        <v>1014.8684880000001</v>
      </c>
      <c r="AC874" s="14">
        <v>8.76</v>
      </c>
      <c r="AD874" s="40">
        <f t="shared" si="584"/>
        <v>1013.168488</v>
      </c>
      <c r="AE874" s="14">
        <v>8.4</v>
      </c>
      <c r="AF874" s="40">
        <f t="shared" si="585"/>
        <v>1013.528488</v>
      </c>
      <c r="AG874" s="29" t="s">
        <v>22</v>
      </c>
      <c r="AH874" s="29" t="s">
        <v>22</v>
      </c>
      <c r="AI874" s="29" t="s">
        <v>24</v>
      </c>
      <c r="AJ874" s="29"/>
      <c r="AK874" s="30" t="s">
        <v>25</v>
      </c>
      <c r="AL874" s="30" t="s">
        <v>25</v>
      </c>
      <c r="AM874" s="30" t="s">
        <v>2413</v>
      </c>
      <c r="AN874" s="30" t="s">
        <v>22</v>
      </c>
      <c r="AO874" s="30" t="s">
        <v>22</v>
      </c>
      <c r="AP874" s="30"/>
      <c r="AQ874" s="30" t="s">
        <v>22</v>
      </c>
      <c r="AR874" s="30" t="s">
        <v>22</v>
      </c>
      <c r="AS874" s="30"/>
      <c r="AT874" s="30"/>
      <c r="AU874" s="30" t="s">
        <v>22</v>
      </c>
      <c r="AV874" s="30" t="s">
        <v>22</v>
      </c>
      <c r="AW874" s="30" t="s">
        <v>22</v>
      </c>
      <c r="AX874" s="30" t="s">
        <v>22</v>
      </c>
      <c r="AY874" s="30" t="s">
        <v>25</v>
      </c>
      <c r="AZ874" s="30"/>
      <c r="BA874" s="30" t="s">
        <v>22</v>
      </c>
      <c r="BB874" s="30"/>
      <c r="BC874" s="30" t="s">
        <v>26</v>
      </c>
      <c r="BD874" s="30"/>
    </row>
    <row r="875" spans="1:56" x14ac:dyDescent="0.3">
      <c r="A875" s="31">
        <v>41443</v>
      </c>
      <c r="B875" s="33" t="s">
        <v>4115</v>
      </c>
      <c r="C875" s="29">
        <v>13</v>
      </c>
      <c r="D875" s="29" t="s">
        <v>1950</v>
      </c>
      <c r="E875" s="30">
        <v>20</v>
      </c>
      <c r="F875" s="29" t="s">
        <v>49</v>
      </c>
      <c r="G875" s="29" t="s">
        <v>20</v>
      </c>
      <c r="H875" s="29" t="s">
        <v>42</v>
      </c>
      <c r="I875" s="29" t="s">
        <v>22</v>
      </c>
      <c r="J875" s="29" t="s">
        <v>2414</v>
      </c>
      <c r="K875" s="29" t="s">
        <v>2408</v>
      </c>
      <c r="L875" s="29" t="s">
        <v>280</v>
      </c>
      <c r="M875" s="29" t="s">
        <v>46</v>
      </c>
      <c r="N875" s="29" t="s">
        <v>330</v>
      </c>
      <c r="O875" s="14">
        <v>309.58</v>
      </c>
      <c r="P875" s="14">
        <f t="shared" si="577"/>
        <v>1015.670064</v>
      </c>
      <c r="Q875" s="14">
        <v>5.51</v>
      </c>
      <c r="R875" s="40">
        <f t="shared" si="578"/>
        <v>1021.180064</v>
      </c>
      <c r="S875" s="14">
        <v>6.56</v>
      </c>
      <c r="T875" s="40">
        <f t="shared" si="579"/>
        <v>1014.6200640000001</v>
      </c>
      <c r="U875" s="14">
        <v>8.1</v>
      </c>
      <c r="V875" s="40">
        <f t="shared" si="580"/>
        <v>1013.080064</v>
      </c>
      <c r="W875" s="14">
        <v>8.1999999999999993</v>
      </c>
      <c r="X875" s="40">
        <f t="shared" si="581"/>
        <v>1012.980064</v>
      </c>
      <c r="Y875" s="14">
        <v>5.51</v>
      </c>
      <c r="Z875" s="40">
        <f t="shared" si="582"/>
        <v>1021.180064</v>
      </c>
      <c r="AA875" s="14">
        <v>6.92</v>
      </c>
      <c r="AB875" s="40">
        <f t="shared" si="583"/>
        <v>1014.2600640000001</v>
      </c>
      <c r="AC875" s="14">
        <v>8.49</v>
      </c>
      <c r="AD875" s="40">
        <f t="shared" si="584"/>
        <v>1012.690064</v>
      </c>
      <c r="AE875" s="14">
        <v>8.51</v>
      </c>
      <c r="AF875" s="40">
        <f t="shared" si="585"/>
        <v>1012.670064</v>
      </c>
      <c r="AG875" s="29" t="s">
        <v>22</v>
      </c>
      <c r="AH875" s="29" t="s">
        <v>22</v>
      </c>
      <c r="AI875" s="29" t="s">
        <v>24</v>
      </c>
      <c r="AJ875" s="29"/>
      <c r="AK875" s="30" t="s">
        <v>22</v>
      </c>
      <c r="AL875" s="30" t="s">
        <v>22</v>
      </c>
      <c r="AM875" s="30"/>
      <c r="AN875" s="30" t="s">
        <v>22</v>
      </c>
      <c r="AO875" s="30" t="s">
        <v>22</v>
      </c>
      <c r="AP875" s="30"/>
      <c r="AQ875" s="30" t="s">
        <v>22</v>
      </c>
      <c r="AR875" s="30" t="s">
        <v>22</v>
      </c>
      <c r="AS875" s="30"/>
      <c r="AT875" s="30"/>
      <c r="AU875" s="30" t="s">
        <v>22</v>
      </c>
      <c r="AV875" s="30" t="s">
        <v>22</v>
      </c>
      <c r="AW875" s="30" t="s">
        <v>22</v>
      </c>
      <c r="AX875" s="30" t="s">
        <v>22</v>
      </c>
      <c r="AY875" s="30" t="s">
        <v>25</v>
      </c>
      <c r="AZ875" s="30"/>
      <c r="BA875" s="30" t="s">
        <v>22</v>
      </c>
      <c r="BB875" s="30"/>
      <c r="BC875" s="30" t="s">
        <v>26</v>
      </c>
      <c r="BD875" s="30"/>
    </row>
    <row r="876" spans="1:56" x14ac:dyDescent="0.3">
      <c r="A876" s="31">
        <v>41449</v>
      </c>
      <c r="B876" s="33" t="s">
        <v>4124</v>
      </c>
      <c r="C876" s="29">
        <v>1</v>
      </c>
      <c r="D876" s="29" t="s">
        <v>1950</v>
      </c>
      <c r="E876" s="30">
        <v>21</v>
      </c>
      <c r="F876" s="29" t="s">
        <v>65</v>
      </c>
      <c r="G876" s="29" t="s">
        <v>20</v>
      </c>
      <c r="H876" s="29" t="s">
        <v>42</v>
      </c>
      <c r="I876" s="29" t="s">
        <v>22</v>
      </c>
      <c r="J876" s="29" t="s">
        <v>2416</v>
      </c>
      <c r="K876" s="29" t="s">
        <v>2417</v>
      </c>
      <c r="L876" s="29" t="s">
        <v>261</v>
      </c>
      <c r="M876" s="29" t="s">
        <v>68</v>
      </c>
      <c r="N876" s="29" t="s">
        <v>219</v>
      </c>
      <c r="O876" s="14">
        <v>309.47000000000003</v>
      </c>
      <c r="P876" s="14">
        <f t="shared" si="577"/>
        <v>1015.3091760000001</v>
      </c>
      <c r="Q876" s="14">
        <v>5.82</v>
      </c>
      <c r="R876" s="40">
        <f t="shared" si="578"/>
        <v>1021.1291760000001</v>
      </c>
      <c r="S876" s="14">
        <v>8.5</v>
      </c>
      <c r="T876" s="40">
        <f t="shared" si="579"/>
        <v>1012.6291760000001</v>
      </c>
      <c r="U876" s="14">
        <v>9.49</v>
      </c>
      <c r="V876" s="40">
        <f t="shared" si="580"/>
        <v>1011.6391760000001</v>
      </c>
      <c r="W876" s="14">
        <v>9.24</v>
      </c>
      <c r="X876" s="40">
        <f t="shared" si="581"/>
        <v>1011.8891760000001</v>
      </c>
      <c r="Y876" s="14">
        <v>5.82</v>
      </c>
      <c r="Z876" s="40">
        <f t="shared" si="582"/>
        <v>1021.1291760000001</v>
      </c>
      <c r="AA876" s="14">
        <v>8.6199999999999992</v>
      </c>
      <c r="AB876" s="40">
        <f t="shared" si="583"/>
        <v>1012.5091760000001</v>
      </c>
      <c r="AC876" s="14">
        <v>9.42</v>
      </c>
      <c r="AD876" s="40">
        <f t="shared" si="584"/>
        <v>1011.7091760000002</v>
      </c>
      <c r="AE876" s="14">
        <v>9.1999999999999993</v>
      </c>
      <c r="AF876" s="40">
        <f t="shared" si="585"/>
        <v>1011.9291760000001</v>
      </c>
      <c r="AG876" s="29" t="s">
        <v>22</v>
      </c>
      <c r="AH876" s="29" t="s">
        <v>22</v>
      </c>
      <c r="AI876" s="29" t="s">
        <v>24</v>
      </c>
      <c r="AJ876" s="29"/>
      <c r="AK876" s="30" t="s">
        <v>22</v>
      </c>
      <c r="AL876" s="30" t="s">
        <v>25</v>
      </c>
      <c r="AM876" s="30" t="s">
        <v>1354</v>
      </c>
      <c r="AN876" s="30" t="s">
        <v>22</v>
      </c>
      <c r="AO876" s="30" t="s">
        <v>22</v>
      </c>
      <c r="AP876" s="30"/>
      <c r="AQ876" s="30" t="s">
        <v>22</v>
      </c>
      <c r="AR876" s="30" t="s">
        <v>22</v>
      </c>
      <c r="AS876" s="30"/>
      <c r="AT876" s="30"/>
      <c r="AU876" s="30" t="s">
        <v>2418</v>
      </c>
      <c r="AV876" s="30" t="s">
        <v>2034</v>
      </c>
      <c r="AW876" s="30" t="s">
        <v>22</v>
      </c>
      <c r="AX876" s="30" t="s">
        <v>22</v>
      </c>
      <c r="AY876" s="30" t="s">
        <v>25</v>
      </c>
      <c r="AZ876" s="30"/>
      <c r="BA876" s="30" t="s">
        <v>25</v>
      </c>
      <c r="BB876" s="30"/>
      <c r="BC876" s="30" t="s">
        <v>269</v>
      </c>
      <c r="BD876" s="30"/>
    </row>
    <row r="877" spans="1:56" x14ac:dyDescent="0.3">
      <c r="A877" s="31">
        <v>41449</v>
      </c>
      <c r="B877" s="33" t="s">
        <v>4125</v>
      </c>
      <c r="C877" s="29">
        <v>2</v>
      </c>
      <c r="D877" s="29" t="s">
        <v>1950</v>
      </c>
      <c r="E877" s="30">
        <v>21</v>
      </c>
      <c r="F877" s="29" t="s">
        <v>65</v>
      </c>
      <c r="G877" s="29" t="s">
        <v>20</v>
      </c>
      <c r="H877" s="29" t="s">
        <v>42</v>
      </c>
      <c r="I877" s="29" t="s">
        <v>22</v>
      </c>
      <c r="J877" s="29" t="s">
        <v>2419</v>
      </c>
      <c r="K877" s="29" t="s">
        <v>2420</v>
      </c>
      <c r="L877" s="29" t="s">
        <v>35</v>
      </c>
      <c r="M877" s="29" t="s">
        <v>23</v>
      </c>
      <c r="N877" s="29" t="s">
        <v>219</v>
      </c>
      <c r="O877" s="14">
        <v>315.3</v>
      </c>
      <c r="P877" s="14">
        <f t="shared" si="577"/>
        <v>1034.43624</v>
      </c>
      <c r="Q877" s="14">
        <v>5.64</v>
      </c>
      <c r="R877" s="40">
        <f t="shared" si="578"/>
        <v>1040.0762400000001</v>
      </c>
      <c r="S877" s="14">
        <v>6.16</v>
      </c>
      <c r="T877" s="40">
        <f t="shared" si="579"/>
        <v>1033.91624</v>
      </c>
      <c r="U877" s="14">
        <v>8.0399999999999991</v>
      </c>
      <c r="V877" s="40">
        <f t="shared" si="580"/>
        <v>1032.0362400000001</v>
      </c>
      <c r="W877" s="14">
        <v>8.2799999999999994</v>
      </c>
      <c r="X877" s="40">
        <f t="shared" si="581"/>
        <v>1031.7962400000001</v>
      </c>
      <c r="Y877" s="14">
        <v>5.64</v>
      </c>
      <c r="Z877" s="40">
        <f t="shared" si="582"/>
        <v>1040.0762400000001</v>
      </c>
      <c r="AA877" s="14">
        <v>6.63</v>
      </c>
      <c r="AB877" s="40">
        <f t="shared" si="583"/>
        <v>1033.44624</v>
      </c>
      <c r="AC877" s="14">
        <v>8.0500000000000007</v>
      </c>
      <c r="AD877" s="40">
        <f t="shared" si="584"/>
        <v>1032.0262400000001</v>
      </c>
      <c r="AE877" s="14">
        <v>8.16</v>
      </c>
      <c r="AF877" s="40">
        <f t="shared" si="585"/>
        <v>1031.91624</v>
      </c>
      <c r="AG877" s="29" t="s">
        <v>22</v>
      </c>
      <c r="AH877" s="29" t="s">
        <v>22</v>
      </c>
      <c r="AI877" s="29" t="s">
        <v>48</v>
      </c>
      <c r="AJ877" s="29" t="s">
        <v>1279</v>
      </c>
      <c r="AK877" s="30" t="s">
        <v>25</v>
      </c>
      <c r="AL877" s="30" t="s">
        <v>25</v>
      </c>
      <c r="AM877" s="30" t="s">
        <v>2421</v>
      </c>
      <c r="AN877" s="30" t="s">
        <v>22</v>
      </c>
      <c r="AO877" s="30" t="s">
        <v>22</v>
      </c>
      <c r="AP877" s="30"/>
      <c r="AQ877" s="30" t="s">
        <v>22</v>
      </c>
      <c r="AR877" s="30" t="s">
        <v>22</v>
      </c>
      <c r="AS877" s="30"/>
      <c r="AT877" s="30"/>
      <c r="AU877" s="30" t="s">
        <v>22</v>
      </c>
      <c r="AV877" s="30" t="s">
        <v>22</v>
      </c>
      <c r="AW877" s="30" t="s">
        <v>22</v>
      </c>
      <c r="AX877" s="30" t="s">
        <v>22</v>
      </c>
      <c r="AY877" s="30" t="s">
        <v>25</v>
      </c>
      <c r="AZ877" s="30"/>
      <c r="BA877" s="30" t="s">
        <v>25</v>
      </c>
      <c r="BB877" s="30"/>
      <c r="BC877" s="30" t="s">
        <v>26</v>
      </c>
      <c r="BD877" s="30"/>
    </row>
    <row r="878" spans="1:56" x14ac:dyDescent="0.3">
      <c r="A878" s="31">
        <v>41449</v>
      </c>
      <c r="B878" s="33" t="s">
        <v>4126</v>
      </c>
      <c r="C878" s="29">
        <v>3</v>
      </c>
      <c r="D878" s="29" t="s">
        <v>1950</v>
      </c>
      <c r="E878" s="30">
        <v>21</v>
      </c>
      <c r="F878" s="29" t="s">
        <v>65</v>
      </c>
      <c r="G878" s="29" t="s">
        <v>94</v>
      </c>
      <c r="H878" s="29" t="s">
        <v>42</v>
      </c>
      <c r="I878" s="29" t="s">
        <v>22</v>
      </c>
      <c r="J878" s="29" t="s">
        <v>2422</v>
      </c>
      <c r="K878" s="29" t="s">
        <v>2423</v>
      </c>
      <c r="L878" s="29" t="s">
        <v>105</v>
      </c>
      <c r="M878" s="29" t="s">
        <v>211</v>
      </c>
      <c r="N878" s="29" t="s">
        <v>330</v>
      </c>
      <c r="O878" s="14">
        <v>313.47000000000003</v>
      </c>
      <c r="P878" s="14">
        <f t="shared" si="577"/>
        <v>1028.4323760000002</v>
      </c>
      <c r="Q878" s="14">
        <v>4.33</v>
      </c>
      <c r="R878" s="40">
        <f t="shared" si="578"/>
        <v>1032.7623760000001</v>
      </c>
      <c r="S878" s="14">
        <v>9.0500000000000007</v>
      </c>
      <c r="T878" s="40">
        <f t="shared" si="579"/>
        <v>1023.7123760000002</v>
      </c>
      <c r="U878" s="14">
        <v>13.25</v>
      </c>
      <c r="V878" s="40">
        <f t="shared" si="580"/>
        <v>1019.5123760000001</v>
      </c>
      <c r="W878" s="14">
        <v>11.09</v>
      </c>
      <c r="X878" s="40">
        <f t="shared" si="581"/>
        <v>1021.6723760000001</v>
      </c>
      <c r="Y878" s="14">
        <v>4.33</v>
      </c>
      <c r="Z878" s="40">
        <f t="shared" si="582"/>
        <v>1032.7623760000001</v>
      </c>
      <c r="AA878" s="14">
        <v>8.6199999999999992</v>
      </c>
      <c r="AB878" s="40">
        <f t="shared" si="583"/>
        <v>1024.1423760000002</v>
      </c>
      <c r="AC878" s="14">
        <v>12.04</v>
      </c>
      <c r="AD878" s="40">
        <f t="shared" si="584"/>
        <v>1020.7223760000002</v>
      </c>
      <c r="AE878" s="14">
        <v>11.05</v>
      </c>
      <c r="AF878" s="40">
        <f t="shared" si="585"/>
        <v>1021.7123760000002</v>
      </c>
      <c r="AG878" s="29" t="s">
        <v>25</v>
      </c>
      <c r="AH878" s="29" t="s">
        <v>22</v>
      </c>
      <c r="AI878" s="29" t="s">
        <v>24</v>
      </c>
      <c r="AJ878" s="29"/>
      <c r="AK878" s="30" t="s">
        <v>22</v>
      </c>
      <c r="AL878" s="30" t="s">
        <v>25</v>
      </c>
      <c r="AM878" s="30" t="s">
        <v>2424</v>
      </c>
      <c r="AN878" s="30" t="s">
        <v>22</v>
      </c>
      <c r="AO878" s="30" t="s">
        <v>22</v>
      </c>
      <c r="AP878" s="30"/>
      <c r="AQ878" s="30" t="s">
        <v>22</v>
      </c>
      <c r="AR878" s="30" t="s">
        <v>22</v>
      </c>
      <c r="AS878" s="30"/>
      <c r="AT878" s="30"/>
      <c r="AU878" s="30" t="s">
        <v>2425</v>
      </c>
      <c r="AV878" s="30" t="s">
        <v>2426</v>
      </c>
      <c r="AW878" s="30" t="s">
        <v>22</v>
      </c>
      <c r="AX878" s="30" t="s">
        <v>22</v>
      </c>
      <c r="AY878" s="30" t="s">
        <v>25</v>
      </c>
      <c r="AZ878" s="30"/>
      <c r="BA878" s="30" t="s">
        <v>25</v>
      </c>
      <c r="BB878" s="30"/>
      <c r="BC878" s="30" t="s">
        <v>269</v>
      </c>
      <c r="BD878" s="30"/>
    </row>
    <row r="879" spans="1:56" x14ac:dyDescent="0.3">
      <c r="A879" s="31">
        <v>41449</v>
      </c>
      <c r="B879" s="33" t="s">
        <v>4127</v>
      </c>
      <c r="C879" s="29">
        <v>4</v>
      </c>
      <c r="D879" s="29" t="s">
        <v>1950</v>
      </c>
      <c r="E879" s="30">
        <v>21</v>
      </c>
      <c r="F879" s="29" t="s">
        <v>65</v>
      </c>
      <c r="G879" s="29" t="s">
        <v>94</v>
      </c>
      <c r="H879" s="29" t="s">
        <v>42</v>
      </c>
      <c r="I879" s="29" t="s">
        <v>22</v>
      </c>
      <c r="J879" s="29" t="s">
        <v>2427</v>
      </c>
      <c r="K879" s="29" t="s">
        <v>2428</v>
      </c>
      <c r="L879" s="29" t="s">
        <v>1086</v>
      </c>
      <c r="M879" s="29" t="s">
        <v>23</v>
      </c>
      <c r="N879" s="29" t="s">
        <v>330</v>
      </c>
      <c r="O879" s="14">
        <v>313.01</v>
      </c>
      <c r="P879" s="14">
        <f t="shared" si="577"/>
        <v>1026.9232079999999</v>
      </c>
      <c r="Q879" s="14">
        <v>4.9000000000000004</v>
      </c>
      <c r="R879" s="40">
        <f t="shared" si="578"/>
        <v>1031.823208</v>
      </c>
      <c r="S879" s="14">
        <v>12.5</v>
      </c>
      <c r="T879" s="40">
        <f t="shared" si="579"/>
        <v>1019.323208</v>
      </c>
      <c r="U879" s="14">
        <v>14.51</v>
      </c>
      <c r="V879" s="40">
        <f t="shared" si="580"/>
        <v>1017.313208</v>
      </c>
      <c r="W879" s="14">
        <v>13.89</v>
      </c>
      <c r="X879" s="40">
        <f t="shared" si="581"/>
        <v>1017.933208</v>
      </c>
      <c r="Y879" s="14">
        <v>4.9000000000000004</v>
      </c>
      <c r="Z879" s="40">
        <f t="shared" si="582"/>
        <v>1031.823208</v>
      </c>
      <c r="AA879" s="14">
        <v>12.71</v>
      </c>
      <c r="AB879" s="40">
        <f t="shared" si="583"/>
        <v>1019.113208</v>
      </c>
      <c r="AC879" s="14">
        <v>14.46</v>
      </c>
      <c r="AD879" s="40">
        <f t="shared" si="584"/>
        <v>1017.363208</v>
      </c>
      <c r="AE879" s="14">
        <v>15.12</v>
      </c>
      <c r="AF879" s="40">
        <f t="shared" si="585"/>
        <v>1016.703208</v>
      </c>
      <c r="AG879" s="29" t="s">
        <v>22</v>
      </c>
      <c r="AH879" s="29" t="s">
        <v>22</v>
      </c>
      <c r="AI879" s="29" t="s">
        <v>24</v>
      </c>
      <c r="AJ879" s="29"/>
      <c r="AK879" s="30" t="s">
        <v>22</v>
      </c>
      <c r="AL879" s="30" t="s">
        <v>22</v>
      </c>
      <c r="AM879" s="30"/>
      <c r="AN879" s="30" t="s">
        <v>22</v>
      </c>
      <c r="AO879" s="30" t="s">
        <v>22</v>
      </c>
      <c r="AP879" s="30"/>
      <c r="AQ879" s="30" t="s">
        <v>22</v>
      </c>
      <c r="AR879" s="30" t="s">
        <v>22</v>
      </c>
      <c r="AS879" s="30"/>
      <c r="AT879" s="30"/>
      <c r="AU879" s="30" t="s">
        <v>22</v>
      </c>
      <c r="AV879" s="30" t="s">
        <v>2241</v>
      </c>
      <c r="AW879" s="30" t="s">
        <v>22</v>
      </c>
      <c r="AX879" s="30" t="s">
        <v>22</v>
      </c>
      <c r="AY879" s="30" t="s">
        <v>25</v>
      </c>
      <c r="AZ879" s="30"/>
      <c r="BA879" s="30" t="s">
        <v>22</v>
      </c>
      <c r="BB879" s="30"/>
      <c r="BC879" s="30" t="s">
        <v>269</v>
      </c>
      <c r="BD879" s="30"/>
    </row>
    <row r="880" spans="1:56" x14ac:dyDescent="0.3">
      <c r="A880" s="31">
        <v>41449</v>
      </c>
      <c r="B880" s="33" t="s">
        <v>4128</v>
      </c>
      <c r="C880" s="29">
        <v>5</v>
      </c>
      <c r="D880" s="29" t="s">
        <v>1950</v>
      </c>
      <c r="E880" s="30">
        <v>21</v>
      </c>
      <c r="F880" s="29" t="s">
        <v>65</v>
      </c>
      <c r="G880" s="29" t="s">
        <v>94</v>
      </c>
      <c r="H880" s="29" t="s">
        <v>42</v>
      </c>
      <c r="I880" s="29" t="s">
        <v>22</v>
      </c>
      <c r="J880" s="29" t="s">
        <v>2429</v>
      </c>
      <c r="K880" s="29" t="s">
        <v>2430</v>
      </c>
      <c r="L880" s="29" t="s">
        <v>105</v>
      </c>
      <c r="M880" s="29" t="s">
        <v>211</v>
      </c>
      <c r="N880" s="29" t="s">
        <v>219</v>
      </c>
      <c r="O880" s="14">
        <v>309.79000000000002</v>
      </c>
      <c r="P880" s="14">
        <f t="shared" si="577"/>
        <v>1016.3590320000001</v>
      </c>
      <c r="Q880" s="14">
        <v>5.56</v>
      </c>
      <c r="R880" s="40">
        <f t="shared" si="578"/>
        <v>1021.919032</v>
      </c>
      <c r="S880" s="14">
        <v>11.2</v>
      </c>
      <c r="T880" s="40">
        <f t="shared" si="579"/>
        <v>1010.719032</v>
      </c>
      <c r="U880" s="14">
        <v>15.41</v>
      </c>
      <c r="V880" s="40">
        <f t="shared" si="580"/>
        <v>1006.509032</v>
      </c>
      <c r="W880" s="14">
        <v>15.01</v>
      </c>
      <c r="X880" s="40">
        <f t="shared" si="581"/>
        <v>1006.909032</v>
      </c>
      <c r="Y880" s="14">
        <v>5.56</v>
      </c>
      <c r="Z880" s="40">
        <f t="shared" si="582"/>
        <v>1021.919032</v>
      </c>
      <c r="AA880" s="14">
        <v>10.91</v>
      </c>
      <c r="AB880" s="40">
        <f t="shared" si="583"/>
        <v>1011.009032</v>
      </c>
      <c r="AC880" s="14">
        <v>15</v>
      </c>
      <c r="AD880" s="40">
        <f t="shared" si="584"/>
        <v>1006.919032</v>
      </c>
      <c r="AE880" s="14">
        <v>14.93</v>
      </c>
      <c r="AF880" s="40">
        <f t="shared" si="585"/>
        <v>1006.9890320000001</v>
      </c>
      <c r="AG880" s="29" t="s">
        <v>22</v>
      </c>
      <c r="AH880" s="29" t="s">
        <v>22</v>
      </c>
      <c r="AI880" s="29" t="s">
        <v>48</v>
      </c>
      <c r="AJ880" s="29" t="s">
        <v>1618</v>
      </c>
      <c r="AK880" s="30" t="s">
        <v>22</v>
      </c>
      <c r="AL880" s="30" t="s">
        <v>22</v>
      </c>
      <c r="AM880" s="30"/>
      <c r="AN880" s="30" t="s">
        <v>22</v>
      </c>
      <c r="AO880" s="30" t="s">
        <v>22</v>
      </c>
      <c r="AP880" s="30"/>
      <c r="AQ880" s="30" t="s">
        <v>22</v>
      </c>
      <c r="AR880" s="30" t="s">
        <v>22</v>
      </c>
      <c r="AS880" s="30"/>
      <c r="AT880" s="30"/>
      <c r="AU880" s="30" t="s">
        <v>2431</v>
      </c>
      <c r="AV880" s="30" t="s">
        <v>22</v>
      </c>
      <c r="AW880" s="30" t="s">
        <v>22</v>
      </c>
      <c r="AX880" s="30" t="s">
        <v>22</v>
      </c>
      <c r="AY880" s="30" t="s">
        <v>25</v>
      </c>
      <c r="AZ880" s="30"/>
      <c r="BA880" s="30" t="s">
        <v>25</v>
      </c>
      <c r="BB880" s="30"/>
      <c r="BC880" s="30" t="s">
        <v>269</v>
      </c>
      <c r="BD880" s="30"/>
    </row>
    <row r="881" spans="1:56" x14ac:dyDescent="0.3">
      <c r="A881" s="31">
        <v>41449</v>
      </c>
      <c r="B881" s="33" t="s">
        <v>4129</v>
      </c>
      <c r="C881" s="29">
        <v>6</v>
      </c>
      <c r="D881" s="29" t="s">
        <v>1950</v>
      </c>
      <c r="E881" s="30">
        <v>21</v>
      </c>
      <c r="F881" s="29" t="s">
        <v>49</v>
      </c>
      <c r="G881" s="29" t="s">
        <v>29</v>
      </c>
      <c r="H881" s="29" t="s">
        <v>42</v>
      </c>
      <c r="I881" s="29" t="s">
        <v>22</v>
      </c>
      <c r="J881" s="29" t="s">
        <v>2432</v>
      </c>
      <c r="K881" s="29" t="s">
        <v>2433</v>
      </c>
      <c r="L881" s="29" t="s">
        <v>120</v>
      </c>
      <c r="M881" s="29" t="s">
        <v>46</v>
      </c>
      <c r="N881" s="29" t="s">
        <v>49</v>
      </c>
      <c r="O881" s="14">
        <v>312.38</v>
      </c>
      <c r="P881" s="14">
        <f t="shared" si="577"/>
        <v>1024.8563040000001</v>
      </c>
      <c r="Q881" s="14">
        <v>4.4800000000000004</v>
      </c>
      <c r="R881" s="40">
        <f t="shared" si="578"/>
        <v>1029.3363040000002</v>
      </c>
      <c r="S881" s="14">
        <v>5.43</v>
      </c>
      <c r="T881" s="40">
        <f t="shared" si="579"/>
        <v>1023.9063040000002</v>
      </c>
      <c r="U881" s="14">
        <v>6.69</v>
      </c>
      <c r="V881" s="40">
        <f t="shared" si="580"/>
        <v>1022.6463040000001</v>
      </c>
      <c r="W881" s="14">
        <v>6.42</v>
      </c>
      <c r="X881" s="40">
        <f t="shared" si="581"/>
        <v>1022.9163040000002</v>
      </c>
      <c r="Y881" s="14">
        <v>4.4800000000000004</v>
      </c>
      <c r="Z881" s="40">
        <f t="shared" si="582"/>
        <v>1029.3363040000002</v>
      </c>
      <c r="AA881" s="14">
        <v>5.6</v>
      </c>
      <c r="AB881" s="40">
        <f t="shared" si="583"/>
        <v>1023.7363040000001</v>
      </c>
      <c r="AC881" s="14">
        <v>6.85</v>
      </c>
      <c r="AD881" s="40">
        <f t="shared" si="584"/>
        <v>1022.4863040000001</v>
      </c>
      <c r="AE881" s="14">
        <v>6.93</v>
      </c>
      <c r="AF881" s="40">
        <f t="shared" si="585"/>
        <v>1022.4063040000002</v>
      </c>
      <c r="AG881" s="29" t="s">
        <v>22</v>
      </c>
      <c r="AH881" s="29" t="s">
        <v>22</v>
      </c>
      <c r="AI881" s="29" t="s">
        <v>24</v>
      </c>
      <c r="AJ881" s="29"/>
      <c r="AK881" s="30" t="s">
        <v>22</v>
      </c>
      <c r="AL881" s="30" t="s">
        <v>22</v>
      </c>
      <c r="AM881" s="30"/>
      <c r="AN881" s="30" t="s">
        <v>22</v>
      </c>
      <c r="AO881" s="30" t="s">
        <v>22</v>
      </c>
      <c r="AP881" s="30"/>
      <c r="AQ881" s="30" t="s">
        <v>22</v>
      </c>
      <c r="AR881" s="30" t="s">
        <v>22</v>
      </c>
      <c r="AS881" s="30"/>
      <c r="AT881" s="30"/>
      <c r="AU881" s="30" t="s">
        <v>22</v>
      </c>
      <c r="AV881" s="30" t="s">
        <v>22</v>
      </c>
      <c r="AW881" s="30" t="s">
        <v>22</v>
      </c>
      <c r="AX881" s="30" t="s">
        <v>22</v>
      </c>
      <c r="AY881" s="30" t="s">
        <v>25</v>
      </c>
      <c r="AZ881" s="30"/>
      <c r="BA881" s="30" t="s">
        <v>22</v>
      </c>
      <c r="BB881" s="30"/>
      <c r="BC881" s="30" t="s">
        <v>26</v>
      </c>
      <c r="BD881" s="30"/>
    </row>
    <row r="882" spans="1:56" x14ac:dyDescent="0.3">
      <c r="A882" s="31">
        <v>41449</v>
      </c>
      <c r="B882" s="33" t="s">
        <v>4130</v>
      </c>
      <c r="C882" s="29">
        <v>7</v>
      </c>
      <c r="D882" s="29" t="s">
        <v>1950</v>
      </c>
      <c r="E882" s="30">
        <v>21</v>
      </c>
      <c r="F882" s="29" t="s">
        <v>72</v>
      </c>
      <c r="G882" s="29" t="s">
        <v>20</v>
      </c>
      <c r="H882" s="29" t="s">
        <v>42</v>
      </c>
      <c r="I882" s="29" t="s">
        <v>22</v>
      </c>
      <c r="J882" s="29" t="s">
        <v>2434</v>
      </c>
      <c r="K882" s="29" t="s">
        <v>2435</v>
      </c>
      <c r="L882" s="29" t="s">
        <v>120</v>
      </c>
      <c r="M882" s="29" t="s">
        <v>121</v>
      </c>
      <c r="N882" s="29" t="s">
        <v>219</v>
      </c>
      <c r="O882" s="14">
        <v>313.29000000000002</v>
      </c>
      <c r="P882" s="14">
        <f t="shared" si="577"/>
        <v>1027.8418320000001</v>
      </c>
      <c r="Q882" s="14">
        <v>6.52</v>
      </c>
      <c r="R882" s="40">
        <f t="shared" si="578"/>
        <v>1034.361832</v>
      </c>
      <c r="S882" s="14">
        <v>6.83</v>
      </c>
      <c r="T882" s="40">
        <f t="shared" si="579"/>
        <v>1027.5318320000001</v>
      </c>
      <c r="U882" s="14">
        <v>7.85</v>
      </c>
      <c r="V882" s="40">
        <f t="shared" si="580"/>
        <v>1026.5118320000001</v>
      </c>
      <c r="W882" s="14">
        <v>7.65</v>
      </c>
      <c r="X882" s="40">
        <f t="shared" si="581"/>
        <v>1026.711832</v>
      </c>
      <c r="Y882" s="14">
        <v>6.52</v>
      </c>
      <c r="Z882" s="40">
        <f t="shared" si="582"/>
        <v>1034.361832</v>
      </c>
      <c r="AA882" s="14">
        <v>6.84</v>
      </c>
      <c r="AB882" s="40">
        <f t="shared" si="583"/>
        <v>1027.5218320000001</v>
      </c>
      <c r="AC882" s="14">
        <v>8.09</v>
      </c>
      <c r="AD882" s="40">
        <f t="shared" si="584"/>
        <v>1026.2718320000001</v>
      </c>
      <c r="AE882" s="14">
        <v>7.93</v>
      </c>
      <c r="AF882" s="40">
        <f t="shared" si="585"/>
        <v>1026.431832</v>
      </c>
      <c r="AG882" s="29" t="s">
        <v>22</v>
      </c>
      <c r="AH882" s="29" t="s">
        <v>22</v>
      </c>
      <c r="AI882" s="29" t="s">
        <v>24</v>
      </c>
      <c r="AJ882" s="29"/>
      <c r="AK882" s="30" t="s">
        <v>22</v>
      </c>
      <c r="AL882" s="30" t="s">
        <v>22</v>
      </c>
      <c r="AM882" s="30"/>
      <c r="AN882" s="30" t="s">
        <v>22</v>
      </c>
      <c r="AO882" s="30" t="s">
        <v>22</v>
      </c>
      <c r="AP882" s="30"/>
      <c r="AQ882" s="30" t="s">
        <v>22</v>
      </c>
      <c r="AR882" s="30" t="s">
        <v>22</v>
      </c>
      <c r="AS882" s="30"/>
      <c r="AT882" s="30"/>
      <c r="AU882" s="30" t="s">
        <v>22</v>
      </c>
      <c r="AV882" s="30" t="s">
        <v>22</v>
      </c>
      <c r="AW882" s="30" t="s">
        <v>22</v>
      </c>
      <c r="AX882" s="30" t="s">
        <v>22</v>
      </c>
      <c r="AY882" s="30" t="s">
        <v>25</v>
      </c>
      <c r="AZ882" s="30"/>
      <c r="BA882" s="30" t="s">
        <v>25</v>
      </c>
      <c r="BB882" s="30"/>
      <c r="BC882" s="30" t="s">
        <v>26</v>
      </c>
      <c r="BD882" s="30"/>
    </row>
    <row r="883" spans="1:56" x14ac:dyDescent="0.3">
      <c r="A883" s="31">
        <v>41449</v>
      </c>
      <c r="B883" s="33" t="s">
        <v>4131</v>
      </c>
      <c r="C883" s="29">
        <v>8</v>
      </c>
      <c r="D883" s="29" t="s">
        <v>1950</v>
      </c>
      <c r="E883" s="30">
        <v>21</v>
      </c>
      <c r="F883" s="29" t="s">
        <v>72</v>
      </c>
      <c r="G883" s="29" t="s">
        <v>20</v>
      </c>
      <c r="H883" s="29" t="s">
        <v>42</v>
      </c>
      <c r="I883" s="29" t="s">
        <v>22</v>
      </c>
      <c r="J883" s="29" t="s">
        <v>2436</v>
      </c>
      <c r="K883" s="29" t="s">
        <v>2437</v>
      </c>
      <c r="L883" s="29" t="s">
        <v>120</v>
      </c>
      <c r="M883" s="29" t="s">
        <v>121</v>
      </c>
      <c r="N883" s="29" t="s">
        <v>330</v>
      </c>
      <c r="O883" s="14">
        <v>312.70999999999998</v>
      </c>
      <c r="P883" s="14">
        <f t="shared" si="577"/>
        <v>1025.9389679999999</v>
      </c>
      <c r="Q883" s="14">
        <v>5.22</v>
      </c>
      <c r="R883" s="40">
        <f t="shared" si="578"/>
        <v>1031.158968</v>
      </c>
      <c r="S883" s="14">
        <v>6.8</v>
      </c>
      <c r="T883" s="40">
        <f t="shared" si="579"/>
        <v>1024.358968</v>
      </c>
      <c r="U883" s="14">
        <v>7.2</v>
      </c>
      <c r="V883" s="40">
        <f t="shared" si="580"/>
        <v>1023.9589679999999</v>
      </c>
      <c r="W883" s="14">
        <v>6.86</v>
      </c>
      <c r="X883" s="40">
        <f t="shared" si="581"/>
        <v>1024.2989680000001</v>
      </c>
      <c r="Y883" s="14">
        <v>5.22</v>
      </c>
      <c r="Z883" s="40">
        <f t="shared" si="582"/>
        <v>1031.158968</v>
      </c>
      <c r="AA883" s="14">
        <v>6.42</v>
      </c>
      <c r="AB883" s="40">
        <f t="shared" si="583"/>
        <v>1024.7389679999999</v>
      </c>
      <c r="AC883" s="14">
        <v>7.18</v>
      </c>
      <c r="AD883" s="40">
        <f t="shared" si="584"/>
        <v>1023.978968</v>
      </c>
      <c r="AE883" s="14">
        <v>6.95</v>
      </c>
      <c r="AF883" s="40">
        <f t="shared" si="585"/>
        <v>1024.2089679999999</v>
      </c>
      <c r="AG883" s="29" t="s">
        <v>22</v>
      </c>
      <c r="AH883" s="29" t="s">
        <v>22</v>
      </c>
      <c r="AI883" s="29" t="s">
        <v>24</v>
      </c>
      <c r="AJ883" s="29"/>
      <c r="AK883" s="30" t="s">
        <v>25</v>
      </c>
      <c r="AL883" s="30" t="s">
        <v>25</v>
      </c>
      <c r="AM883" s="30" t="s">
        <v>2438</v>
      </c>
      <c r="AN883" s="30" t="s">
        <v>22</v>
      </c>
      <c r="AO883" s="30" t="s">
        <v>22</v>
      </c>
      <c r="AP883" s="30"/>
      <c r="AQ883" s="30" t="s">
        <v>22</v>
      </c>
      <c r="AR883" s="30" t="s">
        <v>22</v>
      </c>
      <c r="AS883" s="30"/>
      <c r="AT883" s="30"/>
      <c r="AU883" s="30" t="s">
        <v>22</v>
      </c>
      <c r="AV883" s="30" t="s">
        <v>22</v>
      </c>
      <c r="AW883" s="30" t="s">
        <v>22</v>
      </c>
      <c r="AX883" s="30" t="s">
        <v>22</v>
      </c>
      <c r="AY883" s="30" t="s">
        <v>25</v>
      </c>
      <c r="AZ883" s="30"/>
      <c r="BA883" s="30" t="s">
        <v>22</v>
      </c>
      <c r="BB883" s="30"/>
      <c r="BC883" s="30" t="s">
        <v>26</v>
      </c>
      <c r="BD883" s="30"/>
    </row>
    <row r="884" spans="1:56" x14ac:dyDescent="0.3">
      <c r="A884" s="31">
        <v>41449</v>
      </c>
      <c r="B884" s="33" t="s">
        <v>4132</v>
      </c>
      <c r="C884" s="29">
        <v>9</v>
      </c>
      <c r="D884" s="29" t="s">
        <v>1950</v>
      </c>
      <c r="E884" s="30">
        <v>21</v>
      </c>
      <c r="F884" s="29" t="s">
        <v>49</v>
      </c>
      <c r="G884" s="29" t="s">
        <v>29</v>
      </c>
      <c r="H884" s="29" t="s">
        <v>42</v>
      </c>
      <c r="I884" s="29" t="s">
        <v>22</v>
      </c>
      <c r="J884" s="29" t="s">
        <v>2439</v>
      </c>
      <c r="K884" s="29" t="s">
        <v>2440</v>
      </c>
      <c r="L884" s="29" t="s">
        <v>84</v>
      </c>
      <c r="M884" s="29" t="s">
        <v>121</v>
      </c>
      <c r="N884" s="29" t="s">
        <v>219</v>
      </c>
      <c r="O884" s="14">
        <v>313.44</v>
      </c>
      <c r="P884" s="14">
        <f t="shared" si="577"/>
        <v>1028.333952</v>
      </c>
      <c r="Q884" s="14">
        <v>5.62</v>
      </c>
      <c r="R884" s="40">
        <f t="shared" si="578"/>
        <v>1033.9539519999998</v>
      </c>
      <c r="S884" s="14">
        <v>6.32</v>
      </c>
      <c r="T884" s="40">
        <f t="shared" si="579"/>
        <v>1027.6339519999999</v>
      </c>
      <c r="U884" s="14">
        <v>6.83</v>
      </c>
      <c r="V884" s="40">
        <f t="shared" si="580"/>
        <v>1027.1239519999999</v>
      </c>
      <c r="W884" s="14">
        <v>7.71</v>
      </c>
      <c r="X884" s="40">
        <f t="shared" si="581"/>
        <v>1026.2439519999998</v>
      </c>
      <c r="Y884" s="14">
        <v>5.62</v>
      </c>
      <c r="Z884" s="40">
        <f t="shared" si="582"/>
        <v>1033.9539519999998</v>
      </c>
      <c r="AA884" s="14" t="s">
        <v>2441</v>
      </c>
      <c r="AB884" s="40" t="e">
        <f t="shared" si="583"/>
        <v>#VALUE!</v>
      </c>
      <c r="AC884" s="14" t="s">
        <v>2441</v>
      </c>
      <c r="AD884" s="40" t="e">
        <f t="shared" si="584"/>
        <v>#VALUE!</v>
      </c>
      <c r="AE884" s="14">
        <v>7.55</v>
      </c>
      <c r="AF884" s="40">
        <f t="shared" si="585"/>
        <v>1026.4039519999999</v>
      </c>
      <c r="AG884" s="29" t="s">
        <v>22</v>
      </c>
      <c r="AH884" s="29" t="s">
        <v>22</v>
      </c>
      <c r="AI884" s="29" t="s">
        <v>24</v>
      </c>
      <c r="AJ884" s="29" t="s">
        <v>2442</v>
      </c>
      <c r="AK884" s="30" t="s">
        <v>25</v>
      </c>
      <c r="AL884" s="30" t="s">
        <v>22</v>
      </c>
      <c r="AM884" s="30" t="s">
        <v>2350</v>
      </c>
      <c r="AN884" s="30" t="s">
        <v>22</v>
      </c>
      <c r="AO884" s="30" t="s">
        <v>22</v>
      </c>
      <c r="AP884" s="30"/>
      <c r="AQ884" s="30" t="s">
        <v>22</v>
      </c>
      <c r="AR884" s="30" t="s">
        <v>22</v>
      </c>
      <c r="AS884" s="30"/>
      <c r="AT884" s="30"/>
      <c r="AU884" s="30" t="s">
        <v>2443</v>
      </c>
      <c r="AV884" s="30" t="s">
        <v>22</v>
      </c>
      <c r="AW884" s="30" t="s">
        <v>22</v>
      </c>
      <c r="AX884" s="30" t="s">
        <v>22</v>
      </c>
      <c r="AY884" s="30" t="s">
        <v>25</v>
      </c>
      <c r="AZ884" s="30"/>
      <c r="BA884" s="30" t="s">
        <v>25</v>
      </c>
      <c r="BB884" s="30"/>
      <c r="BC884" s="30" t="s">
        <v>269</v>
      </c>
      <c r="BD884" s="30"/>
    </row>
    <row r="885" spans="1:56" x14ac:dyDescent="0.3">
      <c r="A885" s="31">
        <v>41449</v>
      </c>
      <c r="B885" s="33" t="s">
        <v>4133</v>
      </c>
      <c r="C885" s="29">
        <v>10</v>
      </c>
      <c r="D885" s="29" t="s">
        <v>1950</v>
      </c>
      <c r="E885" s="30">
        <v>21</v>
      </c>
      <c r="F885" s="29" t="s">
        <v>65</v>
      </c>
      <c r="G885" s="29" t="s">
        <v>20</v>
      </c>
      <c r="H885" s="29" t="s">
        <v>42</v>
      </c>
      <c r="I885" s="29" t="s">
        <v>22</v>
      </c>
      <c r="J885" s="29" t="s">
        <v>2444</v>
      </c>
      <c r="K885" s="29" t="s">
        <v>2445</v>
      </c>
      <c r="L885" s="29" t="s">
        <v>120</v>
      </c>
      <c r="M885" s="29" t="s">
        <v>121</v>
      </c>
      <c r="N885" s="29" t="s">
        <v>330</v>
      </c>
      <c r="O885" s="14">
        <v>315.08999999999997</v>
      </c>
      <c r="P885" s="14">
        <f t="shared" si="577"/>
        <v>1033.7472720000001</v>
      </c>
      <c r="Q885" s="14">
        <v>6.15</v>
      </c>
      <c r="R885" s="40">
        <f t="shared" si="578"/>
        <v>1039.8972720000002</v>
      </c>
      <c r="S885" s="14">
        <v>7.56</v>
      </c>
      <c r="T885" s="40">
        <f t="shared" si="579"/>
        <v>1032.3372720000002</v>
      </c>
      <c r="U885" s="14">
        <v>7.92</v>
      </c>
      <c r="V885" s="40">
        <f t="shared" si="580"/>
        <v>1031.9772720000001</v>
      </c>
      <c r="W885" s="14">
        <v>8.0399999999999991</v>
      </c>
      <c r="X885" s="40">
        <f t="shared" si="581"/>
        <v>1031.8572720000002</v>
      </c>
      <c r="Y885" s="14">
        <v>6.15</v>
      </c>
      <c r="Z885" s="40">
        <f t="shared" si="582"/>
        <v>1039.8972720000002</v>
      </c>
      <c r="AA885" s="14" t="s">
        <v>2441</v>
      </c>
      <c r="AB885" s="40" t="e">
        <f t="shared" si="583"/>
        <v>#VALUE!</v>
      </c>
      <c r="AC885" s="14" t="s">
        <v>2441</v>
      </c>
      <c r="AD885" s="40" t="e">
        <f t="shared" si="584"/>
        <v>#VALUE!</v>
      </c>
      <c r="AE885" s="14">
        <v>8.3000000000000007</v>
      </c>
      <c r="AF885" s="40">
        <f t="shared" si="585"/>
        <v>1031.5972720000002</v>
      </c>
      <c r="AG885" s="29" t="s">
        <v>22</v>
      </c>
      <c r="AH885" s="29" t="s">
        <v>22</v>
      </c>
      <c r="AI885" s="29" t="s">
        <v>24</v>
      </c>
      <c r="AJ885" s="29" t="s">
        <v>2446</v>
      </c>
      <c r="AK885" s="30" t="s">
        <v>2447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</row>
    <row r="886" spans="1:56" x14ac:dyDescent="0.3">
      <c r="A886" s="31">
        <v>41449</v>
      </c>
      <c r="B886" s="33" t="s">
        <v>4134</v>
      </c>
      <c r="C886" s="29">
        <v>11</v>
      </c>
      <c r="D886" s="29" t="s">
        <v>1950</v>
      </c>
      <c r="E886" s="30">
        <v>21</v>
      </c>
      <c r="F886" s="29" t="s">
        <v>19</v>
      </c>
      <c r="G886" s="29" t="s">
        <v>94</v>
      </c>
      <c r="H886" s="29" t="s">
        <v>42</v>
      </c>
      <c r="I886" s="29" t="s">
        <v>25</v>
      </c>
      <c r="J886" s="29" t="s">
        <v>2448</v>
      </c>
      <c r="K886" s="29" t="s">
        <v>2423</v>
      </c>
      <c r="L886" s="29" t="s">
        <v>317</v>
      </c>
      <c r="M886" s="29" t="s">
        <v>46</v>
      </c>
      <c r="N886" s="29" t="s">
        <v>330</v>
      </c>
      <c r="O886" s="14">
        <v>314.76</v>
      </c>
      <c r="P886" s="14">
        <f t="shared" si="577"/>
        <v>1032.664608</v>
      </c>
      <c r="Q886" s="14">
        <v>4.7</v>
      </c>
      <c r="R886" s="40">
        <f t="shared" si="578"/>
        <v>1037.3646080000001</v>
      </c>
      <c r="S886" s="14">
        <v>7.52</v>
      </c>
      <c r="T886" s="40">
        <f t="shared" si="579"/>
        <v>1029.8446080000001</v>
      </c>
      <c r="U886" s="14">
        <v>9.0299999999999994</v>
      </c>
      <c r="V886" s="40">
        <f t="shared" si="580"/>
        <v>1028.3346080000001</v>
      </c>
      <c r="W886" s="14">
        <v>8.6</v>
      </c>
      <c r="X886" s="40">
        <f t="shared" si="581"/>
        <v>1028.7646080000002</v>
      </c>
      <c r="Y886" s="14">
        <v>4.7</v>
      </c>
      <c r="Z886" s="40">
        <f t="shared" si="582"/>
        <v>1037.3646080000001</v>
      </c>
      <c r="AA886" s="14">
        <v>8.4</v>
      </c>
      <c r="AB886" s="40">
        <f t="shared" si="583"/>
        <v>1028.964608</v>
      </c>
      <c r="AC886" s="14">
        <v>9.73</v>
      </c>
      <c r="AD886" s="40">
        <f t="shared" si="584"/>
        <v>1027.6346080000001</v>
      </c>
      <c r="AE886" s="14">
        <v>10.050000000000001</v>
      </c>
      <c r="AF886" s="40">
        <f t="shared" si="585"/>
        <v>1027.3146080000001</v>
      </c>
      <c r="AG886" s="29" t="s">
        <v>22</v>
      </c>
      <c r="AH886" s="29" t="s">
        <v>22</v>
      </c>
      <c r="AI886" s="29" t="s">
        <v>24</v>
      </c>
      <c r="AJ886" s="29"/>
      <c r="AK886" s="30" t="s">
        <v>22</v>
      </c>
      <c r="AL886" s="30" t="s">
        <v>22</v>
      </c>
      <c r="AM886" s="30"/>
      <c r="AN886" s="30" t="s">
        <v>22</v>
      </c>
      <c r="AO886" s="30" t="s">
        <v>22</v>
      </c>
      <c r="AP886" s="30"/>
      <c r="AQ886" s="30" t="s">
        <v>22</v>
      </c>
      <c r="AR886" s="30" t="s">
        <v>22</v>
      </c>
      <c r="AS886" s="30"/>
      <c r="AT886" s="30"/>
      <c r="AU886" s="30" t="s">
        <v>22</v>
      </c>
      <c r="AV886" s="30" t="s">
        <v>22</v>
      </c>
      <c r="AW886" s="30" t="s">
        <v>22</v>
      </c>
      <c r="AX886" s="30" t="s">
        <v>22</v>
      </c>
      <c r="AY886" s="30" t="s">
        <v>25</v>
      </c>
      <c r="AZ886" s="30"/>
      <c r="BA886" s="30" t="s">
        <v>22</v>
      </c>
      <c r="BB886" s="30"/>
      <c r="BC886" s="30" t="s">
        <v>26</v>
      </c>
      <c r="BD886" s="30"/>
    </row>
    <row r="887" spans="1:56" x14ac:dyDescent="0.3">
      <c r="A887" s="31">
        <v>41449</v>
      </c>
      <c r="B887" s="33" t="s">
        <v>4135</v>
      </c>
      <c r="C887" s="29">
        <v>12</v>
      </c>
      <c r="D887" s="29" t="s">
        <v>1950</v>
      </c>
      <c r="E887" s="30">
        <v>21</v>
      </c>
      <c r="F887" s="29" t="s">
        <v>19</v>
      </c>
      <c r="G887" s="29" t="s">
        <v>20</v>
      </c>
      <c r="H887" s="29" t="s">
        <v>42</v>
      </c>
      <c r="I887" s="29" t="s">
        <v>22</v>
      </c>
      <c r="J887" s="29" t="s">
        <v>2449</v>
      </c>
      <c r="K887" s="29" t="s">
        <v>2450</v>
      </c>
      <c r="L887" s="29" t="s">
        <v>229</v>
      </c>
      <c r="M887" s="29" t="s">
        <v>23</v>
      </c>
      <c r="N887" s="29" t="s">
        <v>219</v>
      </c>
      <c r="O887" s="14">
        <v>314.85000000000002</v>
      </c>
      <c r="P887" s="14">
        <f t="shared" si="577"/>
        <v>1032.9598800000001</v>
      </c>
      <c r="Q887" s="14">
        <v>5.33</v>
      </c>
      <c r="R887" s="40">
        <f t="shared" si="578"/>
        <v>1038.28988</v>
      </c>
      <c r="S887" s="14">
        <v>5.59</v>
      </c>
      <c r="T887" s="40">
        <f t="shared" si="579"/>
        <v>1032.6998800000001</v>
      </c>
      <c r="U887" s="14">
        <v>7.65</v>
      </c>
      <c r="V887" s="40">
        <f t="shared" si="580"/>
        <v>1030.6398799999999</v>
      </c>
      <c r="W887" s="14">
        <v>7.42</v>
      </c>
      <c r="X887" s="40">
        <f t="shared" si="581"/>
        <v>1030.86988</v>
      </c>
      <c r="Y887" s="14">
        <v>5.33</v>
      </c>
      <c r="Z887" s="40">
        <f t="shared" si="582"/>
        <v>1038.28988</v>
      </c>
      <c r="AA887" s="14">
        <v>6.1</v>
      </c>
      <c r="AB887" s="40">
        <f t="shared" si="583"/>
        <v>1032.1898800000001</v>
      </c>
      <c r="AC887" s="14">
        <v>7.95</v>
      </c>
      <c r="AD887" s="40">
        <f t="shared" si="584"/>
        <v>1030.33988</v>
      </c>
      <c r="AE887" s="14">
        <v>7.75</v>
      </c>
      <c r="AF887" s="40">
        <f t="shared" si="585"/>
        <v>1030.53988</v>
      </c>
      <c r="AG887" s="29" t="s">
        <v>22</v>
      </c>
      <c r="AH887" s="29" t="s">
        <v>22</v>
      </c>
      <c r="AI887" s="29" t="s">
        <v>24</v>
      </c>
      <c r="AJ887" s="29"/>
      <c r="AK887" s="30" t="s">
        <v>22</v>
      </c>
      <c r="AL887" s="30" t="s">
        <v>22</v>
      </c>
      <c r="AM887" s="30"/>
      <c r="AN887" s="30" t="s">
        <v>22</v>
      </c>
      <c r="AO887" s="30" t="s">
        <v>22</v>
      </c>
      <c r="AP887" s="30"/>
      <c r="AQ887" s="30" t="s">
        <v>22</v>
      </c>
      <c r="AR887" s="30" t="s">
        <v>22</v>
      </c>
      <c r="AS887" s="30"/>
      <c r="AT887" s="30"/>
      <c r="AU887" s="30" t="s">
        <v>22</v>
      </c>
      <c r="AV887" s="30" t="s">
        <v>22</v>
      </c>
      <c r="AW887" s="30" t="s">
        <v>22</v>
      </c>
      <c r="AX887" s="30" t="s">
        <v>22</v>
      </c>
      <c r="AY887" s="30" t="s">
        <v>25</v>
      </c>
      <c r="AZ887" s="30"/>
      <c r="BA887" s="30" t="s">
        <v>2451</v>
      </c>
      <c r="BB887" s="30" t="s">
        <v>319</v>
      </c>
      <c r="BC887" s="30" t="s">
        <v>26</v>
      </c>
      <c r="BD887" s="30"/>
    </row>
    <row r="888" spans="1:56" x14ac:dyDescent="0.3">
      <c r="A888" s="31">
        <v>41449</v>
      </c>
      <c r="B888" s="33" t="s">
        <v>4136</v>
      </c>
      <c r="C888" s="29">
        <v>13</v>
      </c>
      <c r="D888" s="29" t="s">
        <v>1950</v>
      </c>
      <c r="E888" s="30">
        <v>21</v>
      </c>
      <c r="F888" s="29" t="s">
        <v>49</v>
      </c>
      <c r="G888" s="29" t="s">
        <v>20</v>
      </c>
      <c r="H888" s="29" t="s">
        <v>238</v>
      </c>
      <c r="I888" s="29" t="s">
        <v>22</v>
      </c>
      <c r="J888" s="29" t="s">
        <v>2415</v>
      </c>
      <c r="K888" s="29" t="s">
        <v>2452</v>
      </c>
      <c r="L888" s="29" t="s">
        <v>120</v>
      </c>
      <c r="M888" s="29" t="s">
        <v>23</v>
      </c>
      <c r="N888" s="29" t="s">
        <v>330</v>
      </c>
      <c r="O888" s="14">
        <v>315.08999999999997</v>
      </c>
      <c r="P888" s="14">
        <f t="shared" si="577"/>
        <v>1033.7472720000001</v>
      </c>
      <c r="Q888" s="14">
        <v>5.15</v>
      </c>
      <c r="R888" s="40">
        <f t="shared" si="578"/>
        <v>1038.8972720000002</v>
      </c>
      <c r="S888" s="14">
        <v>5.78</v>
      </c>
      <c r="T888" s="40">
        <f t="shared" si="579"/>
        <v>1033.1172720000002</v>
      </c>
      <c r="U888" s="14">
        <v>7.73</v>
      </c>
      <c r="V888" s="40">
        <f t="shared" si="580"/>
        <v>1031.1672720000001</v>
      </c>
      <c r="W888" s="14">
        <v>7.46</v>
      </c>
      <c r="X888" s="40">
        <f t="shared" si="581"/>
        <v>1031.4372720000001</v>
      </c>
      <c r="Y888" s="14">
        <v>5.15</v>
      </c>
      <c r="Z888" s="40">
        <f t="shared" si="582"/>
        <v>1038.8972720000002</v>
      </c>
      <c r="AA888" s="14">
        <v>6.5</v>
      </c>
      <c r="AB888" s="40">
        <f t="shared" si="583"/>
        <v>1032.3972720000002</v>
      </c>
      <c r="AC888" s="14">
        <v>7.76</v>
      </c>
      <c r="AD888" s="40">
        <f t="shared" si="584"/>
        <v>1031.1372720000002</v>
      </c>
      <c r="AE888" s="14">
        <v>8.0500000000000007</v>
      </c>
      <c r="AF888" s="40">
        <f t="shared" si="585"/>
        <v>1030.8472720000002</v>
      </c>
      <c r="AG888" s="29" t="s">
        <v>22</v>
      </c>
      <c r="AH888" s="29" t="s">
        <v>22</v>
      </c>
      <c r="AI888" s="29" t="s">
        <v>24</v>
      </c>
      <c r="AJ888" s="29"/>
      <c r="AK888" s="30" t="s">
        <v>25</v>
      </c>
      <c r="AL888" s="30" t="s">
        <v>25</v>
      </c>
      <c r="AM888" s="30" t="s">
        <v>2453</v>
      </c>
      <c r="AN888" s="30" t="s">
        <v>22</v>
      </c>
      <c r="AO888" s="30" t="s">
        <v>22</v>
      </c>
      <c r="AP888" s="30"/>
      <c r="AQ888" s="30" t="s">
        <v>22</v>
      </c>
      <c r="AR888" s="30" t="s">
        <v>22</v>
      </c>
      <c r="AS888" s="30"/>
      <c r="AT888" s="30"/>
      <c r="AU888" s="30" t="s">
        <v>22</v>
      </c>
      <c r="AV888" s="30" t="s">
        <v>22</v>
      </c>
      <c r="AW888" s="30" t="s">
        <v>22</v>
      </c>
      <c r="AX888" s="30" t="s">
        <v>22</v>
      </c>
      <c r="AY888" s="30" t="s">
        <v>25</v>
      </c>
      <c r="AZ888" s="30"/>
      <c r="BA888" s="30" t="s">
        <v>2451</v>
      </c>
      <c r="BB888" s="30"/>
      <c r="BC888" s="30" t="s">
        <v>26</v>
      </c>
      <c r="BD888" s="30"/>
    </row>
    <row r="889" spans="1:56" x14ac:dyDescent="0.3">
      <c r="A889" s="31">
        <v>41449</v>
      </c>
      <c r="B889" s="33" t="s">
        <v>4137</v>
      </c>
      <c r="C889" s="29">
        <v>1</v>
      </c>
      <c r="D889" s="29" t="s">
        <v>1950</v>
      </c>
      <c r="E889" s="30">
        <v>23</v>
      </c>
      <c r="F889" s="29" t="s">
        <v>49</v>
      </c>
      <c r="G889" s="29" t="s">
        <v>94</v>
      </c>
      <c r="H889" s="29" t="s">
        <v>238</v>
      </c>
      <c r="I889" s="29" t="s">
        <v>25</v>
      </c>
      <c r="J889" s="29" t="s">
        <v>2454</v>
      </c>
      <c r="K889" s="29" t="s">
        <v>2455</v>
      </c>
      <c r="L889" s="29" t="s">
        <v>732</v>
      </c>
      <c r="M889" s="29" t="s">
        <v>23</v>
      </c>
      <c r="N889" s="29" t="s">
        <v>330</v>
      </c>
      <c r="O889" s="14">
        <v>316.89</v>
      </c>
      <c r="P889" s="14">
        <f t="shared" si="577"/>
        <v>1039.6527120000001</v>
      </c>
      <c r="Q889" s="14">
        <v>4.8</v>
      </c>
      <c r="R889" s="40">
        <f t="shared" si="578"/>
        <v>1044.452712</v>
      </c>
      <c r="S889" s="14">
        <v>7.7</v>
      </c>
      <c r="T889" s="40">
        <f t="shared" si="579"/>
        <v>1036.752712</v>
      </c>
      <c r="U889" s="14">
        <v>9.8000000000000007</v>
      </c>
      <c r="V889" s="40">
        <f t="shared" si="580"/>
        <v>1034.6527120000001</v>
      </c>
      <c r="W889" s="14">
        <v>9.51</v>
      </c>
      <c r="X889" s="40">
        <f t="shared" si="581"/>
        <v>1034.942712</v>
      </c>
      <c r="Y889" s="14">
        <v>4.8</v>
      </c>
      <c r="Z889" s="40">
        <f t="shared" si="582"/>
        <v>1044.452712</v>
      </c>
      <c r="AA889" s="14">
        <v>7.56</v>
      </c>
      <c r="AB889" s="40">
        <f t="shared" si="583"/>
        <v>1036.8927120000001</v>
      </c>
      <c r="AC889" s="14">
        <v>9.8000000000000007</v>
      </c>
      <c r="AD889" s="40">
        <f t="shared" si="584"/>
        <v>1034.6527120000001</v>
      </c>
      <c r="AE889" s="14">
        <v>9.4</v>
      </c>
      <c r="AF889" s="40">
        <f t="shared" si="585"/>
        <v>1035.0527119999999</v>
      </c>
      <c r="AG889" s="29" t="s">
        <v>22</v>
      </c>
      <c r="AH889" s="29" t="s">
        <v>22</v>
      </c>
      <c r="AI889" s="29" t="s">
        <v>24</v>
      </c>
      <c r="AJ889" s="29"/>
      <c r="AK889" s="30" t="s">
        <v>22</v>
      </c>
      <c r="AL889" s="30" t="s">
        <v>25</v>
      </c>
      <c r="AM889" s="30" t="s">
        <v>1383</v>
      </c>
      <c r="AN889" s="30" t="s">
        <v>22</v>
      </c>
      <c r="AO889" s="30" t="s">
        <v>22</v>
      </c>
      <c r="AP889" s="30"/>
      <c r="AQ889" s="30" t="s">
        <v>22</v>
      </c>
      <c r="AR889" s="30" t="s">
        <v>22</v>
      </c>
      <c r="AS889" s="30"/>
      <c r="AT889" s="30"/>
      <c r="AU889" s="30" t="s">
        <v>22</v>
      </c>
      <c r="AV889" s="30" t="s">
        <v>22</v>
      </c>
      <c r="AW889" s="30" t="s">
        <v>22</v>
      </c>
      <c r="AX889" s="30" t="s">
        <v>22</v>
      </c>
      <c r="AY889" s="30" t="s">
        <v>25</v>
      </c>
      <c r="AZ889" s="30"/>
      <c r="BA889" s="30" t="s">
        <v>2451</v>
      </c>
      <c r="BB889" s="30"/>
      <c r="BC889" s="30" t="s">
        <v>26</v>
      </c>
      <c r="BD889" s="30"/>
    </row>
    <row r="890" spans="1:56" x14ac:dyDescent="0.3">
      <c r="A890" s="31">
        <v>41449</v>
      </c>
      <c r="B890" s="33" t="s">
        <v>4138</v>
      </c>
      <c r="C890" s="29">
        <v>2</v>
      </c>
      <c r="D890" s="29" t="s">
        <v>1950</v>
      </c>
      <c r="E890" s="30">
        <v>23</v>
      </c>
      <c r="F890" s="29" t="s">
        <v>49</v>
      </c>
      <c r="G890" s="29" t="s">
        <v>29</v>
      </c>
      <c r="H890" s="29" t="s">
        <v>42</v>
      </c>
      <c r="I890" s="29" t="s">
        <v>25</v>
      </c>
      <c r="J890" s="29" t="s">
        <v>2456</v>
      </c>
      <c r="K890" s="29" t="s">
        <v>2457</v>
      </c>
      <c r="L890" s="29" t="s">
        <v>128</v>
      </c>
      <c r="M890" s="29" t="s">
        <v>46</v>
      </c>
      <c r="N890" s="29" t="s">
        <v>19</v>
      </c>
      <c r="O890" s="14">
        <v>316.89999999999998</v>
      </c>
      <c r="P890" s="14">
        <f t="shared" si="577"/>
        <v>1039.68552</v>
      </c>
      <c r="Q890" s="14">
        <v>4.7300000000000004</v>
      </c>
      <c r="R890" s="40">
        <f t="shared" si="578"/>
        <v>1044.41552</v>
      </c>
      <c r="S890" s="14">
        <v>5.66</v>
      </c>
      <c r="T890" s="40">
        <f t="shared" si="579"/>
        <v>1038.7555199999999</v>
      </c>
      <c r="U890" s="14">
        <v>7.16</v>
      </c>
      <c r="V890" s="40">
        <f t="shared" si="580"/>
        <v>1037.2555199999999</v>
      </c>
      <c r="W890" s="14">
        <v>7.08</v>
      </c>
      <c r="X890" s="40">
        <f t="shared" si="581"/>
        <v>1037.3355200000001</v>
      </c>
      <c r="Y890" s="14">
        <v>4.7300000000000004</v>
      </c>
      <c r="Z890" s="40">
        <f t="shared" si="582"/>
        <v>1044.41552</v>
      </c>
      <c r="AA890" s="14">
        <v>6.09</v>
      </c>
      <c r="AB890" s="40">
        <f t="shared" si="583"/>
        <v>1038.3255200000001</v>
      </c>
      <c r="AC890" s="14">
        <v>7.1</v>
      </c>
      <c r="AD890" s="40">
        <f t="shared" si="584"/>
        <v>1037.3155200000001</v>
      </c>
      <c r="AE890" s="14">
        <v>7.05</v>
      </c>
      <c r="AF890" s="40">
        <f t="shared" si="585"/>
        <v>1037.3655200000001</v>
      </c>
      <c r="AG890" s="29" t="s">
        <v>22</v>
      </c>
      <c r="AH890" s="29" t="s">
        <v>22</v>
      </c>
      <c r="AI890" s="29" t="s">
        <v>24</v>
      </c>
      <c r="AJ890" s="29"/>
      <c r="AK890" s="30" t="s">
        <v>22</v>
      </c>
      <c r="AL890" s="30" t="s">
        <v>25</v>
      </c>
      <c r="AM890" s="30" t="s">
        <v>2458</v>
      </c>
      <c r="AN890" s="30" t="s">
        <v>22</v>
      </c>
      <c r="AO890" s="30" t="s">
        <v>22</v>
      </c>
      <c r="AP890" s="30"/>
      <c r="AQ890" s="30" t="s">
        <v>22</v>
      </c>
      <c r="AR890" s="30" t="s">
        <v>22</v>
      </c>
      <c r="AS890" s="30"/>
      <c r="AT890" s="30"/>
      <c r="AU890" s="30" t="s">
        <v>22</v>
      </c>
      <c r="AV890" s="30" t="s">
        <v>22</v>
      </c>
      <c r="AW890" s="30" t="s">
        <v>22</v>
      </c>
      <c r="AX890" s="30" t="s">
        <v>22</v>
      </c>
      <c r="AY890" s="30" t="s">
        <v>25</v>
      </c>
      <c r="AZ890" s="30"/>
      <c r="BA890" s="30" t="s">
        <v>22</v>
      </c>
      <c r="BB890" s="30"/>
      <c r="BC890" s="30" t="s">
        <v>26</v>
      </c>
      <c r="BD890" s="30"/>
    </row>
    <row r="891" spans="1:56" x14ac:dyDescent="0.3">
      <c r="A891" s="31">
        <v>41449</v>
      </c>
      <c r="B891" s="33" t="s">
        <v>4139</v>
      </c>
      <c r="C891" s="29">
        <v>3</v>
      </c>
      <c r="D891" s="29" t="s">
        <v>1950</v>
      </c>
      <c r="E891" s="30">
        <v>23</v>
      </c>
      <c r="F891" s="29" t="s">
        <v>19</v>
      </c>
      <c r="G891" s="29" t="s">
        <v>94</v>
      </c>
      <c r="H891" s="29" t="s">
        <v>238</v>
      </c>
      <c r="I891" s="29" t="s">
        <v>25</v>
      </c>
      <c r="J891" s="29" t="s">
        <v>2459</v>
      </c>
      <c r="K891" s="29" t="s">
        <v>2460</v>
      </c>
      <c r="L891" s="29" t="s">
        <v>828</v>
      </c>
      <c r="M891" s="29" t="s">
        <v>23</v>
      </c>
      <c r="N891" s="29" t="s">
        <v>330</v>
      </c>
      <c r="O891" s="14">
        <v>315.58</v>
      </c>
      <c r="P891" s="14">
        <f t="shared" si="577"/>
        <v>1035.3548639999999</v>
      </c>
      <c r="Q891" s="14">
        <v>4.42</v>
      </c>
      <c r="R891" s="40">
        <f t="shared" si="578"/>
        <v>1039.774864</v>
      </c>
      <c r="S891" s="14">
        <v>6.89</v>
      </c>
      <c r="T891" s="40">
        <f t="shared" si="579"/>
        <v>1032.8848639999999</v>
      </c>
      <c r="U891" s="14">
        <v>9.1199999999999992</v>
      </c>
      <c r="V891" s="40">
        <f t="shared" si="580"/>
        <v>1030.6548640000001</v>
      </c>
      <c r="W891" s="14">
        <v>7.94</v>
      </c>
      <c r="X891" s="40">
        <f t="shared" si="581"/>
        <v>1031.8348639999999</v>
      </c>
      <c r="Y891" s="14">
        <v>4.42</v>
      </c>
      <c r="Z891" s="40">
        <f t="shared" si="582"/>
        <v>1039.774864</v>
      </c>
      <c r="AA891" s="14">
        <v>7.2</v>
      </c>
      <c r="AB891" s="40">
        <f t="shared" si="583"/>
        <v>1032.5748639999999</v>
      </c>
      <c r="AC891" s="14">
        <v>9.44</v>
      </c>
      <c r="AD891" s="40">
        <f t="shared" si="584"/>
        <v>1030.3348639999999</v>
      </c>
      <c r="AE891" s="14">
        <v>9.09</v>
      </c>
      <c r="AF891" s="40">
        <f t="shared" si="585"/>
        <v>1030.6848640000001</v>
      </c>
      <c r="AG891" s="29" t="s">
        <v>22</v>
      </c>
      <c r="AH891" s="29" t="s">
        <v>22</v>
      </c>
      <c r="AI891" s="29" t="s">
        <v>24</v>
      </c>
      <c r="AJ891" s="29"/>
      <c r="AK891" s="30" t="s">
        <v>25</v>
      </c>
      <c r="AL891" s="30" t="s">
        <v>25</v>
      </c>
      <c r="AM891" s="30" t="s">
        <v>2461</v>
      </c>
      <c r="AN891" s="30" t="s">
        <v>22</v>
      </c>
      <c r="AO891" s="30" t="s">
        <v>22</v>
      </c>
      <c r="AP891" s="30"/>
      <c r="AQ891" s="30" t="s">
        <v>22</v>
      </c>
      <c r="AR891" s="30" t="s">
        <v>22</v>
      </c>
      <c r="AS891" s="30"/>
      <c r="AT891" s="30"/>
      <c r="AU891" s="30" t="s">
        <v>22</v>
      </c>
      <c r="AV891" s="30" t="s">
        <v>22</v>
      </c>
      <c r="AW891" s="30" t="s">
        <v>22</v>
      </c>
      <c r="AX891" s="30" t="s">
        <v>22</v>
      </c>
      <c r="AY891" s="30" t="s">
        <v>25</v>
      </c>
      <c r="AZ891" s="30"/>
      <c r="BA891" s="30" t="s">
        <v>22</v>
      </c>
      <c r="BB891" s="30"/>
      <c r="BC891" s="30" t="s">
        <v>26</v>
      </c>
      <c r="BD891" s="30"/>
    </row>
    <row r="892" spans="1:56" x14ac:dyDescent="0.3">
      <c r="A892" s="31">
        <v>41449</v>
      </c>
      <c r="B892" s="33" t="s">
        <v>4140</v>
      </c>
      <c r="C892" s="29">
        <v>4</v>
      </c>
      <c r="D892" s="29" t="s">
        <v>1950</v>
      </c>
      <c r="E892" s="30">
        <v>23</v>
      </c>
      <c r="F892" s="29" t="s">
        <v>19</v>
      </c>
      <c r="G892" s="29" t="s">
        <v>20</v>
      </c>
      <c r="H892" s="29" t="s">
        <v>42</v>
      </c>
      <c r="I892" s="29" t="s">
        <v>22</v>
      </c>
      <c r="J892" s="29" t="s">
        <v>2462</v>
      </c>
      <c r="K892" s="29" t="s">
        <v>2463</v>
      </c>
      <c r="L892" s="29" t="s">
        <v>142</v>
      </c>
      <c r="M892" s="29" t="s">
        <v>121</v>
      </c>
      <c r="N892" s="29" t="s">
        <v>19</v>
      </c>
      <c r="O892" s="14">
        <v>316.17</v>
      </c>
      <c r="P892" s="14">
        <f t="shared" si="577"/>
        <v>1037.2905360000002</v>
      </c>
      <c r="Q892" s="14">
        <v>5.61</v>
      </c>
      <c r="R892" s="40">
        <f t="shared" si="578"/>
        <v>1042.9005360000001</v>
      </c>
      <c r="S892" s="14">
        <v>7.1</v>
      </c>
      <c r="T892" s="40">
        <f t="shared" si="579"/>
        <v>1035.8005360000002</v>
      </c>
      <c r="U892" s="14">
        <v>8.3800000000000008</v>
      </c>
      <c r="V892" s="40">
        <f t="shared" si="580"/>
        <v>1034.520536</v>
      </c>
      <c r="W892" s="14">
        <v>8.61</v>
      </c>
      <c r="X892" s="40">
        <f t="shared" si="581"/>
        <v>1034.2905360000002</v>
      </c>
      <c r="Y892" s="14">
        <v>5.61</v>
      </c>
      <c r="Z892" s="40">
        <f t="shared" si="582"/>
        <v>1042.9005360000001</v>
      </c>
      <c r="AA892" s="14">
        <v>7.55</v>
      </c>
      <c r="AB892" s="40">
        <f t="shared" si="583"/>
        <v>1035.3505360000001</v>
      </c>
      <c r="AC892" s="14">
        <v>8.8000000000000007</v>
      </c>
      <c r="AD892" s="40">
        <f t="shared" si="584"/>
        <v>1034.1005360000001</v>
      </c>
      <c r="AE892" s="14">
        <v>8.65</v>
      </c>
      <c r="AF892" s="40">
        <f t="shared" si="585"/>
        <v>1034.250536</v>
      </c>
      <c r="AG892" s="29" t="s">
        <v>22</v>
      </c>
      <c r="AH892" s="29" t="s">
        <v>22</v>
      </c>
      <c r="AI892" s="29" t="s">
        <v>24</v>
      </c>
      <c r="AJ892" s="29"/>
      <c r="AK892" s="30" t="s">
        <v>22</v>
      </c>
      <c r="AL892" s="30" t="s">
        <v>22</v>
      </c>
      <c r="AM892" s="30"/>
      <c r="AN892" s="30" t="s">
        <v>22</v>
      </c>
      <c r="AO892" s="30" t="s">
        <v>22</v>
      </c>
      <c r="AP892" s="30"/>
      <c r="AQ892" s="30" t="s">
        <v>22</v>
      </c>
      <c r="AR892" s="30" t="s">
        <v>22</v>
      </c>
      <c r="AS892" s="30"/>
      <c r="AT892" s="30"/>
      <c r="AU892" s="30" t="s">
        <v>22</v>
      </c>
      <c r="AV892" s="30" t="s">
        <v>22</v>
      </c>
      <c r="AW892" s="30" t="s">
        <v>22</v>
      </c>
      <c r="AX892" s="30" t="s">
        <v>22</v>
      </c>
      <c r="AY892" s="30" t="s">
        <v>25</v>
      </c>
      <c r="AZ892" s="30"/>
      <c r="BA892" s="30" t="s">
        <v>22</v>
      </c>
      <c r="BB892" s="30"/>
      <c r="BC892" s="30" t="s">
        <v>26</v>
      </c>
      <c r="BD892" s="30"/>
    </row>
    <row r="893" spans="1:56" x14ac:dyDescent="0.3">
      <c r="A893" s="31">
        <v>41449</v>
      </c>
      <c r="B893" s="33" t="s">
        <v>4141</v>
      </c>
      <c r="C893" s="29">
        <v>5</v>
      </c>
      <c r="D893" s="29" t="s">
        <v>1950</v>
      </c>
      <c r="E893" s="30">
        <v>23</v>
      </c>
      <c r="F893" s="29" t="s">
        <v>19</v>
      </c>
      <c r="G893" s="29" t="s">
        <v>94</v>
      </c>
      <c r="H893" s="29" t="s">
        <v>42</v>
      </c>
      <c r="I893" s="29" t="s">
        <v>22</v>
      </c>
      <c r="J893" s="29" t="s">
        <v>2464</v>
      </c>
      <c r="K893" s="29" t="s">
        <v>2465</v>
      </c>
      <c r="L893" s="29" t="s">
        <v>712</v>
      </c>
      <c r="M893" s="29" t="s">
        <v>59</v>
      </c>
      <c r="N893" s="29" t="s">
        <v>330</v>
      </c>
      <c r="O893" s="14">
        <v>314.93</v>
      </c>
      <c r="P893" s="14">
        <f t="shared" si="577"/>
        <v>1033.222344</v>
      </c>
      <c r="Q893" s="14">
        <v>4.53</v>
      </c>
      <c r="R893" s="40">
        <f t="shared" si="578"/>
        <v>1037.752344</v>
      </c>
      <c r="S893" s="14">
        <v>7.3</v>
      </c>
      <c r="T893" s="40">
        <f t="shared" si="579"/>
        <v>1030.452344</v>
      </c>
      <c r="U893" s="14">
        <v>10.32</v>
      </c>
      <c r="V893" s="40">
        <f t="shared" si="580"/>
        <v>1027.4323440000001</v>
      </c>
      <c r="W893" s="14">
        <v>9.1</v>
      </c>
      <c r="X893" s="40">
        <f t="shared" si="581"/>
        <v>1028.6523440000001</v>
      </c>
      <c r="Y893" s="14">
        <v>4.53</v>
      </c>
      <c r="Z893" s="40">
        <f t="shared" si="582"/>
        <v>1037.752344</v>
      </c>
      <c r="AA893" s="14">
        <v>11.9</v>
      </c>
      <c r="AB893" s="40">
        <f t="shared" si="583"/>
        <v>1025.8523439999999</v>
      </c>
      <c r="AC893" s="14">
        <v>15.6</v>
      </c>
      <c r="AD893" s="40">
        <f t="shared" si="584"/>
        <v>1022.152344</v>
      </c>
      <c r="AE893" s="14">
        <v>16.23</v>
      </c>
      <c r="AF893" s="40">
        <f t="shared" si="585"/>
        <v>1021.522344</v>
      </c>
      <c r="AG893" s="29" t="s">
        <v>22</v>
      </c>
      <c r="AH893" s="29" t="s">
        <v>22</v>
      </c>
      <c r="AI893" s="29" t="s">
        <v>24</v>
      </c>
      <c r="AJ893" s="29"/>
      <c r="AK893" s="30" t="s">
        <v>22</v>
      </c>
      <c r="AL893" s="30" t="s">
        <v>22</v>
      </c>
      <c r="AM893" s="30"/>
      <c r="AN893" s="30" t="s">
        <v>22</v>
      </c>
      <c r="AO893" s="30" t="s">
        <v>22</v>
      </c>
      <c r="AP893" s="30"/>
      <c r="AQ893" s="30" t="s">
        <v>22</v>
      </c>
      <c r="AR893" s="30" t="s">
        <v>22</v>
      </c>
      <c r="AS893" s="30"/>
      <c r="AT893" s="30"/>
      <c r="AU893" s="30" t="s">
        <v>22</v>
      </c>
      <c r="AV893" s="30" t="s">
        <v>22</v>
      </c>
      <c r="AW893" s="30" t="s">
        <v>22</v>
      </c>
      <c r="AX893" s="30" t="s">
        <v>22</v>
      </c>
      <c r="AY893" s="30" t="s">
        <v>25</v>
      </c>
      <c r="AZ893" s="30"/>
      <c r="BA893" s="30" t="s">
        <v>2451</v>
      </c>
      <c r="BB893" s="30"/>
      <c r="BC893" s="30" t="s">
        <v>26</v>
      </c>
      <c r="BD893" s="30"/>
    </row>
    <row r="894" spans="1:56" x14ac:dyDescent="0.3">
      <c r="A894" s="31">
        <v>41449</v>
      </c>
      <c r="B894" s="33" t="s">
        <v>4142</v>
      </c>
      <c r="C894" s="29">
        <v>6</v>
      </c>
      <c r="D894" s="29" t="s">
        <v>1950</v>
      </c>
      <c r="E894" s="30">
        <v>23</v>
      </c>
      <c r="F894" s="29" t="s">
        <v>19</v>
      </c>
      <c r="G894" s="29" t="s">
        <v>20</v>
      </c>
      <c r="H894" s="29" t="s">
        <v>42</v>
      </c>
      <c r="I894" s="29" t="s">
        <v>22</v>
      </c>
      <c r="J894" s="29" t="s">
        <v>2466</v>
      </c>
      <c r="K894" s="29" t="s">
        <v>2467</v>
      </c>
      <c r="L894" s="29" t="s">
        <v>128</v>
      </c>
      <c r="M894" s="29" t="s">
        <v>23</v>
      </c>
      <c r="N894" s="29" t="s">
        <v>233</v>
      </c>
      <c r="O894" s="14">
        <v>315.25</v>
      </c>
      <c r="P894" s="14">
        <f t="shared" si="577"/>
        <v>1034.2722000000001</v>
      </c>
      <c r="Q894" s="14">
        <v>5.35</v>
      </c>
      <c r="R894" s="40">
        <f t="shared" si="578"/>
        <v>1039.6222</v>
      </c>
      <c r="S894" s="14">
        <v>6.4</v>
      </c>
      <c r="T894" s="40">
        <f t="shared" si="579"/>
        <v>1033.2221999999999</v>
      </c>
      <c r="U894" s="14">
        <v>8.42</v>
      </c>
      <c r="V894" s="40">
        <f t="shared" si="580"/>
        <v>1031.2021999999999</v>
      </c>
      <c r="W894" s="14">
        <v>8.02</v>
      </c>
      <c r="X894" s="40">
        <f t="shared" si="581"/>
        <v>1031.6022</v>
      </c>
      <c r="Y894" s="14">
        <v>5.35</v>
      </c>
      <c r="Z894" s="40">
        <f t="shared" si="582"/>
        <v>1039.6222</v>
      </c>
      <c r="AA894" s="14">
        <v>7.6</v>
      </c>
      <c r="AB894" s="40">
        <f t="shared" si="583"/>
        <v>1032.0222000000001</v>
      </c>
      <c r="AC894" s="14">
        <v>9.6999999999999993</v>
      </c>
      <c r="AD894" s="40">
        <f t="shared" si="584"/>
        <v>1029.9222</v>
      </c>
      <c r="AE894" s="14">
        <v>10.119999999999999</v>
      </c>
      <c r="AF894" s="40">
        <f t="shared" si="585"/>
        <v>1029.5022000000001</v>
      </c>
      <c r="AG894" s="29" t="s">
        <v>22</v>
      </c>
      <c r="AH894" s="29" t="s">
        <v>22</v>
      </c>
      <c r="AI894" s="29" t="s">
        <v>24</v>
      </c>
      <c r="AJ894" s="29"/>
      <c r="AK894" s="30" t="s">
        <v>22</v>
      </c>
      <c r="AL894" s="30" t="s">
        <v>22</v>
      </c>
      <c r="AM894" s="30"/>
      <c r="AN894" s="30" t="s">
        <v>22</v>
      </c>
      <c r="AO894" s="30" t="s">
        <v>22</v>
      </c>
      <c r="AP894" s="30"/>
      <c r="AQ894" s="30" t="s">
        <v>22</v>
      </c>
      <c r="AR894" s="30" t="s">
        <v>22</v>
      </c>
      <c r="AS894" s="30"/>
      <c r="AT894" s="30"/>
      <c r="AU894" s="30" t="s">
        <v>22</v>
      </c>
      <c r="AV894" s="30" t="s">
        <v>22</v>
      </c>
      <c r="AW894" s="30" t="s">
        <v>22</v>
      </c>
      <c r="AX894" s="30" t="s">
        <v>22</v>
      </c>
      <c r="AY894" s="30" t="s">
        <v>25</v>
      </c>
      <c r="AZ894" s="30"/>
      <c r="BA894" s="30" t="s">
        <v>22</v>
      </c>
      <c r="BB894" s="30"/>
      <c r="BC894" s="30" t="s">
        <v>26</v>
      </c>
      <c r="BD894" s="30"/>
    </row>
    <row r="895" spans="1:56" x14ac:dyDescent="0.3">
      <c r="A895" s="31">
        <v>41449</v>
      </c>
      <c r="B895" s="33" t="s">
        <v>4143</v>
      </c>
      <c r="C895" s="29">
        <v>7</v>
      </c>
      <c r="D895" s="29" t="s">
        <v>1950</v>
      </c>
      <c r="E895" s="30">
        <v>23</v>
      </c>
      <c r="F895" s="29" t="s">
        <v>19</v>
      </c>
      <c r="G895" s="29" t="s">
        <v>94</v>
      </c>
      <c r="H895" s="29" t="s">
        <v>42</v>
      </c>
      <c r="I895" s="29" t="s">
        <v>22</v>
      </c>
      <c r="J895" s="29" t="s">
        <v>2468</v>
      </c>
      <c r="K895" s="29" t="s">
        <v>2469</v>
      </c>
      <c r="L895" s="29" t="s">
        <v>732</v>
      </c>
      <c r="M895" s="29" t="s">
        <v>121</v>
      </c>
      <c r="N895" s="29" t="s">
        <v>72</v>
      </c>
      <c r="O895" s="14">
        <v>316.10000000000002</v>
      </c>
      <c r="P895" s="14">
        <f t="shared" si="577"/>
        <v>1037.0608800000002</v>
      </c>
      <c r="Q895" s="14">
        <v>4.04</v>
      </c>
      <c r="R895" s="40">
        <f t="shared" si="578"/>
        <v>1041.1008800000002</v>
      </c>
      <c r="S895" s="14">
        <v>6.62</v>
      </c>
      <c r="T895" s="40">
        <f t="shared" si="579"/>
        <v>1034.4808800000003</v>
      </c>
      <c r="U895" s="14">
        <v>6.95</v>
      </c>
      <c r="V895" s="40">
        <f t="shared" si="580"/>
        <v>1034.1508800000001</v>
      </c>
      <c r="W895" s="14">
        <v>7.17</v>
      </c>
      <c r="X895" s="40">
        <f t="shared" si="581"/>
        <v>1033.9308800000001</v>
      </c>
      <c r="Y895" s="14">
        <v>4.04</v>
      </c>
      <c r="Z895" s="40">
        <f t="shared" si="582"/>
        <v>1041.1008800000002</v>
      </c>
      <c r="AA895" s="14">
        <v>6.4</v>
      </c>
      <c r="AB895" s="40">
        <f t="shared" si="583"/>
        <v>1034.7008800000001</v>
      </c>
      <c r="AC895" s="14">
        <v>7.08</v>
      </c>
      <c r="AD895" s="40">
        <f t="shared" si="584"/>
        <v>1034.0208800000003</v>
      </c>
      <c r="AE895" s="14">
        <v>6.82</v>
      </c>
      <c r="AF895" s="40">
        <f t="shared" si="585"/>
        <v>1034.2808800000003</v>
      </c>
      <c r="AG895" s="29" t="s">
        <v>22</v>
      </c>
      <c r="AH895" s="29" t="s">
        <v>22</v>
      </c>
      <c r="AI895" s="29" t="s">
        <v>24</v>
      </c>
      <c r="AJ895" s="29"/>
      <c r="AK895" s="30" t="s">
        <v>25</v>
      </c>
      <c r="AL895" s="30" t="s">
        <v>25</v>
      </c>
      <c r="AM895" s="30" t="s">
        <v>2470</v>
      </c>
      <c r="AN895" s="30" t="s">
        <v>22</v>
      </c>
      <c r="AO895" s="30" t="s">
        <v>22</v>
      </c>
      <c r="AP895" s="30"/>
      <c r="AQ895" s="30" t="s">
        <v>22</v>
      </c>
      <c r="AR895" s="30" t="s">
        <v>22</v>
      </c>
      <c r="AS895" s="30"/>
      <c r="AT895" s="30"/>
      <c r="AU895" s="30" t="s">
        <v>22</v>
      </c>
      <c r="AV895" s="30" t="s">
        <v>22</v>
      </c>
      <c r="AW895" s="30" t="s">
        <v>22</v>
      </c>
      <c r="AX895" s="30" t="s">
        <v>22</v>
      </c>
      <c r="AY895" s="30" t="s">
        <v>25</v>
      </c>
      <c r="AZ895" s="30"/>
      <c r="BA895" s="30" t="s">
        <v>22</v>
      </c>
      <c r="BB895" s="30"/>
      <c r="BC895" s="30" t="s">
        <v>26</v>
      </c>
      <c r="BD895" s="30"/>
    </row>
    <row r="896" spans="1:56" x14ac:dyDescent="0.3">
      <c r="A896" s="31">
        <v>41449</v>
      </c>
      <c r="B896" s="33" t="s">
        <v>4144</v>
      </c>
      <c r="C896" s="29">
        <v>8</v>
      </c>
      <c r="D896" s="29" t="s">
        <v>1950</v>
      </c>
      <c r="E896" s="30">
        <v>23</v>
      </c>
      <c r="F896" s="29" t="s">
        <v>19</v>
      </c>
      <c r="G896" s="29" t="s">
        <v>94</v>
      </c>
      <c r="H896" s="29" t="s">
        <v>42</v>
      </c>
      <c r="I896" s="29" t="s">
        <v>25</v>
      </c>
      <c r="J896" s="29" t="s">
        <v>2416</v>
      </c>
      <c r="K896" s="29" t="s">
        <v>2471</v>
      </c>
      <c r="L896" s="29" t="s">
        <v>195</v>
      </c>
      <c r="M896" s="29" t="s">
        <v>46</v>
      </c>
      <c r="N896" s="29" t="s">
        <v>19</v>
      </c>
      <c r="O896" s="14">
        <v>316.02999999999997</v>
      </c>
      <c r="P896" s="14">
        <f t="shared" si="577"/>
        <v>1036.831224</v>
      </c>
      <c r="Q896" s="14">
        <v>4.4000000000000004</v>
      </c>
      <c r="R896" s="40">
        <f t="shared" si="578"/>
        <v>1041.2312240000001</v>
      </c>
      <c r="S896" s="14">
        <v>7.13</v>
      </c>
      <c r="T896" s="40">
        <f t="shared" si="579"/>
        <v>1034.101224</v>
      </c>
      <c r="U896" s="14">
        <v>8.6</v>
      </c>
      <c r="V896" s="40">
        <f t="shared" si="580"/>
        <v>1032.6312240000002</v>
      </c>
      <c r="W896" s="14">
        <v>8.1</v>
      </c>
      <c r="X896" s="40">
        <f t="shared" si="581"/>
        <v>1033.1312240000002</v>
      </c>
      <c r="Y896" s="14">
        <v>4.4000000000000004</v>
      </c>
      <c r="Z896" s="40">
        <f t="shared" si="582"/>
        <v>1041.2312240000001</v>
      </c>
      <c r="AA896" s="14">
        <v>7.2</v>
      </c>
      <c r="AB896" s="40">
        <f t="shared" si="583"/>
        <v>1034.0312240000001</v>
      </c>
      <c r="AC896" s="14">
        <v>8.51</v>
      </c>
      <c r="AD896" s="40">
        <f t="shared" si="584"/>
        <v>1032.7212240000001</v>
      </c>
      <c r="AE896" s="14">
        <v>8.35</v>
      </c>
      <c r="AF896" s="40">
        <f t="shared" si="585"/>
        <v>1032.8812240000002</v>
      </c>
      <c r="AG896" s="29" t="s">
        <v>22</v>
      </c>
      <c r="AH896" s="29" t="s">
        <v>22</v>
      </c>
      <c r="AI896" s="29" t="s">
        <v>24</v>
      </c>
      <c r="AJ896" s="29"/>
      <c r="AK896" s="30" t="s">
        <v>25</v>
      </c>
      <c r="AL896" s="30" t="s">
        <v>25</v>
      </c>
      <c r="AM896" s="30" t="s">
        <v>2472</v>
      </c>
      <c r="AN896" s="30" t="s">
        <v>22</v>
      </c>
      <c r="AO896" s="30" t="s">
        <v>22</v>
      </c>
      <c r="AP896" s="30"/>
      <c r="AQ896" s="30" t="s">
        <v>22</v>
      </c>
      <c r="AR896" s="30" t="s">
        <v>22</v>
      </c>
      <c r="AS896" s="30"/>
      <c r="AT896" s="30"/>
      <c r="AU896" s="30" t="s">
        <v>22</v>
      </c>
      <c r="AV896" s="30" t="s">
        <v>22</v>
      </c>
      <c r="AW896" s="30" t="s">
        <v>22</v>
      </c>
      <c r="AX896" s="30" t="s">
        <v>22</v>
      </c>
      <c r="AY896" s="30" t="s">
        <v>25</v>
      </c>
      <c r="AZ896" s="30"/>
      <c r="BA896" s="30" t="s">
        <v>2451</v>
      </c>
      <c r="BB896" s="30"/>
      <c r="BC896" s="30" t="s">
        <v>26</v>
      </c>
      <c r="BD896" s="30"/>
    </row>
    <row r="897" spans="1:56" x14ac:dyDescent="0.3">
      <c r="A897" s="31">
        <v>41449</v>
      </c>
      <c r="B897" s="33" t="s">
        <v>4145</v>
      </c>
      <c r="C897" s="29">
        <v>9</v>
      </c>
      <c r="D897" s="29" t="s">
        <v>1950</v>
      </c>
      <c r="E897" s="30">
        <v>23</v>
      </c>
      <c r="F897" s="29" t="s">
        <v>19</v>
      </c>
      <c r="G897" s="29" t="s">
        <v>29</v>
      </c>
      <c r="H897" s="29" t="s">
        <v>42</v>
      </c>
      <c r="I897" s="29" t="s">
        <v>25</v>
      </c>
      <c r="J897" s="29" t="s">
        <v>2473</v>
      </c>
      <c r="K897" s="29" t="s">
        <v>2474</v>
      </c>
      <c r="L897" s="29" t="s">
        <v>109</v>
      </c>
      <c r="M897" s="29" t="s">
        <v>23</v>
      </c>
      <c r="N897" s="29" t="s">
        <v>233</v>
      </c>
      <c r="O897" s="14">
        <v>315.60000000000002</v>
      </c>
      <c r="P897" s="14">
        <f t="shared" si="577"/>
        <v>1035.4204800000002</v>
      </c>
      <c r="Q897" s="14">
        <v>5.22</v>
      </c>
      <c r="R897" s="40">
        <f t="shared" si="578"/>
        <v>1040.6404800000003</v>
      </c>
      <c r="S897" s="14">
        <v>6.59</v>
      </c>
      <c r="T897" s="40">
        <f t="shared" si="579"/>
        <v>1034.0504800000003</v>
      </c>
      <c r="U897" s="14">
        <v>8.6</v>
      </c>
      <c r="V897" s="40">
        <f t="shared" si="580"/>
        <v>1032.0404800000003</v>
      </c>
      <c r="W897" s="14">
        <v>8.24</v>
      </c>
      <c r="X897" s="40">
        <f t="shared" si="581"/>
        <v>1032.4004800000002</v>
      </c>
      <c r="Y897" s="14">
        <v>5.22</v>
      </c>
      <c r="Z897" s="40">
        <f t="shared" si="582"/>
        <v>1040.6404800000003</v>
      </c>
      <c r="AA897" s="14">
        <v>6.94</v>
      </c>
      <c r="AB897" s="40">
        <f t="shared" si="583"/>
        <v>1033.7004800000002</v>
      </c>
      <c r="AC897" s="14">
        <v>8.9499999999999993</v>
      </c>
      <c r="AD897" s="40">
        <f t="shared" si="584"/>
        <v>1031.6904800000002</v>
      </c>
      <c r="AE897" s="14">
        <v>8.33</v>
      </c>
      <c r="AF897" s="40">
        <f t="shared" si="585"/>
        <v>1032.3104800000003</v>
      </c>
      <c r="AG897" s="29" t="s">
        <v>22</v>
      </c>
      <c r="AH897" s="29" t="s">
        <v>22</v>
      </c>
      <c r="AI897" s="29" t="s">
        <v>24</v>
      </c>
      <c r="AJ897" s="29"/>
      <c r="AK897" s="30" t="s">
        <v>22</v>
      </c>
      <c r="AL897" s="30" t="s">
        <v>25</v>
      </c>
      <c r="AM897" s="30" t="s">
        <v>1383</v>
      </c>
      <c r="AN897" s="30" t="s">
        <v>22</v>
      </c>
      <c r="AO897" s="30" t="s">
        <v>22</v>
      </c>
      <c r="AP897" s="30"/>
      <c r="AQ897" s="30" t="s">
        <v>22</v>
      </c>
      <c r="AR897" s="30" t="s">
        <v>22</v>
      </c>
      <c r="AS897" s="30"/>
      <c r="AT897" s="30"/>
      <c r="AU897" s="30" t="s">
        <v>22</v>
      </c>
      <c r="AV897" s="30" t="s">
        <v>22</v>
      </c>
      <c r="AW897" s="30" t="s">
        <v>22</v>
      </c>
      <c r="AX897" s="30" t="s">
        <v>22</v>
      </c>
      <c r="AY897" s="30" t="s">
        <v>25</v>
      </c>
      <c r="AZ897" s="30"/>
      <c r="BA897" s="30" t="s">
        <v>2451</v>
      </c>
      <c r="BB897" s="30"/>
      <c r="BC897" s="30" t="s">
        <v>26</v>
      </c>
      <c r="BD897" s="30"/>
    </row>
    <row r="898" spans="1:56" x14ac:dyDescent="0.3">
      <c r="A898" s="31">
        <v>41449</v>
      </c>
      <c r="B898" s="33" t="s">
        <v>4146</v>
      </c>
      <c r="C898" s="29">
        <v>10</v>
      </c>
      <c r="D898" s="29" t="s">
        <v>1950</v>
      </c>
      <c r="E898" s="30">
        <v>23</v>
      </c>
      <c r="F898" s="29" t="s">
        <v>19</v>
      </c>
      <c r="G898" s="29" t="s">
        <v>29</v>
      </c>
      <c r="H898" s="29" t="s">
        <v>42</v>
      </c>
      <c r="I898" s="29" t="s">
        <v>25</v>
      </c>
      <c r="J898" s="29" t="s">
        <v>2475</v>
      </c>
      <c r="K898" s="29" t="s">
        <v>2474</v>
      </c>
      <c r="L898" s="29" t="s">
        <v>142</v>
      </c>
      <c r="M898" s="29" t="s">
        <v>46</v>
      </c>
      <c r="N898" s="29" t="s">
        <v>233</v>
      </c>
      <c r="O898" s="14">
        <v>315.13</v>
      </c>
      <c r="P898" s="14">
        <f t="shared" si="577"/>
        <v>1033.878504</v>
      </c>
      <c r="Q898" s="14">
        <v>6.02</v>
      </c>
      <c r="R898" s="40">
        <f t="shared" si="578"/>
        <v>1039.898504</v>
      </c>
      <c r="S898" s="14">
        <v>8.1300000000000008</v>
      </c>
      <c r="T898" s="40">
        <f t="shared" si="579"/>
        <v>1031.7685039999999</v>
      </c>
      <c r="U898" s="14">
        <v>9.4</v>
      </c>
      <c r="V898" s="40">
        <f t="shared" si="580"/>
        <v>1030.4985039999999</v>
      </c>
      <c r="W898" s="14">
        <v>8.93</v>
      </c>
      <c r="X898" s="40">
        <f t="shared" si="581"/>
        <v>1030.9685039999999</v>
      </c>
      <c r="Y898" s="14">
        <v>6.02</v>
      </c>
      <c r="Z898" s="40">
        <f t="shared" si="582"/>
        <v>1039.898504</v>
      </c>
      <c r="AA898" s="14">
        <v>8.1999999999999993</v>
      </c>
      <c r="AB898" s="40">
        <f t="shared" si="583"/>
        <v>1031.698504</v>
      </c>
      <c r="AC898" s="14">
        <v>9.33</v>
      </c>
      <c r="AD898" s="40">
        <f t="shared" si="584"/>
        <v>1030.5685040000001</v>
      </c>
      <c r="AE898" s="14">
        <v>9.1999999999999993</v>
      </c>
      <c r="AF898" s="40">
        <f t="shared" si="585"/>
        <v>1030.698504</v>
      </c>
      <c r="AG898" s="29" t="s">
        <v>22</v>
      </c>
      <c r="AH898" s="29" t="s">
        <v>22</v>
      </c>
      <c r="AI898" s="29" t="s">
        <v>24</v>
      </c>
      <c r="AJ898" s="29"/>
      <c r="AK898" s="30" t="s">
        <v>22</v>
      </c>
      <c r="AL898" s="30" t="s">
        <v>22</v>
      </c>
      <c r="AM898" s="30"/>
      <c r="AN898" s="30" t="s">
        <v>22</v>
      </c>
      <c r="AO898" s="30" t="s">
        <v>22</v>
      </c>
      <c r="AP898" s="30"/>
      <c r="AQ898" s="30" t="s">
        <v>22</v>
      </c>
      <c r="AR898" s="30" t="s">
        <v>22</v>
      </c>
      <c r="AS898" s="30"/>
      <c r="AT898" s="30"/>
      <c r="AU898" s="30" t="s">
        <v>22</v>
      </c>
      <c r="AV898" s="30" t="s">
        <v>22</v>
      </c>
      <c r="AW898" s="30" t="s">
        <v>22</v>
      </c>
      <c r="AX898" s="30" t="s">
        <v>22</v>
      </c>
      <c r="AY898" s="30" t="s">
        <v>25</v>
      </c>
      <c r="AZ898" s="30"/>
      <c r="BA898" s="30" t="s">
        <v>2451</v>
      </c>
      <c r="BB898" s="30"/>
      <c r="BC898" s="30" t="s">
        <v>26</v>
      </c>
      <c r="BD898" s="30"/>
    </row>
    <row r="899" spans="1:56" x14ac:dyDescent="0.3">
      <c r="A899" s="31">
        <v>41449</v>
      </c>
      <c r="B899" s="33" t="s">
        <v>4147</v>
      </c>
      <c r="C899" s="29">
        <v>11</v>
      </c>
      <c r="D899" s="29" t="s">
        <v>1950</v>
      </c>
      <c r="E899" s="30">
        <v>23</v>
      </c>
      <c r="F899" s="29" t="s">
        <v>49</v>
      </c>
      <c r="G899" s="29" t="s">
        <v>94</v>
      </c>
      <c r="H899" s="29" t="s">
        <v>514</v>
      </c>
      <c r="I899" s="29" t="s">
        <v>25</v>
      </c>
      <c r="J899" s="29" t="s">
        <v>2439</v>
      </c>
      <c r="K899" s="29" t="s">
        <v>2476</v>
      </c>
      <c r="L899" s="29" t="s">
        <v>712</v>
      </c>
      <c r="M899" s="29" t="s">
        <v>2477</v>
      </c>
      <c r="N899" s="29" t="s">
        <v>219</v>
      </c>
      <c r="O899" s="14">
        <v>316.66000000000003</v>
      </c>
      <c r="P899" s="14">
        <f t="shared" si="577"/>
        <v>1038.898128</v>
      </c>
      <c r="Q899" s="14">
        <v>4.54</v>
      </c>
      <c r="R899" s="40">
        <f t="shared" si="578"/>
        <v>1043.438128</v>
      </c>
      <c r="S899" s="14">
        <v>7.15</v>
      </c>
      <c r="T899" s="40">
        <f t="shared" si="579"/>
        <v>1036.2881279999999</v>
      </c>
      <c r="U899" s="14">
        <v>9</v>
      </c>
      <c r="V899" s="40">
        <f t="shared" si="580"/>
        <v>1034.438128</v>
      </c>
      <c r="W899" s="14">
        <v>8.84</v>
      </c>
      <c r="X899" s="40">
        <f t="shared" si="581"/>
        <v>1034.5981280000001</v>
      </c>
      <c r="Y899" s="14">
        <v>4.54</v>
      </c>
      <c r="Z899" s="40">
        <f t="shared" si="582"/>
        <v>1043.438128</v>
      </c>
      <c r="AA899" s="14">
        <v>7.15</v>
      </c>
      <c r="AB899" s="40">
        <f t="shared" si="583"/>
        <v>1036.2881279999999</v>
      </c>
      <c r="AC899" s="14">
        <v>9</v>
      </c>
      <c r="AD899" s="40">
        <f t="shared" si="584"/>
        <v>1034.438128</v>
      </c>
      <c r="AE899" s="14">
        <v>8.8000000000000007</v>
      </c>
      <c r="AF899" s="40">
        <f t="shared" si="585"/>
        <v>1034.6381280000001</v>
      </c>
      <c r="AG899" s="29" t="s">
        <v>22</v>
      </c>
      <c r="AH899" s="29" t="s">
        <v>22</v>
      </c>
      <c r="AI899" s="29" t="s">
        <v>24</v>
      </c>
      <c r="AJ899" s="29"/>
      <c r="AK899" s="30" t="s">
        <v>25</v>
      </c>
      <c r="AL899" s="30" t="s">
        <v>25</v>
      </c>
      <c r="AM899" s="30" t="s">
        <v>2478</v>
      </c>
      <c r="AN899" s="30" t="s">
        <v>22</v>
      </c>
      <c r="AO899" s="30" t="s">
        <v>22</v>
      </c>
      <c r="AP899" s="30"/>
      <c r="AQ899" s="30" t="s">
        <v>22</v>
      </c>
      <c r="AR899" s="30" t="s">
        <v>22</v>
      </c>
      <c r="AS899" s="30"/>
      <c r="AT899" s="30"/>
      <c r="AU899" s="30" t="s">
        <v>22</v>
      </c>
      <c r="AV899" s="30" t="s">
        <v>22</v>
      </c>
      <c r="AW899" s="30" t="s">
        <v>22</v>
      </c>
      <c r="AX899" s="30" t="s">
        <v>22</v>
      </c>
      <c r="AY899" s="30" t="s">
        <v>25</v>
      </c>
      <c r="AZ899" s="30"/>
      <c r="BA899" s="30" t="s">
        <v>2451</v>
      </c>
      <c r="BB899" s="30"/>
      <c r="BC899" s="30" t="s">
        <v>26</v>
      </c>
      <c r="BD899" s="30"/>
    </row>
    <row r="900" spans="1:56" x14ac:dyDescent="0.3">
      <c r="A900" s="31">
        <v>41449</v>
      </c>
      <c r="B900" s="33" t="s">
        <v>4148</v>
      </c>
      <c r="C900" s="29">
        <v>12</v>
      </c>
      <c r="D900" s="29" t="s">
        <v>1950</v>
      </c>
      <c r="E900" s="30">
        <v>23</v>
      </c>
      <c r="F900" s="29" t="s">
        <v>19</v>
      </c>
      <c r="G900" s="29" t="s">
        <v>94</v>
      </c>
      <c r="H900" s="29" t="s">
        <v>514</v>
      </c>
      <c r="I900" s="29" t="s">
        <v>25</v>
      </c>
      <c r="J900" s="29" t="s">
        <v>2479</v>
      </c>
      <c r="K900" s="29" t="s">
        <v>2476</v>
      </c>
      <c r="L900" s="29" t="s">
        <v>2480</v>
      </c>
      <c r="M900" s="29" t="s">
        <v>2477</v>
      </c>
      <c r="N900" s="29" t="s">
        <v>219</v>
      </c>
      <c r="O900" s="14">
        <v>316.7</v>
      </c>
      <c r="P900" s="14">
        <f t="shared" si="577"/>
        <v>1039.02936</v>
      </c>
      <c r="Q900" s="14">
        <v>4.54</v>
      </c>
      <c r="R900" s="40">
        <f t="shared" si="578"/>
        <v>1043.56936</v>
      </c>
      <c r="S900" s="14">
        <v>7.2</v>
      </c>
      <c r="T900" s="40">
        <f t="shared" si="579"/>
        <v>1036.3693599999999</v>
      </c>
      <c r="U900" s="14">
        <v>9.02</v>
      </c>
      <c r="V900" s="40">
        <f t="shared" si="580"/>
        <v>1034.54936</v>
      </c>
      <c r="W900" s="14">
        <v>8.84</v>
      </c>
      <c r="X900" s="40">
        <f t="shared" si="581"/>
        <v>1034.72936</v>
      </c>
      <c r="Y900" s="14">
        <v>4.54</v>
      </c>
      <c r="Z900" s="40">
        <f t="shared" si="582"/>
        <v>1043.56936</v>
      </c>
      <c r="AA900" s="14">
        <v>7.14</v>
      </c>
      <c r="AB900" s="40">
        <f t="shared" si="583"/>
        <v>1036.4293599999999</v>
      </c>
      <c r="AC900" s="14">
        <v>9</v>
      </c>
      <c r="AD900" s="40">
        <f t="shared" si="584"/>
        <v>1034.56936</v>
      </c>
      <c r="AE900" s="14">
        <v>8.8000000000000007</v>
      </c>
      <c r="AF900" s="40">
        <f t="shared" si="585"/>
        <v>1034.76936</v>
      </c>
      <c r="AG900" s="29" t="s">
        <v>22</v>
      </c>
      <c r="AH900" s="29" t="s">
        <v>22</v>
      </c>
      <c r="AI900" s="29" t="s">
        <v>24</v>
      </c>
      <c r="AJ900" s="29"/>
      <c r="AK900" s="30" t="s">
        <v>25</v>
      </c>
      <c r="AL900" s="30" t="s">
        <v>25</v>
      </c>
      <c r="AM900" s="30" t="s">
        <v>2478</v>
      </c>
      <c r="AN900" s="30" t="s">
        <v>22</v>
      </c>
      <c r="AO900" s="30" t="s">
        <v>22</v>
      </c>
      <c r="AP900" s="30"/>
      <c r="AQ900" s="30" t="s">
        <v>22</v>
      </c>
      <c r="AR900" s="30" t="s">
        <v>22</v>
      </c>
      <c r="AS900" s="30"/>
      <c r="AT900" s="30"/>
      <c r="AU900" s="30" t="s">
        <v>22</v>
      </c>
      <c r="AV900" s="30" t="s">
        <v>22</v>
      </c>
      <c r="AW900" s="30" t="s">
        <v>22</v>
      </c>
      <c r="AX900" s="30" t="s">
        <v>22</v>
      </c>
      <c r="AY900" s="30" t="s">
        <v>25</v>
      </c>
      <c r="AZ900" s="30"/>
      <c r="BA900" s="30" t="s">
        <v>2451</v>
      </c>
      <c r="BB900" s="30"/>
      <c r="BC900" s="30" t="s">
        <v>26</v>
      </c>
      <c r="BD900" s="30"/>
    </row>
    <row r="901" spans="1:56" x14ac:dyDescent="0.3">
      <c r="A901" s="31">
        <v>41449</v>
      </c>
      <c r="B901" s="33" t="s">
        <v>4149</v>
      </c>
      <c r="C901" s="29">
        <v>13</v>
      </c>
      <c r="D901" s="29" t="s">
        <v>1950</v>
      </c>
      <c r="E901" s="30">
        <v>23</v>
      </c>
      <c r="F901" s="29" t="s">
        <v>19</v>
      </c>
      <c r="G901" s="29" t="s">
        <v>94</v>
      </c>
      <c r="H901" s="29" t="s">
        <v>514</v>
      </c>
      <c r="I901" s="29" t="s">
        <v>25</v>
      </c>
      <c r="J901" s="29" t="s">
        <v>2481</v>
      </c>
      <c r="K901" s="29" t="s">
        <v>2482</v>
      </c>
      <c r="L901" s="29" t="s">
        <v>621</v>
      </c>
      <c r="M901" s="29" t="s">
        <v>2477</v>
      </c>
      <c r="N901" s="29" t="s">
        <v>206</v>
      </c>
      <c r="O901" s="14">
        <v>315.67</v>
      </c>
      <c r="P901" s="14">
        <f t="shared" si="577"/>
        <v>1035.6501360000002</v>
      </c>
      <c r="Q901" s="14">
        <v>4.7</v>
      </c>
      <c r="R901" s="40">
        <f t="shared" si="578"/>
        <v>1040.3501360000002</v>
      </c>
      <c r="S901" s="14">
        <v>8.32</v>
      </c>
      <c r="T901" s="40">
        <f t="shared" si="579"/>
        <v>1032.0301360000003</v>
      </c>
      <c r="U901" s="14">
        <v>10.199999999999999</v>
      </c>
      <c r="V901" s="40">
        <f t="shared" si="580"/>
        <v>1030.1501360000002</v>
      </c>
      <c r="W901" s="14">
        <v>9.86</v>
      </c>
      <c r="X901" s="40">
        <f t="shared" si="581"/>
        <v>1030.4901360000003</v>
      </c>
      <c r="Y901" s="14">
        <v>4.7</v>
      </c>
      <c r="Z901" s="40">
        <f t="shared" si="582"/>
        <v>1040.3501360000002</v>
      </c>
      <c r="AA901" s="14">
        <v>8.25</v>
      </c>
      <c r="AB901" s="40">
        <f t="shared" si="583"/>
        <v>1032.1001360000002</v>
      </c>
      <c r="AC901" s="14">
        <v>10.11</v>
      </c>
      <c r="AD901" s="40">
        <f t="shared" si="584"/>
        <v>1030.2401360000003</v>
      </c>
      <c r="AE901" s="14">
        <v>10.220000000000001</v>
      </c>
      <c r="AF901" s="40">
        <f t="shared" si="585"/>
        <v>1030.1301360000002</v>
      </c>
      <c r="AG901" s="29" t="s">
        <v>22</v>
      </c>
      <c r="AH901" s="29" t="s">
        <v>22</v>
      </c>
      <c r="AI901" s="29" t="s">
        <v>24</v>
      </c>
      <c r="AJ901" s="29"/>
      <c r="AK901" s="30" t="s">
        <v>22</v>
      </c>
      <c r="AL901" s="30" t="s">
        <v>22</v>
      </c>
      <c r="AM901" s="30"/>
      <c r="AN901" s="30" t="s">
        <v>22</v>
      </c>
      <c r="AO901" s="30" t="s">
        <v>22</v>
      </c>
      <c r="AP901" s="30"/>
      <c r="AQ901" s="30" t="s">
        <v>22</v>
      </c>
      <c r="AR901" s="30" t="s">
        <v>22</v>
      </c>
      <c r="AS901" s="30"/>
      <c r="AT901" s="30"/>
      <c r="AU901" s="30" t="s">
        <v>22</v>
      </c>
      <c r="AV901" s="30" t="s">
        <v>22</v>
      </c>
      <c r="AW901" s="30" t="s">
        <v>22</v>
      </c>
      <c r="AX901" s="30" t="s">
        <v>22</v>
      </c>
      <c r="AY901" s="30" t="s">
        <v>25</v>
      </c>
      <c r="AZ901" s="30"/>
      <c r="BA901" s="30" t="s">
        <v>22</v>
      </c>
      <c r="BB901" s="30"/>
      <c r="BC901" s="30" t="s">
        <v>26</v>
      </c>
      <c r="BD901" s="30"/>
    </row>
    <row r="902" spans="1:56" x14ac:dyDescent="0.3">
      <c r="A902" s="31">
        <v>41449</v>
      </c>
      <c r="B902" s="33" t="s">
        <v>4150</v>
      </c>
      <c r="C902" s="29">
        <v>14</v>
      </c>
      <c r="D902" s="29" t="s">
        <v>1950</v>
      </c>
      <c r="E902" s="30">
        <v>23</v>
      </c>
      <c r="F902" s="29" t="s">
        <v>19</v>
      </c>
      <c r="G902" s="29" t="s">
        <v>94</v>
      </c>
      <c r="H902" s="29" t="s">
        <v>514</v>
      </c>
      <c r="I902" s="29" t="s">
        <v>25</v>
      </c>
      <c r="J902" s="29" t="s">
        <v>2483</v>
      </c>
      <c r="K902" s="29" t="s">
        <v>2484</v>
      </c>
      <c r="L902" s="29" t="s">
        <v>621</v>
      </c>
      <c r="M902" s="29" t="s">
        <v>2485</v>
      </c>
      <c r="N902" s="29" t="s">
        <v>206</v>
      </c>
      <c r="O902" s="14">
        <v>315.33999999999997</v>
      </c>
      <c r="P902" s="14">
        <f t="shared" si="577"/>
        <v>1034.567472</v>
      </c>
      <c r="Q902" s="14">
        <v>4.7</v>
      </c>
      <c r="R902" s="40">
        <f t="shared" si="578"/>
        <v>1039.267472</v>
      </c>
      <c r="S902" s="14">
        <v>8.3000000000000007</v>
      </c>
      <c r="T902" s="40">
        <f t="shared" si="579"/>
        <v>1030.967472</v>
      </c>
      <c r="U902" s="14">
        <v>10.15</v>
      </c>
      <c r="V902" s="40">
        <f t="shared" si="580"/>
        <v>1029.1174719999999</v>
      </c>
      <c r="W902" s="14">
        <v>9.86</v>
      </c>
      <c r="X902" s="40">
        <f t="shared" si="581"/>
        <v>1029.4074720000001</v>
      </c>
      <c r="Y902" s="14">
        <v>4.7</v>
      </c>
      <c r="Z902" s="40">
        <f t="shared" si="582"/>
        <v>1039.267472</v>
      </c>
      <c r="AA902" s="14">
        <v>8.5</v>
      </c>
      <c r="AB902" s="40">
        <f t="shared" si="583"/>
        <v>1030.767472</v>
      </c>
      <c r="AC902" s="14">
        <v>10.33</v>
      </c>
      <c r="AD902" s="40">
        <f t="shared" si="584"/>
        <v>1028.9374720000001</v>
      </c>
      <c r="AE902" s="14">
        <v>10.220000000000001</v>
      </c>
      <c r="AF902" s="40">
        <f t="shared" si="585"/>
        <v>1029.047472</v>
      </c>
      <c r="AG902" s="29" t="s">
        <v>22</v>
      </c>
      <c r="AH902" s="29" t="s">
        <v>22</v>
      </c>
      <c r="AI902" s="29" t="s">
        <v>24</v>
      </c>
      <c r="AJ902" s="29"/>
      <c r="AK902" s="30" t="s">
        <v>22</v>
      </c>
      <c r="AL902" s="30" t="s">
        <v>22</v>
      </c>
      <c r="AM902" s="30"/>
      <c r="AN902" s="30" t="s">
        <v>22</v>
      </c>
      <c r="AO902" s="30" t="s">
        <v>22</v>
      </c>
      <c r="AP902" s="30"/>
      <c r="AQ902" s="30" t="s">
        <v>22</v>
      </c>
      <c r="AR902" s="30" t="s">
        <v>22</v>
      </c>
      <c r="AS902" s="30"/>
      <c r="AT902" s="30"/>
      <c r="AU902" s="30" t="s">
        <v>22</v>
      </c>
      <c r="AV902" s="30" t="s">
        <v>22</v>
      </c>
      <c r="AW902" s="30" t="s">
        <v>22</v>
      </c>
      <c r="AX902" s="30" t="s">
        <v>22</v>
      </c>
      <c r="AY902" s="30" t="s">
        <v>25</v>
      </c>
      <c r="AZ902" s="30"/>
      <c r="BA902" s="30" t="s">
        <v>22</v>
      </c>
      <c r="BB902" s="30"/>
      <c r="BC902" s="30" t="s">
        <v>26</v>
      </c>
      <c r="BD902" s="30"/>
    </row>
    <row r="903" spans="1:56" x14ac:dyDescent="0.3">
      <c r="A903" s="31">
        <v>41449</v>
      </c>
      <c r="B903" s="33" t="s">
        <v>4151</v>
      </c>
      <c r="C903" s="29">
        <v>15</v>
      </c>
      <c r="D903" s="29" t="s">
        <v>1950</v>
      </c>
      <c r="E903" s="30">
        <v>23</v>
      </c>
      <c r="F903" s="29" t="s">
        <v>19</v>
      </c>
      <c r="G903" s="29" t="s">
        <v>94</v>
      </c>
      <c r="H903" s="29" t="s">
        <v>514</v>
      </c>
      <c r="I903" s="29" t="s">
        <v>25</v>
      </c>
      <c r="J903" s="29" t="s">
        <v>2486</v>
      </c>
      <c r="K903" s="29" t="s">
        <v>2487</v>
      </c>
      <c r="L903" s="29" t="s">
        <v>595</v>
      </c>
      <c r="M903" s="29" t="s">
        <v>2488</v>
      </c>
      <c r="N903" s="29" t="s">
        <v>330</v>
      </c>
      <c r="O903" s="14">
        <v>316.77</v>
      </c>
      <c r="P903" s="14">
        <f t="shared" si="577"/>
        <v>1039.259016</v>
      </c>
      <c r="Q903" s="14">
        <v>4.63</v>
      </c>
      <c r="R903" s="40">
        <f t="shared" si="578"/>
        <v>1043.8890160000001</v>
      </c>
      <c r="S903" s="14">
        <v>7.08</v>
      </c>
      <c r="T903" s="40">
        <f t="shared" si="579"/>
        <v>1036.8090160000002</v>
      </c>
      <c r="U903" s="14">
        <v>8.92</v>
      </c>
      <c r="V903" s="40">
        <f t="shared" si="580"/>
        <v>1034.969016</v>
      </c>
      <c r="W903" s="14">
        <v>8.76</v>
      </c>
      <c r="X903" s="40">
        <f t="shared" si="581"/>
        <v>1035.1290160000001</v>
      </c>
      <c r="Y903" s="14">
        <v>4.63</v>
      </c>
      <c r="Z903" s="40">
        <f t="shared" si="582"/>
        <v>1043.8890160000001</v>
      </c>
      <c r="AA903" s="14">
        <v>6.95</v>
      </c>
      <c r="AB903" s="40">
        <f t="shared" si="583"/>
        <v>1036.939016</v>
      </c>
      <c r="AC903" s="14">
        <v>8.75</v>
      </c>
      <c r="AD903" s="40">
        <f t="shared" si="584"/>
        <v>1035.1390160000001</v>
      </c>
      <c r="AE903" s="14">
        <v>8.6300000000000008</v>
      </c>
      <c r="AF903" s="40">
        <f t="shared" si="585"/>
        <v>1035.259016</v>
      </c>
      <c r="AG903" s="29" t="s">
        <v>22</v>
      </c>
      <c r="AH903" s="29" t="s">
        <v>22</v>
      </c>
      <c r="AI903" s="29" t="s">
        <v>24</v>
      </c>
      <c r="AJ903" s="29"/>
      <c r="AK903" s="30" t="s">
        <v>22</v>
      </c>
      <c r="AL903" s="30" t="s">
        <v>22</v>
      </c>
      <c r="AM903" s="30"/>
      <c r="AN903" s="30" t="s">
        <v>22</v>
      </c>
      <c r="AO903" s="30" t="s">
        <v>22</v>
      </c>
      <c r="AP903" s="30"/>
      <c r="AQ903" s="30" t="s">
        <v>22</v>
      </c>
      <c r="AR903" s="30" t="s">
        <v>22</v>
      </c>
      <c r="AS903" s="30"/>
      <c r="AT903" s="30"/>
      <c r="AU903" s="30" t="s">
        <v>22</v>
      </c>
      <c r="AV903" s="30" t="s">
        <v>22</v>
      </c>
      <c r="AW903" s="30" t="s">
        <v>22</v>
      </c>
      <c r="AX903" s="30" t="s">
        <v>22</v>
      </c>
      <c r="AY903" s="30" t="s">
        <v>25</v>
      </c>
      <c r="AZ903" s="30"/>
      <c r="BA903" s="30" t="s">
        <v>2451</v>
      </c>
      <c r="BB903" s="30"/>
      <c r="BC903" s="30" t="s">
        <v>26</v>
      </c>
      <c r="BD903" s="30"/>
    </row>
    <row r="904" spans="1:56" x14ac:dyDescent="0.3">
      <c r="A904" s="31">
        <v>41449</v>
      </c>
      <c r="B904" s="33" t="s">
        <v>4152</v>
      </c>
      <c r="C904" s="29">
        <v>16</v>
      </c>
      <c r="D904" s="29" t="s">
        <v>1950</v>
      </c>
      <c r="E904" s="30">
        <v>23</v>
      </c>
      <c r="F904" s="29" t="s">
        <v>19</v>
      </c>
      <c r="G904" s="29" t="s">
        <v>20</v>
      </c>
      <c r="H904" s="29" t="s">
        <v>514</v>
      </c>
      <c r="I904" s="29" t="s">
        <v>25</v>
      </c>
      <c r="J904" s="29" t="s">
        <v>2489</v>
      </c>
      <c r="K904" s="29" t="s">
        <v>2490</v>
      </c>
      <c r="L904" s="29" t="s">
        <v>52</v>
      </c>
      <c r="M904" s="29" t="s">
        <v>2491</v>
      </c>
      <c r="N904" s="29" t="s">
        <v>219</v>
      </c>
      <c r="O904" s="14">
        <v>316.33</v>
      </c>
      <c r="P904" s="14">
        <f t="shared" si="577"/>
        <v>1037.815464</v>
      </c>
      <c r="Q904" s="14">
        <v>5.72</v>
      </c>
      <c r="R904" s="40">
        <f t="shared" si="578"/>
        <v>1043.535464</v>
      </c>
      <c r="S904" s="14">
        <v>7.2</v>
      </c>
      <c r="T904" s="40">
        <f t="shared" si="579"/>
        <v>1036.335464</v>
      </c>
      <c r="U904" s="14">
        <v>8.6</v>
      </c>
      <c r="V904" s="40">
        <f t="shared" si="580"/>
        <v>1034.9354640000001</v>
      </c>
      <c r="W904" s="14">
        <v>8.4600000000000009</v>
      </c>
      <c r="X904" s="40">
        <f t="shared" si="581"/>
        <v>1035.075464</v>
      </c>
      <c r="Y904" s="14">
        <v>5.72</v>
      </c>
      <c r="Z904" s="40">
        <f t="shared" si="582"/>
        <v>1043.535464</v>
      </c>
      <c r="AA904" s="14">
        <v>7.52</v>
      </c>
      <c r="AB904" s="40">
        <f t="shared" si="583"/>
        <v>1036.0154640000001</v>
      </c>
      <c r="AC904" s="14">
        <v>8.92</v>
      </c>
      <c r="AD904" s="40">
        <f t="shared" si="584"/>
        <v>1034.615464</v>
      </c>
      <c r="AE904" s="14">
        <v>8.6999999999999993</v>
      </c>
      <c r="AF904" s="40">
        <f t="shared" si="585"/>
        <v>1034.835464</v>
      </c>
      <c r="AG904" s="29" t="s">
        <v>22</v>
      </c>
      <c r="AH904" s="29" t="s">
        <v>22</v>
      </c>
      <c r="AI904" s="29" t="s">
        <v>24</v>
      </c>
      <c r="AJ904" s="29"/>
      <c r="AK904" s="30" t="s">
        <v>22</v>
      </c>
      <c r="AL904" s="30" t="s">
        <v>22</v>
      </c>
      <c r="AM904" s="30"/>
      <c r="AN904" s="30" t="s">
        <v>22</v>
      </c>
      <c r="AO904" s="30" t="s">
        <v>22</v>
      </c>
      <c r="AP904" s="30"/>
      <c r="AQ904" s="30" t="s">
        <v>22</v>
      </c>
      <c r="AR904" s="30" t="s">
        <v>22</v>
      </c>
      <c r="AS904" s="30"/>
      <c r="AT904" s="30"/>
      <c r="AU904" s="30" t="s">
        <v>22</v>
      </c>
      <c r="AV904" s="30" t="s">
        <v>22</v>
      </c>
      <c r="AW904" s="30" t="s">
        <v>22</v>
      </c>
      <c r="AX904" s="30" t="s">
        <v>22</v>
      </c>
      <c r="AY904" s="30" t="s">
        <v>25</v>
      </c>
      <c r="AZ904" s="30"/>
      <c r="BA904" s="30" t="s">
        <v>2451</v>
      </c>
      <c r="BB904" s="30"/>
      <c r="BC904" s="30" t="s">
        <v>26</v>
      </c>
      <c r="BD904" s="30"/>
    </row>
    <row r="905" spans="1:56" x14ac:dyDescent="0.3">
      <c r="A905" s="31">
        <v>41450</v>
      </c>
      <c r="B905" s="33" t="s">
        <v>4153</v>
      </c>
      <c r="C905" s="29">
        <v>17</v>
      </c>
      <c r="D905" s="29" t="s">
        <v>1950</v>
      </c>
      <c r="E905" s="30">
        <v>23</v>
      </c>
      <c r="F905" s="29" t="s">
        <v>72</v>
      </c>
      <c r="G905" s="29" t="s">
        <v>20</v>
      </c>
      <c r="H905" s="29" t="s">
        <v>2492</v>
      </c>
      <c r="I905" s="29"/>
      <c r="J905" s="29" t="s">
        <v>2489</v>
      </c>
      <c r="K905" s="29" t="s">
        <v>2490</v>
      </c>
      <c r="L905" s="29" t="s">
        <v>261</v>
      </c>
      <c r="M905" s="29" t="s">
        <v>1000</v>
      </c>
      <c r="N905" s="29" t="s">
        <v>233</v>
      </c>
      <c r="O905" s="14">
        <v>316.33</v>
      </c>
      <c r="P905" s="14">
        <f t="shared" si="577"/>
        <v>1037.815464</v>
      </c>
      <c r="Q905" s="14">
        <v>4.9000000000000004</v>
      </c>
      <c r="R905" s="40">
        <f t="shared" si="578"/>
        <v>1042.7154640000001</v>
      </c>
      <c r="S905" s="14">
        <v>6.89</v>
      </c>
      <c r="T905" s="40">
        <f t="shared" si="579"/>
        <v>1035.825464</v>
      </c>
      <c r="U905" s="14">
        <v>7.76</v>
      </c>
      <c r="V905" s="40">
        <f t="shared" si="580"/>
        <v>1034.9554640000001</v>
      </c>
      <c r="W905" s="14">
        <v>7.42</v>
      </c>
      <c r="X905" s="40">
        <f t="shared" si="581"/>
        <v>1035.295464</v>
      </c>
      <c r="Y905" s="14">
        <v>4.9000000000000004</v>
      </c>
      <c r="Z905" s="40">
        <f t="shared" si="582"/>
        <v>1042.7154640000001</v>
      </c>
      <c r="AA905" s="14">
        <v>6.92</v>
      </c>
      <c r="AB905" s="40">
        <f t="shared" si="583"/>
        <v>1035.795464</v>
      </c>
      <c r="AC905" s="14">
        <v>7.84</v>
      </c>
      <c r="AD905" s="40">
        <f t="shared" si="584"/>
        <v>1034.8754640000002</v>
      </c>
      <c r="AE905" s="14">
        <v>7.86</v>
      </c>
      <c r="AF905" s="40">
        <f t="shared" si="585"/>
        <v>1034.8554640000002</v>
      </c>
      <c r="AG905" s="29" t="s">
        <v>22</v>
      </c>
      <c r="AH905" s="29" t="s">
        <v>22</v>
      </c>
      <c r="AI905" s="29" t="s">
        <v>24</v>
      </c>
      <c r="AJ905" s="29"/>
      <c r="AK905" s="30" t="s">
        <v>25</v>
      </c>
      <c r="AL905" s="30" t="s">
        <v>25</v>
      </c>
      <c r="AM905" s="30" t="s">
        <v>1569</v>
      </c>
      <c r="AN905" s="30" t="s">
        <v>22</v>
      </c>
      <c r="AO905" s="30" t="s">
        <v>22</v>
      </c>
      <c r="AP905" s="30"/>
      <c r="AQ905" s="30" t="s">
        <v>22</v>
      </c>
      <c r="AR905" s="30" t="s">
        <v>22</v>
      </c>
      <c r="AS905" s="30"/>
      <c r="AT905" s="30"/>
      <c r="AU905" s="30" t="s">
        <v>22</v>
      </c>
      <c r="AV905" s="30" t="s">
        <v>22</v>
      </c>
      <c r="AW905" s="30" t="s">
        <v>22</v>
      </c>
      <c r="AX905" s="30" t="s">
        <v>22</v>
      </c>
      <c r="AY905" s="30" t="s">
        <v>25</v>
      </c>
      <c r="AZ905" s="30"/>
      <c r="BA905" s="30" t="s">
        <v>2451</v>
      </c>
      <c r="BB905" s="30"/>
      <c r="BC905" s="30" t="s">
        <v>26</v>
      </c>
      <c r="BD905" s="30"/>
    </row>
    <row r="906" spans="1:56" x14ac:dyDescent="0.3">
      <c r="A906" s="31">
        <v>41359</v>
      </c>
      <c r="B906" s="33" t="s">
        <v>4154</v>
      </c>
      <c r="C906" s="29">
        <v>18</v>
      </c>
      <c r="D906" s="29" t="s">
        <v>1950</v>
      </c>
      <c r="E906" s="30">
        <v>23</v>
      </c>
      <c r="F906" s="29" t="s">
        <v>49</v>
      </c>
      <c r="G906" s="29" t="s">
        <v>20</v>
      </c>
      <c r="H906" s="29" t="s">
        <v>42</v>
      </c>
      <c r="I906" s="29" t="s">
        <v>25</v>
      </c>
      <c r="J906" s="29" t="s">
        <v>2493</v>
      </c>
      <c r="K906" s="29" t="s">
        <v>2494</v>
      </c>
      <c r="L906" s="29" t="s">
        <v>128</v>
      </c>
      <c r="M906" s="29" t="s">
        <v>23</v>
      </c>
      <c r="N906" s="29" t="s">
        <v>233</v>
      </c>
      <c r="O906" s="14">
        <v>316.06</v>
      </c>
      <c r="P906" s="14">
        <f t="shared" si="577"/>
        <v>1036.929648</v>
      </c>
      <c r="Q906" s="14">
        <v>5.61</v>
      </c>
      <c r="R906" s="40">
        <f t="shared" si="578"/>
        <v>1042.5396479999999</v>
      </c>
      <c r="S906" s="14">
        <v>6.82</v>
      </c>
      <c r="T906" s="40">
        <f t="shared" si="579"/>
        <v>1035.719648</v>
      </c>
      <c r="U906" s="14">
        <v>8.82</v>
      </c>
      <c r="V906" s="40">
        <f t="shared" si="580"/>
        <v>1033.719648</v>
      </c>
      <c r="W906" s="14">
        <v>8.76</v>
      </c>
      <c r="X906" s="40">
        <f t="shared" si="581"/>
        <v>1033.779648</v>
      </c>
      <c r="Y906" s="14">
        <v>5.61</v>
      </c>
      <c r="Z906" s="40">
        <f t="shared" si="582"/>
        <v>1042.5396479999999</v>
      </c>
      <c r="AA906" s="14">
        <v>7.06</v>
      </c>
      <c r="AB906" s="40">
        <f t="shared" si="583"/>
        <v>1035.479648</v>
      </c>
      <c r="AC906" s="14">
        <v>8.8000000000000007</v>
      </c>
      <c r="AD906" s="40">
        <f t="shared" si="584"/>
        <v>1033.739648</v>
      </c>
      <c r="AE906" s="14">
        <v>8.7200000000000006</v>
      </c>
      <c r="AF906" s="40">
        <f t="shared" si="585"/>
        <v>1033.8196479999999</v>
      </c>
      <c r="AG906" s="29" t="s">
        <v>22</v>
      </c>
      <c r="AH906" s="29" t="s">
        <v>22</v>
      </c>
      <c r="AI906" s="29" t="s">
        <v>24</v>
      </c>
      <c r="AJ906" s="29"/>
      <c r="AK906" s="30" t="s">
        <v>22</v>
      </c>
      <c r="AL906" s="30" t="s">
        <v>25</v>
      </c>
      <c r="AM906" s="30" t="s">
        <v>1383</v>
      </c>
      <c r="AN906" s="30" t="s">
        <v>22</v>
      </c>
      <c r="AO906" s="30" t="s">
        <v>25</v>
      </c>
      <c r="AP906" s="30"/>
      <c r="AQ906" s="30" t="s">
        <v>22</v>
      </c>
      <c r="AR906" s="30" t="s">
        <v>22</v>
      </c>
      <c r="AS906" s="30"/>
      <c r="AT906" s="30"/>
      <c r="AU906" s="30" t="s">
        <v>22</v>
      </c>
      <c r="AV906" s="30" t="s">
        <v>22</v>
      </c>
      <c r="AW906" s="30" t="s">
        <v>22</v>
      </c>
      <c r="AX906" s="30" t="s">
        <v>22</v>
      </c>
      <c r="AY906" s="30" t="s">
        <v>25</v>
      </c>
      <c r="AZ906" s="30"/>
      <c r="BA906" s="30" t="s">
        <v>22</v>
      </c>
      <c r="BB906" s="30"/>
      <c r="BC906" s="30" t="s">
        <v>26</v>
      </c>
      <c r="BD906" s="30"/>
    </row>
    <row r="907" spans="1:56" x14ac:dyDescent="0.3">
      <c r="A907" s="31">
        <v>41450</v>
      </c>
      <c r="B907" s="33" t="s">
        <v>4155</v>
      </c>
      <c r="C907" s="29">
        <v>19</v>
      </c>
      <c r="D907" s="29" t="s">
        <v>1950</v>
      </c>
      <c r="E907" s="30">
        <v>23</v>
      </c>
      <c r="F907" s="29" t="s">
        <v>49</v>
      </c>
      <c r="G907" s="29" t="s">
        <v>94</v>
      </c>
      <c r="H907" s="29" t="s">
        <v>514</v>
      </c>
      <c r="I907" s="29" t="s">
        <v>25</v>
      </c>
      <c r="J907" s="29" t="s">
        <v>2497</v>
      </c>
      <c r="K907" s="29" t="s">
        <v>2498</v>
      </c>
      <c r="L907" s="29" t="s">
        <v>142</v>
      </c>
      <c r="M907" s="29" t="s">
        <v>2477</v>
      </c>
      <c r="N907" s="29" t="s">
        <v>233</v>
      </c>
      <c r="O907" s="14">
        <v>316.05</v>
      </c>
      <c r="P907" s="14">
        <f t="shared" si="577"/>
        <v>1036.8968400000001</v>
      </c>
      <c r="Q907" s="14">
        <v>5.79</v>
      </c>
      <c r="R907" s="40">
        <f t="shared" si="578"/>
        <v>1042.6868400000001</v>
      </c>
      <c r="S907" s="14">
        <v>7.78</v>
      </c>
      <c r="T907" s="40">
        <f t="shared" si="579"/>
        <v>1034.9068400000001</v>
      </c>
      <c r="U907" s="14">
        <v>9.4</v>
      </c>
      <c r="V907" s="40">
        <f t="shared" si="580"/>
        <v>1033.28684</v>
      </c>
      <c r="W907" s="14">
        <v>9.4499999999999993</v>
      </c>
      <c r="X907" s="40">
        <f t="shared" si="581"/>
        <v>1033.23684</v>
      </c>
      <c r="Y907" s="14">
        <v>5.79</v>
      </c>
      <c r="Z907" s="40">
        <f t="shared" si="582"/>
        <v>1042.6868400000001</v>
      </c>
      <c r="AA907" s="14">
        <v>5</v>
      </c>
      <c r="AB907" s="40">
        <f t="shared" si="583"/>
        <v>1037.6868400000001</v>
      </c>
      <c r="AC907" s="14">
        <v>9.59</v>
      </c>
      <c r="AD907" s="40">
        <f t="shared" si="584"/>
        <v>1033.0968400000002</v>
      </c>
      <c r="AE907" s="14">
        <v>9.3000000000000007</v>
      </c>
      <c r="AF907" s="40">
        <f t="shared" si="585"/>
        <v>1033.3868400000001</v>
      </c>
      <c r="AG907" s="29" t="s">
        <v>22</v>
      </c>
      <c r="AH907" s="29" t="s">
        <v>22</v>
      </c>
      <c r="AI907" s="29" t="s">
        <v>24</v>
      </c>
      <c r="AJ907" s="29"/>
      <c r="AK907" s="30" t="s">
        <v>25</v>
      </c>
      <c r="AL907" s="30" t="s">
        <v>25</v>
      </c>
      <c r="AM907" s="30" t="s">
        <v>1634</v>
      </c>
      <c r="AN907" s="30" t="s">
        <v>22</v>
      </c>
      <c r="AO907" s="30" t="s">
        <v>22</v>
      </c>
      <c r="AP907" s="30"/>
      <c r="AQ907" s="30" t="s">
        <v>22</v>
      </c>
      <c r="AR907" s="30" t="s">
        <v>22</v>
      </c>
      <c r="AS907" s="30"/>
      <c r="AT907" s="30"/>
      <c r="AU907" s="30" t="s">
        <v>22</v>
      </c>
      <c r="AV907" s="30" t="s">
        <v>22</v>
      </c>
      <c r="AW907" s="30" t="s">
        <v>22</v>
      </c>
      <c r="AX907" s="30" t="s">
        <v>22</v>
      </c>
      <c r="AY907" s="30" t="s">
        <v>25</v>
      </c>
      <c r="AZ907" s="30"/>
      <c r="BA907" s="30" t="s">
        <v>2451</v>
      </c>
      <c r="BB907" s="30"/>
      <c r="BC907" s="30" t="s">
        <v>26</v>
      </c>
      <c r="BD907" s="30"/>
    </row>
    <row r="908" spans="1:56" x14ac:dyDescent="0.3">
      <c r="A908" s="31">
        <v>41450</v>
      </c>
      <c r="B908" s="33" t="s">
        <v>4156</v>
      </c>
      <c r="C908" s="29">
        <v>20</v>
      </c>
      <c r="D908" s="29" t="s">
        <v>1950</v>
      </c>
      <c r="E908" s="30">
        <v>23</v>
      </c>
      <c r="F908" s="29" t="s">
        <v>49</v>
      </c>
      <c r="G908" s="29" t="s">
        <v>94</v>
      </c>
      <c r="H908" s="29" t="s">
        <v>238</v>
      </c>
      <c r="I908" s="29" t="s">
        <v>25</v>
      </c>
      <c r="J908" s="29" t="s">
        <v>2495</v>
      </c>
      <c r="K908" s="29" t="s">
        <v>2496</v>
      </c>
      <c r="L908" s="29" t="s">
        <v>280</v>
      </c>
      <c r="M908" s="29" t="s">
        <v>23</v>
      </c>
      <c r="N908" s="29" t="s">
        <v>206</v>
      </c>
      <c r="O908" s="14">
        <v>316.32</v>
      </c>
      <c r="P908" s="14">
        <f t="shared" si="577"/>
        <v>1037.7826560000001</v>
      </c>
      <c r="Q908" s="14">
        <v>4.7</v>
      </c>
      <c r="R908" s="40">
        <f t="shared" si="578"/>
        <v>1042.4826560000001</v>
      </c>
      <c r="S908" s="14">
        <v>8.16</v>
      </c>
      <c r="T908" s="40">
        <f t="shared" si="579"/>
        <v>1034.3226560000001</v>
      </c>
      <c r="U908" s="14">
        <v>10.49</v>
      </c>
      <c r="V908" s="40">
        <f t="shared" si="580"/>
        <v>1031.9926560000001</v>
      </c>
      <c r="W908" s="14">
        <v>10.4</v>
      </c>
      <c r="X908" s="40">
        <f t="shared" si="581"/>
        <v>1032.082656</v>
      </c>
      <c r="Y908" s="14">
        <v>4.7</v>
      </c>
      <c r="Z908" s="40">
        <f t="shared" si="582"/>
        <v>1042.4826560000001</v>
      </c>
      <c r="AA908" s="14">
        <v>8.3000000000000007</v>
      </c>
      <c r="AB908" s="40">
        <f t="shared" si="583"/>
        <v>1034.1826560000002</v>
      </c>
      <c r="AC908" s="14">
        <v>10.6</v>
      </c>
      <c r="AD908" s="40">
        <f t="shared" si="584"/>
        <v>1031.8826560000002</v>
      </c>
      <c r="AE908" s="14">
        <v>10.9</v>
      </c>
      <c r="AF908" s="40">
        <f t="shared" si="585"/>
        <v>1031.582656</v>
      </c>
      <c r="AG908" s="29" t="s">
        <v>22</v>
      </c>
      <c r="AH908" s="29" t="s">
        <v>22</v>
      </c>
      <c r="AI908" s="29" t="s">
        <v>24</v>
      </c>
      <c r="AJ908" s="29"/>
      <c r="AK908" s="30" t="s">
        <v>22</v>
      </c>
      <c r="AL908" s="30" t="s">
        <v>22</v>
      </c>
      <c r="AM908" s="30"/>
      <c r="AN908" s="30" t="s">
        <v>22</v>
      </c>
      <c r="AO908" s="30" t="s">
        <v>22</v>
      </c>
      <c r="AP908" s="30"/>
      <c r="AQ908" s="30" t="s">
        <v>22</v>
      </c>
      <c r="AR908" s="30" t="s">
        <v>22</v>
      </c>
      <c r="AS908" s="30"/>
      <c r="AT908" s="30"/>
      <c r="AU908" s="30" t="s">
        <v>22</v>
      </c>
      <c r="AV908" s="30" t="s">
        <v>22</v>
      </c>
      <c r="AW908" s="30" t="s">
        <v>22</v>
      </c>
      <c r="AX908" s="30" t="s">
        <v>22</v>
      </c>
      <c r="AY908" s="30" t="s">
        <v>25</v>
      </c>
      <c r="AZ908" s="30"/>
      <c r="BA908" s="30" t="s">
        <v>22</v>
      </c>
      <c r="BB908" s="30"/>
      <c r="BC908" s="30" t="s">
        <v>26</v>
      </c>
      <c r="BD908" s="30"/>
    </row>
    <row r="909" spans="1:56" x14ac:dyDescent="0.3">
      <c r="A909" s="31">
        <v>41450</v>
      </c>
      <c r="B909" s="33" t="s">
        <v>4157</v>
      </c>
      <c r="C909" s="29">
        <v>21</v>
      </c>
      <c r="D909" s="29" t="s">
        <v>1950</v>
      </c>
      <c r="E909" s="30">
        <v>23</v>
      </c>
      <c r="F909" s="29" t="s">
        <v>49</v>
      </c>
      <c r="G909" s="29" t="s">
        <v>94</v>
      </c>
      <c r="H909" s="29" t="s">
        <v>238</v>
      </c>
      <c r="I909" s="29" t="s">
        <v>25</v>
      </c>
      <c r="J909" s="29" t="s">
        <v>2495</v>
      </c>
      <c r="K909" s="29" t="s">
        <v>2496</v>
      </c>
      <c r="L909" s="29" t="s">
        <v>241</v>
      </c>
      <c r="M909" s="29" t="s">
        <v>23</v>
      </c>
      <c r="N909" s="29" t="s">
        <v>206</v>
      </c>
      <c r="O909" s="14">
        <v>316.29000000000002</v>
      </c>
      <c r="P909" s="14">
        <f t="shared" si="577"/>
        <v>1037.6842320000001</v>
      </c>
      <c r="Q909" s="14">
        <v>4.7</v>
      </c>
      <c r="R909" s="40">
        <f t="shared" si="578"/>
        <v>1042.3842320000001</v>
      </c>
      <c r="S909" s="14">
        <v>8.11</v>
      </c>
      <c r="T909" s="40">
        <f t="shared" si="579"/>
        <v>1034.2742320000002</v>
      </c>
      <c r="U909" s="14">
        <v>10.3</v>
      </c>
      <c r="V909" s="40">
        <f t="shared" si="580"/>
        <v>1032.0842320000002</v>
      </c>
      <c r="W909" s="14">
        <v>10.4</v>
      </c>
      <c r="X909" s="40">
        <f t="shared" si="581"/>
        <v>1031.984232</v>
      </c>
      <c r="Y909" s="14">
        <v>4.7</v>
      </c>
      <c r="Z909" s="40">
        <f t="shared" si="582"/>
        <v>1042.3842320000001</v>
      </c>
      <c r="AA909" s="14">
        <v>8.33</v>
      </c>
      <c r="AB909" s="40">
        <f t="shared" si="583"/>
        <v>1034.0542320000002</v>
      </c>
      <c r="AC909" s="14">
        <v>10.4</v>
      </c>
      <c r="AD909" s="40">
        <f t="shared" si="584"/>
        <v>1031.984232</v>
      </c>
      <c r="AE909" s="14">
        <v>9.61</v>
      </c>
      <c r="AF909" s="40">
        <f t="shared" si="585"/>
        <v>1032.7742320000002</v>
      </c>
      <c r="AG909" s="29" t="s">
        <v>22</v>
      </c>
      <c r="AH909" s="29" t="s">
        <v>22</v>
      </c>
      <c r="AI909" s="29" t="s">
        <v>24</v>
      </c>
      <c r="AJ909" s="29"/>
      <c r="AK909" s="30" t="s">
        <v>22</v>
      </c>
      <c r="AL909" s="30" t="s">
        <v>25</v>
      </c>
      <c r="AM909" s="30" t="s">
        <v>1354</v>
      </c>
      <c r="AN909" s="30" t="s">
        <v>22</v>
      </c>
      <c r="AO909" s="30" t="s">
        <v>22</v>
      </c>
      <c r="AP909" s="30"/>
      <c r="AQ909" s="30" t="s">
        <v>22</v>
      </c>
      <c r="AR909" s="30" t="s">
        <v>22</v>
      </c>
      <c r="AS909" s="30"/>
      <c r="AT909" s="30"/>
      <c r="AU909" s="30" t="s">
        <v>22</v>
      </c>
      <c r="AV909" s="30" t="s">
        <v>22</v>
      </c>
      <c r="AW909" s="30" t="s">
        <v>22</v>
      </c>
      <c r="AX909" s="30" t="s">
        <v>22</v>
      </c>
      <c r="AY909" s="30" t="s">
        <v>25</v>
      </c>
      <c r="AZ909" s="30"/>
      <c r="BA909" s="30" t="s">
        <v>22</v>
      </c>
      <c r="BB909" s="30"/>
      <c r="BC909" s="30" t="s">
        <v>26</v>
      </c>
      <c r="BD909" s="30"/>
    </row>
    <row r="910" spans="1:56" x14ac:dyDescent="0.3">
      <c r="A910" s="31">
        <v>41450</v>
      </c>
      <c r="B910" s="33" t="s">
        <v>4158</v>
      </c>
      <c r="C910" s="29">
        <v>22</v>
      </c>
      <c r="D910" s="29" t="s">
        <v>1950</v>
      </c>
      <c r="E910" s="30">
        <v>23</v>
      </c>
      <c r="F910" s="29" t="s">
        <v>49</v>
      </c>
      <c r="G910" s="29" t="s">
        <v>94</v>
      </c>
      <c r="H910" s="29" t="s">
        <v>514</v>
      </c>
      <c r="I910" s="29" t="s">
        <v>25</v>
      </c>
      <c r="J910" s="29" t="s">
        <v>2499</v>
      </c>
      <c r="K910" s="29" t="s">
        <v>2500</v>
      </c>
      <c r="L910" s="29" t="s">
        <v>225</v>
      </c>
      <c r="M910" s="29" t="s">
        <v>2501</v>
      </c>
      <c r="N910" s="29" t="s">
        <v>219</v>
      </c>
      <c r="O910" s="14">
        <v>316.24</v>
      </c>
      <c r="P910" s="14">
        <f t="shared" si="577"/>
        <v>1037.5201920000002</v>
      </c>
      <c r="Q910" s="14">
        <v>4.8</v>
      </c>
      <c r="R910" s="40">
        <f t="shared" si="578"/>
        <v>1042.3201920000001</v>
      </c>
      <c r="S910" s="14">
        <v>7.69</v>
      </c>
      <c r="T910" s="40">
        <f t="shared" si="579"/>
        <v>1034.6301920000001</v>
      </c>
      <c r="U910" s="14">
        <v>9.83</v>
      </c>
      <c r="V910" s="40">
        <f t="shared" si="580"/>
        <v>1032.4901920000002</v>
      </c>
      <c r="W910" s="14">
        <v>9.24</v>
      </c>
      <c r="X910" s="40">
        <f t="shared" si="581"/>
        <v>1033.0801920000001</v>
      </c>
      <c r="Y910" s="14">
        <v>4.82</v>
      </c>
      <c r="Z910" s="40">
        <f t="shared" si="582"/>
        <v>1042.3401920000001</v>
      </c>
      <c r="AA910" s="14">
        <v>7.76</v>
      </c>
      <c r="AB910" s="40">
        <f t="shared" si="583"/>
        <v>1034.5801920000001</v>
      </c>
      <c r="AC910" s="14">
        <v>9.94</v>
      </c>
      <c r="AD910" s="40">
        <f t="shared" si="584"/>
        <v>1032.4001920000001</v>
      </c>
      <c r="AE910" s="14">
        <v>9.34</v>
      </c>
      <c r="AF910" s="40">
        <f t="shared" si="585"/>
        <v>1033.0001920000002</v>
      </c>
      <c r="AG910" s="29" t="s">
        <v>22</v>
      </c>
      <c r="AH910" s="29" t="s">
        <v>22</v>
      </c>
      <c r="AI910" s="29" t="s">
        <v>24</v>
      </c>
      <c r="AJ910" s="29"/>
      <c r="AK910" s="30" t="s">
        <v>22</v>
      </c>
      <c r="AL910" s="30" t="s">
        <v>25</v>
      </c>
      <c r="AM910" s="30" t="s">
        <v>1383</v>
      </c>
      <c r="AN910" s="30" t="s">
        <v>22</v>
      </c>
      <c r="AO910" s="30" t="s">
        <v>22</v>
      </c>
      <c r="AP910" s="30"/>
      <c r="AQ910" s="30" t="s">
        <v>22</v>
      </c>
      <c r="AR910" s="30" t="s">
        <v>22</v>
      </c>
      <c r="AS910" s="30"/>
      <c r="AT910" s="30"/>
      <c r="AU910" s="30" t="s">
        <v>2502</v>
      </c>
      <c r="AV910" s="30" t="s">
        <v>22</v>
      </c>
      <c r="AW910" s="30" t="s">
        <v>22</v>
      </c>
      <c r="AX910" s="30" t="s">
        <v>22</v>
      </c>
      <c r="AY910" s="30" t="s">
        <v>25</v>
      </c>
      <c r="AZ910" s="30"/>
      <c r="BA910" s="30" t="s">
        <v>22</v>
      </c>
      <c r="BB910" s="30"/>
      <c r="BC910" s="30" t="s">
        <v>26</v>
      </c>
      <c r="BD910" s="30"/>
    </row>
    <row r="911" spans="1:56" x14ac:dyDescent="0.3">
      <c r="A911" s="31">
        <v>41450</v>
      </c>
      <c r="B911" s="33" t="s">
        <v>4160</v>
      </c>
      <c r="C911" s="29">
        <v>23</v>
      </c>
      <c r="D911" s="29" t="s">
        <v>1950</v>
      </c>
      <c r="E911" s="30">
        <v>23</v>
      </c>
      <c r="F911" s="29" t="s">
        <v>72</v>
      </c>
      <c r="G911" s="29" t="s">
        <v>20</v>
      </c>
      <c r="H911" s="29" t="s">
        <v>42</v>
      </c>
      <c r="I911" s="29" t="s">
        <v>25</v>
      </c>
      <c r="J911" s="29" t="s">
        <v>2503</v>
      </c>
      <c r="K911" s="29" t="s">
        <v>2504</v>
      </c>
      <c r="L911" s="29" t="s">
        <v>142</v>
      </c>
      <c r="M911" s="29" t="s">
        <v>46</v>
      </c>
      <c r="N911" s="29" t="s">
        <v>219</v>
      </c>
      <c r="O911" s="14">
        <v>315.52999999999997</v>
      </c>
      <c r="P911" s="14">
        <f t="shared" si="577"/>
        <v>1035.190824</v>
      </c>
      <c r="Q911" s="14">
        <v>6.03</v>
      </c>
      <c r="R911" s="40">
        <f t="shared" si="578"/>
        <v>1041.220824</v>
      </c>
      <c r="S911" s="14">
        <v>8.66</v>
      </c>
      <c r="T911" s="40">
        <f t="shared" si="579"/>
        <v>1032.5608239999999</v>
      </c>
      <c r="U911" s="14">
        <v>10.24</v>
      </c>
      <c r="V911" s="40">
        <f t="shared" si="580"/>
        <v>1030.980824</v>
      </c>
      <c r="W911" s="14">
        <v>9.91</v>
      </c>
      <c r="X911" s="40">
        <f t="shared" si="581"/>
        <v>1031.3108239999999</v>
      </c>
      <c r="Y911" s="14">
        <v>6.03</v>
      </c>
      <c r="Z911" s="40">
        <f t="shared" si="582"/>
        <v>1041.220824</v>
      </c>
      <c r="AA911" s="14">
        <v>8.6</v>
      </c>
      <c r="AB911" s="40">
        <f t="shared" si="583"/>
        <v>1032.6208240000001</v>
      </c>
      <c r="AC911" s="14">
        <v>10.130000000000001</v>
      </c>
      <c r="AD911" s="40">
        <f t="shared" si="584"/>
        <v>1031.0908239999999</v>
      </c>
      <c r="AE911" s="14">
        <v>9.5</v>
      </c>
      <c r="AF911" s="40">
        <f t="shared" si="585"/>
        <v>1031.720824</v>
      </c>
      <c r="AG911" s="29" t="s">
        <v>22</v>
      </c>
      <c r="AH911" s="29" t="s">
        <v>22</v>
      </c>
      <c r="AI911" s="29" t="s">
        <v>24</v>
      </c>
      <c r="AJ911" s="29"/>
      <c r="AK911" s="30" t="s">
        <v>25</v>
      </c>
      <c r="AL911" s="30" t="s">
        <v>25</v>
      </c>
      <c r="AM911" s="30" t="s">
        <v>2505</v>
      </c>
      <c r="AN911" s="30" t="s">
        <v>22</v>
      </c>
      <c r="AO911" s="30" t="s">
        <v>22</v>
      </c>
      <c r="AP911" s="30"/>
      <c r="AQ911" s="30" t="s">
        <v>22</v>
      </c>
      <c r="AR911" s="30" t="s">
        <v>22</v>
      </c>
      <c r="AS911" s="30"/>
      <c r="AT911" s="30"/>
      <c r="AU911" s="30" t="s">
        <v>22</v>
      </c>
      <c r="AV911" s="30" t="s">
        <v>22</v>
      </c>
      <c r="AW911" s="30" t="s">
        <v>22</v>
      </c>
      <c r="AX911" s="30" t="s">
        <v>22</v>
      </c>
      <c r="AY911" s="30" t="s">
        <v>25</v>
      </c>
      <c r="AZ911" s="30"/>
      <c r="BA911" s="30" t="s">
        <v>22</v>
      </c>
      <c r="BB911" s="30"/>
      <c r="BC911" s="30" t="s">
        <v>269</v>
      </c>
      <c r="BD911" s="30"/>
    </row>
    <row r="912" spans="1:56" x14ac:dyDescent="0.3">
      <c r="A912" s="31">
        <v>41450</v>
      </c>
      <c r="B912" s="33" t="s">
        <v>4159</v>
      </c>
      <c r="C912" s="29">
        <v>24</v>
      </c>
      <c r="D912" s="29" t="s">
        <v>1950</v>
      </c>
      <c r="E912" s="30">
        <v>23</v>
      </c>
      <c r="F912" s="29" t="s">
        <v>19</v>
      </c>
      <c r="G912" s="29" t="s">
        <v>20</v>
      </c>
      <c r="H912" s="29" t="s">
        <v>42</v>
      </c>
      <c r="I912" s="29" t="s">
        <v>25</v>
      </c>
      <c r="J912" s="29" t="s">
        <v>2506</v>
      </c>
      <c r="K912" s="29" t="s">
        <v>2507</v>
      </c>
      <c r="L912" s="29" t="s">
        <v>142</v>
      </c>
      <c r="M912" s="29" t="s">
        <v>23</v>
      </c>
      <c r="N912" s="29" t="s">
        <v>219</v>
      </c>
      <c r="O912" s="14">
        <v>315.35000000000002</v>
      </c>
      <c r="P912" s="14">
        <f t="shared" si="577"/>
        <v>1034.6002800000001</v>
      </c>
      <c r="Q912" s="14">
        <v>5.8</v>
      </c>
      <c r="R912" s="40">
        <f t="shared" si="578"/>
        <v>1040.4002800000001</v>
      </c>
      <c r="S912" s="14">
        <v>7.9</v>
      </c>
      <c r="T912" s="40">
        <f t="shared" si="579"/>
        <v>1032.50028</v>
      </c>
      <c r="U912" s="14">
        <v>9.93</v>
      </c>
      <c r="V912" s="40">
        <f t="shared" si="580"/>
        <v>1030.47028</v>
      </c>
      <c r="W912" s="14">
        <v>9.5</v>
      </c>
      <c r="X912" s="40">
        <f t="shared" si="581"/>
        <v>1030.9002800000001</v>
      </c>
      <c r="Y912" s="14">
        <v>5.8</v>
      </c>
      <c r="Z912" s="40">
        <f t="shared" si="582"/>
        <v>1040.4002800000001</v>
      </c>
      <c r="AA912" s="14">
        <v>8.0299999999999994</v>
      </c>
      <c r="AB912" s="40">
        <f t="shared" si="583"/>
        <v>1032.3702800000001</v>
      </c>
      <c r="AC912" s="14">
        <v>10.19</v>
      </c>
      <c r="AD912" s="40">
        <f t="shared" si="584"/>
        <v>1030.21028</v>
      </c>
      <c r="AE912" s="14">
        <v>9.83</v>
      </c>
      <c r="AF912" s="40">
        <f t="shared" si="585"/>
        <v>1030.5702800000001</v>
      </c>
      <c r="AG912" s="29" t="s">
        <v>22</v>
      </c>
      <c r="AH912" s="29" t="s">
        <v>22</v>
      </c>
      <c r="AI912" s="29" t="s">
        <v>24</v>
      </c>
      <c r="AJ912" s="29"/>
      <c r="AK912" s="30" t="s">
        <v>25</v>
      </c>
      <c r="AL912" s="30" t="s">
        <v>25</v>
      </c>
      <c r="AM912" s="30" t="s">
        <v>1676</v>
      </c>
      <c r="AN912" s="30" t="s">
        <v>22</v>
      </c>
      <c r="AO912" s="30" t="s">
        <v>22</v>
      </c>
      <c r="AP912" s="30"/>
      <c r="AQ912" s="30" t="s">
        <v>22</v>
      </c>
      <c r="AR912" s="30" t="s">
        <v>22</v>
      </c>
      <c r="AS912" s="30"/>
      <c r="AT912" s="30"/>
      <c r="AU912" s="30" t="s">
        <v>22</v>
      </c>
      <c r="AV912" s="30" t="s">
        <v>22</v>
      </c>
      <c r="AW912" s="30" t="s">
        <v>22</v>
      </c>
      <c r="AX912" s="30" t="s">
        <v>22</v>
      </c>
      <c r="AY912" s="30" t="s">
        <v>25</v>
      </c>
      <c r="AZ912" s="30"/>
      <c r="BA912" s="30" t="s">
        <v>2451</v>
      </c>
      <c r="BB912" s="30"/>
      <c r="BC912" s="30" t="s">
        <v>26</v>
      </c>
      <c r="BD912" s="30"/>
    </row>
    <row r="913" spans="1:56" x14ac:dyDescent="0.3">
      <c r="A913" s="31">
        <v>41450</v>
      </c>
      <c r="B913" s="33" t="s">
        <v>4161</v>
      </c>
      <c r="C913" s="29">
        <v>25</v>
      </c>
      <c r="D913" s="29" t="s">
        <v>1950</v>
      </c>
      <c r="E913" s="30">
        <v>23</v>
      </c>
      <c r="F913" s="29" t="s">
        <v>49</v>
      </c>
      <c r="G913" s="29" t="s">
        <v>20</v>
      </c>
      <c r="H913" s="29" t="s">
        <v>42</v>
      </c>
      <c r="I913" s="29" t="s">
        <v>25</v>
      </c>
      <c r="J913" s="29" t="s">
        <v>2508</v>
      </c>
      <c r="K913" s="29" t="s">
        <v>2509</v>
      </c>
      <c r="L913" s="29" t="s">
        <v>35</v>
      </c>
      <c r="M913" s="29" t="s">
        <v>23</v>
      </c>
      <c r="N913" s="29" t="s">
        <v>219</v>
      </c>
      <c r="O913" s="14">
        <v>316.36</v>
      </c>
      <c r="P913" s="14">
        <f t="shared" si="577"/>
        <v>1037.913888</v>
      </c>
      <c r="Q913" s="14">
        <v>4.7</v>
      </c>
      <c r="R913" s="40">
        <f t="shared" si="578"/>
        <v>1042.6138880000001</v>
      </c>
      <c r="S913" s="14">
        <v>6.57</v>
      </c>
      <c r="T913" s="40">
        <f t="shared" si="579"/>
        <v>1036.0438880000002</v>
      </c>
      <c r="U913" s="14">
        <v>8.66</v>
      </c>
      <c r="V913" s="40">
        <f t="shared" si="580"/>
        <v>1033.953888</v>
      </c>
      <c r="W913" s="14">
        <v>8.15</v>
      </c>
      <c r="X913" s="40">
        <f t="shared" si="581"/>
        <v>1034.463888</v>
      </c>
      <c r="Y913" s="14">
        <v>4.7</v>
      </c>
      <c r="Z913" s="40">
        <f t="shared" si="582"/>
        <v>1042.6138880000001</v>
      </c>
      <c r="AA913" s="14">
        <v>6.5</v>
      </c>
      <c r="AB913" s="40">
        <f t="shared" si="583"/>
        <v>1036.1138880000001</v>
      </c>
      <c r="AC913" s="14">
        <v>8.5399999999999991</v>
      </c>
      <c r="AD913" s="40">
        <f t="shared" si="584"/>
        <v>1034.0738880000001</v>
      </c>
      <c r="AE913" s="14">
        <v>8.2200000000000006</v>
      </c>
      <c r="AF913" s="40">
        <f t="shared" si="585"/>
        <v>1034.3938880000001</v>
      </c>
      <c r="AG913" s="29" t="s">
        <v>22</v>
      </c>
      <c r="AH913" s="29" t="s">
        <v>22</v>
      </c>
      <c r="AI913" s="29" t="s">
        <v>24</v>
      </c>
      <c r="AJ913" s="29"/>
      <c r="AK913" s="30" t="s">
        <v>25</v>
      </c>
      <c r="AL913" s="30" t="s">
        <v>22</v>
      </c>
      <c r="AM913" s="30" t="s">
        <v>2510</v>
      </c>
      <c r="AN913" s="30" t="s">
        <v>22</v>
      </c>
      <c r="AO913" s="30" t="s">
        <v>22</v>
      </c>
      <c r="AP913" s="30"/>
      <c r="AQ913" s="30" t="s">
        <v>22</v>
      </c>
      <c r="AR913" s="30" t="s">
        <v>22</v>
      </c>
      <c r="AS913" s="30"/>
      <c r="AT913" s="30"/>
      <c r="AU913" s="30" t="s">
        <v>22</v>
      </c>
      <c r="AV913" s="30" t="s">
        <v>22</v>
      </c>
      <c r="AW913" s="30" t="s">
        <v>22</v>
      </c>
      <c r="AX913" s="30" t="s">
        <v>22</v>
      </c>
      <c r="AY913" s="30" t="s">
        <v>25</v>
      </c>
      <c r="AZ913" s="30"/>
      <c r="BA913" s="30" t="s">
        <v>2451</v>
      </c>
      <c r="BB913" s="30"/>
      <c r="BC913" s="30" t="s">
        <v>26</v>
      </c>
      <c r="BD913" s="30"/>
    </row>
    <row r="914" spans="1:56" x14ac:dyDescent="0.3">
      <c r="A914" s="31">
        <v>41450</v>
      </c>
      <c r="B914" s="33" t="s">
        <v>4162</v>
      </c>
      <c r="C914" s="29">
        <v>26</v>
      </c>
      <c r="D914" s="29" t="s">
        <v>1950</v>
      </c>
      <c r="E914" s="30">
        <v>23</v>
      </c>
      <c r="F914" s="29" t="s">
        <v>65</v>
      </c>
      <c r="G914" s="29" t="s">
        <v>94</v>
      </c>
      <c r="H914" s="29" t="s">
        <v>42</v>
      </c>
      <c r="I914" s="29" t="s">
        <v>22</v>
      </c>
      <c r="J914" s="29" t="s">
        <v>2511</v>
      </c>
      <c r="K914" s="29" t="s">
        <v>2512</v>
      </c>
      <c r="L914" s="29" t="s">
        <v>128</v>
      </c>
      <c r="M914" s="29" t="s">
        <v>46</v>
      </c>
      <c r="N914" s="29" t="s">
        <v>219</v>
      </c>
      <c r="O914" s="14">
        <v>316.02</v>
      </c>
      <c r="P914" s="14">
        <f t="shared" si="577"/>
        <v>1036.7984160000001</v>
      </c>
      <c r="Q914" s="14">
        <v>6.1</v>
      </c>
      <c r="R914" s="40">
        <f t="shared" si="578"/>
        <v>1042.898416</v>
      </c>
      <c r="S914" s="14">
        <v>8.49</v>
      </c>
      <c r="T914" s="40">
        <f t="shared" si="579"/>
        <v>1034.408416</v>
      </c>
      <c r="U914" s="14">
        <v>9.84</v>
      </c>
      <c r="V914" s="40">
        <f t="shared" si="580"/>
        <v>1033.0584160000001</v>
      </c>
      <c r="W914" s="14">
        <v>9.59</v>
      </c>
      <c r="X914" s="40">
        <f t="shared" si="581"/>
        <v>1033.3084160000001</v>
      </c>
      <c r="Y914" s="14">
        <v>6.1</v>
      </c>
      <c r="Z914" s="40">
        <f t="shared" si="582"/>
        <v>1042.898416</v>
      </c>
      <c r="AA914" s="14">
        <v>8.44</v>
      </c>
      <c r="AB914" s="40">
        <f t="shared" si="583"/>
        <v>1034.4584159999999</v>
      </c>
      <c r="AC914" s="14">
        <v>10</v>
      </c>
      <c r="AD914" s="40">
        <f t="shared" si="584"/>
        <v>1032.898416</v>
      </c>
      <c r="AE914" s="14">
        <v>9.86</v>
      </c>
      <c r="AF914" s="40">
        <f t="shared" si="585"/>
        <v>1033.0384160000001</v>
      </c>
      <c r="AG914" s="29" t="s">
        <v>22</v>
      </c>
      <c r="AH914" s="29" t="s">
        <v>22</v>
      </c>
      <c r="AI914" s="29" t="s">
        <v>24</v>
      </c>
      <c r="AJ914" s="29"/>
      <c r="AK914" s="30" t="s">
        <v>22</v>
      </c>
      <c r="AL914" s="30" t="s">
        <v>25</v>
      </c>
      <c r="AM914" s="30" t="s">
        <v>1383</v>
      </c>
      <c r="AN914" s="30" t="s">
        <v>22</v>
      </c>
      <c r="AO914" s="30" t="s">
        <v>22</v>
      </c>
      <c r="AP914" s="30"/>
      <c r="AQ914" s="30" t="s">
        <v>22</v>
      </c>
      <c r="AR914" s="30" t="s">
        <v>22</v>
      </c>
      <c r="AS914" s="30"/>
      <c r="AT914" s="30"/>
      <c r="AU914" s="30" t="s">
        <v>22</v>
      </c>
      <c r="AV914" s="30" t="s">
        <v>22</v>
      </c>
      <c r="AW914" s="30" t="s">
        <v>22</v>
      </c>
      <c r="AX914" s="30" t="s">
        <v>22</v>
      </c>
      <c r="AY914" s="30" t="s">
        <v>25</v>
      </c>
      <c r="AZ914" s="30"/>
      <c r="BA914" s="30" t="s">
        <v>22</v>
      </c>
      <c r="BB914" s="30"/>
      <c r="BC914" s="30" t="s">
        <v>26</v>
      </c>
      <c r="BD914" s="30"/>
    </row>
    <row r="915" spans="1:56" x14ac:dyDescent="0.3">
      <c r="A915" s="31">
        <v>41450</v>
      </c>
      <c r="B915" s="33" t="s">
        <v>4163</v>
      </c>
      <c r="C915" s="29">
        <v>27</v>
      </c>
      <c r="D915" s="29" t="s">
        <v>1950</v>
      </c>
      <c r="E915" s="30">
        <v>23</v>
      </c>
      <c r="F915" s="29" t="s">
        <v>19</v>
      </c>
      <c r="G915" s="29" t="s">
        <v>20</v>
      </c>
      <c r="H915" s="29" t="s">
        <v>42</v>
      </c>
      <c r="I915" s="29" t="s">
        <v>25</v>
      </c>
      <c r="J915" s="29" t="s">
        <v>2513</v>
      </c>
      <c r="K915" s="29" t="s">
        <v>2514</v>
      </c>
      <c r="L915" s="29" t="s">
        <v>195</v>
      </c>
      <c r="M915" s="29" t="s">
        <v>179</v>
      </c>
      <c r="N915" s="29" t="s">
        <v>219</v>
      </c>
      <c r="O915" s="14">
        <v>316.75</v>
      </c>
      <c r="P915" s="14">
        <f t="shared" si="577"/>
        <v>1039.1934000000001</v>
      </c>
      <c r="Q915" s="14">
        <v>6.24</v>
      </c>
      <c r="R915" s="40">
        <f t="shared" si="578"/>
        <v>1045.4334000000001</v>
      </c>
      <c r="S915" s="14">
        <v>8.67</v>
      </c>
      <c r="T915" s="40">
        <f t="shared" si="579"/>
        <v>1036.7634</v>
      </c>
      <c r="U915" s="14">
        <v>10.24</v>
      </c>
      <c r="V915" s="40">
        <f t="shared" si="580"/>
        <v>1035.1934000000001</v>
      </c>
      <c r="W915" s="14">
        <v>9.9</v>
      </c>
      <c r="X915" s="40">
        <f t="shared" si="581"/>
        <v>1035.5334</v>
      </c>
      <c r="Y915" s="14">
        <v>6.24</v>
      </c>
      <c r="Z915" s="40">
        <f t="shared" si="582"/>
        <v>1045.4334000000001</v>
      </c>
      <c r="AA915" s="14">
        <v>8.51</v>
      </c>
      <c r="AB915" s="40">
        <f t="shared" si="583"/>
        <v>1036.9234000000001</v>
      </c>
      <c r="AC915" s="14">
        <v>10.1</v>
      </c>
      <c r="AD915" s="40">
        <f t="shared" si="584"/>
        <v>1035.3334000000002</v>
      </c>
      <c r="AE915" s="14">
        <v>10</v>
      </c>
      <c r="AF915" s="40">
        <f t="shared" si="585"/>
        <v>1035.4334000000001</v>
      </c>
      <c r="AG915" s="29" t="s">
        <v>22</v>
      </c>
      <c r="AH915" s="29" t="s">
        <v>22</v>
      </c>
      <c r="AI915" s="29" t="s">
        <v>24</v>
      </c>
      <c r="AJ915" s="29"/>
      <c r="AK915" s="30" t="s">
        <v>25</v>
      </c>
      <c r="AL915" s="30" t="s">
        <v>22</v>
      </c>
      <c r="AM915" s="30" t="s">
        <v>1468</v>
      </c>
      <c r="AN915" s="30" t="s">
        <v>22</v>
      </c>
      <c r="AO915" s="30" t="s">
        <v>22</v>
      </c>
      <c r="AP915" s="30"/>
      <c r="AQ915" s="30" t="s">
        <v>22</v>
      </c>
      <c r="AR915" s="30" t="s">
        <v>22</v>
      </c>
      <c r="AS915" s="30"/>
      <c r="AT915" s="30"/>
      <c r="AU915" s="30" t="s">
        <v>22</v>
      </c>
      <c r="AV915" s="30" t="s">
        <v>22</v>
      </c>
      <c r="AW915" s="30" t="s">
        <v>22</v>
      </c>
      <c r="AX915" s="30" t="s">
        <v>22</v>
      </c>
      <c r="AY915" s="30" t="s">
        <v>25</v>
      </c>
      <c r="AZ915" s="30"/>
      <c r="BA915" s="30" t="s">
        <v>22</v>
      </c>
      <c r="BB915" s="30"/>
      <c r="BC915" s="30" t="s">
        <v>26</v>
      </c>
      <c r="BD915" s="30"/>
    </row>
    <row r="916" spans="1:56" x14ac:dyDescent="0.3">
      <c r="A916" s="31">
        <v>41450</v>
      </c>
      <c r="B916" s="33" t="s">
        <v>4164</v>
      </c>
      <c r="C916" s="29">
        <v>28</v>
      </c>
      <c r="D916" s="29" t="s">
        <v>1950</v>
      </c>
      <c r="E916" s="30">
        <v>23</v>
      </c>
      <c r="F916" s="29" t="s">
        <v>65</v>
      </c>
      <c r="G916" s="29" t="s">
        <v>20</v>
      </c>
      <c r="H916" s="29" t="s">
        <v>42</v>
      </c>
      <c r="I916" s="29" t="s">
        <v>25</v>
      </c>
      <c r="J916" s="29" t="s">
        <v>2515</v>
      </c>
      <c r="K916" s="29" t="s">
        <v>2516</v>
      </c>
      <c r="L916" s="29" t="s">
        <v>128</v>
      </c>
      <c r="M916" s="29" t="s">
        <v>46</v>
      </c>
      <c r="N916" s="29" t="s">
        <v>219</v>
      </c>
      <c r="O916" s="14">
        <v>315.73</v>
      </c>
      <c r="P916" s="14">
        <f t="shared" si="577"/>
        <v>1035.846984</v>
      </c>
      <c r="Q916" s="14">
        <v>7.12</v>
      </c>
      <c r="R916" s="40">
        <f t="shared" si="578"/>
        <v>1042.9669839999999</v>
      </c>
      <c r="S916" s="14">
        <v>8.26</v>
      </c>
      <c r="T916" s="40">
        <f t="shared" si="579"/>
        <v>1034.7069839999999</v>
      </c>
      <c r="U916" s="14">
        <v>9.85</v>
      </c>
      <c r="V916" s="40">
        <f t="shared" si="580"/>
        <v>1033.116984</v>
      </c>
      <c r="W916" s="14">
        <v>9.93</v>
      </c>
      <c r="X916" s="40">
        <f t="shared" si="581"/>
        <v>1033.0369839999998</v>
      </c>
      <c r="Y916" s="14">
        <v>7.12</v>
      </c>
      <c r="Z916" s="40">
        <f t="shared" si="582"/>
        <v>1042.9669839999999</v>
      </c>
      <c r="AA916" s="14">
        <v>8.34</v>
      </c>
      <c r="AB916" s="40">
        <f t="shared" si="583"/>
        <v>1034.626984</v>
      </c>
      <c r="AC916" s="14">
        <v>9.89</v>
      </c>
      <c r="AD916" s="40">
        <f t="shared" si="584"/>
        <v>1033.0769839999998</v>
      </c>
      <c r="AE916" s="14">
        <v>9.8000000000000007</v>
      </c>
      <c r="AF916" s="40">
        <f t="shared" si="585"/>
        <v>1033.166984</v>
      </c>
      <c r="AG916" s="29" t="s">
        <v>22</v>
      </c>
      <c r="AH916" s="29" t="s">
        <v>22</v>
      </c>
      <c r="AI916" s="29" t="s">
        <v>24</v>
      </c>
      <c r="AJ916" s="29"/>
      <c r="AK916" s="30" t="s">
        <v>22</v>
      </c>
      <c r="AL916" s="30" t="s">
        <v>22</v>
      </c>
      <c r="AM916" s="30"/>
      <c r="AN916" s="30" t="s">
        <v>22</v>
      </c>
      <c r="AO916" s="30" t="s">
        <v>22</v>
      </c>
      <c r="AP916" s="30"/>
      <c r="AQ916" s="30" t="s">
        <v>22</v>
      </c>
      <c r="AR916" s="30" t="s">
        <v>22</v>
      </c>
      <c r="AS916" s="30"/>
      <c r="AT916" s="30"/>
      <c r="AU916" s="30" t="s">
        <v>22</v>
      </c>
      <c r="AV916" s="30" t="s">
        <v>22</v>
      </c>
      <c r="AW916" s="30" t="s">
        <v>22</v>
      </c>
      <c r="AX916" s="30" t="s">
        <v>22</v>
      </c>
      <c r="AY916" s="30" t="s">
        <v>25</v>
      </c>
      <c r="AZ916" s="30"/>
      <c r="BA916" s="30" t="s">
        <v>22</v>
      </c>
      <c r="BB916" s="30"/>
      <c r="BC916" s="30" t="s">
        <v>26</v>
      </c>
      <c r="BD916" s="30"/>
    </row>
    <row r="917" spans="1:56" x14ac:dyDescent="0.3">
      <c r="A917" s="31">
        <v>41450</v>
      </c>
      <c r="B917" s="33" t="s">
        <v>4165</v>
      </c>
      <c r="C917" s="29">
        <v>29</v>
      </c>
      <c r="D917" s="29" t="s">
        <v>1950</v>
      </c>
      <c r="E917" s="30">
        <v>23</v>
      </c>
      <c r="F917" s="29" t="s">
        <v>65</v>
      </c>
      <c r="G917" s="29" t="s">
        <v>20</v>
      </c>
      <c r="H917" s="29" t="s">
        <v>42</v>
      </c>
      <c r="I917" s="29" t="s">
        <v>25</v>
      </c>
      <c r="J917" s="29" t="s">
        <v>2517</v>
      </c>
      <c r="K917" s="29" t="s">
        <v>2518</v>
      </c>
      <c r="L917" s="29" t="s">
        <v>317</v>
      </c>
      <c r="M917" s="29" t="s">
        <v>46</v>
      </c>
      <c r="N917" s="29" t="s">
        <v>65</v>
      </c>
      <c r="O917" s="14">
        <v>315.82</v>
      </c>
      <c r="P917" s="14">
        <f t="shared" si="577"/>
        <v>1036.1422560000001</v>
      </c>
      <c r="Q917" s="14">
        <v>5.64</v>
      </c>
      <c r="R917" s="40">
        <f t="shared" si="578"/>
        <v>1041.7822560000002</v>
      </c>
      <c r="S917" s="14">
        <v>7.78</v>
      </c>
      <c r="T917" s="40">
        <f t="shared" si="579"/>
        <v>1034.0022560000002</v>
      </c>
      <c r="U917" s="14">
        <v>9.31</v>
      </c>
      <c r="V917" s="40">
        <f t="shared" si="580"/>
        <v>1032.4722560000002</v>
      </c>
      <c r="W917" s="14">
        <v>8.9</v>
      </c>
      <c r="X917" s="40">
        <f t="shared" si="581"/>
        <v>1032.8822560000001</v>
      </c>
      <c r="Y917" s="14">
        <v>5.64</v>
      </c>
      <c r="Z917" s="40">
        <f t="shared" si="582"/>
        <v>1041.7822560000002</v>
      </c>
      <c r="AA917" s="14">
        <v>8.1999999999999993</v>
      </c>
      <c r="AB917" s="40">
        <f t="shared" si="583"/>
        <v>1033.5822560000001</v>
      </c>
      <c r="AC917" s="14">
        <v>9.51</v>
      </c>
      <c r="AD917" s="40">
        <f t="shared" si="584"/>
        <v>1032.2722560000002</v>
      </c>
      <c r="AE917" s="14">
        <v>9.5500000000000007</v>
      </c>
      <c r="AF917" s="40">
        <f t="shared" si="585"/>
        <v>1032.2322560000002</v>
      </c>
      <c r="AG917" s="29" t="s">
        <v>22</v>
      </c>
      <c r="AH917" s="29" t="s">
        <v>22</v>
      </c>
      <c r="AI917" s="29" t="s">
        <v>24</v>
      </c>
      <c r="AJ917" s="29"/>
      <c r="AK917" s="30" t="s">
        <v>25</v>
      </c>
      <c r="AL917" s="30" t="s">
        <v>25</v>
      </c>
      <c r="AM917" s="30" t="s">
        <v>2281</v>
      </c>
      <c r="AN917" s="30" t="s">
        <v>22</v>
      </c>
      <c r="AO917" s="30" t="s">
        <v>22</v>
      </c>
      <c r="AP917" s="30"/>
      <c r="AQ917" s="30" t="s">
        <v>22</v>
      </c>
      <c r="AR917" s="30" t="s">
        <v>22</v>
      </c>
      <c r="AS917" s="30"/>
      <c r="AT917" s="30"/>
      <c r="AU917" s="30" t="s">
        <v>22</v>
      </c>
      <c r="AV917" s="30" t="s">
        <v>22</v>
      </c>
      <c r="AW917" s="30" t="s">
        <v>22</v>
      </c>
      <c r="AX917" s="30" t="s">
        <v>22</v>
      </c>
      <c r="AY917" s="30" t="s">
        <v>25</v>
      </c>
      <c r="AZ917" s="30"/>
      <c r="BA917" s="30" t="s">
        <v>22</v>
      </c>
      <c r="BB917" s="30"/>
      <c r="BC917" s="30" t="s">
        <v>26</v>
      </c>
      <c r="BD917" s="30"/>
    </row>
    <row r="918" spans="1:56" x14ac:dyDescent="0.3">
      <c r="A918" s="31">
        <v>41450</v>
      </c>
      <c r="B918" s="33" t="s">
        <v>4166</v>
      </c>
      <c r="C918" s="29">
        <v>30</v>
      </c>
      <c r="D918" s="29" t="s">
        <v>1950</v>
      </c>
      <c r="E918" s="30">
        <v>23</v>
      </c>
      <c r="F918" s="29" t="s">
        <v>65</v>
      </c>
      <c r="G918" s="29" t="s">
        <v>94</v>
      </c>
      <c r="H918" s="29" t="s">
        <v>42</v>
      </c>
      <c r="I918" s="29" t="s">
        <v>25</v>
      </c>
      <c r="J918" s="29" t="s">
        <v>2519</v>
      </c>
      <c r="K918" s="29" t="s">
        <v>2520</v>
      </c>
      <c r="L918" s="29" t="s">
        <v>621</v>
      </c>
      <c r="M918" s="29" t="s">
        <v>46</v>
      </c>
      <c r="N918" s="29" t="s">
        <v>65</v>
      </c>
      <c r="O918" s="14">
        <v>317.47000000000003</v>
      </c>
      <c r="P918" s="14">
        <f t="shared" si="577"/>
        <v>1041.5555760000002</v>
      </c>
      <c r="Q918" s="14">
        <v>2.9</v>
      </c>
      <c r="R918" s="40">
        <f t="shared" si="578"/>
        <v>1044.4555760000003</v>
      </c>
      <c r="S918" s="14">
        <v>8.5500000000000007</v>
      </c>
      <c r="T918" s="40">
        <f t="shared" si="579"/>
        <v>1035.9055760000003</v>
      </c>
      <c r="U918" s="14">
        <v>10.119999999999999</v>
      </c>
      <c r="V918" s="40">
        <f t="shared" si="580"/>
        <v>1034.3355760000004</v>
      </c>
      <c r="W918" s="14">
        <v>9.43</v>
      </c>
      <c r="X918" s="40">
        <f t="shared" si="581"/>
        <v>1035.0255760000002</v>
      </c>
      <c r="Y918" s="14">
        <v>2.9</v>
      </c>
      <c r="Z918" s="40">
        <f t="shared" si="582"/>
        <v>1044.4555760000003</v>
      </c>
      <c r="AA918" s="14">
        <v>8.3000000000000007</v>
      </c>
      <c r="AB918" s="40">
        <f t="shared" si="583"/>
        <v>1036.1555760000003</v>
      </c>
      <c r="AC918" s="14">
        <v>10.08</v>
      </c>
      <c r="AD918" s="40">
        <f t="shared" si="584"/>
        <v>1034.3755760000004</v>
      </c>
      <c r="AE918" s="14">
        <v>9.4</v>
      </c>
      <c r="AF918" s="40">
        <f t="shared" si="585"/>
        <v>1035.0555760000002</v>
      </c>
      <c r="AG918" s="29" t="s">
        <v>22</v>
      </c>
      <c r="AH918" s="29" t="s">
        <v>22</v>
      </c>
      <c r="AI918" s="29" t="s">
        <v>24</v>
      </c>
      <c r="AJ918" s="29"/>
      <c r="AK918" s="30" t="s">
        <v>25</v>
      </c>
      <c r="AL918" s="30" t="s">
        <v>25</v>
      </c>
      <c r="AM918" s="30" t="s">
        <v>1676</v>
      </c>
      <c r="AN918" s="30" t="s">
        <v>22</v>
      </c>
      <c r="AO918" s="30" t="s">
        <v>22</v>
      </c>
      <c r="AP918" s="30"/>
      <c r="AQ918" s="30" t="s">
        <v>22</v>
      </c>
      <c r="AR918" s="30" t="s">
        <v>22</v>
      </c>
      <c r="AS918" s="30"/>
      <c r="AT918" s="30"/>
      <c r="AU918" s="30" t="s">
        <v>22</v>
      </c>
      <c r="AV918" s="30" t="s">
        <v>22</v>
      </c>
      <c r="AW918" s="30" t="s">
        <v>22</v>
      </c>
      <c r="AX918" s="30" t="s">
        <v>22</v>
      </c>
      <c r="AY918" s="30" t="s">
        <v>25</v>
      </c>
      <c r="AZ918" s="30"/>
      <c r="BA918" s="30" t="s">
        <v>22</v>
      </c>
      <c r="BB918" s="30"/>
      <c r="BC918" s="30" t="s">
        <v>26</v>
      </c>
      <c r="BD918" s="30"/>
    </row>
    <row r="919" spans="1:56" x14ac:dyDescent="0.3">
      <c r="A919" s="31">
        <v>41450</v>
      </c>
      <c r="B919" s="33" t="s">
        <v>4167</v>
      </c>
      <c r="C919" s="29">
        <v>31</v>
      </c>
      <c r="D919" s="29" t="s">
        <v>1950</v>
      </c>
      <c r="E919" s="30">
        <v>23</v>
      </c>
      <c r="F919" s="29" t="s">
        <v>65</v>
      </c>
      <c r="G919" s="29" t="s">
        <v>94</v>
      </c>
      <c r="H919" s="29" t="s">
        <v>238</v>
      </c>
      <c r="I919" s="29" t="s">
        <v>25</v>
      </c>
      <c r="J919" s="29" t="s">
        <v>2521</v>
      </c>
      <c r="K919" s="29" t="s">
        <v>2522</v>
      </c>
      <c r="L919" s="29" t="s">
        <v>383</v>
      </c>
      <c r="M919" s="29" t="s">
        <v>722</v>
      </c>
      <c r="N919" s="29" t="s">
        <v>72</v>
      </c>
      <c r="O919" s="14">
        <v>317.31</v>
      </c>
      <c r="P919" s="14">
        <f t="shared" si="577"/>
        <v>1041.0306480000002</v>
      </c>
      <c r="Q919" s="14">
        <v>3.55</v>
      </c>
      <c r="R919" s="40">
        <f t="shared" si="578"/>
        <v>1044.5806480000001</v>
      </c>
      <c r="S919" s="14">
        <v>12.45</v>
      </c>
      <c r="T919" s="40">
        <f t="shared" si="579"/>
        <v>1032.1306480000001</v>
      </c>
      <c r="U919" s="14">
        <v>16.3</v>
      </c>
      <c r="V919" s="40">
        <f t="shared" si="580"/>
        <v>1028.2806480000002</v>
      </c>
      <c r="W919" s="14">
        <v>14.9</v>
      </c>
      <c r="X919" s="40">
        <f t="shared" si="581"/>
        <v>1029.680648</v>
      </c>
      <c r="Y919" s="14">
        <v>3.55</v>
      </c>
      <c r="Z919" s="40">
        <f t="shared" si="582"/>
        <v>1044.5806480000001</v>
      </c>
      <c r="AA919" s="14">
        <v>12.78</v>
      </c>
      <c r="AB919" s="40">
        <f t="shared" si="583"/>
        <v>1031.8006480000001</v>
      </c>
      <c r="AC919" s="14">
        <v>17.29</v>
      </c>
      <c r="AD919" s="40">
        <f t="shared" si="584"/>
        <v>1027.2906480000001</v>
      </c>
      <c r="AE919" s="14">
        <v>17.98</v>
      </c>
      <c r="AF919" s="40">
        <f t="shared" si="585"/>
        <v>1026.6006480000001</v>
      </c>
      <c r="AG919" s="29" t="s">
        <v>22</v>
      </c>
      <c r="AH919" s="29" t="s">
        <v>22</v>
      </c>
      <c r="AI919" s="29" t="s">
        <v>24</v>
      </c>
      <c r="AJ919" s="29"/>
      <c r="AK919" s="30" t="s">
        <v>22</v>
      </c>
      <c r="AL919" s="30" t="s">
        <v>22</v>
      </c>
      <c r="AM919" s="30"/>
      <c r="AN919" s="30" t="s">
        <v>22</v>
      </c>
      <c r="AO919" s="30" t="s">
        <v>22</v>
      </c>
      <c r="AP919" s="30"/>
      <c r="AQ919" s="30" t="s">
        <v>22</v>
      </c>
      <c r="AR919" s="30" t="s">
        <v>22</v>
      </c>
      <c r="AS919" s="30"/>
      <c r="AT919" s="30"/>
      <c r="AU919" s="30" t="s">
        <v>22</v>
      </c>
      <c r="AV919" s="30" t="s">
        <v>2084</v>
      </c>
      <c r="AW919" s="30" t="s">
        <v>22</v>
      </c>
      <c r="AX919" s="30" t="s">
        <v>22</v>
      </c>
      <c r="AY919" s="30" t="s">
        <v>25</v>
      </c>
      <c r="AZ919" s="30"/>
      <c r="BA919" s="30" t="s">
        <v>22</v>
      </c>
      <c r="BB919" s="30"/>
      <c r="BC919" s="30" t="s">
        <v>269</v>
      </c>
      <c r="BD919" s="30"/>
    </row>
    <row r="920" spans="1:56" x14ac:dyDescent="0.3">
      <c r="A920" s="31">
        <v>41450</v>
      </c>
      <c r="B920" s="33" t="s">
        <v>4168</v>
      </c>
      <c r="C920" s="29">
        <v>32</v>
      </c>
      <c r="D920" s="29" t="s">
        <v>1950</v>
      </c>
      <c r="E920" s="30">
        <v>23</v>
      </c>
      <c r="F920" s="29" t="s">
        <v>65</v>
      </c>
      <c r="G920" s="29" t="s">
        <v>29</v>
      </c>
      <c r="H920" s="29" t="s">
        <v>42</v>
      </c>
      <c r="I920" s="29" t="s">
        <v>25</v>
      </c>
      <c r="J920" s="29" t="s">
        <v>2523</v>
      </c>
      <c r="K920" s="29" t="s">
        <v>2524</v>
      </c>
      <c r="L920" s="29" t="s">
        <v>128</v>
      </c>
      <c r="M920" s="29" t="s">
        <v>46</v>
      </c>
      <c r="N920" s="29" t="s">
        <v>330</v>
      </c>
      <c r="O920" s="14">
        <v>317.33999999999997</v>
      </c>
      <c r="P920" s="14">
        <f t="shared" si="577"/>
        <v>1041.129072</v>
      </c>
      <c r="Q920" s="14">
        <v>5.95</v>
      </c>
      <c r="R920" s="40">
        <f t="shared" si="578"/>
        <v>1047.079072</v>
      </c>
      <c r="S920" s="14">
        <v>9.99</v>
      </c>
      <c r="T920" s="40">
        <f t="shared" si="579"/>
        <v>1037.089072</v>
      </c>
      <c r="U920" s="14">
        <v>11.2</v>
      </c>
      <c r="V920" s="40">
        <f t="shared" si="580"/>
        <v>1035.879072</v>
      </c>
      <c r="W920" s="14">
        <v>10.91</v>
      </c>
      <c r="X920" s="40">
        <f t="shared" si="581"/>
        <v>1036.1690719999999</v>
      </c>
      <c r="Y920" s="14">
        <v>5.95</v>
      </c>
      <c r="Z920" s="40">
        <f t="shared" si="582"/>
        <v>1047.079072</v>
      </c>
      <c r="AA920" s="14">
        <v>10.02</v>
      </c>
      <c r="AB920" s="40">
        <f t="shared" si="583"/>
        <v>1037.059072</v>
      </c>
      <c r="AC920" s="14">
        <v>11.38</v>
      </c>
      <c r="AD920" s="40">
        <f t="shared" si="584"/>
        <v>1035.6990719999999</v>
      </c>
      <c r="AE920" s="14">
        <v>11.16</v>
      </c>
      <c r="AF920" s="40">
        <f t="shared" si="585"/>
        <v>1035.9190719999999</v>
      </c>
      <c r="AG920" s="29" t="s">
        <v>22</v>
      </c>
      <c r="AH920" s="29" t="s">
        <v>22</v>
      </c>
      <c r="AI920" s="29" t="s">
        <v>24</v>
      </c>
      <c r="AJ920" s="29"/>
      <c r="AK920" s="30" t="s">
        <v>25</v>
      </c>
      <c r="AL920" s="30" t="s">
        <v>25</v>
      </c>
      <c r="AM920" s="30" t="s">
        <v>1634</v>
      </c>
      <c r="AN920" s="30" t="s">
        <v>22</v>
      </c>
      <c r="AO920" s="30" t="s">
        <v>22</v>
      </c>
      <c r="AP920" s="30"/>
      <c r="AQ920" s="30" t="s">
        <v>22</v>
      </c>
      <c r="AR920" s="30" t="s">
        <v>22</v>
      </c>
      <c r="AS920" s="30"/>
      <c r="AT920" s="30"/>
      <c r="AU920" s="30" t="s">
        <v>22</v>
      </c>
      <c r="AV920" s="30" t="s">
        <v>22</v>
      </c>
      <c r="AW920" s="30" t="s">
        <v>22</v>
      </c>
      <c r="AX920" s="30" t="s">
        <v>22</v>
      </c>
      <c r="AY920" s="30" t="s">
        <v>25</v>
      </c>
      <c r="AZ920" s="30"/>
      <c r="BA920" s="30" t="s">
        <v>22</v>
      </c>
      <c r="BB920" s="30"/>
      <c r="BC920" s="30" t="s">
        <v>26</v>
      </c>
      <c r="BD920" s="30"/>
    </row>
    <row r="921" spans="1:56" x14ac:dyDescent="0.3">
      <c r="A921" s="31">
        <v>41450</v>
      </c>
      <c r="B921" s="33" t="s">
        <v>4169</v>
      </c>
      <c r="C921" s="29">
        <v>33</v>
      </c>
      <c r="D921" s="29" t="s">
        <v>1950</v>
      </c>
      <c r="E921" s="30">
        <v>23</v>
      </c>
      <c r="F921" s="29" t="s">
        <v>65</v>
      </c>
      <c r="G921" s="29" t="s">
        <v>29</v>
      </c>
      <c r="H921" s="29" t="s">
        <v>42</v>
      </c>
      <c r="I921" s="29" t="s">
        <v>22</v>
      </c>
      <c r="J921" s="29" t="s">
        <v>2525</v>
      </c>
      <c r="K921" s="29" t="s">
        <v>2526</v>
      </c>
      <c r="L921" s="29" t="s">
        <v>128</v>
      </c>
      <c r="M921" s="29" t="s">
        <v>46</v>
      </c>
      <c r="N921" s="29" t="s">
        <v>219</v>
      </c>
      <c r="O921" s="14">
        <v>316.5</v>
      </c>
      <c r="P921" s="14">
        <f t="shared" si="577"/>
        <v>1038.3732</v>
      </c>
      <c r="Q921" s="14">
        <v>5.24</v>
      </c>
      <c r="R921" s="40">
        <f t="shared" si="578"/>
        <v>1043.6132</v>
      </c>
      <c r="S921" s="14">
        <v>6.62</v>
      </c>
      <c r="T921" s="40">
        <f t="shared" si="579"/>
        <v>1036.9932000000001</v>
      </c>
      <c r="U921" s="14">
        <v>8.01</v>
      </c>
      <c r="V921" s="40">
        <f t="shared" si="580"/>
        <v>1035.6032</v>
      </c>
      <c r="W921" s="14">
        <v>7.7</v>
      </c>
      <c r="X921" s="40">
        <f t="shared" si="581"/>
        <v>1035.9132</v>
      </c>
      <c r="Y921" s="14">
        <v>5.24</v>
      </c>
      <c r="Z921" s="40">
        <f t="shared" si="582"/>
        <v>1043.6132</v>
      </c>
      <c r="AA921" s="14">
        <v>7.11</v>
      </c>
      <c r="AB921" s="40">
        <f t="shared" si="583"/>
        <v>1036.5032000000001</v>
      </c>
      <c r="AC921" s="14">
        <v>8.33</v>
      </c>
      <c r="AD921" s="40">
        <f t="shared" si="584"/>
        <v>1035.2832000000001</v>
      </c>
      <c r="AE921" s="14">
        <v>8.19</v>
      </c>
      <c r="AF921" s="40">
        <f t="shared" si="585"/>
        <v>1035.4232</v>
      </c>
      <c r="AG921" s="29" t="s">
        <v>22</v>
      </c>
      <c r="AH921" s="29" t="s">
        <v>22</v>
      </c>
      <c r="AI921" s="29" t="s">
        <v>24</v>
      </c>
      <c r="AJ921" s="29"/>
      <c r="AK921" s="30" t="s">
        <v>25</v>
      </c>
      <c r="AL921" s="30" t="s">
        <v>25</v>
      </c>
      <c r="AM921" s="30" t="s">
        <v>2527</v>
      </c>
      <c r="AN921" s="30" t="s">
        <v>22</v>
      </c>
      <c r="AO921" s="30" t="s">
        <v>22</v>
      </c>
      <c r="AP921" s="30"/>
      <c r="AQ921" s="30" t="s">
        <v>22</v>
      </c>
      <c r="AR921" s="30" t="s">
        <v>22</v>
      </c>
      <c r="AS921" s="30"/>
      <c r="AT921" s="30"/>
      <c r="AU921" s="30" t="s">
        <v>22</v>
      </c>
      <c r="AV921" s="30" t="s">
        <v>22</v>
      </c>
      <c r="AW921" s="30" t="s">
        <v>22</v>
      </c>
      <c r="AX921" s="30" t="s">
        <v>22</v>
      </c>
      <c r="AY921" s="30" t="s">
        <v>25</v>
      </c>
      <c r="AZ921" s="30"/>
      <c r="BA921" s="30" t="s">
        <v>2451</v>
      </c>
      <c r="BB921" s="30" t="s">
        <v>2528</v>
      </c>
      <c r="BC921" s="30" t="s">
        <v>26</v>
      </c>
      <c r="BD921" s="30"/>
    </row>
    <row r="922" spans="1:56" x14ac:dyDescent="0.3">
      <c r="A922" s="31">
        <v>41450</v>
      </c>
      <c r="B922" s="33" t="s">
        <v>4170</v>
      </c>
      <c r="C922" s="29">
        <v>1</v>
      </c>
      <c r="D922" s="29" t="s">
        <v>1950</v>
      </c>
      <c r="E922" s="30">
        <v>24</v>
      </c>
      <c r="F922" s="29" t="s">
        <v>72</v>
      </c>
      <c r="G922" s="29" t="s">
        <v>20</v>
      </c>
      <c r="H922" s="29" t="s">
        <v>42</v>
      </c>
      <c r="I922" s="29" t="s">
        <v>22</v>
      </c>
      <c r="J922" s="29" t="s">
        <v>2529</v>
      </c>
      <c r="K922" s="29" t="s">
        <v>2530</v>
      </c>
      <c r="L922" s="29" t="s">
        <v>35</v>
      </c>
      <c r="M922" s="29" t="s">
        <v>23</v>
      </c>
      <c r="N922" s="29" t="s">
        <v>219</v>
      </c>
      <c r="O922" s="14">
        <v>317.29000000000002</v>
      </c>
      <c r="P922" s="14">
        <f t="shared" si="577"/>
        <v>1040.9650320000001</v>
      </c>
      <c r="Q922" s="14">
        <v>6.59</v>
      </c>
      <c r="R922" s="40">
        <f t="shared" si="578"/>
        <v>1047.555032</v>
      </c>
      <c r="S922" s="14">
        <v>8.42</v>
      </c>
      <c r="T922" s="40">
        <f t="shared" si="579"/>
        <v>1039.1350319999999</v>
      </c>
      <c r="U922" s="14">
        <v>10.63</v>
      </c>
      <c r="V922" s="40">
        <f t="shared" si="580"/>
        <v>1036.9250319999999</v>
      </c>
      <c r="W922" s="14">
        <v>10.199999999999999</v>
      </c>
      <c r="X922" s="40">
        <f t="shared" si="581"/>
        <v>1037.3550319999999</v>
      </c>
      <c r="Y922" s="14">
        <v>6.59</v>
      </c>
      <c r="Z922" s="40">
        <f t="shared" si="582"/>
        <v>1047.555032</v>
      </c>
      <c r="AA922" s="14">
        <v>8.74</v>
      </c>
      <c r="AB922" s="40">
        <f t="shared" si="583"/>
        <v>1038.815032</v>
      </c>
      <c r="AC922" s="14">
        <v>10.83</v>
      </c>
      <c r="AD922" s="40">
        <f t="shared" si="584"/>
        <v>1036.7250320000001</v>
      </c>
      <c r="AE922" s="14">
        <v>11.55</v>
      </c>
      <c r="AF922" s="40">
        <f t="shared" si="585"/>
        <v>1036.005032</v>
      </c>
      <c r="AG922" s="29" t="s">
        <v>22</v>
      </c>
      <c r="AH922" s="29" t="s">
        <v>22</v>
      </c>
      <c r="AI922" s="29" t="s">
        <v>48</v>
      </c>
      <c r="AJ922" s="29" t="s">
        <v>373</v>
      </c>
      <c r="AK922" s="30" t="s">
        <v>22</v>
      </c>
      <c r="AL922" s="30" t="s">
        <v>22</v>
      </c>
      <c r="AM922" s="30"/>
      <c r="AN922" s="30" t="s">
        <v>22</v>
      </c>
      <c r="AO922" s="30" t="s">
        <v>22</v>
      </c>
      <c r="AP922" s="30"/>
      <c r="AQ922" s="30" t="s">
        <v>22</v>
      </c>
      <c r="AR922" s="30" t="s">
        <v>22</v>
      </c>
      <c r="AS922" s="30"/>
      <c r="AT922" s="30"/>
      <c r="AU922" s="30" t="s">
        <v>22</v>
      </c>
      <c r="AV922" s="30" t="s">
        <v>2060</v>
      </c>
      <c r="AW922" s="30" t="s">
        <v>22</v>
      </c>
      <c r="AX922" s="30" t="s">
        <v>22</v>
      </c>
      <c r="AY922" s="30" t="s">
        <v>25</v>
      </c>
      <c r="AZ922" s="30"/>
      <c r="BA922" s="30" t="s">
        <v>22</v>
      </c>
      <c r="BB922" s="30"/>
      <c r="BC922" s="30" t="s">
        <v>269</v>
      </c>
      <c r="BD922" s="30"/>
    </row>
    <row r="923" spans="1:56" x14ac:dyDescent="0.3">
      <c r="A923" s="31">
        <v>41450</v>
      </c>
      <c r="B923" s="33" t="s">
        <v>4171</v>
      </c>
      <c r="C923" s="29">
        <v>2</v>
      </c>
      <c r="D923" s="29" t="s">
        <v>1950</v>
      </c>
      <c r="E923" s="30">
        <v>24</v>
      </c>
      <c r="F923" s="29" t="s">
        <v>49</v>
      </c>
      <c r="G923" s="29" t="s">
        <v>20</v>
      </c>
      <c r="H923" s="29" t="s">
        <v>42</v>
      </c>
      <c r="I923" s="29" t="s">
        <v>22</v>
      </c>
      <c r="J923" s="29" t="s">
        <v>2412</v>
      </c>
      <c r="K923" s="29" t="s">
        <v>2531</v>
      </c>
      <c r="L923" s="29" t="s">
        <v>128</v>
      </c>
      <c r="M923" s="29" t="s">
        <v>46</v>
      </c>
      <c r="N923" s="29" t="s">
        <v>219</v>
      </c>
      <c r="O923" s="14">
        <v>317.57</v>
      </c>
      <c r="P923" s="14">
        <f t="shared" si="577"/>
        <v>1041.883656</v>
      </c>
      <c r="Q923" s="14">
        <v>6.65</v>
      </c>
      <c r="R923" s="40">
        <f t="shared" si="578"/>
        <v>1048.5336560000001</v>
      </c>
      <c r="S923" s="14">
        <v>8.25</v>
      </c>
      <c r="T923" s="40">
        <f t="shared" si="579"/>
        <v>1040.2836560000001</v>
      </c>
      <c r="U923" s="14">
        <v>9.4600000000000009</v>
      </c>
      <c r="V923" s="40">
        <f t="shared" si="580"/>
        <v>1039.073656</v>
      </c>
      <c r="W923" s="14">
        <v>9.51</v>
      </c>
      <c r="X923" s="40">
        <f t="shared" si="581"/>
        <v>1039.0236560000001</v>
      </c>
      <c r="Y923" s="14">
        <v>6.65</v>
      </c>
      <c r="Z923" s="40">
        <f t="shared" si="582"/>
        <v>1048.5336560000001</v>
      </c>
      <c r="AA923" s="14">
        <v>8.4</v>
      </c>
      <c r="AB923" s="40">
        <f t="shared" si="583"/>
        <v>1040.133656</v>
      </c>
      <c r="AC923" s="14">
        <v>9.73</v>
      </c>
      <c r="AD923" s="40">
        <f t="shared" si="584"/>
        <v>1038.803656</v>
      </c>
      <c r="AE923" s="14">
        <v>9.6</v>
      </c>
      <c r="AF923" s="40">
        <f t="shared" si="585"/>
        <v>1038.9336560000002</v>
      </c>
      <c r="AG923" s="29" t="s">
        <v>22</v>
      </c>
      <c r="AH923" s="29" t="s">
        <v>22</v>
      </c>
      <c r="AI923" s="29" t="s">
        <v>24</v>
      </c>
      <c r="AJ923" s="29"/>
      <c r="AK923" s="30" t="s">
        <v>22</v>
      </c>
      <c r="AL923" s="30" t="s">
        <v>22</v>
      </c>
      <c r="AM923" s="30"/>
      <c r="AN923" s="30" t="s">
        <v>22</v>
      </c>
      <c r="AO923" s="30" t="s">
        <v>22</v>
      </c>
      <c r="AP923" s="30"/>
      <c r="AQ923" s="30" t="s">
        <v>22</v>
      </c>
      <c r="AR923" s="30" t="s">
        <v>22</v>
      </c>
      <c r="AS923" s="30"/>
      <c r="AT923" s="30"/>
      <c r="AU923" s="30" t="s">
        <v>22</v>
      </c>
      <c r="AV923" s="30" t="s">
        <v>22</v>
      </c>
      <c r="AW923" s="30" t="s">
        <v>22</v>
      </c>
      <c r="AX923" s="30" t="s">
        <v>22</v>
      </c>
      <c r="AY923" s="30" t="s">
        <v>25</v>
      </c>
      <c r="AZ923" s="30"/>
      <c r="BA923" s="30" t="s">
        <v>22</v>
      </c>
      <c r="BB923" s="30"/>
      <c r="BC923" s="30" t="s">
        <v>26</v>
      </c>
      <c r="BD923" s="30"/>
    </row>
    <row r="924" spans="1:56" x14ac:dyDescent="0.3">
      <c r="A924" s="31">
        <v>41450</v>
      </c>
      <c r="B924" s="33" t="s">
        <v>4172</v>
      </c>
      <c r="C924" s="29">
        <v>3</v>
      </c>
      <c r="D924" s="29" t="s">
        <v>1950</v>
      </c>
      <c r="E924" s="30">
        <v>24</v>
      </c>
      <c r="F924" s="29" t="s">
        <v>49</v>
      </c>
      <c r="G924" s="29" t="s">
        <v>29</v>
      </c>
      <c r="H924" s="29" t="s">
        <v>42</v>
      </c>
      <c r="I924" s="29" t="s">
        <v>22</v>
      </c>
      <c r="J924" s="29" t="s">
        <v>2532</v>
      </c>
      <c r="K924" s="29" t="s">
        <v>2533</v>
      </c>
      <c r="L924" s="29" t="s">
        <v>128</v>
      </c>
      <c r="M924" s="29" t="s">
        <v>46</v>
      </c>
      <c r="N924" s="29" t="s">
        <v>219</v>
      </c>
      <c r="O924" s="14">
        <v>317.92</v>
      </c>
      <c r="P924" s="14">
        <f t="shared" si="577"/>
        <v>1043.0319360000001</v>
      </c>
      <c r="Q924" s="14">
        <v>5.55</v>
      </c>
      <c r="R924" s="40">
        <f t="shared" si="578"/>
        <v>1048.581936</v>
      </c>
      <c r="S924" s="14">
        <v>8.5</v>
      </c>
      <c r="T924" s="40">
        <f t="shared" si="579"/>
        <v>1040.081936</v>
      </c>
      <c r="U924" s="14">
        <v>9.6300000000000008</v>
      </c>
      <c r="V924" s="40">
        <f t="shared" si="580"/>
        <v>1038.9519359999999</v>
      </c>
      <c r="W924" s="14">
        <v>9.26</v>
      </c>
      <c r="X924" s="40">
        <f t="shared" si="581"/>
        <v>1039.3219360000001</v>
      </c>
      <c r="Y924" s="14">
        <v>5.55</v>
      </c>
      <c r="Z924" s="40">
        <f t="shared" si="582"/>
        <v>1048.581936</v>
      </c>
      <c r="AA924" s="14">
        <v>8.73</v>
      </c>
      <c r="AB924" s="40">
        <f t="shared" si="583"/>
        <v>1039.851936</v>
      </c>
      <c r="AC924" s="14">
        <v>10.1</v>
      </c>
      <c r="AD924" s="40">
        <f t="shared" si="584"/>
        <v>1038.4819360000001</v>
      </c>
      <c r="AE924" s="14">
        <v>9.3800000000000008</v>
      </c>
      <c r="AF924" s="40">
        <f t="shared" si="585"/>
        <v>1039.2019359999999</v>
      </c>
      <c r="AG924" s="29" t="s">
        <v>22</v>
      </c>
      <c r="AH924" s="29" t="s">
        <v>22</v>
      </c>
      <c r="AI924" s="29" t="s">
        <v>24</v>
      </c>
      <c r="AJ924" s="29"/>
      <c r="AK924" s="30" t="s">
        <v>25</v>
      </c>
      <c r="AL924" s="30" t="s">
        <v>25</v>
      </c>
      <c r="AM924" s="30" t="s">
        <v>2534</v>
      </c>
      <c r="AN924" s="30" t="s">
        <v>22</v>
      </c>
      <c r="AO924" s="30" t="s">
        <v>22</v>
      </c>
      <c r="AP924" s="30"/>
      <c r="AQ924" s="30" t="s">
        <v>22</v>
      </c>
      <c r="AR924" s="30" t="s">
        <v>22</v>
      </c>
      <c r="AS924" s="30"/>
      <c r="AT924" s="30"/>
      <c r="AU924" s="30" t="s">
        <v>22</v>
      </c>
      <c r="AV924" s="30" t="s">
        <v>22</v>
      </c>
      <c r="AW924" s="30" t="s">
        <v>22</v>
      </c>
      <c r="AX924" s="30" t="s">
        <v>22</v>
      </c>
      <c r="AY924" s="30" t="s">
        <v>25</v>
      </c>
      <c r="AZ924" s="30"/>
      <c r="BA924" s="30" t="s">
        <v>22</v>
      </c>
      <c r="BB924" s="30"/>
      <c r="BC924" s="30" t="s">
        <v>26</v>
      </c>
      <c r="BD924" s="30"/>
    </row>
    <row r="925" spans="1:56" x14ac:dyDescent="0.3">
      <c r="A925" s="31">
        <v>41450</v>
      </c>
      <c r="B925" s="33" t="s">
        <v>4173</v>
      </c>
      <c r="C925" s="29">
        <v>4</v>
      </c>
      <c r="D925" s="29" t="s">
        <v>1950</v>
      </c>
      <c r="E925" s="30">
        <v>24</v>
      </c>
      <c r="F925" s="29" t="s">
        <v>72</v>
      </c>
      <c r="G925" s="29" t="s">
        <v>20</v>
      </c>
      <c r="H925" s="29" t="s">
        <v>42</v>
      </c>
      <c r="I925" s="29" t="s">
        <v>22</v>
      </c>
      <c r="J925" s="29" t="s">
        <v>2529</v>
      </c>
      <c r="K925" s="29" t="s">
        <v>2535</v>
      </c>
      <c r="L925" s="29" t="s">
        <v>35</v>
      </c>
      <c r="M925" s="29" t="s">
        <v>46</v>
      </c>
      <c r="N925" s="29" t="s">
        <v>219</v>
      </c>
      <c r="O925" s="14">
        <v>318.17</v>
      </c>
      <c r="P925" s="14">
        <f t="shared" si="577"/>
        <v>1043.8521360000002</v>
      </c>
      <c r="Q925" s="14">
        <v>6.4</v>
      </c>
      <c r="R925" s="40">
        <f t="shared" si="578"/>
        <v>1050.2521360000003</v>
      </c>
      <c r="S925" s="14">
        <v>8.41</v>
      </c>
      <c r="T925" s="40">
        <f t="shared" si="579"/>
        <v>1041.8421360000002</v>
      </c>
      <c r="U925" s="14">
        <v>9.85</v>
      </c>
      <c r="V925" s="40">
        <f t="shared" si="580"/>
        <v>1040.4021360000004</v>
      </c>
      <c r="W925" s="14">
        <v>9.49</v>
      </c>
      <c r="X925" s="40">
        <f t="shared" si="581"/>
        <v>1040.7621360000003</v>
      </c>
      <c r="Y925" s="14">
        <v>6.4</v>
      </c>
      <c r="Z925" s="40">
        <f t="shared" si="582"/>
        <v>1050.2521360000003</v>
      </c>
      <c r="AA925" s="14">
        <v>8.6999999999999993</v>
      </c>
      <c r="AB925" s="40">
        <f t="shared" si="583"/>
        <v>1041.5521360000002</v>
      </c>
      <c r="AC925" s="14">
        <v>9.59</v>
      </c>
      <c r="AD925" s="40">
        <f t="shared" si="584"/>
        <v>1040.6621360000004</v>
      </c>
      <c r="AE925" s="14">
        <v>9.6999999999999993</v>
      </c>
      <c r="AF925" s="40">
        <f t="shared" si="585"/>
        <v>1040.5521360000002</v>
      </c>
      <c r="AG925" s="29" t="s">
        <v>22</v>
      </c>
      <c r="AH925" s="29" t="s">
        <v>22</v>
      </c>
      <c r="AI925" s="29" t="s">
        <v>24</v>
      </c>
      <c r="AJ925" s="29"/>
      <c r="AK925" s="30" t="s">
        <v>25</v>
      </c>
      <c r="AL925" s="30" t="s">
        <v>25</v>
      </c>
      <c r="AM925" s="30" t="s">
        <v>2536</v>
      </c>
      <c r="AN925" s="30" t="s">
        <v>22</v>
      </c>
      <c r="AO925" s="30" t="s">
        <v>22</v>
      </c>
      <c r="AP925" s="30"/>
      <c r="AQ925" s="30" t="s">
        <v>22</v>
      </c>
      <c r="AR925" s="30" t="s">
        <v>22</v>
      </c>
      <c r="AS925" s="30"/>
      <c r="AT925" s="30"/>
      <c r="AU925" s="30" t="s">
        <v>22</v>
      </c>
      <c r="AV925" s="30" t="s">
        <v>22</v>
      </c>
      <c r="AW925" s="30" t="s">
        <v>22</v>
      </c>
      <c r="AX925" s="30" t="s">
        <v>22</v>
      </c>
      <c r="AY925" s="30" t="s">
        <v>25</v>
      </c>
      <c r="AZ925" s="30"/>
      <c r="BA925" s="30" t="s">
        <v>22</v>
      </c>
      <c r="BB925" s="30"/>
      <c r="BC925" s="30" t="s">
        <v>26</v>
      </c>
      <c r="BD925" s="30"/>
    </row>
    <row r="926" spans="1:56" x14ac:dyDescent="0.3">
      <c r="A926" s="31">
        <v>41450</v>
      </c>
      <c r="B926" s="33" t="s">
        <v>4174</v>
      </c>
      <c r="C926" s="29">
        <v>5</v>
      </c>
      <c r="D926" s="29" t="s">
        <v>1950</v>
      </c>
      <c r="E926" s="30">
        <v>24</v>
      </c>
      <c r="F926" s="29" t="s">
        <v>65</v>
      </c>
      <c r="G926" s="29" t="s">
        <v>20</v>
      </c>
      <c r="H926" s="29" t="s">
        <v>42</v>
      </c>
      <c r="I926" s="29" t="s">
        <v>22</v>
      </c>
      <c r="J926" s="29" t="s">
        <v>2529</v>
      </c>
      <c r="K926" s="29" t="s">
        <v>2537</v>
      </c>
      <c r="L926" s="29" t="s">
        <v>35</v>
      </c>
      <c r="M926" s="29" t="s">
        <v>121</v>
      </c>
      <c r="N926" s="29" t="s">
        <v>219</v>
      </c>
      <c r="O926" s="14">
        <v>319.19</v>
      </c>
      <c r="P926" s="14">
        <f t="shared" si="577"/>
        <v>1047.1985520000001</v>
      </c>
      <c r="Q926" s="14">
        <v>6.52</v>
      </c>
      <c r="R926" s="40">
        <f t="shared" si="578"/>
        <v>1053.718552</v>
      </c>
      <c r="S926" s="14">
        <v>8.6199999999999992</v>
      </c>
      <c r="T926" s="40">
        <f t="shared" si="579"/>
        <v>1045.0985520000002</v>
      </c>
      <c r="U926" s="14">
        <v>9.1999999999999993</v>
      </c>
      <c r="V926" s="40">
        <f t="shared" si="580"/>
        <v>1044.518552</v>
      </c>
      <c r="W926" s="14">
        <v>9.4</v>
      </c>
      <c r="X926" s="40">
        <f t="shared" si="581"/>
        <v>1044.318552</v>
      </c>
      <c r="Y926" s="14">
        <v>6.52</v>
      </c>
      <c r="Z926" s="40">
        <f t="shared" si="582"/>
        <v>1053.718552</v>
      </c>
      <c r="AA926" s="14">
        <v>8.7200000000000006</v>
      </c>
      <c r="AB926" s="40">
        <f t="shared" si="583"/>
        <v>1044.998552</v>
      </c>
      <c r="AC926" s="14">
        <v>9.83</v>
      </c>
      <c r="AD926" s="40">
        <f t="shared" si="584"/>
        <v>1043.8885520000001</v>
      </c>
      <c r="AE926" s="14">
        <v>9.3000000000000007</v>
      </c>
      <c r="AF926" s="40">
        <f t="shared" si="585"/>
        <v>1044.4185520000001</v>
      </c>
      <c r="AG926" s="29" t="s">
        <v>22</v>
      </c>
      <c r="AH926" s="29" t="s">
        <v>22</v>
      </c>
      <c r="AI926" s="29" t="s">
        <v>24</v>
      </c>
      <c r="AJ926" s="29"/>
      <c r="AK926" s="30" t="s">
        <v>25</v>
      </c>
      <c r="AL926" s="30" t="s">
        <v>25</v>
      </c>
      <c r="AM926" s="30" t="s">
        <v>2538</v>
      </c>
      <c r="AN926" s="30" t="s">
        <v>22</v>
      </c>
      <c r="AO926" s="30" t="s">
        <v>22</v>
      </c>
      <c r="AP926" s="30"/>
      <c r="AQ926" s="30" t="s">
        <v>22</v>
      </c>
      <c r="AR926" s="30" t="s">
        <v>22</v>
      </c>
      <c r="AS926" s="30"/>
      <c r="AT926" s="30"/>
      <c r="AU926" s="30" t="s">
        <v>22</v>
      </c>
      <c r="AV926" s="30" t="s">
        <v>22</v>
      </c>
      <c r="AW926" s="30" t="s">
        <v>22</v>
      </c>
      <c r="AX926" s="30" t="s">
        <v>22</v>
      </c>
      <c r="AY926" s="30" t="s">
        <v>25</v>
      </c>
      <c r="AZ926" s="30"/>
      <c r="BA926" s="30" t="s">
        <v>22</v>
      </c>
      <c r="BB926" s="30"/>
      <c r="BC926" s="30" t="s">
        <v>26</v>
      </c>
      <c r="BD926" s="30"/>
    </row>
    <row r="927" spans="1:56" x14ac:dyDescent="0.3">
      <c r="A927" s="31">
        <v>41450</v>
      </c>
      <c r="B927" s="33" t="s">
        <v>4175</v>
      </c>
      <c r="C927" s="29">
        <v>6</v>
      </c>
      <c r="D927" s="29" t="s">
        <v>1950</v>
      </c>
      <c r="E927" s="30">
        <v>24</v>
      </c>
      <c r="F927" s="29" t="s">
        <v>19</v>
      </c>
      <c r="G927" s="29" t="s">
        <v>94</v>
      </c>
      <c r="H927" s="29" t="s">
        <v>42</v>
      </c>
      <c r="I927" s="29" t="s">
        <v>22</v>
      </c>
      <c r="J927" s="29" t="s">
        <v>2532</v>
      </c>
      <c r="K927" s="29" t="s">
        <v>2539</v>
      </c>
      <c r="L927" s="29" t="s">
        <v>195</v>
      </c>
      <c r="M927" s="29" t="s">
        <v>121</v>
      </c>
      <c r="N927" s="29" t="s">
        <v>219</v>
      </c>
      <c r="O927" s="14">
        <v>318.83</v>
      </c>
      <c r="P927" s="14">
        <f t="shared" si="577"/>
        <v>1046.017464</v>
      </c>
      <c r="Q927" s="14">
        <v>5</v>
      </c>
      <c r="R927" s="40">
        <f t="shared" si="578"/>
        <v>1051.017464</v>
      </c>
      <c r="S927" s="14">
        <v>8.5</v>
      </c>
      <c r="T927" s="40">
        <f t="shared" si="579"/>
        <v>1042.517464</v>
      </c>
      <c r="U927" s="14">
        <v>9.6</v>
      </c>
      <c r="V927" s="40">
        <f t="shared" si="580"/>
        <v>1041.4174640000001</v>
      </c>
      <c r="W927" s="14">
        <v>9.52</v>
      </c>
      <c r="X927" s="40">
        <f t="shared" si="581"/>
        <v>1041.497464</v>
      </c>
      <c r="Y927" s="14">
        <v>5</v>
      </c>
      <c r="Z927" s="40">
        <f t="shared" si="582"/>
        <v>1051.017464</v>
      </c>
      <c r="AA927" s="14">
        <v>8.85</v>
      </c>
      <c r="AB927" s="40">
        <f t="shared" si="583"/>
        <v>1042.1674640000001</v>
      </c>
      <c r="AC927" s="14">
        <v>9.64</v>
      </c>
      <c r="AD927" s="40">
        <f t="shared" si="584"/>
        <v>1041.3774639999999</v>
      </c>
      <c r="AE927" s="14">
        <v>9.5500000000000007</v>
      </c>
      <c r="AF927" s="40">
        <f t="shared" si="585"/>
        <v>1041.4674640000001</v>
      </c>
      <c r="AG927" s="29" t="s">
        <v>22</v>
      </c>
      <c r="AH927" s="29" t="s">
        <v>22</v>
      </c>
      <c r="AI927" s="29" t="s">
        <v>24</v>
      </c>
      <c r="AJ927" s="29"/>
      <c r="AK927" s="30" t="s">
        <v>25</v>
      </c>
      <c r="AL927" s="30" t="s">
        <v>22</v>
      </c>
      <c r="AM927" s="30" t="s">
        <v>2413</v>
      </c>
      <c r="AN927" s="30" t="s">
        <v>22</v>
      </c>
      <c r="AO927" s="30" t="s">
        <v>22</v>
      </c>
      <c r="AP927" s="30"/>
      <c r="AQ927" s="30" t="s">
        <v>22</v>
      </c>
      <c r="AR927" s="30" t="s">
        <v>22</v>
      </c>
      <c r="AS927" s="30"/>
      <c r="AT927" s="30"/>
      <c r="AU927" s="30" t="s">
        <v>22</v>
      </c>
      <c r="AV927" s="30" t="s">
        <v>22</v>
      </c>
      <c r="AW927" s="30" t="s">
        <v>22</v>
      </c>
      <c r="AX927" s="30" t="s">
        <v>22</v>
      </c>
      <c r="AY927" s="30" t="s">
        <v>25</v>
      </c>
      <c r="AZ927" s="30"/>
      <c r="BA927" s="30" t="s">
        <v>22</v>
      </c>
      <c r="BB927" s="30"/>
      <c r="BC927" s="30" t="s">
        <v>26</v>
      </c>
      <c r="BD927" s="30"/>
    </row>
    <row r="928" spans="1:56" x14ac:dyDescent="0.3">
      <c r="A928" s="31">
        <v>41450</v>
      </c>
      <c r="B928" s="33" t="s">
        <v>4176</v>
      </c>
      <c r="C928" s="29">
        <v>7</v>
      </c>
      <c r="D928" s="29" t="s">
        <v>1950</v>
      </c>
      <c r="E928" s="30">
        <v>24</v>
      </c>
      <c r="F928" s="29" t="s">
        <v>19</v>
      </c>
      <c r="G928" s="29" t="s">
        <v>20</v>
      </c>
      <c r="H928" s="29" t="s">
        <v>42</v>
      </c>
      <c r="I928" s="29" t="s">
        <v>22</v>
      </c>
      <c r="J928" s="29" t="s">
        <v>2532</v>
      </c>
      <c r="K928" s="29" t="s">
        <v>2540</v>
      </c>
      <c r="L928" s="29" t="s">
        <v>35</v>
      </c>
      <c r="M928" s="29" t="s">
        <v>46</v>
      </c>
      <c r="N928" s="29" t="s">
        <v>219</v>
      </c>
      <c r="O928" s="14">
        <v>318.39</v>
      </c>
      <c r="P928" s="14">
        <f t="shared" ref="P928:P991" si="586">SUM(O928*3.2808)</f>
        <v>1044.5739120000001</v>
      </c>
      <c r="Q928" s="14">
        <v>5.66</v>
      </c>
      <c r="R928" s="40">
        <f t="shared" ref="R928:R991" si="587">SUM(P928+Q928)</f>
        <v>1050.2339120000001</v>
      </c>
      <c r="S928" s="14">
        <v>8.5</v>
      </c>
      <c r="T928" s="40">
        <f t="shared" ref="T928:T991" si="588">SUM(R928-S928)</f>
        <v>1041.7339120000001</v>
      </c>
      <c r="U928" s="14">
        <v>9.3000000000000007</v>
      </c>
      <c r="V928" s="40">
        <f t="shared" ref="V928:V991" si="589">SUM(R928-U928)</f>
        <v>1040.9339120000002</v>
      </c>
      <c r="W928" s="14">
        <v>9.34</v>
      </c>
      <c r="X928" s="40">
        <f t="shared" ref="X928:X991" si="590">SUM(R928-W928)</f>
        <v>1040.8939120000002</v>
      </c>
      <c r="Y928" s="14">
        <v>5.66</v>
      </c>
      <c r="Z928" s="40">
        <f t="shared" ref="Z928:Z991" si="591">SUM(P928+Y928)</f>
        <v>1050.2339120000001</v>
      </c>
      <c r="AA928" s="14">
        <v>8.52</v>
      </c>
      <c r="AB928" s="40">
        <f t="shared" ref="AB928:AB991" si="592">SUM(Z928-AA928)</f>
        <v>1041.7139120000002</v>
      </c>
      <c r="AC928" s="14">
        <v>8.9499999999999993</v>
      </c>
      <c r="AD928" s="40">
        <f t="shared" ref="AD928:AD991" si="593">SUM(Z928-AC928)</f>
        <v>1041.2839120000001</v>
      </c>
      <c r="AE928" s="14">
        <v>9.4</v>
      </c>
      <c r="AF928" s="40">
        <f t="shared" ref="AF928:AF991" si="594">SUM(Z928-AE928)</f>
        <v>1040.8339120000001</v>
      </c>
      <c r="AG928" s="29" t="s">
        <v>22</v>
      </c>
      <c r="AH928" s="29" t="s">
        <v>22</v>
      </c>
      <c r="AI928" s="29" t="s">
        <v>24</v>
      </c>
      <c r="AJ928" s="29"/>
      <c r="AK928" s="30" t="s">
        <v>25</v>
      </c>
      <c r="AL928" s="30" t="s">
        <v>25</v>
      </c>
      <c r="AM928" s="30" t="s">
        <v>2541</v>
      </c>
      <c r="AN928" s="30" t="s">
        <v>22</v>
      </c>
      <c r="AO928" s="30" t="s">
        <v>22</v>
      </c>
      <c r="AP928" s="30"/>
      <c r="AQ928" s="30" t="s">
        <v>22</v>
      </c>
      <c r="AR928" s="30" t="s">
        <v>22</v>
      </c>
      <c r="AS928" s="30"/>
      <c r="AT928" s="30"/>
      <c r="AU928" s="30" t="s">
        <v>22</v>
      </c>
      <c r="AV928" s="30" t="s">
        <v>22</v>
      </c>
      <c r="AW928" s="30" t="s">
        <v>22</v>
      </c>
      <c r="AX928" s="30" t="s">
        <v>22</v>
      </c>
      <c r="AY928" s="30" t="s">
        <v>25</v>
      </c>
      <c r="AZ928" s="30"/>
      <c r="BA928" s="30" t="s">
        <v>22</v>
      </c>
      <c r="BB928" s="30"/>
      <c r="BC928" s="30" t="s">
        <v>26</v>
      </c>
      <c r="BD928" s="30"/>
    </row>
    <row r="929" spans="1:56" x14ac:dyDescent="0.3">
      <c r="A929" s="31">
        <v>41450</v>
      </c>
      <c r="B929" s="33" t="s">
        <v>4177</v>
      </c>
      <c r="C929" s="29">
        <v>8</v>
      </c>
      <c r="D929" s="29" t="s">
        <v>1950</v>
      </c>
      <c r="E929" s="30">
        <v>24</v>
      </c>
      <c r="F929" s="29" t="s">
        <v>65</v>
      </c>
      <c r="G929" s="29" t="s">
        <v>20</v>
      </c>
      <c r="H929" s="29" t="s">
        <v>42</v>
      </c>
      <c r="I929" s="29" t="s">
        <v>22</v>
      </c>
      <c r="J929" s="29" t="s">
        <v>2503</v>
      </c>
      <c r="K929" s="29" t="s">
        <v>1956</v>
      </c>
      <c r="L929" s="29" t="s">
        <v>35</v>
      </c>
      <c r="M929" s="29" t="s">
        <v>46</v>
      </c>
      <c r="N929" s="29" t="s">
        <v>219</v>
      </c>
      <c r="O929" s="14">
        <v>320.72000000000003</v>
      </c>
      <c r="P929" s="14">
        <f t="shared" si="586"/>
        <v>1052.2181760000001</v>
      </c>
      <c r="Q929" s="14">
        <v>6</v>
      </c>
      <c r="R929" s="40">
        <f t="shared" si="587"/>
        <v>1058.2181760000001</v>
      </c>
      <c r="S929" s="14">
        <v>8.86</v>
      </c>
      <c r="T929" s="40">
        <f t="shared" si="588"/>
        <v>1049.3581760000002</v>
      </c>
      <c r="U929" s="14">
        <v>9.66</v>
      </c>
      <c r="V929" s="40">
        <f t="shared" si="589"/>
        <v>1048.558176</v>
      </c>
      <c r="W929" s="14">
        <v>9.3699999999999992</v>
      </c>
      <c r="X929" s="40">
        <f t="shared" si="590"/>
        <v>1048.8481760000002</v>
      </c>
      <c r="Y929" s="14">
        <v>6</v>
      </c>
      <c r="Z929" s="40">
        <f t="shared" si="591"/>
        <v>1058.2181760000001</v>
      </c>
      <c r="AA929" s="14">
        <v>9.2100000000000009</v>
      </c>
      <c r="AB929" s="40">
        <f t="shared" si="592"/>
        <v>1049.008176</v>
      </c>
      <c r="AC929" s="14">
        <v>9.8000000000000007</v>
      </c>
      <c r="AD929" s="40">
        <f t="shared" si="593"/>
        <v>1048.4181760000001</v>
      </c>
      <c r="AE929" s="14">
        <v>10.68</v>
      </c>
      <c r="AF929" s="40">
        <f t="shared" si="594"/>
        <v>1047.538176</v>
      </c>
      <c r="AG929" s="29" t="s">
        <v>22</v>
      </c>
      <c r="AH929" s="29" t="s">
        <v>22</v>
      </c>
      <c r="AI929" s="29" t="s">
        <v>24</v>
      </c>
      <c r="AJ929" s="29"/>
      <c r="AK929" s="30" t="s">
        <v>25</v>
      </c>
      <c r="AL929" s="30" t="s">
        <v>25</v>
      </c>
      <c r="AM929" s="30" t="s">
        <v>2542</v>
      </c>
      <c r="AN929" s="30" t="s">
        <v>22</v>
      </c>
      <c r="AO929" s="30" t="s">
        <v>22</v>
      </c>
      <c r="AP929" s="30"/>
      <c r="AQ929" s="30" t="s">
        <v>22</v>
      </c>
      <c r="AR929" s="30" t="s">
        <v>22</v>
      </c>
      <c r="AS929" s="30"/>
      <c r="AT929" s="30"/>
      <c r="AU929" s="30" t="s">
        <v>22</v>
      </c>
      <c r="AV929" s="30" t="s">
        <v>22</v>
      </c>
      <c r="AW929" s="30" t="s">
        <v>22</v>
      </c>
      <c r="AX929" s="30" t="s">
        <v>22</v>
      </c>
      <c r="AY929" s="30" t="s">
        <v>25</v>
      </c>
      <c r="AZ929" s="30"/>
      <c r="BA929" s="30" t="s">
        <v>2451</v>
      </c>
      <c r="BB929" s="30" t="s">
        <v>319</v>
      </c>
      <c r="BC929" s="30" t="s">
        <v>26</v>
      </c>
      <c r="BD929" s="30"/>
    </row>
    <row r="930" spans="1:56" x14ac:dyDescent="0.3">
      <c r="A930" s="34">
        <v>41450</v>
      </c>
      <c r="B930" s="33" t="s">
        <v>4178</v>
      </c>
      <c r="C930" s="29">
        <v>9</v>
      </c>
      <c r="D930" s="29" t="s">
        <v>1950</v>
      </c>
      <c r="E930" s="30">
        <v>24</v>
      </c>
      <c r="F930" s="29" t="s">
        <v>65</v>
      </c>
      <c r="G930" s="29" t="s">
        <v>94</v>
      </c>
      <c r="H930" s="29" t="s">
        <v>238</v>
      </c>
      <c r="I930" s="29" t="s">
        <v>25</v>
      </c>
      <c r="J930" s="29" t="s">
        <v>2543</v>
      </c>
      <c r="K930" s="29" t="s">
        <v>2544</v>
      </c>
      <c r="L930" s="29" t="s">
        <v>712</v>
      </c>
      <c r="M930" s="29" t="s">
        <v>59</v>
      </c>
      <c r="N930" s="29" t="s">
        <v>206</v>
      </c>
      <c r="O930" s="14">
        <v>317.82</v>
      </c>
      <c r="P930" s="14">
        <f t="shared" si="586"/>
        <v>1042.7038560000001</v>
      </c>
      <c r="Q930" s="14">
        <v>4.5999999999999996</v>
      </c>
      <c r="R930" s="40">
        <f t="shared" si="587"/>
        <v>1047.303856</v>
      </c>
      <c r="S930" s="14">
        <v>8.1</v>
      </c>
      <c r="T930" s="40">
        <f t="shared" si="588"/>
        <v>1039.2038560000001</v>
      </c>
      <c r="U930" s="14">
        <v>11.5</v>
      </c>
      <c r="V930" s="40">
        <f t="shared" si="589"/>
        <v>1035.803856</v>
      </c>
      <c r="W930" s="14">
        <v>10.7</v>
      </c>
      <c r="X930" s="40">
        <f t="shared" si="590"/>
        <v>1036.603856</v>
      </c>
      <c r="Y930" s="14">
        <v>4.5999999999999996</v>
      </c>
      <c r="Z930" s="40">
        <f t="shared" si="591"/>
        <v>1047.303856</v>
      </c>
      <c r="AA930" s="14">
        <v>8.6</v>
      </c>
      <c r="AB930" s="40">
        <f t="shared" si="592"/>
        <v>1038.7038560000001</v>
      </c>
      <c r="AC930" s="14">
        <v>12.04</v>
      </c>
      <c r="AD930" s="40">
        <f t="shared" si="593"/>
        <v>1035.263856</v>
      </c>
      <c r="AE930" s="14">
        <v>11.33</v>
      </c>
      <c r="AF930" s="40">
        <f t="shared" si="594"/>
        <v>1035.9738560000001</v>
      </c>
      <c r="AG930" s="29" t="s">
        <v>22</v>
      </c>
      <c r="AH930" s="29" t="s">
        <v>22</v>
      </c>
      <c r="AI930" s="29" t="s">
        <v>24</v>
      </c>
      <c r="AJ930" s="29"/>
      <c r="AK930" s="30" t="s">
        <v>22</v>
      </c>
      <c r="AL930" s="30" t="s">
        <v>25</v>
      </c>
      <c r="AM930" s="30" t="s">
        <v>1359</v>
      </c>
      <c r="AN930" s="30" t="s">
        <v>22</v>
      </c>
      <c r="AO930" s="30" t="s">
        <v>22</v>
      </c>
      <c r="AP930" s="30"/>
      <c r="AQ930" s="30" t="s">
        <v>22</v>
      </c>
      <c r="AR930" s="30" t="s">
        <v>22</v>
      </c>
      <c r="AS930" s="30"/>
      <c r="AT930" s="30"/>
      <c r="AU930" s="30" t="s">
        <v>22</v>
      </c>
      <c r="AV930" s="30" t="s">
        <v>22</v>
      </c>
      <c r="AW930" s="30" t="s">
        <v>22</v>
      </c>
      <c r="AX930" s="30" t="s">
        <v>22</v>
      </c>
      <c r="AY930" s="30" t="s">
        <v>25</v>
      </c>
      <c r="AZ930" s="30"/>
      <c r="BA930" s="30" t="s">
        <v>22</v>
      </c>
      <c r="BB930" s="30"/>
      <c r="BC930" s="30" t="s">
        <v>26</v>
      </c>
      <c r="BD930" s="30"/>
    </row>
    <row r="931" spans="1:56" x14ac:dyDescent="0.3">
      <c r="A931" s="31">
        <v>41450</v>
      </c>
      <c r="B931" s="33" t="s">
        <v>4179</v>
      </c>
      <c r="C931" s="29">
        <v>10</v>
      </c>
      <c r="D931" s="29" t="s">
        <v>1950</v>
      </c>
      <c r="E931" s="30">
        <v>24</v>
      </c>
      <c r="F931" s="29" t="s">
        <v>65</v>
      </c>
      <c r="G931" s="29" t="s">
        <v>94</v>
      </c>
      <c r="H931" s="29" t="s">
        <v>238</v>
      </c>
      <c r="I931" s="29" t="s">
        <v>25</v>
      </c>
      <c r="J931" s="29" t="s">
        <v>2545</v>
      </c>
      <c r="K931" s="29" t="s">
        <v>2546</v>
      </c>
      <c r="L931" s="29" t="s">
        <v>2547</v>
      </c>
      <c r="M931" s="29" t="s">
        <v>23</v>
      </c>
      <c r="N931" s="29" t="s">
        <v>206</v>
      </c>
      <c r="O931" s="14">
        <v>318.81</v>
      </c>
      <c r="P931" s="14">
        <f t="shared" si="586"/>
        <v>1045.9518480000002</v>
      </c>
      <c r="Q931" s="14">
        <v>4.32</v>
      </c>
      <c r="R931" s="40">
        <f t="shared" si="587"/>
        <v>1050.2718480000001</v>
      </c>
      <c r="S931" s="14">
        <v>9.31</v>
      </c>
      <c r="T931" s="40">
        <f t="shared" si="588"/>
        <v>1040.9618480000001</v>
      </c>
      <c r="U931" s="14">
        <v>11.62</v>
      </c>
      <c r="V931" s="40">
        <f t="shared" si="589"/>
        <v>1038.6518480000002</v>
      </c>
      <c r="W931" s="14">
        <v>10.72</v>
      </c>
      <c r="X931" s="40">
        <f t="shared" si="590"/>
        <v>1039.5518480000001</v>
      </c>
      <c r="Y931" s="14">
        <v>4.32</v>
      </c>
      <c r="Z931" s="40">
        <f t="shared" si="591"/>
        <v>1050.2718480000001</v>
      </c>
      <c r="AA931" s="14">
        <v>14.42</v>
      </c>
      <c r="AB931" s="40">
        <f t="shared" si="592"/>
        <v>1035.851848</v>
      </c>
      <c r="AC931" s="14">
        <v>17.309999999999999</v>
      </c>
      <c r="AD931" s="40">
        <f t="shared" si="593"/>
        <v>1032.9618480000001</v>
      </c>
      <c r="AE931" s="14">
        <v>17.29</v>
      </c>
      <c r="AF931" s="40">
        <f t="shared" si="594"/>
        <v>1032.9818480000001</v>
      </c>
      <c r="AG931" s="29" t="s">
        <v>22</v>
      </c>
      <c r="AH931" s="29" t="s">
        <v>25</v>
      </c>
      <c r="AI931" s="29" t="s">
        <v>24</v>
      </c>
      <c r="AJ931" s="29"/>
      <c r="AK931" s="30" t="s">
        <v>22</v>
      </c>
      <c r="AL931" s="30" t="s">
        <v>22</v>
      </c>
      <c r="AM931" s="30"/>
      <c r="AN931" s="30" t="s">
        <v>22</v>
      </c>
      <c r="AO931" s="30" t="s">
        <v>22</v>
      </c>
      <c r="AP931" s="30"/>
      <c r="AQ931" s="30" t="s">
        <v>22</v>
      </c>
      <c r="AR931" s="30" t="s">
        <v>22</v>
      </c>
      <c r="AS931" s="30"/>
      <c r="AT931" s="30"/>
      <c r="AU931" s="30" t="s">
        <v>22</v>
      </c>
      <c r="AV931" s="30" t="s">
        <v>22</v>
      </c>
      <c r="AW931" s="30" t="s">
        <v>22</v>
      </c>
      <c r="AX931" s="30" t="s">
        <v>22</v>
      </c>
      <c r="AY931" s="30" t="s">
        <v>25</v>
      </c>
      <c r="AZ931" s="30"/>
      <c r="BA931" s="30" t="s">
        <v>22</v>
      </c>
      <c r="BB931" s="30"/>
      <c r="BC931" s="30" t="s">
        <v>26</v>
      </c>
      <c r="BD931" s="30"/>
    </row>
    <row r="932" spans="1:56" x14ac:dyDescent="0.3">
      <c r="A932" s="31">
        <v>41450</v>
      </c>
      <c r="B932" s="33" t="s">
        <v>4180</v>
      </c>
      <c r="C932" s="29">
        <v>11</v>
      </c>
      <c r="D932" s="29" t="s">
        <v>1950</v>
      </c>
      <c r="E932" s="30">
        <v>24</v>
      </c>
      <c r="F932" s="29" t="s">
        <v>65</v>
      </c>
      <c r="G932" s="29" t="s">
        <v>29</v>
      </c>
      <c r="H932" s="29" t="s">
        <v>42</v>
      </c>
      <c r="I932" s="29" t="s">
        <v>25</v>
      </c>
      <c r="J932" s="29" t="s">
        <v>2548</v>
      </c>
      <c r="K932" s="29" t="s">
        <v>2549</v>
      </c>
      <c r="L932" s="29" t="s">
        <v>195</v>
      </c>
      <c r="M932" s="29" t="s">
        <v>46</v>
      </c>
      <c r="N932" s="29" t="s">
        <v>219</v>
      </c>
      <c r="O932" s="14">
        <v>316.57</v>
      </c>
      <c r="P932" s="14">
        <f t="shared" si="586"/>
        <v>1038.602856</v>
      </c>
      <c r="Q932" s="14">
        <v>4.9800000000000004</v>
      </c>
      <c r="R932" s="40">
        <f t="shared" si="587"/>
        <v>1043.582856</v>
      </c>
      <c r="S932" s="14">
        <v>6.42</v>
      </c>
      <c r="T932" s="40">
        <f t="shared" si="588"/>
        <v>1037.1628559999999</v>
      </c>
      <c r="U932" s="14">
        <v>7.9</v>
      </c>
      <c r="V932" s="40">
        <f t="shared" si="589"/>
        <v>1035.6828559999999</v>
      </c>
      <c r="W932" s="14">
        <v>7.53</v>
      </c>
      <c r="X932" s="40">
        <f t="shared" si="590"/>
        <v>1036.052856</v>
      </c>
      <c r="Y932" s="14">
        <v>4.9800000000000004</v>
      </c>
      <c r="Z932" s="40">
        <f t="shared" si="591"/>
        <v>1043.582856</v>
      </c>
      <c r="AA932" s="14">
        <v>6.96</v>
      </c>
      <c r="AB932" s="40">
        <f t="shared" si="592"/>
        <v>1036.622856</v>
      </c>
      <c r="AC932" s="14">
        <v>7.9</v>
      </c>
      <c r="AD932" s="40">
        <f t="shared" si="593"/>
        <v>1035.6828559999999</v>
      </c>
      <c r="AE932" s="14">
        <v>8.1</v>
      </c>
      <c r="AF932" s="40">
        <f t="shared" si="594"/>
        <v>1035.4828560000001</v>
      </c>
      <c r="AG932" s="29" t="s">
        <v>22</v>
      </c>
      <c r="AH932" s="29" t="s">
        <v>22</v>
      </c>
      <c r="AI932" s="29" t="s">
        <v>24</v>
      </c>
      <c r="AJ932" s="29"/>
      <c r="AK932" s="30" t="s">
        <v>22</v>
      </c>
      <c r="AL932" s="30" t="s">
        <v>25</v>
      </c>
      <c r="AM932" s="30" t="s">
        <v>1359</v>
      </c>
      <c r="AN932" s="30" t="s">
        <v>22</v>
      </c>
      <c r="AO932" s="30" t="s">
        <v>22</v>
      </c>
      <c r="AP932" s="30"/>
      <c r="AQ932" s="30" t="s">
        <v>22</v>
      </c>
      <c r="AR932" s="30" t="s">
        <v>22</v>
      </c>
      <c r="AS932" s="30"/>
      <c r="AT932" s="30"/>
      <c r="AU932" s="30" t="s">
        <v>22</v>
      </c>
      <c r="AV932" s="30" t="s">
        <v>22</v>
      </c>
      <c r="AW932" s="30" t="s">
        <v>22</v>
      </c>
      <c r="AX932" s="30" t="s">
        <v>22</v>
      </c>
      <c r="AY932" s="30" t="s">
        <v>25</v>
      </c>
      <c r="AZ932" s="30"/>
      <c r="BA932" s="30" t="s">
        <v>2451</v>
      </c>
      <c r="BB932" s="30"/>
      <c r="BC932" s="30" t="s">
        <v>26</v>
      </c>
      <c r="BD932" s="30"/>
    </row>
    <row r="933" spans="1:56" x14ac:dyDescent="0.3">
      <c r="A933" s="31">
        <v>41450</v>
      </c>
      <c r="B933" s="33" t="s">
        <v>4181</v>
      </c>
      <c r="C933" s="29">
        <v>12</v>
      </c>
      <c r="D933" s="29" t="s">
        <v>1950</v>
      </c>
      <c r="E933" s="30">
        <v>24</v>
      </c>
      <c r="F933" s="29" t="s">
        <v>72</v>
      </c>
      <c r="G933" s="29" t="s">
        <v>29</v>
      </c>
      <c r="H933" s="29" t="s">
        <v>42</v>
      </c>
      <c r="I933" s="29" t="s">
        <v>25</v>
      </c>
      <c r="J933" s="29" t="s">
        <v>2550</v>
      </c>
      <c r="K933" s="29" t="s">
        <v>2551</v>
      </c>
      <c r="L933" s="29" t="s">
        <v>195</v>
      </c>
      <c r="M933" s="29" t="s">
        <v>46</v>
      </c>
      <c r="N933" s="29" t="s">
        <v>219</v>
      </c>
      <c r="O933" s="14">
        <v>317.39</v>
      </c>
      <c r="P933" s="14">
        <f t="shared" si="586"/>
        <v>1041.2931120000001</v>
      </c>
      <c r="Q933" s="14">
        <v>6.6</v>
      </c>
      <c r="R933" s="40">
        <f t="shared" si="587"/>
        <v>1047.893112</v>
      </c>
      <c r="S933" s="14">
        <v>8.42</v>
      </c>
      <c r="T933" s="40">
        <f t="shared" si="588"/>
        <v>1039.4731119999999</v>
      </c>
      <c r="U933" s="14">
        <v>10</v>
      </c>
      <c r="V933" s="40">
        <f t="shared" si="589"/>
        <v>1037.893112</v>
      </c>
      <c r="W933" s="14">
        <v>9.5299999999999994</v>
      </c>
      <c r="X933" s="40">
        <f t="shared" si="590"/>
        <v>1038.363112</v>
      </c>
      <c r="Y933" s="14">
        <v>6.6</v>
      </c>
      <c r="Z933" s="40">
        <f t="shared" si="591"/>
        <v>1047.893112</v>
      </c>
      <c r="AA933" s="14">
        <v>9</v>
      </c>
      <c r="AB933" s="40">
        <f t="shared" si="592"/>
        <v>1038.893112</v>
      </c>
      <c r="AC933" s="14">
        <v>10.55</v>
      </c>
      <c r="AD933" s="40">
        <f t="shared" si="593"/>
        <v>1037.343112</v>
      </c>
      <c r="AE933" s="14">
        <v>10.35</v>
      </c>
      <c r="AF933" s="40">
        <f t="shared" si="594"/>
        <v>1037.5431120000001</v>
      </c>
      <c r="AG933" s="29" t="s">
        <v>22</v>
      </c>
      <c r="AH933" s="29" t="s">
        <v>22</v>
      </c>
      <c r="AI933" s="29" t="s">
        <v>24</v>
      </c>
      <c r="AJ933" s="29"/>
      <c r="AK933" s="30" t="s">
        <v>22</v>
      </c>
      <c r="AL933" s="30" t="s">
        <v>22</v>
      </c>
      <c r="AM933" s="30"/>
      <c r="AN933" s="30" t="s">
        <v>22</v>
      </c>
      <c r="AO933" s="30" t="s">
        <v>22</v>
      </c>
      <c r="AP933" s="30"/>
      <c r="AQ933" s="30" t="s">
        <v>22</v>
      </c>
      <c r="AR933" s="30" t="s">
        <v>22</v>
      </c>
      <c r="AS933" s="30"/>
      <c r="AT933" s="30"/>
      <c r="AU933" s="30" t="s">
        <v>22</v>
      </c>
      <c r="AV933" s="30" t="s">
        <v>22</v>
      </c>
      <c r="AW933" s="30" t="s">
        <v>22</v>
      </c>
      <c r="AX933" s="30" t="s">
        <v>22</v>
      </c>
      <c r="AY933" s="30" t="s">
        <v>25</v>
      </c>
      <c r="AZ933" s="30"/>
      <c r="BA933" s="30" t="s">
        <v>2451</v>
      </c>
      <c r="BB933" s="30"/>
      <c r="BC933" s="30" t="s">
        <v>26</v>
      </c>
      <c r="BD933" s="30"/>
    </row>
    <row r="934" spans="1:56" x14ac:dyDescent="0.3">
      <c r="A934" s="31">
        <v>41450</v>
      </c>
      <c r="B934" s="33" t="s">
        <v>4182</v>
      </c>
      <c r="C934" s="29">
        <v>13</v>
      </c>
      <c r="D934" s="29" t="s">
        <v>1950</v>
      </c>
      <c r="E934" s="30">
        <v>24</v>
      </c>
      <c r="F934" s="29" t="s">
        <v>72</v>
      </c>
      <c r="G934" s="29" t="s">
        <v>20</v>
      </c>
      <c r="H934" s="29" t="s">
        <v>42</v>
      </c>
      <c r="I934" s="29" t="s">
        <v>25</v>
      </c>
      <c r="J934" s="29" t="s">
        <v>2543</v>
      </c>
      <c r="K934" s="29" t="s">
        <v>2552</v>
      </c>
      <c r="L934" s="29" t="s">
        <v>317</v>
      </c>
      <c r="M934" s="29" t="s">
        <v>46</v>
      </c>
      <c r="N934" s="29" t="s">
        <v>219</v>
      </c>
      <c r="O934" s="14">
        <v>314.55</v>
      </c>
      <c r="P934" s="14">
        <f t="shared" si="586"/>
        <v>1031.9756400000001</v>
      </c>
      <c r="Q934" s="14">
        <v>5.32</v>
      </c>
      <c r="R934" s="40">
        <f t="shared" si="587"/>
        <v>1037.29564</v>
      </c>
      <c r="S934" s="14">
        <v>7.79</v>
      </c>
      <c r="T934" s="40">
        <f t="shared" si="588"/>
        <v>1029.5056400000001</v>
      </c>
      <c r="U934" s="14">
        <v>9.32</v>
      </c>
      <c r="V934" s="40">
        <f t="shared" si="589"/>
        <v>1027.9756400000001</v>
      </c>
      <c r="W934" s="14">
        <v>9.1999999999999993</v>
      </c>
      <c r="X934" s="40">
        <f t="shared" si="590"/>
        <v>1028.09564</v>
      </c>
      <c r="Y934" s="14">
        <v>5.32</v>
      </c>
      <c r="Z934" s="40">
        <f t="shared" si="591"/>
        <v>1037.29564</v>
      </c>
      <c r="AA934" s="14">
        <v>8.57</v>
      </c>
      <c r="AB934" s="40">
        <f t="shared" si="592"/>
        <v>1028.7256400000001</v>
      </c>
      <c r="AC934" s="14">
        <v>10.14</v>
      </c>
      <c r="AD934" s="40">
        <f t="shared" si="593"/>
        <v>1027.1556399999999</v>
      </c>
      <c r="AE934" s="14">
        <v>10.119999999999999</v>
      </c>
      <c r="AF934" s="40">
        <f t="shared" si="594"/>
        <v>1027.1756400000002</v>
      </c>
      <c r="AG934" s="29" t="s">
        <v>22</v>
      </c>
      <c r="AH934" s="29" t="s">
        <v>22</v>
      </c>
      <c r="AI934" s="29" t="s">
        <v>24</v>
      </c>
      <c r="AJ934" s="29"/>
      <c r="AK934" s="30" t="s">
        <v>22</v>
      </c>
      <c r="AL934" s="30" t="s">
        <v>22</v>
      </c>
      <c r="AM934" s="30"/>
      <c r="AN934" s="30" t="s">
        <v>22</v>
      </c>
      <c r="AO934" s="30" t="s">
        <v>22</v>
      </c>
      <c r="AP934" s="30"/>
      <c r="AQ934" s="30" t="s">
        <v>22</v>
      </c>
      <c r="AR934" s="30" t="s">
        <v>22</v>
      </c>
      <c r="AS934" s="30"/>
      <c r="AT934" s="30"/>
      <c r="AU934" s="30" t="s">
        <v>22</v>
      </c>
      <c r="AV934" s="30" t="s">
        <v>22</v>
      </c>
      <c r="AW934" s="30" t="s">
        <v>22</v>
      </c>
      <c r="AX934" s="30" t="s">
        <v>22</v>
      </c>
      <c r="AY934" s="30" t="s">
        <v>25</v>
      </c>
      <c r="AZ934" s="30"/>
      <c r="BA934" s="30" t="s">
        <v>2451</v>
      </c>
      <c r="BB934" s="30"/>
      <c r="BC934" s="30" t="s">
        <v>26</v>
      </c>
      <c r="BD934" s="30"/>
    </row>
    <row r="935" spans="1:56" x14ac:dyDescent="0.3">
      <c r="A935" s="31">
        <v>41450</v>
      </c>
      <c r="B935" s="33" t="s">
        <v>4183</v>
      </c>
      <c r="C935" s="29">
        <v>14</v>
      </c>
      <c r="D935" s="29" t="s">
        <v>1950</v>
      </c>
      <c r="E935" s="30">
        <v>24</v>
      </c>
      <c r="F935" s="29" t="s">
        <v>72</v>
      </c>
      <c r="G935" s="29" t="s">
        <v>94</v>
      </c>
      <c r="H935" s="29" t="s">
        <v>238</v>
      </c>
      <c r="I935" s="29" t="s">
        <v>25</v>
      </c>
      <c r="J935" s="29" t="s">
        <v>2550</v>
      </c>
      <c r="K935" s="29" t="s">
        <v>2553</v>
      </c>
      <c r="L935" s="29" t="s">
        <v>2554</v>
      </c>
      <c r="M935" s="29" t="s">
        <v>201</v>
      </c>
      <c r="N935" s="29" t="s">
        <v>206</v>
      </c>
      <c r="O935" s="14">
        <v>313.13</v>
      </c>
      <c r="P935" s="14">
        <f t="shared" si="586"/>
        <v>1027.316904</v>
      </c>
      <c r="Q935" s="14">
        <v>5.08</v>
      </c>
      <c r="R935" s="40">
        <f t="shared" si="587"/>
        <v>1032.3969039999999</v>
      </c>
      <c r="S935" s="14">
        <v>9.5299999999999994</v>
      </c>
      <c r="T935" s="40">
        <f t="shared" si="588"/>
        <v>1022.866904</v>
      </c>
      <c r="U935" s="14">
        <v>12.42</v>
      </c>
      <c r="V935" s="40">
        <f t="shared" si="589"/>
        <v>1019.976904</v>
      </c>
      <c r="W935" s="14">
        <v>11.4</v>
      </c>
      <c r="X935" s="40">
        <f t="shared" si="590"/>
        <v>1020.996904</v>
      </c>
      <c r="Y935" s="14">
        <v>5.08</v>
      </c>
      <c r="Z935" s="40">
        <f t="shared" si="591"/>
        <v>1032.3969039999999</v>
      </c>
      <c r="AA935" s="14">
        <v>13.41</v>
      </c>
      <c r="AB935" s="40">
        <f t="shared" si="592"/>
        <v>1018.986904</v>
      </c>
      <c r="AC935" s="14">
        <v>16.170000000000002</v>
      </c>
      <c r="AD935" s="40">
        <f t="shared" si="593"/>
        <v>1016.226904</v>
      </c>
      <c r="AE935" s="14">
        <v>15.21</v>
      </c>
      <c r="AF935" s="40">
        <f t="shared" si="594"/>
        <v>1017.1869039999999</v>
      </c>
      <c r="AG935" s="29" t="s">
        <v>22</v>
      </c>
      <c r="AH935" s="29" t="s">
        <v>22</v>
      </c>
      <c r="AI935" s="29" t="s">
        <v>24</v>
      </c>
      <c r="AJ935" s="29"/>
      <c r="AK935" s="30" t="s">
        <v>22</v>
      </c>
      <c r="AL935" s="30" t="s">
        <v>22</v>
      </c>
      <c r="AM935" s="30"/>
      <c r="AN935" s="30" t="s">
        <v>22</v>
      </c>
      <c r="AO935" s="30" t="s">
        <v>22</v>
      </c>
      <c r="AP935" s="30"/>
      <c r="AQ935" s="30" t="s">
        <v>22</v>
      </c>
      <c r="AR935" s="30" t="s">
        <v>22</v>
      </c>
      <c r="AS935" s="30"/>
      <c r="AT935" s="30"/>
      <c r="AU935" s="30" t="s">
        <v>22</v>
      </c>
      <c r="AV935" s="30" t="s">
        <v>2241</v>
      </c>
      <c r="AW935" s="30" t="s">
        <v>22</v>
      </c>
      <c r="AX935" s="30" t="s">
        <v>22</v>
      </c>
      <c r="AY935" s="30" t="s">
        <v>25</v>
      </c>
      <c r="AZ935" s="30"/>
      <c r="BA935" s="30" t="s">
        <v>22</v>
      </c>
      <c r="BB935" s="30"/>
      <c r="BC935" s="30" t="s">
        <v>269</v>
      </c>
      <c r="BD935" s="30"/>
    </row>
    <row r="936" spans="1:56" x14ac:dyDescent="0.3">
      <c r="A936" s="31">
        <v>41451</v>
      </c>
      <c r="B936" s="33" t="s">
        <v>4184</v>
      </c>
      <c r="C936" s="29">
        <v>15</v>
      </c>
      <c r="D936" s="29" t="s">
        <v>1950</v>
      </c>
      <c r="E936" s="30">
        <v>24</v>
      </c>
      <c r="F936" s="29" t="s">
        <v>72</v>
      </c>
      <c r="G936" s="29" t="s">
        <v>20</v>
      </c>
      <c r="H936" s="29" t="s">
        <v>42</v>
      </c>
      <c r="I936" s="29" t="s">
        <v>25</v>
      </c>
      <c r="J936" s="29" t="s">
        <v>2555</v>
      </c>
      <c r="K936" s="29" t="s">
        <v>2556</v>
      </c>
      <c r="L936" s="29" t="s">
        <v>128</v>
      </c>
      <c r="M936" s="29" t="s">
        <v>46</v>
      </c>
      <c r="N936" s="29" t="s">
        <v>233</v>
      </c>
      <c r="O936" s="14">
        <v>314.81</v>
      </c>
      <c r="P936" s="14">
        <f t="shared" si="586"/>
        <v>1032.8286480000002</v>
      </c>
      <c r="Q936" s="14">
        <v>6</v>
      </c>
      <c r="R936" s="40">
        <f t="shared" si="587"/>
        <v>1038.8286480000002</v>
      </c>
      <c r="S936" s="14">
        <v>9.5500000000000007</v>
      </c>
      <c r="T936" s="40">
        <f t="shared" si="588"/>
        <v>1029.2786480000002</v>
      </c>
      <c r="U936" s="14">
        <v>10.92</v>
      </c>
      <c r="V936" s="40">
        <f t="shared" si="589"/>
        <v>1027.9086480000001</v>
      </c>
      <c r="W936" s="14">
        <v>10.220000000000001</v>
      </c>
      <c r="X936" s="40">
        <f t="shared" si="590"/>
        <v>1028.6086480000001</v>
      </c>
      <c r="Y936" s="14">
        <v>6</v>
      </c>
      <c r="Z936" s="40">
        <f t="shared" si="591"/>
        <v>1038.8286480000002</v>
      </c>
      <c r="AA936" s="14">
        <v>9.86</v>
      </c>
      <c r="AB936" s="40">
        <f t="shared" si="592"/>
        <v>1028.9686480000003</v>
      </c>
      <c r="AC936" s="14">
        <v>10.75</v>
      </c>
      <c r="AD936" s="40">
        <f t="shared" si="593"/>
        <v>1028.0786480000002</v>
      </c>
      <c r="AE936" s="14">
        <v>10.4</v>
      </c>
      <c r="AF936" s="40">
        <f t="shared" si="594"/>
        <v>1028.4286480000001</v>
      </c>
      <c r="AG936" s="29" t="s">
        <v>22</v>
      </c>
      <c r="AH936" s="29" t="s">
        <v>22</v>
      </c>
      <c r="AI936" s="29" t="s">
        <v>24</v>
      </c>
      <c r="AJ936" s="29"/>
      <c r="AK936" s="30" t="s">
        <v>22</v>
      </c>
      <c r="AL936" s="30" t="s">
        <v>25</v>
      </c>
      <c r="AM936" s="30" t="s">
        <v>2272</v>
      </c>
      <c r="AN936" s="30" t="s">
        <v>22</v>
      </c>
      <c r="AO936" s="30" t="s">
        <v>22</v>
      </c>
      <c r="AP936" s="30"/>
      <c r="AQ936" s="30" t="s">
        <v>22</v>
      </c>
      <c r="AR936" s="30" t="s">
        <v>22</v>
      </c>
      <c r="AS936" s="30"/>
      <c r="AT936" s="30"/>
      <c r="AU936" s="30" t="s">
        <v>22</v>
      </c>
      <c r="AV936" s="30" t="s">
        <v>22</v>
      </c>
      <c r="AW936" s="30" t="s">
        <v>22</v>
      </c>
      <c r="AX936" s="30" t="s">
        <v>22</v>
      </c>
      <c r="AY936" s="30" t="s">
        <v>25</v>
      </c>
      <c r="AZ936" s="30"/>
      <c r="BA936" s="30" t="s">
        <v>22</v>
      </c>
      <c r="BB936" s="30"/>
      <c r="BC936" s="30" t="s">
        <v>26</v>
      </c>
      <c r="BD936" s="30"/>
    </row>
    <row r="937" spans="1:56" x14ac:dyDescent="0.3">
      <c r="A937" s="31">
        <v>41451</v>
      </c>
      <c r="B937" s="33" t="s">
        <v>4185</v>
      </c>
      <c r="C937" s="29">
        <v>16</v>
      </c>
      <c r="D937" s="29" t="s">
        <v>1950</v>
      </c>
      <c r="E937" s="30">
        <v>24</v>
      </c>
      <c r="F937" s="29" t="s">
        <v>72</v>
      </c>
      <c r="G937" s="29" t="s">
        <v>20</v>
      </c>
      <c r="H937" s="29" t="s">
        <v>42</v>
      </c>
      <c r="I937" s="29" t="s">
        <v>25</v>
      </c>
      <c r="J937" s="29" t="s">
        <v>2427</v>
      </c>
      <c r="K937" s="29" t="s">
        <v>1982</v>
      </c>
      <c r="L937" s="29" t="s">
        <v>35</v>
      </c>
      <c r="M937" s="29" t="s">
        <v>46</v>
      </c>
      <c r="N937" s="29" t="s">
        <v>72</v>
      </c>
      <c r="O937" s="14">
        <v>316.74</v>
      </c>
      <c r="P937" s="14">
        <f t="shared" si="586"/>
        <v>1039.1605920000002</v>
      </c>
      <c r="Q937" s="14">
        <v>5.91</v>
      </c>
      <c r="R937" s="40">
        <f t="shared" si="587"/>
        <v>1045.0705920000003</v>
      </c>
      <c r="S937" s="14">
        <v>7.63</v>
      </c>
      <c r="T937" s="40">
        <f t="shared" si="588"/>
        <v>1037.4405920000002</v>
      </c>
      <c r="U937" s="14">
        <v>8.4499999999999993</v>
      </c>
      <c r="V937" s="40">
        <f t="shared" si="589"/>
        <v>1036.6205920000002</v>
      </c>
      <c r="W937" s="14">
        <v>8.4</v>
      </c>
      <c r="X937" s="40">
        <f t="shared" si="590"/>
        <v>1036.6705920000002</v>
      </c>
      <c r="Y937" s="14">
        <v>5.91</v>
      </c>
      <c r="Z937" s="40">
        <f t="shared" si="591"/>
        <v>1045.0705920000003</v>
      </c>
      <c r="AA937" s="14">
        <v>7.5</v>
      </c>
      <c r="AB937" s="40">
        <f t="shared" si="592"/>
        <v>1037.5705920000003</v>
      </c>
      <c r="AC937" s="14">
        <v>8.42</v>
      </c>
      <c r="AD937" s="40">
        <f t="shared" si="593"/>
        <v>1036.6505920000002</v>
      </c>
      <c r="AE937" s="14">
        <v>8.6199999999999992</v>
      </c>
      <c r="AF937" s="40">
        <f t="shared" si="594"/>
        <v>1036.4505920000004</v>
      </c>
      <c r="AG937" s="29" t="s">
        <v>22</v>
      </c>
      <c r="AH937" s="29" t="s">
        <v>22</v>
      </c>
      <c r="AI937" s="29" t="s">
        <v>24</v>
      </c>
      <c r="AJ937" s="29"/>
      <c r="AK937" s="30" t="s">
        <v>25</v>
      </c>
      <c r="AL937" s="30" t="s">
        <v>25</v>
      </c>
      <c r="AM937" s="30" t="s">
        <v>2557</v>
      </c>
      <c r="AN937" s="30" t="s">
        <v>22</v>
      </c>
      <c r="AO937" s="30" t="s">
        <v>22</v>
      </c>
      <c r="AP937" s="30"/>
      <c r="AQ937" s="30" t="s">
        <v>22</v>
      </c>
      <c r="AR937" s="30" t="s">
        <v>22</v>
      </c>
      <c r="AS937" s="30"/>
      <c r="AT937" s="30"/>
      <c r="AU937" s="30" t="s">
        <v>22</v>
      </c>
      <c r="AV937" s="30" t="s">
        <v>22</v>
      </c>
      <c r="AW937" s="30" t="s">
        <v>22</v>
      </c>
      <c r="AX937" s="30" t="s">
        <v>22</v>
      </c>
      <c r="AY937" s="30" t="s">
        <v>25</v>
      </c>
      <c r="AZ937" s="30"/>
      <c r="BA937" s="30" t="s">
        <v>22</v>
      </c>
      <c r="BB937" s="30"/>
      <c r="BC937" s="30" t="s">
        <v>26</v>
      </c>
      <c r="BD937" s="30"/>
    </row>
    <row r="938" spans="1:56" x14ac:dyDescent="0.3">
      <c r="A938" s="31">
        <v>41451</v>
      </c>
      <c r="B938" s="33" t="s">
        <v>4186</v>
      </c>
      <c r="C938" s="29">
        <v>17</v>
      </c>
      <c r="D938" s="29" t="s">
        <v>1950</v>
      </c>
      <c r="E938" s="30">
        <v>24</v>
      </c>
      <c r="F938" s="29" t="s">
        <v>72</v>
      </c>
      <c r="G938" s="29" t="s">
        <v>20</v>
      </c>
      <c r="H938" s="29" t="s">
        <v>42</v>
      </c>
      <c r="I938" s="29" t="s">
        <v>22</v>
      </c>
      <c r="J938" s="29" t="s">
        <v>2555</v>
      </c>
      <c r="K938" s="29" t="s">
        <v>1987</v>
      </c>
      <c r="L938" s="29" t="s">
        <v>120</v>
      </c>
      <c r="M938" s="29" t="s">
        <v>23</v>
      </c>
      <c r="N938" s="29" t="s">
        <v>72</v>
      </c>
      <c r="O938" s="14">
        <v>316.77</v>
      </c>
      <c r="P938" s="14">
        <f t="shared" si="586"/>
        <v>1039.259016</v>
      </c>
      <c r="Q938" s="14">
        <v>6.33</v>
      </c>
      <c r="R938" s="40">
        <f t="shared" si="587"/>
        <v>1045.5890159999999</v>
      </c>
      <c r="S938" s="14">
        <v>8.24</v>
      </c>
      <c r="T938" s="40">
        <f t="shared" si="588"/>
        <v>1037.3490159999999</v>
      </c>
      <c r="U938" s="14">
        <v>9.1300000000000008</v>
      </c>
      <c r="V938" s="40">
        <f t="shared" si="589"/>
        <v>1036.4590159999998</v>
      </c>
      <c r="W938" s="14">
        <v>9.01</v>
      </c>
      <c r="X938" s="40">
        <f t="shared" si="590"/>
        <v>1036.5790159999999</v>
      </c>
      <c r="Y938" s="14">
        <v>6.33</v>
      </c>
      <c r="Z938" s="40">
        <f t="shared" si="591"/>
        <v>1045.5890159999999</v>
      </c>
      <c r="AA938" s="14">
        <v>8.4499999999999993</v>
      </c>
      <c r="AB938" s="40">
        <f t="shared" si="592"/>
        <v>1037.1390159999999</v>
      </c>
      <c r="AC938" s="14">
        <v>9.1</v>
      </c>
      <c r="AD938" s="40">
        <f t="shared" si="593"/>
        <v>1036.489016</v>
      </c>
      <c r="AE938" s="14">
        <v>9.48</v>
      </c>
      <c r="AF938" s="40">
        <f t="shared" si="594"/>
        <v>1036.1090159999999</v>
      </c>
      <c r="AG938" s="29" t="s">
        <v>22</v>
      </c>
      <c r="AH938" s="29" t="s">
        <v>22</v>
      </c>
      <c r="AI938" s="29" t="s">
        <v>24</v>
      </c>
      <c r="AJ938" s="29"/>
      <c r="AK938" s="30" t="s">
        <v>25</v>
      </c>
      <c r="AL938" s="30" t="s">
        <v>25</v>
      </c>
      <c r="AM938" s="30" t="s">
        <v>2558</v>
      </c>
      <c r="AN938" s="30" t="s">
        <v>22</v>
      </c>
      <c r="AO938" s="30" t="s">
        <v>22</v>
      </c>
      <c r="AP938" s="30"/>
      <c r="AQ938" s="30" t="s">
        <v>22</v>
      </c>
      <c r="AR938" s="30" t="s">
        <v>22</v>
      </c>
      <c r="AS938" s="30"/>
      <c r="AT938" s="30"/>
      <c r="AU938" s="30" t="s">
        <v>22</v>
      </c>
      <c r="AV938" s="30" t="s">
        <v>22</v>
      </c>
      <c r="AW938" s="30" t="s">
        <v>22</v>
      </c>
      <c r="AX938" s="30" t="s">
        <v>22</v>
      </c>
      <c r="AY938" s="30" t="s">
        <v>25</v>
      </c>
      <c r="AZ938" s="30"/>
      <c r="BA938" s="30" t="s">
        <v>22</v>
      </c>
      <c r="BB938" s="30"/>
      <c r="BC938" s="30" t="s">
        <v>26</v>
      </c>
      <c r="BD938" s="30"/>
    </row>
    <row r="939" spans="1:56" x14ac:dyDescent="0.3">
      <c r="A939" s="31">
        <v>41451</v>
      </c>
      <c r="B939" s="33" t="s">
        <v>4187</v>
      </c>
      <c r="C939" s="29">
        <v>1</v>
      </c>
      <c r="D939" s="29" t="s">
        <v>1950</v>
      </c>
      <c r="E939" s="30">
        <v>25</v>
      </c>
      <c r="F939" s="29" t="s">
        <v>49</v>
      </c>
      <c r="G939" s="29" t="s">
        <v>94</v>
      </c>
      <c r="H939" s="29" t="s">
        <v>42</v>
      </c>
      <c r="I939" s="29" t="s">
        <v>25</v>
      </c>
      <c r="J939" s="29" t="s">
        <v>2562</v>
      </c>
      <c r="K939" s="29" t="s">
        <v>2563</v>
      </c>
      <c r="L939" s="29" t="s">
        <v>225</v>
      </c>
      <c r="M939" s="29" t="s">
        <v>46</v>
      </c>
      <c r="N939" s="29" t="s">
        <v>233</v>
      </c>
      <c r="O939" s="14">
        <v>317.39999999999998</v>
      </c>
      <c r="P939" s="14">
        <f t="shared" si="586"/>
        <v>1041.32592</v>
      </c>
      <c r="Q939" s="14">
        <v>5.15</v>
      </c>
      <c r="R939" s="40">
        <f t="shared" si="587"/>
        <v>1046.4759200000001</v>
      </c>
      <c r="S939" s="14">
        <v>9.73</v>
      </c>
      <c r="T939" s="40">
        <f t="shared" si="588"/>
        <v>1036.7459200000001</v>
      </c>
      <c r="U939" s="14">
        <v>10.92</v>
      </c>
      <c r="V939" s="40">
        <f t="shared" si="589"/>
        <v>1035.55592</v>
      </c>
      <c r="W939" s="14">
        <v>10.44</v>
      </c>
      <c r="X939" s="40">
        <f t="shared" si="590"/>
        <v>1036.03592</v>
      </c>
      <c r="Y939" s="14">
        <v>5.15</v>
      </c>
      <c r="Z939" s="40">
        <f t="shared" si="591"/>
        <v>1046.4759200000001</v>
      </c>
      <c r="AA939" s="14">
        <v>9.93</v>
      </c>
      <c r="AB939" s="40">
        <f t="shared" si="592"/>
        <v>1036.54592</v>
      </c>
      <c r="AC939" s="14">
        <v>11.11</v>
      </c>
      <c r="AD939" s="40">
        <f t="shared" si="593"/>
        <v>1035.3659200000002</v>
      </c>
      <c r="AE939" s="14">
        <v>10.8</v>
      </c>
      <c r="AF939" s="40">
        <f t="shared" si="594"/>
        <v>1035.6759200000001</v>
      </c>
      <c r="AG939" s="29" t="s">
        <v>22</v>
      </c>
      <c r="AH939" s="29" t="s">
        <v>22</v>
      </c>
      <c r="AI939" s="29" t="s">
        <v>24</v>
      </c>
      <c r="AJ939" s="29"/>
      <c r="AK939" s="30" t="s">
        <v>25</v>
      </c>
      <c r="AL939" s="30" t="s">
        <v>25</v>
      </c>
      <c r="AM939" s="30" t="s">
        <v>2564</v>
      </c>
      <c r="AN939" s="30" t="s">
        <v>22</v>
      </c>
      <c r="AO939" s="30" t="s">
        <v>22</v>
      </c>
      <c r="AP939" s="30"/>
      <c r="AQ939" s="30" t="s">
        <v>22</v>
      </c>
      <c r="AR939" s="30" t="s">
        <v>22</v>
      </c>
      <c r="AS939" s="30"/>
      <c r="AT939" s="30"/>
      <c r="AU939" s="30" t="s">
        <v>22</v>
      </c>
      <c r="AV939" s="30" t="s">
        <v>22</v>
      </c>
      <c r="AW939" s="30" t="s">
        <v>22</v>
      </c>
      <c r="AX939" s="30" t="s">
        <v>22</v>
      </c>
      <c r="AY939" s="30" t="s">
        <v>25</v>
      </c>
      <c r="AZ939" s="30"/>
      <c r="BA939" s="30" t="s">
        <v>22</v>
      </c>
      <c r="BB939" s="30"/>
      <c r="BC939" s="30" t="s">
        <v>26</v>
      </c>
      <c r="BD939" s="30"/>
    </row>
    <row r="940" spans="1:56" x14ac:dyDescent="0.3">
      <c r="A940" s="31">
        <v>41451</v>
      </c>
      <c r="B940" s="33" t="s">
        <v>4188</v>
      </c>
      <c r="C940" s="29">
        <v>2</v>
      </c>
      <c r="D940" s="29" t="s">
        <v>1950</v>
      </c>
      <c r="E940" s="30">
        <v>25</v>
      </c>
      <c r="F940" s="29" t="s">
        <v>49</v>
      </c>
      <c r="G940" s="29" t="s">
        <v>94</v>
      </c>
      <c r="H940" s="29" t="s">
        <v>42</v>
      </c>
      <c r="I940" s="29" t="s">
        <v>25</v>
      </c>
      <c r="J940" s="29" t="s">
        <v>2565</v>
      </c>
      <c r="K940" s="29" t="s">
        <v>2566</v>
      </c>
      <c r="L940" s="29" t="s">
        <v>128</v>
      </c>
      <c r="M940" s="29" t="s">
        <v>230</v>
      </c>
      <c r="N940" s="29" t="s">
        <v>72</v>
      </c>
      <c r="O940" s="14">
        <v>314.92</v>
      </c>
      <c r="P940" s="14">
        <f t="shared" si="586"/>
        <v>1033.1895360000001</v>
      </c>
      <c r="Q940" s="14" t="s">
        <v>2797</v>
      </c>
      <c r="R940" s="40" t="e">
        <f t="shared" si="587"/>
        <v>#VALUE!</v>
      </c>
      <c r="S940" s="14"/>
      <c r="T940" s="40" t="e">
        <f t="shared" si="588"/>
        <v>#VALUE!</v>
      </c>
      <c r="U940" s="14" t="s">
        <v>2441</v>
      </c>
      <c r="V940" s="40" t="e">
        <f t="shared" si="589"/>
        <v>#VALUE!</v>
      </c>
      <c r="W940" s="14"/>
      <c r="X940" s="40" t="e">
        <f t="shared" si="590"/>
        <v>#VALUE!</v>
      </c>
      <c r="Y940" s="14"/>
      <c r="Z940" s="40">
        <f t="shared" si="591"/>
        <v>1033.1895360000001</v>
      </c>
      <c r="AA940" s="14"/>
      <c r="AB940" s="40">
        <f t="shared" si="592"/>
        <v>1033.1895360000001</v>
      </c>
      <c r="AC940" s="14" t="s">
        <v>2567</v>
      </c>
      <c r="AD940" s="40" t="e">
        <f t="shared" si="593"/>
        <v>#VALUE!</v>
      </c>
      <c r="AE940" s="14"/>
      <c r="AF940" s="40">
        <f t="shared" si="594"/>
        <v>1033.1895360000001</v>
      </c>
      <c r="AG940" s="29" t="s">
        <v>22</v>
      </c>
      <c r="AH940" s="29" t="s">
        <v>22</v>
      </c>
      <c r="AI940" s="29" t="s">
        <v>24</v>
      </c>
      <c r="AJ940" s="29" t="s">
        <v>2568</v>
      </c>
      <c r="AK940" s="30">
        <f>-------AL940-AL940</f>
        <v>0</v>
      </c>
      <c r="AL940" s="30">
        <v>0</v>
      </c>
      <c r="AM940" s="30"/>
      <c r="AN940" s="30">
        <v>0</v>
      </c>
      <c r="AO940" s="30">
        <v>0</v>
      </c>
      <c r="AP940" s="30"/>
      <c r="AQ940" s="30">
        <v>0</v>
      </c>
      <c r="AR940" s="30">
        <v>0</v>
      </c>
      <c r="AS940" s="30"/>
      <c r="AT940" s="30"/>
      <c r="AU940" s="30">
        <v>0</v>
      </c>
      <c r="AV940" s="30">
        <v>0</v>
      </c>
      <c r="AW940" s="30">
        <v>0</v>
      </c>
      <c r="AX940" s="30">
        <v>0</v>
      </c>
      <c r="AY940" s="30">
        <v>0</v>
      </c>
      <c r="AZ940" s="30"/>
      <c r="BA940" s="30">
        <v>0</v>
      </c>
      <c r="BB940" s="30"/>
      <c r="BC940" s="30">
        <v>0</v>
      </c>
      <c r="BD940" s="30"/>
    </row>
    <row r="941" spans="1:56" x14ac:dyDescent="0.3">
      <c r="A941" s="31">
        <v>41451</v>
      </c>
      <c r="B941" s="33" t="s">
        <v>4189</v>
      </c>
      <c r="C941" s="29">
        <v>3</v>
      </c>
      <c r="D941" s="29" t="s">
        <v>1950</v>
      </c>
      <c r="E941" s="30">
        <v>25</v>
      </c>
      <c r="F941" s="29" t="s">
        <v>10271</v>
      </c>
      <c r="G941" s="29" t="s">
        <v>20</v>
      </c>
      <c r="H941" s="29" t="s">
        <v>42</v>
      </c>
      <c r="I941" s="29" t="s">
        <v>25</v>
      </c>
      <c r="J941" s="29" t="s">
        <v>2569</v>
      </c>
      <c r="K941" s="29" t="s">
        <v>2570</v>
      </c>
      <c r="L941" s="29"/>
      <c r="M941" s="29" t="s">
        <v>23</v>
      </c>
      <c r="N941" s="29"/>
      <c r="O941" s="14">
        <v>317.29000000000002</v>
      </c>
      <c r="P941" s="14">
        <f t="shared" si="586"/>
        <v>1040.9650320000001</v>
      </c>
      <c r="Q941" s="14"/>
      <c r="R941" s="40">
        <f t="shared" si="587"/>
        <v>1040.9650320000001</v>
      </c>
      <c r="S941" s="14"/>
      <c r="T941" s="40">
        <f t="shared" si="588"/>
        <v>1040.9650320000001</v>
      </c>
      <c r="U941" s="14"/>
      <c r="V941" s="40">
        <f t="shared" si="589"/>
        <v>1040.9650320000001</v>
      </c>
      <c r="W941" s="14"/>
      <c r="X941" s="40">
        <f t="shared" si="590"/>
        <v>1040.9650320000001</v>
      </c>
      <c r="Y941" s="14"/>
      <c r="Z941" s="40">
        <f t="shared" si="591"/>
        <v>1040.9650320000001</v>
      </c>
      <c r="AA941" s="14"/>
      <c r="AB941" s="40">
        <f t="shared" si="592"/>
        <v>1040.9650320000001</v>
      </c>
      <c r="AC941" s="14"/>
      <c r="AD941" s="40">
        <f t="shared" si="593"/>
        <v>1040.9650320000001</v>
      </c>
      <c r="AE941" s="14"/>
      <c r="AF941" s="40">
        <f t="shared" si="594"/>
        <v>1040.9650320000001</v>
      </c>
      <c r="AG941" s="29"/>
      <c r="AH941" s="29"/>
      <c r="AI941" s="29"/>
      <c r="AJ941" s="29" t="s">
        <v>2571</v>
      </c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</row>
    <row r="942" spans="1:56" x14ac:dyDescent="0.3">
      <c r="A942" s="31">
        <v>41451</v>
      </c>
      <c r="B942" s="33" t="s">
        <v>4190</v>
      </c>
      <c r="C942" s="29">
        <v>4</v>
      </c>
      <c r="D942" s="29" t="s">
        <v>1950</v>
      </c>
      <c r="E942" s="30">
        <v>25</v>
      </c>
      <c r="F942" s="29" t="s">
        <v>72</v>
      </c>
      <c r="G942" s="29" t="s">
        <v>94</v>
      </c>
      <c r="H942" s="29" t="s">
        <v>42</v>
      </c>
      <c r="I942" s="29" t="s">
        <v>22</v>
      </c>
      <c r="J942" s="29" t="s">
        <v>2559</v>
      </c>
      <c r="K942" s="29" t="s">
        <v>2560</v>
      </c>
      <c r="L942" s="29" t="s">
        <v>52</v>
      </c>
      <c r="M942" s="29" t="s">
        <v>23</v>
      </c>
      <c r="N942" s="29" t="s">
        <v>219</v>
      </c>
      <c r="O942" s="14">
        <v>318.67</v>
      </c>
      <c r="P942" s="14">
        <f t="shared" si="586"/>
        <v>1045.4925360000002</v>
      </c>
      <c r="Q942" s="14">
        <v>4.5199999999999996</v>
      </c>
      <c r="R942" s="40">
        <f t="shared" si="587"/>
        <v>1050.0125360000002</v>
      </c>
      <c r="S942" s="14">
        <v>6.39</v>
      </c>
      <c r="T942" s="40">
        <f t="shared" si="588"/>
        <v>1043.6225360000001</v>
      </c>
      <c r="U942" s="14">
        <v>8.39</v>
      </c>
      <c r="V942" s="40">
        <f t="shared" si="589"/>
        <v>1041.6225360000001</v>
      </c>
      <c r="W942" s="14">
        <v>7.9</v>
      </c>
      <c r="X942" s="40">
        <f t="shared" si="590"/>
        <v>1042.1125360000001</v>
      </c>
      <c r="Y942" s="14">
        <v>4.5199999999999996</v>
      </c>
      <c r="Z942" s="40">
        <f t="shared" si="591"/>
        <v>1050.0125360000002</v>
      </c>
      <c r="AA942" s="14">
        <v>6.54</v>
      </c>
      <c r="AB942" s="40">
        <f t="shared" si="592"/>
        <v>1043.4725360000002</v>
      </c>
      <c r="AC942" s="14">
        <v>8.59</v>
      </c>
      <c r="AD942" s="40">
        <f t="shared" si="593"/>
        <v>1041.4225360000003</v>
      </c>
      <c r="AE942" s="14">
        <v>8.42</v>
      </c>
      <c r="AF942" s="40">
        <f t="shared" si="594"/>
        <v>1041.5925360000001</v>
      </c>
      <c r="AG942" s="29" t="s">
        <v>22</v>
      </c>
      <c r="AH942" s="29" t="s">
        <v>22</v>
      </c>
      <c r="AI942" s="29" t="s">
        <v>24</v>
      </c>
      <c r="AJ942" s="29" t="s">
        <v>2572</v>
      </c>
      <c r="AK942" s="30" t="s">
        <v>22</v>
      </c>
      <c r="AL942" s="30" t="s">
        <v>22</v>
      </c>
      <c r="AM942" s="30"/>
      <c r="AN942" s="30" t="s">
        <v>25</v>
      </c>
      <c r="AO942" s="30" t="s">
        <v>25</v>
      </c>
      <c r="AP942" s="30" t="s">
        <v>2561</v>
      </c>
      <c r="AQ942" s="30" t="s">
        <v>22</v>
      </c>
      <c r="AR942" s="30" t="s">
        <v>22</v>
      </c>
      <c r="AS942" s="30"/>
      <c r="AT942" s="30"/>
      <c r="AU942" s="30" t="s">
        <v>22</v>
      </c>
      <c r="AV942" s="30" t="s">
        <v>22</v>
      </c>
      <c r="AW942" s="30" t="s">
        <v>22</v>
      </c>
      <c r="AX942" s="30" t="s">
        <v>22</v>
      </c>
      <c r="AY942" s="30" t="s">
        <v>25</v>
      </c>
      <c r="AZ942" s="30"/>
      <c r="BA942" s="30" t="s">
        <v>22</v>
      </c>
      <c r="BB942" s="30"/>
      <c r="BC942" s="30" t="s">
        <v>26</v>
      </c>
      <c r="BD942" s="30"/>
    </row>
    <row r="943" spans="1:56" x14ac:dyDescent="0.3">
      <c r="A943" s="31">
        <v>41451</v>
      </c>
      <c r="B943" s="33" t="s">
        <v>4191</v>
      </c>
      <c r="C943" s="29">
        <v>1</v>
      </c>
      <c r="D943" s="29" t="s">
        <v>1950</v>
      </c>
      <c r="E943" s="30">
        <v>26</v>
      </c>
      <c r="F943" s="29" t="s">
        <v>65</v>
      </c>
      <c r="G943" s="29" t="s">
        <v>94</v>
      </c>
      <c r="H943" s="29" t="s">
        <v>42</v>
      </c>
      <c r="I943" s="29" t="s">
        <v>22</v>
      </c>
      <c r="J943" s="29" t="s">
        <v>2573</v>
      </c>
      <c r="K943" s="29" t="s">
        <v>2574</v>
      </c>
      <c r="L943" s="29" t="s">
        <v>128</v>
      </c>
      <c r="M943" s="29" t="s">
        <v>23</v>
      </c>
      <c r="N943" s="29" t="s">
        <v>233</v>
      </c>
      <c r="O943" s="14">
        <v>318.27</v>
      </c>
      <c r="P943" s="14">
        <f t="shared" si="586"/>
        <v>1044.180216</v>
      </c>
      <c r="Q943" s="14">
        <v>4.49</v>
      </c>
      <c r="R943" s="40">
        <f t="shared" si="587"/>
        <v>1048.670216</v>
      </c>
      <c r="S943" s="14">
        <v>11</v>
      </c>
      <c r="T943" s="40">
        <f t="shared" si="588"/>
        <v>1037.670216</v>
      </c>
      <c r="U943" s="14">
        <v>12.35</v>
      </c>
      <c r="V943" s="40">
        <f t="shared" si="589"/>
        <v>1036.3202160000001</v>
      </c>
      <c r="W943" s="14">
        <v>12.34</v>
      </c>
      <c r="X943" s="40">
        <f t="shared" si="590"/>
        <v>1036.3302160000001</v>
      </c>
      <c r="Y943" s="14">
        <v>4.49</v>
      </c>
      <c r="Z943" s="40">
        <f t="shared" si="591"/>
        <v>1048.670216</v>
      </c>
      <c r="AA943" s="14">
        <v>11.26</v>
      </c>
      <c r="AB943" s="40">
        <f t="shared" si="592"/>
        <v>1037.410216</v>
      </c>
      <c r="AC943" s="14">
        <v>12.7</v>
      </c>
      <c r="AD943" s="40">
        <f t="shared" si="593"/>
        <v>1035.9702159999999</v>
      </c>
      <c r="AE943" s="14">
        <v>13.4</v>
      </c>
      <c r="AF943" s="40">
        <f t="shared" si="594"/>
        <v>1035.2702159999999</v>
      </c>
      <c r="AG943" s="29" t="s">
        <v>22</v>
      </c>
      <c r="AH943" s="29" t="s">
        <v>22</v>
      </c>
      <c r="AI943" s="29" t="s">
        <v>24</v>
      </c>
      <c r="AJ943" s="29"/>
      <c r="AK943" s="30" t="s">
        <v>25</v>
      </c>
      <c r="AL943" s="30" t="s">
        <v>25</v>
      </c>
      <c r="AM943" s="30" t="s">
        <v>2575</v>
      </c>
      <c r="AN943" s="30" t="s">
        <v>22</v>
      </c>
      <c r="AO943" s="30" t="s">
        <v>22</v>
      </c>
      <c r="AP943" s="30"/>
      <c r="AQ943" s="30" t="s">
        <v>22</v>
      </c>
      <c r="AR943" s="30" t="s">
        <v>22</v>
      </c>
      <c r="AS943" s="30"/>
      <c r="AT943" s="30"/>
      <c r="AU943" s="30" t="s">
        <v>22</v>
      </c>
      <c r="AV943" s="30" t="s">
        <v>22</v>
      </c>
      <c r="AW943" s="30" t="s">
        <v>22</v>
      </c>
      <c r="AX943" s="30" t="s">
        <v>22</v>
      </c>
      <c r="AY943" s="30" t="s">
        <v>25</v>
      </c>
      <c r="AZ943" s="30"/>
      <c r="BA943" s="30" t="s">
        <v>22</v>
      </c>
      <c r="BB943" s="30"/>
      <c r="BC943" s="30" t="s">
        <v>26</v>
      </c>
      <c r="BD943" s="30"/>
    </row>
    <row r="944" spans="1:56" x14ac:dyDescent="0.3">
      <c r="A944" s="31">
        <v>41451</v>
      </c>
      <c r="B944" s="33" t="s">
        <v>4192</v>
      </c>
      <c r="C944" s="29">
        <v>2</v>
      </c>
      <c r="D944" s="29" t="s">
        <v>1950</v>
      </c>
      <c r="E944" s="30">
        <v>26</v>
      </c>
      <c r="F944" s="29" t="s">
        <v>72</v>
      </c>
      <c r="G944" s="29" t="s">
        <v>94</v>
      </c>
      <c r="H944" s="29" t="s">
        <v>42</v>
      </c>
      <c r="I944" s="29" t="s">
        <v>22</v>
      </c>
      <c r="J944" s="29" t="s">
        <v>2576</v>
      </c>
      <c r="K944" s="29" t="s">
        <v>2577</v>
      </c>
      <c r="L944" s="29" t="s">
        <v>128</v>
      </c>
      <c r="M944" s="29" t="s">
        <v>23</v>
      </c>
      <c r="N944" s="29" t="s">
        <v>330</v>
      </c>
      <c r="O944" s="14">
        <v>318.35000000000002</v>
      </c>
      <c r="P944" s="14">
        <f t="shared" si="586"/>
        <v>1044.4426800000001</v>
      </c>
      <c r="Q944" s="14">
        <v>4.8499999999999996</v>
      </c>
      <c r="R944" s="40">
        <f t="shared" si="587"/>
        <v>1049.29268</v>
      </c>
      <c r="S944" s="14">
        <v>9.6199999999999992</v>
      </c>
      <c r="T944" s="40">
        <f t="shared" si="588"/>
        <v>1039.6726800000001</v>
      </c>
      <c r="U944" s="14">
        <v>11.3</v>
      </c>
      <c r="V944" s="40">
        <f t="shared" si="589"/>
        <v>1037.9926800000001</v>
      </c>
      <c r="W944" s="14">
        <v>10.5</v>
      </c>
      <c r="X944" s="40">
        <f t="shared" si="590"/>
        <v>1038.79268</v>
      </c>
      <c r="Y944" s="14">
        <v>4.83</v>
      </c>
      <c r="Z944" s="40">
        <f t="shared" si="591"/>
        <v>1049.27268</v>
      </c>
      <c r="AA944" s="14">
        <v>9.73</v>
      </c>
      <c r="AB944" s="40">
        <f t="shared" si="592"/>
        <v>1039.54268</v>
      </c>
      <c r="AC944" s="14">
        <v>10.92</v>
      </c>
      <c r="AD944" s="40">
        <f t="shared" si="593"/>
        <v>1038.35268</v>
      </c>
      <c r="AE944" s="14">
        <v>10.8</v>
      </c>
      <c r="AF944" s="40">
        <f t="shared" si="594"/>
        <v>1038.4726800000001</v>
      </c>
      <c r="AG944" s="29" t="s">
        <v>22</v>
      </c>
      <c r="AH944" s="29" t="s">
        <v>22</v>
      </c>
      <c r="AI944" s="29" t="s">
        <v>24</v>
      </c>
      <c r="AJ944" s="29"/>
      <c r="AK944" s="30" t="s">
        <v>2037</v>
      </c>
      <c r="AL944" s="30" t="s">
        <v>2273</v>
      </c>
      <c r="AM944" s="30"/>
      <c r="AN944" s="30" t="s">
        <v>22</v>
      </c>
      <c r="AO944" s="30" t="s">
        <v>22</v>
      </c>
      <c r="AP944" s="30"/>
      <c r="AQ944" s="30" t="s">
        <v>22</v>
      </c>
      <c r="AR944" s="30" t="s">
        <v>22</v>
      </c>
      <c r="AS944" s="30"/>
      <c r="AT944" s="30"/>
      <c r="AU944" s="30" t="s">
        <v>22</v>
      </c>
      <c r="AV944" s="30" t="s">
        <v>22</v>
      </c>
      <c r="AW944" s="30" t="s">
        <v>22</v>
      </c>
      <c r="AX944" s="30" t="s">
        <v>22</v>
      </c>
      <c r="AY944" s="30" t="s">
        <v>25</v>
      </c>
      <c r="AZ944" s="30"/>
      <c r="BA944" s="30" t="s">
        <v>22</v>
      </c>
      <c r="BB944" s="30" t="s">
        <v>2578</v>
      </c>
      <c r="BC944" s="30" t="s">
        <v>26</v>
      </c>
      <c r="BD944" s="30"/>
    </row>
    <row r="945" spans="1:56" x14ac:dyDescent="0.3">
      <c r="A945" s="31">
        <v>41451</v>
      </c>
      <c r="B945" s="33" t="s">
        <v>4193</v>
      </c>
      <c r="C945" s="29">
        <v>3</v>
      </c>
      <c r="D945" s="29" t="s">
        <v>1950</v>
      </c>
      <c r="E945" s="30">
        <v>26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14">
        <v>318.01</v>
      </c>
      <c r="P945" s="14">
        <f t="shared" si="586"/>
        <v>1043.3272079999999</v>
      </c>
      <c r="Q945" s="14"/>
      <c r="R945" s="40">
        <f t="shared" si="587"/>
        <v>1043.3272079999999</v>
      </c>
      <c r="S945" s="14"/>
      <c r="T945" s="40">
        <f t="shared" si="588"/>
        <v>1043.3272079999999</v>
      </c>
      <c r="U945" s="14"/>
      <c r="V945" s="40">
        <f t="shared" si="589"/>
        <v>1043.3272079999999</v>
      </c>
      <c r="W945" s="14"/>
      <c r="X945" s="40">
        <f t="shared" si="590"/>
        <v>1043.3272079999999</v>
      </c>
      <c r="Y945" s="14"/>
      <c r="Z945" s="40">
        <f t="shared" si="591"/>
        <v>1043.3272079999999</v>
      </c>
      <c r="AA945" s="14"/>
      <c r="AB945" s="40">
        <f t="shared" si="592"/>
        <v>1043.3272079999999</v>
      </c>
      <c r="AC945" s="14"/>
      <c r="AD945" s="40">
        <f t="shared" si="593"/>
        <v>1043.3272079999999</v>
      </c>
      <c r="AE945" s="14"/>
      <c r="AF945" s="40">
        <f t="shared" si="594"/>
        <v>1043.3272079999999</v>
      </c>
      <c r="AG945" s="29"/>
      <c r="AH945" s="29"/>
      <c r="AI945" s="29"/>
      <c r="AJ945" s="29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</row>
    <row r="946" spans="1:56" x14ac:dyDescent="0.3">
      <c r="A946" s="31">
        <v>41451</v>
      </c>
      <c r="B946" s="33" t="s">
        <v>4194</v>
      </c>
      <c r="C946" s="29">
        <v>4</v>
      </c>
      <c r="D946" s="29" t="s">
        <v>1950</v>
      </c>
      <c r="E946" s="30">
        <v>26</v>
      </c>
      <c r="F946" s="29" t="s">
        <v>72</v>
      </c>
      <c r="G946" s="29" t="s">
        <v>94</v>
      </c>
      <c r="H946" s="29" t="s">
        <v>238</v>
      </c>
      <c r="I946" s="29" t="s">
        <v>25</v>
      </c>
      <c r="J946" s="29" t="s">
        <v>2559</v>
      </c>
      <c r="K946" s="29" t="s">
        <v>2579</v>
      </c>
      <c r="L946" s="29" t="s">
        <v>975</v>
      </c>
      <c r="M946" s="29" t="s">
        <v>23</v>
      </c>
      <c r="N946" s="29" t="s">
        <v>219</v>
      </c>
      <c r="O946" s="14">
        <v>318.33</v>
      </c>
      <c r="P946" s="14">
        <f t="shared" si="586"/>
        <v>1044.377064</v>
      </c>
      <c r="Q946" s="14">
        <v>4.26</v>
      </c>
      <c r="R946" s="40">
        <f t="shared" si="587"/>
        <v>1048.637064</v>
      </c>
      <c r="S946" s="14">
        <v>8.06</v>
      </c>
      <c r="T946" s="40">
        <f t="shared" si="588"/>
        <v>1040.5770640000001</v>
      </c>
      <c r="U946" s="14">
        <v>10.38</v>
      </c>
      <c r="V946" s="40">
        <f t="shared" si="589"/>
        <v>1038.2570639999999</v>
      </c>
      <c r="W946" s="14">
        <v>10.06</v>
      </c>
      <c r="X946" s="40">
        <f t="shared" si="590"/>
        <v>1038.5770640000001</v>
      </c>
      <c r="Y946" s="14">
        <v>4.26</v>
      </c>
      <c r="Z946" s="40">
        <f t="shared" si="591"/>
        <v>1048.637064</v>
      </c>
      <c r="AA946" s="14">
        <v>8.32</v>
      </c>
      <c r="AB946" s="40">
        <f t="shared" si="592"/>
        <v>1040.3170640000001</v>
      </c>
      <c r="AC946" s="14">
        <v>10.6</v>
      </c>
      <c r="AD946" s="40">
        <f t="shared" si="593"/>
        <v>1038.0370640000001</v>
      </c>
      <c r="AE946" s="14">
        <v>10.199999999999999</v>
      </c>
      <c r="AF946" s="40">
        <f t="shared" si="594"/>
        <v>1038.437064</v>
      </c>
      <c r="AG946" s="29" t="s">
        <v>22</v>
      </c>
      <c r="AH946" s="29" t="s">
        <v>22</v>
      </c>
      <c r="AI946" s="29" t="s">
        <v>24</v>
      </c>
      <c r="AJ946" s="29"/>
      <c r="AK946" s="30" t="s">
        <v>22</v>
      </c>
      <c r="AL946" s="30" t="s">
        <v>25</v>
      </c>
      <c r="AM946" s="30" t="s">
        <v>1383</v>
      </c>
      <c r="AN946" s="30" t="s">
        <v>22</v>
      </c>
      <c r="AO946" s="30" t="s">
        <v>22</v>
      </c>
      <c r="AP946" s="30"/>
      <c r="AQ946" s="30" t="s">
        <v>22</v>
      </c>
      <c r="AR946" s="30" t="s">
        <v>22</v>
      </c>
      <c r="AS946" s="30"/>
      <c r="AT946" s="30"/>
      <c r="AU946" s="30" t="s">
        <v>22</v>
      </c>
      <c r="AV946" s="30" t="s">
        <v>22</v>
      </c>
      <c r="AW946" s="30" t="s">
        <v>22</v>
      </c>
      <c r="AX946" s="30" t="s">
        <v>22</v>
      </c>
      <c r="AY946" s="30" t="s">
        <v>25</v>
      </c>
      <c r="AZ946" s="30"/>
      <c r="BA946" s="30" t="s">
        <v>25</v>
      </c>
      <c r="BB946" s="30" t="s">
        <v>2580</v>
      </c>
      <c r="BC946" s="30" t="s">
        <v>26</v>
      </c>
      <c r="BD946" s="30"/>
    </row>
    <row r="947" spans="1:56" x14ac:dyDescent="0.3">
      <c r="A947" s="31">
        <v>41451</v>
      </c>
      <c r="B947" s="33" t="s">
        <v>4195</v>
      </c>
      <c r="C947" s="29">
        <v>5</v>
      </c>
      <c r="D947" s="29" t="s">
        <v>1950</v>
      </c>
      <c r="E947" s="30">
        <v>26</v>
      </c>
      <c r="F947" s="29" t="s">
        <v>72</v>
      </c>
      <c r="G947" s="29" t="s">
        <v>29</v>
      </c>
      <c r="H947" s="29" t="s">
        <v>42</v>
      </c>
      <c r="I947" s="29" t="s">
        <v>25</v>
      </c>
      <c r="J947" s="29" t="s">
        <v>2581</v>
      </c>
      <c r="K947" s="29" t="s">
        <v>2582</v>
      </c>
      <c r="L947" s="29" t="s">
        <v>418</v>
      </c>
      <c r="M947" s="29" t="s">
        <v>46</v>
      </c>
      <c r="N947" s="29" t="s">
        <v>330</v>
      </c>
      <c r="O947" s="14">
        <v>318.12</v>
      </c>
      <c r="P947" s="14">
        <f t="shared" si="586"/>
        <v>1043.6880960000001</v>
      </c>
      <c r="Q947" s="14">
        <v>4.63</v>
      </c>
      <c r="R947" s="40">
        <f t="shared" si="587"/>
        <v>1048.3180960000002</v>
      </c>
      <c r="S947" s="14">
        <v>7.37</v>
      </c>
      <c r="T947" s="40">
        <f t="shared" si="588"/>
        <v>1040.9480960000003</v>
      </c>
      <c r="U947" s="14">
        <v>8.89</v>
      </c>
      <c r="V947" s="40">
        <f t="shared" si="589"/>
        <v>1039.4280960000001</v>
      </c>
      <c r="W947" s="14">
        <v>8.7200000000000006</v>
      </c>
      <c r="X947" s="40">
        <f t="shared" si="590"/>
        <v>1039.5980960000002</v>
      </c>
      <c r="Y947" s="14">
        <v>4.63</v>
      </c>
      <c r="Z947" s="40">
        <f t="shared" si="591"/>
        <v>1048.3180960000002</v>
      </c>
      <c r="AA947" s="14">
        <v>7.29</v>
      </c>
      <c r="AB947" s="40">
        <f t="shared" si="592"/>
        <v>1041.0280960000002</v>
      </c>
      <c r="AC947" s="14">
        <v>8.8000000000000007</v>
      </c>
      <c r="AD947" s="40">
        <f t="shared" si="593"/>
        <v>1039.5180960000002</v>
      </c>
      <c r="AE947" s="14">
        <v>8.2799999999999994</v>
      </c>
      <c r="AF947" s="40">
        <f t="shared" si="594"/>
        <v>1040.0380960000002</v>
      </c>
      <c r="AG947" s="29" t="s">
        <v>22</v>
      </c>
      <c r="AH947" s="29" t="s">
        <v>22</v>
      </c>
      <c r="AI947" s="29" t="s">
        <v>24</v>
      </c>
      <c r="AJ947" s="29"/>
      <c r="AK947" s="30" t="s">
        <v>25</v>
      </c>
      <c r="AL947" s="30" t="s">
        <v>25</v>
      </c>
      <c r="AM947" s="30" t="s">
        <v>2583</v>
      </c>
      <c r="AN947" s="30" t="s">
        <v>22</v>
      </c>
      <c r="AO947" s="30" t="s">
        <v>22</v>
      </c>
      <c r="AP947" s="30"/>
      <c r="AQ947" s="30" t="s">
        <v>22</v>
      </c>
      <c r="AR947" s="30" t="s">
        <v>22</v>
      </c>
      <c r="AS947" s="30"/>
      <c r="AT947" s="30"/>
      <c r="AU947" s="30" t="s">
        <v>22</v>
      </c>
      <c r="AV947" s="30" t="s">
        <v>22</v>
      </c>
      <c r="AW947" s="30" t="s">
        <v>22</v>
      </c>
      <c r="AX947" s="30" t="s">
        <v>22</v>
      </c>
      <c r="AY947" s="30" t="s">
        <v>25</v>
      </c>
      <c r="AZ947" s="30"/>
      <c r="BA947" s="30" t="s">
        <v>22</v>
      </c>
      <c r="BB947" s="30"/>
      <c r="BC947" s="30" t="s">
        <v>26</v>
      </c>
      <c r="BD947" s="30"/>
    </row>
    <row r="948" spans="1:56" x14ac:dyDescent="0.3">
      <c r="A948" s="31">
        <v>41451</v>
      </c>
      <c r="B948" s="33" t="s">
        <v>4196</v>
      </c>
      <c r="C948" s="29">
        <v>6</v>
      </c>
      <c r="D948" s="29" t="s">
        <v>1950</v>
      </c>
      <c r="E948" s="30">
        <v>26</v>
      </c>
      <c r="F948" s="29" t="s">
        <v>72</v>
      </c>
      <c r="G948" s="29" t="s">
        <v>94</v>
      </c>
      <c r="H948" s="29" t="s">
        <v>42</v>
      </c>
      <c r="I948" s="29" t="s">
        <v>22</v>
      </c>
      <c r="J948" s="29" t="s">
        <v>2581</v>
      </c>
      <c r="K948" s="29" t="s">
        <v>2584</v>
      </c>
      <c r="L948" s="29"/>
      <c r="M948" s="29"/>
      <c r="N948" s="29"/>
      <c r="O948" s="14">
        <v>316.18</v>
      </c>
      <c r="P948" s="14">
        <f t="shared" si="586"/>
        <v>1037.3233440000001</v>
      </c>
      <c r="Q948" s="14"/>
      <c r="R948" s="40">
        <f t="shared" si="587"/>
        <v>1037.3233440000001</v>
      </c>
      <c r="S948" s="14"/>
      <c r="T948" s="40">
        <f t="shared" si="588"/>
        <v>1037.3233440000001</v>
      </c>
      <c r="U948" s="14"/>
      <c r="V948" s="40">
        <f t="shared" si="589"/>
        <v>1037.3233440000001</v>
      </c>
      <c r="W948" s="14"/>
      <c r="X948" s="40">
        <f t="shared" si="590"/>
        <v>1037.3233440000001</v>
      </c>
      <c r="Y948" s="14"/>
      <c r="Z948" s="40">
        <f t="shared" si="591"/>
        <v>1037.3233440000001</v>
      </c>
      <c r="AA948" s="14"/>
      <c r="AB948" s="40">
        <f t="shared" si="592"/>
        <v>1037.3233440000001</v>
      </c>
      <c r="AC948" s="14"/>
      <c r="AD948" s="40">
        <f t="shared" si="593"/>
        <v>1037.3233440000001</v>
      </c>
      <c r="AE948" s="14"/>
      <c r="AF948" s="40">
        <f t="shared" si="594"/>
        <v>1037.3233440000001</v>
      </c>
      <c r="AG948" s="29"/>
      <c r="AH948" s="29"/>
      <c r="AI948" s="29"/>
      <c r="AJ948" s="29" t="s">
        <v>2585</v>
      </c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</row>
    <row r="949" spans="1:56" x14ac:dyDescent="0.3">
      <c r="A949" s="31">
        <v>41451</v>
      </c>
      <c r="B949" s="33" t="s">
        <v>4197</v>
      </c>
      <c r="C949" s="29">
        <v>7</v>
      </c>
      <c r="D949" s="29" t="s">
        <v>1950</v>
      </c>
      <c r="E949" s="30">
        <v>26</v>
      </c>
      <c r="F949" s="29" t="s">
        <v>72</v>
      </c>
      <c r="G949" s="29" t="s">
        <v>29</v>
      </c>
      <c r="H949" s="29" t="s">
        <v>337</v>
      </c>
      <c r="I949" s="29" t="s">
        <v>25</v>
      </c>
      <c r="J949" s="29" t="s">
        <v>2586</v>
      </c>
      <c r="K949" s="29" t="s">
        <v>2587</v>
      </c>
      <c r="L949" s="29" t="s">
        <v>105</v>
      </c>
      <c r="M949" s="29" t="s">
        <v>2588</v>
      </c>
      <c r="N949" s="29" t="s">
        <v>49</v>
      </c>
      <c r="O949" s="14">
        <v>317.64</v>
      </c>
      <c r="P949" s="14">
        <f t="shared" si="586"/>
        <v>1042.113312</v>
      </c>
      <c r="Q949" s="14">
        <v>4.75</v>
      </c>
      <c r="R949" s="40">
        <f t="shared" si="587"/>
        <v>1046.863312</v>
      </c>
      <c r="S949" s="14">
        <v>9.35</v>
      </c>
      <c r="T949" s="40">
        <f t="shared" si="588"/>
        <v>1037.513312</v>
      </c>
      <c r="U949" s="14">
        <v>11.83</v>
      </c>
      <c r="V949" s="40">
        <f t="shared" si="589"/>
        <v>1035.033312</v>
      </c>
      <c r="W949" s="14">
        <v>10.92</v>
      </c>
      <c r="X949" s="40">
        <f t="shared" si="590"/>
        <v>1035.9433119999999</v>
      </c>
      <c r="Y949" s="14">
        <v>4.75</v>
      </c>
      <c r="Z949" s="40">
        <f t="shared" si="591"/>
        <v>1046.863312</v>
      </c>
      <c r="AA949" s="14">
        <v>9.64</v>
      </c>
      <c r="AB949" s="40">
        <f t="shared" si="592"/>
        <v>1037.2233119999999</v>
      </c>
      <c r="AC949" s="14">
        <v>12.12</v>
      </c>
      <c r="AD949" s="40">
        <f t="shared" si="593"/>
        <v>1034.7433120000001</v>
      </c>
      <c r="AE949" s="14">
        <v>11.42</v>
      </c>
      <c r="AF949" s="40">
        <f t="shared" si="594"/>
        <v>1035.4433119999999</v>
      </c>
      <c r="AG949" s="29" t="s">
        <v>22</v>
      </c>
      <c r="AH949" s="29" t="s">
        <v>22</v>
      </c>
      <c r="AI949" s="29" t="s">
        <v>24</v>
      </c>
      <c r="AJ949" s="29"/>
      <c r="AK949" s="30" t="s">
        <v>22</v>
      </c>
      <c r="AL949" s="30" t="s">
        <v>25</v>
      </c>
      <c r="AM949" s="30" t="s">
        <v>1359</v>
      </c>
      <c r="AN949" s="30" t="s">
        <v>22</v>
      </c>
      <c r="AO949" s="30" t="s">
        <v>22</v>
      </c>
      <c r="AP949" s="30"/>
      <c r="AQ949" s="30" t="s">
        <v>22</v>
      </c>
      <c r="AR949" s="30" t="s">
        <v>22</v>
      </c>
      <c r="AS949" s="30"/>
      <c r="AT949" s="30"/>
      <c r="AU949" s="30" t="s">
        <v>22</v>
      </c>
      <c r="AV949" s="30" t="s">
        <v>22</v>
      </c>
      <c r="AW949" s="30" t="s">
        <v>22</v>
      </c>
      <c r="AX949" s="30" t="s">
        <v>22</v>
      </c>
      <c r="AY949" s="30" t="s">
        <v>25</v>
      </c>
      <c r="AZ949" s="30"/>
      <c r="BA949" s="30" t="s">
        <v>25</v>
      </c>
      <c r="BB949" s="30"/>
      <c r="BC949" s="30" t="s">
        <v>26</v>
      </c>
      <c r="BD949" s="30"/>
    </row>
    <row r="950" spans="1:56" x14ac:dyDescent="0.3">
      <c r="A950" s="31">
        <v>41451</v>
      </c>
      <c r="B950" s="33" t="s">
        <v>4198</v>
      </c>
      <c r="C950" s="29">
        <v>8</v>
      </c>
      <c r="D950" s="29" t="s">
        <v>1950</v>
      </c>
      <c r="E950" s="30">
        <v>26</v>
      </c>
      <c r="F950" s="29" t="s">
        <v>49</v>
      </c>
      <c r="G950" s="29" t="s">
        <v>94</v>
      </c>
      <c r="H950" s="29" t="s">
        <v>238</v>
      </c>
      <c r="I950" s="29" t="s">
        <v>25</v>
      </c>
      <c r="J950" s="29" t="s">
        <v>2589</v>
      </c>
      <c r="K950" s="29" t="s">
        <v>1342</v>
      </c>
      <c r="L950" s="29" t="s">
        <v>2590</v>
      </c>
      <c r="M950" s="29" t="s">
        <v>59</v>
      </c>
      <c r="N950" s="29" t="s">
        <v>219</v>
      </c>
      <c r="O950" s="14">
        <v>317.95</v>
      </c>
      <c r="P950" s="14">
        <f t="shared" si="586"/>
        <v>1043.1303600000001</v>
      </c>
      <c r="Q950" s="14">
        <v>3.93</v>
      </c>
      <c r="R950" s="40">
        <f t="shared" si="587"/>
        <v>1047.0603600000002</v>
      </c>
      <c r="S950" s="14">
        <v>10.07</v>
      </c>
      <c r="T950" s="40">
        <f t="shared" si="588"/>
        <v>1036.9903600000002</v>
      </c>
      <c r="U950" s="14">
        <v>13.4</v>
      </c>
      <c r="V950" s="40">
        <f t="shared" si="589"/>
        <v>1033.6603600000001</v>
      </c>
      <c r="W950" s="14">
        <v>12.3</v>
      </c>
      <c r="X950" s="40">
        <f t="shared" si="590"/>
        <v>1034.7603600000002</v>
      </c>
      <c r="Y950" s="14">
        <v>3.93</v>
      </c>
      <c r="Z950" s="40">
        <f t="shared" si="591"/>
        <v>1047.0603600000002</v>
      </c>
      <c r="AA950" s="14">
        <v>10.32</v>
      </c>
      <c r="AB950" s="40">
        <f t="shared" si="592"/>
        <v>1036.7403600000002</v>
      </c>
      <c r="AC950" s="14">
        <v>13.65</v>
      </c>
      <c r="AD950" s="40">
        <f t="shared" si="593"/>
        <v>1033.4103600000001</v>
      </c>
      <c r="AE950" s="14">
        <v>13</v>
      </c>
      <c r="AF950" s="40">
        <f t="shared" si="594"/>
        <v>1034.0603600000002</v>
      </c>
      <c r="AG950" s="29" t="s">
        <v>22</v>
      </c>
      <c r="AH950" s="29" t="s">
        <v>22</v>
      </c>
      <c r="AI950" s="29" t="s">
        <v>24</v>
      </c>
      <c r="AJ950" s="29"/>
      <c r="AK950" s="30" t="s">
        <v>22</v>
      </c>
      <c r="AL950" s="30" t="s">
        <v>22</v>
      </c>
      <c r="AM950" s="30"/>
      <c r="AN950" s="30" t="s">
        <v>22</v>
      </c>
      <c r="AO950" s="30" t="s">
        <v>22</v>
      </c>
      <c r="AP950" s="30"/>
      <c r="AQ950" s="30" t="s">
        <v>22</v>
      </c>
      <c r="AR950" s="30" t="s">
        <v>22</v>
      </c>
      <c r="AS950" s="30"/>
      <c r="AT950" s="30"/>
      <c r="AU950" s="30" t="s">
        <v>22</v>
      </c>
      <c r="AV950" s="30" t="s">
        <v>22</v>
      </c>
      <c r="AW950" s="30" t="s">
        <v>22</v>
      </c>
      <c r="AX950" s="30" t="s">
        <v>22</v>
      </c>
      <c r="AY950" s="30" t="s">
        <v>25</v>
      </c>
      <c r="AZ950" s="30"/>
      <c r="BA950" s="30" t="s">
        <v>25</v>
      </c>
      <c r="BB950" s="30"/>
      <c r="BC950" s="30" t="s">
        <v>26</v>
      </c>
      <c r="BD950" s="30"/>
    </row>
    <row r="951" spans="1:56" x14ac:dyDescent="0.3">
      <c r="A951" s="31">
        <v>41451</v>
      </c>
      <c r="B951" s="33" t="s">
        <v>4199</v>
      </c>
      <c r="C951" s="29">
        <v>1</v>
      </c>
      <c r="D951" s="29" t="s">
        <v>1950</v>
      </c>
      <c r="E951" s="30">
        <v>27</v>
      </c>
      <c r="F951" s="29" t="s">
        <v>19</v>
      </c>
      <c r="G951" s="29" t="s">
        <v>94</v>
      </c>
      <c r="H951" s="29" t="s">
        <v>42</v>
      </c>
      <c r="I951" s="29" t="s">
        <v>25</v>
      </c>
      <c r="J951" s="29" t="s">
        <v>2589</v>
      </c>
      <c r="K951" s="29" t="s">
        <v>2591</v>
      </c>
      <c r="L951" s="29" t="s">
        <v>1086</v>
      </c>
      <c r="M951" s="29" t="s">
        <v>201</v>
      </c>
      <c r="N951" s="29" t="s">
        <v>330</v>
      </c>
      <c r="O951" s="14">
        <v>316.69</v>
      </c>
      <c r="P951" s="14">
        <f t="shared" si="586"/>
        <v>1038.9965520000001</v>
      </c>
      <c r="Q951" s="14">
        <v>5.59</v>
      </c>
      <c r="R951" s="40">
        <f t="shared" si="587"/>
        <v>1044.586552</v>
      </c>
      <c r="S951" s="14">
        <v>9.1300000000000008</v>
      </c>
      <c r="T951" s="40">
        <f t="shared" si="588"/>
        <v>1035.4565519999999</v>
      </c>
      <c r="U951" s="14">
        <v>11.66</v>
      </c>
      <c r="V951" s="40">
        <f t="shared" si="589"/>
        <v>1032.9265519999999</v>
      </c>
      <c r="W951" s="14">
        <v>11.35</v>
      </c>
      <c r="X951" s="40">
        <f t="shared" si="590"/>
        <v>1033.2365520000001</v>
      </c>
      <c r="Y951" s="14">
        <v>5.59</v>
      </c>
      <c r="Z951" s="40">
        <f t="shared" si="591"/>
        <v>1044.586552</v>
      </c>
      <c r="AA951" s="14">
        <v>9.8000000000000007</v>
      </c>
      <c r="AB951" s="40">
        <f t="shared" si="592"/>
        <v>1034.786552</v>
      </c>
      <c r="AC951" s="14">
        <v>12.35</v>
      </c>
      <c r="AD951" s="40">
        <f t="shared" si="593"/>
        <v>1032.2365520000001</v>
      </c>
      <c r="AE951" s="14">
        <v>11.73</v>
      </c>
      <c r="AF951" s="40">
        <f t="shared" si="594"/>
        <v>1032.856552</v>
      </c>
      <c r="AG951" s="29" t="s">
        <v>22</v>
      </c>
      <c r="AH951" s="29" t="s">
        <v>22</v>
      </c>
      <c r="AI951" s="29" t="s">
        <v>24</v>
      </c>
      <c r="AJ951" s="29"/>
      <c r="AK951" s="30" t="s">
        <v>22</v>
      </c>
      <c r="AL951" s="30" t="s">
        <v>25</v>
      </c>
      <c r="AM951" s="30" t="s">
        <v>1383</v>
      </c>
      <c r="AN951" s="30" t="s">
        <v>22</v>
      </c>
      <c r="AO951" s="30" t="s">
        <v>22</v>
      </c>
      <c r="AP951" s="30"/>
      <c r="AQ951" s="30" t="s">
        <v>22</v>
      </c>
      <c r="AR951" s="30" t="s">
        <v>22</v>
      </c>
      <c r="AS951" s="30"/>
      <c r="AT951" s="30"/>
      <c r="AU951" s="30" t="s">
        <v>22</v>
      </c>
      <c r="AV951" s="30" t="s">
        <v>22</v>
      </c>
      <c r="AW951" s="30" t="s">
        <v>22</v>
      </c>
      <c r="AX951" s="30" t="s">
        <v>22</v>
      </c>
      <c r="AY951" s="30" t="s">
        <v>25</v>
      </c>
      <c r="AZ951" s="30"/>
      <c r="BA951" s="30" t="s">
        <v>25</v>
      </c>
      <c r="BB951" s="30"/>
      <c r="BC951" s="30" t="s">
        <v>26</v>
      </c>
      <c r="BD951" s="30"/>
    </row>
    <row r="952" spans="1:56" x14ac:dyDescent="0.3">
      <c r="A952" s="31">
        <v>41451</v>
      </c>
      <c r="B952" s="33" t="s">
        <v>4200</v>
      </c>
      <c r="C952" s="29">
        <v>2</v>
      </c>
      <c r="D952" s="29" t="s">
        <v>1950</v>
      </c>
      <c r="E952" s="30">
        <v>27</v>
      </c>
      <c r="F952" s="29" t="s">
        <v>19</v>
      </c>
      <c r="G952" s="29" t="s">
        <v>29</v>
      </c>
      <c r="H952" s="29" t="s">
        <v>42</v>
      </c>
      <c r="I952" s="29" t="s">
        <v>22</v>
      </c>
      <c r="J952" s="29" t="s">
        <v>2592</v>
      </c>
      <c r="K952" s="29" t="s">
        <v>2593</v>
      </c>
      <c r="L952" s="29" t="s">
        <v>280</v>
      </c>
      <c r="M952" s="29" t="s">
        <v>121</v>
      </c>
      <c r="N952" s="29" t="s">
        <v>233</v>
      </c>
      <c r="O952" s="14">
        <v>317.52</v>
      </c>
      <c r="P952" s="14">
        <f t="shared" si="586"/>
        <v>1041.7196160000001</v>
      </c>
      <c r="Q952" s="14">
        <v>6.02</v>
      </c>
      <c r="R952" s="40">
        <f t="shared" si="587"/>
        <v>1047.7396160000001</v>
      </c>
      <c r="S952" s="14">
        <v>7.55</v>
      </c>
      <c r="T952" s="40">
        <f t="shared" si="588"/>
        <v>1040.1896160000001</v>
      </c>
      <c r="U952" s="14">
        <v>8.8000000000000007</v>
      </c>
      <c r="V952" s="40">
        <f t="shared" si="589"/>
        <v>1038.9396160000001</v>
      </c>
      <c r="W952" s="14">
        <v>8.92</v>
      </c>
      <c r="X952" s="40">
        <f t="shared" si="590"/>
        <v>1038.819616</v>
      </c>
      <c r="Y952" s="14">
        <v>6.02</v>
      </c>
      <c r="Z952" s="40">
        <f t="shared" si="591"/>
        <v>1047.7396160000001</v>
      </c>
      <c r="AA952" s="14">
        <v>7.54</v>
      </c>
      <c r="AB952" s="40">
        <f t="shared" si="592"/>
        <v>1040.1996160000001</v>
      </c>
      <c r="AC952" s="14">
        <v>8.67</v>
      </c>
      <c r="AD952" s="40">
        <f t="shared" si="593"/>
        <v>1039.069616</v>
      </c>
      <c r="AE952" s="14">
        <v>8.6999999999999993</v>
      </c>
      <c r="AF952" s="40">
        <f t="shared" si="594"/>
        <v>1039.039616</v>
      </c>
      <c r="AG952" s="29" t="s">
        <v>22</v>
      </c>
      <c r="AH952" s="29" t="s">
        <v>22</v>
      </c>
      <c r="AI952" s="29" t="s">
        <v>24</v>
      </c>
      <c r="AJ952" s="29"/>
      <c r="AK952" s="30" t="s">
        <v>22</v>
      </c>
      <c r="AL952" s="30" t="s">
        <v>25</v>
      </c>
      <c r="AM952" s="30" t="s">
        <v>1383</v>
      </c>
      <c r="AN952" s="30" t="s">
        <v>22</v>
      </c>
      <c r="AO952" s="30" t="s">
        <v>22</v>
      </c>
      <c r="AP952" s="30"/>
      <c r="AQ952" s="30" t="s">
        <v>22</v>
      </c>
      <c r="AR952" s="30" t="s">
        <v>22</v>
      </c>
      <c r="AS952" s="30"/>
      <c r="AT952" s="30"/>
      <c r="AU952" s="30" t="s">
        <v>22</v>
      </c>
      <c r="AV952" s="30" t="s">
        <v>22</v>
      </c>
      <c r="AW952" s="30" t="s">
        <v>22</v>
      </c>
      <c r="AX952" s="30" t="s">
        <v>22</v>
      </c>
      <c r="AY952" s="30" t="s">
        <v>25</v>
      </c>
      <c r="AZ952" s="30"/>
      <c r="BA952" s="30" t="s">
        <v>25</v>
      </c>
      <c r="BB952" s="30"/>
      <c r="BC952" s="30" t="s">
        <v>26</v>
      </c>
      <c r="BD952" s="30"/>
    </row>
    <row r="953" spans="1:56" x14ac:dyDescent="0.3">
      <c r="A953" s="31">
        <v>41451</v>
      </c>
      <c r="B953" s="33" t="s">
        <v>4201</v>
      </c>
      <c r="C953" s="29">
        <v>3</v>
      </c>
      <c r="D953" s="29" t="s">
        <v>1950</v>
      </c>
      <c r="E953" s="30">
        <v>27</v>
      </c>
      <c r="F953" s="29" t="s">
        <v>19</v>
      </c>
      <c r="G953" s="29" t="s">
        <v>94</v>
      </c>
      <c r="H953" s="29" t="s">
        <v>514</v>
      </c>
      <c r="I953" s="29" t="s">
        <v>25</v>
      </c>
      <c r="J953" s="29" t="s">
        <v>2594</v>
      </c>
      <c r="K953" s="29" t="s">
        <v>2595</v>
      </c>
      <c r="L953" s="29" t="s">
        <v>466</v>
      </c>
      <c r="M953" s="29" t="s">
        <v>2596</v>
      </c>
      <c r="N953" s="29" t="s">
        <v>330</v>
      </c>
      <c r="O953" s="14">
        <v>317.99</v>
      </c>
      <c r="P953" s="14">
        <f t="shared" si="586"/>
        <v>1043.2615920000001</v>
      </c>
      <c r="Q953" s="14">
        <v>4.32</v>
      </c>
      <c r="R953" s="40">
        <f t="shared" si="587"/>
        <v>1047.581592</v>
      </c>
      <c r="S953" s="14">
        <v>7.42</v>
      </c>
      <c r="T953" s="40">
        <f t="shared" si="588"/>
        <v>1040.1615919999999</v>
      </c>
      <c r="U953" s="14">
        <v>10</v>
      </c>
      <c r="V953" s="40">
        <f t="shared" si="589"/>
        <v>1037.581592</v>
      </c>
      <c r="W953" s="14">
        <v>9.5399999999999991</v>
      </c>
      <c r="X953" s="40">
        <f t="shared" si="590"/>
        <v>1038.041592</v>
      </c>
      <c r="Y953" s="14">
        <v>4.32</v>
      </c>
      <c r="Z953" s="40">
        <f t="shared" si="591"/>
        <v>1047.581592</v>
      </c>
      <c r="AA953" s="14">
        <v>7.73</v>
      </c>
      <c r="AB953" s="40">
        <f t="shared" si="592"/>
        <v>1039.851592</v>
      </c>
      <c r="AC953" s="14">
        <v>10.1</v>
      </c>
      <c r="AD953" s="40">
        <f t="shared" si="593"/>
        <v>1037.4815920000001</v>
      </c>
      <c r="AE953" s="14">
        <v>9.89</v>
      </c>
      <c r="AF953" s="40">
        <f t="shared" si="594"/>
        <v>1037.6915919999999</v>
      </c>
      <c r="AG953" s="29" t="s">
        <v>22</v>
      </c>
      <c r="AH953" s="29" t="s">
        <v>22</v>
      </c>
      <c r="AI953" s="29" t="s">
        <v>24</v>
      </c>
      <c r="AJ953" s="29"/>
      <c r="AK953" s="30" t="s">
        <v>22</v>
      </c>
      <c r="AL953" s="30" t="s">
        <v>25</v>
      </c>
      <c r="AM953" s="30" t="s">
        <v>1359</v>
      </c>
      <c r="AN953" s="30" t="s">
        <v>22</v>
      </c>
      <c r="AO953" s="30" t="s">
        <v>22</v>
      </c>
      <c r="AP953" s="30"/>
      <c r="AQ953" s="30" t="s">
        <v>22</v>
      </c>
      <c r="AR953" s="30" t="s">
        <v>22</v>
      </c>
      <c r="AS953" s="30"/>
      <c r="AT953" s="30"/>
      <c r="AU953" s="30" t="s">
        <v>22</v>
      </c>
      <c r="AV953" s="30" t="s">
        <v>22</v>
      </c>
      <c r="AW953" s="30" t="s">
        <v>22</v>
      </c>
      <c r="AX953" s="30" t="s">
        <v>22</v>
      </c>
      <c r="AY953" s="30" t="s">
        <v>25</v>
      </c>
      <c r="AZ953" s="30"/>
      <c r="BA953" s="30" t="s">
        <v>22</v>
      </c>
      <c r="BB953" s="30"/>
      <c r="BC953" s="30" t="s">
        <v>26</v>
      </c>
      <c r="BD953" s="30"/>
    </row>
    <row r="954" spans="1:56" x14ac:dyDescent="0.3">
      <c r="A954" s="31">
        <v>41451</v>
      </c>
      <c r="B954" s="33" t="s">
        <v>4202</v>
      </c>
      <c r="C954" s="29">
        <v>4</v>
      </c>
      <c r="D954" s="29" t="s">
        <v>1950</v>
      </c>
      <c r="E954" s="30">
        <v>27</v>
      </c>
      <c r="F954" s="29" t="s">
        <v>19</v>
      </c>
      <c r="G954" s="29" t="s">
        <v>20</v>
      </c>
      <c r="H954" s="29" t="s">
        <v>42</v>
      </c>
      <c r="I954" s="29" t="s">
        <v>25</v>
      </c>
      <c r="J954" s="29" t="s">
        <v>2597</v>
      </c>
      <c r="K954" s="29" t="s">
        <v>2598</v>
      </c>
      <c r="L954" s="29" t="s">
        <v>595</v>
      </c>
      <c r="M954" s="29" t="s">
        <v>46</v>
      </c>
      <c r="N954" s="29" t="s">
        <v>219</v>
      </c>
      <c r="O954" s="14">
        <v>317.16000000000003</v>
      </c>
      <c r="P954" s="14">
        <f t="shared" si="586"/>
        <v>1040.538528</v>
      </c>
      <c r="Q954" s="14">
        <v>5.89</v>
      </c>
      <c r="R954" s="40">
        <f t="shared" si="587"/>
        <v>1046.4285280000001</v>
      </c>
      <c r="S954" s="14">
        <v>7.86</v>
      </c>
      <c r="T954" s="40">
        <f t="shared" si="588"/>
        <v>1038.5685280000002</v>
      </c>
      <c r="U954" s="14">
        <v>9.17</v>
      </c>
      <c r="V954" s="40">
        <f t="shared" si="589"/>
        <v>1037.2585280000001</v>
      </c>
      <c r="W954" s="14">
        <v>8.9</v>
      </c>
      <c r="X954" s="40">
        <f t="shared" si="590"/>
        <v>1037.5285280000001</v>
      </c>
      <c r="Y954" s="14">
        <v>5.89</v>
      </c>
      <c r="Z954" s="40">
        <f t="shared" si="591"/>
        <v>1046.4285280000001</v>
      </c>
      <c r="AA954" s="14">
        <v>7.55</v>
      </c>
      <c r="AB954" s="40">
        <f t="shared" si="592"/>
        <v>1038.8785280000002</v>
      </c>
      <c r="AC954" s="14">
        <v>9.06</v>
      </c>
      <c r="AD954" s="40">
        <f t="shared" si="593"/>
        <v>1037.3685280000002</v>
      </c>
      <c r="AE954" s="14">
        <v>8.7200000000000006</v>
      </c>
      <c r="AF954" s="40">
        <f t="shared" si="594"/>
        <v>1037.7085280000001</v>
      </c>
      <c r="AG954" s="29" t="s">
        <v>22</v>
      </c>
      <c r="AH954" s="29" t="s">
        <v>22</v>
      </c>
      <c r="AI954" s="29" t="s">
        <v>24</v>
      </c>
      <c r="AJ954" s="29"/>
      <c r="AK954" s="30" t="s">
        <v>25</v>
      </c>
      <c r="AL954" s="30" t="s">
        <v>22</v>
      </c>
      <c r="AM954" s="30" t="s">
        <v>1650</v>
      </c>
      <c r="AN954" s="30" t="s">
        <v>22</v>
      </c>
      <c r="AO954" s="30" t="s">
        <v>22</v>
      </c>
      <c r="AP954" s="30"/>
      <c r="AQ954" s="30" t="s">
        <v>22</v>
      </c>
      <c r="AR954" s="30" t="s">
        <v>22</v>
      </c>
      <c r="AS954" s="30"/>
      <c r="AT954" s="30"/>
      <c r="AU954" s="30" t="s">
        <v>22</v>
      </c>
      <c r="AV954" s="30" t="s">
        <v>22</v>
      </c>
      <c r="AW954" s="30" t="s">
        <v>22</v>
      </c>
      <c r="AX954" s="30" t="s">
        <v>22</v>
      </c>
      <c r="AY954" s="30" t="s">
        <v>25</v>
      </c>
      <c r="AZ954" s="30"/>
      <c r="BA954" s="30" t="s">
        <v>25</v>
      </c>
      <c r="BB954" s="30" t="s">
        <v>2599</v>
      </c>
      <c r="BC954" s="30" t="s">
        <v>26</v>
      </c>
      <c r="BD954" s="30"/>
    </row>
    <row r="955" spans="1:56" x14ac:dyDescent="0.3">
      <c r="A955" s="31">
        <v>41451</v>
      </c>
      <c r="B955" s="33" t="s">
        <v>4203</v>
      </c>
      <c r="C955" s="29">
        <v>5</v>
      </c>
      <c r="D955" s="29" t="s">
        <v>1950</v>
      </c>
      <c r="E955" s="30">
        <v>27</v>
      </c>
      <c r="F955" s="29" t="s">
        <v>19</v>
      </c>
      <c r="G955" s="29" t="s">
        <v>94</v>
      </c>
      <c r="H955" s="29" t="s">
        <v>238</v>
      </c>
      <c r="I955" s="29" t="s">
        <v>25</v>
      </c>
      <c r="J955" s="29" t="s">
        <v>2594</v>
      </c>
      <c r="K955" s="29" t="s">
        <v>2600</v>
      </c>
      <c r="L955" s="29" t="s">
        <v>712</v>
      </c>
      <c r="M955" s="29" t="s">
        <v>23</v>
      </c>
      <c r="N955" s="29" t="s">
        <v>330</v>
      </c>
      <c r="O955" s="14">
        <v>317.64</v>
      </c>
      <c r="P955" s="14">
        <f t="shared" si="586"/>
        <v>1042.113312</v>
      </c>
      <c r="Q955" s="14">
        <v>4.24</v>
      </c>
      <c r="R955" s="40">
        <f t="shared" si="587"/>
        <v>1046.353312</v>
      </c>
      <c r="S955" s="14">
        <v>7.2</v>
      </c>
      <c r="T955" s="40">
        <f t="shared" si="588"/>
        <v>1039.1533119999999</v>
      </c>
      <c r="U955" s="14">
        <v>9.52</v>
      </c>
      <c r="V955" s="40">
        <f t="shared" si="589"/>
        <v>1036.833312</v>
      </c>
      <c r="W955" s="14">
        <v>9.99</v>
      </c>
      <c r="X955" s="40">
        <f t="shared" si="590"/>
        <v>1036.363312</v>
      </c>
      <c r="Y955" s="14">
        <v>4.24</v>
      </c>
      <c r="Z955" s="40">
        <f t="shared" si="591"/>
        <v>1046.353312</v>
      </c>
      <c r="AA955" s="14">
        <v>7.39</v>
      </c>
      <c r="AB955" s="40">
        <f t="shared" si="592"/>
        <v>1038.9633119999999</v>
      </c>
      <c r="AC955" s="14">
        <v>9.67</v>
      </c>
      <c r="AD955" s="40">
        <f t="shared" si="593"/>
        <v>1036.6833119999999</v>
      </c>
      <c r="AE955" s="14">
        <v>10.25</v>
      </c>
      <c r="AF955" s="40">
        <f t="shared" si="594"/>
        <v>1036.103312</v>
      </c>
      <c r="AG955" s="29" t="s">
        <v>22</v>
      </c>
      <c r="AH955" s="29" t="s">
        <v>22</v>
      </c>
      <c r="AI955" s="29" t="s">
        <v>24</v>
      </c>
      <c r="AJ955" s="29"/>
      <c r="AK955" s="30" t="s">
        <v>22</v>
      </c>
      <c r="AL955" s="30" t="s">
        <v>22</v>
      </c>
      <c r="AM955" s="30"/>
      <c r="AN955" s="30" t="s">
        <v>22</v>
      </c>
      <c r="AO955" s="30" t="s">
        <v>22</v>
      </c>
      <c r="AP955" s="30"/>
      <c r="AQ955" s="30" t="s">
        <v>22</v>
      </c>
      <c r="AR955" s="30" t="s">
        <v>22</v>
      </c>
      <c r="AS955" s="30"/>
      <c r="AT955" s="30"/>
      <c r="AU955" s="30" t="s">
        <v>22</v>
      </c>
      <c r="AV955" s="30" t="s">
        <v>22</v>
      </c>
      <c r="AW955" s="30" t="s">
        <v>22</v>
      </c>
      <c r="AX955" s="30" t="s">
        <v>22</v>
      </c>
      <c r="AY955" s="30" t="s">
        <v>25</v>
      </c>
      <c r="AZ955" s="30"/>
      <c r="BA955" s="30" t="s">
        <v>22</v>
      </c>
      <c r="BB955" s="30"/>
      <c r="BC955" s="30" t="s">
        <v>26</v>
      </c>
      <c r="BD955" s="30"/>
    </row>
    <row r="956" spans="1:56" x14ac:dyDescent="0.3">
      <c r="A956" s="31">
        <v>41451</v>
      </c>
      <c r="B956" s="33" t="s">
        <v>4204</v>
      </c>
      <c r="C956" s="29">
        <v>6</v>
      </c>
      <c r="D956" s="29" t="s">
        <v>1950</v>
      </c>
      <c r="E956" s="30">
        <v>27</v>
      </c>
      <c r="F956" s="29" t="s">
        <v>19</v>
      </c>
      <c r="G956" s="29" t="s">
        <v>20</v>
      </c>
      <c r="H956" s="29" t="s">
        <v>42</v>
      </c>
      <c r="I956" s="29" t="s">
        <v>25</v>
      </c>
      <c r="J956" s="29" t="s">
        <v>2601</v>
      </c>
      <c r="K956" s="29" t="s">
        <v>2602</v>
      </c>
      <c r="L956" s="29" t="s">
        <v>109</v>
      </c>
      <c r="M956" s="29" t="s">
        <v>46</v>
      </c>
      <c r="N956" s="29" t="s">
        <v>219</v>
      </c>
      <c r="O956" s="14">
        <v>317.67</v>
      </c>
      <c r="P956" s="14">
        <f t="shared" si="586"/>
        <v>1042.2117360000002</v>
      </c>
      <c r="Q956" s="14">
        <v>5.85</v>
      </c>
      <c r="R956" s="40">
        <f t="shared" si="587"/>
        <v>1048.0617360000001</v>
      </c>
      <c r="S956" s="14">
        <v>7.42</v>
      </c>
      <c r="T956" s="40">
        <f t="shared" si="588"/>
        <v>1040.641736</v>
      </c>
      <c r="U956" s="14">
        <v>8.9600000000000009</v>
      </c>
      <c r="V956" s="40">
        <f t="shared" si="589"/>
        <v>1039.1017360000001</v>
      </c>
      <c r="W956" s="14">
        <v>9.19</v>
      </c>
      <c r="X956" s="40">
        <f t="shared" si="590"/>
        <v>1038.8717360000001</v>
      </c>
      <c r="Y956" s="14">
        <v>5.85</v>
      </c>
      <c r="Z956" s="40">
        <f t="shared" si="591"/>
        <v>1048.0617360000001</v>
      </c>
      <c r="AA956" s="14">
        <v>7.42</v>
      </c>
      <c r="AB956" s="40">
        <f t="shared" si="592"/>
        <v>1040.641736</v>
      </c>
      <c r="AC956" s="14">
        <v>9.0299999999999994</v>
      </c>
      <c r="AD956" s="40">
        <f t="shared" si="593"/>
        <v>1039.0317360000001</v>
      </c>
      <c r="AE956" s="14">
        <v>9.16</v>
      </c>
      <c r="AF956" s="40">
        <f t="shared" si="594"/>
        <v>1038.901736</v>
      </c>
      <c r="AG956" s="29" t="s">
        <v>22</v>
      </c>
      <c r="AH956" s="29" t="s">
        <v>22</v>
      </c>
      <c r="AI956" s="29" t="s">
        <v>24</v>
      </c>
      <c r="AJ956" s="29"/>
      <c r="AK956" s="30" t="s">
        <v>22</v>
      </c>
      <c r="AL956" s="30" t="s">
        <v>22</v>
      </c>
      <c r="AM956" s="30"/>
      <c r="AN956" s="30" t="s">
        <v>22</v>
      </c>
      <c r="AO956" s="30" t="s">
        <v>22</v>
      </c>
      <c r="AP956" s="30"/>
      <c r="AQ956" s="30" t="s">
        <v>22</v>
      </c>
      <c r="AR956" s="30" t="s">
        <v>22</v>
      </c>
      <c r="AS956" s="30"/>
      <c r="AT956" s="30"/>
      <c r="AU956" s="30" t="s">
        <v>22</v>
      </c>
      <c r="AV956" s="30" t="s">
        <v>22</v>
      </c>
      <c r="AW956" s="30" t="s">
        <v>22</v>
      </c>
      <c r="AX956" s="30" t="s">
        <v>22</v>
      </c>
      <c r="AY956" s="30" t="s">
        <v>25</v>
      </c>
      <c r="AZ956" s="30"/>
      <c r="BA956" s="30" t="s">
        <v>22</v>
      </c>
      <c r="BB956" s="30"/>
      <c r="BC956" s="30" t="s">
        <v>26</v>
      </c>
      <c r="BD956" s="30"/>
    </row>
    <row r="957" spans="1:56" x14ac:dyDescent="0.3">
      <c r="A957" s="31">
        <v>41451</v>
      </c>
      <c r="B957" s="33" t="s">
        <v>4205</v>
      </c>
      <c r="C957" s="29">
        <v>7</v>
      </c>
      <c r="D957" s="29" t="s">
        <v>1950</v>
      </c>
      <c r="E957" s="30">
        <v>27</v>
      </c>
      <c r="F957" s="29" t="s">
        <v>65</v>
      </c>
      <c r="G957" s="29" t="s">
        <v>20</v>
      </c>
      <c r="H957" s="29" t="s">
        <v>42</v>
      </c>
      <c r="I957" s="29" t="s">
        <v>25</v>
      </c>
      <c r="J957" s="29" t="s">
        <v>2603</v>
      </c>
      <c r="K957" s="29" t="s">
        <v>2604</v>
      </c>
      <c r="L957" s="29" t="s">
        <v>105</v>
      </c>
      <c r="M957" s="29" t="s">
        <v>46</v>
      </c>
      <c r="N957" s="29" t="s">
        <v>233</v>
      </c>
      <c r="O957" s="14">
        <v>317.19</v>
      </c>
      <c r="P957" s="14">
        <f t="shared" si="586"/>
        <v>1040.6369520000001</v>
      </c>
      <c r="Q957" s="14">
        <v>5.21</v>
      </c>
      <c r="R957" s="40">
        <f t="shared" si="587"/>
        <v>1045.8469520000001</v>
      </c>
      <c r="S957" s="14">
        <v>7.43</v>
      </c>
      <c r="T957" s="40">
        <f t="shared" si="588"/>
        <v>1038.416952</v>
      </c>
      <c r="U957" s="14">
        <v>9.02</v>
      </c>
      <c r="V957" s="40">
        <f t="shared" si="589"/>
        <v>1036.8269520000001</v>
      </c>
      <c r="W957" s="14">
        <v>9.17</v>
      </c>
      <c r="X957" s="40">
        <f t="shared" si="590"/>
        <v>1036.676952</v>
      </c>
      <c r="Y957" s="14">
        <v>5.21</v>
      </c>
      <c r="Z957" s="40">
        <f t="shared" si="591"/>
        <v>1045.8469520000001</v>
      </c>
      <c r="AA957" s="14">
        <v>7.55</v>
      </c>
      <c r="AB957" s="40">
        <f t="shared" si="592"/>
        <v>1038.2969520000001</v>
      </c>
      <c r="AC957" s="14">
        <v>9.1</v>
      </c>
      <c r="AD957" s="40">
        <f t="shared" si="593"/>
        <v>1036.7469520000002</v>
      </c>
      <c r="AE957" s="14">
        <v>9.1199999999999992</v>
      </c>
      <c r="AF957" s="40">
        <f t="shared" si="594"/>
        <v>1036.7269520000002</v>
      </c>
      <c r="AG957" s="29" t="s">
        <v>22</v>
      </c>
      <c r="AH957" s="29" t="s">
        <v>22</v>
      </c>
      <c r="AI957" s="29" t="s">
        <v>24</v>
      </c>
      <c r="AJ957" s="29"/>
      <c r="AK957" s="30" t="s">
        <v>22</v>
      </c>
      <c r="AL957" s="30" t="s">
        <v>22</v>
      </c>
      <c r="AM957" s="30"/>
      <c r="AN957" s="30" t="s">
        <v>22</v>
      </c>
      <c r="AO957" s="30" t="s">
        <v>22</v>
      </c>
      <c r="AP957" s="30"/>
      <c r="AQ957" s="30" t="s">
        <v>22</v>
      </c>
      <c r="AR957" s="30" t="s">
        <v>22</v>
      </c>
      <c r="AS957" s="30"/>
      <c r="AT957" s="30"/>
      <c r="AU957" s="30" t="s">
        <v>22</v>
      </c>
      <c r="AV957" s="30" t="s">
        <v>22</v>
      </c>
      <c r="AW957" s="30" t="s">
        <v>22</v>
      </c>
      <c r="AX957" s="30" t="s">
        <v>22</v>
      </c>
      <c r="AY957" s="30" t="s">
        <v>25</v>
      </c>
      <c r="AZ957" s="30"/>
      <c r="BA957" s="30" t="s">
        <v>25</v>
      </c>
      <c r="BB957" s="30"/>
      <c r="BC957" s="30" t="s">
        <v>26</v>
      </c>
      <c r="BD957" s="30"/>
    </row>
    <row r="958" spans="1:56" x14ac:dyDescent="0.3">
      <c r="A958" s="31">
        <v>41451</v>
      </c>
      <c r="B958" s="33" t="s">
        <v>4206</v>
      </c>
      <c r="C958" s="29">
        <v>8</v>
      </c>
      <c r="D958" s="29" t="s">
        <v>1950</v>
      </c>
      <c r="E958" s="30">
        <v>27</v>
      </c>
      <c r="F958" s="29" t="s">
        <v>65</v>
      </c>
      <c r="G958" s="29" t="s">
        <v>29</v>
      </c>
      <c r="H958" s="29" t="s">
        <v>42</v>
      </c>
      <c r="I958" s="29" t="s">
        <v>25</v>
      </c>
      <c r="J958" s="29" t="s">
        <v>2605</v>
      </c>
      <c r="K958" s="29" t="s">
        <v>2606</v>
      </c>
      <c r="L958" s="29" t="s">
        <v>1086</v>
      </c>
      <c r="M958" s="29" t="s">
        <v>46</v>
      </c>
      <c r="N958" s="29" t="s">
        <v>65</v>
      </c>
      <c r="O958" s="14">
        <v>137.75</v>
      </c>
      <c r="P958" s="14">
        <f t="shared" si="586"/>
        <v>451.93020000000001</v>
      </c>
      <c r="Q958" s="14">
        <v>5.13</v>
      </c>
      <c r="R958" s="40">
        <f t="shared" si="587"/>
        <v>457.06020000000001</v>
      </c>
      <c r="S958" s="14">
        <v>8.5500000000000007</v>
      </c>
      <c r="T958" s="40">
        <f t="shared" si="588"/>
        <v>448.5102</v>
      </c>
      <c r="U958" s="14">
        <v>10.16</v>
      </c>
      <c r="V958" s="40">
        <f t="shared" si="589"/>
        <v>446.90019999999998</v>
      </c>
      <c r="W958" s="14">
        <v>9.93</v>
      </c>
      <c r="X958" s="40">
        <f t="shared" si="590"/>
        <v>447.1302</v>
      </c>
      <c r="Y958" s="14">
        <v>5.13</v>
      </c>
      <c r="Z958" s="40">
        <f t="shared" si="591"/>
        <v>457.06020000000001</v>
      </c>
      <c r="AA958" s="14">
        <v>8.89</v>
      </c>
      <c r="AB958" s="40">
        <f t="shared" si="592"/>
        <v>448.17020000000002</v>
      </c>
      <c r="AC958" s="14">
        <v>10.43</v>
      </c>
      <c r="AD958" s="40">
        <f t="shared" si="593"/>
        <v>446.6302</v>
      </c>
      <c r="AE958" s="14">
        <v>10.75</v>
      </c>
      <c r="AF958" s="40">
        <f t="shared" si="594"/>
        <v>446.31020000000001</v>
      </c>
      <c r="AG958" s="29" t="s">
        <v>22</v>
      </c>
      <c r="AH958" s="29" t="s">
        <v>22</v>
      </c>
      <c r="AI958" s="29" t="s">
        <v>24</v>
      </c>
      <c r="AJ958" s="29"/>
      <c r="AK958" s="30" t="s">
        <v>22</v>
      </c>
      <c r="AL958" s="30" t="s">
        <v>22</v>
      </c>
      <c r="AM958" s="30"/>
      <c r="AN958" s="30" t="s">
        <v>22</v>
      </c>
      <c r="AO958" s="30" t="s">
        <v>22</v>
      </c>
      <c r="AP958" s="30"/>
      <c r="AQ958" s="30" t="s">
        <v>22</v>
      </c>
      <c r="AR958" s="30" t="s">
        <v>22</v>
      </c>
      <c r="AS958" s="30"/>
      <c r="AT958" s="30"/>
      <c r="AU958" s="30" t="s">
        <v>22</v>
      </c>
      <c r="AV958" s="30" t="s">
        <v>22</v>
      </c>
      <c r="AW958" s="30" t="s">
        <v>22</v>
      </c>
      <c r="AX958" s="30" t="s">
        <v>22</v>
      </c>
      <c r="AY958" s="30" t="s">
        <v>25</v>
      </c>
      <c r="AZ958" s="30"/>
      <c r="BA958" s="30" t="s">
        <v>22</v>
      </c>
      <c r="BB958" s="30"/>
      <c r="BC958" s="30" t="s">
        <v>26</v>
      </c>
      <c r="BD958" s="30"/>
    </row>
    <row r="959" spans="1:56" x14ac:dyDescent="0.3">
      <c r="A959" s="31">
        <v>41451</v>
      </c>
      <c r="B959" s="33" t="s">
        <v>4207</v>
      </c>
      <c r="C959" s="29">
        <v>9</v>
      </c>
      <c r="D959" s="29" t="s">
        <v>1950</v>
      </c>
      <c r="E959" s="30">
        <v>27</v>
      </c>
      <c r="F959" s="29" t="s">
        <v>19</v>
      </c>
      <c r="G959" s="29" t="s">
        <v>20</v>
      </c>
      <c r="H959" s="29" t="s">
        <v>42</v>
      </c>
      <c r="I959" s="29" t="s">
        <v>25</v>
      </c>
      <c r="J959" s="29" t="s">
        <v>2607</v>
      </c>
      <c r="K959" s="29" t="s">
        <v>2608</v>
      </c>
      <c r="L959" s="29" t="s">
        <v>1086</v>
      </c>
      <c r="M959" s="29" t="s">
        <v>46</v>
      </c>
      <c r="N959" s="29" t="s">
        <v>65</v>
      </c>
      <c r="O959" s="14">
        <v>317.39</v>
      </c>
      <c r="P959" s="14">
        <f t="shared" si="586"/>
        <v>1041.2931120000001</v>
      </c>
      <c r="Q959" s="14">
        <v>5.13</v>
      </c>
      <c r="R959" s="40">
        <f t="shared" si="587"/>
        <v>1046.4231120000002</v>
      </c>
      <c r="S959" s="14">
        <v>7.18</v>
      </c>
      <c r="T959" s="40">
        <f t="shared" si="588"/>
        <v>1039.2431120000001</v>
      </c>
      <c r="U959" s="14">
        <v>8.6999999999999993</v>
      </c>
      <c r="V959" s="40">
        <f t="shared" si="589"/>
        <v>1037.7231120000001</v>
      </c>
      <c r="W959" s="14">
        <v>9.02</v>
      </c>
      <c r="X959" s="40">
        <f t="shared" si="590"/>
        <v>1037.4031120000002</v>
      </c>
      <c r="Y959" s="14">
        <v>5.13</v>
      </c>
      <c r="Z959" s="40">
        <f t="shared" si="591"/>
        <v>1046.4231120000002</v>
      </c>
      <c r="AA959" s="14">
        <v>7.33</v>
      </c>
      <c r="AB959" s="40">
        <f t="shared" si="592"/>
        <v>1039.0931120000002</v>
      </c>
      <c r="AC959" s="14">
        <v>8.94</v>
      </c>
      <c r="AD959" s="40">
        <f t="shared" si="593"/>
        <v>1037.4831120000001</v>
      </c>
      <c r="AE959" s="14">
        <v>9.1</v>
      </c>
      <c r="AF959" s="40">
        <f t="shared" si="594"/>
        <v>1037.3231120000003</v>
      </c>
      <c r="AG959" s="29" t="s">
        <v>22</v>
      </c>
      <c r="AH959" s="29" t="s">
        <v>22</v>
      </c>
      <c r="AI959" s="29" t="s">
        <v>24</v>
      </c>
      <c r="AJ959" s="29"/>
      <c r="AK959" s="30" t="s">
        <v>22</v>
      </c>
      <c r="AL959" s="30" t="s">
        <v>22</v>
      </c>
      <c r="AM959" s="30"/>
      <c r="AN959" s="30" t="s">
        <v>22</v>
      </c>
      <c r="AO959" s="30" t="s">
        <v>22</v>
      </c>
      <c r="AP959" s="30"/>
      <c r="AQ959" s="30" t="s">
        <v>22</v>
      </c>
      <c r="AR959" s="30" t="s">
        <v>22</v>
      </c>
      <c r="AS959" s="30"/>
      <c r="AT959" s="30"/>
      <c r="AU959" s="30" t="s">
        <v>22</v>
      </c>
      <c r="AV959" s="30" t="s">
        <v>22</v>
      </c>
      <c r="AW959" s="30" t="s">
        <v>22</v>
      </c>
      <c r="AX959" s="30" t="s">
        <v>22</v>
      </c>
      <c r="AY959" s="30" t="s">
        <v>25</v>
      </c>
      <c r="AZ959" s="30"/>
      <c r="BA959" s="30" t="s">
        <v>22</v>
      </c>
      <c r="BB959" s="30"/>
      <c r="BC959" s="30" t="s">
        <v>26</v>
      </c>
      <c r="BD959" s="30"/>
    </row>
    <row r="960" spans="1:56" x14ac:dyDescent="0.3">
      <c r="A960" s="31">
        <v>41451</v>
      </c>
      <c r="B960" s="33" t="s">
        <v>4208</v>
      </c>
      <c r="C960" s="29">
        <v>10</v>
      </c>
      <c r="D960" s="29" t="s">
        <v>1950</v>
      </c>
      <c r="E960" s="30">
        <v>27</v>
      </c>
      <c r="F960" s="29" t="s">
        <v>19</v>
      </c>
      <c r="G960" s="29" t="s">
        <v>94</v>
      </c>
      <c r="H960" s="29" t="s">
        <v>42</v>
      </c>
      <c r="I960" s="29" t="s">
        <v>25</v>
      </c>
      <c r="J960" s="29" t="s">
        <v>2609</v>
      </c>
      <c r="K960" s="29" t="s">
        <v>2610</v>
      </c>
      <c r="L960" s="29" t="s">
        <v>2611</v>
      </c>
      <c r="M960" s="29" t="s">
        <v>46</v>
      </c>
      <c r="N960" s="29" t="s">
        <v>72</v>
      </c>
      <c r="O960" s="14">
        <v>317.55</v>
      </c>
      <c r="P960" s="14">
        <f t="shared" si="586"/>
        <v>1041.8180400000001</v>
      </c>
      <c r="Q960" s="14">
        <v>4.71</v>
      </c>
      <c r="R960" s="40">
        <f t="shared" si="587"/>
        <v>1046.5280400000001</v>
      </c>
      <c r="S960" s="14">
        <v>10.130000000000001</v>
      </c>
      <c r="T960" s="40">
        <f t="shared" si="588"/>
        <v>1036.39804</v>
      </c>
      <c r="U960" s="14">
        <v>11.9</v>
      </c>
      <c r="V960" s="40">
        <f t="shared" si="589"/>
        <v>1034.6280400000001</v>
      </c>
      <c r="W960" s="14">
        <v>11.7</v>
      </c>
      <c r="X960" s="40">
        <f t="shared" si="590"/>
        <v>1034.8280400000001</v>
      </c>
      <c r="Y960" s="14">
        <v>4.71</v>
      </c>
      <c r="Z960" s="40">
        <f t="shared" si="591"/>
        <v>1046.5280400000001</v>
      </c>
      <c r="AA960" s="14">
        <v>10.199999999999999</v>
      </c>
      <c r="AB960" s="40">
        <f t="shared" si="592"/>
        <v>1036.3280400000001</v>
      </c>
      <c r="AC960" s="14">
        <v>11.7</v>
      </c>
      <c r="AD960" s="40">
        <f t="shared" si="593"/>
        <v>1034.8280400000001</v>
      </c>
      <c r="AE960" s="14">
        <v>11.71</v>
      </c>
      <c r="AF960" s="40">
        <f t="shared" si="594"/>
        <v>1034.8180400000001</v>
      </c>
      <c r="AG960" s="29" t="s">
        <v>22</v>
      </c>
      <c r="AH960" s="29" t="s">
        <v>22</v>
      </c>
      <c r="AI960" s="29" t="s">
        <v>24</v>
      </c>
      <c r="AJ960" s="29"/>
      <c r="AK960" s="30" t="s">
        <v>22</v>
      </c>
      <c r="AL960" s="30" t="s">
        <v>22</v>
      </c>
      <c r="AM960" s="30"/>
      <c r="AN960" s="30" t="s">
        <v>22</v>
      </c>
      <c r="AO960" s="30" t="s">
        <v>22</v>
      </c>
      <c r="AP960" s="30"/>
      <c r="AQ960" s="30" t="s">
        <v>22</v>
      </c>
      <c r="AR960" s="30" t="s">
        <v>22</v>
      </c>
      <c r="AS960" s="30"/>
      <c r="AT960" s="30"/>
      <c r="AU960" s="30" t="s">
        <v>22</v>
      </c>
      <c r="AV960" s="30" t="s">
        <v>22</v>
      </c>
      <c r="AW960" s="30" t="s">
        <v>22</v>
      </c>
      <c r="AX960" s="30" t="s">
        <v>22</v>
      </c>
      <c r="AY960" s="30" t="s">
        <v>25</v>
      </c>
      <c r="AZ960" s="30"/>
      <c r="BA960" s="30" t="s">
        <v>22</v>
      </c>
      <c r="BB960" s="30"/>
      <c r="BC960" s="30" t="s">
        <v>26</v>
      </c>
      <c r="BD960" s="30"/>
    </row>
    <row r="961" spans="1:56" x14ac:dyDescent="0.3">
      <c r="A961" s="31">
        <v>41451</v>
      </c>
      <c r="B961" s="33" t="s">
        <v>4209</v>
      </c>
      <c r="C961" s="29">
        <v>11</v>
      </c>
      <c r="D961" s="29" t="s">
        <v>1950</v>
      </c>
      <c r="E961" s="30">
        <v>27</v>
      </c>
      <c r="F961" s="29" t="s">
        <v>19</v>
      </c>
      <c r="G961" s="29" t="s">
        <v>20</v>
      </c>
      <c r="H961" s="29" t="s">
        <v>42</v>
      </c>
      <c r="I961" s="29" t="s">
        <v>25</v>
      </c>
      <c r="J961" s="29" t="s">
        <v>2612</v>
      </c>
      <c r="K961" s="29" t="s">
        <v>2613</v>
      </c>
      <c r="L961" s="29" t="s">
        <v>1246</v>
      </c>
      <c r="M961" s="29" t="s">
        <v>46</v>
      </c>
      <c r="N961" s="29" t="s">
        <v>72</v>
      </c>
      <c r="O961" s="14">
        <v>316.77</v>
      </c>
      <c r="P961" s="14">
        <f t="shared" si="586"/>
        <v>1039.259016</v>
      </c>
      <c r="Q961" s="14">
        <v>7.4</v>
      </c>
      <c r="R961" s="40">
        <f t="shared" si="587"/>
        <v>1046.6590160000001</v>
      </c>
      <c r="S961" s="14">
        <v>9.83</v>
      </c>
      <c r="T961" s="40">
        <f t="shared" si="588"/>
        <v>1036.8290160000001</v>
      </c>
      <c r="U961" s="14">
        <v>11.66</v>
      </c>
      <c r="V961" s="40">
        <f t="shared" si="589"/>
        <v>1034.999016</v>
      </c>
      <c r="W961" s="14">
        <v>11.62</v>
      </c>
      <c r="X961" s="40">
        <f t="shared" si="590"/>
        <v>1035.0390160000002</v>
      </c>
      <c r="Y961" s="14">
        <v>7.4</v>
      </c>
      <c r="Z961" s="40">
        <f t="shared" si="591"/>
        <v>1046.6590160000001</v>
      </c>
      <c r="AA961" s="14">
        <v>10.15</v>
      </c>
      <c r="AB961" s="40">
        <f t="shared" si="592"/>
        <v>1036.509016</v>
      </c>
      <c r="AC961" s="14">
        <v>11.72</v>
      </c>
      <c r="AD961" s="40">
        <f t="shared" si="593"/>
        <v>1034.939016</v>
      </c>
      <c r="AE961" s="14">
        <v>11.42</v>
      </c>
      <c r="AF961" s="40">
        <f t="shared" si="594"/>
        <v>1035.239016</v>
      </c>
      <c r="AG961" s="29" t="s">
        <v>22</v>
      </c>
      <c r="AH961" s="29" t="s">
        <v>22</v>
      </c>
      <c r="AI961" s="29" t="s">
        <v>24</v>
      </c>
      <c r="AJ961" s="29" t="s">
        <v>2614</v>
      </c>
      <c r="AK961" s="30" t="s">
        <v>22</v>
      </c>
      <c r="AL961" s="30" t="s">
        <v>22</v>
      </c>
      <c r="AM961" s="30"/>
      <c r="AN961" s="30" t="s">
        <v>22</v>
      </c>
      <c r="AO961" s="30" t="s">
        <v>22</v>
      </c>
      <c r="AP961" s="30"/>
      <c r="AQ961" s="30" t="s">
        <v>22</v>
      </c>
      <c r="AR961" s="30" t="s">
        <v>22</v>
      </c>
      <c r="AS961" s="30"/>
      <c r="AT961" s="30"/>
      <c r="AU961" s="30" t="s">
        <v>22</v>
      </c>
      <c r="AV961" s="30" t="s">
        <v>22</v>
      </c>
      <c r="AW961" s="30" t="s">
        <v>22</v>
      </c>
      <c r="AX961" s="30" t="s">
        <v>22</v>
      </c>
      <c r="AY961" s="30" t="s">
        <v>25</v>
      </c>
      <c r="AZ961" s="30"/>
      <c r="BA961" s="30" t="s">
        <v>22</v>
      </c>
      <c r="BB961" s="30"/>
      <c r="BC961" s="30" t="s">
        <v>26</v>
      </c>
      <c r="BD961" s="30"/>
    </row>
    <row r="962" spans="1:56" x14ac:dyDescent="0.3">
      <c r="A962" s="31">
        <v>41451</v>
      </c>
      <c r="B962" s="33" t="s">
        <v>4210</v>
      </c>
      <c r="C962" s="29">
        <v>12</v>
      </c>
      <c r="D962" s="29" t="s">
        <v>1950</v>
      </c>
      <c r="E962" s="30">
        <v>27</v>
      </c>
      <c r="F962" s="29" t="s">
        <v>72</v>
      </c>
      <c r="G962" s="29" t="s">
        <v>94</v>
      </c>
      <c r="H962" s="29" t="s">
        <v>42</v>
      </c>
      <c r="I962" s="29" t="s">
        <v>25</v>
      </c>
      <c r="J962" s="29" t="s">
        <v>2615</v>
      </c>
      <c r="K962" s="29" t="s">
        <v>2616</v>
      </c>
      <c r="L962" s="29" t="s">
        <v>383</v>
      </c>
      <c r="M962" s="29" t="s">
        <v>46</v>
      </c>
      <c r="N962" s="29" t="s">
        <v>72</v>
      </c>
      <c r="O962" s="14">
        <v>317.14</v>
      </c>
      <c r="P962" s="14">
        <f t="shared" si="586"/>
        <v>1040.472912</v>
      </c>
      <c r="Q962" s="14">
        <v>4.32</v>
      </c>
      <c r="R962" s="40">
        <f t="shared" si="587"/>
        <v>1044.7929119999999</v>
      </c>
      <c r="S962" s="14">
        <v>8.42</v>
      </c>
      <c r="T962" s="40">
        <f t="shared" si="588"/>
        <v>1036.3729119999998</v>
      </c>
      <c r="U962" s="14">
        <v>9.92</v>
      </c>
      <c r="V962" s="40">
        <f t="shared" si="589"/>
        <v>1034.8729119999998</v>
      </c>
      <c r="W962" s="14">
        <v>9.82</v>
      </c>
      <c r="X962" s="40">
        <f t="shared" si="590"/>
        <v>1034.972912</v>
      </c>
      <c r="Y962" s="14">
        <v>4.32</v>
      </c>
      <c r="Z962" s="40">
        <f t="shared" si="591"/>
        <v>1044.7929119999999</v>
      </c>
      <c r="AA962" s="14">
        <v>8.5</v>
      </c>
      <c r="AB962" s="40">
        <f t="shared" si="592"/>
        <v>1036.2929119999999</v>
      </c>
      <c r="AC962" s="14">
        <v>10</v>
      </c>
      <c r="AD962" s="40">
        <f t="shared" si="593"/>
        <v>1034.7929119999999</v>
      </c>
      <c r="AE962" s="14">
        <v>9.89</v>
      </c>
      <c r="AF962" s="40">
        <f t="shared" si="594"/>
        <v>1034.9029119999998</v>
      </c>
      <c r="AG962" s="29" t="s">
        <v>22</v>
      </c>
      <c r="AH962" s="29" t="s">
        <v>22</v>
      </c>
      <c r="AI962" s="29" t="s">
        <v>24</v>
      </c>
      <c r="AJ962" s="29"/>
      <c r="AK962" s="30" t="s">
        <v>22</v>
      </c>
      <c r="AL962" s="30" t="s">
        <v>22</v>
      </c>
      <c r="AM962" s="30"/>
      <c r="AN962" s="30" t="s">
        <v>22</v>
      </c>
      <c r="AO962" s="30" t="s">
        <v>22</v>
      </c>
      <c r="AP962" s="30"/>
      <c r="AQ962" s="30" t="s">
        <v>22</v>
      </c>
      <c r="AR962" s="30" t="s">
        <v>22</v>
      </c>
      <c r="AS962" s="30"/>
      <c r="AT962" s="30"/>
      <c r="AU962" s="30" t="s">
        <v>22</v>
      </c>
      <c r="AV962" s="30" t="s">
        <v>22</v>
      </c>
      <c r="AW962" s="30" t="s">
        <v>22</v>
      </c>
      <c r="AX962" s="30" t="s">
        <v>22</v>
      </c>
      <c r="AY962" s="30" t="s">
        <v>25</v>
      </c>
      <c r="AZ962" s="30"/>
      <c r="BA962" s="30" t="s">
        <v>22</v>
      </c>
      <c r="BB962" s="30"/>
      <c r="BC962" s="30" t="s">
        <v>26</v>
      </c>
      <c r="BD962" s="30"/>
    </row>
    <row r="963" spans="1:56" x14ac:dyDescent="0.3">
      <c r="A963" s="31">
        <v>41451</v>
      </c>
      <c r="B963" s="33" t="s">
        <v>4211</v>
      </c>
      <c r="C963" s="29">
        <v>13</v>
      </c>
      <c r="D963" s="29" t="s">
        <v>1950</v>
      </c>
      <c r="E963" s="30">
        <v>27</v>
      </c>
      <c r="F963" s="29" t="s">
        <v>19</v>
      </c>
      <c r="G963" s="29" t="s">
        <v>20</v>
      </c>
      <c r="H963" s="29" t="s">
        <v>42</v>
      </c>
      <c r="I963" s="29" t="s">
        <v>25</v>
      </c>
      <c r="J963" s="29" t="s">
        <v>2615</v>
      </c>
      <c r="K963" s="29" t="s">
        <v>2617</v>
      </c>
      <c r="L963" s="29" t="s">
        <v>142</v>
      </c>
      <c r="M963" s="29" t="s">
        <v>46</v>
      </c>
      <c r="N963" s="29" t="s">
        <v>72</v>
      </c>
      <c r="O963" s="14">
        <v>316.66000000000003</v>
      </c>
      <c r="P963" s="14">
        <f t="shared" si="586"/>
        <v>1038.898128</v>
      </c>
      <c r="Q963" s="14">
        <v>6.54</v>
      </c>
      <c r="R963" s="40">
        <f t="shared" si="587"/>
        <v>1045.438128</v>
      </c>
      <c r="S963" s="14">
        <v>8.52</v>
      </c>
      <c r="T963" s="40">
        <f t="shared" si="588"/>
        <v>1036.918128</v>
      </c>
      <c r="U963" s="14">
        <v>10.1</v>
      </c>
      <c r="V963" s="40">
        <f t="shared" si="589"/>
        <v>1035.3381280000001</v>
      </c>
      <c r="W963" s="14">
        <v>10.32</v>
      </c>
      <c r="X963" s="40">
        <f t="shared" si="590"/>
        <v>1035.1181280000001</v>
      </c>
      <c r="Y963" s="14">
        <v>6.54</v>
      </c>
      <c r="Z963" s="40">
        <f t="shared" si="591"/>
        <v>1045.438128</v>
      </c>
      <c r="AA963" s="14">
        <v>8.4499999999999993</v>
      </c>
      <c r="AB963" s="40">
        <f t="shared" si="592"/>
        <v>1036.988128</v>
      </c>
      <c r="AC963" s="14">
        <v>10.029999999999999</v>
      </c>
      <c r="AD963" s="40">
        <f t="shared" si="593"/>
        <v>1035.408128</v>
      </c>
      <c r="AE963" s="14">
        <v>9.93</v>
      </c>
      <c r="AF963" s="40">
        <f t="shared" si="594"/>
        <v>1035.5081279999999</v>
      </c>
      <c r="AG963" s="29" t="s">
        <v>22</v>
      </c>
      <c r="AH963" s="29" t="s">
        <v>22</v>
      </c>
      <c r="AI963" s="29" t="s">
        <v>24</v>
      </c>
      <c r="AJ963" s="29"/>
      <c r="AK963" s="30" t="s">
        <v>22</v>
      </c>
      <c r="AL963" s="30" t="s">
        <v>22</v>
      </c>
      <c r="AM963" s="30"/>
      <c r="AN963" s="30" t="s">
        <v>22</v>
      </c>
      <c r="AO963" s="30" t="s">
        <v>22</v>
      </c>
      <c r="AP963" s="30"/>
      <c r="AQ963" s="30" t="s">
        <v>22</v>
      </c>
      <c r="AR963" s="30" t="s">
        <v>22</v>
      </c>
      <c r="AS963" s="30"/>
      <c r="AT963" s="30"/>
      <c r="AU963" s="30" t="s">
        <v>22</v>
      </c>
      <c r="AV963" s="30" t="s">
        <v>22</v>
      </c>
      <c r="AW963" s="30" t="s">
        <v>22</v>
      </c>
      <c r="AX963" s="30" t="s">
        <v>22</v>
      </c>
      <c r="AY963" s="30" t="s">
        <v>25</v>
      </c>
      <c r="AZ963" s="30"/>
      <c r="BA963" s="30" t="s">
        <v>22</v>
      </c>
      <c r="BB963" s="30"/>
      <c r="BC963" s="30" t="s">
        <v>26</v>
      </c>
      <c r="BD963" s="30"/>
    </row>
    <row r="964" spans="1:56" x14ac:dyDescent="0.3">
      <c r="A964" s="31">
        <v>41451</v>
      </c>
      <c r="B964" s="33" t="s">
        <v>4212</v>
      </c>
      <c r="C964" s="29">
        <v>14</v>
      </c>
      <c r="D964" s="29" t="s">
        <v>1950</v>
      </c>
      <c r="E964" s="30">
        <v>27</v>
      </c>
      <c r="F964" s="29" t="s">
        <v>19</v>
      </c>
      <c r="G964" s="29" t="s">
        <v>29</v>
      </c>
      <c r="H964" s="29" t="s">
        <v>42</v>
      </c>
      <c r="I964" s="29" t="s">
        <v>25</v>
      </c>
      <c r="J964" s="29" t="s">
        <v>2618</v>
      </c>
      <c r="K964" s="29" t="s">
        <v>2619</v>
      </c>
      <c r="L964" s="29" t="s">
        <v>621</v>
      </c>
      <c r="M964" s="29" t="s">
        <v>46</v>
      </c>
      <c r="N964" s="29" t="s">
        <v>206</v>
      </c>
      <c r="O964" s="14">
        <v>316.64999999999998</v>
      </c>
      <c r="P964" s="14">
        <f t="shared" si="586"/>
        <v>1038.8653199999999</v>
      </c>
      <c r="Q964" s="14">
        <v>3.7</v>
      </c>
      <c r="R964" s="40">
        <f t="shared" si="587"/>
        <v>1042.5653199999999</v>
      </c>
      <c r="S964" s="14">
        <v>6.73</v>
      </c>
      <c r="T964" s="40">
        <f t="shared" si="588"/>
        <v>1035.8353199999999</v>
      </c>
      <c r="U964" s="14">
        <v>8.02</v>
      </c>
      <c r="V964" s="40">
        <f t="shared" si="589"/>
        <v>1034.5453199999999</v>
      </c>
      <c r="W964" s="14">
        <v>7.5</v>
      </c>
      <c r="X964" s="40">
        <f t="shared" si="590"/>
        <v>1035.0653199999999</v>
      </c>
      <c r="Y964" s="14">
        <v>3.7</v>
      </c>
      <c r="Z964" s="40">
        <f t="shared" si="591"/>
        <v>1042.5653199999999</v>
      </c>
      <c r="AA964" s="14">
        <v>6.75</v>
      </c>
      <c r="AB964" s="40">
        <f t="shared" si="592"/>
        <v>1035.8153199999999</v>
      </c>
      <c r="AC964" s="14">
        <v>8.19</v>
      </c>
      <c r="AD964" s="40">
        <f t="shared" si="593"/>
        <v>1034.3753199999999</v>
      </c>
      <c r="AE964" s="14">
        <v>7.96</v>
      </c>
      <c r="AF964" s="40">
        <f t="shared" si="594"/>
        <v>1034.6053199999999</v>
      </c>
      <c r="AG964" s="29" t="s">
        <v>22</v>
      </c>
      <c r="AH964" s="29" t="s">
        <v>22</v>
      </c>
      <c r="AI964" s="29" t="s">
        <v>24</v>
      </c>
      <c r="AJ964" s="29"/>
      <c r="AK964" s="30" t="s">
        <v>25</v>
      </c>
      <c r="AL964" s="30" t="s">
        <v>25</v>
      </c>
      <c r="AM964" s="30" t="s">
        <v>2620</v>
      </c>
      <c r="AN964" s="30" t="s">
        <v>22</v>
      </c>
      <c r="AO964" s="30" t="s">
        <v>22</v>
      </c>
      <c r="AP964" s="30"/>
      <c r="AQ964" s="30" t="s">
        <v>22</v>
      </c>
      <c r="AR964" s="30" t="s">
        <v>22</v>
      </c>
      <c r="AS964" s="30"/>
      <c r="AT964" s="30"/>
      <c r="AU964" s="30" t="s">
        <v>22</v>
      </c>
      <c r="AV964" s="30" t="s">
        <v>22</v>
      </c>
      <c r="AW964" s="30" t="s">
        <v>22</v>
      </c>
      <c r="AX964" s="30" t="s">
        <v>22</v>
      </c>
      <c r="AY964" s="30" t="s">
        <v>25</v>
      </c>
      <c r="AZ964" s="30"/>
      <c r="BA964" s="30" t="s">
        <v>25</v>
      </c>
      <c r="BB964" s="30"/>
      <c r="BC964" s="30" t="s">
        <v>26</v>
      </c>
      <c r="BD964" s="30"/>
    </row>
    <row r="965" spans="1:56" x14ac:dyDescent="0.3">
      <c r="A965" s="31">
        <v>41451</v>
      </c>
      <c r="B965" s="33" t="s">
        <v>4213</v>
      </c>
      <c r="C965" s="29">
        <v>15</v>
      </c>
      <c r="D965" s="29" t="s">
        <v>1950</v>
      </c>
      <c r="E965" s="30">
        <v>27</v>
      </c>
      <c r="F965" s="29" t="s">
        <v>65</v>
      </c>
      <c r="G965" s="29" t="s">
        <v>20</v>
      </c>
      <c r="H965" s="29" t="s">
        <v>42</v>
      </c>
      <c r="I965" s="29" t="s">
        <v>25</v>
      </c>
      <c r="J965" s="29" t="s">
        <v>2621</v>
      </c>
      <c r="K965" s="29" t="s">
        <v>2622</v>
      </c>
      <c r="L965" s="29" t="s">
        <v>322</v>
      </c>
      <c r="M965" s="29" t="s">
        <v>46</v>
      </c>
      <c r="N965" s="29" t="s">
        <v>72</v>
      </c>
      <c r="O965" s="14">
        <v>316.39</v>
      </c>
      <c r="P965" s="14">
        <f t="shared" si="586"/>
        <v>1038.0123120000001</v>
      </c>
      <c r="Q965" s="14">
        <v>6.82</v>
      </c>
      <c r="R965" s="40">
        <f t="shared" si="587"/>
        <v>1044.832312</v>
      </c>
      <c r="S965" s="14">
        <v>10.06</v>
      </c>
      <c r="T965" s="40">
        <f t="shared" si="588"/>
        <v>1034.7723120000001</v>
      </c>
      <c r="U965" s="14">
        <v>11.65</v>
      </c>
      <c r="V965" s="40">
        <f t="shared" si="589"/>
        <v>1033.1823119999999</v>
      </c>
      <c r="W965" s="14">
        <v>11.42</v>
      </c>
      <c r="X965" s="40">
        <f t="shared" si="590"/>
        <v>1033.4123119999999</v>
      </c>
      <c r="Y965" s="14">
        <v>6.82</v>
      </c>
      <c r="Z965" s="40">
        <f t="shared" si="591"/>
        <v>1044.832312</v>
      </c>
      <c r="AA965" s="14">
        <v>10.1</v>
      </c>
      <c r="AB965" s="40">
        <f t="shared" si="592"/>
        <v>1034.7323120000001</v>
      </c>
      <c r="AC965" s="14">
        <v>11.71</v>
      </c>
      <c r="AD965" s="40">
        <f t="shared" si="593"/>
        <v>1033.122312</v>
      </c>
      <c r="AE965" s="14">
        <v>11.35</v>
      </c>
      <c r="AF965" s="40">
        <f t="shared" si="594"/>
        <v>1033.4823120000001</v>
      </c>
      <c r="AG965" s="29" t="s">
        <v>22</v>
      </c>
      <c r="AH965" s="29" t="s">
        <v>22</v>
      </c>
      <c r="AI965" s="29" t="s">
        <v>24</v>
      </c>
      <c r="AJ965" s="29"/>
      <c r="AK965" s="30" t="s">
        <v>22</v>
      </c>
      <c r="AL965" s="30" t="s">
        <v>22</v>
      </c>
      <c r="AM965" s="30"/>
      <c r="AN965" s="30" t="s">
        <v>22</v>
      </c>
      <c r="AO965" s="30" t="s">
        <v>22</v>
      </c>
      <c r="AP965" s="30"/>
      <c r="AQ965" s="30" t="s">
        <v>22</v>
      </c>
      <c r="AR965" s="30" t="s">
        <v>22</v>
      </c>
      <c r="AS965" s="30"/>
      <c r="AT965" s="30"/>
      <c r="AU965" s="30" t="s">
        <v>22</v>
      </c>
      <c r="AV965" s="30" t="s">
        <v>22</v>
      </c>
      <c r="AW965" s="30" t="s">
        <v>22</v>
      </c>
      <c r="AX965" s="30" t="s">
        <v>22</v>
      </c>
      <c r="AY965" s="30" t="s">
        <v>25</v>
      </c>
      <c r="AZ965" s="30"/>
      <c r="BA965" s="30" t="s">
        <v>22</v>
      </c>
      <c r="BB965" s="30"/>
      <c r="BC965" s="30" t="s">
        <v>26</v>
      </c>
      <c r="BD965" s="30"/>
    </row>
    <row r="966" spans="1:56" x14ac:dyDescent="0.3">
      <c r="A966" s="31">
        <v>41451</v>
      </c>
      <c r="B966" s="33" t="s">
        <v>4214</v>
      </c>
      <c r="C966" s="29">
        <v>16</v>
      </c>
      <c r="D966" s="29" t="s">
        <v>1950</v>
      </c>
      <c r="E966" s="30">
        <v>27</v>
      </c>
      <c r="F966" s="29" t="s">
        <v>72</v>
      </c>
      <c r="G966" s="29" t="s">
        <v>94</v>
      </c>
      <c r="H966" s="29" t="s">
        <v>238</v>
      </c>
      <c r="I966" s="29" t="s">
        <v>25</v>
      </c>
      <c r="J966" s="29" t="s">
        <v>2623</v>
      </c>
      <c r="K966" s="29" t="s">
        <v>2624</v>
      </c>
      <c r="L966" s="29" t="s">
        <v>431</v>
      </c>
      <c r="M966" s="29" t="s">
        <v>59</v>
      </c>
      <c r="N966" s="29" t="s">
        <v>49</v>
      </c>
      <c r="O966" s="14">
        <v>316.72000000000003</v>
      </c>
      <c r="P966" s="14">
        <f t="shared" si="586"/>
        <v>1039.0949760000001</v>
      </c>
      <c r="Q966" s="14">
        <v>3.92</v>
      </c>
      <c r="R966" s="40">
        <f t="shared" si="587"/>
        <v>1043.0149760000002</v>
      </c>
      <c r="S966" s="14">
        <v>7.9</v>
      </c>
      <c r="T966" s="40">
        <f t="shared" si="588"/>
        <v>1035.1149760000001</v>
      </c>
      <c r="U966" s="14">
        <v>11.25</v>
      </c>
      <c r="V966" s="40">
        <f t="shared" si="589"/>
        <v>1031.7649760000002</v>
      </c>
      <c r="W966" s="14">
        <v>11.7</v>
      </c>
      <c r="X966" s="40">
        <f t="shared" si="590"/>
        <v>1031.3149760000001</v>
      </c>
      <c r="Y966" s="14">
        <v>3.96</v>
      </c>
      <c r="Z966" s="40">
        <f t="shared" si="591"/>
        <v>1043.0549760000001</v>
      </c>
      <c r="AA966" s="14">
        <v>8.2200000000000006</v>
      </c>
      <c r="AB966" s="40">
        <f t="shared" si="592"/>
        <v>1034.8349760000001</v>
      </c>
      <c r="AC966" s="14">
        <v>11.55</v>
      </c>
      <c r="AD966" s="40">
        <f t="shared" si="593"/>
        <v>1031.5049760000002</v>
      </c>
      <c r="AE966" s="14">
        <v>11.93</v>
      </c>
      <c r="AF966" s="40">
        <f t="shared" si="594"/>
        <v>1031.1249760000001</v>
      </c>
      <c r="AG966" s="29" t="s">
        <v>22</v>
      </c>
      <c r="AH966" s="29" t="s">
        <v>22</v>
      </c>
      <c r="AI966" s="29" t="s">
        <v>24</v>
      </c>
      <c r="AJ966" s="29"/>
      <c r="AK966" s="30" t="s">
        <v>22</v>
      </c>
      <c r="AL966" s="30" t="s">
        <v>22</v>
      </c>
      <c r="AM966" s="30"/>
      <c r="AN966" s="30" t="s">
        <v>22</v>
      </c>
      <c r="AO966" s="30" t="s">
        <v>22</v>
      </c>
      <c r="AP966" s="30"/>
      <c r="AQ966" s="30" t="s">
        <v>22</v>
      </c>
      <c r="AR966" s="30" t="s">
        <v>22</v>
      </c>
      <c r="AS966" s="30"/>
      <c r="AT966" s="30"/>
      <c r="AU966" s="30" t="s">
        <v>22</v>
      </c>
      <c r="AV966" s="30" t="s">
        <v>2625</v>
      </c>
      <c r="AW966" s="30" t="s">
        <v>22</v>
      </c>
      <c r="AX966" s="30" t="s">
        <v>22</v>
      </c>
      <c r="AY966" s="30" t="s">
        <v>25</v>
      </c>
      <c r="AZ966" s="30"/>
      <c r="BA966" s="30" t="s">
        <v>22</v>
      </c>
      <c r="BB966" s="30"/>
      <c r="BC966" s="30" t="s">
        <v>269</v>
      </c>
      <c r="BD966" s="30"/>
    </row>
    <row r="967" spans="1:56" x14ac:dyDescent="0.3">
      <c r="A967" s="31">
        <v>41451</v>
      </c>
      <c r="B967" s="33" t="s">
        <v>4215</v>
      </c>
      <c r="C967" s="29">
        <v>17</v>
      </c>
      <c r="D967" s="29" t="s">
        <v>1950</v>
      </c>
      <c r="E967" s="30">
        <v>27</v>
      </c>
      <c r="F967" s="29" t="s">
        <v>72</v>
      </c>
      <c r="G967" s="29" t="s">
        <v>20</v>
      </c>
      <c r="H967" s="29" t="s">
        <v>42</v>
      </c>
      <c r="I967" s="29" t="s">
        <v>25</v>
      </c>
      <c r="J967" s="29" t="s">
        <v>2626</v>
      </c>
      <c r="K967" s="29" t="s">
        <v>2627</v>
      </c>
      <c r="L967" s="29" t="s">
        <v>105</v>
      </c>
      <c r="M967" s="29" t="s">
        <v>23</v>
      </c>
      <c r="N967" s="29" t="s">
        <v>219</v>
      </c>
      <c r="O967" s="14">
        <v>316.37</v>
      </c>
      <c r="P967" s="14">
        <f t="shared" si="586"/>
        <v>1037.946696</v>
      </c>
      <c r="Q967" s="14">
        <v>5.7</v>
      </c>
      <c r="R967" s="40">
        <f t="shared" si="587"/>
        <v>1043.646696</v>
      </c>
      <c r="S967" s="14">
        <v>9.65</v>
      </c>
      <c r="T967" s="40">
        <f t="shared" si="588"/>
        <v>1033.9966959999999</v>
      </c>
      <c r="U967" s="14">
        <v>11.7</v>
      </c>
      <c r="V967" s="40">
        <f t="shared" si="589"/>
        <v>1031.946696</v>
      </c>
      <c r="W967" s="14">
        <v>11.6</v>
      </c>
      <c r="X967" s="40">
        <f t="shared" si="590"/>
        <v>1032.0466960000001</v>
      </c>
      <c r="Y967" s="14">
        <v>5.7</v>
      </c>
      <c r="Z967" s="40">
        <f t="shared" si="591"/>
        <v>1043.646696</v>
      </c>
      <c r="AA967" s="14">
        <v>9.8000000000000007</v>
      </c>
      <c r="AB967" s="40">
        <f t="shared" si="592"/>
        <v>1033.8466960000001</v>
      </c>
      <c r="AC967" s="14">
        <v>11.85</v>
      </c>
      <c r="AD967" s="40">
        <f t="shared" si="593"/>
        <v>1031.7966960000001</v>
      </c>
      <c r="AE967" s="14">
        <v>12.1</v>
      </c>
      <c r="AF967" s="40">
        <f t="shared" si="594"/>
        <v>1031.5466960000001</v>
      </c>
      <c r="AG967" s="29" t="s">
        <v>22</v>
      </c>
      <c r="AH967" s="29" t="s">
        <v>22</v>
      </c>
      <c r="AI967" s="29" t="s">
        <v>24</v>
      </c>
      <c r="AJ967" s="29"/>
      <c r="AK967" s="30" t="s">
        <v>22</v>
      </c>
      <c r="AL967" s="30" t="s">
        <v>22</v>
      </c>
      <c r="AM967" s="30"/>
      <c r="AN967" s="30" t="s">
        <v>22</v>
      </c>
      <c r="AO967" s="30" t="s">
        <v>22</v>
      </c>
      <c r="AP967" s="30"/>
      <c r="AQ967" s="30" t="s">
        <v>22</v>
      </c>
      <c r="AR967" s="30" t="s">
        <v>22</v>
      </c>
      <c r="AS967" s="30"/>
      <c r="AT967" s="30"/>
      <c r="AU967" s="30" t="s">
        <v>22</v>
      </c>
      <c r="AV967" s="30" t="s">
        <v>22</v>
      </c>
      <c r="AW967" s="30" t="s">
        <v>22</v>
      </c>
      <c r="AX967" s="30" t="s">
        <v>22</v>
      </c>
      <c r="AY967" s="30" t="s">
        <v>25</v>
      </c>
      <c r="AZ967" s="30"/>
      <c r="BA967" s="30" t="s">
        <v>22</v>
      </c>
      <c r="BB967" s="30"/>
      <c r="BC967" s="30" t="s">
        <v>26</v>
      </c>
      <c r="BD967" s="30"/>
    </row>
    <row r="968" spans="1:56" x14ac:dyDescent="0.3">
      <c r="A968" s="31">
        <v>41451</v>
      </c>
      <c r="B968" s="33" t="s">
        <v>4216</v>
      </c>
      <c r="C968" s="29">
        <v>18</v>
      </c>
      <c r="D968" s="29" t="s">
        <v>1950</v>
      </c>
      <c r="E968" s="30">
        <v>27</v>
      </c>
      <c r="F968" s="29" t="s">
        <v>72</v>
      </c>
      <c r="G968" s="29" t="s">
        <v>20</v>
      </c>
      <c r="H968" s="29" t="s">
        <v>42</v>
      </c>
      <c r="I968" s="29" t="s">
        <v>25</v>
      </c>
      <c r="J968" s="29" t="s">
        <v>2628</v>
      </c>
      <c r="K968" s="29" t="s">
        <v>2629</v>
      </c>
      <c r="L968" s="29" t="s">
        <v>241</v>
      </c>
      <c r="M968" s="29" t="s">
        <v>201</v>
      </c>
      <c r="N968" s="29" t="s">
        <v>19</v>
      </c>
      <c r="O968" s="14">
        <v>316.69</v>
      </c>
      <c r="P968" s="14">
        <f t="shared" si="586"/>
        <v>1038.9965520000001</v>
      </c>
      <c r="Q968" s="14">
        <v>4.46</v>
      </c>
      <c r="R968" s="40">
        <f t="shared" si="587"/>
        <v>1043.4565520000001</v>
      </c>
      <c r="S968" s="14">
        <v>8.6300000000000008</v>
      </c>
      <c r="T968" s="40">
        <f t="shared" si="588"/>
        <v>1034.826552</v>
      </c>
      <c r="U968" s="14">
        <v>11.14</v>
      </c>
      <c r="V968" s="40">
        <f t="shared" si="589"/>
        <v>1032.316552</v>
      </c>
      <c r="W968" s="14">
        <v>11.03</v>
      </c>
      <c r="X968" s="40">
        <f t="shared" si="590"/>
        <v>1032.4265520000001</v>
      </c>
      <c r="Y968" s="14">
        <v>4.46</v>
      </c>
      <c r="Z968" s="40">
        <f t="shared" si="591"/>
        <v>1043.4565520000001</v>
      </c>
      <c r="AA968" s="14">
        <v>8.75</v>
      </c>
      <c r="AB968" s="40">
        <f t="shared" si="592"/>
        <v>1034.7065520000001</v>
      </c>
      <c r="AC968" s="14">
        <v>11.26</v>
      </c>
      <c r="AD968" s="40">
        <f t="shared" si="593"/>
        <v>1032.1965520000001</v>
      </c>
      <c r="AE968" s="14">
        <v>11.2</v>
      </c>
      <c r="AF968" s="40">
        <f t="shared" si="594"/>
        <v>1032.2565520000001</v>
      </c>
      <c r="AG968" s="29" t="s">
        <v>22</v>
      </c>
      <c r="AH968" s="29" t="s">
        <v>22</v>
      </c>
      <c r="AI968" s="29" t="s">
        <v>24</v>
      </c>
      <c r="AJ968" s="29"/>
      <c r="AK968" s="30" t="s">
        <v>22</v>
      </c>
      <c r="AL968" s="30" t="s">
        <v>22</v>
      </c>
      <c r="AM968" s="30"/>
      <c r="AN968" s="30" t="s">
        <v>22</v>
      </c>
      <c r="AO968" s="30" t="s">
        <v>22</v>
      </c>
      <c r="AP968" s="30"/>
      <c r="AQ968" s="30" t="s">
        <v>22</v>
      </c>
      <c r="AR968" s="30" t="s">
        <v>22</v>
      </c>
      <c r="AS968" s="30"/>
      <c r="AT968" s="30"/>
      <c r="AU968" s="30" t="s">
        <v>22</v>
      </c>
      <c r="AV968" s="30" t="s">
        <v>22</v>
      </c>
      <c r="AW968" s="30" t="s">
        <v>22</v>
      </c>
      <c r="AX968" s="30" t="s">
        <v>22</v>
      </c>
      <c r="AY968" s="30" t="s">
        <v>25</v>
      </c>
      <c r="AZ968" s="30"/>
      <c r="BA968" s="30" t="s">
        <v>22</v>
      </c>
      <c r="BB968" s="30"/>
      <c r="BC968" s="30" t="s">
        <v>26</v>
      </c>
      <c r="BD968" s="30"/>
    </row>
    <row r="969" spans="1:56" x14ac:dyDescent="0.3">
      <c r="A969" s="31">
        <v>41451</v>
      </c>
      <c r="B969" s="33" t="s">
        <v>4217</v>
      </c>
      <c r="C969" s="29">
        <v>19</v>
      </c>
      <c r="D969" s="29" t="s">
        <v>1950</v>
      </c>
      <c r="E969" s="30">
        <v>27</v>
      </c>
      <c r="F969" s="29" t="s">
        <v>72</v>
      </c>
      <c r="G969" s="29" t="s">
        <v>94</v>
      </c>
      <c r="H969" s="29" t="s">
        <v>238</v>
      </c>
      <c r="I969" s="29" t="s">
        <v>25</v>
      </c>
      <c r="J969" s="29" t="s">
        <v>2630</v>
      </c>
      <c r="K969" s="29" t="s">
        <v>2631</v>
      </c>
      <c r="L969" s="29" t="s">
        <v>466</v>
      </c>
      <c r="M969" s="29" t="s">
        <v>201</v>
      </c>
      <c r="N969" s="29" t="s">
        <v>49</v>
      </c>
      <c r="O969" s="14">
        <v>316.52999999999997</v>
      </c>
      <c r="P969" s="14">
        <f t="shared" si="586"/>
        <v>1038.471624</v>
      </c>
      <c r="Q969" s="14">
        <v>3.65</v>
      </c>
      <c r="R969" s="40">
        <f t="shared" si="587"/>
        <v>1042.1216240000001</v>
      </c>
      <c r="S969" s="14">
        <v>8.6300000000000008</v>
      </c>
      <c r="T969" s="40">
        <f t="shared" si="588"/>
        <v>1033.491624</v>
      </c>
      <c r="U969" s="14">
        <v>11.46</v>
      </c>
      <c r="V969" s="40">
        <f t="shared" si="589"/>
        <v>1030.6616240000001</v>
      </c>
      <c r="W969" s="14">
        <v>11.42</v>
      </c>
      <c r="X969" s="40">
        <f t="shared" si="590"/>
        <v>1030.701624</v>
      </c>
      <c r="Y969" s="14">
        <v>3.65</v>
      </c>
      <c r="Z969" s="40">
        <f t="shared" si="591"/>
        <v>1042.1216240000001</v>
      </c>
      <c r="AA969" s="14">
        <v>9</v>
      </c>
      <c r="AB969" s="40">
        <f t="shared" si="592"/>
        <v>1033.1216240000001</v>
      </c>
      <c r="AC969" s="14">
        <v>11.82</v>
      </c>
      <c r="AD969" s="40">
        <f t="shared" si="593"/>
        <v>1030.3016240000002</v>
      </c>
      <c r="AE969" s="14">
        <v>12.02</v>
      </c>
      <c r="AF969" s="40">
        <f t="shared" si="594"/>
        <v>1030.1016240000001</v>
      </c>
      <c r="AG969" s="29" t="s">
        <v>22</v>
      </c>
      <c r="AH969" s="29" t="s">
        <v>22</v>
      </c>
      <c r="AI969" s="29" t="s">
        <v>24</v>
      </c>
      <c r="AJ969" s="29"/>
      <c r="AK969" s="30" t="s">
        <v>22</v>
      </c>
      <c r="AL969" s="30" t="s">
        <v>22</v>
      </c>
      <c r="AM969" s="30"/>
      <c r="AN969" s="30" t="s">
        <v>22</v>
      </c>
      <c r="AO969" s="30" t="s">
        <v>22</v>
      </c>
      <c r="AP969" s="30"/>
      <c r="AQ969" s="30" t="s">
        <v>22</v>
      </c>
      <c r="AR969" s="30" t="s">
        <v>22</v>
      </c>
      <c r="AS969" s="30"/>
      <c r="AT969" s="30"/>
      <c r="AU969" s="30" t="s">
        <v>22</v>
      </c>
      <c r="AV969" s="30" t="s">
        <v>22</v>
      </c>
      <c r="AW969" s="30" t="s">
        <v>22</v>
      </c>
      <c r="AX969" s="30" t="s">
        <v>22</v>
      </c>
      <c r="AY969" s="30" t="s">
        <v>25</v>
      </c>
      <c r="AZ969" s="30"/>
      <c r="BA969" s="30" t="s">
        <v>22</v>
      </c>
      <c r="BB969" s="30"/>
      <c r="BC969" s="30" t="s">
        <v>26</v>
      </c>
      <c r="BD969" s="30"/>
    </row>
    <row r="970" spans="1:56" x14ac:dyDescent="0.3">
      <c r="A970" s="31">
        <v>41451</v>
      </c>
      <c r="B970" s="33" t="s">
        <v>4218</v>
      </c>
      <c r="C970" s="29">
        <v>20</v>
      </c>
      <c r="D970" s="29" t="s">
        <v>1950</v>
      </c>
      <c r="E970" s="30">
        <v>27</v>
      </c>
      <c r="F970" s="29" t="s">
        <v>72</v>
      </c>
      <c r="G970" s="29" t="s">
        <v>20</v>
      </c>
      <c r="H970" s="29" t="s">
        <v>42</v>
      </c>
      <c r="I970" s="29" t="s">
        <v>25</v>
      </c>
      <c r="J970" s="29" t="s">
        <v>2632</v>
      </c>
      <c r="K970" s="29" t="s">
        <v>2633</v>
      </c>
      <c r="L970" s="29" t="s">
        <v>109</v>
      </c>
      <c r="M970" s="29" t="s">
        <v>179</v>
      </c>
      <c r="N970" s="29" t="s">
        <v>19</v>
      </c>
      <c r="O970" s="14">
        <v>316.01</v>
      </c>
      <c r="P970" s="14">
        <f t="shared" si="586"/>
        <v>1036.7656079999999</v>
      </c>
      <c r="Q970" s="14">
        <v>6.22</v>
      </c>
      <c r="R970" s="40">
        <f t="shared" si="587"/>
        <v>1042.985608</v>
      </c>
      <c r="S970" s="14">
        <v>10.44</v>
      </c>
      <c r="T970" s="40">
        <f t="shared" si="588"/>
        <v>1032.5456079999999</v>
      </c>
      <c r="U970" s="14">
        <v>12.01</v>
      </c>
      <c r="V970" s="40">
        <f t="shared" si="589"/>
        <v>1030.975608</v>
      </c>
      <c r="W970" s="14">
        <v>12.3</v>
      </c>
      <c r="X970" s="40">
        <f t="shared" si="590"/>
        <v>1030.685608</v>
      </c>
      <c r="Y970" s="14">
        <v>6.22</v>
      </c>
      <c r="Z970" s="40">
        <f t="shared" si="591"/>
        <v>1042.985608</v>
      </c>
      <c r="AA970" s="14">
        <v>10.45</v>
      </c>
      <c r="AB970" s="40">
        <f t="shared" si="592"/>
        <v>1032.5356079999999</v>
      </c>
      <c r="AC970" s="14">
        <v>12</v>
      </c>
      <c r="AD970" s="40">
        <f t="shared" si="593"/>
        <v>1030.985608</v>
      </c>
      <c r="AE970" s="14">
        <v>12.45</v>
      </c>
      <c r="AF970" s="40">
        <f t="shared" si="594"/>
        <v>1030.5356079999999</v>
      </c>
      <c r="AG970" s="29" t="s">
        <v>22</v>
      </c>
      <c r="AH970" s="29" t="s">
        <v>22</v>
      </c>
      <c r="AI970" s="29" t="s">
        <v>24</v>
      </c>
      <c r="AJ970" s="29"/>
      <c r="AK970" s="30" t="s">
        <v>22</v>
      </c>
      <c r="AL970" s="30" t="s">
        <v>22</v>
      </c>
      <c r="AM970" s="30"/>
      <c r="AN970" s="30" t="s">
        <v>22</v>
      </c>
      <c r="AO970" s="30" t="s">
        <v>22</v>
      </c>
      <c r="AP970" s="30"/>
      <c r="AQ970" s="30" t="s">
        <v>22</v>
      </c>
      <c r="AR970" s="30" t="s">
        <v>22</v>
      </c>
      <c r="AS970" s="30"/>
      <c r="AT970" s="30"/>
      <c r="AU970" s="30" t="s">
        <v>2116</v>
      </c>
      <c r="AV970" s="30" t="s">
        <v>2116</v>
      </c>
      <c r="AW970" s="30" t="s">
        <v>22</v>
      </c>
      <c r="AX970" s="30" t="s">
        <v>22</v>
      </c>
      <c r="AY970" s="30" t="s">
        <v>22</v>
      </c>
      <c r="AZ970" s="30"/>
      <c r="BA970" s="30" t="s">
        <v>22</v>
      </c>
      <c r="BB970" s="30"/>
      <c r="BC970" s="30" t="s">
        <v>269</v>
      </c>
      <c r="BD970" s="30"/>
    </row>
    <row r="971" spans="1:56" x14ac:dyDescent="0.3">
      <c r="A971" s="31">
        <v>41451</v>
      </c>
      <c r="B971" s="33" t="s">
        <v>4219</v>
      </c>
      <c r="C971" s="29">
        <v>21</v>
      </c>
      <c r="D971" s="29" t="s">
        <v>1950</v>
      </c>
      <c r="E971" s="30">
        <v>27</v>
      </c>
      <c r="F971" s="29" t="s">
        <v>72</v>
      </c>
      <c r="G971" s="29" t="s">
        <v>20</v>
      </c>
      <c r="H971" s="29" t="s">
        <v>42</v>
      </c>
      <c r="I971" s="29" t="s">
        <v>22</v>
      </c>
      <c r="J971" s="29" t="s">
        <v>1030</v>
      </c>
      <c r="K971" s="29" t="s">
        <v>1358</v>
      </c>
      <c r="L971" s="29" t="s">
        <v>105</v>
      </c>
      <c r="M971" s="29" t="s">
        <v>46</v>
      </c>
      <c r="N971" s="29" t="s">
        <v>219</v>
      </c>
      <c r="O971" s="14">
        <v>315.62</v>
      </c>
      <c r="P971" s="14">
        <f t="shared" si="586"/>
        <v>1035.4860960000001</v>
      </c>
      <c r="Q971" s="14">
        <v>5.4</v>
      </c>
      <c r="R971" s="40">
        <f t="shared" si="587"/>
        <v>1040.8860960000002</v>
      </c>
      <c r="S971" s="14">
        <v>9.1999999999999993</v>
      </c>
      <c r="T971" s="40">
        <f t="shared" si="588"/>
        <v>1031.6860960000001</v>
      </c>
      <c r="U971" s="14">
        <v>10.73</v>
      </c>
      <c r="V971" s="40">
        <f t="shared" si="589"/>
        <v>1030.1560960000002</v>
      </c>
      <c r="W971" s="14">
        <v>10.8</v>
      </c>
      <c r="X971" s="40">
        <f t="shared" si="590"/>
        <v>1030.0860960000002</v>
      </c>
      <c r="Y971" s="14">
        <v>5.4</v>
      </c>
      <c r="Z971" s="40">
        <f t="shared" si="591"/>
        <v>1040.8860960000002</v>
      </c>
      <c r="AA971" s="14">
        <v>9.09</v>
      </c>
      <c r="AB971" s="40">
        <f t="shared" si="592"/>
        <v>1031.7960960000003</v>
      </c>
      <c r="AC971" s="14">
        <v>10.75</v>
      </c>
      <c r="AD971" s="40">
        <f t="shared" si="593"/>
        <v>1030.1360960000002</v>
      </c>
      <c r="AE971" s="14">
        <v>11.72</v>
      </c>
      <c r="AF971" s="40">
        <f t="shared" si="594"/>
        <v>1029.1660960000002</v>
      </c>
      <c r="AG971" s="29" t="s">
        <v>22</v>
      </c>
      <c r="AH971" s="29" t="s">
        <v>22</v>
      </c>
      <c r="AI971" s="29" t="s">
        <v>24</v>
      </c>
      <c r="AJ971" s="29"/>
      <c r="AK971" s="30" t="s">
        <v>22</v>
      </c>
      <c r="AL971" s="30" t="s">
        <v>22</v>
      </c>
      <c r="AM971" s="30"/>
      <c r="AN971" s="30" t="s">
        <v>22</v>
      </c>
      <c r="AO971" s="30" t="s">
        <v>22</v>
      </c>
      <c r="AP971" s="30"/>
      <c r="AQ971" s="30" t="s">
        <v>22</v>
      </c>
      <c r="AR971" s="30" t="s">
        <v>22</v>
      </c>
      <c r="AS971" s="30"/>
      <c r="AT971" s="30"/>
      <c r="AU971" s="30" t="s">
        <v>22</v>
      </c>
      <c r="AV971" s="30" t="s">
        <v>22</v>
      </c>
      <c r="AW971" s="30" t="s">
        <v>22</v>
      </c>
      <c r="AX971" s="30" t="s">
        <v>22</v>
      </c>
      <c r="AY971" s="30" t="s">
        <v>25</v>
      </c>
      <c r="AZ971" s="30"/>
      <c r="BA971" s="30" t="s">
        <v>22</v>
      </c>
      <c r="BB971" s="30"/>
      <c r="BC971" s="30" t="s">
        <v>26</v>
      </c>
      <c r="BD971" s="30"/>
    </row>
    <row r="972" spans="1:56" x14ac:dyDescent="0.3">
      <c r="A972" s="31">
        <v>41451</v>
      </c>
      <c r="B972" s="33" t="s">
        <v>4220</v>
      </c>
      <c r="C972" s="29">
        <v>22</v>
      </c>
      <c r="D972" s="29" t="s">
        <v>1950</v>
      </c>
      <c r="E972" s="30">
        <v>27</v>
      </c>
      <c r="F972" s="29" t="s">
        <v>65</v>
      </c>
      <c r="G972" s="29" t="s">
        <v>20</v>
      </c>
      <c r="H972" s="29" t="s">
        <v>42</v>
      </c>
      <c r="I972" s="29" t="s">
        <v>25</v>
      </c>
      <c r="J972" s="29" t="s">
        <v>2573</v>
      </c>
      <c r="K972" s="29" t="s">
        <v>2634</v>
      </c>
      <c r="L972" s="29" t="s">
        <v>128</v>
      </c>
      <c r="M972" s="29" t="s">
        <v>211</v>
      </c>
      <c r="N972" s="29" t="s">
        <v>330</v>
      </c>
      <c r="O972" s="14">
        <v>317.91000000000003</v>
      </c>
      <c r="P972" s="14">
        <f t="shared" si="586"/>
        <v>1042.9991280000002</v>
      </c>
      <c r="Q972" s="14">
        <v>6.62</v>
      </c>
      <c r="R972" s="40">
        <f t="shared" si="587"/>
        <v>1049.619128</v>
      </c>
      <c r="S972" s="14">
        <v>7.48</v>
      </c>
      <c r="T972" s="40">
        <f t="shared" si="588"/>
        <v>1042.139128</v>
      </c>
      <c r="U972" s="14">
        <v>11.42</v>
      </c>
      <c r="V972" s="40">
        <f t="shared" si="589"/>
        <v>1038.199128</v>
      </c>
      <c r="W972" s="14">
        <v>11.2</v>
      </c>
      <c r="X972" s="40">
        <f t="shared" si="590"/>
        <v>1038.419128</v>
      </c>
      <c r="Y972" s="14">
        <v>6.62</v>
      </c>
      <c r="Z972" s="40">
        <f t="shared" si="591"/>
        <v>1049.619128</v>
      </c>
      <c r="AA972" s="14">
        <v>7.4</v>
      </c>
      <c r="AB972" s="40">
        <f t="shared" si="592"/>
        <v>1042.219128</v>
      </c>
      <c r="AC972" s="14">
        <v>11.4</v>
      </c>
      <c r="AD972" s="40">
        <f t="shared" si="593"/>
        <v>1038.219128</v>
      </c>
      <c r="AE972" s="14">
        <v>11.15</v>
      </c>
      <c r="AF972" s="40">
        <f t="shared" si="594"/>
        <v>1038.469128</v>
      </c>
      <c r="AG972" s="29" t="s">
        <v>22</v>
      </c>
      <c r="AH972" s="29" t="s">
        <v>22</v>
      </c>
      <c r="AI972" s="29" t="s">
        <v>24</v>
      </c>
      <c r="AJ972" s="29"/>
      <c r="AK972" s="30" t="s">
        <v>25</v>
      </c>
      <c r="AL972" s="30" t="s">
        <v>25</v>
      </c>
      <c r="AM972" s="30" t="s">
        <v>1676</v>
      </c>
      <c r="AN972" s="30" t="s">
        <v>22</v>
      </c>
      <c r="AO972" s="30" t="s">
        <v>22</v>
      </c>
      <c r="AP972" s="30"/>
      <c r="AQ972" s="30" t="s">
        <v>22</v>
      </c>
      <c r="AR972" s="30" t="s">
        <v>22</v>
      </c>
      <c r="AS972" s="30"/>
      <c r="AT972" s="30"/>
      <c r="AU972" s="30" t="s">
        <v>22</v>
      </c>
      <c r="AV972" s="30" t="s">
        <v>22</v>
      </c>
      <c r="AW972" s="30" t="s">
        <v>22</v>
      </c>
      <c r="AX972" s="30" t="s">
        <v>22</v>
      </c>
      <c r="AY972" s="30" t="s">
        <v>25</v>
      </c>
      <c r="AZ972" s="30"/>
      <c r="BA972" s="30" t="s">
        <v>25</v>
      </c>
      <c r="BB972" s="30" t="s">
        <v>2635</v>
      </c>
      <c r="BC972" s="30" t="s">
        <v>26</v>
      </c>
      <c r="BD972" s="30"/>
    </row>
    <row r="973" spans="1:56" x14ac:dyDescent="0.3">
      <c r="A973" s="31">
        <v>41451</v>
      </c>
      <c r="B973" s="33" t="s">
        <v>4221</v>
      </c>
      <c r="C973" s="29">
        <v>1</v>
      </c>
      <c r="D973" s="29" t="s">
        <v>1950</v>
      </c>
      <c r="E973" s="30">
        <v>28</v>
      </c>
      <c r="F973" s="29" t="s">
        <v>49</v>
      </c>
      <c r="G973" s="29" t="s">
        <v>20</v>
      </c>
      <c r="H973" s="29" t="s">
        <v>42</v>
      </c>
      <c r="I973" s="29" t="s">
        <v>22</v>
      </c>
      <c r="J973" s="29" t="s">
        <v>2636</v>
      </c>
      <c r="K973" s="29" t="s">
        <v>2637</v>
      </c>
      <c r="L973" s="29" t="s">
        <v>35</v>
      </c>
      <c r="M973" s="29" t="s">
        <v>46</v>
      </c>
      <c r="N973" s="29" t="s">
        <v>219</v>
      </c>
      <c r="O973" s="14">
        <v>313.91000000000003</v>
      </c>
      <c r="P973" s="14">
        <f t="shared" si="586"/>
        <v>1029.8759280000002</v>
      </c>
      <c r="Q973" s="14">
        <v>5.96</v>
      </c>
      <c r="R973" s="40">
        <f t="shared" si="587"/>
        <v>1035.8359280000002</v>
      </c>
      <c r="S973" s="14">
        <v>7.08</v>
      </c>
      <c r="T973" s="40">
        <f t="shared" si="588"/>
        <v>1028.7559280000003</v>
      </c>
      <c r="U973" s="14">
        <v>7.73</v>
      </c>
      <c r="V973" s="40">
        <f t="shared" si="589"/>
        <v>1028.1059280000002</v>
      </c>
      <c r="W973" s="14">
        <v>7.6</v>
      </c>
      <c r="X973" s="40">
        <f t="shared" si="590"/>
        <v>1028.2359280000003</v>
      </c>
      <c r="Y973" s="14">
        <v>5.96</v>
      </c>
      <c r="Z973" s="40">
        <f t="shared" si="591"/>
        <v>1035.8359280000002</v>
      </c>
      <c r="AA973" s="14">
        <v>7.1</v>
      </c>
      <c r="AB973" s="40">
        <f t="shared" si="592"/>
        <v>1028.7359280000003</v>
      </c>
      <c r="AC973" s="14">
        <v>8.1300000000000008</v>
      </c>
      <c r="AD973" s="40">
        <f t="shared" si="593"/>
        <v>1027.7059280000001</v>
      </c>
      <c r="AE973" s="14">
        <v>7.4</v>
      </c>
      <c r="AF973" s="40">
        <f t="shared" si="594"/>
        <v>1028.4359280000001</v>
      </c>
      <c r="AG973" s="29" t="s">
        <v>22</v>
      </c>
      <c r="AH973" s="29" t="s">
        <v>22</v>
      </c>
      <c r="AI973" s="29" t="s">
        <v>24</v>
      </c>
      <c r="AJ973" s="29"/>
      <c r="AK973" s="30" t="s">
        <v>25</v>
      </c>
      <c r="AL973" s="30" t="s">
        <v>25</v>
      </c>
      <c r="AM973" s="30" t="s">
        <v>2638</v>
      </c>
      <c r="AN973" s="30" t="s">
        <v>22</v>
      </c>
      <c r="AO973" s="30" t="s">
        <v>22</v>
      </c>
      <c r="AP973" s="30"/>
      <c r="AQ973" s="30" t="s">
        <v>22</v>
      </c>
      <c r="AR973" s="30" t="s">
        <v>22</v>
      </c>
      <c r="AS973" s="30"/>
      <c r="AT973" s="30"/>
      <c r="AU973" s="30" t="s">
        <v>22</v>
      </c>
      <c r="AV973" s="30" t="s">
        <v>22</v>
      </c>
      <c r="AW973" s="30" t="s">
        <v>22</v>
      </c>
      <c r="AX973" s="30" t="s">
        <v>22</v>
      </c>
      <c r="AY973" s="30" t="s">
        <v>25</v>
      </c>
      <c r="AZ973" s="30"/>
      <c r="BA973" s="30" t="s">
        <v>22</v>
      </c>
      <c r="BB973" s="30"/>
      <c r="BC973" s="30" t="s">
        <v>26</v>
      </c>
      <c r="BD973" s="30"/>
    </row>
    <row r="974" spans="1:56" x14ac:dyDescent="0.3">
      <c r="A974" s="31">
        <v>41451</v>
      </c>
      <c r="B974" s="33" t="s">
        <v>4222</v>
      </c>
      <c r="C974" s="29">
        <v>2</v>
      </c>
      <c r="D974" s="29" t="s">
        <v>1950</v>
      </c>
      <c r="E974" s="30">
        <v>28</v>
      </c>
      <c r="F974" s="29" t="s">
        <v>65</v>
      </c>
      <c r="G974" s="29" t="s">
        <v>20</v>
      </c>
      <c r="H974" s="29" t="s">
        <v>42</v>
      </c>
      <c r="I974" s="29" t="s">
        <v>25</v>
      </c>
      <c r="J974" s="29" t="s">
        <v>2639</v>
      </c>
      <c r="K974" s="29" t="s">
        <v>2640</v>
      </c>
      <c r="L974" s="29" t="s">
        <v>105</v>
      </c>
      <c r="M974" s="29" t="s">
        <v>46</v>
      </c>
      <c r="N974" s="29" t="s">
        <v>219</v>
      </c>
      <c r="O974" s="14">
        <v>315.55</v>
      </c>
      <c r="P974" s="14">
        <f t="shared" si="586"/>
        <v>1035.2564400000001</v>
      </c>
      <c r="Q974" s="14">
        <v>6.8</v>
      </c>
      <c r="R974" s="40">
        <f t="shared" si="587"/>
        <v>1042.0564400000001</v>
      </c>
      <c r="S974" s="14">
        <v>9.75</v>
      </c>
      <c r="T974" s="40">
        <f t="shared" si="588"/>
        <v>1032.3064400000001</v>
      </c>
      <c r="U974" s="14">
        <v>11.26</v>
      </c>
      <c r="V974" s="40">
        <f t="shared" si="589"/>
        <v>1030.7964400000001</v>
      </c>
      <c r="W974" s="14">
        <v>11.15</v>
      </c>
      <c r="X974" s="40">
        <f t="shared" si="590"/>
        <v>1030.90644</v>
      </c>
      <c r="Y974" s="14">
        <v>6.8</v>
      </c>
      <c r="Z974" s="40">
        <f t="shared" si="591"/>
        <v>1042.0564400000001</v>
      </c>
      <c r="AA974" s="14">
        <v>9.76</v>
      </c>
      <c r="AB974" s="40">
        <f t="shared" si="592"/>
        <v>1032.2964400000001</v>
      </c>
      <c r="AC974" s="14">
        <v>11.34</v>
      </c>
      <c r="AD974" s="40">
        <f t="shared" si="593"/>
        <v>1030.7164400000001</v>
      </c>
      <c r="AE974" s="14">
        <v>11.76</v>
      </c>
      <c r="AF974" s="40">
        <f t="shared" si="594"/>
        <v>1030.2964400000001</v>
      </c>
      <c r="AG974" s="29" t="s">
        <v>22</v>
      </c>
      <c r="AH974" s="29" t="s">
        <v>22</v>
      </c>
      <c r="AI974" s="29" t="s">
        <v>24</v>
      </c>
      <c r="AJ974" s="29"/>
      <c r="AK974" s="30" t="s">
        <v>22</v>
      </c>
      <c r="AL974" s="30" t="s">
        <v>22</v>
      </c>
      <c r="AM974" s="30"/>
      <c r="AN974" s="30" t="s">
        <v>22</v>
      </c>
      <c r="AO974" s="30" t="s">
        <v>22</v>
      </c>
      <c r="AP974" s="30"/>
      <c r="AQ974" s="30" t="s">
        <v>22</v>
      </c>
      <c r="AR974" s="30" t="s">
        <v>22</v>
      </c>
      <c r="AS974" s="30"/>
      <c r="AT974" s="30"/>
      <c r="AU974" s="30" t="s">
        <v>22</v>
      </c>
      <c r="AV974" s="30" t="s">
        <v>22</v>
      </c>
      <c r="AW974" s="30" t="s">
        <v>22</v>
      </c>
      <c r="AX974" s="30" t="s">
        <v>22</v>
      </c>
      <c r="AY974" s="30" t="s">
        <v>25</v>
      </c>
      <c r="AZ974" s="30"/>
      <c r="BA974" s="30" t="s">
        <v>22</v>
      </c>
      <c r="BB974" s="30"/>
      <c r="BC974" s="30" t="s">
        <v>26</v>
      </c>
      <c r="BD974" s="30"/>
    </row>
    <row r="975" spans="1:56" x14ac:dyDescent="0.3">
      <c r="A975" s="31">
        <v>41451</v>
      </c>
      <c r="B975" s="33" t="s">
        <v>4223</v>
      </c>
      <c r="C975" s="29">
        <v>3</v>
      </c>
      <c r="D975" s="29" t="s">
        <v>1950</v>
      </c>
      <c r="E975" s="30">
        <v>28</v>
      </c>
      <c r="F975" s="29" t="s">
        <v>72</v>
      </c>
      <c r="G975" s="29" t="s">
        <v>20</v>
      </c>
      <c r="H975" s="29" t="s">
        <v>42</v>
      </c>
      <c r="I975" s="29" t="s">
        <v>25</v>
      </c>
      <c r="J975" s="29" t="s">
        <v>2641</v>
      </c>
      <c r="K975" s="29" t="s">
        <v>2642</v>
      </c>
      <c r="L975" s="29" t="s">
        <v>418</v>
      </c>
      <c r="M975" s="29" t="s">
        <v>46</v>
      </c>
      <c r="N975" s="29" t="s">
        <v>219</v>
      </c>
      <c r="O975" s="14">
        <v>313.68</v>
      </c>
      <c r="P975" s="14">
        <f t="shared" si="586"/>
        <v>1029.1213440000001</v>
      </c>
      <c r="Q975" s="14">
        <v>7.3</v>
      </c>
      <c r="R975" s="40">
        <f t="shared" si="587"/>
        <v>1036.4213440000001</v>
      </c>
      <c r="S975" s="14">
        <v>10.86</v>
      </c>
      <c r="T975" s="40">
        <f t="shared" si="588"/>
        <v>1025.5613440000002</v>
      </c>
      <c r="U975" s="14">
        <v>12.42</v>
      </c>
      <c r="V975" s="40">
        <f t="shared" si="589"/>
        <v>1024.001344</v>
      </c>
      <c r="W975" s="14">
        <v>12.05</v>
      </c>
      <c r="X975" s="40">
        <f t="shared" si="590"/>
        <v>1024.3713440000001</v>
      </c>
      <c r="Y975" s="14">
        <v>7.3</v>
      </c>
      <c r="Z975" s="40">
        <f t="shared" si="591"/>
        <v>1036.4213440000001</v>
      </c>
      <c r="AA975" s="14">
        <v>11</v>
      </c>
      <c r="AB975" s="40">
        <f t="shared" si="592"/>
        <v>1025.4213440000001</v>
      </c>
      <c r="AC975" s="14">
        <v>12.59</v>
      </c>
      <c r="AD975" s="40">
        <f t="shared" si="593"/>
        <v>1023.8313440000001</v>
      </c>
      <c r="AE975" s="14">
        <v>12.01</v>
      </c>
      <c r="AF975" s="40">
        <f t="shared" si="594"/>
        <v>1024.4113440000001</v>
      </c>
      <c r="AG975" s="29" t="s">
        <v>22</v>
      </c>
      <c r="AH975" s="29" t="s">
        <v>22</v>
      </c>
      <c r="AI975" s="29" t="s">
        <v>24</v>
      </c>
      <c r="AJ975" s="29"/>
      <c r="AK975" s="30" t="s">
        <v>22</v>
      </c>
      <c r="AL975" s="30" t="s">
        <v>22</v>
      </c>
      <c r="AM975" s="30"/>
      <c r="AN975" s="30" t="s">
        <v>22</v>
      </c>
      <c r="AO975" s="30" t="s">
        <v>22</v>
      </c>
      <c r="AP975" s="30"/>
      <c r="AQ975" s="30" t="s">
        <v>22</v>
      </c>
      <c r="AR975" s="30" t="s">
        <v>22</v>
      </c>
      <c r="AS975" s="30"/>
      <c r="AT975" s="30"/>
      <c r="AU975" s="30" t="s">
        <v>22</v>
      </c>
      <c r="AV975" s="30" t="s">
        <v>2643</v>
      </c>
      <c r="AW975" s="30" t="s">
        <v>22</v>
      </c>
      <c r="AX975" s="30" t="s">
        <v>22</v>
      </c>
      <c r="AY975" s="30" t="s">
        <v>25</v>
      </c>
      <c r="AZ975" s="30"/>
      <c r="BA975" s="30" t="s">
        <v>22</v>
      </c>
      <c r="BB975" s="30"/>
      <c r="BC975" s="30" t="s">
        <v>269</v>
      </c>
      <c r="BD975" s="30"/>
    </row>
    <row r="976" spans="1:56" x14ac:dyDescent="0.3">
      <c r="A976" s="31">
        <v>41451</v>
      </c>
      <c r="B976" s="33" t="s">
        <v>4224</v>
      </c>
      <c r="C976" s="29">
        <v>4</v>
      </c>
      <c r="D976" s="29" t="s">
        <v>1950</v>
      </c>
      <c r="E976" s="30">
        <v>28</v>
      </c>
      <c r="F976" s="29" t="s">
        <v>72</v>
      </c>
      <c r="G976" s="29" t="s">
        <v>94</v>
      </c>
      <c r="H976" s="29" t="s">
        <v>514</v>
      </c>
      <c r="I976" s="29" t="s">
        <v>25</v>
      </c>
      <c r="J976" s="29" t="s">
        <v>2644</v>
      </c>
      <c r="K976" s="29" t="s">
        <v>2645</v>
      </c>
      <c r="L976" s="29" t="s">
        <v>570</v>
      </c>
      <c r="M976" s="29" t="s">
        <v>2646</v>
      </c>
      <c r="N976" s="29" t="s">
        <v>330</v>
      </c>
      <c r="O976" s="14">
        <v>314.72000000000003</v>
      </c>
      <c r="P976" s="14">
        <f t="shared" si="586"/>
        <v>1032.5333760000001</v>
      </c>
      <c r="Q976" s="14">
        <v>4.25</v>
      </c>
      <c r="R976" s="40">
        <f t="shared" si="587"/>
        <v>1036.7833760000001</v>
      </c>
      <c r="S976" s="14">
        <v>7.89</v>
      </c>
      <c r="T976" s="40">
        <f t="shared" si="588"/>
        <v>1028.893376</v>
      </c>
      <c r="U976" s="14">
        <v>13.8</v>
      </c>
      <c r="V976" s="40">
        <f t="shared" si="589"/>
        <v>1022.9833760000001</v>
      </c>
      <c r="W976" s="14">
        <v>14.03</v>
      </c>
      <c r="X976" s="40">
        <f t="shared" si="590"/>
        <v>1022.7533760000001</v>
      </c>
      <c r="Y976" s="14">
        <v>4.25</v>
      </c>
      <c r="Z976" s="40">
        <f t="shared" si="591"/>
        <v>1036.7833760000001</v>
      </c>
      <c r="AA976" s="14">
        <v>8.11</v>
      </c>
      <c r="AB976" s="40">
        <f t="shared" si="592"/>
        <v>1028.6733760000002</v>
      </c>
      <c r="AC976" s="14">
        <v>14.03</v>
      </c>
      <c r="AD976" s="40">
        <f t="shared" si="593"/>
        <v>1022.7533760000001</v>
      </c>
      <c r="AE976" s="14">
        <v>13.45</v>
      </c>
      <c r="AF976" s="40">
        <f t="shared" si="594"/>
        <v>1023.333376</v>
      </c>
      <c r="AG976" s="29" t="s">
        <v>22</v>
      </c>
      <c r="AH976" s="29" t="s">
        <v>22</v>
      </c>
      <c r="AI976" s="29" t="s">
        <v>24</v>
      </c>
      <c r="AJ976" s="29"/>
      <c r="AK976" s="30" t="s">
        <v>22</v>
      </c>
      <c r="AL976" s="30" t="s">
        <v>22</v>
      </c>
      <c r="AM976" s="30"/>
      <c r="AN976" s="30" t="s">
        <v>22</v>
      </c>
      <c r="AO976" s="30" t="s">
        <v>22</v>
      </c>
      <c r="AP976" s="30"/>
      <c r="AQ976" s="30" t="s">
        <v>22</v>
      </c>
      <c r="AR976" s="30" t="s">
        <v>22</v>
      </c>
      <c r="AS976" s="30"/>
      <c r="AT976" s="30"/>
      <c r="AU976" s="30" t="s">
        <v>22</v>
      </c>
      <c r="AV976" s="30" t="s">
        <v>22</v>
      </c>
      <c r="AW976" s="30" t="s">
        <v>22</v>
      </c>
      <c r="AX976" s="30" t="s">
        <v>22</v>
      </c>
      <c r="AY976" s="30" t="s">
        <v>25</v>
      </c>
      <c r="AZ976" s="30"/>
      <c r="BA976" s="30" t="s">
        <v>22</v>
      </c>
      <c r="BB976" s="30"/>
      <c r="BC976" s="30" t="s">
        <v>26</v>
      </c>
      <c r="BD976" s="30"/>
    </row>
    <row r="977" spans="1:56" x14ac:dyDescent="0.3">
      <c r="A977" s="31">
        <v>41451</v>
      </c>
      <c r="B977" s="33" t="s">
        <v>4225</v>
      </c>
      <c r="C977" s="29">
        <v>5</v>
      </c>
      <c r="D977" s="29" t="s">
        <v>1950</v>
      </c>
      <c r="E977" s="30">
        <v>28</v>
      </c>
      <c r="F977" s="29" t="s">
        <v>72</v>
      </c>
      <c r="G977" s="29" t="s">
        <v>20</v>
      </c>
      <c r="H977" s="29" t="s">
        <v>42</v>
      </c>
      <c r="I977" s="29" t="s">
        <v>25</v>
      </c>
      <c r="J977" s="29" t="s">
        <v>1012</v>
      </c>
      <c r="K977" s="29" t="s">
        <v>2647</v>
      </c>
      <c r="L977" s="29" t="s">
        <v>58</v>
      </c>
      <c r="M977" s="29" t="s">
        <v>46</v>
      </c>
      <c r="N977" s="29" t="s">
        <v>219</v>
      </c>
      <c r="O977" s="14">
        <v>313.01</v>
      </c>
      <c r="P977" s="14">
        <f t="shared" si="586"/>
        <v>1026.9232079999999</v>
      </c>
      <c r="Q977" s="14">
        <v>6.92</v>
      </c>
      <c r="R977" s="40">
        <f t="shared" si="587"/>
        <v>1033.843208</v>
      </c>
      <c r="S977" s="14">
        <v>10.66</v>
      </c>
      <c r="T977" s="40">
        <f t="shared" si="588"/>
        <v>1023.183208</v>
      </c>
      <c r="U977" s="14">
        <v>12.29</v>
      </c>
      <c r="V977" s="40">
        <f t="shared" si="589"/>
        <v>1021.553208</v>
      </c>
      <c r="W977" s="14">
        <v>12.15</v>
      </c>
      <c r="X977" s="40">
        <f t="shared" si="590"/>
        <v>1021.693208</v>
      </c>
      <c r="Y977" s="14">
        <v>6.92</v>
      </c>
      <c r="Z977" s="40">
        <f t="shared" si="591"/>
        <v>1033.843208</v>
      </c>
      <c r="AA977" s="14">
        <v>10.75</v>
      </c>
      <c r="AB977" s="40">
        <f t="shared" si="592"/>
        <v>1023.093208</v>
      </c>
      <c r="AC977" s="14">
        <v>12.32</v>
      </c>
      <c r="AD977" s="40">
        <f t="shared" si="593"/>
        <v>1021.523208</v>
      </c>
      <c r="AE977" s="14">
        <v>12.2</v>
      </c>
      <c r="AF977" s="40">
        <f t="shared" si="594"/>
        <v>1021.643208</v>
      </c>
      <c r="AG977" s="29" t="s">
        <v>22</v>
      </c>
      <c r="AH977" s="29" t="s">
        <v>22</v>
      </c>
      <c r="AI977" s="29" t="s">
        <v>24</v>
      </c>
      <c r="AJ977" s="29"/>
      <c r="AK977" s="30" t="s">
        <v>22</v>
      </c>
      <c r="AL977" s="30" t="s">
        <v>22</v>
      </c>
      <c r="AM977" s="30"/>
      <c r="AN977" s="30" t="s">
        <v>22</v>
      </c>
      <c r="AO977" s="30" t="s">
        <v>22</v>
      </c>
      <c r="AP977" s="30"/>
      <c r="AQ977" s="30" t="s">
        <v>22</v>
      </c>
      <c r="AR977" s="30" t="s">
        <v>22</v>
      </c>
      <c r="AS977" s="30"/>
      <c r="AT977" s="30"/>
      <c r="AU977" s="30" t="s">
        <v>22</v>
      </c>
      <c r="AV977" s="30" t="s">
        <v>22</v>
      </c>
      <c r="AW977" s="30" t="s">
        <v>22</v>
      </c>
      <c r="AX977" s="30" t="s">
        <v>22</v>
      </c>
      <c r="AY977" s="30" t="s">
        <v>25</v>
      </c>
      <c r="AZ977" s="30"/>
      <c r="BA977" s="30" t="s">
        <v>22</v>
      </c>
      <c r="BB977" s="30"/>
      <c r="BC977" s="30" t="s">
        <v>26</v>
      </c>
      <c r="BD977" s="30"/>
    </row>
    <row r="978" spans="1:56" x14ac:dyDescent="0.3">
      <c r="A978" s="31">
        <v>41451</v>
      </c>
      <c r="B978" s="33" t="s">
        <v>4226</v>
      </c>
      <c r="C978" s="29">
        <v>6</v>
      </c>
      <c r="D978" s="29" t="s">
        <v>1950</v>
      </c>
      <c r="E978" s="30">
        <v>28</v>
      </c>
      <c r="F978" s="29" t="s">
        <v>72</v>
      </c>
      <c r="G978" s="29" t="s">
        <v>94</v>
      </c>
      <c r="H978" s="29" t="s">
        <v>238</v>
      </c>
      <c r="I978" s="29" t="s">
        <v>25</v>
      </c>
      <c r="J978" s="29" t="s">
        <v>1217</v>
      </c>
      <c r="K978" s="29" t="s">
        <v>2648</v>
      </c>
      <c r="L978" s="29" t="s">
        <v>570</v>
      </c>
      <c r="M978" s="29" t="s">
        <v>211</v>
      </c>
      <c r="N978" s="29" t="s">
        <v>330</v>
      </c>
      <c r="O978" s="14">
        <v>314.20999999999998</v>
      </c>
      <c r="P978" s="14">
        <f t="shared" si="586"/>
        <v>1030.8601679999999</v>
      </c>
      <c r="Q978" s="14">
        <v>2.65</v>
      </c>
      <c r="R978" s="40">
        <f t="shared" si="587"/>
        <v>1033.510168</v>
      </c>
      <c r="S978" s="14">
        <v>6.85</v>
      </c>
      <c r="T978" s="40">
        <f t="shared" si="588"/>
        <v>1026.6601680000001</v>
      </c>
      <c r="U978" s="14">
        <v>11.06</v>
      </c>
      <c r="V978" s="40">
        <f t="shared" si="589"/>
        <v>1022.4501680000001</v>
      </c>
      <c r="W978" s="14">
        <v>10.5</v>
      </c>
      <c r="X978" s="40">
        <f t="shared" si="590"/>
        <v>1023.010168</v>
      </c>
      <c r="Y978" s="14">
        <v>2.65</v>
      </c>
      <c r="Z978" s="40">
        <f t="shared" si="591"/>
        <v>1033.510168</v>
      </c>
      <c r="AA978" s="14">
        <v>7.09</v>
      </c>
      <c r="AB978" s="40">
        <f t="shared" si="592"/>
        <v>1026.4201680000001</v>
      </c>
      <c r="AC978" s="14">
        <v>11.32</v>
      </c>
      <c r="AD978" s="40">
        <f t="shared" si="593"/>
        <v>1022.190168</v>
      </c>
      <c r="AE978" s="14">
        <v>10.95</v>
      </c>
      <c r="AF978" s="40">
        <f t="shared" si="594"/>
        <v>1022.560168</v>
      </c>
      <c r="AG978" s="29" t="s">
        <v>22</v>
      </c>
      <c r="AH978" s="29" t="s">
        <v>25</v>
      </c>
      <c r="AI978" s="29" t="s">
        <v>24</v>
      </c>
      <c r="AJ978" s="29"/>
      <c r="AK978" s="30" t="s">
        <v>22</v>
      </c>
      <c r="AL978" s="30" t="s">
        <v>22</v>
      </c>
      <c r="AM978" s="30"/>
      <c r="AN978" s="30" t="s">
        <v>22</v>
      </c>
      <c r="AO978" s="30" t="s">
        <v>22</v>
      </c>
      <c r="AP978" s="30"/>
      <c r="AQ978" s="30" t="s">
        <v>22</v>
      </c>
      <c r="AR978" s="30" t="s">
        <v>22</v>
      </c>
      <c r="AS978" s="30"/>
      <c r="AT978" s="30"/>
      <c r="AU978" s="30" t="s">
        <v>22</v>
      </c>
      <c r="AV978" s="30" t="s">
        <v>22</v>
      </c>
      <c r="AW978" s="30" t="s">
        <v>22</v>
      </c>
      <c r="AX978" s="30" t="s">
        <v>22</v>
      </c>
      <c r="AY978" s="30" t="s">
        <v>25</v>
      </c>
      <c r="AZ978" s="30"/>
      <c r="BA978" s="30" t="s">
        <v>25</v>
      </c>
      <c r="BB978" s="30"/>
      <c r="BC978" s="30" t="s">
        <v>26</v>
      </c>
      <c r="BD978" s="30"/>
    </row>
    <row r="979" spans="1:56" x14ac:dyDescent="0.3">
      <c r="A979" s="31">
        <v>41451</v>
      </c>
      <c r="B979" s="33" t="s">
        <v>4227</v>
      </c>
      <c r="C979" s="29">
        <v>7</v>
      </c>
      <c r="D979" s="29" t="s">
        <v>1950</v>
      </c>
      <c r="E979" s="30">
        <v>28</v>
      </c>
      <c r="F979" s="29" t="s">
        <v>72</v>
      </c>
      <c r="G979" s="29" t="s">
        <v>94</v>
      </c>
      <c r="H979" s="29" t="s">
        <v>42</v>
      </c>
      <c r="I979" s="29" t="s">
        <v>25</v>
      </c>
      <c r="J979" s="29" t="s">
        <v>1257</v>
      </c>
      <c r="K979" s="29" t="s">
        <v>2649</v>
      </c>
      <c r="L979" s="29" t="s">
        <v>892</v>
      </c>
      <c r="M979" s="29" t="s">
        <v>23</v>
      </c>
      <c r="N979" s="29" t="s">
        <v>233</v>
      </c>
      <c r="O979" s="14">
        <v>313.83999999999997</v>
      </c>
      <c r="P979" s="14">
        <f t="shared" si="586"/>
        <v>1029.646272</v>
      </c>
      <c r="Q979" s="14">
        <v>4.53</v>
      </c>
      <c r="R979" s="40">
        <f t="shared" si="587"/>
        <v>1034.1762719999999</v>
      </c>
      <c r="S979" s="14">
        <v>8.93</v>
      </c>
      <c r="T979" s="40">
        <f t="shared" si="588"/>
        <v>1025.2462719999999</v>
      </c>
      <c r="U979" s="14">
        <v>11</v>
      </c>
      <c r="V979" s="40">
        <f t="shared" si="589"/>
        <v>1023.1762719999999</v>
      </c>
      <c r="W979" s="14">
        <v>10.41</v>
      </c>
      <c r="X979" s="40">
        <f t="shared" si="590"/>
        <v>1023.766272</v>
      </c>
      <c r="Y979" s="14">
        <v>4.53</v>
      </c>
      <c r="Z979" s="40">
        <f t="shared" si="591"/>
        <v>1034.1762719999999</v>
      </c>
      <c r="AA979" s="14">
        <v>9.0299999999999994</v>
      </c>
      <c r="AB979" s="40">
        <f t="shared" si="592"/>
        <v>1025.146272</v>
      </c>
      <c r="AC979" s="14">
        <v>11.13</v>
      </c>
      <c r="AD979" s="40">
        <f t="shared" si="593"/>
        <v>1023.0462719999999</v>
      </c>
      <c r="AE979" s="14">
        <v>11.18</v>
      </c>
      <c r="AF979" s="40">
        <f t="shared" si="594"/>
        <v>1022.996272</v>
      </c>
      <c r="AG979" s="29" t="s">
        <v>22</v>
      </c>
      <c r="AH979" s="29" t="s">
        <v>22</v>
      </c>
      <c r="AI979" s="29" t="s">
        <v>24</v>
      </c>
      <c r="AJ979" s="29"/>
      <c r="AK979" s="30" t="s">
        <v>25</v>
      </c>
      <c r="AL979" s="30" t="s">
        <v>22</v>
      </c>
      <c r="AM979" s="30" t="s">
        <v>1650</v>
      </c>
      <c r="AN979" s="30" t="s">
        <v>22</v>
      </c>
      <c r="AO979" s="30" t="s">
        <v>22</v>
      </c>
      <c r="AP979" s="30"/>
      <c r="AQ979" s="30" t="s">
        <v>22</v>
      </c>
      <c r="AR979" s="30" t="s">
        <v>22</v>
      </c>
      <c r="AS979" s="30"/>
      <c r="AT979" s="30"/>
      <c r="AU979" s="30" t="s">
        <v>22</v>
      </c>
      <c r="AV979" s="30" t="s">
        <v>22</v>
      </c>
      <c r="AW979" s="30" t="s">
        <v>22</v>
      </c>
      <c r="AX979" s="30" t="s">
        <v>22</v>
      </c>
      <c r="AY979" s="30" t="s">
        <v>25</v>
      </c>
      <c r="AZ979" s="30"/>
      <c r="BA979" s="30" t="s">
        <v>22</v>
      </c>
      <c r="BB979" s="30"/>
      <c r="BC979" s="30" t="s">
        <v>26</v>
      </c>
      <c r="BD979" s="30"/>
    </row>
    <row r="980" spans="1:56" x14ac:dyDescent="0.3">
      <c r="A980" s="31">
        <v>41451</v>
      </c>
      <c r="B980" s="33" t="s">
        <v>4228</v>
      </c>
      <c r="C980" s="29">
        <v>8</v>
      </c>
      <c r="D980" s="29" t="s">
        <v>1950</v>
      </c>
      <c r="E980" s="30">
        <v>28</v>
      </c>
      <c r="F980" s="29" t="s">
        <v>72</v>
      </c>
      <c r="G980" s="29" t="s">
        <v>94</v>
      </c>
      <c r="H980" s="29" t="s">
        <v>42</v>
      </c>
      <c r="I980" s="29" t="s">
        <v>22</v>
      </c>
      <c r="J980" s="29" t="s">
        <v>2650</v>
      </c>
      <c r="K980" s="29" t="s">
        <v>1470</v>
      </c>
      <c r="L980" s="29" t="s">
        <v>128</v>
      </c>
      <c r="M980" s="29" t="s">
        <v>323</v>
      </c>
      <c r="N980" s="29" t="s">
        <v>219</v>
      </c>
      <c r="O980" s="14">
        <v>311.10000000000002</v>
      </c>
      <c r="P980" s="14">
        <f t="shared" si="586"/>
        <v>1020.6568800000001</v>
      </c>
      <c r="Q980" s="14">
        <v>6.62</v>
      </c>
      <c r="R980" s="40">
        <f t="shared" si="587"/>
        <v>1027.2768800000001</v>
      </c>
      <c r="S980" s="14">
        <v>8.8000000000000007</v>
      </c>
      <c r="T980" s="40">
        <f t="shared" si="588"/>
        <v>1018.4768800000002</v>
      </c>
      <c r="U980" s="14">
        <v>13.7</v>
      </c>
      <c r="V980" s="40">
        <f t="shared" si="589"/>
        <v>1013.5768800000001</v>
      </c>
      <c r="W980" s="14">
        <v>13.42</v>
      </c>
      <c r="X980" s="40">
        <f t="shared" si="590"/>
        <v>1013.8568800000002</v>
      </c>
      <c r="Y980" s="14">
        <v>6.62</v>
      </c>
      <c r="Z980" s="40">
        <f t="shared" si="591"/>
        <v>1027.2768800000001</v>
      </c>
      <c r="AA980" s="14">
        <v>9.85</v>
      </c>
      <c r="AB980" s="40">
        <f t="shared" si="592"/>
        <v>1017.4268800000001</v>
      </c>
      <c r="AC980" s="14">
        <v>14.6</v>
      </c>
      <c r="AD980" s="40">
        <f t="shared" si="593"/>
        <v>1012.6768800000001</v>
      </c>
      <c r="AE980" s="14">
        <v>15.2</v>
      </c>
      <c r="AF980" s="40">
        <f t="shared" si="594"/>
        <v>1012.0768800000001</v>
      </c>
      <c r="AG980" s="29" t="s">
        <v>22</v>
      </c>
      <c r="AH980" s="29" t="s">
        <v>22</v>
      </c>
      <c r="AI980" s="29" t="s">
        <v>24</v>
      </c>
      <c r="AJ980" s="29"/>
      <c r="AK980" s="30" t="s">
        <v>22</v>
      </c>
      <c r="AL980" s="30" t="s">
        <v>22</v>
      </c>
      <c r="AM980" s="30"/>
      <c r="AN980" s="30" t="s">
        <v>22</v>
      </c>
      <c r="AO980" s="30" t="s">
        <v>22</v>
      </c>
      <c r="AP980" s="30"/>
      <c r="AQ980" s="30" t="s">
        <v>22</v>
      </c>
      <c r="AR980" s="30" t="s">
        <v>22</v>
      </c>
      <c r="AS980" s="30"/>
      <c r="AT980" s="30"/>
      <c r="AU980" s="30" t="s">
        <v>22</v>
      </c>
      <c r="AV980" s="30" t="s">
        <v>22</v>
      </c>
      <c r="AW980" s="30" t="s">
        <v>22</v>
      </c>
      <c r="AX980" s="30" t="s">
        <v>22</v>
      </c>
      <c r="AY980" s="30" t="s">
        <v>25</v>
      </c>
      <c r="AZ980" s="30"/>
      <c r="BA980" s="30" t="s">
        <v>25</v>
      </c>
      <c r="BB980" s="30"/>
      <c r="BC980" s="30" t="s">
        <v>26</v>
      </c>
      <c r="BD980" s="30"/>
    </row>
    <row r="981" spans="1:56" x14ac:dyDescent="0.3">
      <c r="A981" s="31">
        <v>41451</v>
      </c>
      <c r="B981" s="33" t="s">
        <v>4229</v>
      </c>
      <c r="C981" s="29">
        <v>9</v>
      </c>
      <c r="D981" s="29" t="s">
        <v>1950</v>
      </c>
      <c r="E981" s="30">
        <v>28</v>
      </c>
      <c r="F981" s="29" t="s">
        <v>72</v>
      </c>
      <c r="G981" s="29" t="s">
        <v>94</v>
      </c>
      <c r="H981" s="29" t="s">
        <v>42</v>
      </c>
      <c r="I981" s="29" t="s">
        <v>22</v>
      </c>
      <c r="J981" s="29" t="s">
        <v>2651</v>
      </c>
      <c r="K981" s="29" t="s">
        <v>1470</v>
      </c>
      <c r="L981" s="29" t="s">
        <v>128</v>
      </c>
      <c r="M981" s="29" t="s">
        <v>323</v>
      </c>
      <c r="N981" s="29" t="s">
        <v>219</v>
      </c>
      <c r="O981" s="14">
        <v>311.19</v>
      </c>
      <c r="P981" s="14">
        <f t="shared" si="586"/>
        <v>1020.9521520000001</v>
      </c>
      <c r="Q981" s="14">
        <v>6.62</v>
      </c>
      <c r="R981" s="40">
        <f t="shared" si="587"/>
        <v>1027.572152</v>
      </c>
      <c r="S981" s="14">
        <v>8.92</v>
      </c>
      <c r="T981" s="40">
        <f t="shared" si="588"/>
        <v>1018.652152</v>
      </c>
      <c r="U981" s="14">
        <v>14</v>
      </c>
      <c r="V981" s="40">
        <f t="shared" si="589"/>
        <v>1013.572152</v>
      </c>
      <c r="W981" s="14">
        <v>13.42</v>
      </c>
      <c r="X981" s="40">
        <f t="shared" si="590"/>
        <v>1014.152152</v>
      </c>
      <c r="Y981" s="14">
        <v>6.62</v>
      </c>
      <c r="Z981" s="40">
        <f t="shared" si="591"/>
        <v>1027.572152</v>
      </c>
      <c r="AA981" s="14">
        <v>9.4</v>
      </c>
      <c r="AB981" s="40">
        <f t="shared" si="592"/>
        <v>1018.172152</v>
      </c>
      <c r="AC981" s="14">
        <v>14.45</v>
      </c>
      <c r="AD981" s="40">
        <f t="shared" si="593"/>
        <v>1013.1221519999999</v>
      </c>
      <c r="AE981" s="14">
        <v>15.2</v>
      </c>
      <c r="AF981" s="40">
        <f t="shared" si="594"/>
        <v>1012.3721519999999</v>
      </c>
      <c r="AG981" s="29" t="s">
        <v>22</v>
      </c>
      <c r="AH981" s="29" t="s">
        <v>22</v>
      </c>
      <c r="AI981" s="29" t="s">
        <v>24</v>
      </c>
      <c r="AJ981" s="29"/>
      <c r="AK981" s="30" t="s">
        <v>22</v>
      </c>
      <c r="AL981" s="30" t="s">
        <v>22</v>
      </c>
      <c r="AM981" s="30"/>
      <c r="AN981" s="30" t="s">
        <v>22</v>
      </c>
      <c r="AO981" s="30" t="s">
        <v>22</v>
      </c>
      <c r="AP981" s="30"/>
      <c r="AQ981" s="30" t="s">
        <v>22</v>
      </c>
      <c r="AR981" s="30" t="s">
        <v>22</v>
      </c>
      <c r="AS981" s="30"/>
      <c r="AT981" s="30"/>
      <c r="AU981" s="30" t="s">
        <v>22</v>
      </c>
      <c r="AV981" s="30" t="s">
        <v>22</v>
      </c>
      <c r="AW981" s="30" t="s">
        <v>22</v>
      </c>
      <c r="AX981" s="30" t="s">
        <v>22</v>
      </c>
      <c r="AY981" s="30" t="s">
        <v>25</v>
      </c>
      <c r="AZ981" s="30"/>
      <c r="BA981" s="30" t="s">
        <v>22</v>
      </c>
      <c r="BB981" s="30"/>
      <c r="BC981" s="30" t="s">
        <v>26</v>
      </c>
      <c r="BD981" s="30"/>
    </row>
    <row r="982" spans="1:56" x14ac:dyDescent="0.3">
      <c r="A982" s="31">
        <v>41456</v>
      </c>
      <c r="B982" s="33" t="s">
        <v>4230</v>
      </c>
      <c r="C982" s="29">
        <v>10</v>
      </c>
      <c r="D982" s="29" t="s">
        <v>1950</v>
      </c>
      <c r="E982" s="30">
        <v>28</v>
      </c>
      <c r="F982" s="29" t="s">
        <v>72</v>
      </c>
      <c r="G982" s="29" t="s">
        <v>29</v>
      </c>
      <c r="H982" s="29" t="s">
        <v>238</v>
      </c>
      <c r="I982" s="29" t="s">
        <v>22</v>
      </c>
      <c r="J982" s="29" t="s">
        <v>2652</v>
      </c>
      <c r="K982" s="29" t="s">
        <v>2653</v>
      </c>
      <c r="L982" s="29" t="s">
        <v>322</v>
      </c>
      <c r="M982" s="29" t="s">
        <v>46</v>
      </c>
      <c r="N982" s="29" t="s">
        <v>206</v>
      </c>
      <c r="O982" s="14">
        <v>310.66000000000003</v>
      </c>
      <c r="P982" s="14">
        <f t="shared" si="586"/>
        <v>1019.2133280000002</v>
      </c>
      <c r="Q982" s="14">
        <v>2.92</v>
      </c>
      <c r="R982" s="40">
        <f t="shared" si="587"/>
        <v>1022.1333280000001</v>
      </c>
      <c r="S982" s="14">
        <v>7.62</v>
      </c>
      <c r="T982" s="40">
        <f t="shared" si="588"/>
        <v>1014.5133280000001</v>
      </c>
      <c r="U982" s="14">
        <v>9</v>
      </c>
      <c r="V982" s="40">
        <f t="shared" si="589"/>
        <v>1013.1333280000001</v>
      </c>
      <c r="W982" s="14">
        <v>9.0500000000000007</v>
      </c>
      <c r="X982" s="40">
        <f t="shared" si="590"/>
        <v>1013.0833280000002</v>
      </c>
      <c r="Y982" s="14">
        <v>2.92</v>
      </c>
      <c r="Z982" s="40">
        <f t="shared" si="591"/>
        <v>1022.1333280000001</v>
      </c>
      <c r="AA982" s="14">
        <v>9.3000000000000007</v>
      </c>
      <c r="AB982" s="40">
        <f t="shared" si="592"/>
        <v>1012.8333280000002</v>
      </c>
      <c r="AC982" s="14">
        <v>10.210000000000001</v>
      </c>
      <c r="AD982" s="40">
        <f t="shared" si="593"/>
        <v>1011.9233280000001</v>
      </c>
      <c r="AE982" s="14">
        <v>10.72</v>
      </c>
      <c r="AF982" s="40">
        <f t="shared" si="594"/>
        <v>1011.4133280000001</v>
      </c>
      <c r="AG982" s="29" t="s">
        <v>22</v>
      </c>
      <c r="AH982" s="29" t="s">
        <v>22</v>
      </c>
      <c r="AI982" s="29" t="s">
        <v>24</v>
      </c>
      <c r="AJ982" s="29"/>
      <c r="AK982" s="30" t="s">
        <v>22</v>
      </c>
      <c r="AL982" s="30" t="s">
        <v>22</v>
      </c>
      <c r="AM982" s="30"/>
      <c r="AN982" s="30" t="s">
        <v>22</v>
      </c>
      <c r="AO982" s="30" t="s">
        <v>22</v>
      </c>
      <c r="AP982" s="30"/>
      <c r="AQ982" s="30" t="s">
        <v>22</v>
      </c>
      <c r="AR982" s="30" t="s">
        <v>22</v>
      </c>
      <c r="AS982" s="30"/>
      <c r="AT982" s="30"/>
      <c r="AU982" s="30" t="s">
        <v>22</v>
      </c>
      <c r="AV982" s="30" t="s">
        <v>22</v>
      </c>
      <c r="AW982" s="30" t="s">
        <v>22</v>
      </c>
      <c r="AX982" s="30" t="s">
        <v>22</v>
      </c>
      <c r="AY982" s="30" t="s">
        <v>25</v>
      </c>
      <c r="AZ982" s="30"/>
      <c r="BA982" s="30" t="s">
        <v>22</v>
      </c>
      <c r="BB982" s="30"/>
      <c r="BC982" s="30" t="s">
        <v>26</v>
      </c>
      <c r="BD982" s="30"/>
    </row>
    <row r="983" spans="1:56" x14ac:dyDescent="0.3">
      <c r="A983" s="31">
        <v>41456</v>
      </c>
      <c r="B983" s="33" t="s">
        <v>4231</v>
      </c>
      <c r="C983" s="29">
        <v>11</v>
      </c>
      <c r="D983" s="29" t="s">
        <v>1950</v>
      </c>
      <c r="E983" s="30">
        <v>28</v>
      </c>
      <c r="F983" s="29" t="s">
        <v>49</v>
      </c>
      <c r="G983" s="29" t="s">
        <v>94</v>
      </c>
      <c r="H983" s="29" t="s">
        <v>42</v>
      </c>
      <c r="I983" s="29" t="s">
        <v>22</v>
      </c>
      <c r="J983" s="29" t="s">
        <v>2654</v>
      </c>
      <c r="K983" s="29" t="s">
        <v>2655</v>
      </c>
      <c r="L983" s="29" t="s">
        <v>105</v>
      </c>
      <c r="M983" s="29" t="s">
        <v>201</v>
      </c>
      <c r="N983" s="29" t="s">
        <v>219</v>
      </c>
      <c r="O983" s="14">
        <v>309.66000000000003</v>
      </c>
      <c r="P983" s="14">
        <f t="shared" si="586"/>
        <v>1015.9325280000002</v>
      </c>
      <c r="Q983" s="14">
        <v>4.93</v>
      </c>
      <c r="R983" s="40">
        <f t="shared" si="587"/>
        <v>1020.8625280000001</v>
      </c>
      <c r="S983" s="14">
        <v>8.92</v>
      </c>
      <c r="T983" s="40">
        <f t="shared" si="588"/>
        <v>1011.9425280000002</v>
      </c>
      <c r="U983" s="14">
        <v>11.36</v>
      </c>
      <c r="V983" s="40">
        <f t="shared" si="589"/>
        <v>1009.5025280000001</v>
      </c>
      <c r="W983" s="14">
        <v>11.29</v>
      </c>
      <c r="X983" s="40">
        <f t="shared" si="590"/>
        <v>1009.5725280000001</v>
      </c>
      <c r="Y983" s="14">
        <v>4.93</v>
      </c>
      <c r="Z983" s="40">
        <f t="shared" si="591"/>
        <v>1020.8625280000001</v>
      </c>
      <c r="AA983" s="14">
        <v>9.1300000000000008</v>
      </c>
      <c r="AB983" s="40">
        <f t="shared" si="592"/>
        <v>1011.7325280000001</v>
      </c>
      <c r="AC983" s="14">
        <v>11.8</v>
      </c>
      <c r="AD983" s="40">
        <f t="shared" si="593"/>
        <v>1009.0625280000002</v>
      </c>
      <c r="AE983" s="14">
        <v>12.25</v>
      </c>
      <c r="AF983" s="40">
        <f t="shared" si="594"/>
        <v>1008.6125280000001</v>
      </c>
      <c r="AG983" s="29" t="s">
        <v>22</v>
      </c>
      <c r="AH983" s="29" t="s">
        <v>22</v>
      </c>
      <c r="AI983" s="29" t="s">
        <v>24</v>
      </c>
      <c r="AJ983" s="29"/>
      <c r="AK983" s="30" t="s">
        <v>22</v>
      </c>
      <c r="AL983" s="30" t="s">
        <v>22</v>
      </c>
      <c r="AM983" s="30"/>
      <c r="AN983" s="30" t="s">
        <v>22</v>
      </c>
      <c r="AO983" s="30" t="s">
        <v>22</v>
      </c>
      <c r="AP983" s="30"/>
      <c r="AQ983" s="30" t="s">
        <v>22</v>
      </c>
      <c r="AR983" s="30" t="s">
        <v>22</v>
      </c>
      <c r="AS983" s="30"/>
      <c r="AT983" s="30"/>
      <c r="AU983" s="30" t="s">
        <v>22</v>
      </c>
      <c r="AV983" s="30" t="s">
        <v>2175</v>
      </c>
      <c r="AW983" s="30" t="s">
        <v>22</v>
      </c>
      <c r="AX983" s="30" t="s">
        <v>22</v>
      </c>
      <c r="AY983" s="30" t="s">
        <v>25</v>
      </c>
      <c r="AZ983" s="30"/>
      <c r="BA983" s="30" t="s">
        <v>25</v>
      </c>
      <c r="BB983" s="30"/>
      <c r="BC983" s="30" t="s">
        <v>269</v>
      </c>
      <c r="BD983" s="30"/>
    </row>
    <row r="984" spans="1:56" x14ac:dyDescent="0.3">
      <c r="A984" s="31">
        <v>41456</v>
      </c>
      <c r="B984" s="33" t="s">
        <v>4232</v>
      </c>
      <c r="C984" s="29">
        <v>12</v>
      </c>
      <c r="D984" s="29" t="s">
        <v>1950</v>
      </c>
      <c r="E984" s="30">
        <v>28</v>
      </c>
      <c r="F984" s="29" t="s">
        <v>49</v>
      </c>
      <c r="G984" s="29" t="s">
        <v>94</v>
      </c>
      <c r="H984" s="29" t="s">
        <v>42</v>
      </c>
      <c r="I984" s="29" t="s">
        <v>22</v>
      </c>
      <c r="J984" s="29" t="s">
        <v>2656</v>
      </c>
      <c r="K984" s="29" t="s">
        <v>2657</v>
      </c>
      <c r="L984" s="29" t="s">
        <v>225</v>
      </c>
      <c r="M984" s="29" t="s">
        <v>59</v>
      </c>
      <c r="N984" s="29" t="s">
        <v>219</v>
      </c>
      <c r="O984" s="14">
        <v>313.58999999999997</v>
      </c>
      <c r="P984" s="14">
        <f t="shared" si="586"/>
        <v>1028.8260720000001</v>
      </c>
      <c r="Q984" s="14">
        <v>4.9000000000000004</v>
      </c>
      <c r="R984" s="40">
        <f t="shared" si="587"/>
        <v>1033.7260720000002</v>
      </c>
      <c r="S984" s="14">
        <v>9.06</v>
      </c>
      <c r="T984" s="40">
        <f t="shared" si="588"/>
        <v>1024.6660720000002</v>
      </c>
      <c r="U984" s="14">
        <v>11.36</v>
      </c>
      <c r="V984" s="40">
        <f t="shared" si="589"/>
        <v>1022.3660720000001</v>
      </c>
      <c r="W984" s="14">
        <v>11.1</v>
      </c>
      <c r="X984" s="40">
        <f t="shared" si="590"/>
        <v>1022.6260720000001</v>
      </c>
      <c r="Y984" s="14">
        <v>4.9000000000000004</v>
      </c>
      <c r="Z984" s="40">
        <f t="shared" si="591"/>
        <v>1033.7260720000002</v>
      </c>
      <c r="AA984" s="14">
        <v>9.36</v>
      </c>
      <c r="AB984" s="40">
        <f t="shared" si="592"/>
        <v>1024.3660720000003</v>
      </c>
      <c r="AC984" s="14">
        <v>11.36</v>
      </c>
      <c r="AD984" s="40">
        <f t="shared" si="593"/>
        <v>1022.3660720000001</v>
      </c>
      <c r="AE984" s="14">
        <v>12.4</v>
      </c>
      <c r="AF984" s="40">
        <f t="shared" si="594"/>
        <v>1021.3260720000002</v>
      </c>
      <c r="AG984" s="29" t="s">
        <v>22</v>
      </c>
      <c r="AH984" s="29" t="s">
        <v>22</v>
      </c>
      <c r="AI984" s="29" t="s">
        <v>24</v>
      </c>
      <c r="AJ984" s="29"/>
      <c r="AK984" s="30" t="s">
        <v>22</v>
      </c>
      <c r="AL984" s="30" t="s">
        <v>22</v>
      </c>
      <c r="AM984" s="30"/>
      <c r="AN984" s="30" t="s">
        <v>22</v>
      </c>
      <c r="AO984" s="30" t="s">
        <v>22</v>
      </c>
      <c r="AP984" s="30"/>
      <c r="AQ984" s="30" t="s">
        <v>22</v>
      </c>
      <c r="AR984" s="30" t="s">
        <v>22</v>
      </c>
      <c r="AS984" s="30"/>
      <c r="AT984" s="30"/>
      <c r="AU984" s="30" t="s">
        <v>22</v>
      </c>
      <c r="AV984" s="30" t="s">
        <v>2385</v>
      </c>
      <c r="AW984" s="30" t="s">
        <v>22</v>
      </c>
      <c r="AX984" s="30" t="s">
        <v>22</v>
      </c>
      <c r="AY984" s="30" t="s">
        <v>25</v>
      </c>
      <c r="AZ984" s="30"/>
      <c r="BA984" s="30" t="s">
        <v>25</v>
      </c>
      <c r="BB984" s="30"/>
      <c r="BC984" s="30" t="s">
        <v>269</v>
      </c>
      <c r="BD984" s="30"/>
    </row>
    <row r="985" spans="1:56" x14ac:dyDescent="0.3">
      <c r="A985" s="31">
        <v>41456</v>
      </c>
      <c r="B985" s="33" t="s">
        <v>4233</v>
      </c>
      <c r="C985" s="29">
        <v>1</v>
      </c>
      <c r="D985" s="29" t="s">
        <v>1950</v>
      </c>
      <c r="E985" s="30">
        <v>29</v>
      </c>
      <c r="F985" s="29" t="s">
        <v>49</v>
      </c>
      <c r="G985" s="29" t="s">
        <v>29</v>
      </c>
      <c r="H985" s="29" t="s">
        <v>42</v>
      </c>
      <c r="I985" s="29" t="s">
        <v>22</v>
      </c>
      <c r="J985" s="29" t="s">
        <v>2658</v>
      </c>
      <c r="K985" s="29" t="s">
        <v>2659</v>
      </c>
      <c r="L985" s="29" t="s">
        <v>128</v>
      </c>
      <c r="M985" s="29" t="s">
        <v>46</v>
      </c>
      <c r="N985" s="29" t="s">
        <v>219</v>
      </c>
      <c r="O985" s="14">
        <v>311.01</v>
      </c>
      <c r="P985" s="14">
        <f t="shared" si="586"/>
        <v>1020.361608</v>
      </c>
      <c r="Q985" s="14">
        <v>5.15</v>
      </c>
      <c r="R985" s="40">
        <f t="shared" si="587"/>
        <v>1025.511608</v>
      </c>
      <c r="S985" s="14">
        <v>8.16</v>
      </c>
      <c r="T985" s="40">
        <f t="shared" si="588"/>
        <v>1017.3516080000001</v>
      </c>
      <c r="U985" s="14">
        <v>9.33</v>
      </c>
      <c r="V985" s="40">
        <f t="shared" si="589"/>
        <v>1016.181608</v>
      </c>
      <c r="W985" s="14">
        <v>9</v>
      </c>
      <c r="X985" s="40">
        <f t="shared" si="590"/>
        <v>1016.511608</v>
      </c>
      <c r="Y985" s="14">
        <v>5.15</v>
      </c>
      <c r="Z985" s="40">
        <f t="shared" si="591"/>
        <v>1025.511608</v>
      </c>
      <c r="AA985" s="14">
        <v>8.42</v>
      </c>
      <c r="AB985" s="40">
        <f t="shared" si="592"/>
        <v>1017.0916080000001</v>
      </c>
      <c r="AC985" s="14">
        <v>9.92</v>
      </c>
      <c r="AD985" s="40">
        <f t="shared" si="593"/>
        <v>1015.5916080000001</v>
      </c>
      <c r="AE985" s="14">
        <v>9.7200000000000006</v>
      </c>
      <c r="AF985" s="40">
        <f t="shared" si="594"/>
        <v>1015.791608</v>
      </c>
      <c r="AG985" s="29" t="s">
        <v>22</v>
      </c>
      <c r="AH985" s="29" t="s">
        <v>22</v>
      </c>
      <c r="AI985" s="29" t="s">
        <v>24</v>
      </c>
      <c r="AJ985" s="29"/>
      <c r="AK985" s="30" t="s">
        <v>25</v>
      </c>
      <c r="AL985" s="30" t="s">
        <v>22</v>
      </c>
      <c r="AM985" s="30" t="s">
        <v>1676</v>
      </c>
      <c r="AN985" s="30" t="s">
        <v>22</v>
      </c>
      <c r="AO985" s="30" t="s">
        <v>22</v>
      </c>
      <c r="AP985" s="30"/>
      <c r="AQ985" s="30" t="s">
        <v>22</v>
      </c>
      <c r="AR985" s="30" t="s">
        <v>22</v>
      </c>
      <c r="AS985" s="30"/>
      <c r="AT985" s="30"/>
      <c r="AU985" s="30" t="s">
        <v>22</v>
      </c>
      <c r="AV985" s="30" t="s">
        <v>22</v>
      </c>
      <c r="AW985" s="30" t="s">
        <v>22</v>
      </c>
      <c r="AX985" s="30" t="s">
        <v>22</v>
      </c>
      <c r="AY985" s="30" t="s">
        <v>25</v>
      </c>
      <c r="AZ985" s="30"/>
      <c r="BA985" s="30" t="s">
        <v>22</v>
      </c>
      <c r="BB985" s="30"/>
      <c r="BC985" s="30" t="s">
        <v>26</v>
      </c>
      <c r="BD985" s="30"/>
    </row>
    <row r="986" spans="1:56" x14ac:dyDescent="0.3">
      <c r="A986" s="31">
        <v>41456</v>
      </c>
      <c r="B986" s="33" t="s">
        <v>4234</v>
      </c>
      <c r="C986" s="29">
        <v>2</v>
      </c>
      <c r="D986" s="29" t="s">
        <v>1950</v>
      </c>
      <c r="E986" s="30">
        <v>29</v>
      </c>
      <c r="F986" s="29" t="s">
        <v>19</v>
      </c>
      <c r="G986" s="29" t="s">
        <v>94</v>
      </c>
      <c r="H986" s="29" t="s">
        <v>42</v>
      </c>
      <c r="I986" s="29" t="s">
        <v>22</v>
      </c>
      <c r="J986" s="29" t="s">
        <v>2660</v>
      </c>
      <c r="K986" s="29" t="s">
        <v>2661</v>
      </c>
      <c r="L986" s="29" t="s">
        <v>128</v>
      </c>
      <c r="M986" s="29" t="s">
        <v>211</v>
      </c>
      <c r="N986" s="29" t="s">
        <v>19</v>
      </c>
      <c r="O986" s="14">
        <v>310.17</v>
      </c>
      <c r="P986" s="14">
        <f t="shared" si="586"/>
        <v>1017.6057360000001</v>
      </c>
      <c r="Q986" s="14">
        <v>4.7</v>
      </c>
      <c r="R986" s="40">
        <f t="shared" si="587"/>
        <v>1022.3057360000001</v>
      </c>
      <c r="S986" s="14">
        <v>8.9499999999999993</v>
      </c>
      <c r="T986" s="40">
        <f t="shared" si="588"/>
        <v>1013.3557360000001</v>
      </c>
      <c r="U986" s="14">
        <v>12.76</v>
      </c>
      <c r="V986" s="40">
        <f t="shared" si="589"/>
        <v>1009.5457360000001</v>
      </c>
      <c r="W986" s="14">
        <v>12.42</v>
      </c>
      <c r="X986" s="40">
        <f t="shared" si="590"/>
        <v>1009.8857360000002</v>
      </c>
      <c r="Y986" s="14">
        <v>4.7</v>
      </c>
      <c r="Z986" s="40">
        <f t="shared" si="591"/>
        <v>1022.3057360000001</v>
      </c>
      <c r="AA986" s="14">
        <v>9.36</v>
      </c>
      <c r="AB986" s="40">
        <f t="shared" si="592"/>
        <v>1012.9457360000001</v>
      </c>
      <c r="AC986" s="14">
        <v>13.37</v>
      </c>
      <c r="AD986" s="40">
        <f t="shared" si="593"/>
        <v>1008.9357360000001</v>
      </c>
      <c r="AE986" s="14">
        <v>13.42</v>
      </c>
      <c r="AF986" s="40">
        <f t="shared" si="594"/>
        <v>1008.8857360000002</v>
      </c>
      <c r="AG986" s="29" t="s">
        <v>22</v>
      </c>
      <c r="AH986" s="29" t="s">
        <v>22</v>
      </c>
      <c r="AI986" s="29" t="s">
        <v>24</v>
      </c>
      <c r="AJ986" s="29"/>
      <c r="AK986" s="30" t="s">
        <v>22</v>
      </c>
      <c r="AL986" s="30" t="s">
        <v>22</v>
      </c>
      <c r="AM986" s="30"/>
      <c r="AN986" s="30" t="s">
        <v>22</v>
      </c>
      <c r="AO986" s="30" t="s">
        <v>22</v>
      </c>
      <c r="AP986" s="30"/>
      <c r="AQ986" s="30" t="s">
        <v>22</v>
      </c>
      <c r="AR986" s="30" t="s">
        <v>22</v>
      </c>
      <c r="AS986" s="30"/>
      <c r="AT986" s="30"/>
      <c r="AU986" s="30" t="s">
        <v>22</v>
      </c>
      <c r="AV986" s="30" t="s">
        <v>22</v>
      </c>
      <c r="AW986" s="30" t="s">
        <v>22</v>
      </c>
      <c r="AX986" s="30" t="s">
        <v>22</v>
      </c>
      <c r="AY986" s="30" t="s">
        <v>25</v>
      </c>
      <c r="AZ986" s="30"/>
      <c r="BA986" s="30" t="s">
        <v>25</v>
      </c>
      <c r="BB986" s="30"/>
      <c r="BC986" s="30" t="s">
        <v>26</v>
      </c>
      <c r="BD986" s="30"/>
    </row>
    <row r="987" spans="1:56" x14ac:dyDescent="0.3">
      <c r="A987" s="31">
        <v>41456</v>
      </c>
      <c r="B987" s="33" t="s">
        <v>4235</v>
      </c>
      <c r="C987" s="29">
        <v>3</v>
      </c>
      <c r="D987" s="29" t="s">
        <v>1950</v>
      </c>
      <c r="E987" s="30">
        <v>29</v>
      </c>
      <c r="F987" s="29" t="s">
        <v>19</v>
      </c>
      <c r="G987" s="29" t="s">
        <v>94</v>
      </c>
      <c r="H987" s="29" t="s">
        <v>42</v>
      </c>
      <c r="I987" s="29" t="s">
        <v>22</v>
      </c>
      <c r="J987" s="29" t="s">
        <v>2660</v>
      </c>
      <c r="K987" s="29" t="s">
        <v>2662</v>
      </c>
      <c r="L987" s="29" t="s">
        <v>142</v>
      </c>
      <c r="M987" s="29" t="s">
        <v>211</v>
      </c>
      <c r="N987" s="29" t="s">
        <v>19</v>
      </c>
      <c r="O987" s="14">
        <v>309.60000000000002</v>
      </c>
      <c r="P987" s="14">
        <f t="shared" si="586"/>
        <v>1015.7356800000001</v>
      </c>
      <c r="Q987" s="14">
        <v>4.8600000000000003</v>
      </c>
      <c r="R987" s="40">
        <f t="shared" si="587"/>
        <v>1020.5956800000001</v>
      </c>
      <c r="S987" s="14">
        <v>8.44</v>
      </c>
      <c r="T987" s="40">
        <f t="shared" si="588"/>
        <v>1012.1556800000001</v>
      </c>
      <c r="U987" s="14">
        <v>12.4</v>
      </c>
      <c r="V987" s="40">
        <f t="shared" si="589"/>
        <v>1008.1956800000002</v>
      </c>
      <c r="W987" s="14">
        <v>12.8</v>
      </c>
      <c r="X987" s="40">
        <f t="shared" si="590"/>
        <v>1007.7956800000002</v>
      </c>
      <c r="Y987" s="14">
        <v>4.8600000000000003</v>
      </c>
      <c r="Z987" s="40">
        <f t="shared" si="591"/>
        <v>1020.5956800000001</v>
      </c>
      <c r="AA987" s="14">
        <v>9.65</v>
      </c>
      <c r="AB987" s="40">
        <f t="shared" si="592"/>
        <v>1010.9456800000002</v>
      </c>
      <c r="AC987" s="14">
        <v>13.51</v>
      </c>
      <c r="AD987" s="40">
        <f t="shared" si="593"/>
        <v>1007.0856800000001</v>
      </c>
      <c r="AE987" s="14">
        <v>12.66</v>
      </c>
      <c r="AF987" s="40">
        <f t="shared" si="594"/>
        <v>1007.9356800000002</v>
      </c>
      <c r="AG987" s="29" t="s">
        <v>22</v>
      </c>
      <c r="AH987" s="29" t="s">
        <v>22</v>
      </c>
      <c r="AI987" s="29" t="s">
        <v>24</v>
      </c>
      <c r="AJ987" s="29"/>
      <c r="AK987" s="30" t="s">
        <v>22</v>
      </c>
      <c r="AL987" s="30" t="s">
        <v>22</v>
      </c>
      <c r="AM987" s="30"/>
      <c r="AN987" s="30" t="s">
        <v>22</v>
      </c>
      <c r="AO987" s="30" t="s">
        <v>22</v>
      </c>
      <c r="AP987" s="30"/>
      <c r="AQ987" s="30" t="s">
        <v>22</v>
      </c>
      <c r="AR987" s="30" t="s">
        <v>22</v>
      </c>
      <c r="AS987" s="30"/>
      <c r="AT987" s="30"/>
      <c r="AU987" s="30" t="s">
        <v>22</v>
      </c>
      <c r="AV987" s="30" t="s">
        <v>22</v>
      </c>
      <c r="AW987" s="30" t="s">
        <v>22</v>
      </c>
      <c r="AX987" s="30" t="s">
        <v>22</v>
      </c>
      <c r="AY987" s="30" t="s">
        <v>25</v>
      </c>
      <c r="AZ987" s="30"/>
      <c r="BA987" s="30" t="s">
        <v>25</v>
      </c>
      <c r="BB987" s="30"/>
      <c r="BC987" s="30" t="s">
        <v>26</v>
      </c>
      <c r="BD987" s="30"/>
    </row>
    <row r="988" spans="1:56" x14ac:dyDescent="0.3">
      <c r="A988" s="31">
        <v>41456</v>
      </c>
      <c r="B988" s="33" t="s">
        <v>4236</v>
      </c>
      <c r="C988" s="29">
        <v>4</v>
      </c>
      <c r="D988" s="29" t="s">
        <v>1950</v>
      </c>
      <c r="E988" s="30">
        <v>29</v>
      </c>
      <c r="F988" s="29" t="s">
        <v>19</v>
      </c>
      <c r="G988" s="29" t="s">
        <v>94</v>
      </c>
      <c r="H988" s="29" t="s">
        <v>42</v>
      </c>
      <c r="I988" s="29" t="s">
        <v>22</v>
      </c>
      <c r="J988" s="29" t="s">
        <v>2660</v>
      </c>
      <c r="K988" s="29" t="s">
        <v>2663</v>
      </c>
      <c r="L988" s="29" t="s">
        <v>142</v>
      </c>
      <c r="M988" s="29" t="s">
        <v>211</v>
      </c>
      <c r="N988" s="29" t="s">
        <v>19</v>
      </c>
      <c r="O988" s="14">
        <v>309.54000000000002</v>
      </c>
      <c r="P988" s="14">
        <f t="shared" si="586"/>
        <v>1015.5388320000001</v>
      </c>
      <c r="Q988" s="14">
        <v>5.3</v>
      </c>
      <c r="R988" s="40">
        <f t="shared" si="587"/>
        <v>1020.838832</v>
      </c>
      <c r="S988" s="14">
        <v>9.4</v>
      </c>
      <c r="T988" s="40">
        <f t="shared" si="588"/>
        <v>1011.438832</v>
      </c>
      <c r="U988" s="14">
        <v>13.46</v>
      </c>
      <c r="V988" s="40">
        <f t="shared" si="589"/>
        <v>1007.378832</v>
      </c>
      <c r="W988" s="14">
        <v>12.8</v>
      </c>
      <c r="X988" s="40">
        <f t="shared" si="590"/>
        <v>1008.0388320000001</v>
      </c>
      <c r="Y988" s="14">
        <v>5.3</v>
      </c>
      <c r="Z988" s="40">
        <f t="shared" si="591"/>
        <v>1020.838832</v>
      </c>
      <c r="AA988" s="14">
        <v>9.82</v>
      </c>
      <c r="AB988" s="40">
        <f t="shared" si="592"/>
        <v>1011.018832</v>
      </c>
      <c r="AC988" s="14">
        <v>13.92</v>
      </c>
      <c r="AD988" s="40">
        <f t="shared" si="593"/>
        <v>1006.9188320000001</v>
      </c>
      <c r="AE988" s="14">
        <v>13.61</v>
      </c>
      <c r="AF988" s="40">
        <f t="shared" si="594"/>
        <v>1007.228832</v>
      </c>
      <c r="AG988" s="29" t="s">
        <v>22</v>
      </c>
      <c r="AH988" s="29" t="s">
        <v>25</v>
      </c>
      <c r="AI988" s="29" t="s">
        <v>24</v>
      </c>
      <c r="AJ988" s="29"/>
      <c r="AK988" s="30" t="s">
        <v>22</v>
      </c>
      <c r="AL988" s="30" t="s">
        <v>22</v>
      </c>
      <c r="AM988" s="30"/>
      <c r="AN988" s="30" t="s">
        <v>22</v>
      </c>
      <c r="AO988" s="30" t="s">
        <v>22</v>
      </c>
      <c r="AP988" s="30"/>
      <c r="AQ988" s="30" t="s">
        <v>22</v>
      </c>
      <c r="AR988" s="30" t="s">
        <v>22</v>
      </c>
      <c r="AS988" s="30"/>
      <c r="AT988" s="30"/>
      <c r="AU988" s="30" t="s">
        <v>22</v>
      </c>
      <c r="AV988" s="30" t="s">
        <v>22</v>
      </c>
      <c r="AW988" s="30" t="s">
        <v>22</v>
      </c>
      <c r="AX988" s="30" t="s">
        <v>22</v>
      </c>
      <c r="AY988" s="30" t="s">
        <v>25</v>
      </c>
      <c r="AZ988" s="30"/>
      <c r="BA988" s="30" t="s">
        <v>25</v>
      </c>
      <c r="BB988" s="30"/>
      <c r="BC988" s="30" t="s">
        <v>26</v>
      </c>
      <c r="BD988" s="30"/>
    </row>
    <row r="989" spans="1:56" x14ac:dyDescent="0.3">
      <c r="A989" s="31">
        <v>41456</v>
      </c>
      <c r="B989" s="33" t="s">
        <v>4237</v>
      </c>
      <c r="C989" s="29">
        <v>5</v>
      </c>
      <c r="D989" s="29" t="s">
        <v>1950</v>
      </c>
      <c r="E989" s="30">
        <v>29</v>
      </c>
      <c r="F989" s="29" t="s">
        <v>19</v>
      </c>
      <c r="G989" s="29" t="s">
        <v>94</v>
      </c>
      <c r="H989" s="29" t="s">
        <v>42</v>
      </c>
      <c r="I989" s="29" t="s">
        <v>22</v>
      </c>
      <c r="J989" s="29" t="s">
        <v>2660</v>
      </c>
      <c r="K989" s="29" t="s">
        <v>2664</v>
      </c>
      <c r="L989" s="29" t="s">
        <v>128</v>
      </c>
      <c r="M989" s="29" t="s">
        <v>23</v>
      </c>
      <c r="N989" s="29" t="s">
        <v>19</v>
      </c>
      <c r="O989" s="14">
        <v>309.89</v>
      </c>
      <c r="P989" s="14">
        <f t="shared" si="586"/>
        <v>1016.687112</v>
      </c>
      <c r="Q989" s="14">
        <v>5.23</v>
      </c>
      <c r="R989" s="40">
        <f t="shared" si="587"/>
        <v>1021.917112</v>
      </c>
      <c r="S989" s="14">
        <v>6.56</v>
      </c>
      <c r="T989" s="40">
        <f t="shared" si="588"/>
        <v>1015.357112</v>
      </c>
      <c r="U989" s="14">
        <v>11.85</v>
      </c>
      <c r="V989" s="40">
        <f t="shared" si="589"/>
        <v>1010.067112</v>
      </c>
      <c r="W989" s="14">
        <v>10.85</v>
      </c>
      <c r="X989" s="40">
        <f t="shared" si="590"/>
        <v>1011.067112</v>
      </c>
      <c r="Y989" s="14">
        <v>5.23</v>
      </c>
      <c r="Z989" s="40">
        <f t="shared" si="591"/>
        <v>1021.917112</v>
      </c>
      <c r="AA989" s="14">
        <v>9.65</v>
      </c>
      <c r="AB989" s="40">
        <f t="shared" si="592"/>
        <v>1012.267112</v>
      </c>
      <c r="AC989" s="14">
        <v>11.46</v>
      </c>
      <c r="AD989" s="40">
        <f t="shared" si="593"/>
        <v>1010.4571119999999</v>
      </c>
      <c r="AE989" s="14">
        <v>12.13</v>
      </c>
      <c r="AF989" s="40">
        <f t="shared" si="594"/>
        <v>1009.787112</v>
      </c>
      <c r="AG989" s="29" t="s">
        <v>22</v>
      </c>
      <c r="AH989" s="29" t="s">
        <v>22</v>
      </c>
      <c r="AI989" s="29" t="s">
        <v>24</v>
      </c>
      <c r="AJ989" s="29"/>
      <c r="AK989" s="30" t="s">
        <v>22</v>
      </c>
      <c r="AL989" s="30" t="s">
        <v>22</v>
      </c>
      <c r="AM989" s="30"/>
      <c r="AN989" s="30" t="s">
        <v>22</v>
      </c>
      <c r="AO989" s="30" t="s">
        <v>22</v>
      </c>
      <c r="AP989" s="30"/>
      <c r="AQ989" s="30" t="s">
        <v>22</v>
      </c>
      <c r="AR989" s="30" t="s">
        <v>22</v>
      </c>
      <c r="AS989" s="30"/>
      <c r="AT989" s="30"/>
      <c r="AU989" s="30" t="s">
        <v>22</v>
      </c>
      <c r="AV989" s="30" t="s">
        <v>2665</v>
      </c>
      <c r="AW989" s="30" t="s">
        <v>22</v>
      </c>
      <c r="AX989" s="30" t="s">
        <v>22</v>
      </c>
      <c r="AY989" s="30" t="s">
        <v>25</v>
      </c>
      <c r="AZ989" s="30"/>
      <c r="BA989" s="30" t="s">
        <v>25</v>
      </c>
      <c r="BB989" s="30"/>
      <c r="BC989" s="30" t="s">
        <v>269</v>
      </c>
      <c r="BD989" s="30"/>
    </row>
    <row r="990" spans="1:56" x14ac:dyDescent="0.3">
      <c r="A990" s="31">
        <v>41456</v>
      </c>
      <c r="B990" s="33" t="s">
        <v>4238</v>
      </c>
      <c r="C990" s="29">
        <v>6</v>
      </c>
      <c r="D990" s="29" t="s">
        <v>1950</v>
      </c>
      <c r="E990" s="30">
        <v>29</v>
      </c>
      <c r="F990" s="29" t="s">
        <v>19</v>
      </c>
      <c r="G990" s="29" t="s">
        <v>94</v>
      </c>
      <c r="H990" s="29" t="s">
        <v>42</v>
      </c>
      <c r="I990" s="29" t="s">
        <v>22</v>
      </c>
      <c r="J990" s="29" t="s">
        <v>2666</v>
      </c>
      <c r="K990" s="29" t="s">
        <v>2667</v>
      </c>
      <c r="L990" s="29" t="s">
        <v>195</v>
      </c>
      <c r="M990" s="29" t="s">
        <v>23</v>
      </c>
      <c r="N990" s="29" t="s">
        <v>330</v>
      </c>
      <c r="O990" s="14">
        <v>311.06</v>
      </c>
      <c r="P990" s="14">
        <f t="shared" si="586"/>
        <v>1020.525648</v>
      </c>
      <c r="Q990" s="14">
        <v>4.82</v>
      </c>
      <c r="R990" s="40">
        <f t="shared" si="587"/>
        <v>1025.345648</v>
      </c>
      <c r="S990" s="14">
        <v>9.5</v>
      </c>
      <c r="T990" s="40">
        <f t="shared" si="588"/>
        <v>1015.845648</v>
      </c>
      <c r="U990" s="14">
        <v>11.6</v>
      </c>
      <c r="V990" s="40">
        <f t="shared" si="589"/>
        <v>1013.745648</v>
      </c>
      <c r="W990" s="14">
        <v>10.35</v>
      </c>
      <c r="X990" s="40">
        <f t="shared" si="590"/>
        <v>1014.995648</v>
      </c>
      <c r="Y990" s="14">
        <v>4.82</v>
      </c>
      <c r="Z990" s="40">
        <f t="shared" si="591"/>
        <v>1025.345648</v>
      </c>
      <c r="AA990" s="14">
        <v>9.5</v>
      </c>
      <c r="AB990" s="40">
        <f t="shared" si="592"/>
        <v>1015.845648</v>
      </c>
      <c r="AC990" s="14">
        <v>11.62</v>
      </c>
      <c r="AD990" s="40">
        <f t="shared" si="593"/>
        <v>1013.725648</v>
      </c>
      <c r="AE990" s="14">
        <v>11.22</v>
      </c>
      <c r="AF990" s="40">
        <f t="shared" si="594"/>
        <v>1014.125648</v>
      </c>
      <c r="AG990" s="29" t="s">
        <v>22</v>
      </c>
      <c r="AH990" s="29" t="s">
        <v>22</v>
      </c>
      <c r="AI990" s="29" t="s">
        <v>24</v>
      </c>
      <c r="AJ990" s="29"/>
      <c r="AK990" s="30" t="s">
        <v>22</v>
      </c>
      <c r="AL990" s="30" t="s">
        <v>22</v>
      </c>
      <c r="AM990" s="30"/>
      <c r="AN990" s="30" t="s">
        <v>25</v>
      </c>
      <c r="AO990" s="30" t="s">
        <v>25</v>
      </c>
      <c r="AP990" s="30"/>
      <c r="AQ990" s="30" t="s">
        <v>22</v>
      </c>
      <c r="AR990" s="30" t="s">
        <v>22</v>
      </c>
      <c r="AS990" s="30"/>
      <c r="AT990" s="30"/>
      <c r="AU990" s="30" t="s">
        <v>22</v>
      </c>
      <c r="AV990" s="30" t="s">
        <v>2273</v>
      </c>
      <c r="AW990" s="30" t="s">
        <v>22</v>
      </c>
      <c r="AX990" s="30" t="s">
        <v>22</v>
      </c>
      <c r="AY990" s="30" t="s">
        <v>25</v>
      </c>
      <c r="AZ990" s="30"/>
      <c r="BA990" s="30" t="s">
        <v>25</v>
      </c>
      <c r="BB990" s="30"/>
      <c r="BC990" s="30" t="s">
        <v>269</v>
      </c>
      <c r="BD990" s="30"/>
    </row>
    <row r="991" spans="1:56" x14ac:dyDescent="0.3">
      <c r="A991" s="31">
        <v>41456</v>
      </c>
      <c r="B991" s="33" t="s">
        <v>4239</v>
      </c>
      <c r="C991" s="29">
        <v>7</v>
      </c>
      <c r="D991" s="29" t="s">
        <v>1950</v>
      </c>
      <c r="E991" s="30">
        <v>29</v>
      </c>
      <c r="F991" s="29" t="s">
        <v>19</v>
      </c>
      <c r="G991" s="29" t="s">
        <v>94</v>
      </c>
      <c r="H991" s="29" t="s">
        <v>42</v>
      </c>
      <c r="I991" s="29" t="s">
        <v>22</v>
      </c>
      <c r="J991" s="29" t="s">
        <v>2660</v>
      </c>
      <c r="K991" s="29" t="s">
        <v>2145</v>
      </c>
      <c r="L991" s="29" t="s">
        <v>195</v>
      </c>
      <c r="M991" s="29" t="s">
        <v>23</v>
      </c>
      <c r="N991" s="29" t="s">
        <v>330</v>
      </c>
      <c r="O991" s="14">
        <v>309.41000000000003</v>
      </c>
      <c r="P991" s="14">
        <f t="shared" si="586"/>
        <v>1015.1123280000002</v>
      </c>
      <c r="Q991" s="14">
        <v>4.7</v>
      </c>
      <c r="R991" s="40">
        <f t="shared" si="587"/>
        <v>1019.8123280000002</v>
      </c>
      <c r="S991" s="14">
        <v>10.45</v>
      </c>
      <c r="T991" s="40">
        <f t="shared" si="588"/>
        <v>1009.3623280000002</v>
      </c>
      <c r="U991" s="14">
        <v>11.35</v>
      </c>
      <c r="V991" s="40">
        <f t="shared" si="589"/>
        <v>1008.4623280000002</v>
      </c>
      <c r="W991" s="14">
        <v>11.3</v>
      </c>
      <c r="X991" s="40">
        <f t="shared" si="590"/>
        <v>1008.5123280000003</v>
      </c>
      <c r="Y991" s="14">
        <v>4.7</v>
      </c>
      <c r="Z991" s="40">
        <f t="shared" si="591"/>
        <v>1019.8123280000002</v>
      </c>
      <c r="AA991" s="14">
        <v>10.56</v>
      </c>
      <c r="AB991" s="40">
        <f t="shared" si="592"/>
        <v>1009.2523280000003</v>
      </c>
      <c r="AC991" s="14">
        <v>12.02</v>
      </c>
      <c r="AD991" s="40">
        <f t="shared" si="593"/>
        <v>1007.7923280000002</v>
      </c>
      <c r="AE991" s="14">
        <v>11.43</v>
      </c>
      <c r="AF991" s="40">
        <f t="shared" si="594"/>
        <v>1008.3823280000003</v>
      </c>
      <c r="AG991" s="29" t="s">
        <v>22</v>
      </c>
      <c r="AH991" s="29" t="s">
        <v>22</v>
      </c>
      <c r="AI991" s="29" t="s">
        <v>24</v>
      </c>
      <c r="AJ991" s="29"/>
      <c r="AK991" s="30" t="s">
        <v>22</v>
      </c>
      <c r="AL991" s="30" t="s">
        <v>22</v>
      </c>
      <c r="AM991" s="30"/>
      <c r="AN991" s="30" t="s">
        <v>22</v>
      </c>
      <c r="AO991" s="30" t="s">
        <v>22</v>
      </c>
      <c r="AP991" s="30"/>
      <c r="AQ991" s="30" t="s">
        <v>22</v>
      </c>
      <c r="AR991" s="30" t="s">
        <v>22</v>
      </c>
      <c r="AS991" s="30"/>
      <c r="AT991" s="30"/>
      <c r="AU991" s="30" t="s">
        <v>22</v>
      </c>
      <c r="AV991" s="30" t="s">
        <v>22</v>
      </c>
      <c r="AW991" s="30" t="s">
        <v>22</v>
      </c>
      <c r="AX991" s="30" t="s">
        <v>22</v>
      </c>
      <c r="AY991" s="30" t="s">
        <v>25</v>
      </c>
      <c r="AZ991" s="30"/>
      <c r="BA991" s="30" t="s">
        <v>25</v>
      </c>
      <c r="BB991" s="30"/>
      <c r="BC991" s="30" t="s">
        <v>26</v>
      </c>
      <c r="BD991" s="30"/>
    </row>
    <row r="992" spans="1:56" x14ac:dyDescent="0.3">
      <c r="A992" s="31">
        <v>41456</v>
      </c>
      <c r="B992" s="33" t="s">
        <v>4240</v>
      </c>
      <c r="C992" s="29">
        <v>8</v>
      </c>
      <c r="D992" s="29" t="s">
        <v>1950</v>
      </c>
      <c r="E992" s="30">
        <v>29</v>
      </c>
      <c r="F992" s="29" t="s">
        <v>65</v>
      </c>
      <c r="G992" s="29" t="s">
        <v>94</v>
      </c>
      <c r="H992" s="29" t="s">
        <v>42</v>
      </c>
      <c r="I992" s="29" t="s">
        <v>22</v>
      </c>
      <c r="J992" s="29" t="s">
        <v>2668</v>
      </c>
      <c r="K992" s="29" t="s">
        <v>2399</v>
      </c>
      <c r="L992" s="29" t="s">
        <v>128</v>
      </c>
      <c r="M992" s="29" t="s">
        <v>46</v>
      </c>
      <c r="N992" s="29" t="s">
        <v>330</v>
      </c>
      <c r="O992" s="14">
        <v>312.97000000000003</v>
      </c>
      <c r="P992" s="14">
        <f t="shared" ref="P992:P1055" si="595">SUM(O992*3.2808)</f>
        <v>1026.7919760000002</v>
      </c>
      <c r="Q992" s="14">
        <v>4.8499999999999996</v>
      </c>
      <c r="R992" s="40">
        <f t="shared" ref="R992:R1055" si="596">SUM(P992+Q992)</f>
        <v>1031.6419760000001</v>
      </c>
      <c r="S992" s="14">
        <v>5.75</v>
      </c>
      <c r="T992" s="40">
        <f t="shared" ref="T992:T1055" si="597">SUM(R992-S992)</f>
        <v>1025.8919760000001</v>
      </c>
      <c r="U992" s="14">
        <v>7.26</v>
      </c>
      <c r="V992" s="40">
        <f t="shared" ref="V992:V1055" si="598">SUM(R992-U992)</f>
        <v>1024.3819760000001</v>
      </c>
      <c r="W992" s="14">
        <v>7.09</v>
      </c>
      <c r="X992" s="40">
        <f t="shared" ref="X992:X1055" si="599">SUM(R992-W992)</f>
        <v>1024.5519760000002</v>
      </c>
      <c r="Y992" s="14">
        <v>4.8499999999999996</v>
      </c>
      <c r="Z992" s="40">
        <f t="shared" ref="Z992:Z1055" si="600">SUM(P992+Y992)</f>
        <v>1031.6419760000001</v>
      </c>
      <c r="AA992" s="14">
        <v>6.5</v>
      </c>
      <c r="AB992" s="40">
        <f t="shared" ref="AB992:AB1055" si="601">SUM(Z992-AA992)</f>
        <v>1025.1419760000001</v>
      </c>
      <c r="AC992" s="14">
        <v>7.78</v>
      </c>
      <c r="AD992" s="40">
        <f t="shared" ref="AD992:AD1055" si="602">SUM(Z992-AC992)</f>
        <v>1023.8619760000001</v>
      </c>
      <c r="AE992" s="14">
        <v>8.59</v>
      </c>
      <c r="AF992" s="40">
        <f t="shared" ref="AF992:AF1055" si="603">SUM(Z992-AE992)</f>
        <v>1023.0519760000001</v>
      </c>
      <c r="AG992" s="29" t="s">
        <v>22</v>
      </c>
      <c r="AH992" s="29" t="s">
        <v>22</v>
      </c>
      <c r="AI992" s="29" t="s">
        <v>24</v>
      </c>
      <c r="AJ992" s="29"/>
      <c r="AK992" s="30" t="s">
        <v>22</v>
      </c>
      <c r="AL992" s="30" t="s">
        <v>22</v>
      </c>
      <c r="AM992" s="30"/>
      <c r="AN992" s="30" t="s">
        <v>22</v>
      </c>
      <c r="AO992" s="30" t="s">
        <v>22</v>
      </c>
      <c r="AP992" s="30"/>
      <c r="AQ992" s="30" t="s">
        <v>22</v>
      </c>
      <c r="AR992" s="30" t="s">
        <v>22</v>
      </c>
      <c r="AS992" s="30"/>
      <c r="AT992" s="30"/>
      <c r="AU992" s="30" t="s">
        <v>22</v>
      </c>
      <c r="AV992" s="30" t="s">
        <v>22</v>
      </c>
      <c r="AW992" s="30" t="s">
        <v>22</v>
      </c>
      <c r="AX992" s="30" t="s">
        <v>22</v>
      </c>
      <c r="AY992" s="30" t="s">
        <v>25</v>
      </c>
      <c r="AZ992" s="30"/>
      <c r="BA992" s="30" t="s">
        <v>22</v>
      </c>
      <c r="BB992" s="30"/>
      <c r="BC992" s="30" t="s">
        <v>26</v>
      </c>
      <c r="BD992" s="30"/>
    </row>
    <row r="993" spans="1:63" x14ac:dyDescent="0.3">
      <c r="A993" s="31">
        <v>41456</v>
      </c>
      <c r="B993" s="33" t="s">
        <v>4241</v>
      </c>
      <c r="C993" s="29">
        <v>9</v>
      </c>
      <c r="D993" s="29" t="s">
        <v>1950</v>
      </c>
      <c r="E993" s="30">
        <v>29</v>
      </c>
      <c r="F993" s="29" t="s">
        <v>72</v>
      </c>
      <c r="G993" s="29" t="s">
        <v>20</v>
      </c>
      <c r="H993" s="29" t="s">
        <v>42</v>
      </c>
      <c r="I993" s="29" t="s">
        <v>25</v>
      </c>
      <c r="J993" s="29" t="s">
        <v>2669</v>
      </c>
      <c r="K993" s="29" t="s">
        <v>2670</v>
      </c>
      <c r="L993" s="29" t="s">
        <v>84</v>
      </c>
      <c r="M993" s="29" t="s">
        <v>46</v>
      </c>
      <c r="N993" s="29" t="s">
        <v>219</v>
      </c>
      <c r="O993" s="14">
        <v>311.77</v>
      </c>
      <c r="P993" s="14">
        <f t="shared" si="595"/>
        <v>1022.855016</v>
      </c>
      <c r="Q993" s="14">
        <v>6.32</v>
      </c>
      <c r="R993" s="40">
        <f t="shared" si="596"/>
        <v>1029.1750159999999</v>
      </c>
      <c r="S993" s="14">
        <v>10.89</v>
      </c>
      <c r="T993" s="40">
        <f t="shared" si="597"/>
        <v>1018.2850159999999</v>
      </c>
      <c r="U993" s="14">
        <v>12.43</v>
      </c>
      <c r="V993" s="40">
        <f t="shared" si="598"/>
        <v>1016.745016</v>
      </c>
      <c r="W993" s="14">
        <v>12.02</v>
      </c>
      <c r="X993" s="40">
        <f t="shared" si="599"/>
        <v>1017.1550159999999</v>
      </c>
      <c r="Y993" s="14">
        <v>6.32</v>
      </c>
      <c r="Z993" s="40">
        <f t="shared" si="600"/>
        <v>1029.1750159999999</v>
      </c>
      <c r="AA993" s="14">
        <v>10.82</v>
      </c>
      <c r="AB993" s="40">
        <f t="shared" si="601"/>
        <v>1018.3550159999999</v>
      </c>
      <c r="AC993" s="14">
        <v>12.41</v>
      </c>
      <c r="AD993" s="40">
        <f t="shared" si="602"/>
        <v>1016.7650159999999</v>
      </c>
      <c r="AE993" s="14">
        <v>12.53</v>
      </c>
      <c r="AF993" s="40">
        <f t="shared" si="603"/>
        <v>1016.6450159999999</v>
      </c>
      <c r="AG993" s="29" t="s">
        <v>22</v>
      </c>
      <c r="AH993" s="29" t="s">
        <v>22</v>
      </c>
      <c r="AI993" s="29" t="s">
        <v>24</v>
      </c>
      <c r="AJ993" s="29"/>
      <c r="AK993" s="30" t="s">
        <v>22</v>
      </c>
      <c r="AL993" s="30" t="s">
        <v>22</v>
      </c>
      <c r="AM993" s="30"/>
      <c r="AN993" s="30" t="s">
        <v>22</v>
      </c>
      <c r="AO993" s="30" t="s">
        <v>22</v>
      </c>
      <c r="AP993" s="30"/>
      <c r="AQ993" s="30" t="s">
        <v>22</v>
      </c>
      <c r="AR993" s="30" t="s">
        <v>22</v>
      </c>
      <c r="AS993" s="30"/>
      <c r="AT993" s="30"/>
      <c r="AU993" s="30" t="s">
        <v>22</v>
      </c>
      <c r="AV993" s="30" t="s">
        <v>22</v>
      </c>
      <c r="AW993" s="30" t="s">
        <v>22</v>
      </c>
      <c r="AX993" s="30" t="s">
        <v>22</v>
      </c>
      <c r="AY993" s="30" t="s">
        <v>25</v>
      </c>
      <c r="AZ993" s="30"/>
      <c r="BA993" s="30" t="s">
        <v>22</v>
      </c>
      <c r="BB993" s="30"/>
      <c r="BC993" s="30" t="s">
        <v>26</v>
      </c>
      <c r="BD993" s="30"/>
    </row>
    <row r="994" spans="1:63" x14ac:dyDescent="0.3">
      <c r="A994" s="31">
        <v>41456</v>
      </c>
      <c r="B994" s="33" t="s">
        <v>4242</v>
      </c>
      <c r="C994" s="29">
        <v>10</v>
      </c>
      <c r="D994" s="29" t="s">
        <v>1950</v>
      </c>
      <c r="E994" s="30">
        <v>29</v>
      </c>
      <c r="F994" s="29" t="s">
        <v>72</v>
      </c>
      <c r="G994" s="29" t="s">
        <v>94</v>
      </c>
      <c r="H994" s="29" t="s">
        <v>42</v>
      </c>
      <c r="I994" s="29" t="s">
        <v>25</v>
      </c>
      <c r="J994" s="29" t="s">
        <v>2669</v>
      </c>
      <c r="K994" s="29" t="s">
        <v>2417</v>
      </c>
      <c r="L994" s="29" t="s">
        <v>466</v>
      </c>
      <c r="M994" s="29" t="s">
        <v>23</v>
      </c>
      <c r="N994" s="29" t="s">
        <v>219</v>
      </c>
      <c r="O994" s="14">
        <v>311.33999999999997</v>
      </c>
      <c r="P994" s="14">
        <f t="shared" si="595"/>
        <v>1021.444272</v>
      </c>
      <c r="Q994" s="14">
        <v>4.29</v>
      </c>
      <c r="R994" s="40">
        <f t="shared" si="596"/>
        <v>1025.7342719999999</v>
      </c>
      <c r="S994" s="14">
        <v>7.96</v>
      </c>
      <c r="T994" s="40">
        <f t="shared" si="597"/>
        <v>1017.7742719999999</v>
      </c>
      <c r="U994" s="14">
        <v>10.029999999999999</v>
      </c>
      <c r="V994" s="40">
        <f t="shared" si="598"/>
        <v>1015.7042719999999</v>
      </c>
      <c r="W994" s="14">
        <v>9.8000000000000007</v>
      </c>
      <c r="X994" s="40">
        <f t="shared" si="599"/>
        <v>1015.934272</v>
      </c>
      <c r="Y994" s="14">
        <v>4.29</v>
      </c>
      <c r="Z994" s="40">
        <f t="shared" si="600"/>
        <v>1025.7342719999999</v>
      </c>
      <c r="AA994" s="14">
        <v>8.1300000000000008</v>
      </c>
      <c r="AB994" s="40">
        <f t="shared" si="601"/>
        <v>1017.6042719999999</v>
      </c>
      <c r="AC994" s="14">
        <v>10.16</v>
      </c>
      <c r="AD994" s="40">
        <f t="shared" si="602"/>
        <v>1015.574272</v>
      </c>
      <c r="AE994" s="14">
        <v>10.32</v>
      </c>
      <c r="AF994" s="40">
        <f t="shared" si="603"/>
        <v>1015.4142719999999</v>
      </c>
      <c r="AG994" s="29" t="s">
        <v>22</v>
      </c>
      <c r="AH994" s="29" t="s">
        <v>22</v>
      </c>
      <c r="AI994" s="29" t="s">
        <v>24</v>
      </c>
      <c r="AJ994" s="29"/>
      <c r="AK994" s="30" t="s">
        <v>22</v>
      </c>
      <c r="AL994" s="30" t="s">
        <v>22</v>
      </c>
      <c r="AM994" s="30"/>
      <c r="AN994" s="30" t="s">
        <v>22</v>
      </c>
      <c r="AO994" s="30" t="s">
        <v>22</v>
      </c>
      <c r="AP994" s="30"/>
      <c r="AQ994" s="30" t="s">
        <v>22</v>
      </c>
      <c r="AR994" s="30" t="s">
        <v>22</v>
      </c>
      <c r="AS994" s="30"/>
      <c r="AT994" s="30"/>
      <c r="AU994" s="30" t="s">
        <v>22</v>
      </c>
      <c r="AV994" s="30" t="s">
        <v>2426</v>
      </c>
      <c r="AW994" s="30" t="s">
        <v>22</v>
      </c>
      <c r="AX994" s="30" t="s">
        <v>22</v>
      </c>
      <c r="AY994" s="30" t="s">
        <v>25</v>
      </c>
      <c r="AZ994" s="30"/>
      <c r="BA994" s="30" t="s">
        <v>22</v>
      </c>
      <c r="BB994" s="30"/>
      <c r="BC994" s="30" t="s">
        <v>26</v>
      </c>
      <c r="BD994" s="30"/>
    </row>
    <row r="995" spans="1:63" x14ac:dyDescent="0.3">
      <c r="A995" s="31">
        <v>41456</v>
      </c>
      <c r="B995" s="33" t="s">
        <v>4243</v>
      </c>
      <c r="C995" s="29">
        <v>11</v>
      </c>
      <c r="D995" s="29" t="s">
        <v>1950</v>
      </c>
      <c r="E995" s="30">
        <v>29</v>
      </c>
      <c r="F995" s="29" t="s">
        <v>72</v>
      </c>
      <c r="G995" s="29" t="s">
        <v>94</v>
      </c>
      <c r="H995" s="29" t="s">
        <v>42</v>
      </c>
      <c r="I995" s="29" t="s">
        <v>22</v>
      </c>
      <c r="J995" s="29" t="s">
        <v>2671</v>
      </c>
      <c r="K995" s="19" t="s">
        <v>2672</v>
      </c>
      <c r="L995" s="29" t="s">
        <v>229</v>
      </c>
      <c r="M995" s="29" t="s">
        <v>23</v>
      </c>
      <c r="N995" s="29" t="s">
        <v>330</v>
      </c>
      <c r="O995" s="14">
        <v>311.08999999999997</v>
      </c>
      <c r="P995" s="14">
        <f t="shared" si="595"/>
        <v>1020.624072</v>
      </c>
      <c r="Q995" s="14">
        <v>4.95</v>
      </c>
      <c r="R995" s="40">
        <f t="shared" si="596"/>
        <v>1025.5740719999999</v>
      </c>
      <c r="S995" s="14">
        <v>6.75</v>
      </c>
      <c r="T995" s="40">
        <f t="shared" si="597"/>
        <v>1018.8240719999999</v>
      </c>
      <c r="U995" s="14">
        <v>8.4499999999999993</v>
      </c>
      <c r="V995" s="40">
        <f t="shared" si="598"/>
        <v>1017.1240719999998</v>
      </c>
      <c r="W995" s="14">
        <v>7.63</v>
      </c>
      <c r="X995" s="40">
        <f t="shared" si="599"/>
        <v>1017.9440719999999</v>
      </c>
      <c r="Y995" s="14">
        <v>4.95</v>
      </c>
      <c r="Z995" s="40">
        <f t="shared" si="600"/>
        <v>1025.5740719999999</v>
      </c>
      <c r="AA995" s="14">
        <v>6.3</v>
      </c>
      <c r="AB995" s="40">
        <f t="shared" si="601"/>
        <v>1019.2740719999999</v>
      </c>
      <c r="AC995" s="14">
        <v>8.35</v>
      </c>
      <c r="AD995" s="40">
        <f t="shared" si="602"/>
        <v>1017.2240719999999</v>
      </c>
      <c r="AE995" s="14">
        <v>9.3000000000000007</v>
      </c>
      <c r="AF995" s="40">
        <f t="shared" si="603"/>
        <v>1016.2740719999999</v>
      </c>
      <c r="AG995" s="29" t="s">
        <v>22</v>
      </c>
      <c r="AH995" s="29" t="s">
        <v>22</v>
      </c>
      <c r="AI995" s="29" t="s">
        <v>24</v>
      </c>
      <c r="AJ995" s="29" t="s">
        <v>2673</v>
      </c>
      <c r="AK995" s="30" t="s">
        <v>22</v>
      </c>
      <c r="AL995" s="30" t="s">
        <v>22</v>
      </c>
      <c r="AM995" s="30"/>
      <c r="AN995" s="30" t="s">
        <v>22</v>
      </c>
      <c r="AO995" s="30" t="s">
        <v>22</v>
      </c>
      <c r="AP995" s="30"/>
      <c r="AQ995" s="30" t="s">
        <v>22</v>
      </c>
      <c r="AR995" s="30" t="s">
        <v>22</v>
      </c>
      <c r="AS995" s="30"/>
      <c r="AT995" s="30"/>
      <c r="AU995" s="30" t="s">
        <v>22</v>
      </c>
      <c r="AV995" s="30" t="s">
        <v>22</v>
      </c>
      <c r="AW995" s="30" t="s">
        <v>22</v>
      </c>
      <c r="AX995" s="30" t="s">
        <v>22</v>
      </c>
      <c r="AY995" s="30" t="s">
        <v>25</v>
      </c>
      <c r="AZ995" s="30"/>
      <c r="BA995" s="30" t="s">
        <v>22</v>
      </c>
      <c r="BB995" s="30"/>
      <c r="BC995" s="30" t="s">
        <v>26</v>
      </c>
      <c r="BD995" s="30"/>
    </row>
    <row r="996" spans="1:63" x14ac:dyDescent="0.3">
      <c r="A996" s="31">
        <v>41456</v>
      </c>
      <c r="B996" s="33" t="s">
        <v>4244</v>
      </c>
      <c r="C996" s="29">
        <v>12</v>
      </c>
      <c r="D996" s="29" t="s">
        <v>1950</v>
      </c>
      <c r="E996" s="30">
        <v>29</v>
      </c>
      <c r="F996" s="29" t="s">
        <v>49</v>
      </c>
      <c r="G996" s="29" t="s">
        <v>20</v>
      </c>
      <c r="H996" s="29" t="s">
        <v>42</v>
      </c>
      <c r="I996" s="29" t="s">
        <v>22</v>
      </c>
      <c r="J996" s="29" t="s">
        <v>1085</v>
      </c>
      <c r="K996" s="29" t="s">
        <v>2406</v>
      </c>
      <c r="L996" s="29" t="s">
        <v>280</v>
      </c>
      <c r="M996" s="29" t="s">
        <v>46</v>
      </c>
      <c r="N996" s="29" t="s">
        <v>206</v>
      </c>
      <c r="O996" s="14">
        <v>307.72000000000003</v>
      </c>
      <c r="P996" s="14">
        <f t="shared" si="595"/>
        <v>1009.5677760000001</v>
      </c>
      <c r="Q996" s="14">
        <v>5.46</v>
      </c>
      <c r="R996" s="40">
        <f t="shared" si="596"/>
        <v>1015.0277760000001</v>
      </c>
      <c r="S996" s="14">
        <v>6.45</v>
      </c>
      <c r="T996" s="40">
        <f t="shared" si="597"/>
        <v>1008.5777760000001</v>
      </c>
      <c r="U996" s="14">
        <v>8.06</v>
      </c>
      <c r="V996" s="40">
        <f t="shared" si="598"/>
        <v>1006.9677760000002</v>
      </c>
      <c r="W996" s="14">
        <v>7.34</v>
      </c>
      <c r="X996" s="40">
        <f t="shared" si="599"/>
        <v>1007.6877760000001</v>
      </c>
      <c r="Y996" s="14">
        <v>5.46</v>
      </c>
      <c r="Z996" s="40">
        <f t="shared" si="600"/>
        <v>1015.0277760000001</v>
      </c>
      <c r="AA996" s="14">
        <v>8.0500000000000007</v>
      </c>
      <c r="AB996" s="40">
        <f t="shared" si="601"/>
        <v>1006.9777760000002</v>
      </c>
      <c r="AC996" s="14">
        <v>8.6999999999999993</v>
      </c>
      <c r="AD996" s="40">
        <f t="shared" si="602"/>
        <v>1006.3277760000001</v>
      </c>
      <c r="AE996" s="14">
        <v>8.65</v>
      </c>
      <c r="AF996" s="40">
        <f t="shared" si="603"/>
        <v>1006.3777760000002</v>
      </c>
      <c r="AG996" s="29" t="s">
        <v>22</v>
      </c>
      <c r="AH996" s="29" t="s">
        <v>22</v>
      </c>
      <c r="AI996" s="29" t="s">
        <v>24</v>
      </c>
      <c r="AJ996" s="29"/>
      <c r="AK996" s="30" t="s">
        <v>22</v>
      </c>
      <c r="AL996" s="30" t="s">
        <v>25</v>
      </c>
      <c r="AM996" s="30" t="s">
        <v>2674</v>
      </c>
      <c r="AN996" s="30" t="s">
        <v>22</v>
      </c>
      <c r="AO996" s="30" t="s">
        <v>22</v>
      </c>
      <c r="AP996" s="30"/>
      <c r="AQ996" s="30" t="s">
        <v>22</v>
      </c>
      <c r="AR996" s="30" t="s">
        <v>22</v>
      </c>
      <c r="AS996" s="30"/>
      <c r="AT996" s="30"/>
      <c r="AU996" s="30" t="s">
        <v>22</v>
      </c>
      <c r="AV996" s="30" t="s">
        <v>22</v>
      </c>
      <c r="AW996" s="30" t="s">
        <v>22</v>
      </c>
      <c r="AX996" s="30" t="s">
        <v>22</v>
      </c>
      <c r="AY996" s="30" t="s">
        <v>25</v>
      </c>
      <c r="AZ996" s="30"/>
      <c r="BA996" s="30" t="s">
        <v>22</v>
      </c>
      <c r="BB996" s="30"/>
      <c r="BC996" s="30" t="s">
        <v>26</v>
      </c>
      <c r="BD996" s="30"/>
    </row>
    <row r="997" spans="1:63" x14ac:dyDescent="0.3">
      <c r="A997" s="31">
        <v>41456</v>
      </c>
      <c r="B997" s="33" t="s">
        <v>4245</v>
      </c>
      <c r="C997" s="29">
        <v>1</v>
      </c>
      <c r="D997" s="29" t="s">
        <v>1950</v>
      </c>
      <c r="E997" s="30">
        <v>30</v>
      </c>
      <c r="F997" s="29" t="s">
        <v>19</v>
      </c>
      <c r="G997" s="29" t="s">
        <v>94</v>
      </c>
      <c r="H997" s="29" t="s">
        <v>42</v>
      </c>
      <c r="I997" s="29" t="s">
        <v>22</v>
      </c>
      <c r="J997" s="29" t="s">
        <v>1119</v>
      </c>
      <c r="K997" s="29" t="s">
        <v>2383</v>
      </c>
      <c r="L997" s="29" t="s">
        <v>35</v>
      </c>
      <c r="M997" s="29" t="s">
        <v>46</v>
      </c>
      <c r="N997" s="29" t="s">
        <v>330</v>
      </c>
      <c r="O997" s="14">
        <v>310.66000000000003</v>
      </c>
      <c r="P997" s="14">
        <f t="shared" si="595"/>
        <v>1019.2133280000002</v>
      </c>
      <c r="Q997" s="14">
        <v>6</v>
      </c>
      <c r="R997" s="40">
        <f t="shared" si="596"/>
        <v>1025.2133280000003</v>
      </c>
      <c r="S997" s="14">
        <v>6.7</v>
      </c>
      <c r="T997" s="40">
        <f t="shared" si="597"/>
        <v>1018.5133280000002</v>
      </c>
      <c r="U997" s="14">
        <v>7.9</v>
      </c>
      <c r="V997" s="40">
        <f t="shared" si="598"/>
        <v>1017.3133280000003</v>
      </c>
      <c r="W997" s="14">
        <v>8.01</v>
      </c>
      <c r="X997" s="40">
        <f t="shared" si="599"/>
        <v>1017.2033280000003</v>
      </c>
      <c r="Y997" s="14">
        <v>6</v>
      </c>
      <c r="Z997" s="40">
        <f t="shared" si="600"/>
        <v>1025.2133280000003</v>
      </c>
      <c r="AA997" s="14">
        <v>6.72</v>
      </c>
      <c r="AB997" s="40">
        <f t="shared" si="601"/>
        <v>1018.4933280000002</v>
      </c>
      <c r="AC997" s="14">
        <v>7.82</v>
      </c>
      <c r="AD997" s="40">
        <f t="shared" si="602"/>
        <v>1017.3933280000002</v>
      </c>
      <c r="AE997" s="14">
        <v>8.2200000000000006</v>
      </c>
      <c r="AF997" s="40">
        <f t="shared" si="603"/>
        <v>1016.9933280000002</v>
      </c>
      <c r="AG997" s="29" t="s">
        <v>22</v>
      </c>
      <c r="AH997" s="29" t="s">
        <v>22</v>
      </c>
      <c r="AI997" s="29" t="s">
        <v>24</v>
      </c>
      <c r="AJ997" s="29"/>
      <c r="AK997" s="30" t="s">
        <v>25</v>
      </c>
      <c r="AL997" s="30" t="s">
        <v>25</v>
      </c>
      <c r="AM997" s="30" t="s">
        <v>2675</v>
      </c>
      <c r="AN997" s="30" t="s">
        <v>22</v>
      </c>
      <c r="AO997" s="30" t="s">
        <v>22</v>
      </c>
      <c r="AP997" s="30"/>
      <c r="AQ997" s="30" t="s">
        <v>22</v>
      </c>
      <c r="AR997" s="30" t="s">
        <v>22</v>
      </c>
      <c r="AS997" s="30"/>
      <c r="AT997" s="30"/>
      <c r="AU997" s="30" t="s">
        <v>22</v>
      </c>
      <c r="AV997" s="30" t="s">
        <v>22</v>
      </c>
      <c r="AW997" s="30" t="s">
        <v>22</v>
      </c>
      <c r="AX997" s="30" t="s">
        <v>22</v>
      </c>
      <c r="AY997" s="30" t="s">
        <v>25</v>
      </c>
      <c r="AZ997" s="30"/>
      <c r="BA997" s="30" t="s">
        <v>22</v>
      </c>
      <c r="BB997" s="30"/>
      <c r="BC997" s="30" t="s">
        <v>26</v>
      </c>
      <c r="BD997" s="30"/>
    </row>
    <row r="998" spans="1:63" x14ac:dyDescent="0.3">
      <c r="A998" s="31">
        <v>41456</v>
      </c>
      <c r="B998" s="33" t="s">
        <v>4246</v>
      </c>
      <c r="C998" s="29">
        <v>2</v>
      </c>
      <c r="D998" s="29" t="s">
        <v>1950</v>
      </c>
      <c r="E998" s="30">
        <v>30</v>
      </c>
      <c r="F998" s="29" t="s">
        <v>19</v>
      </c>
      <c r="G998" s="29" t="s">
        <v>29</v>
      </c>
      <c r="H998" s="29" t="s">
        <v>42</v>
      </c>
      <c r="I998" s="29" t="s">
        <v>22</v>
      </c>
      <c r="J998" s="29" t="s">
        <v>2543</v>
      </c>
      <c r="K998" s="29" t="s">
        <v>2676</v>
      </c>
      <c r="L998" s="29" t="s">
        <v>35</v>
      </c>
      <c r="M998" s="29" t="s">
        <v>46</v>
      </c>
      <c r="N998" s="29" t="s">
        <v>330</v>
      </c>
      <c r="O998" s="14">
        <v>310.70999999999998</v>
      </c>
      <c r="P998" s="14">
        <f t="shared" si="595"/>
        <v>1019.3773679999999</v>
      </c>
      <c r="Q998" s="14">
        <v>4.6500000000000004</v>
      </c>
      <c r="R998" s="40">
        <f t="shared" si="596"/>
        <v>1024.027368</v>
      </c>
      <c r="S998" s="14">
        <v>6.24</v>
      </c>
      <c r="T998" s="40">
        <f t="shared" si="597"/>
        <v>1017.787368</v>
      </c>
      <c r="U998" s="14">
        <v>6.96</v>
      </c>
      <c r="V998" s="40">
        <f t="shared" si="598"/>
        <v>1017.067368</v>
      </c>
      <c r="W998" s="14">
        <v>7.26</v>
      </c>
      <c r="X998" s="40">
        <f t="shared" si="599"/>
        <v>1016.767368</v>
      </c>
      <c r="Y998" s="14">
        <v>4.6500000000000004</v>
      </c>
      <c r="Z998" s="40">
        <f t="shared" si="600"/>
        <v>1024.027368</v>
      </c>
      <c r="AA998" s="14">
        <v>6.13</v>
      </c>
      <c r="AB998" s="40">
        <f t="shared" si="601"/>
        <v>1017.897368</v>
      </c>
      <c r="AC998" s="14">
        <v>7</v>
      </c>
      <c r="AD998" s="40">
        <f t="shared" si="602"/>
        <v>1017.027368</v>
      </c>
      <c r="AE998" s="14">
        <v>7.7</v>
      </c>
      <c r="AF998" s="40">
        <f t="shared" si="603"/>
        <v>1016.327368</v>
      </c>
      <c r="AG998" s="29" t="s">
        <v>22</v>
      </c>
      <c r="AH998" s="29" t="s">
        <v>22</v>
      </c>
      <c r="AI998" s="29" t="s">
        <v>24</v>
      </c>
      <c r="AJ998" s="29"/>
      <c r="AK998" s="30" t="s">
        <v>25</v>
      </c>
      <c r="AL998" s="30" t="s">
        <v>25</v>
      </c>
      <c r="AM998" s="30" t="s">
        <v>2677</v>
      </c>
      <c r="AN998" s="30" t="s">
        <v>22</v>
      </c>
      <c r="AO998" s="30" t="s">
        <v>22</v>
      </c>
      <c r="AP998" s="30"/>
      <c r="AQ998" s="30" t="s">
        <v>22</v>
      </c>
      <c r="AR998" s="30" t="s">
        <v>22</v>
      </c>
      <c r="AS998" s="30"/>
      <c r="AT998" s="30"/>
      <c r="AU998" s="30" t="s">
        <v>22</v>
      </c>
      <c r="AV998" s="30" t="s">
        <v>22</v>
      </c>
      <c r="AW998" s="30" t="s">
        <v>22</v>
      </c>
      <c r="AX998" s="30" t="s">
        <v>22</v>
      </c>
      <c r="AY998" s="30" t="s">
        <v>25</v>
      </c>
      <c r="AZ998" s="30"/>
      <c r="BA998" s="30" t="s">
        <v>22</v>
      </c>
      <c r="BB998" s="30"/>
      <c r="BC998" s="30" t="s">
        <v>26</v>
      </c>
      <c r="BD998" s="30"/>
    </row>
    <row r="999" spans="1:63" x14ac:dyDescent="0.3">
      <c r="A999" s="31">
        <v>41456</v>
      </c>
      <c r="B999" s="33" t="s">
        <v>4248</v>
      </c>
      <c r="C999" s="29">
        <v>3</v>
      </c>
      <c r="D999" s="29" t="s">
        <v>1950</v>
      </c>
      <c r="E999" s="30">
        <v>30</v>
      </c>
      <c r="F999" s="29" t="s">
        <v>65</v>
      </c>
      <c r="G999" s="29" t="s">
        <v>94</v>
      </c>
      <c r="H999" s="29" t="s">
        <v>42</v>
      </c>
      <c r="I999" s="29" t="s">
        <v>22</v>
      </c>
      <c r="J999" s="29" t="s">
        <v>2660</v>
      </c>
      <c r="K999" s="29" t="s">
        <v>2065</v>
      </c>
      <c r="L999" s="29" t="s">
        <v>195</v>
      </c>
      <c r="M999" s="29" t="s">
        <v>121</v>
      </c>
      <c r="N999" s="29" t="s">
        <v>233</v>
      </c>
      <c r="O999" s="14">
        <v>311.64</v>
      </c>
      <c r="P999" s="14">
        <f t="shared" si="595"/>
        <v>1022.428512</v>
      </c>
      <c r="Q999" s="14">
        <v>4.5999999999999996</v>
      </c>
      <c r="R999" s="40">
        <f t="shared" si="596"/>
        <v>1027.0285119999999</v>
      </c>
      <c r="S999" s="14">
        <v>5.93</v>
      </c>
      <c r="T999" s="40">
        <f t="shared" si="597"/>
        <v>1021.0985119999999</v>
      </c>
      <c r="U999" s="14">
        <v>7.02</v>
      </c>
      <c r="V999" s="40">
        <f t="shared" si="598"/>
        <v>1020.0085119999999</v>
      </c>
      <c r="W999" s="14">
        <v>6.71</v>
      </c>
      <c r="X999" s="40">
        <f t="shared" si="599"/>
        <v>1020.3185119999998</v>
      </c>
      <c r="Y999" s="14">
        <v>4.5999999999999996</v>
      </c>
      <c r="Z999" s="40">
        <f t="shared" si="600"/>
        <v>1027.0285119999999</v>
      </c>
      <c r="AA999" s="14">
        <v>6.63</v>
      </c>
      <c r="AB999" s="40">
        <f t="shared" si="601"/>
        <v>1020.3985119999999</v>
      </c>
      <c r="AC999" s="14">
        <v>7.52</v>
      </c>
      <c r="AD999" s="40">
        <f t="shared" si="602"/>
        <v>1019.5085119999999</v>
      </c>
      <c r="AE999" s="14">
        <v>7.2</v>
      </c>
      <c r="AF999" s="40">
        <f t="shared" si="603"/>
        <v>1019.8285119999998</v>
      </c>
      <c r="AG999" s="29" t="s">
        <v>22</v>
      </c>
      <c r="AH999" s="29" t="s">
        <v>22</v>
      </c>
      <c r="AI999" s="29" t="s">
        <v>48</v>
      </c>
      <c r="AJ999" s="29" t="s">
        <v>236</v>
      </c>
      <c r="AK999" s="30" t="s">
        <v>22</v>
      </c>
      <c r="AL999" s="30" t="s">
        <v>25</v>
      </c>
      <c r="AM999" s="30" t="s">
        <v>2678</v>
      </c>
      <c r="AN999" s="30" t="s">
        <v>22</v>
      </c>
      <c r="AO999" s="30" t="s">
        <v>22</v>
      </c>
      <c r="AP999" s="30"/>
      <c r="AQ999" s="30" t="s">
        <v>22</v>
      </c>
      <c r="AR999" s="30" t="s">
        <v>22</v>
      </c>
      <c r="AS999" s="30"/>
      <c r="AT999" s="30"/>
      <c r="AU999" s="30" t="s">
        <v>22</v>
      </c>
      <c r="AV999" s="30" t="s">
        <v>22</v>
      </c>
      <c r="AW999" s="30" t="s">
        <v>22</v>
      </c>
      <c r="AX999" s="30" t="s">
        <v>22</v>
      </c>
      <c r="AY999" s="30" t="s">
        <v>25</v>
      </c>
      <c r="AZ999" s="30"/>
      <c r="BA999" s="30" t="s">
        <v>25</v>
      </c>
      <c r="BB999" s="30"/>
      <c r="BC999" s="30" t="s">
        <v>26</v>
      </c>
      <c r="BD999" s="30"/>
    </row>
    <row r="1000" spans="1:63" x14ac:dyDescent="0.3">
      <c r="A1000" s="31">
        <v>41456</v>
      </c>
      <c r="B1000" s="33" t="s">
        <v>4247</v>
      </c>
      <c r="C1000" s="29">
        <v>4</v>
      </c>
      <c r="D1000" s="29" t="s">
        <v>1950</v>
      </c>
      <c r="E1000" s="30">
        <v>30</v>
      </c>
      <c r="F1000" s="29" t="s">
        <v>65</v>
      </c>
      <c r="G1000" s="29" t="s">
        <v>94</v>
      </c>
      <c r="H1000" s="29" t="s">
        <v>42</v>
      </c>
      <c r="I1000" s="29" t="s">
        <v>22</v>
      </c>
      <c r="J1000" s="29" t="s">
        <v>2679</v>
      </c>
      <c r="K1000" s="29" t="s">
        <v>2069</v>
      </c>
      <c r="L1000" s="29" t="s">
        <v>35</v>
      </c>
      <c r="M1000" s="29" t="s">
        <v>46</v>
      </c>
      <c r="N1000" s="29" t="s">
        <v>206</v>
      </c>
      <c r="O1000" s="14">
        <v>310.73</v>
      </c>
      <c r="P1000" s="14">
        <f t="shared" si="595"/>
        <v>1019.4429840000001</v>
      </c>
      <c r="Q1000" s="14">
        <v>5.6</v>
      </c>
      <c r="R1000" s="40">
        <f t="shared" si="596"/>
        <v>1025.0429840000002</v>
      </c>
      <c r="S1000" s="14">
        <v>5.86</v>
      </c>
      <c r="T1000" s="40">
        <f t="shared" si="597"/>
        <v>1019.1829840000001</v>
      </c>
      <c r="U1000" s="14">
        <v>7.15</v>
      </c>
      <c r="V1000" s="40">
        <f t="shared" si="598"/>
        <v>1017.8929840000002</v>
      </c>
      <c r="W1000" s="14">
        <v>7.03</v>
      </c>
      <c r="X1000" s="40">
        <f t="shared" si="599"/>
        <v>1018.0129840000002</v>
      </c>
      <c r="Y1000" s="14">
        <v>5.6</v>
      </c>
      <c r="Z1000" s="40">
        <f t="shared" si="600"/>
        <v>1025.0429840000002</v>
      </c>
      <c r="AA1000" s="14">
        <v>6.2</v>
      </c>
      <c r="AB1000" s="40">
        <f t="shared" si="601"/>
        <v>1018.8429840000001</v>
      </c>
      <c r="AC1000" s="14">
        <v>7.23</v>
      </c>
      <c r="AD1000" s="40">
        <f t="shared" si="602"/>
        <v>1017.8129840000001</v>
      </c>
      <c r="AE1000" s="14">
        <v>7.3</v>
      </c>
      <c r="AF1000" s="40">
        <f t="shared" si="603"/>
        <v>1017.7429840000002</v>
      </c>
      <c r="AG1000" s="29" t="s">
        <v>22</v>
      </c>
      <c r="AH1000" s="29" t="s">
        <v>22</v>
      </c>
      <c r="AI1000" s="29" t="s">
        <v>24</v>
      </c>
      <c r="AJ1000" s="29"/>
      <c r="AK1000" s="30" t="s">
        <v>25</v>
      </c>
      <c r="AL1000" s="30" t="s">
        <v>25</v>
      </c>
      <c r="AM1000" s="30" t="s">
        <v>1569</v>
      </c>
      <c r="AN1000" s="30" t="s">
        <v>22</v>
      </c>
      <c r="AO1000" s="30" t="s">
        <v>22</v>
      </c>
      <c r="AP1000" s="30"/>
      <c r="AQ1000" s="30" t="s">
        <v>22</v>
      </c>
      <c r="AR1000" s="30" t="s">
        <v>22</v>
      </c>
      <c r="AS1000" s="30"/>
      <c r="AT1000" s="30"/>
      <c r="AU1000" s="30" t="s">
        <v>22</v>
      </c>
      <c r="AV1000" s="30" t="s">
        <v>22</v>
      </c>
      <c r="AW1000" s="30" t="s">
        <v>22</v>
      </c>
      <c r="AX1000" s="30" t="s">
        <v>22</v>
      </c>
      <c r="AY1000" s="30" t="s">
        <v>25</v>
      </c>
      <c r="AZ1000" s="30"/>
      <c r="BA1000" s="30" t="s">
        <v>25</v>
      </c>
      <c r="BB1000" s="30"/>
      <c r="BC1000" s="30" t="s">
        <v>26</v>
      </c>
      <c r="BD1000" s="30"/>
    </row>
    <row r="1001" spans="1:63" x14ac:dyDescent="0.3">
      <c r="A1001" s="31">
        <v>41456</v>
      </c>
      <c r="B1001" s="33" t="s">
        <v>4249</v>
      </c>
      <c r="C1001" s="29">
        <v>5</v>
      </c>
      <c r="D1001" s="29" t="s">
        <v>1950</v>
      </c>
      <c r="E1001" s="30">
        <v>30</v>
      </c>
      <c r="F1001" s="29" t="s">
        <v>72</v>
      </c>
      <c r="G1001" s="29" t="s">
        <v>20</v>
      </c>
      <c r="H1001" s="29" t="s">
        <v>42</v>
      </c>
      <c r="I1001" s="29" t="s">
        <v>25</v>
      </c>
      <c r="J1001" s="29" t="s">
        <v>1010</v>
      </c>
      <c r="K1001" s="29" t="s">
        <v>2680</v>
      </c>
      <c r="L1001" s="29" t="s">
        <v>58</v>
      </c>
      <c r="M1001" s="29" t="s">
        <v>201</v>
      </c>
      <c r="N1001" s="29" t="s">
        <v>219</v>
      </c>
      <c r="O1001" s="14">
        <v>310.12</v>
      </c>
      <c r="P1001" s="14">
        <f t="shared" si="595"/>
        <v>1017.4416960000001</v>
      </c>
      <c r="Q1001" s="14">
        <v>7</v>
      </c>
      <c r="R1001" s="40">
        <f t="shared" si="596"/>
        <v>1024.4416960000001</v>
      </c>
      <c r="S1001" s="14">
        <v>10.220000000000001</v>
      </c>
      <c r="T1001" s="40">
        <f t="shared" si="597"/>
        <v>1014.2216960000001</v>
      </c>
      <c r="U1001" s="14">
        <v>13.32</v>
      </c>
      <c r="V1001" s="40">
        <f t="shared" si="598"/>
        <v>1011.121696</v>
      </c>
      <c r="W1001" s="14">
        <v>12.56</v>
      </c>
      <c r="X1001" s="40">
        <f t="shared" si="599"/>
        <v>1011.8816960000001</v>
      </c>
      <c r="Y1001" s="14">
        <v>7</v>
      </c>
      <c r="Z1001" s="40">
        <f t="shared" si="600"/>
        <v>1024.4416960000001</v>
      </c>
      <c r="AA1001" s="14">
        <v>10.5</v>
      </c>
      <c r="AB1001" s="40">
        <f t="shared" si="601"/>
        <v>1013.9416960000001</v>
      </c>
      <c r="AC1001" s="14">
        <v>13.05</v>
      </c>
      <c r="AD1001" s="40">
        <f t="shared" si="602"/>
        <v>1011.3916960000001</v>
      </c>
      <c r="AE1001" s="14">
        <v>12.62</v>
      </c>
      <c r="AF1001" s="40">
        <f t="shared" si="603"/>
        <v>1011.8216960000001</v>
      </c>
      <c r="AG1001" s="29" t="s">
        <v>22</v>
      </c>
      <c r="AH1001" s="29" t="s">
        <v>22</v>
      </c>
      <c r="AI1001" s="29" t="s">
        <v>24</v>
      </c>
      <c r="AJ1001" s="29"/>
      <c r="AK1001" s="30" t="s">
        <v>22</v>
      </c>
      <c r="AL1001" s="30" t="s">
        <v>22</v>
      </c>
      <c r="AM1001" s="30"/>
      <c r="AN1001" s="30" t="s">
        <v>22</v>
      </c>
      <c r="AO1001" s="30" t="s">
        <v>22</v>
      </c>
      <c r="AP1001" s="30"/>
      <c r="AQ1001" s="30" t="s">
        <v>22</v>
      </c>
      <c r="AR1001" s="30" t="s">
        <v>22</v>
      </c>
      <c r="AS1001" s="30"/>
      <c r="AT1001" s="30"/>
      <c r="AU1001" s="30" t="s">
        <v>22</v>
      </c>
      <c r="AV1001" s="30" t="s">
        <v>2681</v>
      </c>
      <c r="AW1001" s="30" t="s">
        <v>22</v>
      </c>
      <c r="AX1001" s="30" t="s">
        <v>22</v>
      </c>
      <c r="AY1001" s="30" t="s">
        <v>22</v>
      </c>
      <c r="AZ1001" s="30"/>
      <c r="BA1001" s="30" t="s">
        <v>25</v>
      </c>
      <c r="BB1001" s="30"/>
      <c r="BC1001" s="30" t="s">
        <v>269</v>
      </c>
      <c r="BD1001" s="30"/>
    </row>
    <row r="1002" spans="1:63" x14ac:dyDescent="0.3">
      <c r="A1002" s="31">
        <v>41456</v>
      </c>
      <c r="B1002" s="33" t="s">
        <v>4250</v>
      </c>
      <c r="C1002" s="29">
        <v>6</v>
      </c>
      <c r="D1002" s="29" t="s">
        <v>1950</v>
      </c>
      <c r="E1002" s="30">
        <v>30</v>
      </c>
      <c r="F1002" s="29" t="s">
        <v>72</v>
      </c>
      <c r="G1002" s="29" t="s">
        <v>94</v>
      </c>
      <c r="H1002" s="29" t="s">
        <v>238</v>
      </c>
      <c r="I1002" s="29" t="s">
        <v>25</v>
      </c>
      <c r="J1002" s="29" t="s">
        <v>2682</v>
      </c>
      <c r="K1002" s="29" t="s">
        <v>2683</v>
      </c>
      <c r="L1002" s="29" t="s">
        <v>2345</v>
      </c>
      <c r="M1002" s="29" t="s">
        <v>59</v>
      </c>
      <c r="N1002" s="29" t="s">
        <v>206</v>
      </c>
      <c r="O1002" s="14">
        <v>309.14</v>
      </c>
      <c r="P1002" s="14">
        <f t="shared" si="595"/>
        <v>1014.226512</v>
      </c>
      <c r="Q1002" s="14">
        <v>1.8</v>
      </c>
      <c r="R1002" s="40">
        <f t="shared" si="596"/>
        <v>1016.0265119999999</v>
      </c>
      <c r="S1002" s="14">
        <v>16.190000000000001</v>
      </c>
      <c r="T1002" s="40">
        <f t="shared" si="597"/>
        <v>999.83651199999986</v>
      </c>
      <c r="U1002" s="14">
        <v>19.489999999999998</v>
      </c>
      <c r="V1002" s="40">
        <f t="shared" si="598"/>
        <v>996.5365119999999</v>
      </c>
      <c r="W1002" s="14">
        <v>18.2</v>
      </c>
      <c r="X1002" s="40">
        <f t="shared" si="599"/>
        <v>997.82651199999987</v>
      </c>
      <c r="Y1002" s="14">
        <v>1.8</v>
      </c>
      <c r="Z1002" s="40">
        <f t="shared" si="600"/>
        <v>1016.0265119999999</v>
      </c>
      <c r="AA1002" s="14">
        <v>17.5</v>
      </c>
      <c r="AB1002" s="40">
        <f t="shared" si="601"/>
        <v>998.52651199999991</v>
      </c>
      <c r="AC1002" s="14">
        <v>20.56</v>
      </c>
      <c r="AD1002" s="40">
        <f t="shared" si="602"/>
        <v>995.46651199999997</v>
      </c>
      <c r="AE1002" s="14">
        <v>19.559999999999999</v>
      </c>
      <c r="AF1002" s="40">
        <f t="shared" si="603"/>
        <v>996.46651199999997</v>
      </c>
      <c r="AG1002" s="29" t="s">
        <v>22</v>
      </c>
      <c r="AH1002" s="29" t="s">
        <v>22</v>
      </c>
      <c r="AI1002" s="29" t="s">
        <v>24</v>
      </c>
      <c r="AJ1002" s="29"/>
      <c r="AK1002" s="30" t="s">
        <v>22</v>
      </c>
      <c r="AL1002" s="30" t="s">
        <v>22</v>
      </c>
      <c r="AM1002" s="30"/>
      <c r="AN1002" s="30" t="s">
        <v>22</v>
      </c>
      <c r="AO1002" s="30" t="s">
        <v>22</v>
      </c>
      <c r="AP1002" s="30"/>
      <c r="AQ1002" s="30" t="s">
        <v>22</v>
      </c>
      <c r="AR1002" s="30" t="s">
        <v>22</v>
      </c>
      <c r="AS1002" s="30"/>
      <c r="AT1002" s="30"/>
      <c r="AU1002" s="30" t="s">
        <v>22</v>
      </c>
      <c r="AV1002" s="30" t="s">
        <v>22</v>
      </c>
      <c r="AW1002" s="30" t="s">
        <v>22</v>
      </c>
      <c r="AX1002" s="30" t="s">
        <v>22</v>
      </c>
      <c r="AY1002" s="30" t="s">
        <v>25</v>
      </c>
      <c r="AZ1002" s="30"/>
      <c r="BA1002" s="30" t="s">
        <v>22</v>
      </c>
      <c r="BB1002" s="30"/>
      <c r="BC1002" s="30" t="s">
        <v>26</v>
      </c>
      <c r="BD1002" s="30"/>
    </row>
    <row r="1003" spans="1:63" x14ac:dyDescent="0.3">
      <c r="A1003" s="31">
        <v>41456</v>
      </c>
      <c r="B1003" s="33" t="s">
        <v>4251</v>
      </c>
      <c r="C1003" s="29">
        <v>7</v>
      </c>
      <c r="D1003" s="29" t="s">
        <v>1950</v>
      </c>
      <c r="E1003" s="30">
        <v>30</v>
      </c>
      <c r="F1003" s="29" t="s">
        <v>72</v>
      </c>
      <c r="G1003" s="29" t="s">
        <v>94</v>
      </c>
      <c r="H1003" s="29" t="s">
        <v>42</v>
      </c>
      <c r="I1003" s="29" t="s">
        <v>25</v>
      </c>
      <c r="J1003" s="29" t="s">
        <v>1010</v>
      </c>
      <c r="K1003" s="29" t="s">
        <v>422</v>
      </c>
      <c r="L1003" s="29" t="s">
        <v>241</v>
      </c>
      <c r="M1003" s="29" t="s">
        <v>46</v>
      </c>
      <c r="N1003" s="29" t="s">
        <v>219</v>
      </c>
      <c r="O1003" s="14">
        <v>306.61</v>
      </c>
      <c r="P1003" s="14">
        <f t="shared" si="595"/>
        <v>1005.926088</v>
      </c>
      <c r="Q1003" s="14">
        <v>4.3</v>
      </c>
      <c r="R1003" s="40">
        <f t="shared" si="596"/>
        <v>1010.226088</v>
      </c>
      <c r="S1003" s="14">
        <v>9</v>
      </c>
      <c r="T1003" s="40">
        <f t="shared" si="597"/>
        <v>1001.226088</v>
      </c>
      <c r="U1003" s="14">
        <v>10.41</v>
      </c>
      <c r="V1003" s="40">
        <f t="shared" si="598"/>
        <v>999.81608800000004</v>
      </c>
      <c r="W1003" s="14">
        <v>9.82</v>
      </c>
      <c r="X1003" s="40">
        <f t="shared" si="599"/>
        <v>1000.406088</v>
      </c>
      <c r="Y1003" s="14">
        <v>4.3</v>
      </c>
      <c r="Z1003" s="40">
        <f t="shared" si="600"/>
        <v>1010.226088</v>
      </c>
      <c r="AA1003" s="14">
        <v>9.6</v>
      </c>
      <c r="AB1003" s="40">
        <f t="shared" si="601"/>
        <v>1000.626088</v>
      </c>
      <c r="AC1003" s="14">
        <v>11.11</v>
      </c>
      <c r="AD1003" s="40">
        <f t="shared" si="602"/>
        <v>999.11608799999999</v>
      </c>
      <c r="AE1003" s="14">
        <v>10.89</v>
      </c>
      <c r="AF1003" s="40">
        <f t="shared" si="603"/>
        <v>999.33608800000002</v>
      </c>
      <c r="AG1003" s="29" t="s">
        <v>22</v>
      </c>
      <c r="AH1003" s="29" t="s">
        <v>22</v>
      </c>
      <c r="AI1003" s="29" t="s">
        <v>24</v>
      </c>
      <c r="AJ1003" s="29"/>
      <c r="AK1003" s="30" t="s">
        <v>25</v>
      </c>
      <c r="AL1003" s="30" t="s">
        <v>22</v>
      </c>
      <c r="AM1003" s="30" t="s">
        <v>2684</v>
      </c>
      <c r="AN1003" s="30" t="s">
        <v>22</v>
      </c>
      <c r="AO1003" s="30" t="s">
        <v>22</v>
      </c>
      <c r="AP1003" s="30"/>
      <c r="AQ1003" s="30" t="s">
        <v>22</v>
      </c>
      <c r="AR1003" s="30" t="s">
        <v>22</v>
      </c>
      <c r="AS1003" s="30"/>
      <c r="AT1003" s="30"/>
      <c r="AU1003" s="30" t="s">
        <v>22</v>
      </c>
      <c r="AV1003" s="30" t="s">
        <v>22</v>
      </c>
      <c r="AW1003" s="30" t="s">
        <v>22</v>
      </c>
      <c r="AX1003" s="30" t="s">
        <v>22</v>
      </c>
      <c r="AY1003" s="30" t="s">
        <v>25</v>
      </c>
      <c r="AZ1003" s="30"/>
      <c r="BA1003" s="30" t="s">
        <v>25</v>
      </c>
      <c r="BB1003" s="30"/>
      <c r="BC1003" s="30" t="s">
        <v>26</v>
      </c>
      <c r="BD1003" s="30"/>
    </row>
    <row r="1004" spans="1:63" x14ac:dyDescent="0.3">
      <c r="A1004" s="31">
        <v>41456</v>
      </c>
      <c r="B1004" s="33" t="s">
        <v>4252</v>
      </c>
      <c r="C1004" s="29">
        <v>8</v>
      </c>
      <c r="D1004" s="29" t="s">
        <v>1950</v>
      </c>
      <c r="E1004" s="30">
        <v>30</v>
      </c>
      <c r="F1004" s="29" t="s">
        <v>49</v>
      </c>
      <c r="G1004" s="29" t="s">
        <v>94</v>
      </c>
      <c r="H1004" s="29" t="s">
        <v>42</v>
      </c>
      <c r="I1004" s="29" t="s">
        <v>22</v>
      </c>
      <c r="J1004" s="29" t="s">
        <v>2685</v>
      </c>
      <c r="K1004" s="29" t="s">
        <v>2686</v>
      </c>
      <c r="L1004" s="29" t="s">
        <v>52</v>
      </c>
      <c r="M1004" s="29" t="s">
        <v>46</v>
      </c>
      <c r="N1004" s="29" t="s">
        <v>330</v>
      </c>
      <c r="O1004" s="14">
        <v>304.69</v>
      </c>
      <c r="P1004" s="14">
        <f t="shared" si="595"/>
        <v>999.62695200000007</v>
      </c>
      <c r="Q1004" s="14">
        <v>5.0199999999999996</v>
      </c>
      <c r="R1004" s="40">
        <f t="shared" si="596"/>
        <v>1004.6469520000001</v>
      </c>
      <c r="S1004" s="14">
        <v>6.84</v>
      </c>
      <c r="T1004" s="40">
        <f t="shared" si="597"/>
        <v>997.80695200000002</v>
      </c>
      <c r="U1004" s="14">
        <v>8.1199999999999992</v>
      </c>
      <c r="V1004" s="40">
        <f t="shared" si="598"/>
        <v>996.52695200000005</v>
      </c>
      <c r="W1004" s="14">
        <v>7.92</v>
      </c>
      <c r="X1004" s="40">
        <f t="shared" si="599"/>
        <v>996.7269520000001</v>
      </c>
      <c r="Y1004" s="14">
        <v>5.0199999999999996</v>
      </c>
      <c r="Z1004" s="40">
        <f t="shared" si="600"/>
        <v>1004.6469520000001</v>
      </c>
      <c r="AA1004" s="14">
        <v>7.5</v>
      </c>
      <c r="AB1004" s="40">
        <f t="shared" si="601"/>
        <v>997.14695200000006</v>
      </c>
      <c r="AC1004" s="14">
        <v>8.2899999999999991</v>
      </c>
      <c r="AD1004" s="40">
        <f t="shared" si="602"/>
        <v>996.35695200000009</v>
      </c>
      <c r="AE1004" s="14">
        <v>8.0299999999999994</v>
      </c>
      <c r="AF1004" s="40">
        <f t="shared" si="603"/>
        <v>996.61695200000008</v>
      </c>
      <c r="AG1004" s="29" t="s">
        <v>22</v>
      </c>
      <c r="AH1004" s="29" t="s">
        <v>22</v>
      </c>
      <c r="AI1004" s="29" t="s">
        <v>24</v>
      </c>
      <c r="AJ1004" s="29"/>
      <c r="AK1004" s="30" t="s">
        <v>22</v>
      </c>
      <c r="AL1004" s="30" t="s">
        <v>22</v>
      </c>
      <c r="AM1004" s="30"/>
      <c r="AN1004" s="30" t="s">
        <v>22</v>
      </c>
      <c r="AO1004" s="30" t="s">
        <v>22</v>
      </c>
      <c r="AP1004" s="30"/>
      <c r="AQ1004" s="30" t="s">
        <v>22</v>
      </c>
      <c r="AR1004" s="30" t="s">
        <v>22</v>
      </c>
      <c r="AS1004" s="30"/>
      <c r="AT1004" s="30"/>
      <c r="AU1004" s="30" t="s">
        <v>22</v>
      </c>
      <c r="AV1004" s="30" t="s">
        <v>22</v>
      </c>
      <c r="AW1004" s="30" t="s">
        <v>22</v>
      </c>
      <c r="AX1004" s="30" t="s">
        <v>22</v>
      </c>
      <c r="AY1004" s="30" t="s">
        <v>25</v>
      </c>
      <c r="AZ1004" s="30"/>
      <c r="BA1004" s="30" t="s">
        <v>22</v>
      </c>
      <c r="BB1004" s="30"/>
      <c r="BC1004" s="30" t="s">
        <v>26</v>
      </c>
      <c r="BD1004" s="30"/>
    </row>
    <row r="1005" spans="1:63" x14ac:dyDescent="0.3">
      <c r="A1005" s="31">
        <v>41467</v>
      </c>
      <c r="B1005" s="33" t="s">
        <v>4253</v>
      </c>
      <c r="C1005" s="29">
        <v>9</v>
      </c>
      <c r="D1005" s="29" t="s">
        <v>1950</v>
      </c>
      <c r="E1005" s="30">
        <v>30</v>
      </c>
      <c r="F1005" s="29" t="s">
        <v>49</v>
      </c>
      <c r="G1005" s="29" t="s">
        <v>94</v>
      </c>
      <c r="H1005" s="29" t="s">
        <v>42</v>
      </c>
      <c r="I1005" s="29" t="s">
        <v>22</v>
      </c>
      <c r="J1005" s="29" t="s">
        <v>1259</v>
      </c>
      <c r="K1005" s="29" t="s">
        <v>3280</v>
      </c>
      <c r="L1005" s="29" t="s">
        <v>105</v>
      </c>
      <c r="M1005" s="29" t="s">
        <v>46</v>
      </c>
      <c r="N1005" s="29" t="s">
        <v>19</v>
      </c>
      <c r="O1005" s="14">
        <v>310.22000000000003</v>
      </c>
      <c r="P1005" s="14">
        <f t="shared" si="595"/>
        <v>1017.7697760000001</v>
      </c>
      <c r="Q1005" s="14">
        <v>4.22</v>
      </c>
      <c r="R1005" s="40">
        <f t="shared" si="596"/>
        <v>1021.9897760000001</v>
      </c>
      <c r="S1005" s="14">
        <v>8.5500000000000007</v>
      </c>
      <c r="T1005" s="40">
        <f t="shared" si="597"/>
        <v>1013.4397760000002</v>
      </c>
      <c r="U1005" s="14">
        <v>10.06</v>
      </c>
      <c r="V1005" s="40">
        <f t="shared" si="598"/>
        <v>1011.9297760000002</v>
      </c>
      <c r="W1005" s="14">
        <v>9.43</v>
      </c>
      <c r="X1005" s="40">
        <f t="shared" si="599"/>
        <v>1012.5597760000002</v>
      </c>
      <c r="Y1005" s="14">
        <v>4.22</v>
      </c>
      <c r="Z1005" s="40">
        <f t="shared" si="600"/>
        <v>1021.9897760000001</v>
      </c>
      <c r="AA1005" s="14">
        <v>8.4499999999999993</v>
      </c>
      <c r="AB1005" s="40">
        <f t="shared" si="601"/>
        <v>1013.5397760000001</v>
      </c>
      <c r="AC1005" s="14">
        <v>10.050000000000001</v>
      </c>
      <c r="AD1005" s="40">
        <f t="shared" si="602"/>
        <v>1011.9397760000002</v>
      </c>
      <c r="AE1005" s="14">
        <v>10.82</v>
      </c>
      <c r="AF1005" s="40">
        <f t="shared" si="603"/>
        <v>1011.1697760000001</v>
      </c>
      <c r="AG1005" s="29" t="s">
        <v>22</v>
      </c>
      <c r="AH1005" s="29" t="s">
        <v>22</v>
      </c>
      <c r="AI1005" s="29" t="s">
        <v>24</v>
      </c>
      <c r="AJ1005" s="29"/>
      <c r="AK1005" s="30" t="s">
        <v>22</v>
      </c>
      <c r="AL1005" s="30" t="s">
        <v>22</v>
      </c>
      <c r="AM1005" s="30"/>
      <c r="AN1005" s="30" t="s">
        <v>22</v>
      </c>
      <c r="AO1005" s="30" t="s">
        <v>22</v>
      </c>
      <c r="AP1005" s="30"/>
      <c r="AQ1005" s="30" t="s">
        <v>22</v>
      </c>
      <c r="AR1005" s="30" t="s">
        <v>22</v>
      </c>
      <c r="AS1005" s="30"/>
      <c r="AT1005" s="30"/>
      <c r="AU1005" s="30" t="s">
        <v>22</v>
      </c>
      <c r="AV1005" s="30" t="s">
        <v>22</v>
      </c>
      <c r="AW1005" s="30" t="s">
        <v>22</v>
      </c>
      <c r="AX1005" s="30" t="s">
        <v>22</v>
      </c>
      <c r="AY1005" s="30" t="s">
        <v>25</v>
      </c>
      <c r="AZ1005" s="30"/>
      <c r="BA1005" s="30" t="s">
        <v>22</v>
      </c>
      <c r="BB1005" s="30"/>
      <c r="BC1005" s="30" t="s">
        <v>26</v>
      </c>
      <c r="BD1005" s="30"/>
      <c r="BE1005" s="19"/>
      <c r="BF1005" s="19"/>
      <c r="BG1005" s="19"/>
      <c r="BH1005" s="19"/>
      <c r="BI1005" s="19"/>
      <c r="BJ1005" s="19"/>
      <c r="BK1005" s="19"/>
    </row>
    <row r="1006" spans="1:63" x14ac:dyDescent="0.3">
      <c r="A1006" s="31">
        <v>41456</v>
      </c>
      <c r="B1006" s="33" t="s">
        <v>4254</v>
      </c>
      <c r="C1006" s="29">
        <v>1</v>
      </c>
      <c r="D1006" s="29" t="s">
        <v>1950</v>
      </c>
      <c r="E1006" s="30">
        <v>31</v>
      </c>
      <c r="F1006" s="29" t="s">
        <v>49</v>
      </c>
      <c r="G1006" s="29" t="s">
        <v>29</v>
      </c>
      <c r="H1006" s="29" t="s">
        <v>42</v>
      </c>
      <c r="I1006" s="29" t="s">
        <v>25</v>
      </c>
      <c r="J1006" s="29" t="s">
        <v>2687</v>
      </c>
      <c r="K1006" s="29" t="s">
        <v>2688</v>
      </c>
      <c r="L1006" s="29" t="s">
        <v>280</v>
      </c>
      <c r="M1006" s="29" t="s">
        <v>46</v>
      </c>
      <c r="N1006" s="29" t="s">
        <v>219</v>
      </c>
      <c r="O1006" s="14">
        <v>308.13</v>
      </c>
      <c r="P1006" s="14">
        <f t="shared" si="595"/>
        <v>1010.912904</v>
      </c>
      <c r="Q1006" s="14">
        <v>4.4400000000000004</v>
      </c>
      <c r="R1006" s="40">
        <f t="shared" si="596"/>
        <v>1015.3529040000001</v>
      </c>
      <c r="S1006" s="14">
        <v>9.06</v>
      </c>
      <c r="T1006" s="40">
        <f t="shared" si="597"/>
        <v>1006.2929040000001</v>
      </c>
      <c r="U1006" s="14">
        <v>10.5</v>
      </c>
      <c r="V1006" s="40">
        <f t="shared" si="598"/>
        <v>1004.8529040000001</v>
      </c>
      <c r="W1006" s="14">
        <v>10.15</v>
      </c>
      <c r="X1006" s="40">
        <f t="shared" si="599"/>
        <v>1005.2029040000001</v>
      </c>
      <c r="Y1006" s="14">
        <v>4.4400000000000004</v>
      </c>
      <c r="Z1006" s="40">
        <f t="shared" si="600"/>
        <v>1015.3529040000001</v>
      </c>
      <c r="AA1006" s="14">
        <v>9.56</v>
      </c>
      <c r="AB1006" s="40">
        <f t="shared" si="601"/>
        <v>1005.7929040000001</v>
      </c>
      <c r="AC1006" s="14">
        <v>10.72</v>
      </c>
      <c r="AD1006" s="40">
        <f t="shared" si="602"/>
        <v>1004.6329040000001</v>
      </c>
      <c r="AE1006" s="14">
        <v>10.45</v>
      </c>
      <c r="AF1006" s="40">
        <f t="shared" si="603"/>
        <v>1004.902904</v>
      </c>
      <c r="AG1006" s="29" t="s">
        <v>22</v>
      </c>
      <c r="AH1006" s="29" t="s">
        <v>22</v>
      </c>
      <c r="AI1006" s="29" t="s">
        <v>24</v>
      </c>
      <c r="AJ1006" s="29"/>
      <c r="AK1006" s="30" t="s">
        <v>25</v>
      </c>
      <c r="AL1006" s="30" t="s">
        <v>25</v>
      </c>
      <c r="AM1006" s="30" t="s">
        <v>2689</v>
      </c>
      <c r="AN1006" s="30" t="s">
        <v>22</v>
      </c>
      <c r="AO1006" s="30" t="s">
        <v>22</v>
      </c>
      <c r="AP1006" s="30"/>
      <c r="AQ1006" s="30" t="s">
        <v>22</v>
      </c>
      <c r="AR1006" s="30" t="s">
        <v>22</v>
      </c>
      <c r="AS1006" s="30"/>
      <c r="AT1006" s="30"/>
      <c r="AU1006" s="30" t="s">
        <v>22</v>
      </c>
      <c r="AV1006" s="30" t="s">
        <v>22</v>
      </c>
      <c r="AW1006" s="30" t="s">
        <v>22</v>
      </c>
      <c r="AX1006" s="30" t="s">
        <v>22</v>
      </c>
      <c r="AY1006" s="30" t="s">
        <v>25</v>
      </c>
      <c r="AZ1006" s="30"/>
      <c r="BA1006" s="30" t="s">
        <v>25</v>
      </c>
      <c r="BB1006" s="30"/>
      <c r="BC1006" s="30" t="s">
        <v>26</v>
      </c>
      <c r="BD1006" s="30"/>
    </row>
    <row r="1007" spans="1:63" x14ac:dyDescent="0.3">
      <c r="A1007" s="31">
        <v>41456</v>
      </c>
      <c r="B1007" s="33" t="s">
        <v>4255</v>
      </c>
      <c r="C1007" s="29">
        <v>2</v>
      </c>
      <c r="D1007" s="29" t="s">
        <v>1950</v>
      </c>
      <c r="E1007" s="30">
        <v>31</v>
      </c>
      <c r="F1007" s="29" t="s">
        <v>49</v>
      </c>
      <c r="G1007" s="29" t="s">
        <v>20</v>
      </c>
      <c r="H1007" s="29" t="s">
        <v>42</v>
      </c>
      <c r="I1007" s="29" t="s">
        <v>25</v>
      </c>
      <c r="J1007" s="29" t="s">
        <v>2690</v>
      </c>
      <c r="K1007" s="29" t="s">
        <v>2691</v>
      </c>
      <c r="L1007" s="29" t="s">
        <v>52</v>
      </c>
      <c r="M1007" s="29" t="s">
        <v>722</v>
      </c>
      <c r="N1007" s="29" t="s">
        <v>219</v>
      </c>
      <c r="O1007" s="14">
        <v>309.8</v>
      </c>
      <c r="P1007" s="14">
        <f t="shared" si="595"/>
        <v>1016.3918400000001</v>
      </c>
      <c r="Q1007" s="14">
        <v>6.72</v>
      </c>
      <c r="R1007" s="40">
        <f t="shared" si="596"/>
        <v>1023.1118400000001</v>
      </c>
      <c r="S1007" s="14">
        <v>8.4</v>
      </c>
      <c r="T1007" s="40">
        <f t="shared" si="597"/>
        <v>1014.7118400000002</v>
      </c>
      <c r="U1007" s="14">
        <v>12</v>
      </c>
      <c r="V1007" s="40">
        <f t="shared" si="598"/>
        <v>1011.1118400000001</v>
      </c>
      <c r="W1007" s="14">
        <v>11.1</v>
      </c>
      <c r="X1007" s="40">
        <f t="shared" si="599"/>
        <v>1012.0118400000001</v>
      </c>
      <c r="Y1007" s="14">
        <v>6.72</v>
      </c>
      <c r="Z1007" s="40">
        <f t="shared" si="600"/>
        <v>1023.1118400000001</v>
      </c>
      <c r="AA1007" s="14">
        <v>8.6999999999999993</v>
      </c>
      <c r="AB1007" s="40">
        <f t="shared" si="601"/>
        <v>1014.4118400000001</v>
      </c>
      <c r="AC1007" s="14">
        <v>12.4</v>
      </c>
      <c r="AD1007" s="40">
        <f t="shared" si="602"/>
        <v>1010.7118400000002</v>
      </c>
      <c r="AE1007" s="14">
        <v>11.2</v>
      </c>
      <c r="AF1007" s="40">
        <f t="shared" si="603"/>
        <v>1011.9118400000001</v>
      </c>
      <c r="AG1007" s="29" t="s">
        <v>22</v>
      </c>
      <c r="AH1007" s="29" t="s">
        <v>22</v>
      </c>
      <c r="AI1007" s="29" t="s">
        <v>24</v>
      </c>
      <c r="AJ1007" s="29"/>
      <c r="AK1007" s="30" t="s">
        <v>22</v>
      </c>
      <c r="AL1007" s="30" t="s">
        <v>22</v>
      </c>
      <c r="AM1007" s="30"/>
      <c r="AN1007" s="30" t="s">
        <v>22</v>
      </c>
      <c r="AO1007" s="30" t="s">
        <v>22</v>
      </c>
      <c r="AP1007" s="30"/>
      <c r="AQ1007" s="30" t="s">
        <v>22</v>
      </c>
      <c r="AR1007" s="30" t="s">
        <v>22</v>
      </c>
      <c r="AS1007" s="30"/>
      <c r="AT1007" s="30"/>
      <c r="AU1007" s="30" t="s">
        <v>22</v>
      </c>
      <c r="AV1007" s="30" t="s">
        <v>1972</v>
      </c>
      <c r="AW1007" s="30" t="s">
        <v>22</v>
      </c>
      <c r="AX1007" s="30" t="s">
        <v>22</v>
      </c>
      <c r="AY1007" s="30" t="s">
        <v>25</v>
      </c>
      <c r="AZ1007" s="30"/>
      <c r="BA1007" s="30" t="s">
        <v>22</v>
      </c>
      <c r="BB1007" s="30"/>
      <c r="BC1007" s="30" t="s">
        <v>26</v>
      </c>
      <c r="BD1007" s="30"/>
    </row>
    <row r="1008" spans="1:63" x14ac:dyDescent="0.3">
      <c r="A1008" s="31">
        <v>41456</v>
      </c>
      <c r="B1008" s="33" t="s">
        <v>4256</v>
      </c>
      <c r="C1008" s="29">
        <v>3</v>
      </c>
      <c r="D1008" s="29" t="s">
        <v>1950</v>
      </c>
      <c r="E1008" s="30">
        <v>31</v>
      </c>
      <c r="F1008" s="29" t="s">
        <v>49</v>
      </c>
      <c r="G1008" s="29" t="s">
        <v>29</v>
      </c>
      <c r="H1008" s="29" t="s">
        <v>42</v>
      </c>
      <c r="I1008" s="29" t="s">
        <v>25</v>
      </c>
      <c r="J1008" s="29" t="s">
        <v>1217</v>
      </c>
      <c r="K1008" s="29" t="s">
        <v>2692</v>
      </c>
      <c r="L1008" s="29" t="s">
        <v>807</v>
      </c>
      <c r="M1008" s="29" t="s">
        <v>722</v>
      </c>
      <c r="N1008" s="29" t="s">
        <v>219</v>
      </c>
      <c r="O1008" s="14">
        <v>311.26</v>
      </c>
      <c r="P1008" s="14">
        <f t="shared" si="595"/>
        <v>1021.181808</v>
      </c>
      <c r="Q1008" s="14">
        <v>5.82</v>
      </c>
      <c r="R1008" s="40">
        <f t="shared" si="596"/>
        <v>1027.001808</v>
      </c>
      <c r="S1008" s="14">
        <v>9.99</v>
      </c>
      <c r="T1008" s="40">
        <f t="shared" si="597"/>
        <v>1017.011808</v>
      </c>
      <c r="U1008" s="14">
        <v>13.6</v>
      </c>
      <c r="V1008" s="40">
        <f t="shared" si="598"/>
        <v>1013.401808</v>
      </c>
      <c r="W1008" s="14">
        <v>13.1</v>
      </c>
      <c r="X1008" s="40">
        <f t="shared" si="599"/>
        <v>1013.901808</v>
      </c>
      <c r="Y1008" s="14">
        <v>5.82</v>
      </c>
      <c r="Z1008" s="40">
        <f t="shared" si="600"/>
        <v>1027.001808</v>
      </c>
      <c r="AA1008" s="14">
        <v>10.1</v>
      </c>
      <c r="AB1008" s="40">
        <f t="shared" si="601"/>
        <v>1016.901808</v>
      </c>
      <c r="AC1008" s="14">
        <v>13.8</v>
      </c>
      <c r="AD1008" s="40">
        <f t="shared" si="602"/>
        <v>1013.201808</v>
      </c>
      <c r="AE1008" s="14">
        <v>13.3</v>
      </c>
      <c r="AF1008" s="40">
        <f t="shared" si="603"/>
        <v>1013.701808</v>
      </c>
      <c r="AG1008" s="29" t="s">
        <v>22</v>
      </c>
      <c r="AH1008" s="29" t="s">
        <v>22</v>
      </c>
      <c r="AI1008" s="29" t="s">
        <v>24</v>
      </c>
      <c r="AJ1008" s="29"/>
      <c r="AK1008" s="30" t="s">
        <v>22</v>
      </c>
      <c r="AL1008" s="30" t="s">
        <v>22</v>
      </c>
      <c r="AM1008" s="30"/>
      <c r="AN1008" s="30" t="s">
        <v>22</v>
      </c>
      <c r="AO1008" s="30" t="s">
        <v>22</v>
      </c>
      <c r="AP1008" s="30"/>
      <c r="AQ1008" s="30" t="s">
        <v>22</v>
      </c>
      <c r="AR1008" s="30" t="s">
        <v>22</v>
      </c>
      <c r="AS1008" s="30"/>
      <c r="AT1008" s="30"/>
      <c r="AU1008" s="30" t="s">
        <v>22</v>
      </c>
      <c r="AV1008" s="30" t="s">
        <v>2693</v>
      </c>
      <c r="AW1008" s="30" t="s">
        <v>22</v>
      </c>
      <c r="AX1008" s="30" t="s">
        <v>22</v>
      </c>
      <c r="AY1008" s="30" t="s">
        <v>25</v>
      </c>
      <c r="AZ1008" s="30"/>
      <c r="BA1008" s="30" t="s">
        <v>22</v>
      </c>
      <c r="BB1008" s="30"/>
      <c r="BC1008" s="30" t="s">
        <v>269</v>
      </c>
      <c r="BD1008" s="30"/>
    </row>
    <row r="1009" spans="1:56" x14ac:dyDescent="0.3">
      <c r="A1009" s="31">
        <v>41456</v>
      </c>
      <c r="B1009" s="33" t="s">
        <v>4257</v>
      </c>
      <c r="C1009" s="29">
        <v>4</v>
      </c>
      <c r="D1009" s="29" t="s">
        <v>1950</v>
      </c>
      <c r="E1009" s="30">
        <v>31</v>
      </c>
      <c r="F1009" s="29" t="s">
        <v>49</v>
      </c>
      <c r="G1009" s="29" t="s">
        <v>94</v>
      </c>
      <c r="H1009" s="29" t="s">
        <v>42</v>
      </c>
      <c r="I1009" s="29" t="s">
        <v>25</v>
      </c>
      <c r="J1009" s="29" t="s">
        <v>2694</v>
      </c>
      <c r="K1009" s="29" t="s">
        <v>2408</v>
      </c>
      <c r="L1009" s="29" t="s">
        <v>712</v>
      </c>
      <c r="M1009" s="29" t="s">
        <v>722</v>
      </c>
      <c r="N1009" s="29" t="s">
        <v>219</v>
      </c>
      <c r="O1009" s="14">
        <v>311.5</v>
      </c>
      <c r="P1009" s="14">
        <f t="shared" si="595"/>
        <v>1021.9692</v>
      </c>
      <c r="Q1009" s="14">
        <v>4.0999999999999996</v>
      </c>
      <c r="R1009" s="40">
        <f t="shared" si="596"/>
        <v>1026.0691999999999</v>
      </c>
      <c r="S1009" s="14">
        <v>7.56</v>
      </c>
      <c r="T1009" s="40">
        <f t="shared" si="597"/>
        <v>1018.5092</v>
      </c>
      <c r="U1009" s="14">
        <v>11.14</v>
      </c>
      <c r="V1009" s="40">
        <f t="shared" si="598"/>
        <v>1014.9291999999999</v>
      </c>
      <c r="W1009" s="14">
        <v>10.82</v>
      </c>
      <c r="X1009" s="40">
        <f t="shared" si="599"/>
        <v>1015.2491999999999</v>
      </c>
      <c r="Y1009" s="14">
        <v>4.0999999999999996</v>
      </c>
      <c r="Z1009" s="40">
        <f t="shared" si="600"/>
        <v>1026.0691999999999</v>
      </c>
      <c r="AA1009" s="14">
        <v>7.7</v>
      </c>
      <c r="AB1009" s="40">
        <f t="shared" si="601"/>
        <v>1018.3691999999999</v>
      </c>
      <c r="AC1009" s="14">
        <v>11.36</v>
      </c>
      <c r="AD1009" s="40">
        <f t="shared" si="602"/>
        <v>1014.7091999999999</v>
      </c>
      <c r="AE1009" s="14">
        <v>11.15</v>
      </c>
      <c r="AF1009" s="40">
        <f t="shared" si="603"/>
        <v>1014.9191999999999</v>
      </c>
      <c r="AG1009" s="29" t="s">
        <v>22</v>
      </c>
      <c r="AH1009" s="29" t="s">
        <v>22</v>
      </c>
      <c r="AI1009" s="29" t="s">
        <v>24</v>
      </c>
      <c r="AJ1009" s="29"/>
      <c r="AK1009" s="30" t="s">
        <v>22</v>
      </c>
      <c r="AL1009" s="30" t="s">
        <v>22</v>
      </c>
      <c r="AM1009" s="30"/>
      <c r="AN1009" s="30" t="s">
        <v>22</v>
      </c>
      <c r="AO1009" s="30" t="s">
        <v>22</v>
      </c>
      <c r="AP1009" s="30"/>
      <c r="AQ1009" s="30" t="s">
        <v>22</v>
      </c>
      <c r="AR1009" s="30" t="s">
        <v>22</v>
      </c>
      <c r="AS1009" s="30"/>
      <c r="AT1009" s="30"/>
      <c r="AU1009" s="30" t="s">
        <v>22</v>
      </c>
      <c r="AV1009" s="30" t="s">
        <v>2093</v>
      </c>
      <c r="AW1009" s="30" t="s">
        <v>22</v>
      </c>
      <c r="AX1009" s="30" t="s">
        <v>22</v>
      </c>
      <c r="AY1009" s="30" t="s">
        <v>25</v>
      </c>
      <c r="AZ1009" s="30"/>
      <c r="BA1009" s="30" t="s">
        <v>22</v>
      </c>
      <c r="BB1009" s="30"/>
      <c r="BC1009" s="30" t="s">
        <v>269</v>
      </c>
      <c r="BD1009" s="30"/>
    </row>
    <row r="1010" spans="1:56" x14ac:dyDescent="0.3">
      <c r="A1010" s="31">
        <v>41456</v>
      </c>
      <c r="B1010" s="33" t="s">
        <v>4258</v>
      </c>
      <c r="C1010" s="29">
        <v>5</v>
      </c>
      <c r="D1010" s="29" t="s">
        <v>1950</v>
      </c>
      <c r="E1010" s="30">
        <v>31</v>
      </c>
      <c r="F1010" s="29" t="s">
        <v>19</v>
      </c>
      <c r="G1010" s="29" t="s">
        <v>94</v>
      </c>
      <c r="H1010" s="29" t="s">
        <v>42</v>
      </c>
      <c r="I1010" s="29" t="s">
        <v>22</v>
      </c>
      <c r="J1010" s="29" t="s">
        <v>2695</v>
      </c>
      <c r="K1010" s="29" t="s">
        <v>2696</v>
      </c>
      <c r="L1010" s="29" t="s">
        <v>195</v>
      </c>
      <c r="M1010" s="29" t="s">
        <v>23</v>
      </c>
      <c r="N1010" s="29" t="s">
        <v>219</v>
      </c>
      <c r="O1010" s="14">
        <v>311.62</v>
      </c>
      <c r="P1010" s="14">
        <f t="shared" si="595"/>
        <v>1022.3628960000001</v>
      </c>
      <c r="Q1010" s="14">
        <v>4.72</v>
      </c>
      <c r="R1010" s="40">
        <f t="shared" si="596"/>
        <v>1027.0828960000001</v>
      </c>
      <c r="S1010" s="14">
        <v>7.2</v>
      </c>
      <c r="T1010" s="40">
        <f t="shared" si="597"/>
        <v>1019.8828960000001</v>
      </c>
      <c r="U1010" s="14">
        <v>8.89</v>
      </c>
      <c r="V1010" s="40">
        <f t="shared" si="598"/>
        <v>1018.1928960000001</v>
      </c>
      <c r="W1010" s="14">
        <v>9</v>
      </c>
      <c r="X1010" s="40">
        <f t="shared" si="599"/>
        <v>1018.0828960000001</v>
      </c>
      <c r="Y1010" s="14">
        <v>4.72</v>
      </c>
      <c r="Z1010" s="40">
        <f t="shared" si="600"/>
        <v>1027.0828960000001</v>
      </c>
      <c r="AA1010" s="14">
        <v>7.5</v>
      </c>
      <c r="AB1010" s="40">
        <f t="shared" si="601"/>
        <v>1019.5828960000001</v>
      </c>
      <c r="AC1010" s="14">
        <v>8.85</v>
      </c>
      <c r="AD1010" s="40">
        <f t="shared" si="602"/>
        <v>1018.2328960000001</v>
      </c>
      <c r="AE1010" s="14">
        <v>8.91</v>
      </c>
      <c r="AF1010" s="40">
        <f t="shared" si="603"/>
        <v>1018.1728960000002</v>
      </c>
      <c r="AG1010" s="29" t="s">
        <v>22</v>
      </c>
      <c r="AH1010" s="29" t="s">
        <v>22</v>
      </c>
      <c r="AI1010" s="29" t="s">
        <v>24</v>
      </c>
      <c r="AJ1010" s="29"/>
      <c r="AK1010" s="30" t="s">
        <v>22</v>
      </c>
      <c r="AL1010" s="30" t="s">
        <v>22</v>
      </c>
      <c r="AM1010" s="30"/>
      <c r="AN1010" s="30" t="s">
        <v>22</v>
      </c>
      <c r="AO1010" s="30" t="s">
        <v>22</v>
      </c>
      <c r="AP1010" s="30"/>
      <c r="AQ1010" s="30" t="s">
        <v>22</v>
      </c>
      <c r="AR1010" s="30" t="s">
        <v>22</v>
      </c>
      <c r="AS1010" s="30"/>
      <c r="AT1010" s="30"/>
      <c r="AU1010" s="30" t="s">
        <v>22</v>
      </c>
      <c r="AV1010" s="30" t="s">
        <v>22</v>
      </c>
      <c r="AW1010" s="30" t="s">
        <v>22</v>
      </c>
      <c r="AX1010" s="30" t="s">
        <v>22</v>
      </c>
      <c r="AY1010" s="30" t="s">
        <v>25</v>
      </c>
      <c r="AZ1010" s="30"/>
      <c r="BA1010" s="30" t="s">
        <v>22</v>
      </c>
      <c r="BB1010" s="30"/>
      <c r="BC1010" s="30" t="s">
        <v>26</v>
      </c>
      <c r="BD1010" s="30"/>
    </row>
    <row r="1011" spans="1:56" x14ac:dyDescent="0.3">
      <c r="A1011" s="31">
        <v>41456</v>
      </c>
      <c r="B1011" s="33" t="s">
        <v>4259</v>
      </c>
      <c r="C1011" s="29">
        <v>6</v>
      </c>
      <c r="D1011" s="29" t="s">
        <v>1950</v>
      </c>
      <c r="E1011" s="30">
        <v>31</v>
      </c>
      <c r="F1011" s="29" t="s">
        <v>19</v>
      </c>
      <c r="G1011" s="29" t="s">
        <v>94</v>
      </c>
      <c r="H1011" s="29" t="s">
        <v>42</v>
      </c>
      <c r="I1011" s="29" t="s">
        <v>22</v>
      </c>
      <c r="J1011" s="29" t="s">
        <v>2697</v>
      </c>
      <c r="K1011" s="29" t="s">
        <v>2698</v>
      </c>
      <c r="L1011" s="29" t="s">
        <v>261</v>
      </c>
      <c r="M1011" s="29" t="s">
        <v>201</v>
      </c>
      <c r="N1011" s="29" t="s">
        <v>219</v>
      </c>
      <c r="O1011" s="14">
        <v>311.62</v>
      </c>
      <c r="P1011" s="14">
        <f t="shared" si="595"/>
        <v>1022.3628960000001</v>
      </c>
      <c r="Q1011" s="14">
        <v>4.72</v>
      </c>
      <c r="R1011" s="40">
        <f t="shared" si="596"/>
        <v>1027.0828960000001</v>
      </c>
      <c r="S1011" s="14">
        <v>6.8</v>
      </c>
      <c r="T1011" s="40">
        <f t="shared" si="597"/>
        <v>1020.2828960000002</v>
      </c>
      <c r="U1011" s="14">
        <v>9.0299999999999994</v>
      </c>
      <c r="V1011" s="40">
        <f t="shared" si="598"/>
        <v>1018.0528960000001</v>
      </c>
      <c r="W1011" s="14">
        <v>9</v>
      </c>
      <c r="X1011" s="40">
        <f t="shared" si="599"/>
        <v>1018.0828960000001</v>
      </c>
      <c r="Y1011" s="14">
        <v>4.72</v>
      </c>
      <c r="Z1011" s="40">
        <f t="shared" si="600"/>
        <v>1027.0828960000001</v>
      </c>
      <c r="AA1011" s="14">
        <v>6.95</v>
      </c>
      <c r="AB1011" s="40">
        <f t="shared" si="601"/>
        <v>1020.1328960000001</v>
      </c>
      <c r="AC1011" s="14">
        <v>8.82</v>
      </c>
      <c r="AD1011" s="40">
        <f t="shared" si="602"/>
        <v>1018.2628960000001</v>
      </c>
      <c r="AE1011" s="14">
        <v>8.91</v>
      </c>
      <c r="AF1011" s="40">
        <f t="shared" si="603"/>
        <v>1018.1728960000002</v>
      </c>
      <c r="AG1011" s="29" t="s">
        <v>22</v>
      </c>
      <c r="AH1011" s="29" t="s">
        <v>22</v>
      </c>
      <c r="AI1011" s="29" t="s">
        <v>24</v>
      </c>
      <c r="AJ1011" s="29"/>
      <c r="AK1011" s="30" t="s">
        <v>22</v>
      </c>
      <c r="AL1011" s="30" t="s">
        <v>22</v>
      </c>
      <c r="AM1011" s="30"/>
      <c r="AN1011" s="30" t="s">
        <v>22</v>
      </c>
      <c r="AO1011" s="30" t="s">
        <v>22</v>
      </c>
      <c r="AP1011" s="30"/>
      <c r="AQ1011" s="30" t="s">
        <v>22</v>
      </c>
      <c r="AR1011" s="30" t="s">
        <v>22</v>
      </c>
      <c r="AS1011" s="30"/>
      <c r="AT1011" s="30"/>
      <c r="AU1011" s="30" t="s">
        <v>22</v>
      </c>
      <c r="AV1011" s="30" t="s">
        <v>22</v>
      </c>
      <c r="AW1011" s="30" t="s">
        <v>22</v>
      </c>
      <c r="AX1011" s="30" t="s">
        <v>22</v>
      </c>
      <c r="AY1011" s="30" t="s">
        <v>25</v>
      </c>
      <c r="AZ1011" s="30"/>
      <c r="BA1011" s="30" t="s">
        <v>22</v>
      </c>
      <c r="BB1011" s="30"/>
      <c r="BC1011" s="30" t="s">
        <v>26</v>
      </c>
      <c r="BD1011" s="30"/>
    </row>
    <row r="1012" spans="1:56" x14ac:dyDescent="0.3">
      <c r="A1012" s="31">
        <v>41456</v>
      </c>
      <c r="B1012" s="33" t="s">
        <v>4260</v>
      </c>
      <c r="C1012" s="29">
        <v>7</v>
      </c>
      <c r="D1012" s="29" t="s">
        <v>1950</v>
      </c>
      <c r="E1012" s="30">
        <v>31</v>
      </c>
      <c r="F1012" s="29" t="s">
        <v>65</v>
      </c>
      <c r="G1012" s="29" t="s">
        <v>94</v>
      </c>
      <c r="H1012" s="29" t="s">
        <v>42</v>
      </c>
      <c r="I1012" s="29" t="s">
        <v>22</v>
      </c>
      <c r="J1012" s="29" t="s">
        <v>2699</v>
      </c>
      <c r="K1012" s="29" t="s">
        <v>2408</v>
      </c>
      <c r="L1012" s="29" t="s">
        <v>105</v>
      </c>
      <c r="M1012" s="29" t="s">
        <v>46</v>
      </c>
      <c r="N1012" s="29" t="s">
        <v>219</v>
      </c>
      <c r="O1012" s="14">
        <v>611.66</v>
      </c>
      <c r="P1012" s="14">
        <f t="shared" si="595"/>
        <v>2006.7341280000001</v>
      </c>
      <c r="Q1012" s="14">
        <v>4.84</v>
      </c>
      <c r="R1012" s="40">
        <f t="shared" si="596"/>
        <v>2011.574128</v>
      </c>
      <c r="S1012" s="14">
        <v>6.9</v>
      </c>
      <c r="T1012" s="40">
        <f t="shared" si="597"/>
        <v>2004.6741279999999</v>
      </c>
      <c r="U1012" s="14">
        <v>8.33</v>
      </c>
      <c r="V1012" s="40">
        <f t="shared" si="598"/>
        <v>2003.244128</v>
      </c>
      <c r="W1012" s="14">
        <v>8.39</v>
      </c>
      <c r="X1012" s="40">
        <f t="shared" si="599"/>
        <v>2003.1841279999999</v>
      </c>
      <c r="Y1012" s="14">
        <v>4.84</v>
      </c>
      <c r="Z1012" s="40">
        <f t="shared" si="600"/>
        <v>2011.574128</v>
      </c>
      <c r="AA1012" s="14">
        <v>7.22</v>
      </c>
      <c r="AB1012" s="40">
        <f t="shared" si="601"/>
        <v>2004.3541279999999</v>
      </c>
      <c r="AC1012" s="14">
        <v>8.6</v>
      </c>
      <c r="AD1012" s="40">
        <f t="shared" si="602"/>
        <v>2002.9741280000001</v>
      </c>
      <c r="AE1012" s="14">
        <v>8.5399999999999991</v>
      </c>
      <c r="AF1012" s="40">
        <f t="shared" si="603"/>
        <v>2003.034128</v>
      </c>
      <c r="AG1012" s="29" t="s">
        <v>22</v>
      </c>
      <c r="AH1012" s="29" t="s">
        <v>22</v>
      </c>
      <c r="AI1012" s="29" t="s">
        <v>24</v>
      </c>
      <c r="AJ1012" s="29"/>
      <c r="AK1012" s="30" t="s">
        <v>25</v>
      </c>
      <c r="AL1012" s="30" t="s">
        <v>25</v>
      </c>
      <c r="AM1012" s="30" t="s">
        <v>2281</v>
      </c>
      <c r="AN1012" s="30" t="s">
        <v>22</v>
      </c>
      <c r="AO1012" s="30" t="s">
        <v>22</v>
      </c>
      <c r="AP1012" s="30"/>
      <c r="AQ1012" s="30" t="s">
        <v>22</v>
      </c>
      <c r="AR1012" s="30" t="s">
        <v>22</v>
      </c>
      <c r="AS1012" s="30"/>
      <c r="AT1012" s="30"/>
      <c r="AU1012" s="30" t="s">
        <v>22</v>
      </c>
      <c r="AV1012" s="30" t="s">
        <v>22</v>
      </c>
      <c r="AW1012" s="30" t="s">
        <v>22</v>
      </c>
      <c r="AX1012" s="30" t="s">
        <v>22</v>
      </c>
      <c r="AY1012" s="30" t="s">
        <v>25</v>
      </c>
      <c r="AZ1012" s="30"/>
      <c r="BA1012" s="30" t="s">
        <v>22</v>
      </c>
      <c r="BB1012" s="30"/>
      <c r="BC1012" s="30" t="s">
        <v>26</v>
      </c>
      <c r="BD1012" s="30"/>
    </row>
    <row r="1013" spans="1:56" x14ac:dyDescent="0.3">
      <c r="A1013" s="31">
        <v>41456</v>
      </c>
      <c r="B1013" s="33" t="s">
        <v>4261</v>
      </c>
      <c r="C1013" s="29">
        <v>8</v>
      </c>
      <c r="D1013" s="29" t="s">
        <v>1950</v>
      </c>
      <c r="E1013" s="30">
        <v>31</v>
      </c>
      <c r="F1013" s="29" t="s">
        <v>65</v>
      </c>
      <c r="G1013" s="29" t="s">
        <v>20</v>
      </c>
      <c r="H1013" s="29" t="s">
        <v>42</v>
      </c>
      <c r="I1013" s="29" t="s">
        <v>25</v>
      </c>
      <c r="J1013" s="29" t="s">
        <v>2700</v>
      </c>
      <c r="K1013" s="29" t="s">
        <v>2701</v>
      </c>
      <c r="L1013" s="29" t="s">
        <v>229</v>
      </c>
      <c r="M1013" s="29" t="s">
        <v>23</v>
      </c>
      <c r="N1013" s="29" t="s">
        <v>219</v>
      </c>
      <c r="O1013" s="14">
        <v>309.77</v>
      </c>
      <c r="P1013" s="14">
        <f t="shared" si="595"/>
        <v>1016.293416</v>
      </c>
      <c r="Q1013" s="14">
        <v>6</v>
      </c>
      <c r="R1013" s="40">
        <f t="shared" si="596"/>
        <v>1022.293416</v>
      </c>
      <c r="S1013" s="14">
        <v>7.45</v>
      </c>
      <c r="T1013" s="40">
        <f t="shared" si="597"/>
        <v>1014.8434159999999</v>
      </c>
      <c r="U1013" s="14">
        <v>9.51</v>
      </c>
      <c r="V1013" s="40">
        <f t="shared" si="598"/>
        <v>1012.783416</v>
      </c>
      <c r="W1013" s="14">
        <v>9.1999999999999993</v>
      </c>
      <c r="X1013" s="40">
        <f t="shared" si="599"/>
        <v>1013.0934159999999</v>
      </c>
      <c r="Y1013" s="14">
        <v>6</v>
      </c>
      <c r="Z1013" s="40">
        <f t="shared" si="600"/>
        <v>1022.293416</v>
      </c>
      <c r="AA1013" s="14">
        <v>7.76</v>
      </c>
      <c r="AB1013" s="40">
        <f t="shared" si="601"/>
        <v>1014.533416</v>
      </c>
      <c r="AC1013" s="14">
        <v>9.89</v>
      </c>
      <c r="AD1013" s="40">
        <f t="shared" si="602"/>
        <v>1012.403416</v>
      </c>
      <c r="AE1013" s="14">
        <v>9.74</v>
      </c>
      <c r="AF1013" s="40">
        <f t="shared" si="603"/>
        <v>1012.553416</v>
      </c>
      <c r="AG1013" s="29" t="s">
        <v>22</v>
      </c>
      <c r="AH1013" s="29" t="s">
        <v>22</v>
      </c>
      <c r="AI1013" s="29" t="s">
        <v>24</v>
      </c>
      <c r="AJ1013" s="29"/>
      <c r="AK1013" s="30" t="s">
        <v>22</v>
      </c>
      <c r="AL1013" s="30" t="s">
        <v>22</v>
      </c>
      <c r="AM1013" s="30"/>
      <c r="AN1013" s="30" t="s">
        <v>22</v>
      </c>
      <c r="AO1013" s="30" t="s">
        <v>22</v>
      </c>
      <c r="AP1013" s="30"/>
      <c r="AQ1013" s="30" t="s">
        <v>22</v>
      </c>
      <c r="AR1013" s="30" t="s">
        <v>22</v>
      </c>
      <c r="AS1013" s="30"/>
      <c r="AT1013" s="30"/>
      <c r="AU1013" s="30" t="s">
        <v>22</v>
      </c>
      <c r="AV1013" s="30" t="s">
        <v>22</v>
      </c>
      <c r="AW1013" s="30" t="s">
        <v>22</v>
      </c>
      <c r="AX1013" s="30" t="s">
        <v>22</v>
      </c>
      <c r="AY1013" s="30" t="s">
        <v>25</v>
      </c>
      <c r="AZ1013" s="30"/>
      <c r="BA1013" s="30" t="s">
        <v>22</v>
      </c>
      <c r="BB1013" s="30"/>
      <c r="BC1013" s="30" t="s">
        <v>26</v>
      </c>
      <c r="BD1013" s="30"/>
    </row>
    <row r="1014" spans="1:56" x14ac:dyDescent="0.3">
      <c r="A1014" s="31">
        <v>41457</v>
      </c>
      <c r="B1014" s="33" t="s">
        <v>4262</v>
      </c>
      <c r="C1014" s="29">
        <v>9</v>
      </c>
      <c r="D1014" s="29" t="s">
        <v>1950</v>
      </c>
      <c r="E1014" s="30">
        <v>31</v>
      </c>
      <c r="F1014" s="29" t="s">
        <v>72</v>
      </c>
      <c r="G1014" s="29" t="s">
        <v>94</v>
      </c>
      <c r="H1014" s="29" t="s">
        <v>1336</v>
      </c>
      <c r="I1014" s="29" t="s">
        <v>25</v>
      </c>
      <c r="J1014" s="29" t="s">
        <v>2699</v>
      </c>
      <c r="K1014" s="29" t="s">
        <v>2702</v>
      </c>
      <c r="L1014" s="29" t="s">
        <v>854</v>
      </c>
      <c r="M1014" s="35" t="s">
        <v>2703</v>
      </c>
      <c r="N1014" s="29" t="s">
        <v>330</v>
      </c>
      <c r="O1014" s="14">
        <v>304.81</v>
      </c>
      <c r="P1014" s="14">
        <f t="shared" si="595"/>
        <v>1000.0206480000001</v>
      </c>
      <c r="Q1014" s="14" t="s">
        <v>2797</v>
      </c>
      <c r="R1014" s="40" t="e">
        <f t="shared" si="596"/>
        <v>#VALUE!</v>
      </c>
      <c r="S1014" s="14"/>
      <c r="T1014" s="40" t="e">
        <f t="shared" si="597"/>
        <v>#VALUE!</v>
      </c>
      <c r="U1014" s="14"/>
      <c r="V1014" s="40" t="e">
        <f t="shared" si="598"/>
        <v>#VALUE!</v>
      </c>
      <c r="W1014" s="14" t="s">
        <v>2441</v>
      </c>
      <c r="X1014" s="40" t="e">
        <f t="shared" si="599"/>
        <v>#VALUE!</v>
      </c>
      <c r="Y1014" s="14"/>
      <c r="Z1014" s="40">
        <f t="shared" si="600"/>
        <v>1000.0206480000001</v>
      </c>
      <c r="AA1014" s="14"/>
      <c r="AB1014" s="40">
        <f t="shared" si="601"/>
        <v>1000.0206480000001</v>
      </c>
      <c r="AC1014" s="14" t="s">
        <v>2704</v>
      </c>
      <c r="AD1014" s="40" t="e">
        <f t="shared" si="602"/>
        <v>#VALUE!</v>
      </c>
      <c r="AE1014" s="14"/>
      <c r="AF1014" s="40">
        <f t="shared" si="603"/>
        <v>1000.0206480000001</v>
      </c>
      <c r="AG1014" s="29"/>
      <c r="AH1014" s="29"/>
      <c r="AI1014" s="29"/>
      <c r="AJ1014" s="29"/>
      <c r="AK1014" s="30" t="s">
        <v>22</v>
      </c>
      <c r="AL1014" s="30" t="s">
        <v>22</v>
      </c>
      <c r="AM1014" s="30"/>
      <c r="AN1014" s="30" t="s">
        <v>22</v>
      </c>
      <c r="AO1014" s="30" t="s">
        <v>22</v>
      </c>
      <c r="AP1014" s="30"/>
      <c r="AQ1014" s="30" t="s">
        <v>22</v>
      </c>
      <c r="AR1014" s="30" t="s">
        <v>22</v>
      </c>
      <c r="AS1014" s="30"/>
      <c r="AT1014" s="30"/>
      <c r="AU1014" s="30" t="s">
        <v>2241</v>
      </c>
      <c r="AV1014" s="30" t="s">
        <v>2425</v>
      </c>
      <c r="AW1014" s="30" t="s">
        <v>22</v>
      </c>
      <c r="AX1014" s="30" t="s">
        <v>22</v>
      </c>
      <c r="AY1014" s="30" t="s">
        <v>25</v>
      </c>
      <c r="AZ1014" s="30"/>
      <c r="BA1014" s="30" t="s">
        <v>25</v>
      </c>
      <c r="BB1014" s="30"/>
      <c r="BC1014" s="30" t="s">
        <v>269</v>
      </c>
      <c r="BD1014" s="30"/>
    </row>
    <row r="1015" spans="1:56" x14ac:dyDescent="0.3">
      <c r="A1015" s="31">
        <v>41457</v>
      </c>
      <c r="B1015" s="33" t="s">
        <v>4263</v>
      </c>
      <c r="C1015" s="29">
        <v>10</v>
      </c>
      <c r="D1015" s="29" t="s">
        <v>1950</v>
      </c>
      <c r="E1015" s="30">
        <v>31</v>
      </c>
      <c r="F1015" s="29" t="s">
        <v>72</v>
      </c>
      <c r="G1015" s="29" t="s">
        <v>94</v>
      </c>
      <c r="H1015" s="29" t="s">
        <v>42</v>
      </c>
      <c r="I1015" s="29" t="s">
        <v>22</v>
      </c>
      <c r="J1015" s="29" t="s">
        <v>1259</v>
      </c>
      <c r="K1015" s="29" t="s">
        <v>2705</v>
      </c>
      <c r="L1015" s="29" t="s">
        <v>392</v>
      </c>
      <c r="M1015" s="29" t="s">
        <v>23</v>
      </c>
      <c r="N1015" s="29" t="s">
        <v>330</v>
      </c>
      <c r="O1015" s="14">
        <v>309.36</v>
      </c>
      <c r="P1015" s="14">
        <f t="shared" si="595"/>
        <v>1014.948288</v>
      </c>
      <c r="Q1015" s="14" t="s">
        <v>2797</v>
      </c>
      <c r="R1015" s="40" t="e">
        <f t="shared" si="596"/>
        <v>#VALUE!</v>
      </c>
      <c r="S1015" s="14"/>
      <c r="T1015" s="40" t="e">
        <f t="shared" si="597"/>
        <v>#VALUE!</v>
      </c>
      <c r="U1015" s="14"/>
      <c r="V1015" s="40" t="e">
        <f t="shared" si="598"/>
        <v>#VALUE!</v>
      </c>
      <c r="W1015" s="14" t="s">
        <v>2441</v>
      </c>
      <c r="X1015" s="40" t="e">
        <f t="shared" si="599"/>
        <v>#VALUE!</v>
      </c>
      <c r="Y1015" s="14"/>
      <c r="Z1015" s="40">
        <f t="shared" si="600"/>
        <v>1014.948288</v>
      </c>
      <c r="AA1015" s="14"/>
      <c r="AB1015" s="40">
        <f t="shared" si="601"/>
        <v>1014.948288</v>
      </c>
      <c r="AC1015" s="14" t="s">
        <v>2704</v>
      </c>
      <c r="AD1015" s="40" t="e">
        <f t="shared" si="602"/>
        <v>#VALUE!</v>
      </c>
      <c r="AE1015" s="14"/>
      <c r="AF1015" s="40">
        <f t="shared" si="603"/>
        <v>1014.948288</v>
      </c>
      <c r="AG1015" s="29" t="s">
        <v>22</v>
      </c>
      <c r="AH1015" s="29" t="s">
        <v>22</v>
      </c>
      <c r="AI1015" s="29" t="s">
        <v>24</v>
      </c>
      <c r="AJ1015" s="29"/>
      <c r="AK1015" s="30" t="s">
        <v>22</v>
      </c>
      <c r="AL1015" s="30" t="s">
        <v>22</v>
      </c>
      <c r="AM1015" s="30"/>
      <c r="AN1015" s="30" t="s">
        <v>22</v>
      </c>
      <c r="AO1015" s="30" t="s">
        <v>22</v>
      </c>
      <c r="AP1015" s="30"/>
      <c r="AQ1015" s="30" t="s">
        <v>22</v>
      </c>
      <c r="AR1015" s="30" t="s">
        <v>22</v>
      </c>
      <c r="AS1015" s="30"/>
      <c r="AT1015" s="30"/>
      <c r="AU1015" s="30" t="s">
        <v>22</v>
      </c>
      <c r="AV1015" s="30" t="s">
        <v>22</v>
      </c>
      <c r="AW1015" s="30" t="s">
        <v>22</v>
      </c>
      <c r="AX1015" s="30" t="s">
        <v>22</v>
      </c>
      <c r="AY1015" s="30" t="s">
        <v>25</v>
      </c>
      <c r="AZ1015" s="30"/>
      <c r="BA1015" s="30" t="s">
        <v>22</v>
      </c>
      <c r="BB1015" s="30"/>
      <c r="BC1015" s="30" t="s">
        <v>26</v>
      </c>
      <c r="BD1015" s="30"/>
    </row>
    <row r="1016" spans="1:56" x14ac:dyDescent="0.3">
      <c r="A1016" s="31">
        <v>41457</v>
      </c>
      <c r="B1016" s="33" t="s">
        <v>4264</v>
      </c>
      <c r="C1016" s="29">
        <v>11</v>
      </c>
      <c r="D1016" s="29" t="s">
        <v>1950</v>
      </c>
      <c r="E1016" s="30">
        <v>31</v>
      </c>
      <c r="F1016" s="29" t="s">
        <v>72</v>
      </c>
      <c r="G1016" s="29" t="s">
        <v>94</v>
      </c>
      <c r="H1016" s="29" t="s">
        <v>42</v>
      </c>
      <c r="I1016" s="29" t="s">
        <v>22</v>
      </c>
      <c r="J1016" s="29" t="s">
        <v>2706</v>
      </c>
      <c r="K1016" s="29" t="s">
        <v>426</v>
      </c>
      <c r="L1016" s="29" t="s">
        <v>128</v>
      </c>
      <c r="M1016" s="29" t="s">
        <v>323</v>
      </c>
      <c r="N1016" s="29" t="s">
        <v>330</v>
      </c>
      <c r="O1016" s="14">
        <v>310.19</v>
      </c>
      <c r="P1016" s="14">
        <f t="shared" si="595"/>
        <v>1017.6713520000001</v>
      </c>
      <c r="Q1016" s="14">
        <v>5</v>
      </c>
      <c r="R1016" s="40">
        <f t="shared" si="596"/>
        <v>1022.6713520000001</v>
      </c>
      <c r="S1016" s="14">
        <v>6.45</v>
      </c>
      <c r="T1016" s="40">
        <f t="shared" si="597"/>
        <v>1016.221352</v>
      </c>
      <c r="U1016" s="14">
        <v>11.5</v>
      </c>
      <c r="V1016" s="40">
        <f t="shared" si="598"/>
        <v>1011.1713520000001</v>
      </c>
      <c r="W1016" s="14">
        <v>11.55</v>
      </c>
      <c r="X1016" s="40">
        <f t="shared" si="599"/>
        <v>1011.1213520000001</v>
      </c>
      <c r="Y1016" s="14">
        <v>5</v>
      </c>
      <c r="Z1016" s="40">
        <f t="shared" si="600"/>
        <v>1022.6713520000001</v>
      </c>
      <c r="AA1016" s="14">
        <v>6.95</v>
      </c>
      <c r="AB1016" s="40">
        <f t="shared" si="601"/>
        <v>1015.721352</v>
      </c>
      <c r="AC1016" s="14">
        <v>12.01</v>
      </c>
      <c r="AD1016" s="40">
        <f t="shared" si="602"/>
        <v>1010.6613520000001</v>
      </c>
      <c r="AE1016" s="14">
        <v>11.7</v>
      </c>
      <c r="AF1016" s="40">
        <f t="shared" si="603"/>
        <v>1010.971352</v>
      </c>
      <c r="AG1016" s="29" t="s">
        <v>22</v>
      </c>
      <c r="AH1016" s="29" t="s">
        <v>22</v>
      </c>
      <c r="AI1016" s="29" t="s">
        <v>24</v>
      </c>
      <c r="AJ1016" s="29"/>
      <c r="AK1016" s="30" t="s">
        <v>22</v>
      </c>
      <c r="AL1016" s="30" t="s">
        <v>22</v>
      </c>
      <c r="AM1016" s="30"/>
      <c r="AN1016" s="30" t="s">
        <v>22</v>
      </c>
      <c r="AO1016" s="30" t="s">
        <v>22</v>
      </c>
      <c r="AP1016" s="30"/>
      <c r="AQ1016" s="30" t="s">
        <v>22</v>
      </c>
      <c r="AR1016" s="30" t="s">
        <v>22</v>
      </c>
      <c r="AS1016" s="30"/>
      <c r="AT1016" s="30"/>
      <c r="AU1016" s="30" t="s">
        <v>22</v>
      </c>
      <c r="AV1016" s="30" t="s">
        <v>22</v>
      </c>
      <c r="AW1016" s="30" t="s">
        <v>22</v>
      </c>
      <c r="AX1016" s="30" t="s">
        <v>22</v>
      </c>
      <c r="AY1016" s="30" t="s">
        <v>25</v>
      </c>
      <c r="AZ1016" s="30"/>
      <c r="BA1016" s="30" t="s">
        <v>22</v>
      </c>
      <c r="BB1016" s="30"/>
      <c r="BC1016" s="30" t="s">
        <v>26</v>
      </c>
      <c r="BD1016" s="30"/>
    </row>
    <row r="1017" spans="1:56" x14ac:dyDescent="0.3">
      <c r="A1017" s="31">
        <v>41457</v>
      </c>
      <c r="B1017" s="33" t="s">
        <v>4265</v>
      </c>
      <c r="C1017" s="29">
        <v>1</v>
      </c>
      <c r="D1017" s="29" t="s">
        <v>1950</v>
      </c>
      <c r="E1017" s="30">
        <v>32</v>
      </c>
      <c r="F1017" s="29" t="s">
        <v>49</v>
      </c>
      <c r="G1017" s="29" t="s">
        <v>20</v>
      </c>
      <c r="H1017" s="29" t="s">
        <v>42</v>
      </c>
      <c r="I1017" s="29" t="s">
        <v>25</v>
      </c>
      <c r="J1017" s="29" t="s">
        <v>2707</v>
      </c>
      <c r="K1017" s="29" t="s">
        <v>2708</v>
      </c>
      <c r="L1017" s="29" t="s">
        <v>280</v>
      </c>
      <c r="M1017" s="29" t="s">
        <v>46</v>
      </c>
      <c r="N1017" s="29" t="s">
        <v>219</v>
      </c>
      <c r="O1017" s="14">
        <v>312.95999999999998</v>
      </c>
      <c r="P1017" s="14">
        <f t="shared" si="595"/>
        <v>1026.759168</v>
      </c>
      <c r="Q1017" s="14">
        <v>6.9</v>
      </c>
      <c r="R1017" s="40">
        <f t="shared" si="596"/>
        <v>1033.6591680000001</v>
      </c>
      <c r="S1017" s="14">
        <v>11.45</v>
      </c>
      <c r="T1017" s="40">
        <f t="shared" si="597"/>
        <v>1022.2091680000001</v>
      </c>
      <c r="U1017" s="14">
        <v>12.94</v>
      </c>
      <c r="V1017" s="40">
        <f t="shared" si="598"/>
        <v>1020.7191680000001</v>
      </c>
      <c r="W1017" s="14">
        <v>12.65</v>
      </c>
      <c r="X1017" s="40">
        <f t="shared" si="599"/>
        <v>1021.0091680000002</v>
      </c>
      <c r="Y1017" s="14">
        <v>6.9009999999999998</v>
      </c>
      <c r="Z1017" s="40">
        <f t="shared" si="600"/>
        <v>1033.6601680000001</v>
      </c>
      <c r="AA1017" s="14">
        <v>11.55</v>
      </c>
      <c r="AB1017" s="40">
        <f t="shared" si="601"/>
        <v>1022.1101680000002</v>
      </c>
      <c r="AC1017" s="14">
        <v>13.12</v>
      </c>
      <c r="AD1017" s="40">
        <f t="shared" si="602"/>
        <v>1020.5401680000001</v>
      </c>
      <c r="AE1017" s="14">
        <v>13</v>
      </c>
      <c r="AF1017" s="40">
        <f t="shared" si="603"/>
        <v>1020.6601680000001</v>
      </c>
      <c r="AG1017" s="29" t="s">
        <v>22</v>
      </c>
      <c r="AH1017" s="29" t="s">
        <v>22</v>
      </c>
      <c r="AI1017" s="29" t="s">
        <v>24</v>
      </c>
      <c r="AJ1017" s="29"/>
      <c r="AK1017" s="30" t="s">
        <v>22</v>
      </c>
      <c r="AL1017" s="30" t="s">
        <v>25</v>
      </c>
      <c r="AM1017" s="30" t="s">
        <v>2709</v>
      </c>
      <c r="AN1017" s="30" t="s">
        <v>22</v>
      </c>
      <c r="AO1017" s="30" t="s">
        <v>22</v>
      </c>
      <c r="AP1017" s="30"/>
      <c r="AQ1017" s="30" t="s">
        <v>22</v>
      </c>
      <c r="AR1017" s="30" t="s">
        <v>22</v>
      </c>
      <c r="AS1017" s="30"/>
      <c r="AT1017" s="30"/>
      <c r="AU1017" s="30" t="s">
        <v>22</v>
      </c>
      <c r="AV1017" s="30" t="s">
        <v>22</v>
      </c>
      <c r="AW1017" s="30" t="s">
        <v>22</v>
      </c>
      <c r="AX1017" s="30" t="s">
        <v>22</v>
      </c>
      <c r="AY1017" s="30" t="s">
        <v>25</v>
      </c>
      <c r="AZ1017" s="30"/>
      <c r="BA1017" s="30" t="s">
        <v>25</v>
      </c>
      <c r="BB1017" s="30" t="s">
        <v>286</v>
      </c>
      <c r="BC1017" s="30" t="s">
        <v>26</v>
      </c>
      <c r="BD1017" s="30"/>
    </row>
    <row r="1018" spans="1:56" x14ac:dyDescent="0.3">
      <c r="A1018" s="31">
        <v>41457</v>
      </c>
      <c r="B1018" s="33" t="s">
        <v>4266</v>
      </c>
      <c r="C1018" s="29">
        <v>2</v>
      </c>
      <c r="D1018" s="29" t="s">
        <v>1950</v>
      </c>
      <c r="E1018" s="30">
        <v>32</v>
      </c>
      <c r="F1018" s="29" t="s">
        <v>19</v>
      </c>
      <c r="G1018" s="29" t="s">
        <v>94</v>
      </c>
      <c r="H1018" s="29" t="s">
        <v>42</v>
      </c>
      <c r="I1018" s="29" t="s">
        <v>25</v>
      </c>
      <c r="J1018" s="29" t="s">
        <v>2710</v>
      </c>
      <c r="K1018" s="29" t="s">
        <v>1385</v>
      </c>
      <c r="L1018" s="29" t="s">
        <v>892</v>
      </c>
      <c r="M1018" s="29" t="s">
        <v>23</v>
      </c>
      <c r="N1018" s="29" t="s">
        <v>233</v>
      </c>
      <c r="O1018" s="14">
        <v>313.87</v>
      </c>
      <c r="P1018" s="14">
        <f t="shared" si="595"/>
        <v>1029.744696</v>
      </c>
      <c r="Q1018" s="14">
        <v>4.5</v>
      </c>
      <c r="R1018" s="40">
        <f t="shared" si="596"/>
        <v>1034.244696</v>
      </c>
      <c r="S1018" s="14">
        <v>9.4</v>
      </c>
      <c r="T1018" s="40">
        <f t="shared" si="597"/>
        <v>1024.8446959999999</v>
      </c>
      <c r="U1018" s="14">
        <v>11.48</v>
      </c>
      <c r="V1018" s="40">
        <f t="shared" si="598"/>
        <v>1022.764696</v>
      </c>
      <c r="W1018" s="14">
        <v>11.26</v>
      </c>
      <c r="X1018" s="40">
        <f t="shared" si="599"/>
        <v>1022.984696</v>
      </c>
      <c r="Y1018" s="14">
        <v>4.5</v>
      </c>
      <c r="Z1018" s="40">
        <f t="shared" si="600"/>
        <v>1034.244696</v>
      </c>
      <c r="AA1018" s="14">
        <v>9.5</v>
      </c>
      <c r="AB1018" s="40">
        <f t="shared" si="601"/>
        <v>1024.744696</v>
      </c>
      <c r="AC1018" s="14">
        <v>11.59</v>
      </c>
      <c r="AD1018" s="40">
        <f t="shared" si="602"/>
        <v>1022.6546959999999</v>
      </c>
      <c r="AE1018" s="14">
        <v>10.96</v>
      </c>
      <c r="AF1018" s="40">
        <f t="shared" si="603"/>
        <v>1023.2846959999999</v>
      </c>
      <c r="AG1018" s="29" t="s">
        <v>22</v>
      </c>
      <c r="AH1018" s="29" t="s">
        <v>22</v>
      </c>
      <c r="AI1018" s="29" t="s">
        <v>48</v>
      </c>
      <c r="AJ1018" s="29" t="s">
        <v>2711</v>
      </c>
      <c r="AK1018" s="30" t="s">
        <v>22</v>
      </c>
      <c r="AL1018" s="30" t="s">
        <v>22</v>
      </c>
      <c r="AM1018" s="30"/>
      <c r="AN1018" s="30" t="s">
        <v>22</v>
      </c>
      <c r="AO1018" s="30" t="s">
        <v>22</v>
      </c>
      <c r="AP1018" s="30"/>
      <c r="AQ1018" s="30" t="s">
        <v>22</v>
      </c>
      <c r="AR1018" s="30" t="s">
        <v>22</v>
      </c>
      <c r="AS1018" s="30"/>
      <c r="AT1018" s="30"/>
      <c r="AU1018" s="30" t="s">
        <v>22</v>
      </c>
      <c r="AV1018" s="30" t="s">
        <v>22</v>
      </c>
      <c r="AW1018" s="30" t="s">
        <v>22</v>
      </c>
      <c r="AX1018" s="30" t="s">
        <v>22</v>
      </c>
      <c r="AY1018" s="30" t="s">
        <v>25</v>
      </c>
      <c r="AZ1018" s="30"/>
      <c r="BA1018" s="30" t="s">
        <v>25</v>
      </c>
      <c r="BB1018" s="30"/>
      <c r="BC1018" s="30" t="s">
        <v>26</v>
      </c>
      <c r="BD1018" s="30"/>
    </row>
    <row r="1019" spans="1:56" x14ac:dyDescent="0.3">
      <c r="A1019" s="31">
        <v>41457</v>
      </c>
      <c r="B1019" s="33" t="s">
        <v>4267</v>
      </c>
      <c r="C1019" s="29">
        <v>3</v>
      </c>
      <c r="D1019" s="29" t="s">
        <v>1950</v>
      </c>
      <c r="E1019" s="30">
        <v>32</v>
      </c>
      <c r="F1019" s="29" t="s">
        <v>19</v>
      </c>
      <c r="G1019" s="29" t="s">
        <v>20</v>
      </c>
      <c r="H1019" s="29" t="s">
        <v>42</v>
      </c>
      <c r="I1019" s="29" t="s">
        <v>22</v>
      </c>
      <c r="J1019" s="29" t="s">
        <v>2712</v>
      </c>
      <c r="K1019" s="29" t="s">
        <v>1470</v>
      </c>
      <c r="L1019" s="29" t="s">
        <v>485</v>
      </c>
      <c r="M1019" s="29" t="s">
        <v>23</v>
      </c>
      <c r="N1019" s="29" t="s">
        <v>330</v>
      </c>
      <c r="O1019" s="14">
        <v>314.01</v>
      </c>
      <c r="P1019" s="14">
        <f t="shared" si="595"/>
        <v>1030.2040079999999</v>
      </c>
      <c r="Q1019" s="14">
        <v>5.45</v>
      </c>
      <c r="R1019" s="40">
        <f t="shared" si="596"/>
        <v>1035.654008</v>
      </c>
      <c r="S1019" s="14">
        <v>6.73</v>
      </c>
      <c r="T1019" s="40">
        <f t="shared" si="597"/>
        <v>1028.924008</v>
      </c>
      <c r="U1019" s="14">
        <v>7.12</v>
      </c>
      <c r="V1019" s="40">
        <f t="shared" si="598"/>
        <v>1028.5340080000001</v>
      </c>
      <c r="W1019" s="14">
        <v>7.24</v>
      </c>
      <c r="X1019" s="40">
        <f t="shared" si="599"/>
        <v>1028.414008</v>
      </c>
      <c r="Y1019" s="14">
        <v>5.45</v>
      </c>
      <c r="Z1019" s="40">
        <f t="shared" si="600"/>
        <v>1035.654008</v>
      </c>
      <c r="AA1019" s="14">
        <v>7.04</v>
      </c>
      <c r="AB1019" s="40">
        <f t="shared" si="601"/>
        <v>1028.614008</v>
      </c>
      <c r="AC1019" s="14">
        <v>7.76</v>
      </c>
      <c r="AD1019" s="40">
        <f t="shared" si="602"/>
        <v>1027.894008</v>
      </c>
      <c r="AE1019" s="14">
        <v>8</v>
      </c>
      <c r="AF1019" s="40">
        <f t="shared" si="603"/>
        <v>1027.654008</v>
      </c>
      <c r="AG1019" s="29" t="s">
        <v>22</v>
      </c>
      <c r="AH1019" s="29" t="s">
        <v>22</v>
      </c>
      <c r="AI1019" s="29" t="s">
        <v>24</v>
      </c>
      <c r="AJ1019" s="29"/>
      <c r="AK1019" s="30" t="s">
        <v>25</v>
      </c>
      <c r="AL1019" s="30" t="s">
        <v>25</v>
      </c>
      <c r="AM1019" s="30" t="s">
        <v>2713</v>
      </c>
      <c r="AN1019" s="30" t="s">
        <v>22</v>
      </c>
      <c r="AO1019" s="30" t="s">
        <v>22</v>
      </c>
      <c r="AP1019" s="30"/>
      <c r="AQ1019" s="30" t="s">
        <v>22</v>
      </c>
      <c r="AR1019" s="30" t="s">
        <v>22</v>
      </c>
      <c r="AS1019" s="30"/>
      <c r="AT1019" s="30"/>
      <c r="AU1019" s="30" t="s">
        <v>22</v>
      </c>
      <c r="AV1019" s="30" t="s">
        <v>22</v>
      </c>
      <c r="AW1019" s="30" t="s">
        <v>22</v>
      </c>
      <c r="AX1019" s="30" t="s">
        <v>22</v>
      </c>
      <c r="AY1019" s="30" t="s">
        <v>25</v>
      </c>
      <c r="AZ1019" s="30"/>
      <c r="BA1019" s="30" t="s">
        <v>25</v>
      </c>
      <c r="BB1019" s="30"/>
      <c r="BC1019" s="30" t="s">
        <v>26</v>
      </c>
      <c r="BD1019" s="30"/>
    </row>
    <row r="1020" spans="1:56" x14ac:dyDescent="0.3">
      <c r="A1020" s="31">
        <v>41457</v>
      </c>
      <c r="B1020" s="33" t="s">
        <v>4268</v>
      </c>
      <c r="C1020" s="29">
        <v>4</v>
      </c>
      <c r="D1020" s="29" t="s">
        <v>1950</v>
      </c>
      <c r="E1020" s="30">
        <v>32</v>
      </c>
      <c r="F1020" s="29" t="s">
        <v>72</v>
      </c>
      <c r="G1020" s="29" t="s">
        <v>20</v>
      </c>
      <c r="H1020" s="29" t="s">
        <v>42</v>
      </c>
      <c r="I1020" s="29" t="s">
        <v>22</v>
      </c>
      <c r="J1020" s="29" t="s">
        <v>2714</v>
      </c>
      <c r="K1020" s="29" t="s">
        <v>2715</v>
      </c>
      <c r="L1020" s="29" t="s">
        <v>485</v>
      </c>
      <c r="M1020" s="29" t="s">
        <v>121</v>
      </c>
      <c r="N1020" s="29" t="s">
        <v>219</v>
      </c>
      <c r="O1020" s="14">
        <v>312.20999999999998</v>
      </c>
      <c r="P1020" s="14">
        <f t="shared" si="595"/>
        <v>1024.2985679999999</v>
      </c>
      <c r="Q1020" s="14">
        <v>6.3</v>
      </c>
      <c r="R1020" s="40">
        <f t="shared" si="596"/>
        <v>1030.5985679999999</v>
      </c>
      <c r="S1020" s="14">
        <v>7.25</v>
      </c>
      <c r="T1020" s="40">
        <f t="shared" si="597"/>
        <v>1023.3485679999999</v>
      </c>
      <c r="U1020" s="14">
        <v>8.0500000000000007</v>
      </c>
      <c r="V1020" s="40">
        <f t="shared" si="598"/>
        <v>1022.5485679999999</v>
      </c>
      <c r="W1020" s="14">
        <v>8.27</v>
      </c>
      <c r="X1020" s="40">
        <f t="shared" si="599"/>
        <v>1022.3285679999999</v>
      </c>
      <c r="Y1020" s="14">
        <v>6.3</v>
      </c>
      <c r="Z1020" s="40">
        <f t="shared" si="600"/>
        <v>1030.5985679999999</v>
      </c>
      <c r="AA1020" s="14">
        <v>7.02</v>
      </c>
      <c r="AB1020" s="40">
        <f t="shared" si="601"/>
        <v>1023.5785679999999</v>
      </c>
      <c r="AC1020" s="14">
        <v>7.95</v>
      </c>
      <c r="AD1020" s="40">
        <f t="shared" si="602"/>
        <v>1022.6485679999998</v>
      </c>
      <c r="AE1020" s="14">
        <v>7.94</v>
      </c>
      <c r="AF1020" s="40">
        <f t="shared" si="603"/>
        <v>1022.6585679999998</v>
      </c>
      <c r="AG1020" s="29" t="s">
        <v>22</v>
      </c>
      <c r="AH1020" s="29" t="s">
        <v>22</v>
      </c>
      <c r="AI1020" s="29" t="s">
        <v>24</v>
      </c>
      <c r="AJ1020" s="29"/>
      <c r="AK1020" s="30" t="s">
        <v>25</v>
      </c>
      <c r="AL1020" s="30" t="s">
        <v>25</v>
      </c>
      <c r="AM1020" s="30" t="s">
        <v>2716</v>
      </c>
      <c r="AN1020" s="30" t="s">
        <v>22</v>
      </c>
      <c r="AO1020" s="30" t="s">
        <v>22</v>
      </c>
      <c r="AP1020" s="30"/>
      <c r="AQ1020" s="30" t="s">
        <v>22</v>
      </c>
      <c r="AR1020" s="30" t="s">
        <v>22</v>
      </c>
      <c r="AS1020" s="30"/>
      <c r="AT1020" s="30"/>
      <c r="AU1020" s="30" t="s">
        <v>22</v>
      </c>
      <c r="AV1020" s="30" t="s">
        <v>22</v>
      </c>
      <c r="AW1020" s="30" t="s">
        <v>22</v>
      </c>
      <c r="AX1020" s="30" t="s">
        <v>22</v>
      </c>
      <c r="AY1020" s="30" t="s">
        <v>25</v>
      </c>
      <c r="AZ1020" s="30"/>
      <c r="BA1020" s="30" t="s">
        <v>22</v>
      </c>
      <c r="BB1020" s="30"/>
      <c r="BC1020" s="30" t="s">
        <v>26</v>
      </c>
      <c r="BD1020" s="30" t="s">
        <v>2717</v>
      </c>
    </row>
    <row r="1021" spans="1:56" x14ac:dyDescent="0.3">
      <c r="A1021" s="31">
        <v>41457</v>
      </c>
      <c r="B1021" s="33" t="s">
        <v>4269</v>
      </c>
      <c r="C1021" s="29">
        <v>5</v>
      </c>
      <c r="D1021" s="29" t="s">
        <v>1950</v>
      </c>
      <c r="E1021" s="30">
        <v>32</v>
      </c>
      <c r="F1021" s="29" t="s">
        <v>49</v>
      </c>
      <c r="G1021" s="29" t="s">
        <v>20</v>
      </c>
      <c r="H1021" s="29" t="s">
        <v>42</v>
      </c>
      <c r="I1021" s="29" t="s">
        <v>22</v>
      </c>
      <c r="J1021" s="29" t="s">
        <v>2718</v>
      </c>
      <c r="K1021" s="29" t="s">
        <v>2719</v>
      </c>
      <c r="L1021" s="29" t="s">
        <v>280</v>
      </c>
      <c r="M1021" s="29" t="s">
        <v>201</v>
      </c>
      <c r="N1021" s="29" t="s">
        <v>330</v>
      </c>
      <c r="O1021" s="14">
        <v>311.20999999999998</v>
      </c>
      <c r="P1021" s="14">
        <f t="shared" si="595"/>
        <v>1021.0177679999999</v>
      </c>
      <c r="Q1021" s="14">
        <v>5.5</v>
      </c>
      <c r="R1021" s="40">
        <f t="shared" si="596"/>
        <v>1026.5177679999999</v>
      </c>
      <c r="S1021" s="14">
        <v>6.65</v>
      </c>
      <c r="T1021" s="40">
        <f t="shared" si="597"/>
        <v>1019.867768</v>
      </c>
      <c r="U1021" s="14">
        <v>9.1999999999999993</v>
      </c>
      <c r="V1021" s="40">
        <f t="shared" si="598"/>
        <v>1017.3177679999999</v>
      </c>
      <c r="W1021" s="14">
        <v>9.2899999999999991</v>
      </c>
      <c r="X1021" s="40">
        <f t="shared" si="599"/>
        <v>1017.227768</v>
      </c>
      <c r="Y1021" s="14">
        <v>5.5</v>
      </c>
      <c r="Z1021" s="40">
        <f t="shared" si="600"/>
        <v>1026.5177679999999</v>
      </c>
      <c r="AA1021" s="14">
        <v>6.92</v>
      </c>
      <c r="AB1021" s="40">
        <f t="shared" si="601"/>
        <v>1019.597768</v>
      </c>
      <c r="AC1021" s="14">
        <v>9.4</v>
      </c>
      <c r="AD1021" s="40">
        <f t="shared" si="602"/>
        <v>1017.117768</v>
      </c>
      <c r="AE1021" s="14">
        <v>9.31</v>
      </c>
      <c r="AF1021" s="40">
        <f t="shared" si="603"/>
        <v>1017.207768</v>
      </c>
      <c r="AG1021" s="29" t="s">
        <v>22</v>
      </c>
      <c r="AH1021" s="29" t="s">
        <v>22</v>
      </c>
      <c r="AI1021" s="29" t="s">
        <v>24</v>
      </c>
      <c r="AJ1021" s="29"/>
      <c r="AK1021" s="30" t="s">
        <v>22</v>
      </c>
      <c r="AL1021" s="30" t="s">
        <v>22</v>
      </c>
      <c r="AM1021" s="30"/>
      <c r="AN1021" s="30" t="s">
        <v>22</v>
      </c>
      <c r="AO1021" s="30" t="s">
        <v>22</v>
      </c>
      <c r="AP1021" s="30"/>
      <c r="AQ1021" s="30" t="s">
        <v>22</v>
      </c>
      <c r="AR1021" s="30" t="s">
        <v>22</v>
      </c>
      <c r="AS1021" s="30"/>
      <c r="AT1021" s="30"/>
      <c r="AU1021" s="30" t="s">
        <v>22</v>
      </c>
      <c r="AV1021" s="30" t="s">
        <v>22</v>
      </c>
      <c r="AW1021" s="30" t="s">
        <v>22</v>
      </c>
      <c r="AX1021" s="30" t="s">
        <v>22</v>
      </c>
      <c r="AY1021" s="30" t="s">
        <v>25</v>
      </c>
      <c r="AZ1021" s="30"/>
      <c r="BA1021" s="30" t="s">
        <v>22</v>
      </c>
      <c r="BB1021" s="30"/>
      <c r="BC1021" s="30" t="s">
        <v>26</v>
      </c>
      <c r="BD1021" s="30"/>
    </row>
    <row r="1022" spans="1:56" x14ac:dyDescent="0.3">
      <c r="A1022" s="31">
        <v>41457</v>
      </c>
      <c r="B1022" s="33" t="s">
        <v>4270</v>
      </c>
      <c r="C1022" s="29">
        <v>1</v>
      </c>
      <c r="D1022" s="29" t="s">
        <v>1950</v>
      </c>
      <c r="E1022" s="30">
        <v>33</v>
      </c>
      <c r="F1022" s="29" t="s">
        <v>19</v>
      </c>
      <c r="G1022" s="29" t="s">
        <v>94</v>
      </c>
      <c r="H1022" s="29" t="s">
        <v>42</v>
      </c>
      <c r="I1022" s="29" t="s">
        <v>22</v>
      </c>
      <c r="J1022" s="29" t="s">
        <v>1234</v>
      </c>
      <c r="K1022" s="29" t="s">
        <v>2046</v>
      </c>
      <c r="L1022" s="29" t="s">
        <v>322</v>
      </c>
      <c r="M1022" s="29" t="s">
        <v>2720</v>
      </c>
      <c r="N1022" s="29" t="s">
        <v>219</v>
      </c>
      <c r="O1022" s="14">
        <v>315.91000000000003</v>
      </c>
      <c r="P1022" s="14">
        <f t="shared" si="595"/>
        <v>1036.4375280000002</v>
      </c>
      <c r="Q1022" s="14">
        <v>4.72</v>
      </c>
      <c r="R1022" s="40">
        <f t="shared" si="596"/>
        <v>1041.1575280000002</v>
      </c>
      <c r="S1022" s="14">
        <v>7.6</v>
      </c>
      <c r="T1022" s="40">
        <f t="shared" si="597"/>
        <v>1033.5575280000003</v>
      </c>
      <c r="U1022" s="14">
        <v>10.92</v>
      </c>
      <c r="V1022" s="40">
        <f t="shared" si="598"/>
        <v>1030.2375280000001</v>
      </c>
      <c r="W1022" s="14">
        <v>10.55</v>
      </c>
      <c r="X1022" s="40">
        <f t="shared" si="599"/>
        <v>1030.6075280000002</v>
      </c>
      <c r="Y1022" s="14">
        <v>4.72</v>
      </c>
      <c r="Z1022" s="40">
        <f t="shared" si="600"/>
        <v>1041.1575280000002</v>
      </c>
      <c r="AA1022" s="14">
        <v>7.4</v>
      </c>
      <c r="AB1022" s="40">
        <f t="shared" si="601"/>
        <v>1033.7575280000001</v>
      </c>
      <c r="AC1022" s="14">
        <v>11.1</v>
      </c>
      <c r="AD1022" s="40">
        <f t="shared" si="602"/>
        <v>1030.0575280000003</v>
      </c>
      <c r="AE1022" s="14">
        <v>10.96</v>
      </c>
      <c r="AF1022" s="40">
        <f t="shared" si="603"/>
        <v>1030.1975280000001</v>
      </c>
      <c r="AG1022" s="29" t="s">
        <v>25</v>
      </c>
      <c r="AH1022" s="29" t="s">
        <v>22</v>
      </c>
      <c r="AI1022" s="29" t="s">
        <v>24</v>
      </c>
      <c r="AJ1022" s="29"/>
      <c r="AK1022" s="30" t="s">
        <v>22</v>
      </c>
      <c r="AL1022" s="30" t="s">
        <v>22</v>
      </c>
      <c r="AM1022" s="30"/>
      <c r="AN1022" s="30" t="s">
        <v>22</v>
      </c>
      <c r="AO1022" s="30" t="s">
        <v>22</v>
      </c>
      <c r="AP1022" s="30"/>
      <c r="AQ1022" s="30" t="s">
        <v>22</v>
      </c>
      <c r="AR1022" s="30" t="s">
        <v>22</v>
      </c>
      <c r="AS1022" s="30"/>
      <c r="AT1022" s="30"/>
      <c r="AU1022" s="30" t="s">
        <v>22</v>
      </c>
      <c r="AV1022" s="30" t="s">
        <v>22</v>
      </c>
      <c r="AW1022" s="30" t="s">
        <v>22</v>
      </c>
      <c r="AX1022" s="30" t="s">
        <v>22</v>
      </c>
      <c r="AY1022" s="30" t="s">
        <v>25</v>
      </c>
      <c r="AZ1022" s="30"/>
      <c r="BA1022" s="30" t="s">
        <v>22</v>
      </c>
      <c r="BB1022" s="30"/>
      <c r="BC1022" s="30" t="s">
        <v>26</v>
      </c>
      <c r="BD1022" s="30"/>
    </row>
    <row r="1023" spans="1:56" x14ac:dyDescent="0.3">
      <c r="A1023" s="31">
        <v>41457</v>
      </c>
      <c r="B1023" s="33" t="s">
        <v>4271</v>
      </c>
      <c r="C1023" s="29">
        <v>2</v>
      </c>
      <c r="D1023" s="29" t="s">
        <v>1950</v>
      </c>
      <c r="E1023" s="30">
        <v>33</v>
      </c>
      <c r="F1023" s="29" t="s">
        <v>19</v>
      </c>
      <c r="G1023" s="29" t="s">
        <v>20</v>
      </c>
      <c r="H1023" s="29" t="s">
        <v>42</v>
      </c>
      <c r="I1023" s="29" t="s">
        <v>25</v>
      </c>
      <c r="J1023" s="29" t="s">
        <v>2721</v>
      </c>
      <c r="K1023" s="29" t="s">
        <v>2722</v>
      </c>
      <c r="L1023" s="29" t="s">
        <v>322</v>
      </c>
      <c r="M1023" s="29" t="s">
        <v>23</v>
      </c>
      <c r="N1023" s="29" t="s">
        <v>233</v>
      </c>
      <c r="O1023" s="14">
        <v>315.29000000000002</v>
      </c>
      <c r="P1023" s="14">
        <f t="shared" si="595"/>
        <v>1034.4034320000001</v>
      </c>
      <c r="Q1023" s="14">
        <v>5.65</v>
      </c>
      <c r="R1023" s="40">
        <f t="shared" si="596"/>
        <v>1040.0534320000002</v>
      </c>
      <c r="S1023" s="14">
        <v>7.7</v>
      </c>
      <c r="T1023" s="40">
        <f t="shared" si="597"/>
        <v>1032.3534320000001</v>
      </c>
      <c r="U1023" s="14">
        <v>9.4</v>
      </c>
      <c r="V1023" s="40">
        <f t="shared" si="598"/>
        <v>1030.6534320000001</v>
      </c>
      <c r="W1023" s="14">
        <v>9.26</v>
      </c>
      <c r="X1023" s="40">
        <f t="shared" si="599"/>
        <v>1030.7934320000002</v>
      </c>
      <c r="Y1023" s="14">
        <v>5.65</v>
      </c>
      <c r="Z1023" s="40">
        <f t="shared" si="600"/>
        <v>1040.0534320000002</v>
      </c>
      <c r="AA1023" s="14">
        <v>7.69</v>
      </c>
      <c r="AB1023" s="40">
        <f t="shared" si="601"/>
        <v>1032.3634320000001</v>
      </c>
      <c r="AC1023" s="14">
        <v>9.6999999999999993</v>
      </c>
      <c r="AD1023" s="40">
        <f t="shared" si="602"/>
        <v>1030.3534320000001</v>
      </c>
      <c r="AE1023" s="14">
        <v>9.1999999999999993</v>
      </c>
      <c r="AF1023" s="40">
        <f t="shared" si="603"/>
        <v>1030.8534320000001</v>
      </c>
      <c r="AG1023" s="29" t="s">
        <v>22</v>
      </c>
      <c r="AH1023" s="29" t="s">
        <v>22</v>
      </c>
      <c r="AI1023" s="29" t="s">
        <v>24</v>
      </c>
      <c r="AJ1023" s="29"/>
      <c r="AK1023" s="30" t="s">
        <v>25</v>
      </c>
      <c r="AL1023" s="30" t="s">
        <v>25</v>
      </c>
      <c r="AM1023" s="30" t="s">
        <v>2723</v>
      </c>
      <c r="AN1023" s="30" t="s">
        <v>22</v>
      </c>
      <c r="AO1023" s="30" t="s">
        <v>22</v>
      </c>
      <c r="AP1023" s="30"/>
      <c r="AQ1023" s="30" t="s">
        <v>22</v>
      </c>
      <c r="AR1023" s="30" t="s">
        <v>22</v>
      </c>
      <c r="AS1023" s="30"/>
      <c r="AT1023" s="30"/>
      <c r="AU1023" s="30" t="s">
        <v>22</v>
      </c>
      <c r="AV1023" s="30" t="s">
        <v>22</v>
      </c>
      <c r="AW1023" s="30" t="s">
        <v>22</v>
      </c>
      <c r="AX1023" s="30" t="s">
        <v>22</v>
      </c>
      <c r="AY1023" s="30" t="s">
        <v>25</v>
      </c>
      <c r="AZ1023" s="30"/>
      <c r="BA1023" s="30" t="s">
        <v>22</v>
      </c>
      <c r="BB1023" s="30"/>
      <c r="BC1023" s="30" t="s">
        <v>26</v>
      </c>
      <c r="BD1023" s="30"/>
    </row>
    <row r="1024" spans="1:56" x14ac:dyDescent="0.3">
      <c r="A1024" s="31">
        <v>41457</v>
      </c>
      <c r="B1024" s="33" t="s">
        <v>4272</v>
      </c>
      <c r="C1024" s="29">
        <v>3</v>
      </c>
      <c r="D1024" s="29" t="s">
        <v>1950</v>
      </c>
      <c r="E1024" s="30">
        <v>33</v>
      </c>
      <c r="F1024" s="29" t="s">
        <v>19</v>
      </c>
      <c r="G1024" s="29" t="s">
        <v>20</v>
      </c>
      <c r="H1024" s="29" t="s">
        <v>42</v>
      </c>
      <c r="I1024" s="29" t="s">
        <v>25</v>
      </c>
      <c r="J1024" s="29" t="s">
        <v>1135</v>
      </c>
      <c r="K1024" s="29" t="s">
        <v>2724</v>
      </c>
      <c r="L1024" s="29" t="s">
        <v>105</v>
      </c>
      <c r="M1024" s="29" t="s">
        <v>46</v>
      </c>
      <c r="N1024" s="29" t="s">
        <v>330</v>
      </c>
      <c r="O1024" s="14">
        <v>316.04000000000002</v>
      </c>
      <c r="P1024" s="14">
        <f t="shared" si="595"/>
        <v>1036.8640320000002</v>
      </c>
      <c r="Q1024" s="14">
        <v>5.4</v>
      </c>
      <c r="R1024" s="40">
        <f t="shared" si="596"/>
        <v>1042.2640320000003</v>
      </c>
      <c r="S1024" s="14">
        <v>7.5</v>
      </c>
      <c r="T1024" s="40">
        <f t="shared" si="597"/>
        <v>1034.7640320000003</v>
      </c>
      <c r="U1024" s="14">
        <v>9.11</v>
      </c>
      <c r="V1024" s="40">
        <f t="shared" si="598"/>
        <v>1033.1540320000004</v>
      </c>
      <c r="W1024" s="14">
        <v>8.64</v>
      </c>
      <c r="X1024" s="40">
        <f t="shared" si="599"/>
        <v>1033.6240320000002</v>
      </c>
      <c r="Y1024" s="14">
        <v>5.4</v>
      </c>
      <c r="Z1024" s="40">
        <f t="shared" si="600"/>
        <v>1042.2640320000003</v>
      </c>
      <c r="AA1024" s="14">
        <v>7.5</v>
      </c>
      <c r="AB1024" s="40">
        <f t="shared" si="601"/>
        <v>1034.7640320000003</v>
      </c>
      <c r="AC1024" s="14">
        <v>9.01</v>
      </c>
      <c r="AD1024" s="40">
        <f t="shared" si="602"/>
        <v>1033.2540320000003</v>
      </c>
      <c r="AE1024" s="14">
        <v>8.43</v>
      </c>
      <c r="AF1024" s="40">
        <f t="shared" si="603"/>
        <v>1033.8340320000002</v>
      </c>
      <c r="AG1024" s="29" t="s">
        <v>22</v>
      </c>
      <c r="AH1024" s="29" t="s">
        <v>22</v>
      </c>
      <c r="AI1024" s="29" t="s">
        <v>24</v>
      </c>
      <c r="AJ1024" s="29"/>
      <c r="AK1024" s="30" t="s">
        <v>25</v>
      </c>
      <c r="AL1024" s="30" t="s">
        <v>22</v>
      </c>
      <c r="AM1024" s="30" t="s">
        <v>1468</v>
      </c>
      <c r="AN1024" s="30" t="s">
        <v>22</v>
      </c>
      <c r="AO1024" s="30" t="s">
        <v>22</v>
      </c>
      <c r="AP1024" s="30"/>
      <c r="AQ1024" s="30" t="s">
        <v>22</v>
      </c>
      <c r="AR1024" s="30" t="s">
        <v>22</v>
      </c>
      <c r="AS1024" s="30"/>
      <c r="AT1024" s="30"/>
      <c r="AU1024" s="30" t="s">
        <v>22</v>
      </c>
      <c r="AV1024" s="30" t="s">
        <v>22</v>
      </c>
      <c r="AW1024" s="30" t="s">
        <v>22</v>
      </c>
      <c r="AX1024" s="30" t="s">
        <v>22</v>
      </c>
      <c r="AY1024" s="30" t="s">
        <v>25</v>
      </c>
      <c r="AZ1024" s="30"/>
      <c r="BA1024" s="30" t="s">
        <v>25</v>
      </c>
      <c r="BB1024" s="30"/>
      <c r="BC1024" s="30" t="s">
        <v>26</v>
      </c>
      <c r="BD1024" s="30"/>
    </row>
    <row r="1025" spans="1:56" x14ac:dyDescent="0.3">
      <c r="A1025" s="31">
        <v>41457</v>
      </c>
      <c r="B1025" s="33" t="s">
        <v>4273</v>
      </c>
      <c r="C1025" s="29">
        <v>4</v>
      </c>
      <c r="D1025" s="29" t="s">
        <v>1950</v>
      </c>
      <c r="E1025" s="30">
        <v>33</v>
      </c>
      <c r="F1025" s="29" t="s">
        <v>65</v>
      </c>
      <c r="G1025" s="29" t="s">
        <v>20</v>
      </c>
      <c r="H1025" s="29" t="s">
        <v>42</v>
      </c>
      <c r="I1025" s="29" t="s">
        <v>25</v>
      </c>
      <c r="J1025" s="29" t="s">
        <v>2725</v>
      </c>
      <c r="K1025" s="29" t="s">
        <v>2724</v>
      </c>
      <c r="L1025" s="29" t="s">
        <v>109</v>
      </c>
      <c r="M1025" s="29" t="s">
        <v>179</v>
      </c>
      <c r="N1025" s="29" t="s">
        <v>330</v>
      </c>
      <c r="O1025" s="14">
        <v>316.91000000000003</v>
      </c>
      <c r="P1025" s="14">
        <f t="shared" si="595"/>
        <v>1039.7183280000002</v>
      </c>
      <c r="Q1025" s="14">
        <v>5.83</v>
      </c>
      <c r="R1025" s="40">
        <f t="shared" si="596"/>
        <v>1045.5483280000001</v>
      </c>
      <c r="S1025" s="14">
        <v>7.11</v>
      </c>
      <c r="T1025" s="40">
        <f t="shared" si="597"/>
        <v>1038.4383280000002</v>
      </c>
      <c r="U1025" s="14">
        <v>8.75</v>
      </c>
      <c r="V1025" s="40">
        <f t="shared" si="598"/>
        <v>1036.7983280000001</v>
      </c>
      <c r="W1025" s="14">
        <v>8.4600000000000009</v>
      </c>
      <c r="X1025" s="40">
        <f t="shared" si="599"/>
        <v>1037.088328</v>
      </c>
      <c r="Y1025" s="14">
        <v>5.83</v>
      </c>
      <c r="Z1025" s="40">
        <f t="shared" si="600"/>
        <v>1045.5483280000001</v>
      </c>
      <c r="AA1025" s="14">
        <v>7.16</v>
      </c>
      <c r="AB1025" s="40">
        <f t="shared" si="601"/>
        <v>1038.388328</v>
      </c>
      <c r="AC1025" s="14">
        <v>8.73</v>
      </c>
      <c r="AD1025" s="40">
        <f t="shared" si="602"/>
        <v>1036.8183280000001</v>
      </c>
      <c r="AE1025" s="14">
        <v>8.34</v>
      </c>
      <c r="AF1025" s="40">
        <f t="shared" si="603"/>
        <v>1037.2083280000002</v>
      </c>
      <c r="AG1025" s="29" t="s">
        <v>22</v>
      </c>
      <c r="AH1025" s="29" t="s">
        <v>22</v>
      </c>
      <c r="AI1025" s="29" t="s">
        <v>24</v>
      </c>
      <c r="AJ1025" s="29"/>
      <c r="AK1025" s="30" t="s">
        <v>22</v>
      </c>
      <c r="AL1025" s="30" t="s">
        <v>22</v>
      </c>
      <c r="AM1025" s="30"/>
      <c r="AN1025" s="30" t="s">
        <v>22</v>
      </c>
      <c r="AO1025" s="30" t="s">
        <v>22</v>
      </c>
      <c r="AP1025" s="30"/>
      <c r="AQ1025" s="30" t="s">
        <v>22</v>
      </c>
      <c r="AR1025" s="30" t="s">
        <v>22</v>
      </c>
      <c r="AS1025" s="30"/>
      <c r="AT1025" s="30"/>
      <c r="AU1025" s="30" t="s">
        <v>22</v>
      </c>
      <c r="AV1025" s="30" t="s">
        <v>22</v>
      </c>
      <c r="AW1025" s="30" t="s">
        <v>22</v>
      </c>
      <c r="AX1025" s="30" t="s">
        <v>22</v>
      </c>
      <c r="AY1025" s="30" t="s">
        <v>25</v>
      </c>
      <c r="AZ1025" s="30"/>
      <c r="BA1025" s="30" t="s">
        <v>22</v>
      </c>
      <c r="BB1025" s="30"/>
      <c r="BC1025" s="30" t="s">
        <v>26</v>
      </c>
      <c r="BD1025" s="30"/>
    </row>
    <row r="1026" spans="1:56" x14ac:dyDescent="0.3">
      <c r="A1026" s="31">
        <v>41457</v>
      </c>
      <c r="B1026" s="33" t="s">
        <v>4274</v>
      </c>
      <c r="C1026" s="29">
        <v>5</v>
      </c>
      <c r="D1026" s="29" t="s">
        <v>1950</v>
      </c>
      <c r="E1026" s="30">
        <v>33</v>
      </c>
      <c r="F1026" s="29" t="s">
        <v>65</v>
      </c>
      <c r="G1026" s="29" t="s">
        <v>29</v>
      </c>
      <c r="H1026" s="29" t="s">
        <v>42</v>
      </c>
      <c r="I1026" s="29" t="s">
        <v>25</v>
      </c>
      <c r="J1026" s="29" t="s">
        <v>2726</v>
      </c>
      <c r="K1026" s="29" t="s">
        <v>1368</v>
      </c>
      <c r="L1026" s="29" t="s">
        <v>732</v>
      </c>
      <c r="M1026" s="29" t="s">
        <v>46</v>
      </c>
      <c r="N1026" s="29" t="s">
        <v>330</v>
      </c>
      <c r="O1026" s="14">
        <v>317.27999999999997</v>
      </c>
      <c r="P1026" s="14">
        <f t="shared" si="595"/>
        <v>1040.9322239999999</v>
      </c>
      <c r="Q1026" s="14">
        <v>5.16</v>
      </c>
      <c r="R1026" s="40">
        <f t="shared" si="596"/>
        <v>1046.092224</v>
      </c>
      <c r="S1026" s="14">
        <v>6.79</v>
      </c>
      <c r="T1026" s="40">
        <f t="shared" si="597"/>
        <v>1039.302224</v>
      </c>
      <c r="U1026" s="14">
        <v>8.1999999999999993</v>
      </c>
      <c r="V1026" s="40">
        <f t="shared" si="598"/>
        <v>1037.8922239999999</v>
      </c>
      <c r="W1026" s="14">
        <v>8.0500000000000007</v>
      </c>
      <c r="X1026" s="40">
        <f t="shared" si="599"/>
        <v>1038.042224</v>
      </c>
      <c r="Y1026" s="14">
        <v>5.16</v>
      </c>
      <c r="Z1026" s="40">
        <f t="shared" si="600"/>
        <v>1046.092224</v>
      </c>
      <c r="AA1026" s="14">
        <v>6.92</v>
      </c>
      <c r="AB1026" s="40">
        <f t="shared" si="601"/>
        <v>1039.1722239999999</v>
      </c>
      <c r="AC1026" s="14">
        <v>8.32</v>
      </c>
      <c r="AD1026" s="40">
        <f t="shared" si="602"/>
        <v>1037.7722240000001</v>
      </c>
      <c r="AE1026" s="14">
        <v>8.33</v>
      </c>
      <c r="AF1026" s="40">
        <f t="shared" si="603"/>
        <v>1037.7622240000001</v>
      </c>
      <c r="AG1026" s="29" t="s">
        <v>22</v>
      </c>
      <c r="AH1026" s="29" t="s">
        <v>22</v>
      </c>
      <c r="AI1026" s="29" t="s">
        <v>24</v>
      </c>
      <c r="AJ1026" s="29"/>
      <c r="AK1026" s="30" t="s">
        <v>25</v>
      </c>
      <c r="AL1026" s="30" t="s">
        <v>22</v>
      </c>
      <c r="AM1026" s="30" t="s">
        <v>2510</v>
      </c>
      <c r="AN1026" s="30" t="s">
        <v>22</v>
      </c>
      <c r="AO1026" s="30" t="s">
        <v>22</v>
      </c>
      <c r="AP1026" s="30"/>
      <c r="AQ1026" s="30" t="s">
        <v>22</v>
      </c>
      <c r="AR1026" s="30" t="s">
        <v>22</v>
      </c>
      <c r="AS1026" s="30"/>
      <c r="AT1026" s="30"/>
      <c r="AU1026" s="30" t="s">
        <v>22</v>
      </c>
      <c r="AV1026" s="30" t="s">
        <v>22</v>
      </c>
      <c r="AW1026" s="30" t="s">
        <v>22</v>
      </c>
      <c r="AX1026" s="30" t="s">
        <v>22</v>
      </c>
      <c r="AY1026" s="30" t="s">
        <v>25</v>
      </c>
      <c r="AZ1026" s="30"/>
      <c r="BA1026" s="30" t="s">
        <v>25</v>
      </c>
      <c r="BB1026" s="30"/>
      <c r="BC1026" s="30" t="s">
        <v>26</v>
      </c>
      <c r="BD1026" s="30"/>
    </row>
    <row r="1027" spans="1:56" x14ac:dyDescent="0.3">
      <c r="A1027" s="31">
        <v>41457</v>
      </c>
      <c r="B1027" s="33" t="s">
        <v>4275</v>
      </c>
      <c r="C1027" s="29">
        <v>6</v>
      </c>
      <c r="D1027" s="29" t="s">
        <v>1950</v>
      </c>
      <c r="E1027" s="30">
        <v>33</v>
      </c>
      <c r="F1027" s="29" t="s">
        <v>65</v>
      </c>
      <c r="G1027" s="29" t="s">
        <v>29</v>
      </c>
      <c r="H1027" s="29" t="s">
        <v>42</v>
      </c>
      <c r="I1027" s="29" t="s">
        <v>25</v>
      </c>
      <c r="J1027" s="29" t="s">
        <v>2727</v>
      </c>
      <c r="K1027" s="29" t="s">
        <v>1368</v>
      </c>
      <c r="L1027" s="29" t="s">
        <v>595</v>
      </c>
      <c r="M1027" s="29" t="s">
        <v>46</v>
      </c>
      <c r="N1027" s="29" t="s">
        <v>330</v>
      </c>
      <c r="O1027" s="14">
        <v>316.8</v>
      </c>
      <c r="P1027" s="14">
        <f t="shared" si="595"/>
        <v>1039.35744</v>
      </c>
      <c r="Q1027" s="14">
        <v>5.96</v>
      </c>
      <c r="R1027" s="40">
        <f t="shared" si="596"/>
        <v>1045.31744</v>
      </c>
      <c r="S1027" s="14">
        <v>7.1</v>
      </c>
      <c r="T1027" s="40">
        <f t="shared" si="597"/>
        <v>1038.2174400000001</v>
      </c>
      <c r="U1027" s="14">
        <v>8.5299999999999994</v>
      </c>
      <c r="V1027" s="40">
        <f t="shared" si="598"/>
        <v>1036.7874400000001</v>
      </c>
      <c r="W1027" s="14">
        <v>8.65</v>
      </c>
      <c r="X1027" s="40">
        <f t="shared" si="599"/>
        <v>1036.6674399999999</v>
      </c>
      <c r="Y1027" s="14">
        <v>5.96</v>
      </c>
      <c r="Z1027" s="40">
        <f t="shared" si="600"/>
        <v>1045.31744</v>
      </c>
      <c r="AA1027" s="14">
        <v>7.25</v>
      </c>
      <c r="AB1027" s="40">
        <f t="shared" si="601"/>
        <v>1038.06744</v>
      </c>
      <c r="AC1027" s="14">
        <v>8.6199999999999992</v>
      </c>
      <c r="AD1027" s="40">
        <f t="shared" si="602"/>
        <v>1036.6974400000001</v>
      </c>
      <c r="AE1027" s="14">
        <v>8.42</v>
      </c>
      <c r="AF1027" s="40">
        <f t="shared" si="603"/>
        <v>1036.89744</v>
      </c>
      <c r="AG1027" s="29" t="s">
        <v>22</v>
      </c>
      <c r="AH1027" s="29" t="s">
        <v>22</v>
      </c>
      <c r="AI1027" s="29" t="s">
        <v>24</v>
      </c>
      <c r="AJ1027" s="29"/>
      <c r="AK1027" s="30" t="s">
        <v>25</v>
      </c>
      <c r="AL1027" s="30" t="s">
        <v>25</v>
      </c>
      <c r="AM1027" s="30" t="s">
        <v>2728</v>
      </c>
      <c r="AN1027" s="30" t="s">
        <v>22</v>
      </c>
      <c r="AO1027" s="30" t="s">
        <v>22</v>
      </c>
      <c r="AP1027" s="30"/>
      <c r="AQ1027" s="30" t="s">
        <v>22</v>
      </c>
      <c r="AR1027" s="30" t="s">
        <v>22</v>
      </c>
      <c r="AS1027" s="30"/>
      <c r="AT1027" s="30"/>
      <c r="AU1027" s="30" t="s">
        <v>22</v>
      </c>
      <c r="AV1027" s="30" t="s">
        <v>22</v>
      </c>
      <c r="AW1027" s="30" t="s">
        <v>22</v>
      </c>
      <c r="AX1027" s="30" t="s">
        <v>22</v>
      </c>
      <c r="AY1027" s="30" t="s">
        <v>25</v>
      </c>
      <c r="AZ1027" s="30"/>
      <c r="BA1027" s="30" t="s">
        <v>25</v>
      </c>
      <c r="BB1027" s="30"/>
      <c r="BC1027" s="30" t="s">
        <v>26</v>
      </c>
      <c r="BD1027" s="30"/>
    </row>
    <row r="1028" spans="1:56" x14ac:dyDescent="0.3">
      <c r="A1028" s="31">
        <v>41457</v>
      </c>
      <c r="B1028" s="33" t="s">
        <v>4276</v>
      </c>
      <c r="C1028" s="29">
        <v>7</v>
      </c>
      <c r="D1028" s="29" t="s">
        <v>1950</v>
      </c>
      <c r="E1028" s="30">
        <v>33</v>
      </c>
      <c r="F1028" s="29" t="s">
        <v>65</v>
      </c>
      <c r="G1028" s="29" t="s">
        <v>29</v>
      </c>
      <c r="H1028" s="29" t="s">
        <v>42</v>
      </c>
      <c r="I1028" s="29" t="s">
        <v>25</v>
      </c>
      <c r="J1028" s="29" t="s">
        <v>2729</v>
      </c>
      <c r="K1028" s="29" t="s">
        <v>2730</v>
      </c>
      <c r="L1028" s="29" t="s">
        <v>595</v>
      </c>
      <c r="M1028" s="29" t="s">
        <v>46</v>
      </c>
      <c r="N1028" s="29" t="s">
        <v>330</v>
      </c>
      <c r="O1028" s="14">
        <v>317.39</v>
      </c>
      <c r="P1028" s="14">
        <f t="shared" si="595"/>
        <v>1041.2931120000001</v>
      </c>
      <c r="Q1028" s="14">
        <v>5.6</v>
      </c>
      <c r="R1028" s="40">
        <f t="shared" si="596"/>
        <v>1046.893112</v>
      </c>
      <c r="S1028" s="14">
        <v>7.22</v>
      </c>
      <c r="T1028" s="40">
        <f t="shared" si="597"/>
        <v>1039.6731119999999</v>
      </c>
      <c r="U1028" s="14">
        <v>8.65</v>
      </c>
      <c r="V1028" s="40">
        <f t="shared" si="598"/>
        <v>1038.2431119999999</v>
      </c>
      <c r="W1028" s="14">
        <v>8.1999999999999993</v>
      </c>
      <c r="X1028" s="40">
        <f t="shared" si="599"/>
        <v>1038.6931119999999</v>
      </c>
      <c r="Y1028" s="14">
        <v>5.6</v>
      </c>
      <c r="Z1028" s="40">
        <f t="shared" si="600"/>
        <v>1046.893112</v>
      </c>
      <c r="AA1028" s="14">
        <v>7.1</v>
      </c>
      <c r="AB1028" s="40">
        <f t="shared" si="601"/>
        <v>1039.7931120000001</v>
      </c>
      <c r="AC1028" s="14">
        <v>8.5500000000000007</v>
      </c>
      <c r="AD1028" s="40">
        <f t="shared" si="602"/>
        <v>1038.343112</v>
      </c>
      <c r="AE1028" s="14">
        <v>8.5299999999999994</v>
      </c>
      <c r="AF1028" s="40">
        <f t="shared" si="603"/>
        <v>1038.363112</v>
      </c>
      <c r="AG1028" s="29" t="s">
        <v>22</v>
      </c>
      <c r="AH1028" s="29" t="s">
        <v>22</v>
      </c>
      <c r="AI1028" s="29" t="s">
        <v>24</v>
      </c>
      <c r="AJ1028" s="29"/>
      <c r="AK1028" s="30" t="s">
        <v>22</v>
      </c>
      <c r="AL1028" s="30" t="s">
        <v>22</v>
      </c>
      <c r="AM1028" s="30"/>
      <c r="AN1028" s="30" t="s">
        <v>22</v>
      </c>
      <c r="AO1028" s="30" t="s">
        <v>22</v>
      </c>
      <c r="AP1028" s="30"/>
      <c r="AQ1028" s="30" t="s">
        <v>22</v>
      </c>
      <c r="AR1028" s="30" t="s">
        <v>22</v>
      </c>
      <c r="AS1028" s="30"/>
      <c r="AT1028" s="30"/>
      <c r="AU1028" s="30" t="s">
        <v>22</v>
      </c>
      <c r="AV1028" s="30" t="s">
        <v>22</v>
      </c>
      <c r="AW1028" s="30" t="s">
        <v>22</v>
      </c>
      <c r="AX1028" s="30" t="s">
        <v>22</v>
      </c>
      <c r="AY1028" s="30" t="s">
        <v>25</v>
      </c>
      <c r="AZ1028" s="30"/>
      <c r="BA1028" s="30" t="s">
        <v>25</v>
      </c>
      <c r="BB1028" s="30"/>
      <c r="BC1028" s="30" t="s">
        <v>26</v>
      </c>
      <c r="BD1028" s="30"/>
    </row>
    <row r="1029" spans="1:56" x14ac:dyDescent="0.3">
      <c r="A1029" s="31">
        <v>41457</v>
      </c>
      <c r="B1029" s="33" t="s">
        <v>4277</v>
      </c>
      <c r="C1029" s="29">
        <v>8</v>
      </c>
      <c r="D1029" s="29" t="s">
        <v>1950</v>
      </c>
      <c r="E1029" s="30">
        <v>33</v>
      </c>
      <c r="F1029" s="29" t="s">
        <v>65</v>
      </c>
      <c r="G1029" s="29" t="s">
        <v>20</v>
      </c>
      <c r="H1029" s="29" t="s">
        <v>42</v>
      </c>
      <c r="I1029" s="29" t="s">
        <v>25</v>
      </c>
      <c r="J1029" s="29" t="s">
        <v>2731</v>
      </c>
      <c r="K1029" s="29" t="s">
        <v>2732</v>
      </c>
      <c r="L1029" s="29" t="s">
        <v>128</v>
      </c>
      <c r="M1029" s="29" t="s">
        <v>46</v>
      </c>
      <c r="N1029" s="29" t="s">
        <v>330</v>
      </c>
      <c r="O1029" s="14">
        <v>317.27</v>
      </c>
      <c r="P1029" s="14">
        <f t="shared" si="595"/>
        <v>1040.899416</v>
      </c>
      <c r="Q1029" s="14">
        <v>5.65</v>
      </c>
      <c r="R1029" s="40">
        <f t="shared" si="596"/>
        <v>1046.5494160000001</v>
      </c>
      <c r="S1029" s="14">
        <v>6.9</v>
      </c>
      <c r="T1029" s="40">
        <f t="shared" si="597"/>
        <v>1039.649416</v>
      </c>
      <c r="U1029" s="14">
        <v>8.35</v>
      </c>
      <c r="V1029" s="40">
        <f t="shared" si="598"/>
        <v>1038.1994160000002</v>
      </c>
      <c r="W1029" s="14">
        <v>8.2899999999999991</v>
      </c>
      <c r="X1029" s="40">
        <f t="shared" si="599"/>
        <v>1038.2594160000001</v>
      </c>
      <c r="Y1029" s="14">
        <v>5.65</v>
      </c>
      <c r="Z1029" s="40">
        <f t="shared" si="600"/>
        <v>1046.5494160000001</v>
      </c>
      <c r="AA1029" s="14">
        <v>6.89</v>
      </c>
      <c r="AB1029" s="40">
        <f t="shared" si="601"/>
        <v>1039.659416</v>
      </c>
      <c r="AC1029" s="14">
        <v>8.02</v>
      </c>
      <c r="AD1029" s="40">
        <f t="shared" si="602"/>
        <v>1038.5294160000001</v>
      </c>
      <c r="AE1029" s="14">
        <v>8</v>
      </c>
      <c r="AF1029" s="40">
        <f t="shared" si="603"/>
        <v>1038.5494160000001</v>
      </c>
      <c r="AG1029" s="29" t="s">
        <v>22</v>
      </c>
      <c r="AH1029" s="29" t="s">
        <v>22</v>
      </c>
      <c r="AI1029" s="29" t="s">
        <v>24</v>
      </c>
      <c r="AJ1029" s="29"/>
      <c r="AK1029" s="30" t="s">
        <v>25</v>
      </c>
      <c r="AL1029" s="30" t="s">
        <v>25</v>
      </c>
      <c r="AM1029" s="30" t="s">
        <v>2733</v>
      </c>
      <c r="AN1029" s="30" t="s">
        <v>22</v>
      </c>
      <c r="AO1029" s="30" t="s">
        <v>22</v>
      </c>
      <c r="AP1029" s="30"/>
      <c r="AQ1029" s="30" t="s">
        <v>22</v>
      </c>
      <c r="AR1029" s="30" t="s">
        <v>22</v>
      </c>
      <c r="AS1029" s="30"/>
      <c r="AT1029" s="30"/>
      <c r="AU1029" s="30" t="s">
        <v>22</v>
      </c>
      <c r="AV1029" s="30" t="s">
        <v>22</v>
      </c>
      <c r="AW1029" s="30" t="s">
        <v>22</v>
      </c>
      <c r="AX1029" s="30" t="s">
        <v>22</v>
      </c>
      <c r="AY1029" s="30" t="s">
        <v>22</v>
      </c>
      <c r="AZ1029" s="30"/>
      <c r="BA1029" s="30" t="s">
        <v>22</v>
      </c>
      <c r="BB1029" s="30"/>
      <c r="BC1029" s="30" t="s">
        <v>26</v>
      </c>
      <c r="BD1029" s="30"/>
    </row>
    <row r="1030" spans="1:56" x14ac:dyDescent="0.3">
      <c r="A1030" s="31">
        <v>41457</v>
      </c>
      <c r="B1030" s="33" t="s">
        <v>4278</v>
      </c>
      <c r="C1030" s="29">
        <v>9</v>
      </c>
      <c r="D1030" s="29" t="s">
        <v>1950</v>
      </c>
      <c r="E1030" s="30">
        <v>33</v>
      </c>
      <c r="F1030" s="29" t="s">
        <v>65</v>
      </c>
      <c r="G1030" s="29" t="s">
        <v>94</v>
      </c>
      <c r="H1030" s="29" t="s">
        <v>42</v>
      </c>
      <c r="I1030" s="29" t="s">
        <v>25</v>
      </c>
      <c r="J1030" s="29" t="s">
        <v>2734</v>
      </c>
      <c r="K1030" s="29" t="s">
        <v>2735</v>
      </c>
      <c r="L1030" s="29" t="s">
        <v>58</v>
      </c>
      <c r="M1030" s="29" t="s">
        <v>23</v>
      </c>
      <c r="N1030" s="29" t="s">
        <v>330</v>
      </c>
      <c r="O1030" s="14">
        <v>316.95</v>
      </c>
      <c r="P1030" s="14">
        <f t="shared" si="595"/>
        <v>1039.8495600000001</v>
      </c>
      <c r="Q1030" s="14">
        <v>4.3899999999999997</v>
      </c>
      <c r="R1030" s="40">
        <f t="shared" si="596"/>
        <v>1044.2395600000002</v>
      </c>
      <c r="S1030" s="14">
        <v>6.3</v>
      </c>
      <c r="T1030" s="40">
        <f t="shared" si="597"/>
        <v>1037.9395600000003</v>
      </c>
      <c r="U1030" s="14">
        <v>8.1</v>
      </c>
      <c r="V1030" s="40">
        <f t="shared" si="598"/>
        <v>1036.1395600000003</v>
      </c>
      <c r="W1030" s="14">
        <v>7.92</v>
      </c>
      <c r="X1030" s="40">
        <f t="shared" si="599"/>
        <v>1036.3195600000001</v>
      </c>
      <c r="Y1030" s="14">
        <v>4.3899999999999997</v>
      </c>
      <c r="Z1030" s="40">
        <f t="shared" si="600"/>
        <v>1044.2395600000002</v>
      </c>
      <c r="AA1030" s="14">
        <v>6.01</v>
      </c>
      <c r="AB1030" s="40">
        <f t="shared" si="601"/>
        <v>1038.2295600000002</v>
      </c>
      <c r="AC1030" s="14">
        <v>7.98</v>
      </c>
      <c r="AD1030" s="40">
        <f t="shared" si="602"/>
        <v>1036.2595600000002</v>
      </c>
      <c r="AE1030" s="14">
        <v>8.15</v>
      </c>
      <c r="AF1030" s="40">
        <f t="shared" si="603"/>
        <v>1036.0895600000001</v>
      </c>
      <c r="AG1030" s="29" t="s">
        <v>22</v>
      </c>
      <c r="AH1030" s="29" t="s">
        <v>22</v>
      </c>
      <c r="AI1030" s="29" t="s">
        <v>24</v>
      </c>
      <c r="AJ1030" s="29"/>
      <c r="AK1030" s="30" t="s">
        <v>25</v>
      </c>
      <c r="AL1030" s="30" t="s">
        <v>22</v>
      </c>
      <c r="AM1030" s="30" t="s">
        <v>1449</v>
      </c>
      <c r="AN1030" s="30" t="s">
        <v>22</v>
      </c>
      <c r="AO1030" s="30" t="s">
        <v>22</v>
      </c>
      <c r="AP1030" s="30"/>
      <c r="AQ1030" s="30" t="s">
        <v>22</v>
      </c>
      <c r="AR1030" s="30" t="s">
        <v>22</v>
      </c>
      <c r="AS1030" s="30"/>
      <c r="AT1030" s="30"/>
      <c r="AU1030" s="30" t="s">
        <v>22</v>
      </c>
      <c r="AV1030" s="30" t="s">
        <v>22</v>
      </c>
      <c r="AW1030" s="30" t="s">
        <v>22</v>
      </c>
      <c r="AX1030" s="30" t="s">
        <v>22</v>
      </c>
      <c r="AY1030" s="30" t="s">
        <v>25</v>
      </c>
      <c r="AZ1030" s="30"/>
      <c r="BA1030" s="30" t="s">
        <v>22</v>
      </c>
      <c r="BB1030" s="30"/>
      <c r="BC1030" s="30" t="s">
        <v>26</v>
      </c>
      <c r="BD1030" s="30"/>
    </row>
    <row r="1031" spans="1:56" x14ac:dyDescent="0.3">
      <c r="A1031" s="31">
        <v>41457</v>
      </c>
      <c r="B1031" s="33" t="s">
        <v>4279</v>
      </c>
      <c r="C1031" s="29">
        <v>10</v>
      </c>
      <c r="D1031" s="29" t="s">
        <v>1950</v>
      </c>
      <c r="E1031" s="30">
        <v>33</v>
      </c>
      <c r="F1031" s="29" t="s">
        <v>65</v>
      </c>
      <c r="G1031" s="29" t="s">
        <v>94</v>
      </c>
      <c r="H1031" s="29" t="s">
        <v>42</v>
      </c>
      <c r="I1031" s="29" t="s">
        <v>22</v>
      </c>
      <c r="J1031" s="29" t="s">
        <v>2736</v>
      </c>
      <c r="K1031" s="29" t="s">
        <v>2737</v>
      </c>
      <c r="L1031" s="29" t="s">
        <v>195</v>
      </c>
      <c r="M1031" s="29" t="s">
        <v>46</v>
      </c>
      <c r="N1031" s="29" t="s">
        <v>330</v>
      </c>
      <c r="O1031" s="14">
        <v>316.36</v>
      </c>
      <c r="P1031" s="14">
        <f t="shared" si="595"/>
        <v>1037.913888</v>
      </c>
      <c r="Q1031" s="14">
        <v>4.8</v>
      </c>
      <c r="R1031" s="40">
        <f t="shared" si="596"/>
        <v>1042.713888</v>
      </c>
      <c r="S1031" s="14">
        <v>9.6999999999999993</v>
      </c>
      <c r="T1031" s="40">
        <f t="shared" si="597"/>
        <v>1033.013888</v>
      </c>
      <c r="U1031" s="14">
        <v>11.32</v>
      </c>
      <c r="V1031" s="40">
        <f t="shared" si="598"/>
        <v>1031.3938880000001</v>
      </c>
      <c r="W1031" s="14">
        <v>10.75</v>
      </c>
      <c r="X1031" s="40">
        <f t="shared" si="599"/>
        <v>1031.963888</v>
      </c>
      <c r="Y1031" s="14">
        <v>4.8</v>
      </c>
      <c r="Z1031" s="40">
        <f t="shared" si="600"/>
        <v>1042.713888</v>
      </c>
      <c r="AA1031" s="14">
        <v>9.1999999999999993</v>
      </c>
      <c r="AB1031" s="40">
        <f t="shared" si="601"/>
        <v>1033.513888</v>
      </c>
      <c r="AC1031" s="14">
        <v>10.6</v>
      </c>
      <c r="AD1031" s="40">
        <f t="shared" si="602"/>
        <v>1032.1138880000001</v>
      </c>
      <c r="AE1031" s="14">
        <v>10.16</v>
      </c>
      <c r="AF1031" s="40">
        <f t="shared" si="603"/>
        <v>1032.5538879999999</v>
      </c>
      <c r="AG1031" s="29" t="s">
        <v>22</v>
      </c>
      <c r="AH1031" s="29" t="s">
        <v>22</v>
      </c>
      <c r="AI1031" s="29" t="s">
        <v>24</v>
      </c>
      <c r="AJ1031" s="29"/>
      <c r="AK1031" s="30" t="s">
        <v>22</v>
      </c>
      <c r="AL1031" s="30" t="s">
        <v>22</v>
      </c>
      <c r="AM1031" s="30"/>
      <c r="AN1031" s="30" t="s">
        <v>22</v>
      </c>
      <c r="AO1031" s="30" t="s">
        <v>22</v>
      </c>
      <c r="AP1031" s="30"/>
      <c r="AQ1031" s="30" t="s">
        <v>22</v>
      </c>
      <c r="AR1031" s="30" t="s">
        <v>22</v>
      </c>
      <c r="AS1031" s="30"/>
      <c r="AT1031" s="30"/>
      <c r="AU1031" s="30" t="s">
        <v>22</v>
      </c>
      <c r="AV1031" s="30" t="s">
        <v>22</v>
      </c>
      <c r="AW1031" s="30" t="s">
        <v>22</v>
      </c>
      <c r="AX1031" s="30" t="s">
        <v>22</v>
      </c>
      <c r="AY1031" s="30" t="s">
        <v>25</v>
      </c>
      <c r="AZ1031" s="30"/>
      <c r="BA1031" s="30" t="s">
        <v>22</v>
      </c>
      <c r="BB1031" s="30"/>
      <c r="BC1031" s="30" t="s">
        <v>26</v>
      </c>
      <c r="BD1031" s="30"/>
    </row>
    <row r="1032" spans="1:56" x14ac:dyDescent="0.3">
      <c r="A1032" s="31">
        <v>41457</v>
      </c>
      <c r="B1032" s="33" t="s">
        <v>4280</v>
      </c>
      <c r="C1032" s="29">
        <v>11</v>
      </c>
      <c r="D1032" s="29" t="s">
        <v>1950</v>
      </c>
      <c r="E1032" s="30">
        <v>33</v>
      </c>
      <c r="F1032" s="29" t="s">
        <v>72</v>
      </c>
      <c r="G1032" s="29" t="s">
        <v>20</v>
      </c>
      <c r="H1032" s="29" t="s">
        <v>42</v>
      </c>
      <c r="I1032" s="29" t="s">
        <v>22</v>
      </c>
      <c r="J1032" s="29" t="s">
        <v>2738</v>
      </c>
      <c r="K1032" s="29" t="s">
        <v>2739</v>
      </c>
      <c r="L1032" s="29" t="s">
        <v>621</v>
      </c>
      <c r="M1032" s="29" t="s">
        <v>121</v>
      </c>
      <c r="N1032" s="29" t="s">
        <v>219</v>
      </c>
      <c r="O1032" s="14">
        <v>316.10000000000002</v>
      </c>
      <c r="P1032" s="14">
        <f t="shared" si="595"/>
        <v>1037.0608800000002</v>
      </c>
      <c r="Q1032" s="14">
        <v>5.0599999999999996</v>
      </c>
      <c r="R1032" s="40">
        <f t="shared" si="596"/>
        <v>1042.1208800000002</v>
      </c>
      <c r="S1032" s="14">
        <v>8</v>
      </c>
      <c r="T1032" s="40">
        <f t="shared" si="597"/>
        <v>1034.1208800000002</v>
      </c>
      <c r="U1032" s="14">
        <v>9.31</v>
      </c>
      <c r="V1032" s="40">
        <f t="shared" si="598"/>
        <v>1032.8108800000002</v>
      </c>
      <c r="W1032" s="14">
        <v>9.2100000000000009</v>
      </c>
      <c r="X1032" s="40">
        <f t="shared" si="599"/>
        <v>1032.9108800000001</v>
      </c>
      <c r="Y1032" s="14">
        <v>5.0599999999999996</v>
      </c>
      <c r="Z1032" s="40">
        <f t="shared" si="600"/>
        <v>1042.1208800000002</v>
      </c>
      <c r="AA1032" s="14">
        <v>8.34</v>
      </c>
      <c r="AB1032" s="40">
        <f t="shared" si="601"/>
        <v>1033.7808800000003</v>
      </c>
      <c r="AC1032" s="14">
        <v>9.6</v>
      </c>
      <c r="AD1032" s="40">
        <f t="shared" si="602"/>
        <v>1032.5208800000003</v>
      </c>
      <c r="AE1032" s="14">
        <v>9.5</v>
      </c>
      <c r="AF1032" s="40">
        <f t="shared" si="603"/>
        <v>1032.6208800000002</v>
      </c>
      <c r="AG1032" s="29" t="s">
        <v>22</v>
      </c>
      <c r="AH1032" s="29" t="s">
        <v>22</v>
      </c>
      <c r="AI1032" s="29" t="s">
        <v>48</v>
      </c>
      <c r="AJ1032" s="29"/>
      <c r="AK1032" s="30" t="s">
        <v>22</v>
      </c>
      <c r="AL1032" s="30" t="s">
        <v>22</v>
      </c>
      <c r="AM1032" s="30"/>
      <c r="AN1032" s="30" t="s">
        <v>22</v>
      </c>
      <c r="AO1032" s="30" t="s">
        <v>22</v>
      </c>
      <c r="AP1032" s="30"/>
      <c r="AQ1032" s="30" t="s">
        <v>22</v>
      </c>
      <c r="AR1032" s="30" t="s">
        <v>22</v>
      </c>
      <c r="AS1032" s="30"/>
      <c r="AT1032" s="30"/>
      <c r="AU1032" s="30" t="s">
        <v>22</v>
      </c>
      <c r="AV1032" s="30" t="s">
        <v>22</v>
      </c>
      <c r="AW1032" s="30" t="s">
        <v>22</v>
      </c>
      <c r="AX1032" s="30" t="s">
        <v>22</v>
      </c>
      <c r="AY1032" s="30" t="s">
        <v>25</v>
      </c>
      <c r="AZ1032" s="30"/>
      <c r="BA1032" s="30" t="s">
        <v>22</v>
      </c>
      <c r="BB1032" s="30"/>
      <c r="BC1032" s="30" t="s">
        <v>26</v>
      </c>
      <c r="BD1032" s="30"/>
    </row>
    <row r="1033" spans="1:56" x14ac:dyDescent="0.3">
      <c r="A1033" s="31">
        <v>41457</v>
      </c>
      <c r="B1033" s="33" t="s">
        <v>4281</v>
      </c>
      <c r="C1033" s="29">
        <v>12</v>
      </c>
      <c r="D1033" s="29" t="s">
        <v>1950</v>
      </c>
      <c r="E1033" s="30">
        <v>33</v>
      </c>
      <c r="F1033" s="29" t="s">
        <v>72</v>
      </c>
      <c r="G1033" s="29" t="s">
        <v>94</v>
      </c>
      <c r="H1033" s="29" t="s">
        <v>42</v>
      </c>
      <c r="I1033" s="29" t="s">
        <v>22</v>
      </c>
      <c r="J1033" s="29" t="s">
        <v>2740</v>
      </c>
      <c r="K1033" s="29" t="s">
        <v>2741</v>
      </c>
      <c r="L1033" s="29" t="s">
        <v>128</v>
      </c>
      <c r="M1033" s="29" t="s">
        <v>23</v>
      </c>
      <c r="N1033" s="29" t="s">
        <v>330</v>
      </c>
      <c r="O1033" s="14">
        <v>316.45</v>
      </c>
      <c r="P1033" s="14">
        <f t="shared" si="595"/>
        <v>1038.2091600000001</v>
      </c>
      <c r="Q1033" s="14">
        <v>4.42</v>
      </c>
      <c r="R1033" s="40">
        <f t="shared" si="596"/>
        <v>1042.6291600000002</v>
      </c>
      <c r="S1033" s="14">
        <v>7.6</v>
      </c>
      <c r="T1033" s="40">
        <f t="shared" si="597"/>
        <v>1035.0291600000003</v>
      </c>
      <c r="U1033" s="14">
        <v>9.52</v>
      </c>
      <c r="V1033" s="40">
        <f t="shared" si="598"/>
        <v>1033.1091600000002</v>
      </c>
      <c r="W1033" s="14">
        <v>10.199999999999999</v>
      </c>
      <c r="X1033" s="40">
        <f t="shared" si="599"/>
        <v>1032.4291600000001</v>
      </c>
      <c r="Y1033" s="14">
        <v>4.42</v>
      </c>
      <c r="Z1033" s="40">
        <f t="shared" si="600"/>
        <v>1042.6291600000002</v>
      </c>
      <c r="AA1033" s="14">
        <v>7.7</v>
      </c>
      <c r="AB1033" s="40">
        <f t="shared" si="601"/>
        <v>1034.9291600000001</v>
      </c>
      <c r="AC1033" s="14">
        <v>9.7200000000000006</v>
      </c>
      <c r="AD1033" s="40">
        <f t="shared" si="602"/>
        <v>1032.9091600000002</v>
      </c>
      <c r="AE1033" s="14">
        <v>11.42</v>
      </c>
      <c r="AF1033" s="40">
        <f t="shared" si="603"/>
        <v>1031.2091600000001</v>
      </c>
      <c r="AG1033" s="29" t="s">
        <v>22</v>
      </c>
      <c r="AH1033" s="29" t="s">
        <v>22</v>
      </c>
      <c r="AI1033" s="29" t="s">
        <v>24</v>
      </c>
      <c r="AJ1033" s="29"/>
      <c r="AK1033" s="30" t="s">
        <v>22</v>
      </c>
      <c r="AL1033" s="30" t="s">
        <v>22</v>
      </c>
      <c r="AM1033" s="30"/>
      <c r="AN1033" s="30" t="s">
        <v>22</v>
      </c>
      <c r="AO1033" s="30" t="s">
        <v>22</v>
      </c>
      <c r="AP1033" s="30"/>
      <c r="AQ1033" s="30" t="s">
        <v>22</v>
      </c>
      <c r="AR1033" s="30" t="s">
        <v>22</v>
      </c>
      <c r="AS1033" s="30"/>
      <c r="AT1033" s="30"/>
      <c r="AU1033" s="30" t="s">
        <v>2175</v>
      </c>
      <c r="AV1033" s="30" t="s">
        <v>2742</v>
      </c>
      <c r="AW1033" s="30" t="s">
        <v>22</v>
      </c>
      <c r="AX1033" s="30" t="s">
        <v>22</v>
      </c>
      <c r="AY1033" s="30" t="s">
        <v>25</v>
      </c>
      <c r="AZ1033" s="30"/>
      <c r="BA1033" s="30" t="s">
        <v>22</v>
      </c>
      <c r="BB1033" s="30"/>
      <c r="BC1033" s="30" t="s">
        <v>269</v>
      </c>
      <c r="BD1033" s="30"/>
    </row>
    <row r="1034" spans="1:56" x14ac:dyDescent="0.3">
      <c r="A1034" s="31">
        <v>41457</v>
      </c>
      <c r="B1034" s="33" t="s">
        <v>4282</v>
      </c>
      <c r="C1034" s="29">
        <v>13</v>
      </c>
      <c r="D1034" s="29" t="s">
        <v>1950</v>
      </c>
      <c r="E1034" s="30">
        <v>33</v>
      </c>
      <c r="F1034" s="29" t="s">
        <v>72</v>
      </c>
      <c r="G1034" s="29" t="s">
        <v>20</v>
      </c>
      <c r="H1034" s="29" t="s">
        <v>238</v>
      </c>
      <c r="I1034" s="29" t="s">
        <v>22</v>
      </c>
      <c r="J1034" s="29" t="s">
        <v>1244</v>
      </c>
      <c r="K1034" s="29" t="s">
        <v>2743</v>
      </c>
      <c r="L1034" s="29" t="s">
        <v>84</v>
      </c>
      <c r="M1034" s="29" t="s">
        <v>23</v>
      </c>
      <c r="N1034" s="29" t="s">
        <v>330</v>
      </c>
      <c r="O1034" s="14">
        <v>314.22000000000003</v>
      </c>
      <c r="P1034" s="14">
        <f t="shared" si="595"/>
        <v>1030.8929760000001</v>
      </c>
      <c r="Q1034" s="14">
        <v>6</v>
      </c>
      <c r="R1034" s="40">
        <f t="shared" si="596"/>
        <v>1036.8929760000001</v>
      </c>
      <c r="S1034" s="14">
        <v>6.98</v>
      </c>
      <c r="T1034" s="40">
        <f t="shared" si="597"/>
        <v>1029.9129760000001</v>
      </c>
      <c r="U1034" s="14">
        <v>9.06</v>
      </c>
      <c r="V1034" s="40">
        <f t="shared" si="598"/>
        <v>1027.8329760000001</v>
      </c>
      <c r="W1034" s="14">
        <v>9.35</v>
      </c>
      <c r="X1034" s="40">
        <f t="shared" si="599"/>
        <v>1027.5429760000002</v>
      </c>
      <c r="Y1034" s="14">
        <v>6</v>
      </c>
      <c r="Z1034" s="40">
        <f t="shared" si="600"/>
        <v>1036.8929760000001</v>
      </c>
      <c r="AA1034" s="14">
        <v>7.2</v>
      </c>
      <c r="AB1034" s="40">
        <f t="shared" si="601"/>
        <v>1029.692976</v>
      </c>
      <c r="AC1034" s="14">
        <v>9.2200000000000006</v>
      </c>
      <c r="AD1034" s="40">
        <f t="shared" si="602"/>
        <v>1027.6729760000001</v>
      </c>
      <c r="AE1034" s="14">
        <v>9.5</v>
      </c>
      <c r="AF1034" s="40">
        <f t="shared" si="603"/>
        <v>1027.3929760000001</v>
      </c>
      <c r="AG1034" s="29" t="s">
        <v>22</v>
      </c>
      <c r="AH1034" s="29" t="s">
        <v>22</v>
      </c>
      <c r="AI1034" s="29" t="s">
        <v>24</v>
      </c>
      <c r="AJ1034" s="29"/>
      <c r="AK1034" s="30" t="s">
        <v>25</v>
      </c>
      <c r="AL1034" s="30" t="s">
        <v>22</v>
      </c>
      <c r="AM1034" s="30" t="s">
        <v>1468</v>
      </c>
      <c r="AN1034" s="30" t="s">
        <v>22</v>
      </c>
      <c r="AO1034" s="30" t="s">
        <v>22</v>
      </c>
      <c r="AP1034" s="30"/>
      <c r="AQ1034" s="30" t="s">
        <v>22</v>
      </c>
      <c r="AR1034" s="30" t="s">
        <v>22</v>
      </c>
      <c r="AS1034" s="30"/>
      <c r="AT1034" s="30"/>
      <c r="AU1034" s="30" t="s">
        <v>22</v>
      </c>
      <c r="AV1034" s="30" t="s">
        <v>22</v>
      </c>
      <c r="AW1034" s="30" t="s">
        <v>22</v>
      </c>
      <c r="AX1034" s="30" t="s">
        <v>22</v>
      </c>
      <c r="AY1034" s="30" t="s">
        <v>25</v>
      </c>
      <c r="AZ1034" s="30"/>
      <c r="BA1034" s="30" t="s">
        <v>22</v>
      </c>
      <c r="BB1034" s="30"/>
      <c r="BC1034" s="30" t="s">
        <v>26</v>
      </c>
      <c r="BD1034" s="30"/>
    </row>
    <row r="1035" spans="1:56" x14ac:dyDescent="0.3">
      <c r="A1035" s="31">
        <v>41457</v>
      </c>
      <c r="B1035" s="33" t="s">
        <v>4283</v>
      </c>
      <c r="C1035" s="29">
        <v>1</v>
      </c>
      <c r="D1035" s="29" t="s">
        <v>1950</v>
      </c>
      <c r="E1035" s="30">
        <v>34</v>
      </c>
      <c r="F1035" s="29" t="s">
        <v>19</v>
      </c>
      <c r="G1035" s="29" t="s">
        <v>94</v>
      </c>
      <c r="H1035" s="29" t="s">
        <v>238</v>
      </c>
      <c r="I1035" s="29" t="s">
        <v>25</v>
      </c>
      <c r="J1035" s="29" t="s">
        <v>2744</v>
      </c>
      <c r="K1035" s="29" t="s">
        <v>2591</v>
      </c>
      <c r="L1035" s="29" t="s">
        <v>2745</v>
      </c>
      <c r="M1035" s="29" t="s">
        <v>59</v>
      </c>
      <c r="N1035" s="29" t="s">
        <v>219</v>
      </c>
      <c r="O1035" s="14">
        <v>318.20999999999998</v>
      </c>
      <c r="P1035" s="14">
        <f t="shared" si="595"/>
        <v>1043.9833679999999</v>
      </c>
      <c r="Q1035" s="14">
        <v>4.55</v>
      </c>
      <c r="R1035" s="40">
        <f t="shared" si="596"/>
        <v>1048.5333679999999</v>
      </c>
      <c r="S1035" s="14">
        <v>7.15</v>
      </c>
      <c r="T1035" s="40">
        <f t="shared" si="597"/>
        <v>1041.3833679999998</v>
      </c>
      <c r="U1035" s="14">
        <v>10.47</v>
      </c>
      <c r="V1035" s="40">
        <f t="shared" si="598"/>
        <v>1038.0633679999999</v>
      </c>
      <c r="W1035" s="14">
        <v>10.199999999999999</v>
      </c>
      <c r="X1035" s="40">
        <f t="shared" si="599"/>
        <v>1038.3333679999998</v>
      </c>
      <c r="Y1035" s="14">
        <v>4.55</v>
      </c>
      <c r="Z1035" s="40">
        <f t="shared" si="600"/>
        <v>1048.5333679999999</v>
      </c>
      <c r="AA1035" s="14">
        <v>7.22</v>
      </c>
      <c r="AB1035" s="40">
        <f t="shared" si="601"/>
        <v>1041.3133679999999</v>
      </c>
      <c r="AC1035" s="14">
        <v>10.53</v>
      </c>
      <c r="AD1035" s="40">
        <f t="shared" si="602"/>
        <v>1038.0033679999999</v>
      </c>
      <c r="AE1035" s="14">
        <v>10.42</v>
      </c>
      <c r="AF1035" s="40">
        <f t="shared" si="603"/>
        <v>1038.1133679999998</v>
      </c>
      <c r="AG1035" s="29" t="s">
        <v>22</v>
      </c>
      <c r="AH1035" s="29" t="s">
        <v>22</v>
      </c>
      <c r="AI1035" s="29" t="s">
        <v>24</v>
      </c>
      <c r="AJ1035" s="29"/>
      <c r="AK1035" s="30" t="s">
        <v>22</v>
      </c>
      <c r="AL1035" s="30" t="s">
        <v>22</v>
      </c>
      <c r="AM1035" s="30"/>
      <c r="AN1035" s="30" t="s">
        <v>22</v>
      </c>
      <c r="AO1035" s="30" t="s">
        <v>22</v>
      </c>
      <c r="AP1035" s="30"/>
      <c r="AQ1035" s="30" t="s">
        <v>22</v>
      </c>
      <c r="AR1035" s="30" t="s">
        <v>22</v>
      </c>
      <c r="AS1035" s="30"/>
      <c r="AT1035" s="30"/>
      <c r="AU1035" s="30" t="s">
        <v>22</v>
      </c>
      <c r="AV1035" s="30" t="s">
        <v>22</v>
      </c>
      <c r="AW1035" s="30" t="s">
        <v>22</v>
      </c>
      <c r="AX1035" s="30" t="s">
        <v>22</v>
      </c>
      <c r="AY1035" s="30" t="s">
        <v>25</v>
      </c>
      <c r="AZ1035" s="30"/>
      <c r="BA1035" s="30" t="s">
        <v>22</v>
      </c>
      <c r="BB1035" s="30"/>
      <c r="BC1035" s="30" t="s">
        <v>26</v>
      </c>
      <c r="BD1035" s="30"/>
    </row>
    <row r="1036" spans="1:56" x14ac:dyDescent="0.3">
      <c r="A1036" s="31">
        <v>41457</v>
      </c>
      <c r="B1036" s="33" t="s">
        <v>4284</v>
      </c>
      <c r="C1036" s="29">
        <v>2</v>
      </c>
      <c r="D1036" s="29" t="s">
        <v>1950</v>
      </c>
      <c r="E1036" s="30">
        <v>34</v>
      </c>
      <c r="F1036" s="29" t="s">
        <v>65</v>
      </c>
      <c r="G1036" s="29" t="s">
        <v>94</v>
      </c>
      <c r="H1036" s="29" t="s">
        <v>238</v>
      </c>
      <c r="I1036" s="29" t="s">
        <v>25</v>
      </c>
      <c r="J1036" s="29" t="s">
        <v>2746</v>
      </c>
      <c r="K1036" s="29" t="s">
        <v>2747</v>
      </c>
      <c r="L1036" s="29" t="s">
        <v>392</v>
      </c>
      <c r="M1036" s="29" t="s">
        <v>201</v>
      </c>
      <c r="N1036" s="29" t="s">
        <v>219</v>
      </c>
      <c r="O1036" s="14">
        <v>318.38</v>
      </c>
      <c r="P1036" s="14">
        <f t="shared" si="595"/>
        <v>1044.5411040000001</v>
      </c>
      <c r="Q1036" s="14">
        <v>4.03</v>
      </c>
      <c r="R1036" s="40">
        <f t="shared" si="596"/>
        <v>1048.5711040000001</v>
      </c>
      <c r="S1036" s="14">
        <v>6.65</v>
      </c>
      <c r="T1036" s="40">
        <f t="shared" si="597"/>
        <v>1041.921104</v>
      </c>
      <c r="U1036" s="14">
        <v>9.43</v>
      </c>
      <c r="V1036" s="40">
        <f t="shared" si="598"/>
        <v>1039.141104</v>
      </c>
      <c r="W1036" s="14">
        <v>9.32</v>
      </c>
      <c r="X1036" s="40">
        <f t="shared" si="599"/>
        <v>1039.2511040000002</v>
      </c>
      <c r="Y1036" s="14">
        <v>4.03</v>
      </c>
      <c r="Z1036" s="40">
        <f t="shared" si="600"/>
        <v>1048.5711040000001</v>
      </c>
      <c r="AA1036" s="14">
        <v>6.83</v>
      </c>
      <c r="AB1036" s="40">
        <f t="shared" si="601"/>
        <v>1041.7411040000002</v>
      </c>
      <c r="AC1036" s="14">
        <v>9.6300000000000008</v>
      </c>
      <c r="AD1036" s="40">
        <f t="shared" si="602"/>
        <v>1038.941104</v>
      </c>
      <c r="AE1036" s="14">
        <v>9.1199999999999992</v>
      </c>
      <c r="AF1036" s="40">
        <f t="shared" si="603"/>
        <v>1039.4511040000002</v>
      </c>
      <c r="AG1036" s="29" t="s">
        <v>22</v>
      </c>
      <c r="AH1036" s="29" t="s">
        <v>22</v>
      </c>
      <c r="AI1036" s="29" t="s">
        <v>24</v>
      </c>
      <c r="AJ1036" s="29"/>
      <c r="AK1036" s="30" t="s">
        <v>22</v>
      </c>
      <c r="AL1036" s="30" t="s">
        <v>22</v>
      </c>
      <c r="AM1036" s="30"/>
      <c r="AN1036" s="30" t="s">
        <v>22</v>
      </c>
      <c r="AO1036" s="30" t="s">
        <v>22</v>
      </c>
      <c r="AP1036" s="30"/>
      <c r="AQ1036" s="30" t="s">
        <v>22</v>
      </c>
      <c r="AR1036" s="30" t="s">
        <v>22</v>
      </c>
      <c r="AS1036" s="30"/>
      <c r="AT1036" s="30"/>
      <c r="AU1036" s="30" t="s">
        <v>22</v>
      </c>
      <c r="AV1036" s="30" t="s">
        <v>22</v>
      </c>
      <c r="AW1036" s="30" t="s">
        <v>22</v>
      </c>
      <c r="AX1036" s="30" t="s">
        <v>22</v>
      </c>
      <c r="AY1036" s="30" t="s">
        <v>25</v>
      </c>
      <c r="AZ1036" s="30"/>
      <c r="BA1036" s="30" t="s">
        <v>25</v>
      </c>
      <c r="BB1036" s="30"/>
      <c r="BC1036" s="30" t="s">
        <v>26</v>
      </c>
      <c r="BD1036" s="30"/>
    </row>
    <row r="1037" spans="1:56" x14ac:dyDescent="0.3">
      <c r="A1037" s="31">
        <v>41457</v>
      </c>
      <c r="B1037" s="33" t="s">
        <v>4285</v>
      </c>
      <c r="C1037" s="29">
        <v>3</v>
      </c>
      <c r="D1037" s="29" t="s">
        <v>1950</v>
      </c>
      <c r="E1037" s="30">
        <v>34</v>
      </c>
      <c r="F1037" s="29" t="s">
        <v>65</v>
      </c>
      <c r="G1037" s="29" t="s">
        <v>20</v>
      </c>
      <c r="H1037" s="29" t="s">
        <v>42</v>
      </c>
      <c r="I1037" s="29" t="s">
        <v>25</v>
      </c>
      <c r="J1037" s="29" t="s">
        <v>2748</v>
      </c>
      <c r="K1037" s="29" t="s">
        <v>2634</v>
      </c>
      <c r="L1037" s="29" t="s">
        <v>195</v>
      </c>
      <c r="M1037" s="29" t="s">
        <v>59</v>
      </c>
      <c r="N1037" s="29" t="s">
        <v>330</v>
      </c>
      <c r="O1037" s="14">
        <v>317.94</v>
      </c>
      <c r="P1037" s="14">
        <f t="shared" si="595"/>
        <v>1043.097552</v>
      </c>
      <c r="Q1037" s="14">
        <v>5.66</v>
      </c>
      <c r="R1037" s="40">
        <f t="shared" si="596"/>
        <v>1048.757552</v>
      </c>
      <c r="S1037" s="14">
        <v>6.45</v>
      </c>
      <c r="T1037" s="40">
        <f t="shared" si="597"/>
        <v>1042.307552</v>
      </c>
      <c r="U1037" s="14">
        <v>9.5500000000000007</v>
      </c>
      <c r="V1037" s="40">
        <f t="shared" si="598"/>
        <v>1039.2075520000001</v>
      </c>
      <c r="W1037" s="14">
        <v>9.15</v>
      </c>
      <c r="X1037" s="40">
        <f t="shared" si="599"/>
        <v>1039.6075519999999</v>
      </c>
      <c r="Y1037" s="14">
        <v>5.66</v>
      </c>
      <c r="Z1037" s="40">
        <f t="shared" si="600"/>
        <v>1048.757552</v>
      </c>
      <c r="AA1037" s="14">
        <v>6.62</v>
      </c>
      <c r="AB1037" s="40">
        <f t="shared" si="601"/>
        <v>1042.1375520000001</v>
      </c>
      <c r="AC1037" s="14">
        <v>9.65</v>
      </c>
      <c r="AD1037" s="40">
        <f t="shared" si="602"/>
        <v>1039.1075519999999</v>
      </c>
      <c r="AE1037" s="14">
        <v>9.4</v>
      </c>
      <c r="AF1037" s="40">
        <f t="shared" si="603"/>
        <v>1039.3575519999999</v>
      </c>
      <c r="AG1037" s="29" t="s">
        <v>22</v>
      </c>
      <c r="AH1037" s="29" t="s">
        <v>22</v>
      </c>
      <c r="AI1037" s="29" t="s">
        <v>24</v>
      </c>
      <c r="AJ1037" s="29"/>
      <c r="AK1037" s="30" t="s">
        <v>25</v>
      </c>
      <c r="AL1037" s="30" t="s">
        <v>25</v>
      </c>
      <c r="AM1037" s="30" t="s">
        <v>1634</v>
      </c>
      <c r="AN1037" s="30" t="s">
        <v>22</v>
      </c>
      <c r="AO1037" s="30" t="s">
        <v>22</v>
      </c>
      <c r="AP1037" s="30"/>
      <c r="AQ1037" s="30" t="s">
        <v>22</v>
      </c>
      <c r="AR1037" s="30" t="s">
        <v>22</v>
      </c>
      <c r="AS1037" s="30"/>
      <c r="AT1037" s="30"/>
      <c r="AU1037" s="30" t="s">
        <v>22</v>
      </c>
      <c r="AV1037" s="30" t="s">
        <v>22</v>
      </c>
      <c r="AW1037" s="30" t="s">
        <v>22</v>
      </c>
      <c r="AX1037" s="30" t="s">
        <v>22</v>
      </c>
      <c r="AY1037" s="30" t="s">
        <v>25</v>
      </c>
      <c r="AZ1037" s="30"/>
      <c r="BA1037" s="30" t="s">
        <v>25</v>
      </c>
      <c r="BB1037" s="30"/>
      <c r="BC1037" s="30" t="s">
        <v>26</v>
      </c>
      <c r="BD1037" s="30"/>
    </row>
    <row r="1038" spans="1:56" x14ac:dyDescent="0.3">
      <c r="A1038" s="31">
        <v>41457</v>
      </c>
      <c r="B1038" s="33" t="s">
        <v>4286</v>
      </c>
      <c r="C1038" s="29">
        <v>4</v>
      </c>
      <c r="D1038" s="29" t="s">
        <v>1950</v>
      </c>
      <c r="E1038" s="30">
        <v>34</v>
      </c>
      <c r="F1038" s="29" t="s">
        <v>65</v>
      </c>
      <c r="G1038" s="29" t="s">
        <v>20</v>
      </c>
      <c r="H1038" s="29" t="s">
        <v>42</v>
      </c>
      <c r="I1038" s="29" t="s">
        <v>25</v>
      </c>
      <c r="J1038" s="29" t="s">
        <v>2749</v>
      </c>
      <c r="K1038" s="29" t="s">
        <v>2634</v>
      </c>
      <c r="L1038" s="29" t="s">
        <v>142</v>
      </c>
      <c r="M1038" s="29" t="s">
        <v>59</v>
      </c>
      <c r="N1038" s="29" t="s">
        <v>206</v>
      </c>
      <c r="O1038" s="14">
        <v>318.29000000000002</v>
      </c>
      <c r="P1038" s="14">
        <f t="shared" si="595"/>
        <v>1044.2458320000001</v>
      </c>
      <c r="Q1038" s="14">
        <v>6.8</v>
      </c>
      <c r="R1038" s="40">
        <f t="shared" si="596"/>
        <v>1051.045832</v>
      </c>
      <c r="S1038" s="14">
        <v>7.34</v>
      </c>
      <c r="T1038" s="40">
        <f t="shared" si="597"/>
        <v>1043.7058320000001</v>
      </c>
      <c r="U1038" s="14">
        <v>10.220000000000001</v>
      </c>
      <c r="V1038" s="40">
        <f t="shared" si="598"/>
        <v>1040.825832</v>
      </c>
      <c r="W1038" s="14">
        <v>10.08</v>
      </c>
      <c r="X1038" s="40">
        <f t="shared" si="599"/>
        <v>1040.9658320000001</v>
      </c>
      <c r="Y1038" s="14">
        <v>6.5</v>
      </c>
      <c r="Z1038" s="40">
        <f t="shared" si="600"/>
        <v>1050.7458320000001</v>
      </c>
      <c r="AA1038" s="14">
        <v>7.22</v>
      </c>
      <c r="AB1038" s="40">
        <f t="shared" si="601"/>
        <v>1043.525832</v>
      </c>
      <c r="AC1038" s="14">
        <v>10.14</v>
      </c>
      <c r="AD1038" s="40">
        <f t="shared" si="602"/>
        <v>1040.605832</v>
      </c>
      <c r="AE1038" s="14">
        <v>10.029999999999999</v>
      </c>
      <c r="AF1038" s="40">
        <f t="shared" si="603"/>
        <v>1040.7158320000001</v>
      </c>
      <c r="AG1038" s="29" t="s">
        <v>22</v>
      </c>
      <c r="AH1038" s="29" t="s">
        <v>22</v>
      </c>
      <c r="AI1038" s="29" t="s">
        <v>24</v>
      </c>
      <c r="AJ1038" s="29"/>
      <c r="AK1038" s="30" t="s">
        <v>25</v>
      </c>
      <c r="AL1038" s="30" t="s">
        <v>25</v>
      </c>
      <c r="AM1038" s="30" t="s">
        <v>2750</v>
      </c>
      <c r="AN1038" s="30" t="s">
        <v>22</v>
      </c>
      <c r="AO1038" s="30" t="s">
        <v>22</v>
      </c>
      <c r="AP1038" s="30"/>
      <c r="AQ1038" s="30" t="s">
        <v>22</v>
      </c>
      <c r="AR1038" s="30" t="s">
        <v>22</v>
      </c>
      <c r="AS1038" s="30"/>
      <c r="AT1038" s="30"/>
      <c r="AU1038" s="30" t="s">
        <v>22</v>
      </c>
      <c r="AV1038" s="30" t="s">
        <v>22</v>
      </c>
      <c r="AW1038" s="30" t="s">
        <v>22</v>
      </c>
      <c r="AX1038" s="30" t="s">
        <v>22</v>
      </c>
      <c r="AY1038" s="30" t="s">
        <v>25</v>
      </c>
      <c r="AZ1038" s="30"/>
      <c r="BA1038" s="30" t="s">
        <v>25</v>
      </c>
      <c r="BB1038" s="30"/>
      <c r="BC1038" s="30" t="s">
        <v>26</v>
      </c>
      <c r="BD1038" s="30"/>
    </row>
    <row r="1039" spans="1:56" x14ac:dyDescent="0.3">
      <c r="A1039" s="31">
        <v>41457</v>
      </c>
      <c r="B1039" s="33" t="s">
        <v>4287</v>
      </c>
      <c r="C1039" s="29">
        <v>5</v>
      </c>
      <c r="D1039" s="29" t="s">
        <v>1950</v>
      </c>
      <c r="E1039" s="30">
        <v>34</v>
      </c>
      <c r="F1039" s="29" t="s">
        <v>65</v>
      </c>
      <c r="G1039" s="29" t="s">
        <v>29</v>
      </c>
      <c r="H1039" s="29" t="s">
        <v>42</v>
      </c>
      <c r="I1039" s="29" t="s">
        <v>25</v>
      </c>
      <c r="J1039" s="29" t="s">
        <v>1175</v>
      </c>
      <c r="K1039" s="29" t="s">
        <v>2751</v>
      </c>
      <c r="L1039" s="29" t="s">
        <v>225</v>
      </c>
      <c r="M1039" s="29" t="s">
        <v>59</v>
      </c>
      <c r="N1039" s="29" t="s">
        <v>206</v>
      </c>
      <c r="O1039" s="14">
        <v>318.3</v>
      </c>
      <c r="P1039" s="14">
        <f t="shared" si="595"/>
        <v>1044.27864</v>
      </c>
      <c r="Q1039" s="14">
        <v>5.9</v>
      </c>
      <c r="R1039" s="40">
        <f t="shared" si="596"/>
        <v>1050.1786400000001</v>
      </c>
      <c r="S1039" s="14">
        <v>7.7</v>
      </c>
      <c r="T1039" s="40">
        <f t="shared" si="597"/>
        <v>1042.47864</v>
      </c>
      <c r="U1039" s="14">
        <v>10.16</v>
      </c>
      <c r="V1039" s="40">
        <f t="shared" si="598"/>
        <v>1040.01864</v>
      </c>
      <c r="W1039" s="14">
        <v>9.35</v>
      </c>
      <c r="X1039" s="40">
        <f t="shared" si="599"/>
        <v>1040.8286400000002</v>
      </c>
      <c r="Y1039" s="14">
        <v>5.9</v>
      </c>
      <c r="Z1039" s="40">
        <f t="shared" si="600"/>
        <v>1050.1786400000001</v>
      </c>
      <c r="AA1039" s="14">
        <v>7.81</v>
      </c>
      <c r="AB1039" s="40">
        <f t="shared" si="601"/>
        <v>1042.3686400000001</v>
      </c>
      <c r="AC1039" s="14">
        <v>10.5</v>
      </c>
      <c r="AD1039" s="40">
        <f t="shared" si="602"/>
        <v>1039.6786400000001</v>
      </c>
      <c r="AE1039" s="14">
        <v>9.7100000000000009</v>
      </c>
      <c r="AF1039" s="40">
        <f t="shared" si="603"/>
        <v>1040.4686400000001</v>
      </c>
      <c r="AG1039" s="29" t="s">
        <v>22</v>
      </c>
      <c r="AH1039" s="29" t="s">
        <v>22</v>
      </c>
      <c r="AI1039" s="29" t="s">
        <v>24</v>
      </c>
      <c r="AJ1039" s="29"/>
      <c r="AK1039" s="30" t="s">
        <v>25</v>
      </c>
      <c r="AL1039" s="30" t="s">
        <v>25</v>
      </c>
      <c r="AM1039" s="30" t="s">
        <v>1634</v>
      </c>
      <c r="AN1039" s="30" t="s">
        <v>22</v>
      </c>
      <c r="AO1039" s="30" t="s">
        <v>22</v>
      </c>
      <c r="AP1039" s="30"/>
      <c r="AQ1039" s="30" t="s">
        <v>22</v>
      </c>
      <c r="AR1039" s="30" t="s">
        <v>22</v>
      </c>
      <c r="AS1039" s="30"/>
      <c r="AT1039" s="30"/>
      <c r="AU1039" s="30" t="s">
        <v>22</v>
      </c>
      <c r="AV1039" s="30" t="s">
        <v>22</v>
      </c>
      <c r="AW1039" s="30" t="s">
        <v>22</v>
      </c>
      <c r="AX1039" s="30" t="s">
        <v>22</v>
      </c>
      <c r="AY1039" s="30" t="s">
        <v>25</v>
      </c>
      <c r="AZ1039" s="30"/>
      <c r="BA1039" s="30" t="s">
        <v>22</v>
      </c>
      <c r="BB1039" s="30"/>
      <c r="BC1039" s="30" t="s">
        <v>26</v>
      </c>
      <c r="BD1039" s="30"/>
    </row>
    <row r="1040" spans="1:56" x14ac:dyDescent="0.3">
      <c r="A1040" s="31">
        <v>41457</v>
      </c>
      <c r="B1040" s="33" t="s">
        <v>4288</v>
      </c>
      <c r="C1040" s="29">
        <v>6</v>
      </c>
      <c r="D1040" s="29" t="s">
        <v>1950</v>
      </c>
      <c r="E1040" s="30">
        <v>34</v>
      </c>
      <c r="F1040" s="29" t="s">
        <v>65</v>
      </c>
      <c r="G1040" s="29" t="s">
        <v>94</v>
      </c>
      <c r="H1040" s="29" t="s">
        <v>238</v>
      </c>
      <c r="I1040" s="29" t="s">
        <v>25</v>
      </c>
      <c r="J1040" s="29" t="s">
        <v>2752</v>
      </c>
      <c r="K1040" s="29" t="s">
        <v>2753</v>
      </c>
      <c r="L1040" s="29" t="s">
        <v>892</v>
      </c>
      <c r="M1040" s="29" t="s">
        <v>201</v>
      </c>
      <c r="N1040" s="29" t="s">
        <v>219</v>
      </c>
      <c r="O1040" s="14">
        <v>318.77</v>
      </c>
      <c r="P1040" s="14">
        <f t="shared" si="595"/>
        <v>1045.820616</v>
      </c>
      <c r="Q1040" s="14">
        <v>4.5999999999999996</v>
      </c>
      <c r="R1040" s="40">
        <f t="shared" si="596"/>
        <v>1050.4206159999999</v>
      </c>
      <c r="S1040" s="14">
        <v>7.9</v>
      </c>
      <c r="T1040" s="40">
        <f t="shared" si="597"/>
        <v>1042.5206159999998</v>
      </c>
      <c r="U1040" s="14">
        <v>10.5</v>
      </c>
      <c r="V1040" s="40">
        <f t="shared" si="598"/>
        <v>1039.9206159999999</v>
      </c>
      <c r="W1040" s="14">
        <v>10.02</v>
      </c>
      <c r="X1040" s="40">
        <f t="shared" si="599"/>
        <v>1040.4006159999999</v>
      </c>
      <c r="Y1040" s="14">
        <v>4.5999999999999996</v>
      </c>
      <c r="Z1040" s="40">
        <f t="shared" si="600"/>
        <v>1050.4206159999999</v>
      </c>
      <c r="AA1040" s="14">
        <v>8.11</v>
      </c>
      <c r="AB1040" s="40">
        <f t="shared" si="601"/>
        <v>1042.310616</v>
      </c>
      <c r="AC1040" s="14">
        <v>10.82</v>
      </c>
      <c r="AD1040" s="40">
        <f t="shared" si="602"/>
        <v>1039.6006159999999</v>
      </c>
      <c r="AE1040" s="14">
        <v>9.7100000000000009</v>
      </c>
      <c r="AF1040" s="40">
        <f t="shared" si="603"/>
        <v>1040.7106159999998</v>
      </c>
      <c r="AG1040" s="29" t="s">
        <v>22</v>
      </c>
      <c r="AH1040" s="29" t="s">
        <v>22</v>
      </c>
      <c r="AI1040" s="29" t="s">
        <v>24</v>
      </c>
      <c r="AJ1040" s="29"/>
      <c r="AK1040" s="30" t="s">
        <v>25</v>
      </c>
      <c r="AL1040" s="30" t="s">
        <v>25</v>
      </c>
      <c r="AM1040" s="30" t="s">
        <v>1676</v>
      </c>
      <c r="AN1040" s="30" t="s">
        <v>22</v>
      </c>
      <c r="AO1040" s="30" t="s">
        <v>22</v>
      </c>
      <c r="AP1040" s="30"/>
      <c r="AQ1040" s="30" t="s">
        <v>22</v>
      </c>
      <c r="AR1040" s="30" t="s">
        <v>22</v>
      </c>
      <c r="AS1040" s="30"/>
      <c r="AT1040" s="30"/>
      <c r="AU1040" s="30" t="s">
        <v>22</v>
      </c>
      <c r="AV1040" s="30" t="s">
        <v>22</v>
      </c>
      <c r="AW1040" s="30" t="s">
        <v>22</v>
      </c>
      <c r="AX1040" s="30" t="s">
        <v>22</v>
      </c>
      <c r="AY1040" s="30" t="s">
        <v>25</v>
      </c>
      <c r="AZ1040" s="30"/>
      <c r="BA1040" s="30" t="s">
        <v>22</v>
      </c>
      <c r="BB1040" s="30"/>
      <c r="BC1040" s="30" t="s">
        <v>26</v>
      </c>
      <c r="BD1040" s="30"/>
    </row>
    <row r="1041" spans="1:56" x14ac:dyDescent="0.3">
      <c r="A1041" s="31">
        <v>41457</v>
      </c>
      <c r="B1041" s="33" t="s">
        <v>4289</v>
      </c>
      <c r="C1041" s="29">
        <v>7</v>
      </c>
      <c r="D1041" s="29" t="s">
        <v>1950</v>
      </c>
      <c r="E1041" s="30">
        <v>34</v>
      </c>
      <c r="F1041" s="29" t="s">
        <v>65</v>
      </c>
      <c r="G1041" s="29" t="s">
        <v>29</v>
      </c>
      <c r="H1041" s="29" t="s">
        <v>42</v>
      </c>
      <c r="I1041" s="29" t="s">
        <v>22</v>
      </c>
      <c r="J1041" s="29" t="s">
        <v>2754</v>
      </c>
      <c r="K1041" s="29" t="s">
        <v>2019</v>
      </c>
      <c r="L1041" s="29" t="s">
        <v>105</v>
      </c>
      <c r="M1041" s="29" t="s">
        <v>722</v>
      </c>
      <c r="N1041" s="29" t="s">
        <v>206</v>
      </c>
      <c r="O1041" s="14">
        <v>318.44</v>
      </c>
      <c r="P1041" s="14">
        <f t="shared" si="595"/>
        <v>1044.737952</v>
      </c>
      <c r="Q1041" s="14">
        <v>3.95</v>
      </c>
      <c r="R1041" s="40">
        <f t="shared" si="596"/>
        <v>1048.687952</v>
      </c>
      <c r="S1041" s="14">
        <v>5.55</v>
      </c>
      <c r="T1041" s="40">
        <f t="shared" si="597"/>
        <v>1043.137952</v>
      </c>
      <c r="U1041" s="14">
        <v>8.6300000000000008</v>
      </c>
      <c r="V1041" s="40">
        <f t="shared" si="598"/>
        <v>1040.0579519999999</v>
      </c>
      <c r="W1041" s="14">
        <v>8.35</v>
      </c>
      <c r="X1041" s="40">
        <f t="shared" si="599"/>
        <v>1040.3379520000001</v>
      </c>
      <c r="Y1041" s="14">
        <v>3.95</v>
      </c>
      <c r="Z1041" s="40">
        <f t="shared" si="600"/>
        <v>1048.687952</v>
      </c>
      <c r="AA1041" s="14">
        <v>5.14</v>
      </c>
      <c r="AB1041" s="40">
        <f t="shared" si="601"/>
        <v>1043.5479519999999</v>
      </c>
      <c r="AC1041" s="14">
        <v>8.9</v>
      </c>
      <c r="AD1041" s="40">
        <f t="shared" si="602"/>
        <v>1039.7879519999999</v>
      </c>
      <c r="AE1041" s="14">
        <v>8.26</v>
      </c>
      <c r="AF1041" s="40">
        <f t="shared" si="603"/>
        <v>1040.427952</v>
      </c>
      <c r="AG1041" s="29" t="s">
        <v>22</v>
      </c>
      <c r="AH1041" s="29" t="s">
        <v>22</v>
      </c>
      <c r="AI1041" s="29" t="s">
        <v>24</v>
      </c>
      <c r="AJ1041" s="29"/>
      <c r="AK1041" s="30" t="s">
        <v>25</v>
      </c>
      <c r="AL1041" s="30" t="s">
        <v>25</v>
      </c>
      <c r="AM1041" s="30" t="s">
        <v>1771</v>
      </c>
      <c r="AN1041" s="30" t="s">
        <v>22</v>
      </c>
      <c r="AO1041" s="30" t="s">
        <v>22</v>
      </c>
      <c r="AP1041" s="30"/>
      <c r="AQ1041" s="30" t="s">
        <v>22</v>
      </c>
      <c r="AR1041" s="30" t="s">
        <v>22</v>
      </c>
      <c r="AS1041" s="30"/>
      <c r="AT1041" s="30"/>
      <c r="AU1041" s="30" t="s">
        <v>22</v>
      </c>
      <c r="AV1041" s="30" t="s">
        <v>22</v>
      </c>
      <c r="AW1041" s="30" t="s">
        <v>22</v>
      </c>
      <c r="AX1041" s="30" t="s">
        <v>22</v>
      </c>
      <c r="AY1041" s="30" t="s">
        <v>25</v>
      </c>
      <c r="AZ1041" s="30"/>
      <c r="BA1041" s="30" t="s">
        <v>25</v>
      </c>
      <c r="BB1041" s="30"/>
      <c r="BC1041" s="30" t="s">
        <v>26</v>
      </c>
      <c r="BD1041" s="30"/>
    </row>
    <row r="1042" spans="1:56" x14ac:dyDescent="0.3">
      <c r="A1042" s="31">
        <v>41457</v>
      </c>
      <c r="B1042" s="33" t="s">
        <v>4290</v>
      </c>
      <c r="C1042" s="29">
        <v>8</v>
      </c>
      <c r="D1042" s="29" t="s">
        <v>1950</v>
      </c>
      <c r="E1042" s="30">
        <v>34</v>
      </c>
      <c r="F1042" s="29" t="s">
        <v>65</v>
      </c>
      <c r="G1042" s="29" t="s">
        <v>94</v>
      </c>
      <c r="H1042" s="29" t="s">
        <v>337</v>
      </c>
      <c r="I1042" s="29" t="s">
        <v>25</v>
      </c>
      <c r="J1042" s="29" t="s">
        <v>2755</v>
      </c>
      <c r="K1042" s="29" t="s">
        <v>2756</v>
      </c>
      <c r="L1042" s="29" t="s">
        <v>128</v>
      </c>
      <c r="M1042" s="29" t="s">
        <v>2757</v>
      </c>
      <c r="N1042" s="29" t="s">
        <v>330</v>
      </c>
      <c r="O1042" s="14">
        <v>316.89999999999998</v>
      </c>
      <c r="P1042" s="14">
        <f t="shared" si="595"/>
        <v>1039.68552</v>
      </c>
      <c r="Q1042" s="14">
        <v>4.8</v>
      </c>
      <c r="R1042" s="40">
        <f t="shared" si="596"/>
        <v>1044.48552</v>
      </c>
      <c r="S1042" s="14">
        <v>7.04</v>
      </c>
      <c r="T1042" s="40">
        <f t="shared" si="597"/>
        <v>1037.44552</v>
      </c>
      <c r="U1042" s="14">
        <v>10.24</v>
      </c>
      <c r="V1042" s="40">
        <f t="shared" si="598"/>
        <v>1034.2455199999999</v>
      </c>
      <c r="W1042" s="14">
        <v>9.89</v>
      </c>
      <c r="X1042" s="40">
        <f t="shared" si="599"/>
        <v>1034.5955199999999</v>
      </c>
      <c r="Y1042" s="14">
        <v>4.8</v>
      </c>
      <c r="Z1042" s="40">
        <f t="shared" si="600"/>
        <v>1044.48552</v>
      </c>
      <c r="AA1042" s="14">
        <v>7.14</v>
      </c>
      <c r="AB1042" s="40">
        <f t="shared" si="601"/>
        <v>1037.3455199999999</v>
      </c>
      <c r="AC1042" s="14">
        <v>10.33</v>
      </c>
      <c r="AD1042" s="40">
        <f t="shared" si="602"/>
        <v>1034.15552</v>
      </c>
      <c r="AE1042" s="14">
        <v>10.42</v>
      </c>
      <c r="AF1042" s="40">
        <f t="shared" si="603"/>
        <v>1034.0655199999999</v>
      </c>
      <c r="AG1042" s="29" t="s">
        <v>22</v>
      </c>
      <c r="AH1042" s="29" t="s">
        <v>22</v>
      </c>
      <c r="AI1042" s="29" t="s">
        <v>24</v>
      </c>
      <c r="AJ1042" s="29"/>
      <c r="AK1042" s="30" t="s">
        <v>22</v>
      </c>
      <c r="AL1042" s="30" t="s">
        <v>22</v>
      </c>
      <c r="AM1042" s="30"/>
      <c r="AN1042" s="30" t="s">
        <v>22</v>
      </c>
      <c r="AO1042" s="30" t="s">
        <v>22</v>
      </c>
      <c r="AP1042" s="30"/>
      <c r="AQ1042" s="30" t="s">
        <v>22</v>
      </c>
      <c r="AR1042" s="30" t="s">
        <v>22</v>
      </c>
      <c r="AS1042" s="30"/>
      <c r="AT1042" s="30"/>
      <c r="AU1042" s="30" t="s">
        <v>22</v>
      </c>
      <c r="AV1042" s="30" t="s">
        <v>2758</v>
      </c>
      <c r="AW1042" s="30" t="s">
        <v>22</v>
      </c>
      <c r="AX1042" s="30" t="s">
        <v>22</v>
      </c>
      <c r="AY1042" s="30" t="s">
        <v>22</v>
      </c>
      <c r="AZ1042" s="30"/>
      <c r="BA1042" s="30" t="s">
        <v>22</v>
      </c>
      <c r="BB1042" s="30"/>
      <c r="BC1042" s="30" t="s">
        <v>269</v>
      </c>
      <c r="BD1042" s="30"/>
    </row>
    <row r="1043" spans="1:56" x14ac:dyDescent="0.3">
      <c r="A1043" s="31">
        <v>41457</v>
      </c>
      <c r="B1043" s="33" t="s">
        <v>4291</v>
      </c>
      <c r="C1043" s="29">
        <v>9</v>
      </c>
      <c r="D1043" s="29" t="s">
        <v>1950</v>
      </c>
      <c r="E1043" s="30">
        <v>34</v>
      </c>
      <c r="F1043" s="29" t="s">
        <v>65</v>
      </c>
      <c r="G1043" s="29" t="s">
        <v>20</v>
      </c>
      <c r="H1043" s="29" t="s">
        <v>42</v>
      </c>
      <c r="I1043" s="29" t="s">
        <v>22</v>
      </c>
      <c r="J1043" s="29" t="s">
        <v>2759</v>
      </c>
      <c r="K1043" s="29" t="s">
        <v>2760</v>
      </c>
      <c r="L1043" s="29" t="s">
        <v>84</v>
      </c>
      <c r="M1043" s="29" t="s">
        <v>179</v>
      </c>
      <c r="N1043" s="29" t="s">
        <v>233</v>
      </c>
      <c r="O1043" s="14">
        <v>317.49</v>
      </c>
      <c r="P1043" s="14">
        <f t="shared" si="595"/>
        <v>1041.6211920000001</v>
      </c>
      <c r="Q1043" s="14">
        <v>5.8</v>
      </c>
      <c r="R1043" s="40">
        <f t="shared" si="596"/>
        <v>1047.421192</v>
      </c>
      <c r="S1043" s="14">
        <v>7.05</v>
      </c>
      <c r="T1043" s="40">
        <f t="shared" si="597"/>
        <v>1040.3711920000001</v>
      </c>
      <c r="U1043" s="14">
        <v>7.55</v>
      </c>
      <c r="V1043" s="40">
        <f t="shared" si="598"/>
        <v>1039.8711920000001</v>
      </c>
      <c r="W1043" s="14">
        <v>8.18</v>
      </c>
      <c r="X1043" s="40">
        <f t="shared" si="599"/>
        <v>1039.241192</v>
      </c>
      <c r="Y1043" s="14">
        <v>5.8</v>
      </c>
      <c r="Z1043" s="40">
        <f t="shared" si="600"/>
        <v>1047.421192</v>
      </c>
      <c r="AA1043" s="14">
        <v>6.93</v>
      </c>
      <c r="AB1043" s="40">
        <f t="shared" si="601"/>
        <v>1040.491192</v>
      </c>
      <c r="AC1043" s="14">
        <v>8.35</v>
      </c>
      <c r="AD1043" s="40">
        <f t="shared" si="602"/>
        <v>1039.0711920000001</v>
      </c>
      <c r="AE1043" s="14">
        <v>8.49</v>
      </c>
      <c r="AF1043" s="40">
        <f t="shared" si="603"/>
        <v>1038.931192</v>
      </c>
      <c r="AG1043" s="29" t="s">
        <v>22</v>
      </c>
      <c r="AH1043" s="29" t="s">
        <v>22</v>
      </c>
      <c r="AI1043" s="29" t="s">
        <v>24</v>
      </c>
      <c r="AJ1043" s="29"/>
      <c r="AK1043" s="30" t="s">
        <v>25</v>
      </c>
      <c r="AL1043" s="30" t="s">
        <v>25</v>
      </c>
      <c r="AM1043" s="30" t="s">
        <v>2761</v>
      </c>
      <c r="AN1043" s="30" t="s">
        <v>22</v>
      </c>
      <c r="AO1043" s="30" t="s">
        <v>22</v>
      </c>
      <c r="AP1043" s="30"/>
      <c r="AQ1043" s="30" t="s">
        <v>22</v>
      </c>
      <c r="AR1043" s="30" t="s">
        <v>22</v>
      </c>
      <c r="AS1043" s="30"/>
      <c r="AT1043" s="30"/>
      <c r="AU1043" s="30" t="s">
        <v>22</v>
      </c>
      <c r="AV1043" s="30" t="s">
        <v>22</v>
      </c>
      <c r="AW1043" s="30" t="s">
        <v>22</v>
      </c>
      <c r="AX1043" s="30" t="s">
        <v>22</v>
      </c>
      <c r="AY1043" s="30" t="s">
        <v>25</v>
      </c>
      <c r="AZ1043" s="30"/>
      <c r="BA1043" s="30" t="s">
        <v>22</v>
      </c>
      <c r="BB1043" s="30"/>
      <c r="BC1043" s="30" t="s">
        <v>26</v>
      </c>
      <c r="BD1043" s="30"/>
    </row>
    <row r="1044" spans="1:56" x14ac:dyDescent="0.3">
      <c r="A1044" s="31">
        <v>41458</v>
      </c>
      <c r="B1044" s="33" t="s">
        <v>4292</v>
      </c>
      <c r="C1044" s="29">
        <v>10</v>
      </c>
      <c r="D1044" s="29" t="s">
        <v>1950</v>
      </c>
      <c r="E1044" s="30">
        <v>34</v>
      </c>
      <c r="F1044" s="29" t="s">
        <v>72</v>
      </c>
      <c r="G1044" s="29" t="s">
        <v>20</v>
      </c>
      <c r="H1044" s="29" t="s">
        <v>42</v>
      </c>
      <c r="I1044" s="29" t="s">
        <v>22</v>
      </c>
      <c r="J1044" s="29" t="s">
        <v>2762</v>
      </c>
      <c r="K1044" s="29" t="s">
        <v>2763</v>
      </c>
      <c r="L1044" s="29" t="s">
        <v>75</v>
      </c>
      <c r="M1044" s="29" t="s">
        <v>179</v>
      </c>
      <c r="N1044" s="29" t="s">
        <v>219</v>
      </c>
      <c r="O1044" s="14">
        <v>317.88</v>
      </c>
      <c r="P1044" s="14">
        <f t="shared" si="595"/>
        <v>1042.9007040000001</v>
      </c>
      <c r="Q1044" s="14">
        <v>6.02</v>
      </c>
      <c r="R1044" s="40">
        <f t="shared" si="596"/>
        <v>1048.9207040000001</v>
      </c>
      <c r="S1044" s="14">
        <v>7.05</v>
      </c>
      <c r="T1044" s="40">
        <f t="shared" si="597"/>
        <v>1041.8707040000002</v>
      </c>
      <c r="U1044" s="14">
        <v>7.83</v>
      </c>
      <c r="V1044" s="40">
        <f t="shared" si="598"/>
        <v>1041.0907040000002</v>
      </c>
      <c r="W1044" s="14">
        <v>8.42</v>
      </c>
      <c r="X1044" s="40">
        <f t="shared" si="599"/>
        <v>1040.500704</v>
      </c>
      <c r="Y1044" s="14">
        <v>6.02</v>
      </c>
      <c r="Z1044" s="40">
        <f t="shared" si="600"/>
        <v>1048.9207040000001</v>
      </c>
      <c r="AA1044" s="14">
        <v>7.32</v>
      </c>
      <c r="AB1044" s="40">
        <f t="shared" si="601"/>
        <v>1041.6007040000002</v>
      </c>
      <c r="AC1044" s="14">
        <v>7.8</v>
      </c>
      <c r="AD1044" s="40">
        <f t="shared" si="602"/>
        <v>1041.1207040000002</v>
      </c>
      <c r="AE1044" s="14">
        <v>8.5500000000000007</v>
      </c>
      <c r="AF1044" s="40">
        <f t="shared" si="603"/>
        <v>1040.3707040000002</v>
      </c>
      <c r="AG1044" s="29" t="s">
        <v>22</v>
      </c>
      <c r="AH1044" s="29" t="s">
        <v>22</v>
      </c>
      <c r="AI1044" s="29" t="s">
        <v>24</v>
      </c>
      <c r="AJ1044" s="29" t="s">
        <v>2764</v>
      </c>
      <c r="AK1044" s="30" t="s">
        <v>25</v>
      </c>
      <c r="AL1044" s="30" t="s">
        <v>25</v>
      </c>
      <c r="AM1044" s="30" t="s">
        <v>2765</v>
      </c>
      <c r="AN1044" s="30" t="s">
        <v>22</v>
      </c>
      <c r="AO1044" s="30" t="s">
        <v>22</v>
      </c>
      <c r="AP1044" s="30"/>
      <c r="AQ1044" s="30" t="s">
        <v>22</v>
      </c>
      <c r="AR1044" s="30" t="s">
        <v>22</v>
      </c>
      <c r="AS1044" s="30"/>
      <c r="AT1044" s="30"/>
      <c r="AU1044" s="30" t="s">
        <v>22</v>
      </c>
      <c r="AV1044" s="30" t="s">
        <v>22</v>
      </c>
      <c r="AW1044" s="30" t="s">
        <v>22</v>
      </c>
      <c r="AX1044" s="30" t="s">
        <v>22</v>
      </c>
      <c r="AY1044" s="30" t="s">
        <v>25</v>
      </c>
      <c r="AZ1044" s="30"/>
      <c r="BA1044" s="30" t="s">
        <v>25</v>
      </c>
      <c r="BB1044" s="30"/>
      <c r="BC1044" s="30" t="s">
        <v>26</v>
      </c>
      <c r="BD1044" s="30"/>
    </row>
    <row r="1045" spans="1:56" x14ac:dyDescent="0.3">
      <c r="A1045" s="31">
        <v>41458</v>
      </c>
      <c r="B1045" s="33" t="s">
        <v>4293</v>
      </c>
      <c r="C1045" s="29">
        <v>11</v>
      </c>
      <c r="D1045" s="29" t="s">
        <v>1950</v>
      </c>
      <c r="E1045" s="30">
        <v>34</v>
      </c>
      <c r="F1045" s="29" t="s">
        <v>72</v>
      </c>
      <c r="G1045" s="29" t="s">
        <v>94</v>
      </c>
      <c r="H1045" s="29" t="s">
        <v>42</v>
      </c>
      <c r="I1045" s="29" t="s">
        <v>25</v>
      </c>
      <c r="J1045" s="29" t="s">
        <v>2766</v>
      </c>
      <c r="K1045" s="29" t="s">
        <v>1358</v>
      </c>
      <c r="L1045" s="29" t="s">
        <v>58</v>
      </c>
      <c r="M1045" s="29" t="s">
        <v>23</v>
      </c>
      <c r="N1045" s="29" t="s">
        <v>330</v>
      </c>
      <c r="O1045" s="14">
        <v>318.02</v>
      </c>
      <c r="P1045" s="14">
        <f t="shared" si="595"/>
        <v>1043.3600160000001</v>
      </c>
      <c r="Q1045" s="14">
        <v>4.53</v>
      </c>
      <c r="R1045" s="40">
        <f t="shared" si="596"/>
        <v>1047.8900160000001</v>
      </c>
      <c r="S1045" s="14">
        <v>6.35</v>
      </c>
      <c r="T1045" s="40">
        <f t="shared" si="597"/>
        <v>1041.5400160000002</v>
      </c>
      <c r="U1045" s="14">
        <v>8.32</v>
      </c>
      <c r="V1045" s="40">
        <f t="shared" si="598"/>
        <v>1039.5700160000001</v>
      </c>
      <c r="W1045" s="14">
        <v>8.1</v>
      </c>
      <c r="X1045" s="40">
        <f t="shared" si="599"/>
        <v>1039.7900160000002</v>
      </c>
      <c r="Y1045" s="14">
        <v>4.53</v>
      </c>
      <c r="Z1045" s="40">
        <f t="shared" si="600"/>
        <v>1047.8900160000001</v>
      </c>
      <c r="AA1045" s="14">
        <v>6.99</v>
      </c>
      <c r="AB1045" s="40">
        <f t="shared" si="601"/>
        <v>1040.9000160000001</v>
      </c>
      <c r="AC1045" s="14">
        <v>8.43</v>
      </c>
      <c r="AD1045" s="40">
        <f t="shared" si="602"/>
        <v>1039.460016</v>
      </c>
      <c r="AE1045" s="14">
        <v>8.3699999999999992</v>
      </c>
      <c r="AF1045" s="40">
        <f t="shared" si="603"/>
        <v>1039.5200160000002</v>
      </c>
      <c r="AG1045" s="29" t="s">
        <v>22</v>
      </c>
      <c r="AH1045" s="29" t="s">
        <v>22</v>
      </c>
      <c r="AI1045" s="29" t="s">
        <v>24</v>
      </c>
      <c r="AJ1045" s="29"/>
      <c r="AK1045" s="30" t="s">
        <v>22</v>
      </c>
      <c r="AL1045" s="30" t="s">
        <v>25</v>
      </c>
      <c r="AM1045" s="30" t="s">
        <v>1354</v>
      </c>
      <c r="AN1045" s="30" t="s">
        <v>22</v>
      </c>
      <c r="AO1045" s="30" t="s">
        <v>22</v>
      </c>
      <c r="AP1045" s="30"/>
      <c r="AQ1045" s="30" t="s">
        <v>22</v>
      </c>
      <c r="AR1045" s="30" t="s">
        <v>22</v>
      </c>
      <c r="AS1045" s="30"/>
      <c r="AT1045" s="30"/>
      <c r="AU1045" s="30" t="s">
        <v>22</v>
      </c>
      <c r="AV1045" s="30" t="s">
        <v>22</v>
      </c>
      <c r="AW1045" s="30" t="s">
        <v>22</v>
      </c>
      <c r="AX1045" s="30" t="s">
        <v>22</v>
      </c>
      <c r="AY1045" s="30" t="s">
        <v>25</v>
      </c>
      <c r="AZ1045" s="30"/>
      <c r="BA1045" s="30" t="s">
        <v>22</v>
      </c>
      <c r="BB1045" s="30"/>
      <c r="BC1045" s="30" t="s">
        <v>26</v>
      </c>
      <c r="BD1045" s="30"/>
    </row>
    <row r="1046" spans="1:56" x14ac:dyDescent="0.3">
      <c r="A1046" s="31">
        <v>41458</v>
      </c>
      <c r="B1046" s="33" t="s">
        <v>4294</v>
      </c>
      <c r="C1046" s="29">
        <v>12</v>
      </c>
      <c r="D1046" s="29" t="s">
        <v>1950</v>
      </c>
      <c r="E1046" s="30">
        <v>34</v>
      </c>
      <c r="F1046" s="29" t="s">
        <v>49</v>
      </c>
      <c r="G1046" s="29" t="s">
        <v>20</v>
      </c>
      <c r="H1046" s="29" t="s">
        <v>42</v>
      </c>
      <c r="I1046" s="29" t="s">
        <v>25</v>
      </c>
      <c r="J1046" s="29" t="s">
        <v>2767</v>
      </c>
      <c r="K1046" s="29" t="s">
        <v>2046</v>
      </c>
      <c r="L1046" s="29" t="s">
        <v>322</v>
      </c>
      <c r="M1046" s="29" t="s">
        <v>23</v>
      </c>
      <c r="N1046" s="29" t="s">
        <v>330</v>
      </c>
      <c r="O1046" s="14">
        <v>316.22300000000001</v>
      </c>
      <c r="P1046" s="14">
        <f t="shared" si="595"/>
        <v>1037.4644184000001</v>
      </c>
      <c r="Q1046" s="14">
        <v>4.82</v>
      </c>
      <c r="R1046" s="40">
        <f t="shared" si="596"/>
        <v>1042.2844184</v>
      </c>
      <c r="S1046" s="14">
        <v>6.67</v>
      </c>
      <c r="T1046" s="40">
        <f t="shared" si="597"/>
        <v>1035.6144184</v>
      </c>
      <c r="U1046" s="14">
        <v>8.8000000000000007</v>
      </c>
      <c r="V1046" s="40">
        <f t="shared" si="598"/>
        <v>1033.4844184000001</v>
      </c>
      <c r="W1046" s="14">
        <v>8.6</v>
      </c>
      <c r="X1046" s="40">
        <f t="shared" si="599"/>
        <v>1033.6844184000001</v>
      </c>
      <c r="Y1046" s="14">
        <v>4.82</v>
      </c>
      <c r="Z1046" s="40">
        <f t="shared" si="600"/>
        <v>1042.2844184</v>
      </c>
      <c r="AA1046" s="14">
        <v>6.84</v>
      </c>
      <c r="AB1046" s="40">
        <f t="shared" si="601"/>
        <v>1035.4444184000001</v>
      </c>
      <c r="AC1046" s="14">
        <v>8.9499999999999993</v>
      </c>
      <c r="AD1046" s="40">
        <f t="shared" si="602"/>
        <v>1033.3344184</v>
      </c>
      <c r="AE1046" s="14">
        <v>8.7899999999999991</v>
      </c>
      <c r="AF1046" s="40">
        <f t="shared" si="603"/>
        <v>1033.4944184000001</v>
      </c>
      <c r="AG1046" s="29" t="s">
        <v>22</v>
      </c>
      <c r="AH1046" s="29" t="s">
        <v>22</v>
      </c>
      <c r="AI1046" s="29" t="s">
        <v>24</v>
      </c>
      <c r="AJ1046" s="29"/>
      <c r="AK1046" s="30" t="s">
        <v>22</v>
      </c>
      <c r="AL1046" s="30" t="s">
        <v>22</v>
      </c>
      <c r="AM1046" s="30"/>
      <c r="AN1046" s="30" t="s">
        <v>22</v>
      </c>
      <c r="AO1046" s="30" t="s">
        <v>22</v>
      </c>
      <c r="AP1046" s="30"/>
      <c r="AQ1046" s="30" t="s">
        <v>22</v>
      </c>
      <c r="AR1046" s="30" t="s">
        <v>22</v>
      </c>
      <c r="AS1046" s="30"/>
      <c r="AT1046" s="30"/>
      <c r="AU1046" s="30" t="s">
        <v>22</v>
      </c>
      <c r="AV1046" s="30" t="s">
        <v>22</v>
      </c>
      <c r="AW1046" s="30" t="s">
        <v>22</v>
      </c>
      <c r="AX1046" s="30" t="s">
        <v>22</v>
      </c>
      <c r="AY1046" s="30" t="s">
        <v>25</v>
      </c>
      <c r="AZ1046" s="30"/>
      <c r="BA1046" s="30" t="s">
        <v>25</v>
      </c>
      <c r="BB1046" s="30"/>
      <c r="BC1046" s="30" t="s">
        <v>26</v>
      </c>
      <c r="BD1046" s="30"/>
    </row>
    <row r="1047" spans="1:56" x14ac:dyDescent="0.3">
      <c r="A1047" s="31">
        <v>41458</v>
      </c>
      <c r="B1047" s="33" t="s">
        <v>4295</v>
      </c>
      <c r="C1047" s="29">
        <v>13</v>
      </c>
      <c r="D1047" s="29" t="s">
        <v>1950</v>
      </c>
      <c r="E1047" s="30">
        <v>34</v>
      </c>
      <c r="F1047" s="29" t="s">
        <v>49</v>
      </c>
      <c r="G1047" s="29" t="s">
        <v>20</v>
      </c>
      <c r="H1047" s="29" t="s">
        <v>42</v>
      </c>
      <c r="I1047" s="29" t="s">
        <v>22</v>
      </c>
      <c r="J1047" s="29" t="s">
        <v>2768</v>
      </c>
      <c r="K1047" s="29" t="s">
        <v>2769</v>
      </c>
      <c r="L1047" s="29" t="s">
        <v>195</v>
      </c>
      <c r="M1047" s="29" t="s">
        <v>211</v>
      </c>
      <c r="N1047" s="29" t="s">
        <v>330</v>
      </c>
      <c r="O1047" s="14">
        <v>315.8</v>
      </c>
      <c r="P1047" s="14">
        <f t="shared" si="595"/>
        <v>1036.07664</v>
      </c>
      <c r="Q1047" s="14">
        <v>5.08</v>
      </c>
      <c r="R1047" s="40">
        <f t="shared" si="596"/>
        <v>1041.1566399999999</v>
      </c>
      <c r="S1047" s="14">
        <v>5.85</v>
      </c>
      <c r="T1047" s="40">
        <f t="shared" si="597"/>
        <v>1035.30664</v>
      </c>
      <c r="U1047" s="14">
        <v>9.93</v>
      </c>
      <c r="V1047" s="40">
        <f t="shared" si="598"/>
        <v>1031.2266399999999</v>
      </c>
      <c r="W1047" s="14">
        <v>9.34</v>
      </c>
      <c r="X1047" s="40">
        <f t="shared" si="599"/>
        <v>1031.81664</v>
      </c>
      <c r="Y1047" s="14">
        <v>5.08</v>
      </c>
      <c r="Z1047" s="40">
        <f t="shared" si="600"/>
        <v>1041.1566399999999</v>
      </c>
      <c r="AA1047" s="14">
        <v>6</v>
      </c>
      <c r="AB1047" s="40">
        <f t="shared" si="601"/>
        <v>1035.1566399999999</v>
      </c>
      <c r="AC1047" s="14">
        <v>10.039999999999999</v>
      </c>
      <c r="AD1047" s="40">
        <f t="shared" si="602"/>
        <v>1031.11664</v>
      </c>
      <c r="AE1047" s="14">
        <v>10.19</v>
      </c>
      <c r="AF1047" s="40">
        <f t="shared" si="603"/>
        <v>1030.9666399999999</v>
      </c>
      <c r="AG1047" s="29" t="s">
        <v>22</v>
      </c>
      <c r="AH1047" s="29" t="s">
        <v>22</v>
      </c>
      <c r="AI1047" s="29" t="s">
        <v>24</v>
      </c>
      <c r="AJ1047" s="29"/>
      <c r="AK1047" s="30" t="s">
        <v>22</v>
      </c>
      <c r="AL1047" s="30" t="s">
        <v>22</v>
      </c>
      <c r="AM1047" s="30"/>
      <c r="AN1047" s="30" t="s">
        <v>22</v>
      </c>
      <c r="AO1047" s="30" t="s">
        <v>22</v>
      </c>
      <c r="AP1047" s="30"/>
      <c r="AQ1047" s="30" t="s">
        <v>22</v>
      </c>
      <c r="AR1047" s="30" t="s">
        <v>22</v>
      </c>
      <c r="AS1047" s="30"/>
      <c r="AT1047" s="30"/>
      <c r="AU1047" s="30" t="s">
        <v>22</v>
      </c>
      <c r="AV1047" s="30" t="s">
        <v>2034</v>
      </c>
      <c r="AW1047" s="30" t="s">
        <v>22</v>
      </c>
      <c r="AX1047" s="30" t="s">
        <v>22</v>
      </c>
      <c r="AY1047" s="30" t="s">
        <v>25</v>
      </c>
      <c r="AZ1047" s="30"/>
      <c r="BA1047" s="30" t="s">
        <v>22</v>
      </c>
      <c r="BB1047" s="30"/>
      <c r="BC1047" s="30" t="s">
        <v>269</v>
      </c>
      <c r="BD1047" s="30"/>
    </row>
    <row r="1048" spans="1:56" x14ac:dyDescent="0.3">
      <c r="A1048" s="31">
        <v>41458</v>
      </c>
      <c r="B1048" s="33"/>
      <c r="C1048" s="29">
        <v>1</v>
      </c>
      <c r="D1048" s="29" t="s">
        <v>1950</v>
      </c>
      <c r="E1048" s="30">
        <v>35</v>
      </c>
      <c r="F1048" s="29" t="s">
        <v>49</v>
      </c>
      <c r="G1048" s="29" t="s">
        <v>20</v>
      </c>
      <c r="H1048" s="29" t="s">
        <v>42</v>
      </c>
      <c r="I1048" s="29" t="s">
        <v>25</v>
      </c>
      <c r="J1048" s="29" t="s">
        <v>2770</v>
      </c>
      <c r="K1048" s="29" t="s">
        <v>2771</v>
      </c>
      <c r="L1048" s="29" t="s">
        <v>52</v>
      </c>
      <c r="M1048" s="29" t="s">
        <v>23</v>
      </c>
      <c r="N1048" s="29" t="s">
        <v>233</v>
      </c>
      <c r="O1048" s="14"/>
      <c r="P1048" s="14">
        <f t="shared" si="595"/>
        <v>0</v>
      </c>
      <c r="Q1048" s="14">
        <v>6.53</v>
      </c>
      <c r="R1048" s="40">
        <f t="shared" si="596"/>
        <v>6.53</v>
      </c>
      <c r="S1048" s="14">
        <v>7.36</v>
      </c>
      <c r="T1048" s="40">
        <f t="shared" si="597"/>
        <v>-0.83000000000000007</v>
      </c>
      <c r="U1048" s="14">
        <v>9.2799999999999994</v>
      </c>
      <c r="V1048" s="40">
        <f t="shared" si="598"/>
        <v>-2.7499999999999991</v>
      </c>
      <c r="W1048" s="14">
        <v>9.14</v>
      </c>
      <c r="X1048" s="40">
        <f t="shared" si="599"/>
        <v>-2.6100000000000003</v>
      </c>
      <c r="Y1048" s="14">
        <v>6.53</v>
      </c>
      <c r="Z1048" s="40">
        <f t="shared" si="600"/>
        <v>6.53</v>
      </c>
      <c r="AA1048" s="14">
        <v>7.2</v>
      </c>
      <c r="AB1048" s="40">
        <f t="shared" si="601"/>
        <v>-0.66999999999999993</v>
      </c>
      <c r="AC1048" s="14">
        <v>9.11</v>
      </c>
      <c r="AD1048" s="40">
        <f t="shared" si="602"/>
        <v>-2.5799999999999992</v>
      </c>
      <c r="AE1048" s="14">
        <v>9.18</v>
      </c>
      <c r="AF1048" s="40">
        <f t="shared" si="603"/>
        <v>-2.6499999999999995</v>
      </c>
      <c r="AG1048" s="29" t="s">
        <v>22</v>
      </c>
      <c r="AH1048" s="29" t="s">
        <v>22</v>
      </c>
      <c r="AI1048" s="29" t="s">
        <v>48</v>
      </c>
      <c r="AJ1048" s="29" t="s">
        <v>1618</v>
      </c>
      <c r="AK1048" s="30" t="s">
        <v>22</v>
      </c>
      <c r="AL1048" s="30" t="s">
        <v>22</v>
      </c>
      <c r="AM1048" s="30"/>
      <c r="AN1048" s="30" t="s">
        <v>22</v>
      </c>
      <c r="AO1048" s="30" t="s">
        <v>22</v>
      </c>
      <c r="AP1048" s="30"/>
      <c r="AQ1048" s="30" t="s">
        <v>22</v>
      </c>
      <c r="AR1048" s="30" t="s">
        <v>22</v>
      </c>
      <c r="AS1048" s="30"/>
      <c r="AT1048" s="30"/>
      <c r="AU1048" s="30" t="s">
        <v>22</v>
      </c>
      <c r="AV1048" s="30" t="s">
        <v>22</v>
      </c>
      <c r="AW1048" s="30" t="s">
        <v>22</v>
      </c>
      <c r="AX1048" s="30" t="s">
        <v>22</v>
      </c>
      <c r="AY1048" s="30" t="s">
        <v>25</v>
      </c>
      <c r="AZ1048" s="30"/>
      <c r="BA1048" s="30" t="s">
        <v>22</v>
      </c>
      <c r="BB1048" s="30"/>
      <c r="BC1048" s="30" t="s">
        <v>26</v>
      </c>
      <c r="BD1048" s="30"/>
    </row>
    <row r="1049" spans="1:56" x14ac:dyDescent="0.3">
      <c r="A1049" s="31">
        <v>41458</v>
      </c>
      <c r="B1049" s="33" t="s">
        <v>4296</v>
      </c>
      <c r="C1049" s="29">
        <v>2</v>
      </c>
      <c r="D1049" s="29" t="s">
        <v>1950</v>
      </c>
      <c r="E1049" s="30">
        <v>35</v>
      </c>
      <c r="F1049" s="29" t="s">
        <v>72</v>
      </c>
      <c r="G1049" s="29" t="s">
        <v>20</v>
      </c>
      <c r="H1049" s="29" t="s">
        <v>42</v>
      </c>
      <c r="I1049" s="29" t="s">
        <v>22</v>
      </c>
      <c r="J1049" s="29" t="s">
        <v>2772</v>
      </c>
      <c r="K1049" s="29" t="s">
        <v>2773</v>
      </c>
      <c r="L1049" s="29" t="s">
        <v>109</v>
      </c>
      <c r="M1049" s="29" t="s">
        <v>23</v>
      </c>
      <c r="N1049" s="29" t="s">
        <v>219</v>
      </c>
      <c r="O1049" s="14">
        <v>318.58</v>
      </c>
      <c r="P1049" s="14">
        <f t="shared" si="595"/>
        <v>1045.1972639999999</v>
      </c>
      <c r="Q1049" s="14">
        <v>4.5</v>
      </c>
      <c r="R1049" s="40">
        <f t="shared" si="596"/>
        <v>1049.6972639999999</v>
      </c>
      <c r="S1049" s="14">
        <v>4.95</v>
      </c>
      <c r="T1049" s="40">
        <f t="shared" si="597"/>
        <v>1044.7472639999999</v>
      </c>
      <c r="U1049" s="14">
        <v>7.02</v>
      </c>
      <c r="V1049" s="40">
        <f t="shared" si="598"/>
        <v>1042.6772639999999</v>
      </c>
      <c r="W1049" s="14">
        <v>7.35</v>
      </c>
      <c r="X1049" s="40">
        <f t="shared" si="599"/>
        <v>1042.347264</v>
      </c>
      <c r="Y1049" s="14">
        <v>4.5</v>
      </c>
      <c r="Z1049" s="40">
        <f t="shared" si="600"/>
        <v>1049.6972639999999</v>
      </c>
      <c r="AA1049" s="14">
        <v>5.1100000000000003</v>
      </c>
      <c r="AB1049" s="40">
        <f t="shared" si="601"/>
        <v>1044.587264</v>
      </c>
      <c r="AC1049" s="14">
        <v>7.13</v>
      </c>
      <c r="AD1049" s="40">
        <f t="shared" si="602"/>
        <v>1042.5672639999998</v>
      </c>
      <c r="AE1049" s="14">
        <v>7.25</v>
      </c>
      <c r="AF1049" s="40">
        <f t="shared" si="603"/>
        <v>1042.4472639999999</v>
      </c>
      <c r="AG1049" s="29" t="s">
        <v>22</v>
      </c>
      <c r="AH1049" s="29" t="s">
        <v>22</v>
      </c>
      <c r="AI1049" s="29" t="s">
        <v>48</v>
      </c>
      <c r="AJ1049" s="29" t="s">
        <v>1279</v>
      </c>
      <c r="AK1049" s="30" t="s">
        <v>22</v>
      </c>
      <c r="AL1049" s="30" t="s">
        <v>22</v>
      </c>
      <c r="AM1049" s="30"/>
      <c r="AN1049" s="30" t="s">
        <v>22</v>
      </c>
      <c r="AO1049" s="30" t="s">
        <v>22</v>
      </c>
      <c r="AP1049" s="30"/>
      <c r="AQ1049" s="30" t="s">
        <v>22</v>
      </c>
      <c r="AR1049" s="30" t="s">
        <v>22</v>
      </c>
      <c r="AS1049" s="30"/>
      <c r="AT1049" s="30"/>
      <c r="AU1049" s="30" t="s">
        <v>22</v>
      </c>
      <c r="AV1049" s="30" t="s">
        <v>22</v>
      </c>
      <c r="AW1049" s="30" t="s">
        <v>22</v>
      </c>
      <c r="AX1049" s="30" t="s">
        <v>22</v>
      </c>
      <c r="AY1049" s="30" t="s">
        <v>25</v>
      </c>
      <c r="AZ1049" s="30"/>
      <c r="BA1049" s="30" t="s">
        <v>22</v>
      </c>
      <c r="BB1049" s="30"/>
      <c r="BC1049" s="30" t="s">
        <v>26</v>
      </c>
      <c r="BD1049" s="30"/>
    </row>
    <row r="1050" spans="1:56" x14ac:dyDescent="0.3">
      <c r="A1050" s="31">
        <v>41458</v>
      </c>
      <c r="B1050" s="33" t="s">
        <v>4297</v>
      </c>
      <c r="C1050" s="29">
        <v>3</v>
      </c>
      <c r="D1050" s="29" t="s">
        <v>1950</v>
      </c>
      <c r="E1050" s="30">
        <v>35</v>
      </c>
      <c r="F1050" s="29" t="s">
        <v>72</v>
      </c>
      <c r="G1050" s="29" t="s">
        <v>94</v>
      </c>
      <c r="H1050" s="29" t="s">
        <v>42</v>
      </c>
      <c r="I1050" s="29" t="s">
        <v>22</v>
      </c>
      <c r="J1050" s="29" t="s">
        <v>2774</v>
      </c>
      <c r="K1050" s="29" t="s">
        <v>2775</v>
      </c>
      <c r="L1050" s="29" t="s">
        <v>128</v>
      </c>
      <c r="M1050" s="29" t="s">
        <v>59</v>
      </c>
      <c r="N1050" s="29" t="s">
        <v>330</v>
      </c>
      <c r="O1050" s="14">
        <v>320.01</v>
      </c>
      <c r="P1050" s="14">
        <f t="shared" si="595"/>
        <v>1049.8888079999999</v>
      </c>
      <c r="Q1050" s="14">
        <v>4.9000000000000004</v>
      </c>
      <c r="R1050" s="40">
        <f t="shared" si="596"/>
        <v>1054.788808</v>
      </c>
      <c r="S1050" s="14">
        <v>8.4</v>
      </c>
      <c r="T1050" s="40">
        <f t="shared" si="597"/>
        <v>1046.3888079999999</v>
      </c>
      <c r="U1050" s="14">
        <v>11.34</v>
      </c>
      <c r="V1050" s="40">
        <f t="shared" si="598"/>
        <v>1043.4488080000001</v>
      </c>
      <c r="W1050" s="14">
        <v>11.29</v>
      </c>
      <c r="X1050" s="40">
        <f t="shared" si="599"/>
        <v>1043.4988080000001</v>
      </c>
      <c r="Y1050" s="14">
        <v>4.9000000000000004</v>
      </c>
      <c r="Z1050" s="40">
        <f t="shared" si="600"/>
        <v>1054.788808</v>
      </c>
      <c r="AA1050" s="14">
        <v>8.43</v>
      </c>
      <c r="AB1050" s="40">
        <f t="shared" si="601"/>
        <v>1046.358808</v>
      </c>
      <c r="AC1050" s="14">
        <v>11.52</v>
      </c>
      <c r="AD1050" s="40">
        <f t="shared" si="602"/>
        <v>1043.268808</v>
      </c>
      <c r="AE1050" s="14">
        <v>12.12</v>
      </c>
      <c r="AF1050" s="40">
        <f t="shared" si="603"/>
        <v>1042.6688080000001</v>
      </c>
      <c r="AG1050" s="29" t="s">
        <v>22</v>
      </c>
      <c r="AH1050" s="29" t="s">
        <v>25</v>
      </c>
      <c r="AI1050" s="29" t="s">
        <v>24</v>
      </c>
      <c r="AJ1050" s="29"/>
      <c r="AK1050" s="30" t="s">
        <v>22</v>
      </c>
      <c r="AL1050" s="30" t="s">
        <v>22</v>
      </c>
      <c r="AM1050" s="30"/>
      <c r="AN1050" s="30" t="s">
        <v>22</v>
      </c>
      <c r="AO1050" s="30" t="s">
        <v>22</v>
      </c>
      <c r="AP1050" s="30"/>
      <c r="AQ1050" s="30" t="s">
        <v>22</v>
      </c>
      <c r="AR1050" s="30" t="s">
        <v>22</v>
      </c>
      <c r="AS1050" s="30"/>
      <c r="AT1050" s="30"/>
      <c r="AU1050" s="30" t="s">
        <v>22</v>
      </c>
      <c r="AV1050" s="30" t="s">
        <v>22</v>
      </c>
      <c r="AW1050" s="30" t="s">
        <v>22</v>
      </c>
      <c r="AX1050" s="30" t="s">
        <v>22</v>
      </c>
      <c r="AY1050" s="30" t="s">
        <v>25</v>
      </c>
      <c r="AZ1050" s="30"/>
      <c r="BA1050" s="30" t="s">
        <v>22</v>
      </c>
      <c r="BB1050" s="30"/>
      <c r="BC1050" s="30" t="s">
        <v>26</v>
      </c>
      <c r="BD1050" s="30"/>
    </row>
    <row r="1051" spans="1:56" x14ac:dyDescent="0.3">
      <c r="A1051" s="31">
        <v>41458</v>
      </c>
      <c r="B1051" s="33" t="s">
        <v>4298</v>
      </c>
      <c r="C1051" s="29">
        <v>4</v>
      </c>
      <c r="D1051" s="29" t="s">
        <v>1950</v>
      </c>
      <c r="E1051" s="30">
        <v>35</v>
      </c>
      <c r="F1051" s="29" t="s">
        <v>72</v>
      </c>
      <c r="G1051" s="29" t="s">
        <v>94</v>
      </c>
      <c r="H1051" s="29" t="s">
        <v>42</v>
      </c>
      <c r="I1051" s="29" t="s">
        <v>22</v>
      </c>
      <c r="J1051" s="29" t="s">
        <v>2774</v>
      </c>
      <c r="K1051" s="29" t="s">
        <v>2775</v>
      </c>
      <c r="L1051" s="29" t="s">
        <v>128</v>
      </c>
      <c r="M1051" s="29" t="s">
        <v>59</v>
      </c>
      <c r="N1051" s="29" t="s">
        <v>330</v>
      </c>
      <c r="O1051" s="14">
        <v>320.01</v>
      </c>
      <c r="P1051" s="14">
        <f t="shared" si="595"/>
        <v>1049.8888079999999</v>
      </c>
      <c r="Q1051" s="14">
        <v>4.9000000000000004</v>
      </c>
      <c r="R1051" s="40">
        <f t="shared" si="596"/>
        <v>1054.788808</v>
      </c>
      <c r="S1051" s="14">
        <v>8.25</v>
      </c>
      <c r="T1051" s="40">
        <f t="shared" si="597"/>
        <v>1046.538808</v>
      </c>
      <c r="U1051" s="14">
        <v>11.27</v>
      </c>
      <c r="V1051" s="40">
        <f t="shared" si="598"/>
        <v>1043.518808</v>
      </c>
      <c r="W1051" s="14">
        <v>11.29</v>
      </c>
      <c r="X1051" s="40">
        <f t="shared" si="599"/>
        <v>1043.4988080000001</v>
      </c>
      <c r="Y1051" s="14">
        <v>4.9000000000000004</v>
      </c>
      <c r="Z1051" s="40">
        <f t="shared" si="600"/>
        <v>1054.788808</v>
      </c>
      <c r="AA1051" s="14">
        <v>8.43</v>
      </c>
      <c r="AB1051" s="40">
        <f t="shared" si="601"/>
        <v>1046.358808</v>
      </c>
      <c r="AC1051" s="14">
        <v>11.43</v>
      </c>
      <c r="AD1051" s="40">
        <f t="shared" si="602"/>
        <v>1043.358808</v>
      </c>
      <c r="AE1051" s="14">
        <v>12.12</v>
      </c>
      <c r="AF1051" s="40">
        <f t="shared" si="603"/>
        <v>1042.6688080000001</v>
      </c>
      <c r="AG1051" s="29" t="s">
        <v>25</v>
      </c>
      <c r="AH1051" s="29" t="s">
        <v>25</v>
      </c>
      <c r="AI1051" s="29" t="s">
        <v>24</v>
      </c>
      <c r="AJ1051" s="29"/>
      <c r="AK1051" s="30" t="s">
        <v>22</v>
      </c>
      <c r="AL1051" s="30" t="s">
        <v>22</v>
      </c>
      <c r="AM1051" s="30"/>
      <c r="AN1051" s="30" t="s">
        <v>22</v>
      </c>
      <c r="AO1051" s="30" t="s">
        <v>22</v>
      </c>
      <c r="AP1051" s="30"/>
      <c r="AQ1051" s="30" t="s">
        <v>22</v>
      </c>
      <c r="AR1051" s="30" t="s">
        <v>22</v>
      </c>
      <c r="AS1051" s="30"/>
      <c r="AT1051" s="30"/>
      <c r="AU1051" s="30" t="s">
        <v>22</v>
      </c>
      <c r="AV1051" s="30" t="s">
        <v>22</v>
      </c>
      <c r="AW1051" s="30" t="s">
        <v>22</v>
      </c>
      <c r="AX1051" s="30" t="s">
        <v>22</v>
      </c>
      <c r="AY1051" s="30" t="s">
        <v>25</v>
      </c>
      <c r="AZ1051" s="30"/>
      <c r="BA1051" s="30" t="s">
        <v>22</v>
      </c>
      <c r="BB1051" s="30"/>
      <c r="BC1051" s="30" t="s">
        <v>26</v>
      </c>
      <c r="BD1051" s="30"/>
    </row>
    <row r="1052" spans="1:56" x14ac:dyDescent="0.3">
      <c r="A1052" s="31">
        <v>41458</v>
      </c>
      <c r="B1052" s="33" t="s">
        <v>4299</v>
      </c>
      <c r="C1052" s="29">
        <v>5</v>
      </c>
      <c r="D1052" s="29" t="s">
        <v>1950</v>
      </c>
      <c r="E1052" s="30">
        <v>35</v>
      </c>
      <c r="F1052" s="29" t="s">
        <v>65</v>
      </c>
      <c r="G1052" s="29" t="s">
        <v>20</v>
      </c>
      <c r="H1052" s="29" t="s">
        <v>42</v>
      </c>
      <c r="I1052" s="29" t="s">
        <v>22</v>
      </c>
      <c r="J1052" s="29" t="s">
        <v>2776</v>
      </c>
      <c r="K1052" s="29" t="s">
        <v>2574</v>
      </c>
      <c r="L1052" s="29" t="s">
        <v>35</v>
      </c>
      <c r="M1052" s="29" t="s">
        <v>46</v>
      </c>
      <c r="N1052" s="29" t="s">
        <v>219</v>
      </c>
      <c r="O1052" s="14">
        <v>319.70999999999998</v>
      </c>
      <c r="P1052" s="14">
        <f t="shared" si="595"/>
        <v>1048.9045679999999</v>
      </c>
      <c r="Q1052" s="14">
        <v>6</v>
      </c>
      <c r="R1052" s="40">
        <f t="shared" si="596"/>
        <v>1054.9045679999999</v>
      </c>
      <c r="S1052" s="14">
        <v>8.6199999999999992</v>
      </c>
      <c r="T1052" s="40">
        <f t="shared" si="597"/>
        <v>1046.284568</v>
      </c>
      <c r="U1052" s="14">
        <v>9.24</v>
      </c>
      <c r="V1052" s="40">
        <f t="shared" si="598"/>
        <v>1045.6645679999999</v>
      </c>
      <c r="W1052" s="14">
        <v>8.92</v>
      </c>
      <c r="X1052" s="40">
        <f t="shared" si="599"/>
        <v>1045.9845679999999</v>
      </c>
      <c r="Y1052" s="14">
        <v>6</v>
      </c>
      <c r="Z1052" s="40">
        <f t="shared" si="600"/>
        <v>1054.9045679999999</v>
      </c>
      <c r="AA1052" s="14">
        <v>8.82</v>
      </c>
      <c r="AB1052" s="40">
        <f t="shared" si="601"/>
        <v>1046.084568</v>
      </c>
      <c r="AC1052" s="14" t="s">
        <v>2314</v>
      </c>
      <c r="AD1052" s="40" t="e">
        <f t="shared" si="602"/>
        <v>#VALUE!</v>
      </c>
      <c r="AE1052" s="14">
        <v>9.24</v>
      </c>
      <c r="AF1052" s="40">
        <f t="shared" si="603"/>
        <v>1045.6645679999999</v>
      </c>
      <c r="AG1052" s="29" t="s">
        <v>22</v>
      </c>
      <c r="AH1052" s="29" t="s">
        <v>22</v>
      </c>
      <c r="AI1052" s="29" t="s">
        <v>24</v>
      </c>
      <c r="AJ1052" s="29" t="s">
        <v>2777</v>
      </c>
      <c r="AK1052" s="30" t="s">
        <v>22</v>
      </c>
      <c r="AL1052" s="30" t="s">
        <v>22</v>
      </c>
      <c r="AM1052" s="30"/>
      <c r="AN1052" s="30" t="s">
        <v>22</v>
      </c>
      <c r="AO1052" s="30" t="s">
        <v>22</v>
      </c>
      <c r="AP1052" s="30"/>
      <c r="AQ1052" s="30" t="s">
        <v>22</v>
      </c>
      <c r="AR1052" s="30" t="s">
        <v>22</v>
      </c>
      <c r="AS1052" s="30"/>
      <c r="AT1052" s="30"/>
      <c r="AU1052" s="30" t="s">
        <v>22</v>
      </c>
      <c r="AV1052" s="30" t="s">
        <v>22</v>
      </c>
      <c r="AW1052" s="30" t="s">
        <v>22</v>
      </c>
      <c r="AX1052" s="30" t="s">
        <v>22</v>
      </c>
      <c r="AY1052" s="30" t="s">
        <v>25</v>
      </c>
      <c r="AZ1052" s="30"/>
      <c r="BA1052" s="30" t="s">
        <v>22</v>
      </c>
      <c r="BB1052" s="30"/>
      <c r="BC1052" s="30" t="s">
        <v>26</v>
      </c>
      <c r="BD1052" s="30"/>
    </row>
    <row r="1053" spans="1:56" x14ac:dyDescent="0.3">
      <c r="A1053" s="31">
        <v>41458</v>
      </c>
      <c r="B1053" s="33" t="s">
        <v>4300</v>
      </c>
      <c r="C1053" s="29">
        <v>6</v>
      </c>
      <c r="D1053" s="29" t="s">
        <v>1950</v>
      </c>
      <c r="E1053" s="30">
        <v>35</v>
      </c>
      <c r="F1053" s="29" t="s">
        <v>65</v>
      </c>
      <c r="G1053" s="29" t="s">
        <v>94</v>
      </c>
      <c r="H1053" s="29" t="s">
        <v>337</v>
      </c>
      <c r="I1053" s="29" t="s">
        <v>22</v>
      </c>
      <c r="J1053" s="29" t="s">
        <v>2778</v>
      </c>
      <c r="K1053" s="29" t="s">
        <v>2779</v>
      </c>
      <c r="L1053" s="29" t="s">
        <v>109</v>
      </c>
      <c r="M1053" s="29" t="s">
        <v>2780</v>
      </c>
      <c r="N1053" s="29" t="s">
        <v>330</v>
      </c>
      <c r="O1053" s="14">
        <v>319.64</v>
      </c>
      <c r="P1053" s="14">
        <f t="shared" si="595"/>
        <v>1048.6749119999999</v>
      </c>
      <c r="Q1053" s="14">
        <v>4.9000000000000004</v>
      </c>
      <c r="R1053" s="40">
        <f t="shared" si="596"/>
        <v>1053.574912</v>
      </c>
      <c r="S1053" s="14">
        <v>9.5</v>
      </c>
      <c r="T1053" s="40">
        <f t="shared" si="597"/>
        <v>1044.074912</v>
      </c>
      <c r="U1053" s="14">
        <v>12</v>
      </c>
      <c r="V1053" s="40">
        <f t="shared" si="598"/>
        <v>1041.574912</v>
      </c>
      <c r="W1053" s="14">
        <v>11.8</v>
      </c>
      <c r="X1053" s="40">
        <f t="shared" si="599"/>
        <v>1041.7749120000001</v>
      </c>
      <c r="Y1053" s="14">
        <v>4.9000000000000004</v>
      </c>
      <c r="Z1053" s="40">
        <f t="shared" si="600"/>
        <v>1053.574912</v>
      </c>
      <c r="AA1053" s="14">
        <v>9.26</v>
      </c>
      <c r="AB1053" s="40">
        <f t="shared" si="601"/>
        <v>1044.314912</v>
      </c>
      <c r="AC1053" s="14">
        <v>12.02</v>
      </c>
      <c r="AD1053" s="40">
        <f t="shared" si="602"/>
        <v>1041.5549120000001</v>
      </c>
      <c r="AE1053" s="14">
        <v>12</v>
      </c>
      <c r="AF1053" s="40">
        <f t="shared" si="603"/>
        <v>1041.574912</v>
      </c>
      <c r="AG1053" s="29" t="s">
        <v>25</v>
      </c>
      <c r="AH1053" s="29" t="s">
        <v>25</v>
      </c>
      <c r="AI1053" s="29" t="s">
        <v>24</v>
      </c>
      <c r="AJ1053" s="29"/>
      <c r="AK1053" s="30" t="s">
        <v>22</v>
      </c>
      <c r="AL1053" s="30" t="s">
        <v>22</v>
      </c>
      <c r="AM1053" s="30"/>
      <c r="AN1053" s="30" t="s">
        <v>22</v>
      </c>
      <c r="AO1053" s="30" t="s">
        <v>22</v>
      </c>
      <c r="AP1053" s="30"/>
      <c r="AQ1053" s="30" t="s">
        <v>22</v>
      </c>
      <c r="AR1053" s="30" t="s">
        <v>22</v>
      </c>
      <c r="AS1053" s="30"/>
      <c r="AT1053" s="30"/>
      <c r="AU1053" s="30" t="s">
        <v>1985</v>
      </c>
      <c r="AV1053" s="30" t="s">
        <v>22</v>
      </c>
      <c r="AW1053" s="30" t="s">
        <v>22</v>
      </c>
      <c r="AX1053" s="30" t="s">
        <v>22</v>
      </c>
      <c r="AY1053" s="30" t="s">
        <v>25</v>
      </c>
      <c r="AZ1053" s="30"/>
      <c r="BA1053" s="30" t="s">
        <v>22</v>
      </c>
      <c r="BB1053" s="30"/>
      <c r="BC1053" s="30" t="s">
        <v>26</v>
      </c>
      <c r="BD1053" s="30"/>
    </row>
    <row r="1054" spans="1:56" x14ac:dyDescent="0.3">
      <c r="A1054" s="31">
        <v>41458</v>
      </c>
      <c r="B1054" s="33" t="s">
        <v>4301</v>
      </c>
      <c r="C1054" s="29">
        <v>7</v>
      </c>
      <c r="D1054" s="29" t="s">
        <v>1950</v>
      </c>
      <c r="E1054" s="30">
        <v>35</v>
      </c>
      <c r="F1054" s="29" t="s">
        <v>65</v>
      </c>
      <c r="G1054" s="29" t="s">
        <v>94</v>
      </c>
      <c r="H1054" s="29" t="s">
        <v>42</v>
      </c>
      <c r="I1054" s="29" t="s">
        <v>22</v>
      </c>
      <c r="J1054" s="29" t="s">
        <v>2781</v>
      </c>
      <c r="K1054" s="29" t="s">
        <v>1302</v>
      </c>
      <c r="L1054" s="29" t="s">
        <v>105</v>
      </c>
      <c r="M1054" s="29" t="s">
        <v>46</v>
      </c>
      <c r="N1054" s="29" t="s">
        <v>219</v>
      </c>
      <c r="O1054" s="14">
        <v>320.24</v>
      </c>
      <c r="P1054" s="14">
        <f t="shared" si="595"/>
        <v>1050.6433920000002</v>
      </c>
      <c r="Q1054" s="14">
        <v>4.7</v>
      </c>
      <c r="R1054" s="40">
        <f t="shared" si="596"/>
        <v>1055.3433920000002</v>
      </c>
      <c r="S1054" s="14">
        <v>8.6300000000000008</v>
      </c>
      <c r="T1054" s="40">
        <f t="shared" si="597"/>
        <v>1046.7133920000001</v>
      </c>
      <c r="U1054" s="14">
        <v>9.85</v>
      </c>
      <c r="V1054" s="40">
        <f t="shared" si="598"/>
        <v>1045.4933920000003</v>
      </c>
      <c r="W1054" s="14">
        <v>9.09</v>
      </c>
      <c r="X1054" s="40">
        <f t="shared" si="599"/>
        <v>1046.2533920000003</v>
      </c>
      <c r="Y1054" s="14">
        <v>4.7</v>
      </c>
      <c r="Z1054" s="40">
        <f t="shared" si="600"/>
        <v>1055.3433920000002</v>
      </c>
      <c r="AA1054" s="14">
        <v>8.4499999999999993</v>
      </c>
      <c r="AB1054" s="40">
        <f t="shared" si="601"/>
        <v>1046.8933920000002</v>
      </c>
      <c r="AC1054" s="14">
        <v>9.9</v>
      </c>
      <c r="AD1054" s="40">
        <f t="shared" si="602"/>
        <v>1045.4433920000001</v>
      </c>
      <c r="AE1054" s="14">
        <v>9.6999999999999993</v>
      </c>
      <c r="AF1054" s="40">
        <f t="shared" si="603"/>
        <v>1045.6433920000002</v>
      </c>
      <c r="AG1054" s="29" t="s">
        <v>22</v>
      </c>
      <c r="AH1054" s="29" t="s">
        <v>22</v>
      </c>
      <c r="AI1054" s="29" t="s">
        <v>24</v>
      </c>
      <c r="AJ1054" s="29"/>
      <c r="AK1054" s="30" t="s">
        <v>22</v>
      </c>
      <c r="AL1054" s="30" t="s">
        <v>22</v>
      </c>
      <c r="AM1054" s="30"/>
      <c r="AN1054" s="30" t="s">
        <v>22</v>
      </c>
      <c r="AO1054" s="30" t="s">
        <v>22</v>
      </c>
      <c r="AP1054" s="30"/>
      <c r="AQ1054" s="30" t="s">
        <v>22</v>
      </c>
      <c r="AR1054" s="30" t="s">
        <v>22</v>
      </c>
      <c r="AS1054" s="30"/>
      <c r="AT1054" s="30"/>
      <c r="AU1054" s="30" t="s">
        <v>22</v>
      </c>
      <c r="AV1054" s="30" t="s">
        <v>22</v>
      </c>
      <c r="AW1054" s="30" t="s">
        <v>22</v>
      </c>
      <c r="AX1054" s="30" t="s">
        <v>22</v>
      </c>
      <c r="AY1054" s="30" t="s">
        <v>22</v>
      </c>
      <c r="AZ1054" s="30"/>
      <c r="BA1054" s="30" t="s">
        <v>22</v>
      </c>
      <c r="BB1054" s="30"/>
      <c r="BC1054" s="30" t="s">
        <v>26</v>
      </c>
      <c r="BD1054" s="30"/>
    </row>
    <row r="1055" spans="1:56" x14ac:dyDescent="0.3">
      <c r="A1055" s="31">
        <v>41458</v>
      </c>
      <c r="B1055" s="33" t="s">
        <v>4302</v>
      </c>
      <c r="C1055" s="29">
        <v>1</v>
      </c>
      <c r="D1055" s="29" t="s">
        <v>1950</v>
      </c>
      <c r="E1055" s="30">
        <v>36</v>
      </c>
      <c r="F1055" s="29" t="s">
        <v>19</v>
      </c>
      <c r="G1055" s="29" t="s">
        <v>94</v>
      </c>
      <c r="H1055" s="29" t="s">
        <v>42</v>
      </c>
      <c r="I1055" s="29" t="s">
        <v>22</v>
      </c>
      <c r="J1055" s="29" t="s">
        <v>2782</v>
      </c>
      <c r="K1055" s="29" t="s">
        <v>2783</v>
      </c>
      <c r="L1055" s="29" t="s">
        <v>75</v>
      </c>
      <c r="M1055" s="29" t="s">
        <v>23</v>
      </c>
      <c r="N1055" s="29" t="s">
        <v>219</v>
      </c>
      <c r="O1055" s="14">
        <v>319.70999999999998</v>
      </c>
      <c r="P1055" s="14">
        <f t="shared" si="595"/>
        <v>1048.9045679999999</v>
      </c>
      <c r="Q1055" s="14">
        <v>5.35</v>
      </c>
      <c r="R1055" s="40">
        <f t="shared" si="596"/>
        <v>1054.2545679999998</v>
      </c>
      <c r="S1055" s="14">
        <v>5.91</v>
      </c>
      <c r="T1055" s="40">
        <f t="shared" si="597"/>
        <v>1048.3445679999998</v>
      </c>
      <c r="U1055" s="14">
        <v>6.65</v>
      </c>
      <c r="V1055" s="40">
        <f t="shared" si="598"/>
        <v>1047.6045679999997</v>
      </c>
      <c r="W1055" s="14">
        <v>7.54</v>
      </c>
      <c r="X1055" s="40">
        <f t="shared" si="599"/>
        <v>1046.7145679999999</v>
      </c>
      <c r="Y1055" s="14">
        <v>5.35</v>
      </c>
      <c r="Z1055" s="40">
        <f t="shared" si="600"/>
        <v>1054.2545679999998</v>
      </c>
      <c r="AA1055" s="14">
        <v>6</v>
      </c>
      <c r="AB1055" s="40">
        <f t="shared" si="601"/>
        <v>1048.2545679999998</v>
      </c>
      <c r="AC1055" s="14">
        <v>8</v>
      </c>
      <c r="AD1055" s="40">
        <f t="shared" si="602"/>
        <v>1046.2545679999998</v>
      </c>
      <c r="AE1055" s="14">
        <v>8.5</v>
      </c>
      <c r="AF1055" s="40">
        <f t="shared" si="603"/>
        <v>1045.7545679999998</v>
      </c>
      <c r="AG1055" s="29" t="s">
        <v>22</v>
      </c>
      <c r="AH1055" s="29" t="s">
        <v>22</v>
      </c>
      <c r="AI1055" s="29" t="s">
        <v>24</v>
      </c>
      <c r="AJ1055" s="29" t="s">
        <v>2784</v>
      </c>
      <c r="AK1055" s="30" t="s">
        <v>22</v>
      </c>
      <c r="AL1055" s="30" t="s">
        <v>22</v>
      </c>
      <c r="AM1055" s="30"/>
      <c r="AN1055" s="30" t="s">
        <v>22</v>
      </c>
      <c r="AO1055" s="30" t="s">
        <v>22</v>
      </c>
      <c r="AP1055" s="30"/>
      <c r="AQ1055" s="30" t="s">
        <v>22</v>
      </c>
      <c r="AR1055" s="30" t="s">
        <v>22</v>
      </c>
      <c r="AS1055" s="30"/>
      <c r="AT1055" s="30"/>
      <c r="AU1055" s="30" t="s">
        <v>22</v>
      </c>
      <c r="AV1055" s="30" t="s">
        <v>22</v>
      </c>
      <c r="AW1055" s="30" t="s">
        <v>22</v>
      </c>
      <c r="AX1055" s="30" t="s">
        <v>22</v>
      </c>
      <c r="AY1055" s="30" t="s">
        <v>25</v>
      </c>
      <c r="AZ1055" s="30"/>
      <c r="BA1055" s="30" t="s">
        <v>22</v>
      </c>
      <c r="BB1055" s="30"/>
      <c r="BC1055" s="30" t="s">
        <v>26</v>
      </c>
      <c r="BD1055" s="30"/>
    </row>
    <row r="1056" spans="1:56" x14ac:dyDescent="0.3">
      <c r="A1056" s="31">
        <v>41458</v>
      </c>
      <c r="B1056" s="33" t="s">
        <v>4303</v>
      </c>
      <c r="C1056" s="29">
        <v>2</v>
      </c>
      <c r="D1056" s="29" t="s">
        <v>1950</v>
      </c>
      <c r="E1056" s="30">
        <v>36</v>
      </c>
      <c r="F1056" s="29" t="s">
        <v>19</v>
      </c>
      <c r="G1056" s="29" t="s">
        <v>94</v>
      </c>
      <c r="H1056" s="29" t="s">
        <v>42</v>
      </c>
      <c r="I1056" s="29" t="s">
        <v>22</v>
      </c>
      <c r="J1056" s="29" t="s">
        <v>2785</v>
      </c>
      <c r="K1056" s="29" t="s">
        <v>2783</v>
      </c>
      <c r="L1056" s="29" t="s">
        <v>75</v>
      </c>
      <c r="M1056" s="29" t="s">
        <v>23</v>
      </c>
      <c r="N1056" s="29" t="s">
        <v>219</v>
      </c>
      <c r="O1056" s="14">
        <v>319.70999999999998</v>
      </c>
      <c r="P1056" s="14">
        <f t="shared" ref="P1056:P1119" si="604">SUM(O1056*3.2808)</f>
        <v>1048.9045679999999</v>
      </c>
      <c r="Q1056" s="14">
        <v>5.35</v>
      </c>
      <c r="R1056" s="40">
        <f t="shared" ref="R1056:R1119" si="605">SUM(P1056+Q1056)</f>
        <v>1054.2545679999998</v>
      </c>
      <c r="S1056" s="14">
        <v>5.85</v>
      </c>
      <c r="T1056" s="40">
        <f t="shared" ref="T1056:T1119" si="606">SUM(R1056-S1056)</f>
        <v>1048.4045679999999</v>
      </c>
      <c r="U1056" s="14">
        <v>6.33</v>
      </c>
      <c r="V1056" s="40">
        <f t="shared" ref="V1056:V1119" si="607">SUM(R1056-U1056)</f>
        <v>1047.9245679999999</v>
      </c>
      <c r="W1056" s="14">
        <v>7.54</v>
      </c>
      <c r="X1056" s="40">
        <f t="shared" ref="X1056:X1119" si="608">SUM(R1056-W1056)</f>
        <v>1046.7145679999999</v>
      </c>
      <c r="Y1056" s="14">
        <v>5.35</v>
      </c>
      <c r="Z1056" s="40">
        <f t="shared" ref="Z1056:Z1119" si="609">SUM(P1056+Y1056)</f>
        <v>1054.2545679999998</v>
      </c>
      <c r="AA1056" s="14">
        <v>5.9</v>
      </c>
      <c r="AB1056" s="40">
        <f t="shared" ref="AB1056:AB1119" si="610">SUM(Z1056-AA1056)</f>
        <v>1048.3545679999997</v>
      </c>
      <c r="AC1056" s="14">
        <v>7.91</v>
      </c>
      <c r="AD1056" s="40">
        <f t="shared" ref="AD1056:AD1119" si="611">SUM(Z1056-AC1056)</f>
        <v>1046.3445679999998</v>
      </c>
      <c r="AE1056" s="14">
        <v>8.5</v>
      </c>
      <c r="AF1056" s="40">
        <f t="shared" ref="AF1056:AF1119" si="612">SUM(Z1056-AE1056)</f>
        <v>1045.7545679999998</v>
      </c>
      <c r="AG1056" s="29" t="s">
        <v>22</v>
      </c>
      <c r="AH1056" s="29" t="s">
        <v>22</v>
      </c>
      <c r="AI1056" s="29" t="s">
        <v>24</v>
      </c>
      <c r="AJ1056" s="29"/>
      <c r="AK1056" s="30" t="s">
        <v>22</v>
      </c>
      <c r="AL1056" s="30" t="s">
        <v>22</v>
      </c>
      <c r="AM1056" s="30"/>
      <c r="AN1056" s="30" t="s">
        <v>22</v>
      </c>
      <c r="AO1056" s="30" t="s">
        <v>22</v>
      </c>
      <c r="AP1056" s="30"/>
      <c r="AQ1056" s="30" t="s">
        <v>22</v>
      </c>
      <c r="AR1056" s="30" t="s">
        <v>22</v>
      </c>
      <c r="AS1056" s="30"/>
      <c r="AT1056" s="30"/>
      <c r="AU1056" s="30" t="s">
        <v>22</v>
      </c>
      <c r="AV1056" s="30" t="s">
        <v>22</v>
      </c>
      <c r="AW1056" s="30" t="s">
        <v>22</v>
      </c>
      <c r="AX1056" s="30" t="s">
        <v>22</v>
      </c>
      <c r="AY1056" s="30" t="s">
        <v>25</v>
      </c>
      <c r="AZ1056" s="30"/>
      <c r="BA1056" s="30" t="s">
        <v>22</v>
      </c>
      <c r="BB1056" s="30"/>
      <c r="BC1056" s="30" t="s">
        <v>26</v>
      </c>
      <c r="BD1056" s="30"/>
    </row>
    <row r="1057" spans="1:56" x14ac:dyDescent="0.3">
      <c r="A1057" s="31">
        <v>41458</v>
      </c>
      <c r="B1057" s="33" t="s">
        <v>4304</v>
      </c>
      <c r="C1057" s="29">
        <v>3</v>
      </c>
      <c r="D1057" s="29" t="s">
        <v>1950</v>
      </c>
      <c r="E1057" s="30">
        <v>36</v>
      </c>
      <c r="F1057" s="29" t="s">
        <v>19</v>
      </c>
      <c r="G1057" s="29" t="s">
        <v>94</v>
      </c>
      <c r="H1057" s="29" t="s">
        <v>42</v>
      </c>
      <c r="I1057" s="29" t="s">
        <v>22</v>
      </c>
      <c r="J1057" s="29" t="s">
        <v>2786</v>
      </c>
      <c r="K1057" s="29" t="s">
        <v>2783</v>
      </c>
      <c r="L1057" s="29" t="s">
        <v>128</v>
      </c>
      <c r="M1057" s="29" t="s">
        <v>23</v>
      </c>
      <c r="N1057" s="29" t="s">
        <v>49</v>
      </c>
      <c r="O1057" s="14">
        <v>320.27999999999997</v>
      </c>
      <c r="P1057" s="14">
        <f t="shared" si="604"/>
        <v>1050.7746239999999</v>
      </c>
      <c r="Q1057" s="14">
        <v>5.0199999999999996</v>
      </c>
      <c r="R1057" s="40">
        <f t="shared" si="605"/>
        <v>1055.7946239999999</v>
      </c>
      <c r="S1057" s="14">
        <v>5.8</v>
      </c>
      <c r="T1057" s="40">
        <f t="shared" si="606"/>
        <v>1049.9946239999999</v>
      </c>
      <c r="U1057" s="14">
        <v>7.62</v>
      </c>
      <c r="V1057" s="40">
        <f t="shared" si="607"/>
        <v>1048.174624</v>
      </c>
      <c r="W1057" s="14">
        <v>7.26</v>
      </c>
      <c r="X1057" s="40">
        <f t="shared" si="608"/>
        <v>1048.5346239999999</v>
      </c>
      <c r="Y1057" s="14">
        <v>5.0199999999999996</v>
      </c>
      <c r="Z1057" s="40">
        <f t="shared" si="609"/>
        <v>1055.7946239999999</v>
      </c>
      <c r="AA1057" s="14">
        <v>5.93</v>
      </c>
      <c r="AB1057" s="40">
        <f t="shared" si="610"/>
        <v>1049.8646239999998</v>
      </c>
      <c r="AC1057" s="14">
        <v>7.72</v>
      </c>
      <c r="AD1057" s="40">
        <f t="shared" si="611"/>
        <v>1048.0746239999999</v>
      </c>
      <c r="AE1057" s="14">
        <v>7.62</v>
      </c>
      <c r="AF1057" s="40">
        <f t="shared" si="612"/>
        <v>1048.174624</v>
      </c>
      <c r="AG1057" s="29" t="s">
        <v>22</v>
      </c>
      <c r="AH1057" s="29" t="s">
        <v>22</v>
      </c>
      <c r="AI1057" s="29" t="s">
        <v>24</v>
      </c>
      <c r="AJ1057" s="29"/>
      <c r="AK1057" s="30" t="s">
        <v>22</v>
      </c>
      <c r="AL1057" s="30" t="s">
        <v>22</v>
      </c>
      <c r="AM1057" s="30"/>
      <c r="AN1057" s="30" t="s">
        <v>22</v>
      </c>
      <c r="AO1057" s="30" t="s">
        <v>22</v>
      </c>
      <c r="AP1057" s="30"/>
      <c r="AQ1057" s="30" t="s">
        <v>22</v>
      </c>
      <c r="AR1057" s="30" t="s">
        <v>22</v>
      </c>
      <c r="AS1057" s="30"/>
      <c r="AT1057" s="30"/>
      <c r="AU1057" s="30" t="s">
        <v>22</v>
      </c>
      <c r="AV1057" s="30" t="s">
        <v>22</v>
      </c>
      <c r="AW1057" s="30" t="s">
        <v>22</v>
      </c>
      <c r="AX1057" s="30" t="s">
        <v>22</v>
      </c>
      <c r="AY1057" s="30" t="s">
        <v>25</v>
      </c>
      <c r="AZ1057" s="30"/>
      <c r="BA1057" s="30" t="s">
        <v>25</v>
      </c>
      <c r="BB1057" s="30"/>
      <c r="BC1057" s="30" t="s">
        <v>26</v>
      </c>
      <c r="BD1057" s="30"/>
    </row>
    <row r="1058" spans="1:56" x14ac:dyDescent="0.3">
      <c r="A1058" s="31">
        <v>41458</v>
      </c>
      <c r="B1058" s="33" t="s">
        <v>4305</v>
      </c>
      <c r="C1058" s="29">
        <v>4</v>
      </c>
      <c r="D1058" s="29" t="s">
        <v>1950</v>
      </c>
      <c r="E1058" s="30">
        <v>36</v>
      </c>
      <c r="F1058" s="29" t="s">
        <v>19</v>
      </c>
      <c r="G1058" s="29" t="s">
        <v>94</v>
      </c>
      <c r="H1058" s="29" t="s">
        <v>42</v>
      </c>
      <c r="I1058" s="29" t="s">
        <v>22</v>
      </c>
      <c r="J1058" s="29" t="s">
        <v>2787</v>
      </c>
      <c r="K1058" s="29" t="s">
        <v>2783</v>
      </c>
      <c r="L1058" s="29" t="s">
        <v>128</v>
      </c>
      <c r="M1058" s="29" t="s">
        <v>23</v>
      </c>
      <c r="N1058" s="29" t="s">
        <v>49</v>
      </c>
      <c r="O1058" s="14">
        <v>320.11</v>
      </c>
      <c r="P1058" s="14">
        <f t="shared" si="604"/>
        <v>1050.2168880000002</v>
      </c>
      <c r="Q1058" s="14">
        <v>5.0199999999999996</v>
      </c>
      <c r="R1058" s="40">
        <f t="shared" si="605"/>
        <v>1055.2368880000001</v>
      </c>
      <c r="S1058" s="14">
        <v>5.53</v>
      </c>
      <c r="T1058" s="40">
        <f t="shared" si="606"/>
        <v>1049.7068880000002</v>
      </c>
      <c r="U1058" s="14">
        <v>7.42</v>
      </c>
      <c r="V1058" s="40">
        <f t="shared" si="607"/>
        <v>1047.8168880000001</v>
      </c>
      <c r="W1058" s="14">
        <v>7.26</v>
      </c>
      <c r="X1058" s="40">
        <f t="shared" si="608"/>
        <v>1047.9768880000001</v>
      </c>
      <c r="Y1058" s="14">
        <v>5.0199999999999996</v>
      </c>
      <c r="Z1058" s="40">
        <f t="shared" si="609"/>
        <v>1055.2368880000001</v>
      </c>
      <c r="AA1058" s="14">
        <v>5.9</v>
      </c>
      <c r="AB1058" s="40">
        <f t="shared" si="610"/>
        <v>1049.336888</v>
      </c>
      <c r="AC1058" s="14">
        <v>7.66</v>
      </c>
      <c r="AD1058" s="40">
        <f t="shared" si="611"/>
        <v>1047.5768880000001</v>
      </c>
      <c r="AE1058" s="14">
        <v>7.62</v>
      </c>
      <c r="AF1058" s="40">
        <f t="shared" si="612"/>
        <v>1047.6168880000002</v>
      </c>
      <c r="AG1058" s="29" t="s">
        <v>22</v>
      </c>
      <c r="AH1058" s="29" t="s">
        <v>22</v>
      </c>
      <c r="AI1058" s="29" t="s">
        <v>24</v>
      </c>
      <c r="AJ1058" s="29"/>
      <c r="AK1058" s="30" t="s">
        <v>22</v>
      </c>
      <c r="AL1058" s="30" t="s">
        <v>25</v>
      </c>
      <c r="AM1058" s="30" t="s">
        <v>1354</v>
      </c>
      <c r="AN1058" s="30" t="s">
        <v>22</v>
      </c>
      <c r="AO1058" s="30" t="s">
        <v>22</v>
      </c>
      <c r="AP1058" s="30"/>
      <c r="AQ1058" s="30" t="s">
        <v>22</v>
      </c>
      <c r="AR1058" s="30" t="s">
        <v>22</v>
      </c>
      <c r="AS1058" s="30"/>
      <c r="AT1058" s="30"/>
      <c r="AU1058" s="30" t="s">
        <v>22</v>
      </c>
      <c r="AV1058" s="30" t="s">
        <v>22</v>
      </c>
      <c r="AW1058" s="30" t="s">
        <v>22</v>
      </c>
      <c r="AX1058" s="30" t="s">
        <v>22</v>
      </c>
      <c r="AY1058" s="30" t="s">
        <v>25</v>
      </c>
      <c r="AZ1058" s="30"/>
      <c r="BA1058" s="30" t="s">
        <v>22</v>
      </c>
      <c r="BB1058" s="30"/>
      <c r="BC1058" s="30" t="s">
        <v>26</v>
      </c>
      <c r="BD1058" s="30"/>
    </row>
    <row r="1059" spans="1:56" x14ac:dyDescent="0.3">
      <c r="A1059" s="31">
        <v>41458</v>
      </c>
      <c r="B1059" s="33" t="s">
        <v>4306</v>
      </c>
      <c r="C1059" s="29">
        <v>5</v>
      </c>
      <c r="D1059" s="29" t="s">
        <v>1950</v>
      </c>
      <c r="E1059" s="30">
        <v>36</v>
      </c>
      <c r="F1059" s="29" t="s">
        <v>65</v>
      </c>
      <c r="G1059" s="29" t="s">
        <v>94</v>
      </c>
      <c r="H1059" s="29" t="s">
        <v>42</v>
      </c>
      <c r="I1059" s="29" t="s">
        <v>25</v>
      </c>
      <c r="J1059" s="29" t="s">
        <v>2778</v>
      </c>
      <c r="K1059" s="29" t="s">
        <v>2788</v>
      </c>
      <c r="L1059" s="29" t="s">
        <v>128</v>
      </c>
      <c r="M1059" s="29" t="s">
        <v>23</v>
      </c>
      <c r="N1059" s="29" t="s">
        <v>219</v>
      </c>
      <c r="O1059" s="14">
        <v>322.36</v>
      </c>
      <c r="P1059" s="14">
        <f t="shared" si="604"/>
        <v>1057.598688</v>
      </c>
      <c r="Q1059" s="14">
        <v>4.78</v>
      </c>
      <c r="R1059" s="40">
        <f t="shared" si="605"/>
        <v>1062.378688</v>
      </c>
      <c r="S1059" s="14">
        <v>8.32</v>
      </c>
      <c r="T1059" s="40">
        <f t="shared" si="606"/>
        <v>1054.0586880000001</v>
      </c>
      <c r="U1059" s="14">
        <v>10.35</v>
      </c>
      <c r="V1059" s="40">
        <f t="shared" si="607"/>
        <v>1052.0286880000001</v>
      </c>
      <c r="W1059" s="14">
        <v>9.85</v>
      </c>
      <c r="X1059" s="40">
        <f t="shared" si="608"/>
        <v>1052.5286880000001</v>
      </c>
      <c r="Y1059" s="14">
        <v>4.78</v>
      </c>
      <c r="Z1059" s="40">
        <f t="shared" si="609"/>
        <v>1062.378688</v>
      </c>
      <c r="AA1059" s="14">
        <v>8.35</v>
      </c>
      <c r="AB1059" s="40">
        <f t="shared" si="610"/>
        <v>1054.0286880000001</v>
      </c>
      <c r="AC1059" s="14">
        <v>10.4</v>
      </c>
      <c r="AD1059" s="40">
        <f t="shared" si="611"/>
        <v>1051.9786879999999</v>
      </c>
      <c r="AE1059" s="14">
        <v>10.16</v>
      </c>
      <c r="AF1059" s="40">
        <f t="shared" si="612"/>
        <v>1052.2186879999999</v>
      </c>
      <c r="AG1059" s="29" t="s">
        <v>22</v>
      </c>
      <c r="AH1059" s="29" t="s">
        <v>22</v>
      </c>
      <c r="AI1059" s="29" t="s">
        <v>24</v>
      </c>
      <c r="AJ1059" s="29"/>
      <c r="AK1059" s="30" t="s">
        <v>22</v>
      </c>
      <c r="AL1059" s="30" t="s">
        <v>22</v>
      </c>
      <c r="AM1059" s="30"/>
      <c r="AN1059" s="30" t="s">
        <v>22</v>
      </c>
      <c r="AO1059" s="30" t="s">
        <v>22</v>
      </c>
      <c r="AP1059" s="30"/>
      <c r="AQ1059" s="30" t="s">
        <v>22</v>
      </c>
      <c r="AR1059" s="30" t="s">
        <v>22</v>
      </c>
      <c r="AS1059" s="30"/>
      <c r="AT1059" s="30"/>
      <c r="AU1059" s="30" t="s">
        <v>22</v>
      </c>
      <c r="AV1059" s="30" t="s">
        <v>22</v>
      </c>
      <c r="AW1059" s="30" t="s">
        <v>22</v>
      </c>
      <c r="AX1059" s="30" t="s">
        <v>22</v>
      </c>
      <c r="AY1059" s="30" t="s">
        <v>25</v>
      </c>
      <c r="AZ1059" s="30"/>
      <c r="BA1059" s="30" t="s">
        <v>22</v>
      </c>
      <c r="BB1059" s="30"/>
      <c r="BC1059" s="30" t="s">
        <v>26</v>
      </c>
      <c r="BD1059" s="30"/>
    </row>
    <row r="1060" spans="1:56" x14ac:dyDescent="0.3">
      <c r="A1060" s="31">
        <v>41458</v>
      </c>
      <c r="B1060" s="33" t="s">
        <v>4307</v>
      </c>
      <c r="C1060" s="29">
        <v>6</v>
      </c>
      <c r="D1060" s="29" t="s">
        <v>1950</v>
      </c>
      <c r="E1060" s="30">
        <v>36</v>
      </c>
      <c r="F1060" s="29" t="s">
        <v>65</v>
      </c>
      <c r="G1060" s="29" t="s">
        <v>20</v>
      </c>
      <c r="H1060" s="29" t="s">
        <v>42</v>
      </c>
      <c r="I1060" s="29" t="s">
        <v>25</v>
      </c>
      <c r="J1060" s="29" t="s">
        <v>2789</v>
      </c>
      <c r="K1060" s="29" t="s">
        <v>2790</v>
      </c>
      <c r="L1060" s="29" t="s">
        <v>261</v>
      </c>
      <c r="M1060" s="29" t="s">
        <v>23</v>
      </c>
      <c r="N1060" s="29" t="s">
        <v>219</v>
      </c>
      <c r="O1060" s="14">
        <v>321.5</v>
      </c>
      <c r="P1060" s="14">
        <f t="shared" si="604"/>
        <v>1054.7772</v>
      </c>
      <c r="Q1060" s="14">
        <v>5.26</v>
      </c>
      <c r="R1060" s="40">
        <f t="shared" si="605"/>
        <v>1060.0372</v>
      </c>
      <c r="S1060" s="14">
        <v>7.09</v>
      </c>
      <c r="T1060" s="40">
        <f t="shared" si="606"/>
        <v>1052.9472000000001</v>
      </c>
      <c r="U1060" s="14">
        <v>9.1</v>
      </c>
      <c r="V1060" s="40">
        <f t="shared" si="607"/>
        <v>1050.9372000000001</v>
      </c>
      <c r="W1060" s="14">
        <v>8.9</v>
      </c>
      <c r="X1060" s="40">
        <f t="shared" si="608"/>
        <v>1051.1371999999999</v>
      </c>
      <c r="Y1060" s="14">
        <v>5.26</v>
      </c>
      <c r="Z1060" s="40">
        <f t="shared" si="609"/>
        <v>1060.0372</v>
      </c>
      <c r="AA1060" s="14">
        <v>7.16</v>
      </c>
      <c r="AB1060" s="40">
        <f t="shared" si="610"/>
        <v>1052.8771999999999</v>
      </c>
      <c r="AC1060" s="14">
        <v>9.2200000000000006</v>
      </c>
      <c r="AD1060" s="40">
        <f t="shared" si="611"/>
        <v>1050.8172</v>
      </c>
      <c r="AE1060" s="14">
        <v>9</v>
      </c>
      <c r="AF1060" s="40">
        <f t="shared" si="612"/>
        <v>1051.0372</v>
      </c>
      <c r="AG1060" s="29" t="s">
        <v>22</v>
      </c>
      <c r="AH1060" s="29" t="s">
        <v>22</v>
      </c>
      <c r="AI1060" s="29" t="s">
        <v>24</v>
      </c>
      <c r="AJ1060" s="29"/>
      <c r="AK1060" s="30" t="s">
        <v>22</v>
      </c>
      <c r="AL1060" s="30" t="s">
        <v>22</v>
      </c>
      <c r="AM1060" s="30"/>
      <c r="AN1060" s="30" t="s">
        <v>22</v>
      </c>
      <c r="AO1060" s="30" t="s">
        <v>22</v>
      </c>
      <c r="AP1060" s="30"/>
      <c r="AQ1060" s="30" t="s">
        <v>22</v>
      </c>
      <c r="AR1060" s="30" t="s">
        <v>22</v>
      </c>
      <c r="AS1060" s="30"/>
      <c r="AT1060" s="30"/>
      <c r="AU1060" s="30" t="s">
        <v>22</v>
      </c>
      <c r="AV1060" s="30" t="s">
        <v>22</v>
      </c>
      <c r="AW1060" s="30" t="s">
        <v>22</v>
      </c>
      <c r="AX1060" s="30" t="s">
        <v>22</v>
      </c>
      <c r="AY1060" s="30" t="s">
        <v>25</v>
      </c>
      <c r="AZ1060" s="30"/>
      <c r="BA1060" s="30" t="s">
        <v>25</v>
      </c>
      <c r="BB1060" s="30"/>
      <c r="BC1060" s="30" t="s">
        <v>26</v>
      </c>
      <c r="BD1060" s="30"/>
    </row>
    <row r="1061" spans="1:56" x14ac:dyDescent="0.3">
      <c r="A1061" s="31">
        <v>41458</v>
      </c>
      <c r="B1061" s="33" t="s">
        <v>4308</v>
      </c>
      <c r="C1061" s="29">
        <v>7</v>
      </c>
      <c r="D1061" s="29" t="s">
        <v>1950</v>
      </c>
      <c r="E1061" s="30">
        <v>36</v>
      </c>
      <c r="F1061" s="29" t="s">
        <v>65</v>
      </c>
      <c r="G1061" s="29" t="s">
        <v>94</v>
      </c>
      <c r="H1061" s="29" t="s">
        <v>238</v>
      </c>
      <c r="I1061" s="29" t="s">
        <v>25</v>
      </c>
      <c r="J1061" s="29" t="s">
        <v>2791</v>
      </c>
      <c r="K1061" s="29" t="s">
        <v>2792</v>
      </c>
      <c r="L1061" s="29" t="s">
        <v>225</v>
      </c>
      <c r="M1061" s="29" t="s">
        <v>59</v>
      </c>
      <c r="N1061" s="29" t="s">
        <v>330</v>
      </c>
      <c r="O1061" s="14">
        <v>320.83999999999997</v>
      </c>
      <c r="P1061" s="14">
        <f t="shared" si="604"/>
        <v>1052.6118719999999</v>
      </c>
      <c r="Q1061" s="14">
        <v>4.3499999999999996</v>
      </c>
      <c r="R1061" s="40">
        <f t="shared" si="605"/>
        <v>1056.9618719999999</v>
      </c>
      <c r="S1061" s="14">
        <v>7.36</v>
      </c>
      <c r="T1061" s="40">
        <f t="shared" si="606"/>
        <v>1049.601872</v>
      </c>
      <c r="U1061" s="14">
        <v>10.69</v>
      </c>
      <c r="V1061" s="40">
        <f t="shared" si="607"/>
        <v>1046.2718719999998</v>
      </c>
      <c r="W1061" s="14">
        <v>9.4</v>
      </c>
      <c r="X1061" s="40">
        <f t="shared" si="608"/>
        <v>1047.5618719999998</v>
      </c>
      <c r="Y1061" s="14">
        <v>4.3499999999999996</v>
      </c>
      <c r="Z1061" s="40">
        <f t="shared" si="609"/>
        <v>1056.9618719999999</v>
      </c>
      <c r="AA1061" s="14">
        <v>7.43</v>
      </c>
      <c r="AB1061" s="40">
        <f t="shared" si="610"/>
        <v>1049.5318719999998</v>
      </c>
      <c r="AC1061" s="14">
        <v>10.8</v>
      </c>
      <c r="AD1061" s="40">
        <f t="shared" si="611"/>
        <v>1046.1618719999999</v>
      </c>
      <c r="AE1061" s="14">
        <v>10.02</v>
      </c>
      <c r="AF1061" s="40">
        <f t="shared" si="612"/>
        <v>1046.9418719999999</v>
      </c>
      <c r="AG1061" s="29" t="s">
        <v>22</v>
      </c>
      <c r="AH1061" s="29" t="s">
        <v>22</v>
      </c>
      <c r="AI1061" s="29" t="s">
        <v>24</v>
      </c>
      <c r="AJ1061" s="29"/>
      <c r="AK1061" s="30" t="s">
        <v>22</v>
      </c>
      <c r="AL1061" s="30" t="s">
        <v>22</v>
      </c>
      <c r="AM1061" s="30"/>
      <c r="AN1061" s="30" t="s">
        <v>22</v>
      </c>
      <c r="AO1061" s="30" t="s">
        <v>22</v>
      </c>
      <c r="AP1061" s="30"/>
      <c r="AQ1061" s="30" t="s">
        <v>22</v>
      </c>
      <c r="AR1061" s="30" t="s">
        <v>22</v>
      </c>
      <c r="AS1061" s="30"/>
      <c r="AT1061" s="30"/>
      <c r="AU1061" s="30" t="s">
        <v>22</v>
      </c>
      <c r="AV1061" s="30" t="s">
        <v>22</v>
      </c>
      <c r="AW1061" s="30" t="s">
        <v>22</v>
      </c>
      <c r="AX1061" s="30" t="s">
        <v>22</v>
      </c>
      <c r="AY1061" s="30" t="s">
        <v>25</v>
      </c>
      <c r="AZ1061" s="30"/>
      <c r="BA1061" s="30" t="s">
        <v>22</v>
      </c>
      <c r="BB1061" s="30"/>
      <c r="BC1061" s="30" t="s">
        <v>26</v>
      </c>
      <c r="BD1061" s="30"/>
    </row>
    <row r="1062" spans="1:56" x14ac:dyDescent="0.3">
      <c r="A1062" s="31">
        <v>41458</v>
      </c>
      <c r="B1062" s="33" t="s">
        <v>4309</v>
      </c>
      <c r="C1062" s="29">
        <v>8</v>
      </c>
      <c r="D1062" s="29" t="s">
        <v>1950</v>
      </c>
      <c r="E1062" s="30">
        <v>36</v>
      </c>
      <c r="F1062" s="29" t="s">
        <v>65</v>
      </c>
      <c r="G1062" s="29" t="s">
        <v>29</v>
      </c>
      <c r="H1062" s="29" t="s">
        <v>42</v>
      </c>
      <c r="I1062" s="29" t="s">
        <v>25</v>
      </c>
      <c r="J1062" s="29" t="s">
        <v>2793</v>
      </c>
      <c r="K1062" s="29" t="s">
        <v>2794</v>
      </c>
      <c r="L1062" s="29" t="s">
        <v>105</v>
      </c>
      <c r="M1062" s="29" t="s">
        <v>46</v>
      </c>
      <c r="N1062" s="29" t="s">
        <v>219</v>
      </c>
      <c r="O1062" s="14">
        <v>318.73</v>
      </c>
      <c r="P1062" s="14">
        <f t="shared" si="604"/>
        <v>1045.689384</v>
      </c>
      <c r="Q1062" s="14">
        <v>4.2</v>
      </c>
      <c r="R1062" s="40">
        <f t="shared" si="605"/>
        <v>1049.8893840000001</v>
      </c>
      <c r="S1062" s="14">
        <v>7.2</v>
      </c>
      <c r="T1062" s="40">
        <f t="shared" si="606"/>
        <v>1042.689384</v>
      </c>
      <c r="U1062" s="14">
        <v>8.6999999999999993</v>
      </c>
      <c r="V1062" s="40">
        <f t="shared" si="607"/>
        <v>1041.189384</v>
      </c>
      <c r="W1062" s="14">
        <v>8.2899999999999991</v>
      </c>
      <c r="X1062" s="40">
        <f t="shared" si="608"/>
        <v>1041.5993840000001</v>
      </c>
      <c r="Y1062" s="14">
        <v>4.2</v>
      </c>
      <c r="Z1062" s="40">
        <f t="shared" si="609"/>
        <v>1049.8893840000001</v>
      </c>
      <c r="AA1062" s="14">
        <v>7.48</v>
      </c>
      <c r="AB1062" s="40">
        <f t="shared" si="610"/>
        <v>1042.409384</v>
      </c>
      <c r="AC1062" s="14">
        <v>8.9</v>
      </c>
      <c r="AD1062" s="40">
        <f t="shared" si="611"/>
        <v>1040.989384</v>
      </c>
      <c r="AE1062" s="14">
        <v>8.6</v>
      </c>
      <c r="AF1062" s="40">
        <f t="shared" si="612"/>
        <v>1041.2893840000002</v>
      </c>
      <c r="AG1062" s="29" t="s">
        <v>22</v>
      </c>
      <c r="AH1062" s="29" t="s">
        <v>22</v>
      </c>
      <c r="AI1062" s="29" t="s">
        <v>24</v>
      </c>
      <c r="AJ1062" s="29"/>
      <c r="AK1062" s="30" t="s">
        <v>22</v>
      </c>
      <c r="AL1062" s="30" t="s">
        <v>25</v>
      </c>
      <c r="AM1062" s="30" t="s">
        <v>2709</v>
      </c>
      <c r="AN1062" s="30" t="s">
        <v>22</v>
      </c>
      <c r="AO1062" s="30" t="s">
        <v>22</v>
      </c>
      <c r="AP1062" s="30"/>
      <c r="AQ1062" s="30" t="s">
        <v>22</v>
      </c>
      <c r="AR1062" s="30" t="s">
        <v>22</v>
      </c>
      <c r="AS1062" s="30"/>
      <c r="AT1062" s="30"/>
      <c r="AU1062" s="30" t="s">
        <v>22</v>
      </c>
      <c r="AV1062" s="30" t="s">
        <v>22</v>
      </c>
      <c r="AW1062" s="30" t="s">
        <v>22</v>
      </c>
      <c r="AX1062" s="30" t="s">
        <v>22</v>
      </c>
      <c r="AY1062" s="30" t="s">
        <v>25</v>
      </c>
      <c r="AZ1062" s="30"/>
      <c r="BA1062" s="30" t="s">
        <v>25</v>
      </c>
      <c r="BB1062" s="30"/>
      <c r="BC1062" s="30" t="s">
        <v>26</v>
      </c>
      <c r="BD1062" s="30"/>
    </row>
    <row r="1063" spans="1:56" x14ac:dyDescent="0.3">
      <c r="A1063" s="31">
        <v>41458</v>
      </c>
      <c r="B1063" s="33" t="s">
        <v>4310</v>
      </c>
      <c r="C1063" s="29">
        <v>9</v>
      </c>
      <c r="D1063" s="29" t="s">
        <v>1950</v>
      </c>
      <c r="E1063" s="30">
        <v>36</v>
      </c>
      <c r="F1063" s="29" t="s">
        <v>65</v>
      </c>
      <c r="G1063" s="29" t="s">
        <v>94</v>
      </c>
      <c r="H1063" s="29" t="s">
        <v>1336</v>
      </c>
      <c r="I1063" s="29" t="s">
        <v>25</v>
      </c>
      <c r="J1063" s="29" t="s">
        <v>2778</v>
      </c>
      <c r="K1063" s="29" t="s">
        <v>2795</v>
      </c>
      <c r="L1063" s="29"/>
      <c r="M1063" s="29" t="s">
        <v>2796</v>
      </c>
      <c r="N1063" s="29" t="s">
        <v>330</v>
      </c>
      <c r="O1063" s="14">
        <v>317.61</v>
      </c>
      <c r="P1063" s="14">
        <f t="shared" si="604"/>
        <v>1042.0148880000002</v>
      </c>
      <c r="Q1063" s="14" t="s">
        <v>2797</v>
      </c>
      <c r="R1063" s="40" t="e">
        <f t="shared" si="605"/>
        <v>#VALUE!</v>
      </c>
      <c r="S1063" s="14"/>
      <c r="T1063" s="40" t="e">
        <f t="shared" si="606"/>
        <v>#VALUE!</v>
      </c>
      <c r="U1063" s="14" t="s">
        <v>2798</v>
      </c>
      <c r="V1063" s="40" t="e">
        <f t="shared" si="607"/>
        <v>#VALUE!</v>
      </c>
      <c r="W1063" s="14" t="s">
        <v>2799</v>
      </c>
      <c r="X1063" s="40" t="e">
        <f t="shared" si="608"/>
        <v>#VALUE!</v>
      </c>
      <c r="Y1063" s="14"/>
      <c r="Z1063" s="40">
        <f t="shared" si="609"/>
        <v>1042.0148880000002</v>
      </c>
      <c r="AA1063" s="14" t="s">
        <v>2799</v>
      </c>
      <c r="AB1063" s="40" t="e">
        <f t="shared" si="610"/>
        <v>#VALUE!</v>
      </c>
      <c r="AC1063" s="14"/>
      <c r="AD1063" s="40">
        <f t="shared" si="611"/>
        <v>1042.0148880000002</v>
      </c>
      <c r="AE1063" s="14"/>
      <c r="AF1063" s="40">
        <f t="shared" si="612"/>
        <v>1042.0148880000002</v>
      </c>
      <c r="AG1063" s="29"/>
      <c r="AH1063" s="29"/>
      <c r="AI1063" s="29"/>
      <c r="AJ1063" s="29" t="s">
        <v>2800</v>
      </c>
      <c r="AK1063" s="30" t="s">
        <v>22</v>
      </c>
      <c r="AL1063" s="30" t="s">
        <v>22</v>
      </c>
      <c r="AM1063" s="30"/>
      <c r="AN1063" s="30" t="s">
        <v>22</v>
      </c>
      <c r="AO1063" s="30" t="s">
        <v>22</v>
      </c>
      <c r="AP1063" s="30"/>
      <c r="AQ1063" s="30" t="s">
        <v>22</v>
      </c>
      <c r="AR1063" s="30" t="s">
        <v>22</v>
      </c>
      <c r="AS1063" s="30"/>
      <c r="AT1063" s="30"/>
      <c r="AU1063" s="30" t="s">
        <v>22</v>
      </c>
      <c r="AV1063" s="30" t="s">
        <v>2801</v>
      </c>
      <c r="AW1063" s="30" t="s">
        <v>22</v>
      </c>
      <c r="AX1063" s="30" t="s">
        <v>22</v>
      </c>
      <c r="AY1063" s="30" t="s">
        <v>22</v>
      </c>
      <c r="AZ1063" s="30"/>
      <c r="BA1063" s="30" t="s">
        <v>22</v>
      </c>
      <c r="BB1063" s="30"/>
      <c r="BC1063" s="30" t="s">
        <v>269</v>
      </c>
      <c r="BD1063" s="30"/>
    </row>
    <row r="1064" spans="1:56" x14ac:dyDescent="0.3">
      <c r="A1064" s="31">
        <v>41458</v>
      </c>
      <c r="B1064" s="33" t="s">
        <v>4311</v>
      </c>
      <c r="C1064" s="29">
        <v>10</v>
      </c>
      <c r="D1064" s="29" t="s">
        <v>1950</v>
      </c>
      <c r="E1064" s="30">
        <v>36</v>
      </c>
      <c r="F1064" s="29" t="s">
        <v>65</v>
      </c>
      <c r="G1064" s="29" t="s">
        <v>94</v>
      </c>
      <c r="H1064" s="29" t="s">
        <v>1336</v>
      </c>
      <c r="I1064" s="29" t="s">
        <v>25</v>
      </c>
      <c r="J1064" s="29" t="s">
        <v>2793</v>
      </c>
      <c r="K1064" s="29" t="s">
        <v>2802</v>
      </c>
      <c r="L1064" s="29"/>
      <c r="M1064" s="29" t="s">
        <v>2796</v>
      </c>
      <c r="N1064" s="29" t="s">
        <v>330</v>
      </c>
      <c r="O1064" s="14">
        <v>315.74</v>
      </c>
      <c r="P1064" s="14">
        <f t="shared" si="604"/>
        <v>1035.8797920000002</v>
      </c>
      <c r="Q1064" s="14"/>
      <c r="R1064" s="40">
        <f t="shared" si="605"/>
        <v>1035.8797920000002</v>
      </c>
      <c r="S1064" s="14"/>
      <c r="T1064" s="40">
        <f t="shared" si="606"/>
        <v>1035.8797920000002</v>
      </c>
      <c r="U1064" s="14"/>
      <c r="V1064" s="40">
        <f t="shared" si="607"/>
        <v>1035.8797920000002</v>
      </c>
      <c r="W1064" s="14"/>
      <c r="X1064" s="40">
        <f t="shared" si="608"/>
        <v>1035.8797920000002</v>
      </c>
      <c r="Y1064" s="14"/>
      <c r="Z1064" s="40">
        <f t="shared" si="609"/>
        <v>1035.8797920000002</v>
      </c>
      <c r="AA1064" s="14"/>
      <c r="AB1064" s="40">
        <f t="shared" si="610"/>
        <v>1035.8797920000002</v>
      </c>
      <c r="AC1064" s="14"/>
      <c r="AD1064" s="40">
        <f t="shared" si="611"/>
        <v>1035.8797920000002</v>
      </c>
      <c r="AE1064" s="14"/>
      <c r="AF1064" s="40">
        <f t="shared" si="612"/>
        <v>1035.8797920000002</v>
      </c>
      <c r="AG1064" s="29"/>
      <c r="AH1064" s="29"/>
      <c r="AI1064" s="29"/>
      <c r="AJ1064" s="29" t="s">
        <v>2800</v>
      </c>
      <c r="AK1064" s="30" t="s">
        <v>22</v>
      </c>
      <c r="AL1064" s="30" t="s">
        <v>22</v>
      </c>
      <c r="AM1064" s="30"/>
      <c r="AN1064" s="30" t="s">
        <v>22</v>
      </c>
      <c r="AO1064" s="30" t="s">
        <v>22</v>
      </c>
      <c r="AP1064" s="30"/>
      <c r="AQ1064" s="30" t="s">
        <v>22</v>
      </c>
      <c r="AR1064" s="30" t="s">
        <v>22</v>
      </c>
      <c r="AS1064" s="30"/>
      <c r="AT1064" s="30"/>
      <c r="AU1064" s="30" t="s">
        <v>22</v>
      </c>
      <c r="AV1064" s="30" t="s">
        <v>2803</v>
      </c>
      <c r="AW1064" s="30" t="s">
        <v>22</v>
      </c>
      <c r="AX1064" s="30" t="s">
        <v>22</v>
      </c>
      <c r="AY1064" s="30" t="s">
        <v>22</v>
      </c>
      <c r="AZ1064" s="30"/>
      <c r="BA1064" s="30" t="s">
        <v>22</v>
      </c>
      <c r="BB1064" s="30"/>
      <c r="BC1064" s="30" t="s">
        <v>269</v>
      </c>
      <c r="BD1064" s="30"/>
    </row>
    <row r="1065" spans="1:56" x14ac:dyDescent="0.3">
      <c r="A1065" s="31">
        <v>41458</v>
      </c>
      <c r="B1065" s="33" t="s">
        <v>4312</v>
      </c>
      <c r="C1065" s="29">
        <v>11</v>
      </c>
      <c r="D1065" s="29" t="s">
        <v>1950</v>
      </c>
      <c r="E1065" s="30">
        <v>36</v>
      </c>
      <c r="F1065" s="29" t="s">
        <v>65</v>
      </c>
      <c r="G1065" s="29" t="s">
        <v>29</v>
      </c>
      <c r="H1065" s="29" t="s">
        <v>42</v>
      </c>
      <c r="I1065" s="29" t="s">
        <v>25</v>
      </c>
      <c r="J1065" s="29" t="s">
        <v>2781</v>
      </c>
      <c r="K1065" s="29" t="s">
        <v>2804</v>
      </c>
      <c r="L1065" s="29" t="s">
        <v>105</v>
      </c>
      <c r="M1065" s="29" t="s">
        <v>46</v>
      </c>
      <c r="N1065" s="29" t="s">
        <v>233</v>
      </c>
      <c r="O1065" s="14">
        <v>320.93</v>
      </c>
      <c r="P1065" s="14">
        <f t="shared" si="604"/>
        <v>1052.907144</v>
      </c>
      <c r="Q1065" s="14">
        <v>4.5599999999999996</v>
      </c>
      <c r="R1065" s="40">
        <f t="shared" si="605"/>
        <v>1057.467144</v>
      </c>
      <c r="S1065" s="14">
        <v>8.6999999999999993</v>
      </c>
      <c r="T1065" s="40">
        <f t="shared" si="606"/>
        <v>1048.7671439999999</v>
      </c>
      <c r="U1065" s="14">
        <v>10.199999999999999</v>
      </c>
      <c r="V1065" s="40">
        <f t="shared" si="607"/>
        <v>1047.2671439999999</v>
      </c>
      <c r="W1065" s="14">
        <v>9.5</v>
      </c>
      <c r="X1065" s="40">
        <f t="shared" si="608"/>
        <v>1047.967144</v>
      </c>
      <c r="Y1065" s="14">
        <v>4.5599999999999996</v>
      </c>
      <c r="Z1065" s="40">
        <f t="shared" si="609"/>
        <v>1057.467144</v>
      </c>
      <c r="AA1065" s="14">
        <v>8.9499999999999993</v>
      </c>
      <c r="AB1065" s="40">
        <f t="shared" si="610"/>
        <v>1048.5171439999999</v>
      </c>
      <c r="AC1065" s="14">
        <v>10.36</v>
      </c>
      <c r="AD1065" s="40">
        <f t="shared" si="611"/>
        <v>1047.1071440000001</v>
      </c>
      <c r="AE1065" s="14">
        <v>10.039999999999999</v>
      </c>
      <c r="AF1065" s="40">
        <f t="shared" si="612"/>
        <v>1047.427144</v>
      </c>
      <c r="AG1065" s="29" t="s">
        <v>22</v>
      </c>
      <c r="AH1065" s="29" t="s">
        <v>22</v>
      </c>
      <c r="AI1065" s="29" t="s">
        <v>24</v>
      </c>
      <c r="AJ1065" s="29"/>
      <c r="AK1065" s="30" t="s">
        <v>22</v>
      </c>
      <c r="AL1065" s="30" t="s">
        <v>22</v>
      </c>
      <c r="AM1065" s="30"/>
      <c r="AN1065" s="30" t="s">
        <v>22</v>
      </c>
      <c r="AO1065" s="30" t="s">
        <v>22</v>
      </c>
      <c r="AP1065" s="30"/>
      <c r="AQ1065" s="30" t="s">
        <v>22</v>
      </c>
      <c r="AR1065" s="30" t="s">
        <v>22</v>
      </c>
      <c r="AS1065" s="30"/>
      <c r="AT1065" s="30"/>
      <c r="AU1065" s="30" t="s">
        <v>22</v>
      </c>
      <c r="AV1065" s="30" t="s">
        <v>22</v>
      </c>
      <c r="AW1065" s="30" t="s">
        <v>22</v>
      </c>
      <c r="AX1065" s="30" t="s">
        <v>22</v>
      </c>
      <c r="AY1065" s="30" t="s">
        <v>25</v>
      </c>
      <c r="AZ1065" s="30"/>
      <c r="BA1065" s="30" t="s">
        <v>25</v>
      </c>
      <c r="BB1065" s="30"/>
      <c r="BC1065" s="30" t="s">
        <v>26</v>
      </c>
      <c r="BD1065" s="30"/>
    </row>
    <row r="1066" spans="1:56" x14ac:dyDescent="0.3">
      <c r="A1066" s="31">
        <v>41458</v>
      </c>
      <c r="B1066" s="33" t="s">
        <v>4313</v>
      </c>
      <c r="C1066" s="29">
        <v>12</v>
      </c>
      <c r="D1066" s="29" t="s">
        <v>1950</v>
      </c>
      <c r="E1066" s="30">
        <v>36</v>
      </c>
      <c r="F1066" s="29" t="s">
        <v>49</v>
      </c>
      <c r="G1066" s="29" t="s">
        <v>20</v>
      </c>
      <c r="H1066" s="29" t="s">
        <v>42</v>
      </c>
      <c r="I1066" s="29" t="s">
        <v>22</v>
      </c>
      <c r="J1066" s="29" t="s">
        <v>2805</v>
      </c>
      <c r="K1066" s="29" t="s">
        <v>2320</v>
      </c>
      <c r="L1066" s="29" t="s">
        <v>229</v>
      </c>
      <c r="M1066" s="29" t="s">
        <v>23</v>
      </c>
      <c r="N1066" s="29" t="s">
        <v>330</v>
      </c>
      <c r="O1066" s="14">
        <v>319.33</v>
      </c>
      <c r="P1066" s="14">
        <f t="shared" si="604"/>
        <v>1047.657864</v>
      </c>
      <c r="Q1066" s="14">
        <v>7.23</v>
      </c>
      <c r="R1066" s="40">
        <f t="shared" si="605"/>
        <v>1054.887864</v>
      </c>
      <c r="S1066" s="14">
        <v>8.94</v>
      </c>
      <c r="T1066" s="40">
        <f t="shared" si="606"/>
        <v>1045.947864</v>
      </c>
      <c r="U1066" s="14">
        <v>10.55</v>
      </c>
      <c r="V1066" s="40">
        <f t="shared" si="607"/>
        <v>1044.3378640000001</v>
      </c>
      <c r="W1066" s="14">
        <v>10.24</v>
      </c>
      <c r="X1066" s="40">
        <f t="shared" si="608"/>
        <v>1044.647864</v>
      </c>
      <c r="Y1066" s="14">
        <v>7.23</v>
      </c>
      <c r="Z1066" s="40">
        <f t="shared" si="609"/>
        <v>1054.887864</v>
      </c>
      <c r="AA1066" s="14">
        <v>9.16</v>
      </c>
      <c r="AB1066" s="40">
        <f t="shared" si="610"/>
        <v>1045.727864</v>
      </c>
      <c r="AC1066" s="14">
        <v>10.5</v>
      </c>
      <c r="AD1066" s="40">
        <f t="shared" si="611"/>
        <v>1044.387864</v>
      </c>
      <c r="AE1066" s="14">
        <v>10.34</v>
      </c>
      <c r="AF1066" s="40">
        <f t="shared" si="612"/>
        <v>1044.5478640000001</v>
      </c>
      <c r="AG1066" s="29" t="s">
        <v>22</v>
      </c>
      <c r="AH1066" s="29" t="s">
        <v>22</v>
      </c>
      <c r="AI1066" s="29" t="s">
        <v>24</v>
      </c>
      <c r="AJ1066" s="29"/>
      <c r="AK1066" s="30" t="s">
        <v>25</v>
      </c>
      <c r="AL1066" s="30" t="s">
        <v>25</v>
      </c>
      <c r="AM1066" s="30" t="s">
        <v>2806</v>
      </c>
      <c r="AN1066" s="30" t="s">
        <v>22</v>
      </c>
      <c r="AO1066" s="30" t="s">
        <v>22</v>
      </c>
      <c r="AP1066" s="30"/>
      <c r="AQ1066" s="30" t="s">
        <v>22</v>
      </c>
      <c r="AR1066" s="30" t="s">
        <v>22</v>
      </c>
      <c r="AS1066" s="30"/>
      <c r="AT1066" s="30"/>
      <c r="AU1066" s="30" t="s">
        <v>22</v>
      </c>
      <c r="AV1066" s="30" t="s">
        <v>22</v>
      </c>
      <c r="AW1066" s="30" t="s">
        <v>22</v>
      </c>
      <c r="AX1066" s="30" t="s">
        <v>22</v>
      </c>
      <c r="AY1066" s="30" t="s">
        <v>25</v>
      </c>
      <c r="AZ1066" s="30"/>
      <c r="BA1066" s="30" t="s">
        <v>22</v>
      </c>
      <c r="BB1066" s="30"/>
      <c r="BC1066" s="30" t="s">
        <v>26</v>
      </c>
      <c r="BD1066" s="30"/>
    </row>
    <row r="1067" spans="1:56" x14ac:dyDescent="0.3">
      <c r="A1067" s="31">
        <v>41458</v>
      </c>
      <c r="B1067" s="33" t="s">
        <v>4314</v>
      </c>
      <c r="C1067" s="29">
        <v>13</v>
      </c>
      <c r="D1067" s="29" t="s">
        <v>1950</v>
      </c>
      <c r="E1067" s="30">
        <v>36</v>
      </c>
      <c r="F1067" s="29" t="s">
        <v>49</v>
      </c>
      <c r="G1067" s="29" t="s">
        <v>29</v>
      </c>
      <c r="H1067" s="29" t="s">
        <v>42</v>
      </c>
      <c r="I1067" s="29" t="s">
        <v>22</v>
      </c>
      <c r="J1067" s="29" t="s">
        <v>2807</v>
      </c>
      <c r="K1067" s="29" t="s">
        <v>2808</v>
      </c>
      <c r="L1067" s="29" t="s">
        <v>225</v>
      </c>
      <c r="M1067" s="29" t="s">
        <v>23</v>
      </c>
      <c r="N1067" s="29" t="s">
        <v>330</v>
      </c>
      <c r="O1067" s="14">
        <v>319.31</v>
      </c>
      <c r="P1067" s="14">
        <f t="shared" si="604"/>
        <v>1047.5922480000002</v>
      </c>
      <c r="Q1067" s="14">
        <v>3.8</v>
      </c>
      <c r="R1067" s="40">
        <f t="shared" si="605"/>
        <v>1051.3922480000001</v>
      </c>
      <c r="S1067" s="14">
        <v>7.1</v>
      </c>
      <c r="T1067" s="40">
        <f t="shared" si="606"/>
        <v>1044.2922480000002</v>
      </c>
      <c r="U1067" s="14">
        <v>8.74</v>
      </c>
      <c r="V1067" s="40">
        <f t="shared" si="607"/>
        <v>1042.6522480000001</v>
      </c>
      <c r="W1067" s="14">
        <v>8.6</v>
      </c>
      <c r="X1067" s="40">
        <f t="shared" si="608"/>
        <v>1042.7922480000002</v>
      </c>
      <c r="Y1067" s="14">
        <v>3.8</v>
      </c>
      <c r="Z1067" s="40">
        <f t="shared" si="609"/>
        <v>1051.3922480000001</v>
      </c>
      <c r="AA1067" s="14">
        <v>7</v>
      </c>
      <c r="AB1067" s="40">
        <f t="shared" si="610"/>
        <v>1044.3922480000001</v>
      </c>
      <c r="AC1067" s="14">
        <v>9</v>
      </c>
      <c r="AD1067" s="40">
        <f t="shared" si="611"/>
        <v>1042.3922480000001</v>
      </c>
      <c r="AE1067" s="14">
        <v>8.51</v>
      </c>
      <c r="AF1067" s="40">
        <f t="shared" si="612"/>
        <v>1042.8822480000001</v>
      </c>
      <c r="AG1067" s="29" t="s">
        <v>22</v>
      </c>
      <c r="AH1067" s="29" t="s">
        <v>22</v>
      </c>
      <c r="AI1067" s="29" t="s">
        <v>24</v>
      </c>
      <c r="AJ1067" s="29"/>
      <c r="AK1067" s="30" t="s">
        <v>25</v>
      </c>
      <c r="AL1067" s="30" t="s">
        <v>22</v>
      </c>
      <c r="AM1067" s="30" t="s">
        <v>2809</v>
      </c>
      <c r="AN1067" s="30" t="s">
        <v>22</v>
      </c>
      <c r="AO1067" s="30" t="s">
        <v>22</v>
      </c>
      <c r="AP1067" s="30"/>
      <c r="AQ1067" s="30" t="s">
        <v>22</v>
      </c>
      <c r="AR1067" s="30" t="s">
        <v>22</v>
      </c>
      <c r="AS1067" s="30"/>
      <c r="AT1067" s="30"/>
      <c r="AU1067" s="30" t="s">
        <v>22</v>
      </c>
      <c r="AV1067" s="30" t="s">
        <v>22</v>
      </c>
      <c r="AW1067" s="30" t="s">
        <v>22</v>
      </c>
      <c r="AX1067" s="30" t="s">
        <v>22</v>
      </c>
      <c r="AY1067" s="30" t="s">
        <v>25</v>
      </c>
      <c r="AZ1067" s="30"/>
      <c r="BA1067" s="30" t="s">
        <v>22</v>
      </c>
      <c r="BB1067" s="30"/>
      <c r="BC1067" s="30" t="s">
        <v>26</v>
      </c>
      <c r="BD1067" s="30"/>
    </row>
    <row r="1068" spans="1:56" x14ac:dyDescent="0.3">
      <c r="A1068" s="31">
        <v>41458</v>
      </c>
      <c r="B1068" s="33" t="s">
        <v>4315</v>
      </c>
      <c r="C1068" s="29">
        <v>14</v>
      </c>
      <c r="D1068" s="29" t="s">
        <v>1950</v>
      </c>
      <c r="E1068" s="30">
        <v>36</v>
      </c>
      <c r="F1068" s="29" t="s">
        <v>49</v>
      </c>
      <c r="G1068" s="29" t="s">
        <v>29</v>
      </c>
      <c r="H1068" s="29" t="s">
        <v>238</v>
      </c>
      <c r="I1068" s="29" t="s">
        <v>22</v>
      </c>
      <c r="J1068" s="29" t="s">
        <v>2810</v>
      </c>
      <c r="K1068" s="29" t="s">
        <v>2808</v>
      </c>
      <c r="L1068" s="29" t="s">
        <v>362</v>
      </c>
      <c r="M1068" s="29" t="s">
        <v>59</v>
      </c>
      <c r="N1068" s="29" t="s">
        <v>330</v>
      </c>
      <c r="O1068" s="14">
        <v>319.25</v>
      </c>
      <c r="P1068" s="14">
        <f t="shared" si="604"/>
        <v>1047.3954000000001</v>
      </c>
      <c r="Q1068" s="14">
        <v>5</v>
      </c>
      <c r="R1068" s="40">
        <f t="shared" si="605"/>
        <v>1052.3954000000001</v>
      </c>
      <c r="S1068" s="14">
        <v>5.5</v>
      </c>
      <c r="T1068" s="40">
        <f t="shared" si="606"/>
        <v>1046.8954000000001</v>
      </c>
      <c r="U1068" s="14">
        <v>8.9</v>
      </c>
      <c r="V1068" s="40">
        <f t="shared" si="607"/>
        <v>1043.4954</v>
      </c>
      <c r="W1068" s="14">
        <v>8.9600000000000009</v>
      </c>
      <c r="X1068" s="40">
        <f t="shared" si="608"/>
        <v>1043.4354000000001</v>
      </c>
      <c r="Y1068" s="14">
        <v>5</v>
      </c>
      <c r="Z1068" s="40">
        <f t="shared" si="609"/>
        <v>1052.3954000000001</v>
      </c>
      <c r="AA1068" s="14">
        <v>6.2</v>
      </c>
      <c r="AB1068" s="40">
        <f t="shared" si="610"/>
        <v>1046.1954000000001</v>
      </c>
      <c r="AC1068" s="14">
        <v>8.9</v>
      </c>
      <c r="AD1068" s="40">
        <f t="shared" si="611"/>
        <v>1043.4954</v>
      </c>
      <c r="AE1068" s="14">
        <v>8.85</v>
      </c>
      <c r="AF1068" s="40">
        <f t="shared" si="612"/>
        <v>1043.5454000000002</v>
      </c>
      <c r="AG1068" s="29" t="s">
        <v>22</v>
      </c>
      <c r="AH1068" s="29" t="s">
        <v>22</v>
      </c>
      <c r="AI1068" s="29" t="s">
        <v>24</v>
      </c>
      <c r="AJ1068" s="29"/>
      <c r="AK1068" s="30" t="s">
        <v>22</v>
      </c>
      <c r="AL1068" s="30" t="s">
        <v>25</v>
      </c>
      <c r="AM1068" s="30" t="s">
        <v>2678</v>
      </c>
      <c r="AN1068" s="30" t="s">
        <v>22</v>
      </c>
      <c r="AO1068" s="30" t="s">
        <v>22</v>
      </c>
      <c r="AP1068" s="30"/>
      <c r="AQ1068" s="30" t="s">
        <v>22</v>
      </c>
      <c r="AR1068" s="30" t="s">
        <v>22</v>
      </c>
      <c r="AS1068" s="30"/>
      <c r="AT1068" s="30"/>
      <c r="AU1068" s="30" t="s">
        <v>22</v>
      </c>
      <c r="AV1068" s="30" t="s">
        <v>22</v>
      </c>
      <c r="AW1068" s="30" t="s">
        <v>22</v>
      </c>
      <c r="AX1068" s="30" t="s">
        <v>22</v>
      </c>
      <c r="AY1068" s="30" t="s">
        <v>25</v>
      </c>
      <c r="AZ1068" s="30"/>
      <c r="BA1068" s="30" t="s">
        <v>25</v>
      </c>
      <c r="BB1068" s="30"/>
      <c r="BC1068" s="30" t="s">
        <v>26</v>
      </c>
      <c r="BD1068" s="30"/>
    </row>
    <row r="1069" spans="1:56" x14ac:dyDescent="0.3">
      <c r="A1069" s="31">
        <v>41464</v>
      </c>
      <c r="B1069" s="33" t="s">
        <v>4316</v>
      </c>
      <c r="C1069" s="29">
        <v>1</v>
      </c>
      <c r="D1069" s="29" t="s">
        <v>2811</v>
      </c>
      <c r="E1069" s="30">
        <v>1</v>
      </c>
      <c r="F1069" s="29" t="s">
        <v>49</v>
      </c>
      <c r="G1069" s="29" t="s">
        <v>94</v>
      </c>
      <c r="H1069" s="29" t="s">
        <v>337</v>
      </c>
      <c r="I1069" s="29" t="s">
        <v>22</v>
      </c>
      <c r="J1069" s="29" t="s">
        <v>2812</v>
      </c>
      <c r="K1069" s="29" t="s">
        <v>1305</v>
      </c>
      <c r="L1069" s="29" t="s">
        <v>109</v>
      </c>
      <c r="M1069" s="29" t="s">
        <v>2813</v>
      </c>
      <c r="N1069" s="29" t="s">
        <v>219</v>
      </c>
      <c r="O1069" s="14">
        <v>319.91000000000003</v>
      </c>
      <c r="P1069" s="14">
        <f t="shared" si="604"/>
        <v>1049.5607280000002</v>
      </c>
      <c r="Q1069" s="14">
        <v>6.15</v>
      </c>
      <c r="R1069" s="40">
        <f t="shared" si="605"/>
        <v>1055.7107280000002</v>
      </c>
      <c r="S1069" s="14">
        <v>7.72</v>
      </c>
      <c r="T1069" s="40">
        <f t="shared" si="606"/>
        <v>1047.9907280000002</v>
      </c>
      <c r="U1069" s="14">
        <v>10.66</v>
      </c>
      <c r="V1069" s="40">
        <f t="shared" si="607"/>
        <v>1045.0507280000002</v>
      </c>
      <c r="W1069" s="14">
        <v>10.3</v>
      </c>
      <c r="X1069" s="40">
        <f t="shared" si="608"/>
        <v>1045.4107280000003</v>
      </c>
      <c r="Y1069" s="14">
        <v>6.15</v>
      </c>
      <c r="Z1069" s="40">
        <f t="shared" si="609"/>
        <v>1055.7107280000002</v>
      </c>
      <c r="AA1069" s="14">
        <v>8.32</v>
      </c>
      <c r="AB1069" s="40">
        <f t="shared" si="610"/>
        <v>1047.3907280000003</v>
      </c>
      <c r="AC1069" s="14">
        <v>11.22</v>
      </c>
      <c r="AD1069" s="40">
        <f t="shared" si="611"/>
        <v>1044.4907280000002</v>
      </c>
      <c r="AE1069" s="14">
        <v>11.63</v>
      </c>
      <c r="AF1069" s="40">
        <f t="shared" si="612"/>
        <v>1044.0807280000001</v>
      </c>
      <c r="AG1069" s="29" t="s">
        <v>22</v>
      </c>
      <c r="AH1069" s="29" t="s">
        <v>22</v>
      </c>
      <c r="AI1069" s="29" t="s">
        <v>24</v>
      </c>
      <c r="AJ1069" s="29"/>
      <c r="AK1069" s="30" t="s">
        <v>22</v>
      </c>
      <c r="AL1069" s="30" t="s">
        <v>22</v>
      </c>
      <c r="AM1069" s="30"/>
      <c r="AN1069" s="30" t="s">
        <v>22</v>
      </c>
      <c r="AO1069" s="30" t="s">
        <v>22</v>
      </c>
      <c r="AP1069" s="30"/>
      <c r="AQ1069" s="30" t="s">
        <v>22</v>
      </c>
      <c r="AR1069" s="30" t="s">
        <v>22</v>
      </c>
      <c r="AS1069" s="30"/>
      <c r="AT1069" s="30"/>
      <c r="AU1069" s="30" t="s">
        <v>22</v>
      </c>
      <c r="AV1069" s="30" t="s">
        <v>22</v>
      </c>
      <c r="AW1069" s="30" t="s">
        <v>22</v>
      </c>
      <c r="AX1069" s="30" t="s">
        <v>22</v>
      </c>
      <c r="AY1069" s="30" t="s">
        <v>25</v>
      </c>
      <c r="AZ1069" s="30"/>
      <c r="BA1069" s="30" t="s">
        <v>22</v>
      </c>
      <c r="BB1069" s="30"/>
      <c r="BC1069" s="30" t="s">
        <v>26</v>
      </c>
      <c r="BD1069" s="30"/>
    </row>
    <row r="1070" spans="1:56" x14ac:dyDescent="0.3">
      <c r="A1070" s="31">
        <v>41464</v>
      </c>
      <c r="B1070" s="33" t="s">
        <v>4317</v>
      </c>
      <c r="C1070" s="29">
        <v>2</v>
      </c>
      <c r="D1070" s="29" t="s">
        <v>2811</v>
      </c>
      <c r="E1070" s="30">
        <v>1</v>
      </c>
      <c r="F1070" s="29" t="s">
        <v>49</v>
      </c>
      <c r="G1070" s="29" t="s">
        <v>20</v>
      </c>
      <c r="H1070" s="29" t="s">
        <v>42</v>
      </c>
      <c r="I1070" s="29" t="s">
        <v>22</v>
      </c>
      <c r="J1070" s="29" t="s">
        <v>2814</v>
      </c>
      <c r="K1070" s="29" t="s">
        <v>2815</v>
      </c>
      <c r="L1070" s="29" t="s">
        <v>128</v>
      </c>
      <c r="M1070" s="29" t="s">
        <v>46</v>
      </c>
      <c r="N1070" s="29" t="s">
        <v>219</v>
      </c>
      <c r="O1070" s="14">
        <v>320.55</v>
      </c>
      <c r="P1070" s="14">
        <f t="shared" si="604"/>
        <v>1051.6604400000001</v>
      </c>
      <c r="Q1070" s="14">
        <v>5.73</v>
      </c>
      <c r="R1070" s="40">
        <f t="shared" si="605"/>
        <v>1057.3904400000001</v>
      </c>
      <c r="S1070" s="14">
        <v>7.52</v>
      </c>
      <c r="T1070" s="40">
        <f t="shared" si="606"/>
        <v>1049.8704400000001</v>
      </c>
      <c r="U1070" s="14">
        <v>8.6</v>
      </c>
      <c r="V1070" s="40">
        <f t="shared" si="607"/>
        <v>1048.7904400000002</v>
      </c>
      <c r="W1070" s="14">
        <v>8.76</v>
      </c>
      <c r="X1070" s="40">
        <f t="shared" si="608"/>
        <v>1048.6304400000001</v>
      </c>
      <c r="Y1070" s="14">
        <v>5.73</v>
      </c>
      <c r="Z1070" s="40">
        <f t="shared" si="609"/>
        <v>1057.3904400000001</v>
      </c>
      <c r="AA1070" s="14">
        <v>7.62</v>
      </c>
      <c r="AB1070" s="40">
        <f t="shared" si="610"/>
        <v>1049.7704400000002</v>
      </c>
      <c r="AC1070" s="14">
        <v>8.6199999999999992</v>
      </c>
      <c r="AD1070" s="40">
        <f t="shared" si="611"/>
        <v>1048.7704400000002</v>
      </c>
      <c r="AE1070" s="14">
        <v>8.6999999999999993</v>
      </c>
      <c r="AF1070" s="40">
        <f t="shared" si="612"/>
        <v>1048.6904400000001</v>
      </c>
      <c r="AG1070" s="29" t="s">
        <v>22</v>
      </c>
      <c r="AH1070" s="29" t="s">
        <v>22</v>
      </c>
      <c r="AI1070" s="29" t="s">
        <v>24</v>
      </c>
      <c r="AJ1070" s="29"/>
      <c r="AK1070" s="30" t="s">
        <v>25</v>
      </c>
      <c r="AL1070" s="30" t="s">
        <v>25</v>
      </c>
      <c r="AM1070" s="30" t="s">
        <v>1572</v>
      </c>
      <c r="AN1070" s="30" t="s">
        <v>22</v>
      </c>
      <c r="AO1070" s="30" t="s">
        <v>22</v>
      </c>
      <c r="AP1070" s="30"/>
      <c r="AQ1070" s="30" t="s">
        <v>22</v>
      </c>
      <c r="AR1070" s="30" t="s">
        <v>22</v>
      </c>
      <c r="AS1070" s="30"/>
      <c r="AT1070" s="30"/>
      <c r="AU1070" s="30" t="s">
        <v>22</v>
      </c>
      <c r="AV1070" s="30" t="s">
        <v>22</v>
      </c>
      <c r="AW1070" s="30" t="s">
        <v>22</v>
      </c>
      <c r="AX1070" s="30" t="s">
        <v>22</v>
      </c>
      <c r="AY1070" s="30" t="s">
        <v>25</v>
      </c>
      <c r="AZ1070" s="30"/>
      <c r="BA1070" s="30" t="s">
        <v>22</v>
      </c>
      <c r="BB1070" s="30"/>
      <c r="BC1070" s="30" t="s">
        <v>26</v>
      </c>
      <c r="BD1070" s="30"/>
    </row>
    <row r="1071" spans="1:56" x14ac:dyDescent="0.3">
      <c r="A1071" s="31">
        <v>41464</v>
      </c>
      <c r="B1071" s="33" t="s">
        <v>4318</v>
      </c>
      <c r="C1071" s="29">
        <v>3</v>
      </c>
      <c r="D1071" s="29" t="s">
        <v>2811</v>
      </c>
      <c r="E1071" s="30">
        <v>1</v>
      </c>
      <c r="F1071" s="29" t="s">
        <v>19</v>
      </c>
      <c r="G1071" s="29" t="s">
        <v>94</v>
      </c>
      <c r="H1071" s="29" t="s">
        <v>42</v>
      </c>
      <c r="I1071" s="29" t="s">
        <v>25</v>
      </c>
      <c r="J1071" s="29" t="s">
        <v>2816</v>
      </c>
      <c r="K1071" s="29" t="s">
        <v>2817</v>
      </c>
      <c r="L1071" s="29" t="s">
        <v>595</v>
      </c>
      <c r="M1071" s="29" t="s">
        <v>46</v>
      </c>
      <c r="N1071" s="29" t="s">
        <v>233</v>
      </c>
      <c r="O1071" s="14">
        <v>320.77</v>
      </c>
      <c r="P1071" s="14">
        <f t="shared" si="604"/>
        <v>1052.382216</v>
      </c>
      <c r="Q1071" s="14">
        <v>3.73</v>
      </c>
      <c r="R1071" s="40">
        <f t="shared" si="605"/>
        <v>1056.112216</v>
      </c>
      <c r="S1071" s="14">
        <v>8.77</v>
      </c>
      <c r="T1071" s="40">
        <f t="shared" si="606"/>
        <v>1047.342216</v>
      </c>
      <c r="U1071" s="14">
        <v>10.32</v>
      </c>
      <c r="V1071" s="40">
        <f t="shared" si="607"/>
        <v>1045.7922160000001</v>
      </c>
      <c r="W1071" s="14">
        <v>9.35</v>
      </c>
      <c r="X1071" s="40">
        <f t="shared" si="608"/>
        <v>1046.7622160000001</v>
      </c>
      <c r="Y1071" s="14">
        <v>3.73</v>
      </c>
      <c r="Z1071" s="40">
        <f t="shared" si="609"/>
        <v>1056.112216</v>
      </c>
      <c r="AA1071" s="14">
        <v>9.0299999999999994</v>
      </c>
      <c r="AB1071" s="40">
        <f t="shared" si="610"/>
        <v>1047.082216</v>
      </c>
      <c r="AC1071" s="14">
        <v>10.43</v>
      </c>
      <c r="AD1071" s="40">
        <f t="shared" si="611"/>
        <v>1045.6822159999999</v>
      </c>
      <c r="AE1071" s="14">
        <v>9.7200000000000006</v>
      </c>
      <c r="AF1071" s="40">
        <f t="shared" si="612"/>
        <v>1046.392216</v>
      </c>
      <c r="AG1071" s="29" t="s">
        <v>22</v>
      </c>
      <c r="AH1071" s="29" t="s">
        <v>22</v>
      </c>
      <c r="AI1071" s="29" t="s">
        <v>24</v>
      </c>
      <c r="AJ1071" s="29"/>
      <c r="AK1071" s="30" t="s">
        <v>22</v>
      </c>
      <c r="AL1071" s="30" t="s">
        <v>25</v>
      </c>
      <c r="AM1071" s="30" t="s">
        <v>1383</v>
      </c>
      <c r="AN1071" s="30" t="s">
        <v>22</v>
      </c>
      <c r="AO1071" s="30" t="s">
        <v>22</v>
      </c>
      <c r="AP1071" s="30"/>
      <c r="AQ1071" s="30" t="s">
        <v>22</v>
      </c>
      <c r="AR1071" s="30" t="s">
        <v>22</v>
      </c>
      <c r="AS1071" s="30"/>
      <c r="AT1071" s="30"/>
      <c r="AU1071" s="30" t="s">
        <v>22</v>
      </c>
      <c r="AV1071" s="30" t="s">
        <v>22</v>
      </c>
      <c r="AW1071" s="30" t="s">
        <v>22</v>
      </c>
      <c r="AX1071" s="30" t="s">
        <v>22</v>
      </c>
      <c r="AY1071" s="30" t="s">
        <v>25</v>
      </c>
      <c r="AZ1071" s="30"/>
      <c r="BA1071" s="30" t="s">
        <v>22</v>
      </c>
      <c r="BB1071" s="30"/>
      <c r="BC1071" s="30" t="s">
        <v>26</v>
      </c>
      <c r="BD1071" s="30"/>
    </row>
    <row r="1072" spans="1:56" x14ac:dyDescent="0.3">
      <c r="A1072" s="31">
        <v>41464</v>
      </c>
      <c r="B1072" s="33" t="s">
        <v>4319</v>
      </c>
      <c r="C1072" s="29">
        <v>4</v>
      </c>
      <c r="D1072" s="29" t="s">
        <v>2811</v>
      </c>
      <c r="E1072" s="30">
        <v>1</v>
      </c>
      <c r="F1072" s="29" t="s">
        <v>19</v>
      </c>
      <c r="G1072" s="29" t="s">
        <v>94</v>
      </c>
      <c r="H1072" s="29" t="s">
        <v>42</v>
      </c>
      <c r="I1072" s="29" t="s">
        <v>22</v>
      </c>
      <c r="J1072" s="29" t="s">
        <v>2818</v>
      </c>
      <c r="K1072" s="29" t="s">
        <v>2819</v>
      </c>
      <c r="L1072" s="29" t="s">
        <v>142</v>
      </c>
      <c r="M1072" s="29" t="s">
        <v>59</v>
      </c>
      <c r="N1072" s="29" t="s">
        <v>49</v>
      </c>
      <c r="O1072" s="14">
        <v>321.97000000000003</v>
      </c>
      <c r="P1072" s="14">
        <f t="shared" si="604"/>
        <v>1056.3191760000002</v>
      </c>
      <c r="Q1072" s="14">
        <v>4.5999999999999996</v>
      </c>
      <c r="R1072" s="40">
        <f t="shared" si="605"/>
        <v>1060.9191760000001</v>
      </c>
      <c r="S1072" s="14">
        <v>7.92</v>
      </c>
      <c r="T1072" s="40">
        <f t="shared" si="606"/>
        <v>1052.999176</v>
      </c>
      <c r="U1072" s="14">
        <v>10.36</v>
      </c>
      <c r="V1072" s="40">
        <f t="shared" si="607"/>
        <v>1050.5591760000002</v>
      </c>
      <c r="W1072" s="14">
        <v>8.6199999999999992</v>
      </c>
      <c r="X1072" s="40">
        <f t="shared" si="608"/>
        <v>1052.2991760000002</v>
      </c>
      <c r="Y1072" s="14">
        <v>4.5999999999999996</v>
      </c>
      <c r="Z1072" s="40">
        <f t="shared" si="609"/>
        <v>1060.9191760000001</v>
      </c>
      <c r="AA1072" s="14">
        <v>7.72</v>
      </c>
      <c r="AB1072" s="40">
        <f t="shared" si="610"/>
        <v>1053.1991760000001</v>
      </c>
      <c r="AC1072" s="14">
        <v>10.19</v>
      </c>
      <c r="AD1072" s="40">
        <f t="shared" si="611"/>
        <v>1050.7291760000001</v>
      </c>
      <c r="AE1072" s="14">
        <v>11.12</v>
      </c>
      <c r="AF1072" s="40">
        <f t="shared" si="612"/>
        <v>1049.7991760000002</v>
      </c>
      <c r="AG1072" s="29" t="s">
        <v>22</v>
      </c>
      <c r="AH1072" s="29" t="s">
        <v>22</v>
      </c>
      <c r="AI1072" s="29" t="s">
        <v>24</v>
      </c>
      <c r="AJ1072" s="29"/>
      <c r="AK1072" s="30" t="s">
        <v>22</v>
      </c>
      <c r="AL1072" s="30" t="s">
        <v>22</v>
      </c>
      <c r="AM1072" s="30"/>
      <c r="AN1072" s="30" t="s">
        <v>22</v>
      </c>
      <c r="AO1072" s="30" t="s">
        <v>22</v>
      </c>
      <c r="AP1072" s="30"/>
      <c r="AQ1072" s="30" t="s">
        <v>22</v>
      </c>
      <c r="AR1072" s="30" t="s">
        <v>22</v>
      </c>
      <c r="AS1072" s="30"/>
      <c r="AT1072" s="30"/>
      <c r="AU1072" s="30" t="s">
        <v>22</v>
      </c>
      <c r="AV1072" s="30" t="s">
        <v>2625</v>
      </c>
      <c r="AW1072" s="30" t="s">
        <v>22</v>
      </c>
      <c r="AX1072" s="30" t="s">
        <v>22</v>
      </c>
      <c r="AY1072" s="30" t="s">
        <v>25</v>
      </c>
      <c r="AZ1072" s="30"/>
      <c r="BA1072" s="30" t="s">
        <v>22</v>
      </c>
      <c r="BB1072" s="30"/>
      <c r="BC1072" s="30" t="s">
        <v>269</v>
      </c>
      <c r="BD1072" s="30"/>
    </row>
    <row r="1073" spans="1:56" x14ac:dyDescent="0.3">
      <c r="A1073" s="31">
        <v>41464</v>
      </c>
      <c r="B1073" s="33" t="s">
        <v>4320</v>
      </c>
      <c r="C1073" s="29">
        <v>5</v>
      </c>
      <c r="D1073" s="29" t="s">
        <v>2811</v>
      </c>
      <c r="E1073" s="30">
        <v>1</v>
      </c>
      <c r="F1073" s="29" t="s">
        <v>19</v>
      </c>
      <c r="G1073" s="29" t="s">
        <v>94</v>
      </c>
      <c r="H1073" s="29" t="s">
        <v>42</v>
      </c>
      <c r="I1073" s="29" t="s">
        <v>22</v>
      </c>
      <c r="J1073" s="29" t="s">
        <v>2820</v>
      </c>
      <c r="K1073" s="29" t="s">
        <v>2819</v>
      </c>
      <c r="L1073" s="29" t="s">
        <v>322</v>
      </c>
      <c r="M1073" s="29" t="s">
        <v>23</v>
      </c>
      <c r="N1073" s="29" t="s">
        <v>49</v>
      </c>
      <c r="O1073" s="14">
        <v>322.60000000000002</v>
      </c>
      <c r="P1073" s="14">
        <f t="shared" si="604"/>
        <v>1058.3860800000002</v>
      </c>
      <c r="Q1073" s="14">
        <v>4.7300000000000004</v>
      </c>
      <c r="R1073" s="40">
        <f t="shared" si="605"/>
        <v>1063.1160800000002</v>
      </c>
      <c r="S1073" s="14">
        <v>7.5</v>
      </c>
      <c r="T1073" s="40">
        <f t="shared" si="606"/>
        <v>1055.6160800000002</v>
      </c>
      <c r="U1073" s="14">
        <v>9.5299999999999994</v>
      </c>
      <c r="V1073" s="40">
        <f t="shared" si="607"/>
        <v>1053.5860800000003</v>
      </c>
      <c r="W1073" s="14">
        <v>8.7899999999999991</v>
      </c>
      <c r="X1073" s="40">
        <f t="shared" si="608"/>
        <v>1054.3260800000003</v>
      </c>
      <c r="Y1073" s="14">
        <v>4.7300000000000004</v>
      </c>
      <c r="Z1073" s="40">
        <f t="shared" si="609"/>
        <v>1063.1160800000002</v>
      </c>
      <c r="AA1073" s="14">
        <v>7.73</v>
      </c>
      <c r="AB1073" s="40">
        <f t="shared" si="610"/>
        <v>1055.3860800000002</v>
      </c>
      <c r="AC1073" s="14">
        <v>9.75</v>
      </c>
      <c r="AD1073" s="40">
        <f t="shared" si="611"/>
        <v>1053.3660800000002</v>
      </c>
      <c r="AE1073" s="14">
        <v>9.6999999999999993</v>
      </c>
      <c r="AF1073" s="40">
        <f t="shared" si="612"/>
        <v>1053.4160800000002</v>
      </c>
      <c r="AG1073" s="29" t="s">
        <v>22</v>
      </c>
      <c r="AH1073" s="29" t="s">
        <v>22</v>
      </c>
      <c r="AI1073" s="29" t="s">
        <v>24</v>
      </c>
      <c r="AJ1073" s="29"/>
      <c r="AK1073" s="30" t="s">
        <v>22</v>
      </c>
      <c r="AL1073" s="30" t="s">
        <v>22</v>
      </c>
      <c r="AM1073" s="30"/>
      <c r="AN1073" s="30" t="s">
        <v>22</v>
      </c>
      <c r="AO1073" s="30" t="s">
        <v>22</v>
      </c>
      <c r="AP1073" s="30"/>
      <c r="AQ1073" s="30" t="s">
        <v>22</v>
      </c>
      <c r="AR1073" s="30" t="s">
        <v>22</v>
      </c>
      <c r="AS1073" s="30"/>
      <c r="AT1073" s="30"/>
      <c r="AU1073" s="30" t="s">
        <v>22</v>
      </c>
      <c r="AV1073" s="30" t="s">
        <v>22</v>
      </c>
      <c r="AW1073" s="30" t="s">
        <v>22</v>
      </c>
      <c r="AX1073" s="30" t="s">
        <v>22</v>
      </c>
      <c r="AY1073" s="30" t="s">
        <v>22</v>
      </c>
      <c r="AZ1073" s="30"/>
      <c r="BA1073" s="30" t="s">
        <v>22</v>
      </c>
      <c r="BB1073" s="30"/>
      <c r="BC1073" s="30" t="s">
        <v>26</v>
      </c>
      <c r="BD1073" s="30"/>
    </row>
    <row r="1074" spans="1:56" x14ac:dyDescent="0.3">
      <c r="A1074" s="31">
        <v>41465</v>
      </c>
      <c r="B1074" s="33" t="s">
        <v>4321</v>
      </c>
      <c r="C1074" s="29">
        <v>6</v>
      </c>
      <c r="D1074" s="29" t="s">
        <v>2811</v>
      </c>
      <c r="E1074" s="30">
        <v>1</v>
      </c>
      <c r="F1074" s="29" t="s">
        <v>65</v>
      </c>
      <c r="G1074" s="29" t="s">
        <v>29</v>
      </c>
      <c r="H1074" s="29" t="s">
        <v>42</v>
      </c>
      <c r="I1074" s="29" t="s">
        <v>25</v>
      </c>
      <c r="J1074" s="29" t="s">
        <v>2821</v>
      </c>
      <c r="K1074" s="29" t="s">
        <v>2788</v>
      </c>
      <c r="L1074" s="29" t="s">
        <v>261</v>
      </c>
      <c r="M1074" s="29" t="s">
        <v>23</v>
      </c>
      <c r="N1074" s="29" t="s">
        <v>233</v>
      </c>
      <c r="O1074" s="14">
        <v>322.70999999999998</v>
      </c>
      <c r="P1074" s="14">
        <f t="shared" si="604"/>
        <v>1058.7469679999999</v>
      </c>
      <c r="Q1074" s="14">
        <v>4.8</v>
      </c>
      <c r="R1074" s="40">
        <f t="shared" si="605"/>
        <v>1063.5469679999999</v>
      </c>
      <c r="S1074" s="14">
        <v>8.5</v>
      </c>
      <c r="T1074" s="40">
        <f t="shared" si="606"/>
        <v>1055.0469679999999</v>
      </c>
      <c r="U1074" s="14">
        <v>9.49</v>
      </c>
      <c r="V1074" s="40">
        <f t="shared" si="607"/>
        <v>1054.0569679999999</v>
      </c>
      <c r="W1074" s="14">
        <v>8.92</v>
      </c>
      <c r="X1074" s="40">
        <f t="shared" si="608"/>
        <v>1054.6269679999998</v>
      </c>
      <c r="Y1074" s="14">
        <v>4.8</v>
      </c>
      <c r="Z1074" s="40">
        <f t="shared" si="609"/>
        <v>1063.5469679999999</v>
      </c>
      <c r="AA1074" s="14">
        <v>9.0299999999999994</v>
      </c>
      <c r="AB1074" s="40">
        <f t="shared" si="610"/>
        <v>1054.5169679999999</v>
      </c>
      <c r="AC1074" s="14">
        <v>9.76</v>
      </c>
      <c r="AD1074" s="40">
        <f t="shared" si="611"/>
        <v>1053.7869679999999</v>
      </c>
      <c r="AE1074" s="14">
        <v>9.8000000000000007</v>
      </c>
      <c r="AF1074" s="40">
        <f t="shared" si="612"/>
        <v>1053.7469679999999</v>
      </c>
      <c r="AG1074" s="29" t="s">
        <v>22</v>
      </c>
      <c r="AH1074" s="29" t="s">
        <v>22</v>
      </c>
      <c r="AI1074" s="29" t="s">
        <v>24</v>
      </c>
      <c r="AJ1074" s="29"/>
      <c r="AK1074" s="30" t="s">
        <v>25</v>
      </c>
      <c r="AL1074" s="30" t="s">
        <v>25</v>
      </c>
      <c r="AM1074" s="30" t="s">
        <v>2822</v>
      </c>
      <c r="AN1074" s="30" t="s">
        <v>22</v>
      </c>
      <c r="AO1074" s="30" t="s">
        <v>22</v>
      </c>
      <c r="AP1074" s="30"/>
      <c r="AQ1074" s="30" t="s">
        <v>22</v>
      </c>
      <c r="AR1074" s="30" t="s">
        <v>22</v>
      </c>
      <c r="AS1074" s="30"/>
      <c r="AT1074" s="30"/>
      <c r="AU1074" s="30" t="s">
        <v>22</v>
      </c>
      <c r="AV1074" s="30" t="s">
        <v>22</v>
      </c>
      <c r="AW1074" s="30" t="s">
        <v>22</v>
      </c>
      <c r="AX1074" s="30" t="s">
        <v>22</v>
      </c>
      <c r="AY1074" s="30" t="s">
        <v>25</v>
      </c>
      <c r="AZ1074" s="30"/>
      <c r="BA1074" s="30" t="s">
        <v>25</v>
      </c>
      <c r="BB1074" s="30" t="s">
        <v>2823</v>
      </c>
      <c r="BC1074" s="30" t="s">
        <v>26</v>
      </c>
      <c r="BD1074" s="30"/>
    </row>
    <row r="1075" spans="1:56" x14ac:dyDescent="0.3">
      <c r="A1075" s="31">
        <v>41465</v>
      </c>
      <c r="B1075" s="33" t="s">
        <v>4322</v>
      </c>
      <c r="C1075" s="29">
        <v>7</v>
      </c>
      <c r="D1075" s="29" t="s">
        <v>2811</v>
      </c>
      <c r="E1075" s="30">
        <v>1</v>
      </c>
      <c r="F1075" s="29" t="s">
        <v>65</v>
      </c>
      <c r="G1075" s="29" t="s">
        <v>20</v>
      </c>
      <c r="H1075" s="29" t="s">
        <v>42</v>
      </c>
      <c r="I1075" s="29" t="s">
        <v>25</v>
      </c>
      <c r="J1075" s="29" t="s">
        <v>2824</v>
      </c>
      <c r="K1075" s="29" t="s">
        <v>2825</v>
      </c>
      <c r="L1075" s="29" t="s">
        <v>35</v>
      </c>
      <c r="M1075" s="29" t="s">
        <v>46</v>
      </c>
      <c r="N1075" s="29" t="s">
        <v>219</v>
      </c>
      <c r="O1075" s="14">
        <v>323.48</v>
      </c>
      <c r="P1075" s="14">
        <f t="shared" si="604"/>
        <v>1061.2731840000001</v>
      </c>
      <c r="Q1075" s="14">
        <v>6.05</v>
      </c>
      <c r="R1075" s="40">
        <f t="shared" si="605"/>
        <v>1067.3231840000001</v>
      </c>
      <c r="S1075" s="14">
        <v>7.96</v>
      </c>
      <c r="T1075" s="40">
        <f t="shared" si="606"/>
        <v>1059.363184</v>
      </c>
      <c r="U1075" s="14">
        <v>9.4499999999999993</v>
      </c>
      <c r="V1075" s="40">
        <f t="shared" si="607"/>
        <v>1057.873184</v>
      </c>
      <c r="W1075" s="14">
        <v>9.52</v>
      </c>
      <c r="X1075" s="40">
        <f t="shared" si="608"/>
        <v>1057.8031840000001</v>
      </c>
      <c r="Y1075" s="14">
        <v>6.05</v>
      </c>
      <c r="Z1075" s="40">
        <f t="shared" si="609"/>
        <v>1067.3231840000001</v>
      </c>
      <c r="AA1075" s="14">
        <v>8.11</v>
      </c>
      <c r="AB1075" s="40">
        <f t="shared" si="610"/>
        <v>1059.2131840000002</v>
      </c>
      <c r="AC1075" s="14">
        <v>9.5</v>
      </c>
      <c r="AD1075" s="40">
        <f t="shared" si="611"/>
        <v>1057.8231840000001</v>
      </c>
      <c r="AE1075" s="14">
        <v>9.6199999999999992</v>
      </c>
      <c r="AF1075" s="40">
        <f t="shared" si="612"/>
        <v>1057.7031840000002</v>
      </c>
      <c r="AG1075" s="29" t="s">
        <v>22</v>
      </c>
      <c r="AH1075" s="29" t="s">
        <v>22</v>
      </c>
      <c r="AI1075" s="29" t="s">
        <v>24</v>
      </c>
      <c r="AJ1075" s="29"/>
      <c r="AK1075" s="30" t="s">
        <v>25</v>
      </c>
      <c r="AL1075" s="30" t="s">
        <v>25</v>
      </c>
      <c r="AM1075" s="30" t="s">
        <v>1676</v>
      </c>
      <c r="AN1075" s="30" t="s">
        <v>22</v>
      </c>
      <c r="AO1075" s="30" t="s">
        <v>22</v>
      </c>
      <c r="AP1075" s="30"/>
      <c r="AQ1075" s="30" t="s">
        <v>22</v>
      </c>
      <c r="AR1075" s="30" t="s">
        <v>22</v>
      </c>
      <c r="AS1075" s="30"/>
      <c r="AT1075" s="30"/>
      <c r="AU1075" s="30" t="s">
        <v>22</v>
      </c>
      <c r="AV1075" s="30" t="s">
        <v>22</v>
      </c>
      <c r="AW1075" s="30" t="s">
        <v>22</v>
      </c>
      <c r="AX1075" s="30" t="s">
        <v>22</v>
      </c>
      <c r="AY1075" s="30" t="s">
        <v>25</v>
      </c>
      <c r="AZ1075" s="30"/>
      <c r="BA1075" s="30" t="s">
        <v>25</v>
      </c>
      <c r="BB1075" s="30" t="s">
        <v>2823</v>
      </c>
      <c r="BC1075" s="30" t="s">
        <v>26</v>
      </c>
      <c r="BD1075" s="30"/>
    </row>
    <row r="1076" spans="1:56" x14ac:dyDescent="0.3">
      <c r="A1076" s="31">
        <v>41465</v>
      </c>
      <c r="B1076" s="33" t="s">
        <v>4323</v>
      </c>
      <c r="C1076" s="29">
        <v>8</v>
      </c>
      <c r="D1076" s="29" t="s">
        <v>2811</v>
      </c>
      <c r="E1076" s="30">
        <v>1</v>
      </c>
      <c r="F1076" s="29" t="s">
        <v>72</v>
      </c>
      <c r="G1076" s="29" t="s">
        <v>20</v>
      </c>
      <c r="H1076" s="29" t="s">
        <v>42</v>
      </c>
      <c r="I1076" s="29" t="s">
        <v>25</v>
      </c>
      <c r="J1076" s="29" t="s">
        <v>2826</v>
      </c>
      <c r="K1076" s="29" t="s">
        <v>2827</v>
      </c>
      <c r="L1076" s="29" t="s">
        <v>35</v>
      </c>
      <c r="M1076" s="29" t="s">
        <v>23</v>
      </c>
      <c r="N1076" s="29" t="s">
        <v>219</v>
      </c>
      <c r="O1076" s="14">
        <v>323.10000000000002</v>
      </c>
      <c r="P1076" s="14">
        <f t="shared" si="604"/>
        <v>1060.0264800000002</v>
      </c>
      <c r="Q1076" s="14">
        <v>5.92</v>
      </c>
      <c r="R1076" s="40">
        <f t="shared" si="605"/>
        <v>1065.9464800000003</v>
      </c>
      <c r="S1076" s="14">
        <v>7.85</v>
      </c>
      <c r="T1076" s="40">
        <f t="shared" si="606"/>
        <v>1058.0964800000004</v>
      </c>
      <c r="U1076" s="14">
        <v>9.89</v>
      </c>
      <c r="V1076" s="40">
        <f t="shared" si="607"/>
        <v>1056.0564800000002</v>
      </c>
      <c r="W1076" s="14">
        <v>9.5500000000000007</v>
      </c>
      <c r="X1076" s="40">
        <f t="shared" si="608"/>
        <v>1056.3964800000003</v>
      </c>
      <c r="Y1076" s="14">
        <v>5.92</v>
      </c>
      <c r="Z1076" s="40">
        <f t="shared" si="609"/>
        <v>1065.9464800000003</v>
      </c>
      <c r="AA1076" s="14">
        <v>7.92</v>
      </c>
      <c r="AB1076" s="40">
        <f t="shared" si="610"/>
        <v>1058.0264800000002</v>
      </c>
      <c r="AC1076" s="14">
        <v>9.81</v>
      </c>
      <c r="AD1076" s="40">
        <f t="shared" si="611"/>
        <v>1056.1364800000003</v>
      </c>
      <c r="AE1076" s="14">
        <v>9.15</v>
      </c>
      <c r="AF1076" s="40">
        <f t="shared" si="612"/>
        <v>1056.7964800000002</v>
      </c>
      <c r="AG1076" s="29" t="s">
        <v>22</v>
      </c>
      <c r="AH1076" s="29" t="s">
        <v>22</v>
      </c>
      <c r="AI1076" s="29" t="s">
        <v>24</v>
      </c>
      <c r="AJ1076" s="29"/>
      <c r="AK1076" s="30" t="s">
        <v>25</v>
      </c>
      <c r="AL1076" s="30" t="s">
        <v>25</v>
      </c>
      <c r="AM1076" s="30" t="s">
        <v>2828</v>
      </c>
      <c r="AN1076" s="30" t="s">
        <v>22</v>
      </c>
      <c r="AO1076" s="30" t="s">
        <v>22</v>
      </c>
      <c r="AP1076" s="30"/>
      <c r="AQ1076" s="30" t="s">
        <v>22</v>
      </c>
      <c r="AR1076" s="30" t="s">
        <v>22</v>
      </c>
      <c r="AS1076" s="30"/>
      <c r="AT1076" s="30"/>
      <c r="AU1076" s="30" t="s">
        <v>22</v>
      </c>
      <c r="AV1076" s="30" t="s">
        <v>22</v>
      </c>
      <c r="AW1076" s="30" t="s">
        <v>22</v>
      </c>
      <c r="AX1076" s="30" t="s">
        <v>22</v>
      </c>
      <c r="AY1076" s="30" t="s">
        <v>25</v>
      </c>
      <c r="AZ1076" s="30"/>
      <c r="BA1076" s="30" t="s">
        <v>25</v>
      </c>
      <c r="BB1076" s="30"/>
      <c r="BC1076" s="30" t="s">
        <v>26</v>
      </c>
      <c r="BD1076" s="30"/>
    </row>
    <row r="1077" spans="1:56" x14ac:dyDescent="0.3">
      <c r="A1077" s="31">
        <v>41465</v>
      </c>
      <c r="B1077" s="33" t="s">
        <v>4324</v>
      </c>
      <c r="C1077" s="29">
        <v>9</v>
      </c>
      <c r="D1077" s="29" t="s">
        <v>2811</v>
      </c>
      <c r="E1077" s="30">
        <v>1</v>
      </c>
      <c r="F1077" s="29" t="s">
        <v>72</v>
      </c>
      <c r="G1077" s="29" t="s">
        <v>20</v>
      </c>
      <c r="H1077" s="29" t="s">
        <v>42</v>
      </c>
      <c r="I1077" s="29" t="s">
        <v>25</v>
      </c>
      <c r="J1077" s="29" t="s">
        <v>2829</v>
      </c>
      <c r="K1077" s="29" t="s">
        <v>2830</v>
      </c>
      <c r="L1077" s="29" t="s">
        <v>35</v>
      </c>
      <c r="M1077" s="29" t="s">
        <v>23</v>
      </c>
      <c r="N1077" s="29" t="s">
        <v>219</v>
      </c>
      <c r="O1077" s="14">
        <v>322.95</v>
      </c>
      <c r="P1077" s="14">
        <f t="shared" si="604"/>
        <v>1059.5343600000001</v>
      </c>
      <c r="Q1077" s="14">
        <v>6.32</v>
      </c>
      <c r="R1077" s="40">
        <f t="shared" si="605"/>
        <v>1065.85436</v>
      </c>
      <c r="S1077" s="14">
        <v>7.45</v>
      </c>
      <c r="T1077" s="40">
        <f t="shared" si="606"/>
        <v>1058.40436</v>
      </c>
      <c r="U1077" s="14">
        <v>9.44</v>
      </c>
      <c r="V1077" s="40">
        <f t="shared" si="607"/>
        <v>1056.41436</v>
      </c>
      <c r="W1077" s="14">
        <v>9.1300000000000008</v>
      </c>
      <c r="X1077" s="40">
        <f t="shared" si="608"/>
        <v>1056.7243599999999</v>
      </c>
      <c r="Y1077" s="14">
        <v>6.32</v>
      </c>
      <c r="Z1077" s="40">
        <f t="shared" si="609"/>
        <v>1065.85436</v>
      </c>
      <c r="AA1077" s="14">
        <v>7.4</v>
      </c>
      <c r="AB1077" s="40">
        <f t="shared" si="610"/>
        <v>1058.45436</v>
      </c>
      <c r="AC1077" s="14">
        <v>9.5299999999999994</v>
      </c>
      <c r="AD1077" s="40">
        <f t="shared" si="611"/>
        <v>1056.3243600000001</v>
      </c>
      <c r="AE1077" s="14">
        <v>9.5</v>
      </c>
      <c r="AF1077" s="40">
        <f t="shared" si="612"/>
        <v>1056.35436</v>
      </c>
      <c r="AG1077" s="29" t="s">
        <v>22</v>
      </c>
      <c r="AH1077" s="29" t="s">
        <v>22</v>
      </c>
      <c r="AI1077" s="29" t="s">
        <v>24</v>
      </c>
      <c r="AJ1077" s="29"/>
      <c r="AK1077" s="30" t="s">
        <v>22</v>
      </c>
      <c r="AL1077" s="30" t="s">
        <v>25</v>
      </c>
      <c r="AM1077" s="30" t="s">
        <v>2831</v>
      </c>
      <c r="AN1077" s="30" t="s">
        <v>22</v>
      </c>
      <c r="AO1077" s="30" t="s">
        <v>22</v>
      </c>
      <c r="AP1077" s="30"/>
      <c r="AQ1077" s="30" t="s">
        <v>22</v>
      </c>
      <c r="AR1077" s="30" t="s">
        <v>22</v>
      </c>
      <c r="AS1077" s="30"/>
      <c r="AT1077" s="30"/>
      <c r="AU1077" s="30" t="s">
        <v>22</v>
      </c>
      <c r="AV1077" s="30" t="s">
        <v>22</v>
      </c>
      <c r="AW1077" s="30" t="s">
        <v>22</v>
      </c>
      <c r="AX1077" s="30" t="s">
        <v>22</v>
      </c>
      <c r="AY1077" s="30" t="s">
        <v>25</v>
      </c>
      <c r="AZ1077" s="30"/>
      <c r="BA1077" s="30" t="s">
        <v>25</v>
      </c>
      <c r="BB1077" s="30"/>
      <c r="BC1077" s="30" t="s">
        <v>26</v>
      </c>
      <c r="BD1077" s="30"/>
    </row>
    <row r="1078" spans="1:56" x14ac:dyDescent="0.3">
      <c r="A1078" s="31">
        <v>41465</v>
      </c>
      <c r="B1078" s="33" t="s">
        <v>4325</v>
      </c>
      <c r="C1078" s="29">
        <v>10</v>
      </c>
      <c r="D1078" s="29" t="s">
        <v>2811</v>
      </c>
      <c r="E1078" s="30">
        <v>1</v>
      </c>
      <c r="F1078" s="29" t="s">
        <v>72</v>
      </c>
      <c r="G1078" s="29" t="s">
        <v>94</v>
      </c>
      <c r="H1078" s="29" t="s">
        <v>238</v>
      </c>
      <c r="I1078" s="29" t="s">
        <v>25</v>
      </c>
      <c r="J1078" s="29" t="s">
        <v>2824</v>
      </c>
      <c r="K1078" s="29" t="s">
        <v>1274</v>
      </c>
      <c r="L1078" s="29" t="s">
        <v>828</v>
      </c>
      <c r="M1078" s="29" t="s">
        <v>59</v>
      </c>
      <c r="N1078" s="29" t="s">
        <v>330</v>
      </c>
      <c r="O1078" s="14">
        <v>323.02999999999997</v>
      </c>
      <c r="P1078" s="14">
        <f t="shared" si="604"/>
        <v>1059.796824</v>
      </c>
      <c r="Q1078" s="14">
        <v>4.75</v>
      </c>
      <c r="R1078" s="40">
        <f t="shared" si="605"/>
        <v>1064.546824</v>
      </c>
      <c r="S1078" s="14">
        <v>7.15</v>
      </c>
      <c r="T1078" s="40">
        <f t="shared" si="606"/>
        <v>1057.3968239999999</v>
      </c>
      <c r="U1078" s="14">
        <v>10.46</v>
      </c>
      <c r="V1078" s="40">
        <f t="shared" si="607"/>
        <v>1054.086824</v>
      </c>
      <c r="W1078" s="14">
        <v>10.65</v>
      </c>
      <c r="X1078" s="40">
        <f t="shared" si="608"/>
        <v>1053.8968239999999</v>
      </c>
      <c r="Y1078" s="14">
        <v>4.75</v>
      </c>
      <c r="Z1078" s="40">
        <f t="shared" si="609"/>
        <v>1064.546824</v>
      </c>
      <c r="AA1078" s="14">
        <v>7.59</v>
      </c>
      <c r="AB1078" s="40">
        <f t="shared" si="610"/>
        <v>1056.9568240000001</v>
      </c>
      <c r="AC1078" s="14">
        <v>10.92</v>
      </c>
      <c r="AD1078" s="40">
        <f t="shared" si="611"/>
        <v>1053.6268239999999</v>
      </c>
      <c r="AE1078" s="14">
        <v>10.6</v>
      </c>
      <c r="AF1078" s="40">
        <f t="shared" si="612"/>
        <v>1053.9468240000001</v>
      </c>
      <c r="AG1078" s="29" t="s">
        <v>22</v>
      </c>
      <c r="AH1078" s="29" t="s">
        <v>22</v>
      </c>
      <c r="AI1078" s="29" t="s">
        <v>24</v>
      </c>
      <c r="AJ1078" s="29"/>
      <c r="AK1078" s="30" t="s">
        <v>22</v>
      </c>
      <c r="AL1078" s="30" t="s">
        <v>22</v>
      </c>
      <c r="AM1078" s="30"/>
      <c r="AN1078" s="30" t="s">
        <v>22</v>
      </c>
      <c r="AO1078" s="30" t="s">
        <v>22</v>
      </c>
      <c r="AP1078" s="30"/>
      <c r="AQ1078" s="30" t="s">
        <v>22</v>
      </c>
      <c r="AR1078" s="30" t="s">
        <v>22</v>
      </c>
      <c r="AS1078" s="30"/>
      <c r="AT1078" s="30"/>
      <c r="AU1078" s="30" t="s">
        <v>22</v>
      </c>
      <c r="AV1078" s="30" t="s">
        <v>22</v>
      </c>
      <c r="AW1078" s="30" t="s">
        <v>22</v>
      </c>
      <c r="AX1078" s="30" t="s">
        <v>22</v>
      </c>
      <c r="AY1078" s="30" t="s">
        <v>25</v>
      </c>
      <c r="AZ1078" s="30"/>
      <c r="BA1078" s="30" t="s">
        <v>25</v>
      </c>
      <c r="BB1078" s="30" t="s">
        <v>2832</v>
      </c>
      <c r="BC1078" s="30" t="s">
        <v>26</v>
      </c>
      <c r="BD1078" s="30"/>
    </row>
    <row r="1079" spans="1:56" x14ac:dyDescent="0.3">
      <c r="A1079" s="31">
        <v>41465</v>
      </c>
      <c r="B1079" s="33" t="s">
        <v>4326</v>
      </c>
      <c r="C1079" s="29">
        <v>11</v>
      </c>
      <c r="D1079" s="29" t="s">
        <v>2811</v>
      </c>
      <c r="E1079" s="30">
        <v>1</v>
      </c>
      <c r="F1079" s="29" t="s">
        <v>72</v>
      </c>
      <c r="G1079" s="29" t="s">
        <v>94</v>
      </c>
      <c r="H1079" s="29" t="s">
        <v>42</v>
      </c>
      <c r="I1079" s="29" t="s">
        <v>22</v>
      </c>
      <c r="J1079" s="29" t="s">
        <v>2833</v>
      </c>
      <c r="K1079" s="29" t="s">
        <v>2834</v>
      </c>
      <c r="L1079" s="29" t="s">
        <v>105</v>
      </c>
      <c r="M1079" s="29" t="s">
        <v>201</v>
      </c>
      <c r="N1079" s="29" t="s">
        <v>219</v>
      </c>
      <c r="O1079" s="14">
        <v>321.58999999999997</v>
      </c>
      <c r="P1079" s="14">
        <f t="shared" si="604"/>
        <v>1055.0724720000001</v>
      </c>
      <c r="Q1079" s="14">
        <v>4.5999999999999996</v>
      </c>
      <c r="R1079" s="40">
        <f t="shared" si="605"/>
        <v>1059.672472</v>
      </c>
      <c r="S1079" s="14">
        <v>7.25</v>
      </c>
      <c r="T1079" s="40">
        <f t="shared" si="606"/>
        <v>1052.422472</v>
      </c>
      <c r="U1079" s="14">
        <v>9.8000000000000007</v>
      </c>
      <c r="V1079" s="40">
        <f t="shared" si="607"/>
        <v>1049.872472</v>
      </c>
      <c r="W1079" s="14">
        <v>9.84</v>
      </c>
      <c r="X1079" s="40">
        <f t="shared" si="608"/>
        <v>1049.8324720000001</v>
      </c>
      <c r="Y1079" s="14">
        <v>4.5999999999999996</v>
      </c>
      <c r="Z1079" s="40">
        <f t="shared" si="609"/>
        <v>1059.672472</v>
      </c>
      <c r="AA1079" s="14">
        <v>7.65</v>
      </c>
      <c r="AB1079" s="40">
        <f t="shared" si="610"/>
        <v>1052.0224719999999</v>
      </c>
      <c r="AC1079" s="14">
        <v>10.18</v>
      </c>
      <c r="AD1079" s="40">
        <f t="shared" si="611"/>
        <v>1049.4924719999999</v>
      </c>
      <c r="AE1079" s="14"/>
      <c r="AF1079" s="40">
        <f t="shared" si="612"/>
        <v>1059.672472</v>
      </c>
      <c r="AG1079" s="29" t="s">
        <v>22</v>
      </c>
      <c r="AH1079" s="29" t="s">
        <v>22</v>
      </c>
      <c r="AI1079" s="29" t="s">
        <v>24</v>
      </c>
      <c r="AJ1079" s="29"/>
      <c r="AK1079" s="30" t="s">
        <v>22</v>
      </c>
      <c r="AL1079" s="30" t="s">
        <v>22</v>
      </c>
      <c r="AM1079" s="30"/>
      <c r="AN1079" s="30" t="s">
        <v>22</v>
      </c>
      <c r="AO1079" s="30" t="s">
        <v>22</v>
      </c>
      <c r="AP1079" s="30"/>
      <c r="AQ1079" s="30" t="s">
        <v>22</v>
      </c>
      <c r="AR1079" s="30" t="s">
        <v>22</v>
      </c>
      <c r="AS1079" s="30"/>
      <c r="AT1079" s="30"/>
      <c r="AU1079" s="30" t="s">
        <v>22</v>
      </c>
      <c r="AV1079" s="30" t="s">
        <v>22</v>
      </c>
      <c r="AW1079" s="30" t="s">
        <v>22</v>
      </c>
      <c r="AX1079" s="30" t="s">
        <v>22</v>
      </c>
      <c r="AY1079" s="30" t="s">
        <v>25</v>
      </c>
      <c r="AZ1079" s="30"/>
      <c r="BA1079" s="30" t="s">
        <v>22</v>
      </c>
      <c r="BB1079" s="30"/>
      <c r="BC1079" s="30" t="s">
        <v>26</v>
      </c>
      <c r="BD1079" s="30"/>
    </row>
    <row r="1080" spans="1:56" x14ac:dyDescent="0.3">
      <c r="A1080" s="31">
        <v>41465</v>
      </c>
      <c r="B1080" s="33" t="s">
        <v>4327</v>
      </c>
      <c r="C1080" s="29">
        <v>12</v>
      </c>
      <c r="D1080" s="29" t="s">
        <v>2811</v>
      </c>
      <c r="E1080" s="30">
        <v>1</v>
      </c>
      <c r="F1080" s="29" t="s">
        <v>72</v>
      </c>
      <c r="G1080" s="29" t="s">
        <v>94</v>
      </c>
      <c r="H1080" s="29" t="s">
        <v>42</v>
      </c>
      <c r="I1080" s="29" t="s">
        <v>22</v>
      </c>
      <c r="J1080" s="29" t="s">
        <v>2835</v>
      </c>
      <c r="K1080" s="29" t="s">
        <v>2836</v>
      </c>
      <c r="L1080" s="29" t="s">
        <v>105</v>
      </c>
      <c r="M1080" s="29" t="s">
        <v>201</v>
      </c>
      <c r="N1080" s="29" t="s">
        <v>219</v>
      </c>
      <c r="O1080" s="14">
        <v>321.58</v>
      </c>
      <c r="P1080" s="14">
        <f t="shared" si="604"/>
        <v>1055.0396639999999</v>
      </c>
      <c r="Q1080" s="14">
        <v>4.5999999999999996</v>
      </c>
      <c r="R1080" s="40">
        <f t="shared" si="605"/>
        <v>1059.6396639999998</v>
      </c>
      <c r="S1080" s="14">
        <v>7.25</v>
      </c>
      <c r="T1080" s="40">
        <f t="shared" si="606"/>
        <v>1052.3896639999998</v>
      </c>
      <c r="U1080" s="14">
        <v>9.8000000000000007</v>
      </c>
      <c r="V1080" s="40">
        <f t="shared" si="607"/>
        <v>1049.8396639999999</v>
      </c>
      <c r="W1080" s="14">
        <v>9.84</v>
      </c>
      <c r="X1080" s="40">
        <f t="shared" si="608"/>
        <v>1049.7996639999999</v>
      </c>
      <c r="Y1080" s="14">
        <v>4.5999999999999996</v>
      </c>
      <c r="Z1080" s="40">
        <f t="shared" si="609"/>
        <v>1059.6396639999998</v>
      </c>
      <c r="AA1080" s="14">
        <v>7.8</v>
      </c>
      <c r="AB1080" s="40">
        <f t="shared" si="610"/>
        <v>1051.8396639999999</v>
      </c>
      <c r="AC1080" s="14">
        <v>10.3</v>
      </c>
      <c r="AD1080" s="40">
        <f t="shared" si="611"/>
        <v>1049.3396639999999</v>
      </c>
      <c r="AE1080" s="14">
        <v>10.53</v>
      </c>
      <c r="AF1080" s="40">
        <f t="shared" si="612"/>
        <v>1049.1096639999998</v>
      </c>
      <c r="AG1080" s="29" t="s">
        <v>22</v>
      </c>
      <c r="AH1080" s="29" t="s">
        <v>22</v>
      </c>
      <c r="AI1080" s="29" t="s">
        <v>24</v>
      </c>
      <c r="AJ1080" s="29"/>
      <c r="AK1080" s="30" t="s">
        <v>22</v>
      </c>
      <c r="AL1080" s="30" t="s">
        <v>22</v>
      </c>
      <c r="AM1080" s="30"/>
      <c r="AN1080" s="30" t="s">
        <v>22</v>
      </c>
      <c r="AO1080" s="30" t="s">
        <v>22</v>
      </c>
      <c r="AP1080" s="30"/>
      <c r="AQ1080" s="30" t="s">
        <v>22</v>
      </c>
      <c r="AR1080" s="30" t="s">
        <v>22</v>
      </c>
      <c r="AS1080" s="30"/>
      <c r="AT1080" s="30"/>
      <c r="AU1080" s="30" t="s">
        <v>22</v>
      </c>
      <c r="AV1080" s="30" t="s">
        <v>22</v>
      </c>
      <c r="AW1080" s="30" t="s">
        <v>22</v>
      </c>
      <c r="AX1080" s="30" t="s">
        <v>22</v>
      </c>
      <c r="AY1080" s="30" t="s">
        <v>25</v>
      </c>
      <c r="AZ1080" s="30"/>
      <c r="BA1080" s="30" t="s">
        <v>22</v>
      </c>
      <c r="BB1080" s="30"/>
      <c r="BC1080" s="30" t="s">
        <v>26</v>
      </c>
      <c r="BD1080" s="30"/>
    </row>
    <row r="1081" spans="1:56" x14ac:dyDescent="0.3">
      <c r="A1081" s="31">
        <v>41465</v>
      </c>
      <c r="B1081" s="33" t="s">
        <v>4328</v>
      </c>
      <c r="C1081" s="29">
        <v>13</v>
      </c>
      <c r="D1081" s="29" t="s">
        <v>2811</v>
      </c>
      <c r="E1081" s="30">
        <v>1</v>
      </c>
      <c r="F1081" s="29" t="s">
        <v>49</v>
      </c>
      <c r="G1081" s="29" t="s">
        <v>20</v>
      </c>
      <c r="H1081" s="29" t="s">
        <v>42</v>
      </c>
      <c r="I1081" s="29" t="s">
        <v>22</v>
      </c>
      <c r="J1081" s="29" t="s">
        <v>2837</v>
      </c>
      <c r="K1081" s="29" t="s">
        <v>2838</v>
      </c>
      <c r="L1081" s="29" t="s">
        <v>58</v>
      </c>
      <c r="M1081" s="29" t="s">
        <v>23</v>
      </c>
      <c r="N1081" s="29" t="s">
        <v>330</v>
      </c>
      <c r="O1081" s="14">
        <v>320.58</v>
      </c>
      <c r="P1081" s="14">
        <f t="shared" si="604"/>
        <v>1051.7588639999999</v>
      </c>
      <c r="Q1081" s="14">
        <v>6.25</v>
      </c>
      <c r="R1081" s="40">
        <f t="shared" si="605"/>
        <v>1058.0088639999999</v>
      </c>
      <c r="S1081" s="14">
        <v>6.43</v>
      </c>
      <c r="T1081" s="40">
        <f t="shared" si="606"/>
        <v>1051.5788639999998</v>
      </c>
      <c r="U1081" s="14">
        <v>8.4499999999999993</v>
      </c>
      <c r="V1081" s="40">
        <f t="shared" si="607"/>
        <v>1049.5588639999999</v>
      </c>
      <c r="W1081" s="14">
        <v>8.4600000000000009</v>
      </c>
      <c r="X1081" s="40">
        <f t="shared" si="608"/>
        <v>1049.5488639999999</v>
      </c>
      <c r="Y1081" s="14">
        <v>6.25</v>
      </c>
      <c r="Z1081" s="40">
        <f t="shared" si="609"/>
        <v>1058.0088639999999</v>
      </c>
      <c r="AA1081" s="14">
        <v>6.45</v>
      </c>
      <c r="AB1081" s="40">
        <f t="shared" si="610"/>
        <v>1051.5588639999999</v>
      </c>
      <c r="AC1081" s="14">
        <v>8.5</v>
      </c>
      <c r="AD1081" s="40">
        <f t="shared" si="611"/>
        <v>1049.5088639999999</v>
      </c>
      <c r="AE1081" s="14">
        <v>8.61</v>
      </c>
      <c r="AF1081" s="40">
        <f t="shared" si="612"/>
        <v>1049.398864</v>
      </c>
      <c r="AG1081" s="29" t="s">
        <v>22</v>
      </c>
      <c r="AH1081" s="29" t="s">
        <v>22</v>
      </c>
      <c r="AI1081" s="29" t="s">
        <v>24</v>
      </c>
      <c r="AJ1081" s="29"/>
      <c r="AK1081" s="30" t="s">
        <v>22</v>
      </c>
      <c r="AL1081" s="30" t="s">
        <v>22</v>
      </c>
      <c r="AM1081" s="30"/>
      <c r="AN1081" s="30" t="s">
        <v>22</v>
      </c>
      <c r="AO1081" s="30" t="s">
        <v>22</v>
      </c>
      <c r="AP1081" s="30"/>
      <c r="AQ1081" s="30" t="s">
        <v>22</v>
      </c>
      <c r="AR1081" s="30" t="s">
        <v>22</v>
      </c>
      <c r="AS1081" s="30"/>
      <c r="AT1081" s="30"/>
      <c r="AU1081" s="30" t="s">
        <v>22</v>
      </c>
      <c r="AV1081" s="30" t="s">
        <v>22</v>
      </c>
      <c r="AW1081" s="30" t="s">
        <v>22</v>
      </c>
      <c r="AX1081" s="30" t="s">
        <v>22</v>
      </c>
      <c r="AY1081" s="30" t="s">
        <v>25</v>
      </c>
      <c r="AZ1081" s="30"/>
      <c r="BA1081" s="30" t="s">
        <v>22</v>
      </c>
      <c r="BB1081" s="30"/>
      <c r="BC1081" s="30" t="s">
        <v>26</v>
      </c>
      <c r="BD1081" s="30"/>
    </row>
    <row r="1082" spans="1:56" x14ac:dyDescent="0.3">
      <c r="A1082" s="31">
        <v>41465</v>
      </c>
      <c r="B1082" s="33" t="s">
        <v>4346</v>
      </c>
      <c r="C1082" s="29">
        <v>1</v>
      </c>
      <c r="D1082" s="29" t="s">
        <v>2811</v>
      </c>
      <c r="E1082" s="30">
        <v>2</v>
      </c>
      <c r="F1082" s="29" t="s">
        <v>49</v>
      </c>
      <c r="G1082" s="29" t="s">
        <v>20</v>
      </c>
      <c r="H1082" s="29" t="s">
        <v>42</v>
      </c>
      <c r="I1082" s="29" t="s">
        <v>22</v>
      </c>
      <c r="J1082" s="29" t="s">
        <v>2774</v>
      </c>
      <c r="K1082" s="29" t="s">
        <v>2839</v>
      </c>
      <c r="L1082" s="29" t="s">
        <v>109</v>
      </c>
      <c r="M1082" s="29" t="s">
        <v>46</v>
      </c>
      <c r="N1082" s="29" t="s">
        <v>219</v>
      </c>
      <c r="O1082" s="14">
        <v>318.45999999999998</v>
      </c>
      <c r="P1082" s="14">
        <f t="shared" si="604"/>
        <v>1044.803568</v>
      </c>
      <c r="Q1082" s="14">
        <v>5.6</v>
      </c>
      <c r="R1082" s="40">
        <f t="shared" si="605"/>
        <v>1050.403568</v>
      </c>
      <c r="S1082" s="14">
        <v>7.65</v>
      </c>
      <c r="T1082" s="40">
        <f t="shared" si="606"/>
        <v>1042.7535679999999</v>
      </c>
      <c r="U1082" s="14">
        <v>8.25</v>
      </c>
      <c r="V1082" s="40">
        <f t="shared" si="607"/>
        <v>1042.153568</v>
      </c>
      <c r="W1082" s="14">
        <v>7.94</v>
      </c>
      <c r="X1082" s="40">
        <f t="shared" si="608"/>
        <v>1042.4635679999999</v>
      </c>
      <c r="Y1082" s="14">
        <v>5.6</v>
      </c>
      <c r="Z1082" s="40">
        <f t="shared" si="609"/>
        <v>1050.403568</v>
      </c>
      <c r="AA1082" s="14">
        <v>7.67</v>
      </c>
      <c r="AB1082" s="40">
        <f t="shared" si="610"/>
        <v>1042.7335679999999</v>
      </c>
      <c r="AC1082" s="14">
        <v>8.16</v>
      </c>
      <c r="AD1082" s="40">
        <f t="shared" si="611"/>
        <v>1042.2435679999999</v>
      </c>
      <c r="AE1082" s="14">
        <v>8.6999999999999993</v>
      </c>
      <c r="AF1082" s="40">
        <f t="shared" si="612"/>
        <v>1041.7035679999999</v>
      </c>
      <c r="AG1082" s="29" t="s">
        <v>22</v>
      </c>
      <c r="AH1082" s="29" t="s">
        <v>22</v>
      </c>
      <c r="AI1082" s="29" t="s">
        <v>24</v>
      </c>
      <c r="AJ1082" s="29"/>
      <c r="AK1082" s="30" t="s">
        <v>25</v>
      </c>
      <c r="AL1082" s="30" t="s">
        <v>25</v>
      </c>
      <c r="AM1082" s="30" t="s">
        <v>2840</v>
      </c>
      <c r="AN1082" s="30" t="s">
        <v>22</v>
      </c>
      <c r="AO1082" s="30" t="s">
        <v>22</v>
      </c>
      <c r="AP1082" s="30"/>
      <c r="AQ1082" s="30" t="s">
        <v>22</v>
      </c>
      <c r="AR1082" s="30" t="s">
        <v>22</v>
      </c>
      <c r="AS1082" s="30"/>
      <c r="AT1082" s="30"/>
      <c r="AU1082" s="30" t="s">
        <v>22</v>
      </c>
      <c r="AV1082" s="30" t="s">
        <v>22</v>
      </c>
      <c r="AW1082" s="30" t="s">
        <v>22</v>
      </c>
      <c r="AX1082" s="30" t="s">
        <v>22</v>
      </c>
      <c r="AY1082" s="30" t="s">
        <v>25</v>
      </c>
      <c r="AZ1082" s="30"/>
      <c r="BA1082" s="30" t="s">
        <v>22</v>
      </c>
      <c r="BB1082" s="30"/>
      <c r="BC1082" s="30" t="s">
        <v>26</v>
      </c>
      <c r="BD1082" s="30"/>
    </row>
    <row r="1083" spans="1:56" x14ac:dyDescent="0.3">
      <c r="A1083" s="31">
        <v>41465</v>
      </c>
      <c r="B1083" s="33" t="s">
        <v>4347</v>
      </c>
      <c r="C1083" s="29">
        <v>2</v>
      </c>
      <c r="D1083" s="29" t="s">
        <v>2811</v>
      </c>
      <c r="E1083" s="30">
        <v>2</v>
      </c>
      <c r="F1083" s="29" t="s">
        <v>49</v>
      </c>
      <c r="G1083" s="29" t="s">
        <v>29</v>
      </c>
      <c r="H1083" s="29" t="s">
        <v>42</v>
      </c>
      <c r="I1083" s="29" t="s">
        <v>22</v>
      </c>
      <c r="J1083" s="29" t="s">
        <v>2774</v>
      </c>
      <c r="K1083" s="29" t="s">
        <v>2839</v>
      </c>
      <c r="L1083" s="29" t="s">
        <v>732</v>
      </c>
      <c r="M1083" s="29" t="s">
        <v>201</v>
      </c>
      <c r="N1083" s="29" t="s">
        <v>233</v>
      </c>
      <c r="O1083" s="14">
        <v>318.45999999999998</v>
      </c>
      <c r="P1083" s="14">
        <f t="shared" si="604"/>
        <v>1044.803568</v>
      </c>
      <c r="Q1083" s="14">
        <v>4.72</v>
      </c>
      <c r="R1083" s="40">
        <f t="shared" si="605"/>
        <v>1049.5235680000001</v>
      </c>
      <c r="S1083" s="14">
        <v>7.7</v>
      </c>
      <c r="T1083" s="40">
        <f t="shared" si="606"/>
        <v>1041.823568</v>
      </c>
      <c r="U1083" s="14">
        <v>9.64</v>
      </c>
      <c r="V1083" s="40">
        <f t="shared" si="607"/>
        <v>1039.883568</v>
      </c>
      <c r="W1083" s="14">
        <v>9.69</v>
      </c>
      <c r="X1083" s="40">
        <f t="shared" si="608"/>
        <v>1039.833568</v>
      </c>
      <c r="Y1083" s="14">
        <v>4.72</v>
      </c>
      <c r="Z1083" s="40">
        <f t="shared" si="609"/>
        <v>1049.5235680000001</v>
      </c>
      <c r="AA1083" s="14">
        <v>8.5</v>
      </c>
      <c r="AB1083" s="40">
        <f t="shared" si="610"/>
        <v>1041.0235680000001</v>
      </c>
      <c r="AC1083" s="14">
        <v>10.119999999999999</v>
      </c>
      <c r="AD1083" s="40">
        <f t="shared" si="611"/>
        <v>1039.4035680000002</v>
      </c>
      <c r="AE1083" s="14">
        <v>9.9600000000000009</v>
      </c>
      <c r="AF1083" s="40">
        <f t="shared" si="612"/>
        <v>1039.563568</v>
      </c>
      <c r="AG1083" s="29" t="s">
        <v>22</v>
      </c>
      <c r="AH1083" s="29" t="s">
        <v>22</v>
      </c>
      <c r="AI1083" s="29" t="s">
        <v>24</v>
      </c>
      <c r="AJ1083" s="29"/>
      <c r="AK1083" s="30" t="s">
        <v>25</v>
      </c>
      <c r="AL1083" s="30" t="s">
        <v>25</v>
      </c>
      <c r="AM1083" s="30" t="s">
        <v>2841</v>
      </c>
      <c r="AN1083" s="30" t="s">
        <v>22</v>
      </c>
      <c r="AO1083" s="30" t="s">
        <v>22</v>
      </c>
      <c r="AP1083" s="30"/>
      <c r="AQ1083" s="30" t="s">
        <v>22</v>
      </c>
      <c r="AR1083" s="30" t="s">
        <v>22</v>
      </c>
      <c r="AS1083" s="30"/>
      <c r="AT1083" s="30"/>
      <c r="AU1083" s="30" t="s">
        <v>22</v>
      </c>
      <c r="AV1083" s="30" t="s">
        <v>22</v>
      </c>
      <c r="AW1083" s="30" t="s">
        <v>22</v>
      </c>
      <c r="AX1083" s="30" t="s">
        <v>22</v>
      </c>
      <c r="AY1083" s="30" t="s">
        <v>25</v>
      </c>
      <c r="AZ1083" s="30"/>
      <c r="BA1083" s="30" t="s">
        <v>25</v>
      </c>
      <c r="BB1083" s="30" t="s">
        <v>2842</v>
      </c>
      <c r="BC1083" s="30" t="s">
        <v>26</v>
      </c>
      <c r="BD1083" s="30"/>
    </row>
    <row r="1084" spans="1:56" x14ac:dyDescent="0.3">
      <c r="A1084" s="31">
        <v>41465</v>
      </c>
      <c r="B1084" s="33" t="s">
        <v>4348</v>
      </c>
      <c r="C1084" s="29">
        <v>3</v>
      </c>
      <c r="D1084" s="29" t="s">
        <v>2811</v>
      </c>
      <c r="E1084" s="30">
        <v>2</v>
      </c>
      <c r="F1084" s="29" t="s">
        <v>19</v>
      </c>
      <c r="G1084" s="29" t="s">
        <v>20</v>
      </c>
      <c r="H1084" s="29" t="s">
        <v>42</v>
      </c>
      <c r="I1084" s="29" t="s">
        <v>22</v>
      </c>
      <c r="J1084" s="29" t="s">
        <v>2843</v>
      </c>
      <c r="K1084" s="29" t="s">
        <v>2844</v>
      </c>
      <c r="L1084" s="29" t="s">
        <v>105</v>
      </c>
      <c r="M1084" s="29" t="s">
        <v>23</v>
      </c>
      <c r="N1084" s="29" t="s">
        <v>219</v>
      </c>
      <c r="O1084" s="14">
        <v>319.41000000000003</v>
      </c>
      <c r="P1084" s="14">
        <f t="shared" si="604"/>
        <v>1047.9203280000002</v>
      </c>
      <c r="Q1084" s="14">
        <v>6</v>
      </c>
      <c r="R1084" s="40">
        <f t="shared" si="605"/>
        <v>1053.9203280000002</v>
      </c>
      <c r="S1084" s="14">
        <v>8.65</v>
      </c>
      <c r="T1084" s="40">
        <f t="shared" si="606"/>
        <v>1045.2703280000001</v>
      </c>
      <c r="U1084" s="14">
        <v>10.4</v>
      </c>
      <c r="V1084" s="40">
        <f t="shared" si="607"/>
        <v>1043.5203280000001</v>
      </c>
      <c r="W1084" s="14">
        <v>10.24</v>
      </c>
      <c r="X1084" s="40">
        <f t="shared" si="608"/>
        <v>1043.6803280000001</v>
      </c>
      <c r="Y1084" s="14">
        <v>6</v>
      </c>
      <c r="Z1084" s="40">
        <f t="shared" si="609"/>
        <v>1053.9203280000002</v>
      </c>
      <c r="AA1084" s="14">
        <v>8.49</v>
      </c>
      <c r="AB1084" s="40">
        <f t="shared" si="610"/>
        <v>1045.4303280000001</v>
      </c>
      <c r="AC1084" s="14">
        <v>9.83</v>
      </c>
      <c r="AD1084" s="40">
        <f t="shared" si="611"/>
        <v>1044.0903280000002</v>
      </c>
      <c r="AE1084" s="14">
        <v>9.82</v>
      </c>
      <c r="AF1084" s="40">
        <f t="shared" si="612"/>
        <v>1044.1003280000002</v>
      </c>
      <c r="AG1084" s="29" t="s">
        <v>22</v>
      </c>
      <c r="AH1084" s="29" t="s">
        <v>22</v>
      </c>
      <c r="AI1084" s="29" t="s">
        <v>24</v>
      </c>
      <c r="AJ1084" s="29"/>
      <c r="AK1084" s="30" t="s">
        <v>25</v>
      </c>
      <c r="AL1084" s="30" t="s">
        <v>25</v>
      </c>
      <c r="AM1084" s="30" t="s">
        <v>2845</v>
      </c>
      <c r="AN1084" s="30" t="s">
        <v>22</v>
      </c>
      <c r="AO1084" s="30" t="s">
        <v>22</v>
      </c>
      <c r="AP1084" s="30"/>
      <c r="AQ1084" s="30" t="s">
        <v>22</v>
      </c>
      <c r="AR1084" s="30" t="s">
        <v>22</v>
      </c>
      <c r="AS1084" s="30"/>
      <c r="AT1084" s="30"/>
      <c r="AU1084" s="30" t="s">
        <v>22</v>
      </c>
      <c r="AV1084" s="30" t="s">
        <v>22</v>
      </c>
      <c r="AW1084" s="30" t="s">
        <v>22</v>
      </c>
      <c r="AX1084" s="30" t="s">
        <v>22</v>
      </c>
      <c r="AY1084" s="30" t="s">
        <v>22</v>
      </c>
      <c r="AZ1084" s="30"/>
      <c r="BA1084" s="30" t="s">
        <v>22</v>
      </c>
      <c r="BB1084" s="30"/>
      <c r="BC1084" s="30" t="s">
        <v>26</v>
      </c>
      <c r="BD1084" s="30"/>
    </row>
    <row r="1085" spans="1:56" x14ac:dyDescent="0.3">
      <c r="A1085" s="31">
        <v>41465</v>
      </c>
      <c r="B1085" s="33" t="s">
        <v>4349</v>
      </c>
      <c r="C1085" s="29">
        <v>4</v>
      </c>
      <c r="D1085" s="29" t="s">
        <v>2811</v>
      </c>
      <c r="E1085" s="30">
        <v>2</v>
      </c>
      <c r="F1085" s="29" t="s">
        <v>19</v>
      </c>
      <c r="G1085" s="29" t="s">
        <v>29</v>
      </c>
      <c r="H1085" s="29" t="s">
        <v>42</v>
      </c>
      <c r="I1085" s="29" t="s">
        <v>22</v>
      </c>
      <c r="J1085" s="29" t="s">
        <v>2793</v>
      </c>
      <c r="K1085" s="29" t="s">
        <v>2846</v>
      </c>
      <c r="L1085" s="29" t="s">
        <v>317</v>
      </c>
      <c r="M1085" s="29" t="s">
        <v>23</v>
      </c>
      <c r="N1085" s="29" t="s">
        <v>233</v>
      </c>
      <c r="O1085" s="14">
        <v>320.26</v>
      </c>
      <c r="P1085" s="14">
        <f t="shared" si="604"/>
        <v>1050.709008</v>
      </c>
      <c r="Q1085" s="14">
        <v>4.92</v>
      </c>
      <c r="R1085" s="40">
        <f t="shared" si="605"/>
        <v>1055.6290080000001</v>
      </c>
      <c r="S1085" s="14">
        <v>8.6</v>
      </c>
      <c r="T1085" s="40">
        <f t="shared" si="606"/>
        <v>1047.0290080000002</v>
      </c>
      <c r="U1085" s="14">
        <v>8.6199999999999992</v>
      </c>
      <c r="V1085" s="40">
        <f t="shared" si="607"/>
        <v>1047.0090080000002</v>
      </c>
      <c r="W1085" s="14">
        <v>8.8000000000000007</v>
      </c>
      <c r="X1085" s="40">
        <f t="shared" si="608"/>
        <v>1046.8290080000002</v>
      </c>
      <c r="Y1085" s="14">
        <v>4.92</v>
      </c>
      <c r="Z1085" s="40">
        <f t="shared" si="609"/>
        <v>1055.6290080000001</v>
      </c>
      <c r="AA1085" s="14">
        <v>7.9</v>
      </c>
      <c r="AB1085" s="40">
        <f t="shared" si="610"/>
        <v>1047.729008</v>
      </c>
      <c r="AC1085" s="14"/>
      <c r="AD1085" s="40">
        <f t="shared" si="611"/>
        <v>1055.6290080000001</v>
      </c>
      <c r="AE1085" s="14">
        <v>9.2200000000000006</v>
      </c>
      <c r="AF1085" s="40">
        <f t="shared" si="612"/>
        <v>1046.4090080000001</v>
      </c>
      <c r="AG1085" s="29" t="s">
        <v>22</v>
      </c>
      <c r="AH1085" s="29" t="s">
        <v>22</v>
      </c>
      <c r="AI1085" s="29" t="s">
        <v>24</v>
      </c>
      <c r="AJ1085" s="29"/>
      <c r="AK1085" s="30" t="s">
        <v>25</v>
      </c>
      <c r="AL1085" s="30" t="s">
        <v>22</v>
      </c>
      <c r="AM1085" s="30" t="s">
        <v>2847</v>
      </c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</row>
    <row r="1086" spans="1:56" x14ac:dyDescent="0.3">
      <c r="A1086" s="31">
        <v>41465</v>
      </c>
      <c r="B1086" s="33" t="s">
        <v>4350</v>
      </c>
      <c r="C1086" s="29">
        <v>5</v>
      </c>
      <c r="D1086" s="29" t="s">
        <v>2811</v>
      </c>
      <c r="E1086" s="30">
        <v>2</v>
      </c>
      <c r="F1086" s="29" t="s">
        <v>65</v>
      </c>
      <c r="G1086" s="29" t="s">
        <v>20</v>
      </c>
      <c r="H1086" s="29" t="s">
        <v>42</v>
      </c>
      <c r="I1086" s="29" t="s">
        <v>22</v>
      </c>
      <c r="J1086" s="29" t="s">
        <v>2848</v>
      </c>
      <c r="K1086" s="29" t="s">
        <v>2271</v>
      </c>
      <c r="L1086" s="29" t="s">
        <v>225</v>
      </c>
      <c r="M1086" s="29" t="s">
        <v>46</v>
      </c>
      <c r="N1086" s="29" t="s">
        <v>330</v>
      </c>
      <c r="O1086" s="14">
        <v>321.45</v>
      </c>
      <c r="P1086" s="14">
        <f t="shared" si="604"/>
        <v>1054.6131600000001</v>
      </c>
      <c r="Q1086" s="14">
        <v>5.84</v>
      </c>
      <c r="R1086" s="40">
        <f t="shared" si="605"/>
        <v>1060.45316</v>
      </c>
      <c r="S1086" s="14">
        <v>7.8</v>
      </c>
      <c r="T1086" s="40">
        <f t="shared" si="606"/>
        <v>1052.6531600000001</v>
      </c>
      <c r="U1086" s="14">
        <v>9.19</v>
      </c>
      <c r="V1086" s="40">
        <f t="shared" si="607"/>
        <v>1051.26316</v>
      </c>
      <c r="W1086" s="14">
        <v>8.73</v>
      </c>
      <c r="X1086" s="40">
        <f t="shared" si="608"/>
        <v>1051.72316</v>
      </c>
      <c r="Y1086" s="14">
        <v>5.84</v>
      </c>
      <c r="Z1086" s="40">
        <f t="shared" si="609"/>
        <v>1060.45316</v>
      </c>
      <c r="AA1086" s="14">
        <v>8.24</v>
      </c>
      <c r="AB1086" s="40">
        <f t="shared" si="610"/>
        <v>1052.21316</v>
      </c>
      <c r="AC1086" s="14">
        <v>9.33</v>
      </c>
      <c r="AD1086" s="40">
        <f t="shared" si="611"/>
        <v>1051.1231600000001</v>
      </c>
      <c r="AE1086" s="14">
        <v>9.39</v>
      </c>
      <c r="AF1086" s="40">
        <f t="shared" si="612"/>
        <v>1051.0631599999999</v>
      </c>
      <c r="AG1086" s="29" t="s">
        <v>22</v>
      </c>
      <c r="AH1086" s="29" t="s">
        <v>22</v>
      </c>
      <c r="AI1086" s="29" t="s">
        <v>24</v>
      </c>
      <c r="AJ1086" s="29"/>
      <c r="AK1086" s="30" t="s">
        <v>25</v>
      </c>
      <c r="AL1086" s="30" t="s">
        <v>25</v>
      </c>
      <c r="AM1086" s="30" t="s">
        <v>2849</v>
      </c>
      <c r="AN1086" s="30" t="s">
        <v>22</v>
      </c>
      <c r="AO1086" s="30" t="s">
        <v>22</v>
      </c>
      <c r="AP1086" s="30"/>
      <c r="AQ1086" s="30" t="s">
        <v>22</v>
      </c>
      <c r="AR1086" s="30" t="s">
        <v>22</v>
      </c>
      <c r="AS1086" s="30"/>
      <c r="AT1086" s="30"/>
      <c r="AU1086" s="30" t="s">
        <v>22</v>
      </c>
      <c r="AV1086" s="30" t="s">
        <v>22</v>
      </c>
      <c r="AW1086" s="30" t="s">
        <v>22</v>
      </c>
      <c r="AX1086" s="30" t="s">
        <v>22</v>
      </c>
      <c r="AY1086" s="30" t="s">
        <v>25</v>
      </c>
      <c r="AZ1086" s="30"/>
      <c r="BA1086" s="30" t="s">
        <v>22</v>
      </c>
      <c r="BB1086" s="30"/>
      <c r="BC1086" s="30" t="s">
        <v>26</v>
      </c>
      <c r="BD1086" s="30"/>
    </row>
    <row r="1087" spans="1:56" x14ac:dyDescent="0.3">
      <c r="A1087" s="31">
        <v>41465</v>
      </c>
      <c r="B1087" s="33" t="s">
        <v>4351</v>
      </c>
      <c r="C1087" s="29">
        <v>6</v>
      </c>
      <c r="D1087" s="29" t="s">
        <v>2811</v>
      </c>
      <c r="E1087" s="30">
        <v>2</v>
      </c>
      <c r="F1087" s="29" t="s">
        <v>65</v>
      </c>
      <c r="G1087" s="29" t="s">
        <v>20</v>
      </c>
      <c r="H1087" s="29" t="s">
        <v>42</v>
      </c>
      <c r="I1087" s="29" t="s">
        <v>25</v>
      </c>
      <c r="J1087" s="29" t="s">
        <v>2850</v>
      </c>
      <c r="K1087" s="29" t="s">
        <v>2851</v>
      </c>
      <c r="L1087" s="29" t="s">
        <v>261</v>
      </c>
      <c r="M1087" s="29" t="s">
        <v>23</v>
      </c>
      <c r="N1087" s="29" t="s">
        <v>219</v>
      </c>
      <c r="O1087" s="14">
        <v>322.23</v>
      </c>
      <c r="P1087" s="14">
        <f t="shared" si="604"/>
        <v>1057.172184</v>
      </c>
      <c r="Q1087" s="14">
        <v>5.89</v>
      </c>
      <c r="R1087" s="40">
        <f t="shared" si="605"/>
        <v>1063.0621840000001</v>
      </c>
      <c r="S1087" s="14">
        <v>8.1199999999999992</v>
      </c>
      <c r="T1087" s="40">
        <f t="shared" si="606"/>
        <v>1054.9421840000002</v>
      </c>
      <c r="U1087" s="14">
        <v>9.7899999999999991</v>
      </c>
      <c r="V1087" s="40">
        <f t="shared" si="607"/>
        <v>1053.2721840000002</v>
      </c>
      <c r="W1087" s="14">
        <v>9.35</v>
      </c>
      <c r="X1087" s="40">
        <f t="shared" si="608"/>
        <v>1053.7121840000002</v>
      </c>
      <c r="Y1087" s="14">
        <v>5.89</v>
      </c>
      <c r="Z1087" s="40">
        <f t="shared" si="609"/>
        <v>1063.0621840000001</v>
      </c>
      <c r="AA1087" s="14">
        <v>8.25</v>
      </c>
      <c r="AB1087" s="40">
        <f t="shared" si="610"/>
        <v>1054.8121840000001</v>
      </c>
      <c r="AC1087" s="14">
        <v>9.4</v>
      </c>
      <c r="AD1087" s="40">
        <f t="shared" si="611"/>
        <v>1053.662184</v>
      </c>
      <c r="AE1087" s="14">
        <v>9.4600000000000009</v>
      </c>
      <c r="AF1087" s="40">
        <f t="shared" si="612"/>
        <v>1053.6021840000001</v>
      </c>
      <c r="AG1087" s="29" t="s">
        <v>22</v>
      </c>
      <c r="AH1087" s="29" t="s">
        <v>22</v>
      </c>
      <c r="AI1087" s="29" t="s">
        <v>24</v>
      </c>
      <c r="AJ1087" s="29"/>
      <c r="AK1087" s="30" t="s">
        <v>25</v>
      </c>
      <c r="AL1087" s="30" t="s">
        <v>25</v>
      </c>
      <c r="AM1087" s="30" t="s">
        <v>2342</v>
      </c>
      <c r="AN1087" s="30" t="s">
        <v>22</v>
      </c>
      <c r="AO1087" s="30" t="s">
        <v>22</v>
      </c>
      <c r="AP1087" s="30"/>
      <c r="AQ1087" s="30" t="s">
        <v>22</v>
      </c>
      <c r="AR1087" s="30" t="s">
        <v>22</v>
      </c>
      <c r="AS1087" s="30"/>
      <c r="AT1087" s="30"/>
      <c r="AU1087" s="30" t="s">
        <v>22</v>
      </c>
      <c r="AV1087" s="30" t="s">
        <v>22</v>
      </c>
      <c r="AW1087" s="30" t="s">
        <v>22</v>
      </c>
      <c r="AX1087" s="30" t="s">
        <v>22</v>
      </c>
      <c r="AY1087" s="30" t="s">
        <v>25</v>
      </c>
      <c r="AZ1087" s="30"/>
      <c r="BA1087" s="30" t="s">
        <v>25</v>
      </c>
      <c r="BB1087" s="30" t="s">
        <v>2823</v>
      </c>
      <c r="BC1087" s="30" t="s">
        <v>26</v>
      </c>
      <c r="BD1087" s="30"/>
    </row>
    <row r="1088" spans="1:56" x14ac:dyDescent="0.3">
      <c r="A1088" s="31">
        <v>41465</v>
      </c>
      <c r="B1088" s="33" t="s">
        <v>4352</v>
      </c>
      <c r="C1088" s="29">
        <v>7</v>
      </c>
      <c r="D1088" s="29" t="s">
        <v>2811</v>
      </c>
      <c r="E1088" s="30">
        <v>2</v>
      </c>
      <c r="F1088" s="29" t="s">
        <v>72</v>
      </c>
      <c r="G1088" s="29" t="s">
        <v>20</v>
      </c>
      <c r="H1088" s="29" t="s">
        <v>42</v>
      </c>
      <c r="I1088" s="29" t="s">
        <v>25</v>
      </c>
      <c r="J1088" s="29" t="s">
        <v>2852</v>
      </c>
      <c r="K1088" s="29" t="s">
        <v>2332</v>
      </c>
      <c r="L1088" s="29" t="s">
        <v>142</v>
      </c>
      <c r="M1088" s="29" t="s">
        <v>23</v>
      </c>
      <c r="N1088" s="29" t="s">
        <v>219</v>
      </c>
      <c r="O1088" s="14">
        <v>321.8</v>
      </c>
      <c r="P1088" s="14">
        <f t="shared" si="604"/>
        <v>1055.76144</v>
      </c>
      <c r="Q1088" s="14">
        <v>5.9</v>
      </c>
      <c r="R1088" s="40">
        <f t="shared" si="605"/>
        <v>1061.6614400000001</v>
      </c>
      <c r="S1088" s="14">
        <v>7.6</v>
      </c>
      <c r="T1088" s="40">
        <f t="shared" si="606"/>
        <v>1054.0614400000002</v>
      </c>
      <c r="U1088" s="14">
        <v>9.5500000000000007</v>
      </c>
      <c r="V1088" s="40">
        <f t="shared" si="607"/>
        <v>1052.1114400000001</v>
      </c>
      <c r="W1088" s="14">
        <v>9.5399999999999991</v>
      </c>
      <c r="X1088" s="40">
        <f t="shared" si="608"/>
        <v>1052.1214400000001</v>
      </c>
      <c r="Y1088" s="14">
        <v>5.9</v>
      </c>
      <c r="Z1088" s="40">
        <f t="shared" si="609"/>
        <v>1061.6614400000001</v>
      </c>
      <c r="AA1088" s="14">
        <v>7.69</v>
      </c>
      <c r="AB1088" s="40">
        <f t="shared" si="610"/>
        <v>1053.97144</v>
      </c>
      <c r="AC1088" s="14">
        <v>9.5</v>
      </c>
      <c r="AD1088" s="40">
        <f t="shared" si="611"/>
        <v>1052.1614400000001</v>
      </c>
      <c r="AE1088" s="14">
        <v>9.35</v>
      </c>
      <c r="AF1088" s="40">
        <f t="shared" si="612"/>
        <v>1052.3114400000002</v>
      </c>
      <c r="AG1088" s="29" t="s">
        <v>22</v>
      </c>
      <c r="AH1088" s="29" t="s">
        <v>22</v>
      </c>
      <c r="AI1088" s="29" t="s">
        <v>24</v>
      </c>
      <c r="AJ1088" s="29"/>
      <c r="AK1088" s="30" t="s">
        <v>25</v>
      </c>
      <c r="AL1088" s="30" t="s">
        <v>22</v>
      </c>
      <c r="AM1088" s="30" t="s">
        <v>1468</v>
      </c>
      <c r="AN1088" s="30" t="s">
        <v>22</v>
      </c>
      <c r="AO1088" s="30" t="s">
        <v>22</v>
      </c>
      <c r="AP1088" s="30"/>
      <c r="AQ1088" s="30" t="s">
        <v>22</v>
      </c>
      <c r="AR1088" s="30" t="s">
        <v>22</v>
      </c>
      <c r="AS1088" s="30"/>
      <c r="AT1088" s="30"/>
      <c r="AU1088" s="30" t="s">
        <v>22</v>
      </c>
      <c r="AV1088" s="30" t="s">
        <v>22</v>
      </c>
      <c r="AW1088" s="30" t="s">
        <v>22</v>
      </c>
      <c r="AX1088" s="30" t="s">
        <v>22</v>
      </c>
      <c r="AY1088" s="30" t="s">
        <v>25</v>
      </c>
      <c r="AZ1088" s="30"/>
      <c r="BA1088" s="30" t="s">
        <v>22</v>
      </c>
      <c r="BB1088" s="30"/>
      <c r="BC1088" s="30" t="s">
        <v>26</v>
      </c>
      <c r="BD1088" s="30"/>
    </row>
    <row r="1089" spans="1:56" x14ac:dyDescent="0.3">
      <c r="A1089" s="31">
        <v>41465</v>
      </c>
      <c r="B1089" s="33" t="s">
        <v>4353</v>
      </c>
      <c r="C1089" s="29">
        <v>8</v>
      </c>
      <c r="D1089" s="29" t="s">
        <v>2811</v>
      </c>
      <c r="E1089" s="30">
        <v>2</v>
      </c>
      <c r="F1089" s="29" t="s">
        <v>72</v>
      </c>
      <c r="G1089" s="29" t="s">
        <v>94</v>
      </c>
      <c r="H1089" s="29" t="s">
        <v>238</v>
      </c>
      <c r="I1089" s="29" t="s">
        <v>25</v>
      </c>
      <c r="J1089" s="29" t="s">
        <v>2850</v>
      </c>
      <c r="K1089" s="29" t="s">
        <v>2853</v>
      </c>
      <c r="L1089" s="29" t="s">
        <v>1624</v>
      </c>
      <c r="M1089" s="29" t="s">
        <v>722</v>
      </c>
      <c r="N1089" s="29" t="s">
        <v>330</v>
      </c>
      <c r="O1089" s="14">
        <v>321.60000000000002</v>
      </c>
      <c r="P1089" s="14">
        <f t="shared" si="604"/>
        <v>1055.1052800000002</v>
      </c>
      <c r="Q1089" s="14">
        <v>4.45</v>
      </c>
      <c r="R1089" s="40">
        <f t="shared" si="605"/>
        <v>1059.5552800000003</v>
      </c>
      <c r="S1089" s="14">
        <v>7.62</v>
      </c>
      <c r="T1089" s="40">
        <f t="shared" si="606"/>
        <v>1051.9352800000004</v>
      </c>
      <c r="U1089" s="14">
        <v>11.33</v>
      </c>
      <c r="V1089" s="40">
        <f t="shared" si="607"/>
        <v>1048.2252800000003</v>
      </c>
      <c r="W1089" s="14">
        <v>10.92</v>
      </c>
      <c r="X1089" s="40">
        <f t="shared" si="608"/>
        <v>1048.6352800000002</v>
      </c>
      <c r="Y1089" s="14">
        <v>4.45</v>
      </c>
      <c r="Z1089" s="40">
        <f t="shared" si="609"/>
        <v>1059.5552800000003</v>
      </c>
      <c r="AA1089" s="14">
        <v>7.56</v>
      </c>
      <c r="AB1089" s="40">
        <f t="shared" si="610"/>
        <v>1051.9952800000003</v>
      </c>
      <c r="AC1089" s="14">
        <v>11.3</v>
      </c>
      <c r="AD1089" s="40">
        <f t="shared" si="611"/>
        <v>1048.2552800000003</v>
      </c>
      <c r="AE1089" s="14">
        <v>10.92</v>
      </c>
      <c r="AF1089" s="40">
        <f t="shared" si="612"/>
        <v>1048.6352800000002</v>
      </c>
      <c r="AG1089" s="29" t="s">
        <v>22</v>
      </c>
      <c r="AH1089" s="29" t="s">
        <v>22</v>
      </c>
      <c r="AI1089" s="29" t="s">
        <v>24</v>
      </c>
      <c r="AJ1089" s="29"/>
      <c r="AK1089" s="30" t="s">
        <v>22</v>
      </c>
      <c r="AL1089" s="30" t="s">
        <v>22</v>
      </c>
      <c r="AM1089" s="30"/>
      <c r="AN1089" s="30" t="s">
        <v>22</v>
      </c>
      <c r="AO1089" s="30" t="s">
        <v>22</v>
      </c>
      <c r="AP1089" s="30"/>
      <c r="AQ1089" s="30" t="s">
        <v>22</v>
      </c>
      <c r="AR1089" s="30" t="s">
        <v>22</v>
      </c>
      <c r="AS1089" s="30"/>
      <c r="AT1089" s="30"/>
      <c r="AU1089" s="30" t="s">
        <v>2093</v>
      </c>
      <c r="AV1089" s="30" t="s">
        <v>2063</v>
      </c>
      <c r="AW1089" s="30" t="s">
        <v>22</v>
      </c>
      <c r="AX1089" s="30" t="s">
        <v>22</v>
      </c>
      <c r="AY1089" s="30" t="s">
        <v>25</v>
      </c>
      <c r="AZ1089" s="30"/>
      <c r="BA1089" s="30" t="s">
        <v>25</v>
      </c>
      <c r="BB1089" s="30" t="s">
        <v>2823</v>
      </c>
      <c r="BC1089" s="30" t="s">
        <v>269</v>
      </c>
      <c r="BD1089" s="30"/>
    </row>
    <row r="1090" spans="1:56" x14ac:dyDescent="0.3">
      <c r="A1090" s="31">
        <v>41465</v>
      </c>
      <c r="B1090" s="33" t="s">
        <v>4354</v>
      </c>
      <c r="C1090" s="29">
        <v>9</v>
      </c>
      <c r="D1090" s="29" t="s">
        <v>2811</v>
      </c>
      <c r="E1090" s="30">
        <v>2</v>
      </c>
      <c r="F1090" s="29" t="s">
        <v>72</v>
      </c>
      <c r="G1090" s="29" t="s">
        <v>20</v>
      </c>
      <c r="H1090" s="29" t="s">
        <v>337</v>
      </c>
      <c r="I1090" s="29" t="s">
        <v>25</v>
      </c>
      <c r="J1090" s="29" t="s">
        <v>2854</v>
      </c>
      <c r="K1090" s="29" t="s">
        <v>2855</v>
      </c>
      <c r="L1090" s="29" t="s">
        <v>195</v>
      </c>
      <c r="M1090" s="29" t="s">
        <v>2856</v>
      </c>
      <c r="N1090" s="29" t="s">
        <v>330</v>
      </c>
      <c r="O1090" s="14">
        <v>319.16000000000003</v>
      </c>
      <c r="P1090" s="14">
        <f t="shared" si="604"/>
        <v>1047.100128</v>
      </c>
      <c r="Q1090" s="14">
        <v>6.35</v>
      </c>
      <c r="R1090" s="40">
        <f t="shared" si="605"/>
        <v>1053.4501279999999</v>
      </c>
      <c r="S1090" s="14">
        <v>7.12</v>
      </c>
      <c r="T1090" s="40">
        <f t="shared" si="606"/>
        <v>1046.3301280000001</v>
      </c>
      <c r="U1090" s="14">
        <v>10.9</v>
      </c>
      <c r="V1090" s="40">
        <f t="shared" si="607"/>
        <v>1042.5501279999999</v>
      </c>
      <c r="W1090" s="14">
        <v>10.5</v>
      </c>
      <c r="X1090" s="40">
        <f t="shared" si="608"/>
        <v>1042.9501279999999</v>
      </c>
      <c r="Y1090" s="14">
        <v>6.35</v>
      </c>
      <c r="Z1090" s="40">
        <f t="shared" si="609"/>
        <v>1053.4501279999999</v>
      </c>
      <c r="AA1090" s="14">
        <v>7.24</v>
      </c>
      <c r="AB1090" s="40">
        <f t="shared" si="610"/>
        <v>1046.2101279999999</v>
      </c>
      <c r="AC1090" s="14">
        <v>11.02</v>
      </c>
      <c r="AD1090" s="40">
        <f t="shared" si="611"/>
        <v>1042.430128</v>
      </c>
      <c r="AE1090" s="14">
        <v>10.92</v>
      </c>
      <c r="AF1090" s="40">
        <f t="shared" si="612"/>
        <v>1042.5301279999999</v>
      </c>
      <c r="AG1090" s="29" t="s">
        <v>22</v>
      </c>
      <c r="AH1090" s="29" t="s">
        <v>22</v>
      </c>
      <c r="AI1090" s="29" t="s">
        <v>24</v>
      </c>
      <c r="AJ1090" s="29"/>
      <c r="AK1090" s="30" t="s">
        <v>22</v>
      </c>
      <c r="AL1090" s="30" t="s">
        <v>22</v>
      </c>
      <c r="AM1090" s="30"/>
      <c r="AN1090" s="30" t="s">
        <v>22</v>
      </c>
      <c r="AO1090" s="30" t="s">
        <v>22</v>
      </c>
      <c r="AP1090" s="30"/>
      <c r="AQ1090" s="30" t="s">
        <v>22</v>
      </c>
      <c r="AR1090" s="30" t="s">
        <v>22</v>
      </c>
      <c r="AS1090" s="30"/>
      <c r="AT1090" s="30"/>
      <c r="AU1090" s="30" t="s">
        <v>22</v>
      </c>
      <c r="AV1090" s="30" t="s">
        <v>22</v>
      </c>
      <c r="AW1090" s="30" t="s">
        <v>22</v>
      </c>
      <c r="AX1090" s="30" t="s">
        <v>22</v>
      </c>
      <c r="AY1090" s="30" t="s">
        <v>25</v>
      </c>
      <c r="AZ1090" s="30"/>
      <c r="BA1090" s="30" t="s">
        <v>25</v>
      </c>
      <c r="BB1090" s="30"/>
      <c r="BC1090" s="30" t="s">
        <v>26</v>
      </c>
      <c r="BD1090" s="30"/>
    </row>
    <row r="1091" spans="1:56" x14ac:dyDescent="0.3">
      <c r="A1091" s="31">
        <v>41465</v>
      </c>
      <c r="B1091" s="33" t="s">
        <v>4355</v>
      </c>
      <c r="C1091" s="29">
        <v>10</v>
      </c>
      <c r="D1091" s="29" t="s">
        <v>2811</v>
      </c>
      <c r="E1091" s="30">
        <v>2</v>
      </c>
      <c r="F1091" s="29" t="s">
        <v>72</v>
      </c>
      <c r="G1091" s="29" t="s">
        <v>20</v>
      </c>
      <c r="H1091" s="29" t="s">
        <v>337</v>
      </c>
      <c r="I1091" s="29" t="s">
        <v>25</v>
      </c>
      <c r="J1091" s="29" t="s">
        <v>2857</v>
      </c>
      <c r="K1091" s="29" t="s">
        <v>2858</v>
      </c>
      <c r="L1091" s="29" t="s">
        <v>109</v>
      </c>
      <c r="M1091" s="29" t="s">
        <v>2856</v>
      </c>
      <c r="N1091" s="29" t="s">
        <v>330</v>
      </c>
      <c r="O1091" s="14">
        <v>318.43</v>
      </c>
      <c r="P1091" s="14">
        <f t="shared" si="604"/>
        <v>1044.705144</v>
      </c>
      <c r="Q1091" s="14">
        <v>7.2</v>
      </c>
      <c r="R1091" s="40">
        <f t="shared" si="605"/>
        <v>1051.9051440000001</v>
      </c>
      <c r="S1091" s="14">
        <v>7.9</v>
      </c>
      <c r="T1091" s="40">
        <f t="shared" si="606"/>
        <v>1044.005144</v>
      </c>
      <c r="U1091" s="14">
        <v>11.52</v>
      </c>
      <c r="V1091" s="40">
        <f t="shared" si="607"/>
        <v>1040.3851440000001</v>
      </c>
      <c r="W1091" s="14">
        <v>11.55</v>
      </c>
      <c r="X1091" s="40">
        <f t="shared" si="608"/>
        <v>1040.3551440000001</v>
      </c>
      <c r="Y1091" s="14">
        <v>7.2</v>
      </c>
      <c r="Z1091" s="40">
        <f t="shared" si="609"/>
        <v>1051.9051440000001</v>
      </c>
      <c r="AA1091" s="14">
        <v>8</v>
      </c>
      <c r="AB1091" s="40">
        <f t="shared" si="610"/>
        <v>1043.9051440000001</v>
      </c>
      <c r="AC1091" s="14">
        <v>11.7</v>
      </c>
      <c r="AD1091" s="40">
        <f t="shared" si="611"/>
        <v>1040.205144</v>
      </c>
      <c r="AE1091" s="14">
        <v>11.76</v>
      </c>
      <c r="AF1091" s="40">
        <f t="shared" si="612"/>
        <v>1040.1451440000001</v>
      </c>
      <c r="AG1091" s="29" t="s">
        <v>22</v>
      </c>
      <c r="AH1091" s="29" t="s">
        <v>22</v>
      </c>
      <c r="AI1091" s="29" t="s">
        <v>24</v>
      </c>
      <c r="AJ1091" s="29"/>
      <c r="AK1091" s="30" t="s">
        <v>22</v>
      </c>
      <c r="AL1091" s="30" t="s">
        <v>22</v>
      </c>
      <c r="AM1091" s="30"/>
      <c r="AN1091" s="30" t="s">
        <v>22</v>
      </c>
      <c r="AO1091" s="30" t="s">
        <v>22</v>
      </c>
      <c r="AP1091" s="30"/>
      <c r="AQ1091" s="30" t="s">
        <v>22</v>
      </c>
      <c r="AR1091" s="30" t="s">
        <v>22</v>
      </c>
      <c r="AS1091" s="30"/>
      <c r="AT1091" s="30"/>
      <c r="AU1091" s="30" t="s">
        <v>22</v>
      </c>
      <c r="AV1091" s="30" t="s">
        <v>22</v>
      </c>
      <c r="AW1091" s="30" t="s">
        <v>22</v>
      </c>
      <c r="AX1091" s="30" t="s">
        <v>22</v>
      </c>
      <c r="AY1091" s="30" t="s">
        <v>25</v>
      </c>
      <c r="AZ1091" s="30"/>
      <c r="BA1091" s="30" t="s">
        <v>25</v>
      </c>
      <c r="BB1091" s="30"/>
      <c r="BC1091" s="30" t="s">
        <v>26</v>
      </c>
      <c r="BD1091" s="30"/>
    </row>
    <row r="1092" spans="1:56" x14ac:dyDescent="0.3">
      <c r="A1092" s="31">
        <v>41465</v>
      </c>
      <c r="B1092" s="33" t="s">
        <v>4356</v>
      </c>
      <c r="C1092" s="29">
        <v>11</v>
      </c>
      <c r="D1092" s="29" t="s">
        <v>2811</v>
      </c>
      <c r="E1092" s="30">
        <v>2</v>
      </c>
      <c r="F1092" s="29" t="s">
        <v>49</v>
      </c>
      <c r="G1092" s="29" t="s">
        <v>94</v>
      </c>
      <c r="H1092" s="29" t="s">
        <v>514</v>
      </c>
      <c r="I1092" s="29" t="s">
        <v>25</v>
      </c>
      <c r="J1092" s="29" t="s">
        <v>2859</v>
      </c>
      <c r="K1092" s="29" t="s">
        <v>1342</v>
      </c>
      <c r="L1092" s="29" t="s">
        <v>975</v>
      </c>
      <c r="M1092" s="29" t="s">
        <v>2860</v>
      </c>
      <c r="N1092" s="29" t="s">
        <v>219</v>
      </c>
      <c r="O1092" s="14">
        <v>318.89</v>
      </c>
      <c r="P1092" s="14">
        <f t="shared" si="604"/>
        <v>1046.2143120000001</v>
      </c>
      <c r="Q1092" s="14">
        <v>3.9</v>
      </c>
      <c r="R1092" s="40">
        <f t="shared" si="605"/>
        <v>1050.1143120000002</v>
      </c>
      <c r="S1092" s="14">
        <v>7.84</v>
      </c>
      <c r="T1092" s="40">
        <f t="shared" si="606"/>
        <v>1042.2743120000002</v>
      </c>
      <c r="U1092" s="14">
        <v>10.77</v>
      </c>
      <c r="V1092" s="40">
        <f t="shared" si="607"/>
        <v>1039.3443120000002</v>
      </c>
      <c r="W1092" s="14">
        <v>10.199999999999999</v>
      </c>
      <c r="X1092" s="40">
        <f t="shared" si="608"/>
        <v>1039.9143120000001</v>
      </c>
      <c r="Y1092" s="14">
        <v>3.9</v>
      </c>
      <c r="Z1092" s="40">
        <f t="shared" si="609"/>
        <v>1050.1143120000002</v>
      </c>
      <c r="AA1092" s="14">
        <v>7.86</v>
      </c>
      <c r="AB1092" s="40">
        <f t="shared" si="610"/>
        <v>1042.2543120000003</v>
      </c>
      <c r="AC1092" s="14">
        <v>10.82</v>
      </c>
      <c r="AD1092" s="40">
        <f t="shared" si="611"/>
        <v>1039.2943120000002</v>
      </c>
      <c r="AE1092" s="14">
        <v>11.3</v>
      </c>
      <c r="AF1092" s="40">
        <f t="shared" si="612"/>
        <v>1038.8143120000002</v>
      </c>
      <c r="AG1092" s="29" t="s">
        <v>22</v>
      </c>
      <c r="AH1092" s="29" t="s">
        <v>22</v>
      </c>
      <c r="AI1092" s="29" t="s">
        <v>24</v>
      </c>
      <c r="AJ1092" s="29"/>
      <c r="AK1092" s="30" t="s">
        <v>22</v>
      </c>
      <c r="AL1092" s="30" t="s">
        <v>22</v>
      </c>
      <c r="AM1092" s="30"/>
      <c r="AN1092" s="30" t="s">
        <v>22</v>
      </c>
      <c r="AO1092" s="30" t="s">
        <v>22</v>
      </c>
      <c r="AP1092" s="30"/>
      <c r="AQ1092" s="30" t="s">
        <v>22</v>
      </c>
      <c r="AR1092" s="30" t="s">
        <v>22</v>
      </c>
      <c r="AS1092" s="30"/>
      <c r="AT1092" s="30"/>
      <c r="AU1092" s="30" t="s">
        <v>22</v>
      </c>
      <c r="AV1092" s="30" t="s">
        <v>22</v>
      </c>
      <c r="AW1092" s="30" t="s">
        <v>22</v>
      </c>
      <c r="AX1092" s="30" t="s">
        <v>22</v>
      </c>
      <c r="AY1092" s="30" t="s">
        <v>25</v>
      </c>
      <c r="AZ1092" s="30"/>
      <c r="BA1092" s="30" t="s">
        <v>22</v>
      </c>
      <c r="BB1092" s="30"/>
      <c r="BC1092" s="30" t="s">
        <v>26</v>
      </c>
      <c r="BD1092" s="30"/>
    </row>
    <row r="1093" spans="1:56" x14ac:dyDescent="0.3">
      <c r="A1093" s="31">
        <v>41465</v>
      </c>
      <c r="B1093" s="33" t="s">
        <v>4357</v>
      </c>
      <c r="C1093" s="29">
        <v>12</v>
      </c>
      <c r="D1093" s="29" t="s">
        <v>2811</v>
      </c>
      <c r="E1093" s="30">
        <v>2</v>
      </c>
      <c r="F1093" s="29" t="s">
        <v>49</v>
      </c>
      <c r="G1093" s="29" t="s">
        <v>94</v>
      </c>
      <c r="H1093" s="29" t="s">
        <v>514</v>
      </c>
      <c r="I1093" s="29" t="s">
        <v>25</v>
      </c>
      <c r="J1093" s="29" t="s">
        <v>2861</v>
      </c>
      <c r="K1093" s="29" t="s">
        <v>2862</v>
      </c>
      <c r="L1093" s="29" t="s">
        <v>975</v>
      </c>
      <c r="M1093" s="29" t="s">
        <v>2860</v>
      </c>
      <c r="N1093" s="29" t="s">
        <v>219</v>
      </c>
      <c r="O1093" s="14">
        <v>318.87</v>
      </c>
      <c r="P1093" s="14">
        <f t="shared" si="604"/>
        <v>1046.148696</v>
      </c>
      <c r="Q1093" s="14">
        <v>3.92</v>
      </c>
      <c r="R1093" s="40">
        <f t="shared" si="605"/>
        <v>1050.068696</v>
      </c>
      <c r="S1093" s="14">
        <v>7.9</v>
      </c>
      <c r="T1093" s="40">
        <f t="shared" si="606"/>
        <v>1042.168696</v>
      </c>
      <c r="U1093" s="14">
        <v>10.82</v>
      </c>
      <c r="V1093" s="40">
        <f t="shared" si="607"/>
        <v>1039.2486960000001</v>
      </c>
      <c r="W1093" s="14">
        <v>10.46</v>
      </c>
      <c r="X1093" s="40">
        <f t="shared" si="608"/>
        <v>1039.608696</v>
      </c>
      <c r="Y1093" s="14">
        <v>3.92</v>
      </c>
      <c r="Z1093" s="40">
        <f t="shared" si="609"/>
        <v>1050.068696</v>
      </c>
      <c r="AA1093" s="14">
        <v>7.84</v>
      </c>
      <c r="AB1093" s="40">
        <f t="shared" si="610"/>
        <v>1042.2286960000001</v>
      </c>
      <c r="AC1093" s="14">
        <v>10.78</v>
      </c>
      <c r="AD1093" s="40">
        <f t="shared" si="611"/>
        <v>1039.2886960000001</v>
      </c>
      <c r="AE1093" s="14">
        <v>10.9</v>
      </c>
      <c r="AF1093" s="40">
        <f t="shared" si="612"/>
        <v>1039.168696</v>
      </c>
      <c r="AG1093" s="29" t="s">
        <v>22</v>
      </c>
      <c r="AH1093" s="29" t="s">
        <v>22</v>
      </c>
      <c r="AI1093" s="29" t="s">
        <v>24</v>
      </c>
      <c r="AJ1093" s="29"/>
      <c r="AK1093" s="30" t="s">
        <v>22</v>
      </c>
      <c r="AL1093" s="30" t="s">
        <v>22</v>
      </c>
      <c r="AM1093" s="30"/>
      <c r="AN1093" s="30" t="s">
        <v>22</v>
      </c>
      <c r="AO1093" s="30" t="s">
        <v>22</v>
      </c>
      <c r="AP1093" s="30"/>
      <c r="AQ1093" s="30" t="s">
        <v>22</v>
      </c>
      <c r="AR1093" s="30" t="s">
        <v>22</v>
      </c>
      <c r="AS1093" s="30"/>
      <c r="AT1093" s="30"/>
      <c r="AU1093" s="30" t="s">
        <v>22</v>
      </c>
      <c r="AV1093" s="30" t="s">
        <v>22</v>
      </c>
      <c r="AW1093" s="30" t="s">
        <v>22</v>
      </c>
      <c r="AX1093" s="30" t="s">
        <v>22</v>
      </c>
      <c r="AY1093" s="30" t="s">
        <v>25</v>
      </c>
      <c r="AZ1093" s="30"/>
      <c r="BA1093" s="30" t="s">
        <v>22</v>
      </c>
      <c r="BB1093" s="30"/>
      <c r="BC1093" s="30" t="s">
        <v>26</v>
      </c>
      <c r="BD1093" s="30"/>
    </row>
    <row r="1094" spans="1:56" x14ac:dyDescent="0.3">
      <c r="A1094" s="31">
        <v>41465</v>
      </c>
      <c r="B1094" s="33" t="s">
        <v>4358</v>
      </c>
      <c r="C1094" s="29">
        <v>1</v>
      </c>
      <c r="D1094" s="29" t="s">
        <v>2811</v>
      </c>
      <c r="E1094" s="30">
        <v>3</v>
      </c>
      <c r="F1094" s="29" t="s">
        <v>49</v>
      </c>
      <c r="G1094" s="29" t="s">
        <v>94</v>
      </c>
      <c r="H1094" s="29" t="s">
        <v>42</v>
      </c>
      <c r="I1094" s="29" t="s">
        <v>22</v>
      </c>
      <c r="J1094" s="29" t="s">
        <v>2762</v>
      </c>
      <c r="K1094" s="29" t="s">
        <v>2863</v>
      </c>
      <c r="L1094" s="29" t="s">
        <v>261</v>
      </c>
      <c r="M1094" s="29" t="s">
        <v>23</v>
      </c>
      <c r="N1094" s="29" t="s">
        <v>330</v>
      </c>
      <c r="O1094" s="14">
        <v>317.56</v>
      </c>
      <c r="P1094" s="14">
        <f t="shared" si="604"/>
        <v>1041.850848</v>
      </c>
      <c r="Q1094" s="14">
        <v>4.92</v>
      </c>
      <c r="R1094" s="40">
        <f t="shared" si="605"/>
        <v>1046.7708480000001</v>
      </c>
      <c r="S1094" s="14">
        <v>7.32</v>
      </c>
      <c r="T1094" s="40">
        <f t="shared" si="606"/>
        <v>1039.4508480000002</v>
      </c>
      <c r="U1094" s="14">
        <v>9.26</v>
      </c>
      <c r="V1094" s="40">
        <f t="shared" si="607"/>
        <v>1037.5108480000001</v>
      </c>
      <c r="W1094" s="14">
        <v>9.06</v>
      </c>
      <c r="X1094" s="40">
        <f t="shared" si="608"/>
        <v>1037.7108480000002</v>
      </c>
      <c r="Y1094" s="14">
        <v>4.92</v>
      </c>
      <c r="Z1094" s="40">
        <f t="shared" si="609"/>
        <v>1046.7708480000001</v>
      </c>
      <c r="AA1094" s="14">
        <v>7.4</v>
      </c>
      <c r="AB1094" s="40">
        <f t="shared" si="610"/>
        <v>1039.370848</v>
      </c>
      <c r="AC1094" s="14">
        <v>9.2899999999999991</v>
      </c>
      <c r="AD1094" s="40">
        <f t="shared" si="611"/>
        <v>1037.4808480000002</v>
      </c>
      <c r="AE1094" s="14">
        <v>9.16</v>
      </c>
      <c r="AF1094" s="40">
        <f t="shared" si="612"/>
        <v>1037.610848</v>
      </c>
      <c r="AG1094" s="29" t="s">
        <v>22</v>
      </c>
      <c r="AH1094" s="29" t="s">
        <v>22</v>
      </c>
      <c r="AI1094" s="29" t="s">
        <v>24</v>
      </c>
      <c r="AJ1094" s="29"/>
      <c r="AK1094" s="30" t="s">
        <v>22</v>
      </c>
      <c r="AL1094" s="30" t="s">
        <v>25</v>
      </c>
      <c r="AM1094" s="30" t="s">
        <v>1383</v>
      </c>
      <c r="AN1094" s="30" t="s">
        <v>22</v>
      </c>
      <c r="AO1094" s="30" t="s">
        <v>22</v>
      </c>
      <c r="AP1094" s="30"/>
      <c r="AQ1094" s="30" t="s">
        <v>22</v>
      </c>
      <c r="AR1094" s="30" t="s">
        <v>22</v>
      </c>
      <c r="AS1094" s="30"/>
      <c r="AT1094" s="30"/>
      <c r="AU1094" s="30" t="s">
        <v>22</v>
      </c>
      <c r="AV1094" s="30" t="s">
        <v>22</v>
      </c>
      <c r="AW1094" s="30" t="s">
        <v>22</v>
      </c>
      <c r="AX1094" s="30" t="s">
        <v>22</v>
      </c>
      <c r="AY1094" s="30" t="s">
        <v>22</v>
      </c>
      <c r="AZ1094" s="30"/>
      <c r="BA1094" s="30" t="s">
        <v>22</v>
      </c>
      <c r="BB1094" s="30"/>
      <c r="BC1094" s="30" t="s">
        <v>26</v>
      </c>
      <c r="BD1094" s="30"/>
    </row>
    <row r="1095" spans="1:56" x14ac:dyDescent="0.3">
      <c r="A1095" s="31">
        <v>41465</v>
      </c>
      <c r="B1095" s="33" t="s">
        <v>4359</v>
      </c>
      <c r="C1095" s="29">
        <v>2</v>
      </c>
      <c r="D1095" s="29" t="s">
        <v>2811</v>
      </c>
      <c r="E1095" s="30">
        <v>3</v>
      </c>
      <c r="F1095" s="29" t="s">
        <v>49</v>
      </c>
      <c r="G1095" s="29" t="s">
        <v>20</v>
      </c>
      <c r="H1095" s="29" t="s">
        <v>42</v>
      </c>
      <c r="I1095" s="29" t="s">
        <v>22</v>
      </c>
      <c r="J1095" s="29" t="s">
        <v>2864</v>
      </c>
      <c r="K1095" s="29" t="s">
        <v>2763</v>
      </c>
      <c r="L1095" s="29" t="s">
        <v>84</v>
      </c>
      <c r="M1095" s="29" t="s">
        <v>23</v>
      </c>
      <c r="N1095" s="29" t="s">
        <v>219</v>
      </c>
      <c r="O1095" s="14">
        <v>317.98</v>
      </c>
      <c r="P1095" s="14">
        <f t="shared" si="604"/>
        <v>1043.2287840000001</v>
      </c>
      <c r="Q1095" s="14">
        <v>5.63</v>
      </c>
      <c r="R1095" s="40">
        <f t="shared" si="605"/>
        <v>1048.8587840000002</v>
      </c>
      <c r="S1095" s="14">
        <v>6.92</v>
      </c>
      <c r="T1095" s="40">
        <f t="shared" si="606"/>
        <v>1041.9387840000002</v>
      </c>
      <c r="U1095" s="14">
        <v>8.6199999999999992</v>
      </c>
      <c r="V1095" s="40">
        <f t="shared" si="607"/>
        <v>1040.2387840000004</v>
      </c>
      <c r="W1095" s="14">
        <v>9</v>
      </c>
      <c r="X1095" s="40">
        <f t="shared" si="608"/>
        <v>1039.8587840000002</v>
      </c>
      <c r="Y1095" s="14">
        <v>5.63</v>
      </c>
      <c r="Z1095" s="40">
        <f t="shared" si="609"/>
        <v>1048.8587840000002</v>
      </c>
      <c r="AA1095" s="14">
        <v>6.82</v>
      </c>
      <c r="AB1095" s="40">
        <f t="shared" si="610"/>
        <v>1042.0387840000003</v>
      </c>
      <c r="AC1095" s="14">
        <v>8.4</v>
      </c>
      <c r="AD1095" s="40">
        <f t="shared" si="611"/>
        <v>1040.4587840000002</v>
      </c>
      <c r="AE1095" s="14">
        <v>8.66</v>
      </c>
      <c r="AF1095" s="40">
        <f t="shared" si="612"/>
        <v>1040.1987840000002</v>
      </c>
      <c r="AG1095" s="29" t="s">
        <v>22</v>
      </c>
      <c r="AH1095" s="29" t="s">
        <v>22</v>
      </c>
      <c r="AI1095" s="29" t="s">
        <v>24</v>
      </c>
      <c r="AJ1095" s="29"/>
      <c r="AK1095" s="30" t="s">
        <v>25</v>
      </c>
      <c r="AL1095" s="30" t="s">
        <v>25</v>
      </c>
      <c r="AM1095" s="30" t="s">
        <v>2865</v>
      </c>
      <c r="AN1095" s="30" t="s">
        <v>22</v>
      </c>
      <c r="AO1095" s="30" t="s">
        <v>22</v>
      </c>
      <c r="AP1095" s="30"/>
      <c r="AQ1095" s="30" t="s">
        <v>22</v>
      </c>
      <c r="AR1095" s="30" t="s">
        <v>22</v>
      </c>
      <c r="AS1095" s="30"/>
      <c r="AT1095" s="30"/>
      <c r="AU1095" s="30" t="s">
        <v>22</v>
      </c>
      <c r="AV1095" s="30" t="s">
        <v>22</v>
      </c>
      <c r="AW1095" s="30" t="s">
        <v>22</v>
      </c>
      <c r="AX1095" s="30" t="s">
        <v>22</v>
      </c>
      <c r="AY1095" s="30" t="s">
        <v>25</v>
      </c>
      <c r="AZ1095" s="30"/>
      <c r="BA1095" s="30" t="s">
        <v>22</v>
      </c>
      <c r="BB1095" s="30"/>
      <c r="BC1095" s="30" t="s">
        <v>26</v>
      </c>
      <c r="BD1095" s="30"/>
    </row>
    <row r="1096" spans="1:56" x14ac:dyDescent="0.3">
      <c r="A1096" s="31">
        <v>41465</v>
      </c>
      <c r="B1096" s="33" t="s">
        <v>4360</v>
      </c>
      <c r="C1096" s="29">
        <v>3</v>
      </c>
      <c r="D1096" s="29" t="s">
        <v>2811</v>
      </c>
      <c r="E1096" s="30">
        <v>3</v>
      </c>
      <c r="F1096" s="29" t="s">
        <v>19</v>
      </c>
      <c r="G1096" s="29" t="s">
        <v>20</v>
      </c>
      <c r="H1096" s="29" t="s">
        <v>42</v>
      </c>
      <c r="I1096" s="29" t="s">
        <v>22</v>
      </c>
      <c r="J1096" s="29" t="s">
        <v>2781</v>
      </c>
      <c r="K1096" s="29" t="s">
        <v>2866</v>
      </c>
      <c r="L1096" s="29" t="s">
        <v>261</v>
      </c>
      <c r="M1096" s="29" t="s">
        <v>23</v>
      </c>
      <c r="N1096" s="29" t="s">
        <v>233</v>
      </c>
      <c r="O1096" s="14">
        <v>317.14999999999998</v>
      </c>
      <c r="P1096" s="14">
        <f t="shared" si="604"/>
        <v>1040.5057199999999</v>
      </c>
      <c r="Q1096" s="14">
        <v>6.05</v>
      </c>
      <c r="R1096" s="40">
        <f t="shared" si="605"/>
        <v>1046.5557199999998</v>
      </c>
      <c r="S1096" s="14">
        <v>6.52</v>
      </c>
      <c r="T1096" s="40">
        <f t="shared" si="606"/>
        <v>1040.0357199999999</v>
      </c>
      <c r="U1096" s="14">
        <v>8.1999999999999993</v>
      </c>
      <c r="V1096" s="40">
        <f t="shared" si="607"/>
        <v>1038.3557199999998</v>
      </c>
      <c r="W1096" s="14">
        <v>7.71</v>
      </c>
      <c r="X1096" s="40">
        <f t="shared" si="608"/>
        <v>1038.8457199999998</v>
      </c>
      <c r="Y1096" s="14">
        <v>6.05</v>
      </c>
      <c r="Z1096" s="40">
        <f t="shared" si="609"/>
        <v>1046.5557199999998</v>
      </c>
      <c r="AA1096" s="14">
        <v>6.25</v>
      </c>
      <c r="AB1096" s="40">
        <f t="shared" si="610"/>
        <v>1040.3057199999998</v>
      </c>
      <c r="AC1096" s="14">
        <v>7.9</v>
      </c>
      <c r="AD1096" s="40">
        <f t="shared" si="611"/>
        <v>1038.6557199999997</v>
      </c>
      <c r="AE1096" s="14">
        <v>7.65</v>
      </c>
      <c r="AF1096" s="40">
        <f t="shared" si="612"/>
        <v>1038.9057199999997</v>
      </c>
      <c r="AG1096" s="29" t="s">
        <v>22</v>
      </c>
      <c r="AH1096" s="29" t="s">
        <v>22</v>
      </c>
      <c r="AI1096" s="29" t="s">
        <v>24</v>
      </c>
      <c r="AJ1096" s="29"/>
      <c r="AK1096" s="30" t="s">
        <v>25</v>
      </c>
      <c r="AL1096" s="30" t="s">
        <v>25</v>
      </c>
      <c r="AM1096" s="30" t="s">
        <v>2867</v>
      </c>
      <c r="AN1096" s="30" t="s">
        <v>22</v>
      </c>
      <c r="AO1096" s="30" t="s">
        <v>22</v>
      </c>
      <c r="AP1096" s="30"/>
      <c r="AQ1096" s="30" t="s">
        <v>22</v>
      </c>
      <c r="AR1096" s="30" t="s">
        <v>22</v>
      </c>
      <c r="AS1096" s="30"/>
      <c r="AT1096" s="30"/>
      <c r="AU1096" s="30" t="s">
        <v>22</v>
      </c>
      <c r="AV1096" s="30" t="s">
        <v>22</v>
      </c>
      <c r="AW1096" s="30" t="s">
        <v>22</v>
      </c>
      <c r="AX1096" s="30" t="s">
        <v>22</v>
      </c>
      <c r="AY1096" s="30" t="s">
        <v>25</v>
      </c>
      <c r="AZ1096" s="30"/>
      <c r="BA1096" s="30" t="s">
        <v>22</v>
      </c>
      <c r="BB1096" s="30"/>
      <c r="BC1096" s="30" t="s">
        <v>26</v>
      </c>
      <c r="BD1096" s="30"/>
    </row>
    <row r="1097" spans="1:56" x14ac:dyDescent="0.3">
      <c r="A1097" s="31">
        <v>41465</v>
      </c>
      <c r="B1097" s="33" t="s">
        <v>4361</v>
      </c>
      <c r="C1097" s="29">
        <v>4</v>
      </c>
      <c r="D1097" s="29" t="s">
        <v>2811</v>
      </c>
      <c r="E1097" s="30">
        <v>3</v>
      </c>
      <c r="F1097" s="29" t="s">
        <v>19</v>
      </c>
      <c r="G1097" s="29" t="s">
        <v>29</v>
      </c>
      <c r="H1097" s="29" t="s">
        <v>337</v>
      </c>
      <c r="I1097" s="29" t="s">
        <v>25</v>
      </c>
      <c r="J1097" s="29" t="s">
        <v>2868</v>
      </c>
      <c r="K1097" s="29" t="s">
        <v>2751</v>
      </c>
      <c r="L1097" s="29" t="s">
        <v>128</v>
      </c>
      <c r="M1097" s="29" t="s">
        <v>2869</v>
      </c>
      <c r="N1097" s="29" t="s">
        <v>206</v>
      </c>
      <c r="O1097" s="14">
        <v>318.05</v>
      </c>
      <c r="P1097" s="14">
        <f t="shared" si="604"/>
        <v>1043.4584400000001</v>
      </c>
      <c r="Q1097" s="14">
        <v>5.95</v>
      </c>
      <c r="R1097" s="40">
        <f t="shared" si="605"/>
        <v>1049.4084400000002</v>
      </c>
      <c r="S1097" s="14">
        <v>7.11</v>
      </c>
      <c r="T1097" s="40">
        <f t="shared" si="606"/>
        <v>1042.2984400000003</v>
      </c>
      <c r="U1097" s="14">
        <v>10</v>
      </c>
      <c r="V1097" s="40">
        <f t="shared" si="607"/>
        <v>1039.4084400000002</v>
      </c>
      <c r="W1097" s="14">
        <v>9.5500000000000007</v>
      </c>
      <c r="X1097" s="40">
        <f t="shared" si="608"/>
        <v>1039.8584400000002</v>
      </c>
      <c r="Y1097" s="14">
        <v>5.95</v>
      </c>
      <c r="Z1097" s="40">
        <f t="shared" si="609"/>
        <v>1049.4084400000002</v>
      </c>
      <c r="AA1097" s="14">
        <v>7.25</v>
      </c>
      <c r="AB1097" s="40">
        <f t="shared" si="610"/>
        <v>1042.1584400000002</v>
      </c>
      <c r="AC1097" s="14">
        <v>10</v>
      </c>
      <c r="AD1097" s="40">
        <f t="shared" si="611"/>
        <v>1039.4084400000002</v>
      </c>
      <c r="AE1097" s="14">
        <v>10.11</v>
      </c>
      <c r="AF1097" s="40">
        <f t="shared" si="612"/>
        <v>1039.2984400000003</v>
      </c>
      <c r="AG1097" s="29" t="s">
        <v>22</v>
      </c>
      <c r="AH1097" s="29" t="s">
        <v>22</v>
      </c>
      <c r="AI1097" s="29" t="s">
        <v>24</v>
      </c>
      <c r="AJ1097" s="29"/>
      <c r="AK1097" s="30" t="s">
        <v>25</v>
      </c>
      <c r="AL1097" s="30" t="s">
        <v>25</v>
      </c>
      <c r="AM1097" s="30" t="s">
        <v>2870</v>
      </c>
      <c r="AN1097" s="30" t="s">
        <v>22</v>
      </c>
      <c r="AO1097" s="30" t="s">
        <v>22</v>
      </c>
      <c r="AP1097" s="30"/>
      <c r="AQ1097" s="30" t="s">
        <v>22</v>
      </c>
      <c r="AR1097" s="30" t="s">
        <v>22</v>
      </c>
      <c r="AS1097" s="30"/>
      <c r="AT1097" s="30"/>
      <c r="AU1097" s="30" t="s">
        <v>22</v>
      </c>
      <c r="AV1097" s="30" t="s">
        <v>22</v>
      </c>
      <c r="AW1097" s="30" t="s">
        <v>22</v>
      </c>
      <c r="AX1097" s="30" t="s">
        <v>22</v>
      </c>
      <c r="AY1097" s="30" t="s">
        <v>25</v>
      </c>
      <c r="AZ1097" s="30"/>
      <c r="BA1097" s="30" t="s">
        <v>25</v>
      </c>
      <c r="BB1097" s="30" t="s">
        <v>2871</v>
      </c>
      <c r="BC1097" s="30" t="s">
        <v>26</v>
      </c>
      <c r="BD1097" s="30"/>
    </row>
    <row r="1098" spans="1:56" x14ac:dyDescent="0.3">
      <c r="A1098" s="31">
        <v>41465</v>
      </c>
      <c r="B1098" s="33" t="s">
        <v>4362</v>
      </c>
      <c r="C1098" s="29">
        <v>5</v>
      </c>
      <c r="D1098" s="29" t="s">
        <v>2811</v>
      </c>
      <c r="E1098" s="30">
        <v>3</v>
      </c>
      <c r="F1098" s="29" t="s">
        <v>65</v>
      </c>
      <c r="G1098" s="29" t="s">
        <v>20</v>
      </c>
      <c r="H1098" s="29" t="s">
        <v>42</v>
      </c>
      <c r="I1098" s="29" t="s">
        <v>25</v>
      </c>
      <c r="J1098" s="29" t="s">
        <v>2872</v>
      </c>
      <c r="K1098" s="29" t="s">
        <v>2026</v>
      </c>
      <c r="L1098" s="29" t="s">
        <v>128</v>
      </c>
      <c r="M1098" s="29" t="s">
        <v>211</v>
      </c>
      <c r="N1098" s="29" t="s">
        <v>330</v>
      </c>
      <c r="O1098" s="14">
        <v>319.66000000000003</v>
      </c>
      <c r="P1098" s="14">
        <f t="shared" si="604"/>
        <v>1048.740528</v>
      </c>
      <c r="Q1098" s="14">
        <v>6.93</v>
      </c>
      <c r="R1098" s="40">
        <f t="shared" si="605"/>
        <v>1055.6705280000001</v>
      </c>
      <c r="S1098" s="14">
        <v>7.7</v>
      </c>
      <c r="T1098" s="40">
        <f t="shared" si="606"/>
        <v>1047.9705280000001</v>
      </c>
      <c r="U1098" s="14">
        <v>11.8</v>
      </c>
      <c r="V1098" s="40">
        <f t="shared" si="607"/>
        <v>1043.8705280000001</v>
      </c>
      <c r="W1098" s="14">
        <v>11.66</v>
      </c>
      <c r="X1098" s="40">
        <f t="shared" si="608"/>
        <v>1044.010528</v>
      </c>
      <c r="Y1098" s="14">
        <v>6.93</v>
      </c>
      <c r="Z1098" s="40">
        <f t="shared" si="609"/>
        <v>1055.6705280000001</v>
      </c>
      <c r="AA1098" s="14">
        <v>7.8</v>
      </c>
      <c r="AB1098" s="40">
        <f t="shared" si="610"/>
        <v>1047.8705280000001</v>
      </c>
      <c r="AC1098" s="14">
        <v>11.9</v>
      </c>
      <c r="AD1098" s="40">
        <f t="shared" si="611"/>
        <v>1043.770528</v>
      </c>
      <c r="AE1098" s="14">
        <v>11.91</v>
      </c>
      <c r="AF1098" s="40">
        <f t="shared" si="612"/>
        <v>1043.760528</v>
      </c>
      <c r="AG1098" s="29" t="s">
        <v>22</v>
      </c>
      <c r="AH1098" s="29" t="s">
        <v>22</v>
      </c>
      <c r="AI1098" s="29" t="s">
        <v>24</v>
      </c>
      <c r="AJ1098" s="29"/>
      <c r="AK1098" s="30" t="s">
        <v>22</v>
      </c>
      <c r="AL1098" s="30" t="s">
        <v>22</v>
      </c>
      <c r="AM1098" s="30"/>
      <c r="AN1098" s="30" t="s">
        <v>22</v>
      </c>
      <c r="AO1098" s="30" t="s">
        <v>22</v>
      </c>
      <c r="AP1098" s="30"/>
      <c r="AQ1098" s="30" t="s">
        <v>22</v>
      </c>
      <c r="AR1098" s="30" t="s">
        <v>22</v>
      </c>
      <c r="AS1098" s="30"/>
      <c r="AT1098" s="30"/>
      <c r="AU1098" s="30" t="s">
        <v>22</v>
      </c>
      <c r="AV1098" s="30" t="s">
        <v>22</v>
      </c>
      <c r="AW1098" s="30" t="s">
        <v>22</v>
      </c>
      <c r="AX1098" s="30" t="s">
        <v>22</v>
      </c>
      <c r="AY1098" s="30" t="s">
        <v>25</v>
      </c>
      <c r="AZ1098" s="30"/>
      <c r="BA1098" s="30" t="s">
        <v>25</v>
      </c>
      <c r="BB1098" s="30"/>
      <c r="BC1098" s="30" t="s">
        <v>26</v>
      </c>
      <c r="BD1098" s="30"/>
    </row>
    <row r="1099" spans="1:56" x14ac:dyDescent="0.3">
      <c r="A1099" s="31">
        <v>41465</v>
      </c>
      <c r="B1099" s="33" t="s">
        <v>4363</v>
      </c>
      <c r="C1099" s="29">
        <v>6</v>
      </c>
      <c r="D1099" s="29" t="s">
        <v>2811</v>
      </c>
      <c r="E1099" s="30">
        <v>3</v>
      </c>
      <c r="F1099" s="29" t="s">
        <v>65</v>
      </c>
      <c r="G1099" s="29" t="s">
        <v>20</v>
      </c>
      <c r="H1099" s="29" t="s">
        <v>337</v>
      </c>
      <c r="I1099" s="29" t="s">
        <v>25</v>
      </c>
      <c r="J1099" s="29" t="s">
        <v>2873</v>
      </c>
      <c r="K1099" s="29" t="s">
        <v>2022</v>
      </c>
      <c r="L1099" s="29" t="s">
        <v>195</v>
      </c>
      <c r="M1099" s="29" t="s">
        <v>2869</v>
      </c>
      <c r="N1099" s="29" t="s">
        <v>330</v>
      </c>
      <c r="O1099" s="14">
        <v>320.24</v>
      </c>
      <c r="P1099" s="14">
        <f t="shared" si="604"/>
        <v>1050.6433920000002</v>
      </c>
      <c r="Q1099" s="14">
        <v>6.56</v>
      </c>
      <c r="R1099" s="40">
        <f t="shared" si="605"/>
        <v>1057.2033920000001</v>
      </c>
      <c r="S1099" s="14">
        <v>8.18</v>
      </c>
      <c r="T1099" s="40">
        <f t="shared" si="606"/>
        <v>1049.0233920000001</v>
      </c>
      <c r="U1099" s="14">
        <v>11.33</v>
      </c>
      <c r="V1099" s="40">
        <f t="shared" si="607"/>
        <v>1045.8733920000002</v>
      </c>
      <c r="W1099" s="14">
        <v>11.3</v>
      </c>
      <c r="X1099" s="40">
        <f t="shared" si="608"/>
        <v>1045.9033920000002</v>
      </c>
      <c r="Y1099" s="14">
        <v>6.56</v>
      </c>
      <c r="Z1099" s="40">
        <f t="shared" si="609"/>
        <v>1057.2033920000001</v>
      </c>
      <c r="AA1099" s="14">
        <v>8.1999999999999993</v>
      </c>
      <c r="AB1099" s="40">
        <f t="shared" si="610"/>
        <v>1049.0033920000001</v>
      </c>
      <c r="AC1099" s="14">
        <v>11.39</v>
      </c>
      <c r="AD1099" s="40">
        <f t="shared" si="611"/>
        <v>1045.813392</v>
      </c>
      <c r="AE1099" s="14">
        <v>11.2</v>
      </c>
      <c r="AF1099" s="40">
        <f t="shared" si="612"/>
        <v>1046.0033920000001</v>
      </c>
      <c r="AG1099" s="29" t="s">
        <v>22</v>
      </c>
      <c r="AH1099" s="29" t="s">
        <v>22</v>
      </c>
      <c r="AI1099" s="29" t="s">
        <v>24</v>
      </c>
      <c r="AJ1099" s="29"/>
      <c r="AK1099" s="30" t="s">
        <v>25</v>
      </c>
      <c r="AL1099" s="30" t="s">
        <v>25</v>
      </c>
      <c r="AM1099" s="30" t="s">
        <v>2723</v>
      </c>
      <c r="AN1099" s="30" t="s">
        <v>22</v>
      </c>
      <c r="AO1099" s="30" t="s">
        <v>22</v>
      </c>
      <c r="AP1099" s="30"/>
      <c r="AQ1099" s="30" t="s">
        <v>22</v>
      </c>
      <c r="AR1099" s="30" t="s">
        <v>22</v>
      </c>
      <c r="AS1099" s="30"/>
      <c r="AT1099" s="30"/>
      <c r="AU1099" s="30" t="s">
        <v>22</v>
      </c>
      <c r="AV1099" s="30" t="s">
        <v>22</v>
      </c>
      <c r="AW1099" s="30" t="s">
        <v>22</v>
      </c>
      <c r="AX1099" s="30" t="s">
        <v>22</v>
      </c>
      <c r="AY1099" s="30" t="s">
        <v>25</v>
      </c>
      <c r="AZ1099" s="30"/>
      <c r="BA1099" s="30" t="s">
        <v>25</v>
      </c>
      <c r="BB1099" s="30"/>
      <c r="BC1099" s="30" t="s">
        <v>26</v>
      </c>
      <c r="BD1099" s="30"/>
    </row>
    <row r="1100" spans="1:56" x14ac:dyDescent="0.3">
      <c r="A1100" s="31">
        <v>41465</v>
      </c>
      <c r="B1100" s="33" t="s">
        <v>4364</v>
      </c>
      <c r="C1100" s="29">
        <v>7</v>
      </c>
      <c r="D1100" s="29" t="s">
        <v>2811</v>
      </c>
      <c r="E1100" s="30">
        <v>3</v>
      </c>
      <c r="F1100" s="29" t="s">
        <v>65</v>
      </c>
      <c r="G1100" s="29" t="s">
        <v>94</v>
      </c>
      <c r="H1100" s="29" t="s">
        <v>337</v>
      </c>
      <c r="I1100" s="29" t="s">
        <v>25</v>
      </c>
      <c r="J1100" s="29" t="s">
        <v>2874</v>
      </c>
      <c r="K1100" s="29" t="s">
        <v>2875</v>
      </c>
      <c r="L1100" s="29" t="s">
        <v>621</v>
      </c>
      <c r="M1100" s="29" t="s">
        <v>2876</v>
      </c>
      <c r="N1100" s="29" t="s">
        <v>330</v>
      </c>
      <c r="O1100" s="14">
        <v>321.67</v>
      </c>
      <c r="P1100" s="14">
        <f t="shared" si="604"/>
        <v>1055.3349360000002</v>
      </c>
      <c r="Q1100" s="14">
        <v>3.85</v>
      </c>
      <c r="R1100" s="40">
        <f t="shared" si="605"/>
        <v>1059.1849360000001</v>
      </c>
      <c r="S1100" s="14">
        <v>6.83</v>
      </c>
      <c r="T1100" s="40">
        <f t="shared" si="606"/>
        <v>1052.3549360000002</v>
      </c>
      <c r="U1100" s="14">
        <v>9.94</v>
      </c>
      <c r="V1100" s="40">
        <f t="shared" si="607"/>
        <v>1049.2449360000001</v>
      </c>
      <c r="W1100" s="14">
        <v>9.8000000000000007</v>
      </c>
      <c r="X1100" s="40">
        <f t="shared" si="608"/>
        <v>1049.3849360000002</v>
      </c>
      <c r="Y1100" s="14">
        <v>3.85</v>
      </c>
      <c r="Z1100" s="40">
        <f t="shared" si="609"/>
        <v>1059.1849360000001</v>
      </c>
      <c r="AA1100" s="14">
        <v>7.12</v>
      </c>
      <c r="AB1100" s="40">
        <f t="shared" si="610"/>
        <v>1052.0649360000002</v>
      </c>
      <c r="AC1100" s="14">
        <v>10.44</v>
      </c>
      <c r="AD1100" s="40">
        <f t="shared" si="611"/>
        <v>1048.7449360000001</v>
      </c>
      <c r="AE1100" s="14">
        <v>9.86</v>
      </c>
      <c r="AF1100" s="40">
        <f t="shared" si="612"/>
        <v>1049.3249360000002</v>
      </c>
      <c r="AG1100" s="29" t="s">
        <v>22</v>
      </c>
      <c r="AH1100" s="29" t="s">
        <v>22</v>
      </c>
      <c r="AI1100" s="29" t="s">
        <v>24</v>
      </c>
      <c r="AJ1100" s="29"/>
      <c r="AK1100" s="30" t="s">
        <v>22</v>
      </c>
      <c r="AL1100" s="30" t="s">
        <v>25</v>
      </c>
      <c r="AM1100" s="30" t="s">
        <v>1383</v>
      </c>
      <c r="AN1100" s="30" t="s">
        <v>22</v>
      </c>
      <c r="AO1100" s="30" t="s">
        <v>22</v>
      </c>
      <c r="AP1100" s="30"/>
      <c r="AQ1100" s="30" t="s">
        <v>22</v>
      </c>
      <c r="AR1100" s="30" t="s">
        <v>22</v>
      </c>
      <c r="AS1100" s="30"/>
      <c r="AT1100" s="30"/>
      <c r="AU1100" s="30" t="s">
        <v>22</v>
      </c>
      <c r="AV1100" s="30" t="s">
        <v>22</v>
      </c>
      <c r="AW1100" s="30" t="s">
        <v>22</v>
      </c>
      <c r="AX1100" s="30" t="s">
        <v>22</v>
      </c>
      <c r="AY1100" s="30" t="s">
        <v>25</v>
      </c>
      <c r="AZ1100" s="30"/>
      <c r="BA1100" s="30" t="s">
        <v>25</v>
      </c>
      <c r="BB1100" s="30"/>
      <c r="BC1100" s="30" t="s">
        <v>26</v>
      </c>
      <c r="BD1100" s="30"/>
    </row>
    <row r="1101" spans="1:56" x14ac:dyDescent="0.3">
      <c r="A1101" s="31">
        <v>41465</v>
      </c>
      <c r="B1101" s="33" t="s">
        <v>4365</v>
      </c>
      <c r="C1101" s="29">
        <v>8</v>
      </c>
      <c r="D1101" s="29" t="s">
        <v>2811</v>
      </c>
      <c r="E1101" s="30">
        <v>3</v>
      </c>
      <c r="F1101" s="29" t="s">
        <v>65</v>
      </c>
      <c r="G1101" s="29" t="s">
        <v>29</v>
      </c>
      <c r="H1101" s="29" t="s">
        <v>42</v>
      </c>
      <c r="I1101" s="29" t="s">
        <v>22</v>
      </c>
      <c r="J1101" s="29" t="s">
        <v>2874</v>
      </c>
      <c r="K1101" s="29" t="s">
        <v>2875</v>
      </c>
      <c r="L1101" s="29" t="s">
        <v>229</v>
      </c>
      <c r="M1101" s="29" t="s">
        <v>23</v>
      </c>
      <c r="N1101" s="29" t="s">
        <v>233</v>
      </c>
      <c r="O1101" s="14">
        <v>321.73</v>
      </c>
      <c r="P1101" s="14">
        <f t="shared" si="604"/>
        <v>1055.531784</v>
      </c>
      <c r="Q1101" s="14">
        <v>5.29</v>
      </c>
      <c r="R1101" s="40">
        <f t="shared" si="605"/>
        <v>1060.821784</v>
      </c>
      <c r="S1101" s="14">
        <v>6.53</v>
      </c>
      <c r="T1101" s="40">
        <f t="shared" si="606"/>
        <v>1054.291784</v>
      </c>
      <c r="U1101" s="14">
        <v>7.82</v>
      </c>
      <c r="V1101" s="40">
        <f t="shared" si="607"/>
        <v>1053.001784</v>
      </c>
      <c r="W1101" s="14">
        <v>8.1</v>
      </c>
      <c r="X1101" s="40">
        <f t="shared" si="608"/>
        <v>1052.7217840000001</v>
      </c>
      <c r="Y1101" s="14">
        <v>5.29</v>
      </c>
      <c r="Z1101" s="40">
        <f t="shared" si="609"/>
        <v>1060.821784</v>
      </c>
      <c r="AA1101" s="14">
        <v>6.27</v>
      </c>
      <c r="AB1101" s="40">
        <f t="shared" si="610"/>
        <v>1054.551784</v>
      </c>
      <c r="AC1101" s="14">
        <v>7.8</v>
      </c>
      <c r="AD1101" s="40">
        <f t="shared" si="611"/>
        <v>1053.021784</v>
      </c>
      <c r="AE1101" s="14">
        <v>8.2200000000000006</v>
      </c>
      <c r="AF1101" s="40">
        <f t="shared" si="612"/>
        <v>1052.601784</v>
      </c>
      <c r="AG1101" s="29" t="s">
        <v>22</v>
      </c>
      <c r="AH1101" s="29" t="s">
        <v>22</v>
      </c>
      <c r="AI1101" s="29" t="s">
        <v>24</v>
      </c>
      <c r="AJ1101" s="29"/>
      <c r="AK1101" s="30" t="s">
        <v>25</v>
      </c>
      <c r="AL1101" s="30" t="s">
        <v>25</v>
      </c>
      <c r="AM1101" s="30" t="s">
        <v>2877</v>
      </c>
      <c r="AN1101" s="30" t="s">
        <v>22</v>
      </c>
      <c r="AO1101" s="30" t="s">
        <v>22</v>
      </c>
      <c r="AP1101" s="30"/>
      <c r="AQ1101" s="30" t="s">
        <v>22</v>
      </c>
      <c r="AR1101" s="30" t="s">
        <v>22</v>
      </c>
      <c r="AS1101" s="30"/>
      <c r="AT1101" s="30"/>
      <c r="AU1101" s="30" t="s">
        <v>22</v>
      </c>
      <c r="AV1101" s="30" t="s">
        <v>22</v>
      </c>
      <c r="AW1101" s="30" t="s">
        <v>22</v>
      </c>
      <c r="AX1101" s="30" t="s">
        <v>22</v>
      </c>
      <c r="AY1101" s="30" t="s">
        <v>25</v>
      </c>
      <c r="AZ1101" s="30"/>
      <c r="BA1101" s="30" t="s">
        <v>22</v>
      </c>
      <c r="BB1101" s="30"/>
      <c r="BC1101" s="30" t="s">
        <v>26</v>
      </c>
      <c r="BD1101" s="30"/>
    </row>
    <row r="1102" spans="1:56" x14ac:dyDescent="0.3">
      <c r="A1102" s="31">
        <v>41465</v>
      </c>
      <c r="B1102" s="33" t="s">
        <v>4366</v>
      </c>
      <c r="C1102" s="29">
        <v>9</v>
      </c>
      <c r="D1102" s="29" t="s">
        <v>2811</v>
      </c>
      <c r="E1102" s="30">
        <v>3</v>
      </c>
      <c r="F1102" s="29" t="s">
        <v>72</v>
      </c>
      <c r="G1102" s="29" t="s">
        <v>29</v>
      </c>
      <c r="H1102" s="29" t="s">
        <v>42</v>
      </c>
      <c r="I1102" s="29" t="s">
        <v>22</v>
      </c>
      <c r="J1102" s="29" t="s">
        <v>2852</v>
      </c>
      <c r="K1102" s="29" t="s">
        <v>2878</v>
      </c>
      <c r="L1102" s="29" t="s">
        <v>75</v>
      </c>
      <c r="M1102" s="29" t="s">
        <v>121</v>
      </c>
      <c r="N1102" s="29" t="s">
        <v>219</v>
      </c>
      <c r="O1102" s="14">
        <v>320.89</v>
      </c>
      <c r="P1102" s="14">
        <f t="shared" si="604"/>
        <v>1052.7759120000001</v>
      </c>
      <c r="Q1102" s="14">
        <v>5.42</v>
      </c>
      <c r="R1102" s="40">
        <f t="shared" si="605"/>
        <v>1058.1959120000001</v>
      </c>
      <c r="S1102" s="14">
        <v>7.36</v>
      </c>
      <c r="T1102" s="40">
        <f t="shared" si="606"/>
        <v>1050.8359120000002</v>
      </c>
      <c r="U1102" s="14">
        <v>8</v>
      </c>
      <c r="V1102" s="40">
        <f t="shared" si="607"/>
        <v>1050.1959120000001</v>
      </c>
      <c r="W1102" s="14">
        <v>8.4</v>
      </c>
      <c r="X1102" s="40">
        <f t="shared" si="608"/>
        <v>1049.795912</v>
      </c>
      <c r="Y1102" s="14">
        <v>5.42</v>
      </c>
      <c r="Z1102" s="40">
        <f t="shared" si="609"/>
        <v>1058.1959120000001</v>
      </c>
      <c r="AA1102" s="14"/>
      <c r="AB1102" s="40">
        <f t="shared" si="610"/>
        <v>1058.1959120000001</v>
      </c>
      <c r="AC1102" s="14"/>
      <c r="AD1102" s="40">
        <f t="shared" si="611"/>
        <v>1058.1959120000001</v>
      </c>
      <c r="AE1102" s="14">
        <v>7.6</v>
      </c>
      <c r="AF1102" s="40">
        <f t="shared" si="612"/>
        <v>1050.5959120000002</v>
      </c>
      <c r="AG1102" s="29" t="s">
        <v>22</v>
      </c>
      <c r="AH1102" s="29" t="s">
        <v>22</v>
      </c>
      <c r="AI1102" s="29" t="s">
        <v>24</v>
      </c>
      <c r="AJ1102" s="29" t="s">
        <v>2879</v>
      </c>
      <c r="AK1102" s="30" t="s">
        <v>22</v>
      </c>
      <c r="AL1102" s="30" t="s">
        <v>22</v>
      </c>
      <c r="AM1102" s="30"/>
      <c r="AN1102" s="30" t="s">
        <v>22</v>
      </c>
      <c r="AO1102" s="30" t="s">
        <v>22</v>
      </c>
      <c r="AP1102" s="30"/>
      <c r="AQ1102" s="30" t="s">
        <v>22</v>
      </c>
      <c r="AR1102" s="30" t="s">
        <v>22</v>
      </c>
      <c r="AS1102" s="30"/>
      <c r="AT1102" s="30"/>
      <c r="AU1102" s="30" t="s">
        <v>22</v>
      </c>
      <c r="AV1102" s="30" t="s">
        <v>22</v>
      </c>
      <c r="AW1102" s="30" t="s">
        <v>22</v>
      </c>
      <c r="AX1102" s="30" t="s">
        <v>22</v>
      </c>
      <c r="AY1102" s="30" t="s">
        <v>25</v>
      </c>
      <c r="AZ1102" s="30"/>
      <c r="BA1102" s="30" t="s">
        <v>25</v>
      </c>
      <c r="BB1102" s="30"/>
      <c r="BC1102" s="30" t="s">
        <v>26</v>
      </c>
      <c r="BD1102" s="30"/>
    </row>
    <row r="1103" spans="1:56" x14ac:dyDescent="0.3">
      <c r="A1103" s="31">
        <v>41465</v>
      </c>
      <c r="B1103" s="33" t="s">
        <v>4367</v>
      </c>
      <c r="C1103" s="29">
        <v>10</v>
      </c>
      <c r="D1103" s="29" t="s">
        <v>2811</v>
      </c>
      <c r="E1103" s="30">
        <v>3</v>
      </c>
      <c r="F1103" s="29" t="s">
        <v>72</v>
      </c>
      <c r="G1103" s="29" t="s">
        <v>20</v>
      </c>
      <c r="H1103" s="29" t="s">
        <v>337</v>
      </c>
      <c r="I1103" s="29" t="s">
        <v>22</v>
      </c>
      <c r="J1103" s="29" t="s">
        <v>2880</v>
      </c>
      <c r="K1103" s="29" t="s">
        <v>2881</v>
      </c>
      <c r="L1103" s="29" t="s">
        <v>485</v>
      </c>
      <c r="M1103" s="29" t="s">
        <v>2882</v>
      </c>
      <c r="N1103" s="29" t="s">
        <v>219</v>
      </c>
      <c r="O1103" s="14">
        <v>320.55</v>
      </c>
      <c r="P1103" s="14">
        <f t="shared" si="604"/>
        <v>1051.6604400000001</v>
      </c>
      <c r="Q1103" s="14">
        <v>5.98</v>
      </c>
      <c r="R1103" s="40">
        <f t="shared" si="605"/>
        <v>1057.6404400000001</v>
      </c>
      <c r="S1103" s="14">
        <v>7.79</v>
      </c>
      <c r="T1103" s="40">
        <f t="shared" si="606"/>
        <v>1049.8504400000002</v>
      </c>
      <c r="U1103" s="14">
        <v>8.52</v>
      </c>
      <c r="V1103" s="40">
        <f t="shared" si="607"/>
        <v>1049.1204400000001</v>
      </c>
      <c r="W1103" s="14">
        <v>8.5299999999999994</v>
      </c>
      <c r="X1103" s="40">
        <f t="shared" si="608"/>
        <v>1049.1104400000002</v>
      </c>
      <c r="Y1103" s="14">
        <v>5.98</v>
      </c>
      <c r="Z1103" s="40">
        <f t="shared" si="609"/>
        <v>1057.6404400000001</v>
      </c>
      <c r="AA1103" s="14">
        <v>7.73</v>
      </c>
      <c r="AB1103" s="40">
        <f t="shared" si="610"/>
        <v>1049.9104400000001</v>
      </c>
      <c r="AC1103" s="14">
        <v>8.6199999999999992</v>
      </c>
      <c r="AD1103" s="40">
        <f t="shared" si="611"/>
        <v>1049.0204400000002</v>
      </c>
      <c r="AE1103" s="14">
        <v>8.73</v>
      </c>
      <c r="AF1103" s="40">
        <f t="shared" si="612"/>
        <v>1048.9104400000001</v>
      </c>
      <c r="AG1103" s="29" t="s">
        <v>22</v>
      </c>
      <c r="AH1103" s="29" t="s">
        <v>22</v>
      </c>
      <c r="AI1103" s="29" t="s">
        <v>24</v>
      </c>
      <c r="AJ1103" s="29"/>
      <c r="AK1103" s="30" t="s">
        <v>25</v>
      </c>
      <c r="AL1103" s="30" t="s">
        <v>25</v>
      </c>
      <c r="AM1103" s="30" t="s">
        <v>2883</v>
      </c>
      <c r="AN1103" s="30" t="s">
        <v>22</v>
      </c>
      <c r="AO1103" s="30" t="s">
        <v>22</v>
      </c>
      <c r="AP1103" s="30"/>
      <c r="AQ1103" s="30" t="s">
        <v>22</v>
      </c>
      <c r="AR1103" s="30" t="s">
        <v>22</v>
      </c>
      <c r="AS1103" s="30"/>
      <c r="AT1103" s="30"/>
      <c r="AU1103" s="30" t="s">
        <v>22</v>
      </c>
      <c r="AV1103" s="30" t="s">
        <v>22</v>
      </c>
      <c r="AW1103" s="30" t="s">
        <v>22</v>
      </c>
      <c r="AX1103" s="30" t="s">
        <v>22</v>
      </c>
      <c r="AY1103" s="30" t="s">
        <v>25</v>
      </c>
      <c r="AZ1103" s="30"/>
      <c r="BA1103" s="30" t="s">
        <v>25</v>
      </c>
      <c r="BB1103" s="30"/>
      <c r="BC1103" s="30" t="s">
        <v>26</v>
      </c>
      <c r="BD1103" s="30"/>
    </row>
    <row r="1104" spans="1:56" x14ac:dyDescent="0.3">
      <c r="A1104" s="31">
        <v>41465</v>
      </c>
      <c r="B1104" s="33" t="s">
        <v>4368</v>
      </c>
      <c r="C1104" s="29">
        <v>11</v>
      </c>
      <c r="D1104" s="29" t="s">
        <v>2811</v>
      </c>
      <c r="E1104" s="30">
        <v>3</v>
      </c>
      <c r="F1104" s="29" t="s">
        <v>72</v>
      </c>
      <c r="G1104" s="29" t="s">
        <v>94</v>
      </c>
      <c r="H1104" s="29" t="s">
        <v>42</v>
      </c>
      <c r="I1104" s="29" t="s">
        <v>25</v>
      </c>
      <c r="J1104" s="29" t="s">
        <v>2884</v>
      </c>
      <c r="K1104" s="29" t="s">
        <v>2885</v>
      </c>
      <c r="L1104" s="29" t="s">
        <v>142</v>
      </c>
      <c r="M1104" s="29" t="s">
        <v>23</v>
      </c>
      <c r="N1104" s="29" t="s">
        <v>219</v>
      </c>
      <c r="O1104" s="14">
        <v>319.98</v>
      </c>
      <c r="P1104" s="14">
        <f t="shared" si="604"/>
        <v>1049.7903840000001</v>
      </c>
      <c r="Q1104" s="14">
        <v>5.62</v>
      </c>
      <c r="R1104" s="40">
        <f t="shared" si="605"/>
        <v>1055.410384</v>
      </c>
      <c r="S1104" s="14">
        <v>7.63</v>
      </c>
      <c r="T1104" s="40">
        <f t="shared" si="606"/>
        <v>1047.7803839999999</v>
      </c>
      <c r="U1104" s="14">
        <v>9.6</v>
      </c>
      <c r="V1104" s="40">
        <f t="shared" si="607"/>
        <v>1045.8103840000001</v>
      </c>
      <c r="W1104" s="14">
        <v>9.4499999999999993</v>
      </c>
      <c r="X1104" s="40">
        <f t="shared" si="608"/>
        <v>1045.960384</v>
      </c>
      <c r="Y1104" s="14">
        <v>5.62</v>
      </c>
      <c r="Z1104" s="40">
        <f t="shared" si="609"/>
        <v>1055.410384</v>
      </c>
      <c r="AA1104" s="14">
        <v>7.9</v>
      </c>
      <c r="AB1104" s="40">
        <f t="shared" si="610"/>
        <v>1047.5103839999999</v>
      </c>
      <c r="AC1104" s="14">
        <v>9.73</v>
      </c>
      <c r="AD1104" s="40">
        <f t="shared" si="611"/>
        <v>1045.680384</v>
      </c>
      <c r="AE1104" s="14">
        <v>10</v>
      </c>
      <c r="AF1104" s="40">
        <f t="shared" si="612"/>
        <v>1045.410384</v>
      </c>
      <c r="AG1104" s="29" t="s">
        <v>22</v>
      </c>
      <c r="AH1104" s="29" t="s">
        <v>22</v>
      </c>
      <c r="AI1104" s="29" t="s">
        <v>24</v>
      </c>
      <c r="AJ1104" s="29"/>
      <c r="AK1104" s="30" t="s">
        <v>25</v>
      </c>
      <c r="AL1104" s="30" t="s">
        <v>25</v>
      </c>
      <c r="AM1104" s="30" t="s">
        <v>2281</v>
      </c>
      <c r="AN1104" s="30" t="s">
        <v>22</v>
      </c>
      <c r="AO1104" s="30" t="s">
        <v>22</v>
      </c>
      <c r="AP1104" s="30"/>
      <c r="AQ1104" s="30" t="s">
        <v>22</v>
      </c>
      <c r="AR1104" s="30" t="s">
        <v>22</v>
      </c>
      <c r="AS1104" s="30"/>
      <c r="AT1104" s="30"/>
      <c r="AU1104" s="30" t="s">
        <v>22</v>
      </c>
      <c r="AV1104" s="30" t="s">
        <v>22</v>
      </c>
      <c r="AW1104" s="30" t="s">
        <v>22</v>
      </c>
      <c r="AX1104" s="30" t="s">
        <v>22</v>
      </c>
      <c r="AY1104" s="30" t="s">
        <v>25</v>
      </c>
      <c r="AZ1104" s="30"/>
      <c r="BA1104" s="30" t="s">
        <v>22</v>
      </c>
      <c r="BB1104" s="30"/>
      <c r="BC1104" s="30" t="s">
        <v>26</v>
      </c>
      <c r="BD1104" s="30"/>
    </row>
    <row r="1105" spans="1:56" x14ac:dyDescent="0.3">
      <c r="A1105" s="31">
        <v>41465</v>
      </c>
      <c r="B1105" s="33" t="s">
        <v>4369</v>
      </c>
      <c r="C1105" s="29">
        <v>12</v>
      </c>
      <c r="D1105" s="29" t="s">
        <v>2811</v>
      </c>
      <c r="E1105" s="30">
        <v>3</v>
      </c>
      <c r="F1105" s="29" t="s">
        <v>72</v>
      </c>
      <c r="G1105" s="29" t="s">
        <v>94</v>
      </c>
      <c r="H1105" s="29" t="s">
        <v>238</v>
      </c>
      <c r="I1105" s="29" t="s">
        <v>22</v>
      </c>
      <c r="J1105" s="29" t="s">
        <v>2886</v>
      </c>
      <c r="K1105" s="29" t="s">
        <v>2887</v>
      </c>
      <c r="L1105" s="29" t="s">
        <v>195</v>
      </c>
      <c r="M1105" s="29" t="s">
        <v>23</v>
      </c>
      <c r="N1105" s="29" t="s">
        <v>206</v>
      </c>
      <c r="O1105" s="14">
        <v>320.32</v>
      </c>
      <c r="P1105" s="14">
        <f t="shared" si="604"/>
        <v>1050.9058560000001</v>
      </c>
      <c r="Q1105" s="14">
        <v>4.5</v>
      </c>
      <c r="R1105" s="40">
        <f t="shared" si="605"/>
        <v>1055.4058560000001</v>
      </c>
      <c r="S1105" s="14">
        <v>7.71</v>
      </c>
      <c r="T1105" s="40">
        <f t="shared" si="606"/>
        <v>1047.695856</v>
      </c>
      <c r="U1105" s="14">
        <v>9.32</v>
      </c>
      <c r="V1105" s="40">
        <f t="shared" si="607"/>
        <v>1046.0858560000001</v>
      </c>
      <c r="W1105" s="14">
        <v>8.65</v>
      </c>
      <c r="X1105" s="40">
        <f t="shared" si="608"/>
        <v>1046.755856</v>
      </c>
      <c r="Y1105" s="14">
        <v>4.5</v>
      </c>
      <c r="Z1105" s="40">
        <f t="shared" si="609"/>
        <v>1055.4058560000001</v>
      </c>
      <c r="AA1105" s="14">
        <v>7.86</v>
      </c>
      <c r="AB1105" s="40">
        <f t="shared" si="610"/>
        <v>1047.5458560000002</v>
      </c>
      <c r="AC1105" s="14">
        <v>9.5</v>
      </c>
      <c r="AD1105" s="40">
        <f t="shared" si="611"/>
        <v>1045.9058560000001</v>
      </c>
      <c r="AE1105" s="14">
        <v>9.86</v>
      </c>
      <c r="AF1105" s="40">
        <f t="shared" si="612"/>
        <v>1045.5458560000002</v>
      </c>
      <c r="AG1105" s="29" t="s">
        <v>22</v>
      </c>
      <c r="AH1105" s="29" t="s">
        <v>22</v>
      </c>
      <c r="AI1105" s="29" t="s">
        <v>24</v>
      </c>
      <c r="AJ1105" s="29"/>
      <c r="AK1105" s="30" t="s">
        <v>25</v>
      </c>
      <c r="AL1105" s="30" t="s">
        <v>25</v>
      </c>
      <c r="AM1105" s="30" t="s">
        <v>1731</v>
      </c>
      <c r="AN1105" s="30" t="s">
        <v>22</v>
      </c>
      <c r="AO1105" s="30" t="s">
        <v>22</v>
      </c>
      <c r="AP1105" s="30"/>
      <c r="AQ1105" s="30" t="s">
        <v>22</v>
      </c>
      <c r="AR1105" s="30" t="s">
        <v>22</v>
      </c>
      <c r="AS1105" s="30"/>
      <c r="AT1105" s="30"/>
      <c r="AU1105" s="30" t="s">
        <v>22</v>
      </c>
      <c r="AV1105" s="30" t="s">
        <v>22</v>
      </c>
      <c r="AW1105" s="30" t="s">
        <v>22</v>
      </c>
      <c r="AX1105" s="30" t="s">
        <v>22</v>
      </c>
      <c r="AY1105" s="30" t="s">
        <v>25</v>
      </c>
      <c r="AZ1105" s="30"/>
      <c r="BA1105" s="30" t="s">
        <v>22</v>
      </c>
      <c r="BB1105" s="30"/>
      <c r="BC1105" s="30" t="s">
        <v>26</v>
      </c>
      <c r="BD1105" s="30"/>
    </row>
    <row r="1106" spans="1:56" x14ac:dyDescent="0.3">
      <c r="A1106" s="31">
        <v>41465</v>
      </c>
      <c r="B1106" s="33" t="s">
        <v>4370</v>
      </c>
      <c r="C1106" s="29">
        <v>13</v>
      </c>
      <c r="D1106" s="29" t="s">
        <v>2811</v>
      </c>
      <c r="E1106" s="30">
        <v>3</v>
      </c>
      <c r="F1106" s="29" t="s">
        <v>49</v>
      </c>
      <c r="G1106" s="29" t="s">
        <v>94</v>
      </c>
      <c r="H1106" s="29" t="s">
        <v>42</v>
      </c>
      <c r="I1106" s="29" t="s">
        <v>25</v>
      </c>
      <c r="J1106" s="29" t="s">
        <v>2888</v>
      </c>
      <c r="K1106" s="29" t="s">
        <v>2169</v>
      </c>
      <c r="L1106" s="29" t="s">
        <v>142</v>
      </c>
      <c r="M1106" s="29" t="s">
        <v>23</v>
      </c>
      <c r="N1106" s="29" t="s">
        <v>219</v>
      </c>
      <c r="O1106" s="14">
        <v>318.5</v>
      </c>
      <c r="P1106" s="14">
        <f t="shared" si="604"/>
        <v>1044.9348</v>
      </c>
      <c r="Q1106" s="14">
        <v>4.82</v>
      </c>
      <c r="R1106" s="40">
        <f t="shared" si="605"/>
        <v>1049.7547999999999</v>
      </c>
      <c r="S1106" s="14">
        <v>6</v>
      </c>
      <c r="T1106" s="40">
        <f t="shared" si="606"/>
        <v>1043.7547999999999</v>
      </c>
      <c r="U1106" s="14">
        <v>7.93</v>
      </c>
      <c r="V1106" s="40">
        <f t="shared" si="607"/>
        <v>1041.8247999999999</v>
      </c>
      <c r="W1106" s="14">
        <v>8.1999999999999993</v>
      </c>
      <c r="X1106" s="40">
        <f t="shared" si="608"/>
        <v>1041.5547999999999</v>
      </c>
      <c r="Y1106" s="14">
        <v>4.82</v>
      </c>
      <c r="Z1106" s="40">
        <f t="shared" si="609"/>
        <v>1049.7547999999999</v>
      </c>
      <c r="AA1106" s="14">
        <v>6.32</v>
      </c>
      <c r="AB1106" s="40">
        <f t="shared" si="610"/>
        <v>1043.4348</v>
      </c>
      <c r="AC1106" s="14">
        <v>8.2100000000000009</v>
      </c>
      <c r="AD1106" s="40">
        <f t="shared" si="611"/>
        <v>1041.5447999999999</v>
      </c>
      <c r="AE1106" s="14">
        <v>8.1</v>
      </c>
      <c r="AF1106" s="40">
        <f t="shared" si="612"/>
        <v>1041.6548</v>
      </c>
      <c r="AG1106" s="29" t="s">
        <v>22</v>
      </c>
      <c r="AH1106" s="29" t="s">
        <v>22</v>
      </c>
      <c r="AI1106" s="29" t="s">
        <v>24</v>
      </c>
      <c r="AJ1106" s="29"/>
      <c r="AK1106" s="30" t="s">
        <v>22</v>
      </c>
      <c r="AL1106" s="30" t="s">
        <v>22</v>
      </c>
      <c r="AM1106" s="30"/>
      <c r="AN1106" s="30" t="s">
        <v>22</v>
      </c>
      <c r="AO1106" s="30" t="s">
        <v>22</v>
      </c>
      <c r="AP1106" s="30"/>
      <c r="AQ1106" s="30" t="s">
        <v>22</v>
      </c>
      <c r="AR1106" s="30" t="s">
        <v>22</v>
      </c>
      <c r="AS1106" s="30"/>
      <c r="AT1106" s="30"/>
      <c r="AU1106" s="30" t="s">
        <v>22</v>
      </c>
      <c r="AV1106" s="30" t="s">
        <v>22</v>
      </c>
      <c r="AW1106" s="30" t="s">
        <v>22</v>
      </c>
      <c r="AX1106" s="30" t="s">
        <v>22</v>
      </c>
      <c r="AY1106" s="30" t="s">
        <v>25</v>
      </c>
      <c r="AZ1106" s="30"/>
      <c r="BA1106" s="30" t="s">
        <v>22</v>
      </c>
      <c r="BB1106" s="30"/>
      <c r="BC1106" s="30" t="s">
        <v>26</v>
      </c>
      <c r="BD1106" s="30"/>
    </row>
    <row r="1107" spans="1:56" x14ac:dyDescent="0.3">
      <c r="A1107" s="31">
        <v>41465</v>
      </c>
      <c r="B1107" s="33" t="s">
        <v>4371</v>
      </c>
      <c r="C1107" s="29">
        <v>14</v>
      </c>
      <c r="D1107" s="29" t="s">
        <v>2811</v>
      </c>
      <c r="E1107" s="30">
        <v>3</v>
      </c>
      <c r="F1107" s="29" t="s">
        <v>49</v>
      </c>
      <c r="G1107" s="29" t="s">
        <v>20</v>
      </c>
      <c r="H1107" s="29" t="s">
        <v>42</v>
      </c>
      <c r="I1107" s="29" t="s">
        <v>25</v>
      </c>
      <c r="J1107" s="29" t="s">
        <v>2889</v>
      </c>
      <c r="K1107" s="29" t="s">
        <v>2161</v>
      </c>
      <c r="L1107" s="29" t="s">
        <v>225</v>
      </c>
      <c r="M1107" s="29" t="s">
        <v>46</v>
      </c>
      <c r="N1107" s="29" t="s">
        <v>330</v>
      </c>
      <c r="O1107" s="14">
        <v>318.70999999999998</v>
      </c>
      <c r="P1107" s="14">
        <f t="shared" si="604"/>
        <v>1045.6237679999999</v>
      </c>
      <c r="Q1107" s="14">
        <v>4.8</v>
      </c>
      <c r="R1107" s="40">
        <f t="shared" si="605"/>
        <v>1050.4237679999999</v>
      </c>
      <c r="S1107" s="14">
        <v>7.34</v>
      </c>
      <c r="T1107" s="40">
        <f t="shared" si="606"/>
        <v>1043.083768</v>
      </c>
      <c r="U1107" s="14">
        <v>8.83</v>
      </c>
      <c r="V1107" s="40">
        <f t="shared" si="607"/>
        <v>1041.593768</v>
      </c>
      <c r="W1107" s="14">
        <v>9.23</v>
      </c>
      <c r="X1107" s="40">
        <f t="shared" si="608"/>
        <v>1041.1937679999999</v>
      </c>
      <c r="Y1107" s="14">
        <v>4.8</v>
      </c>
      <c r="Z1107" s="40">
        <f t="shared" si="609"/>
        <v>1050.4237679999999</v>
      </c>
      <c r="AA1107" s="14">
        <v>6.9</v>
      </c>
      <c r="AB1107" s="40">
        <f t="shared" si="610"/>
        <v>1043.5237679999998</v>
      </c>
      <c r="AC1107" s="14">
        <v>8.4700000000000006</v>
      </c>
      <c r="AD1107" s="40">
        <f t="shared" si="611"/>
        <v>1041.9537679999999</v>
      </c>
      <c r="AE1107" s="14">
        <v>8.49</v>
      </c>
      <c r="AF1107" s="40">
        <f t="shared" si="612"/>
        <v>1041.9337679999999</v>
      </c>
      <c r="AG1107" s="29" t="s">
        <v>22</v>
      </c>
      <c r="AH1107" s="29" t="s">
        <v>22</v>
      </c>
      <c r="AI1107" s="29" t="s">
        <v>24</v>
      </c>
      <c r="AJ1107" s="29"/>
      <c r="AK1107" s="30" t="s">
        <v>25</v>
      </c>
      <c r="AL1107" s="30" t="s">
        <v>22</v>
      </c>
      <c r="AM1107" s="30" t="s">
        <v>1650</v>
      </c>
      <c r="AN1107" s="30" t="s">
        <v>22</v>
      </c>
      <c r="AO1107" s="30" t="s">
        <v>22</v>
      </c>
      <c r="AP1107" s="30"/>
      <c r="AQ1107" s="30" t="s">
        <v>22</v>
      </c>
      <c r="AR1107" s="30" t="s">
        <v>22</v>
      </c>
      <c r="AS1107" s="30"/>
      <c r="AT1107" s="30"/>
      <c r="AU1107" s="30" t="s">
        <v>22</v>
      </c>
      <c r="AV1107" s="30" t="s">
        <v>22</v>
      </c>
      <c r="AW1107" s="30" t="s">
        <v>22</v>
      </c>
      <c r="AX1107" s="30" t="s">
        <v>22</v>
      </c>
      <c r="AY1107" s="30" t="s">
        <v>25</v>
      </c>
      <c r="AZ1107" s="30"/>
      <c r="BA1107" s="30" t="s">
        <v>25</v>
      </c>
      <c r="BB1107" s="30"/>
      <c r="BC1107" s="30" t="s">
        <v>26</v>
      </c>
      <c r="BD1107" s="30"/>
    </row>
    <row r="1108" spans="1:56" x14ac:dyDescent="0.3">
      <c r="A1108" s="31">
        <v>41467</v>
      </c>
      <c r="B1108" s="33" t="s">
        <v>4372</v>
      </c>
      <c r="C1108" s="29">
        <v>1</v>
      </c>
      <c r="D1108" s="29" t="s">
        <v>2811</v>
      </c>
      <c r="E1108" s="30">
        <v>4</v>
      </c>
      <c r="F1108" s="29" t="s">
        <v>19</v>
      </c>
      <c r="G1108" s="29" t="s">
        <v>20</v>
      </c>
      <c r="H1108" s="29" t="s">
        <v>42</v>
      </c>
      <c r="I1108" s="29" t="s">
        <v>25</v>
      </c>
      <c r="J1108" s="29" t="s">
        <v>2889</v>
      </c>
      <c r="K1108" s="29" t="s">
        <v>2161</v>
      </c>
      <c r="L1108" s="29" t="s">
        <v>105</v>
      </c>
      <c r="M1108" s="29" t="s">
        <v>46</v>
      </c>
      <c r="N1108" s="29" t="s">
        <v>330</v>
      </c>
      <c r="O1108" s="14">
        <v>318.7</v>
      </c>
      <c r="P1108" s="14">
        <f t="shared" si="604"/>
        <v>1045.59096</v>
      </c>
      <c r="Q1108" s="14">
        <v>4.82</v>
      </c>
      <c r="R1108" s="40">
        <f t="shared" si="605"/>
        <v>1050.4109599999999</v>
      </c>
      <c r="S1108" s="14">
        <v>7.36</v>
      </c>
      <c r="T1108" s="40">
        <f t="shared" si="606"/>
        <v>1043.05096</v>
      </c>
      <c r="U1108" s="14">
        <v>8.7200000000000006</v>
      </c>
      <c r="V1108" s="40">
        <f t="shared" si="607"/>
        <v>1041.6909599999999</v>
      </c>
      <c r="W1108" s="14">
        <v>8.92</v>
      </c>
      <c r="X1108" s="40">
        <f t="shared" si="608"/>
        <v>1041.4909599999999</v>
      </c>
      <c r="Y1108" s="14">
        <v>4.82</v>
      </c>
      <c r="Z1108" s="40">
        <f t="shared" si="609"/>
        <v>1050.4109599999999</v>
      </c>
      <c r="AA1108" s="14">
        <v>6.96</v>
      </c>
      <c r="AB1108" s="40">
        <f t="shared" si="610"/>
        <v>1043.4509599999999</v>
      </c>
      <c r="AC1108" s="14">
        <v>8.4499999999999993</v>
      </c>
      <c r="AD1108" s="40">
        <f t="shared" si="611"/>
        <v>1041.9609599999999</v>
      </c>
      <c r="AE1108" s="14">
        <v>8.36</v>
      </c>
      <c r="AF1108" s="40">
        <f t="shared" si="612"/>
        <v>1042.05096</v>
      </c>
      <c r="AG1108" s="29" t="s">
        <v>22</v>
      </c>
      <c r="AH1108" s="29" t="s">
        <v>22</v>
      </c>
      <c r="AI1108" s="29" t="s">
        <v>24</v>
      </c>
      <c r="AJ1108" s="29"/>
      <c r="AK1108" s="30" t="s">
        <v>25</v>
      </c>
      <c r="AL1108" s="30" t="s">
        <v>25</v>
      </c>
      <c r="AM1108" s="30" t="s">
        <v>2890</v>
      </c>
      <c r="AN1108" s="30" t="s">
        <v>22</v>
      </c>
      <c r="AO1108" s="30" t="s">
        <v>22</v>
      </c>
      <c r="AP1108" s="30"/>
      <c r="AQ1108" s="30" t="s">
        <v>22</v>
      </c>
      <c r="AR1108" s="30" t="s">
        <v>22</v>
      </c>
      <c r="AS1108" s="30"/>
      <c r="AT1108" s="30"/>
      <c r="AU1108" s="30" t="s">
        <v>22</v>
      </c>
      <c r="AV1108" s="30" t="s">
        <v>22</v>
      </c>
      <c r="AW1108" s="30" t="s">
        <v>22</v>
      </c>
      <c r="AX1108" s="30" t="s">
        <v>22</v>
      </c>
      <c r="AY1108" s="30" t="s">
        <v>25</v>
      </c>
      <c r="AZ1108" s="30"/>
      <c r="BA1108" s="30" t="s">
        <v>22</v>
      </c>
      <c r="BB1108" s="30"/>
      <c r="BC1108" s="30" t="s">
        <v>26</v>
      </c>
      <c r="BD1108" s="30"/>
    </row>
    <row r="1109" spans="1:56" x14ac:dyDescent="0.3">
      <c r="A1109" s="31">
        <v>41467</v>
      </c>
      <c r="B1109" s="33" t="s">
        <v>4373</v>
      </c>
      <c r="C1109" s="29">
        <v>2</v>
      </c>
      <c r="D1109" s="29" t="s">
        <v>2811</v>
      </c>
      <c r="E1109" s="30">
        <v>4</v>
      </c>
      <c r="F1109" s="29" t="s">
        <v>19</v>
      </c>
      <c r="G1109" s="29" t="s">
        <v>20</v>
      </c>
      <c r="H1109" s="29" t="s">
        <v>42</v>
      </c>
      <c r="I1109" s="29" t="s">
        <v>25</v>
      </c>
      <c r="J1109" s="29" t="s">
        <v>2891</v>
      </c>
      <c r="K1109" s="29" t="s">
        <v>2892</v>
      </c>
      <c r="L1109" s="29" t="s">
        <v>322</v>
      </c>
      <c r="M1109" s="29" t="s">
        <v>46</v>
      </c>
      <c r="N1109" s="29" t="s">
        <v>330</v>
      </c>
      <c r="O1109" s="14">
        <v>319.14999999999998</v>
      </c>
      <c r="P1109" s="14">
        <f t="shared" si="604"/>
        <v>1047.0673199999999</v>
      </c>
      <c r="Q1109" s="14">
        <v>5.24</v>
      </c>
      <c r="R1109" s="40">
        <f t="shared" si="605"/>
        <v>1052.3073199999999</v>
      </c>
      <c r="S1109" s="14">
        <v>6.8</v>
      </c>
      <c r="T1109" s="40">
        <f t="shared" si="606"/>
        <v>1045.5073199999999</v>
      </c>
      <c r="U1109" s="14">
        <v>8.3000000000000007</v>
      </c>
      <c r="V1109" s="40">
        <f t="shared" si="607"/>
        <v>1044.0073199999999</v>
      </c>
      <c r="W1109" s="14">
        <v>8.0399999999999991</v>
      </c>
      <c r="X1109" s="40">
        <f t="shared" si="608"/>
        <v>1044.2673199999999</v>
      </c>
      <c r="Y1109" s="14">
        <v>5.24</v>
      </c>
      <c r="Z1109" s="40">
        <f t="shared" si="609"/>
        <v>1052.3073199999999</v>
      </c>
      <c r="AA1109" s="14">
        <v>7.09</v>
      </c>
      <c r="AB1109" s="40">
        <f t="shared" si="610"/>
        <v>1045.21732</v>
      </c>
      <c r="AC1109" s="14">
        <v>8.32</v>
      </c>
      <c r="AD1109" s="40">
        <f t="shared" si="611"/>
        <v>1043.98732</v>
      </c>
      <c r="AE1109" s="14">
        <v>8.0500000000000007</v>
      </c>
      <c r="AF1109" s="40">
        <f t="shared" si="612"/>
        <v>1044.2573199999999</v>
      </c>
      <c r="AG1109" s="29" t="s">
        <v>22</v>
      </c>
      <c r="AH1109" s="29" t="s">
        <v>22</v>
      </c>
      <c r="AI1109" s="29" t="s">
        <v>24</v>
      </c>
      <c r="AJ1109" s="29"/>
      <c r="AK1109" s="30" t="s">
        <v>22</v>
      </c>
      <c r="AL1109" s="30" t="s">
        <v>25</v>
      </c>
      <c r="AM1109" s="30" t="s">
        <v>1354</v>
      </c>
      <c r="AN1109" s="30" t="s">
        <v>22</v>
      </c>
      <c r="AO1109" s="30" t="s">
        <v>22</v>
      </c>
      <c r="AP1109" s="30"/>
      <c r="AQ1109" s="30" t="s">
        <v>22</v>
      </c>
      <c r="AR1109" s="30" t="s">
        <v>22</v>
      </c>
      <c r="AS1109" s="30"/>
      <c r="AT1109" s="30"/>
      <c r="AU1109" s="30" t="s">
        <v>22</v>
      </c>
      <c r="AV1109" s="30" t="s">
        <v>22</v>
      </c>
      <c r="AW1109" s="30" t="s">
        <v>22</v>
      </c>
      <c r="AX1109" s="30" t="s">
        <v>22</v>
      </c>
      <c r="AY1109" s="30" t="s">
        <v>25</v>
      </c>
      <c r="AZ1109" s="30"/>
      <c r="BA1109" s="30" t="s">
        <v>25</v>
      </c>
      <c r="BB1109" s="30"/>
      <c r="BC1109" s="30" t="s">
        <v>26</v>
      </c>
      <c r="BD1109" s="30"/>
    </row>
    <row r="1110" spans="1:56" x14ac:dyDescent="0.3">
      <c r="A1110" s="31">
        <v>41467</v>
      </c>
      <c r="B1110" s="33" t="s">
        <v>4374</v>
      </c>
      <c r="C1110" s="29">
        <v>3</v>
      </c>
      <c r="D1110" s="29" t="s">
        <v>2811</v>
      </c>
      <c r="E1110" s="30">
        <v>4</v>
      </c>
      <c r="F1110" s="29" t="s">
        <v>65</v>
      </c>
      <c r="G1110" s="29" t="s">
        <v>29</v>
      </c>
      <c r="H1110" s="29" t="s">
        <v>42</v>
      </c>
      <c r="I1110" s="29" t="s">
        <v>25</v>
      </c>
      <c r="J1110" s="29" t="s">
        <v>2893</v>
      </c>
      <c r="K1110" s="29" t="s">
        <v>2894</v>
      </c>
      <c r="L1110" s="29" t="s">
        <v>732</v>
      </c>
      <c r="M1110" s="29" t="s">
        <v>46</v>
      </c>
      <c r="N1110" s="29" t="s">
        <v>330</v>
      </c>
      <c r="O1110" s="14">
        <v>319.61</v>
      </c>
      <c r="P1110" s="14">
        <f t="shared" si="604"/>
        <v>1048.5764880000002</v>
      </c>
      <c r="Q1110" s="14">
        <v>5.16</v>
      </c>
      <c r="R1110" s="40">
        <f t="shared" si="605"/>
        <v>1053.7364880000002</v>
      </c>
      <c r="S1110" s="14">
        <v>7.35</v>
      </c>
      <c r="T1110" s="40">
        <f t="shared" si="606"/>
        <v>1046.3864880000003</v>
      </c>
      <c r="U1110" s="14">
        <v>8.66</v>
      </c>
      <c r="V1110" s="40">
        <f t="shared" si="607"/>
        <v>1045.0764880000002</v>
      </c>
      <c r="W1110" s="14">
        <v>8.5</v>
      </c>
      <c r="X1110" s="40">
        <f t="shared" si="608"/>
        <v>1045.2364880000002</v>
      </c>
      <c r="Y1110" s="14">
        <v>5.16</v>
      </c>
      <c r="Z1110" s="40">
        <f t="shared" si="609"/>
        <v>1053.7364880000002</v>
      </c>
      <c r="AA1110" s="14">
        <v>7.85</v>
      </c>
      <c r="AB1110" s="40">
        <f t="shared" si="610"/>
        <v>1045.8864880000003</v>
      </c>
      <c r="AC1110" s="14">
        <v>8.9600000000000009</v>
      </c>
      <c r="AD1110" s="40">
        <f t="shared" si="611"/>
        <v>1044.7764880000002</v>
      </c>
      <c r="AE1110" s="14">
        <v>9.0500000000000007</v>
      </c>
      <c r="AF1110" s="40">
        <f t="shared" si="612"/>
        <v>1044.6864880000003</v>
      </c>
      <c r="AG1110" s="29" t="s">
        <v>22</v>
      </c>
      <c r="AH1110" s="29" t="s">
        <v>22</v>
      </c>
      <c r="AI1110" s="29" t="s">
        <v>24</v>
      </c>
      <c r="AJ1110" s="29"/>
      <c r="AK1110" s="30" t="s">
        <v>25</v>
      </c>
      <c r="AL1110" s="30" t="s">
        <v>25</v>
      </c>
      <c r="AM1110" s="30" t="s">
        <v>2733</v>
      </c>
      <c r="AN1110" s="30" t="s">
        <v>22</v>
      </c>
      <c r="AO1110" s="30" t="s">
        <v>22</v>
      </c>
      <c r="AP1110" s="30"/>
      <c r="AQ1110" s="30" t="s">
        <v>22</v>
      </c>
      <c r="AR1110" s="30" t="s">
        <v>22</v>
      </c>
      <c r="AS1110" s="30"/>
      <c r="AT1110" s="30"/>
      <c r="AU1110" s="30" t="s">
        <v>22</v>
      </c>
      <c r="AV1110" s="30" t="s">
        <v>22</v>
      </c>
      <c r="AW1110" s="30" t="s">
        <v>22</v>
      </c>
      <c r="AX1110" s="30" t="s">
        <v>22</v>
      </c>
      <c r="AY1110" s="30" t="s">
        <v>25</v>
      </c>
      <c r="AZ1110" s="30"/>
      <c r="BA1110" s="30" t="s">
        <v>22</v>
      </c>
      <c r="BB1110" s="30"/>
      <c r="BC1110" s="30" t="s">
        <v>26</v>
      </c>
      <c r="BD1110" s="30"/>
    </row>
    <row r="1111" spans="1:56" x14ac:dyDescent="0.3">
      <c r="A1111" s="31">
        <v>41467</v>
      </c>
      <c r="B1111" s="33" t="s">
        <v>4375</v>
      </c>
      <c r="C1111" s="29">
        <v>4</v>
      </c>
      <c r="D1111" s="29" t="s">
        <v>2811</v>
      </c>
      <c r="E1111" s="30">
        <v>4</v>
      </c>
      <c r="F1111" s="29" t="s">
        <v>72</v>
      </c>
      <c r="G1111" s="29" t="s">
        <v>20</v>
      </c>
      <c r="H1111" s="29" t="s">
        <v>42</v>
      </c>
      <c r="I1111" s="29" t="s">
        <v>22</v>
      </c>
      <c r="J1111" s="29" t="s">
        <v>2895</v>
      </c>
      <c r="K1111" s="29" t="s">
        <v>2896</v>
      </c>
      <c r="L1111" s="29" t="s">
        <v>35</v>
      </c>
      <c r="M1111" s="29" t="s">
        <v>46</v>
      </c>
      <c r="N1111" s="29" t="s">
        <v>219</v>
      </c>
      <c r="O1111" s="14">
        <v>317.19</v>
      </c>
      <c r="P1111" s="14">
        <f t="shared" si="604"/>
        <v>1040.6369520000001</v>
      </c>
      <c r="Q1111" s="14">
        <v>5.82</v>
      </c>
      <c r="R1111" s="40">
        <f t="shared" si="605"/>
        <v>1046.456952</v>
      </c>
      <c r="S1111" s="14">
        <v>6.31</v>
      </c>
      <c r="T1111" s="40">
        <f t="shared" si="606"/>
        <v>1040.1469520000001</v>
      </c>
      <c r="U1111" s="14">
        <v>7.48</v>
      </c>
      <c r="V1111" s="40">
        <f t="shared" si="607"/>
        <v>1038.976952</v>
      </c>
      <c r="W1111" s="14">
        <v>7.52</v>
      </c>
      <c r="X1111" s="40">
        <f t="shared" si="608"/>
        <v>1038.936952</v>
      </c>
      <c r="Y1111" s="14">
        <v>5.82</v>
      </c>
      <c r="Z1111" s="40">
        <f t="shared" si="609"/>
        <v>1046.456952</v>
      </c>
      <c r="AA1111" s="14">
        <v>6.45</v>
      </c>
      <c r="AB1111" s="40">
        <f t="shared" si="610"/>
        <v>1040.006952</v>
      </c>
      <c r="AC1111" s="14">
        <v>7.34</v>
      </c>
      <c r="AD1111" s="40">
        <f t="shared" si="611"/>
        <v>1039.1169520000001</v>
      </c>
      <c r="AE1111" s="14">
        <v>7.42</v>
      </c>
      <c r="AF1111" s="40">
        <f t="shared" si="612"/>
        <v>1039.0369519999999</v>
      </c>
      <c r="AG1111" s="29" t="s">
        <v>22</v>
      </c>
      <c r="AH1111" s="29" t="s">
        <v>22</v>
      </c>
      <c r="AI1111" s="29" t="s">
        <v>24</v>
      </c>
      <c r="AJ1111" s="29"/>
      <c r="AK1111" s="30" t="s">
        <v>25</v>
      </c>
      <c r="AL1111" s="30" t="s">
        <v>25</v>
      </c>
      <c r="AM1111" s="30" t="s">
        <v>2897</v>
      </c>
      <c r="AN1111" s="30" t="s">
        <v>22</v>
      </c>
      <c r="AO1111" s="30" t="s">
        <v>22</v>
      </c>
      <c r="AP1111" s="30"/>
      <c r="AQ1111" s="30" t="s">
        <v>22</v>
      </c>
      <c r="AR1111" s="30" t="s">
        <v>22</v>
      </c>
      <c r="AS1111" s="30"/>
      <c r="AT1111" s="30"/>
      <c r="AU1111" s="30" t="s">
        <v>22</v>
      </c>
      <c r="AV1111" s="30" t="s">
        <v>22</v>
      </c>
      <c r="AW1111" s="30" t="s">
        <v>22</v>
      </c>
      <c r="AX1111" s="30" t="s">
        <v>22</v>
      </c>
      <c r="AY1111" s="30" t="s">
        <v>25</v>
      </c>
      <c r="AZ1111" s="30"/>
      <c r="BA1111" s="30" t="s">
        <v>22</v>
      </c>
      <c r="BB1111" s="30"/>
      <c r="BC1111" s="30" t="s">
        <v>26</v>
      </c>
      <c r="BD1111" s="30"/>
    </row>
    <row r="1112" spans="1:56" x14ac:dyDescent="0.3">
      <c r="A1112" s="31">
        <v>41467</v>
      </c>
      <c r="B1112" s="33" t="s">
        <v>4376</v>
      </c>
      <c r="C1112" s="29">
        <v>5</v>
      </c>
      <c r="D1112" s="29" t="s">
        <v>2811</v>
      </c>
      <c r="E1112" s="30">
        <v>4</v>
      </c>
      <c r="F1112" s="29" t="s">
        <v>72</v>
      </c>
      <c r="G1112" s="29" t="s">
        <v>20</v>
      </c>
      <c r="H1112" s="29" t="s">
        <v>42</v>
      </c>
      <c r="I1112" s="29" t="s">
        <v>22</v>
      </c>
      <c r="J1112" s="29" t="s">
        <v>2884</v>
      </c>
      <c r="K1112" s="29" t="s">
        <v>2368</v>
      </c>
      <c r="L1112" s="29" t="s">
        <v>120</v>
      </c>
      <c r="M1112" s="29" t="s">
        <v>23</v>
      </c>
      <c r="N1112" s="29" t="s">
        <v>219</v>
      </c>
      <c r="O1112" s="14">
        <v>315.77999999999997</v>
      </c>
      <c r="P1112" s="14">
        <f t="shared" si="604"/>
        <v>1036.0110239999999</v>
      </c>
      <c r="Q1112" s="14">
        <v>5.42</v>
      </c>
      <c r="R1112" s="40">
        <f t="shared" si="605"/>
        <v>1041.431024</v>
      </c>
      <c r="S1112" s="14">
        <v>6.62</v>
      </c>
      <c r="T1112" s="40">
        <f t="shared" si="606"/>
        <v>1034.8110240000001</v>
      </c>
      <c r="U1112" s="14">
        <v>7.5</v>
      </c>
      <c r="V1112" s="40">
        <f t="shared" si="607"/>
        <v>1033.931024</v>
      </c>
      <c r="W1112" s="14">
        <v>7.26</v>
      </c>
      <c r="X1112" s="40">
        <f t="shared" si="608"/>
        <v>1034.171024</v>
      </c>
      <c r="Y1112" s="14">
        <v>5.42</v>
      </c>
      <c r="Z1112" s="40">
        <f t="shared" si="609"/>
        <v>1041.431024</v>
      </c>
      <c r="AA1112" s="14">
        <v>6.06</v>
      </c>
      <c r="AB1112" s="40">
        <f t="shared" si="610"/>
        <v>1035.371024</v>
      </c>
      <c r="AC1112" s="14">
        <v>7.49</v>
      </c>
      <c r="AD1112" s="40">
        <f t="shared" si="611"/>
        <v>1033.941024</v>
      </c>
      <c r="AE1112" s="14">
        <v>7.92</v>
      </c>
      <c r="AF1112" s="40">
        <f t="shared" si="612"/>
        <v>1033.5110239999999</v>
      </c>
      <c r="AG1112" s="29" t="s">
        <v>22</v>
      </c>
      <c r="AH1112" s="29" t="s">
        <v>22</v>
      </c>
      <c r="AI1112" s="29" t="s">
        <v>24</v>
      </c>
      <c r="AJ1112" s="29"/>
      <c r="AK1112" s="30" t="s">
        <v>25</v>
      </c>
      <c r="AL1112" s="30" t="s">
        <v>25</v>
      </c>
      <c r="AM1112" s="30" t="s">
        <v>2898</v>
      </c>
      <c r="AN1112" s="30" t="s">
        <v>22</v>
      </c>
      <c r="AO1112" s="30" t="s">
        <v>22</v>
      </c>
      <c r="AP1112" s="30"/>
      <c r="AQ1112" s="30" t="s">
        <v>22</v>
      </c>
      <c r="AR1112" s="30" t="s">
        <v>22</v>
      </c>
      <c r="AS1112" s="30"/>
      <c r="AT1112" s="30"/>
      <c r="AU1112" s="30" t="s">
        <v>22</v>
      </c>
      <c r="AV1112" s="30" t="s">
        <v>22</v>
      </c>
      <c r="AW1112" s="30" t="s">
        <v>22</v>
      </c>
      <c r="AX1112" s="30" t="s">
        <v>22</v>
      </c>
      <c r="AY1112" s="30" t="s">
        <v>25</v>
      </c>
      <c r="AZ1112" s="30"/>
      <c r="BA1112" s="30" t="s">
        <v>22</v>
      </c>
      <c r="BB1112" s="30"/>
      <c r="BC1112" s="30" t="s">
        <v>26</v>
      </c>
      <c r="BD1112" s="30"/>
    </row>
    <row r="1113" spans="1:56" x14ac:dyDescent="0.3">
      <c r="A1113" s="31">
        <v>41467</v>
      </c>
      <c r="B1113" s="33" t="s">
        <v>4377</v>
      </c>
      <c r="C1113" s="29">
        <v>6</v>
      </c>
      <c r="D1113" s="29" t="s">
        <v>2811</v>
      </c>
      <c r="E1113" s="30">
        <v>4</v>
      </c>
      <c r="F1113" s="29" t="s">
        <v>72</v>
      </c>
      <c r="G1113" s="29" t="s">
        <v>94</v>
      </c>
      <c r="H1113" s="29" t="s">
        <v>42</v>
      </c>
      <c r="I1113" s="29" t="s">
        <v>22</v>
      </c>
      <c r="J1113" s="29" t="s">
        <v>2899</v>
      </c>
      <c r="K1113" s="29" t="s">
        <v>2657</v>
      </c>
      <c r="L1113" s="29" t="s">
        <v>142</v>
      </c>
      <c r="M1113" s="29" t="s">
        <v>23</v>
      </c>
      <c r="N1113" s="29" t="s">
        <v>206</v>
      </c>
      <c r="O1113" s="14">
        <v>315.81</v>
      </c>
      <c r="P1113" s="14">
        <f t="shared" si="604"/>
        <v>1036.1094480000002</v>
      </c>
      <c r="Q1113" s="14">
        <v>4.62</v>
      </c>
      <c r="R1113" s="40">
        <f t="shared" si="605"/>
        <v>1040.729448</v>
      </c>
      <c r="S1113" s="14">
        <v>6.86</v>
      </c>
      <c r="T1113" s="40">
        <f t="shared" si="606"/>
        <v>1033.8694480000001</v>
      </c>
      <c r="U1113" s="14">
        <v>8.26</v>
      </c>
      <c r="V1113" s="40">
        <f t="shared" si="607"/>
        <v>1032.4694480000001</v>
      </c>
      <c r="W1113" s="14">
        <v>7.85</v>
      </c>
      <c r="X1113" s="40">
        <f t="shared" si="608"/>
        <v>1032.8794480000001</v>
      </c>
      <c r="Y1113" s="14">
        <v>4.62</v>
      </c>
      <c r="Z1113" s="40">
        <f t="shared" si="609"/>
        <v>1040.729448</v>
      </c>
      <c r="AA1113" s="14">
        <v>6.65</v>
      </c>
      <c r="AB1113" s="40">
        <f t="shared" si="610"/>
        <v>1034.079448</v>
      </c>
      <c r="AC1113" s="14">
        <v>8.1199999999999992</v>
      </c>
      <c r="AD1113" s="40">
        <f t="shared" si="611"/>
        <v>1032.6094480000002</v>
      </c>
      <c r="AE1113" s="14">
        <v>8</v>
      </c>
      <c r="AF1113" s="40">
        <f t="shared" si="612"/>
        <v>1032.729448</v>
      </c>
      <c r="AG1113" s="29" t="s">
        <v>22</v>
      </c>
      <c r="AH1113" s="29" t="s">
        <v>22</v>
      </c>
      <c r="AI1113" s="29" t="s">
        <v>24</v>
      </c>
      <c r="AJ1113" s="29"/>
      <c r="AK1113" s="30" t="s">
        <v>25</v>
      </c>
      <c r="AL1113" s="30" t="s">
        <v>25</v>
      </c>
      <c r="AM1113" s="30" t="s">
        <v>2900</v>
      </c>
      <c r="AN1113" s="30" t="s">
        <v>22</v>
      </c>
      <c r="AO1113" s="30" t="s">
        <v>22</v>
      </c>
      <c r="AP1113" s="30"/>
      <c r="AQ1113" s="30" t="s">
        <v>22</v>
      </c>
      <c r="AR1113" s="30" t="s">
        <v>22</v>
      </c>
      <c r="AS1113" s="30"/>
      <c r="AT1113" s="30"/>
      <c r="AU1113" s="30" t="s">
        <v>22</v>
      </c>
      <c r="AV1113" s="30" t="s">
        <v>22</v>
      </c>
      <c r="AW1113" s="30" t="s">
        <v>22</v>
      </c>
      <c r="AX1113" s="30" t="s">
        <v>22</v>
      </c>
      <c r="AY1113" s="30" t="s">
        <v>25</v>
      </c>
      <c r="AZ1113" s="30"/>
      <c r="BA1113" s="30" t="s">
        <v>25</v>
      </c>
      <c r="BB1113" s="30"/>
      <c r="BC1113" s="30" t="s">
        <v>26</v>
      </c>
      <c r="BD1113" s="30"/>
    </row>
    <row r="1114" spans="1:56" x14ac:dyDescent="0.3">
      <c r="A1114" s="31">
        <v>41467</v>
      </c>
      <c r="B1114" s="33" t="s">
        <v>4378</v>
      </c>
      <c r="C1114" s="29">
        <v>7</v>
      </c>
      <c r="D1114" s="29" t="s">
        <v>2811</v>
      </c>
      <c r="E1114" s="30">
        <v>4</v>
      </c>
      <c r="F1114" s="29" t="s">
        <v>72</v>
      </c>
      <c r="G1114" s="29" t="s">
        <v>20</v>
      </c>
      <c r="H1114" s="29" t="s">
        <v>42</v>
      </c>
      <c r="I1114" s="29" t="s">
        <v>22</v>
      </c>
      <c r="J1114" s="29" t="s">
        <v>2895</v>
      </c>
      <c r="K1114" s="29" t="s">
        <v>2657</v>
      </c>
      <c r="L1114" s="29" t="s">
        <v>485</v>
      </c>
      <c r="M1114" s="29" t="s">
        <v>23</v>
      </c>
      <c r="N1114" s="29" t="s">
        <v>206</v>
      </c>
      <c r="O1114" s="14">
        <v>315.87</v>
      </c>
      <c r="P1114" s="14">
        <f t="shared" si="604"/>
        <v>1036.306296</v>
      </c>
      <c r="Q1114" s="14">
        <v>4.7300000000000004</v>
      </c>
      <c r="R1114" s="40">
        <f t="shared" si="605"/>
        <v>1041.036296</v>
      </c>
      <c r="S1114" s="14">
        <v>6.7</v>
      </c>
      <c r="T1114" s="40">
        <f t="shared" si="606"/>
        <v>1034.3362959999999</v>
      </c>
      <c r="U1114" s="14">
        <v>8.35</v>
      </c>
      <c r="V1114" s="40">
        <f t="shared" si="607"/>
        <v>1032.6862960000001</v>
      </c>
      <c r="W1114" s="14">
        <v>8.65</v>
      </c>
      <c r="X1114" s="40">
        <f t="shared" si="608"/>
        <v>1032.3862959999999</v>
      </c>
      <c r="Y1114" s="14">
        <v>4.7300000000000004</v>
      </c>
      <c r="Z1114" s="40">
        <f t="shared" si="609"/>
        <v>1041.036296</v>
      </c>
      <c r="AA1114" s="14">
        <v>6.62</v>
      </c>
      <c r="AB1114" s="40">
        <f t="shared" si="610"/>
        <v>1034.4162960000001</v>
      </c>
      <c r="AC1114" s="14">
        <v>8.8000000000000007</v>
      </c>
      <c r="AD1114" s="40">
        <f t="shared" si="611"/>
        <v>1032.236296</v>
      </c>
      <c r="AE1114" s="14">
        <v>8.84</v>
      </c>
      <c r="AF1114" s="40">
        <f t="shared" si="612"/>
        <v>1032.1962960000001</v>
      </c>
      <c r="AG1114" s="29" t="s">
        <v>22</v>
      </c>
      <c r="AH1114" s="29" t="s">
        <v>22</v>
      </c>
      <c r="AI1114" s="29" t="s">
        <v>24</v>
      </c>
      <c r="AJ1114" s="29"/>
      <c r="AK1114" s="30" t="s">
        <v>25</v>
      </c>
      <c r="AL1114" s="30" t="s">
        <v>25</v>
      </c>
      <c r="AM1114" s="30" t="s">
        <v>2901</v>
      </c>
      <c r="AN1114" s="30" t="s">
        <v>22</v>
      </c>
      <c r="AO1114" s="30" t="s">
        <v>22</v>
      </c>
      <c r="AP1114" s="30"/>
      <c r="AQ1114" s="30" t="s">
        <v>22</v>
      </c>
      <c r="AR1114" s="30" t="s">
        <v>22</v>
      </c>
      <c r="AS1114" s="30"/>
      <c r="AT1114" s="30"/>
      <c r="AU1114" s="30" t="s">
        <v>22</v>
      </c>
      <c r="AV1114" s="30" t="s">
        <v>22</v>
      </c>
      <c r="AW1114" s="30" t="s">
        <v>22</v>
      </c>
      <c r="AX1114" s="30" t="s">
        <v>22</v>
      </c>
      <c r="AY1114" s="30" t="s">
        <v>22</v>
      </c>
      <c r="AZ1114" s="30"/>
      <c r="BA1114" s="30" t="s">
        <v>22</v>
      </c>
      <c r="BB1114" s="30"/>
      <c r="BC1114" s="30" t="s">
        <v>26</v>
      </c>
      <c r="BD1114" s="30"/>
    </row>
    <row r="1115" spans="1:56" x14ac:dyDescent="0.3">
      <c r="A1115" s="31">
        <v>41467</v>
      </c>
      <c r="B1115" s="33" t="s">
        <v>4379</v>
      </c>
      <c r="C1115" s="29">
        <v>1</v>
      </c>
      <c r="D1115" s="29" t="s">
        <v>2811</v>
      </c>
      <c r="E1115" s="30">
        <v>5</v>
      </c>
      <c r="F1115" s="29" t="s">
        <v>49</v>
      </c>
      <c r="G1115" s="29" t="s">
        <v>94</v>
      </c>
      <c r="H1115" s="29" t="s">
        <v>337</v>
      </c>
      <c r="I1115" s="29" t="s">
        <v>22</v>
      </c>
      <c r="J1115" s="29" t="s">
        <v>2902</v>
      </c>
      <c r="K1115" s="29" t="s">
        <v>2903</v>
      </c>
      <c r="L1115" s="29" t="s">
        <v>142</v>
      </c>
      <c r="M1115" s="29" t="s">
        <v>2904</v>
      </c>
      <c r="N1115" s="29" t="s">
        <v>219</v>
      </c>
      <c r="O1115" s="14">
        <v>311.63</v>
      </c>
      <c r="P1115" s="14">
        <f t="shared" si="604"/>
        <v>1022.395704</v>
      </c>
      <c r="Q1115" s="14">
        <v>5.29</v>
      </c>
      <c r="R1115" s="40">
        <f t="shared" si="605"/>
        <v>1027.685704</v>
      </c>
      <c r="S1115" s="14">
        <v>7.67</v>
      </c>
      <c r="T1115" s="40">
        <f t="shared" si="606"/>
        <v>1020.015704</v>
      </c>
      <c r="U1115" s="14">
        <v>8.2200000000000006</v>
      </c>
      <c r="V1115" s="40">
        <f t="shared" si="607"/>
        <v>1019.465704</v>
      </c>
      <c r="W1115" s="14">
        <v>9.17</v>
      </c>
      <c r="X1115" s="40">
        <f t="shared" si="608"/>
        <v>1018.515704</v>
      </c>
      <c r="Y1115" s="14">
        <v>5.29</v>
      </c>
      <c r="Z1115" s="40">
        <f t="shared" si="609"/>
        <v>1027.685704</v>
      </c>
      <c r="AA1115" s="14">
        <v>7.49</v>
      </c>
      <c r="AB1115" s="40">
        <f t="shared" si="610"/>
        <v>1020.195704</v>
      </c>
      <c r="AC1115" s="14">
        <v>8.93</v>
      </c>
      <c r="AD1115" s="40">
        <f t="shared" si="611"/>
        <v>1018.755704</v>
      </c>
      <c r="AE1115" s="14">
        <v>8.23</v>
      </c>
      <c r="AF1115" s="40">
        <f t="shared" si="612"/>
        <v>1019.455704</v>
      </c>
      <c r="AG1115" s="29" t="s">
        <v>22</v>
      </c>
      <c r="AH1115" s="29" t="s">
        <v>22</v>
      </c>
      <c r="AI1115" s="29" t="s">
        <v>24</v>
      </c>
      <c r="AJ1115" s="29"/>
      <c r="AK1115" s="30" t="s">
        <v>22</v>
      </c>
      <c r="AL1115" s="30" t="s">
        <v>25</v>
      </c>
      <c r="AM1115" s="30" t="s">
        <v>2709</v>
      </c>
      <c r="AN1115" s="30" t="s">
        <v>22</v>
      </c>
      <c r="AO1115" s="30" t="s">
        <v>22</v>
      </c>
      <c r="AP1115" s="30"/>
      <c r="AQ1115" s="30" t="s">
        <v>22</v>
      </c>
      <c r="AR1115" s="30" t="s">
        <v>22</v>
      </c>
      <c r="AS1115" s="30"/>
      <c r="AT1115" s="30"/>
      <c r="AU1115" s="30" t="s">
        <v>22</v>
      </c>
      <c r="AV1115" s="30" t="s">
        <v>22</v>
      </c>
      <c r="AW1115" s="30"/>
      <c r="AX1115" s="30" t="s">
        <v>22</v>
      </c>
      <c r="AY1115" s="30" t="s">
        <v>25</v>
      </c>
      <c r="AZ1115" s="30"/>
      <c r="BA1115" s="30" t="s">
        <v>22</v>
      </c>
      <c r="BB1115" s="30"/>
      <c r="BC1115" s="30" t="s">
        <v>26</v>
      </c>
      <c r="BD1115" s="30"/>
    </row>
    <row r="1116" spans="1:56" x14ac:dyDescent="0.3">
      <c r="A1116" s="31">
        <v>41467</v>
      </c>
      <c r="B1116" s="33" t="s">
        <v>4380</v>
      </c>
      <c r="C1116" s="29">
        <v>2</v>
      </c>
      <c r="D1116" s="29" t="s">
        <v>2811</v>
      </c>
      <c r="E1116" s="30">
        <v>5</v>
      </c>
      <c r="F1116" s="29" t="s">
        <v>49</v>
      </c>
      <c r="G1116" s="29" t="s">
        <v>20</v>
      </c>
      <c r="H1116" s="29" t="s">
        <v>42</v>
      </c>
      <c r="I1116" s="29" t="s">
        <v>22</v>
      </c>
      <c r="J1116" s="29" t="s">
        <v>2740</v>
      </c>
      <c r="K1116" s="29" t="s">
        <v>2905</v>
      </c>
      <c r="L1116" s="29" t="s">
        <v>229</v>
      </c>
      <c r="M1116" s="29" t="s">
        <v>23</v>
      </c>
      <c r="N1116" s="29" t="s">
        <v>219</v>
      </c>
      <c r="O1116" s="14">
        <v>312.99</v>
      </c>
      <c r="P1116" s="14">
        <f t="shared" si="604"/>
        <v>1026.8575920000001</v>
      </c>
      <c r="Q1116" s="14">
        <v>6.12</v>
      </c>
      <c r="R1116" s="40">
        <f t="shared" si="605"/>
        <v>1032.977592</v>
      </c>
      <c r="S1116" s="14">
        <v>7.09</v>
      </c>
      <c r="T1116" s="40">
        <f t="shared" si="606"/>
        <v>1025.887592</v>
      </c>
      <c r="U1116" s="14">
        <v>9</v>
      </c>
      <c r="V1116" s="40">
        <f t="shared" si="607"/>
        <v>1023.977592</v>
      </c>
      <c r="W1116" s="14">
        <v>9.06</v>
      </c>
      <c r="X1116" s="40">
        <f t="shared" si="608"/>
        <v>1023.917592</v>
      </c>
      <c r="Y1116" s="14">
        <v>6.12</v>
      </c>
      <c r="Z1116" s="40">
        <f t="shared" si="609"/>
        <v>1032.977592</v>
      </c>
      <c r="AA1116" s="14">
        <v>7.5</v>
      </c>
      <c r="AB1116" s="40">
        <f t="shared" si="610"/>
        <v>1025.477592</v>
      </c>
      <c r="AC1116" s="14">
        <v>9.06</v>
      </c>
      <c r="AD1116" s="40">
        <f t="shared" si="611"/>
        <v>1023.917592</v>
      </c>
      <c r="AE1116" s="14">
        <v>9.35</v>
      </c>
      <c r="AF1116" s="40">
        <f t="shared" si="612"/>
        <v>1023.6275919999999</v>
      </c>
      <c r="AG1116" s="29" t="s">
        <v>22</v>
      </c>
      <c r="AH1116" s="29" t="s">
        <v>22</v>
      </c>
      <c r="AI1116" s="29" t="s">
        <v>24</v>
      </c>
      <c r="AJ1116" s="29"/>
      <c r="AK1116" s="30" t="s">
        <v>22</v>
      </c>
      <c r="AL1116" s="30" t="s">
        <v>25</v>
      </c>
      <c r="AM1116" s="30" t="s">
        <v>2709</v>
      </c>
      <c r="AN1116" s="30" t="s">
        <v>22</v>
      </c>
      <c r="AO1116" s="30" t="s">
        <v>22</v>
      </c>
      <c r="AP1116" s="30"/>
      <c r="AQ1116" s="30" t="s">
        <v>22</v>
      </c>
      <c r="AR1116" s="30" t="s">
        <v>22</v>
      </c>
      <c r="AS1116" s="30"/>
      <c r="AT1116" s="30"/>
      <c r="AU1116" s="30" t="s">
        <v>22</v>
      </c>
      <c r="AV1116" s="30" t="s">
        <v>22</v>
      </c>
      <c r="AW1116" s="30" t="s">
        <v>22</v>
      </c>
      <c r="AX1116" s="30" t="s">
        <v>22</v>
      </c>
      <c r="AY1116" s="30" t="s">
        <v>25</v>
      </c>
      <c r="AZ1116" s="30"/>
      <c r="BA1116" s="30" t="s">
        <v>22</v>
      </c>
      <c r="BB1116" s="30"/>
      <c r="BC1116" s="30" t="s">
        <v>26</v>
      </c>
      <c r="BD1116" s="30"/>
    </row>
    <row r="1117" spans="1:56" x14ac:dyDescent="0.3">
      <c r="A1117" s="31">
        <v>41467</v>
      </c>
      <c r="B1117" s="33" t="s">
        <v>4381</v>
      </c>
      <c r="C1117" s="29">
        <v>3</v>
      </c>
      <c r="D1117" s="29" t="s">
        <v>2811</v>
      </c>
      <c r="E1117" s="30">
        <v>5</v>
      </c>
      <c r="F1117" s="29" t="s">
        <v>65</v>
      </c>
      <c r="G1117" s="29" t="s">
        <v>29</v>
      </c>
      <c r="H1117" s="29" t="s">
        <v>42</v>
      </c>
      <c r="I1117" s="29" t="s">
        <v>25</v>
      </c>
      <c r="J1117" s="29" t="s">
        <v>2906</v>
      </c>
      <c r="K1117" s="29" t="s">
        <v>2907</v>
      </c>
      <c r="L1117" s="29" t="s">
        <v>225</v>
      </c>
      <c r="M1117" s="29" t="s">
        <v>46</v>
      </c>
      <c r="N1117" s="29" t="s">
        <v>219</v>
      </c>
      <c r="O1117" s="14">
        <v>312.57</v>
      </c>
      <c r="P1117" s="14">
        <f t="shared" si="604"/>
        <v>1025.479656</v>
      </c>
      <c r="Q1117" s="14">
        <v>3.9</v>
      </c>
      <c r="R1117" s="40">
        <f t="shared" si="605"/>
        <v>1029.3796560000001</v>
      </c>
      <c r="S1117" s="14">
        <v>5.6</v>
      </c>
      <c r="T1117" s="40">
        <f t="shared" si="606"/>
        <v>1023.779656</v>
      </c>
      <c r="U1117" s="14">
        <v>7.1</v>
      </c>
      <c r="V1117" s="40">
        <f t="shared" si="607"/>
        <v>1022.279656</v>
      </c>
      <c r="W1117" s="14">
        <v>6.49</v>
      </c>
      <c r="X1117" s="40">
        <f t="shared" si="608"/>
        <v>1022.8896560000001</v>
      </c>
      <c r="Y1117" s="14">
        <v>3.9</v>
      </c>
      <c r="Z1117" s="40">
        <f t="shared" si="609"/>
        <v>1029.3796560000001</v>
      </c>
      <c r="AA1117" s="14">
        <v>6.03</v>
      </c>
      <c r="AB1117" s="40">
        <f t="shared" si="610"/>
        <v>1023.3496560000001</v>
      </c>
      <c r="AC1117" s="14">
        <v>7.94</v>
      </c>
      <c r="AD1117" s="40">
        <f t="shared" si="611"/>
        <v>1021.439656</v>
      </c>
      <c r="AE1117" s="14">
        <v>7.75</v>
      </c>
      <c r="AF1117" s="40">
        <f t="shared" si="612"/>
        <v>1021.6296560000001</v>
      </c>
      <c r="AG1117" s="29" t="s">
        <v>22</v>
      </c>
      <c r="AH1117" s="29" t="s">
        <v>22</v>
      </c>
      <c r="AI1117" s="29" t="s">
        <v>24</v>
      </c>
      <c r="AJ1117" s="29"/>
      <c r="AK1117" s="30" t="s">
        <v>22</v>
      </c>
      <c r="AL1117" s="30" t="s">
        <v>22</v>
      </c>
      <c r="AM1117" s="30"/>
      <c r="AN1117" s="30" t="s">
        <v>22</v>
      </c>
      <c r="AO1117" s="30" t="s">
        <v>22</v>
      </c>
      <c r="AP1117" s="30"/>
      <c r="AQ1117" s="30" t="s">
        <v>22</v>
      </c>
      <c r="AR1117" s="30" t="s">
        <v>22</v>
      </c>
      <c r="AS1117" s="30"/>
      <c r="AT1117" s="30"/>
      <c r="AU1117" s="30" t="s">
        <v>22</v>
      </c>
      <c r="AV1117" s="30" t="s">
        <v>22</v>
      </c>
      <c r="AW1117" s="30" t="s">
        <v>22</v>
      </c>
      <c r="AX1117" s="30" t="s">
        <v>22</v>
      </c>
      <c r="AY1117" s="30" t="s">
        <v>25</v>
      </c>
      <c r="AZ1117" s="30"/>
      <c r="BA1117" s="30" t="s">
        <v>25</v>
      </c>
      <c r="BB1117" s="30"/>
      <c r="BC1117" s="30" t="s">
        <v>26</v>
      </c>
      <c r="BD1117" s="30"/>
    </row>
    <row r="1118" spans="1:56" x14ac:dyDescent="0.3">
      <c r="A1118" s="31">
        <v>41467</v>
      </c>
      <c r="B1118" s="33" t="s">
        <v>4382</v>
      </c>
      <c r="C1118" s="29">
        <v>4</v>
      </c>
      <c r="D1118" s="29" t="s">
        <v>2811</v>
      </c>
      <c r="E1118" s="30">
        <v>5</v>
      </c>
      <c r="F1118" s="29" t="s">
        <v>65</v>
      </c>
      <c r="G1118" s="29" t="s">
        <v>94</v>
      </c>
      <c r="H1118" s="29" t="s">
        <v>1336</v>
      </c>
      <c r="I1118" s="29"/>
      <c r="J1118" s="29" t="s">
        <v>2908</v>
      </c>
      <c r="K1118" s="29" t="s">
        <v>2401</v>
      </c>
      <c r="L1118" s="29" t="s">
        <v>1086</v>
      </c>
      <c r="M1118" s="29" t="s">
        <v>2909</v>
      </c>
      <c r="N1118" s="29" t="s">
        <v>330</v>
      </c>
      <c r="O1118" s="14">
        <v>307.43</v>
      </c>
      <c r="P1118" s="14">
        <f t="shared" si="604"/>
        <v>1008.616344</v>
      </c>
      <c r="Q1118" s="14">
        <v>4.95</v>
      </c>
      <c r="R1118" s="40">
        <f t="shared" si="605"/>
        <v>1013.5663440000001</v>
      </c>
      <c r="S1118" s="14">
        <v>13.85</v>
      </c>
      <c r="T1118" s="40">
        <f t="shared" si="606"/>
        <v>999.71634400000005</v>
      </c>
      <c r="U1118" s="14" t="s">
        <v>2910</v>
      </c>
      <c r="V1118" s="40" t="e">
        <f t="shared" si="607"/>
        <v>#VALUE!</v>
      </c>
      <c r="W1118" s="14" t="s">
        <v>2910</v>
      </c>
      <c r="X1118" s="40" t="e">
        <f t="shared" si="608"/>
        <v>#VALUE!</v>
      </c>
      <c r="Y1118" s="14">
        <v>4.95</v>
      </c>
      <c r="Z1118" s="40">
        <f t="shared" si="609"/>
        <v>1013.5663440000001</v>
      </c>
      <c r="AA1118" s="14">
        <v>13.92</v>
      </c>
      <c r="AB1118" s="40">
        <f t="shared" si="610"/>
        <v>999.64634400000011</v>
      </c>
      <c r="AC1118" s="14" t="s">
        <v>2910</v>
      </c>
      <c r="AD1118" s="40" t="e">
        <f t="shared" si="611"/>
        <v>#VALUE!</v>
      </c>
      <c r="AE1118" s="14" t="s">
        <v>2910</v>
      </c>
      <c r="AF1118" s="40" t="e">
        <f t="shared" si="612"/>
        <v>#VALUE!</v>
      </c>
      <c r="AG1118" s="29" t="s">
        <v>22</v>
      </c>
      <c r="AH1118" s="29" t="s">
        <v>22</v>
      </c>
      <c r="AI1118" s="29" t="s">
        <v>24</v>
      </c>
      <c r="AJ1118" s="29"/>
      <c r="AK1118" s="30" t="s">
        <v>22</v>
      </c>
      <c r="AL1118" s="30" t="s">
        <v>22</v>
      </c>
      <c r="AM1118" s="30"/>
      <c r="AN1118" s="30" t="s">
        <v>22</v>
      </c>
      <c r="AO1118" s="30" t="s">
        <v>22</v>
      </c>
      <c r="AP1118" s="30"/>
      <c r="AQ1118" s="30" t="s">
        <v>22</v>
      </c>
      <c r="AR1118" s="30" t="s">
        <v>22</v>
      </c>
      <c r="AS1118" s="30"/>
      <c r="AT1118" s="30"/>
      <c r="AU1118" s="30" t="s">
        <v>2015</v>
      </c>
      <c r="AV1118" s="30" t="s">
        <v>2911</v>
      </c>
      <c r="AW1118" s="30" t="s">
        <v>22</v>
      </c>
      <c r="AX1118" s="30" t="s">
        <v>22</v>
      </c>
      <c r="AY1118" s="30" t="s">
        <v>22</v>
      </c>
      <c r="AZ1118" s="30"/>
      <c r="BA1118" s="30" t="s">
        <v>22</v>
      </c>
      <c r="BB1118" s="30"/>
      <c r="BC1118" s="30" t="s">
        <v>269</v>
      </c>
      <c r="BD1118" s="30"/>
    </row>
    <row r="1119" spans="1:56" x14ac:dyDescent="0.3">
      <c r="A1119" s="31">
        <v>41467</v>
      </c>
      <c r="B1119" s="33" t="s">
        <v>4383</v>
      </c>
      <c r="C1119" s="29">
        <v>5</v>
      </c>
      <c r="D1119" s="29" t="s">
        <v>2811</v>
      </c>
      <c r="E1119" s="30">
        <v>5</v>
      </c>
      <c r="F1119" s="29" t="s">
        <v>72</v>
      </c>
      <c r="G1119" s="29" t="s">
        <v>94</v>
      </c>
      <c r="H1119" s="29"/>
      <c r="I1119" s="29" t="s">
        <v>25</v>
      </c>
      <c r="J1119" s="29" t="s">
        <v>2912</v>
      </c>
      <c r="K1119" s="29" t="s">
        <v>2913</v>
      </c>
      <c r="L1119" s="29" t="s">
        <v>466</v>
      </c>
      <c r="M1119" s="29" t="s">
        <v>2909</v>
      </c>
      <c r="N1119" s="29" t="s">
        <v>219</v>
      </c>
      <c r="O1119" s="14">
        <v>306.04000000000002</v>
      </c>
      <c r="P1119" s="14">
        <f t="shared" si="604"/>
        <v>1004.0560320000001</v>
      </c>
      <c r="Q1119" s="14">
        <v>4.8</v>
      </c>
      <c r="R1119" s="40">
        <f t="shared" si="605"/>
        <v>1008.856032</v>
      </c>
      <c r="S1119" s="14">
        <v>13.2</v>
      </c>
      <c r="T1119" s="40">
        <f t="shared" si="606"/>
        <v>995.65603199999998</v>
      </c>
      <c r="U1119" s="14" t="s">
        <v>2910</v>
      </c>
      <c r="V1119" s="40" t="e">
        <f t="shared" si="607"/>
        <v>#VALUE!</v>
      </c>
      <c r="W1119" s="14" t="s">
        <v>2910</v>
      </c>
      <c r="X1119" s="40" t="e">
        <f t="shared" si="608"/>
        <v>#VALUE!</v>
      </c>
      <c r="Y1119" s="14">
        <v>4.8</v>
      </c>
      <c r="Z1119" s="40">
        <f t="shared" si="609"/>
        <v>1008.856032</v>
      </c>
      <c r="AA1119" s="14">
        <v>13.36</v>
      </c>
      <c r="AB1119" s="40">
        <f t="shared" si="610"/>
        <v>995.49603200000001</v>
      </c>
      <c r="AC1119" s="14" t="s">
        <v>2910</v>
      </c>
      <c r="AD1119" s="40" t="e">
        <f t="shared" si="611"/>
        <v>#VALUE!</v>
      </c>
      <c r="AE1119" s="14" t="s">
        <v>2910</v>
      </c>
      <c r="AF1119" s="40" t="e">
        <f t="shared" si="612"/>
        <v>#VALUE!</v>
      </c>
      <c r="AG1119" s="29" t="s">
        <v>22</v>
      </c>
      <c r="AH1119" s="29" t="s">
        <v>22</v>
      </c>
      <c r="AI1119" s="29" t="s">
        <v>24</v>
      </c>
      <c r="AJ1119" s="29"/>
      <c r="AK1119" s="30" t="s">
        <v>25</v>
      </c>
      <c r="AL1119" s="30" t="s">
        <v>22</v>
      </c>
      <c r="AM1119" s="30" t="s">
        <v>2847</v>
      </c>
      <c r="AN1119" s="30" t="s">
        <v>22</v>
      </c>
      <c r="AO1119" s="30" t="s">
        <v>22</v>
      </c>
      <c r="AP1119" s="30"/>
      <c r="AQ1119" s="30" t="s">
        <v>22</v>
      </c>
      <c r="AR1119" s="30" t="s">
        <v>22</v>
      </c>
      <c r="AS1119" s="30"/>
      <c r="AT1119" s="30"/>
      <c r="AU1119" s="30" t="s">
        <v>2198</v>
      </c>
      <c r="AV1119" s="30" t="s">
        <v>2914</v>
      </c>
      <c r="AW1119" s="30" t="s">
        <v>22</v>
      </c>
      <c r="AX1119" s="30" t="s">
        <v>22</v>
      </c>
      <c r="AY1119" s="30" t="s">
        <v>22</v>
      </c>
      <c r="AZ1119" s="30"/>
      <c r="BA1119" s="30" t="s">
        <v>22</v>
      </c>
      <c r="BB1119" s="30"/>
      <c r="BC1119" s="30" t="s">
        <v>269</v>
      </c>
      <c r="BD1119" s="30"/>
    </row>
    <row r="1120" spans="1:56" x14ac:dyDescent="0.3">
      <c r="A1120" s="31">
        <v>41467</v>
      </c>
      <c r="B1120" s="33" t="s">
        <v>4384</v>
      </c>
      <c r="C1120" s="29">
        <v>1</v>
      </c>
      <c r="D1120" s="29" t="s">
        <v>2811</v>
      </c>
      <c r="E1120" s="30">
        <v>6</v>
      </c>
      <c r="F1120" s="29" t="s">
        <v>49</v>
      </c>
      <c r="G1120" s="29" t="s">
        <v>29</v>
      </c>
      <c r="H1120" s="29" t="s">
        <v>42</v>
      </c>
      <c r="I1120" s="29" t="s">
        <v>25</v>
      </c>
      <c r="J1120" s="29" t="s">
        <v>2736</v>
      </c>
      <c r="K1120" s="29" t="s">
        <v>2915</v>
      </c>
      <c r="L1120" s="29" t="s">
        <v>2916</v>
      </c>
      <c r="M1120" s="29" t="s">
        <v>205</v>
      </c>
      <c r="N1120" s="29" t="s">
        <v>233</v>
      </c>
      <c r="O1120" s="14">
        <v>304.92</v>
      </c>
      <c r="P1120" s="14">
        <f t="shared" ref="P1120:P1183" si="613">SUM(O1120*3.2808)</f>
        <v>1000.3815360000001</v>
      </c>
      <c r="Q1120" s="14">
        <v>4.9800000000000004</v>
      </c>
      <c r="R1120" s="40">
        <f t="shared" ref="R1120:R1183" si="614">SUM(P1120+Q1120)</f>
        <v>1005.3615360000001</v>
      </c>
      <c r="S1120" s="14">
        <v>14</v>
      </c>
      <c r="T1120" s="40">
        <f t="shared" ref="T1120:T1183" si="615">SUM(R1120-S1120)</f>
        <v>991.36153600000011</v>
      </c>
      <c r="U1120" s="14">
        <v>16.45</v>
      </c>
      <c r="V1120" s="40">
        <f t="shared" ref="V1120:V1183" si="616">SUM(R1120-U1120)</f>
        <v>988.91153600000007</v>
      </c>
      <c r="W1120" s="14">
        <v>16.399999999999999</v>
      </c>
      <c r="X1120" s="40">
        <f t="shared" ref="X1120:X1183" si="617">SUM(R1120-W1120)</f>
        <v>988.96153600000014</v>
      </c>
      <c r="Y1120" s="14">
        <v>4.9800000000000004</v>
      </c>
      <c r="Z1120" s="40">
        <f t="shared" ref="Z1120:Z1183" si="618">SUM(P1120+Y1120)</f>
        <v>1005.3615360000001</v>
      </c>
      <c r="AA1120" s="14">
        <v>19.899999999999999</v>
      </c>
      <c r="AB1120" s="40">
        <f t="shared" ref="AB1120:AB1183" si="619">SUM(Z1120-AA1120)</f>
        <v>985.46153600000014</v>
      </c>
      <c r="AC1120" s="14">
        <v>22.2</v>
      </c>
      <c r="AD1120" s="40">
        <f t="shared" ref="AD1120:AD1183" si="620">SUM(Z1120-AC1120)</f>
        <v>983.16153600000007</v>
      </c>
      <c r="AE1120" s="14">
        <v>22.15</v>
      </c>
      <c r="AF1120" s="40">
        <f t="shared" ref="AF1120:AF1183" si="621">SUM(Z1120-AE1120)</f>
        <v>983.21153600000014</v>
      </c>
      <c r="AG1120" s="29" t="s">
        <v>22</v>
      </c>
      <c r="AH1120" s="29" t="s">
        <v>22</v>
      </c>
      <c r="AI1120" s="29" t="s">
        <v>24</v>
      </c>
      <c r="AJ1120" s="29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</row>
    <row r="1121" spans="1:56" x14ac:dyDescent="0.3">
      <c r="A1121" s="31">
        <v>41467</v>
      </c>
      <c r="B1121" s="33" t="s">
        <v>4385</v>
      </c>
      <c r="C1121" s="29">
        <v>2</v>
      </c>
      <c r="D1121" s="29" t="s">
        <v>2811</v>
      </c>
      <c r="E1121" s="30">
        <v>6</v>
      </c>
      <c r="F1121" s="29" t="s">
        <v>19</v>
      </c>
      <c r="G1121" s="29" t="s">
        <v>29</v>
      </c>
      <c r="H1121" s="29" t="s">
        <v>42</v>
      </c>
      <c r="I1121" s="29" t="s">
        <v>25</v>
      </c>
      <c r="J1121" s="29" t="s">
        <v>2902</v>
      </c>
      <c r="K1121" s="29" t="s">
        <v>2701</v>
      </c>
      <c r="L1121" s="29" t="s">
        <v>128</v>
      </c>
      <c r="M1121" s="29" t="s">
        <v>23</v>
      </c>
      <c r="N1121" s="29" t="s">
        <v>219</v>
      </c>
      <c r="O1121" s="14">
        <v>310.31</v>
      </c>
      <c r="P1121" s="14">
        <f t="shared" si="613"/>
        <v>1018.065048</v>
      </c>
      <c r="Q1121" s="14">
        <v>5.15</v>
      </c>
      <c r="R1121" s="40">
        <f t="shared" si="614"/>
        <v>1023.215048</v>
      </c>
      <c r="S1121" s="14">
        <v>7.45</v>
      </c>
      <c r="T1121" s="40">
        <f t="shared" si="615"/>
        <v>1015.765048</v>
      </c>
      <c r="U1121" s="14">
        <v>9.52</v>
      </c>
      <c r="V1121" s="40">
        <f t="shared" si="616"/>
        <v>1013.695048</v>
      </c>
      <c r="W1121" s="14">
        <v>9.1</v>
      </c>
      <c r="X1121" s="40">
        <f t="shared" si="617"/>
        <v>1014.115048</v>
      </c>
      <c r="Y1121" s="14">
        <v>5.15</v>
      </c>
      <c r="Z1121" s="40">
        <f t="shared" si="618"/>
        <v>1023.215048</v>
      </c>
      <c r="AA1121" s="14">
        <v>7.83</v>
      </c>
      <c r="AB1121" s="40">
        <f t="shared" si="619"/>
        <v>1015.385048</v>
      </c>
      <c r="AC1121" s="14">
        <v>9.9499999999999993</v>
      </c>
      <c r="AD1121" s="40">
        <f t="shared" si="620"/>
        <v>1013.265048</v>
      </c>
      <c r="AE1121" s="14">
        <v>9.56</v>
      </c>
      <c r="AF1121" s="40">
        <f t="shared" si="621"/>
        <v>1013.6550480000001</v>
      </c>
      <c r="AG1121" s="29" t="s">
        <v>22</v>
      </c>
      <c r="AH1121" s="29" t="s">
        <v>22</v>
      </c>
      <c r="AI1121" s="29" t="s">
        <v>24</v>
      </c>
      <c r="AJ1121" s="29"/>
      <c r="AK1121" s="30" t="s">
        <v>22</v>
      </c>
      <c r="AL1121" s="30" t="s">
        <v>22</v>
      </c>
      <c r="AM1121" s="30"/>
      <c r="AN1121" s="30" t="s">
        <v>22</v>
      </c>
      <c r="AO1121" s="30" t="s">
        <v>22</v>
      </c>
      <c r="AP1121" s="30"/>
      <c r="AQ1121" s="30" t="s">
        <v>22</v>
      </c>
      <c r="AR1121" s="30" t="s">
        <v>22</v>
      </c>
      <c r="AS1121" s="30"/>
      <c r="AT1121" s="30"/>
      <c r="AU1121" s="30" t="s">
        <v>22</v>
      </c>
      <c r="AV1121" s="30" t="s">
        <v>22</v>
      </c>
      <c r="AW1121" s="30" t="s">
        <v>22</v>
      </c>
      <c r="AX1121" s="30" t="s">
        <v>22</v>
      </c>
      <c r="AY1121" s="30" t="s">
        <v>25</v>
      </c>
      <c r="AZ1121" s="30"/>
      <c r="BA1121" s="30" t="s">
        <v>22</v>
      </c>
      <c r="BB1121" s="30"/>
      <c r="BC1121" s="30" t="s">
        <v>26</v>
      </c>
      <c r="BD1121" s="30"/>
    </row>
    <row r="1122" spans="1:56" x14ac:dyDescent="0.3">
      <c r="A1122" s="31">
        <v>41467</v>
      </c>
      <c r="B1122" s="33" t="s">
        <v>4386</v>
      </c>
      <c r="C1122" s="29">
        <v>3</v>
      </c>
      <c r="D1122" s="29" t="s">
        <v>2811</v>
      </c>
      <c r="E1122" s="30">
        <v>6</v>
      </c>
      <c r="F1122" s="29" t="s">
        <v>72</v>
      </c>
      <c r="G1122" s="29" t="s">
        <v>94</v>
      </c>
      <c r="H1122" s="29" t="s">
        <v>42</v>
      </c>
      <c r="I1122" s="29" t="s">
        <v>22</v>
      </c>
      <c r="J1122" s="29" t="s">
        <v>2917</v>
      </c>
      <c r="K1122" s="29" t="s">
        <v>2918</v>
      </c>
      <c r="L1122" s="29" t="s">
        <v>195</v>
      </c>
      <c r="M1122" s="29" t="s">
        <v>46</v>
      </c>
      <c r="N1122" s="29" t="s">
        <v>206</v>
      </c>
      <c r="O1122" s="14">
        <v>313.5</v>
      </c>
      <c r="P1122" s="14">
        <f t="shared" si="613"/>
        <v>1028.5308</v>
      </c>
      <c r="Q1122" s="14">
        <v>5.25</v>
      </c>
      <c r="R1122" s="40">
        <f t="shared" si="614"/>
        <v>1033.7808</v>
      </c>
      <c r="S1122" s="14">
        <v>8.65</v>
      </c>
      <c r="T1122" s="40">
        <f t="shared" si="615"/>
        <v>1025.1307999999999</v>
      </c>
      <c r="U1122" s="14">
        <v>10.220000000000001</v>
      </c>
      <c r="V1122" s="40">
        <f t="shared" si="616"/>
        <v>1023.5608</v>
      </c>
      <c r="W1122" s="14">
        <v>9.92</v>
      </c>
      <c r="X1122" s="40">
        <f t="shared" si="617"/>
        <v>1023.8608</v>
      </c>
      <c r="Y1122" s="14">
        <v>5.25</v>
      </c>
      <c r="Z1122" s="40">
        <f t="shared" si="618"/>
        <v>1033.7808</v>
      </c>
      <c r="AA1122" s="14">
        <v>8.83</v>
      </c>
      <c r="AB1122" s="40">
        <f t="shared" si="619"/>
        <v>1024.9508000000001</v>
      </c>
      <c r="AC1122" s="14" t="s">
        <v>1177</v>
      </c>
      <c r="AD1122" s="40" t="e">
        <f t="shared" si="620"/>
        <v>#VALUE!</v>
      </c>
      <c r="AE1122" s="14">
        <v>11.46</v>
      </c>
      <c r="AF1122" s="40">
        <f t="shared" si="621"/>
        <v>1022.3208</v>
      </c>
      <c r="AG1122" s="29" t="s">
        <v>22</v>
      </c>
      <c r="AH1122" s="29" t="s">
        <v>22</v>
      </c>
      <c r="AI1122" s="29" t="s">
        <v>24</v>
      </c>
      <c r="AJ1122" s="29"/>
      <c r="AK1122" s="30" t="s">
        <v>22</v>
      </c>
      <c r="AL1122" s="30" t="s">
        <v>22</v>
      </c>
      <c r="AM1122" s="30"/>
      <c r="AN1122" s="30" t="s">
        <v>22</v>
      </c>
      <c r="AO1122" s="30" t="s">
        <v>22</v>
      </c>
      <c r="AP1122" s="30"/>
      <c r="AQ1122" s="30" t="s">
        <v>22</v>
      </c>
      <c r="AR1122" s="30" t="s">
        <v>22</v>
      </c>
      <c r="AS1122" s="30"/>
      <c r="AT1122" s="30"/>
      <c r="AU1122" s="30" t="s">
        <v>22</v>
      </c>
      <c r="AV1122" s="30" t="s">
        <v>22</v>
      </c>
      <c r="AW1122" s="30" t="s">
        <v>22</v>
      </c>
      <c r="AX1122" s="30" t="s">
        <v>22</v>
      </c>
      <c r="AY1122" s="30" t="s">
        <v>25</v>
      </c>
      <c r="AZ1122" s="30"/>
      <c r="BA1122" s="30" t="s">
        <v>22</v>
      </c>
      <c r="BB1122" s="30"/>
      <c r="BC1122" s="30" t="s">
        <v>26</v>
      </c>
      <c r="BD1122" s="30"/>
    </row>
    <row r="1123" spans="1:56" x14ac:dyDescent="0.3">
      <c r="A1123" s="31">
        <v>41467</v>
      </c>
      <c r="B1123" s="33" t="s">
        <v>4387</v>
      </c>
      <c r="C1123" s="29">
        <v>4</v>
      </c>
      <c r="D1123" s="29" t="s">
        <v>2811</v>
      </c>
      <c r="E1123" s="30">
        <v>6</v>
      </c>
      <c r="F1123" s="29" t="s">
        <v>72</v>
      </c>
      <c r="G1123" s="29" t="s">
        <v>94</v>
      </c>
      <c r="H1123" s="29" t="s">
        <v>42</v>
      </c>
      <c r="I1123" s="29" t="s">
        <v>22</v>
      </c>
      <c r="J1123" s="29" t="s">
        <v>2917</v>
      </c>
      <c r="K1123" s="29" t="s">
        <v>2918</v>
      </c>
      <c r="L1123" s="29" t="s">
        <v>195</v>
      </c>
      <c r="M1123" s="29" t="s">
        <v>211</v>
      </c>
      <c r="N1123" s="29" t="s">
        <v>330</v>
      </c>
      <c r="O1123" s="14">
        <v>313.5</v>
      </c>
      <c r="P1123" s="14">
        <f t="shared" si="613"/>
        <v>1028.5308</v>
      </c>
      <c r="Q1123" s="14">
        <v>5.0599999999999996</v>
      </c>
      <c r="R1123" s="40">
        <f t="shared" si="614"/>
        <v>1033.5907999999999</v>
      </c>
      <c r="S1123" s="14">
        <v>7.63</v>
      </c>
      <c r="T1123" s="40">
        <f t="shared" si="615"/>
        <v>1025.9607999999998</v>
      </c>
      <c r="U1123" s="14">
        <v>11.73</v>
      </c>
      <c r="V1123" s="40">
        <f t="shared" si="616"/>
        <v>1021.8607999999999</v>
      </c>
      <c r="W1123" s="14">
        <v>11.7</v>
      </c>
      <c r="X1123" s="40">
        <f t="shared" si="617"/>
        <v>1021.8907999999999</v>
      </c>
      <c r="Y1123" s="14">
        <v>5.0599999999999996</v>
      </c>
      <c r="Z1123" s="40">
        <f t="shared" si="618"/>
        <v>1033.5907999999999</v>
      </c>
      <c r="AA1123" s="14">
        <v>7.56</v>
      </c>
      <c r="AB1123" s="40">
        <f t="shared" si="619"/>
        <v>1026.0308</v>
      </c>
      <c r="AC1123" s="14">
        <v>11.63</v>
      </c>
      <c r="AD1123" s="40">
        <f t="shared" si="620"/>
        <v>1021.9607999999999</v>
      </c>
      <c r="AE1123" s="14">
        <v>12.12</v>
      </c>
      <c r="AF1123" s="40">
        <f t="shared" si="621"/>
        <v>1021.4707999999999</v>
      </c>
      <c r="AG1123" s="29" t="s">
        <v>22</v>
      </c>
      <c r="AH1123" s="29" t="s">
        <v>22</v>
      </c>
      <c r="AI1123" s="29" t="s">
        <v>24</v>
      </c>
      <c r="AJ1123" s="29"/>
      <c r="AK1123" s="30" t="s">
        <v>22</v>
      </c>
      <c r="AL1123" s="30" t="s">
        <v>22</v>
      </c>
      <c r="AM1123" s="30"/>
      <c r="AN1123" s="30" t="s">
        <v>22</v>
      </c>
      <c r="AO1123" s="30" t="s">
        <v>22</v>
      </c>
      <c r="AP1123" s="30"/>
      <c r="AQ1123" s="30" t="s">
        <v>22</v>
      </c>
      <c r="AR1123" s="30" t="s">
        <v>22</v>
      </c>
      <c r="AS1123" s="30"/>
      <c r="AT1123" s="30"/>
      <c r="AU1123" s="30" t="s">
        <v>22</v>
      </c>
      <c r="AV1123" s="30" t="s">
        <v>2198</v>
      </c>
      <c r="AW1123" s="30" t="s">
        <v>22</v>
      </c>
      <c r="AX1123" s="30" t="s">
        <v>22</v>
      </c>
      <c r="AY1123" s="30" t="s">
        <v>25</v>
      </c>
      <c r="AZ1123" s="30"/>
      <c r="BA1123" s="30" t="s">
        <v>22</v>
      </c>
      <c r="BB1123" s="30"/>
      <c r="BC1123" s="30" t="s">
        <v>2919</v>
      </c>
      <c r="BD1123" s="30"/>
    </row>
    <row r="1124" spans="1:56" x14ac:dyDescent="0.3">
      <c r="A1124" s="31">
        <v>41467</v>
      </c>
      <c r="B1124" s="33" t="s">
        <v>4388</v>
      </c>
      <c r="C1124" s="29">
        <v>1</v>
      </c>
      <c r="D1124" s="29" t="s">
        <v>2811</v>
      </c>
      <c r="E1124" s="30">
        <v>7</v>
      </c>
      <c r="F1124" s="29" t="s">
        <v>19</v>
      </c>
      <c r="G1124" s="29" t="s">
        <v>20</v>
      </c>
      <c r="H1124" s="29" t="s">
        <v>42</v>
      </c>
      <c r="I1124" s="29" t="s">
        <v>22</v>
      </c>
      <c r="J1124" s="29" t="s">
        <v>2920</v>
      </c>
      <c r="K1124" s="29" t="s">
        <v>1442</v>
      </c>
      <c r="L1124" s="29" t="s">
        <v>128</v>
      </c>
      <c r="M1124" s="29" t="s">
        <v>59</v>
      </c>
      <c r="N1124" s="29" t="s">
        <v>219</v>
      </c>
      <c r="O1124" s="14">
        <v>314.16000000000003</v>
      </c>
      <c r="P1124" s="14">
        <f t="shared" si="613"/>
        <v>1030.696128</v>
      </c>
      <c r="Q1124" s="14">
        <v>6.7</v>
      </c>
      <c r="R1124" s="40">
        <f t="shared" si="614"/>
        <v>1037.3961280000001</v>
      </c>
      <c r="S1124" s="14">
        <v>8.9499999999999993</v>
      </c>
      <c r="T1124" s="40">
        <f t="shared" si="615"/>
        <v>1028.446128</v>
      </c>
      <c r="U1124" s="14">
        <v>12.02</v>
      </c>
      <c r="V1124" s="40">
        <f t="shared" si="616"/>
        <v>1025.3761280000001</v>
      </c>
      <c r="W1124" s="14">
        <v>11.75</v>
      </c>
      <c r="X1124" s="40">
        <f t="shared" si="617"/>
        <v>1025.6461280000001</v>
      </c>
      <c r="Y1124" s="14">
        <v>6.7</v>
      </c>
      <c r="Z1124" s="40">
        <f t="shared" si="618"/>
        <v>1037.3961280000001</v>
      </c>
      <c r="AA1124" s="14">
        <v>8.89</v>
      </c>
      <c r="AB1124" s="40">
        <f t="shared" si="619"/>
        <v>1028.506128</v>
      </c>
      <c r="AC1124" s="14">
        <v>11.93</v>
      </c>
      <c r="AD1124" s="40">
        <f t="shared" si="620"/>
        <v>1025.466128</v>
      </c>
      <c r="AE1124" s="14">
        <v>12.3</v>
      </c>
      <c r="AF1124" s="40">
        <f t="shared" si="621"/>
        <v>1025.0961280000001</v>
      </c>
      <c r="AG1124" s="29" t="s">
        <v>22</v>
      </c>
      <c r="AH1124" s="29" t="s">
        <v>22</v>
      </c>
      <c r="AI1124" s="29" t="s">
        <v>24</v>
      </c>
      <c r="AJ1124" s="29"/>
      <c r="AK1124" s="30" t="s">
        <v>25</v>
      </c>
      <c r="AL1124" s="30" t="s">
        <v>25</v>
      </c>
      <c r="AM1124" s="30" t="s">
        <v>1980</v>
      </c>
      <c r="AN1124" s="30" t="s">
        <v>22</v>
      </c>
      <c r="AO1124" s="30" t="s">
        <v>22</v>
      </c>
      <c r="AP1124" s="30"/>
      <c r="AQ1124" s="30" t="s">
        <v>22</v>
      </c>
      <c r="AR1124" s="30" t="s">
        <v>22</v>
      </c>
      <c r="AS1124" s="30"/>
      <c r="AT1124" s="30"/>
      <c r="AU1124" s="30" t="s">
        <v>22</v>
      </c>
      <c r="AV1124" s="30" t="s">
        <v>22</v>
      </c>
      <c r="AW1124" s="30" t="s">
        <v>22</v>
      </c>
      <c r="AX1124" s="30" t="s">
        <v>22</v>
      </c>
      <c r="AY1124" s="30" t="s">
        <v>25</v>
      </c>
      <c r="AZ1124" s="30"/>
      <c r="BA1124" s="30" t="s">
        <v>25</v>
      </c>
      <c r="BB1124" s="30" t="s">
        <v>299</v>
      </c>
      <c r="BC1124" s="30" t="s">
        <v>26</v>
      </c>
      <c r="BD1124" s="30"/>
    </row>
    <row r="1125" spans="1:56" x14ac:dyDescent="0.3">
      <c r="A1125" s="31">
        <v>41467</v>
      </c>
      <c r="B1125" s="33" t="s">
        <v>4392</v>
      </c>
      <c r="C1125" s="29">
        <v>2</v>
      </c>
      <c r="D1125" s="29" t="s">
        <v>2811</v>
      </c>
      <c r="E1125" s="30">
        <v>7</v>
      </c>
      <c r="F1125" s="29" t="s">
        <v>19</v>
      </c>
      <c r="G1125" s="29" t="s">
        <v>20</v>
      </c>
      <c r="H1125" s="29" t="s">
        <v>42</v>
      </c>
      <c r="I1125" s="29" t="s">
        <v>22</v>
      </c>
      <c r="J1125" s="29" t="s">
        <v>2923</v>
      </c>
      <c r="K1125" s="29" t="s">
        <v>2921</v>
      </c>
      <c r="L1125" s="29" t="s">
        <v>229</v>
      </c>
      <c r="M1125" s="29" t="s">
        <v>211</v>
      </c>
      <c r="N1125" s="29" t="s">
        <v>219</v>
      </c>
      <c r="O1125" s="14">
        <v>314.64999999999998</v>
      </c>
      <c r="P1125" s="14">
        <f t="shared" si="613"/>
        <v>1032.3037199999999</v>
      </c>
      <c r="Q1125" s="14">
        <v>5.43</v>
      </c>
      <c r="R1125" s="40">
        <f t="shared" si="614"/>
        <v>1037.7337199999999</v>
      </c>
      <c r="S1125" s="14">
        <v>8.1</v>
      </c>
      <c r="T1125" s="40">
        <f t="shared" si="615"/>
        <v>1029.63372</v>
      </c>
      <c r="U1125" s="14">
        <v>11.85</v>
      </c>
      <c r="V1125" s="40">
        <f t="shared" si="616"/>
        <v>1025.88372</v>
      </c>
      <c r="W1125" s="14">
        <v>11.9</v>
      </c>
      <c r="X1125" s="40">
        <f t="shared" si="617"/>
        <v>1025.8337199999999</v>
      </c>
      <c r="Y1125" s="14">
        <v>5.43</v>
      </c>
      <c r="Z1125" s="40">
        <f t="shared" si="618"/>
        <v>1037.7337199999999</v>
      </c>
      <c r="AA1125" s="14">
        <v>8.52</v>
      </c>
      <c r="AB1125" s="40">
        <f t="shared" si="619"/>
        <v>1029.21372</v>
      </c>
      <c r="AC1125" s="14">
        <v>11.6</v>
      </c>
      <c r="AD1125" s="40">
        <f t="shared" si="620"/>
        <v>1026.13372</v>
      </c>
      <c r="AE1125" s="14">
        <v>11.45</v>
      </c>
      <c r="AF1125" s="40">
        <f t="shared" si="621"/>
        <v>1026.2837199999999</v>
      </c>
      <c r="AG1125" s="29" t="s">
        <v>22</v>
      </c>
      <c r="AH1125" s="29" t="s">
        <v>22</v>
      </c>
      <c r="AI1125" s="29" t="s">
        <v>24</v>
      </c>
      <c r="AJ1125" s="29"/>
      <c r="AK1125" s="30" t="s">
        <v>25</v>
      </c>
      <c r="AL1125" s="30" t="s">
        <v>25</v>
      </c>
      <c r="AM1125" s="30" t="s">
        <v>2922</v>
      </c>
      <c r="AN1125" s="30" t="s">
        <v>22</v>
      </c>
      <c r="AO1125" s="30" t="s">
        <v>22</v>
      </c>
      <c r="AP1125" s="30"/>
      <c r="AQ1125" s="30" t="s">
        <v>22</v>
      </c>
      <c r="AR1125" s="30" t="s">
        <v>22</v>
      </c>
      <c r="AS1125" s="30"/>
      <c r="AT1125" s="30"/>
      <c r="AU1125" s="30" t="s">
        <v>22</v>
      </c>
      <c r="AV1125" s="30" t="s">
        <v>22</v>
      </c>
      <c r="AW1125" s="30" t="s">
        <v>22</v>
      </c>
      <c r="AX1125" s="30" t="s">
        <v>22</v>
      </c>
      <c r="AY1125" s="30" t="s">
        <v>25</v>
      </c>
      <c r="AZ1125" s="30"/>
      <c r="BA1125" s="30" t="s">
        <v>25</v>
      </c>
      <c r="BB1125" s="30"/>
      <c r="BC1125" s="30" t="s">
        <v>26</v>
      </c>
      <c r="BD1125" s="30"/>
    </row>
    <row r="1126" spans="1:56" x14ac:dyDescent="0.3">
      <c r="A1126" s="31">
        <v>41467</v>
      </c>
      <c r="B1126" s="33" t="s">
        <v>4391</v>
      </c>
      <c r="C1126" s="29">
        <v>3</v>
      </c>
      <c r="D1126" s="29" t="s">
        <v>2811</v>
      </c>
      <c r="E1126" s="30">
        <v>7</v>
      </c>
      <c r="F1126" s="29" t="s">
        <v>65</v>
      </c>
      <c r="G1126" s="29" t="s">
        <v>94</v>
      </c>
      <c r="H1126" s="29" t="s">
        <v>42</v>
      </c>
      <c r="I1126" s="29" t="s">
        <v>22</v>
      </c>
      <c r="J1126" s="29" t="s">
        <v>2924</v>
      </c>
      <c r="K1126" s="29" t="s">
        <v>2925</v>
      </c>
      <c r="L1126" s="29" t="s">
        <v>128</v>
      </c>
      <c r="M1126" s="29" t="s">
        <v>46</v>
      </c>
      <c r="N1126" s="29" t="s">
        <v>206</v>
      </c>
      <c r="O1126" s="14">
        <v>317.02</v>
      </c>
      <c r="P1126" s="14">
        <f t="shared" si="613"/>
        <v>1040.0792160000001</v>
      </c>
      <c r="Q1126" s="14">
        <v>4.45</v>
      </c>
      <c r="R1126" s="40">
        <f t="shared" si="614"/>
        <v>1044.5292160000001</v>
      </c>
      <c r="S1126" s="14">
        <v>7.49</v>
      </c>
      <c r="T1126" s="40">
        <f t="shared" si="615"/>
        <v>1037.0392160000001</v>
      </c>
      <c r="U1126" s="14">
        <v>8.9</v>
      </c>
      <c r="V1126" s="40">
        <f t="shared" si="616"/>
        <v>1035.629216</v>
      </c>
      <c r="W1126" s="14">
        <v>8.75</v>
      </c>
      <c r="X1126" s="40">
        <f t="shared" si="617"/>
        <v>1035.7792160000001</v>
      </c>
      <c r="Y1126" s="14">
        <v>4.45</v>
      </c>
      <c r="Z1126" s="40">
        <f t="shared" si="618"/>
        <v>1044.5292160000001</v>
      </c>
      <c r="AA1126" s="14">
        <v>8.0299999999999994</v>
      </c>
      <c r="AB1126" s="40">
        <f t="shared" si="619"/>
        <v>1036.4992160000002</v>
      </c>
      <c r="AC1126" s="14">
        <v>9.59</v>
      </c>
      <c r="AD1126" s="40">
        <f t="shared" si="620"/>
        <v>1034.9392160000002</v>
      </c>
      <c r="AE1126" s="14">
        <v>9.34</v>
      </c>
      <c r="AF1126" s="40">
        <f t="shared" si="621"/>
        <v>1035.1892160000002</v>
      </c>
      <c r="AG1126" s="29" t="s">
        <v>22</v>
      </c>
      <c r="AH1126" s="29" t="s">
        <v>22</v>
      </c>
      <c r="AI1126" s="29" t="s">
        <v>24</v>
      </c>
      <c r="AJ1126" s="29"/>
      <c r="AK1126" s="30" t="s">
        <v>22</v>
      </c>
      <c r="AL1126" s="30" t="s">
        <v>22</v>
      </c>
      <c r="AM1126" s="30"/>
      <c r="AN1126" s="30" t="s">
        <v>22</v>
      </c>
      <c r="AO1126" s="30" t="s">
        <v>22</v>
      </c>
      <c r="AP1126" s="30"/>
      <c r="AQ1126" s="30" t="s">
        <v>22</v>
      </c>
      <c r="AR1126" s="30" t="s">
        <v>22</v>
      </c>
      <c r="AS1126" s="30"/>
      <c r="AT1126" s="30"/>
      <c r="AU1126" s="30" t="s">
        <v>22</v>
      </c>
      <c r="AV1126" s="30" t="s">
        <v>22</v>
      </c>
      <c r="AW1126" s="30" t="s">
        <v>22</v>
      </c>
      <c r="AX1126" s="30" t="s">
        <v>22</v>
      </c>
      <c r="AY1126" s="30" t="s">
        <v>25</v>
      </c>
      <c r="AZ1126" s="30"/>
      <c r="BA1126" s="30" t="s">
        <v>25</v>
      </c>
      <c r="BB1126" s="30" t="s">
        <v>319</v>
      </c>
      <c r="BC1126" s="30" t="s">
        <v>26</v>
      </c>
      <c r="BD1126" s="30"/>
    </row>
    <row r="1127" spans="1:56" x14ac:dyDescent="0.3">
      <c r="A1127" s="31">
        <v>41470</v>
      </c>
      <c r="B1127" s="33" t="s">
        <v>4393</v>
      </c>
      <c r="C1127" s="29">
        <v>4</v>
      </c>
      <c r="D1127" s="29" t="s">
        <v>2811</v>
      </c>
      <c r="E1127" s="30">
        <v>7</v>
      </c>
      <c r="F1127" s="29" t="s">
        <v>72</v>
      </c>
      <c r="G1127" s="29" t="s">
        <v>94</v>
      </c>
      <c r="H1127" s="29" t="s">
        <v>42</v>
      </c>
      <c r="I1127" s="29" t="s">
        <v>22</v>
      </c>
      <c r="J1127" s="29" t="s">
        <v>2924</v>
      </c>
      <c r="K1127" s="29" t="s">
        <v>2925</v>
      </c>
      <c r="L1127" s="29" t="s">
        <v>195</v>
      </c>
      <c r="M1127" s="29" t="s">
        <v>23</v>
      </c>
      <c r="N1127" s="29" t="s">
        <v>219</v>
      </c>
      <c r="O1127" s="14">
        <v>317.02</v>
      </c>
      <c r="P1127" s="14">
        <f t="shared" si="613"/>
        <v>1040.0792160000001</v>
      </c>
      <c r="Q1127" s="14">
        <v>4.59</v>
      </c>
      <c r="R1127" s="40">
        <f t="shared" si="614"/>
        <v>1044.669216</v>
      </c>
      <c r="S1127" s="14">
        <v>7.06</v>
      </c>
      <c r="T1127" s="40">
        <f t="shared" si="615"/>
        <v>1037.6092160000001</v>
      </c>
      <c r="U1127" s="14">
        <v>8.58</v>
      </c>
      <c r="V1127" s="40">
        <f t="shared" si="616"/>
        <v>1036.0892160000001</v>
      </c>
      <c r="W1127" s="14">
        <v>8.25</v>
      </c>
      <c r="X1127" s="40">
        <f t="shared" si="617"/>
        <v>1036.419216</v>
      </c>
      <c r="Y1127" s="14">
        <v>4.59</v>
      </c>
      <c r="Z1127" s="40">
        <f t="shared" si="618"/>
        <v>1044.669216</v>
      </c>
      <c r="AA1127" s="14">
        <v>6.89</v>
      </c>
      <c r="AB1127" s="40">
        <f t="shared" si="619"/>
        <v>1037.7792159999999</v>
      </c>
      <c r="AC1127" s="14">
        <v>8.76</v>
      </c>
      <c r="AD1127" s="40">
        <f t="shared" si="620"/>
        <v>1035.909216</v>
      </c>
      <c r="AE1127" s="14">
        <v>8.41</v>
      </c>
      <c r="AF1127" s="40">
        <f t="shared" si="621"/>
        <v>1036.2592159999999</v>
      </c>
      <c r="AG1127" s="29" t="s">
        <v>22</v>
      </c>
      <c r="AH1127" s="29" t="s">
        <v>22</v>
      </c>
      <c r="AI1127" s="29" t="s">
        <v>48</v>
      </c>
      <c r="AJ1127" s="29" t="s">
        <v>1170</v>
      </c>
      <c r="AK1127" s="30" t="s">
        <v>25</v>
      </c>
      <c r="AL1127" s="30" t="s">
        <v>22</v>
      </c>
      <c r="AM1127" s="30" t="s">
        <v>1468</v>
      </c>
      <c r="AN1127" s="30" t="s">
        <v>22</v>
      </c>
      <c r="AO1127" s="30" t="s">
        <v>22</v>
      </c>
      <c r="AP1127" s="30"/>
      <c r="AQ1127" s="30" t="s">
        <v>22</v>
      </c>
      <c r="AR1127" s="30" t="s">
        <v>22</v>
      </c>
      <c r="AS1127" s="30"/>
      <c r="AT1127" s="30"/>
      <c r="AU1127" s="30" t="s">
        <v>22</v>
      </c>
      <c r="AV1127" s="30" t="s">
        <v>22</v>
      </c>
      <c r="AW1127" s="30" t="s">
        <v>22</v>
      </c>
      <c r="AX1127" s="30" t="s">
        <v>22</v>
      </c>
      <c r="AY1127" s="30" t="s">
        <v>25</v>
      </c>
      <c r="AZ1127" s="30"/>
      <c r="BA1127" s="30" t="s">
        <v>25</v>
      </c>
      <c r="BB1127" s="30"/>
      <c r="BC1127" s="30" t="s">
        <v>26</v>
      </c>
      <c r="BD1127" s="30"/>
    </row>
    <row r="1128" spans="1:56" x14ac:dyDescent="0.3">
      <c r="A1128" s="31">
        <v>41470</v>
      </c>
      <c r="B1128" s="33" t="s">
        <v>4389</v>
      </c>
      <c r="C1128" s="29">
        <v>1</v>
      </c>
      <c r="D1128" s="29" t="s">
        <v>2811</v>
      </c>
      <c r="E1128" s="30">
        <v>8</v>
      </c>
      <c r="F1128" s="29" t="s">
        <v>49</v>
      </c>
      <c r="G1128" s="29" t="s">
        <v>20</v>
      </c>
      <c r="H1128" s="29" t="s">
        <v>42</v>
      </c>
      <c r="I1128" s="29" t="s">
        <v>25</v>
      </c>
      <c r="J1128" s="29" t="s">
        <v>2924</v>
      </c>
      <c r="K1128" s="29" t="s">
        <v>2925</v>
      </c>
      <c r="L1128" s="29" t="s">
        <v>280</v>
      </c>
      <c r="M1128" s="29" t="s">
        <v>23</v>
      </c>
      <c r="N1128" s="29" t="s">
        <v>233</v>
      </c>
      <c r="O1128" s="14">
        <v>317.02</v>
      </c>
      <c r="P1128" s="14">
        <f t="shared" si="613"/>
        <v>1040.0792160000001</v>
      </c>
      <c r="Q1128" s="14">
        <v>4.62</v>
      </c>
      <c r="R1128" s="40">
        <f t="shared" si="614"/>
        <v>1044.699216</v>
      </c>
      <c r="S1128" s="14">
        <v>8.39</v>
      </c>
      <c r="T1128" s="40">
        <f t="shared" si="615"/>
        <v>1036.3092159999999</v>
      </c>
      <c r="U1128" s="14">
        <v>10.45</v>
      </c>
      <c r="V1128" s="40">
        <f t="shared" si="616"/>
        <v>1034.2492159999999</v>
      </c>
      <c r="W1128" s="14">
        <v>10.62</v>
      </c>
      <c r="X1128" s="40">
        <f t="shared" si="617"/>
        <v>1034.0792160000001</v>
      </c>
      <c r="Y1128" s="14">
        <v>4.62</v>
      </c>
      <c r="Z1128" s="40">
        <f t="shared" si="618"/>
        <v>1044.699216</v>
      </c>
      <c r="AA1128" s="14">
        <v>8.41</v>
      </c>
      <c r="AB1128" s="40">
        <f t="shared" si="619"/>
        <v>1036.2892159999999</v>
      </c>
      <c r="AC1128" s="14">
        <v>10.45</v>
      </c>
      <c r="AD1128" s="40">
        <f t="shared" si="620"/>
        <v>1034.2492159999999</v>
      </c>
      <c r="AE1128" s="14">
        <v>10.65</v>
      </c>
      <c r="AF1128" s="40">
        <f t="shared" si="621"/>
        <v>1034.0492159999999</v>
      </c>
      <c r="AG1128" s="29" t="s">
        <v>22</v>
      </c>
      <c r="AH1128" s="29" t="s">
        <v>22</v>
      </c>
      <c r="AI1128" s="29" t="s">
        <v>24</v>
      </c>
      <c r="AJ1128" s="29"/>
      <c r="AK1128" s="30" t="s">
        <v>22</v>
      </c>
      <c r="AL1128" s="30" t="s">
        <v>22</v>
      </c>
      <c r="AM1128" s="30"/>
      <c r="AN1128" s="30" t="s">
        <v>22</v>
      </c>
      <c r="AO1128" s="30" t="s">
        <v>22</v>
      </c>
      <c r="AP1128" s="30"/>
      <c r="AQ1128" s="30" t="s">
        <v>22</v>
      </c>
      <c r="AR1128" s="30" t="s">
        <v>22</v>
      </c>
      <c r="AS1128" s="30"/>
      <c r="AT1128" s="30"/>
      <c r="AU1128" s="30" t="s">
        <v>22</v>
      </c>
      <c r="AV1128" s="30" t="s">
        <v>22</v>
      </c>
      <c r="AW1128" s="30" t="s">
        <v>22</v>
      </c>
      <c r="AX1128" s="30" t="s">
        <v>22</v>
      </c>
      <c r="AY1128" s="30" t="s">
        <v>22</v>
      </c>
      <c r="AZ1128" s="30"/>
      <c r="BA1128" s="30" t="s">
        <v>22</v>
      </c>
      <c r="BB1128" s="30"/>
      <c r="BC1128" s="30" t="s">
        <v>26</v>
      </c>
      <c r="BD1128" s="30"/>
    </row>
    <row r="1129" spans="1:56" x14ac:dyDescent="0.3">
      <c r="A1129" s="31">
        <v>41470</v>
      </c>
      <c r="B1129" s="33" t="s">
        <v>4390</v>
      </c>
      <c r="C1129" s="29">
        <v>2</v>
      </c>
      <c r="D1129" s="29" t="s">
        <v>2811</v>
      </c>
      <c r="E1129" s="30">
        <v>8</v>
      </c>
      <c r="F1129" s="29" t="s">
        <v>65</v>
      </c>
      <c r="G1129" s="29" t="s">
        <v>94</v>
      </c>
      <c r="H1129" s="29" t="s">
        <v>42</v>
      </c>
      <c r="I1129" s="29" t="s">
        <v>22</v>
      </c>
      <c r="J1129" s="29" t="s">
        <v>2926</v>
      </c>
      <c r="K1129" s="29" t="s">
        <v>2927</v>
      </c>
      <c r="L1129" s="29" t="s">
        <v>35</v>
      </c>
      <c r="M1129" s="29" t="s">
        <v>59</v>
      </c>
      <c r="N1129" s="29" t="s">
        <v>330</v>
      </c>
      <c r="O1129" s="14">
        <v>316.88</v>
      </c>
      <c r="P1129" s="14">
        <f t="shared" si="613"/>
        <v>1039.6199040000001</v>
      </c>
      <c r="Q1129" s="14">
        <v>4.95</v>
      </c>
      <c r="R1129" s="40">
        <f t="shared" si="614"/>
        <v>1044.5699040000002</v>
      </c>
      <c r="S1129" s="14">
        <v>7.16</v>
      </c>
      <c r="T1129" s="40">
        <f t="shared" si="615"/>
        <v>1037.4099040000001</v>
      </c>
      <c r="U1129" s="14">
        <v>10.3</v>
      </c>
      <c r="V1129" s="40">
        <f t="shared" si="616"/>
        <v>1034.2699040000002</v>
      </c>
      <c r="W1129" s="14">
        <v>10.4</v>
      </c>
      <c r="X1129" s="40">
        <f t="shared" si="617"/>
        <v>1034.1699040000001</v>
      </c>
      <c r="Y1129" s="14">
        <v>4.95</v>
      </c>
      <c r="Z1129" s="40">
        <f t="shared" si="618"/>
        <v>1044.5699040000002</v>
      </c>
      <c r="AA1129" s="14">
        <v>7.36</v>
      </c>
      <c r="AB1129" s="40">
        <f t="shared" si="619"/>
        <v>1037.2099040000003</v>
      </c>
      <c r="AC1129" s="14">
        <v>10.52</v>
      </c>
      <c r="AD1129" s="40">
        <f t="shared" si="620"/>
        <v>1034.0499040000002</v>
      </c>
      <c r="AE1129" s="14">
        <v>9.6999999999999993</v>
      </c>
      <c r="AF1129" s="40">
        <f t="shared" si="621"/>
        <v>1034.8699040000001</v>
      </c>
      <c r="AG1129" s="29" t="s">
        <v>22</v>
      </c>
      <c r="AH1129" s="29" t="s">
        <v>22</v>
      </c>
      <c r="AI1129" s="29" t="s">
        <v>24</v>
      </c>
      <c r="AJ1129" s="29"/>
      <c r="AK1129" s="30" t="s">
        <v>22</v>
      </c>
      <c r="AL1129" s="30" t="s">
        <v>25</v>
      </c>
      <c r="AM1129" s="30" t="s">
        <v>2678</v>
      </c>
      <c r="AN1129" s="30" t="s">
        <v>22</v>
      </c>
      <c r="AO1129" s="30" t="s">
        <v>22</v>
      </c>
      <c r="AP1129" s="30"/>
      <c r="AQ1129" s="30" t="s">
        <v>22</v>
      </c>
      <c r="AR1129" s="30" t="s">
        <v>22</v>
      </c>
      <c r="AS1129" s="30"/>
      <c r="AT1129" s="30"/>
      <c r="AU1129" s="30" t="s">
        <v>22</v>
      </c>
      <c r="AV1129" s="30" t="s">
        <v>22</v>
      </c>
      <c r="AW1129" s="30" t="s">
        <v>22</v>
      </c>
      <c r="AX1129" s="30" t="s">
        <v>22</v>
      </c>
      <c r="AY1129" s="30" t="s">
        <v>25</v>
      </c>
      <c r="AZ1129" s="30"/>
      <c r="BA1129" s="30" t="s">
        <v>25</v>
      </c>
      <c r="BB1129" s="30" t="s">
        <v>148</v>
      </c>
      <c r="BC1129" s="30" t="s">
        <v>26</v>
      </c>
      <c r="BD1129" s="30"/>
    </row>
    <row r="1130" spans="1:56" x14ac:dyDescent="0.3">
      <c r="A1130" s="31">
        <v>41470</v>
      </c>
      <c r="B1130" s="33" t="s">
        <v>4394</v>
      </c>
      <c r="C1130" s="29">
        <v>3</v>
      </c>
      <c r="D1130" s="29" t="s">
        <v>2811</v>
      </c>
      <c r="E1130" s="30">
        <v>8</v>
      </c>
      <c r="F1130" s="29" t="s">
        <v>65</v>
      </c>
      <c r="G1130" s="29" t="s">
        <v>20</v>
      </c>
      <c r="H1130" s="29" t="s">
        <v>42</v>
      </c>
      <c r="I1130" s="29" t="s">
        <v>22</v>
      </c>
      <c r="J1130" s="29" t="s">
        <v>2928</v>
      </c>
      <c r="K1130" s="29" t="s">
        <v>2929</v>
      </c>
      <c r="L1130" s="29" t="s">
        <v>229</v>
      </c>
      <c r="M1130" s="29" t="s">
        <v>23</v>
      </c>
      <c r="N1130" s="29" t="s">
        <v>233</v>
      </c>
      <c r="O1130" s="14">
        <v>317.55</v>
      </c>
      <c r="P1130" s="14">
        <f t="shared" si="613"/>
        <v>1041.8180400000001</v>
      </c>
      <c r="Q1130" s="14">
        <v>5.2</v>
      </c>
      <c r="R1130" s="40">
        <f t="shared" si="614"/>
        <v>1047.0180400000002</v>
      </c>
      <c r="S1130" s="14">
        <v>6.8</v>
      </c>
      <c r="T1130" s="40">
        <f t="shared" si="615"/>
        <v>1040.2180400000002</v>
      </c>
      <c r="U1130" s="14">
        <v>8.6</v>
      </c>
      <c r="V1130" s="40">
        <f t="shared" si="616"/>
        <v>1038.4180400000002</v>
      </c>
      <c r="W1130" s="14">
        <v>8.33</v>
      </c>
      <c r="X1130" s="40">
        <f t="shared" si="617"/>
        <v>1038.6880400000002</v>
      </c>
      <c r="Y1130" s="14">
        <v>5.2</v>
      </c>
      <c r="Z1130" s="40">
        <f t="shared" si="618"/>
        <v>1047.0180400000002</v>
      </c>
      <c r="AA1130" s="14">
        <v>6.81</v>
      </c>
      <c r="AB1130" s="40">
        <f t="shared" si="619"/>
        <v>1040.2080400000002</v>
      </c>
      <c r="AC1130" s="14">
        <v>8.6199999999999992</v>
      </c>
      <c r="AD1130" s="40">
        <f t="shared" si="620"/>
        <v>1038.3980400000003</v>
      </c>
      <c r="AE1130" s="14">
        <v>8.1</v>
      </c>
      <c r="AF1130" s="40">
        <f t="shared" si="621"/>
        <v>1038.9180400000002</v>
      </c>
      <c r="AG1130" s="29" t="s">
        <v>22</v>
      </c>
      <c r="AH1130" s="29" t="s">
        <v>22</v>
      </c>
      <c r="AI1130" s="29" t="s">
        <v>24</v>
      </c>
      <c r="AJ1130" s="29"/>
      <c r="AK1130" s="30" t="s">
        <v>25</v>
      </c>
      <c r="AL1130" s="30" t="s">
        <v>25</v>
      </c>
      <c r="AM1130" s="30" t="s">
        <v>2930</v>
      </c>
      <c r="AN1130" s="30" t="s">
        <v>22</v>
      </c>
      <c r="AO1130" s="30" t="s">
        <v>22</v>
      </c>
      <c r="AP1130" s="30"/>
      <c r="AQ1130" s="30" t="s">
        <v>22</v>
      </c>
      <c r="AR1130" s="30" t="s">
        <v>22</v>
      </c>
      <c r="AS1130" s="30"/>
      <c r="AT1130" s="30"/>
      <c r="AU1130" s="30" t="s">
        <v>22</v>
      </c>
      <c r="AV1130" s="30" t="s">
        <v>22</v>
      </c>
      <c r="AW1130" s="30" t="s">
        <v>22</v>
      </c>
      <c r="AX1130" s="30" t="s">
        <v>22</v>
      </c>
      <c r="AY1130" s="30" t="s">
        <v>25</v>
      </c>
      <c r="AZ1130" s="30"/>
      <c r="BA1130" s="30" t="s">
        <v>25</v>
      </c>
      <c r="BB1130" s="30"/>
      <c r="BC1130" s="30" t="s">
        <v>26</v>
      </c>
      <c r="BD1130" s="30"/>
    </row>
    <row r="1131" spans="1:56" x14ac:dyDescent="0.3">
      <c r="A1131" s="31">
        <v>41470</v>
      </c>
      <c r="B1131" s="33" t="s">
        <v>4395</v>
      </c>
      <c r="C1131" s="29">
        <v>4</v>
      </c>
      <c r="D1131" s="29" t="s">
        <v>2811</v>
      </c>
      <c r="E1131" s="30">
        <v>8</v>
      </c>
      <c r="F1131" s="29" t="s">
        <v>65</v>
      </c>
      <c r="G1131" s="29" t="s">
        <v>94</v>
      </c>
      <c r="H1131" s="29" t="s">
        <v>42</v>
      </c>
      <c r="I1131" s="29" t="s">
        <v>22</v>
      </c>
      <c r="J1131" s="29" t="s">
        <v>2931</v>
      </c>
      <c r="K1131" s="29" t="s">
        <v>2932</v>
      </c>
      <c r="L1131" s="29" t="s">
        <v>128</v>
      </c>
      <c r="M1131" s="29" t="s">
        <v>23</v>
      </c>
      <c r="N1131" s="29" t="s">
        <v>206</v>
      </c>
      <c r="O1131" s="14">
        <v>318.35000000000002</v>
      </c>
      <c r="P1131" s="14">
        <f t="shared" si="613"/>
        <v>1044.4426800000001</v>
      </c>
      <c r="Q1131" s="14">
        <v>4.6500000000000004</v>
      </c>
      <c r="R1131" s="40">
        <f t="shared" si="614"/>
        <v>1049.0926800000002</v>
      </c>
      <c r="S1131" s="14">
        <v>7.62</v>
      </c>
      <c r="T1131" s="40">
        <f t="shared" si="615"/>
        <v>1041.4726800000003</v>
      </c>
      <c r="U1131" s="14">
        <v>8.9</v>
      </c>
      <c r="V1131" s="40">
        <f t="shared" si="616"/>
        <v>1040.1926800000001</v>
      </c>
      <c r="W1131" s="14">
        <v>8.6999999999999993</v>
      </c>
      <c r="X1131" s="40">
        <f t="shared" si="617"/>
        <v>1040.3926800000002</v>
      </c>
      <c r="Y1131" s="14">
        <v>4.63</v>
      </c>
      <c r="Z1131" s="40">
        <f t="shared" si="618"/>
        <v>1049.0726800000002</v>
      </c>
      <c r="AA1131" s="14">
        <v>7.83</v>
      </c>
      <c r="AB1131" s="40">
        <f t="shared" si="619"/>
        <v>1041.2426800000003</v>
      </c>
      <c r="AC1131" s="14">
        <v>9.0299999999999994</v>
      </c>
      <c r="AD1131" s="40">
        <f t="shared" si="620"/>
        <v>1040.0426800000002</v>
      </c>
      <c r="AE1131" s="14">
        <v>8.89</v>
      </c>
      <c r="AF1131" s="40">
        <f t="shared" si="621"/>
        <v>1040.1826800000001</v>
      </c>
      <c r="AG1131" s="29" t="s">
        <v>22</v>
      </c>
      <c r="AH1131" s="29" t="s">
        <v>22</v>
      </c>
      <c r="AI1131" s="29" t="s">
        <v>24</v>
      </c>
      <c r="AJ1131" s="29"/>
      <c r="AK1131" s="30" t="s">
        <v>25</v>
      </c>
      <c r="AL1131" s="30" t="s">
        <v>25</v>
      </c>
      <c r="AM1131" s="30" t="s">
        <v>1711</v>
      </c>
      <c r="AN1131" s="30" t="s">
        <v>22</v>
      </c>
      <c r="AO1131" s="30" t="s">
        <v>22</v>
      </c>
      <c r="AP1131" s="30"/>
      <c r="AQ1131" s="30" t="s">
        <v>22</v>
      </c>
      <c r="AR1131" s="30" t="s">
        <v>22</v>
      </c>
      <c r="AS1131" s="30"/>
      <c r="AT1131" s="30"/>
      <c r="AU1131" s="30" t="s">
        <v>22</v>
      </c>
      <c r="AV1131" s="30" t="s">
        <v>22</v>
      </c>
      <c r="AW1131" s="30" t="s">
        <v>22</v>
      </c>
      <c r="AX1131" s="30" t="s">
        <v>22</v>
      </c>
      <c r="AY1131" s="30" t="s">
        <v>25</v>
      </c>
      <c r="AZ1131" s="30"/>
      <c r="BA1131" s="30" t="s">
        <v>25</v>
      </c>
      <c r="BB1131" s="30"/>
      <c r="BC1131" s="30" t="s">
        <v>26</v>
      </c>
      <c r="BD1131" s="30"/>
    </row>
    <row r="1132" spans="1:56" x14ac:dyDescent="0.3">
      <c r="A1132" s="31">
        <v>41470</v>
      </c>
      <c r="B1132" s="33" t="s">
        <v>4396</v>
      </c>
      <c r="C1132" s="29">
        <v>5</v>
      </c>
      <c r="D1132" s="29" t="s">
        <v>2811</v>
      </c>
      <c r="E1132" s="30">
        <v>8</v>
      </c>
      <c r="F1132" s="29" t="s">
        <v>72</v>
      </c>
      <c r="G1132" s="29" t="s">
        <v>94</v>
      </c>
      <c r="H1132" s="29" t="s">
        <v>42</v>
      </c>
      <c r="I1132" s="29" t="s">
        <v>22</v>
      </c>
      <c r="J1132" s="29" t="s">
        <v>2933</v>
      </c>
      <c r="K1132" s="29" t="s">
        <v>2696</v>
      </c>
      <c r="L1132" s="29" t="s">
        <v>109</v>
      </c>
      <c r="M1132" s="29" t="s">
        <v>211</v>
      </c>
      <c r="N1132" s="29" t="s">
        <v>330</v>
      </c>
      <c r="O1132" s="14">
        <v>318.06</v>
      </c>
      <c r="P1132" s="14">
        <f t="shared" si="613"/>
        <v>1043.491248</v>
      </c>
      <c r="Q1132" s="14">
        <v>4.79</v>
      </c>
      <c r="R1132" s="40">
        <f t="shared" si="614"/>
        <v>1048.281248</v>
      </c>
      <c r="S1132" s="14">
        <v>10.1</v>
      </c>
      <c r="T1132" s="40">
        <f t="shared" si="615"/>
        <v>1038.1812480000001</v>
      </c>
      <c r="U1132" s="14">
        <v>14.19</v>
      </c>
      <c r="V1132" s="40">
        <f t="shared" si="616"/>
        <v>1034.091248</v>
      </c>
      <c r="W1132" s="14">
        <v>14.45</v>
      </c>
      <c r="X1132" s="40">
        <f t="shared" si="617"/>
        <v>1033.831248</v>
      </c>
      <c r="Y1132" s="14">
        <v>4.79</v>
      </c>
      <c r="Z1132" s="40">
        <f t="shared" si="618"/>
        <v>1048.281248</v>
      </c>
      <c r="AA1132" s="14">
        <v>10.6</v>
      </c>
      <c r="AB1132" s="40">
        <f t="shared" si="619"/>
        <v>1037.6812480000001</v>
      </c>
      <c r="AC1132" s="14">
        <v>14.16</v>
      </c>
      <c r="AD1132" s="40">
        <f t="shared" si="620"/>
        <v>1034.1212479999999</v>
      </c>
      <c r="AE1132" s="14">
        <v>14.12</v>
      </c>
      <c r="AF1132" s="40">
        <f t="shared" si="621"/>
        <v>1034.1612480000001</v>
      </c>
      <c r="AG1132" s="29" t="s">
        <v>25</v>
      </c>
      <c r="AH1132" s="29" t="s">
        <v>22</v>
      </c>
      <c r="AI1132" s="29" t="s">
        <v>24</v>
      </c>
      <c r="AJ1132" s="29"/>
      <c r="AK1132" s="30" t="s">
        <v>22</v>
      </c>
      <c r="AL1132" s="30" t="s">
        <v>22</v>
      </c>
      <c r="AM1132" s="30"/>
      <c r="AN1132" s="30" t="s">
        <v>22</v>
      </c>
      <c r="AO1132" s="30" t="s">
        <v>22</v>
      </c>
      <c r="AP1132" s="30"/>
      <c r="AQ1132" s="30" t="s">
        <v>22</v>
      </c>
      <c r="AR1132" s="30" t="s">
        <v>22</v>
      </c>
      <c r="AS1132" s="30"/>
      <c r="AT1132" s="30"/>
      <c r="AU1132" s="30" t="s">
        <v>22</v>
      </c>
      <c r="AV1132" s="30" t="s">
        <v>22</v>
      </c>
      <c r="AW1132" s="30" t="s">
        <v>22</v>
      </c>
      <c r="AX1132" s="30" t="s">
        <v>22</v>
      </c>
      <c r="AY1132" s="30" t="s">
        <v>25</v>
      </c>
      <c r="AZ1132" s="30"/>
      <c r="BA1132" s="30" t="s">
        <v>22</v>
      </c>
      <c r="BB1132" s="30"/>
      <c r="BC1132" s="30" t="s">
        <v>26</v>
      </c>
      <c r="BD1132" s="30"/>
    </row>
    <row r="1133" spans="1:56" x14ac:dyDescent="0.3">
      <c r="A1133" s="31">
        <v>41470</v>
      </c>
      <c r="B1133" s="33" t="s">
        <v>4397</v>
      </c>
      <c r="C1133" s="29">
        <v>6</v>
      </c>
      <c r="D1133" s="29" t="s">
        <v>2811</v>
      </c>
      <c r="E1133" s="30">
        <v>8</v>
      </c>
      <c r="F1133" s="29" t="s">
        <v>72</v>
      </c>
      <c r="G1133" s="29" t="s">
        <v>94</v>
      </c>
      <c r="H1133" s="29" t="s">
        <v>42</v>
      </c>
      <c r="I1133" s="29" t="s">
        <v>22</v>
      </c>
      <c r="J1133" s="29" t="s">
        <v>2934</v>
      </c>
      <c r="K1133" s="29" t="s">
        <v>2155</v>
      </c>
      <c r="L1133" s="29" t="s">
        <v>120</v>
      </c>
      <c r="M1133" s="29" t="s">
        <v>23</v>
      </c>
      <c r="N1133" s="29" t="s">
        <v>233</v>
      </c>
      <c r="O1133" s="14">
        <v>316.38</v>
      </c>
      <c r="P1133" s="14">
        <f t="shared" si="613"/>
        <v>1037.9795040000001</v>
      </c>
      <c r="Q1133" s="14">
        <v>3.03</v>
      </c>
      <c r="R1133" s="40">
        <f t="shared" si="614"/>
        <v>1041.0095040000001</v>
      </c>
      <c r="S1133" s="14">
        <v>8.6</v>
      </c>
      <c r="T1133" s="40">
        <f t="shared" si="615"/>
        <v>1032.4095040000002</v>
      </c>
      <c r="U1133" s="14">
        <v>10.02</v>
      </c>
      <c r="V1133" s="40">
        <f t="shared" si="616"/>
        <v>1030.9895040000001</v>
      </c>
      <c r="W1133" s="14">
        <v>9.5</v>
      </c>
      <c r="X1133" s="40">
        <f t="shared" si="617"/>
        <v>1031.5095040000001</v>
      </c>
      <c r="Y1133" s="14">
        <v>3.03</v>
      </c>
      <c r="Z1133" s="40">
        <f t="shared" si="618"/>
        <v>1041.0095040000001</v>
      </c>
      <c r="AA1133" s="14">
        <v>9.24</v>
      </c>
      <c r="AB1133" s="40">
        <f t="shared" si="619"/>
        <v>1031.7695040000001</v>
      </c>
      <c r="AC1133" s="14">
        <v>10.130000000000001</v>
      </c>
      <c r="AD1133" s="40">
        <f t="shared" si="620"/>
        <v>1030.879504</v>
      </c>
      <c r="AE1133" s="14">
        <v>11</v>
      </c>
      <c r="AF1133" s="40">
        <f t="shared" si="621"/>
        <v>1030.0095040000001</v>
      </c>
      <c r="AG1133" s="29" t="s">
        <v>22</v>
      </c>
      <c r="AH1133" s="29" t="s">
        <v>22</v>
      </c>
      <c r="AI1133" s="29" t="s">
        <v>24</v>
      </c>
      <c r="AJ1133" s="29"/>
      <c r="AK1133" s="30" t="s">
        <v>25</v>
      </c>
      <c r="AL1133" s="30" t="s">
        <v>25</v>
      </c>
      <c r="AM1133" s="30" t="s">
        <v>2761</v>
      </c>
      <c r="AN1133" s="30" t="s">
        <v>22</v>
      </c>
      <c r="AO1133" s="30" t="s">
        <v>22</v>
      </c>
      <c r="AP1133" s="30"/>
      <c r="AQ1133" s="30" t="s">
        <v>22</v>
      </c>
      <c r="AR1133" s="30" t="s">
        <v>22</v>
      </c>
      <c r="AS1133" s="30"/>
      <c r="AT1133" s="30"/>
      <c r="AU1133" s="30" t="s">
        <v>22</v>
      </c>
      <c r="AV1133" s="30" t="s">
        <v>22</v>
      </c>
      <c r="AW1133" s="30" t="s">
        <v>22</v>
      </c>
      <c r="AX1133" s="30" t="s">
        <v>22</v>
      </c>
      <c r="AY1133" s="30" t="s">
        <v>25</v>
      </c>
      <c r="AZ1133" s="30"/>
      <c r="BA1133" s="30" t="s">
        <v>22</v>
      </c>
      <c r="BB1133" s="30"/>
      <c r="BC1133" s="30" t="s">
        <v>26</v>
      </c>
      <c r="BD1133" s="30"/>
    </row>
    <row r="1134" spans="1:56" x14ac:dyDescent="0.3">
      <c r="A1134" s="31">
        <v>41470</v>
      </c>
      <c r="B1134" s="33" t="s">
        <v>4398</v>
      </c>
      <c r="C1134" s="29">
        <v>7</v>
      </c>
      <c r="D1134" s="29" t="s">
        <v>2811</v>
      </c>
      <c r="E1134" s="30">
        <v>8</v>
      </c>
      <c r="F1134" s="29" t="s">
        <v>49</v>
      </c>
      <c r="G1134" s="29" t="s">
        <v>20</v>
      </c>
      <c r="H1134" s="29" t="s">
        <v>42</v>
      </c>
      <c r="I1134" s="29" t="s">
        <v>22</v>
      </c>
      <c r="J1134" s="29" t="s">
        <v>2935</v>
      </c>
      <c r="K1134" s="29" t="s">
        <v>2408</v>
      </c>
      <c r="L1134" s="29" t="s">
        <v>35</v>
      </c>
      <c r="M1134" s="29" t="s">
        <v>211</v>
      </c>
      <c r="N1134" s="29" t="s">
        <v>330</v>
      </c>
      <c r="O1134" s="14">
        <v>316.04000000000002</v>
      </c>
      <c r="P1134" s="14">
        <f t="shared" si="613"/>
        <v>1036.8640320000002</v>
      </c>
      <c r="Q1134" s="14">
        <v>5.93</v>
      </c>
      <c r="R1134" s="40">
        <f t="shared" si="614"/>
        <v>1042.7940320000002</v>
      </c>
      <c r="S1134" s="14">
        <v>8.6999999999999993</v>
      </c>
      <c r="T1134" s="40">
        <f t="shared" si="615"/>
        <v>1034.0940320000002</v>
      </c>
      <c r="U1134" s="14">
        <v>12.36</v>
      </c>
      <c r="V1134" s="40">
        <f t="shared" si="616"/>
        <v>1030.4340320000003</v>
      </c>
      <c r="W1134" s="14">
        <v>12.35</v>
      </c>
      <c r="X1134" s="40">
        <f t="shared" si="617"/>
        <v>1030.4440320000003</v>
      </c>
      <c r="Y1134" s="14">
        <v>5.93</v>
      </c>
      <c r="Z1134" s="40">
        <f t="shared" si="618"/>
        <v>1042.7940320000002</v>
      </c>
      <c r="AA1134" s="14">
        <v>8.6999999999999993</v>
      </c>
      <c r="AB1134" s="40">
        <f t="shared" si="619"/>
        <v>1034.0940320000002</v>
      </c>
      <c r="AC1134" s="14">
        <v>12.15</v>
      </c>
      <c r="AD1134" s="40">
        <f t="shared" si="620"/>
        <v>1030.6440320000002</v>
      </c>
      <c r="AE1134" s="14">
        <v>12.05</v>
      </c>
      <c r="AF1134" s="40">
        <f t="shared" si="621"/>
        <v>1030.7440320000003</v>
      </c>
      <c r="AG1134" s="29" t="s">
        <v>22</v>
      </c>
      <c r="AH1134" s="29" t="s">
        <v>22</v>
      </c>
      <c r="AI1134" s="29" t="s">
        <v>24</v>
      </c>
      <c r="AJ1134" s="29"/>
      <c r="AK1134" s="30" t="s">
        <v>25</v>
      </c>
      <c r="AL1134" s="30" t="s">
        <v>25</v>
      </c>
      <c r="AM1134" s="30" t="s">
        <v>2936</v>
      </c>
      <c r="AN1134" s="30" t="s">
        <v>22</v>
      </c>
      <c r="AO1134" s="30" t="s">
        <v>22</v>
      </c>
      <c r="AP1134" s="30"/>
      <c r="AQ1134" s="30" t="s">
        <v>22</v>
      </c>
      <c r="AR1134" s="30" t="s">
        <v>22</v>
      </c>
      <c r="AS1134" s="30"/>
      <c r="AT1134" s="30"/>
      <c r="AU1134" s="30" t="s">
        <v>22</v>
      </c>
      <c r="AV1134" s="30" t="s">
        <v>22</v>
      </c>
      <c r="AW1134" s="30" t="s">
        <v>22</v>
      </c>
      <c r="AX1134" s="30" t="s">
        <v>22</v>
      </c>
      <c r="AY1134" s="30" t="s">
        <v>25</v>
      </c>
      <c r="AZ1134" s="30"/>
      <c r="BA1134" s="30" t="s">
        <v>25</v>
      </c>
      <c r="BB1134" s="30" t="s">
        <v>299</v>
      </c>
      <c r="BC1134" s="30" t="s">
        <v>26</v>
      </c>
      <c r="BD1134" s="30"/>
    </row>
    <row r="1135" spans="1:56" x14ac:dyDescent="0.3">
      <c r="A1135" s="31">
        <v>41470</v>
      </c>
      <c r="B1135" s="33" t="s">
        <v>4399</v>
      </c>
      <c r="C1135" s="29">
        <v>1</v>
      </c>
      <c r="D1135" s="29" t="s">
        <v>2811</v>
      </c>
      <c r="E1135" s="30">
        <v>9</v>
      </c>
      <c r="F1135" s="29" t="s">
        <v>49</v>
      </c>
      <c r="G1135" s="29" t="s">
        <v>20</v>
      </c>
      <c r="H1135" s="29" t="s">
        <v>42</v>
      </c>
      <c r="I1135" s="29" t="s">
        <v>22</v>
      </c>
      <c r="J1135" s="29" t="s">
        <v>2874</v>
      </c>
      <c r="K1135" s="29" t="s">
        <v>2937</v>
      </c>
      <c r="L1135" s="29" t="s">
        <v>128</v>
      </c>
      <c r="M1135" s="29" t="s">
        <v>211</v>
      </c>
      <c r="N1135" s="29" t="s">
        <v>219</v>
      </c>
      <c r="O1135" s="14">
        <v>316.79000000000002</v>
      </c>
      <c r="P1135" s="14">
        <f t="shared" si="613"/>
        <v>1039.3246320000001</v>
      </c>
      <c r="Q1135" s="14">
        <v>5.29</v>
      </c>
      <c r="R1135" s="40">
        <f t="shared" si="614"/>
        <v>1044.614632</v>
      </c>
      <c r="S1135" s="14">
        <v>6.2</v>
      </c>
      <c r="T1135" s="40">
        <f t="shared" si="615"/>
        <v>1038.414632</v>
      </c>
      <c r="U1135" s="14">
        <v>10.050000000000001</v>
      </c>
      <c r="V1135" s="40">
        <f t="shared" si="616"/>
        <v>1034.5646320000001</v>
      </c>
      <c r="W1135" s="14">
        <v>9.9</v>
      </c>
      <c r="X1135" s="40">
        <f t="shared" si="617"/>
        <v>1034.7146319999999</v>
      </c>
      <c r="Y1135" s="14">
        <v>5.29</v>
      </c>
      <c r="Z1135" s="40">
        <f t="shared" si="618"/>
        <v>1044.614632</v>
      </c>
      <c r="AA1135" s="14">
        <v>6.22</v>
      </c>
      <c r="AB1135" s="40">
        <f t="shared" si="619"/>
        <v>1038.394632</v>
      </c>
      <c r="AC1135" s="14">
        <v>10.15</v>
      </c>
      <c r="AD1135" s="40">
        <f t="shared" si="620"/>
        <v>1034.4646319999999</v>
      </c>
      <c r="AE1135" s="14">
        <v>10.09</v>
      </c>
      <c r="AF1135" s="40">
        <f t="shared" si="621"/>
        <v>1034.5246320000001</v>
      </c>
      <c r="AG1135" s="29" t="s">
        <v>22</v>
      </c>
      <c r="AH1135" s="29" t="s">
        <v>22</v>
      </c>
      <c r="AI1135" s="29" t="s">
        <v>24</v>
      </c>
      <c r="AJ1135" s="29"/>
      <c r="AK1135" s="30" t="s">
        <v>22</v>
      </c>
      <c r="AL1135" s="30" t="s">
        <v>22</v>
      </c>
      <c r="AM1135" s="30"/>
      <c r="AN1135" s="30" t="s">
        <v>22</v>
      </c>
      <c r="AO1135" s="30" t="s">
        <v>22</v>
      </c>
      <c r="AP1135" s="30"/>
      <c r="AQ1135" s="30" t="s">
        <v>22</v>
      </c>
      <c r="AR1135" s="30" t="s">
        <v>22</v>
      </c>
      <c r="AS1135" s="30"/>
      <c r="AT1135" s="30"/>
      <c r="AU1135" s="30" t="s">
        <v>22</v>
      </c>
      <c r="AV1135" s="30" t="s">
        <v>22</v>
      </c>
      <c r="AW1135" s="30" t="s">
        <v>22</v>
      </c>
      <c r="AX1135" s="30" t="s">
        <v>22</v>
      </c>
      <c r="AY1135" s="30" t="s">
        <v>25</v>
      </c>
      <c r="AZ1135" s="30"/>
      <c r="BA1135" s="30" t="s">
        <v>22</v>
      </c>
      <c r="BB1135" s="30"/>
      <c r="BC1135" s="30" t="s">
        <v>26</v>
      </c>
      <c r="BD1135" s="30"/>
    </row>
    <row r="1136" spans="1:56" x14ac:dyDescent="0.3">
      <c r="A1136" s="31">
        <v>41470</v>
      </c>
      <c r="B1136" s="33" t="s">
        <v>4400</v>
      </c>
      <c r="C1136" s="29">
        <v>2</v>
      </c>
      <c r="D1136" s="29" t="s">
        <v>2811</v>
      </c>
      <c r="E1136" s="30">
        <v>9</v>
      </c>
      <c r="F1136" s="29" t="s">
        <v>19</v>
      </c>
      <c r="G1136" s="29" t="s">
        <v>20</v>
      </c>
      <c r="H1136" s="29" t="s">
        <v>42</v>
      </c>
      <c r="I1136" s="29" t="s">
        <v>22</v>
      </c>
      <c r="J1136" s="29" t="s">
        <v>2826</v>
      </c>
      <c r="K1136" s="29" t="s">
        <v>2938</v>
      </c>
      <c r="L1136" s="29" t="s">
        <v>128</v>
      </c>
      <c r="M1136" s="29" t="s">
        <v>59</v>
      </c>
      <c r="N1136" s="29" t="s">
        <v>219</v>
      </c>
      <c r="O1136" s="14">
        <v>319.01</v>
      </c>
      <c r="P1136" s="14">
        <f t="shared" si="613"/>
        <v>1046.6080079999999</v>
      </c>
      <c r="Q1136" s="14">
        <v>6.12</v>
      </c>
      <c r="R1136" s="40">
        <f t="shared" si="614"/>
        <v>1052.7280079999998</v>
      </c>
      <c r="S1136" s="14">
        <v>7.35</v>
      </c>
      <c r="T1136" s="40">
        <f t="shared" si="615"/>
        <v>1045.3780079999999</v>
      </c>
      <c r="U1136" s="14">
        <v>10.42</v>
      </c>
      <c r="V1136" s="40">
        <f t="shared" si="616"/>
        <v>1042.3080079999997</v>
      </c>
      <c r="W1136" s="14">
        <v>10.23</v>
      </c>
      <c r="X1136" s="40">
        <f t="shared" si="617"/>
        <v>1042.4980079999998</v>
      </c>
      <c r="Y1136" s="14">
        <v>6.12</v>
      </c>
      <c r="Z1136" s="40">
        <f t="shared" si="618"/>
        <v>1052.7280079999998</v>
      </c>
      <c r="AA1136" s="14">
        <v>7.63</v>
      </c>
      <c r="AB1136" s="40">
        <f t="shared" si="619"/>
        <v>1045.0980079999997</v>
      </c>
      <c r="AC1136" s="14">
        <v>10.62</v>
      </c>
      <c r="AD1136" s="40">
        <f t="shared" si="620"/>
        <v>1042.1080079999999</v>
      </c>
      <c r="AE1136" s="14">
        <v>10.89</v>
      </c>
      <c r="AF1136" s="40">
        <f t="shared" si="621"/>
        <v>1041.8380079999997</v>
      </c>
      <c r="AG1136" s="29" t="s">
        <v>22</v>
      </c>
      <c r="AH1136" s="29" t="s">
        <v>22</v>
      </c>
      <c r="AI1136" s="29" t="s">
        <v>24</v>
      </c>
      <c r="AJ1136" s="29"/>
      <c r="AK1136" s="30" t="s">
        <v>22</v>
      </c>
      <c r="AL1136" s="30" t="s">
        <v>22</v>
      </c>
      <c r="AM1136" s="30"/>
      <c r="AN1136" s="30" t="s">
        <v>22</v>
      </c>
      <c r="AO1136" s="30" t="s">
        <v>22</v>
      </c>
      <c r="AP1136" s="30"/>
      <c r="AQ1136" s="30" t="s">
        <v>22</v>
      </c>
      <c r="AR1136" s="30" t="s">
        <v>22</v>
      </c>
      <c r="AS1136" s="30"/>
      <c r="AT1136" s="30"/>
      <c r="AU1136" s="30" t="s">
        <v>22</v>
      </c>
      <c r="AV1136" s="30" t="s">
        <v>22</v>
      </c>
      <c r="AW1136" s="30" t="s">
        <v>22</v>
      </c>
      <c r="AX1136" s="30" t="s">
        <v>22</v>
      </c>
      <c r="AY1136" s="30" t="s">
        <v>25</v>
      </c>
      <c r="AZ1136" s="30"/>
      <c r="BA1136" s="30" t="s">
        <v>22</v>
      </c>
      <c r="BB1136" s="30"/>
      <c r="BC1136" s="30" t="s">
        <v>26</v>
      </c>
      <c r="BD1136" s="30"/>
    </row>
    <row r="1137" spans="1:56" x14ac:dyDescent="0.3">
      <c r="A1137" s="31">
        <v>41470</v>
      </c>
      <c r="B1137" s="33" t="s">
        <v>4401</v>
      </c>
      <c r="C1137" s="29">
        <v>3</v>
      </c>
      <c r="D1137" s="29" t="s">
        <v>2811</v>
      </c>
      <c r="E1137" s="30">
        <v>9</v>
      </c>
      <c r="F1137" s="29" t="s">
        <v>19</v>
      </c>
      <c r="G1137" s="29" t="s">
        <v>94</v>
      </c>
      <c r="H1137" s="29" t="s">
        <v>42</v>
      </c>
      <c r="I1137" s="29" t="s">
        <v>25</v>
      </c>
      <c r="J1137" s="29" t="s">
        <v>2939</v>
      </c>
      <c r="K1137" s="29" t="s">
        <v>2730</v>
      </c>
      <c r="L1137" s="29" t="s">
        <v>142</v>
      </c>
      <c r="M1137" s="29" t="s">
        <v>59</v>
      </c>
      <c r="N1137" s="29" t="s">
        <v>219</v>
      </c>
      <c r="O1137" s="14">
        <v>320.01</v>
      </c>
      <c r="P1137" s="14">
        <f t="shared" si="613"/>
        <v>1049.8888079999999</v>
      </c>
      <c r="Q1137" s="14">
        <v>4.7699999999999996</v>
      </c>
      <c r="R1137" s="40">
        <f t="shared" si="614"/>
        <v>1054.6588079999999</v>
      </c>
      <c r="S1137" s="14">
        <v>6.67</v>
      </c>
      <c r="T1137" s="40">
        <f t="shared" si="615"/>
        <v>1047.9888079999998</v>
      </c>
      <c r="U1137" s="14">
        <v>9.94</v>
      </c>
      <c r="V1137" s="40">
        <f t="shared" si="616"/>
        <v>1044.7188079999999</v>
      </c>
      <c r="W1137" s="14">
        <v>9.6</v>
      </c>
      <c r="X1137" s="40">
        <f t="shared" si="617"/>
        <v>1045.058808</v>
      </c>
      <c r="Y1137" s="14">
        <v>4.7699999999999996</v>
      </c>
      <c r="Z1137" s="40">
        <f t="shared" si="618"/>
        <v>1054.6588079999999</v>
      </c>
      <c r="AA1137" s="14">
        <v>6.82</v>
      </c>
      <c r="AB1137" s="40">
        <f t="shared" si="619"/>
        <v>1047.838808</v>
      </c>
      <c r="AC1137" s="14">
        <v>10.1</v>
      </c>
      <c r="AD1137" s="40">
        <f t="shared" si="620"/>
        <v>1044.558808</v>
      </c>
      <c r="AE1137" s="14">
        <v>9.8000000000000007</v>
      </c>
      <c r="AF1137" s="40">
        <f t="shared" si="621"/>
        <v>1044.858808</v>
      </c>
      <c r="AG1137" s="29" t="s">
        <v>22</v>
      </c>
      <c r="AH1137" s="29" t="s">
        <v>22</v>
      </c>
      <c r="AI1137" s="29" t="s">
        <v>24</v>
      </c>
      <c r="AJ1137" s="29"/>
      <c r="AK1137" s="30" t="s">
        <v>22</v>
      </c>
      <c r="AL1137" s="30" t="s">
        <v>22</v>
      </c>
      <c r="AM1137" s="30"/>
      <c r="AN1137" s="30" t="s">
        <v>22</v>
      </c>
      <c r="AO1137" s="30" t="s">
        <v>22</v>
      </c>
      <c r="AP1137" s="30"/>
      <c r="AQ1137" s="30" t="s">
        <v>22</v>
      </c>
      <c r="AR1137" s="30" t="s">
        <v>22</v>
      </c>
      <c r="AS1137" s="30" t="s">
        <v>9</v>
      </c>
      <c r="AT1137" s="30"/>
      <c r="AU1137" s="30" t="s">
        <v>22</v>
      </c>
      <c r="AV1137" s="30" t="s">
        <v>2093</v>
      </c>
      <c r="AW1137" s="30" t="s">
        <v>22</v>
      </c>
      <c r="AX1137" s="30" t="s">
        <v>22</v>
      </c>
      <c r="AY1137" s="30" t="s">
        <v>25</v>
      </c>
      <c r="AZ1137" s="30"/>
      <c r="BA1137" s="30" t="s">
        <v>25</v>
      </c>
      <c r="BB1137" s="30" t="s">
        <v>2940</v>
      </c>
      <c r="BC1137" s="30" t="s">
        <v>2919</v>
      </c>
      <c r="BD1137" s="30"/>
    </row>
    <row r="1138" spans="1:56" x14ac:dyDescent="0.3">
      <c r="A1138" s="31">
        <v>41470</v>
      </c>
      <c r="B1138" s="33" t="s">
        <v>4402</v>
      </c>
      <c r="C1138" s="29">
        <v>4</v>
      </c>
      <c r="D1138" s="29" t="s">
        <v>2811</v>
      </c>
      <c r="E1138" s="30">
        <v>9</v>
      </c>
      <c r="F1138" s="29" t="s">
        <v>19</v>
      </c>
      <c r="G1138" s="29" t="s">
        <v>20</v>
      </c>
      <c r="H1138" s="29" t="s">
        <v>42</v>
      </c>
      <c r="I1138" s="29" t="s">
        <v>25</v>
      </c>
      <c r="J1138" s="29" t="s">
        <v>2941</v>
      </c>
      <c r="K1138" s="29" t="s">
        <v>2942</v>
      </c>
      <c r="L1138" s="29" t="s">
        <v>109</v>
      </c>
      <c r="M1138" s="29" t="s">
        <v>46</v>
      </c>
      <c r="N1138" s="29" t="s">
        <v>206</v>
      </c>
      <c r="O1138" s="14">
        <v>319.88</v>
      </c>
      <c r="P1138" s="14">
        <f t="shared" si="613"/>
        <v>1049.4623040000001</v>
      </c>
      <c r="Q1138" s="14">
        <v>5.43</v>
      </c>
      <c r="R1138" s="40">
        <f t="shared" si="614"/>
        <v>1054.8923040000002</v>
      </c>
      <c r="S1138" s="14">
        <v>7.46</v>
      </c>
      <c r="T1138" s="40">
        <f t="shared" si="615"/>
        <v>1047.4323040000002</v>
      </c>
      <c r="U1138" s="14">
        <v>8.8000000000000007</v>
      </c>
      <c r="V1138" s="40">
        <f t="shared" si="616"/>
        <v>1046.0923040000002</v>
      </c>
      <c r="W1138" s="14">
        <v>8.6</v>
      </c>
      <c r="X1138" s="40">
        <f t="shared" si="617"/>
        <v>1046.2923040000003</v>
      </c>
      <c r="Y1138" s="14">
        <v>5.43</v>
      </c>
      <c r="Z1138" s="40">
        <f t="shared" si="618"/>
        <v>1054.8923040000002</v>
      </c>
      <c r="AA1138" s="14">
        <v>7.29</v>
      </c>
      <c r="AB1138" s="40">
        <f t="shared" si="619"/>
        <v>1047.6023040000002</v>
      </c>
      <c r="AC1138" s="14">
        <v>8.6300000000000008</v>
      </c>
      <c r="AD1138" s="40">
        <f t="shared" si="620"/>
        <v>1046.2623040000001</v>
      </c>
      <c r="AE1138" s="14">
        <v>8.52</v>
      </c>
      <c r="AF1138" s="40">
        <f t="shared" si="621"/>
        <v>1046.3723040000002</v>
      </c>
      <c r="AG1138" s="29" t="s">
        <v>22</v>
      </c>
      <c r="AH1138" s="29" t="s">
        <v>22</v>
      </c>
      <c r="AI1138" s="29" t="s">
        <v>24</v>
      </c>
      <c r="AJ1138" s="29"/>
      <c r="AK1138" s="30" t="s">
        <v>25</v>
      </c>
      <c r="AL1138" s="30" t="s">
        <v>25</v>
      </c>
      <c r="AM1138" s="30" t="s">
        <v>1566</v>
      </c>
      <c r="AN1138" s="30" t="s">
        <v>22</v>
      </c>
      <c r="AO1138" s="30" t="s">
        <v>22</v>
      </c>
      <c r="AP1138" s="30"/>
      <c r="AQ1138" s="30" t="s">
        <v>22</v>
      </c>
      <c r="AR1138" s="30" t="s">
        <v>22</v>
      </c>
      <c r="AS1138" s="30"/>
      <c r="AT1138" s="30"/>
      <c r="AU1138" s="30" t="s">
        <v>22</v>
      </c>
      <c r="AV1138" s="30" t="s">
        <v>22</v>
      </c>
      <c r="AW1138" s="30" t="s">
        <v>22</v>
      </c>
      <c r="AX1138" s="30" t="s">
        <v>22</v>
      </c>
      <c r="AY1138" s="30" t="s">
        <v>25</v>
      </c>
      <c r="AZ1138" s="30"/>
      <c r="BA1138" s="30" t="s">
        <v>22</v>
      </c>
      <c r="BB1138" s="30"/>
      <c r="BC1138" s="30" t="s">
        <v>26</v>
      </c>
      <c r="BD1138" s="30"/>
    </row>
    <row r="1139" spans="1:56" x14ac:dyDescent="0.3">
      <c r="A1139" s="31">
        <v>41470</v>
      </c>
      <c r="B1139" s="33" t="s">
        <v>4403</v>
      </c>
      <c r="C1139" s="29">
        <v>5</v>
      </c>
      <c r="D1139" s="29" t="s">
        <v>2811</v>
      </c>
      <c r="E1139" s="30">
        <v>9</v>
      </c>
      <c r="F1139" s="29" t="s">
        <v>65</v>
      </c>
      <c r="G1139" s="29" t="s">
        <v>29</v>
      </c>
      <c r="H1139" s="29" t="s">
        <v>42</v>
      </c>
      <c r="I1139" s="29" t="s">
        <v>22</v>
      </c>
      <c r="J1139" s="29" t="s">
        <v>2943</v>
      </c>
      <c r="K1139" s="29" t="s">
        <v>2942</v>
      </c>
      <c r="L1139" s="29" t="s">
        <v>35</v>
      </c>
      <c r="M1139" s="29" t="s">
        <v>46</v>
      </c>
      <c r="N1139" s="29" t="s">
        <v>206</v>
      </c>
      <c r="O1139" s="14">
        <v>319.05</v>
      </c>
      <c r="P1139" s="14">
        <f t="shared" si="613"/>
        <v>1046.7392400000001</v>
      </c>
      <c r="Q1139" s="14">
        <v>5.12</v>
      </c>
      <c r="R1139" s="40">
        <f t="shared" si="614"/>
        <v>1051.85924</v>
      </c>
      <c r="S1139" s="14">
        <v>6.43</v>
      </c>
      <c r="T1139" s="40">
        <f t="shared" si="615"/>
        <v>1045.4292399999999</v>
      </c>
      <c r="U1139" s="14">
        <v>7.94</v>
      </c>
      <c r="V1139" s="40">
        <f t="shared" si="616"/>
        <v>1043.9192399999999</v>
      </c>
      <c r="W1139" s="14">
        <v>7.12</v>
      </c>
      <c r="X1139" s="40">
        <f t="shared" si="617"/>
        <v>1044.7392400000001</v>
      </c>
      <c r="Y1139" s="14">
        <v>5.12</v>
      </c>
      <c r="Z1139" s="40">
        <f t="shared" si="618"/>
        <v>1051.85924</v>
      </c>
      <c r="AA1139" s="14">
        <v>7.22</v>
      </c>
      <c r="AB1139" s="40">
        <f t="shared" si="619"/>
        <v>1044.63924</v>
      </c>
      <c r="AC1139" s="14">
        <v>8.25</v>
      </c>
      <c r="AD1139" s="40">
        <f t="shared" si="620"/>
        <v>1043.60924</v>
      </c>
      <c r="AE1139" s="14">
        <v>8.4499999999999993</v>
      </c>
      <c r="AF1139" s="40">
        <f t="shared" si="621"/>
        <v>1043.40924</v>
      </c>
      <c r="AG1139" s="29" t="s">
        <v>22</v>
      </c>
      <c r="AH1139" s="29" t="s">
        <v>22</v>
      </c>
      <c r="AI1139" s="29" t="s">
        <v>24</v>
      </c>
      <c r="AJ1139" s="29"/>
      <c r="AK1139" s="30" t="s">
        <v>25</v>
      </c>
      <c r="AL1139" s="30" t="s">
        <v>22</v>
      </c>
      <c r="AM1139" s="30" t="s">
        <v>2809</v>
      </c>
      <c r="AN1139" s="30" t="s">
        <v>22</v>
      </c>
      <c r="AO1139" s="30" t="s">
        <v>22</v>
      </c>
      <c r="AP1139" s="30"/>
      <c r="AQ1139" s="30" t="s">
        <v>22</v>
      </c>
      <c r="AR1139" s="30" t="s">
        <v>22</v>
      </c>
      <c r="AS1139" s="30"/>
      <c r="AT1139" s="30"/>
      <c r="AU1139" s="30" t="s">
        <v>22</v>
      </c>
      <c r="AV1139" s="30" t="s">
        <v>22</v>
      </c>
      <c r="AW1139" s="30" t="s">
        <v>22</v>
      </c>
      <c r="AX1139" s="30" t="s">
        <v>22</v>
      </c>
      <c r="AY1139" s="30" t="s">
        <v>25</v>
      </c>
      <c r="AZ1139" s="30"/>
      <c r="BA1139" s="30" t="s">
        <v>25</v>
      </c>
      <c r="BB1139" s="30"/>
      <c r="BC1139" s="30" t="s">
        <v>26</v>
      </c>
      <c r="BD1139" s="30"/>
    </row>
    <row r="1140" spans="1:56" x14ac:dyDescent="0.3">
      <c r="A1140" s="31">
        <v>41470</v>
      </c>
      <c r="B1140" s="33" t="s">
        <v>4404</v>
      </c>
      <c r="C1140" s="29">
        <v>6</v>
      </c>
      <c r="D1140" s="29" t="s">
        <v>2811</v>
      </c>
      <c r="E1140" s="30">
        <v>9</v>
      </c>
      <c r="F1140" s="29" t="s">
        <v>72</v>
      </c>
      <c r="G1140" s="29" t="s">
        <v>20</v>
      </c>
      <c r="H1140" s="29" t="s">
        <v>42</v>
      </c>
      <c r="I1140" s="29" t="s">
        <v>22</v>
      </c>
      <c r="J1140" s="29" t="s">
        <v>2944</v>
      </c>
      <c r="K1140" s="29" t="s">
        <v>2430</v>
      </c>
      <c r="L1140" s="29" t="s">
        <v>1616</v>
      </c>
      <c r="M1140" s="29" t="s">
        <v>46</v>
      </c>
      <c r="N1140" s="29" t="s">
        <v>219</v>
      </c>
      <c r="O1140" s="14">
        <v>317.72000000000003</v>
      </c>
      <c r="P1140" s="14">
        <f t="shared" si="613"/>
        <v>1042.3757760000001</v>
      </c>
      <c r="Q1140" s="14">
        <v>4.9000000000000004</v>
      </c>
      <c r="R1140" s="40">
        <f t="shared" si="614"/>
        <v>1047.2757760000002</v>
      </c>
      <c r="S1140" s="14">
        <v>5.8</v>
      </c>
      <c r="T1140" s="40">
        <f t="shared" si="615"/>
        <v>1041.4757760000002</v>
      </c>
      <c r="U1140" s="14">
        <v>7.18</v>
      </c>
      <c r="V1140" s="40">
        <f t="shared" si="616"/>
        <v>1040.0957760000001</v>
      </c>
      <c r="W1140" s="14">
        <v>7.23</v>
      </c>
      <c r="X1140" s="40">
        <f t="shared" si="617"/>
        <v>1040.0457760000002</v>
      </c>
      <c r="Y1140" s="14">
        <v>4.9000000000000004</v>
      </c>
      <c r="Z1140" s="40">
        <f t="shared" si="618"/>
        <v>1047.2757760000002</v>
      </c>
      <c r="AA1140" s="14">
        <v>6.5</v>
      </c>
      <c r="AB1140" s="40">
        <f t="shared" si="619"/>
        <v>1040.7757760000002</v>
      </c>
      <c r="AC1140" s="14">
        <v>7.25</v>
      </c>
      <c r="AD1140" s="40">
        <f t="shared" si="620"/>
        <v>1040.0257760000002</v>
      </c>
      <c r="AE1140" s="14">
        <v>7.55</v>
      </c>
      <c r="AF1140" s="40">
        <f t="shared" si="621"/>
        <v>1039.7257760000002</v>
      </c>
      <c r="AG1140" s="29" t="s">
        <v>22</v>
      </c>
      <c r="AH1140" s="29" t="s">
        <v>22</v>
      </c>
      <c r="AI1140" s="29" t="s">
        <v>24</v>
      </c>
      <c r="AJ1140" s="29"/>
      <c r="AK1140" s="30" t="s">
        <v>22</v>
      </c>
      <c r="AL1140" s="30" t="s">
        <v>25</v>
      </c>
      <c r="AM1140" s="30" t="s">
        <v>2945</v>
      </c>
      <c r="AN1140" s="30" t="s">
        <v>22</v>
      </c>
      <c r="AO1140" s="30" t="s">
        <v>22</v>
      </c>
      <c r="AP1140" s="30"/>
      <c r="AQ1140" s="30" t="s">
        <v>22</v>
      </c>
      <c r="AR1140" s="30" t="s">
        <v>22</v>
      </c>
      <c r="AS1140" s="30"/>
      <c r="AT1140" s="30"/>
      <c r="AU1140" s="30" t="s">
        <v>22</v>
      </c>
      <c r="AV1140" s="30" t="s">
        <v>22</v>
      </c>
      <c r="AW1140" s="30" t="s">
        <v>22</v>
      </c>
      <c r="AX1140" s="30" t="s">
        <v>22</v>
      </c>
      <c r="AY1140" s="30" t="s">
        <v>25</v>
      </c>
      <c r="AZ1140" s="30"/>
      <c r="BA1140" s="30" t="s">
        <v>22</v>
      </c>
      <c r="BB1140" s="30"/>
      <c r="BC1140" s="30" t="s">
        <v>26</v>
      </c>
      <c r="BD1140" s="30"/>
    </row>
    <row r="1141" spans="1:56" x14ac:dyDescent="0.3">
      <c r="A1141" s="31">
        <v>41470</v>
      </c>
      <c r="B1141" s="33" t="s">
        <v>4405</v>
      </c>
      <c r="C1141" s="29">
        <v>7</v>
      </c>
      <c r="D1141" s="29" t="s">
        <v>2811</v>
      </c>
      <c r="E1141" s="30">
        <v>9</v>
      </c>
      <c r="F1141" s="29" t="s">
        <v>72</v>
      </c>
      <c r="G1141" s="29" t="s">
        <v>94</v>
      </c>
      <c r="H1141" s="29" t="s">
        <v>42</v>
      </c>
      <c r="I1141" s="29" t="s">
        <v>22</v>
      </c>
      <c r="J1141" s="29" t="s">
        <v>2946</v>
      </c>
      <c r="K1141" s="29" t="s">
        <v>2947</v>
      </c>
      <c r="L1141" s="29" t="s">
        <v>52</v>
      </c>
      <c r="M1141" s="29" t="s">
        <v>323</v>
      </c>
      <c r="N1141" s="29" t="s">
        <v>330</v>
      </c>
      <c r="O1141" s="14">
        <v>315.08</v>
      </c>
      <c r="P1141" s="14">
        <f t="shared" si="613"/>
        <v>1033.7144639999999</v>
      </c>
      <c r="Q1141" s="14">
        <v>4.93</v>
      </c>
      <c r="R1141" s="40">
        <f t="shared" si="614"/>
        <v>1038.644464</v>
      </c>
      <c r="S1141" s="14">
        <v>9.4499999999999993</v>
      </c>
      <c r="T1141" s="40">
        <f t="shared" si="615"/>
        <v>1029.1944639999999</v>
      </c>
      <c r="U1141" s="14">
        <v>14.25</v>
      </c>
      <c r="V1141" s="40">
        <f t="shared" si="616"/>
        <v>1024.394464</v>
      </c>
      <c r="W1141" s="14">
        <v>13.05</v>
      </c>
      <c r="X1141" s="40">
        <f t="shared" si="617"/>
        <v>1025.594464</v>
      </c>
      <c r="Y1141" s="14">
        <v>4.93</v>
      </c>
      <c r="Z1141" s="40">
        <f t="shared" si="618"/>
        <v>1038.644464</v>
      </c>
      <c r="AA1141" s="14">
        <v>9.5500000000000007</v>
      </c>
      <c r="AB1141" s="40">
        <f t="shared" si="619"/>
        <v>1029.094464</v>
      </c>
      <c r="AC1141" s="14">
        <v>13.1</v>
      </c>
      <c r="AD1141" s="40">
        <f t="shared" si="620"/>
        <v>1025.5444640000001</v>
      </c>
      <c r="AE1141" s="14">
        <v>12.7</v>
      </c>
      <c r="AF1141" s="40">
        <f t="shared" si="621"/>
        <v>1025.9444639999999</v>
      </c>
      <c r="AG1141" s="29" t="s">
        <v>22</v>
      </c>
      <c r="AH1141" s="29" t="s">
        <v>22</v>
      </c>
      <c r="AI1141" s="29" t="s">
        <v>24</v>
      </c>
      <c r="AJ1141" s="29"/>
      <c r="AK1141" s="30" t="s">
        <v>25</v>
      </c>
      <c r="AL1141" s="30" t="s">
        <v>25</v>
      </c>
      <c r="AM1141" s="30" t="s">
        <v>2948</v>
      </c>
      <c r="AN1141" s="30" t="s">
        <v>22</v>
      </c>
      <c r="AO1141" s="30" t="s">
        <v>22</v>
      </c>
      <c r="AP1141" s="30"/>
      <c r="AQ1141" s="30" t="s">
        <v>22</v>
      </c>
      <c r="AR1141" s="30" t="s">
        <v>22</v>
      </c>
      <c r="AS1141" s="30"/>
      <c r="AT1141" s="30"/>
      <c r="AU1141" s="30" t="s">
        <v>22</v>
      </c>
      <c r="AV1141" s="30" t="s">
        <v>22</v>
      </c>
      <c r="AW1141" s="30" t="s">
        <v>22</v>
      </c>
      <c r="AX1141" s="30" t="s">
        <v>22</v>
      </c>
      <c r="AY1141" s="30" t="s">
        <v>25</v>
      </c>
      <c r="AZ1141" s="30"/>
      <c r="BA1141" s="30" t="s">
        <v>22</v>
      </c>
      <c r="BB1141" s="30"/>
      <c r="BC1141" s="30" t="s">
        <v>26</v>
      </c>
      <c r="BD1141" s="30"/>
    </row>
    <row r="1142" spans="1:56" x14ac:dyDescent="0.3">
      <c r="A1142" s="31">
        <v>41470</v>
      </c>
      <c r="B1142" s="33" t="s">
        <v>4406</v>
      </c>
      <c r="C1142" s="29">
        <v>8</v>
      </c>
      <c r="D1142" s="29" t="s">
        <v>2811</v>
      </c>
      <c r="E1142" s="30">
        <v>9</v>
      </c>
      <c r="F1142" s="29" t="s">
        <v>72</v>
      </c>
      <c r="G1142" s="29" t="s">
        <v>94</v>
      </c>
      <c r="H1142" s="29" t="s">
        <v>42</v>
      </c>
      <c r="I1142" s="29" t="s">
        <v>22</v>
      </c>
      <c r="J1142" s="29" t="s">
        <v>2949</v>
      </c>
      <c r="K1142" s="29" t="s">
        <v>2950</v>
      </c>
      <c r="L1142" s="29" t="s">
        <v>128</v>
      </c>
      <c r="M1142" s="29" t="s">
        <v>2951</v>
      </c>
      <c r="N1142" s="29" t="s">
        <v>330</v>
      </c>
      <c r="O1142" s="14">
        <v>336.92</v>
      </c>
      <c r="P1142" s="14">
        <f t="shared" si="613"/>
        <v>1105.3671360000001</v>
      </c>
      <c r="Q1142" s="14">
        <v>4.55</v>
      </c>
      <c r="R1142" s="40">
        <f t="shared" si="614"/>
        <v>1109.917136</v>
      </c>
      <c r="S1142" s="14">
        <v>6.7</v>
      </c>
      <c r="T1142" s="40">
        <f t="shared" si="615"/>
        <v>1103.217136</v>
      </c>
      <c r="U1142" s="14">
        <v>10.72</v>
      </c>
      <c r="V1142" s="40">
        <f t="shared" si="616"/>
        <v>1099.197136</v>
      </c>
      <c r="W1142" s="14">
        <v>10.85</v>
      </c>
      <c r="X1142" s="40">
        <f t="shared" si="617"/>
        <v>1099.0671360000001</v>
      </c>
      <c r="Y1142" s="14">
        <v>4.55</v>
      </c>
      <c r="Z1142" s="40">
        <f t="shared" si="618"/>
        <v>1109.917136</v>
      </c>
      <c r="AA1142" s="14">
        <v>6.4</v>
      </c>
      <c r="AB1142" s="40">
        <f t="shared" si="619"/>
        <v>1103.5171359999999</v>
      </c>
      <c r="AC1142" s="14">
        <v>11.65</v>
      </c>
      <c r="AD1142" s="40">
        <f t="shared" si="620"/>
        <v>1098.2671359999999</v>
      </c>
      <c r="AE1142" s="14">
        <v>11.75</v>
      </c>
      <c r="AF1142" s="40">
        <f t="shared" si="621"/>
        <v>1098.167136</v>
      </c>
      <c r="AG1142" s="29" t="s">
        <v>22</v>
      </c>
      <c r="AH1142" s="29" t="s">
        <v>22</v>
      </c>
      <c r="AI1142" s="29" t="s">
        <v>24</v>
      </c>
      <c r="AJ1142" s="29"/>
      <c r="AK1142" s="30" t="s">
        <v>25</v>
      </c>
      <c r="AL1142" s="30" t="s">
        <v>25</v>
      </c>
      <c r="AM1142" s="30" t="s">
        <v>2952</v>
      </c>
      <c r="AN1142" s="30" t="s">
        <v>22</v>
      </c>
      <c r="AO1142" s="30" t="s">
        <v>22</v>
      </c>
      <c r="AP1142" s="30"/>
      <c r="AQ1142" s="30" t="s">
        <v>22</v>
      </c>
      <c r="AR1142" s="30" t="s">
        <v>22</v>
      </c>
      <c r="AS1142" s="30"/>
      <c r="AT1142" s="30"/>
      <c r="AU1142" s="30" t="s">
        <v>22</v>
      </c>
      <c r="AV1142" s="30" t="s">
        <v>22</v>
      </c>
      <c r="AW1142" s="30" t="s">
        <v>22</v>
      </c>
      <c r="AX1142" s="30" t="s">
        <v>22</v>
      </c>
      <c r="AY1142" s="30" t="s">
        <v>25</v>
      </c>
      <c r="AZ1142" s="30"/>
      <c r="BA1142" s="30" t="s">
        <v>22</v>
      </c>
      <c r="BB1142" s="30"/>
      <c r="BC1142" s="30" t="s">
        <v>26</v>
      </c>
      <c r="BD1142" s="30"/>
    </row>
    <row r="1143" spans="1:56" x14ac:dyDescent="0.3">
      <c r="A1143" s="31">
        <v>41470</v>
      </c>
      <c r="B1143" s="33" t="s">
        <v>4407</v>
      </c>
      <c r="C1143" s="29">
        <v>1</v>
      </c>
      <c r="D1143" s="29" t="s">
        <v>2811</v>
      </c>
      <c r="E1143" s="30">
        <v>10</v>
      </c>
      <c r="F1143" s="29" t="s">
        <v>49</v>
      </c>
      <c r="G1143" s="29" t="s">
        <v>20</v>
      </c>
      <c r="H1143" s="29" t="s">
        <v>42</v>
      </c>
      <c r="I1143" s="29" t="s">
        <v>22</v>
      </c>
      <c r="J1143" s="29" t="s">
        <v>2953</v>
      </c>
      <c r="K1143" s="29" t="s">
        <v>2954</v>
      </c>
      <c r="L1143" s="29" t="s">
        <v>280</v>
      </c>
      <c r="M1143" s="29" t="s">
        <v>23</v>
      </c>
      <c r="N1143" s="29" t="s">
        <v>219</v>
      </c>
      <c r="O1143" s="14">
        <v>320.75</v>
      </c>
      <c r="P1143" s="14">
        <f t="shared" si="613"/>
        <v>1052.3166000000001</v>
      </c>
      <c r="Q1143" s="14">
        <v>5.42</v>
      </c>
      <c r="R1143" s="40">
        <f t="shared" si="614"/>
        <v>1057.7366000000002</v>
      </c>
      <c r="S1143" s="14">
        <v>8.7899999999999991</v>
      </c>
      <c r="T1143" s="40">
        <f t="shared" si="615"/>
        <v>1048.9466000000002</v>
      </c>
      <c r="U1143" s="14">
        <v>10.69</v>
      </c>
      <c r="V1143" s="40">
        <f t="shared" si="616"/>
        <v>1047.0466000000001</v>
      </c>
      <c r="W1143" s="14">
        <v>10.220000000000001</v>
      </c>
      <c r="X1143" s="40">
        <f t="shared" si="617"/>
        <v>1047.5166000000002</v>
      </c>
      <c r="Y1143" s="14">
        <v>5.42</v>
      </c>
      <c r="Z1143" s="40">
        <f t="shared" si="618"/>
        <v>1057.7366000000002</v>
      </c>
      <c r="AA1143" s="14">
        <v>8.8699999999999992</v>
      </c>
      <c r="AB1143" s="40">
        <f t="shared" si="619"/>
        <v>1048.8666000000003</v>
      </c>
      <c r="AC1143" s="14">
        <v>10.95</v>
      </c>
      <c r="AD1143" s="40">
        <f t="shared" si="620"/>
        <v>1046.7866000000001</v>
      </c>
      <c r="AE1143" s="14">
        <v>11.25</v>
      </c>
      <c r="AF1143" s="40">
        <f t="shared" si="621"/>
        <v>1046.4866000000002</v>
      </c>
      <c r="AG1143" s="29" t="s">
        <v>22</v>
      </c>
      <c r="AH1143" s="29" t="s">
        <v>22</v>
      </c>
      <c r="AI1143" s="29" t="s">
        <v>24</v>
      </c>
      <c r="AJ1143" s="29"/>
      <c r="AK1143" s="30" t="s">
        <v>22</v>
      </c>
      <c r="AL1143" s="30" t="s">
        <v>22</v>
      </c>
      <c r="AM1143" s="30"/>
      <c r="AN1143" s="30" t="s">
        <v>22</v>
      </c>
      <c r="AO1143" s="30" t="s">
        <v>22</v>
      </c>
      <c r="AP1143" s="30"/>
      <c r="AQ1143" s="30" t="s">
        <v>22</v>
      </c>
      <c r="AR1143" s="30" t="s">
        <v>22</v>
      </c>
      <c r="AS1143" s="30" t="s">
        <v>9</v>
      </c>
      <c r="AT1143" s="30"/>
      <c r="AU1143" s="30" t="s">
        <v>22</v>
      </c>
      <c r="AV1143" s="30" t="s">
        <v>22</v>
      </c>
      <c r="AW1143" s="30" t="s">
        <v>22</v>
      </c>
      <c r="AX1143" s="30" t="s">
        <v>22</v>
      </c>
      <c r="AY1143" s="30" t="s">
        <v>25</v>
      </c>
      <c r="AZ1143" s="30"/>
      <c r="BA1143" s="30" t="s">
        <v>22</v>
      </c>
      <c r="BB1143" s="30"/>
      <c r="BC1143" s="30" t="s">
        <v>26</v>
      </c>
      <c r="BD1143" s="30"/>
    </row>
    <row r="1144" spans="1:56" x14ac:dyDescent="0.3">
      <c r="A1144" s="31">
        <v>41470</v>
      </c>
      <c r="B1144" s="33" t="s">
        <v>4408</v>
      </c>
      <c r="C1144" s="29">
        <v>2</v>
      </c>
      <c r="D1144" s="29" t="s">
        <v>2811</v>
      </c>
      <c r="E1144" s="30">
        <v>10</v>
      </c>
      <c r="F1144" s="29" t="s">
        <v>49</v>
      </c>
      <c r="G1144" s="29" t="s">
        <v>29</v>
      </c>
      <c r="H1144" s="29" t="s">
        <v>42</v>
      </c>
      <c r="I1144" s="29" t="s">
        <v>22</v>
      </c>
      <c r="J1144" s="29" t="s">
        <v>2955</v>
      </c>
      <c r="K1144" s="29" t="s">
        <v>2956</v>
      </c>
      <c r="L1144" s="29" t="s">
        <v>35</v>
      </c>
      <c r="M1144" s="29" t="s">
        <v>201</v>
      </c>
      <c r="N1144" s="29" t="s">
        <v>219</v>
      </c>
      <c r="O1144" s="14">
        <v>320.83999999999997</v>
      </c>
      <c r="P1144" s="14">
        <f t="shared" si="613"/>
        <v>1052.6118719999999</v>
      </c>
      <c r="Q1144" s="14">
        <v>5.12</v>
      </c>
      <c r="R1144" s="40">
        <f t="shared" si="614"/>
        <v>1057.7318719999998</v>
      </c>
      <c r="S1144" s="14">
        <v>6.4</v>
      </c>
      <c r="T1144" s="40">
        <f t="shared" si="615"/>
        <v>1051.3318719999997</v>
      </c>
      <c r="U1144" s="14">
        <v>8.73</v>
      </c>
      <c r="V1144" s="40">
        <f t="shared" si="616"/>
        <v>1049.0018719999998</v>
      </c>
      <c r="W1144" s="14">
        <v>8.4700000000000006</v>
      </c>
      <c r="X1144" s="40">
        <f t="shared" si="617"/>
        <v>1049.2618719999998</v>
      </c>
      <c r="Y1144" s="14">
        <v>5.12</v>
      </c>
      <c r="Z1144" s="40">
        <f t="shared" si="618"/>
        <v>1057.7318719999998</v>
      </c>
      <c r="AA1144" s="14">
        <v>6.46</v>
      </c>
      <c r="AB1144" s="40">
        <f t="shared" si="619"/>
        <v>1051.2718719999998</v>
      </c>
      <c r="AC1144" s="14">
        <v>8.92</v>
      </c>
      <c r="AD1144" s="40">
        <f t="shared" si="620"/>
        <v>1048.8118719999998</v>
      </c>
      <c r="AE1144" s="14">
        <v>9.0500000000000007</v>
      </c>
      <c r="AF1144" s="40">
        <f t="shared" si="621"/>
        <v>1048.6818719999999</v>
      </c>
      <c r="AG1144" s="29" t="s">
        <v>22</v>
      </c>
      <c r="AH1144" s="29" t="s">
        <v>22</v>
      </c>
      <c r="AI1144" s="29" t="s">
        <v>24</v>
      </c>
      <c r="AJ1144" s="29"/>
      <c r="AK1144" s="30" t="s">
        <v>25</v>
      </c>
      <c r="AL1144" s="30" t="s">
        <v>22</v>
      </c>
      <c r="AM1144" s="30" t="s">
        <v>1468</v>
      </c>
      <c r="AN1144" s="30" t="s">
        <v>22</v>
      </c>
      <c r="AO1144" s="30" t="s">
        <v>22</v>
      </c>
      <c r="AP1144" s="30"/>
      <c r="AQ1144" s="30" t="s">
        <v>22</v>
      </c>
      <c r="AR1144" s="30" t="s">
        <v>22</v>
      </c>
      <c r="AS1144" s="30"/>
      <c r="AT1144" s="30"/>
      <c r="AU1144" s="30" t="s">
        <v>22</v>
      </c>
      <c r="AV1144" s="30" t="s">
        <v>22</v>
      </c>
      <c r="AW1144" s="30" t="s">
        <v>22</v>
      </c>
      <c r="AX1144" s="30" t="s">
        <v>22</v>
      </c>
      <c r="AY1144" s="30" t="s">
        <v>25</v>
      </c>
      <c r="AZ1144" s="30"/>
      <c r="BA1144" s="30" t="s">
        <v>22</v>
      </c>
      <c r="BB1144" s="30"/>
      <c r="BC1144" s="30" t="s">
        <v>26</v>
      </c>
      <c r="BD1144" s="30"/>
    </row>
    <row r="1145" spans="1:56" x14ac:dyDescent="0.3">
      <c r="A1145" s="31">
        <v>41470</v>
      </c>
      <c r="B1145" s="33" t="s">
        <v>4409</v>
      </c>
      <c r="C1145" s="29">
        <v>3</v>
      </c>
      <c r="D1145" s="29" t="s">
        <v>2811</v>
      </c>
      <c r="E1145" s="30">
        <v>10</v>
      </c>
      <c r="F1145" s="29" t="s">
        <v>19</v>
      </c>
      <c r="G1145" s="29" t="s">
        <v>20</v>
      </c>
      <c r="H1145" s="29" t="s">
        <v>42</v>
      </c>
      <c r="I1145" s="29" t="s">
        <v>22</v>
      </c>
      <c r="J1145" s="29" t="s">
        <v>2955</v>
      </c>
      <c r="K1145" s="29" t="s">
        <v>2957</v>
      </c>
      <c r="L1145" s="29" t="s">
        <v>229</v>
      </c>
      <c r="M1145" s="29" t="s">
        <v>46</v>
      </c>
      <c r="N1145" s="29" t="s">
        <v>219</v>
      </c>
      <c r="O1145" s="14">
        <v>320.48</v>
      </c>
      <c r="P1145" s="14">
        <f t="shared" si="613"/>
        <v>1051.4307840000001</v>
      </c>
      <c r="Q1145" s="14">
        <v>6.03</v>
      </c>
      <c r="R1145" s="40">
        <f t="shared" si="614"/>
        <v>1057.4607840000001</v>
      </c>
      <c r="S1145" s="14">
        <v>6.55</v>
      </c>
      <c r="T1145" s="40">
        <f t="shared" si="615"/>
        <v>1050.9107840000001</v>
      </c>
      <c r="U1145" s="14">
        <v>7.92</v>
      </c>
      <c r="V1145" s="40">
        <f t="shared" si="616"/>
        <v>1049.540784</v>
      </c>
      <c r="W1145" s="14">
        <v>8</v>
      </c>
      <c r="X1145" s="40">
        <f t="shared" si="617"/>
        <v>1049.4607840000001</v>
      </c>
      <c r="Y1145" s="14">
        <v>6.03</v>
      </c>
      <c r="Z1145" s="40">
        <f t="shared" si="618"/>
        <v>1057.4607840000001</v>
      </c>
      <c r="AA1145" s="14">
        <v>6.33</v>
      </c>
      <c r="AB1145" s="40">
        <f t="shared" si="619"/>
        <v>1051.1307840000002</v>
      </c>
      <c r="AC1145" s="14">
        <v>7.8</v>
      </c>
      <c r="AD1145" s="40">
        <f t="shared" si="620"/>
        <v>1049.6607840000001</v>
      </c>
      <c r="AE1145" s="14">
        <v>7.73</v>
      </c>
      <c r="AF1145" s="40">
        <f t="shared" si="621"/>
        <v>1049.7307840000001</v>
      </c>
      <c r="AG1145" s="29" t="s">
        <v>22</v>
      </c>
      <c r="AH1145" s="29" t="s">
        <v>22</v>
      </c>
      <c r="AI1145" s="29" t="s">
        <v>24</v>
      </c>
      <c r="AJ1145" s="29"/>
      <c r="AK1145" s="30" t="s">
        <v>25</v>
      </c>
      <c r="AL1145" s="30" t="s">
        <v>22</v>
      </c>
      <c r="AM1145" s="30" t="s">
        <v>1468</v>
      </c>
      <c r="AN1145" s="30" t="s">
        <v>22</v>
      </c>
      <c r="AO1145" s="30" t="s">
        <v>22</v>
      </c>
      <c r="AP1145" s="30"/>
      <c r="AQ1145" s="30" t="s">
        <v>22</v>
      </c>
      <c r="AR1145" s="30" t="s">
        <v>22</v>
      </c>
      <c r="AS1145" s="30"/>
      <c r="AT1145" s="30"/>
      <c r="AU1145" s="30" t="s">
        <v>22</v>
      </c>
      <c r="AV1145" s="30" t="s">
        <v>22</v>
      </c>
      <c r="AW1145" s="30" t="s">
        <v>22</v>
      </c>
      <c r="AX1145" s="30" t="s">
        <v>22</v>
      </c>
      <c r="AY1145" s="30" t="s">
        <v>25</v>
      </c>
      <c r="AZ1145" s="30"/>
      <c r="BA1145" s="30" t="s">
        <v>22</v>
      </c>
      <c r="BB1145" s="30"/>
      <c r="BC1145" s="30" t="s">
        <v>26</v>
      </c>
      <c r="BD1145" s="30"/>
    </row>
    <row r="1146" spans="1:56" x14ac:dyDescent="0.3">
      <c r="A1146" s="31">
        <v>41470</v>
      </c>
      <c r="B1146" s="33" t="s">
        <v>4410</v>
      </c>
      <c r="C1146" s="29">
        <v>4</v>
      </c>
      <c r="D1146" s="29" t="s">
        <v>2811</v>
      </c>
      <c r="E1146" s="30">
        <v>10</v>
      </c>
      <c r="F1146" s="29" t="s">
        <v>19</v>
      </c>
      <c r="G1146" s="29" t="s">
        <v>29</v>
      </c>
      <c r="H1146" s="29" t="s">
        <v>42</v>
      </c>
      <c r="I1146" s="29" t="s">
        <v>22</v>
      </c>
      <c r="J1146" s="29" t="s">
        <v>2955</v>
      </c>
      <c r="K1146" s="29" t="s">
        <v>2958</v>
      </c>
      <c r="L1146" s="29" t="s">
        <v>35</v>
      </c>
      <c r="M1146" s="29" t="s">
        <v>23</v>
      </c>
      <c r="N1146" s="29" t="s">
        <v>233</v>
      </c>
      <c r="O1146" s="14">
        <v>320.70999999999998</v>
      </c>
      <c r="P1146" s="14">
        <f t="shared" si="613"/>
        <v>1052.1853679999999</v>
      </c>
      <c r="Q1146" s="14">
        <v>5.56</v>
      </c>
      <c r="R1146" s="40">
        <f t="shared" si="614"/>
        <v>1057.7453679999999</v>
      </c>
      <c r="S1146" s="14">
        <v>6.3</v>
      </c>
      <c r="T1146" s="40">
        <f t="shared" si="615"/>
        <v>1051.4453679999999</v>
      </c>
      <c r="U1146" s="14">
        <v>8.15</v>
      </c>
      <c r="V1146" s="40">
        <f t="shared" si="616"/>
        <v>1049.5953679999998</v>
      </c>
      <c r="W1146" s="14">
        <v>8.16</v>
      </c>
      <c r="X1146" s="40">
        <f t="shared" si="617"/>
        <v>1049.5853679999998</v>
      </c>
      <c r="Y1146" s="14">
        <v>5.56</v>
      </c>
      <c r="Z1146" s="40">
        <f t="shared" si="618"/>
        <v>1057.7453679999999</v>
      </c>
      <c r="AA1146" s="14">
        <v>6.42</v>
      </c>
      <c r="AB1146" s="40">
        <f t="shared" si="619"/>
        <v>1051.3253679999998</v>
      </c>
      <c r="AC1146" s="14">
        <v>8.08</v>
      </c>
      <c r="AD1146" s="40">
        <f t="shared" si="620"/>
        <v>1049.6653679999999</v>
      </c>
      <c r="AE1146" s="14">
        <v>8.15</v>
      </c>
      <c r="AF1146" s="40">
        <f t="shared" si="621"/>
        <v>1049.5953679999998</v>
      </c>
      <c r="AG1146" s="29" t="s">
        <v>25</v>
      </c>
      <c r="AH1146" s="29" t="s">
        <v>25</v>
      </c>
      <c r="AI1146" s="29" t="s">
        <v>24</v>
      </c>
      <c r="AJ1146" s="29"/>
      <c r="AK1146" s="30" t="s">
        <v>25</v>
      </c>
      <c r="AL1146" s="30" t="s">
        <v>25</v>
      </c>
      <c r="AM1146" s="30" t="s">
        <v>1637</v>
      </c>
      <c r="AN1146" s="30" t="s">
        <v>22</v>
      </c>
      <c r="AO1146" s="30" t="s">
        <v>22</v>
      </c>
      <c r="AP1146" s="30"/>
      <c r="AQ1146" s="30" t="s">
        <v>22</v>
      </c>
      <c r="AR1146" s="30" t="s">
        <v>22</v>
      </c>
      <c r="AS1146" s="30"/>
      <c r="AT1146" s="30"/>
      <c r="AU1146" s="30" t="s">
        <v>22</v>
      </c>
      <c r="AV1146" s="30" t="s">
        <v>22</v>
      </c>
      <c r="AW1146" s="30" t="s">
        <v>22</v>
      </c>
      <c r="AX1146" s="30" t="s">
        <v>22</v>
      </c>
      <c r="AY1146" s="30" t="s">
        <v>25</v>
      </c>
      <c r="AZ1146" s="30"/>
      <c r="BA1146" s="30" t="s">
        <v>25</v>
      </c>
      <c r="BB1146" s="30"/>
      <c r="BC1146" s="30" t="s">
        <v>26</v>
      </c>
      <c r="BD1146" s="30"/>
    </row>
    <row r="1147" spans="1:56" x14ac:dyDescent="0.3">
      <c r="A1147" s="31">
        <v>41470</v>
      </c>
      <c r="B1147" s="33" t="s">
        <v>4411</v>
      </c>
      <c r="C1147" s="29">
        <v>5</v>
      </c>
      <c r="D1147" s="29" t="s">
        <v>2811</v>
      </c>
      <c r="E1147" s="30">
        <v>10</v>
      </c>
      <c r="F1147" s="29" t="s">
        <v>19</v>
      </c>
      <c r="G1147" s="29" t="s">
        <v>29</v>
      </c>
      <c r="H1147" s="29" t="s">
        <v>42</v>
      </c>
      <c r="I1147" s="29" t="s">
        <v>22</v>
      </c>
      <c r="J1147" s="29" t="s">
        <v>2829</v>
      </c>
      <c r="K1147" s="29" t="s">
        <v>2959</v>
      </c>
      <c r="L1147" s="29" t="s">
        <v>35</v>
      </c>
      <c r="M1147" s="29" t="s">
        <v>23</v>
      </c>
      <c r="N1147" s="29" t="s">
        <v>233</v>
      </c>
      <c r="O1147" s="14">
        <v>320.99</v>
      </c>
      <c r="P1147" s="14">
        <f t="shared" si="613"/>
        <v>1053.1039920000001</v>
      </c>
      <c r="Q1147" s="14">
        <v>5.6</v>
      </c>
      <c r="R1147" s="40">
        <f t="shared" si="614"/>
        <v>1058.703992</v>
      </c>
      <c r="S1147" s="14">
        <v>6.72</v>
      </c>
      <c r="T1147" s="40">
        <f t="shared" si="615"/>
        <v>1051.9839919999999</v>
      </c>
      <c r="U1147" s="14">
        <v>8.65</v>
      </c>
      <c r="V1147" s="40">
        <f t="shared" si="616"/>
        <v>1050.0539919999999</v>
      </c>
      <c r="W1147" s="14">
        <v>8.5500000000000007</v>
      </c>
      <c r="X1147" s="40">
        <f t="shared" si="617"/>
        <v>1050.153992</v>
      </c>
      <c r="Y1147" s="14">
        <v>5.6</v>
      </c>
      <c r="Z1147" s="40">
        <f t="shared" si="618"/>
        <v>1058.703992</v>
      </c>
      <c r="AA1147" s="14">
        <v>6.93</v>
      </c>
      <c r="AB1147" s="40">
        <f t="shared" si="619"/>
        <v>1051.7739919999999</v>
      </c>
      <c r="AC1147" s="14">
        <v>8.2899999999999991</v>
      </c>
      <c r="AD1147" s="40">
        <f t="shared" si="620"/>
        <v>1050.413992</v>
      </c>
      <c r="AE1147" s="14">
        <v>8.5299999999999994</v>
      </c>
      <c r="AF1147" s="40">
        <f t="shared" si="621"/>
        <v>1050.173992</v>
      </c>
      <c r="AG1147" s="29" t="s">
        <v>22</v>
      </c>
      <c r="AH1147" s="29" t="s">
        <v>22</v>
      </c>
      <c r="AI1147" s="29" t="s">
        <v>24</v>
      </c>
      <c r="AJ1147" s="29"/>
      <c r="AK1147" s="30" t="s">
        <v>25</v>
      </c>
      <c r="AL1147" s="30" t="s">
        <v>25</v>
      </c>
      <c r="AM1147" s="30" t="s">
        <v>2960</v>
      </c>
      <c r="AN1147" s="30" t="s">
        <v>22</v>
      </c>
      <c r="AO1147" s="30" t="s">
        <v>22</v>
      </c>
      <c r="AP1147" s="30"/>
      <c r="AQ1147" s="30" t="s">
        <v>22</v>
      </c>
      <c r="AR1147" s="30" t="s">
        <v>22</v>
      </c>
      <c r="AS1147" s="30"/>
      <c r="AT1147" s="30"/>
      <c r="AU1147" s="30" t="s">
        <v>22</v>
      </c>
      <c r="AV1147" s="30" t="s">
        <v>22</v>
      </c>
      <c r="AW1147" s="30" t="s">
        <v>22</v>
      </c>
      <c r="AX1147" s="30" t="s">
        <v>22</v>
      </c>
      <c r="AY1147" s="30" t="s">
        <v>25</v>
      </c>
      <c r="AZ1147" s="30"/>
      <c r="BA1147" s="30" t="s">
        <v>22</v>
      </c>
      <c r="BB1147" s="30"/>
      <c r="BC1147" s="30" t="s">
        <v>26</v>
      </c>
      <c r="BD1147" s="30"/>
    </row>
    <row r="1148" spans="1:56" x14ac:dyDescent="0.3">
      <c r="A1148" s="31">
        <v>41470</v>
      </c>
      <c r="B1148" s="33" t="s">
        <v>4412</v>
      </c>
      <c r="C1148" s="29">
        <v>6</v>
      </c>
      <c r="D1148" s="29" t="s">
        <v>2811</v>
      </c>
      <c r="E1148" s="30">
        <v>10</v>
      </c>
      <c r="F1148" s="29" t="s">
        <v>19</v>
      </c>
      <c r="G1148" s="29" t="s">
        <v>29</v>
      </c>
      <c r="H1148" s="29" t="s">
        <v>42</v>
      </c>
      <c r="I1148" s="29" t="s">
        <v>22</v>
      </c>
      <c r="J1148" s="29" t="s">
        <v>2824</v>
      </c>
      <c r="K1148" s="29" t="s">
        <v>2961</v>
      </c>
      <c r="L1148" s="29" t="s">
        <v>75</v>
      </c>
      <c r="M1148" s="29" t="s">
        <v>46</v>
      </c>
      <c r="N1148" s="29" t="s">
        <v>233</v>
      </c>
      <c r="O1148" s="14">
        <v>320.97000000000003</v>
      </c>
      <c r="P1148" s="14">
        <f t="shared" si="613"/>
        <v>1053.0383760000002</v>
      </c>
      <c r="Q1148" s="14">
        <v>5.62</v>
      </c>
      <c r="R1148" s="40">
        <f t="shared" si="614"/>
        <v>1058.6583760000001</v>
      </c>
      <c r="S1148" s="14">
        <v>7.41</v>
      </c>
      <c r="T1148" s="40">
        <f t="shared" si="615"/>
        <v>1051.248376</v>
      </c>
      <c r="U1148" s="14">
        <v>8.4</v>
      </c>
      <c r="V1148" s="40">
        <f t="shared" si="616"/>
        <v>1050.258376</v>
      </c>
      <c r="W1148" s="14">
        <v>8.4499999999999993</v>
      </c>
      <c r="X1148" s="40">
        <f t="shared" si="617"/>
        <v>1050.208376</v>
      </c>
      <c r="Y1148" s="14">
        <v>5.62</v>
      </c>
      <c r="Z1148" s="40">
        <f t="shared" si="618"/>
        <v>1058.6583760000001</v>
      </c>
      <c r="AA1148" s="14">
        <v>7.45</v>
      </c>
      <c r="AB1148" s="40">
        <f t="shared" si="619"/>
        <v>1051.208376</v>
      </c>
      <c r="AC1148" s="14">
        <v>8.86</v>
      </c>
      <c r="AD1148" s="40">
        <f t="shared" si="620"/>
        <v>1049.7983760000002</v>
      </c>
      <c r="AE1148" s="14">
        <v>9.02</v>
      </c>
      <c r="AF1148" s="40">
        <f t="shared" si="621"/>
        <v>1049.6383760000001</v>
      </c>
      <c r="AG1148" s="29" t="s">
        <v>22</v>
      </c>
      <c r="AH1148" s="29" t="s">
        <v>22</v>
      </c>
      <c r="AI1148" s="29" t="s">
        <v>24</v>
      </c>
      <c r="AJ1148" s="29"/>
      <c r="AK1148" s="30" t="s">
        <v>25</v>
      </c>
      <c r="AL1148" s="30" t="s">
        <v>25</v>
      </c>
      <c r="AM1148" s="30" t="s">
        <v>1487</v>
      </c>
      <c r="AN1148" s="30" t="s">
        <v>22</v>
      </c>
      <c r="AO1148" s="30" t="s">
        <v>22</v>
      </c>
      <c r="AP1148" s="30"/>
      <c r="AQ1148" s="30" t="s">
        <v>22</v>
      </c>
      <c r="AR1148" s="30" t="s">
        <v>22</v>
      </c>
      <c r="AS1148" s="30"/>
      <c r="AT1148" s="30"/>
      <c r="AU1148" s="30" t="s">
        <v>22</v>
      </c>
      <c r="AV1148" s="30" t="s">
        <v>22</v>
      </c>
      <c r="AW1148" s="30" t="s">
        <v>22</v>
      </c>
      <c r="AX1148" s="30" t="s">
        <v>22</v>
      </c>
      <c r="AY1148" s="30" t="s">
        <v>25</v>
      </c>
      <c r="AZ1148" s="30"/>
      <c r="BA1148" s="30" t="s">
        <v>22</v>
      </c>
      <c r="BB1148" s="30"/>
      <c r="BC1148" s="30" t="s">
        <v>26</v>
      </c>
      <c r="BD1148" s="30"/>
    </row>
    <row r="1149" spans="1:56" x14ac:dyDescent="0.3">
      <c r="A1149" s="31">
        <v>41471</v>
      </c>
      <c r="B1149" s="33" t="s">
        <v>4413</v>
      </c>
      <c r="C1149" s="29">
        <v>7</v>
      </c>
      <c r="D1149" s="29" t="s">
        <v>2811</v>
      </c>
      <c r="E1149" s="30">
        <v>10</v>
      </c>
      <c r="F1149" s="29" t="s">
        <v>19</v>
      </c>
      <c r="G1149" s="29" t="s">
        <v>20</v>
      </c>
      <c r="H1149" s="29" t="s">
        <v>42</v>
      </c>
      <c r="I1149" s="29" t="s">
        <v>25</v>
      </c>
      <c r="J1149" s="29" t="s">
        <v>2824</v>
      </c>
      <c r="K1149" s="29" t="s">
        <v>2962</v>
      </c>
      <c r="L1149" s="29" t="s">
        <v>195</v>
      </c>
      <c r="M1149" s="29" t="s">
        <v>201</v>
      </c>
      <c r="N1149" s="29" t="s">
        <v>330</v>
      </c>
      <c r="O1149" s="14">
        <v>320.97000000000003</v>
      </c>
      <c r="P1149" s="14">
        <f t="shared" si="613"/>
        <v>1053.0383760000002</v>
      </c>
      <c r="Q1149" s="14">
        <v>7.6</v>
      </c>
      <c r="R1149" s="40">
        <f t="shared" si="614"/>
        <v>1060.6383760000001</v>
      </c>
      <c r="S1149" s="14">
        <v>8.7200000000000006</v>
      </c>
      <c r="T1149" s="40">
        <f t="shared" si="615"/>
        <v>1051.9183760000001</v>
      </c>
      <c r="U1149" s="14">
        <v>11.13</v>
      </c>
      <c r="V1149" s="40">
        <f t="shared" si="616"/>
        <v>1049.508376</v>
      </c>
      <c r="W1149" s="14">
        <v>10.85</v>
      </c>
      <c r="X1149" s="40">
        <f t="shared" si="617"/>
        <v>1049.7883760000002</v>
      </c>
      <c r="Y1149" s="14">
        <v>7.6</v>
      </c>
      <c r="Z1149" s="40">
        <f t="shared" si="618"/>
        <v>1060.6383760000001</v>
      </c>
      <c r="AA1149" s="14">
        <v>8.9499999999999993</v>
      </c>
      <c r="AB1149" s="40">
        <f t="shared" si="619"/>
        <v>1051.6883760000001</v>
      </c>
      <c r="AC1149" s="14">
        <v>11.14</v>
      </c>
      <c r="AD1149" s="40">
        <f t="shared" si="620"/>
        <v>1049.498376</v>
      </c>
      <c r="AE1149" s="14">
        <v>11.13</v>
      </c>
      <c r="AF1149" s="40">
        <f t="shared" si="621"/>
        <v>1049.508376</v>
      </c>
      <c r="AG1149" s="29" t="s">
        <v>22</v>
      </c>
      <c r="AH1149" s="29" t="s">
        <v>22</v>
      </c>
      <c r="AI1149" s="29" t="s">
        <v>24</v>
      </c>
      <c r="AJ1149" s="29"/>
      <c r="AK1149" s="30" t="s">
        <v>25</v>
      </c>
      <c r="AL1149" s="30" t="s">
        <v>25</v>
      </c>
      <c r="AM1149" s="30" t="s">
        <v>1631</v>
      </c>
      <c r="AN1149" s="30" t="s">
        <v>22</v>
      </c>
      <c r="AO1149" s="30" t="s">
        <v>22</v>
      </c>
      <c r="AP1149" s="30"/>
      <c r="AQ1149" s="30" t="s">
        <v>22</v>
      </c>
      <c r="AR1149" s="30" t="s">
        <v>22</v>
      </c>
      <c r="AS1149" s="30"/>
      <c r="AT1149" s="30"/>
      <c r="AU1149" s="30" t="s">
        <v>22</v>
      </c>
      <c r="AV1149" s="30" t="s">
        <v>22</v>
      </c>
      <c r="AW1149" s="30" t="s">
        <v>22</v>
      </c>
      <c r="AX1149" s="30" t="s">
        <v>22</v>
      </c>
      <c r="AY1149" s="30" t="s">
        <v>25</v>
      </c>
      <c r="AZ1149" s="30"/>
      <c r="BA1149" s="30" t="s">
        <v>25</v>
      </c>
      <c r="BB1149" s="30"/>
      <c r="BC1149" s="30" t="s">
        <v>26</v>
      </c>
      <c r="BD1149" s="30"/>
    </row>
    <row r="1150" spans="1:56" x14ac:dyDescent="0.3">
      <c r="A1150" s="31">
        <v>41471</v>
      </c>
      <c r="B1150" s="33" t="s">
        <v>4414</v>
      </c>
      <c r="C1150" s="29">
        <v>8</v>
      </c>
      <c r="D1150" s="29" t="s">
        <v>2811</v>
      </c>
      <c r="E1150" s="30">
        <v>10</v>
      </c>
      <c r="F1150" s="29" t="s">
        <v>65</v>
      </c>
      <c r="G1150" s="29" t="s">
        <v>20</v>
      </c>
      <c r="H1150" s="29" t="s">
        <v>42</v>
      </c>
      <c r="I1150" s="29" t="s">
        <v>25</v>
      </c>
      <c r="J1150" s="29" t="s">
        <v>2963</v>
      </c>
      <c r="K1150" s="29" t="s">
        <v>2964</v>
      </c>
      <c r="L1150" s="29" t="s">
        <v>621</v>
      </c>
      <c r="M1150" s="29" t="s">
        <v>46</v>
      </c>
      <c r="N1150" s="29" t="s">
        <v>330</v>
      </c>
      <c r="O1150" s="14">
        <v>323.5</v>
      </c>
      <c r="P1150" s="14">
        <f t="shared" si="613"/>
        <v>1061.3388</v>
      </c>
      <c r="Q1150" s="14">
        <v>7.06</v>
      </c>
      <c r="R1150" s="40">
        <f t="shared" si="614"/>
        <v>1068.3987999999999</v>
      </c>
      <c r="S1150" s="14">
        <v>9.1999999999999993</v>
      </c>
      <c r="T1150" s="40">
        <f t="shared" si="615"/>
        <v>1059.1987999999999</v>
      </c>
      <c r="U1150" s="14">
        <v>10.8</v>
      </c>
      <c r="V1150" s="40">
        <f t="shared" si="616"/>
        <v>1057.5988</v>
      </c>
      <c r="W1150" s="14">
        <v>10.74</v>
      </c>
      <c r="X1150" s="40">
        <f t="shared" si="617"/>
        <v>1057.6587999999999</v>
      </c>
      <c r="Y1150" s="14">
        <v>7.06</v>
      </c>
      <c r="Z1150" s="40">
        <f t="shared" si="618"/>
        <v>1068.3987999999999</v>
      </c>
      <c r="AA1150" s="14">
        <v>9.3000000000000007</v>
      </c>
      <c r="AB1150" s="40">
        <f t="shared" si="619"/>
        <v>1059.0988</v>
      </c>
      <c r="AC1150" s="14">
        <v>10.88</v>
      </c>
      <c r="AD1150" s="40">
        <f t="shared" si="620"/>
        <v>1057.5187999999998</v>
      </c>
      <c r="AE1150" s="14">
        <v>10.76</v>
      </c>
      <c r="AF1150" s="40">
        <f t="shared" si="621"/>
        <v>1057.6387999999999</v>
      </c>
      <c r="AG1150" s="29" t="s">
        <v>22</v>
      </c>
      <c r="AH1150" s="29" t="s">
        <v>22</v>
      </c>
      <c r="AI1150" s="29" t="s">
        <v>24</v>
      </c>
      <c r="AJ1150" s="29"/>
      <c r="AK1150" s="30" t="s">
        <v>22</v>
      </c>
      <c r="AL1150" s="30" t="s">
        <v>22</v>
      </c>
      <c r="AM1150" s="30"/>
      <c r="AN1150" s="30" t="s">
        <v>22</v>
      </c>
      <c r="AO1150" s="30" t="s">
        <v>22</v>
      </c>
      <c r="AP1150" s="30"/>
      <c r="AQ1150" s="30" t="s">
        <v>22</v>
      </c>
      <c r="AR1150" s="30" t="s">
        <v>22</v>
      </c>
      <c r="AS1150" s="30"/>
      <c r="AT1150" s="30"/>
      <c r="AU1150" s="30" t="s">
        <v>22</v>
      </c>
      <c r="AV1150" s="30" t="s">
        <v>22</v>
      </c>
      <c r="AW1150" s="30" t="s">
        <v>22</v>
      </c>
      <c r="AX1150" s="30" t="s">
        <v>22</v>
      </c>
      <c r="AY1150" s="30" t="s">
        <v>25</v>
      </c>
      <c r="AZ1150" s="30"/>
      <c r="BA1150" s="30" t="s">
        <v>25</v>
      </c>
      <c r="BB1150" s="30" t="s">
        <v>2940</v>
      </c>
      <c r="BC1150" s="30" t="s">
        <v>26</v>
      </c>
      <c r="BD1150" s="30"/>
    </row>
    <row r="1151" spans="1:56" x14ac:dyDescent="0.3">
      <c r="A1151" s="31">
        <v>41471</v>
      </c>
      <c r="B1151" s="33" t="s">
        <v>4415</v>
      </c>
      <c r="C1151" s="29">
        <v>9</v>
      </c>
      <c r="D1151" s="29" t="s">
        <v>2811</v>
      </c>
      <c r="E1151" s="30">
        <v>10</v>
      </c>
      <c r="F1151" s="29" t="s">
        <v>65</v>
      </c>
      <c r="G1151" s="29" t="s">
        <v>20</v>
      </c>
      <c r="H1151" s="29" t="s">
        <v>42</v>
      </c>
      <c r="I1151" s="29" t="s">
        <v>25</v>
      </c>
      <c r="J1151" s="29" t="s">
        <v>2965</v>
      </c>
      <c r="K1151" s="29" t="s">
        <v>2593</v>
      </c>
      <c r="L1151" s="29" t="s">
        <v>418</v>
      </c>
      <c r="M1151" s="29" t="s">
        <v>46</v>
      </c>
      <c r="N1151" s="29" t="s">
        <v>206</v>
      </c>
      <c r="O1151" s="14">
        <v>323.2</v>
      </c>
      <c r="P1151" s="14">
        <f t="shared" si="613"/>
        <v>1060.35456</v>
      </c>
      <c r="Q1151" s="14">
        <v>7.75</v>
      </c>
      <c r="R1151" s="40">
        <f t="shared" si="614"/>
        <v>1068.10456</v>
      </c>
      <c r="S1151" s="14">
        <v>9.76</v>
      </c>
      <c r="T1151" s="40">
        <f t="shared" si="615"/>
        <v>1058.34456</v>
      </c>
      <c r="U1151" s="14">
        <v>11.1</v>
      </c>
      <c r="V1151" s="40">
        <f t="shared" si="616"/>
        <v>1057.0045600000001</v>
      </c>
      <c r="W1151" s="14">
        <v>11.43</v>
      </c>
      <c r="X1151" s="40">
        <f t="shared" si="617"/>
        <v>1056.6745599999999</v>
      </c>
      <c r="Y1151" s="14">
        <v>7.75</v>
      </c>
      <c r="Z1151" s="40">
        <f t="shared" si="618"/>
        <v>1068.10456</v>
      </c>
      <c r="AA1151" s="14">
        <v>9.6</v>
      </c>
      <c r="AB1151" s="40">
        <f t="shared" si="619"/>
        <v>1058.5045600000001</v>
      </c>
      <c r="AC1151" s="14">
        <v>11.09</v>
      </c>
      <c r="AD1151" s="40">
        <f t="shared" si="620"/>
        <v>1057.0145600000001</v>
      </c>
      <c r="AE1151" s="14">
        <v>11.32</v>
      </c>
      <c r="AF1151" s="40">
        <f t="shared" si="621"/>
        <v>1056.7845600000001</v>
      </c>
      <c r="AG1151" s="29" t="s">
        <v>22</v>
      </c>
      <c r="AH1151" s="29" t="s">
        <v>22</v>
      </c>
      <c r="AI1151" s="29" t="s">
        <v>24</v>
      </c>
      <c r="AJ1151" s="29"/>
      <c r="AK1151" s="30" t="s">
        <v>22</v>
      </c>
      <c r="AL1151" s="30" t="s">
        <v>22</v>
      </c>
      <c r="AM1151" s="30"/>
      <c r="AN1151" s="30" t="s">
        <v>22</v>
      </c>
      <c r="AO1151" s="30" t="s">
        <v>22</v>
      </c>
      <c r="AP1151" s="30"/>
      <c r="AQ1151" s="30" t="s">
        <v>22</v>
      </c>
      <c r="AR1151" s="30" t="s">
        <v>22</v>
      </c>
      <c r="AS1151" s="30"/>
      <c r="AT1151" s="30"/>
      <c r="AU1151" s="30" t="s">
        <v>22</v>
      </c>
      <c r="AV1151" s="30" t="s">
        <v>22</v>
      </c>
      <c r="AW1151" s="30" t="s">
        <v>22</v>
      </c>
      <c r="AX1151" s="30" t="s">
        <v>22</v>
      </c>
      <c r="AY1151" s="30" t="s">
        <v>25</v>
      </c>
      <c r="AZ1151" s="30"/>
      <c r="BA1151" s="30" t="s">
        <v>22</v>
      </c>
      <c r="BB1151" s="30"/>
      <c r="BC1151" s="30" t="s">
        <v>26</v>
      </c>
      <c r="BD1151" s="30"/>
    </row>
    <row r="1152" spans="1:56" x14ac:dyDescent="0.3">
      <c r="A1152" s="31">
        <v>41471</v>
      </c>
      <c r="B1152" s="33" t="s">
        <v>4416</v>
      </c>
      <c r="C1152" s="29">
        <v>10</v>
      </c>
      <c r="D1152" s="29" t="s">
        <v>2811</v>
      </c>
      <c r="E1152" s="30">
        <v>10</v>
      </c>
      <c r="F1152" s="29" t="s">
        <v>65</v>
      </c>
      <c r="G1152" s="29" t="s">
        <v>94</v>
      </c>
      <c r="H1152" s="29" t="s">
        <v>238</v>
      </c>
      <c r="I1152" s="29" t="s">
        <v>25</v>
      </c>
      <c r="J1152" s="29" t="s">
        <v>2966</v>
      </c>
      <c r="K1152" s="29" t="s">
        <v>2967</v>
      </c>
      <c r="L1152" s="29" t="s">
        <v>2590</v>
      </c>
      <c r="M1152" s="29" t="s">
        <v>201</v>
      </c>
      <c r="N1152" s="29" t="s">
        <v>219</v>
      </c>
      <c r="O1152" s="14">
        <v>323.51</v>
      </c>
      <c r="P1152" s="14">
        <f t="shared" si="613"/>
        <v>1061.3716079999999</v>
      </c>
      <c r="Q1152" s="14">
        <v>4.1399999999999997</v>
      </c>
      <c r="R1152" s="40">
        <f t="shared" si="614"/>
        <v>1065.511608</v>
      </c>
      <c r="S1152" s="14">
        <v>10.7</v>
      </c>
      <c r="T1152" s="40">
        <f t="shared" si="615"/>
        <v>1054.811608</v>
      </c>
      <c r="U1152" s="14">
        <v>13.03</v>
      </c>
      <c r="V1152" s="40">
        <f t="shared" si="616"/>
        <v>1052.4816080000001</v>
      </c>
      <c r="W1152" s="14">
        <v>13.1</v>
      </c>
      <c r="X1152" s="40">
        <f t="shared" si="617"/>
        <v>1052.4116080000001</v>
      </c>
      <c r="Y1152" s="14">
        <v>4.1399999999999997</v>
      </c>
      <c r="Z1152" s="40">
        <f t="shared" si="618"/>
        <v>1065.511608</v>
      </c>
      <c r="AA1152" s="14">
        <v>10.86</v>
      </c>
      <c r="AB1152" s="40">
        <f t="shared" si="619"/>
        <v>1054.6516080000001</v>
      </c>
      <c r="AC1152" s="14">
        <v>13.16</v>
      </c>
      <c r="AD1152" s="40">
        <f t="shared" si="620"/>
        <v>1052.3516079999999</v>
      </c>
      <c r="AE1152" s="14">
        <v>13.5</v>
      </c>
      <c r="AF1152" s="40">
        <f t="shared" si="621"/>
        <v>1052.011608</v>
      </c>
      <c r="AG1152" s="29" t="s">
        <v>22</v>
      </c>
      <c r="AH1152" s="29" t="s">
        <v>22</v>
      </c>
      <c r="AI1152" s="29" t="s">
        <v>24</v>
      </c>
      <c r="AJ1152" s="29"/>
      <c r="AK1152" s="30" t="s">
        <v>25</v>
      </c>
      <c r="AL1152" s="30" t="s">
        <v>25</v>
      </c>
      <c r="AM1152" s="30" t="s">
        <v>1420</v>
      </c>
      <c r="AN1152" s="30" t="s">
        <v>22</v>
      </c>
      <c r="AO1152" s="30" t="s">
        <v>22</v>
      </c>
      <c r="AP1152" s="30"/>
      <c r="AQ1152" s="30" t="s">
        <v>22</v>
      </c>
      <c r="AR1152" s="30" t="s">
        <v>22</v>
      </c>
      <c r="AS1152" s="30"/>
      <c r="AT1152" s="30"/>
      <c r="AU1152" s="30" t="s">
        <v>22</v>
      </c>
      <c r="AV1152" s="30" t="s">
        <v>22</v>
      </c>
      <c r="AW1152" s="30" t="s">
        <v>22</v>
      </c>
      <c r="AX1152" s="30" t="s">
        <v>22</v>
      </c>
      <c r="AY1152" s="30" t="s">
        <v>25</v>
      </c>
      <c r="AZ1152" s="30"/>
      <c r="BA1152" s="30" t="s">
        <v>22</v>
      </c>
      <c r="BB1152" s="30"/>
      <c r="BC1152" s="30" t="s">
        <v>26</v>
      </c>
      <c r="BD1152" s="30"/>
    </row>
    <row r="1153" spans="1:56" x14ac:dyDescent="0.3">
      <c r="A1153" s="31">
        <v>41471</v>
      </c>
      <c r="B1153" s="33" t="s">
        <v>4417</v>
      </c>
      <c r="C1153" s="29">
        <v>11</v>
      </c>
      <c r="D1153" s="29" t="s">
        <v>2811</v>
      </c>
      <c r="E1153" s="30">
        <v>10</v>
      </c>
      <c r="F1153" s="29" t="s">
        <v>65</v>
      </c>
      <c r="G1153" s="29" t="s">
        <v>20</v>
      </c>
      <c r="H1153" s="29" t="s">
        <v>42</v>
      </c>
      <c r="I1153" s="29" t="s">
        <v>25</v>
      </c>
      <c r="J1153" s="29" t="s">
        <v>2966</v>
      </c>
      <c r="K1153" s="29" t="s">
        <v>2968</v>
      </c>
      <c r="L1153" s="29" t="s">
        <v>128</v>
      </c>
      <c r="M1153" s="29" t="s">
        <v>59</v>
      </c>
      <c r="N1153" s="29" t="s">
        <v>219</v>
      </c>
      <c r="O1153" s="14">
        <v>322.56</v>
      </c>
      <c r="P1153" s="14">
        <f t="shared" si="613"/>
        <v>1058.254848</v>
      </c>
      <c r="Q1153" s="14">
        <v>9.6</v>
      </c>
      <c r="R1153" s="40">
        <f t="shared" si="614"/>
        <v>1067.8548479999999</v>
      </c>
      <c r="S1153" s="14">
        <v>10.49</v>
      </c>
      <c r="T1153" s="40">
        <f t="shared" si="615"/>
        <v>1057.3648479999999</v>
      </c>
      <c r="U1153" s="14">
        <v>13.7</v>
      </c>
      <c r="V1153" s="40">
        <f t="shared" si="616"/>
        <v>1054.1548479999999</v>
      </c>
      <c r="W1153" s="14">
        <v>13.75</v>
      </c>
      <c r="X1153" s="40">
        <f t="shared" si="617"/>
        <v>1054.1048479999999</v>
      </c>
      <c r="Y1153" s="14">
        <v>9.6</v>
      </c>
      <c r="Z1153" s="40">
        <f t="shared" si="618"/>
        <v>1067.8548479999999</v>
      </c>
      <c r="AA1153" s="14">
        <v>10.52</v>
      </c>
      <c r="AB1153" s="40">
        <f t="shared" si="619"/>
        <v>1057.334848</v>
      </c>
      <c r="AC1153" s="14">
        <v>13.83</v>
      </c>
      <c r="AD1153" s="40">
        <f t="shared" si="620"/>
        <v>1054.024848</v>
      </c>
      <c r="AE1153" s="14">
        <v>13.7</v>
      </c>
      <c r="AF1153" s="40">
        <f t="shared" si="621"/>
        <v>1054.1548479999999</v>
      </c>
      <c r="AG1153" s="29" t="s">
        <v>22</v>
      </c>
      <c r="AH1153" s="29" t="s">
        <v>22</v>
      </c>
      <c r="AI1153" s="29" t="s">
        <v>24</v>
      </c>
      <c r="AJ1153" s="29"/>
      <c r="AK1153" s="30" t="s">
        <v>22</v>
      </c>
      <c r="AL1153" s="30" t="s">
        <v>22</v>
      </c>
      <c r="AM1153" s="30"/>
      <c r="AN1153" s="30" t="s">
        <v>22</v>
      </c>
      <c r="AO1153" s="30" t="s">
        <v>22</v>
      </c>
      <c r="AP1153" s="30"/>
      <c r="AQ1153" s="30" t="s">
        <v>22</v>
      </c>
      <c r="AR1153" s="30" t="s">
        <v>22</v>
      </c>
      <c r="AS1153" s="30"/>
      <c r="AT1153" s="30"/>
      <c r="AU1153" s="30" t="s">
        <v>22</v>
      </c>
      <c r="AV1153" s="30" t="s">
        <v>22</v>
      </c>
      <c r="AW1153" s="30" t="s">
        <v>22</v>
      </c>
      <c r="AX1153" s="30" t="s">
        <v>22</v>
      </c>
      <c r="AY1153" s="30" t="s">
        <v>25</v>
      </c>
      <c r="AZ1153" s="30"/>
      <c r="BA1153" s="30" t="s">
        <v>22</v>
      </c>
      <c r="BB1153" s="30"/>
      <c r="BC1153" s="30" t="s">
        <v>26</v>
      </c>
      <c r="BD1153" s="30"/>
    </row>
    <row r="1154" spans="1:56" x14ac:dyDescent="0.3">
      <c r="A1154" s="31">
        <v>41471</v>
      </c>
      <c r="B1154" s="33" t="s">
        <v>4418</v>
      </c>
      <c r="C1154" s="29">
        <v>12</v>
      </c>
      <c r="D1154" s="29" t="s">
        <v>2811</v>
      </c>
      <c r="E1154" s="30">
        <v>10</v>
      </c>
      <c r="F1154" s="29" t="s">
        <v>65</v>
      </c>
      <c r="G1154" s="29" t="s">
        <v>20</v>
      </c>
      <c r="H1154" s="29" t="s">
        <v>42</v>
      </c>
      <c r="I1154" s="29" t="s">
        <v>22</v>
      </c>
      <c r="J1154" s="29" t="s">
        <v>2969</v>
      </c>
      <c r="K1154" s="29" t="s">
        <v>2970</v>
      </c>
      <c r="L1154" s="29" t="s">
        <v>229</v>
      </c>
      <c r="M1154" s="29" t="s">
        <v>201</v>
      </c>
      <c r="N1154" s="29" t="s">
        <v>219</v>
      </c>
      <c r="O1154" s="14">
        <v>321.43</v>
      </c>
      <c r="P1154" s="14">
        <f t="shared" si="613"/>
        <v>1054.547544</v>
      </c>
      <c r="Q1154" s="14">
        <v>5.63</v>
      </c>
      <c r="R1154" s="40">
        <f t="shared" si="614"/>
        <v>1060.1775440000001</v>
      </c>
      <c r="S1154" s="14">
        <v>5.9</v>
      </c>
      <c r="T1154" s="40">
        <f t="shared" si="615"/>
        <v>1054.277544</v>
      </c>
      <c r="U1154" s="14">
        <v>8.1</v>
      </c>
      <c r="V1154" s="40">
        <f t="shared" si="616"/>
        <v>1052.0775440000002</v>
      </c>
      <c r="W1154" s="14">
        <v>8.26</v>
      </c>
      <c r="X1154" s="40">
        <f t="shared" si="617"/>
        <v>1051.9175440000001</v>
      </c>
      <c r="Y1154" s="14">
        <v>5.63</v>
      </c>
      <c r="Z1154" s="40">
        <f t="shared" si="618"/>
        <v>1060.1775440000001</v>
      </c>
      <c r="AA1154" s="14">
        <v>5.99</v>
      </c>
      <c r="AB1154" s="40">
        <f t="shared" si="619"/>
        <v>1054.1875440000001</v>
      </c>
      <c r="AC1154" s="14">
        <v>8.15</v>
      </c>
      <c r="AD1154" s="40">
        <f t="shared" si="620"/>
        <v>1052.027544</v>
      </c>
      <c r="AE1154" s="14">
        <v>8.6199999999999992</v>
      </c>
      <c r="AF1154" s="40">
        <f t="shared" si="621"/>
        <v>1051.5575440000002</v>
      </c>
      <c r="AG1154" s="29" t="s">
        <v>22</v>
      </c>
      <c r="AH1154" s="29" t="s">
        <v>22</v>
      </c>
      <c r="AI1154" s="29" t="s">
        <v>48</v>
      </c>
      <c r="AJ1154" s="29" t="s">
        <v>1618</v>
      </c>
      <c r="AK1154" s="30" t="s">
        <v>22</v>
      </c>
      <c r="AL1154" s="30" t="s">
        <v>22</v>
      </c>
      <c r="AM1154" s="30"/>
      <c r="AN1154" s="30" t="s">
        <v>22</v>
      </c>
      <c r="AO1154" s="30" t="s">
        <v>22</v>
      </c>
      <c r="AP1154" s="30"/>
      <c r="AQ1154" s="30" t="s">
        <v>22</v>
      </c>
      <c r="AR1154" s="30" t="s">
        <v>22</v>
      </c>
      <c r="AS1154" s="30"/>
      <c r="AT1154" s="30"/>
      <c r="AU1154" s="30" t="s">
        <v>22</v>
      </c>
      <c r="AV1154" s="30" t="s">
        <v>22</v>
      </c>
      <c r="AW1154" s="30" t="s">
        <v>22</v>
      </c>
      <c r="AX1154" s="30" t="s">
        <v>22</v>
      </c>
      <c r="AY1154" s="30" t="s">
        <v>25</v>
      </c>
      <c r="AZ1154" s="30"/>
      <c r="BA1154" s="30" t="s">
        <v>22</v>
      </c>
      <c r="BB1154" s="30"/>
      <c r="BC1154" s="30" t="s">
        <v>26</v>
      </c>
      <c r="BD1154" s="30"/>
    </row>
    <row r="1155" spans="1:56" x14ac:dyDescent="0.3">
      <c r="A1155" s="31">
        <v>41471</v>
      </c>
      <c r="B1155" s="33" t="s">
        <v>4419</v>
      </c>
      <c r="C1155" s="29">
        <v>13</v>
      </c>
      <c r="D1155" s="29" t="s">
        <v>2811</v>
      </c>
      <c r="E1155" s="30">
        <v>10</v>
      </c>
      <c r="F1155" s="29" t="s">
        <v>72</v>
      </c>
      <c r="G1155" s="29" t="s">
        <v>29</v>
      </c>
      <c r="H1155" s="29" t="s">
        <v>337</v>
      </c>
      <c r="I1155" s="29" t="s">
        <v>22</v>
      </c>
      <c r="J1155" s="29" t="s">
        <v>2971</v>
      </c>
      <c r="K1155" s="29" t="s">
        <v>2972</v>
      </c>
      <c r="L1155" s="29" t="s">
        <v>52</v>
      </c>
      <c r="M1155" s="29" t="s">
        <v>2973</v>
      </c>
      <c r="N1155" s="29" t="s">
        <v>219</v>
      </c>
      <c r="O1155" s="14">
        <v>319.8</v>
      </c>
      <c r="P1155" s="14">
        <f t="shared" si="613"/>
        <v>1049.19984</v>
      </c>
      <c r="Q1155" s="14">
        <v>5.34</v>
      </c>
      <c r="R1155" s="40">
        <f t="shared" si="614"/>
        <v>1054.5398399999999</v>
      </c>
      <c r="S1155" s="14">
        <v>6.3</v>
      </c>
      <c r="T1155" s="40">
        <f t="shared" si="615"/>
        <v>1048.23984</v>
      </c>
      <c r="U1155" s="14">
        <v>9.4</v>
      </c>
      <c r="V1155" s="40">
        <f t="shared" si="616"/>
        <v>1045.1398399999998</v>
      </c>
      <c r="W1155" s="14">
        <v>9.84</v>
      </c>
      <c r="X1155" s="40">
        <f t="shared" si="617"/>
        <v>1044.69984</v>
      </c>
      <c r="Y1155" s="14">
        <v>5.34</v>
      </c>
      <c r="Z1155" s="40">
        <f t="shared" si="618"/>
        <v>1054.5398399999999</v>
      </c>
      <c r="AA1155" s="14">
        <v>6.3</v>
      </c>
      <c r="AB1155" s="40">
        <f t="shared" si="619"/>
        <v>1048.23984</v>
      </c>
      <c r="AC1155" s="14">
        <v>9.34</v>
      </c>
      <c r="AD1155" s="40">
        <f t="shared" si="620"/>
        <v>1045.19984</v>
      </c>
      <c r="AE1155" s="14">
        <v>9.59</v>
      </c>
      <c r="AF1155" s="40">
        <f t="shared" si="621"/>
        <v>1044.94984</v>
      </c>
      <c r="AG1155" s="29" t="s">
        <v>22</v>
      </c>
      <c r="AH1155" s="29" t="s">
        <v>22</v>
      </c>
      <c r="AI1155" s="29" t="s">
        <v>24</v>
      </c>
      <c r="AJ1155" s="29"/>
      <c r="AK1155" s="30" t="s">
        <v>22</v>
      </c>
      <c r="AL1155" s="30" t="s">
        <v>22</v>
      </c>
      <c r="AM1155" s="30"/>
      <c r="AN1155" s="30" t="s">
        <v>22</v>
      </c>
      <c r="AO1155" s="30" t="s">
        <v>22</v>
      </c>
      <c r="AP1155" s="30"/>
      <c r="AQ1155" s="30" t="s">
        <v>22</v>
      </c>
      <c r="AR1155" s="30" t="s">
        <v>22</v>
      </c>
      <c r="AS1155" s="30"/>
      <c r="AT1155" s="30"/>
      <c r="AU1155" s="30" t="s">
        <v>22</v>
      </c>
      <c r="AV1155" s="30" t="s">
        <v>22</v>
      </c>
      <c r="AW1155" s="30" t="s">
        <v>22</v>
      </c>
      <c r="AX1155" s="30" t="s">
        <v>22</v>
      </c>
      <c r="AY1155" s="30" t="s">
        <v>25</v>
      </c>
      <c r="AZ1155" s="30"/>
      <c r="BA1155" s="30" t="s">
        <v>25</v>
      </c>
      <c r="BB1155" s="30" t="s">
        <v>2974</v>
      </c>
      <c r="BC1155" s="30" t="s">
        <v>26</v>
      </c>
      <c r="BD1155" s="30"/>
    </row>
    <row r="1156" spans="1:56" x14ac:dyDescent="0.3">
      <c r="A1156" s="31">
        <v>41471</v>
      </c>
      <c r="B1156" s="33" t="s">
        <v>4420</v>
      </c>
      <c r="C1156" s="29">
        <v>14</v>
      </c>
      <c r="D1156" s="29" t="s">
        <v>2811</v>
      </c>
      <c r="E1156" s="30">
        <v>10</v>
      </c>
      <c r="F1156" s="29" t="s">
        <v>72</v>
      </c>
      <c r="G1156" s="29" t="s">
        <v>94</v>
      </c>
      <c r="H1156" s="29" t="s">
        <v>42</v>
      </c>
      <c r="I1156" s="29" t="s">
        <v>22</v>
      </c>
      <c r="J1156" s="29" t="s">
        <v>2969</v>
      </c>
      <c r="K1156" s="29" t="s">
        <v>2975</v>
      </c>
      <c r="L1156" s="29" t="s">
        <v>322</v>
      </c>
      <c r="M1156" s="29" t="s">
        <v>201</v>
      </c>
      <c r="N1156" s="29" t="s">
        <v>72</v>
      </c>
      <c r="O1156" s="14">
        <v>320.35000000000002</v>
      </c>
      <c r="P1156" s="14">
        <f t="shared" si="613"/>
        <v>1051.0042800000001</v>
      </c>
      <c r="Q1156" s="14">
        <v>4.4000000000000004</v>
      </c>
      <c r="R1156" s="40">
        <f t="shared" si="614"/>
        <v>1055.4042800000002</v>
      </c>
      <c r="S1156" s="14">
        <v>6</v>
      </c>
      <c r="T1156" s="40">
        <f t="shared" si="615"/>
        <v>1049.4042800000002</v>
      </c>
      <c r="U1156" s="14">
        <v>8</v>
      </c>
      <c r="V1156" s="40">
        <f t="shared" si="616"/>
        <v>1047.4042800000002</v>
      </c>
      <c r="W1156" s="14">
        <v>8.19</v>
      </c>
      <c r="X1156" s="40">
        <f t="shared" si="617"/>
        <v>1047.2142800000001</v>
      </c>
      <c r="Y1156" s="14">
        <v>4.4000000000000004</v>
      </c>
      <c r="Z1156" s="40">
        <f t="shared" si="618"/>
        <v>1055.4042800000002</v>
      </c>
      <c r="AA1156" s="14">
        <v>5.94</v>
      </c>
      <c r="AB1156" s="40">
        <f t="shared" si="619"/>
        <v>1049.4642800000001</v>
      </c>
      <c r="AC1156" s="14">
        <v>8.4700000000000006</v>
      </c>
      <c r="AD1156" s="40">
        <f t="shared" si="620"/>
        <v>1046.9342800000002</v>
      </c>
      <c r="AE1156" s="14">
        <v>9.3000000000000007</v>
      </c>
      <c r="AF1156" s="40">
        <f t="shared" si="621"/>
        <v>1046.1042800000002</v>
      </c>
      <c r="AG1156" s="29" t="s">
        <v>22</v>
      </c>
      <c r="AH1156" s="29" t="s">
        <v>22</v>
      </c>
      <c r="AI1156" s="29" t="s">
        <v>24</v>
      </c>
      <c r="AJ1156" s="29"/>
      <c r="AK1156" s="30" t="s">
        <v>22</v>
      </c>
      <c r="AL1156" s="30" t="s">
        <v>22</v>
      </c>
      <c r="AM1156" s="30"/>
      <c r="AN1156" s="30" t="s">
        <v>22</v>
      </c>
      <c r="AO1156" s="30" t="s">
        <v>22</v>
      </c>
      <c r="AP1156" s="30"/>
      <c r="AQ1156" s="30" t="s">
        <v>22</v>
      </c>
      <c r="AR1156" s="30" t="s">
        <v>22</v>
      </c>
      <c r="AS1156" s="30"/>
      <c r="AT1156" s="30"/>
      <c r="AU1156" s="30" t="s">
        <v>22</v>
      </c>
      <c r="AV1156" s="30" t="s">
        <v>22</v>
      </c>
      <c r="AW1156" s="30" t="s">
        <v>22</v>
      </c>
      <c r="AX1156" s="30" t="s">
        <v>22</v>
      </c>
      <c r="AY1156" s="30" t="s">
        <v>25</v>
      </c>
      <c r="AZ1156" s="30"/>
      <c r="BA1156" s="30" t="s">
        <v>22</v>
      </c>
      <c r="BB1156" s="30"/>
      <c r="BC1156" s="30" t="s">
        <v>26</v>
      </c>
      <c r="BD1156" s="30"/>
    </row>
    <row r="1157" spans="1:56" x14ac:dyDescent="0.3">
      <c r="A1157" s="31">
        <v>41471</v>
      </c>
      <c r="B1157" s="33" t="s">
        <v>4421</v>
      </c>
      <c r="C1157" s="29">
        <v>15</v>
      </c>
      <c r="D1157" s="29" t="s">
        <v>2811</v>
      </c>
      <c r="E1157" s="30">
        <v>10</v>
      </c>
      <c r="F1157" s="29" t="s">
        <v>72</v>
      </c>
      <c r="G1157" s="29" t="s">
        <v>94</v>
      </c>
      <c r="H1157" s="29" t="s">
        <v>42</v>
      </c>
      <c r="I1157" s="29" t="s">
        <v>22</v>
      </c>
      <c r="J1157" s="29" t="s">
        <v>2976</v>
      </c>
      <c r="K1157" s="29" t="s">
        <v>2975</v>
      </c>
      <c r="L1157" s="29" t="s">
        <v>322</v>
      </c>
      <c r="M1157" s="29" t="s">
        <v>201</v>
      </c>
      <c r="N1157" s="29" t="s">
        <v>72</v>
      </c>
      <c r="O1157" s="14">
        <v>320.45</v>
      </c>
      <c r="P1157" s="14">
        <f t="shared" si="613"/>
        <v>1051.3323600000001</v>
      </c>
      <c r="Q1157" s="14">
        <v>4.4000000000000004</v>
      </c>
      <c r="R1157" s="40">
        <f t="shared" si="614"/>
        <v>1055.7323600000002</v>
      </c>
      <c r="S1157" s="14">
        <v>5.62</v>
      </c>
      <c r="T1157" s="40">
        <f t="shared" si="615"/>
        <v>1050.1123600000003</v>
      </c>
      <c r="U1157" s="14">
        <v>8.15</v>
      </c>
      <c r="V1157" s="40">
        <f t="shared" si="616"/>
        <v>1047.5823600000001</v>
      </c>
      <c r="W1157" s="14">
        <v>8.19</v>
      </c>
      <c r="X1157" s="40">
        <f t="shared" si="617"/>
        <v>1047.5423600000001</v>
      </c>
      <c r="Y1157" s="14">
        <v>4.4000000000000004</v>
      </c>
      <c r="Z1157" s="40">
        <f t="shared" si="618"/>
        <v>1055.7323600000002</v>
      </c>
      <c r="AA1157" s="14">
        <v>5.92</v>
      </c>
      <c r="AB1157" s="40">
        <f t="shared" si="619"/>
        <v>1049.8123600000001</v>
      </c>
      <c r="AC1157" s="14">
        <v>8.4499999999999993</v>
      </c>
      <c r="AD1157" s="40">
        <f t="shared" si="620"/>
        <v>1047.2823600000002</v>
      </c>
      <c r="AE1157" s="14">
        <v>9.3000000000000007</v>
      </c>
      <c r="AF1157" s="40">
        <f t="shared" si="621"/>
        <v>1046.4323600000002</v>
      </c>
      <c r="AG1157" s="29" t="s">
        <v>22</v>
      </c>
      <c r="AH1157" s="29" t="s">
        <v>25</v>
      </c>
      <c r="AI1157" s="29" t="s">
        <v>24</v>
      </c>
      <c r="AJ1157" s="29"/>
      <c r="AK1157" s="30" t="s">
        <v>22</v>
      </c>
      <c r="AL1157" s="30" t="s">
        <v>22</v>
      </c>
      <c r="AM1157" s="30"/>
      <c r="AN1157" s="30" t="s">
        <v>22</v>
      </c>
      <c r="AO1157" s="30" t="s">
        <v>22</v>
      </c>
      <c r="AP1157" s="30"/>
      <c r="AQ1157" s="30" t="s">
        <v>22</v>
      </c>
      <c r="AR1157" s="30" t="s">
        <v>22</v>
      </c>
      <c r="AS1157" s="30"/>
      <c r="AT1157" s="30"/>
      <c r="AU1157" s="30" t="s">
        <v>22</v>
      </c>
      <c r="AV1157" s="30" t="s">
        <v>22</v>
      </c>
      <c r="AW1157" s="30" t="s">
        <v>22</v>
      </c>
      <c r="AX1157" s="30" t="s">
        <v>22</v>
      </c>
      <c r="AY1157" s="30" t="s">
        <v>25</v>
      </c>
      <c r="AZ1157" s="30"/>
      <c r="BA1157" s="30" t="s">
        <v>22</v>
      </c>
      <c r="BB1157" s="30"/>
      <c r="BC1157" s="30" t="s">
        <v>26</v>
      </c>
      <c r="BD1157" s="30"/>
    </row>
    <row r="1158" spans="1:56" x14ac:dyDescent="0.3">
      <c r="A1158" s="31">
        <v>41471</v>
      </c>
      <c r="B1158" s="33" t="s">
        <v>4422</v>
      </c>
      <c r="C1158" s="29">
        <v>16</v>
      </c>
      <c r="D1158" s="29" t="s">
        <v>2811</v>
      </c>
      <c r="E1158" s="30">
        <v>10</v>
      </c>
      <c r="F1158" s="29" t="s">
        <v>72</v>
      </c>
      <c r="G1158" s="29" t="s">
        <v>29</v>
      </c>
      <c r="H1158" s="29" t="s">
        <v>337</v>
      </c>
      <c r="I1158" s="29" t="s">
        <v>22</v>
      </c>
      <c r="J1158" s="29" t="s">
        <v>2944</v>
      </c>
      <c r="K1158" s="29" t="s">
        <v>2977</v>
      </c>
      <c r="L1158" s="29" t="s">
        <v>485</v>
      </c>
      <c r="M1158" s="29" t="s">
        <v>2978</v>
      </c>
      <c r="N1158" s="29" t="s">
        <v>219</v>
      </c>
      <c r="O1158" s="14">
        <v>320.01</v>
      </c>
      <c r="P1158" s="14">
        <f t="shared" si="613"/>
        <v>1049.8888079999999</v>
      </c>
      <c r="Q1158" s="14">
        <v>5.0199999999999996</v>
      </c>
      <c r="R1158" s="40">
        <f t="shared" si="614"/>
        <v>1054.9088079999999</v>
      </c>
      <c r="S1158" s="14">
        <v>6.48</v>
      </c>
      <c r="T1158" s="40">
        <f t="shared" si="615"/>
        <v>1048.4288079999999</v>
      </c>
      <c r="U1158" s="14">
        <v>7.89</v>
      </c>
      <c r="V1158" s="40">
        <f t="shared" si="616"/>
        <v>1047.0188079999998</v>
      </c>
      <c r="W1158" s="14">
        <v>8</v>
      </c>
      <c r="X1158" s="40">
        <f t="shared" si="617"/>
        <v>1046.9088079999999</v>
      </c>
      <c r="Y1158" s="14">
        <v>5.0199999999999996</v>
      </c>
      <c r="Z1158" s="40">
        <f t="shared" si="618"/>
        <v>1054.9088079999999</v>
      </c>
      <c r="AA1158" s="14">
        <v>7.13</v>
      </c>
      <c r="AB1158" s="40">
        <f t="shared" si="619"/>
        <v>1047.7788079999998</v>
      </c>
      <c r="AC1158" s="14">
        <v>9.11</v>
      </c>
      <c r="AD1158" s="40">
        <f t="shared" si="620"/>
        <v>1045.798808</v>
      </c>
      <c r="AE1158" s="14">
        <v>9.06</v>
      </c>
      <c r="AF1158" s="40">
        <f t="shared" si="621"/>
        <v>1045.848808</v>
      </c>
      <c r="AG1158" s="29" t="s">
        <v>22</v>
      </c>
      <c r="AH1158" s="29" t="s">
        <v>22</v>
      </c>
      <c r="AI1158" s="29" t="s">
        <v>24</v>
      </c>
      <c r="AJ1158" s="29"/>
      <c r="AK1158" s="30" t="s">
        <v>22</v>
      </c>
      <c r="AL1158" s="30" t="s">
        <v>22</v>
      </c>
      <c r="AM1158" s="30"/>
      <c r="AN1158" s="30" t="s">
        <v>22</v>
      </c>
      <c r="AO1158" s="30" t="s">
        <v>22</v>
      </c>
      <c r="AP1158" s="30"/>
      <c r="AQ1158" s="30" t="s">
        <v>22</v>
      </c>
      <c r="AR1158" s="30" t="s">
        <v>22</v>
      </c>
      <c r="AS1158" s="30"/>
      <c r="AT1158" s="30"/>
      <c r="AU1158" s="30" t="s">
        <v>22</v>
      </c>
      <c r="AV1158" s="30" t="s">
        <v>22</v>
      </c>
      <c r="AW1158" s="30" t="s">
        <v>22</v>
      </c>
      <c r="AX1158" s="30" t="s">
        <v>22</v>
      </c>
      <c r="AY1158" s="30" t="s">
        <v>25</v>
      </c>
      <c r="AZ1158" s="30"/>
      <c r="BA1158" s="30" t="s">
        <v>25</v>
      </c>
      <c r="BB1158" s="30"/>
      <c r="BC1158" s="30" t="s">
        <v>26</v>
      </c>
      <c r="BD1158" s="30"/>
    </row>
    <row r="1159" spans="1:56" x14ac:dyDescent="0.3">
      <c r="A1159" s="31">
        <v>41471</v>
      </c>
      <c r="B1159" s="33" t="s">
        <v>4423</v>
      </c>
      <c r="C1159" s="29">
        <v>17</v>
      </c>
      <c r="D1159" s="29" t="s">
        <v>2811</v>
      </c>
      <c r="E1159" s="30">
        <v>10</v>
      </c>
      <c r="F1159" s="29" t="s">
        <v>72</v>
      </c>
      <c r="G1159" s="29" t="s">
        <v>94</v>
      </c>
      <c r="H1159" s="29" t="s">
        <v>238</v>
      </c>
      <c r="I1159" s="29" t="s">
        <v>22</v>
      </c>
      <c r="J1159" s="29" t="s">
        <v>2971</v>
      </c>
      <c r="K1159" s="29" t="s">
        <v>2769</v>
      </c>
      <c r="L1159" s="29" t="s">
        <v>128</v>
      </c>
      <c r="M1159" s="29" t="s">
        <v>23</v>
      </c>
      <c r="N1159" s="29" t="s">
        <v>206</v>
      </c>
      <c r="O1159" s="14">
        <v>316.52999999999997</v>
      </c>
      <c r="P1159" s="14">
        <f t="shared" si="613"/>
        <v>1038.471624</v>
      </c>
      <c r="Q1159" s="14">
        <v>4.4400000000000004</v>
      </c>
      <c r="R1159" s="40">
        <f t="shared" si="614"/>
        <v>1042.9116240000001</v>
      </c>
      <c r="S1159" s="14">
        <v>11.53</v>
      </c>
      <c r="T1159" s="40">
        <f t="shared" si="615"/>
        <v>1031.3816240000001</v>
      </c>
      <c r="U1159" s="14">
        <v>13.9</v>
      </c>
      <c r="V1159" s="40">
        <f t="shared" si="616"/>
        <v>1029.011624</v>
      </c>
      <c r="W1159" s="14">
        <v>12.64</v>
      </c>
      <c r="X1159" s="40">
        <f t="shared" si="617"/>
        <v>1030.271624</v>
      </c>
      <c r="Y1159" s="14">
        <v>4.4400000000000004</v>
      </c>
      <c r="Z1159" s="40">
        <f t="shared" si="618"/>
        <v>1042.9116240000001</v>
      </c>
      <c r="AA1159" s="14">
        <v>12.4</v>
      </c>
      <c r="AB1159" s="40">
        <f t="shared" si="619"/>
        <v>1030.511624</v>
      </c>
      <c r="AC1159" s="14">
        <v>13.7</v>
      </c>
      <c r="AD1159" s="40">
        <f t="shared" si="620"/>
        <v>1029.211624</v>
      </c>
      <c r="AE1159" s="14">
        <v>13.4</v>
      </c>
      <c r="AF1159" s="40">
        <f t="shared" si="621"/>
        <v>1029.511624</v>
      </c>
      <c r="AG1159" s="29" t="s">
        <v>22</v>
      </c>
      <c r="AH1159" s="29" t="s">
        <v>22</v>
      </c>
      <c r="AI1159" s="29" t="s">
        <v>24</v>
      </c>
      <c r="AJ1159" s="29"/>
      <c r="AK1159" s="30" t="s">
        <v>22</v>
      </c>
      <c r="AL1159" s="30" t="s">
        <v>25</v>
      </c>
      <c r="AM1159" s="30" t="s">
        <v>2979</v>
      </c>
      <c r="AN1159" s="30" t="s">
        <v>22</v>
      </c>
      <c r="AO1159" s="30" t="s">
        <v>22</v>
      </c>
      <c r="AP1159" s="30"/>
      <c r="AQ1159" s="30" t="s">
        <v>22</v>
      </c>
      <c r="AR1159" s="30" t="s">
        <v>22</v>
      </c>
      <c r="AS1159" s="30"/>
      <c r="AT1159" s="30"/>
      <c r="AU1159" s="30" t="s">
        <v>22</v>
      </c>
      <c r="AV1159" s="30" t="s">
        <v>22</v>
      </c>
      <c r="AW1159" s="30" t="s">
        <v>22</v>
      </c>
      <c r="AX1159" s="30" t="s">
        <v>22</v>
      </c>
      <c r="AY1159" s="30" t="s">
        <v>25</v>
      </c>
      <c r="AZ1159" s="30"/>
      <c r="BA1159" s="30" t="s">
        <v>25</v>
      </c>
      <c r="BB1159" s="30"/>
      <c r="BC1159" s="30" t="s">
        <v>26</v>
      </c>
      <c r="BD1159" s="30"/>
    </row>
    <row r="1160" spans="1:56" x14ac:dyDescent="0.3">
      <c r="A1160" s="31">
        <v>41471</v>
      </c>
      <c r="B1160" s="33" t="s">
        <v>4424</v>
      </c>
      <c r="C1160" s="29">
        <v>18</v>
      </c>
      <c r="D1160" s="29" t="s">
        <v>2811</v>
      </c>
      <c r="E1160" s="30">
        <v>10</v>
      </c>
      <c r="F1160" s="29" t="s">
        <v>72</v>
      </c>
      <c r="G1160" s="29" t="s">
        <v>94</v>
      </c>
      <c r="H1160" s="29" t="s">
        <v>42</v>
      </c>
      <c r="I1160" s="29" t="s">
        <v>25</v>
      </c>
      <c r="J1160" s="29" t="s">
        <v>2971</v>
      </c>
      <c r="K1160" s="29" t="s">
        <v>2769</v>
      </c>
      <c r="L1160" s="29" t="s">
        <v>128</v>
      </c>
      <c r="M1160" s="29" t="s">
        <v>23</v>
      </c>
      <c r="N1160" s="29" t="s">
        <v>206</v>
      </c>
      <c r="O1160" s="14">
        <v>316.52999999999997</v>
      </c>
      <c r="P1160" s="14">
        <f t="shared" si="613"/>
        <v>1038.471624</v>
      </c>
      <c r="Q1160" s="14">
        <v>5.95</v>
      </c>
      <c r="R1160" s="40">
        <f t="shared" si="614"/>
        <v>1044.4216240000001</v>
      </c>
      <c r="S1160" s="14">
        <v>10.1</v>
      </c>
      <c r="T1160" s="40">
        <f t="shared" si="615"/>
        <v>1034.3216240000002</v>
      </c>
      <c r="U1160" s="14">
        <v>12.1</v>
      </c>
      <c r="V1160" s="40">
        <f t="shared" si="616"/>
        <v>1032.3216240000002</v>
      </c>
      <c r="W1160" s="14">
        <v>11.75</v>
      </c>
      <c r="X1160" s="40">
        <f t="shared" si="617"/>
        <v>1032.6716240000001</v>
      </c>
      <c r="Y1160" s="14">
        <v>5.95</v>
      </c>
      <c r="Z1160" s="40">
        <f t="shared" si="618"/>
        <v>1044.4216240000001</v>
      </c>
      <c r="AA1160" s="14">
        <v>10.32</v>
      </c>
      <c r="AB1160" s="40">
        <f t="shared" si="619"/>
        <v>1034.1016240000001</v>
      </c>
      <c r="AC1160" s="14">
        <v>12.12</v>
      </c>
      <c r="AD1160" s="40">
        <f t="shared" si="620"/>
        <v>1032.3016240000002</v>
      </c>
      <c r="AE1160" s="14">
        <v>12.1</v>
      </c>
      <c r="AF1160" s="40">
        <f t="shared" si="621"/>
        <v>1032.3216240000002</v>
      </c>
      <c r="AG1160" s="29" t="s">
        <v>22</v>
      </c>
      <c r="AH1160" s="29" t="s">
        <v>22</v>
      </c>
      <c r="AI1160" s="29" t="s">
        <v>24</v>
      </c>
      <c r="AJ1160" s="29"/>
      <c r="AK1160" s="30" t="s">
        <v>22</v>
      </c>
      <c r="AL1160" s="30" t="s">
        <v>25</v>
      </c>
      <c r="AM1160" s="30" t="s">
        <v>1383</v>
      </c>
      <c r="AN1160" s="30" t="s">
        <v>22</v>
      </c>
      <c r="AO1160" s="30" t="s">
        <v>22</v>
      </c>
      <c r="AP1160" s="30"/>
      <c r="AQ1160" s="30" t="s">
        <v>22</v>
      </c>
      <c r="AR1160" s="30" t="s">
        <v>22</v>
      </c>
      <c r="AS1160" s="30"/>
      <c r="AT1160" s="30"/>
      <c r="AU1160" s="30" t="s">
        <v>22</v>
      </c>
      <c r="AV1160" s="30" t="s">
        <v>22</v>
      </c>
      <c r="AW1160" s="30" t="s">
        <v>22</v>
      </c>
      <c r="AX1160" s="30" t="s">
        <v>22</v>
      </c>
      <c r="AY1160" s="30" t="s">
        <v>25</v>
      </c>
      <c r="AZ1160" s="30"/>
      <c r="BA1160" s="30" t="s">
        <v>25</v>
      </c>
      <c r="BB1160" s="30"/>
      <c r="BC1160" s="30" t="s">
        <v>26</v>
      </c>
      <c r="BD1160" s="30"/>
    </row>
    <row r="1161" spans="1:56" x14ac:dyDescent="0.3">
      <c r="A1161" s="31">
        <v>41471</v>
      </c>
      <c r="B1161" s="33" t="s">
        <v>4425</v>
      </c>
      <c r="C1161" s="29">
        <v>1</v>
      </c>
      <c r="D1161" s="29" t="s">
        <v>2811</v>
      </c>
      <c r="E1161" s="30">
        <v>11</v>
      </c>
      <c r="F1161" s="29" t="s">
        <v>49</v>
      </c>
      <c r="G1161" s="29" t="s">
        <v>20</v>
      </c>
      <c r="H1161" s="29" t="s">
        <v>42</v>
      </c>
      <c r="I1161" s="29" t="s">
        <v>25</v>
      </c>
      <c r="J1161" s="29" t="s">
        <v>2829</v>
      </c>
      <c r="K1161" s="29" t="s">
        <v>2332</v>
      </c>
      <c r="L1161" s="29" t="s">
        <v>35</v>
      </c>
      <c r="M1161" s="29" t="s">
        <v>23</v>
      </c>
      <c r="N1161" s="29" t="s">
        <v>219</v>
      </c>
      <c r="O1161" s="14">
        <v>322.44</v>
      </c>
      <c r="P1161" s="14">
        <f t="shared" si="613"/>
        <v>1057.8611519999999</v>
      </c>
      <c r="Q1161" s="14">
        <v>6.1</v>
      </c>
      <c r="R1161" s="40">
        <f t="shared" si="614"/>
        <v>1063.9611519999999</v>
      </c>
      <c r="S1161" s="14">
        <v>7.95</v>
      </c>
      <c r="T1161" s="40">
        <f t="shared" si="615"/>
        <v>1056.0111519999998</v>
      </c>
      <c r="U1161" s="14">
        <v>9.93</v>
      </c>
      <c r="V1161" s="40">
        <f t="shared" si="616"/>
        <v>1054.0311519999998</v>
      </c>
      <c r="W1161" s="14">
        <v>9.4</v>
      </c>
      <c r="X1161" s="40">
        <f t="shared" si="617"/>
        <v>1054.5611519999998</v>
      </c>
      <c r="Y1161" s="14">
        <v>6.1</v>
      </c>
      <c r="Z1161" s="40">
        <f t="shared" si="618"/>
        <v>1063.9611519999999</v>
      </c>
      <c r="AA1161" s="14">
        <v>7.75</v>
      </c>
      <c r="AB1161" s="40">
        <f t="shared" si="619"/>
        <v>1056.2111519999999</v>
      </c>
      <c r="AC1161" s="14">
        <v>9.83</v>
      </c>
      <c r="AD1161" s="40">
        <f t="shared" si="620"/>
        <v>1054.1311519999999</v>
      </c>
      <c r="AE1161" s="14">
        <v>9.39</v>
      </c>
      <c r="AF1161" s="40">
        <f t="shared" si="621"/>
        <v>1054.5711519999998</v>
      </c>
      <c r="AG1161" s="29" t="s">
        <v>22</v>
      </c>
      <c r="AH1161" s="29" t="s">
        <v>22</v>
      </c>
      <c r="AI1161" s="29" t="s">
        <v>24</v>
      </c>
      <c r="AJ1161" s="29"/>
      <c r="AK1161" s="30" t="s">
        <v>22</v>
      </c>
      <c r="AL1161" s="30" t="s">
        <v>22</v>
      </c>
      <c r="AM1161" s="30"/>
      <c r="AN1161" s="30" t="s">
        <v>22</v>
      </c>
      <c r="AO1161" s="30" t="s">
        <v>22</v>
      </c>
      <c r="AP1161" s="30"/>
      <c r="AQ1161" s="30" t="s">
        <v>22</v>
      </c>
      <c r="AR1161" s="30" t="s">
        <v>22</v>
      </c>
      <c r="AS1161" s="30"/>
      <c r="AT1161" s="30"/>
      <c r="AU1161" s="30" t="s">
        <v>22</v>
      </c>
      <c r="AV1161" s="30" t="s">
        <v>22</v>
      </c>
      <c r="AW1161" s="30" t="s">
        <v>22</v>
      </c>
      <c r="AX1161" s="30" t="s">
        <v>22</v>
      </c>
      <c r="AY1161" s="30" t="s">
        <v>25</v>
      </c>
      <c r="AZ1161" s="30"/>
      <c r="BA1161" s="30" t="s">
        <v>25</v>
      </c>
      <c r="BB1161" s="30"/>
      <c r="BC1161" s="30" t="s">
        <v>26</v>
      </c>
      <c r="BD1161" s="30"/>
    </row>
    <row r="1162" spans="1:56" x14ac:dyDescent="0.3">
      <c r="A1162" s="31">
        <v>41471</v>
      </c>
      <c r="B1162" s="33" t="s">
        <v>4426</v>
      </c>
      <c r="C1162" s="29">
        <v>2</v>
      </c>
      <c r="D1162" s="29" t="s">
        <v>2811</v>
      </c>
      <c r="E1162" s="30">
        <v>11</v>
      </c>
      <c r="F1162" s="29" t="s">
        <v>19</v>
      </c>
      <c r="G1162" s="29" t="s">
        <v>20</v>
      </c>
      <c r="H1162" s="29" t="s">
        <v>42</v>
      </c>
      <c r="I1162" s="29" t="s">
        <v>25</v>
      </c>
      <c r="J1162" s="29" t="s">
        <v>2980</v>
      </c>
      <c r="K1162" s="29" t="s">
        <v>2981</v>
      </c>
      <c r="L1162" s="29" t="s">
        <v>261</v>
      </c>
      <c r="M1162" s="29" t="s">
        <v>23</v>
      </c>
      <c r="N1162" s="29" t="s">
        <v>219</v>
      </c>
      <c r="O1162" s="14">
        <v>322.12</v>
      </c>
      <c r="P1162" s="14">
        <f t="shared" si="613"/>
        <v>1056.8112960000001</v>
      </c>
      <c r="Q1162" s="14">
        <v>6.8</v>
      </c>
      <c r="R1162" s="40">
        <f t="shared" si="614"/>
        <v>1063.611296</v>
      </c>
      <c r="S1162" s="14">
        <v>8.1199999999999992</v>
      </c>
      <c r="T1162" s="40">
        <f t="shared" si="615"/>
        <v>1055.4912960000001</v>
      </c>
      <c r="U1162" s="14">
        <v>10.14</v>
      </c>
      <c r="V1162" s="40">
        <f t="shared" si="616"/>
        <v>1053.4712959999999</v>
      </c>
      <c r="W1162" s="14">
        <v>10.1</v>
      </c>
      <c r="X1162" s="40">
        <f t="shared" si="617"/>
        <v>1053.5112960000001</v>
      </c>
      <c r="Y1162" s="14">
        <v>6.8</v>
      </c>
      <c r="Z1162" s="40">
        <f t="shared" si="618"/>
        <v>1063.611296</v>
      </c>
      <c r="AA1162" s="14">
        <v>8.1</v>
      </c>
      <c r="AB1162" s="40">
        <f t="shared" si="619"/>
        <v>1055.5112960000001</v>
      </c>
      <c r="AC1162" s="14">
        <v>10.25</v>
      </c>
      <c r="AD1162" s="40">
        <f t="shared" si="620"/>
        <v>1053.361296</v>
      </c>
      <c r="AE1162" s="14">
        <v>9.92</v>
      </c>
      <c r="AF1162" s="40">
        <f t="shared" si="621"/>
        <v>1053.691296</v>
      </c>
      <c r="AG1162" s="29" t="s">
        <v>22</v>
      </c>
      <c r="AH1162" s="29" t="s">
        <v>22</v>
      </c>
      <c r="AI1162" s="29" t="s">
        <v>24</v>
      </c>
      <c r="AJ1162" s="29"/>
      <c r="AK1162" s="30" t="s">
        <v>22</v>
      </c>
      <c r="AL1162" s="30" t="s">
        <v>22</v>
      </c>
      <c r="AM1162" s="30"/>
      <c r="AN1162" s="30" t="s">
        <v>22</v>
      </c>
      <c r="AO1162" s="30" t="s">
        <v>22</v>
      </c>
      <c r="AP1162" s="30"/>
      <c r="AQ1162" s="30" t="s">
        <v>22</v>
      </c>
      <c r="AR1162" s="30" t="s">
        <v>22</v>
      </c>
      <c r="AS1162" s="30"/>
      <c r="AT1162" s="30"/>
      <c r="AU1162" s="30" t="s">
        <v>22</v>
      </c>
      <c r="AV1162" s="30" t="s">
        <v>22</v>
      </c>
      <c r="AW1162" s="30" t="s">
        <v>22</v>
      </c>
      <c r="AX1162" s="30" t="s">
        <v>22</v>
      </c>
      <c r="AY1162" s="30" t="s">
        <v>25</v>
      </c>
      <c r="AZ1162" s="30"/>
      <c r="BA1162" s="30" t="s">
        <v>25</v>
      </c>
      <c r="BB1162" s="30"/>
      <c r="BC1162" s="30" t="s">
        <v>26</v>
      </c>
      <c r="BD1162" s="30"/>
    </row>
    <row r="1163" spans="1:56" x14ac:dyDescent="0.3">
      <c r="A1163" s="31">
        <v>41471</v>
      </c>
      <c r="B1163" s="33" t="s">
        <v>4427</v>
      </c>
      <c r="C1163" s="29">
        <v>3</v>
      </c>
      <c r="D1163" s="29" t="s">
        <v>2811</v>
      </c>
      <c r="E1163" s="30">
        <v>11</v>
      </c>
      <c r="F1163" s="29" t="s">
        <v>19</v>
      </c>
      <c r="G1163" s="29" t="s">
        <v>94</v>
      </c>
      <c r="H1163" s="29" t="s">
        <v>42</v>
      </c>
      <c r="I1163" s="29" t="s">
        <v>25</v>
      </c>
      <c r="J1163" s="29" t="s">
        <v>2982</v>
      </c>
      <c r="K1163" s="29" t="s">
        <v>1984</v>
      </c>
      <c r="L1163" s="29" t="s">
        <v>225</v>
      </c>
      <c r="M1163" s="29" t="s">
        <v>23</v>
      </c>
      <c r="N1163" s="29" t="s">
        <v>219</v>
      </c>
      <c r="O1163" s="14">
        <v>323.13</v>
      </c>
      <c r="P1163" s="14">
        <f t="shared" si="613"/>
        <v>1060.124904</v>
      </c>
      <c r="Q1163" s="14">
        <v>4.3</v>
      </c>
      <c r="R1163" s="40">
        <f t="shared" si="614"/>
        <v>1064.424904</v>
      </c>
      <c r="S1163" s="14">
        <v>7.05</v>
      </c>
      <c r="T1163" s="40">
        <f t="shared" si="615"/>
        <v>1057.374904</v>
      </c>
      <c r="U1163" s="14">
        <v>9.1199999999999992</v>
      </c>
      <c r="V1163" s="40">
        <f t="shared" si="616"/>
        <v>1055.3049040000001</v>
      </c>
      <c r="W1163" s="14">
        <v>9.1300000000000008</v>
      </c>
      <c r="X1163" s="40">
        <f t="shared" si="617"/>
        <v>1055.2949039999999</v>
      </c>
      <c r="Y1163" s="14">
        <v>4.3</v>
      </c>
      <c r="Z1163" s="40">
        <f t="shared" si="618"/>
        <v>1064.424904</v>
      </c>
      <c r="AA1163" s="14">
        <v>6.99</v>
      </c>
      <c r="AB1163" s="40">
        <f t="shared" si="619"/>
        <v>1057.434904</v>
      </c>
      <c r="AC1163" s="14">
        <v>9.1300000000000008</v>
      </c>
      <c r="AD1163" s="40">
        <f t="shared" si="620"/>
        <v>1055.2949039999999</v>
      </c>
      <c r="AE1163" s="14">
        <v>8.4499999999999993</v>
      </c>
      <c r="AF1163" s="40">
        <f t="shared" si="621"/>
        <v>1055.9749039999999</v>
      </c>
      <c r="AG1163" s="29" t="s">
        <v>22</v>
      </c>
      <c r="AH1163" s="29" t="s">
        <v>22</v>
      </c>
      <c r="AI1163" s="29" t="s">
        <v>24</v>
      </c>
      <c r="AJ1163" s="29"/>
      <c r="AK1163" s="30" t="s">
        <v>22</v>
      </c>
      <c r="AL1163" s="30" t="s">
        <v>22</v>
      </c>
      <c r="AM1163" s="30"/>
      <c r="AN1163" s="30" t="s">
        <v>22</v>
      </c>
      <c r="AO1163" s="30" t="s">
        <v>22</v>
      </c>
      <c r="AP1163" s="30"/>
      <c r="AQ1163" s="30" t="s">
        <v>22</v>
      </c>
      <c r="AR1163" s="30" t="s">
        <v>22</v>
      </c>
      <c r="AS1163" s="30"/>
      <c r="AT1163" s="30"/>
      <c r="AU1163" s="30" t="s">
        <v>22</v>
      </c>
      <c r="AV1163" s="30" t="s">
        <v>22</v>
      </c>
      <c r="AW1163" s="30" t="s">
        <v>22</v>
      </c>
      <c r="AX1163" s="30" t="s">
        <v>22</v>
      </c>
      <c r="AY1163" s="30" t="s">
        <v>25</v>
      </c>
      <c r="AZ1163" s="30"/>
      <c r="BA1163" s="30" t="s">
        <v>22</v>
      </c>
      <c r="BB1163" s="30"/>
      <c r="BC1163" s="30" t="s">
        <v>26</v>
      </c>
      <c r="BD1163" s="30"/>
    </row>
    <row r="1164" spans="1:56" x14ac:dyDescent="0.3">
      <c r="A1164" s="31">
        <v>41471</v>
      </c>
      <c r="B1164" s="33" t="s">
        <v>4428</v>
      </c>
      <c r="C1164" s="29">
        <v>4</v>
      </c>
      <c r="D1164" s="29" t="s">
        <v>2811</v>
      </c>
      <c r="E1164" s="30">
        <v>11</v>
      </c>
      <c r="F1164" s="29" t="s">
        <v>65</v>
      </c>
      <c r="G1164" s="29" t="s">
        <v>20</v>
      </c>
      <c r="H1164" s="29" t="s">
        <v>42</v>
      </c>
      <c r="I1164" s="29" t="s">
        <v>22</v>
      </c>
      <c r="J1164" s="29" t="s">
        <v>2982</v>
      </c>
      <c r="K1164" s="29" t="s">
        <v>1982</v>
      </c>
      <c r="L1164" s="29" t="s">
        <v>35</v>
      </c>
      <c r="M1164" s="29" t="s">
        <v>23</v>
      </c>
      <c r="N1164" s="29" t="s">
        <v>219</v>
      </c>
      <c r="O1164" s="14">
        <v>323.13</v>
      </c>
      <c r="P1164" s="14">
        <f t="shared" si="613"/>
        <v>1060.124904</v>
      </c>
      <c r="Q1164" s="14">
        <v>6.32</v>
      </c>
      <c r="R1164" s="40">
        <f t="shared" si="614"/>
        <v>1066.444904</v>
      </c>
      <c r="S1164" s="14">
        <v>7.15</v>
      </c>
      <c r="T1164" s="40">
        <f t="shared" si="615"/>
        <v>1059.2949039999999</v>
      </c>
      <c r="U1164" s="14">
        <v>9.16</v>
      </c>
      <c r="V1164" s="40">
        <f t="shared" si="616"/>
        <v>1057.2849039999999</v>
      </c>
      <c r="W1164" s="14">
        <v>9</v>
      </c>
      <c r="X1164" s="40">
        <f t="shared" si="617"/>
        <v>1057.444904</v>
      </c>
      <c r="Y1164" s="14">
        <v>6.32</v>
      </c>
      <c r="Z1164" s="40">
        <f t="shared" si="618"/>
        <v>1066.444904</v>
      </c>
      <c r="AA1164" s="14">
        <v>7.56</v>
      </c>
      <c r="AB1164" s="40">
        <f t="shared" si="619"/>
        <v>1058.884904</v>
      </c>
      <c r="AC1164" s="14">
        <v>9.5500000000000007</v>
      </c>
      <c r="AD1164" s="40">
        <f t="shared" si="620"/>
        <v>1056.894904</v>
      </c>
      <c r="AE1164" s="14">
        <v>9.6</v>
      </c>
      <c r="AF1164" s="40">
        <f t="shared" si="621"/>
        <v>1056.844904</v>
      </c>
      <c r="AG1164" s="29" t="s">
        <v>22</v>
      </c>
      <c r="AH1164" s="29" t="s">
        <v>22</v>
      </c>
      <c r="AI1164" s="29" t="s">
        <v>24</v>
      </c>
      <c r="AJ1164" s="29"/>
      <c r="AK1164" s="30" t="s">
        <v>22</v>
      </c>
      <c r="AL1164" s="30" t="s">
        <v>22</v>
      </c>
      <c r="AM1164" s="30"/>
      <c r="AN1164" s="30" t="s">
        <v>22</v>
      </c>
      <c r="AO1164" s="30" t="s">
        <v>22</v>
      </c>
      <c r="AP1164" s="30"/>
      <c r="AQ1164" s="30" t="s">
        <v>22</v>
      </c>
      <c r="AR1164" s="30" t="s">
        <v>22</v>
      </c>
      <c r="AS1164" s="30"/>
      <c r="AT1164" s="30"/>
      <c r="AU1164" s="30" t="s">
        <v>22</v>
      </c>
      <c r="AV1164" s="30" t="s">
        <v>22</v>
      </c>
      <c r="AW1164" s="30" t="s">
        <v>22</v>
      </c>
      <c r="AX1164" s="30" t="s">
        <v>22</v>
      </c>
      <c r="AY1164" s="30" t="s">
        <v>25</v>
      </c>
      <c r="AZ1164" s="30"/>
      <c r="BA1164" s="30" t="s">
        <v>25</v>
      </c>
      <c r="BB1164" s="30" t="s">
        <v>2983</v>
      </c>
      <c r="BC1164" s="30" t="s">
        <v>26</v>
      </c>
      <c r="BD1164" s="30"/>
    </row>
    <row r="1165" spans="1:56" x14ac:dyDescent="0.3">
      <c r="A1165" s="31">
        <v>41471</v>
      </c>
      <c r="B1165" s="33" t="s">
        <v>4429</v>
      </c>
      <c r="C1165" s="29">
        <v>5</v>
      </c>
      <c r="D1165" s="29" t="s">
        <v>2811</v>
      </c>
      <c r="E1165" s="30">
        <v>11</v>
      </c>
      <c r="F1165" s="29" t="s">
        <v>72</v>
      </c>
      <c r="G1165" s="29" t="s">
        <v>20</v>
      </c>
      <c r="H1165" s="29" t="s">
        <v>42</v>
      </c>
      <c r="I1165" s="29" t="s">
        <v>22</v>
      </c>
      <c r="J1165" s="29" t="s">
        <v>2966</v>
      </c>
      <c r="K1165" s="29" t="s">
        <v>2984</v>
      </c>
      <c r="L1165" s="29" t="s">
        <v>35</v>
      </c>
      <c r="M1165" s="29" t="s">
        <v>23</v>
      </c>
      <c r="N1165" s="29" t="s">
        <v>219</v>
      </c>
      <c r="O1165" s="14">
        <v>323.45999999999998</v>
      </c>
      <c r="P1165" s="14">
        <f t="shared" si="613"/>
        <v>1061.207568</v>
      </c>
      <c r="Q1165" s="14">
        <v>6</v>
      </c>
      <c r="R1165" s="40">
        <f t="shared" si="614"/>
        <v>1067.207568</v>
      </c>
      <c r="S1165" s="14">
        <v>7.32</v>
      </c>
      <c r="T1165" s="40">
        <f t="shared" si="615"/>
        <v>1059.8875680000001</v>
      </c>
      <c r="U1165" s="14">
        <v>9.0500000000000007</v>
      </c>
      <c r="V1165" s="40">
        <f t="shared" si="616"/>
        <v>1058.1575680000001</v>
      </c>
      <c r="W1165" s="14">
        <v>8.9</v>
      </c>
      <c r="X1165" s="40">
        <f t="shared" si="617"/>
        <v>1058.3075679999999</v>
      </c>
      <c r="Y1165" s="14">
        <v>6</v>
      </c>
      <c r="Z1165" s="40">
        <f t="shared" si="618"/>
        <v>1067.207568</v>
      </c>
      <c r="AA1165" s="14">
        <v>7.3</v>
      </c>
      <c r="AB1165" s="40">
        <f t="shared" si="619"/>
        <v>1059.9075680000001</v>
      </c>
      <c r="AC1165" s="14">
        <v>8.6999999999999993</v>
      </c>
      <c r="AD1165" s="40">
        <f t="shared" si="620"/>
        <v>1058.507568</v>
      </c>
      <c r="AE1165" s="14">
        <v>8.75</v>
      </c>
      <c r="AF1165" s="40">
        <f t="shared" si="621"/>
        <v>1058.457568</v>
      </c>
      <c r="AG1165" s="29" t="s">
        <v>22</v>
      </c>
      <c r="AH1165" s="29" t="s">
        <v>22</v>
      </c>
      <c r="AI1165" s="29" t="s">
        <v>24</v>
      </c>
      <c r="AJ1165" s="29"/>
      <c r="AK1165" s="30" t="s">
        <v>25</v>
      </c>
      <c r="AL1165" s="30" t="s">
        <v>25</v>
      </c>
      <c r="AM1165" s="30" t="s">
        <v>1484</v>
      </c>
      <c r="AN1165" s="30" t="s">
        <v>22</v>
      </c>
      <c r="AO1165" s="30" t="s">
        <v>22</v>
      </c>
      <c r="AP1165" s="30"/>
      <c r="AQ1165" s="30" t="s">
        <v>22</v>
      </c>
      <c r="AR1165" s="30" t="s">
        <v>22</v>
      </c>
      <c r="AS1165" s="30"/>
      <c r="AT1165" s="30"/>
      <c r="AU1165" s="30" t="s">
        <v>22</v>
      </c>
      <c r="AV1165" s="30" t="s">
        <v>22</v>
      </c>
      <c r="AW1165" s="30" t="s">
        <v>22</v>
      </c>
      <c r="AX1165" s="30" t="s">
        <v>22</v>
      </c>
      <c r="AY1165" s="30" t="s">
        <v>25</v>
      </c>
      <c r="AZ1165" s="30"/>
      <c r="BA1165" s="30" t="s">
        <v>25</v>
      </c>
      <c r="BB1165" s="30" t="s">
        <v>2983</v>
      </c>
      <c r="BC1165" s="30" t="s">
        <v>26</v>
      </c>
      <c r="BD1165" s="30"/>
    </row>
    <row r="1166" spans="1:56" x14ac:dyDescent="0.3">
      <c r="A1166" s="31">
        <v>41471</v>
      </c>
      <c r="B1166" s="33" t="s">
        <v>4430</v>
      </c>
      <c r="C1166" s="29">
        <v>6</v>
      </c>
      <c r="D1166" s="29" t="s">
        <v>2811</v>
      </c>
      <c r="E1166" s="30">
        <v>11</v>
      </c>
      <c r="F1166" s="29" t="s">
        <v>72</v>
      </c>
      <c r="G1166" s="29" t="s">
        <v>20</v>
      </c>
      <c r="H1166" s="29" t="s">
        <v>42</v>
      </c>
      <c r="I1166" s="29" t="s">
        <v>22</v>
      </c>
      <c r="J1166" s="29" t="s">
        <v>2944</v>
      </c>
      <c r="K1166" s="29" t="s">
        <v>2985</v>
      </c>
      <c r="L1166" s="29" t="s">
        <v>52</v>
      </c>
      <c r="M1166" s="29" t="s">
        <v>23</v>
      </c>
      <c r="N1166" s="29" t="s">
        <v>219</v>
      </c>
      <c r="O1166" s="14"/>
      <c r="P1166" s="14">
        <f t="shared" si="613"/>
        <v>0</v>
      </c>
      <c r="Q1166" s="14">
        <v>5.67</v>
      </c>
      <c r="R1166" s="40">
        <f t="shared" si="614"/>
        <v>5.67</v>
      </c>
      <c r="S1166" s="14">
        <v>8.86</v>
      </c>
      <c r="T1166" s="40">
        <f t="shared" si="615"/>
        <v>-3.1899999999999995</v>
      </c>
      <c r="U1166" s="14">
        <v>10.63</v>
      </c>
      <c r="V1166" s="40">
        <f t="shared" si="616"/>
        <v>-4.9600000000000009</v>
      </c>
      <c r="W1166" s="14">
        <v>10.32</v>
      </c>
      <c r="X1166" s="40">
        <f t="shared" si="617"/>
        <v>-4.6500000000000004</v>
      </c>
      <c r="Y1166" s="14">
        <v>5.67</v>
      </c>
      <c r="Z1166" s="40">
        <f t="shared" si="618"/>
        <v>5.67</v>
      </c>
      <c r="AA1166" s="14">
        <v>8.86</v>
      </c>
      <c r="AB1166" s="40">
        <f t="shared" si="619"/>
        <v>-3.1899999999999995</v>
      </c>
      <c r="AC1166" s="14">
        <v>10.35</v>
      </c>
      <c r="AD1166" s="40">
        <f t="shared" si="620"/>
        <v>-4.68</v>
      </c>
      <c r="AE1166" s="14">
        <v>10.52</v>
      </c>
      <c r="AF1166" s="40">
        <f t="shared" si="621"/>
        <v>-4.8499999999999996</v>
      </c>
      <c r="AG1166" s="29" t="s">
        <v>22</v>
      </c>
      <c r="AH1166" s="29" t="s">
        <v>22</v>
      </c>
      <c r="AI1166" s="29" t="s">
        <v>24</v>
      </c>
      <c r="AJ1166" s="29"/>
      <c r="AK1166" s="30" t="s">
        <v>25</v>
      </c>
      <c r="AL1166" s="30" t="s">
        <v>25</v>
      </c>
      <c r="AM1166" s="30" t="s">
        <v>1550</v>
      </c>
      <c r="AN1166" s="30" t="s">
        <v>22</v>
      </c>
      <c r="AO1166" s="30" t="s">
        <v>22</v>
      </c>
      <c r="AP1166" s="30"/>
      <c r="AQ1166" s="30" t="s">
        <v>22</v>
      </c>
      <c r="AR1166" s="30" t="s">
        <v>22</v>
      </c>
      <c r="AS1166" s="30"/>
      <c r="AT1166" s="30"/>
      <c r="AU1166" s="30" t="s">
        <v>22</v>
      </c>
      <c r="AV1166" s="30" t="s">
        <v>22</v>
      </c>
      <c r="AW1166" s="30" t="s">
        <v>22</v>
      </c>
      <c r="AX1166" s="30" t="s">
        <v>22</v>
      </c>
      <c r="AY1166" s="30" t="s">
        <v>25</v>
      </c>
      <c r="AZ1166" s="30"/>
      <c r="BA1166" s="30" t="s">
        <v>22</v>
      </c>
      <c r="BB1166" s="30"/>
      <c r="BC1166" s="30" t="s">
        <v>26</v>
      </c>
      <c r="BD1166" s="30"/>
    </row>
    <row r="1167" spans="1:56" x14ac:dyDescent="0.3">
      <c r="A1167" s="31">
        <v>41471</v>
      </c>
      <c r="B1167" s="33" t="s">
        <v>4430</v>
      </c>
      <c r="C1167" s="29">
        <v>7</v>
      </c>
      <c r="D1167" s="29" t="s">
        <v>2811</v>
      </c>
      <c r="E1167" s="30">
        <v>11</v>
      </c>
      <c r="F1167" s="29" t="s">
        <v>72</v>
      </c>
      <c r="G1167" s="29" t="s">
        <v>20</v>
      </c>
      <c r="H1167" s="29" t="s">
        <v>42</v>
      </c>
      <c r="I1167" s="29" t="s">
        <v>25</v>
      </c>
      <c r="J1167" s="29" t="s">
        <v>2986</v>
      </c>
      <c r="K1167" s="29" t="s">
        <v>2987</v>
      </c>
      <c r="L1167" s="29" t="s">
        <v>732</v>
      </c>
      <c r="M1167" s="29" t="s">
        <v>201</v>
      </c>
      <c r="N1167" s="29" t="s">
        <v>206</v>
      </c>
      <c r="O1167" s="14"/>
      <c r="P1167" s="14">
        <f t="shared" si="613"/>
        <v>0</v>
      </c>
      <c r="Q1167" s="14">
        <v>7.2</v>
      </c>
      <c r="R1167" s="40">
        <f t="shared" si="614"/>
        <v>7.2</v>
      </c>
      <c r="S1167" s="14">
        <v>9.5500000000000007</v>
      </c>
      <c r="T1167" s="40">
        <f t="shared" si="615"/>
        <v>-2.3500000000000005</v>
      </c>
      <c r="U1167" s="14">
        <v>12.02</v>
      </c>
      <c r="V1167" s="40">
        <f t="shared" si="616"/>
        <v>-4.8199999999999994</v>
      </c>
      <c r="W1167" s="14">
        <v>11.76</v>
      </c>
      <c r="X1167" s="40">
        <f t="shared" si="617"/>
        <v>-4.5599999999999996</v>
      </c>
      <c r="Y1167" s="14">
        <v>7.2</v>
      </c>
      <c r="Z1167" s="40">
        <f t="shared" si="618"/>
        <v>7.2</v>
      </c>
      <c r="AA1167" s="14">
        <v>9.8000000000000007</v>
      </c>
      <c r="AB1167" s="40">
        <f t="shared" si="619"/>
        <v>-2.6000000000000005</v>
      </c>
      <c r="AC1167" s="14">
        <v>12.12</v>
      </c>
      <c r="AD1167" s="40">
        <f t="shared" si="620"/>
        <v>-4.919999999999999</v>
      </c>
      <c r="AE1167" s="14">
        <v>12</v>
      </c>
      <c r="AF1167" s="40">
        <f t="shared" si="621"/>
        <v>-4.8</v>
      </c>
      <c r="AG1167" s="29" t="s">
        <v>22</v>
      </c>
      <c r="AH1167" s="29" t="s">
        <v>22</v>
      </c>
      <c r="AI1167" s="29" t="s">
        <v>24</v>
      </c>
      <c r="AJ1167" s="29"/>
      <c r="AK1167" s="30" t="s">
        <v>22</v>
      </c>
      <c r="AL1167" s="30" t="s">
        <v>25</v>
      </c>
      <c r="AM1167" s="30" t="s">
        <v>1383</v>
      </c>
      <c r="AN1167" s="30" t="s">
        <v>22</v>
      </c>
      <c r="AO1167" s="30" t="s">
        <v>22</v>
      </c>
      <c r="AP1167" s="30"/>
      <c r="AQ1167" s="30" t="s">
        <v>22</v>
      </c>
      <c r="AR1167" s="30" t="s">
        <v>22</v>
      </c>
      <c r="AS1167" s="30"/>
      <c r="AT1167" s="30"/>
      <c r="AU1167" s="30" t="s">
        <v>22</v>
      </c>
      <c r="AV1167" s="30" t="s">
        <v>22</v>
      </c>
      <c r="AW1167" s="30" t="s">
        <v>22</v>
      </c>
      <c r="AX1167" s="30" t="s">
        <v>22</v>
      </c>
      <c r="AY1167" s="30" t="s">
        <v>25</v>
      </c>
      <c r="AZ1167" s="30"/>
      <c r="BA1167" s="30" t="s">
        <v>22</v>
      </c>
      <c r="BB1167" s="30"/>
      <c r="BC1167" s="30" t="s">
        <v>26</v>
      </c>
      <c r="BD1167" s="30"/>
    </row>
    <row r="1168" spans="1:56" x14ac:dyDescent="0.3">
      <c r="A1168" s="31">
        <v>41471</v>
      </c>
      <c r="B1168" s="33" t="s">
        <v>4431</v>
      </c>
      <c r="C1168" s="29">
        <v>8</v>
      </c>
      <c r="D1168" s="29" t="s">
        <v>2811</v>
      </c>
      <c r="E1168" s="30">
        <v>11</v>
      </c>
      <c r="F1168" s="29" t="s">
        <v>72</v>
      </c>
      <c r="G1168" s="29" t="s">
        <v>20</v>
      </c>
      <c r="H1168" s="29" t="s">
        <v>42</v>
      </c>
      <c r="I1168" s="29" t="s">
        <v>25</v>
      </c>
      <c r="J1168" s="29" t="s">
        <v>2988</v>
      </c>
      <c r="K1168" s="29" t="s">
        <v>2753</v>
      </c>
      <c r="L1168" s="29" t="s">
        <v>109</v>
      </c>
      <c r="M1168" s="29" t="s">
        <v>201</v>
      </c>
      <c r="N1168" s="29" t="s">
        <v>206</v>
      </c>
      <c r="O1168" s="14">
        <v>322.67</v>
      </c>
      <c r="P1168" s="14">
        <f t="shared" si="613"/>
        <v>1058.6157360000002</v>
      </c>
      <c r="Q1168" s="14">
        <v>6.9</v>
      </c>
      <c r="R1168" s="40">
        <f t="shared" si="614"/>
        <v>1065.5157360000003</v>
      </c>
      <c r="S1168" s="14">
        <v>8.32</v>
      </c>
      <c r="T1168" s="40">
        <f t="shared" si="615"/>
        <v>1057.1957360000004</v>
      </c>
      <c r="U1168" s="14">
        <v>10.79</v>
      </c>
      <c r="V1168" s="40">
        <f t="shared" si="616"/>
        <v>1054.7257360000003</v>
      </c>
      <c r="W1168" s="14">
        <v>10.8</v>
      </c>
      <c r="X1168" s="40">
        <f t="shared" si="617"/>
        <v>1054.7157360000003</v>
      </c>
      <c r="Y1168" s="14">
        <v>6.9</v>
      </c>
      <c r="Z1168" s="40">
        <f t="shared" si="618"/>
        <v>1065.5157360000003</v>
      </c>
      <c r="AA1168" s="14">
        <v>8.4499999999999993</v>
      </c>
      <c r="AB1168" s="40">
        <f t="shared" si="619"/>
        <v>1057.0657360000002</v>
      </c>
      <c r="AC1168" s="14">
        <v>10.73</v>
      </c>
      <c r="AD1168" s="40">
        <f t="shared" si="620"/>
        <v>1054.7857360000003</v>
      </c>
      <c r="AE1168" s="14">
        <v>10.9</v>
      </c>
      <c r="AF1168" s="40">
        <f t="shared" si="621"/>
        <v>1054.6157360000002</v>
      </c>
      <c r="AG1168" s="29" t="s">
        <v>22</v>
      </c>
      <c r="AH1168" s="29" t="s">
        <v>22</v>
      </c>
      <c r="AI1168" s="29" t="s">
        <v>24</v>
      </c>
      <c r="AJ1168" s="29"/>
      <c r="AK1168" s="30" t="s">
        <v>22</v>
      </c>
      <c r="AL1168" s="30" t="s">
        <v>25</v>
      </c>
      <c r="AM1168" s="30" t="s">
        <v>1383</v>
      </c>
      <c r="AN1168" s="30" t="s">
        <v>22</v>
      </c>
      <c r="AO1168" s="30" t="s">
        <v>22</v>
      </c>
      <c r="AP1168" s="30"/>
      <c r="AQ1168" s="30" t="s">
        <v>22</v>
      </c>
      <c r="AR1168" s="30" t="s">
        <v>22</v>
      </c>
      <c r="AS1168" s="30"/>
      <c r="AT1168" s="30"/>
      <c r="AU1168" s="30" t="s">
        <v>22</v>
      </c>
      <c r="AV1168" s="30" t="s">
        <v>22</v>
      </c>
      <c r="AW1168" s="30" t="s">
        <v>22</v>
      </c>
      <c r="AX1168" s="30" t="s">
        <v>22</v>
      </c>
      <c r="AY1168" s="30" t="s">
        <v>25</v>
      </c>
      <c r="AZ1168" s="30"/>
      <c r="BA1168" s="30" t="s">
        <v>25</v>
      </c>
      <c r="BB1168" s="30"/>
      <c r="BC1168" s="30" t="s">
        <v>26</v>
      </c>
      <c r="BD1168" s="30"/>
    </row>
    <row r="1169" spans="1:56" x14ac:dyDescent="0.3">
      <c r="A1169" s="31">
        <v>41471</v>
      </c>
      <c r="B1169" s="33" t="s">
        <v>4432</v>
      </c>
      <c r="C1169" s="29">
        <v>9</v>
      </c>
      <c r="D1169" s="29" t="s">
        <v>2811</v>
      </c>
      <c r="E1169" s="30">
        <v>11</v>
      </c>
      <c r="F1169" s="29" t="s">
        <v>72</v>
      </c>
      <c r="G1169" s="29" t="s">
        <v>29</v>
      </c>
      <c r="H1169" s="29" t="s">
        <v>42</v>
      </c>
      <c r="I1169" s="29" t="s">
        <v>25</v>
      </c>
      <c r="J1169" s="29" t="s">
        <v>2989</v>
      </c>
      <c r="K1169" s="29" t="s">
        <v>2990</v>
      </c>
      <c r="L1169" s="29" t="s">
        <v>621</v>
      </c>
      <c r="M1169" s="29" t="s">
        <v>46</v>
      </c>
      <c r="N1169" s="29" t="s">
        <v>330</v>
      </c>
      <c r="O1169" s="14">
        <v>323.06</v>
      </c>
      <c r="P1169" s="14">
        <f t="shared" si="613"/>
        <v>1059.895248</v>
      </c>
      <c r="Q1169" s="14">
        <v>7.06</v>
      </c>
      <c r="R1169" s="40">
        <f t="shared" si="614"/>
        <v>1066.955248</v>
      </c>
      <c r="S1169" s="14">
        <v>9.6999999999999993</v>
      </c>
      <c r="T1169" s="40">
        <f t="shared" si="615"/>
        <v>1057.2552479999999</v>
      </c>
      <c r="U1169" s="14">
        <v>11.12</v>
      </c>
      <c r="V1169" s="40">
        <f t="shared" si="616"/>
        <v>1055.8352480000001</v>
      </c>
      <c r="W1169" s="14">
        <v>11.3</v>
      </c>
      <c r="X1169" s="40">
        <f t="shared" si="617"/>
        <v>1055.655248</v>
      </c>
      <c r="Y1169" s="14">
        <v>7.06</v>
      </c>
      <c r="Z1169" s="40">
        <f t="shared" si="618"/>
        <v>1066.955248</v>
      </c>
      <c r="AA1169" s="14">
        <v>9.82</v>
      </c>
      <c r="AB1169" s="40">
        <f t="shared" si="619"/>
        <v>1057.135248</v>
      </c>
      <c r="AC1169" s="14">
        <v>11.2</v>
      </c>
      <c r="AD1169" s="40">
        <f t="shared" si="620"/>
        <v>1055.7552479999999</v>
      </c>
      <c r="AE1169" s="14">
        <v>11.55</v>
      </c>
      <c r="AF1169" s="40">
        <f t="shared" si="621"/>
        <v>1055.405248</v>
      </c>
      <c r="AG1169" s="29" t="s">
        <v>22</v>
      </c>
      <c r="AH1169" s="29" t="s">
        <v>22</v>
      </c>
      <c r="AI1169" s="29" t="s">
        <v>24</v>
      </c>
      <c r="AJ1169" s="29"/>
      <c r="AK1169" s="30" t="s">
        <v>25</v>
      </c>
      <c r="AL1169" s="30" t="s">
        <v>25</v>
      </c>
      <c r="AM1169" s="30" t="s">
        <v>2991</v>
      </c>
      <c r="AN1169" s="30" t="s">
        <v>22</v>
      </c>
      <c r="AO1169" s="30" t="s">
        <v>22</v>
      </c>
      <c r="AP1169" s="30"/>
      <c r="AQ1169" s="30" t="s">
        <v>22</v>
      </c>
      <c r="AR1169" s="30" t="s">
        <v>22</v>
      </c>
      <c r="AS1169" s="30"/>
      <c r="AT1169" s="30"/>
      <c r="AU1169" s="30" t="s">
        <v>22</v>
      </c>
      <c r="AV1169" s="30" t="s">
        <v>22</v>
      </c>
      <c r="AW1169" s="30" t="s">
        <v>22</v>
      </c>
      <c r="AX1169" s="30" t="s">
        <v>22</v>
      </c>
      <c r="AY1169" s="30" t="s">
        <v>25</v>
      </c>
      <c r="AZ1169" s="30"/>
      <c r="BA1169" s="30" t="s">
        <v>25</v>
      </c>
      <c r="BB1169" s="30" t="s">
        <v>2992</v>
      </c>
      <c r="BC1169" s="30" t="s">
        <v>26</v>
      </c>
      <c r="BD1169" s="30"/>
    </row>
    <row r="1170" spans="1:56" x14ac:dyDescent="0.3">
      <c r="A1170" s="31">
        <v>41471</v>
      </c>
      <c r="B1170" s="33" t="s">
        <v>4433</v>
      </c>
      <c r="C1170" s="29">
        <v>10</v>
      </c>
      <c r="D1170" s="29" t="s">
        <v>2811</v>
      </c>
      <c r="E1170" s="30">
        <v>11</v>
      </c>
      <c r="F1170" s="29" t="s">
        <v>72</v>
      </c>
      <c r="G1170" s="29" t="s">
        <v>20</v>
      </c>
      <c r="H1170" s="29" t="s">
        <v>42</v>
      </c>
      <c r="I1170" s="29" t="s">
        <v>25</v>
      </c>
      <c r="J1170" s="29" t="s">
        <v>2993</v>
      </c>
      <c r="K1170" s="29" t="s">
        <v>2994</v>
      </c>
      <c r="L1170" s="29" t="s">
        <v>241</v>
      </c>
      <c r="M1170" s="29" t="s">
        <v>23</v>
      </c>
      <c r="N1170" s="29" t="s">
        <v>330</v>
      </c>
      <c r="O1170" s="14">
        <v>322.75</v>
      </c>
      <c r="P1170" s="14">
        <f t="shared" si="613"/>
        <v>1058.8782000000001</v>
      </c>
      <c r="Q1170" s="14">
        <v>7.6</v>
      </c>
      <c r="R1170" s="40">
        <f t="shared" si="614"/>
        <v>1066.4782</v>
      </c>
      <c r="S1170" s="14">
        <v>9.43</v>
      </c>
      <c r="T1170" s="40">
        <f t="shared" si="615"/>
        <v>1057.0482</v>
      </c>
      <c r="U1170" s="14">
        <v>11.54</v>
      </c>
      <c r="V1170" s="40">
        <f t="shared" si="616"/>
        <v>1054.9382000000001</v>
      </c>
      <c r="W1170" s="14">
        <v>11.49</v>
      </c>
      <c r="X1170" s="40">
        <f t="shared" si="617"/>
        <v>1054.9882</v>
      </c>
      <c r="Y1170" s="14">
        <v>7.6</v>
      </c>
      <c r="Z1170" s="40">
        <f t="shared" si="618"/>
        <v>1066.4782</v>
      </c>
      <c r="AA1170" s="14">
        <v>9.5299999999999994</v>
      </c>
      <c r="AB1170" s="40">
        <f t="shared" si="619"/>
        <v>1056.9482</v>
      </c>
      <c r="AC1170" s="14">
        <v>11.56</v>
      </c>
      <c r="AD1170" s="40">
        <f t="shared" si="620"/>
        <v>1054.9182000000001</v>
      </c>
      <c r="AE1170" s="14">
        <v>11.36</v>
      </c>
      <c r="AF1170" s="40">
        <f t="shared" si="621"/>
        <v>1055.1182000000001</v>
      </c>
      <c r="AG1170" s="29" t="s">
        <v>22</v>
      </c>
      <c r="AH1170" s="29" t="s">
        <v>22</v>
      </c>
      <c r="AI1170" s="29" t="s">
        <v>24</v>
      </c>
      <c r="AJ1170" s="29"/>
      <c r="AK1170" s="30" t="s">
        <v>22</v>
      </c>
      <c r="AL1170" s="30" t="s">
        <v>22</v>
      </c>
      <c r="AM1170" s="30"/>
      <c r="AN1170" s="30" t="s">
        <v>22</v>
      </c>
      <c r="AO1170" s="30" t="s">
        <v>22</v>
      </c>
      <c r="AP1170" s="30"/>
      <c r="AQ1170" s="30" t="s">
        <v>22</v>
      </c>
      <c r="AR1170" s="30" t="s">
        <v>22</v>
      </c>
      <c r="AS1170" s="30"/>
      <c r="AT1170" s="30"/>
      <c r="AU1170" s="30" t="s">
        <v>22</v>
      </c>
      <c r="AV1170" s="30" t="s">
        <v>22</v>
      </c>
      <c r="AW1170" s="30" t="s">
        <v>22</v>
      </c>
      <c r="AX1170" s="30" t="s">
        <v>22</v>
      </c>
      <c r="AY1170" s="30" t="s">
        <v>25</v>
      </c>
      <c r="AZ1170" s="30"/>
      <c r="BA1170" s="30" t="s">
        <v>22</v>
      </c>
      <c r="BB1170" s="30"/>
      <c r="BC1170" s="30" t="s">
        <v>26</v>
      </c>
      <c r="BD1170" s="30"/>
    </row>
    <row r="1171" spans="1:56" x14ac:dyDescent="0.3">
      <c r="A1171" s="31">
        <v>41471</v>
      </c>
      <c r="B1171" s="33" t="s">
        <v>4434</v>
      </c>
      <c r="C1171" s="29">
        <v>11</v>
      </c>
      <c r="D1171" s="29" t="s">
        <v>2811</v>
      </c>
      <c r="E1171" s="30">
        <v>11</v>
      </c>
      <c r="F1171" s="29" t="s">
        <v>72</v>
      </c>
      <c r="G1171" s="29" t="s">
        <v>20</v>
      </c>
      <c r="H1171" s="29" t="s">
        <v>42</v>
      </c>
      <c r="I1171" s="29" t="s">
        <v>25</v>
      </c>
      <c r="J1171" s="29" t="s">
        <v>2995</v>
      </c>
      <c r="K1171" s="29" t="s">
        <v>2747</v>
      </c>
      <c r="L1171" s="29" t="s">
        <v>732</v>
      </c>
      <c r="M1171" s="29" t="s">
        <v>23</v>
      </c>
      <c r="N1171" s="29" t="s">
        <v>330</v>
      </c>
      <c r="O1171" s="14">
        <v>321.86</v>
      </c>
      <c r="P1171" s="14">
        <f t="shared" si="613"/>
        <v>1055.958288</v>
      </c>
      <c r="Q1171" s="14">
        <v>7.56</v>
      </c>
      <c r="R1171" s="40">
        <f t="shared" si="614"/>
        <v>1063.518288</v>
      </c>
      <c r="S1171" s="14">
        <v>9.1999999999999993</v>
      </c>
      <c r="T1171" s="40">
        <f t="shared" si="615"/>
        <v>1054.3182879999999</v>
      </c>
      <c r="U1171" s="14">
        <v>11.2</v>
      </c>
      <c r="V1171" s="40">
        <f t="shared" si="616"/>
        <v>1052.3182879999999</v>
      </c>
      <c r="W1171" s="14">
        <v>11.1</v>
      </c>
      <c r="X1171" s="40">
        <f t="shared" si="617"/>
        <v>1052.4182880000001</v>
      </c>
      <c r="Y1171" s="14">
        <v>7.56</v>
      </c>
      <c r="Z1171" s="40">
        <f t="shared" si="618"/>
        <v>1063.518288</v>
      </c>
      <c r="AA1171" s="14">
        <v>9.1999999999999993</v>
      </c>
      <c r="AB1171" s="40">
        <f t="shared" si="619"/>
        <v>1054.3182879999999</v>
      </c>
      <c r="AC1171" s="14">
        <v>11.3</v>
      </c>
      <c r="AD1171" s="40">
        <f t="shared" si="620"/>
        <v>1052.218288</v>
      </c>
      <c r="AE1171" s="14">
        <v>11.42</v>
      </c>
      <c r="AF1171" s="40">
        <f t="shared" si="621"/>
        <v>1052.0982879999999</v>
      </c>
      <c r="AG1171" s="29" t="s">
        <v>22</v>
      </c>
      <c r="AH1171" s="29" t="s">
        <v>22</v>
      </c>
      <c r="AI1171" s="29" t="s">
        <v>24</v>
      </c>
      <c r="AJ1171" s="29"/>
      <c r="AK1171" s="30" t="s">
        <v>22</v>
      </c>
      <c r="AL1171" s="30" t="s">
        <v>22</v>
      </c>
      <c r="AM1171" s="30"/>
      <c r="AN1171" s="30" t="s">
        <v>22</v>
      </c>
      <c r="AO1171" s="30" t="s">
        <v>22</v>
      </c>
      <c r="AP1171" s="30"/>
      <c r="AQ1171" s="30" t="s">
        <v>22</v>
      </c>
      <c r="AR1171" s="30" t="s">
        <v>22</v>
      </c>
      <c r="AS1171" s="30"/>
      <c r="AT1171" s="30"/>
      <c r="AU1171" s="30" t="s">
        <v>22</v>
      </c>
      <c r="AV1171" s="30" t="s">
        <v>22</v>
      </c>
      <c r="AW1171" s="30" t="s">
        <v>22</v>
      </c>
      <c r="AX1171" s="30" t="s">
        <v>22</v>
      </c>
      <c r="AY1171" s="30" t="s">
        <v>25</v>
      </c>
      <c r="AZ1171" s="30"/>
      <c r="BA1171" s="30" t="s">
        <v>22</v>
      </c>
      <c r="BB1171" s="30"/>
      <c r="BC1171" s="30" t="s">
        <v>26</v>
      </c>
      <c r="BD1171" s="30"/>
    </row>
    <row r="1172" spans="1:56" x14ac:dyDescent="0.3">
      <c r="A1172" s="31">
        <v>41471</v>
      </c>
      <c r="B1172" s="33" t="s">
        <v>4435</v>
      </c>
      <c r="C1172" s="29">
        <v>12</v>
      </c>
      <c r="D1172" s="29" t="s">
        <v>2811</v>
      </c>
      <c r="E1172" s="30">
        <v>11</v>
      </c>
      <c r="F1172" s="29" t="s">
        <v>72</v>
      </c>
      <c r="G1172" s="29" t="s">
        <v>20</v>
      </c>
      <c r="H1172" s="29" t="s">
        <v>42</v>
      </c>
      <c r="I1172" s="29" t="s">
        <v>25</v>
      </c>
      <c r="J1172" s="29" t="s">
        <v>2996</v>
      </c>
      <c r="K1172" s="29" t="s">
        <v>1500</v>
      </c>
      <c r="L1172" s="29" t="s">
        <v>732</v>
      </c>
      <c r="M1172" s="29" t="s">
        <v>23</v>
      </c>
      <c r="N1172" s="29" t="s">
        <v>330</v>
      </c>
      <c r="O1172" s="14">
        <v>322.89999999999998</v>
      </c>
      <c r="P1172" s="14">
        <f t="shared" si="613"/>
        <v>1059.37032</v>
      </c>
      <c r="Q1172" s="14">
        <v>6.59</v>
      </c>
      <c r="R1172" s="40">
        <f t="shared" si="614"/>
        <v>1065.9603199999999</v>
      </c>
      <c r="S1172" s="14">
        <v>8.69</v>
      </c>
      <c r="T1172" s="40">
        <f t="shared" si="615"/>
        <v>1057.2703199999999</v>
      </c>
      <c r="U1172" s="14">
        <v>10.65</v>
      </c>
      <c r="V1172" s="40">
        <f t="shared" si="616"/>
        <v>1055.3103199999998</v>
      </c>
      <c r="W1172" s="14">
        <v>10.5</v>
      </c>
      <c r="X1172" s="40">
        <f t="shared" si="617"/>
        <v>1055.4603199999999</v>
      </c>
      <c r="Y1172" s="14">
        <v>6.59</v>
      </c>
      <c r="Z1172" s="40">
        <f t="shared" si="618"/>
        <v>1065.9603199999999</v>
      </c>
      <c r="AA1172" s="14">
        <v>8.9</v>
      </c>
      <c r="AB1172" s="40">
        <f t="shared" si="619"/>
        <v>1057.0603199999998</v>
      </c>
      <c r="AC1172" s="14">
        <v>10.9</v>
      </c>
      <c r="AD1172" s="40">
        <f t="shared" si="620"/>
        <v>1055.0603199999998</v>
      </c>
      <c r="AE1172" s="14">
        <v>10.64</v>
      </c>
      <c r="AF1172" s="40">
        <f t="shared" si="621"/>
        <v>1055.3203199999998</v>
      </c>
      <c r="AG1172" s="29" t="s">
        <v>22</v>
      </c>
      <c r="AH1172" s="29" t="s">
        <v>22</v>
      </c>
      <c r="AI1172" s="29" t="s">
        <v>24</v>
      </c>
      <c r="AJ1172" s="29"/>
      <c r="AK1172" s="30" t="s">
        <v>22</v>
      </c>
      <c r="AL1172" s="30" t="s">
        <v>25</v>
      </c>
      <c r="AM1172" s="30" t="s">
        <v>1383</v>
      </c>
      <c r="AN1172" s="30" t="s">
        <v>22</v>
      </c>
      <c r="AO1172" s="30" t="s">
        <v>22</v>
      </c>
      <c r="AP1172" s="30"/>
      <c r="AQ1172" s="30" t="s">
        <v>22</v>
      </c>
      <c r="AR1172" s="30" t="s">
        <v>22</v>
      </c>
      <c r="AS1172" s="30"/>
      <c r="AT1172" s="30"/>
      <c r="AU1172" s="30" t="s">
        <v>22</v>
      </c>
      <c r="AV1172" s="30" t="s">
        <v>22</v>
      </c>
      <c r="AW1172" s="30" t="s">
        <v>22</v>
      </c>
      <c r="AX1172" s="30" t="s">
        <v>22</v>
      </c>
      <c r="AY1172" s="30" t="s">
        <v>25</v>
      </c>
      <c r="AZ1172" s="30"/>
      <c r="BA1172" s="30" t="s">
        <v>25</v>
      </c>
      <c r="BB1172" s="30"/>
      <c r="BC1172" s="30" t="s">
        <v>26</v>
      </c>
      <c r="BD1172" s="30"/>
    </row>
    <row r="1173" spans="1:56" x14ac:dyDescent="0.3">
      <c r="A1173" s="31">
        <v>41471</v>
      </c>
      <c r="B1173" s="33" t="s">
        <v>4436</v>
      </c>
      <c r="C1173" s="29">
        <v>13</v>
      </c>
      <c r="D1173" s="29" t="s">
        <v>2811</v>
      </c>
      <c r="E1173" s="30">
        <v>11</v>
      </c>
      <c r="F1173" s="29" t="s">
        <v>49</v>
      </c>
      <c r="G1173" s="29" t="s">
        <v>29</v>
      </c>
      <c r="H1173" s="29" t="s">
        <v>42</v>
      </c>
      <c r="I1173" s="29" t="s">
        <v>25</v>
      </c>
      <c r="J1173" s="29" t="s">
        <v>2997</v>
      </c>
      <c r="K1173" s="29" t="s">
        <v>2998</v>
      </c>
      <c r="L1173" s="29" t="s">
        <v>225</v>
      </c>
      <c r="M1173" s="29" t="s">
        <v>201</v>
      </c>
      <c r="N1173" s="29" t="s">
        <v>330</v>
      </c>
      <c r="O1173" s="14">
        <v>321.14999999999998</v>
      </c>
      <c r="P1173" s="14">
        <f t="shared" si="613"/>
        <v>1053.6289199999999</v>
      </c>
      <c r="Q1173" s="14">
        <v>3.82</v>
      </c>
      <c r="R1173" s="40">
        <f t="shared" si="614"/>
        <v>1057.4489199999998</v>
      </c>
      <c r="S1173" s="14">
        <v>5.9</v>
      </c>
      <c r="T1173" s="40">
        <f t="shared" si="615"/>
        <v>1051.5489199999997</v>
      </c>
      <c r="U1173" s="14">
        <v>8.49</v>
      </c>
      <c r="V1173" s="40">
        <f t="shared" si="616"/>
        <v>1048.9589199999998</v>
      </c>
      <c r="W1173" s="14">
        <v>8.4</v>
      </c>
      <c r="X1173" s="40">
        <f t="shared" si="617"/>
        <v>1049.0489199999997</v>
      </c>
      <c r="Y1173" s="14">
        <v>3.82</v>
      </c>
      <c r="Z1173" s="40">
        <f t="shared" si="618"/>
        <v>1057.4489199999998</v>
      </c>
      <c r="AA1173" s="14">
        <v>6.12</v>
      </c>
      <c r="AB1173" s="40">
        <f t="shared" si="619"/>
        <v>1051.3289199999999</v>
      </c>
      <c r="AC1173" s="14">
        <v>8.6999999999999993</v>
      </c>
      <c r="AD1173" s="40">
        <f t="shared" si="620"/>
        <v>1048.7489199999998</v>
      </c>
      <c r="AE1173" s="14">
        <v>8.6</v>
      </c>
      <c r="AF1173" s="40">
        <f t="shared" si="621"/>
        <v>1048.8489199999999</v>
      </c>
      <c r="AG1173" s="29" t="s">
        <v>22</v>
      </c>
      <c r="AH1173" s="29" t="s">
        <v>22</v>
      </c>
      <c r="AI1173" s="29" t="s">
        <v>24</v>
      </c>
      <c r="AJ1173" s="29"/>
      <c r="AK1173" s="30" t="s">
        <v>22</v>
      </c>
      <c r="AL1173" s="30" t="s">
        <v>22</v>
      </c>
      <c r="AM1173" s="30"/>
      <c r="AN1173" s="30" t="s">
        <v>22</v>
      </c>
      <c r="AO1173" s="30" t="s">
        <v>22</v>
      </c>
      <c r="AP1173" s="30"/>
      <c r="AQ1173" s="30" t="s">
        <v>22</v>
      </c>
      <c r="AR1173" s="30" t="s">
        <v>22</v>
      </c>
      <c r="AS1173" s="30"/>
      <c r="AT1173" s="30"/>
      <c r="AU1173" s="30" t="s">
        <v>22</v>
      </c>
      <c r="AV1173" s="30" t="s">
        <v>22</v>
      </c>
      <c r="AW1173" s="30" t="s">
        <v>22</v>
      </c>
      <c r="AX1173" s="30" t="s">
        <v>22</v>
      </c>
      <c r="AY1173" s="30" t="s">
        <v>25</v>
      </c>
      <c r="AZ1173" s="30"/>
      <c r="BA1173" s="30" t="s">
        <v>25</v>
      </c>
      <c r="BB1173" s="30" t="s">
        <v>2999</v>
      </c>
      <c r="BC1173" s="30" t="s">
        <v>26</v>
      </c>
      <c r="BD1173" s="30"/>
    </row>
    <row r="1174" spans="1:56" x14ac:dyDescent="0.3">
      <c r="A1174" s="31">
        <v>41471</v>
      </c>
      <c r="B1174" s="33" t="s">
        <v>4437</v>
      </c>
      <c r="C1174" s="29">
        <v>14</v>
      </c>
      <c r="D1174" s="29" t="s">
        <v>2811</v>
      </c>
      <c r="E1174" s="30">
        <v>11</v>
      </c>
      <c r="F1174" s="29" t="s">
        <v>49</v>
      </c>
      <c r="G1174" s="29" t="s">
        <v>94</v>
      </c>
      <c r="H1174" s="29" t="s">
        <v>337</v>
      </c>
      <c r="I1174" s="29" t="s">
        <v>25</v>
      </c>
      <c r="J1174" s="29" t="s">
        <v>3000</v>
      </c>
      <c r="K1174" s="29" t="s">
        <v>3001</v>
      </c>
      <c r="L1174" s="29" t="s">
        <v>383</v>
      </c>
      <c r="M1174" s="29" t="s">
        <v>3002</v>
      </c>
      <c r="N1174" s="29" t="s">
        <v>330</v>
      </c>
      <c r="O1174" s="14">
        <v>322.13</v>
      </c>
      <c r="P1174" s="14">
        <f t="shared" si="613"/>
        <v>1056.844104</v>
      </c>
      <c r="Q1174" s="14">
        <v>5.03</v>
      </c>
      <c r="R1174" s="40">
        <f t="shared" si="614"/>
        <v>1061.874104</v>
      </c>
      <c r="S1174" s="14">
        <v>6.93</v>
      </c>
      <c r="T1174" s="40">
        <f t="shared" si="615"/>
        <v>1054.9441039999999</v>
      </c>
      <c r="U1174" s="14">
        <v>8.2799999999999994</v>
      </c>
      <c r="V1174" s="40">
        <f t="shared" si="616"/>
        <v>1053.594104</v>
      </c>
      <c r="W1174" s="14">
        <v>8.0500000000000007</v>
      </c>
      <c r="X1174" s="40">
        <f t="shared" si="617"/>
        <v>1053.824104</v>
      </c>
      <c r="Y1174" s="14">
        <v>5.03</v>
      </c>
      <c r="Z1174" s="40">
        <f t="shared" si="618"/>
        <v>1061.874104</v>
      </c>
      <c r="AA1174" s="14">
        <v>6.9</v>
      </c>
      <c r="AB1174" s="40">
        <f t="shared" si="619"/>
        <v>1054.9741039999999</v>
      </c>
      <c r="AC1174" s="14">
        <v>8.5</v>
      </c>
      <c r="AD1174" s="40">
        <f t="shared" si="620"/>
        <v>1053.374104</v>
      </c>
      <c r="AE1174" s="14">
        <v>8.43</v>
      </c>
      <c r="AF1174" s="40">
        <f t="shared" si="621"/>
        <v>1053.4441039999999</v>
      </c>
      <c r="AG1174" s="29" t="s">
        <v>22</v>
      </c>
      <c r="AH1174" s="29" t="s">
        <v>22</v>
      </c>
      <c r="AI1174" s="29" t="s">
        <v>24</v>
      </c>
      <c r="AJ1174" s="29"/>
      <c r="AK1174" s="30" t="s">
        <v>22</v>
      </c>
      <c r="AL1174" s="30" t="s">
        <v>22</v>
      </c>
      <c r="AM1174" s="30"/>
      <c r="AN1174" s="30" t="s">
        <v>22</v>
      </c>
      <c r="AO1174" s="30" t="s">
        <v>22</v>
      </c>
      <c r="AP1174" s="30"/>
      <c r="AQ1174" s="30" t="s">
        <v>22</v>
      </c>
      <c r="AR1174" s="30" t="s">
        <v>22</v>
      </c>
      <c r="AS1174" s="30"/>
      <c r="AT1174" s="30"/>
      <c r="AU1174" s="30" t="s">
        <v>22</v>
      </c>
      <c r="AV1174" s="30" t="s">
        <v>22</v>
      </c>
      <c r="AW1174" s="30" t="s">
        <v>22</v>
      </c>
      <c r="AX1174" s="30" t="s">
        <v>22</v>
      </c>
      <c r="AY1174" s="30" t="s">
        <v>25</v>
      </c>
      <c r="AZ1174" s="30"/>
      <c r="BA1174" s="30" t="s">
        <v>25</v>
      </c>
      <c r="BB1174" s="30"/>
      <c r="BC1174" s="30" t="s">
        <v>26</v>
      </c>
      <c r="BD1174" s="30"/>
    </row>
    <row r="1175" spans="1:56" x14ac:dyDescent="0.3">
      <c r="A1175" s="31">
        <v>41472</v>
      </c>
      <c r="B1175" s="33" t="s">
        <v>4438</v>
      </c>
      <c r="C1175" s="29">
        <v>1</v>
      </c>
      <c r="D1175" s="29" t="s">
        <v>2811</v>
      </c>
      <c r="E1175" s="30">
        <v>12</v>
      </c>
      <c r="F1175" s="29" t="s">
        <v>49</v>
      </c>
      <c r="G1175" s="29" t="s">
        <v>20</v>
      </c>
      <c r="H1175" s="29" t="s">
        <v>42</v>
      </c>
      <c r="I1175" s="29" t="s">
        <v>25</v>
      </c>
      <c r="J1175" s="29" t="s">
        <v>3000</v>
      </c>
      <c r="K1175" s="29" t="s">
        <v>3003</v>
      </c>
      <c r="L1175" s="29" t="s">
        <v>229</v>
      </c>
      <c r="M1175" s="29" t="s">
        <v>23</v>
      </c>
      <c r="N1175" s="29" t="s">
        <v>219</v>
      </c>
      <c r="O1175" s="14">
        <v>321.72000000000003</v>
      </c>
      <c r="P1175" s="14">
        <f t="shared" si="613"/>
        <v>1055.4989760000001</v>
      </c>
      <c r="Q1175" s="14">
        <v>5.78</v>
      </c>
      <c r="R1175" s="40">
        <f t="shared" si="614"/>
        <v>1061.2789760000001</v>
      </c>
      <c r="S1175" s="14">
        <v>8.15</v>
      </c>
      <c r="T1175" s="40">
        <f t="shared" si="615"/>
        <v>1053.128976</v>
      </c>
      <c r="U1175" s="14">
        <v>10.32</v>
      </c>
      <c r="V1175" s="40">
        <f t="shared" si="616"/>
        <v>1050.9589760000001</v>
      </c>
      <c r="W1175" s="14">
        <v>9.8000000000000007</v>
      </c>
      <c r="X1175" s="40">
        <f t="shared" si="617"/>
        <v>1051.4789760000001</v>
      </c>
      <c r="Y1175" s="14">
        <v>5.78</v>
      </c>
      <c r="Z1175" s="40">
        <f t="shared" si="618"/>
        <v>1061.2789760000001</v>
      </c>
      <c r="AA1175" s="14">
        <v>7.95</v>
      </c>
      <c r="AB1175" s="40">
        <f t="shared" si="619"/>
        <v>1053.328976</v>
      </c>
      <c r="AC1175" s="14">
        <v>10.46</v>
      </c>
      <c r="AD1175" s="40">
        <f t="shared" si="620"/>
        <v>1050.818976</v>
      </c>
      <c r="AE1175" s="14">
        <v>9.6300000000000008</v>
      </c>
      <c r="AF1175" s="40">
        <f t="shared" si="621"/>
        <v>1051.6489759999999</v>
      </c>
      <c r="AG1175" s="29" t="s">
        <v>22</v>
      </c>
      <c r="AH1175" s="29" t="s">
        <v>22</v>
      </c>
      <c r="AI1175" s="29" t="s">
        <v>24</v>
      </c>
      <c r="AJ1175" s="29"/>
      <c r="AK1175" s="30" t="s">
        <v>22</v>
      </c>
      <c r="AL1175" s="30" t="s">
        <v>22</v>
      </c>
      <c r="AM1175" s="30"/>
      <c r="AN1175" s="30" t="s">
        <v>22</v>
      </c>
      <c r="AO1175" s="30" t="s">
        <v>22</v>
      </c>
      <c r="AP1175" s="30"/>
      <c r="AQ1175" s="30" t="s">
        <v>22</v>
      </c>
      <c r="AR1175" s="30" t="s">
        <v>22</v>
      </c>
      <c r="AS1175" s="30"/>
      <c r="AT1175" s="30"/>
      <c r="AU1175" s="30" t="s">
        <v>22</v>
      </c>
      <c r="AV1175" s="30" t="s">
        <v>22</v>
      </c>
      <c r="AW1175" s="30" t="s">
        <v>22</v>
      </c>
      <c r="AX1175" s="30" t="s">
        <v>22</v>
      </c>
      <c r="AY1175" s="30" t="s">
        <v>25</v>
      </c>
      <c r="AZ1175" s="30"/>
      <c r="BA1175" s="30" t="s">
        <v>25</v>
      </c>
      <c r="BB1175" s="30" t="s">
        <v>2940</v>
      </c>
      <c r="BC1175" s="30" t="s">
        <v>26</v>
      </c>
      <c r="BD1175" s="30"/>
    </row>
    <row r="1176" spans="1:56" x14ac:dyDescent="0.3">
      <c r="A1176" s="31">
        <v>41472</v>
      </c>
      <c r="B1176" s="33" t="s">
        <v>4439</v>
      </c>
      <c r="C1176" s="29">
        <v>2</v>
      </c>
      <c r="D1176" s="29" t="s">
        <v>2811</v>
      </c>
      <c r="E1176" s="30">
        <v>12</v>
      </c>
      <c r="F1176" s="29" t="s">
        <v>19</v>
      </c>
      <c r="G1176" s="29" t="s">
        <v>20</v>
      </c>
      <c r="H1176" s="29" t="s">
        <v>42</v>
      </c>
      <c r="I1176" s="29" t="s">
        <v>25</v>
      </c>
      <c r="J1176" s="29" t="s">
        <v>2982</v>
      </c>
      <c r="K1176" s="29" t="s">
        <v>3004</v>
      </c>
      <c r="L1176" s="29" t="s">
        <v>142</v>
      </c>
      <c r="M1176" s="29" t="s">
        <v>23</v>
      </c>
      <c r="N1176" s="29" t="s">
        <v>219</v>
      </c>
      <c r="O1176" s="14">
        <v>324.36</v>
      </c>
      <c r="P1176" s="14">
        <f t="shared" si="613"/>
        <v>1064.160288</v>
      </c>
      <c r="Q1176" s="14">
        <v>7.39</v>
      </c>
      <c r="R1176" s="40">
        <f t="shared" si="614"/>
        <v>1071.5502880000001</v>
      </c>
      <c r="S1176" s="14">
        <v>9.67</v>
      </c>
      <c r="T1176" s="40">
        <f t="shared" si="615"/>
        <v>1061.8802880000001</v>
      </c>
      <c r="U1176" s="14">
        <v>10.6</v>
      </c>
      <c r="V1176" s="40">
        <f t="shared" si="616"/>
        <v>1060.9502880000002</v>
      </c>
      <c r="W1176" s="14">
        <v>10.49</v>
      </c>
      <c r="X1176" s="40">
        <f t="shared" si="617"/>
        <v>1061.0602880000001</v>
      </c>
      <c r="Y1176" s="14">
        <v>7.39</v>
      </c>
      <c r="Z1176" s="40">
        <f t="shared" si="618"/>
        <v>1071.5502880000001</v>
      </c>
      <c r="AA1176" s="14">
        <v>9.61</v>
      </c>
      <c r="AB1176" s="40">
        <f t="shared" si="619"/>
        <v>1061.9402880000002</v>
      </c>
      <c r="AC1176" s="14">
        <v>10.32</v>
      </c>
      <c r="AD1176" s="40">
        <f t="shared" si="620"/>
        <v>1061.2302880000002</v>
      </c>
      <c r="AE1176" s="14">
        <v>11</v>
      </c>
      <c r="AF1176" s="40">
        <f t="shared" si="621"/>
        <v>1060.5502880000001</v>
      </c>
      <c r="AG1176" s="29" t="s">
        <v>22</v>
      </c>
      <c r="AH1176" s="29" t="s">
        <v>22</v>
      </c>
      <c r="AI1176" s="29" t="s">
        <v>24</v>
      </c>
      <c r="AJ1176" s="29"/>
      <c r="AK1176" s="30" t="s">
        <v>25</v>
      </c>
      <c r="AL1176" s="30" t="s">
        <v>25</v>
      </c>
      <c r="AM1176" s="30" t="s">
        <v>2761</v>
      </c>
      <c r="AN1176" s="30" t="s">
        <v>22</v>
      </c>
      <c r="AO1176" s="30" t="s">
        <v>22</v>
      </c>
      <c r="AP1176" s="30"/>
      <c r="AQ1176" s="30" t="s">
        <v>22</v>
      </c>
      <c r="AR1176" s="30" t="s">
        <v>22</v>
      </c>
      <c r="AS1176" s="30"/>
      <c r="AT1176" s="30"/>
      <c r="AU1176" s="30" t="s">
        <v>22</v>
      </c>
      <c r="AV1176" s="30" t="s">
        <v>22</v>
      </c>
      <c r="AW1176" s="30" t="s">
        <v>22</v>
      </c>
      <c r="AX1176" s="30" t="s">
        <v>22</v>
      </c>
      <c r="AY1176" s="30" t="s">
        <v>25</v>
      </c>
      <c r="AZ1176" s="30"/>
      <c r="BA1176" s="30" t="s">
        <v>25</v>
      </c>
      <c r="BB1176" s="30" t="s">
        <v>3005</v>
      </c>
      <c r="BC1176" s="30" t="s">
        <v>26</v>
      </c>
      <c r="BD1176" s="30"/>
    </row>
    <row r="1177" spans="1:56" x14ac:dyDescent="0.3">
      <c r="A1177" s="31">
        <v>41472</v>
      </c>
      <c r="B1177" s="33" t="s">
        <v>4440</v>
      </c>
      <c r="C1177" s="29">
        <v>3</v>
      </c>
      <c r="D1177" s="29" t="s">
        <v>2811</v>
      </c>
      <c r="E1177" s="30">
        <v>12</v>
      </c>
      <c r="F1177" s="29" t="s">
        <v>19</v>
      </c>
      <c r="G1177" s="29" t="s">
        <v>94</v>
      </c>
      <c r="H1177" s="29" t="s">
        <v>42</v>
      </c>
      <c r="I1177" s="29" t="s">
        <v>25</v>
      </c>
      <c r="J1177" s="29" t="s">
        <v>3006</v>
      </c>
      <c r="K1177" s="29" t="s">
        <v>3007</v>
      </c>
      <c r="L1177" s="29" t="s">
        <v>109</v>
      </c>
      <c r="M1177" s="29" t="s">
        <v>46</v>
      </c>
      <c r="N1177" s="29" t="s">
        <v>233</v>
      </c>
      <c r="O1177" s="14">
        <v>320.24</v>
      </c>
      <c r="P1177" s="14">
        <f t="shared" si="613"/>
        <v>1050.6433920000002</v>
      </c>
      <c r="Q1177" s="14">
        <v>4.82</v>
      </c>
      <c r="R1177" s="40">
        <f t="shared" si="614"/>
        <v>1055.4633920000001</v>
      </c>
      <c r="S1177" s="14">
        <v>7.32</v>
      </c>
      <c r="T1177" s="40">
        <f t="shared" si="615"/>
        <v>1048.1433920000002</v>
      </c>
      <c r="U1177" s="14">
        <v>8.9499999999999993</v>
      </c>
      <c r="V1177" s="40">
        <f t="shared" si="616"/>
        <v>1046.5133920000001</v>
      </c>
      <c r="W1177" s="14">
        <v>8.7100000000000009</v>
      </c>
      <c r="X1177" s="40">
        <f t="shared" si="617"/>
        <v>1046.7533920000001</v>
      </c>
      <c r="Y1177" s="14">
        <v>4.82</v>
      </c>
      <c r="Z1177" s="40">
        <f t="shared" si="618"/>
        <v>1055.4633920000001</v>
      </c>
      <c r="AA1177" s="14">
        <v>9.48</v>
      </c>
      <c r="AB1177" s="40">
        <f t="shared" si="619"/>
        <v>1045.9833920000001</v>
      </c>
      <c r="AC1177" s="14">
        <v>11.16</v>
      </c>
      <c r="AD1177" s="40">
        <f t="shared" si="620"/>
        <v>1044.303392</v>
      </c>
      <c r="AE1177" s="14">
        <v>11.2</v>
      </c>
      <c r="AF1177" s="40">
        <f t="shared" si="621"/>
        <v>1044.2633920000001</v>
      </c>
      <c r="AG1177" s="29" t="s">
        <v>22</v>
      </c>
      <c r="AH1177" s="29" t="s">
        <v>22</v>
      </c>
      <c r="AI1177" s="29" t="s">
        <v>24</v>
      </c>
      <c r="AJ1177" s="29"/>
      <c r="AK1177" s="30" t="s">
        <v>22</v>
      </c>
      <c r="AL1177" s="30" t="s">
        <v>22</v>
      </c>
      <c r="AM1177" s="30"/>
      <c r="AN1177" s="30" t="s">
        <v>22</v>
      </c>
      <c r="AO1177" s="30" t="s">
        <v>22</v>
      </c>
      <c r="AP1177" s="30"/>
      <c r="AQ1177" s="30" t="s">
        <v>22</v>
      </c>
      <c r="AR1177" s="30" t="s">
        <v>22</v>
      </c>
      <c r="AS1177" s="30"/>
      <c r="AT1177" s="30"/>
      <c r="AU1177" s="30" t="s">
        <v>22</v>
      </c>
      <c r="AV1177" s="30" t="s">
        <v>22</v>
      </c>
      <c r="AW1177" s="30" t="s">
        <v>22</v>
      </c>
      <c r="AX1177" s="30" t="s">
        <v>22</v>
      </c>
      <c r="AY1177" s="30" t="s">
        <v>25</v>
      </c>
      <c r="AZ1177" s="30"/>
      <c r="BA1177" s="30" t="s">
        <v>25</v>
      </c>
      <c r="BB1177" s="30" t="s">
        <v>3008</v>
      </c>
      <c r="BC1177" s="30" t="s">
        <v>26</v>
      </c>
      <c r="BD1177" s="30"/>
    </row>
    <row r="1178" spans="1:56" x14ac:dyDescent="0.3">
      <c r="A1178" s="31">
        <v>41472</v>
      </c>
      <c r="B1178" s="33" t="s">
        <v>4441</v>
      </c>
      <c r="C1178" s="29">
        <v>4</v>
      </c>
      <c r="D1178" s="29" t="s">
        <v>2811</v>
      </c>
      <c r="E1178" s="30">
        <v>12</v>
      </c>
      <c r="F1178" s="29" t="s">
        <v>19</v>
      </c>
      <c r="G1178" s="29" t="s">
        <v>20</v>
      </c>
      <c r="H1178" s="29" t="s">
        <v>42</v>
      </c>
      <c r="I1178" s="29" t="s">
        <v>22</v>
      </c>
      <c r="J1178" s="29" t="s">
        <v>3009</v>
      </c>
      <c r="K1178" s="29" t="s">
        <v>3010</v>
      </c>
      <c r="L1178" s="29" t="s">
        <v>52</v>
      </c>
      <c r="M1178" s="29" t="s">
        <v>46</v>
      </c>
      <c r="N1178" s="29" t="s">
        <v>330</v>
      </c>
      <c r="O1178" s="14">
        <v>322.19</v>
      </c>
      <c r="P1178" s="14">
        <f t="shared" si="613"/>
        <v>1057.0409520000001</v>
      </c>
      <c r="Q1178" s="14">
        <v>6.24</v>
      </c>
      <c r="R1178" s="40">
        <f t="shared" si="614"/>
        <v>1063.2809520000001</v>
      </c>
      <c r="S1178" s="14">
        <v>7.7</v>
      </c>
      <c r="T1178" s="40">
        <f t="shared" si="615"/>
        <v>1055.580952</v>
      </c>
      <c r="U1178" s="14">
        <v>8</v>
      </c>
      <c r="V1178" s="40">
        <f t="shared" si="616"/>
        <v>1055.2809520000001</v>
      </c>
      <c r="W1178" s="14">
        <v>7.1</v>
      </c>
      <c r="X1178" s="40">
        <f t="shared" si="617"/>
        <v>1056.1809520000002</v>
      </c>
      <c r="Y1178" s="14">
        <v>6.24</v>
      </c>
      <c r="Z1178" s="40">
        <f t="shared" si="618"/>
        <v>1063.2809520000001</v>
      </c>
      <c r="AA1178" s="14" t="s">
        <v>2267</v>
      </c>
      <c r="AB1178" s="40" t="e">
        <f t="shared" si="619"/>
        <v>#VALUE!</v>
      </c>
      <c r="AC1178" s="14" t="s">
        <v>2267</v>
      </c>
      <c r="AD1178" s="40" t="e">
        <f t="shared" si="620"/>
        <v>#VALUE!</v>
      </c>
      <c r="AE1178" s="14">
        <v>7.59</v>
      </c>
      <c r="AF1178" s="40">
        <f t="shared" si="621"/>
        <v>1055.6909520000002</v>
      </c>
      <c r="AG1178" s="29" t="s">
        <v>22</v>
      </c>
      <c r="AH1178" s="29" t="s">
        <v>22</v>
      </c>
      <c r="AI1178" s="29" t="s">
        <v>24</v>
      </c>
      <c r="AJ1178" s="29" t="s">
        <v>3011</v>
      </c>
      <c r="AK1178" s="30" t="s">
        <v>25</v>
      </c>
      <c r="AL1178" s="30" t="s">
        <v>25</v>
      </c>
      <c r="AM1178" s="30" t="s">
        <v>3012</v>
      </c>
      <c r="AN1178" s="30" t="s">
        <v>22</v>
      </c>
      <c r="AO1178" s="30" t="s">
        <v>22</v>
      </c>
      <c r="AP1178" s="30"/>
      <c r="AQ1178" s="30" t="s">
        <v>22</v>
      </c>
      <c r="AR1178" s="30" t="s">
        <v>22</v>
      </c>
      <c r="AS1178" s="30"/>
      <c r="AT1178" s="30"/>
      <c r="AU1178" s="30" t="s">
        <v>22</v>
      </c>
      <c r="AV1178" s="30" t="s">
        <v>22</v>
      </c>
      <c r="AW1178" s="30" t="s">
        <v>22</v>
      </c>
      <c r="AX1178" s="30" t="s">
        <v>22</v>
      </c>
      <c r="AY1178" s="30" t="s">
        <v>25</v>
      </c>
      <c r="AZ1178" s="30"/>
      <c r="BA1178" s="30" t="s">
        <v>22</v>
      </c>
      <c r="BB1178" s="30"/>
      <c r="BC1178" s="30" t="s">
        <v>26</v>
      </c>
      <c r="BD1178" s="30"/>
    </row>
    <row r="1179" spans="1:56" x14ac:dyDescent="0.3">
      <c r="A1179" s="31">
        <v>41472</v>
      </c>
      <c r="B1179" s="33" t="s">
        <v>4442</v>
      </c>
      <c r="C1179" s="29">
        <v>5</v>
      </c>
      <c r="D1179" s="29" t="s">
        <v>2811</v>
      </c>
      <c r="E1179" s="30">
        <v>12</v>
      </c>
      <c r="F1179" s="29" t="s">
        <v>19</v>
      </c>
      <c r="G1179" s="29" t="s">
        <v>20</v>
      </c>
      <c r="H1179" s="29" t="s">
        <v>42</v>
      </c>
      <c r="I1179" s="29" t="s">
        <v>22</v>
      </c>
      <c r="J1179" s="29" t="s">
        <v>3013</v>
      </c>
      <c r="K1179" s="29" t="s">
        <v>3014</v>
      </c>
      <c r="L1179" s="29" t="s">
        <v>35</v>
      </c>
      <c r="M1179" s="29" t="s">
        <v>46</v>
      </c>
      <c r="N1179" s="29" t="s">
        <v>330</v>
      </c>
      <c r="O1179" s="14">
        <v>321.27</v>
      </c>
      <c r="P1179" s="14">
        <f t="shared" si="613"/>
        <v>1054.022616</v>
      </c>
      <c r="Q1179" s="14">
        <v>5.43</v>
      </c>
      <c r="R1179" s="40">
        <f t="shared" si="614"/>
        <v>1059.452616</v>
      </c>
      <c r="S1179" s="14">
        <v>7.4</v>
      </c>
      <c r="T1179" s="40">
        <f t="shared" si="615"/>
        <v>1052.0526159999999</v>
      </c>
      <c r="U1179" s="14">
        <v>7.63</v>
      </c>
      <c r="V1179" s="40">
        <f t="shared" si="616"/>
        <v>1051.8226159999999</v>
      </c>
      <c r="W1179" s="14">
        <v>7.3</v>
      </c>
      <c r="X1179" s="40">
        <f t="shared" si="617"/>
        <v>1052.1526160000001</v>
      </c>
      <c r="Y1179" s="14">
        <v>5.43</v>
      </c>
      <c r="Z1179" s="40">
        <f t="shared" si="618"/>
        <v>1059.452616</v>
      </c>
      <c r="AA1179" s="14">
        <v>7.9</v>
      </c>
      <c r="AB1179" s="40">
        <f t="shared" si="619"/>
        <v>1051.5526159999999</v>
      </c>
      <c r="AC1179" s="14">
        <v>7.42</v>
      </c>
      <c r="AD1179" s="40">
        <f t="shared" si="620"/>
        <v>1052.032616</v>
      </c>
      <c r="AE1179" s="14">
        <v>7.66</v>
      </c>
      <c r="AF1179" s="40">
        <f t="shared" si="621"/>
        <v>1051.792616</v>
      </c>
      <c r="AG1179" s="29" t="s">
        <v>22</v>
      </c>
      <c r="AH1179" s="29" t="s">
        <v>22</v>
      </c>
      <c r="AI1179" s="29" t="s">
        <v>24</v>
      </c>
      <c r="AJ1179" s="29" t="s">
        <v>3015</v>
      </c>
      <c r="AK1179" s="30" t="s">
        <v>25</v>
      </c>
      <c r="AL1179" s="30" t="s">
        <v>25</v>
      </c>
      <c r="AM1179" s="30" t="s">
        <v>3016</v>
      </c>
      <c r="AN1179" s="30" t="s">
        <v>22</v>
      </c>
      <c r="AO1179" s="30" t="s">
        <v>22</v>
      </c>
      <c r="AP1179" s="30"/>
      <c r="AQ1179" s="30" t="s">
        <v>22</v>
      </c>
      <c r="AR1179" s="30" t="s">
        <v>22</v>
      </c>
      <c r="AS1179" s="30"/>
      <c r="AT1179" s="30"/>
      <c r="AU1179" s="30" t="s">
        <v>22</v>
      </c>
      <c r="AV1179" s="30" t="s">
        <v>22</v>
      </c>
      <c r="AW1179" s="30" t="s">
        <v>22</v>
      </c>
      <c r="AX1179" s="30" t="s">
        <v>22</v>
      </c>
      <c r="AY1179" s="30" t="s">
        <v>25</v>
      </c>
      <c r="AZ1179" s="30"/>
      <c r="BA1179" s="30" t="s">
        <v>22</v>
      </c>
      <c r="BB1179" s="30"/>
      <c r="BC1179" s="30" t="s">
        <v>26</v>
      </c>
      <c r="BD1179" s="30"/>
    </row>
    <row r="1180" spans="1:56" x14ac:dyDescent="0.3">
      <c r="A1180" s="31">
        <v>41472</v>
      </c>
      <c r="B1180" s="33" t="s">
        <v>4443</v>
      </c>
      <c r="C1180" s="29">
        <v>6</v>
      </c>
      <c r="D1180" s="29" t="s">
        <v>2811</v>
      </c>
      <c r="E1180" s="30">
        <v>12</v>
      </c>
      <c r="F1180" s="29" t="s">
        <v>19</v>
      </c>
      <c r="G1180" s="29" t="s">
        <v>94</v>
      </c>
      <c r="H1180" s="29" t="s">
        <v>42</v>
      </c>
      <c r="I1180" s="29" t="s">
        <v>22</v>
      </c>
      <c r="J1180" s="29" t="s">
        <v>3017</v>
      </c>
      <c r="K1180" s="29" t="s">
        <v>3018</v>
      </c>
      <c r="L1180" s="29" t="s">
        <v>52</v>
      </c>
      <c r="M1180" s="29" t="s">
        <v>121</v>
      </c>
      <c r="N1180" s="29" t="s">
        <v>233</v>
      </c>
      <c r="O1180" s="14">
        <v>319.12</v>
      </c>
      <c r="P1180" s="14">
        <f t="shared" si="613"/>
        <v>1046.9688960000001</v>
      </c>
      <c r="Q1180" s="14">
        <v>4.82</v>
      </c>
      <c r="R1180" s="40">
        <f t="shared" si="614"/>
        <v>1051.788896</v>
      </c>
      <c r="S1180" s="14">
        <v>7.45</v>
      </c>
      <c r="T1180" s="40">
        <f t="shared" si="615"/>
        <v>1044.338896</v>
      </c>
      <c r="U1180" s="14">
        <v>8.32</v>
      </c>
      <c r="V1180" s="40">
        <f t="shared" si="616"/>
        <v>1043.4688960000001</v>
      </c>
      <c r="W1180" s="14">
        <v>8.92</v>
      </c>
      <c r="X1180" s="40">
        <f t="shared" si="617"/>
        <v>1042.8688959999999</v>
      </c>
      <c r="Y1180" s="14">
        <v>4.82</v>
      </c>
      <c r="Z1180" s="40">
        <f t="shared" si="618"/>
        <v>1051.788896</v>
      </c>
      <c r="AA1180" s="14">
        <v>8.01</v>
      </c>
      <c r="AB1180" s="40">
        <f t="shared" si="619"/>
        <v>1043.778896</v>
      </c>
      <c r="AC1180" s="14">
        <v>8.5</v>
      </c>
      <c r="AD1180" s="40">
        <f t="shared" si="620"/>
        <v>1043.288896</v>
      </c>
      <c r="AE1180" s="14">
        <v>8.5500000000000007</v>
      </c>
      <c r="AF1180" s="40">
        <f t="shared" si="621"/>
        <v>1043.2388960000001</v>
      </c>
      <c r="AG1180" s="29" t="s">
        <v>22</v>
      </c>
      <c r="AH1180" s="29" t="s">
        <v>22</v>
      </c>
      <c r="AI1180" s="29" t="s">
        <v>24</v>
      </c>
      <c r="AJ1180" s="29"/>
      <c r="AK1180" s="30" t="s">
        <v>25</v>
      </c>
      <c r="AL1180" s="30" t="s">
        <v>25</v>
      </c>
      <c r="AM1180" s="30" t="s">
        <v>3019</v>
      </c>
      <c r="AN1180" s="30" t="s">
        <v>22</v>
      </c>
      <c r="AO1180" s="30" t="s">
        <v>22</v>
      </c>
      <c r="AP1180" s="30"/>
      <c r="AQ1180" s="30" t="s">
        <v>22</v>
      </c>
      <c r="AR1180" s="30" t="s">
        <v>22</v>
      </c>
      <c r="AS1180" s="30"/>
      <c r="AT1180" s="30"/>
      <c r="AU1180" s="30" t="s">
        <v>22</v>
      </c>
      <c r="AV1180" s="30" t="s">
        <v>22</v>
      </c>
      <c r="AW1180" s="30" t="s">
        <v>22</v>
      </c>
      <c r="AX1180" s="30" t="s">
        <v>22</v>
      </c>
      <c r="AY1180" s="30" t="s">
        <v>25</v>
      </c>
      <c r="AZ1180" s="30"/>
      <c r="BA1180" s="30" t="s">
        <v>25</v>
      </c>
      <c r="BB1180" s="30"/>
      <c r="BC1180" s="30" t="s">
        <v>26</v>
      </c>
      <c r="BD1180" s="30"/>
    </row>
    <row r="1181" spans="1:56" x14ac:dyDescent="0.3">
      <c r="A1181" s="31">
        <v>41472</v>
      </c>
      <c r="B1181" s="33" t="s">
        <v>4444</v>
      </c>
      <c r="C1181" s="29">
        <v>7</v>
      </c>
      <c r="D1181" s="29" t="s">
        <v>2811</v>
      </c>
      <c r="E1181" s="30">
        <v>12</v>
      </c>
      <c r="F1181" s="29" t="s">
        <v>19</v>
      </c>
      <c r="G1181" s="29" t="s">
        <v>20</v>
      </c>
      <c r="H1181" s="29" t="s">
        <v>42</v>
      </c>
      <c r="I1181" s="29" t="s">
        <v>22</v>
      </c>
      <c r="J1181" s="29" t="s">
        <v>3020</v>
      </c>
      <c r="K1181" s="29" t="s">
        <v>1641</v>
      </c>
      <c r="L1181" s="29" t="s">
        <v>128</v>
      </c>
      <c r="M1181" s="29" t="s">
        <v>121</v>
      </c>
      <c r="N1181" s="29" t="s">
        <v>330</v>
      </c>
      <c r="O1181" s="14">
        <v>325.04000000000002</v>
      </c>
      <c r="P1181" s="14">
        <f t="shared" si="613"/>
        <v>1066.3912320000002</v>
      </c>
      <c r="Q1181" s="14">
        <v>6.02</v>
      </c>
      <c r="R1181" s="40">
        <f t="shared" si="614"/>
        <v>1072.4112320000002</v>
      </c>
      <c r="S1181" s="14">
        <v>7.63</v>
      </c>
      <c r="T1181" s="40">
        <f t="shared" si="615"/>
        <v>1064.781232</v>
      </c>
      <c r="U1181" s="14">
        <v>8.06</v>
      </c>
      <c r="V1181" s="40">
        <f t="shared" si="616"/>
        <v>1064.3512320000002</v>
      </c>
      <c r="W1181" s="14">
        <v>8.36</v>
      </c>
      <c r="X1181" s="40">
        <f t="shared" si="617"/>
        <v>1064.0512320000003</v>
      </c>
      <c r="Y1181" s="14">
        <v>6.02</v>
      </c>
      <c r="Z1181" s="40">
        <f t="shared" si="618"/>
        <v>1072.4112320000002</v>
      </c>
      <c r="AA1181" s="14" t="s">
        <v>2267</v>
      </c>
      <c r="AB1181" s="40" t="e">
        <f t="shared" si="619"/>
        <v>#VALUE!</v>
      </c>
      <c r="AC1181" s="14" t="s">
        <v>2267</v>
      </c>
      <c r="AD1181" s="40" t="e">
        <f t="shared" si="620"/>
        <v>#VALUE!</v>
      </c>
      <c r="AE1181" s="14">
        <v>8.89</v>
      </c>
      <c r="AF1181" s="40">
        <f t="shared" si="621"/>
        <v>1063.5212320000001</v>
      </c>
      <c r="AG1181" s="29" t="s">
        <v>22</v>
      </c>
      <c r="AH1181" s="29" t="s">
        <v>22</v>
      </c>
      <c r="AI1181" s="29" t="s">
        <v>24</v>
      </c>
      <c r="AJ1181" s="29" t="s">
        <v>3021</v>
      </c>
      <c r="AK1181" s="30" t="s">
        <v>25</v>
      </c>
      <c r="AL1181" s="30" t="s">
        <v>25</v>
      </c>
      <c r="AM1181" s="30" t="s">
        <v>3022</v>
      </c>
      <c r="AN1181" s="30" t="s">
        <v>22</v>
      </c>
      <c r="AO1181" s="30" t="s">
        <v>22</v>
      </c>
      <c r="AP1181" s="30"/>
      <c r="AQ1181" s="30" t="s">
        <v>22</v>
      </c>
      <c r="AR1181" s="30" t="s">
        <v>22</v>
      </c>
      <c r="AS1181" s="30"/>
      <c r="AT1181" s="30"/>
      <c r="AU1181" s="30" t="s">
        <v>22</v>
      </c>
      <c r="AV1181" s="30" t="s">
        <v>22</v>
      </c>
      <c r="AW1181" s="30" t="s">
        <v>22</v>
      </c>
      <c r="AX1181" s="30" t="s">
        <v>22</v>
      </c>
      <c r="AY1181" s="30" t="s">
        <v>25</v>
      </c>
      <c r="AZ1181" s="30"/>
      <c r="BA1181" s="30" t="s">
        <v>22</v>
      </c>
      <c r="BB1181" s="30"/>
      <c r="BC1181" s="30" t="s">
        <v>26</v>
      </c>
      <c r="BD1181" s="30"/>
    </row>
    <row r="1182" spans="1:56" x14ac:dyDescent="0.3">
      <c r="A1182" s="31">
        <v>41472</v>
      </c>
      <c r="B1182" s="33" t="s">
        <v>4445</v>
      </c>
      <c r="C1182" s="29">
        <v>8</v>
      </c>
      <c r="D1182" s="29" t="s">
        <v>2811</v>
      </c>
      <c r="E1182" s="30">
        <v>12</v>
      </c>
      <c r="F1182" s="29" t="s">
        <v>65</v>
      </c>
      <c r="G1182" s="29" t="s">
        <v>20</v>
      </c>
      <c r="H1182" s="29" t="s">
        <v>42</v>
      </c>
      <c r="I1182" s="29" t="s">
        <v>22</v>
      </c>
      <c r="J1182" s="29" t="s">
        <v>3023</v>
      </c>
      <c r="K1182" s="29" t="s">
        <v>3024</v>
      </c>
      <c r="L1182" s="29" t="s">
        <v>128</v>
      </c>
      <c r="M1182" s="29" t="s">
        <v>46</v>
      </c>
      <c r="N1182" s="29" t="s">
        <v>330</v>
      </c>
      <c r="O1182" s="14">
        <v>325.51</v>
      </c>
      <c r="P1182" s="14">
        <f t="shared" si="613"/>
        <v>1067.9332079999999</v>
      </c>
      <c r="Q1182" s="14">
        <v>6.33</v>
      </c>
      <c r="R1182" s="40">
        <f t="shared" si="614"/>
        <v>1074.2632079999998</v>
      </c>
      <c r="S1182" s="14">
        <v>7.01</v>
      </c>
      <c r="T1182" s="40">
        <f t="shared" si="615"/>
        <v>1067.2532079999999</v>
      </c>
      <c r="U1182" s="14">
        <v>8.1999999999999993</v>
      </c>
      <c r="V1182" s="40">
        <f t="shared" si="616"/>
        <v>1066.0632079999998</v>
      </c>
      <c r="W1182" s="14">
        <v>8.3699999999999992</v>
      </c>
      <c r="X1182" s="40">
        <f t="shared" si="617"/>
        <v>1065.893208</v>
      </c>
      <c r="Y1182" s="14">
        <v>6.33</v>
      </c>
      <c r="Z1182" s="40">
        <f t="shared" si="618"/>
        <v>1074.2632079999998</v>
      </c>
      <c r="AA1182" s="14">
        <v>7</v>
      </c>
      <c r="AB1182" s="40">
        <f t="shared" si="619"/>
        <v>1067.2632079999998</v>
      </c>
      <c r="AC1182" s="14">
        <v>8.23</v>
      </c>
      <c r="AD1182" s="40">
        <f t="shared" si="620"/>
        <v>1066.0332079999998</v>
      </c>
      <c r="AE1182" s="14">
        <v>8.6999999999999993</v>
      </c>
      <c r="AF1182" s="40">
        <f t="shared" si="621"/>
        <v>1065.5632079999998</v>
      </c>
      <c r="AG1182" s="29" t="s">
        <v>22</v>
      </c>
      <c r="AH1182" s="29" t="s">
        <v>22</v>
      </c>
      <c r="AI1182" s="29" t="s">
        <v>24</v>
      </c>
      <c r="AJ1182" s="29"/>
      <c r="AK1182" s="30" t="s">
        <v>25</v>
      </c>
      <c r="AL1182" s="30" t="s">
        <v>25</v>
      </c>
      <c r="AM1182" s="30" t="s">
        <v>3025</v>
      </c>
      <c r="AN1182" s="30" t="s">
        <v>22</v>
      </c>
      <c r="AO1182" s="30" t="s">
        <v>22</v>
      </c>
      <c r="AP1182" s="30"/>
      <c r="AQ1182" s="30" t="s">
        <v>22</v>
      </c>
      <c r="AR1182" s="30" t="s">
        <v>22</v>
      </c>
      <c r="AS1182" s="30"/>
      <c r="AT1182" s="30"/>
      <c r="AU1182" s="30" t="s">
        <v>22</v>
      </c>
      <c r="AV1182" s="30" t="s">
        <v>22</v>
      </c>
      <c r="AW1182" s="30" t="s">
        <v>22</v>
      </c>
      <c r="AX1182" s="30" t="s">
        <v>22</v>
      </c>
      <c r="AY1182" s="30" t="s">
        <v>25</v>
      </c>
      <c r="AZ1182" s="30"/>
      <c r="BA1182" s="30" t="s">
        <v>22</v>
      </c>
      <c r="BB1182" s="30"/>
      <c r="BC1182" s="30" t="s">
        <v>26</v>
      </c>
      <c r="BD1182" s="30"/>
    </row>
    <row r="1183" spans="1:56" x14ac:dyDescent="0.3">
      <c r="A1183" s="31">
        <v>41472</v>
      </c>
      <c r="B1183" s="33" t="s">
        <v>4446</v>
      </c>
      <c r="C1183" s="29">
        <v>9</v>
      </c>
      <c r="D1183" s="29" t="s">
        <v>2811</v>
      </c>
      <c r="E1183" s="30">
        <v>12</v>
      </c>
      <c r="F1183" s="29" t="s">
        <v>65</v>
      </c>
      <c r="G1183" s="29" t="s">
        <v>20</v>
      </c>
      <c r="H1183" s="29" t="s">
        <v>42</v>
      </c>
      <c r="I1183" s="29" t="s">
        <v>22</v>
      </c>
      <c r="J1183" s="29" t="s">
        <v>3026</v>
      </c>
      <c r="K1183" s="29" t="s">
        <v>1654</v>
      </c>
      <c r="L1183" s="29" t="s">
        <v>52</v>
      </c>
      <c r="M1183" s="29" t="s">
        <v>46</v>
      </c>
      <c r="N1183" s="29" t="s">
        <v>330</v>
      </c>
      <c r="O1183" s="14">
        <v>325.77</v>
      </c>
      <c r="P1183" s="14">
        <f t="shared" si="613"/>
        <v>1068.786216</v>
      </c>
      <c r="Q1183" s="14">
        <v>6.12</v>
      </c>
      <c r="R1183" s="40">
        <f t="shared" si="614"/>
        <v>1074.9062159999999</v>
      </c>
      <c r="S1183" s="14">
        <v>7.7</v>
      </c>
      <c r="T1183" s="40">
        <f t="shared" si="615"/>
        <v>1067.2062159999998</v>
      </c>
      <c r="U1183" s="14">
        <v>8.4499999999999993</v>
      </c>
      <c r="V1183" s="40">
        <f t="shared" si="616"/>
        <v>1066.4562159999998</v>
      </c>
      <c r="W1183" s="14">
        <v>9.07</v>
      </c>
      <c r="X1183" s="40">
        <f t="shared" si="617"/>
        <v>1065.8362159999999</v>
      </c>
      <c r="Y1183" s="14">
        <v>6.12</v>
      </c>
      <c r="Z1183" s="40">
        <f t="shared" si="618"/>
        <v>1074.9062159999999</v>
      </c>
      <c r="AA1183" s="14">
        <v>7.63</v>
      </c>
      <c r="AB1183" s="40">
        <f t="shared" si="619"/>
        <v>1067.2762159999997</v>
      </c>
      <c r="AC1183" s="14">
        <v>8.6</v>
      </c>
      <c r="AD1183" s="40">
        <f t="shared" si="620"/>
        <v>1066.3062159999999</v>
      </c>
      <c r="AE1183" s="14">
        <v>9</v>
      </c>
      <c r="AF1183" s="40">
        <f t="shared" si="621"/>
        <v>1065.9062159999999</v>
      </c>
      <c r="AG1183" s="29" t="s">
        <v>22</v>
      </c>
      <c r="AH1183" s="29" t="s">
        <v>22</v>
      </c>
      <c r="AI1183" s="29" t="s">
        <v>24</v>
      </c>
      <c r="AJ1183" s="29"/>
      <c r="AK1183" s="30" t="s">
        <v>25</v>
      </c>
      <c r="AL1183" s="30" t="s">
        <v>25</v>
      </c>
      <c r="AM1183" s="30" t="s">
        <v>3027</v>
      </c>
      <c r="AN1183" s="30" t="s">
        <v>22</v>
      </c>
      <c r="AO1183" s="30" t="s">
        <v>22</v>
      </c>
      <c r="AP1183" s="30"/>
      <c r="AQ1183" s="30" t="s">
        <v>22</v>
      </c>
      <c r="AR1183" s="30" t="s">
        <v>22</v>
      </c>
      <c r="AS1183" s="30"/>
      <c r="AT1183" s="30"/>
      <c r="AU1183" s="30" t="s">
        <v>22</v>
      </c>
      <c r="AV1183" s="30" t="s">
        <v>22</v>
      </c>
      <c r="AW1183" s="30" t="s">
        <v>22</v>
      </c>
      <c r="AX1183" s="30" t="s">
        <v>22</v>
      </c>
      <c r="AY1183" s="30" t="s">
        <v>25</v>
      </c>
      <c r="AZ1183" s="30"/>
      <c r="BA1183" s="30" t="s">
        <v>22</v>
      </c>
      <c r="BB1183" s="30"/>
      <c r="BC1183" s="30" t="s">
        <v>26</v>
      </c>
      <c r="BD1183" s="30"/>
    </row>
    <row r="1184" spans="1:56" x14ac:dyDescent="0.3">
      <c r="A1184" s="31">
        <v>41472</v>
      </c>
      <c r="B1184" s="33" t="s">
        <v>4447</v>
      </c>
      <c r="C1184" s="29">
        <v>10</v>
      </c>
      <c r="D1184" s="29" t="s">
        <v>2811</v>
      </c>
      <c r="E1184" s="30">
        <v>12</v>
      </c>
      <c r="F1184" s="29" t="s">
        <v>72</v>
      </c>
      <c r="G1184" s="29" t="s">
        <v>20</v>
      </c>
      <c r="H1184" s="29" t="s">
        <v>238</v>
      </c>
      <c r="I1184" s="29" t="s">
        <v>22</v>
      </c>
      <c r="J1184" s="29" t="s">
        <v>3028</v>
      </c>
      <c r="K1184" s="29" t="s">
        <v>3029</v>
      </c>
      <c r="L1184" s="29" t="s">
        <v>1027</v>
      </c>
      <c r="M1184" s="29" t="s">
        <v>68</v>
      </c>
      <c r="N1184" s="29" t="s">
        <v>233</v>
      </c>
      <c r="O1184" s="14">
        <v>326.14</v>
      </c>
      <c r="P1184" s="14">
        <f t="shared" ref="P1184:P1247" si="622">SUM(O1184*3.2808)</f>
        <v>1070.0001119999999</v>
      </c>
      <c r="Q1184" s="14">
        <v>6.13</v>
      </c>
      <c r="R1184" s="40">
        <f t="shared" ref="R1184:R1247" si="623">SUM(P1184+Q1184)</f>
        <v>1076.1301120000001</v>
      </c>
      <c r="S1184" s="14">
        <v>6.95</v>
      </c>
      <c r="T1184" s="40">
        <f t="shared" ref="T1184:T1247" si="624">SUM(R1184-S1184)</f>
        <v>1069.180112</v>
      </c>
      <c r="U1184" s="14">
        <v>7.91</v>
      </c>
      <c r="V1184" s="40">
        <f t="shared" ref="V1184:V1247" si="625">SUM(R1184-U1184)</f>
        <v>1068.220112</v>
      </c>
      <c r="W1184" s="14">
        <v>7.9</v>
      </c>
      <c r="X1184" s="40">
        <f t="shared" ref="X1184:X1247" si="626">SUM(R1184-W1184)</f>
        <v>1068.230112</v>
      </c>
      <c r="Y1184" s="14">
        <v>6.13</v>
      </c>
      <c r="Z1184" s="40">
        <f t="shared" ref="Z1184:Z1247" si="627">SUM(P1184+Y1184)</f>
        <v>1076.1301120000001</v>
      </c>
      <c r="AA1184" s="14">
        <v>7.2</v>
      </c>
      <c r="AB1184" s="40">
        <f t="shared" ref="AB1184:AB1247" si="628">SUM(Z1184-AA1184)</f>
        <v>1068.930112</v>
      </c>
      <c r="AC1184" s="14">
        <v>8.35</v>
      </c>
      <c r="AD1184" s="40">
        <f t="shared" ref="AD1184:AD1247" si="629">SUM(Z1184-AC1184)</f>
        <v>1067.7801120000001</v>
      </c>
      <c r="AE1184" s="14">
        <v>8.43</v>
      </c>
      <c r="AF1184" s="40">
        <f t="shared" ref="AF1184:AF1247" si="630">SUM(Z1184-AE1184)</f>
        <v>1067.700112</v>
      </c>
      <c r="AG1184" s="29" t="s">
        <v>22</v>
      </c>
      <c r="AH1184" s="29" t="s">
        <v>22</v>
      </c>
      <c r="AI1184" s="29" t="s">
        <v>24</v>
      </c>
      <c r="AJ1184" s="29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</row>
    <row r="1185" spans="1:56" x14ac:dyDescent="0.3">
      <c r="A1185" s="31">
        <v>41472</v>
      </c>
      <c r="B1185" s="33" t="s">
        <v>4448</v>
      </c>
      <c r="C1185" s="29">
        <v>11</v>
      </c>
      <c r="D1185" s="29" t="s">
        <v>2811</v>
      </c>
      <c r="E1185" s="30">
        <v>12</v>
      </c>
      <c r="F1185" s="29" t="s">
        <v>65</v>
      </c>
      <c r="G1185" s="29" t="s">
        <v>94</v>
      </c>
      <c r="H1185" s="29" t="s">
        <v>42</v>
      </c>
      <c r="I1185" s="29" t="s">
        <v>22</v>
      </c>
      <c r="J1185" s="29" t="s">
        <v>3030</v>
      </c>
      <c r="K1185" s="29" t="s">
        <v>3031</v>
      </c>
      <c r="L1185" s="29" t="s">
        <v>120</v>
      </c>
      <c r="M1185" s="29" t="s">
        <v>23</v>
      </c>
      <c r="N1185" s="29" t="s">
        <v>330</v>
      </c>
      <c r="O1185" s="14">
        <v>326.26</v>
      </c>
      <c r="P1185" s="14">
        <f t="shared" si="622"/>
        <v>1070.393808</v>
      </c>
      <c r="Q1185" s="14">
        <v>5.0199999999999996</v>
      </c>
      <c r="R1185" s="40">
        <f t="shared" si="623"/>
        <v>1075.413808</v>
      </c>
      <c r="S1185" s="14">
        <v>6.95</v>
      </c>
      <c r="T1185" s="40">
        <f t="shared" si="624"/>
        <v>1068.463808</v>
      </c>
      <c r="U1185" s="14">
        <v>7.8</v>
      </c>
      <c r="V1185" s="40">
        <f t="shared" si="625"/>
        <v>1067.6138080000001</v>
      </c>
      <c r="W1185" s="14">
        <v>8.23</v>
      </c>
      <c r="X1185" s="40">
        <f t="shared" si="626"/>
        <v>1067.183808</v>
      </c>
      <c r="Y1185" s="14">
        <v>5.0199999999999996</v>
      </c>
      <c r="Z1185" s="40">
        <f t="shared" si="627"/>
        <v>1075.413808</v>
      </c>
      <c r="AA1185" s="14">
        <v>6.15</v>
      </c>
      <c r="AB1185" s="40">
        <f t="shared" si="628"/>
        <v>1069.2638079999999</v>
      </c>
      <c r="AC1185" s="14">
        <v>7.9</v>
      </c>
      <c r="AD1185" s="40">
        <f t="shared" si="629"/>
        <v>1067.5138079999999</v>
      </c>
      <c r="AE1185" s="14">
        <v>8.1300000000000008</v>
      </c>
      <c r="AF1185" s="40">
        <f t="shared" si="630"/>
        <v>1067.2838079999999</v>
      </c>
      <c r="AG1185" s="29" t="s">
        <v>22</v>
      </c>
      <c r="AH1185" s="29" t="s">
        <v>22</v>
      </c>
      <c r="AI1185" s="29" t="s">
        <v>24</v>
      </c>
      <c r="AJ1185" s="29"/>
      <c r="AK1185" s="30" t="s">
        <v>25</v>
      </c>
      <c r="AL1185" s="30" t="s">
        <v>25</v>
      </c>
      <c r="AM1185" s="30" t="s">
        <v>3032</v>
      </c>
      <c r="AN1185" s="30" t="s">
        <v>22</v>
      </c>
      <c r="AO1185" s="30" t="s">
        <v>22</v>
      </c>
      <c r="AP1185" s="30"/>
      <c r="AQ1185" s="30" t="s">
        <v>22</v>
      </c>
      <c r="AR1185" s="30" t="s">
        <v>22</v>
      </c>
      <c r="AS1185" s="30"/>
      <c r="AT1185" s="30"/>
      <c r="AU1185" s="30" t="s">
        <v>22</v>
      </c>
      <c r="AV1185" s="30" t="s">
        <v>22</v>
      </c>
      <c r="AW1185" s="30" t="s">
        <v>22</v>
      </c>
      <c r="AX1185" s="30" t="s">
        <v>22</v>
      </c>
      <c r="AY1185" s="30" t="s">
        <v>25</v>
      </c>
      <c r="AZ1185" s="30"/>
      <c r="BA1185" s="30" t="s">
        <v>694</v>
      </c>
      <c r="BB1185" s="30" t="s">
        <v>286</v>
      </c>
      <c r="BC1185" s="30" t="s">
        <v>26</v>
      </c>
      <c r="BD1185" s="30"/>
    </row>
    <row r="1186" spans="1:56" x14ac:dyDescent="0.3">
      <c r="A1186" s="31">
        <v>41472</v>
      </c>
      <c r="B1186" s="33" t="s">
        <v>4449</v>
      </c>
      <c r="C1186" s="29">
        <v>12</v>
      </c>
      <c r="D1186" s="29" t="s">
        <v>2811</v>
      </c>
      <c r="E1186" s="30">
        <v>12</v>
      </c>
      <c r="F1186" s="29" t="s">
        <v>72</v>
      </c>
      <c r="G1186" s="29" t="s">
        <v>94</v>
      </c>
      <c r="H1186" s="29" t="s">
        <v>42</v>
      </c>
      <c r="I1186" s="29" t="s">
        <v>22</v>
      </c>
      <c r="J1186" s="29" t="s">
        <v>3033</v>
      </c>
      <c r="K1186" s="29" t="s">
        <v>3034</v>
      </c>
      <c r="L1186" s="29" t="s">
        <v>142</v>
      </c>
      <c r="M1186" s="29" t="s">
        <v>211</v>
      </c>
      <c r="N1186" s="29" t="s">
        <v>330</v>
      </c>
      <c r="O1186" s="14">
        <v>326.22000000000003</v>
      </c>
      <c r="P1186" s="14">
        <f t="shared" si="622"/>
        <v>1070.2625760000001</v>
      </c>
      <c r="Q1186" s="14">
        <v>4.87</v>
      </c>
      <c r="R1186" s="40">
        <f t="shared" si="623"/>
        <v>1075.132576</v>
      </c>
      <c r="S1186" s="14">
        <v>7.72</v>
      </c>
      <c r="T1186" s="40">
        <f t="shared" si="624"/>
        <v>1067.4125759999999</v>
      </c>
      <c r="U1186" s="14">
        <v>11.52</v>
      </c>
      <c r="V1186" s="40">
        <f t="shared" si="625"/>
        <v>1063.612576</v>
      </c>
      <c r="W1186" s="14">
        <v>11.49</v>
      </c>
      <c r="X1186" s="40">
        <f t="shared" si="626"/>
        <v>1063.642576</v>
      </c>
      <c r="Y1186" s="14">
        <v>4.87</v>
      </c>
      <c r="Z1186" s="40">
        <f t="shared" si="627"/>
        <v>1075.132576</v>
      </c>
      <c r="AA1186" s="14">
        <v>7.44</v>
      </c>
      <c r="AB1186" s="40">
        <f t="shared" si="628"/>
        <v>1067.6925759999999</v>
      </c>
      <c r="AC1186" s="14">
        <v>11.36</v>
      </c>
      <c r="AD1186" s="40">
        <f t="shared" si="629"/>
        <v>1063.7725760000001</v>
      </c>
      <c r="AE1186" s="14">
        <v>11.62</v>
      </c>
      <c r="AF1186" s="40">
        <f t="shared" si="630"/>
        <v>1063.5125760000001</v>
      </c>
      <c r="AG1186" s="29" t="s">
        <v>22</v>
      </c>
      <c r="AH1186" s="29" t="s">
        <v>22</v>
      </c>
      <c r="AI1186" s="29" t="s">
        <v>24</v>
      </c>
      <c r="AJ1186" s="29"/>
      <c r="AK1186" s="30" t="s">
        <v>25</v>
      </c>
      <c r="AL1186" s="30" t="s">
        <v>22</v>
      </c>
      <c r="AM1186" s="30" t="s">
        <v>1650</v>
      </c>
      <c r="AN1186" s="30" t="s">
        <v>22</v>
      </c>
      <c r="AO1186" s="30" t="s">
        <v>22</v>
      </c>
      <c r="AP1186" s="30"/>
      <c r="AQ1186" s="30" t="s">
        <v>22</v>
      </c>
      <c r="AR1186" s="30" t="s">
        <v>22</v>
      </c>
      <c r="AS1186" s="30"/>
      <c r="AT1186" s="30"/>
      <c r="AU1186" s="30" t="s">
        <v>22</v>
      </c>
      <c r="AV1186" s="30" t="s">
        <v>22</v>
      </c>
      <c r="AW1186" s="30" t="s">
        <v>22</v>
      </c>
      <c r="AX1186" s="30" t="s">
        <v>22</v>
      </c>
      <c r="AY1186" s="30" t="s">
        <v>25</v>
      </c>
      <c r="AZ1186" s="30"/>
      <c r="BA1186" s="30" t="s">
        <v>694</v>
      </c>
      <c r="BB1186" s="30"/>
      <c r="BC1186" s="30" t="s">
        <v>26</v>
      </c>
      <c r="BD1186" s="30"/>
    </row>
    <row r="1187" spans="1:56" x14ac:dyDescent="0.3">
      <c r="A1187" s="31">
        <v>41472</v>
      </c>
      <c r="B1187" s="33" t="s">
        <v>4450</v>
      </c>
      <c r="C1187" s="29">
        <v>13</v>
      </c>
      <c r="D1187" s="29" t="s">
        <v>2811</v>
      </c>
      <c r="E1187" s="30">
        <v>12</v>
      </c>
      <c r="F1187" s="29" t="s">
        <v>49</v>
      </c>
      <c r="G1187" s="29" t="s">
        <v>20</v>
      </c>
      <c r="H1187" s="29" t="s">
        <v>42</v>
      </c>
      <c r="I1187" s="29" t="s">
        <v>22</v>
      </c>
      <c r="J1187" s="29" t="s">
        <v>3035</v>
      </c>
      <c r="K1187" s="29" t="s">
        <v>3036</v>
      </c>
      <c r="L1187" s="29" t="s">
        <v>105</v>
      </c>
      <c r="M1187" s="29" t="s">
        <v>59</v>
      </c>
      <c r="N1187" s="29" t="s">
        <v>330</v>
      </c>
      <c r="O1187" s="14">
        <v>322.94</v>
      </c>
      <c r="P1187" s="14">
        <f t="shared" si="622"/>
        <v>1059.5015519999999</v>
      </c>
      <c r="Q1187" s="14">
        <v>7.24</v>
      </c>
      <c r="R1187" s="40">
        <f t="shared" si="623"/>
        <v>1066.741552</v>
      </c>
      <c r="S1187" s="14">
        <v>7.54</v>
      </c>
      <c r="T1187" s="40">
        <f t="shared" si="624"/>
        <v>1059.201552</v>
      </c>
      <c r="U1187" s="14">
        <v>10.6</v>
      </c>
      <c r="V1187" s="40">
        <f t="shared" si="625"/>
        <v>1056.141552</v>
      </c>
      <c r="W1187" s="14">
        <v>10.75</v>
      </c>
      <c r="X1187" s="40">
        <f t="shared" si="626"/>
        <v>1055.991552</v>
      </c>
      <c r="Y1187" s="14">
        <v>7.24</v>
      </c>
      <c r="Z1187" s="40">
        <f t="shared" si="627"/>
        <v>1066.741552</v>
      </c>
      <c r="AA1187" s="14">
        <v>7.83</v>
      </c>
      <c r="AB1187" s="40">
        <f t="shared" si="628"/>
        <v>1058.911552</v>
      </c>
      <c r="AC1187" s="14">
        <v>10.66</v>
      </c>
      <c r="AD1187" s="40">
        <f t="shared" si="629"/>
        <v>1056.0815519999999</v>
      </c>
      <c r="AE1187" s="14">
        <v>10.65</v>
      </c>
      <c r="AF1187" s="40">
        <f t="shared" si="630"/>
        <v>1056.0915519999999</v>
      </c>
      <c r="AG1187" s="29" t="s">
        <v>22</v>
      </c>
      <c r="AH1187" s="29" t="s">
        <v>22</v>
      </c>
      <c r="AI1187" s="29" t="s">
        <v>24</v>
      </c>
      <c r="AJ1187" s="29"/>
      <c r="AK1187" s="30" t="s">
        <v>22</v>
      </c>
      <c r="AL1187" s="30" t="s">
        <v>25</v>
      </c>
      <c r="AM1187" s="30" t="s">
        <v>1383</v>
      </c>
      <c r="AN1187" s="30" t="s">
        <v>22</v>
      </c>
      <c r="AO1187" s="30" t="s">
        <v>22</v>
      </c>
      <c r="AP1187" s="30"/>
      <c r="AQ1187" s="30" t="s">
        <v>22</v>
      </c>
      <c r="AR1187" s="30" t="s">
        <v>22</v>
      </c>
      <c r="AS1187" s="30"/>
      <c r="AT1187" s="30"/>
      <c r="AU1187" s="30" t="s">
        <v>22</v>
      </c>
      <c r="AV1187" s="30" t="s">
        <v>22</v>
      </c>
      <c r="AW1187" s="30" t="s">
        <v>22</v>
      </c>
      <c r="AX1187" s="30" t="s">
        <v>22</v>
      </c>
      <c r="AY1187" s="30" t="s">
        <v>25</v>
      </c>
      <c r="AZ1187" s="30"/>
      <c r="BA1187" s="30" t="s">
        <v>22</v>
      </c>
      <c r="BB1187" s="30"/>
      <c r="BC1187" s="30" t="s">
        <v>26</v>
      </c>
      <c r="BD1187" s="30"/>
    </row>
    <row r="1188" spans="1:56" x14ac:dyDescent="0.3">
      <c r="A1188" s="31">
        <v>41472</v>
      </c>
      <c r="B1188" s="33" t="s">
        <v>4437</v>
      </c>
      <c r="C1188" s="29">
        <v>14</v>
      </c>
      <c r="D1188" s="29" t="s">
        <v>2811</v>
      </c>
      <c r="E1188" s="30">
        <v>12</v>
      </c>
      <c r="F1188" s="29" t="s">
        <v>49</v>
      </c>
      <c r="G1188" s="29" t="s">
        <v>20</v>
      </c>
      <c r="H1188" s="29" t="s">
        <v>42</v>
      </c>
      <c r="I1188" s="29" t="s">
        <v>22</v>
      </c>
      <c r="J1188" s="29" t="s">
        <v>3037</v>
      </c>
      <c r="K1188" s="29" t="s">
        <v>1307</v>
      </c>
      <c r="L1188" s="29" t="s">
        <v>105</v>
      </c>
      <c r="M1188" s="29" t="s">
        <v>59</v>
      </c>
      <c r="N1188" s="29" t="s">
        <v>330</v>
      </c>
      <c r="O1188" s="14">
        <v>322.13</v>
      </c>
      <c r="P1188" s="14">
        <f t="shared" si="622"/>
        <v>1056.844104</v>
      </c>
      <c r="Q1188" s="14">
        <v>5.72</v>
      </c>
      <c r="R1188" s="40">
        <f t="shared" si="623"/>
        <v>1062.564104</v>
      </c>
      <c r="S1188" s="14">
        <v>5.85</v>
      </c>
      <c r="T1188" s="40">
        <f t="shared" si="624"/>
        <v>1056.7141040000001</v>
      </c>
      <c r="U1188" s="14">
        <v>8.9</v>
      </c>
      <c r="V1188" s="40">
        <f t="shared" si="625"/>
        <v>1053.664104</v>
      </c>
      <c r="W1188" s="14">
        <v>8.92</v>
      </c>
      <c r="X1188" s="40">
        <f t="shared" si="626"/>
        <v>1053.644104</v>
      </c>
      <c r="Y1188" s="14">
        <v>5.72</v>
      </c>
      <c r="Z1188" s="40">
        <f t="shared" si="627"/>
        <v>1062.564104</v>
      </c>
      <c r="AA1188" s="14">
        <v>5.95</v>
      </c>
      <c r="AB1188" s="40">
        <f t="shared" si="628"/>
        <v>1056.614104</v>
      </c>
      <c r="AC1188" s="14">
        <v>9.02</v>
      </c>
      <c r="AD1188" s="40">
        <f t="shared" si="629"/>
        <v>1053.5441040000001</v>
      </c>
      <c r="AE1188" s="14">
        <v>9.42</v>
      </c>
      <c r="AF1188" s="40">
        <f t="shared" si="630"/>
        <v>1053.144104</v>
      </c>
      <c r="AG1188" s="29" t="s">
        <v>22</v>
      </c>
      <c r="AH1188" s="29" t="s">
        <v>22</v>
      </c>
      <c r="AI1188" s="29" t="s">
        <v>24</v>
      </c>
      <c r="AJ1188" s="29"/>
      <c r="AK1188" s="30" t="s">
        <v>22</v>
      </c>
      <c r="AL1188" s="30" t="s">
        <v>22</v>
      </c>
      <c r="AM1188" s="30"/>
      <c r="AN1188" s="30" t="s">
        <v>22</v>
      </c>
      <c r="AO1188" s="30" t="s">
        <v>22</v>
      </c>
      <c r="AP1188" s="30"/>
      <c r="AQ1188" s="30" t="s">
        <v>22</v>
      </c>
      <c r="AR1188" s="30" t="s">
        <v>22</v>
      </c>
      <c r="AS1188" s="30"/>
      <c r="AT1188" s="30"/>
      <c r="AU1188" s="30" t="s">
        <v>22</v>
      </c>
      <c r="AV1188" s="30" t="s">
        <v>22</v>
      </c>
      <c r="AW1188" s="30" t="s">
        <v>22</v>
      </c>
      <c r="AX1188" s="30" t="s">
        <v>22</v>
      </c>
      <c r="AY1188" s="30" t="s">
        <v>25</v>
      </c>
      <c r="AZ1188" s="30"/>
      <c r="BA1188" s="30" t="s">
        <v>22</v>
      </c>
      <c r="BB1188" s="30"/>
      <c r="BC1188" s="30" t="s">
        <v>26</v>
      </c>
      <c r="BD1188" s="30"/>
    </row>
    <row r="1189" spans="1:56" x14ac:dyDescent="0.3">
      <c r="A1189" s="31">
        <v>41472</v>
      </c>
      <c r="B1189" s="33" t="s">
        <v>4451</v>
      </c>
      <c r="C1189" s="29">
        <v>1</v>
      </c>
      <c r="D1189" s="29" t="s">
        <v>2811</v>
      </c>
      <c r="E1189" s="30">
        <v>13</v>
      </c>
      <c r="F1189" s="29" t="s">
        <v>19</v>
      </c>
      <c r="G1189" s="29" t="s">
        <v>94</v>
      </c>
      <c r="H1189" s="29" t="s">
        <v>42</v>
      </c>
      <c r="I1189" s="29" t="s">
        <v>22</v>
      </c>
      <c r="J1189" s="29" t="s">
        <v>3038</v>
      </c>
      <c r="K1189" s="29" t="s">
        <v>3039</v>
      </c>
      <c r="L1189" s="29" t="s">
        <v>128</v>
      </c>
      <c r="M1189" s="29" t="s">
        <v>46</v>
      </c>
      <c r="N1189" s="29" t="s">
        <v>233</v>
      </c>
      <c r="O1189" s="14">
        <v>327.7</v>
      </c>
      <c r="P1189" s="14">
        <f t="shared" si="622"/>
        <v>1075.11816</v>
      </c>
      <c r="Q1189" s="14">
        <v>5.09</v>
      </c>
      <c r="R1189" s="40">
        <f t="shared" si="623"/>
        <v>1080.2081599999999</v>
      </c>
      <c r="S1189" s="14">
        <v>7.9</v>
      </c>
      <c r="T1189" s="40">
        <f t="shared" si="624"/>
        <v>1072.3081599999998</v>
      </c>
      <c r="U1189" s="14">
        <v>8.4499999999999993</v>
      </c>
      <c r="V1189" s="40">
        <f t="shared" si="625"/>
        <v>1071.7581599999999</v>
      </c>
      <c r="W1189" s="14">
        <v>8.0299999999999994</v>
      </c>
      <c r="X1189" s="40">
        <f t="shared" si="626"/>
        <v>1072.1781599999999</v>
      </c>
      <c r="Y1189" s="14">
        <v>5.09</v>
      </c>
      <c r="Z1189" s="40">
        <f t="shared" si="627"/>
        <v>1080.2081599999999</v>
      </c>
      <c r="AA1189" s="14">
        <v>7.8</v>
      </c>
      <c r="AB1189" s="40">
        <f t="shared" si="628"/>
        <v>1072.40816</v>
      </c>
      <c r="AC1189" s="14">
        <v>8.65</v>
      </c>
      <c r="AD1189" s="40">
        <f t="shared" si="629"/>
        <v>1071.5581599999998</v>
      </c>
      <c r="AE1189" s="14">
        <v>8.5</v>
      </c>
      <c r="AF1189" s="40">
        <f t="shared" si="630"/>
        <v>1071.7081599999999</v>
      </c>
      <c r="AG1189" s="29" t="s">
        <v>22</v>
      </c>
      <c r="AH1189" s="29" t="s">
        <v>22</v>
      </c>
      <c r="AI1189" s="29" t="s">
        <v>24</v>
      </c>
      <c r="AJ1189" s="29"/>
      <c r="AK1189" s="30" t="s">
        <v>25</v>
      </c>
      <c r="AL1189" s="30" t="s">
        <v>25</v>
      </c>
      <c r="AM1189" s="30" t="s">
        <v>3040</v>
      </c>
      <c r="AN1189" s="30" t="s">
        <v>22</v>
      </c>
      <c r="AO1189" s="30" t="s">
        <v>22</v>
      </c>
      <c r="AP1189" s="30"/>
      <c r="AQ1189" s="30" t="s">
        <v>22</v>
      </c>
      <c r="AR1189" s="30" t="s">
        <v>22</v>
      </c>
      <c r="AS1189" s="30"/>
      <c r="AT1189" s="30"/>
      <c r="AU1189" s="30" t="s">
        <v>22</v>
      </c>
      <c r="AV1189" s="30" t="s">
        <v>22</v>
      </c>
      <c r="AW1189" s="30" t="s">
        <v>22</v>
      </c>
      <c r="AX1189" s="30" t="s">
        <v>22</v>
      </c>
      <c r="AY1189" s="30" t="s">
        <v>25</v>
      </c>
      <c r="AZ1189" s="30"/>
      <c r="BA1189" s="30" t="s">
        <v>694</v>
      </c>
      <c r="BB1189" s="30" t="s">
        <v>286</v>
      </c>
      <c r="BC1189" s="30" t="s">
        <v>26</v>
      </c>
      <c r="BD1189" s="30"/>
    </row>
    <row r="1190" spans="1:56" x14ac:dyDescent="0.3">
      <c r="A1190" s="31">
        <v>41472</v>
      </c>
      <c r="B1190" s="33" t="s">
        <v>4452</v>
      </c>
      <c r="C1190" s="29">
        <v>2</v>
      </c>
      <c r="D1190" s="29" t="s">
        <v>2811</v>
      </c>
      <c r="E1190" s="30">
        <v>13</v>
      </c>
      <c r="F1190" s="29" t="s">
        <v>19</v>
      </c>
      <c r="G1190" s="29" t="s">
        <v>94</v>
      </c>
      <c r="H1190" s="29" t="s">
        <v>42</v>
      </c>
      <c r="I1190" s="29" t="s">
        <v>22</v>
      </c>
      <c r="J1190" s="29" t="s">
        <v>3041</v>
      </c>
      <c r="K1190" s="29" t="s">
        <v>3042</v>
      </c>
      <c r="L1190" s="29" t="s">
        <v>142</v>
      </c>
      <c r="M1190" s="29" t="s">
        <v>211</v>
      </c>
      <c r="N1190" s="29" t="s">
        <v>233</v>
      </c>
      <c r="O1190" s="14">
        <v>327.02999999999997</v>
      </c>
      <c r="P1190" s="14">
        <f t="shared" si="622"/>
        <v>1072.920024</v>
      </c>
      <c r="Q1190" s="14">
        <v>4.32</v>
      </c>
      <c r="R1190" s="40">
        <f t="shared" si="623"/>
        <v>1077.2400239999999</v>
      </c>
      <c r="S1190" s="14">
        <v>6.19</v>
      </c>
      <c r="T1190" s="40">
        <f t="shared" si="624"/>
        <v>1071.0500239999999</v>
      </c>
      <c r="U1190" s="14">
        <v>9.65</v>
      </c>
      <c r="V1190" s="40">
        <f t="shared" si="625"/>
        <v>1067.5900239999999</v>
      </c>
      <c r="W1190" s="14">
        <v>9.1999999999999993</v>
      </c>
      <c r="X1190" s="40">
        <f t="shared" si="626"/>
        <v>1068.0400239999999</v>
      </c>
      <c r="Y1190" s="14">
        <v>4.32</v>
      </c>
      <c r="Z1190" s="40">
        <f t="shared" si="627"/>
        <v>1077.2400239999999</v>
      </c>
      <c r="AA1190" s="14">
        <v>5.86</v>
      </c>
      <c r="AB1190" s="40">
        <f t="shared" si="628"/>
        <v>1071.380024</v>
      </c>
      <c r="AC1190" s="14">
        <v>9.16</v>
      </c>
      <c r="AD1190" s="40">
        <f t="shared" si="629"/>
        <v>1068.0800239999999</v>
      </c>
      <c r="AE1190" s="14">
        <v>9.4</v>
      </c>
      <c r="AF1190" s="40">
        <f t="shared" si="630"/>
        <v>1067.8400239999999</v>
      </c>
      <c r="AG1190" s="29" t="s">
        <v>22</v>
      </c>
      <c r="AH1190" s="29" t="s">
        <v>22</v>
      </c>
      <c r="AI1190" s="29" t="s">
        <v>24</v>
      </c>
      <c r="AJ1190" s="29"/>
      <c r="AK1190" s="30" t="s">
        <v>25</v>
      </c>
      <c r="AL1190" s="30" t="s">
        <v>25</v>
      </c>
      <c r="AM1190" s="30" t="s">
        <v>3043</v>
      </c>
      <c r="AN1190" s="30" t="s">
        <v>22</v>
      </c>
      <c r="AO1190" s="30" t="s">
        <v>22</v>
      </c>
      <c r="AP1190" s="30"/>
      <c r="AQ1190" s="30" t="s">
        <v>22</v>
      </c>
      <c r="AR1190" s="30" t="s">
        <v>22</v>
      </c>
      <c r="AS1190" s="30"/>
      <c r="AT1190" s="30"/>
      <c r="AU1190" s="30" t="s">
        <v>22</v>
      </c>
      <c r="AV1190" s="30" t="s">
        <v>22</v>
      </c>
      <c r="AW1190" s="30" t="s">
        <v>22</v>
      </c>
      <c r="AX1190" s="30" t="s">
        <v>22</v>
      </c>
      <c r="AY1190" s="30" t="s">
        <v>25</v>
      </c>
      <c r="AZ1190" s="30"/>
      <c r="BA1190" s="30" t="s">
        <v>694</v>
      </c>
      <c r="BB1190" s="30" t="s">
        <v>286</v>
      </c>
      <c r="BC1190" s="30" t="s">
        <v>26</v>
      </c>
      <c r="BD1190" s="30"/>
    </row>
    <row r="1191" spans="1:56" x14ac:dyDescent="0.3">
      <c r="A1191" s="31">
        <v>41472</v>
      </c>
      <c r="B1191" s="33" t="s">
        <v>4453</v>
      </c>
      <c r="C1191" s="29">
        <v>3</v>
      </c>
      <c r="D1191" s="29" t="s">
        <v>2811</v>
      </c>
      <c r="E1191" s="30">
        <v>13</v>
      </c>
      <c r="F1191" s="29" t="s">
        <v>65</v>
      </c>
      <c r="G1191" s="29" t="s">
        <v>20</v>
      </c>
      <c r="H1191" s="29" t="s">
        <v>42</v>
      </c>
      <c r="I1191" s="29" t="s">
        <v>22</v>
      </c>
      <c r="J1191" s="29" t="s">
        <v>3044</v>
      </c>
      <c r="K1191" s="29" t="s">
        <v>1666</v>
      </c>
      <c r="L1191" s="29" t="s">
        <v>52</v>
      </c>
      <c r="M1191" s="29" t="s">
        <v>23</v>
      </c>
      <c r="N1191" s="29" t="s">
        <v>330</v>
      </c>
      <c r="O1191" s="14">
        <v>328.69</v>
      </c>
      <c r="P1191" s="14">
        <f t="shared" si="622"/>
        <v>1078.3661520000001</v>
      </c>
      <c r="Q1191" s="14">
        <v>5.52</v>
      </c>
      <c r="R1191" s="40">
        <f t="shared" si="623"/>
        <v>1083.886152</v>
      </c>
      <c r="S1191" s="14">
        <v>6.73</v>
      </c>
      <c r="T1191" s="40">
        <f t="shared" si="624"/>
        <v>1077.156152</v>
      </c>
      <c r="U1191" s="14">
        <v>8.35</v>
      </c>
      <c r="V1191" s="40">
        <f t="shared" si="625"/>
        <v>1075.5361520000001</v>
      </c>
      <c r="W1191" s="14">
        <v>8.4600000000000009</v>
      </c>
      <c r="X1191" s="40">
        <f t="shared" si="626"/>
        <v>1075.426152</v>
      </c>
      <c r="Y1191" s="14">
        <v>5.52</v>
      </c>
      <c r="Z1191" s="40">
        <f t="shared" si="627"/>
        <v>1083.886152</v>
      </c>
      <c r="AA1191" s="14">
        <v>6.9</v>
      </c>
      <c r="AB1191" s="40">
        <f t="shared" si="628"/>
        <v>1076.9861519999999</v>
      </c>
      <c r="AC1191" s="14">
        <v>8.5</v>
      </c>
      <c r="AD1191" s="40">
        <f t="shared" si="629"/>
        <v>1075.386152</v>
      </c>
      <c r="AE1191" s="14">
        <v>8.73</v>
      </c>
      <c r="AF1191" s="40">
        <f t="shared" si="630"/>
        <v>1075.156152</v>
      </c>
      <c r="AG1191" s="29" t="s">
        <v>22</v>
      </c>
      <c r="AH1191" s="29" t="s">
        <v>22</v>
      </c>
      <c r="AI1191" s="29" t="s">
        <v>24</v>
      </c>
      <c r="AJ1191" s="29"/>
      <c r="AK1191" s="30" t="s">
        <v>25</v>
      </c>
      <c r="AL1191" s="30" t="s">
        <v>25</v>
      </c>
      <c r="AM1191" s="30" t="s">
        <v>3045</v>
      </c>
      <c r="AN1191" s="30" t="s">
        <v>22</v>
      </c>
      <c r="AO1191" s="30" t="s">
        <v>22</v>
      </c>
      <c r="AP1191" s="30"/>
      <c r="AQ1191" s="30" t="s">
        <v>22</v>
      </c>
      <c r="AR1191" s="30" t="s">
        <v>22</v>
      </c>
      <c r="AS1191" s="30"/>
      <c r="AT1191" s="30"/>
      <c r="AU1191" s="30" t="s">
        <v>22</v>
      </c>
      <c r="AV1191" s="30" t="s">
        <v>22</v>
      </c>
      <c r="AW1191" s="30" t="s">
        <v>22</v>
      </c>
      <c r="AX1191" s="30" t="s">
        <v>22</v>
      </c>
      <c r="AY1191" s="30" t="s">
        <v>25</v>
      </c>
      <c r="AZ1191" s="30"/>
      <c r="BA1191" s="30" t="s">
        <v>22</v>
      </c>
      <c r="BB1191" s="30"/>
      <c r="BC1191" s="30" t="s">
        <v>26</v>
      </c>
      <c r="BD1191" s="30"/>
    </row>
    <row r="1192" spans="1:56" x14ac:dyDescent="0.3">
      <c r="A1192" s="31">
        <v>41472</v>
      </c>
      <c r="B1192" s="33" t="s">
        <v>4454</v>
      </c>
      <c r="C1192" s="29">
        <v>4</v>
      </c>
      <c r="D1192" s="29" t="s">
        <v>2811</v>
      </c>
      <c r="E1192" s="30">
        <v>13</v>
      </c>
      <c r="F1192" s="29" t="s">
        <v>72</v>
      </c>
      <c r="G1192" s="29" t="s">
        <v>94</v>
      </c>
      <c r="H1192" s="29" t="s">
        <v>42</v>
      </c>
      <c r="I1192" s="29" t="s">
        <v>22</v>
      </c>
      <c r="J1192" s="29" t="s">
        <v>3046</v>
      </c>
      <c r="K1192" s="29" t="s">
        <v>3047</v>
      </c>
      <c r="L1192" s="29" t="s">
        <v>109</v>
      </c>
      <c r="M1192" s="29" t="s">
        <v>201</v>
      </c>
      <c r="N1192" s="29" t="s">
        <v>330</v>
      </c>
      <c r="O1192" s="14">
        <v>329.34</v>
      </c>
      <c r="P1192" s="14">
        <f t="shared" si="622"/>
        <v>1080.4986719999999</v>
      </c>
      <c r="Q1192" s="14">
        <v>4.5599999999999996</v>
      </c>
      <c r="R1192" s="40">
        <f t="shared" si="623"/>
        <v>1085.0586719999999</v>
      </c>
      <c r="S1192" s="14">
        <v>6.02</v>
      </c>
      <c r="T1192" s="40">
        <f t="shared" si="624"/>
        <v>1079.0386719999999</v>
      </c>
      <c r="U1192" s="14">
        <v>8.1199999999999992</v>
      </c>
      <c r="V1192" s="40">
        <f t="shared" si="625"/>
        <v>1076.938672</v>
      </c>
      <c r="W1192" s="14">
        <v>8.07</v>
      </c>
      <c r="X1192" s="40">
        <f t="shared" si="626"/>
        <v>1076.988672</v>
      </c>
      <c r="Y1192" s="14">
        <v>4.5599999999999996</v>
      </c>
      <c r="Z1192" s="40">
        <f t="shared" si="627"/>
        <v>1085.0586719999999</v>
      </c>
      <c r="AA1192" s="14">
        <v>5.7</v>
      </c>
      <c r="AB1192" s="40">
        <f t="shared" si="628"/>
        <v>1079.3586719999998</v>
      </c>
      <c r="AC1192" s="14">
        <v>8.14</v>
      </c>
      <c r="AD1192" s="40">
        <f t="shared" si="629"/>
        <v>1076.9186719999998</v>
      </c>
      <c r="AE1192" s="14">
        <v>8.4</v>
      </c>
      <c r="AF1192" s="40">
        <f t="shared" si="630"/>
        <v>1076.6586719999998</v>
      </c>
      <c r="AG1192" s="29" t="s">
        <v>22</v>
      </c>
      <c r="AH1192" s="29" t="s">
        <v>22</v>
      </c>
      <c r="AI1192" s="29" t="s">
        <v>24</v>
      </c>
      <c r="AJ1192" s="29"/>
      <c r="AK1192" s="30" t="s">
        <v>25</v>
      </c>
      <c r="AL1192" s="30" t="s">
        <v>25</v>
      </c>
      <c r="AM1192" s="30" t="s">
        <v>3048</v>
      </c>
      <c r="AN1192" s="30" t="s">
        <v>22</v>
      </c>
      <c r="AO1192" s="30" t="s">
        <v>22</v>
      </c>
      <c r="AP1192" s="30"/>
      <c r="AQ1192" s="30" t="s">
        <v>22</v>
      </c>
      <c r="AR1192" s="30" t="s">
        <v>22</v>
      </c>
      <c r="AS1192" s="30"/>
      <c r="AT1192" s="30"/>
      <c r="AU1192" s="30" t="s">
        <v>22</v>
      </c>
      <c r="AV1192" s="30" t="s">
        <v>22</v>
      </c>
      <c r="AW1192" s="30" t="s">
        <v>22</v>
      </c>
      <c r="AX1192" s="30" t="s">
        <v>22</v>
      </c>
      <c r="AY1192" s="30" t="s">
        <v>25</v>
      </c>
      <c r="AZ1192" s="30"/>
      <c r="BA1192" s="30" t="s">
        <v>694</v>
      </c>
      <c r="BB1192" s="30" t="s">
        <v>299</v>
      </c>
      <c r="BC1192" s="30" t="s">
        <v>26</v>
      </c>
      <c r="BD1192" s="30"/>
    </row>
    <row r="1193" spans="1:56" x14ac:dyDescent="0.3">
      <c r="A1193" s="31">
        <v>41472</v>
      </c>
      <c r="B1193" s="33" t="s">
        <v>4455</v>
      </c>
      <c r="C1193" s="29">
        <v>5</v>
      </c>
      <c r="D1193" s="29" t="s">
        <v>2811</v>
      </c>
      <c r="E1193" s="30">
        <v>13</v>
      </c>
      <c r="F1193" s="29" t="s">
        <v>72</v>
      </c>
      <c r="G1193" s="29" t="s">
        <v>94</v>
      </c>
      <c r="H1193" s="29" t="s">
        <v>42</v>
      </c>
      <c r="I1193" s="29" t="s">
        <v>22</v>
      </c>
      <c r="J1193" s="29" t="s">
        <v>3049</v>
      </c>
      <c r="K1193" s="29" t="s">
        <v>1330</v>
      </c>
      <c r="L1193" s="29" t="s">
        <v>52</v>
      </c>
      <c r="M1193" s="29" t="s">
        <v>46</v>
      </c>
      <c r="N1193" s="29" t="s">
        <v>219</v>
      </c>
      <c r="O1193" s="14">
        <v>329.06</v>
      </c>
      <c r="P1193" s="14">
        <f t="shared" si="622"/>
        <v>1079.580048</v>
      </c>
      <c r="Q1193" s="14">
        <v>4.8</v>
      </c>
      <c r="R1193" s="40">
        <f t="shared" si="623"/>
        <v>1084.380048</v>
      </c>
      <c r="S1193" s="14" t="s">
        <v>2267</v>
      </c>
      <c r="T1193" s="40" t="e">
        <f t="shared" si="624"/>
        <v>#VALUE!</v>
      </c>
      <c r="U1193" s="14" t="s">
        <v>2267</v>
      </c>
      <c r="V1193" s="40" t="e">
        <f t="shared" si="625"/>
        <v>#VALUE!</v>
      </c>
      <c r="W1193" s="14">
        <v>7.99</v>
      </c>
      <c r="X1193" s="40">
        <f t="shared" si="626"/>
        <v>1076.390048</v>
      </c>
      <c r="Y1193" s="14">
        <v>4.8</v>
      </c>
      <c r="Z1193" s="40">
        <f t="shared" si="627"/>
        <v>1084.380048</v>
      </c>
      <c r="AA1193" s="14">
        <v>7.25</v>
      </c>
      <c r="AB1193" s="40">
        <f t="shared" si="628"/>
        <v>1077.130048</v>
      </c>
      <c r="AC1193" s="14">
        <v>7.66</v>
      </c>
      <c r="AD1193" s="40">
        <f t="shared" si="629"/>
        <v>1076.7200479999999</v>
      </c>
      <c r="AE1193" s="14">
        <v>8.1300000000000008</v>
      </c>
      <c r="AF1193" s="40">
        <f t="shared" si="630"/>
        <v>1076.2500479999999</v>
      </c>
      <c r="AG1193" s="29" t="s">
        <v>22</v>
      </c>
      <c r="AH1193" s="29" t="s">
        <v>22</v>
      </c>
      <c r="AI1193" s="29" t="s">
        <v>24</v>
      </c>
      <c r="AJ1193" s="29" t="s">
        <v>3050</v>
      </c>
      <c r="AK1193" s="30" t="s">
        <v>25</v>
      </c>
      <c r="AL1193" s="30" t="s">
        <v>25</v>
      </c>
      <c r="AM1193" s="30" t="s">
        <v>3051</v>
      </c>
      <c r="AN1193" s="30" t="s">
        <v>22</v>
      </c>
      <c r="AO1193" s="30" t="s">
        <v>22</v>
      </c>
      <c r="AP1193" s="30"/>
      <c r="AQ1193" s="30" t="s">
        <v>22</v>
      </c>
      <c r="AR1193" s="30" t="s">
        <v>22</v>
      </c>
      <c r="AS1193" s="30"/>
      <c r="AT1193" s="30"/>
      <c r="AU1193" s="30" t="s">
        <v>22</v>
      </c>
      <c r="AV1193" s="30" t="s">
        <v>22</v>
      </c>
      <c r="AW1193" s="30" t="s">
        <v>22</v>
      </c>
      <c r="AX1193" s="30" t="s">
        <v>22</v>
      </c>
      <c r="AY1193" s="30" t="s">
        <v>25</v>
      </c>
      <c r="AZ1193" s="30"/>
      <c r="BA1193" s="30" t="s">
        <v>22</v>
      </c>
      <c r="BB1193" s="30"/>
      <c r="BC1193" s="30" t="s">
        <v>26</v>
      </c>
      <c r="BD1193" s="30"/>
    </row>
    <row r="1194" spans="1:56" x14ac:dyDescent="0.3">
      <c r="A1194" s="31">
        <v>41472</v>
      </c>
      <c r="B1194" s="33" t="s">
        <v>4456</v>
      </c>
      <c r="C1194" s="36" t="s">
        <v>3053</v>
      </c>
      <c r="D1194" s="29" t="s">
        <v>2811</v>
      </c>
      <c r="E1194" s="30">
        <v>13</v>
      </c>
      <c r="F1194" s="29" t="s">
        <v>72</v>
      </c>
      <c r="G1194" s="29" t="s">
        <v>29</v>
      </c>
      <c r="H1194" s="29" t="s">
        <v>42</v>
      </c>
      <c r="I1194" s="29" t="s">
        <v>22</v>
      </c>
      <c r="J1194" s="29" t="s">
        <v>3052</v>
      </c>
      <c r="K1194" s="29" t="s">
        <v>2834</v>
      </c>
      <c r="L1194" s="29" t="s">
        <v>195</v>
      </c>
      <c r="M1194" s="29" t="s">
        <v>456</v>
      </c>
      <c r="N1194" s="29" t="s">
        <v>330</v>
      </c>
      <c r="O1194" s="14"/>
      <c r="P1194" s="14">
        <f t="shared" si="622"/>
        <v>0</v>
      </c>
      <c r="Q1194" s="14">
        <v>5.9</v>
      </c>
      <c r="R1194" s="40">
        <f t="shared" si="623"/>
        <v>5.9</v>
      </c>
      <c r="S1194" s="14">
        <v>7.71</v>
      </c>
      <c r="T1194" s="40">
        <f t="shared" si="624"/>
        <v>-1.8099999999999996</v>
      </c>
      <c r="U1194" s="14" t="s">
        <v>2314</v>
      </c>
      <c r="V1194" s="40" t="e">
        <f t="shared" si="625"/>
        <v>#VALUE!</v>
      </c>
      <c r="W1194" s="14">
        <v>8.8000000000000007</v>
      </c>
      <c r="X1194" s="40">
        <f t="shared" si="626"/>
        <v>-2.9000000000000004</v>
      </c>
      <c r="Y1194" s="14">
        <v>5.98</v>
      </c>
      <c r="Z1194" s="40">
        <f t="shared" si="627"/>
        <v>5.98</v>
      </c>
      <c r="AA1194" s="14">
        <v>7.95</v>
      </c>
      <c r="AB1194" s="40">
        <f t="shared" si="628"/>
        <v>-1.9699999999999998</v>
      </c>
      <c r="AC1194" s="14" t="s">
        <v>2314</v>
      </c>
      <c r="AD1194" s="40" t="e">
        <f t="shared" si="629"/>
        <v>#VALUE!</v>
      </c>
      <c r="AE1194" s="14">
        <v>8.94</v>
      </c>
      <c r="AF1194" s="40">
        <f t="shared" si="630"/>
        <v>-2.9599999999999991</v>
      </c>
      <c r="AG1194" s="29" t="s">
        <v>22</v>
      </c>
      <c r="AH1194" s="29" t="s">
        <v>22</v>
      </c>
      <c r="AI1194" s="29" t="s">
        <v>24</v>
      </c>
      <c r="AJ1194" s="29"/>
      <c r="AK1194" s="30" t="s">
        <v>22</v>
      </c>
      <c r="AL1194" s="30" t="s">
        <v>22</v>
      </c>
      <c r="AM1194" s="30"/>
      <c r="AN1194" s="30" t="s">
        <v>22</v>
      </c>
      <c r="AO1194" s="30" t="s">
        <v>22</v>
      </c>
      <c r="AP1194" s="30"/>
      <c r="AQ1194" s="30" t="s">
        <v>22</v>
      </c>
      <c r="AR1194" s="30" t="s">
        <v>22</v>
      </c>
      <c r="AS1194" s="30"/>
      <c r="AT1194" s="30"/>
      <c r="AU1194" s="30" t="s">
        <v>22</v>
      </c>
      <c r="AV1194" s="30" t="s">
        <v>22</v>
      </c>
      <c r="AW1194" s="30" t="s">
        <v>22</v>
      </c>
      <c r="AX1194" s="30" t="s">
        <v>22</v>
      </c>
      <c r="AY1194" s="30" t="s">
        <v>25</v>
      </c>
      <c r="AZ1194" s="30"/>
      <c r="BA1194" s="30" t="s">
        <v>22</v>
      </c>
      <c r="BB1194" s="30"/>
      <c r="BC1194" s="30" t="s">
        <v>26</v>
      </c>
      <c r="BD1194" s="30"/>
    </row>
    <row r="1195" spans="1:56" x14ac:dyDescent="0.3">
      <c r="A1195" s="31">
        <v>41472</v>
      </c>
      <c r="B1195" s="33" t="s">
        <v>4456</v>
      </c>
      <c r="C1195" s="36" t="s">
        <v>3054</v>
      </c>
      <c r="D1195" s="29" t="s">
        <v>2811</v>
      </c>
      <c r="E1195" s="30">
        <v>13</v>
      </c>
      <c r="F1195" s="29" t="s">
        <v>72</v>
      </c>
      <c r="G1195" s="29" t="s">
        <v>29</v>
      </c>
      <c r="H1195" s="29" t="s">
        <v>42</v>
      </c>
      <c r="I1195" s="29" t="s">
        <v>22</v>
      </c>
      <c r="J1195" s="29" t="s">
        <v>3052</v>
      </c>
      <c r="K1195" s="29" t="s">
        <v>2834</v>
      </c>
      <c r="L1195" s="29" t="s">
        <v>317</v>
      </c>
      <c r="M1195" s="29" t="s">
        <v>463</v>
      </c>
      <c r="N1195" s="29" t="s">
        <v>330</v>
      </c>
      <c r="O1195" s="14"/>
      <c r="P1195" s="14">
        <f t="shared" si="622"/>
        <v>0</v>
      </c>
      <c r="Q1195" s="14">
        <v>5.9</v>
      </c>
      <c r="R1195" s="40">
        <f t="shared" si="623"/>
        <v>5.9</v>
      </c>
      <c r="S1195" s="14">
        <v>8.15</v>
      </c>
      <c r="T1195" s="40">
        <f t="shared" si="624"/>
        <v>-2.25</v>
      </c>
      <c r="U1195" s="14" t="s">
        <v>2314</v>
      </c>
      <c r="V1195" s="40" t="e">
        <f t="shared" si="625"/>
        <v>#VALUE!</v>
      </c>
      <c r="W1195" s="14">
        <v>8.8000000000000007</v>
      </c>
      <c r="X1195" s="40">
        <f t="shared" si="626"/>
        <v>-2.9000000000000004</v>
      </c>
      <c r="Y1195" s="14">
        <v>5.98</v>
      </c>
      <c r="Z1195" s="40">
        <f t="shared" si="627"/>
        <v>5.98</v>
      </c>
      <c r="AA1195" s="14">
        <v>8.32</v>
      </c>
      <c r="AB1195" s="40">
        <f t="shared" si="628"/>
        <v>-2.34</v>
      </c>
      <c r="AC1195" s="14" t="s">
        <v>2314</v>
      </c>
      <c r="AD1195" s="40" t="e">
        <f t="shared" si="629"/>
        <v>#VALUE!</v>
      </c>
      <c r="AE1195" s="14">
        <v>8.94</v>
      </c>
      <c r="AF1195" s="40">
        <f t="shared" si="630"/>
        <v>-2.9599999999999991</v>
      </c>
      <c r="AG1195" s="29" t="s">
        <v>22</v>
      </c>
      <c r="AH1195" s="29" t="s">
        <v>22</v>
      </c>
      <c r="AI1195" s="29" t="s">
        <v>24</v>
      </c>
      <c r="AJ1195" s="29"/>
      <c r="AK1195" s="30" t="s">
        <v>22</v>
      </c>
      <c r="AL1195" s="30" t="s">
        <v>22</v>
      </c>
      <c r="AM1195" s="30"/>
      <c r="AN1195" s="30" t="s">
        <v>22</v>
      </c>
      <c r="AO1195" s="30" t="s">
        <v>22</v>
      </c>
      <c r="AP1195" s="30"/>
      <c r="AQ1195" s="30" t="s">
        <v>22</v>
      </c>
      <c r="AR1195" s="30" t="s">
        <v>22</v>
      </c>
      <c r="AS1195" s="30"/>
      <c r="AT1195" s="30"/>
      <c r="AU1195" s="30" t="s">
        <v>22</v>
      </c>
      <c r="AV1195" s="30" t="s">
        <v>22</v>
      </c>
      <c r="AW1195" s="30" t="s">
        <v>22</v>
      </c>
      <c r="AX1195" s="30" t="s">
        <v>22</v>
      </c>
      <c r="AY1195" s="30" t="s">
        <v>25</v>
      </c>
      <c r="AZ1195" s="30"/>
      <c r="BA1195" s="30" t="s">
        <v>22</v>
      </c>
      <c r="BB1195" s="30"/>
      <c r="BC1195" s="30" t="s">
        <v>26</v>
      </c>
      <c r="BD1195" s="30"/>
    </row>
    <row r="1196" spans="1:56" x14ac:dyDescent="0.3">
      <c r="A1196" s="31">
        <v>41472</v>
      </c>
      <c r="B1196" s="33" t="s">
        <v>4457</v>
      </c>
      <c r="C1196" s="29">
        <v>7</v>
      </c>
      <c r="D1196" s="29" t="s">
        <v>2811</v>
      </c>
      <c r="E1196" s="30">
        <v>13</v>
      </c>
      <c r="F1196" s="29" t="s">
        <v>72</v>
      </c>
      <c r="G1196" s="29" t="s">
        <v>20</v>
      </c>
      <c r="H1196" s="29" t="s">
        <v>337</v>
      </c>
      <c r="I1196" s="29" t="s">
        <v>22</v>
      </c>
      <c r="J1196" s="29" t="s">
        <v>3055</v>
      </c>
      <c r="K1196" s="29" t="s">
        <v>1982</v>
      </c>
      <c r="L1196" s="29" t="s">
        <v>485</v>
      </c>
      <c r="M1196" s="29" t="s">
        <v>3056</v>
      </c>
      <c r="N1196" s="29" t="s">
        <v>330</v>
      </c>
      <c r="O1196" s="14">
        <v>327.61</v>
      </c>
      <c r="P1196" s="14">
        <f t="shared" si="622"/>
        <v>1074.8228880000001</v>
      </c>
      <c r="Q1196" s="14">
        <v>5.6</v>
      </c>
      <c r="R1196" s="40">
        <f t="shared" si="623"/>
        <v>1080.4228880000001</v>
      </c>
      <c r="S1196" s="14">
        <v>7.8</v>
      </c>
      <c r="T1196" s="40">
        <f t="shared" si="624"/>
        <v>1072.6228880000001</v>
      </c>
      <c r="U1196" s="14">
        <v>9.1199999999999992</v>
      </c>
      <c r="V1196" s="40">
        <f t="shared" si="625"/>
        <v>1071.3028880000002</v>
      </c>
      <c r="W1196" s="14">
        <v>9.75</v>
      </c>
      <c r="X1196" s="40">
        <f t="shared" si="626"/>
        <v>1070.6728880000001</v>
      </c>
      <c r="Y1196" s="14">
        <v>5.6</v>
      </c>
      <c r="Z1196" s="40">
        <f t="shared" si="627"/>
        <v>1080.4228880000001</v>
      </c>
      <c r="AA1196" s="14">
        <v>8.1999999999999993</v>
      </c>
      <c r="AB1196" s="40">
        <f t="shared" si="628"/>
        <v>1072.222888</v>
      </c>
      <c r="AC1196" s="14">
        <v>9.52</v>
      </c>
      <c r="AD1196" s="40">
        <f t="shared" si="629"/>
        <v>1070.9028880000001</v>
      </c>
      <c r="AE1196" s="14">
        <v>9.92</v>
      </c>
      <c r="AF1196" s="40">
        <f t="shared" si="630"/>
        <v>1070.502888</v>
      </c>
      <c r="AG1196" s="29" t="s">
        <v>22</v>
      </c>
      <c r="AH1196" s="29" t="s">
        <v>22</v>
      </c>
      <c r="AI1196" s="29" t="s">
        <v>24</v>
      </c>
      <c r="AJ1196" s="29"/>
      <c r="AK1196" s="30" t="s">
        <v>22</v>
      </c>
      <c r="AL1196" s="30" t="s">
        <v>22</v>
      </c>
      <c r="AM1196" s="30"/>
      <c r="AN1196" s="30" t="s">
        <v>22</v>
      </c>
      <c r="AO1196" s="30" t="s">
        <v>22</v>
      </c>
      <c r="AP1196" s="30"/>
      <c r="AQ1196" s="30" t="s">
        <v>22</v>
      </c>
      <c r="AR1196" s="30" t="s">
        <v>22</v>
      </c>
      <c r="AS1196" s="30"/>
      <c r="AT1196" s="30"/>
      <c r="AU1196" s="30" t="s">
        <v>22</v>
      </c>
      <c r="AV1196" s="30" t="s">
        <v>22</v>
      </c>
      <c r="AW1196" s="30" t="s">
        <v>22</v>
      </c>
      <c r="AX1196" s="30" t="s">
        <v>22</v>
      </c>
      <c r="AY1196" s="30" t="s">
        <v>25</v>
      </c>
      <c r="AZ1196" s="30"/>
      <c r="BA1196" s="30" t="s">
        <v>694</v>
      </c>
      <c r="BB1196" s="30"/>
      <c r="BC1196" s="30" t="s">
        <v>26</v>
      </c>
      <c r="BD1196" s="30"/>
    </row>
    <row r="1197" spans="1:56" x14ac:dyDescent="0.3">
      <c r="A1197" s="31">
        <v>41472</v>
      </c>
      <c r="B1197" s="33" t="s">
        <v>4458</v>
      </c>
      <c r="C1197" s="29">
        <v>8</v>
      </c>
      <c r="D1197" s="29" t="s">
        <v>2811</v>
      </c>
      <c r="E1197" s="30">
        <v>13</v>
      </c>
      <c r="F1197" s="29" t="s">
        <v>72</v>
      </c>
      <c r="G1197" s="29" t="s">
        <v>94</v>
      </c>
      <c r="H1197" s="29" t="s">
        <v>42</v>
      </c>
      <c r="I1197" s="29" t="s">
        <v>22</v>
      </c>
      <c r="J1197" s="29" t="s">
        <v>3057</v>
      </c>
      <c r="K1197" s="29" t="s">
        <v>1326</v>
      </c>
      <c r="L1197" s="29" t="s">
        <v>35</v>
      </c>
      <c r="M1197" s="29" t="s">
        <v>46</v>
      </c>
      <c r="N1197" s="29" t="s">
        <v>219</v>
      </c>
      <c r="O1197" s="14">
        <v>326.45999999999998</v>
      </c>
      <c r="P1197" s="14">
        <f t="shared" si="622"/>
        <v>1071.049968</v>
      </c>
      <c r="Q1197" s="14">
        <v>4.82</v>
      </c>
      <c r="R1197" s="40">
        <f t="shared" si="623"/>
        <v>1075.869968</v>
      </c>
      <c r="S1197" s="14">
        <v>6.89</v>
      </c>
      <c r="T1197" s="40">
        <f t="shared" si="624"/>
        <v>1068.9799679999999</v>
      </c>
      <c r="U1197" s="14">
        <v>7.89</v>
      </c>
      <c r="V1197" s="40">
        <f t="shared" si="625"/>
        <v>1067.9799679999999</v>
      </c>
      <c r="W1197" s="14">
        <v>8.3000000000000007</v>
      </c>
      <c r="X1197" s="40">
        <f t="shared" si="626"/>
        <v>1067.569968</v>
      </c>
      <c r="Y1197" s="14">
        <v>4.82</v>
      </c>
      <c r="Z1197" s="40">
        <f t="shared" si="627"/>
        <v>1075.869968</v>
      </c>
      <c r="AA1197" s="14">
        <v>6.7</v>
      </c>
      <c r="AB1197" s="40">
        <f t="shared" si="628"/>
        <v>1069.1699679999999</v>
      </c>
      <c r="AC1197" s="14">
        <v>8</v>
      </c>
      <c r="AD1197" s="40">
        <f t="shared" si="629"/>
        <v>1067.869968</v>
      </c>
      <c r="AE1197" s="14">
        <v>7.71</v>
      </c>
      <c r="AF1197" s="40">
        <f t="shared" si="630"/>
        <v>1068.1599679999999</v>
      </c>
      <c r="AG1197" s="29" t="s">
        <v>22</v>
      </c>
      <c r="AH1197" s="29" t="s">
        <v>22</v>
      </c>
      <c r="AI1197" s="29" t="s">
        <v>24</v>
      </c>
      <c r="AJ1197" s="29"/>
      <c r="AK1197" s="30" t="s">
        <v>25</v>
      </c>
      <c r="AL1197" s="30" t="s">
        <v>25</v>
      </c>
      <c r="AM1197" s="30" t="s">
        <v>1390</v>
      </c>
      <c r="AN1197" s="30" t="s">
        <v>22</v>
      </c>
      <c r="AO1197" s="30" t="s">
        <v>22</v>
      </c>
      <c r="AP1197" s="30"/>
      <c r="AQ1197" s="30" t="s">
        <v>22</v>
      </c>
      <c r="AR1197" s="30" t="s">
        <v>22</v>
      </c>
      <c r="AS1197" s="30"/>
      <c r="AT1197" s="30"/>
      <c r="AU1197" s="30" t="s">
        <v>22</v>
      </c>
      <c r="AV1197" s="30" t="s">
        <v>22</v>
      </c>
      <c r="AW1197" s="30" t="s">
        <v>22</v>
      </c>
      <c r="AX1197" s="30" t="s">
        <v>22</v>
      </c>
      <c r="AY1197" s="30" t="s">
        <v>25</v>
      </c>
      <c r="AZ1197" s="30"/>
      <c r="BA1197" s="30" t="s">
        <v>694</v>
      </c>
      <c r="BB1197" s="30"/>
      <c r="BC1197" s="30" t="s">
        <v>26</v>
      </c>
      <c r="BD1197" s="30"/>
    </row>
    <row r="1198" spans="1:56" x14ac:dyDescent="0.3">
      <c r="A1198" s="31">
        <v>41472</v>
      </c>
      <c r="B1198" s="33" t="s">
        <v>4459</v>
      </c>
      <c r="C1198" s="29">
        <v>1</v>
      </c>
      <c r="D1198" s="29" t="s">
        <v>2811</v>
      </c>
      <c r="E1198" s="30">
        <v>14</v>
      </c>
      <c r="F1198" s="29" t="s">
        <v>49</v>
      </c>
      <c r="G1198" s="29" t="s">
        <v>20</v>
      </c>
      <c r="H1198" s="29" t="s">
        <v>42</v>
      </c>
      <c r="I1198" s="29" t="s">
        <v>22</v>
      </c>
      <c r="J1198" s="29" t="s">
        <v>3030</v>
      </c>
      <c r="K1198" s="29" t="s">
        <v>3058</v>
      </c>
      <c r="L1198" s="29" t="s">
        <v>261</v>
      </c>
      <c r="M1198" s="29" t="s">
        <v>59</v>
      </c>
      <c r="N1198" s="29" t="s">
        <v>219</v>
      </c>
      <c r="O1198" s="14">
        <v>322.88</v>
      </c>
      <c r="P1198" s="14">
        <f t="shared" si="622"/>
        <v>1059.3047040000001</v>
      </c>
      <c r="Q1198" s="14">
        <v>5.33</v>
      </c>
      <c r="R1198" s="40">
        <f t="shared" si="623"/>
        <v>1064.6347040000001</v>
      </c>
      <c r="S1198" s="14">
        <v>6.5</v>
      </c>
      <c r="T1198" s="40">
        <f t="shared" si="624"/>
        <v>1058.1347040000001</v>
      </c>
      <c r="U1198" s="14">
        <v>9.5399999999999991</v>
      </c>
      <c r="V1198" s="40">
        <f t="shared" si="625"/>
        <v>1055.0947040000001</v>
      </c>
      <c r="W1198" s="14">
        <v>9.36</v>
      </c>
      <c r="X1198" s="40">
        <f t="shared" si="626"/>
        <v>1055.2747040000002</v>
      </c>
      <c r="Y1198" s="14">
        <v>5.33</v>
      </c>
      <c r="Z1198" s="40">
        <f t="shared" si="627"/>
        <v>1064.6347040000001</v>
      </c>
      <c r="AA1198" s="14">
        <v>6.45</v>
      </c>
      <c r="AB1198" s="40">
        <f t="shared" si="628"/>
        <v>1058.184704</v>
      </c>
      <c r="AC1198" s="14">
        <v>9.32</v>
      </c>
      <c r="AD1198" s="40">
        <f t="shared" si="629"/>
        <v>1055.3147040000001</v>
      </c>
      <c r="AE1198" s="14">
        <v>9.33</v>
      </c>
      <c r="AF1198" s="40">
        <f t="shared" si="630"/>
        <v>1055.3047040000001</v>
      </c>
      <c r="AG1198" s="29" t="s">
        <v>22</v>
      </c>
      <c r="AH1198" s="29" t="s">
        <v>22</v>
      </c>
      <c r="AI1198" s="29" t="s">
        <v>24</v>
      </c>
      <c r="AJ1198" s="29"/>
      <c r="AK1198" s="30" t="s">
        <v>22</v>
      </c>
      <c r="AL1198" s="30" t="s">
        <v>25</v>
      </c>
      <c r="AM1198" s="30" t="s">
        <v>1354</v>
      </c>
      <c r="AN1198" s="30" t="s">
        <v>22</v>
      </c>
      <c r="AO1198" s="30" t="s">
        <v>22</v>
      </c>
      <c r="AP1198" s="30"/>
      <c r="AQ1198" s="30" t="s">
        <v>22</v>
      </c>
      <c r="AR1198" s="30" t="s">
        <v>22</v>
      </c>
      <c r="AS1198" s="30"/>
      <c r="AT1198" s="30"/>
      <c r="AU1198" s="30" t="s">
        <v>22</v>
      </c>
      <c r="AV1198" s="30" t="s">
        <v>22</v>
      </c>
      <c r="AW1198" s="30" t="s">
        <v>22</v>
      </c>
      <c r="AX1198" s="30" t="s">
        <v>22</v>
      </c>
      <c r="AY1198" s="30" t="s">
        <v>25</v>
      </c>
      <c r="AZ1198" s="30"/>
      <c r="BA1198" s="30" t="s">
        <v>22</v>
      </c>
      <c r="BB1198" s="30"/>
      <c r="BC1198" s="30" t="s">
        <v>26</v>
      </c>
      <c r="BD1198" s="30"/>
    </row>
    <row r="1199" spans="1:56" x14ac:dyDescent="0.3">
      <c r="A1199" s="31">
        <v>41472</v>
      </c>
      <c r="B1199" s="33" t="s">
        <v>4460</v>
      </c>
      <c r="C1199" s="29">
        <v>2</v>
      </c>
      <c r="D1199" s="29" t="s">
        <v>2811</v>
      </c>
      <c r="E1199" s="30">
        <v>14</v>
      </c>
      <c r="F1199" s="29" t="s">
        <v>19</v>
      </c>
      <c r="G1199" s="29" t="s">
        <v>29</v>
      </c>
      <c r="H1199" s="29" t="s">
        <v>904</v>
      </c>
      <c r="I1199" s="29" t="s">
        <v>22</v>
      </c>
      <c r="J1199" s="29" t="s">
        <v>3030</v>
      </c>
      <c r="K1199" s="29" t="s">
        <v>3059</v>
      </c>
      <c r="L1199" s="29" t="s">
        <v>195</v>
      </c>
      <c r="M1199" s="29" t="s">
        <v>769</v>
      </c>
      <c r="N1199" s="29" t="s">
        <v>219</v>
      </c>
      <c r="O1199" s="14">
        <v>324.75</v>
      </c>
      <c r="P1199" s="14">
        <f t="shared" si="622"/>
        <v>1065.4398000000001</v>
      </c>
      <c r="Q1199" s="14">
        <v>6.33</v>
      </c>
      <c r="R1199" s="40">
        <f t="shared" si="623"/>
        <v>1071.7698</v>
      </c>
      <c r="S1199" s="14">
        <v>8.1199999999999992</v>
      </c>
      <c r="T1199" s="40">
        <f t="shared" si="624"/>
        <v>1063.6498000000001</v>
      </c>
      <c r="U1199" s="14">
        <v>8.9499999999999993</v>
      </c>
      <c r="V1199" s="40">
        <f t="shared" si="625"/>
        <v>1062.8198</v>
      </c>
      <c r="W1199" s="14">
        <v>9.1999999999999993</v>
      </c>
      <c r="X1199" s="40">
        <f t="shared" si="626"/>
        <v>1062.5698</v>
      </c>
      <c r="Y1199" s="14">
        <v>6.33</v>
      </c>
      <c r="Z1199" s="40">
        <f t="shared" si="627"/>
        <v>1071.7698</v>
      </c>
      <c r="AA1199" s="14">
        <v>9.0299999999999994</v>
      </c>
      <c r="AB1199" s="40">
        <f t="shared" si="628"/>
        <v>1062.7398000000001</v>
      </c>
      <c r="AC1199" s="14">
        <v>10</v>
      </c>
      <c r="AD1199" s="40">
        <f t="shared" si="629"/>
        <v>1061.7698</v>
      </c>
      <c r="AE1199" s="14">
        <v>10.119999999999999</v>
      </c>
      <c r="AF1199" s="40">
        <f t="shared" si="630"/>
        <v>1061.6498000000001</v>
      </c>
      <c r="AG1199" s="29" t="s">
        <v>22</v>
      </c>
      <c r="AH1199" s="29" t="s">
        <v>22</v>
      </c>
      <c r="AI1199" s="29" t="s">
        <v>24</v>
      </c>
      <c r="AJ1199" s="29"/>
      <c r="AK1199" s="30" t="s">
        <v>22</v>
      </c>
      <c r="AL1199" s="30" t="s">
        <v>22</v>
      </c>
      <c r="AM1199" s="30"/>
      <c r="AN1199" s="30" t="s">
        <v>22</v>
      </c>
      <c r="AO1199" s="30" t="s">
        <v>22</v>
      </c>
      <c r="AP1199" s="30"/>
      <c r="AQ1199" s="30" t="s">
        <v>22</v>
      </c>
      <c r="AR1199" s="30" t="s">
        <v>22</v>
      </c>
      <c r="AS1199" s="30"/>
      <c r="AT1199" s="30"/>
      <c r="AU1199" s="30" t="s">
        <v>22</v>
      </c>
      <c r="AV1199" s="30" t="s">
        <v>22</v>
      </c>
      <c r="AW1199" s="30" t="s">
        <v>22</v>
      </c>
      <c r="AX1199" s="30" t="s">
        <v>22</v>
      </c>
      <c r="AY1199" s="30" t="s">
        <v>25</v>
      </c>
      <c r="AZ1199" s="30"/>
      <c r="BA1199" s="30" t="s">
        <v>694</v>
      </c>
      <c r="BB1199" s="30"/>
      <c r="BC1199" s="30" t="s">
        <v>26</v>
      </c>
      <c r="BD1199" s="30"/>
    </row>
    <row r="1200" spans="1:56" x14ac:dyDescent="0.3">
      <c r="A1200" s="31">
        <v>41472</v>
      </c>
      <c r="B1200" s="33" t="s">
        <v>4461</v>
      </c>
      <c r="C1200" s="29">
        <v>3</v>
      </c>
      <c r="D1200" s="29" t="s">
        <v>2811</v>
      </c>
      <c r="E1200" s="30">
        <v>14</v>
      </c>
      <c r="F1200" s="29" t="s">
        <v>65</v>
      </c>
      <c r="G1200" s="29" t="s">
        <v>20</v>
      </c>
      <c r="H1200" s="29" t="s">
        <v>42</v>
      </c>
      <c r="I1200" s="29" t="s">
        <v>22</v>
      </c>
      <c r="J1200" s="29" t="s">
        <v>3060</v>
      </c>
      <c r="K1200" s="29" t="s">
        <v>1324</v>
      </c>
      <c r="L1200" s="29" t="s">
        <v>75</v>
      </c>
      <c r="M1200" s="29" t="s">
        <v>121</v>
      </c>
      <c r="N1200" s="29" t="s">
        <v>219</v>
      </c>
      <c r="O1200" s="14">
        <v>327.78</v>
      </c>
      <c r="P1200" s="14">
        <f t="shared" si="622"/>
        <v>1075.3806239999999</v>
      </c>
      <c r="Q1200" s="14">
        <v>5.15</v>
      </c>
      <c r="R1200" s="40">
        <f t="shared" si="623"/>
        <v>1080.530624</v>
      </c>
      <c r="S1200" s="14">
        <v>6.76</v>
      </c>
      <c r="T1200" s="40">
        <f t="shared" si="624"/>
        <v>1073.770624</v>
      </c>
      <c r="U1200" s="14">
        <v>7.5</v>
      </c>
      <c r="V1200" s="40">
        <f t="shared" si="625"/>
        <v>1073.030624</v>
      </c>
      <c r="W1200" s="14">
        <v>7.9</v>
      </c>
      <c r="X1200" s="40">
        <f t="shared" si="626"/>
        <v>1072.6306239999999</v>
      </c>
      <c r="Y1200" s="14">
        <v>5.15</v>
      </c>
      <c r="Z1200" s="40">
        <f t="shared" si="627"/>
        <v>1080.530624</v>
      </c>
      <c r="AA1200" s="14">
        <v>6.73</v>
      </c>
      <c r="AB1200" s="40">
        <f t="shared" si="628"/>
        <v>1073.800624</v>
      </c>
      <c r="AC1200" s="14">
        <v>7.29</v>
      </c>
      <c r="AD1200" s="40">
        <f t="shared" si="629"/>
        <v>1073.240624</v>
      </c>
      <c r="AE1200" s="14">
        <v>7.62</v>
      </c>
      <c r="AF1200" s="40">
        <f t="shared" si="630"/>
        <v>1072.9106240000001</v>
      </c>
      <c r="AG1200" s="29" t="s">
        <v>22</v>
      </c>
      <c r="AH1200" s="29" t="s">
        <v>22</v>
      </c>
      <c r="AI1200" s="29" t="s">
        <v>24</v>
      </c>
      <c r="AJ1200" s="29"/>
      <c r="AK1200" s="30" t="s">
        <v>25</v>
      </c>
      <c r="AL1200" s="30" t="s">
        <v>25</v>
      </c>
      <c r="AM1200" s="30" t="s">
        <v>2231</v>
      </c>
      <c r="AN1200" s="30" t="s">
        <v>22</v>
      </c>
      <c r="AO1200" s="30" t="s">
        <v>22</v>
      </c>
      <c r="AP1200" s="30"/>
      <c r="AQ1200" s="30" t="s">
        <v>22</v>
      </c>
      <c r="AR1200" s="30" t="s">
        <v>22</v>
      </c>
      <c r="AS1200" s="30"/>
      <c r="AT1200" s="30"/>
      <c r="AU1200" s="30" t="s">
        <v>22</v>
      </c>
      <c r="AV1200" s="30" t="s">
        <v>22</v>
      </c>
      <c r="AW1200" s="30" t="s">
        <v>22</v>
      </c>
      <c r="AX1200" s="30" t="s">
        <v>22</v>
      </c>
      <c r="AY1200" s="30" t="s">
        <v>25</v>
      </c>
      <c r="AZ1200" s="30"/>
      <c r="BA1200" s="30" t="s">
        <v>694</v>
      </c>
      <c r="BB1200" s="30" t="s">
        <v>299</v>
      </c>
      <c r="BC1200" s="30" t="s">
        <v>26</v>
      </c>
      <c r="BD1200" s="30"/>
    </row>
    <row r="1201" spans="1:56" x14ac:dyDescent="0.3">
      <c r="A1201" s="31">
        <v>41472</v>
      </c>
      <c r="B1201" s="33" t="s">
        <v>4462</v>
      </c>
      <c r="C1201" s="29">
        <v>4</v>
      </c>
      <c r="D1201" s="29" t="s">
        <v>2811</v>
      </c>
      <c r="E1201" s="30">
        <v>14</v>
      </c>
      <c r="F1201" s="29" t="s">
        <v>65</v>
      </c>
      <c r="G1201" s="29" t="s">
        <v>94</v>
      </c>
      <c r="H1201" s="29" t="s">
        <v>42</v>
      </c>
      <c r="I1201" s="29" t="s">
        <v>22</v>
      </c>
      <c r="J1201" s="29" t="s">
        <v>3061</v>
      </c>
      <c r="K1201" s="29" t="s">
        <v>3062</v>
      </c>
      <c r="L1201" s="29" t="s">
        <v>128</v>
      </c>
      <c r="M1201" s="29" t="s">
        <v>59</v>
      </c>
      <c r="N1201" s="29" t="s">
        <v>330</v>
      </c>
      <c r="O1201" s="14">
        <v>327.82</v>
      </c>
      <c r="P1201" s="14">
        <f t="shared" si="622"/>
        <v>1075.5118560000001</v>
      </c>
      <c r="Q1201" s="14">
        <v>4.45</v>
      </c>
      <c r="R1201" s="40">
        <f t="shared" si="623"/>
        <v>1079.9618560000001</v>
      </c>
      <c r="S1201" s="14">
        <v>6</v>
      </c>
      <c r="T1201" s="40">
        <f t="shared" si="624"/>
        <v>1073.9618560000001</v>
      </c>
      <c r="U1201" s="14">
        <v>8.6</v>
      </c>
      <c r="V1201" s="40">
        <f t="shared" si="625"/>
        <v>1071.3618560000002</v>
      </c>
      <c r="W1201" s="14">
        <v>8.82</v>
      </c>
      <c r="X1201" s="40">
        <f t="shared" si="626"/>
        <v>1071.1418560000002</v>
      </c>
      <c r="Y1201" s="14">
        <v>4.45</v>
      </c>
      <c r="Z1201" s="40">
        <f t="shared" si="627"/>
        <v>1079.9618560000001</v>
      </c>
      <c r="AA1201" s="14">
        <v>6.02</v>
      </c>
      <c r="AB1201" s="40">
        <f t="shared" si="628"/>
        <v>1073.9418560000001</v>
      </c>
      <c r="AC1201" s="14">
        <v>8.69</v>
      </c>
      <c r="AD1201" s="40">
        <f t="shared" si="629"/>
        <v>1071.2718560000001</v>
      </c>
      <c r="AE1201" s="14">
        <v>8.5</v>
      </c>
      <c r="AF1201" s="40">
        <f t="shared" si="630"/>
        <v>1071.4618560000001</v>
      </c>
      <c r="AG1201" s="29" t="s">
        <v>22</v>
      </c>
      <c r="AH1201" s="29" t="s">
        <v>22</v>
      </c>
      <c r="AI1201" s="29" t="s">
        <v>24</v>
      </c>
      <c r="AJ1201" s="29"/>
      <c r="AK1201" s="30" t="s">
        <v>25</v>
      </c>
      <c r="AL1201" s="30" t="s">
        <v>25</v>
      </c>
      <c r="AM1201" s="30" t="s">
        <v>3063</v>
      </c>
      <c r="AN1201" s="30" t="s">
        <v>22</v>
      </c>
      <c r="AO1201" s="30" t="s">
        <v>22</v>
      </c>
      <c r="AP1201" s="30"/>
      <c r="AQ1201" s="30" t="s">
        <v>22</v>
      </c>
      <c r="AR1201" s="30" t="s">
        <v>22</v>
      </c>
      <c r="AS1201" s="30"/>
      <c r="AT1201" s="30"/>
      <c r="AU1201" s="30" t="s">
        <v>22</v>
      </c>
      <c r="AV1201" s="30" t="s">
        <v>22</v>
      </c>
      <c r="AW1201" s="30" t="s">
        <v>22</v>
      </c>
      <c r="AX1201" s="30" t="s">
        <v>22</v>
      </c>
      <c r="AY1201" s="30" t="s">
        <v>25</v>
      </c>
      <c r="AZ1201" s="30"/>
      <c r="BA1201" s="30" t="s">
        <v>694</v>
      </c>
      <c r="BB1201" s="30"/>
      <c r="BC1201" s="30" t="s">
        <v>26</v>
      </c>
      <c r="BD1201" s="30"/>
    </row>
    <row r="1202" spans="1:56" x14ac:dyDescent="0.3">
      <c r="A1202" s="31">
        <v>41472</v>
      </c>
      <c r="B1202" s="33" t="s">
        <v>4463</v>
      </c>
      <c r="C1202" s="29">
        <v>5</v>
      </c>
      <c r="D1202" s="29" t="s">
        <v>2811</v>
      </c>
      <c r="E1202" s="30">
        <v>14</v>
      </c>
      <c r="F1202" s="29" t="s">
        <v>72</v>
      </c>
      <c r="G1202" s="29" t="s">
        <v>94</v>
      </c>
      <c r="H1202" s="29" t="s">
        <v>238</v>
      </c>
      <c r="I1202" s="29" t="s">
        <v>25</v>
      </c>
      <c r="J1202" s="29" t="s">
        <v>3064</v>
      </c>
      <c r="K1202" s="29" t="s">
        <v>2026</v>
      </c>
      <c r="L1202" s="29" t="s">
        <v>1148</v>
      </c>
      <c r="M1202" s="29" t="s">
        <v>23</v>
      </c>
      <c r="N1202" s="29" t="s">
        <v>219</v>
      </c>
      <c r="O1202" s="14">
        <v>325.60000000000002</v>
      </c>
      <c r="P1202" s="14">
        <f t="shared" si="622"/>
        <v>1068.2284800000002</v>
      </c>
      <c r="Q1202" s="14">
        <v>4.1500000000000004</v>
      </c>
      <c r="R1202" s="40">
        <f t="shared" si="623"/>
        <v>1072.3784800000003</v>
      </c>
      <c r="S1202" s="14">
        <v>9.7799999999999994</v>
      </c>
      <c r="T1202" s="40">
        <f t="shared" si="624"/>
        <v>1062.5984800000003</v>
      </c>
      <c r="U1202" s="14">
        <v>12</v>
      </c>
      <c r="V1202" s="40">
        <f t="shared" si="625"/>
        <v>1060.3784800000003</v>
      </c>
      <c r="W1202" s="14">
        <v>12.1</v>
      </c>
      <c r="X1202" s="40">
        <f t="shared" si="626"/>
        <v>1060.2784800000004</v>
      </c>
      <c r="Y1202" s="14">
        <v>4.1500000000000004</v>
      </c>
      <c r="Z1202" s="40">
        <f t="shared" si="627"/>
        <v>1072.3784800000003</v>
      </c>
      <c r="AA1202" s="14">
        <v>9.6</v>
      </c>
      <c r="AB1202" s="40">
        <f t="shared" si="628"/>
        <v>1062.7784800000004</v>
      </c>
      <c r="AC1202" s="14">
        <v>11.76</v>
      </c>
      <c r="AD1202" s="40">
        <f t="shared" si="629"/>
        <v>1060.6184800000003</v>
      </c>
      <c r="AE1202" s="14">
        <v>11.62</v>
      </c>
      <c r="AF1202" s="40">
        <f t="shared" si="630"/>
        <v>1060.7584800000004</v>
      </c>
      <c r="AG1202" s="29" t="s">
        <v>22</v>
      </c>
      <c r="AH1202" s="29" t="s">
        <v>22</v>
      </c>
      <c r="AI1202" s="29" t="s">
        <v>24</v>
      </c>
      <c r="AJ1202" s="29"/>
      <c r="AK1202" s="30" t="s">
        <v>22</v>
      </c>
      <c r="AL1202" s="30" t="s">
        <v>22</v>
      </c>
      <c r="AM1202" s="30"/>
      <c r="AN1202" s="30" t="s">
        <v>22</v>
      </c>
      <c r="AO1202" s="30" t="s">
        <v>22</v>
      </c>
      <c r="AP1202" s="30"/>
      <c r="AQ1202" s="30" t="s">
        <v>22</v>
      </c>
      <c r="AR1202" s="30" t="s">
        <v>22</v>
      </c>
      <c r="AS1202" s="30"/>
      <c r="AT1202" s="30"/>
      <c r="AU1202" s="30" t="s">
        <v>22</v>
      </c>
      <c r="AV1202" s="30" t="s">
        <v>22</v>
      </c>
      <c r="AW1202" s="30" t="s">
        <v>22</v>
      </c>
      <c r="AX1202" s="30" t="s">
        <v>22</v>
      </c>
      <c r="AY1202" s="30" t="s">
        <v>25</v>
      </c>
      <c r="AZ1202" s="30"/>
      <c r="BA1202" s="30" t="s">
        <v>694</v>
      </c>
      <c r="BB1202" s="30"/>
      <c r="BC1202" s="30" t="s">
        <v>26</v>
      </c>
      <c r="BD1202" s="30"/>
    </row>
    <row r="1203" spans="1:56" x14ac:dyDescent="0.3">
      <c r="A1203" s="31">
        <v>41472</v>
      </c>
      <c r="B1203" s="33" t="s">
        <v>4464</v>
      </c>
      <c r="C1203" s="29">
        <v>6</v>
      </c>
      <c r="D1203" s="29" t="s">
        <v>2811</v>
      </c>
      <c r="E1203" s="30">
        <v>14</v>
      </c>
      <c r="F1203" s="29" t="s">
        <v>72</v>
      </c>
      <c r="G1203" s="29" t="s">
        <v>20</v>
      </c>
      <c r="H1203" s="29" t="s">
        <v>42</v>
      </c>
      <c r="I1203" s="29" t="s">
        <v>25</v>
      </c>
      <c r="J1203" s="29" t="s">
        <v>3065</v>
      </c>
      <c r="K1203" s="29" t="s">
        <v>1338</v>
      </c>
      <c r="L1203" s="29" t="s">
        <v>225</v>
      </c>
      <c r="M1203" s="29" t="s">
        <v>201</v>
      </c>
      <c r="N1203" s="29" t="s">
        <v>330</v>
      </c>
      <c r="O1203" s="14">
        <v>323.79000000000002</v>
      </c>
      <c r="P1203" s="14">
        <f t="shared" si="622"/>
        <v>1062.2902320000001</v>
      </c>
      <c r="Q1203" s="14">
        <v>6.92</v>
      </c>
      <c r="R1203" s="40">
        <f t="shared" si="623"/>
        <v>1069.2102320000001</v>
      </c>
      <c r="S1203" s="14">
        <v>9.15</v>
      </c>
      <c r="T1203" s="40">
        <f t="shared" si="624"/>
        <v>1060.060232</v>
      </c>
      <c r="U1203" s="14">
        <v>11.65</v>
      </c>
      <c r="V1203" s="40">
        <f t="shared" si="625"/>
        <v>1057.560232</v>
      </c>
      <c r="W1203" s="14">
        <v>11.59</v>
      </c>
      <c r="X1203" s="40">
        <f t="shared" si="626"/>
        <v>1057.6202320000002</v>
      </c>
      <c r="Y1203" s="14">
        <v>6.92</v>
      </c>
      <c r="Z1203" s="40">
        <f t="shared" si="627"/>
        <v>1069.2102320000001</v>
      </c>
      <c r="AA1203" s="14">
        <v>9.25</v>
      </c>
      <c r="AB1203" s="40">
        <f t="shared" si="628"/>
        <v>1059.9602320000001</v>
      </c>
      <c r="AC1203" s="14">
        <v>11.82</v>
      </c>
      <c r="AD1203" s="40">
        <f t="shared" si="629"/>
        <v>1057.3902320000002</v>
      </c>
      <c r="AE1203" s="14">
        <v>11.39</v>
      </c>
      <c r="AF1203" s="40">
        <f t="shared" si="630"/>
        <v>1057.820232</v>
      </c>
      <c r="AG1203" s="29" t="s">
        <v>22</v>
      </c>
      <c r="AH1203" s="29" t="s">
        <v>22</v>
      </c>
      <c r="AI1203" s="29" t="s">
        <v>24</v>
      </c>
      <c r="AJ1203" s="29"/>
      <c r="AK1203" s="30" t="s">
        <v>22</v>
      </c>
      <c r="AL1203" s="30" t="s">
        <v>22</v>
      </c>
      <c r="AM1203" s="30"/>
      <c r="AN1203" s="30" t="s">
        <v>22</v>
      </c>
      <c r="AO1203" s="30" t="s">
        <v>22</v>
      </c>
      <c r="AP1203" s="30"/>
      <c r="AQ1203" s="30" t="s">
        <v>22</v>
      </c>
      <c r="AR1203" s="30" t="s">
        <v>22</v>
      </c>
      <c r="AS1203" s="30"/>
      <c r="AT1203" s="30"/>
      <c r="AU1203" s="30" t="s">
        <v>22</v>
      </c>
      <c r="AV1203" s="30" t="s">
        <v>22</v>
      </c>
      <c r="AW1203" s="30" t="s">
        <v>22</v>
      </c>
      <c r="AX1203" s="30" t="s">
        <v>22</v>
      </c>
      <c r="AY1203" s="30" t="s">
        <v>25</v>
      </c>
      <c r="AZ1203" s="30"/>
      <c r="BA1203" s="30" t="s">
        <v>694</v>
      </c>
      <c r="BB1203" s="30" t="s">
        <v>299</v>
      </c>
      <c r="BC1203" s="30" t="s">
        <v>26</v>
      </c>
      <c r="BD1203" s="30"/>
    </row>
    <row r="1204" spans="1:56" x14ac:dyDescent="0.3">
      <c r="A1204" s="31">
        <v>41472</v>
      </c>
      <c r="B1204" s="33" t="s">
        <v>4465</v>
      </c>
      <c r="C1204" s="29">
        <v>7</v>
      </c>
      <c r="D1204" s="29" t="s">
        <v>2811</v>
      </c>
      <c r="E1204" s="30">
        <v>14</v>
      </c>
      <c r="F1204" s="29" t="s">
        <v>49</v>
      </c>
      <c r="G1204" s="29" t="s">
        <v>94</v>
      </c>
      <c r="H1204" s="29" t="s">
        <v>238</v>
      </c>
      <c r="I1204" s="29" t="s">
        <v>25</v>
      </c>
      <c r="J1204" s="29" t="s">
        <v>3066</v>
      </c>
      <c r="K1204" s="29" t="s">
        <v>2024</v>
      </c>
      <c r="L1204" s="29" t="s">
        <v>975</v>
      </c>
      <c r="M1204" s="29" t="s">
        <v>211</v>
      </c>
      <c r="N1204" s="29" t="s">
        <v>219</v>
      </c>
      <c r="O1204" s="14">
        <v>324.12</v>
      </c>
      <c r="P1204" s="14">
        <f t="shared" si="622"/>
        <v>1063.3728960000001</v>
      </c>
      <c r="Q1204" s="14">
        <v>3.91</v>
      </c>
      <c r="R1204" s="40">
        <f t="shared" si="623"/>
        <v>1067.2828960000002</v>
      </c>
      <c r="S1204" s="14">
        <v>7.82</v>
      </c>
      <c r="T1204" s="40">
        <f t="shared" si="624"/>
        <v>1059.4628960000002</v>
      </c>
      <c r="U1204" s="14">
        <v>12.24</v>
      </c>
      <c r="V1204" s="40">
        <f t="shared" si="625"/>
        <v>1055.0428960000002</v>
      </c>
      <c r="W1204" s="14">
        <v>11.93</v>
      </c>
      <c r="X1204" s="40">
        <f t="shared" si="626"/>
        <v>1055.3528960000001</v>
      </c>
      <c r="Y1204" s="14">
        <v>3.91</v>
      </c>
      <c r="Z1204" s="40">
        <f t="shared" si="627"/>
        <v>1067.2828960000002</v>
      </c>
      <c r="AA1204" s="14">
        <v>7.92</v>
      </c>
      <c r="AB1204" s="40">
        <f t="shared" si="628"/>
        <v>1059.3628960000001</v>
      </c>
      <c r="AC1204" s="14">
        <v>12.32</v>
      </c>
      <c r="AD1204" s="40">
        <f t="shared" si="629"/>
        <v>1054.9628960000002</v>
      </c>
      <c r="AE1204" s="14">
        <v>11.82</v>
      </c>
      <c r="AF1204" s="40">
        <f t="shared" si="630"/>
        <v>1055.4628960000002</v>
      </c>
      <c r="AG1204" s="29" t="s">
        <v>22</v>
      </c>
      <c r="AH1204" s="29" t="s">
        <v>22</v>
      </c>
      <c r="AI1204" s="29" t="s">
        <v>24</v>
      </c>
      <c r="AJ1204" s="29"/>
      <c r="AK1204" s="30" t="s">
        <v>22</v>
      </c>
      <c r="AL1204" s="30" t="s">
        <v>22</v>
      </c>
      <c r="AM1204" s="30"/>
      <c r="AN1204" s="30" t="s">
        <v>22</v>
      </c>
      <c r="AO1204" s="30" t="s">
        <v>22</v>
      </c>
      <c r="AP1204" s="30"/>
      <c r="AQ1204" s="30" t="s">
        <v>22</v>
      </c>
      <c r="AR1204" s="30" t="s">
        <v>22</v>
      </c>
      <c r="AS1204" s="30"/>
      <c r="AT1204" s="30"/>
      <c r="AU1204" s="30" t="s">
        <v>22</v>
      </c>
      <c r="AV1204" s="30" t="s">
        <v>22</v>
      </c>
      <c r="AW1204" s="30" t="s">
        <v>22</v>
      </c>
      <c r="AX1204" s="30" t="s">
        <v>22</v>
      </c>
      <c r="AY1204" s="30" t="s">
        <v>25</v>
      </c>
      <c r="AZ1204" s="30"/>
      <c r="BA1204" s="30" t="s">
        <v>694</v>
      </c>
      <c r="BB1204" s="30"/>
      <c r="BC1204" s="30" t="s">
        <v>26</v>
      </c>
      <c r="BD1204" s="30"/>
    </row>
    <row r="1205" spans="1:56" x14ac:dyDescent="0.3">
      <c r="A1205" s="31">
        <v>41472</v>
      </c>
      <c r="B1205" s="33" t="s">
        <v>4466</v>
      </c>
      <c r="C1205" s="29">
        <v>8</v>
      </c>
      <c r="D1205" s="29" t="s">
        <v>2811</v>
      </c>
      <c r="E1205" s="30">
        <v>14</v>
      </c>
      <c r="F1205" s="29" t="s">
        <v>49</v>
      </c>
      <c r="G1205" s="29" t="s">
        <v>20</v>
      </c>
      <c r="H1205" s="29" t="s">
        <v>42</v>
      </c>
      <c r="I1205" s="29" t="s">
        <v>25</v>
      </c>
      <c r="J1205" s="29" t="s">
        <v>3067</v>
      </c>
      <c r="K1205" s="29" t="s">
        <v>1500</v>
      </c>
      <c r="L1205" s="29" t="s">
        <v>58</v>
      </c>
      <c r="M1205" s="29" t="s">
        <v>23</v>
      </c>
      <c r="N1205" s="29" t="s">
        <v>206</v>
      </c>
      <c r="O1205" s="14">
        <v>323.02</v>
      </c>
      <c r="P1205" s="14">
        <f t="shared" si="622"/>
        <v>1059.7640160000001</v>
      </c>
      <c r="Q1205" s="14">
        <v>7.35</v>
      </c>
      <c r="R1205" s="40">
        <f t="shared" si="623"/>
        <v>1067.114016</v>
      </c>
      <c r="S1205" s="14">
        <v>10.1</v>
      </c>
      <c r="T1205" s="40">
        <f t="shared" si="624"/>
        <v>1057.0140160000001</v>
      </c>
      <c r="U1205" s="14">
        <v>12.16</v>
      </c>
      <c r="V1205" s="40">
        <f t="shared" si="625"/>
        <v>1054.9540159999999</v>
      </c>
      <c r="W1205" s="14">
        <v>11.93</v>
      </c>
      <c r="X1205" s="40">
        <f t="shared" si="626"/>
        <v>1055.1840159999999</v>
      </c>
      <c r="Y1205" s="14">
        <v>7.35</v>
      </c>
      <c r="Z1205" s="40">
        <f t="shared" si="627"/>
        <v>1067.114016</v>
      </c>
      <c r="AA1205" s="14">
        <v>10.02</v>
      </c>
      <c r="AB1205" s="40">
        <f t="shared" si="628"/>
        <v>1057.094016</v>
      </c>
      <c r="AC1205" s="14">
        <v>12.1</v>
      </c>
      <c r="AD1205" s="40">
        <f t="shared" si="629"/>
        <v>1055.0140160000001</v>
      </c>
      <c r="AE1205" s="14">
        <v>11.9</v>
      </c>
      <c r="AF1205" s="40">
        <f t="shared" si="630"/>
        <v>1055.2140159999999</v>
      </c>
      <c r="AG1205" s="29" t="s">
        <v>22</v>
      </c>
      <c r="AH1205" s="29" t="s">
        <v>22</v>
      </c>
      <c r="AI1205" s="29" t="s">
        <v>24</v>
      </c>
      <c r="AJ1205" s="29"/>
      <c r="AK1205" s="30" t="s">
        <v>22</v>
      </c>
      <c r="AL1205" s="30" t="s">
        <v>22</v>
      </c>
      <c r="AM1205" s="30"/>
      <c r="AN1205" s="30" t="s">
        <v>22</v>
      </c>
      <c r="AO1205" s="30" t="s">
        <v>22</v>
      </c>
      <c r="AP1205" s="30"/>
      <c r="AQ1205" s="30" t="s">
        <v>22</v>
      </c>
      <c r="AR1205" s="30" t="s">
        <v>22</v>
      </c>
      <c r="AS1205" s="30"/>
      <c r="AT1205" s="30"/>
      <c r="AU1205" s="30" t="s">
        <v>22</v>
      </c>
      <c r="AV1205" s="30" t="s">
        <v>22</v>
      </c>
      <c r="AW1205" s="30" t="s">
        <v>22</v>
      </c>
      <c r="AX1205" s="30" t="s">
        <v>22</v>
      </c>
      <c r="AY1205" s="30" t="s">
        <v>25</v>
      </c>
      <c r="AZ1205" s="30"/>
      <c r="BA1205" s="30" t="s">
        <v>22</v>
      </c>
      <c r="BB1205" s="30"/>
      <c r="BC1205" s="30" t="s">
        <v>26</v>
      </c>
      <c r="BD1205" s="30"/>
    </row>
    <row r="1206" spans="1:56" x14ac:dyDescent="0.3">
      <c r="A1206" s="31">
        <v>41472</v>
      </c>
      <c r="B1206" s="33" t="s">
        <v>4467</v>
      </c>
      <c r="C1206" s="29">
        <v>9</v>
      </c>
      <c r="D1206" s="29" t="s">
        <v>2811</v>
      </c>
      <c r="E1206" s="30">
        <v>14</v>
      </c>
      <c r="F1206" s="29" t="s">
        <v>49</v>
      </c>
      <c r="G1206" s="29" t="s">
        <v>20</v>
      </c>
      <c r="H1206" s="29" t="s">
        <v>42</v>
      </c>
      <c r="I1206" s="29" t="s">
        <v>25</v>
      </c>
      <c r="J1206" s="29" t="s">
        <v>3068</v>
      </c>
      <c r="K1206" s="29" t="s">
        <v>2862</v>
      </c>
      <c r="L1206" s="29" t="s">
        <v>280</v>
      </c>
      <c r="M1206" s="29" t="s">
        <v>23</v>
      </c>
      <c r="N1206" s="29" t="s">
        <v>206</v>
      </c>
      <c r="O1206" s="14">
        <v>322.92</v>
      </c>
      <c r="P1206" s="14">
        <f t="shared" si="622"/>
        <v>1059.4359360000001</v>
      </c>
      <c r="Q1206" s="14">
        <v>6.76</v>
      </c>
      <c r="R1206" s="40">
        <f t="shared" si="623"/>
        <v>1066.1959360000001</v>
      </c>
      <c r="S1206" s="14">
        <v>9.65</v>
      </c>
      <c r="T1206" s="40">
        <f t="shared" si="624"/>
        <v>1056.545936</v>
      </c>
      <c r="U1206" s="14">
        <v>11.64</v>
      </c>
      <c r="V1206" s="40">
        <f t="shared" si="625"/>
        <v>1054.555936</v>
      </c>
      <c r="W1206" s="14">
        <v>11.16</v>
      </c>
      <c r="X1206" s="40">
        <f t="shared" si="626"/>
        <v>1055.035936</v>
      </c>
      <c r="Y1206" s="14">
        <v>6.76</v>
      </c>
      <c r="Z1206" s="40">
        <f t="shared" si="627"/>
        <v>1066.1959360000001</v>
      </c>
      <c r="AA1206" s="14">
        <v>9.6199999999999992</v>
      </c>
      <c r="AB1206" s="40">
        <f t="shared" si="628"/>
        <v>1056.5759360000002</v>
      </c>
      <c r="AC1206" s="14">
        <v>11.62</v>
      </c>
      <c r="AD1206" s="40">
        <f t="shared" si="629"/>
        <v>1054.5759360000002</v>
      </c>
      <c r="AE1206" s="14">
        <v>11.7</v>
      </c>
      <c r="AF1206" s="40">
        <f t="shared" si="630"/>
        <v>1054.495936</v>
      </c>
      <c r="AG1206" s="29" t="s">
        <v>22</v>
      </c>
      <c r="AH1206" s="29" t="s">
        <v>22</v>
      </c>
      <c r="AI1206" s="29" t="s">
        <v>24</v>
      </c>
      <c r="AJ1206" s="29"/>
      <c r="AK1206" s="30" t="s">
        <v>22</v>
      </c>
      <c r="AL1206" s="30" t="s">
        <v>25</v>
      </c>
      <c r="AM1206" s="30" t="s">
        <v>3069</v>
      </c>
      <c r="AN1206" s="30" t="s">
        <v>22</v>
      </c>
      <c r="AO1206" s="30" t="s">
        <v>22</v>
      </c>
      <c r="AP1206" s="30"/>
      <c r="AQ1206" s="30" t="s">
        <v>22</v>
      </c>
      <c r="AR1206" s="30" t="s">
        <v>22</v>
      </c>
      <c r="AS1206" s="30"/>
      <c r="AT1206" s="30"/>
      <c r="AU1206" s="30" t="s">
        <v>22</v>
      </c>
      <c r="AV1206" s="30" t="s">
        <v>22</v>
      </c>
      <c r="AW1206" s="30" t="s">
        <v>22</v>
      </c>
      <c r="AX1206" s="30" t="s">
        <v>22</v>
      </c>
      <c r="AY1206" s="30" t="s">
        <v>25</v>
      </c>
      <c r="AZ1206" s="30"/>
      <c r="BA1206" s="30" t="s">
        <v>22</v>
      </c>
      <c r="BB1206" s="30"/>
      <c r="BC1206" s="30" t="s">
        <v>26</v>
      </c>
      <c r="BD1206" s="30"/>
    </row>
    <row r="1207" spans="1:56" x14ac:dyDescent="0.3">
      <c r="A1207" s="31">
        <v>41472</v>
      </c>
      <c r="B1207" s="33" t="s">
        <v>4468</v>
      </c>
      <c r="C1207" s="29">
        <v>10</v>
      </c>
      <c r="D1207" s="29" t="s">
        <v>2811</v>
      </c>
      <c r="E1207" s="30">
        <v>14</v>
      </c>
      <c r="F1207" s="29" t="s">
        <v>49</v>
      </c>
      <c r="G1207" s="29" t="s">
        <v>20</v>
      </c>
      <c r="H1207" s="29" t="s">
        <v>42</v>
      </c>
      <c r="I1207" s="29" t="s">
        <v>25</v>
      </c>
      <c r="J1207" s="29" t="s">
        <v>3070</v>
      </c>
      <c r="K1207" s="29" t="s">
        <v>2747</v>
      </c>
      <c r="L1207" s="29" t="s">
        <v>807</v>
      </c>
      <c r="M1207" s="29" t="s">
        <v>46</v>
      </c>
      <c r="N1207" s="29" t="s">
        <v>206</v>
      </c>
      <c r="O1207" s="14">
        <v>323.04000000000002</v>
      </c>
      <c r="P1207" s="14">
        <f t="shared" si="622"/>
        <v>1059.8296320000002</v>
      </c>
      <c r="Q1207" s="14">
        <v>6.89</v>
      </c>
      <c r="R1207" s="40">
        <f t="shared" si="623"/>
        <v>1066.7196320000003</v>
      </c>
      <c r="S1207" s="14">
        <v>8.9</v>
      </c>
      <c r="T1207" s="40">
        <f t="shared" si="624"/>
        <v>1057.8196320000002</v>
      </c>
      <c r="U1207" s="14">
        <v>10.42</v>
      </c>
      <c r="V1207" s="40">
        <f t="shared" si="625"/>
        <v>1056.2996320000002</v>
      </c>
      <c r="W1207" s="14">
        <v>10.39</v>
      </c>
      <c r="X1207" s="40">
        <f t="shared" si="626"/>
        <v>1056.3296320000002</v>
      </c>
      <c r="Y1207" s="14">
        <v>6.89</v>
      </c>
      <c r="Z1207" s="40">
        <f t="shared" si="627"/>
        <v>1066.7196320000003</v>
      </c>
      <c r="AA1207" s="14">
        <v>9</v>
      </c>
      <c r="AB1207" s="40">
        <f t="shared" si="628"/>
        <v>1057.7196320000003</v>
      </c>
      <c r="AC1207" s="14">
        <v>10.51</v>
      </c>
      <c r="AD1207" s="40">
        <f t="shared" si="629"/>
        <v>1056.2096320000003</v>
      </c>
      <c r="AE1207" s="14">
        <v>10.53</v>
      </c>
      <c r="AF1207" s="40">
        <f t="shared" si="630"/>
        <v>1056.1896320000003</v>
      </c>
      <c r="AG1207" s="29" t="s">
        <v>22</v>
      </c>
      <c r="AH1207" s="29" t="s">
        <v>22</v>
      </c>
      <c r="AI1207" s="29" t="s">
        <v>24</v>
      </c>
      <c r="AJ1207" s="29"/>
      <c r="AK1207" s="30" t="s">
        <v>22</v>
      </c>
      <c r="AL1207" s="30" t="s">
        <v>22</v>
      </c>
      <c r="AM1207" s="30"/>
      <c r="AN1207" s="30" t="s">
        <v>22</v>
      </c>
      <c r="AO1207" s="30" t="s">
        <v>22</v>
      </c>
      <c r="AP1207" s="30"/>
      <c r="AQ1207" s="30" t="s">
        <v>22</v>
      </c>
      <c r="AR1207" s="30" t="s">
        <v>22</v>
      </c>
      <c r="AS1207" s="30"/>
      <c r="AT1207" s="30"/>
      <c r="AU1207" s="30" t="s">
        <v>22</v>
      </c>
      <c r="AV1207" s="30" t="s">
        <v>22</v>
      </c>
      <c r="AW1207" s="30" t="s">
        <v>22</v>
      </c>
      <c r="AX1207" s="30" t="s">
        <v>22</v>
      </c>
      <c r="AY1207" s="30" t="s">
        <v>25</v>
      </c>
      <c r="AZ1207" s="30"/>
      <c r="BA1207" s="30" t="s">
        <v>22</v>
      </c>
      <c r="BB1207" s="30"/>
      <c r="BC1207" s="30" t="s">
        <v>26</v>
      </c>
      <c r="BD1207" s="30"/>
    </row>
    <row r="1208" spans="1:56" x14ac:dyDescent="0.3">
      <c r="A1208" s="31">
        <v>41472</v>
      </c>
      <c r="B1208" s="33" t="s">
        <v>4469</v>
      </c>
      <c r="C1208" s="29">
        <v>11</v>
      </c>
      <c r="D1208" s="29" t="s">
        <v>2811</v>
      </c>
      <c r="E1208" s="30">
        <v>14</v>
      </c>
      <c r="F1208" s="29" t="s">
        <v>49</v>
      </c>
      <c r="G1208" s="29" t="s">
        <v>94</v>
      </c>
      <c r="H1208" s="29" t="s">
        <v>514</v>
      </c>
      <c r="I1208" s="29" t="s">
        <v>25</v>
      </c>
      <c r="J1208" s="29" t="s">
        <v>3071</v>
      </c>
      <c r="K1208" s="29" t="s">
        <v>2019</v>
      </c>
      <c r="L1208" s="29" t="s">
        <v>2547</v>
      </c>
      <c r="M1208" s="29" t="s">
        <v>3072</v>
      </c>
      <c r="N1208" s="29" t="s">
        <v>219</v>
      </c>
      <c r="O1208" s="14">
        <v>324.27</v>
      </c>
      <c r="P1208" s="14">
        <f t="shared" si="622"/>
        <v>1063.865016</v>
      </c>
      <c r="Q1208" s="14">
        <v>3.75</v>
      </c>
      <c r="R1208" s="40">
        <f t="shared" si="623"/>
        <v>1067.615016</v>
      </c>
      <c r="S1208" s="14">
        <v>8.7200000000000006</v>
      </c>
      <c r="T1208" s="40">
        <f t="shared" si="624"/>
        <v>1058.8950159999999</v>
      </c>
      <c r="U1208" s="14">
        <v>12.45</v>
      </c>
      <c r="V1208" s="40">
        <f t="shared" si="625"/>
        <v>1055.1650159999999</v>
      </c>
      <c r="W1208" s="14">
        <v>12.2</v>
      </c>
      <c r="X1208" s="40">
        <f t="shared" si="626"/>
        <v>1055.4150159999999</v>
      </c>
      <c r="Y1208" s="14">
        <v>3.75</v>
      </c>
      <c r="Z1208" s="40">
        <f t="shared" si="627"/>
        <v>1067.615016</v>
      </c>
      <c r="AA1208" s="14">
        <v>8.9</v>
      </c>
      <c r="AB1208" s="40">
        <f t="shared" si="628"/>
        <v>1058.7150159999999</v>
      </c>
      <c r="AC1208" s="14">
        <v>12.59</v>
      </c>
      <c r="AD1208" s="40">
        <f t="shared" si="629"/>
        <v>1055.0250160000001</v>
      </c>
      <c r="AE1208" s="14">
        <v>12.43</v>
      </c>
      <c r="AF1208" s="40">
        <f t="shared" si="630"/>
        <v>1055.1850159999999</v>
      </c>
      <c r="AG1208" s="29" t="s">
        <v>22</v>
      </c>
      <c r="AH1208" s="29" t="s">
        <v>22</v>
      </c>
      <c r="AI1208" s="29" t="s">
        <v>24</v>
      </c>
      <c r="AJ1208" s="29"/>
      <c r="AK1208" s="30" t="s">
        <v>22</v>
      </c>
      <c r="AL1208" s="30" t="s">
        <v>25</v>
      </c>
      <c r="AM1208" s="30" t="s">
        <v>1354</v>
      </c>
      <c r="AN1208" s="30" t="s">
        <v>22</v>
      </c>
      <c r="AO1208" s="30" t="s">
        <v>22</v>
      </c>
      <c r="AP1208" s="30"/>
      <c r="AQ1208" s="30" t="s">
        <v>22</v>
      </c>
      <c r="AR1208" s="30" t="s">
        <v>22</v>
      </c>
      <c r="AS1208" s="30"/>
      <c r="AT1208" s="30"/>
      <c r="AU1208" s="30" t="s">
        <v>22</v>
      </c>
      <c r="AV1208" s="30" t="s">
        <v>22</v>
      </c>
      <c r="AW1208" s="30" t="s">
        <v>22</v>
      </c>
      <c r="AX1208" s="30" t="s">
        <v>22</v>
      </c>
      <c r="AY1208" s="30" t="s">
        <v>25</v>
      </c>
      <c r="AZ1208" s="30"/>
      <c r="BA1208" s="30" t="s">
        <v>22</v>
      </c>
      <c r="BB1208" s="30"/>
      <c r="BC1208" s="30" t="s">
        <v>26</v>
      </c>
      <c r="BD1208" s="30"/>
    </row>
    <row r="1209" spans="1:56" x14ac:dyDescent="0.3">
      <c r="A1209" s="31">
        <v>41474</v>
      </c>
      <c r="B1209" s="33" t="s">
        <v>4470</v>
      </c>
      <c r="C1209" s="29">
        <v>1</v>
      </c>
      <c r="D1209" s="29" t="s">
        <v>2811</v>
      </c>
      <c r="E1209" s="30">
        <v>15</v>
      </c>
      <c r="F1209" s="29" t="s">
        <v>49</v>
      </c>
      <c r="G1209" s="29" t="s">
        <v>20</v>
      </c>
      <c r="H1209" s="29" t="s">
        <v>42</v>
      </c>
      <c r="I1209" s="29" t="s">
        <v>22</v>
      </c>
      <c r="J1209" s="29" t="s">
        <v>3030</v>
      </c>
      <c r="K1209" s="29" t="s">
        <v>1338</v>
      </c>
      <c r="L1209" s="29" t="s">
        <v>35</v>
      </c>
      <c r="M1209" s="29" t="s">
        <v>3073</v>
      </c>
      <c r="N1209" s="29" t="s">
        <v>219</v>
      </c>
      <c r="O1209" s="14">
        <v>324.11</v>
      </c>
      <c r="P1209" s="14">
        <f t="shared" si="622"/>
        <v>1063.3400880000002</v>
      </c>
      <c r="Q1209" s="14">
        <v>5.55</v>
      </c>
      <c r="R1209" s="40">
        <f t="shared" si="623"/>
        <v>1068.8900880000001</v>
      </c>
      <c r="S1209" s="14">
        <v>5.9</v>
      </c>
      <c r="T1209" s="40">
        <f t="shared" si="624"/>
        <v>1062.990088</v>
      </c>
      <c r="U1209" s="14">
        <v>8.49</v>
      </c>
      <c r="V1209" s="40">
        <f t="shared" si="625"/>
        <v>1060.4000880000001</v>
      </c>
      <c r="W1209" s="14">
        <v>8.2799999999999994</v>
      </c>
      <c r="X1209" s="40">
        <f t="shared" si="626"/>
        <v>1060.6100880000001</v>
      </c>
      <c r="Y1209" s="14">
        <v>5.55</v>
      </c>
      <c r="Z1209" s="40">
        <f t="shared" si="627"/>
        <v>1068.8900880000001</v>
      </c>
      <c r="AA1209" s="14">
        <v>5.96</v>
      </c>
      <c r="AB1209" s="40">
        <f t="shared" si="628"/>
        <v>1062.9300880000001</v>
      </c>
      <c r="AC1209" s="14">
        <v>8.5500000000000007</v>
      </c>
      <c r="AD1209" s="40">
        <f t="shared" si="629"/>
        <v>1060.3400880000002</v>
      </c>
      <c r="AE1209" s="14">
        <v>8.65</v>
      </c>
      <c r="AF1209" s="40">
        <f t="shared" si="630"/>
        <v>1060.240088</v>
      </c>
      <c r="AG1209" s="29" t="s">
        <v>22</v>
      </c>
      <c r="AH1209" s="29" t="s">
        <v>22</v>
      </c>
      <c r="AI1209" s="29" t="s">
        <v>24</v>
      </c>
      <c r="AJ1209" s="29"/>
      <c r="AK1209" s="30" t="s">
        <v>22</v>
      </c>
      <c r="AL1209" s="30" t="s">
        <v>22</v>
      </c>
      <c r="AM1209" s="30"/>
      <c r="AN1209" s="30" t="s">
        <v>22</v>
      </c>
      <c r="AO1209" s="30" t="s">
        <v>22</v>
      </c>
      <c r="AP1209" s="30"/>
      <c r="AQ1209" s="30" t="s">
        <v>22</v>
      </c>
      <c r="AR1209" s="30" t="s">
        <v>22</v>
      </c>
      <c r="AS1209" s="30"/>
      <c r="AT1209" s="30"/>
      <c r="AU1209" s="30" t="s">
        <v>22</v>
      </c>
      <c r="AV1209" s="30" t="s">
        <v>22</v>
      </c>
      <c r="AW1209" s="30" t="s">
        <v>22</v>
      </c>
      <c r="AX1209" s="30" t="s">
        <v>22</v>
      </c>
      <c r="AY1209" s="30" t="s">
        <v>25</v>
      </c>
      <c r="AZ1209" s="30"/>
      <c r="BA1209" s="30" t="s">
        <v>22</v>
      </c>
      <c r="BB1209" s="30"/>
      <c r="BC1209" s="30" t="s">
        <v>26</v>
      </c>
      <c r="BD1209" s="30"/>
    </row>
    <row r="1210" spans="1:56" x14ac:dyDescent="0.3">
      <c r="A1210" s="31">
        <v>41474</v>
      </c>
      <c r="B1210" s="33" t="s">
        <v>4471</v>
      </c>
      <c r="C1210" s="29">
        <v>2</v>
      </c>
      <c r="D1210" s="29" t="s">
        <v>2811</v>
      </c>
      <c r="E1210" s="30">
        <v>15</v>
      </c>
      <c r="F1210" s="29" t="s">
        <v>19</v>
      </c>
      <c r="G1210" s="29" t="s">
        <v>20</v>
      </c>
      <c r="H1210" s="29" t="s">
        <v>337</v>
      </c>
      <c r="I1210" s="29" t="s">
        <v>25</v>
      </c>
      <c r="J1210" s="29" t="s">
        <v>3028</v>
      </c>
      <c r="K1210" s="29" t="s">
        <v>3074</v>
      </c>
      <c r="L1210" s="29" t="s">
        <v>229</v>
      </c>
      <c r="M1210" s="29" t="s">
        <v>3075</v>
      </c>
      <c r="N1210" s="29" t="s">
        <v>219</v>
      </c>
      <c r="O1210" s="14">
        <v>321.86</v>
      </c>
      <c r="P1210" s="14">
        <f t="shared" si="622"/>
        <v>1055.958288</v>
      </c>
      <c r="Q1210" s="14">
        <v>6.2</v>
      </c>
      <c r="R1210" s="40">
        <f t="shared" si="623"/>
        <v>1062.1582880000001</v>
      </c>
      <c r="S1210" s="14">
        <v>6.45</v>
      </c>
      <c r="T1210" s="40">
        <f t="shared" si="624"/>
        <v>1055.708288</v>
      </c>
      <c r="U1210" s="14">
        <v>10.210000000000001</v>
      </c>
      <c r="V1210" s="40">
        <f t="shared" si="625"/>
        <v>1051.948288</v>
      </c>
      <c r="W1210" s="14">
        <v>10.19</v>
      </c>
      <c r="X1210" s="40">
        <f t="shared" si="626"/>
        <v>1051.968288</v>
      </c>
      <c r="Y1210" s="14">
        <v>6.2</v>
      </c>
      <c r="Z1210" s="40">
        <f t="shared" si="627"/>
        <v>1062.1582880000001</v>
      </c>
      <c r="AA1210" s="14">
        <v>6.6</v>
      </c>
      <c r="AB1210" s="40">
        <f t="shared" si="628"/>
        <v>1055.5582880000002</v>
      </c>
      <c r="AC1210" s="14">
        <v>10.210000000000001</v>
      </c>
      <c r="AD1210" s="40">
        <f t="shared" si="629"/>
        <v>1051.948288</v>
      </c>
      <c r="AE1210" s="14">
        <v>10.1</v>
      </c>
      <c r="AF1210" s="40">
        <f t="shared" si="630"/>
        <v>1052.0582880000002</v>
      </c>
      <c r="AG1210" s="29" t="s">
        <v>22</v>
      </c>
      <c r="AH1210" s="29" t="s">
        <v>22</v>
      </c>
      <c r="AI1210" s="29" t="s">
        <v>24</v>
      </c>
      <c r="AJ1210" s="29"/>
      <c r="AK1210" s="30" t="s">
        <v>22</v>
      </c>
      <c r="AL1210" s="30" t="s">
        <v>22</v>
      </c>
      <c r="AM1210" s="30"/>
      <c r="AN1210" s="30" t="s">
        <v>22</v>
      </c>
      <c r="AO1210" s="30" t="s">
        <v>22</v>
      </c>
      <c r="AP1210" s="30"/>
      <c r="AQ1210" s="30" t="s">
        <v>22</v>
      </c>
      <c r="AR1210" s="30" t="s">
        <v>22</v>
      </c>
      <c r="AS1210" s="30"/>
      <c r="AT1210" s="30"/>
      <c r="AU1210" s="30" t="s">
        <v>22</v>
      </c>
      <c r="AV1210" s="30" t="s">
        <v>22</v>
      </c>
      <c r="AW1210" s="30" t="s">
        <v>22</v>
      </c>
      <c r="AX1210" s="30" t="s">
        <v>22</v>
      </c>
      <c r="AY1210" s="30" t="s">
        <v>25</v>
      </c>
      <c r="AZ1210" s="30"/>
      <c r="BA1210" s="30" t="s">
        <v>694</v>
      </c>
      <c r="BB1210" s="30"/>
      <c r="BC1210" s="30" t="s">
        <v>26</v>
      </c>
      <c r="BD1210" s="30"/>
    </row>
    <row r="1211" spans="1:56" x14ac:dyDescent="0.3">
      <c r="A1211" s="31">
        <v>41474</v>
      </c>
      <c r="B1211" s="33" t="s">
        <v>4472</v>
      </c>
      <c r="C1211" s="29">
        <v>3</v>
      </c>
      <c r="D1211" s="29" t="s">
        <v>2811</v>
      </c>
      <c r="E1211" s="30">
        <v>15</v>
      </c>
      <c r="F1211" s="29" t="s">
        <v>19</v>
      </c>
      <c r="G1211" s="29" t="s">
        <v>29</v>
      </c>
      <c r="H1211" s="29" t="s">
        <v>42</v>
      </c>
      <c r="I1211" s="29" t="s">
        <v>25</v>
      </c>
      <c r="J1211" s="29" t="s">
        <v>3076</v>
      </c>
      <c r="K1211" s="29" t="s">
        <v>3077</v>
      </c>
      <c r="L1211" s="29" t="s">
        <v>1086</v>
      </c>
      <c r="M1211" s="29" t="s">
        <v>46</v>
      </c>
      <c r="N1211" s="29" t="s">
        <v>206</v>
      </c>
      <c r="O1211" s="14">
        <v>322.33</v>
      </c>
      <c r="P1211" s="14">
        <f t="shared" si="622"/>
        <v>1057.500264</v>
      </c>
      <c r="Q1211" s="14">
        <v>6.84</v>
      </c>
      <c r="R1211" s="40">
        <f t="shared" si="623"/>
        <v>1064.3402639999999</v>
      </c>
      <c r="S1211" s="14">
        <v>10.06</v>
      </c>
      <c r="T1211" s="40">
        <f t="shared" si="624"/>
        <v>1054.280264</v>
      </c>
      <c r="U1211" s="14">
        <v>11.53</v>
      </c>
      <c r="V1211" s="40">
        <f t="shared" si="625"/>
        <v>1052.810264</v>
      </c>
      <c r="W1211" s="14">
        <v>11.52</v>
      </c>
      <c r="X1211" s="40">
        <f t="shared" si="626"/>
        <v>1052.820264</v>
      </c>
      <c r="Y1211" s="14">
        <v>6.84</v>
      </c>
      <c r="Z1211" s="40">
        <f t="shared" si="627"/>
        <v>1064.3402639999999</v>
      </c>
      <c r="AA1211" s="14">
        <v>10.3</v>
      </c>
      <c r="AB1211" s="40">
        <f t="shared" si="628"/>
        <v>1054.040264</v>
      </c>
      <c r="AC1211" s="14">
        <v>11.81</v>
      </c>
      <c r="AD1211" s="40">
        <f t="shared" si="629"/>
        <v>1052.530264</v>
      </c>
      <c r="AE1211" s="14">
        <v>11.92</v>
      </c>
      <c r="AF1211" s="40">
        <f t="shared" si="630"/>
        <v>1052.4202639999999</v>
      </c>
      <c r="AG1211" s="29" t="s">
        <v>22</v>
      </c>
      <c r="AH1211" s="29" t="s">
        <v>22</v>
      </c>
      <c r="AI1211" s="29" t="s">
        <v>24</v>
      </c>
      <c r="AJ1211" s="29"/>
      <c r="AK1211" s="30" t="s">
        <v>22</v>
      </c>
      <c r="AL1211" s="30" t="s">
        <v>22</v>
      </c>
      <c r="AM1211" s="30"/>
      <c r="AN1211" s="30" t="s">
        <v>22</v>
      </c>
      <c r="AO1211" s="30" t="s">
        <v>22</v>
      </c>
      <c r="AP1211" s="30"/>
      <c r="AQ1211" s="30" t="s">
        <v>22</v>
      </c>
      <c r="AR1211" s="30" t="s">
        <v>22</v>
      </c>
      <c r="AS1211" s="30"/>
      <c r="AT1211" s="30"/>
      <c r="AU1211" s="30" t="s">
        <v>22</v>
      </c>
      <c r="AV1211" s="30" t="s">
        <v>22</v>
      </c>
      <c r="AW1211" s="30" t="s">
        <v>22</v>
      </c>
      <c r="AX1211" s="30" t="s">
        <v>22</v>
      </c>
      <c r="AY1211" s="30" t="s">
        <v>25</v>
      </c>
      <c r="AZ1211" s="30"/>
      <c r="BA1211" s="30" t="s">
        <v>694</v>
      </c>
      <c r="BB1211" s="30" t="s">
        <v>2992</v>
      </c>
      <c r="BC1211" s="30" t="s">
        <v>26</v>
      </c>
      <c r="BD1211" s="30"/>
    </row>
    <row r="1212" spans="1:56" x14ac:dyDescent="0.3">
      <c r="A1212" s="31">
        <v>41474</v>
      </c>
      <c r="B1212" s="33" t="s">
        <v>4473</v>
      </c>
      <c r="C1212" s="29">
        <v>4</v>
      </c>
      <c r="D1212" s="29" t="s">
        <v>2811</v>
      </c>
      <c r="E1212" s="30">
        <v>15</v>
      </c>
      <c r="F1212" s="29" t="s">
        <v>19</v>
      </c>
      <c r="G1212" s="29" t="s">
        <v>20</v>
      </c>
      <c r="H1212" s="29" t="s">
        <v>42</v>
      </c>
      <c r="I1212" s="29" t="s">
        <v>25</v>
      </c>
      <c r="J1212" s="29" t="s">
        <v>3078</v>
      </c>
      <c r="K1212" s="29" t="s">
        <v>3079</v>
      </c>
      <c r="L1212" s="29" t="s">
        <v>241</v>
      </c>
      <c r="M1212" s="29" t="s">
        <v>46</v>
      </c>
      <c r="N1212" s="29" t="s">
        <v>206</v>
      </c>
      <c r="O1212" s="14">
        <v>322.75</v>
      </c>
      <c r="P1212" s="14">
        <f t="shared" si="622"/>
        <v>1058.8782000000001</v>
      </c>
      <c r="Q1212" s="14">
        <v>8.3000000000000007</v>
      </c>
      <c r="R1212" s="40">
        <f t="shared" si="623"/>
        <v>1067.1782000000001</v>
      </c>
      <c r="S1212" s="14">
        <v>10.28</v>
      </c>
      <c r="T1212" s="40">
        <f t="shared" si="624"/>
        <v>1056.8982000000001</v>
      </c>
      <c r="U1212" s="14">
        <v>11.76</v>
      </c>
      <c r="V1212" s="40">
        <f t="shared" si="625"/>
        <v>1055.4182000000001</v>
      </c>
      <c r="W1212" s="14">
        <v>11.75</v>
      </c>
      <c r="X1212" s="40">
        <f t="shared" si="626"/>
        <v>1055.4282000000001</v>
      </c>
      <c r="Y1212" s="14">
        <v>8.3000000000000007</v>
      </c>
      <c r="Z1212" s="40">
        <f t="shared" si="627"/>
        <v>1067.1782000000001</v>
      </c>
      <c r="AA1212" s="14">
        <v>10.39</v>
      </c>
      <c r="AB1212" s="40">
        <f t="shared" si="628"/>
        <v>1056.7882</v>
      </c>
      <c r="AC1212" s="14">
        <v>11.9</v>
      </c>
      <c r="AD1212" s="40">
        <f t="shared" si="629"/>
        <v>1055.2782</v>
      </c>
      <c r="AE1212" s="14">
        <v>12.2</v>
      </c>
      <c r="AF1212" s="40">
        <f t="shared" si="630"/>
        <v>1054.9782</v>
      </c>
      <c r="AG1212" s="29" t="s">
        <v>22</v>
      </c>
      <c r="AH1212" s="29" t="s">
        <v>22</v>
      </c>
      <c r="AI1212" s="29" t="s">
        <v>24</v>
      </c>
      <c r="AJ1212" s="29"/>
      <c r="AK1212" s="30" t="s">
        <v>22</v>
      </c>
      <c r="AL1212" s="30" t="s">
        <v>22</v>
      </c>
      <c r="AM1212" s="30"/>
      <c r="AN1212" s="30" t="s">
        <v>22</v>
      </c>
      <c r="AO1212" s="30" t="s">
        <v>22</v>
      </c>
      <c r="AP1212" s="30"/>
      <c r="AQ1212" s="30" t="s">
        <v>22</v>
      </c>
      <c r="AR1212" s="30" t="s">
        <v>22</v>
      </c>
      <c r="AS1212" s="30"/>
      <c r="AT1212" s="30"/>
      <c r="AU1212" s="30" t="s">
        <v>22</v>
      </c>
      <c r="AV1212" s="30" t="s">
        <v>22</v>
      </c>
      <c r="AW1212" s="30" t="s">
        <v>22</v>
      </c>
      <c r="AX1212" s="30" t="s">
        <v>22</v>
      </c>
      <c r="AY1212" s="30" t="s">
        <v>25</v>
      </c>
      <c r="AZ1212" s="30"/>
      <c r="BA1212" s="30" t="s">
        <v>694</v>
      </c>
      <c r="BB1212" s="30" t="s">
        <v>2940</v>
      </c>
      <c r="BC1212" s="30" t="s">
        <v>26</v>
      </c>
      <c r="BD1212" s="30"/>
    </row>
    <row r="1213" spans="1:56" x14ac:dyDescent="0.3">
      <c r="A1213" s="31">
        <v>41474</v>
      </c>
      <c r="B1213" s="33" t="s">
        <v>4474</v>
      </c>
      <c r="C1213" s="29">
        <v>5</v>
      </c>
      <c r="D1213" s="29" t="s">
        <v>2811</v>
      </c>
      <c r="E1213" s="30">
        <v>15</v>
      </c>
      <c r="F1213" s="29" t="s">
        <v>65</v>
      </c>
      <c r="G1213" s="29" t="s">
        <v>20</v>
      </c>
      <c r="H1213" s="29" t="s">
        <v>42</v>
      </c>
      <c r="I1213" s="29" t="s">
        <v>25</v>
      </c>
      <c r="J1213" s="29" t="s">
        <v>3080</v>
      </c>
      <c r="K1213" s="29" t="s">
        <v>3081</v>
      </c>
      <c r="L1213" s="29" t="s">
        <v>280</v>
      </c>
      <c r="M1213" s="29" t="s">
        <v>46</v>
      </c>
      <c r="N1213" s="29" t="s">
        <v>330</v>
      </c>
      <c r="O1213" s="14">
        <v>323.43</v>
      </c>
      <c r="P1213" s="14">
        <f t="shared" si="622"/>
        <v>1061.109144</v>
      </c>
      <c r="Q1213" s="14">
        <v>8.09</v>
      </c>
      <c r="R1213" s="40">
        <f t="shared" si="623"/>
        <v>1069.1991439999999</v>
      </c>
      <c r="S1213" s="14">
        <v>10.039999999999999</v>
      </c>
      <c r="T1213" s="40">
        <f t="shared" si="624"/>
        <v>1059.159144</v>
      </c>
      <c r="U1213" s="14">
        <v>11.52</v>
      </c>
      <c r="V1213" s="40">
        <f t="shared" si="625"/>
        <v>1057.679144</v>
      </c>
      <c r="W1213" s="14">
        <v>11.54</v>
      </c>
      <c r="X1213" s="40">
        <f t="shared" si="626"/>
        <v>1057.659144</v>
      </c>
      <c r="Y1213" s="14">
        <v>8.09</v>
      </c>
      <c r="Z1213" s="40">
        <f t="shared" si="627"/>
        <v>1069.1991439999999</v>
      </c>
      <c r="AA1213" s="14">
        <v>10.26</v>
      </c>
      <c r="AB1213" s="40">
        <f t="shared" si="628"/>
        <v>1058.9391439999999</v>
      </c>
      <c r="AC1213" s="14">
        <v>11.7</v>
      </c>
      <c r="AD1213" s="40">
        <f t="shared" si="629"/>
        <v>1057.4991439999999</v>
      </c>
      <c r="AE1213" s="14">
        <v>11.89</v>
      </c>
      <c r="AF1213" s="40">
        <f t="shared" si="630"/>
        <v>1057.3091439999998</v>
      </c>
      <c r="AG1213" s="29" t="s">
        <v>22</v>
      </c>
      <c r="AH1213" s="29" t="s">
        <v>22</v>
      </c>
      <c r="AI1213" s="29" t="s">
        <v>24</v>
      </c>
      <c r="AJ1213" s="29"/>
      <c r="AK1213" s="30" t="s">
        <v>22</v>
      </c>
      <c r="AL1213" s="30" t="s">
        <v>22</v>
      </c>
      <c r="AM1213" s="30"/>
      <c r="AN1213" s="30" t="s">
        <v>22</v>
      </c>
      <c r="AO1213" s="30" t="s">
        <v>22</v>
      </c>
      <c r="AP1213" s="30"/>
      <c r="AQ1213" s="30" t="s">
        <v>22</v>
      </c>
      <c r="AR1213" s="30" t="s">
        <v>22</v>
      </c>
      <c r="AS1213" s="30"/>
      <c r="AT1213" s="30"/>
      <c r="AU1213" s="30" t="s">
        <v>22</v>
      </c>
      <c r="AV1213" s="30" t="s">
        <v>22</v>
      </c>
      <c r="AW1213" s="30" t="s">
        <v>22</v>
      </c>
      <c r="AX1213" s="30" t="s">
        <v>22</v>
      </c>
      <c r="AY1213" s="30" t="s">
        <v>25</v>
      </c>
      <c r="AZ1213" s="30"/>
      <c r="BA1213" s="30" t="s">
        <v>694</v>
      </c>
      <c r="BB1213" s="30" t="s">
        <v>2940</v>
      </c>
      <c r="BC1213" s="30" t="s">
        <v>26</v>
      </c>
      <c r="BD1213" s="30"/>
    </row>
    <row r="1214" spans="1:56" x14ac:dyDescent="0.3">
      <c r="A1214" s="31">
        <v>41474</v>
      </c>
      <c r="B1214" s="33" t="s">
        <v>4475</v>
      </c>
      <c r="C1214" s="29">
        <v>6</v>
      </c>
      <c r="D1214" s="29" t="s">
        <v>2811</v>
      </c>
      <c r="E1214" s="30">
        <v>15</v>
      </c>
      <c r="F1214" s="29" t="s">
        <v>65</v>
      </c>
      <c r="G1214" s="29" t="s">
        <v>20</v>
      </c>
      <c r="H1214" s="29" t="s">
        <v>42</v>
      </c>
      <c r="I1214" s="29" t="s">
        <v>25</v>
      </c>
      <c r="J1214" s="29" t="s">
        <v>3082</v>
      </c>
      <c r="K1214" s="29" t="s">
        <v>3079</v>
      </c>
      <c r="L1214" s="29" t="s">
        <v>280</v>
      </c>
      <c r="M1214" s="29" t="s">
        <v>46</v>
      </c>
      <c r="N1214" s="29" t="s">
        <v>330</v>
      </c>
      <c r="O1214" s="14">
        <v>324.14999999999998</v>
      </c>
      <c r="P1214" s="14">
        <f t="shared" si="622"/>
        <v>1063.4713199999999</v>
      </c>
      <c r="Q1214" s="14">
        <v>7.4</v>
      </c>
      <c r="R1214" s="40">
        <f t="shared" si="623"/>
        <v>1070.87132</v>
      </c>
      <c r="S1214" s="14">
        <v>9.44</v>
      </c>
      <c r="T1214" s="40">
        <f t="shared" si="624"/>
        <v>1061.4313199999999</v>
      </c>
      <c r="U1214" s="14">
        <v>10.9</v>
      </c>
      <c r="V1214" s="40">
        <f t="shared" si="625"/>
        <v>1059.9713199999999</v>
      </c>
      <c r="W1214" s="14">
        <v>10.92</v>
      </c>
      <c r="X1214" s="40">
        <f t="shared" si="626"/>
        <v>1059.9513199999999</v>
      </c>
      <c r="Y1214" s="14">
        <v>7.4</v>
      </c>
      <c r="Z1214" s="40">
        <f t="shared" si="627"/>
        <v>1070.87132</v>
      </c>
      <c r="AA1214" s="14">
        <v>9.5</v>
      </c>
      <c r="AB1214" s="40">
        <f t="shared" si="628"/>
        <v>1061.37132</v>
      </c>
      <c r="AC1214" s="14">
        <v>11.03</v>
      </c>
      <c r="AD1214" s="40">
        <f t="shared" si="629"/>
        <v>1059.84132</v>
      </c>
      <c r="AE1214" s="14">
        <v>11.15</v>
      </c>
      <c r="AF1214" s="40">
        <f t="shared" si="630"/>
        <v>1059.7213199999999</v>
      </c>
      <c r="AG1214" s="29" t="s">
        <v>22</v>
      </c>
      <c r="AH1214" s="29" t="s">
        <v>22</v>
      </c>
      <c r="AI1214" s="29" t="s">
        <v>24</v>
      </c>
      <c r="AJ1214" s="29"/>
      <c r="AK1214" s="30" t="s">
        <v>22</v>
      </c>
      <c r="AL1214" s="30" t="s">
        <v>22</v>
      </c>
      <c r="AM1214" s="30"/>
      <c r="AN1214" s="30" t="s">
        <v>22</v>
      </c>
      <c r="AO1214" s="30" t="s">
        <v>22</v>
      </c>
      <c r="AP1214" s="30"/>
      <c r="AQ1214" s="30" t="s">
        <v>22</v>
      </c>
      <c r="AR1214" s="30" t="s">
        <v>22</v>
      </c>
      <c r="AS1214" s="30"/>
      <c r="AT1214" s="30"/>
      <c r="AU1214" s="30" t="s">
        <v>22</v>
      </c>
      <c r="AV1214" s="30" t="s">
        <v>22</v>
      </c>
      <c r="AW1214" s="30" t="s">
        <v>22</v>
      </c>
      <c r="AX1214" s="30" t="s">
        <v>22</v>
      </c>
      <c r="AY1214" s="30" t="s">
        <v>25</v>
      </c>
      <c r="AZ1214" s="30"/>
      <c r="BA1214" s="30" t="s">
        <v>694</v>
      </c>
      <c r="BB1214" s="30" t="s">
        <v>299</v>
      </c>
      <c r="BC1214" s="30" t="s">
        <v>26</v>
      </c>
      <c r="BD1214" s="30"/>
    </row>
    <row r="1215" spans="1:56" x14ac:dyDescent="0.3">
      <c r="A1215" s="31">
        <v>41474</v>
      </c>
      <c r="B1215" s="33" t="s">
        <v>4476</v>
      </c>
      <c r="C1215" s="29">
        <v>7</v>
      </c>
      <c r="D1215" s="29" t="s">
        <v>2811</v>
      </c>
      <c r="E1215" s="30">
        <v>15</v>
      </c>
      <c r="F1215" s="29" t="s">
        <v>65</v>
      </c>
      <c r="G1215" s="29" t="s">
        <v>20</v>
      </c>
      <c r="H1215" s="29" t="s">
        <v>42</v>
      </c>
      <c r="I1215" s="29" t="s">
        <v>25</v>
      </c>
      <c r="J1215" s="29" t="s">
        <v>3083</v>
      </c>
      <c r="K1215" s="29" t="s">
        <v>3084</v>
      </c>
      <c r="L1215" s="29" t="s">
        <v>52</v>
      </c>
      <c r="M1215" s="29" t="s">
        <v>201</v>
      </c>
      <c r="N1215" s="29" t="s">
        <v>219</v>
      </c>
      <c r="O1215" s="14">
        <v>323.31</v>
      </c>
      <c r="P1215" s="14">
        <f t="shared" si="622"/>
        <v>1060.7154480000002</v>
      </c>
      <c r="Q1215" s="14">
        <v>5.74</v>
      </c>
      <c r="R1215" s="40">
        <f t="shared" si="623"/>
        <v>1066.4554480000002</v>
      </c>
      <c r="S1215" s="14">
        <v>6.65</v>
      </c>
      <c r="T1215" s="40">
        <f t="shared" si="624"/>
        <v>1059.8054480000001</v>
      </c>
      <c r="U1215" s="14">
        <v>8.52</v>
      </c>
      <c r="V1215" s="40">
        <f t="shared" si="625"/>
        <v>1057.9354480000002</v>
      </c>
      <c r="W1215" s="14">
        <v>8.89</v>
      </c>
      <c r="X1215" s="40">
        <f t="shared" si="626"/>
        <v>1057.5654480000001</v>
      </c>
      <c r="Y1215" s="14">
        <v>5.74</v>
      </c>
      <c r="Z1215" s="40">
        <f t="shared" si="627"/>
        <v>1066.4554480000002</v>
      </c>
      <c r="AA1215" s="14">
        <v>6.69</v>
      </c>
      <c r="AB1215" s="40">
        <f t="shared" si="628"/>
        <v>1059.7654480000001</v>
      </c>
      <c r="AC1215" s="14">
        <v>7</v>
      </c>
      <c r="AD1215" s="40">
        <f t="shared" si="629"/>
        <v>1059.4554480000002</v>
      </c>
      <c r="AE1215" s="14">
        <v>9.42</v>
      </c>
      <c r="AF1215" s="40">
        <f t="shared" si="630"/>
        <v>1057.0354480000001</v>
      </c>
      <c r="AG1215" s="29" t="s">
        <v>22</v>
      </c>
      <c r="AH1215" s="29" t="s">
        <v>22</v>
      </c>
      <c r="AI1215" s="29" t="s">
        <v>24</v>
      </c>
      <c r="AJ1215" s="29"/>
      <c r="AK1215" s="30" t="s">
        <v>22</v>
      </c>
      <c r="AL1215" s="30" t="s">
        <v>22</v>
      </c>
      <c r="AM1215" s="30" t="s">
        <v>9</v>
      </c>
      <c r="AN1215" s="30" t="s">
        <v>22</v>
      </c>
      <c r="AO1215" s="30" t="s">
        <v>22</v>
      </c>
      <c r="AP1215" s="30"/>
      <c r="AQ1215" s="30" t="s">
        <v>22</v>
      </c>
      <c r="AR1215" s="30" t="s">
        <v>22</v>
      </c>
      <c r="AS1215" s="30"/>
      <c r="AT1215" s="30"/>
      <c r="AU1215" s="30" t="s">
        <v>22</v>
      </c>
      <c r="AV1215" s="30" t="s">
        <v>22</v>
      </c>
      <c r="AW1215" s="30" t="s">
        <v>22</v>
      </c>
      <c r="AX1215" s="30" t="s">
        <v>22</v>
      </c>
      <c r="AY1215" s="30" t="s">
        <v>25</v>
      </c>
      <c r="AZ1215" s="30"/>
      <c r="BA1215" s="30" t="s">
        <v>694</v>
      </c>
      <c r="BB1215" s="30" t="s">
        <v>299</v>
      </c>
      <c r="BC1215" s="30" t="s">
        <v>26</v>
      </c>
      <c r="BD1215" s="30"/>
    </row>
    <row r="1216" spans="1:56" x14ac:dyDescent="0.3">
      <c r="A1216" s="31">
        <v>41474</v>
      </c>
      <c r="B1216" s="33" t="s">
        <v>4477</v>
      </c>
      <c r="C1216" s="29">
        <v>8</v>
      </c>
      <c r="D1216" s="29" t="s">
        <v>2811</v>
      </c>
      <c r="E1216" s="30">
        <v>15</v>
      </c>
      <c r="F1216" s="29" t="s">
        <v>65</v>
      </c>
      <c r="G1216" s="29" t="s">
        <v>94</v>
      </c>
      <c r="H1216" s="29" t="s">
        <v>337</v>
      </c>
      <c r="I1216" s="29" t="s">
        <v>22</v>
      </c>
      <c r="J1216" s="29" t="s">
        <v>3060</v>
      </c>
      <c r="K1216" s="29" t="s">
        <v>3085</v>
      </c>
      <c r="L1216" s="29" t="s">
        <v>431</v>
      </c>
      <c r="M1216" s="29" t="s">
        <v>3086</v>
      </c>
      <c r="N1216" s="29" t="s">
        <v>330</v>
      </c>
      <c r="O1216" s="14">
        <v>323.07</v>
      </c>
      <c r="P1216" s="14">
        <f t="shared" si="622"/>
        <v>1059.928056</v>
      </c>
      <c r="Q1216" s="14">
        <v>4.3600000000000003</v>
      </c>
      <c r="R1216" s="40">
        <f t="shared" si="623"/>
        <v>1064.2880559999999</v>
      </c>
      <c r="S1216" s="14">
        <v>6.83</v>
      </c>
      <c r="T1216" s="40">
        <f t="shared" si="624"/>
        <v>1057.4580559999999</v>
      </c>
      <c r="U1216" s="14">
        <v>13.3</v>
      </c>
      <c r="V1216" s="40">
        <f t="shared" si="625"/>
        <v>1050.9880559999999</v>
      </c>
      <c r="W1216" s="14">
        <v>13.75</v>
      </c>
      <c r="X1216" s="40">
        <f t="shared" si="626"/>
        <v>1050.5380559999999</v>
      </c>
      <c r="Y1216" s="14">
        <v>4.3600000000000003</v>
      </c>
      <c r="Z1216" s="40">
        <f t="shared" si="627"/>
        <v>1064.2880559999999</v>
      </c>
      <c r="AA1216" s="14">
        <v>7.12</v>
      </c>
      <c r="AB1216" s="40">
        <f t="shared" si="628"/>
        <v>1057.168056</v>
      </c>
      <c r="AC1216" s="14">
        <v>13.59</v>
      </c>
      <c r="AD1216" s="40">
        <f t="shared" si="629"/>
        <v>1050.698056</v>
      </c>
      <c r="AE1216" s="14">
        <v>14</v>
      </c>
      <c r="AF1216" s="40">
        <f t="shared" si="630"/>
        <v>1050.2880559999999</v>
      </c>
      <c r="AG1216" s="29" t="s">
        <v>22</v>
      </c>
      <c r="AH1216" s="29" t="s">
        <v>22</v>
      </c>
      <c r="AI1216" s="29" t="s">
        <v>24</v>
      </c>
      <c r="AJ1216" s="29"/>
      <c r="AK1216" s="30" t="s">
        <v>22</v>
      </c>
      <c r="AL1216" s="30" t="s">
        <v>22</v>
      </c>
      <c r="AM1216" s="30"/>
      <c r="AN1216" s="30" t="s">
        <v>22</v>
      </c>
      <c r="AO1216" s="30" t="s">
        <v>22</v>
      </c>
      <c r="AP1216" s="30"/>
      <c r="AQ1216" s="30" t="s">
        <v>22</v>
      </c>
      <c r="AR1216" s="30" t="s">
        <v>22</v>
      </c>
      <c r="AS1216" s="30"/>
      <c r="AT1216" s="30"/>
      <c r="AU1216" s="30" t="s">
        <v>22</v>
      </c>
      <c r="AV1216" s="30" t="s">
        <v>3087</v>
      </c>
      <c r="AW1216" s="30" t="s">
        <v>22</v>
      </c>
      <c r="AX1216" s="30" t="s">
        <v>22</v>
      </c>
      <c r="AY1216" s="30" t="s">
        <v>22</v>
      </c>
      <c r="AZ1216" s="30"/>
      <c r="BA1216" s="30" t="s">
        <v>694</v>
      </c>
      <c r="BB1216" s="30" t="s">
        <v>3088</v>
      </c>
      <c r="BC1216" s="30" t="s">
        <v>183</v>
      </c>
      <c r="BD1216" s="30"/>
    </row>
    <row r="1217" spans="1:56" x14ac:dyDescent="0.3">
      <c r="A1217" s="31">
        <v>41474</v>
      </c>
      <c r="B1217" s="33" t="s">
        <v>4478</v>
      </c>
      <c r="C1217" s="29">
        <v>9</v>
      </c>
      <c r="D1217" s="29" t="s">
        <v>2811</v>
      </c>
      <c r="E1217" s="30">
        <v>15</v>
      </c>
      <c r="F1217" s="29" t="s">
        <v>72</v>
      </c>
      <c r="G1217" s="29" t="s">
        <v>29</v>
      </c>
      <c r="H1217" s="29" t="s">
        <v>42</v>
      </c>
      <c r="I1217" s="29" t="s">
        <v>22</v>
      </c>
      <c r="J1217" s="29" t="s">
        <v>3064</v>
      </c>
      <c r="K1217" s="29" t="s">
        <v>3089</v>
      </c>
      <c r="L1217" s="29" t="s">
        <v>128</v>
      </c>
      <c r="M1217" s="29" t="s">
        <v>46</v>
      </c>
      <c r="N1217" s="29" t="s">
        <v>219</v>
      </c>
      <c r="O1217" s="14">
        <v>322.52</v>
      </c>
      <c r="P1217" s="14">
        <f t="shared" si="622"/>
        <v>1058.1236160000001</v>
      </c>
      <c r="Q1217" s="14">
        <v>4.9800000000000004</v>
      </c>
      <c r="R1217" s="40">
        <f t="shared" si="623"/>
        <v>1063.1036160000001</v>
      </c>
      <c r="S1217" s="14">
        <v>7.53</v>
      </c>
      <c r="T1217" s="40">
        <f t="shared" si="624"/>
        <v>1055.5736160000001</v>
      </c>
      <c r="U1217" s="14">
        <v>8.7899999999999991</v>
      </c>
      <c r="V1217" s="40">
        <f t="shared" si="625"/>
        <v>1054.3136160000001</v>
      </c>
      <c r="W1217" s="14">
        <v>9.1999999999999993</v>
      </c>
      <c r="X1217" s="40">
        <f t="shared" si="626"/>
        <v>1053.9036160000001</v>
      </c>
      <c r="Y1217" s="14">
        <v>4.9800000000000004</v>
      </c>
      <c r="Z1217" s="40">
        <f t="shared" si="627"/>
        <v>1063.1036160000001</v>
      </c>
      <c r="AA1217" s="14">
        <v>7.53</v>
      </c>
      <c r="AB1217" s="40">
        <f t="shared" si="628"/>
        <v>1055.5736160000001</v>
      </c>
      <c r="AC1217" s="14">
        <v>8.89</v>
      </c>
      <c r="AD1217" s="40">
        <f t="shared" si="629"/>
        <v>1054.213616</v>
      </c>
      <c r="AE1217" s="14">
        <v>9.17</v>
      </c>
      <c r="AF1217" s="40">
        <f t="shared" si="630"/>
        <v>1053.933616</v>
      </c>
      <c r="AG1217" s="29" t="s">
        <v>22</v>
      </c>
      <c r="AH1217" s="29" t="s">
        <v>22</v>
      </c>
      <c r="AI1217" s="29" t="s">
        <v>24</v>
      </c>
      <c r="AJ1217" s="29"/>
      <c r="AK1217" s="30" t="s">
        <v>25</v>
      </c>
      <c r="AL1217" s="30" t="s">
        <v>25</v>
      </c>
      <c r="AM1217" s="30" t="s">
        <v>1566</v>
      </c>
      <c r="AN1217" s="30" t="s">
        <v>22</v>
      </c>
      <c r="AO1217" s="30" t="s">
        <v>22</v>
      </c>
      <c r="AP1217" s="30"/>
      <c r="AQ1217" s="30" t="s">
        <v>22</v>
      </c>
      <c r="AR1217" s="30" t="s">
        <v>22</v>
      </c>
      <c r="AS1217" s="30"/>
      <c r="AT1217" s="30"/>
      <c r="AU1217" s="30" t="s">
        <v>22</v>
      </c>
      <c r="AV1217" s="30" t="s">
        <v>22</v>
      </c>
      <c r="AW1217" s="30" t="s">
        <v>22</v>
      </c>
      <c r="AX1217" s="30" t="s">
        <v>22</v>
      </c>
      <c r="AY1217" s="30" t="s">
        <v>25</v>
      </c>
      <c r="AZ1217" s="30"/>
      <c r="BA1217" s="30" t="s">
        <v>694</v>
      </c>
      <c r="BB1217" s="30" t="s">
        <v>2992</v>
      </c>
      <c r="BC1217" s="30" t="s">
        <v>26</v>
      </c>
      <c r="BD1217" s="30"/>
    </row>
    <row r="1218" spans="1:56" x14ac:dyDescent="0.3">
      <c r="A1218" s="31">
        <v>41474</v>
      </c>
      <c r="B1218" s="33" t="s">
        <v>4479</v>
      </c>
      <c r="C1218" s="29">
        <v>10</v>
      </c>
      <c r="D1218" s="29" t="s">
        <v>2811</v>
      </c>
      <c r="E1218" s="30">
        <v>15</v>
      </c>
      <c r="F1218" s="29" t="s">
        <v>72</v>
      </c>
      <c r="G1218" s="29" t="s">
        <v>20</v>
      </c>
      <c r="H1218" s="29" t="s">
        <v>42</v>
      </c>
      <c r="I1218" s="29" t="s">
        <v>25</v>
      </c>
      <c r="J1218" s="29" t="s">
        <v>3090</v>
      </c>
      <c r="K1218" s="29" t="s">
        <v>3091</v>
      </c>
      <c r="L1218" s="29" t="s">
        <v>35</v>
      </c>
      <c r="M1218" s="29" t="s">
        <v>46</v>
      </c>
      <c r="N1218" s="29" t="s">
        <v>219</v>
      </c>
      <c r="O1218" s="14">
        <v>321.91000000000003</v>
      </c>
      <c r="P1218" s="14">
        <f t="shared" si="622"/>
        <v>1056.1223280000002</v>
      </c>
      <c r="Q1218" s="14">
        <v>6.7</v>
      </c>
      <c r="R1218" s="40">
        <f t="shared" si="623"/>
        <v>1062.8223280000002</v>
      </c>
      <c r="S1218" s="14">
        <v>7.76</v>
      </c>
      <c r="T1218" s="40">
        <f t="shared" si="624"/>
        <v>1055.0623280000002</v>
      </c>
      <c r="U1218" s="14">
        <v>9.06</v>
      </c>
      <c r="V1218" s="40">
        <f t="shared" si="625"/>
        <v>1053.7623280000003</v>
      </c>
      <c r="W1218" s="14">
        <v>9.33</v>
      </c>
      <c r="X1218" s="40">
        <f t="shared" si="626"/>
        <v>1053.4923280000003</v>
      </c>
      <c r="Y1218" s="14">
        <v>6.7</v>
      </c>
      <c r="Z1218" s="40">
        <f t="shared" si="627"/>
        <v>1062.8223280000002</v>
      </c>
      <c r="AA1218" s="14">
        <v>7.81</v>
      </c>
      <c r="AB1218" s="40">
        <f t="shared" si="628"/>
        <v>1055.0123280000003</v>
      </c>
      <c r="AC1218" s="14">
        <v>9.1</v>
      </c>
      <c r="AD1218" s="40">
        <f t="shared" si="629"/>
        <v>1053.7223280000003</v>
      </c>
      <c r="AE1218" s="14">
        <v>9.5</v>
      </c>
      <c r="AF1218" s="40">
        <f t="shared" si="630"/>
        <v>1053.3223280000002</v>
      </c>
      <c r="AG1218" s="29" t="s">
        <v>22</v>
      </c>
      <c r="AH1218" s="29" t="s">
        <v>22</v>
      </c>
      <c r="AI1218" s="29" t="s">
        <v>24</v>
      </c>
      <c r="AJ1218" s="29"/>
      <c r="AK1218" s="30" t="s">
        <v>22</v>
      </c>
      <c r="AL1218" s="30" t="s">
        <v>22</v>
      </c>
      <c r="AM1218" s="30"/>
      <c r="AN1218" s="30" t="s">
        <v>22</v>
      </c>
      <c r="AO1218" s="30" t="s">
        <v>22</v>
      </c>
      <c r="AP1218" s="30"/>
      <c r="AQ1218" s="30" t="s">
        <v>22</v>
      </c>
      <c r="AR1218" s="30" t="s">
        <v>22</v>
      </c>
      <c r="AS1218" s="30"/>
      <c r="AT1218" s="30"/>
      <c r="AU1218" s="30" t="s">
        <v>22</v>
      </c>
      <c r="AV1218" s="30" t="s">
        <v>22</v>
      </c>
      <c r="AW1218" s="30" t="s">
        <v>22</v>
      </c>
      <c r="AX1218" s="30" t="s">
        <v>22</v>
      </c>
      <c r="AY1218" s="30" t="s">
        <v>25</v>
      </c>
      <c r="AZ1218" s="30"/>
      <c r="BA1218" s="30" t="s">
        <v>694</v>
      </c>
      <c r="BB1218" s="30" t="s">
        <v>2992</v>
      </c>
      <c r="BC1218" s="30" t="s">
        <v>26</v>
      </c>
      <c r="BD1218" s="30"/>
    </row>
    <row r="1219" spans="1:56" x14ac:dyDescent="0.3">
      <c r="A1219" s="31">
        <v>41474</v>
      </c>
      <c r="B1219" s="33" t="s">
        <v>4480</v>
      </c>
      <c r="C1219" s="29">
        <v>11</v>
      </c>
      <c r="D1219" s="29" t="s">
        <v>2811</v>
      </c>
      <c r="E1219" s="30">
        <v>15</v>
      </c>
      <c r="F1219" s="29" t="s">
        <v>72</v>
      </c>
      <c r="G1219" s="29" t="s">
        <v>94</v>
      </c>
      <c r="H1219" s="29" t="s">
        <v>42</v>
      </c>
      <c r="I1219" s="29" t="s">
        <v>25</v>
      </c>
      <c r="J1219" s="29" t="s">
        <v>3092</v>
      </c>
      <c r="K1219" s="29" t="s">
        <v>3093</v>
      </c>
      <c r="L1219" s="29" t="s">
        <v>732</v>
      </c>
      <c r="M1219" s="29" t="s">
        <v>59</v>
      </c>
      <c r="N1219" s="29" t="s">
        <v>330</v>
      </c>
      <c r="O1219" s="14">
        <v>322.02</v>
      </c>
      <c r="P1219" s="14">
        <f t="shared" si="622"/>
        <v>1056.4832160000001</v>
      </c>
      <c r="Q1219" s="14">
        <v>4.55</v>
      </c>
      <c r="R1219" s="40">
        <f t="shared" si="623"/>
        <v>1061.033216</v>
      </c>
      <c r="S1219" s="14">
        <v>7.06</v>
      </c>
      <c r="T1219" s="40">
        <f t="shared" si="624"/>
        <v>1053.9732160000001</v>
      </c>
      <c r="U1219" s="14">
        <v>9.9499999999999993</v>
      </c>
      <c r="V1219" s="40">
        <f t="shared" si="625"/>
        <v>1051.083216</v>
      </c>
      <c r="W1219" s="14">
        <v>9.42</v>
      </c>
      <c r="X1219" s="40">
        <f t="shared" si="626"/>
        <v>1051.613216</v>
      </c>
      <c r="Y1219" s="14">
        <v>4.55</v>
      </c>
      <c r="Z1219" s="40">
        <f t="shared" si="627"/>
        <v>1061.033216</v>
      </c>
      <c r="AA1219" s="14">
        <v>7.35</v>
      </c>
      <c r="AB1219" s="40">
        <f t="shared" si="628"/>
        <v>1053.6832160000001</v>
      </c>
      <c r="AC1219" s="14">
        <v>10.72</v>
      </c>
      <c r="AD1219" s="40">
        <f t="shared" si="629"/>
        <v>1050.313216</v>
      </c>
      <c r="AE1219" s="14">
        <v>10.119999999999999</v>
      </c>
      <c r="AF1219" s="40">
        <f t="shared" si="630"/>
        <v>1050.9132160000001</v>
      </c>
      <c r="AG1219" s="29" t="s">
        <v>22</v>
      </c>
      <c r="AH1219" s="29" t="s">
        <v>22</v>
      </c>
      <c r="AI1219" s="29" t="s">
        <v>48</v>
      </c>
      <c r="AJ1219" s="29" t="s">
        <v>3094</v>
      </c>
      <c r="AK1219" s="30" t="s">
        <v>22</v>
      </c>
      <c r="AL1219" s="30" t="s">
        <v>22</v>
      </c>
      <c r="AM1219" s="30"/>
      <c r="AN1219" s="30" t="s">
        <v>22</v>
      </c>
      <c r="AO1219" s="30" t="s">
        <v>22</v>
      </c>
      <c r="AP1219" s="30"/>
      <c r="AQ1219" s="30" t="s">
        <v>22</v>
      </c>
      <c r="AR1219" s="30" t="s">
        <v>22</v>
      </c>
      <c r="AS1219" s="30"/>
      <c r="AT1219" s="30"/>
      <c r="AU1219" s="30" t="s">
        <v>22</v>
      </c>
      <c r="AV1219" s="30" t="s">
        <v>22</v>
      </c>
      <c r="AW1219" s="30" t="s">
        <v>22</v>
      </c>
      <c r="AX1219" s="30" t="s">
        <v>22</v>
      </c>
      <c r="AY1219" s="30" t="s">
        <v>25</v>
      </c>
      <c r="AZ1219" s="30"/>
      <c r="BA1219" s="30" t="s">
        <v>22</v>
      </c>
      <c r="BB1219" s="30"/>
      <c r="BC1219" s="30" t="s">
        <v>26</v>
      </c>
      <c r="BD1219" s="30"/>
    </row>
    <row r="1220" spans="1:56" x14ac:dyDescent="0.3">
      <c r="A1220" s="31">
        <v>41474</v>
      </c>
      <c r="B1220" s="33" t="s">
        <v>4481</v>
      </c>
      <c r="C1220" s="29">
        <v>12</v>
      </c>
      <c r="D1220" s="29" t="s">
        <v>2811</v>
      </c>
      <c r="E1220" s="30">
        <v>15</v>
      </c>
      <c r="F1220" s="29" t="s">
        <v>72</v>
      </c>
      <c r="G1220" s="29" t="s">
        <v>20</v>
      </c>
      <c r="H1220" s="29" t="s">
        <v>42</v>
      </c>
      <c r="I1220" s="29" t="s">
        <v>25</v>
      </c>
      <c r="J1220" s="29" t="s">
        <v>3092</v>
      </c>
      <c r="K1220" s="29" t="s">
        <v>3093</v>
      </c>
      <c r="L1220" s="29" t="s">
        <v>35</v>
      </c>
      <c r="M1220" s="29" t="s">
        <v>23</v>
      </c>
      <c r="N1220" s="29" t="s">
        <v>233</v>
      </c>
      <c r="O1220" s="14">
        <v>322.04000000000002</v>
      </c>
      <c r="P1220" s="14">
        <f t="shared" si="622"/>
        <v>1056.5488320000002</v>
      </c>
      <c r="Q1220" s="14">
        <v>6.26</v>
      </c>
      <c r="R1220" s="40">
        <f t="shared" si="623"/>
        <v>1062.8088320000002</v>
      </c>
      <c r="S1220" s="14">
        <v>7.26</v>
      </c>
      <c r="T1220" s="40">
        <f t="shared" si="624"/>
        <v>1055.5488320000002</v>
      </c>
      <c r="U1220" s="14">
        <v>9.0299999999999994</v>
      </c>
      <c r="V1220" s="40">
        <f t="shared" si="625"/>
        <v>1053.7788320000002</v>
      </c>
      <c r="W1220" s="14">
        <v>9.1</v>
      </c>
      <c r="X1220" s="40">
        <f t="shared" si="626"/>
        <v>1053.7088320000003</v>
      </c>
      <c r="Y1220" s="14">
        <v>6.26</v>
      </c>
      <c r="Z1220" s="40">
        <f t="shared" si="627"/>
        <v>1062.8088320000002</v>
      </c>
      <c r="AA1220" s="14">
        <v>7.3</v>
      </c>
      <c r="AB1220" s="40">
        <f t="shared" si="628"/>
        <v>1055.5088320000002</v>
      </c>
      <c r="AC1220" s="14">
        <v>9.11</v>
      </c>
      <c r="AD1220" s="40">
        <f t="shared" si="629"/>
        <v>1053.6988320000003</v>
      </c>
      <c r="AE1220" s="14">
        <v>9.4600000000000009</v>
      </c>
      <c r="AF1220" s="40">
        <f t="shared" si="630"/>
        <v>1053.3488320000001</v>
      </c>
      <c r="AG1220" s="29" t="s">
        <v>22</v>
      </c>
      <c r="AH1220" s="29" t="s">
        <v>22</v>
      </c>
      <c r="AI1220" s="29" t="s">
        <v>24</v>
      </c>
      <c r="AJ1220" s="29"/>
      <c r="AK1220" s="30" t="s">
        <v>25</v>
      </c>
      <c r="AL1220" s="30" t="s">
        <v>25</v>
      </c>
      <c r="AM1220" s="30" t="s">
        <v>1396</v>
      </c>
      <c r="AN1220" s="30" t="s">
        <v>22</v>
      </c>
      <c r="AO1220" s="30" t="s">
        <v>22</v>
      </c>
      <c r="AP1220" s="30"/>
      <c r="AQ1220" s="30" t="s">
        <v>22</v>
      </c>
      <c r="AR1220" s="30" t="s">
        <v>22</v>
      </c>
      <c r="AS1220" s="30"/>
      <c r="AT1220" s="30"/>
      <c r="AU1220" s="30" t="s">
        <v>22</v>
      </c>
      <c r="AV1220" s="30" t="s">
        <v>22</v>
      </c>
      <c r="AW1220" s="30" t="s">
        <v>22</v>
      </c>
      <c r="AX1220" s="30" t="s">
        <v>22</v>
      </c>
      <c r="AY1220" s="30" t="s">
        <v>25</v>
      </c>
      <c r="AZ1220" s="30"/>
      <c r="BA1220" s="30" t="s">
        <v>22</v>
      </c>
      <c r="BB1220" s="30"/>
      <c r="BC1220" s="30" t="s">
        <v>26</v>
      </c>
      <c r="BD1220" s="30"/>
    </row>
    <row r="1221" spans="1:56" x14ac:dyDescent="0.3">
      <c r="A1221" s="31">
        <v>41474</v>
      </c>
      <c r="B1221" s="33" t="s">
        <v>4482</v>
      </c>
      <c r="C1221" s="29">
        <v>13</v>
      </c>
      <c r="D1221" s="29" t="s">
        <v>2811</v>
      </c>
      <c r="E1221" s="30">
        <v>15</v>
      </c>
      <c r="F1221" s="29" t="s">
        <v>72</v>
      </c>
      <c r="G1221" s="29" t="s">
        <v>20</v>
      </c>
      <c r="H1221" s="29" t="s">
        <v>42</v>
      </c>
      <c r="I1221" s="29" t="s">
        <v>22</v>
      </c>
      <c r="J1221" s="29" t="s">
        <v>3095</v>
      </c>
      <c r="K1221" s="29" t="s">
        <v>2887</v>
      </c>
      <c r="L1221" s="29" t="s">
        <v>35</v>
      </c>
      <c r="M1221" s="29" t="s">
        <v>46</v>
      </c>
      <c r="N1221" s="29" t="s">
        <v>219</v>
      </c>
      <c r="O1221" s="14">
        <v>321.64</v>
      </c>
      <c r="P1221" s="14">
        <f t="shared" si="622"/>
        <v>1055.2365119999999</v>
      </c>
      <c r="Q1221" s="14">
        <v>6.6</v>
      </c>
      <c r="R1221" s="40">
        <f t="shared" si="623"/>
        <v>1061.8365119999999</v>
      </c>
      <c r="S1221" s="14">
        <v>7.82</v>
      </c>
      <c r="T1221" s="40">
        <f t="shared" si="624"/>
        <v>1054.0165119999999</v>
      </c>
      <c r="U1221" s="14">
        <v>8.9</v>
      </c>
      <c r="V1221" s="40">
        <f t="shared" si="625"/>
        <v>1052.9365119999998</v>
      </c>
      <c r="W1221" s="14">
        <v>8.74</v>
      </c>
      <c r="X1221" s="40">
        <f t="shared" si="626"/>
        <v>1053.0965119999998</v>
      </c>
      <c r="Y1221" s="14">
        <v>6.6</v>
      </c>
      <c r="Z1221" s="40">
        <f t="shared" si="627"/>
        <v>1061.8365119999999</v>
      </c>
      <c r="AA1221" s="14">
        <v>8.02</v>
      </c>
      <c r="AB1221" s="40">
        <f t="shared" si="628"/>
        <v>1053.8165119999999</v>
      </c>
      <c r="AC1221" s="14">
        <v>9.2899999999999991</v>
      </c>
      <c r="AD1221" s="40">
        <f t="shared" si="629"/>
        <v>1052.5465119999999</v>
      </c>
      <c r="AE1221" s="14">
        <v>9.06</v>
      </c>
      <c r="AF1221" s="40">
        <f t="shared" si="630"/>
        <v>1052.7765119999999</v>
      </c>
      <c r="AG1221" s="29" t="s">
        <v>22</v>
      </c>
      <c r="AH1221" s="29" t="s">
        <v>22</v>
      </c>
      <c r="AI1221" s="29" t="s">
        <v>48</v>
      </c>
      <c r="AJ1221" s="29" t="s">
        <v>2288</v>
      </c>
      <c r="AK1221" s="30" t="s">
        <v>25</v>
      </c>
      <c r="AL1221" s="30" t="s">
        <v>22</v>
      </c>
      <c r="AM1221" s="30" t="s">
        <v>1552</v>
      </c>
      <c r="AN1221" s="30" t="s">
        <v>22</v>
      </c>
      <c r="AO1221" s="30" t="s">
        <v>22</v>
      </c>
      <c r="AP1221" s="30"/>
      <c r="AQ1221" s="30" t="s">
        <v>22</v>
      </c>
      <c r="AR1221" s="30" t="s">
        <v>22</v>
      </c>
      <c r="AS1221" s="30"/>
      <c r="AT1221" s="30"/>
      <c r="AU1221" s="30" t="s">
        <v>22</v>
      </c>
      <c r="AV1221" s="30" t="s">
        <v>22</v>
      </c>
      <c r="AW1221" s="30" t="s">
        <v>22</v>
      </c>
      <c r="AX1221" s="30" t="s">
        <v>22</v>
      </c>
      <c r="AY1221" s="30" t="s">
        <v>25</v>
      </c>
      <c r="AZ1221" s="30"/>
      <c r="BA1221" s="30" t="s">
        <v>22</v>
      </c>
      <c r="BB1221" s="30"/>
      <c r="BC1221" s="30" t="s">
        <v>26</v>
      </c>
      <c r="BD1221" s="30"/>
    </row>
    <row r="1222" spans="1:56" x14ac:dyDescent="0.3">
      <c r="A1222" s="31">
        <v>41474</v>
      </c>
      <c r="B1222" s="33" t="s">
        <v>4483</v>
      </c>
      <c r="C1222" s="29">
        <v>14</v>
      </c>
      <c r="D1222" s="29" t="s">
        <v>2811</v>
      </c>
      <c r="E1222" s="30">
        <v>15</v>
      </c>
      <c r="F1222" s="29" t="s">
        <v>72</v>
      </c>
      <c r="G1222" s="29" t="s">
        <v>94</v>
      </c>
      <c r="H1222" s="29" t="s">
        <v>238</v>
      </c>
      <c r="I1222" s="29" t="s">
        <v>25</v>
      </c>
      <c r="J1222" s="29" t="s">
        <v>3096</v>
      </c>
      <c r="K1222" s="29" t="s">
        <v>2722</v>
      </c>
      <c r="L1222" s="29" t="s">
        <v>280</v>
      </c>
      <c r="M1222" s="29" t="s">
        <v>23</v>
      </c>
      <c r="N1222" s="29" t="s">
        <v>330</v>
      </c>
      <c r="O1222" s="14">
        <v>322.45</v>
      </c>
      <c r="P1222" s="14">
        <f t="shared" si="622"/>
        <v>1057.8939600000001</v>
      </c>
      <c r="Q1222" s="14">
        <v>4.3</v>
      </c>
      <c r="R1222" s="40">
        <f t="shared" si="623"/>
        <v>1062.1939600000001</v>
      </c>
      <c r="S1222" s="14">
        <v>7.65</v>
      </c>
      <c r="T1222" s="40">
        <f t="shared" si="624"/>
        <v>1054.54396</v>
      </c>
      <c r="U1222" s="14">
        <v>9.65</v>
      </c>
      <c r="V1222" s="40">
        <f t="shared" si="625"/>
        <v>1052.54396</v>
      </c>
      <c r="W1222" s="14">
        <v>9.14</v>
      </c>
      <c r="X1222" s="40">
        <f t="shared" si="626"/>
        <v>1053.05396</v>
      </c>
      <c r="Y1222" s="14">
        <v>4.3</v>
      </c>
      <c r="Z1222" s="40">
        <f t="shared" si="627"/>
        <v>1062.1939600000001</v>
      </c>
      <c r="AA1222" s="14">
        <v>7.32</v>
      </c>
      <c r="AB1222" s="40">
        <f t="shared" si="628"/>
        <v>1054.8739600000001</v>
      </c>
      <c r="AC1222" s="14">
        <v>9.5</v>
      </c>
      <c r="AD1222" s="40">
        <f t="shared" si="629"/>
        <v>1052.6939600000001</v>
      </c>
      <c r="AE1222" s="14">
        <v>9.6199999999999992</v>
      </c>
      <c r="AF1222" s="40">
        <f t="shared" si="630"/>
        <v>1052.5739600000002</v>
      </c>
      <c r="AG1222" s="29" t="s">
        <v>22</v>
      </c>
      <c r="AH1222" s="29" t="s">
        <v>22</v>
      </c>
      <c r="AI1222" s="29" t="s">
        <v>24</v>
      </c>
      <c r="AJ1222" s="29"/>
      <c r="AK1222" s="30" t="s">
        <v>25</v>
      </c>
      <c r="AL1222" s="30" t="s">
        <v>25</v>
      </c>
      <c r="AM1222" s="30" t="s">
        <v>2991</v>
      </c>
      <c r="AN1222" s="30" t="s">
        <v>22</v>
      </c>
      <c r="AO1222" s="30" t="s">
        <v>22</v>
      </c>
      <c r="AP1222" s="30"/>
      <c r="AQ1222" s="30" t="s">
        <v>22</v>
      </c>
      <c r="AR1222" s="30" t="s">
        <v>22</v>
      </c>
      <c r="AS1222" s="30"/>
      <c r="AT1222" s="30"/>
      <c r="AU1222" s="30" t="s">
        <v>22</v>
      </c>
      <c r="AV1222" s="30" t="s">
        <v>22</v>
      </c>
      <c r="AW1222" s="30" t="s">
        <v>22</v>
      </c>
      <c r="AX1222" s="30" t="s">
        <v>22</v>
      </c>
      <c r="AY1222" s="30" t="s">
        <v>25</v>
      </c>
      <c r="AZ1222" s="30"/>
      <c r="BA1222" s="30" t="s">
        <v>22</v>
      </c>
      <c r="BB1222" s="30"/>
      <c r="BC1222" s="30" t="s">
        <v>26</v>
      </c>
      <c r="BD1222" s="30"/>
    </row>
    <row r="1223" spans="1:56" x14ac:dyDescent="0.3">
      <c r="A1223" s="31">
        <v>41474</v>
      </c>
      <c r="B1223" s="33" t="s">
        <v>4484</v>
      </c>
      <c r="C1223" s="29">
        <v>15</v>
      </c>
      <c r="D1223" s="29" t="s">
        <v>2811</v>
      </c>
      <c r="E1223" s="30">
        <v>15</v>
      </c>
      <c r="F1223" s="29" t="s">
        <v>72</v>
      </c>
      <c r="G1223" s="29" t="s">
        <v>94</v>
      </c>
      <c r="H1223" s="29" t="s">
        <v>337</v>
      </c>
      <c r="I1223" s="29" t="s">
        <v>25</v>
      </c>
      <c r="J1223" s="29" t="s">
        <v>3097</v>
      </c>
      <c r="K1223" s="29" t="s">
        <v>3098</v>
      </c>
      <c r="L1223" s="29" t="s">
        <v>128</v>
      </c>
      <c r="M1223" s="29" t="s">
        <v>3099</v>
      </c>
      <c r="N1223" s="29" t="s">
        <v>219</v>
      </c>
      <c r="O1223" s="14">
        <v>321.08999999999997</v>
      </c>
      <c r="P1223" s="14">
        <f t="shared" si="622"/>
        <v>1053.4320720000001</v>
      </c>
      <c r="Q1223" s="14">
        <v>4.93</v>
      </c>
      <c r="R1223" s="40">
        <f t="shared" si="623"/>
        <v>1058.3620720000001</v>
      </c>
      <c r="S1223" s="14">
        <v>6.02</v>
      </c>
      <c r="T1223" s="40">
        <f t="shared" si="624"/>
        <v>1052.3420720000001</v>
      </c>
      <c r="U1223" s="14">
        <v>9.1999999999999993</v>
      </c>
      <c r="V1223" s="40">
        <f t="shared" si="625"/>
        <v>1049.1620720000001</v>
      </c>
      <c r="W1223" s="14">
        <v>9</v>
      </c>
      <c r="X1223" s="40">
        <f t="shared" si="626"/>
        <v>1049.3620720000001</v>
      </c>
      <c r="Y1223" s="14">
        <v>4.93</v>
      </c>
      <c r="Z1223" s="40">
        <f t="shared" si="627"/>
        <v>1058.3620720000001</v>
      </c>
      <c r="AA1223" s="14">
        <v>6.6</v>
      </c>
      <c r="AB1223" s="40">
        <f t="shared" si="628"/>
        <v>1051.7620720000002</v>
      </c>
      <c r="AC1223" s="14">
        <v>9.75</v>
      </c>
      <c r="AD1223" s="40">
        <f t="shared" si="629"/>
        <v>1048.6120720000001</v>
      </c>
      <c r="AE1223" s="14">
        <v>9.2899999999999991</v>
      </c>
      <c r="AF1223" s="40">
        <f t="shared" si="630"/>
        <v>1049.0720720000002</v>
      </c>
      <c r="AG1223" s="29" t="s">
        <v>25</v>
      </c>
      <c r="AH1223" s="29" t="s">
        <v>25</v>
      </c>
      <c r="AI1223" s="29" t="s">
        <v>24</v>
      </c>
      <c r="AJ1223" s="29"/>
      <c r="AK1223" s="30" t="s">
        <v>22</v>
      </c>
      <c r="AL1223" s="30" t="s">
        <v>22</v>
      </c>
      <c r="AM1223" s="30"/>
      <c r="AN1223" s="30" t="s">
        <v>22</v>
      </c>
      <c r="AO1223" s="30" t="s">
        <v>22</v>
      </c>
      <c r="AP1223" s="30"/>
      <c r="AQ1223" s="30" t="s">
        <v>22</v>
      </c>
      <c r="AR1223" s="30" t="s">
        <v>22</v>
      </c>
      <c r="AS1223" s="30"/>
      <c r="AT1223" s="30"/>
      <c r="AU1223" s="30" t="s">
        <v>22</v>
      </c>
      <c r="AV1223" s="30" t="s">
        <v>22</v>
      </c>
      <c r="AW1223" s="30" t="s">
        <v>22</v>
      </c>
      <c r="AX1223" s="30" t="s">
        <v>22</v>
      </c>
      <c r="AY1223" s="30" t="s">
        <v>25</v>
      </c>
      <c r="AZ1223" s="30"/>
      <c r="BA1223" s="30" t="s">
        <v>22</v>
      </c>
      <c r="BB1223" s="30"/>
      <c r="BC1223" s="30" t="s">
        <v>26</v>
      </c>
      <c r="BD1223" s="30"/>
    </row>
    <row r="1224" spans="1:56" x14ac:dyDescent="0.3">
      <c r="A1224" s="31">
        <v>41474</v>
      </c>
      <c r="B1224" s="33" t="s">
        <v>4485</v>
      </c>
      <c r="C1224" s="29">
        <v>16</v>
      </c>
      <c r="D1224" s="29" t="s">
        <v>2811</v>
      </c>
      <c r="E1224" s="30">
        <v>15</v>
      </c>
      <c r="F1224" s="29" t="s">
        <v>49</v>
      </c>
      <c r="G1224" s="29" t="s">
        <v>94</v>
      </c>
      <c r="H1224" s="29" t="s">
        <v>1336</v>
      </c>
      <c r="I1224" s="29" t="s">
        <v>25</v>
      </c>
      <c r="J1224" s="29" t="s">
        <v>3100</v>
      </c>
      <c r="K1224" s="29" t="s">
        <v>3101</v>
      </c>
      <c r="L1224" s="29" t="s">
        <v>280</v>
      </c>
      <c r="M1224" s="29" t="s">
        <v>2909</v>
      </c>
      <c r="N1224" s="29" t="s">
        <v>49</v>
      </c>
      <c r="O1224" s="14">
        <v>318.47000000000003</v>
      </c>
      <c r="P1224" s="14">
        <f t="shared" si="622"/>
        <v>1044.8363760000002</v>
      </c>
      <c r="Q1224" s="14">
        <v>4.1900000000000004</v>
      </c>
      <c r="R1224" s="40">
        <f t="shared" si="623"/>
        <v>1049.0263760000003</v>
      </c>
      <c r="S1224" s="14">
        <v>9.32</v>
      </c>
      <c r="T1224" s="40">
        <f t="shared" si="624"/>
        <v>1039.7063760000003</v>
      </c>
      <c r="U1224" s="14">
        <v>17.7</v>
      </c>
      <c r="V1224" s="40">
        <f t="shared" si="625"/>
        <v>1031.3263760000002</v>
      </c>
      <c r="W1224" s="14">
        <v>17.600000000000001</v>
      </c>
      <c r="X1224" s="40">
        <f t="shared" si="626"/>
        <v>1031.4263760000003</v>
      </c>
      <c r="Y1224" s="14">
        <v>4.1900000000000004</v>
      </c>
      <c r="Z1224" s="40">
        <f t="shared" si="627"/>
        <v>1049.0263760000003</v>
      </c>
      <c r="AA1224" s="14">
        <v>9.5</v>
      </c>
      <c r="AB1224" s="40">
        <f t="shared" si="628"/>
        <v>1039.5263760000003</v>
      </c>
      <c r="AC1224" s="14">
        <v>17.5</v>
      </c>
      <c r="AD1224" s="40">
        <f t="shared" si="629"/>
        <v>1031.5263760000003</v>
      </c>
      <c r="AE1224" s="14">
        <v>17.48</v>
      </c>
      <c r="AF1224" s="40">
        <f t="shared" si="630"/>
        <v>1031.5463760000002</v>
      </c>
      <c r="AG1224" s="29" t="s">
        <v>25</v>
      </c>
      <c r="AH1224" s="29" t="s">
        <v>25</v>
      </c>
      <c r="AI1224" s="29" t="s">
        <v>24</v>
      </c>
      <c r="AJ1224" s="29"/>
      <c r="AK1224" s="30" t="s">
        <v>25</v>
      </c>
      <c r="AL1224" s="30" t="s">
        <v>25</v>
      </c>
      <c r="AM1224" s="30" t="s">
        <v>3102</v>
      </c>
      <c r="AN1224" s="30" t="s">
        <v>22</v>
      </c>
      <c r="AO1224" s="30" t="s">
        <v>22</v>
      </c>
      <c r="AP1224" s="30"/>
      <c r="AQ1224" s="30" t="s">
        <v>22</v>
      </c>
      <c r="AR1224" s="30" t="s">
        <v>22</v>
      </c>
      <c r="AS1224" s="30"/>
      <c r="AT1224" s="30"/>
      <c r="AU1224" s="30" t="s">
        <v>22</v>
      </c>
      <c r="AV1224" s="30" t="s">
        <v>3103</v>
      </c>
      <c r="AW1224" s="30" t="s">
        <v>22</v>
      </c>
      <c r="AX1224" s="30" t="s">
        <v>22</v>
      </c>
      <c r="AY1224" s="30" t="s">
        <v>25</v>
      </c>
      <c r="AZ1224" s="30"/>
      <c r="BA1224" s="30" t="s">
        <v>694</v>
      </c>
      <c r="BB1224" s="30"/>
      <c r="BC1224" s="30" t="s">
        <v>183</v>
      </c>
      <c r="BD1224" s="30"/>
    </row>
    <row r="1225" spans="1:56" x14ac:dyDescent="0.3">
      <c r="A1225" s="31">
        <v>41474</v>
      </c>
      <c r="B1225" s="33" t="s">
        <v>4486</v>
      </c>
      <c r="C1225" s="29">
        <v>1</v>
      </c>
      <c r="D1225" s="29" t="s">
        <v>2811</v>
      </c>
      <c r="E1225" s="30">
        <v>16</v>
      </c>
      <c r="F1225" s="29" t="s">
        <v>49</v>
      </c>
      <c r="G1225" s="29" t="s">
        <v>20</v>
      </c>
      <c r="H1225" s="29" t="s">
        <v>42</v>
      </c>
      <c r="I1225" s="29" t="s">
        <v>25</v>
      </c>
      <c r="J1225" s="29" t="s">
        <v>2976</v>
      </c>
      <c r="K1225" s="29" t="s">
        <v>3104</v>
      </c>
      <c r="L1225" s="29" t="s">
        <v>128</v>
      </c>
      <c r="M1225" s="29" t="s">
        <v>46</v>
      </c>
      <c r="N1225" s="29" t="s">
        <v>219</v>
      </c>
      <c r="O1225" s="14">
        <v>317.16000000000003</v>
      </c>
      <c r="P1225" s="14">
        <f t="shared" si="622"/>
        <v>1040.538528</v>
      </c>
      <c r="Q1225" s="14">
        <v>5.75</v>
      </c>
      <c r="R1225" s="40">
        <f t="shared" si="623"/>
        <v>1046.288528</v>
      </c>
      <c r="S1225" s="14">
        <v>5.83</v>
      </c>
      <c r="T1225" s="40">
        <f t="shared" si="624"/>
        <v>1040.4585280000001</v>
      </c>
      <c r="U1225" s="14">
        <v>7.42</v>
      </c>
      <c r="V1225" s="40">
        <f t="shared" si="625"/>
        <v>1038.868528</v>
      </c>
      <c r="W1225" s="14">
        <v>7.3</v>
      </c>
      <c r="X1225" s="40">
        <f t="shared" si="626"/>
        <v>1038.9885280000001</v>
      </c>
      <c r="Y1225" s="14">
        <v>5.75</v>
      </c>
      <c r="Z1225" s="40">
        <f t="shared" si="627"/>
        <v>1046.288528</v>
      </c>
      <c r="AA1225" s="14">
        <v>7.3</v>
      </c>
      <c r="AB1225" s="40">
        <f t="shared" si="628"/>
        <v>1038.9885280000001</v>
      </c>
      <c r="AC1225" s="14">
        <v>8.84</v>
      </c>
      <c r="AD1225" s="40">
        <f t="shared" si="629"/>
        <v>1037.4485280000001</v>
      </c>
      <c r="AE1225" s="14">
        <v>9.69</v>
      </c>
      <c r="AF1225" s="40">
        <f t="shared" si="630"/>
        <v>1036.598528</v>
      </c>
      <c r="AG1225" s="29" t="s">
        <v>22</v>
      </c>
      <c r="AH1225" s="29" t="s">
        <v>22</v>
      </c>
      <c r="AI1225" s="29" t="s">
        <v>24</v>
      </c>
      <c r="AJ1225" s="29"/>
      <c r="AK1225" s="30" t="s">
        <v>22</v>
      </c>
      <c r="AL1225" s="30" t="s">
        <v>22</v>
      </c>
      <c r="AM1225" s="30"/>
      <c r="AN1225" s="30" t="s">
        <v>22</v>
      </c>
      <c r="AO1225" s="30" t="s">
        <v>22</v>
      </c>
      <c r="AP1225" s="30"/>
      <c r="AQ1225" s="30" t="s">
        <v>22</v>
      </c>
      <c r="AR1225" s="30" t="s">
        <v>22</v>
      </c>
      <c r="AS1225" s="30"/>
      <c r="AT1225" s="30"/>
      <c r="AU1225" s="30" t="s">
        <v>22</v>
      </c>
      <c r="AV1225" s="30" t="s">
        <v>22</v>
      </c>
      <c r="AW1225" s="30" t="s">
        <v>22</v>
      </c>
      <c r="AX1225" s="30" t="s">
        <v>22</v>
      </c>
      <c r="AY1225" s="30" t="s">
        <v>25</v>
      </c>
      <c r="AZ1225" s="30"/>
      <c r="BA1225" s="30" t="s">
        <v>694</v>
      </c>
      <c r="BB1225" s="30" t="s">
        <v>286</v>
      </c>
      <c r="BC1225" s="30" t="s">
        <v>26</v>
      </c>
      <c r="BD1225" s="30"/>
    </row>
    <row r="1226" spans="1:56" x14ac:dyDescent="0.3">
      <c r="A1226" s="31">
        <v>41474</v>
      </c>
      <c r="B1226" s="33" t="s">
        <v>4487</v>
      </c>
      <c r="C1226" s="29">
        <v>2</v>
      </c>
      <c r="D1226" s="29" t="s">
        <v>2811</v>
      </c>
      <c r="E1226" s="30">
        <v>16</v>
      </c>
      <c r="F1226" s="29" t="s">
        <v>49</v>
      </c>
      <c r="G1226" s="29" t="s">
        <v>20</v>
      </c>
      <c r="H1226" s="29" t="s">
        <v>42</v>
      </c>
      <c r="I1226" s="29" t="s">
        <v>22</v>
      </c>
      <c r="J1226" s="29" t="s">
        <v>2976</v>
      </c>
      <c r="K1226" s="29" t="s">
        <v>3105</v>
      </c>
      <c r="L1226" s="29" t="s">
        <v>229</v>
      </c>
      <c r="M1226" s="29" t="s">
        <v>46</v>
      </c>
      <c r="N1226" s="29" t="s">
        <v>219</v>
      </c>
      <c r="O1226" s="14">
        <v>318.89</v>
      </c>
      <c r="P1226" s="14">
        <f t="shared" si="622"/>
        <v>1046.2143120000001</v>
      </c>
      <c r="Q1226" s="14">
        <v>5.59</v>
      </c>
      <c r="R1226" s="40">
        <f t="shared" si="623"/>
        <v>1051.804312</v>
      </c>
      <c r="S1226" s="14">
        <v>6.52</v>
      </c>
      <c r="T1226" s="40">
        <f t="shared" si="624"/>
        <v>1045.284312</v>
      </c>
      <c r="U1226" s="14">
        <v>7.96</v>
      </c>
      <c r="V1226" s="40">
        <f t="shared" si="625"/>
        <v>1043.8443119999999</v>
      </c>
      <c r="W1226" s="14">
        <v>7.93</v>
      </c>
      <c r="X1226" s="40">
        <f t="shared" si="626"/>
        <v>1043.8743119999999</v>
      </c>
      <c r="Y1226" s="14">
        <v>5.59</v>
      </c>
      <c r="Z1226" s="40">
        <f t="shared" si="627"/>
        <v>1051.804312</v>
      </c>
      <c r="AA1226" s="14">
        <v>6.63</v>
      </c>
      <c r="AB1226" s="40">
        <f t="shared" si="628"/>
        <v>1045.1743119999999</v>
      </c>
      <c r="AC1226" s="14">
        <v>7.8</v>
      </c>
      <c r="AD1226" s="40">
        <f t="shared" si="629"/>
        <v>1044.004312</v>
      </c>
      <c r="AE1226" s="14">
        <v>7.7</v>
      </c>
      <c r="AF1226" s="40">
        <f t="shared" si="630"/>
        <v>1044.1043119999999</v>
      </c>
      <c r="AG1226" s="29" t="s">
        <v>22</v>
      </c>
      <c r="AH1226" s="29" t="s">
        <v>22</v>
      </c>
      <c r="AI1226" s="29" t="s">
        <v>24</v>
      </c>
      <c r="AJ1226" s="29"/>
      <c r="AK1226" s="30" t="s">
        <v>22</v>
      </c>
      <c r="AL1226" s="30" t="s">
        <v>25</v>
      </c>
      <c r="AM1226" s="30" t="s">
        <v>1597</v>
      </c>
      <c r="AN1226" s="30" t="s">
        <v>22</v>
      </c>
      <c r="AO1226" s="30" t="s">
        <v>22</v>
      </c>
      <c r="AP1226" s="30"/>
      <c r="AQ1226" s="30" t="s">
        <v>22</v>
      </c>
      <c r="AR1226" s="30" t="s">
        <v>22</v>
      </c>
      <c r="AS1226" s="30"/>
      <c r="AT1226" s="30"/>
      <c r="AU1226" s="30" t="s">
        <v>22</v>
      </c>
      <c r="AV1226" s="30" t="s">
        <v>22</v>
      </c>
      <c r="AW1226" s="30" t="s">
        <v>22</v>
      </c>
      <c r="AX1226" s="30" t="s">
        <v>22</v>
      </c>
      <c r="AY1226" s="30" t="s">
        <v>25</v>
      </c>
      <c r="AZ1226" s="30"/>
      <c r="BA1226" s="30" t="s">
        <v>22</v>
      </c>
      <c r="BB1226" s="30"/>
      <c r="BC1226" s="30" t="s">
        <v>26</v>
      </c>
      <c r="BD1226" s="30"/>
    </row>
    <row r="1227" spans="1:56" x14ac:dyDescent="0.3">
      <c r="A1227" s="31">
        <v>41474</v>
      </c>
      <c r="B1227" s="33" t="s">
        <v>4488</v>
      </c>
      <c r="C1227" s="29">
        <v>3</v>
      </c>
      <c r="D1227" s="29" t="s">
        <v>2811</v>
      </c>
      <c r="E1227" s="30">
        <v>16</v>
      </c>
      <c r="F1227" s="29" t="s">
        <v>19</v>
      </c>
      <c r="G1227" s="29" t="s">
        <v>94</v>
      </c>
      <c r="H1227" s="29" t="s">
        <v>42</v>
      </c>
      <c r="I1227" s="29" t="s">
        <v>22</v>
      </c>
      <c r="J1227" s="29" t="s">
        <v>3106</v>
      </c>
      <c r="K1227" s="29" t="s">
        <v>3107</v>
      </c>
      <c r="L1227" s="29" t="s">
        <v>128</v>
      </c>
      <c r="M1227" s="29" t="s">
        <v>23</v>
      </c>
      <c r="N1227" s="29" t="s">
        <v>330</v>
      </c>
      <c r="O1227" s="14">
        <v>317.43</v>
      </c>
      <c r="P1227" s="14">
        <f t="shared" si="622"/>
        <v>1041.424344</v>
      </c>
      <c r="Q1227" s="14">
        <v>5.03</v>
      </c>
      <c r="R1227" s="40">
        <f t="shared" si="623"/>
        <v>1046.454344</v>
      </c>
      <c r="S1227" s="14">
        <v>10.42</v>
      </c>
      <c r="T1227" s="40">
        <f t="shared" si="624"/>
        <v>1036.0343439999999</v>
      </c>
      <c r="U1227" s="14">
        <v>12.6</v>
      </c>
      <c r="V1227" s="40">
        <f t="shared" si="625"/>
        <v>1033.8543440000001</v>
      </c>
      <c r="W1227" s="14">
        <v>11.59</v>
      </c>
      <c r="X1227" s="40">
        <f t="shared" si="626"/>
        <v>1034.8643440000001</v>
      </c>
      <c r="Y1227" s="14">
        <v>5.03</v>
      </c>
      <c r="Z1227" s="40">
        <f t="shared" si="627"/>
        <v>1046.454344</v>
      </c>
      <c r="AA1227" s="14" t="s">
        <v>2314</v>
      </c>
      <c r="AB1227" s="40" t="e">
        <f t="shared" si="628"/>
        <v>#VALUE!</v>
      </c>
      <c r="AC1227" s="14" t="s">
        <v>2314</v>
      </c>
      <c r="AD1227" s="40" t="e">
        <f t="shared" si="629"/>
        <v>#VALUE!</v>
      </c>
      <c r="AE1227" s="14">
        <v>11.66</v>
      </c>
      <c r="AF1227" s="40">
        <f t="shared" si="630"/>
        <v>1034.7943439999999</v>
      </c>
      <c r="AG1227" s="29" t="s">
        <v>22</v>
      </c>
      <c r="AH1227" s="29" t="s">
        <v>25</v>
      </c>
      <c r="AI1227" s="29" t="s">
        <v>24</v>
      </c>
      <c r="AJ1227" s="29"/>
      <c r="AK1227" s="30" t="s">
        <v>22</v>
      </c>
      <c r="AL1227" s="30" t="s">
        <v>22</v>
      </c>
      <c r="AM1227" s="30"/>
      <c r="AN1227" s="30" t="s">
        <v>22</v>
      </c>
      <c r="AO1227" s="30" t="s">
        <v>22</v>
      </c>
      <c r="AP1227" s="30"/>
      <c r="AQ1227" s="30" t="s">
        <v>22</v>
      </c>
      <c r="AR1227" s="30" t="s">
        <v>22</v>
      </c>
      <c r="AS1227" s="30"/>
      <c r="AT1227" s="30"/>
      <c r="AU1227" s="30" t="s">
        <v>22</v>
      </c>
      <c r="AV1227" s="30" t="s">
        <v>22</v>
      </c>
      <c r="AW1227" s="30" t="s">
        <v>22</v>
      </c>
      <c r="AX1227" s="30" t="s">
        <v>22</v>
      </c>
      <c r="AY1227" s="30" t="s">
        <v>25</v>
      </c>
      <c r="AZ1227" s="30"/>
      <c r="BA1227" s="30" t="s">
        <v>22</v>
      </c>
      <c r="BB1227" s="30"/>
      <c r="BC1227" s="30" t="s">
        <v>26</v>
      </c>
      <c r="BD1227" s="30"/>
    </row>
    <row r="1228" spans="1:56" x14ac:dyDescent="0.3">
      <c r="A1228" s="31">
        <v>41474</v>
      </c>
      <c r="B1228" s="33" t="s">
        <v>4489</v>
      </c>
      <c r="C1228" s="29">
        <v>4</v>
      </c>
      <c r="D1228" s="29" t="s">
        <v>2811</v>
      </c>
      <c r="E1228" s="30">
        <v>16</v>
      </c>
      <c r="F1228" s="29" t="s">
        <v>19</v>
      </c>
      <c r="G1228" s="29" t="s">
        <v>94</v>
      </c>
      <c r="H1228" s="29" t="s">
        <v>42</v>
      </c>
      <c r="I1228" s="29" t="s">
        <v>25</v>
      </c>
      <c r="J1228" s="29" t="s">
        <v>3108</v>
      </c>
      <c r="K1228" s="29" t="s">
        <v>3109</v>
      </c>
      <c r="L1228" s="29" t="s">
        <v>322</v>
      </c>
      <c r="M1228" s="29" t="s">
        <v>46</v>
      </c>
      <c r="N1228" s="29" t="s">
        <v>330</v>
      </c>
      <c r="O1228" s="14">
        <v>318.97000000000003</v>
      </c>
      <c r="P1228" s="14">
        <f t="shared" si="622"/>
        <v>1046.4767760000002</v>
      </c>
      <c r="Q1228" s="14">
        <v>5.24</v>
      </c>
      <c r="R1228" s="40">
        <f t="shared" si="623"/>
        <v>1051.7167760000002</v>
      </c>
      <c r="S1228" s="14">
        <v>8.75</v>
      </c>
      <c r="T1228" s="40">
        <f t="shared" si="624"/>
        <v>1042.9667760000002</v>
      </c>
      <c r="U1228" s="14">
        <v>10.15</v>
      </c>
      <c r="V1228" s="40">
        <f t="shared" si="625"/>
        <v>1041.5667760000001</v>
      </c>
      <c r="W1228" s="14">
        <v>9.65</v>
      </c>
      <c r="X1228" s="40">
        <f t="shared" si="626"/>
        <v>1042.0667760000001</v>
      </c>
      <c r="Y1228" s="14">
        <v>5.24</v>
      </c>
      <c r="Z1228" s="40">
        <f t="shared" si="627"/>
        <v>1051.7167760000002</v>
      </c>
      <c r="AA1228" s="14">
        <v>9.36</v>
      </c>
      <c r="AB1228" s="40">
        <f t="shared" si="628"/>
        <v>1042.3567760000003</v>
      </c>
      <c r="AC1228" s="14">
        <v>10.62</v>
      </c>
      <c r="AD1228" s="40">
        <f t="shared" si="629"/>
        <v>1041.0967760000003</v>
      </c>
      <c r="AE1228" s="14">
        <v>10.039999999999999</v>
      </c>
      <c r="AF1228" s="40">
        <f t="shared" si="630"/>
        <v>1041.6767760000002</v>
      </c>
      <c r="AG1228" s="29" t="s">
        <v>22</v>
      </c>
      <c r="AH1228" s="29" t="s">
        <v>22</v>
      </c>
      <c r="AI1228" s="29" t="s">
        <v>24</v>
      </c>
      <c r="AJ1228" s="29"/>
      <c r="AK1228" s="30" t="s">
        <v>25</v>
      </c>
      <c r="AL1228" s="30" t="s">
        <v>25</v>
      </c>
      <c r="AM1228" s="30" t="s">
        <v>1420</v>
      </c>
      <c r="AN1228" s="30" t="s">
        <v>22</v>
      </c>
      <c r="AO1228" s="30" t="s">
        <v>22</v>
      </c>
      <c r="AP1228" s="30"/>
      <c r="AQ1228" s="30" t="s">
        <v>22</v>
      </c>
      <c r="AR1228" s="30" t="s">
        <v>22</v>
      </c>
      <c r="AS1228" s="30"/>
      <c r="AT1228" s="30"/>
      <c r="AU1228" s="30" t="s">
        <v>22</v>
      </c>
      <c r="AV1228" s="30" t="s">
        <v>22</v>
      </c>
      <c r="AW1228" s="30" t="s">
        <v>22</v>
      </c>
      <c r="AX1228" s="30" t="s">
        <v>22</v>
      </c>
      <c r="AY1228" s="30" t="s">
        <v>25</v>
      </c>
      <c r="AZ1228" s="30"/>
      <c r="BA1228" s="30" t="s">
        <v>22</v>
      </c>
      <c r="BB1228" s="30"/>
      <c r="BC1228" s="30" t="s">
        <v>26</v>
      </c>
      <c r="BD1228" s="30"/>
    </row>
    <row r="1229" spans="1:56" x14ac:dyDescent="0.3">
      <c r="A1229" s="31">
        <v>41474</v>
      </c>
      <c r="B1229" s="33" t="s">
        <v>4490</v>
      </c>
      <c r="C1229" s="29">
        <v>5</v>
      </c>
      <c r="D1229" s="29" t="s">
        <v>2811</v>
      </c>
      <c r="E1229" s="30">
        <v>16</v>
      </c>
      <c r="F1229" s="29" t="s">
        <v>65</v>
      </c>
      <c r="G1229" s="29" t="s">
        <v>29</v>
      </c>
      <c r="H1229" s="29" t="s">
        <v>42</v>
      </c>
      <c r="I1229" s="29" t="s">
        <v>22</v>
      </c>
      <c r="J1229" s="29" t="s">
        <v>3110</v>
      </c>
      <c r="K1229" s="29" t="s">
        <v>3109</v>
      </c>
      <c r="L1229" s="29" t="s">
        <v>128</v>
      </c>
      <c r="M1229" s="29" t="s">
        <v>121</v>
      </c>
      <c r="N1229" s="29" t="s">
        <v>330</v>
      </c>
      <c r="O1229" s="14">
        <v>318.95999999999998</v>
      </c>
      <c r="P1229" s="14">
        <f t="shared" si="622"/>
        <v>1046.443968</v>
      </c>
      <c r="Q1229" s="14">
        <v>5.62</v>
      </c>
      <c r="R1229" s="40">
        <f t="shared" si="623"/>
        <v>1052.0639679999999</v>
      </c>
      <c r="S1229" s="14">
        <v>8.1199999999999992</v>
      </c>
      <c r="T1229" s="40">
        <f t="shared" si="624"/>
        <v>1043.943968</v>
      </c>
      <c r="U1229" s="14">
        <v>9.32</v>
      </c>
      <c r="V1229" s="40">
        <f t="shared" si="625"/>
        <v>1042.743968</v>
      </c>
      <c r="W1229" s="14">
        <v>9.0299999999999994</v>
      </c>
      <c r="X1229" s="40">
        <f t="shared" si="626"/>
        <v>1043.033968</v>
      </c>
      <c r="Y1229" s="14">
        <v>5.62</v>
      </c>
      <c r="Z1229" s="40">
        <f t="shared" si="627"/>
        <v>1052.0639679999999</v>
      </c>
      <c r="AA1229" s="14">
        <v>8.59</v>
      </c>
      <c r="AB1229" s="40">
        <f t="shared" si="628"/>
        <v>1043.473968</v>
      </c>
      <c r="AC1229" s="14">
        <v>9.26</v>
      </c>
      <c r="AD1229" s="40">
        <f t="shared" si="629"/>
        <v>1042.8039679999999</v>
      </c>
      <c r="AE1229" s="14">
        <v>9.24</v>
      </c>
      <c r="AF1229" s="40">
        <f t="shared" si="630"/>
        <v>1042.8239679999999</v>
      </c>
      <c r="AG1229" s="29" t="s">
        <v>22</v>
      </c>
      <c r="AH1229" s="29" t="s">
        <v>22</v>
      </c>
      <c r="AI1229" s="29" t="s">
        <v>24</v>
      </c>
      <c r="AJ1229" s="29"/>
      <c r="AK1229" s="30" t="s">
        <v>25</v>
      </c>
      <c r="AL1229" s="30" t="s">
        <v>25</v>
      </c>
      <c r="AM1229" s="30" t="s">
        <v>2381</v>
      </c>
      <c r="AN1229" s="30" t="s">
        <v>22</v>
      </c>
      <c r="AO1229" s="30" t="s">
        <v>22</v>
      </c>
      <c r="AP1229" s="30"/>
      <c r="AQ1229" s="30" t="s">
        <v>22</v>
      </c>
      <c r="AR1229" s="30" t="s">
        <v>22</v>
      </c>
      <c r="AS1229" s="30"/>
      <c r="AT1229" s="30"/>
      <c r="AU1229" s="30" t="s">
        <v>22</v>
      </c>
      <c r="AV1229" s="30" t="s">
        <v>22</v>
      </c>
      <c r="AW1229" s="30" t="s">
        <v>22</v>
      </c>
      <c r="AX1229" s="30" t="s">
        <v>22</v>
      </c>
      <c r="AY1229" s="30" t="s">
        <v>25</v>
      </c>
      <c r="AZ1229" s="30"/>
      <c r="BA1229" s="30" t="s">
        <v>694</v>
      </c>
      <c r="BB1229" s="30" t="s">
        <v>2992</v>
      </c>
      <c r="BC1229" s="30" t="s">
        <v>26</v>
      </c>
      <c r="BD1229" s="30"/>
    </row>
    <row r="1230" spans="1:56" x14ac:dyDescent="0.3">
      <c r="A1230" s="31">
        <v>41474</v>
      </c>
      <c r="B1230" s="33" t="s">
        <v>4491</v>
      </c>
      <c r="C1230" s="29">
        <v>6</v>
      </c>
      <c r="D1230" s="29" t="s">
        <v>2811</v>
      </c>
      <c r="E1230" s="30">
        <v>16</v>
      </c>
      <c r="F1230" s="29" t="s">
        <v>65</v>
      </c>
      <c r="G1230" s="29" t="s">
        <v>20</v>
      </c>
      <c r="H1230" s="29" t="s">
        <v>42</v>
      </c>
      <c r="I1230" s="29" t="s">
        <v>22</v>
      </c>
      <c r="J1230" s="29" t="s">
        <v>3111</v>
      </c>
      <c r="K1230" s="29" t="s">
        <v>3109</v>
      </c>
      <c r="L1230" s="29" t="s">
        <v>35</v>
      </c>
      <c r="M1230" s="29" t="s">
        <v>46</v>
      </c>
      <c r="N1230" s="29" t="s">
        <v>330</v>
      </c>
      <c r="O1230" s="14">
        <v>321.33999999999997</v>
      </c>
      <c r="P1230" s="14">
        <f t="shared" si="622"/>
        <v>1054.2522719999999</v>
      </c>
      <c r="Q1230" s="14">
        <v>6.53</v>
      </c>
      <c r="R1230" s="40">
        <f t="shared" si="623"/>
        <v>1060.7822719999999</v>
      </c>
      <c r="S1230" s="14">
        <v>7.39</v>
      </c>
      <c r="T1230" s="40">
        <f t="shared" si="624"/>
        <v>1053.3922719999998</v>
      </c>
      <c r="U1230" s="14">
        <v>8.5</v>
      </c>
      <c r="V1230" s="40">
        <f t="shared" si="625"/>
        <v>1052.2822719999999</v>
      </c>
      <c r="W1230" s="14">
        <v>8.39</v>
      </c>
      <c r="X1230" s="40">
        <f t="shared" si="626"/>
        <v>1052.3922719999998</v>
      </c>
      <c r="Y1230" s="14">
        <v>6.53</v>
      </c>
      <c r="Z1230" s="40">
        <f t="shared" si="627"/>
        <v>1060.7822719999999</v>
      </c>
      <c r="AA1230" s="14">
        <v>7.35</v>
      </c>
      <c r="AB1230" s="40">
        <f t="shared" si="628"/>
        <v>1053.432272</v>
      </c>
      <c r="AC1230" s="14">
        <v>8.6</v>
      </c>
      <c r="AD1230" s="40">
        <f t="shared" si="629"/>
        <v>1052.182272</v>
      </c>
      <c r="AE1230" s="14">
        <v>8.4499999999999993</v>
      </c>
      <c r="AF1230" s="40">
        <f t="shared" si="630"/>
        <v>1052.3322719999999</v>
      </c>
      <c r="AG1230" s="29" t="s">
        <v>22</v>
      </c>
      <c r="AH1230" s="29" t="s">
        <v>22</v>
      </c>
      <c r="AI1230" s="29" t="s">
        <v>24</v>
      </c>
      <c r="AJ1230" s="29"/>
      <c r="AK1230" s="30" t="s">
        <v>25</v>
      </c>
      <c r="AL1230" s="30" t="s">
        <v>25</v>
      </c>
      <c r="AM1230" s="30" t="s">
        <v>1566</v>
      </c>
      <c r="AN1230" s="30" t="s">
        <v>22</v>
      </c>
      <c r="AO1230" s="30" t="s">
        <v>22</v>
      </c>
      <c r="AP1230" s="30"/>
      <c r="AQ1230" s="30" t="s">
        <v>22</v>
      </c>
      <c r="AR1230" s="30" t="s">
        <v>22</v>
      </c>
      <c r="AS1230" s="30"/>
      <c r="AT1230" s="30"/>
      <c r="AU1230" s="30" t="s">
        <v>22</v>
      </c>
      <c r="AV1230" s="30" t="s">
        <v>22</v>
      </c>
      <c r="AW1230" s="30" t="s">
        <v>22</v>
      </c>
      <c r="AX1230" s="30" t="s">
        <v>22</v>
      </c>
      <c r="AY1230" s="30" t="s">
        <v>25</v>
      </c>
      <c r="AZ1230" s="30"/>
      <c r="BA1230" s="30" t="s">
        <v>694</v>
      </c>
      <c r="BB1230" s="30" t="s">
        <v>286</v>
      </c>
      <c r="BC1230" s="30" t="s">
        <v>26</v>
      </c>
      <c r="BD1230" s="30"/>
    </row>
    <row r="1231" spans="1:56" x14ac:dyDescent="0.3">
      <c r="A1231" s="31">
        <v>41474</v>
      </c>
      <c r="B1231" s="33" t="s">
        <v>4492</v>
      </c>
      <c r="C1231" s="29">
        <v>7</v>
      </c>
      <c r="D1231" s="29" t="s">
        <v>2811</v>
      </c>
      <c r="E1231" s="30">
        <v>16</v>
      </c>
      <c r="F1231" s="29" t="s">
        <v>72</v>
      </c>
      <c r="G1231" s="29" t="s">
        <v>20</v>
      </c>
      <c r="H1231" s="29" t="s">
        <v>42</v>
      </c>
      <c r="I1231" s="29" t="s">
        <v>25</v>
      </c>
      <c r="J1231" s="29" t="s">
        <v>3095</v>
      </c>
      <c r="K1231" s="29" t="s">
        <v>3112</v>
      </c>
      <c r="L1231" s="29" t="s">
        <v>128</v>
      </c>
      <c r="M1231" s="29" t="s">
        <v>46</v>
      </c>
      <c r="N1231" s="29" t="s">
        <v>219</v>
      </c>
      <c r="O1231" s="14">
        <v>320.23</v>
      </c>
      <c r="P1231" s="14">
        <f t="shared" si="622"/>
        <v>1050.610584</v>
      </c>
      <c r="Q1231" s="14">
        <v>5.26</v>
      </c>
      <c r="R1231" s="40">
        <f t="shared" si="623"/>
        <v>1055.870584</v>
      </c>
      <c r="S1231" s="14">
        <v>7.32</v>
      </c>
      <c r="T1231" s="40">
        <f t="shared" si="624"/>
        <v>1048.5505840000001</v>
      </c>
      <c r="U1231" s="14">
        <v>8.74</v>
      </c>
      <c r="V1231" s="40">
        <f t="shared" si="625"/>
        <v>1047.130584</v>
      </c>
      <c r="W1231" s="14">
        <v>8.32</v>
      </c>
      <c r="X1231" s="40">
        <f t="shared" si="626"/>
        <v>1047.5505840000001</v>
      </c>
      <c r="Y1231" s="14">
        <v>5.26</v>
      </c>
      <c r="Z1231" s="40">
        <f t="shared" si="627"/>
        <v>1055.870584</v>
      </c>
      <c r="AA1231" s="14">
        <v>7.24</v>
      </c>
      <c r="AB1231" s="40">
        <f t="shared" si="628"/>
        <v>1048.630584</v>
      </c>
      <c r="AC1231" s="14">
        <v>9.0500000000000007</v>
      </c>
      <c r="AD1231" s="40">
        <f t="shared" si="629"/>
        <v>1046.8205840000001</v>
      </c>
      <c r="AE1231" s="14">
        <v>8.4499999999999993</v>
      </c>
      <c r="AF1231" s="40">
        <f t="shared" si="630"/>
        <v>1047.420584</v>
      </c>
      <c r="AG1231" s="29" t="s">
        <v>22</v>
      </c>
      <c r="AH1231" s="29" t="s">
        <v>22</v>
      </c>
      <c r="AI1231" s="29" t="s">
        <v>24</v>
      </c>
      <c r="AJ1231" s="29"/>
      <c r="AK1231" s="30" t="s">
        <v>22</v>
      </c>
      <c r="AL1231" s="30" t="s">
        <v>25</v>
      </c>
      <c r="AM1231" s="30" t="s">
        <v>3069</v>
      </c>
      <c r="AN1231" s="30" t="s">
        <v>22</v>
      </c>
      <c r="AO1231" s="30" t="s">
        <v>22</v>
      </c>
      <c r="AP1231" s="30"/>
      <c r="AQ1231" s="30" t="s">
        <v>22</v>
      </c>
      <c r="AR1231" s="30" t="s">
        <v>22</v>
      </c>
      <c r="AS1231" s="30"/>
      <c r="AT1231" s="30"/>
      <c r="AU1231" s="30" t="s">
        <v>22</v>
      </c>
      <c r="AV1231" s="30" t="s">
        <v>22</v>
      </c>
      <c r="AW1231" s="30" t="s">
        <v>22</v>
      </c>
      <c r="AX1231" s="30" t="s">
        <v>22</v>
      </c>
      <c r="AY1231" s="30" t="s">
        <v>25</v>
      </c>
      <c r="AZ1231" s="30"/>
      <c r="BA1231" s="30" t="s">
        <v>694</v>
      </c>
      <c r="BB1231" s="30" t="s">
        <v>286</v>
      </c>
      <c r="BC1231" s="30" t="s">
        <v>26</v>
      </c>
      <c r="BD1231" s="30"/>
    </row>
    <row r="1232" spans="1:56" x14ac:dyDescent="0.3">
      <c r="A1232" s="31">
        <v>41474</v>
      </c>
      <c r="B1232" s="33" t="s">
        <v>4493</v>
      </c>
      <c r="C1232" s="29">
        <v>8</v>
      </c>
      <c r="D1232" s="29" t="s">
        <v>2811</v>
      </c>
      <c r="E1232" s="30">
        <v>16</v>
      </c>
      <c r="F1232" s="29" t="s">
        <v>72</v>
      </c>
      <c r="G1232" s="29" t="s">
        <v>94</v>
      </c>
      <c r="H1232" s="29" t="s">
        <v>337</v>
      </c>
      <c r="I1232" s="29" t="s">
        <v>22</v>
      </c>
      <c r="J1232" s="29" t="s">
        <v>3083</v>
      </c>
      <c r="K1232" s="29" t="s">
        <v>3113</v>
      </c>
      <c r="L1232" s="29" t="s">
        <v>241</v>
      </c>
      <c r="M1232" s="29" t="s">
        <v>3114</v>
      </c>
      <c r="N1232" s="29" t="s">
        <v>330</v>
      </c>
      <c r="O1232" s="14">
        <v>320.69</v>
      </c>
      <c r="P1232" s="14">
        <f t="shared" si="622"/>
        <v>1052.1197520000001</v>
      </c>
      <c r="Q1232" s="14">
        <v>4.22</v>
      </c>
      <c r="R1232" s="40">
        <f t="shared" si="623"/>
        <v>1056.3397520000001</v>
      </c>
      <c r="S1232" s="14">
        <v>5.32</v>
      </c>
      <c r="T1232" s="40">
        <f t="shared" si="624"/>
        <v>1051.0197520000002</v>
      </c>
      <c r="U1232" s="14">
        <v>10.19</v>
      </c>
      <c r="V1232" s="40">
        <f t="shared" si="625"/>
        <v>1046.149752</v>
      </c>
      <c r="W1232" s="14">
        <v>10.7</v>
      </c>
      <c r="X1232" s="40">
        <f t="shared" si="626"/>
        <v>1045.639752</v>
      </c>
      <c r="Y1232" s="14">
        <v>4.22</v>
      </c>
      <c r="Z1232" s="40">
        <f t="shared" si="627"/>
        <v>1056.3397520000001</v>
      </c>
      <c r="AA1232" s="14">
        <v>5.76</v>
      </c>
      <c r="AB1232" s="40">
        <f t="shared" si="628"/>
        <v>1050.5797520000001</v>
      </c>
      <c r="AC1232" s="14">
        <v>10.5</v>
      </c>
      <c r="AD1232" s="40">
        <f t="shared" si="629"/>
        <v>1045.8397520000001</v>
      </c>
      <c r="AE1232" s="14">
        <v>11.45</v>
      </c>
      <c r="AF1232" s="40">
        <f t="shared" si="630"/>
        <v>1044.889752</v>
      </c>
      <c r="AG1232" s="29" t="s">
        <v>22</v>
      </c>
      <c r="AH1232" s="29" t="s">
        <v>22</v>
      </c>
      <c r="AI1232" s="29" t="s">
        <v>24</v>
      </c>
      <c r="AJ1232" s="29"/>
      <c r="AK1232" s="30" t="s">
        <v>22</v>
      </c>
      <c r="AL1232" s="30" t="s">
        <v>22</v>
      </c>
      <c r="AM1232" s="30"/>
      <c r="AN1232" s="30" t="s">
        <v>22</v>
      </c>
      <c r="AO1232" s="30" t="s">
        <v>22</v>
      </c>
      <c r="AP1232" s="30"/>
      <c r="AQ1232" s="30" t="s">
        <v>22</v>
      </c>
      <c r="AR1232" s="30" t="s">
        <v>22</v>
      </c>
      <c r="AS1232" s="30"/>
      <c r="AT1232" s="30"/>
      <c r="AU1232" s="30" t="s">
        <v>22</v>
      </c>
      <c r="AV1232" s="30" t="s">
        <v>3115</v>
      </c>
      <c r="AW1232" s="30" t="s">
        <v>22</v>
      </c>
      <c r="AX1232" s="30" t="s">
        <v>22</v>
      </c>
      <c r="AY1232" s="30" t="s">
        <v>25</v>
      </c>
      <c r="AZ1232" s="30"/>
      <c r="BA1232" s="30" t="s">
        <v>22</v>
      </c>
      <c r="BB1232" s="30"/>
      <c r="BC1232" s="30" t="s">
        <v>183</v>
      </c>
      <c r="BD1232" s="30"/>
    </row>
    <row r="1233" spans="1:56" x14ac:dyDescent="0.3">
      <c r="A1233" s="31">
        <v>41474</v>
      </c>
      <c r="B1233" s="33" t="s">
        <v>4494</v>
      </c>
      <c r="C1233" s="29">
        <v>9</v>
      </c>
      <c r="D1233" s="29" t="s">
        <v>2811</v>
      </c>
      <c r="E1233" s="30">
        <v>16</v>
      </c>
      <c r="F1233" s="29" t="s">
        <v>72</v>
      </c>
      <c r="G1233" s="29" t="s">
        <v>20</v>
      </c>
      <c r="H1233" s="29" t="s">
        <v>42</v>
      </c>
      <c r="I1233" s="29" t="s">
        <v>22</v>
      </c>
      <c r="J1233" s="29" t="s">
        <v>3116</v>
      </c>
      <c r="K1233" s="29" t="s">
        <v>3117</v>
      </c>
      <c r="L1233" s="29" t="s">
        <v>128</v>
      </c>
      <c r="M1233" s="29" t="s">
        <v>46</v>
      </c>
      <c r="N1233" s="29" t="s">
        <v>233</v>
      </c>
      <c r="O1233" s="14">
        <v>320.55</v>
      </c>
      <c r="P1233" s="14">
        <f t="shared" si="622"/>
        <v>1051.6604400000001</v>
      </c>
      <c r="Q1233" s="14">
        <v>5.0199999999999996</v>
      </c>
      <c r="R1233" s="40">
        <f t="shared" si="623"/>
        <v>1056.6804400000001</v>
      </c>
      <c r="S1233" s="14">
        <v>7.5</v>
      </c>
      <c r="T1233" s="40">
        <f t="shared" si="624"/>
        <v>1049.1804400000001</v>
      </c>
      <c r="U1233" s="14">
        <v>9</v>
      </c>
      <c r="V1233" s="40">
        <f t="shared" si="625"/>
        <v>1047.6804400000001</v>
      </c>
      <c r="W1233" s="14">
        <v>8.85</v>
      </c>
      <c r="X1233" s="40">
        <f t="shared" si="626"/>
        <v>1047.8304400000002</v>
      </c>
      <c r="Y1233" s="14">
        <v>5.0199999999999996</v>
      </c>
      <c r="Z1233" s="40">
        <f t="shared" si="627"/>
        <v>1056.6804400000001</v>
      </c>
      <c r="AA1233" s="14">
        <v>7.5</v>
      </c>
      <c r="AB1233" s="40">
        <f t="shared" si="628"/>
        <v>1049.1804400000001</v>
      </c>
      <c r="AC1233" s="14">
        <v>8.92</v>
      </c>
      <c r="AD1233" s="40">
        <f t="shared" si="629"/>
        <v>1047.76044</v>
      </c>
      <c r="AE1233" s="14">
        <v>8.6999999999999993</v>
      </c>
      <c r="AF1233" s="40">
        <f t="shared" si="630"/>
        <v>1047.98044</v>
      </c>
      <c r="AG1233" s="29" t="s">
        <v>22</v>
      </c>
      <c r="AH1233" s="29" t="s">
        <v>22</v>
      </c>
      <c r="AI1233" s="29" t="s">
        <v>24</v>
      </c>
      <c r="AJ1233" s="29"/>
      <c r="AK1233" s="30" t="s">
        <v>22</v>
      </c>
      <c r="AL1233" s="30" t="s">
        <v>22</v>
      </c>
      <c r="AM1233" s="30"/>
      <c r="AN1233" s="30" t="s">
        <v>22</v>
      </c>
      <c r="AO1233" s="30" t="s">
        <v>22</v>
      </c>
      <c r="AP1233" s="30"/>
      <c r="AQ1233" s="30" t="s">
        <v>22</v>
      </c>
      <c r="AR1233" s="30" t="s">
        <v>22</v>
      </c>
      <c r="AS1233" s="30"/>
      <c r="AT1233" s="30"/>
      <c r="AU1233" s="30" t="s">
        <v>22</v>
      </c>
      <c r="AV1233" s="30" t="s">
        <v>22</v>
      </c>
      <c r="AW1233" s="30" t="s">
        <v>22</v>
      </c>
      <c r="AX1233" s="30" t="s">
        <v>22</v>
      </c>
      <c r="AY1233" s="30" t="s">
        <v>25</v>
      </c>
      <c r="AZ1233" s="30"/>
      <c r="BA1233" s="30" t="s">
        <v>22</v>
      </c>
      <c r="BB1233" s="30"/>
      <c r="BC1233" s="30" t="s">
        <v>26</v>
      </c>
      <c r="BD1233" s="30"/>
    </row>
    <row r="1234" spans="1:56" x14ac:dyDescent="0.3">
      <c r="A1234" s="31">
        <v>41474</v>
      </c>
      <c r="B1234" s="33" t="s">
        <v>4495</v>
      </c>
      <c r="C1234" s="29">
        <v>10</v>
      </c>
      <c r="D1234" s="29" t="s">
        <v>2811</v>
      </c>
      <c r="E1234" s="30">
        <v>16</v>
      </c>
      <c r="F1234" s="29" t="s">
        <v>72</v>
      </c>
      <c r="G1234" s="29" t="s">
        <v>94</v>
      </c>
      <c r="H1234" s="29" t="s">
        <v>337</v>
      </c>
      <c r="I1234" s="29" t="s">
        <v>22</v>
      </c>
      <c r="J1234" s="29" t="s">
        <v>3118</v>
      </c>
      <c r="K1234" s="29" t="s">
        <v>2437</v>
      </c>
      <c r="L1234" s="29" t="s">
        <v>241</v>
      </c>
      <c r="M1234" s="29" t="s">
        <v>3119</v>
      </c>
      <c r="N1234" s="29" t="s">
        <v>330</v>
      </c>
      <c r="O1234" s="14">
        <v>321.56</v>
      </c>
      <c r="P1234" s="14">
        <f t="shared" si="622"/>
        <v>1054.974048</v>
      </c>
      <c r="Q1234" s="14">
        <v>4.3499999999999996</v>
      </c>
      <c r="R1234" s="40">
        <f t="shared" si="623"/>
        <v>1059.3240479999999</v>
      </c>
      <c r="S1234" s="14">
        <v>8.4</v>
      </c>
      <c r="T1234" s="40">
        <f t="shared" si="624"/>
        <v>1050.9240479999999</v>
      </c>
      <c r="U1234" s="14">
        <v>13.55</v>
      </c>
      <c r="V1234" s="40">
        <f t="shared" si="625"/>
        <v>1045.774048</v>
      </c>
      <c r="W1234" s="14">
        <v>13.6</v>
      </c>
      <c r="X1234" s="40">
        <f t="shared" si="626"/>
        <v>1045.724048</v>
      </c>
      <c r="Y1234" s="14">
        <v>4.3499999999999996</v>
      </c>
      <c r="Z1234" s="40">
        <f t="shared" si="627"/>
        <v>1059.3240479999999</v>
      </c>
      <c r="AA1234" s="14">
        <v>8.9</v>
      </c>
      <c r="AB1234" s="40">
        <f t="shared" si="628"/>
        <v>1050.4240479999999</v>
      </c>
      <c r="AC1234" s="14">
        <v>13.63</v>
      </c>
      <c r="AD1234" s="40">
        <f t="shared" si="629"/>
        <v>1045.6940479999998</v>
      </c>
      <c r="AE1234" s="14">
        <v>13.65</v>
      </c>
      <c r="AF1234" s="40">
        <f t="shared" si="630"/>
        <v>1045.6740479999999</v>
      </c>
      <c r="AG1234" s="29" t="s">
        <v>22</v>
      </c>
      <c r="AH1234" s="29" t="s">
        <v>22</v>
      </c>
      <c r="AI1234" s="29" t="s">
        <v>24</v>
      </c>
      <c r="AJ1234" s="29"/>
      <c r="AK1234" s="30" t="s">
        <v>25</v>
      </c>
      <c r="AL1234" s="30" t="s">
        <v>25</v>
      </c>
      <c r="AM1234" s="30" t="s">
        <v>3120</v>
      </c>
      <c r="AN1234" s="30" t="s">
        <v>22</v>
      </c>
      <c r="AO1234" s="30" t="s">
        <v>22</v>
      </c>
      <c r="AP1234" s="30"/>
      <c r="AQ1234" s="30" t="s">
        <v>22</v>
      </c>
      <c r="AR1234" s="30" t="s">
        <v>22</v>
      </c>
      <c r="AS1234" s="30"/>
      <c r="AT1234" s="30"/>
      <c r="AU1234" s="30" t="s">
        <v>22</v>
      </c>
      <c r="AV1234" s="30" t="s">
        <v>22</v>
      </c>
      <c r="AW1234" s="30" t="s">
        <v>22</v>
      </c>
      <c r="AX1234" s="30" t="s">
        <v>22</v>
      </c>
      <c r="AY1234" s="30" t="s">
        <v>22</v>
      </c>
      <c r="AZ1234" s="30"/>
      <c r="BA1234" s="30" t="s">
        <v>22</v>
      </c>
      <c r="BB1234" s="30"/>
      <c r="BC1234" s="30" t="s">
        <v>26</v>
      </c>
      <c r="BD1234" s="30"/>
    </row>
    <row r="1235" spans="1:56" x14ac:dyDescent="0.3">
      <c r="A1235" s="31">
        <v>41478</v>
      </c>
      <c r="B1235" s="33" t="s">
        <v>4496</v>
      </c>
      <c r="C1235" s="29">
        <v>1</v>
      </c>
      <c r="D1235" s="29" t="s">
        <v>2811</v>
      </c>
      <c r="E1235" s="30">
        <v>17</v>
      </c>
      <c r="F1235" s="29" t="s">
        <v>49</v>
      </c>
      <c r="G1235" s="29" t="s">
        <v>20</v>
      </c>
      <c r="H1235" s="29" t="s">
        <v>42</v>
      </c>
      <c r="I1235" s="29" t="s">
        <v>22</v>
      </c>
      <c r="J1235" s="29" t="s">
        <v>3121</v>
      </c>
      <c r="K1235" s="29" t="s">
        <v>2437</v>
      </c>
      <c r="L1235" s="29" t="s">
        <v>105</v>
      </c>
      <c r="M1235" s="29" t="s">
        <v>23</v>
      </c>
      <c r="N1235" s="29" t="s">
        <v>233</v>
      </c>
      <c r="O1235" s="14">
        <v>321.54000000000002</v>
      </c>
      <c r="P1235" s="14">
        <f t="shared" si="622"/>
        <v>1054.9084320000002</v>
      </c>
      <c r="Q1235" s="14">
        <v>5.73</v>
      </c>
      <c r="R1235" s="40">
        <f t="shared" si="623"/>
        <v>1060.6384320000002</v>
      </c>
      <c r="S1235" s="14">
        <v>11.95</v>
      </c>
      <c r="T1235" s="40">
        <f t="shared" si="624"/>
        <v>1048.6884320000001</v>
      </c>
      <c r="U1235" s="14">
        <v>14</v>
      </c>
      <c r="V1235" s="40">
        <f t="shared" si="625"/>
        <v>1046.6384320000002</v>
      </c>
      <c r="W1235" s="14">
        <v>14.11</v>
      </c>
      <c r="X1235" s="40">
        <f t="shared" si="626"/>
        <v>1046.5284320000003</v>
      </c>
      <c r="Y1235" s="14">
        <v>5.73</v>
      </c>
      <c r="Z1235" s="40">
        <f t="shared" si="627"/>
        <v>1060.6384320000002</v>
      </c>
      <c r="AA1235" s="14">
        <v>11.75</v>
      </c>
      <c r="AB1235" s="40">
        <f t="shared" si="628"/>
        <v>1048.8884320000002</v>
      </c>
      <c r="AC1235" s="14">
        <v>13.62</v>
      </c>
      <c r="AD1235" s="40">
        <f t="shared" si="629"/>
        <v>1047.0184320000003</v>
      </c>
      <c r="AE1235" s="14">
        <v>13.32</v>
      </c>
      <c r="AF1235" s="40">
        <f t="shared" si="630"/>
        <v>1047.3184320000003</v>
      </c>
      <c r="AG1235" s="29" t="s">
        <v>22</v>
      </c>
      <c r="AH1235" s="29" t="s">
        <v>22</v>
      </c>
      <c r="AI1235" s="29" t="s">
        <v>24</v>
      </c>
      <c r="AJ1235" s="29"/>
      <c r="AK1235" s="30" t="s">
        <v>25</v>
      </c>
      <c r="AL1235" s="30" t="s">
        <v>22</v>
      </c>
      <c r="AM1235" s="30" t="s">
        <v>1468</v>
      </c>
      <c r="AN1235" s="30" t="s">
        <v>22</v>
      </c>
      <c r="AO1235" s="30" t="s">
        <v>22</v>
      </c>
      <c r="AP1235" s="30"/>
      <c r="AQ1235" s="30" t="s">
        <v>22</v>
      </c>
      <c r="AR1235" s="30" t="s">
        <v>22</v>
      </c>
      <c r="AS1235" s="30"/>
      <c r="AT1235" s="30"/>
      <c r="AU1235" s="30" t="s">
        <v>3122</v>
      </c>
      <c r="AV1235" s="30" t="s">
        <v>3123</v>
      </c>
      <c r="AW1235" s="30" t="s">
        <v>22</v>
      </c>
      <c r="AX1235" s="30" t="s">
        <v>22</v>
      </c>
      <c r="AY1235" s="30" t="s">
        <v>25</v>
      </c>
      <c r="AZ1235" s="30"/>
      <c r="BA1235" s="30" t="s">
        <v>694</v>
      </c>
      <c r="BB1235" s="30" t="s">
        <v>299</v>
      </c>
      <c r="BC1235" s="30" t="s">
        <v>183</v>
      </c>
      <c r="BD1235" s="30"/>
    </row>
    <row r="1236" spans="1:56" x14ac:dyDescent="0.3">
      <c r="A1236" s="31">
        <v>41478</v>
      </c>
      <c r="B1236" s="33" t="s">
        <v>4497</v>
      </c>
      <c r="C1236" s="29">
        <v>2</v>
      </c>
      <c r="D1236" s="29" t="s">
        <v>2811</v>
      </c>
      <c r="E1236" s="30">
        <v>17</v>
      </c>
      <c r="F1236" s="29" t="s">
        <v>65</v>
      </c>
      <c r="G1236" s="29" t="s">
        <v>20</v>
      </c>
      <c r="H1236" s="29" t="s">
        <v>42</v>
      </c>
      <c r="I1236" s="29" t="s">
        <v>25</v>
      </c>
      <c r="J1236" s="29" t="s">
        <v>3124</v>
      </c>
      <c r="K1236" s="29" t="s">
        <v>3125</v>
      </c>
      <c r="L1236" s="29" t="s">
        <v>35</v>
      </c>
      <c r="M1236" s="29" t="s">
        <v>46</v>
      </c>
      <c r="N1236" s="29" t="s">
        <v>219</v>
      </c>
      <c r="O1236" s="14">
        <v>319.93</v>
      </c>
      <c r="P1236" s="14">
        <f t="shared" si="622"/>
        <v>1049.626344</v>
      </c>
      <c r="Q1236" s="14">
        <v>5.7</v>
      </c>
      <c r="R1236" s="40">
        <f t="shared" si="623"/>
        <v>1055.3263440000001</v>
      </c>
      <c r="S1236" s="14">
        <v>7.5</v>
      </c>
      <c r="T1236" s="40">
        <f t="shared" si="624"/>
        <v>1047.8263440000001</v>
      </c>
      <c r="U1236" s="14">
        <v>8.9499999999999993</v>
      </c>
      <c r="V1236" s="40">
        <f t="shared" si="625"/>
        <v>1046.376344</v>
      </c>
      <c r="W1236" s="14">
        <v>8.7200000000000006</v>
      </c>
      <c r="X1236" s="40">
        <f t="shared" si="626"/>
        <v>1046.606344</v>
      </c>
      <c r="Y1236" s="14">
        <v>5.7</v>
      </c>
      <c r="Z1236" s="40">
        <f t="shared" si="627"/>
        <v>1055.3263440000001</v>
      </c>
      <c r="AA1236" s="14">
        <v>7.65</v>
      </c>
      <c r="AB1236" s="40">
        <f t="shared" si="628"/>
        <v>1047.676344</v>
      </c>
      <c r="AC1236" s="14">
        <v>9</v>
      </c>
      <c r="AD1236" s="40">
        <f t="shared" si="629"/>
        <v>1046.3263440000001</v>
      </c>
      <c r="AE1236" s="14">
        <v>9.2200000000000006</v>
      </c>
      <c r="AF1236" s="40">
        <f t="shared" si="630"/>
        <v>1046.106344</v>
      </c>
      <c r="AG1236" s="29" t="s">
        <v>22</v>
      </c>
      <c r="AH1236" s="29" t="s">
        <v>22</v>
      </c>
      <c r="AI1236" s="29" t="s">
        <v>24</v>
      </c>
      <c r="AJ1236" s="29"/>
      <c r="AK1236" s="30" t="s">
        <v>25</v>
      </c>
      <c r="AL1236" s="30" t="s">
        <v>25</v>
      </c>
      <c r="AM1236" s="30" t="s">
        <v>2991</v>
      </c>
      <c r="AN1236" s="30" t="s">
        <v>22</v>
      </c>
      <c r="AO1236" s="30" t="s">
        <v>22</v>
      </c>
      <c r="AP1236" s="30"/>
      <c r="AQ1236" s="30" t="s">
        <v>22</v>
      </c>
      <c r="AR1236" s="30" t="s">
        <v>22</v>
      </c>
      <c r="AS1236" s="30"/>
      <c r="AT1236" s="30"/>
      <c r="AU1236" s="30" t="s">
        <v>22</v>
      </c>
      <c r="AV1236" s="30" t="s">
        <v>22</v>
      </c>
      <c r="AW1236" s="30" t="s">
        <v>22</v>
      </c>
      <c r="AX1236" s="30" t="s">
        <v>22</v>
      </c>
      <c r="AY1236" s="30" t="s">
        <v>25</v>
      </c>
      <c r="AZ1236" s="30"/>
      <c r="BA1236" s="30" t="s">
        <v>694</v>
      </c>
      <c r="BB1236" s="30" t="s">
        <v>286</v>
      </c>
      <c r="BC1236" s="30" t="s">
        <v>26</v>
      </c>
      <c r="BD1236" s="30"/>
    </row>
    <row r="1237" spans="1:56" x14ac:dyDescent="0.3">
      <c r="A1237" s="31">
        <v>41478</v>
      </c>
      <c r="B1237" s="33" t="s">
        <v>4498</v>
      </c>
      <c r="C1237" s="29">
        <v>3</v>
      </c>
      <c r="D1237" s="29" t="s">
        <v>2811</v>
      </c>
      <c r="E1237" s="30">
        <v>17</v>
      </c>
      <c r="F1237" s="29" t="s">
        <v>72</v>
      </c>
      <c r="G1237" s="29" t="s">
        <v>20</v>
      </c>
      <c r="H1237" s="29" t="s">
        <v>42</v>
      </c>
      <c r="I1237" s="29" t="s">
        <v>25</v>
      </c>
      <c r="J1237" s="29" t="s">
        <v>3126</v>
      </c>
      <c r="K1237" s="29" t="s">
        <v>3127</v>
      </c>
      <c r="L1237" s="29" t="s">
        <v>35</v>
      </c>
      <c r="M1237" s="29" t="s">
        <v>201</v>
      </c>
      <c r="N1237" s="29" t="s">
        <v>219</v>
      </c>
      <c r="O1237" s="14">
        <v>319.77</v>
      </c>
      <c r="P1237" s="14">
        <f t="shared" si="622"/>
        <v>1049.101416</v>
      </c>
      <c r="Q1237" s="14">
        <v>5.64</v>
      </c>
      <c r="R1237" s="40">
        <f t="shared" si="623"/>
        <v>1054.7414160000001</v>
      </c>
      <c r="S1237" s="14">
        <v>6.85</v>
      </c>
      <c r="T1237" s="40">
        <f t="shared" si="624"/>
        <v>1047.8914160000002</v>
      </c>
      <c r="U1237" s="14">
        <v>9</v>
      </c>
      <c r="V1237" s="40">
        <f t="shared" si="625"/>
        <v>1045.7414160000001</v>
      </c>
      <c r="W1237" s="14">
        <v>8.6</v>
      </c>
      <c r="X1237" s="40">
        <f t="shared" si="626"/>
        <v>1046.1414160000002</v>
      </c>
      <c r="Y1237" s="14">
        <v>5.64</v>
      </c>
      <c r="Z1237" s="40">
        <f t="shared" si="627"/>
        <v>1054.7414160000001</v>
      </c>
      <c r="AA1237" s="14">
        <v>6.76</v>
      </c>
      <c r="AB1237" s="40">
        <f t="shared" si="628"/>
        <v>1047.9814160000001</v>
      </c>
      <c r="AC1237" s="14">
        <v>9.23</v>
      </c>
      <c r="AD1237" s="40">
        <f t="shared" si="629"/>
        <v>1045.5114160000001</v>
      </c>
      <c r="AE1237" s="14">
        <v>9.32</v>
      </c>
      <c r="AF1237" s="40">
        <f t="shared" si="630"/>
        <v>1045.4214160000001</v>
      </c>
      <c r="AG1237" s="29" t="s">
        <v>22</v>
      </c>
      <c r="AH1237" s="29" t="s">
        <v>22</v>
      </c>
      <c r="AI1237" s="29" t="s">
        <v>24</v>
      </c>
      <c r="AJ1237" s="29"/>
      <c r="AK1237" s="30" t="s">
        <v>25</v>
      </c>
      <c r="AL1237" s="30" t="s">
        <v>25</v>
      </c>
      <c r="AM1237" s="30" t="s">
        <v>1492</v>
      </c>
      <c r="AN1237" s="30" t="s">
        <v>22</v>
      </c>
      <c r="AO1237" s="30" t="s">
        <v>22</v>
      </c>
      <c r="AP1237" s="30"/>
      <c r="AQ1237" s="30" t="s">
        <v>22</v>
      </c>
      <c r="AR1237" s="30" t="s">
        <v>22</v>
      </c>
      <c r="AS1237" s="30"/>
      <c r="AT1237" s="30"/>
      <c r="AU1237" s="30" t="s">
        <v>22</v>
      </c>
      <c r="AV1237" s="30" t="s">
        <v>22</v>
      </c>
      <c r="AW1237" s="30" t="s">
        <v>22</v>
      </c>
      <c r="AX1237" s="30" t="s">
        <v>22</v>
      </c>
      <c r="AY1237" s="30" t="s">
        <v>25</v>
      </c>
      <c r="AZ1237" s="30"/>
      <c r="BA1237" s="30" t="s">
        <v>22</v>
      </c>
      <c r="BB1237" s="30"/>
      <c r="BC1237" s="30" t="s">
        <v>26</v>
      </c>
      <c r="BD1237" s="30"/>
    </row>
    <row r="1238" spans="1:56" x14ac:dyDescent="0.3">
      <c r="A1238" s="31">
        <v>41478</v>
      </c>
      <c r="B1238" s="33" t="s">
        <v>4499</v>
      </c>
      <c r="C1238" s="29">
        <v>4</v>
      </c>
      <c r="D1238" s="29" t="s">
        <v>2811</v>
      </c>
      <c r="E1238" s="30">
        <v>17</v>
      </c>
      <c r="F1238" s="29" t="s">
        <v>72</v>
      </c>
      <c r="G1238" s="29" t="s">
        <v>94</v>
      </c>
      <c r="H1238" s="29" t="s">
        <v>42</v>
      </c>
      <c r="I1238" s="29" t="s">
        <v>25</v>
      </c>
      <c r="J1238" s="29" t="s">
        <v>3128</v>
      </c>
      <c r="K1238" s="29" t="s">
        <v>3129</v>
      </c>
      <c r="L1238" s="29" t="s">
        <v>58</v>
      </c>
      <c r="M1238" s="29" t="s">
        <v>59</v>
      </c>
      <c r="N1238" s="29" t="s">
        <v>330</v>
      </c>
      <c r="O1238" s="14">
        <v>319.45</v>
      </c>
      <c r="P1238" s="14">
        <f t="shared" si="622"/>
        <v>1048.0515600000001</v>
      </c>
      <c r="Q1238" s="14">
        <v>4.4400000000000004</v>
      </c>
      <c r="R1238" s="40">
        <f t="shared" si="623"/>
        <v>1052.4915600000002</v>
      </c>
      <c r="S1238" s="14">
        <v>6.64</v>
      </c>
      <c r="T1238" s="40">
        <f t="shared" si="624"/>
        <v>1045.8515600000001</v>
      </c>
      <c r="U1238" s="14">
        <v>9.69</v>
      </c>
      <c r="V1238" s="40">
        <f t="shared" si="625"/>
        <v>1042.8015600000001</v>
      </c>
      <c r="W1238" s="14">
        <v>9.19</v>
      </c>
      <c r="X1238" s="40">
        <f t="shared" si="626"/>
        <v>1043.3015600000001</v>
      </c>
      <c r="Y1238" s="14">
        <v>4.4400000000000004</v>
      </c>
      <c r="Z1238" s="40">
        <f t="shared" si="627"/>
        <v>1052.4915600000002</v>
      </c>
      <c r="AA1238" s="14">
        <v>6.89</v>
      </c>
      <c r="AB1238" s="40">
        <f t="shared" si="628"/>
        <v>1045.6015600000001</v>
      </c>
      <c r="AC1238" s="14">
        <v>9.92</v>
      </c>
      <c r="AD1238" s="40">
        <f t="shared" si="629"/>
        <v>1042.5715600000001</v>
      </c>
      <c r="AE1238" s="14">
        <v>9.48</v>
      </c>
      <c r="AF1238" s="40">
        <f t="shared" si="630"/>
        <v>1043.0115600000001</v>
      </c>
      <c r="AG1238" s="29" t="s">
        <v>22</v>
      </c>
      <c r="AH1238" s="29" t="s">
        <v>22</v>
      </c>
      <c r="AI1238" s="29" t="s">
        <v>24</v>
      </c>
      <c r="AJ1238" s="29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</row>
    <row r="1239" spans="1:56" x14ac:dyDescent="0.3">
      <c r="A1239" s="31">
        <v>41478</v>
      </c>
      <c r="B1239" s="33" t="s">
        <v>4500</v>
      </c>
      <c r="C1239" s="29">
        <v>5</v>
      </c>
      <c r="D1239" s="29" t="s">
        <v>2811</v>
      </c>
      <c r="E1239" s="30">
        <v>17</v>
      </c>
      <c r="F1239" s="29" t="s">
        <v>72</v>
      </c>
      <c r="G1239" s="29" t="s">
        <v>20</v>
      </c>
      <c r="H1239" s="29" t="s">
        <v>42</v>
      </c>
      <c r="I1239" s="29" t="s">
        <v>22</v>
      </c>
      <c r="J1239" s="29" t="s">
        <v>3130</v>
      </c>
      <c r="K1239" s="29" t="s">
        <v>2065</v>
      </c>
      <c r="L1239" s="29" t="s">
        <v>142</v>
      </c>
      <c r="M1239" s="29" t="s">
        <v>23</v>
      </c>
      <c r="N1239" s="29" t="s">
        <v>219</v>
      </c>
      <c r="O1239" s="14">
        <v>319.04000000000002</v>
      </c>
      <c r="P1239" s="14">
        <f t="shared" si="622"/>
        <v>1046.7064320000002</v>
      </c>
      <c r="Q1239" s="14">
        <v>5.8</v>
      </c>
      <c r="R1239" s="40">
        <f t="shared" si="623"/>
        <v>1052.5064320000001</v>
      </c>
      <c r="S1239" s="14">
        <v>8.42</v>
      </c>
      <c r="T1239" s="40">
        <f t="shared" si="624"/>
        <v>1044.0864320000001</v>
      </c>
      <c r="U1239" s="14">
        <v>10.42</v>
      </c>
      <c r="V1239" s="40">
        <f t="shared" si="625"/>
        <v>1042.0864320000001</v>
      </c>
      <c r="W1239" s="14">
        <v>9.9600000000000009</v>
      </c>
      <c r="X1239" s="40">
        <f t="shared" si="626"/>
        <v>1042.5464320000001</v>
      </c>
      <c r="Y1239" s="14">
        <v>5.8</v>
      </c>
      <c r="Z1239" s="40">
        <f t="shared" si="627"/>
        <v>1052.5064320000001</v>
      </c>
      <c r="AA1239" s="14">
        <v>8.34</v>
      </c>
      <c r="AB1239" s="40">
        <f t="shared" si="628"/>
        <v>1044.1664320000002</v>
      </c>
      <c r="AC1239" s="14">
        <v>10.32</v>
      </c>
      <c r="AD1239" s="40">
        <f t="shared" si="629"/>
        <v>1042.1864320000002</v>
      </c>
      <c r="AE1239" s="14">
        <v>10.62</v>
      </c>
      <c r="AF1239" s="40">
        <f t="shared" si="630"/>
        <v>1041.8864320000002</v>
      </c>
      <c r="AG1239" s="29" t="s">
        <v>22</v>
      </c>
      <c r="AH1239" s="29" t="s">
        <v>22</v>
      </c>
      <c r="AI1239" s="29" t="s">
        <v>24</v>
      </c>
      <c r="AJ1239" s="29"/>
      <c r="AK1239" s="30" t="s">
        <v>22</v>
      </c>
      <c r="AL1239" s="30" t="s">
        <v>22</v>
      </c>
      <c r="AM1239" s="30"/>
      <c r="AN1239" s="30" t="s">
        <v>22</v>
      </c>
      <c r="AO1239" s="30" t="s">
        <v>22</v>
      </c>
      <c r="AP1239" s="30"/>
      <c r="AQ1239" s="30" t="s">
        <v>22</v>
      </c>
      <c r="AR1239" s="30" t="s">
        <v>22</v>
      </c>
      <c r="AS1239" s="30"/>
      <c r="AT1239" s="30"/>
      <c r="AU1239" s="30" t="s">
        <v>22</v>
      </c>
      <c r="AV1239" s="30" t="s">
        <v>22</v>
      </c>
      <c r="AW1239" s="30" t="s">
        <v>22</v>
      </c>
      <c r="AX1239" s="30" t="s">
        <v>22</v>
      </c>
      <c r="AY1239" s="30" t="s">
        <v>25</v>
      </c>
      <c r="AZ1239" s="30"/>
      <c r="BA1239" s="30" t="s">
        <v>22</v>
      </c>
      <c r="BB1239" s="30"/>
      <c r="BC1239" s="30" t="s">
        <v>26</v>
      </c>
      <c r="BD1239" s="30"/>
    </row>
    <row r="1240" spans="1:56" x14ac:dyDescent="0.3">
      <c r="A1240" s="31">
        <v>41478</v>
      </c>
      <c r="B1240" s="33" t="s">
        <v>4501</v>
      </c>
      <c r="C1240" s="29">
        <v>1</v>
      </c>
      <c r="D1240" s="29" t="s">
        <v>2811</v>
      </c>
      <c r="E1240" s="30">
        <v>18</v>
      </c>
      <c r="F1240" s="29" t="s">
        <v>65</v>
      </c>
      <c r="G1240" s="29" t="s">
        <v>20</v>
      </c>
      <c r="H1240" s="29" t="s">
        <v>42</v>
      </c>
      <c r="I1240" s="29" t="s">
        <v>22</v>
      </c>
      <c r="J1240" s="29" t="s">
        <v>3131</v>
      </c>
      <c r="K1240" s="29" t="s">
        <v>3132</v>
      </c>
      <c r="L1240" s="29" t="s">
        <v>35</v>
      </c>
      <c r="M1240" s="29" t="s">
        <v>23</v>
      </c>
      <c r="N1240" s="29" t="s">
        <v>219</v>
      </c>
      <c r="O1240" s="14">
        <v>318.89</v>
      </c>
      <c r="P1240" s="14">
        <f t="shared" si="622"/>
        <v>1046.2143120000001</v>
      </c>
      <c r="Q1240" s="14">
        <v>5.35</v>
      </c>
      <c r="R1240" s="40">
        <f t="shared" si="623"/>
        <v>1051.564312</v>
      </c>
      <c r="S1240" s="14">
        <v>8.15</v>
      </c>
      <c r="T1240" s="40">
        <f t="shared" si="624"/>
        <v>1043.4143119999999</v>
      </c>
      <c r="U1240" s="14">
        <v>10.3</v>
      </c>
      <c r="V1240" s="40">
        <f t="shared" si="625"/>
        <v>1041.264312</v>
      </c>
      <c r="W1240" s="14">
        <v>10.5</v>
      </c>
      <c r="X1240" s="40">
        <f t="shared" si="626"/>
        <v>1041.064312</v>
      </c>
      <c r="Y1240" s="14">
        <v>5.35</v>
      </c>
      <c r="Z1240" s="40">
        <f t="shared" si="627"/>
        <v>1051.564312</v>
      </c>
      <c r="AA1240" s="14">
        <v>8.1300000000000008</v>
      </c>
      <c r="AB1240" s="40">
        <f t="shared" si="628"/>
        <v>1043.4343119999999</v>
      </c>
      <c r="AC1240" s="14">
        <v>10.24</v>
      </c>
      <c r="AD1240" s="40">
        <f t="shared" si="629"/>
        <v>1041.324312</v>
      </c>
      <c r="AE1240" s="14">
        <v>9.92</v>
      </c>
      <c r="AF1240" s="40">
        <f t="shared" si="630"/>
        <v>1041.6443119999999</v>
      </c>
      <c r="AG1240" s="29" t="s">
        <v>22</v>
      </c>
      <c r="AH1240" s="29" t="s">
        <v>22</v>
      </c>
      <c r="AI1240" s="29" t="s">
        <v>24</v>
      </c>
      <c r="AJ1240" s="29"/>
      <c r="AK1240" s="30" t="s">
        <v>22</v>
      </c>
      <c r="AL1240" s="30" t="s">
        <v>22</v>
      </c>
      <c r="AM1240" s="30"/>
      <c r="AN1240" s="30" t="s">
        <v>22</v>
      </c>
      <c r="AO1240" s="30" t="s">
        <v>22</v>
      </c>
      <c r="AP1240" s="30"/>
      <c r="AQ1240" s="30" t="s">
        <v>22</v>
      </c>
      <c r="AR1240" s="30" t="s">
        <v>22</v>
      </c>
      <c r="AS1240" s="30"/>
      <c r="AT1240" s="30"/>
      <c r="AU1240" s="30" t="s">
        <v>22</v>
      </c>
      <c r="AV1240" s="30" t="s">
        <v>22</v>
      </c>
      <c r="AW1240" s="30" t="s">
        <v>22</v>
      </c>
      <c r="AX1240" s="30" t="s">
        <v>22</v>
      </c>
      <c r="AY1240" s="30" t="s">
        <v>25</v>
      </c>
      <c r="AZ1240" s="30"/>
      <c r="BA1240" s="30" t="s">
        <v>25</v>
      </c>
      <c r="BB1240" s="30"/>
      <c r="BC1240" s="30" t="s">
        <v>26</v>
      </c>
      <c r="BD1240" s="30"/>
    </row>
    <row r="1241" spans="1:56" x14ac:dyDescent="0.3">
      <c r="A1241" s="31">
        <v>41478</v>
      </c>
      <c r="B1241" s="33" t="s">
        <v>4502</v>
      </c>
      <c r="C1241" s="29">
        <v>2</v>
      </c>
      <c r="D1241" s="29" t="s">
        <v>2811</v>
      </c>
      <c r="E1241" s="30">
        <v>18</v>
      </c>
      <c r="F1241" s="29" t="s">
        <v>72</v>
      </c>
      <c r="G1241" s="29" t="s">
        <v>94</v>
      </c>
      <c r="H1241" s="29" t="s">
        <v>42</v>
      </c>
      <c r="I1241" s="29" t="s">
        <v>25</v>
      </c>
      <c r="J1241" s="29" t="s">
        <v>3133</v>
      </c>
      <c r="K1241" s="29" t="s">
        <v>3134</v>
      </c>
      <c r="L1241" s="29" t="s">
        <v>280</v>
      </c>
      <c r="M1241" s="29" t="s">
        <v>59</v>
      </c>
      <c r="N1241" s="29" t="s">
        <v>330</v>
      </c>
      <c r="O1241" s="14">
        <v>316.31</v>
      </c>
      <c r="P1241" s="14">
        <f t="shared" si="622"/>
        <v>1037.7498480000002</v>
      </c>
      <c r="Q1241" s="14">
        <v>4.5599999999999996</v>
      </c>
      <c r="R1241" s="40">
        <f t="shared" si="623"/>
        <v>1042.3098480000001</v>
      </c>
      <c r="S1241" s="14">
        <v>7.35</v>
      </c>
      <c r="T1241" s="40">
        <f t="shared" si="624"/>
        <v>1034.9598480000002</v>
      </c>
      <c r="U1241" s="14">
        <v>10.46</v>
      </c>
      <c r="V1241" s="40">
        <f t="shared" si="625"/>
        <v>1031.8498480000001</v>
      </c>
      <c r="W1241" s="14">
        <v>9.6199999999999992</v>
      </c>
      <c r="X1241" s="40">
        <f t="shared" si="626"/>
        <v>1032.6898480000002</v>
      </c>
      <c r="Y1241" s="14">
        <v>4.5599999999999996</v>
      </c>
      <c r="Z1241" s="40">
        <f t="shared" si="627"/>
        <v>1042.3098480000001</v>
      </c>
      <c r="AA1241" s="14">
        <v>7.5</v>
      </c>
      <c r="AB1241" s="40">
        <f t="shared" si="628"/>
        <v>1034.8098480000001</v>
      </c>
      <c r="AC1241" s="14">
        <v>10.65</v>
      </c>
      <c r="AD1241" s="40">
        <f t="shared" si="629"/>
        <v>1031.659848</v>
      </c>
      <c r="AE1241" s="14">
        <v>10.199999999999999</v>
      </c>
      <c r="AF1241" s="40">
        <f t="shared" si="630"/>
        <v>1032.1098480000001</v>
      </c>
      <c r="AG1241" s="29" t="s">
        <v>22</v>
      </c>
      <c r="AH1241" s="29" t="s">
        <v>22</v>
      </c>
      <c r="AI1241" s="29" t="s">
        <v>24</v>
      </c>
      <c r="AJ1241" s="29"/>
      <c r="AK1241" s="30" t="s">
        <v>22</v>
      </c>
      <c r="AL1241" s="30" t="s">
        <v>22</v>
      </c>
      <c r="AM1241" s="30"/>
      <c r="AN1241" s="30" t="s">
        <v>22</v>
      </c>
      <c r="AO1241" s="30" t="s">
        <v>22</v>
      </c>
      <c r="AP1241" s="30"/>
      <c r="AQ1241" s="30" t="s">
        <v>22</v>
      </c>
      <c r="AR1241" s="30" t="s">
        <v>22</v>
      </c>
      <c r="AS1241" s="30"/>
      <c r="AT1241" s="30"/>
      <c r="AU1241" s="30" t="s">
        <v>22</v>
      </c>
      <c r="AV1241" s="30" t="s">
        <v>22</v>
      </c>
      <c r="AW1241" s="30" t="s">
        <v>22</v>
      </c>
      <c r="AX1241" s="30" t="s">
        <v>22</v>
      </c>
      <c r="AY1241" s="30" t="s">
        <v>25</v>
      </c>
      <c r="AZ1241" s="30"/>
      <c r="BA1241" s="30" t="s">
        <v>22</v>
      </c>
      <c r="BB1241" s="30"/>
      <c r="BC1241" s="30" t="s">
        <v>26</v>
      </c>
      <c r="BD1241" s="30"/>
    </row>
    <row r="1242" spans="1:56" x14ac:dyDescent="0.3">
      <c r="A1242" s="31">
        <v>41478</v>
      </c>
      <c r="B1242" s="33" t="s">
        <v>4503</v>
      </c>
      <c r="C1242" s="29">
        <v>3</v>
      </c>
      <c r="D1242" s="29" t="s">
        <v>2811</v>
      </c>
      <c r="E1242" s="30">
        <v>18</v>
      </c>
      <c r="F1242" s="29" t="s">
        <v>72</v>
      </c>
      <c r="G1242" s="29" t="s">
        <v>20</v>
      </c>
      <c r="H1242" s="29" t="s">
        <v>42</v>
      </c>
      <c r="I1242" s="29" t="s">
        <v>25</v>
      </c>
      <c r="J1242" s="29" t="s">
        <v>3135</v>
      </c>
      <c r="K1242" s="29" t="s">
        <v>3136</v>
      </c>
      <c r="L1242" s="29" t="s">
        <v>35</v>
      </c>
      <c r="M1242" s="29" t="s">
        <v>201</v>
      </c>
      <c r="N1242" s="29" t="s">
        <v>330</v>
      </c>
      <c r="O1242" s="14">
        <v>315.33</v>
      </c>
      <c r="P1242" s="14">
        <f t="shared" si="622"/>
        <v>1034.534664</v>
      </c>
      <c r="Q1242" s="14">
        <v>5.12</v>
      </c>
      <c r="R1242" s="40">
        <f t="shared" si="623"/>
        <v>1039.6546639999999</v>
      </c>
      <c r="S1242" s="14">
        <v>7.22</v>
      </c>
      <c r="T1242" s="40">
        <f t="shared" si="624"/>
        <v>1032.4346639999999</v>
      </c>
      <c r="U1242" s="14">
        <v>9.7899999999999991</v>
      </c>
      <c r="V1242" s="40">
        <f t="shared" si="625"/>
        <v>1029.8646639999999</v>
      </c>
      <c r="W1242" s="14">
        <v>9.1</v>
      </c>
      <c r="X1242" s="40">
        <f t="shared" si="626"/>
        <v>1030.554664</v>
      </c>
      <c r="Y1242" s="14">
        <v>5.42</v>
      </c>
      <c r="Z1242" s="40">
        <f t="shared" si="627"/>
        <v>1039.9546640000001</v>
      </c>
      <c r="AA1242" s="14">
        <v>7.42</v>
      </c>
      <c r="AB1242" s="40">
        <f t="shared" si="628"/>
        <v>1032.534664</v>
      </c>
      <c r="AC1242" s="14">
        <v>10</v>
      </c>
      <c r="AD1242" s="40">
        <f t="shared" si="629"/>
        <v>1029.9546640000001</v>
      </c>
      <c r="AE1242" s="14">
        <v>9.3000000000000007</v>
      </c>
      <c r="AF1242" s="40">
        <f t="shared" si="630"/>
        <v>1030.6546640000001</v>
      </c>
      <c r="AG1242" s="29" t="s">
        <v>22</v>
      </c>
      <c r="AH1242" s="29" t="s">
        <v>22</v>
      </c>
      <c r="AI1242" s="29" t="s">
        <v>24</v>
      </c>
      <c r="AJ1242" s="29"/>
      <c r="AK1242" s="30" t="s">
        <v>22</v>
      </c>
      <c r="AL1242" s="30" t="s">
        <v>22</v>
      </c>
      <c r="AM1242" s="30"/>
      <c r="AN1242" s="30" t="s">
        <v>22</v>
      </c>
      <c r="AO1242" s="30" t="s">
        <v>22</v>
      </c>
      <c r="AP1242" s="30"/>
      <c r="AQ1242" s="30" t="s">
        <v>22</v>
      </c>
      <c r="AR1242" s="30" t="s">
        <v>22</v>
      </c>
      <c r="AS1242" s="30"/>
      <c r="AT1242" s="30"/>
      <c r="AU1242" s="30" t="s">
        <v>22</v>
      </c>
      <c r="AV1242" s="30" t="s">
        <v>22</v>
      </c>
      <c r="AW1242" s="30" t="s">
        <v>22</v>
      </c>
      <c r="AX1242" s="30" t="s">
        <v>22</v>
      </c>
      <c r="AY1242" s="30" t="s">
        <v>25</v>
      </c>
      <c r="AZ1242" s="30"/>
      <c r="BA1242" s="30" t="s">
        <v>25</v>
      </c>
      <c r="BB1242" s="30" t="s">
        <v>3137</v>
      </c>
      <c r="BC1242" s="30" t="s">
        <v>26</v>
      </c>
      <c r="BD1242" s="30"/>
    </row>
    <row r="1243" spans="1:56" x14ac:dyDescent="0.3">
      <c r="A1243" s="31">
        <v>41478</v>
      </c>
      <c r="B1243" s="33" t="s">
        <v>4504</v>
      </c>
      <c r="C1243" s="29">
        <v>4</v>
      </c>
      <c r="D1243" s="29" t="s">
        <v>2811</v>
      </c>
      <c r="E1243" s="30">
        <v>18</v>
      </c>
      <c r="F1243" s="29" t="s">
        <v>72</v>
      </c>
      <c r="G1243" s="29" t="s">
        <v>94</v>
      </c>
      <c r="H1243" s="29" t="s">
        <v>42</v>
      </c>
      <c r="I1243" s="29" t="s">
        <v>22</v>
      </c>
      <c r="J1243" s="29" t="s">
        <v>3131</v>
      </c>
      <c r="K1243" s="29" t="s">
        <v>3138</v>
      </c>
      <c r="L1243" s="29" t="s">
        <v>195</v>
      </c>
      <c r="M1243" s="29" t="s">
        <v>201</v>
      </c>
      <c r="N1243" s="29" t="s">
        <v>219</v>
      </c>
      <c r="O1243" s="14">
        <v>315.13</v>
      </c>
      <c r="P1243" s="14">
        <f t="shared" si="622"/>
        <v>1033.878504</v>
      </c>
      <c r="Q1243" s="14">
        <v>4.32</v>
      </c>
      <c r="R1243" s="40">
        <f t="shared" si="623"/>
        <v>1038.198504</v>
      </c>
      <c r="S1243" s="14">
        <v>6.85</v>
      </c>
      <c r="T1243" s="40">
        <f t="shared" si="624"/>
        <v>1031.348504</v>
      </c>
      <c r="U1243" s="14">
        <v>9.11</v>
      </c>
      <c r="V1243" s="40">
        <f t="shared" si="625"/>
        <v>1029.0885040000001</v>
      </c>
      <c r="W1243" s="14">
        <v>8.52</v>
      </c>
      <c r="X1243" s="40">
        <f t="shared" si="626"/>
        <v>1029.678504</v>
      </c>
      <c r="Y1243" s="14">
        <v>4.32</v>
      </c>
      <c r="Z1243" s="40">
        <f t="shared" si="627"/>
        <v>1038.198504</v>
      </c>
      <c r="AA1243" s="14">
        <v>6.53</v>
      </c>
      <c r="AB1243" s="40">
        <f t="shared" si="628"/>
        <v>1031.668504</v>
      </c>
      <c r="AC1243" s="14">
        <v>8.82</v>
      </c>
      <c r="AD1243" s="40">
        <f t="shared" si="629"/>
        <v>1029.378504</v>
      </c>
      <c r="AE1243" s="14">
        <v>9</v>
      </c>
      <c r="AF1243" s="40">
        <f t="shared" si="630"/>
        <v>1029.198504</v>
      </c>
      <c r="AG1243" s="29" t="s">
        <v>22</v>
      </c>
      <c r="AH1243" s="29" t="s">
        <v>22</v>
      </c>
      <c r="AI1243" s="29" t="s">
        <v>24</v>
      </c>
      <c r="AJ1243" s="29"/>
      <c r="AK1243" s="30" t="s">
        <v>25</v>
      </c>
      <c r="AL1243" s="30" t="s">
        <v>25</v>
      </c>
      <c r="AM1243" s="30" t="s">
        <v>1631</v>
      </c>
      <c r="AN1243" s="30" t="s">
        <v>22</v>
      </c>
      <c r="AO1243" s="30" t="s">
        <v>22</v>
      </c>
      <c r="AP1243" s="30"/>
      <c r="AQ1243" s="30" t="s">
        <v>22</v>
      </c>
      <c r="AR1243" s="30" t="s">
        <v>22</v>
      </c>
      <c r="AS1243" s="30"/>
      <c r="AT1243" s="30"/>
      <c r="AU1243" s="30" t="s">
        <v>22</v>
      </c>
      <c r="AV1243" s="30" t="s">
        <v>22</v>
      </c>
      <c r="AW1243" s="30" t="s">
        <v>22</v>
      </c>
      <c r="AX1243" s="30" t="s">
        <v>22</v>
      </c>
      <c r="AY1243" s="30" t="s">
        <v>25</v>
      </c>
      <c r="AZ1243" s="30"/>
      <c r="BA1243" s="30" t="s">
        <v>22</v>
      </c>
      <c r="BB1243" s="30"/>
      <c r="BC1243" s="30" t="s">
        <v>26</v>
      </c>
      <c r="BD1243" s="30"/>
    </row>
    <row r="1244" spans="1:56" x14ac:dyDescent="0.3">
      <c r="A1244" s="31">
        <v>41478</v>
      </c>
      <c r="B1244" s="33" t="s">
        <v>4505</v>
      </c>
      <c r="C1244" s="29">
        <v>5</v>
      </c>
      <c r="D1244" s="29" t="s">
        <v>2811</v>
      </c>
      <c r="E1244" s="30">
        <v>18</v>
      </c>
      <c r="F1244" s="29" t="s">
        <v>72</v>
      </c>
      <c r="G1244" s="29" t="s">
        <v>94</v>
      </c>
      <c r="H1244" s="29" t="s">
        <v>42</v>
      </c>
      <c r="I1244" s="29" t="s">
        <v>22</v>
      </c>
      <c r="J1244" s="29" t="s">
        <v>3139</v>
      </c>
      <c r="K1244" s="29" t="s">
        <v>3140</v>
      </c>
      <c r="L1244" s="29" t="s">
        <v>195</v>
      </c>
      <c r="M1244" s="29" t="s">
        <v>201</v>
      </c>
      <c r="N1244" s="29" t="s">
        <v>219</v>
      </c>
      <c r="O1244" s="14">
        <v>314.14</v>
      </c>
      <c r="P1244" s="14">
        <f t="shared" si="622"/>
        <v>1030.630512</v>
      </c>
      <c r="Q1244" s="14">
        <v>4.8</v>
      </c>
      <c r="R1244" s="40">
        <f t="shared" si="623"/>
        <v>1035.4305119999999</v>
      </c>
      <c r="S1244" s="14">
        <v>6.85</v>
      </c>
      <c r="T1244" s="40">
        <f t="shared" si="624"/>
        <v>1028.580512</v>
      </c>
      <c r="U1244" s="14">
        <v>9.4600000000000009</v>
      </c>
      <c r="V1244" s="40">
        <f t="shared" si="625"/>
        <v>1025.9705119999999</v>
      </c>
      <c r="W1244" s="14">
        <v>9.52</v>
      </c>
      <c r="X1244" s="40">
        <f t="shared" si="626"/>
        <v>1025.9105119999999</v>
      </c>
      <c r="Y1244" s="14">
        <v>4.8</v>
      </c>
      <c r="Z1244" s="40">
        <f t="shared" si="627"/>
        <v>1035.4305119999999</v>
      </c>
      <c r="AA1244" s="14">
        <v>6.85</v>
      </c>
      <c r="AB1244" s="40">
        <f t="shared" si="628"/>
        <v>1028.580512</v>
      </c>
      <c r="AC1244" s="14">
        <v>9.52</v>
      </c>
      <c r="AD1244" s="40">
        <f t="shared" si="629"/>
        <v>1025.9105119999999</v>
      </c>
      <c r="AE1244" s="14">
        <v>9.25</v>
      </c>
      <c r="AF1244" s="40">
        <f t="shared" si="630"/>
        <v>1026.1805119999999</v>
      </c>
      <c r="AG1244" s="29" t="s">
        <v>22</v>
      </c>
      <c r="AH1244" s="29" t="s">
        <v>22</v>
      </c>
      <c r="AI1244" s="29" t="s">
        <v>24</v>
      </c>
      <c r="AJ1244" s="29"/>
      <c r="AK1244" s="30" t="s">
        <v>22</v>
      </c>
      <c r="AL1244" s="30" t="s">
        <v>22</v>
      </c>
      <c r="AM1244" s="30"/>
      <c r="AN1244" s="30" t="s">
        <v>22</v>
      </c>
      <c r="AO1244" s="30" t="s">
        <v>22</v>
      </c>
      <c r="AP1244" s="30"/>
      <c r="AQ1244" s="30" t="s">
        <v>22</v>
      </c>
      <c r="AR1244" s="30" t="s">
        <v>22</v>
      </c>
      <c r="AS1244" s="30"/>
      <c r="AT1244" s="30"/>
      <c r="AU1244" s="30" t="s">
        <v>22</v>
      </c>
      <c r="AV1244" s="30" t="s">
        <v>22</v>
      </c>
      <c r="AW1244" s="30" t="s">
        <v>22</v>
      </c>
      <c r="AX1244" s="30" t="s">
        <v>22</v>
      </c>
      <c r="AY1244" s="30" t="s">
        <v>25</v>
      </c>
      <c r="AZ1244" s="30"/>
      <c r="BA1244" s="30" t="s">
        <v>22</v>
      </c>
      <c r="BB1244" s="30"/>
      <c r="BC1244" s="30" t="s">
        <v>26</v>
      </c>
      <c r="BD1244" s="30"/>
    </row>
    <row r="1245" spans="1:56" x14ac:dyDescent="0.3">
      <c r="A1245" s="31">
        <v>41478</v>
      </c>
      <c r="B1245" s="33" t="s">
        <v>4506</v>
      </c>
      <c r="C1245" s="29">
        <v>6</v>
      </c>
      <c r="D1245" s="29" t="s">
        <v>2811</v>
      </c>
      <c r="E1245" s="30">
        <v>18</v>
      </c>
      <c r="F1245" s="29" t="s">
        <v>49</v>
      </c>
      <c r="G1245" s="29" t="s">
        <v>94</v>
      </c>
      <c r="H1245" s="29" t="s">
        <v>42</v>
      </c>
      <c r="I1245" s="29" t="s">
        <v>22</v>
      </c>
      <c r="J1245" s="29" t="s">
        <v>3141</v>
      </c>
      <c r="K1245" s="29" t="s">
        <v>3142</v>
      </c>
      <c r="L1245" s="29" t="s">
        <v>128</v>
      </c>
      <c r="M1245" s="29" t="s">
        <v>23</v>
      </c>
      <c r="N1245" s="29" t="s">
        <v>219</v>
      </c>
      <c r="O1245" s="14">
        <v>314.69</v>
      </c>
      <c r="P1245" s="14">
        <f t="shared" si="622"/>
        <v>1032.4349520000001</v>
      </c>
      <c r="Q1245" s="14">
        <v>4.99</v>
      </c>
      <c r="R1245" s="40">
        <f t="shared" si="623"/>
        <v>1037.4249520000001</v>
      </c>
      <c r="S1245" s="14">
        <v>8</v>
      </c>
      <c r="T1245" s="40">
        <f t="shared" si="624"/>
        <v>1029.4249520000001</v>
      </c>
      <c r="U1245" s="14">
        <v>9.74</v>
      </c>
      <c r="V1245" s="40">
        <f t="shared" si="625"/>
        <v>1027.6849520000001</v>
      </c>
      <c r="W1245" s="14">
        <v>9.6999999999999993</v>
      </c>
      <c r="X1245" s="40">
        <f t="shared" si="626"/>
        <v>1027.724952</v>
      </c>
      <c r="Y1245" s="14">
        <v>4.99</v>
      </c>
      <c r="Z1245" s="40">
        <f t="shared" si="627"/>
        <v>1037.4249520000001</v>
      </c>
      <c r="AA1245" s="14">
        <v>8.9</v>
      </c>
      <c r="AB1245" s="40">
        <f t="shared" si="628"/>
        <v>1028.524952</v>
      </c>
      <c r="AC1245" s="14">
        <v>10.32</v>
      </c>
      <c r="AD1245" s="40">
        <f t="shared" si="629"/>
        <v>1027.1049520000001</v>
      </c>
      <c r="AE1245" s="14">
        <v>10.62</v>
      </c>
      <c r="AF1245" s="40">
        <f t="shared" si="630"/>
        <v>1026.8049520000002</v>
      </c>
      <c r="AG1245" s="29" t="s">
        <v>22</v>
      </c>
      <c r="AH1245" s="29" t="s">
        <v>22</v>
      </c>
      <c r="AI1245" s="29" t="s">
        <v>24</v>
      </c>
      <c r="AJ1245" s="29"/>
      <c r="AK1245" s="30" t="s">
        <v>25</v>
      </c>
      <c r="AL1245" s="30" t="s">
        <v>25</v>
      </c>
      <c r="AM1245" s="30" t="s">
        <v>1451</v>
      </c>
      <c r="AN1245" s="30" t="s">
        <v>22</v>
      </c>
      <c r="AO1245" s="30" t="s">
        <v>22</v>
      </c>
      <c r="AP1245" s="30"/>
      <c r="AQ1245" s="30" t="s">
        <v>22</v>
      </c>
      <c r="AR1245" s="30" t="s">
        <v>22</v>
      </c>
      <c r="AS1245" s="30"/>
      <c r="AT1245" s="30"/>
      <c r="AU1245" s="30" t="s">
        <v>22</v>
      </c>
      <c r="AV1245" s="30" t="s">
        <v>22</v>
      </c>
      <c r="AW1245" s="30" t="s">
        <v>22</v>
      </c>
      <c r="AX1245" s="30" t="s">
        <v>22</v>
      </c>
      <c r="AY1245" s="30" t="s">
        <v>25</v>
      </c>
      <c r="AZ1245" s="30"/>
      <c r="BA1245" s="30" t="s">
        <v>25</v>
      </c>
      <c r="BB1245" s="30" t="s">
        <v>2992</v>
      </c>
      <c r="BC1245" s="30" t="s">
        <v>26</v>
      </c>
      <c r="BD1245" s="30"/>
    </row>
    <row r="1246" spans="1:56" x14ac:dyDescent="0.3">
      <c r="A1246" s="31">
        <v>41478</v>
      </c>
      <c r="B1246" s="33" t="s">
        <v>4507</v>
      </c>
      <c r="C1246" s="29">
        <v>7</v>
      </c>
      <c r="D1246" s="29" t="s">
        <v>2811</v>
      </c>
      <c r="E1246" s="30">
        <v>18</v>
      </c>
      <c r="F1246" s="29" t="s">
        <v>49</v>
      </c>
      <c r="G1246" s="29" t="s">
        <v>29</v>
      </c>
      <c r="H1246" s="29" t="s">
        <v>42</v>
      </c>
      <c r="I1246" s="29" t="s">
        <v>22</v>
      </c>
      <c r="J1246" s="29" t="s">
        <v>3143</v>
      </c>
      <c r="K1246" s="29" t="s">
        <v>3144</v>
      </c>
      <c r="L1246" s="29" t="s">
        <v>195</v>
      </c>
      <c r="M1246" s="29" t="s">
        <v>59</v>
      </c>
      <c r="N1246" s="29" t="s">
        <v>219</v>
      </c>
      <c r="O1246" s="14">
        <v>316.17</v>
      </c>
      <c r="P1246" s="14">
        <f t="shared" si="622"/>
        <v>1037.2905360000002</v>
      </c>
      <c r="Q1246" s="14">
        <v>4.9000000000000004</v>
      </c>
      <c r="R1246" s="40">
        <f t="shared" si="623"/>
        <v>1042.1905360000003</v>
      </c>
      <c r="S1246" s="14">
        <v>7.33</v>
      </c>
      <c r="T1246" s="40">
        <f t="shared" si="624"/>
        <v>1034.8605360000004</v>
      </c>
      <c r="U1246" s="14">
        <v>10.220000000000001</v>
      </c>
      <c r="V1246" s="40">
        <f t="shared" si="625"/>
        <v>1031.9705360000003</v>
      </c>
      <c r="W1246" s="14">
        <v>9.86</v>
      </c>
      <c r="X1246" s="40">
        <f t="shared" si="626"/>
        <v>1032.3305360000004</v>
      </c>
      <c r="Y1246" s="14">
        <v>4.9000000000000004</v>
      </c>
      <c r="Z1246" s="40">
        <f t="shared" si="627"/>
        <v>1042.1905360000003</v>
      </c>
      <c r="AA1246" s="14">
        <v>8</v>
      </c>
      <c r="AB1246" s="40">
        <f t="shared" si="628"/>
        <v>1034.1905360000003</v>
      </c>
      <c r="AC1246" s="14">
        <v>10.35</v>
      </c>
      <c r="AD1246" s="40">
        <f t="shared" si="629"/>
        <v>1031.8405360000004</v>
      </c>
      <c r="AE1246" s="14">
        <v>10.5</v>
      </c>
      <c r="AF1246" s="40">
        <f t="shared" si="630"/>
        <v>1031.6905360000003</v>
      </c>
      <c r="AG1246" s="29" t="s">
        <v>22</v>
      </c>
      <c r="AH1246" s="29" t="s">
        <v>22</v>
      </c>
      <c r="AI1246" s="29" t="s">
        <v>24</v>
      </c>
      <c r="AJ1246" s="29"/>
      <c r="AK1246" s="30" t="s">
        <v>25</v>
      </c>
      <c r="AL1246" s="30" t="s">
        <v>25</v>
      </c>
      <c r="AM1246" s="30" t="s">
        <v>3145</v>
      </c>
      <c r="AN1246" s="30" t="s">
        <v>22</v>
      </c>
      <c r="AO1246" s="30" t="s">
        <v>22</v>
      </c>
      <c r="AP1246" s="30"/>
      <c r="AQ1246" s="30" t="s">
        <v>22</v>
      </c>
      <c r="AR1246" s="30" t="s">
        <v>22</v>
      </c>
      <c r="AS1246" s="30"/>
      <c r="AT1246" s="30"/>
      <c r="AU1246" s="30" t="s">
        <v>22</v>
      </c>
      <c r="AV1246" s="30" t="s">
        <v>22</v>
      </c>
      <c r="AW1246" s="30" t="s">
        <v>22</v>
      </c>
      <c r="AX1246" s="30" t="s">
        <v>22</v>
      </c>
      <c r="AY1246" s="30" t="s">
        <v>25</v>
      </c>
      <c r="AZ1246" s="30"/>
      <c r="BA1246" s="30" t="s">
        <v>25</v>
      </c>
      <c r="BB1246" s="30" t="s">
        <v>2992</v>
      </c>
      <c r="BC1246" s="30" t="s">
        <v>26</v>
      </c>
      <c r="BD1246" s="30"/>
    </row>
    <row r="1247" spans="1:56" x14ac:dyDescent="0.3">
      <c r="A1247" s="31">
        <v>41478</v>
      </c>
      <c r="B1247" s="33" t="s">
        <v>4508</v>
      </c>
      <c r="C1247" s="29">
        <v>8</v>
      </c>
      <c r="D1247" s="29" t="s">
        <v>2811</v>
      </c>
      <c r="E1247" s="30">
        <v>18</v>
      </c>
      <c r="F1247" s="29" t="s">
        <v>49</v>
      </c>
      <c r="G1247" s="29" t="s">
        <v>20</v>
      </c>
      <c r="H1247" s="29" t="s">
        <v>42</v>
      </c>
      <c r="I1247" s="29" t="s">
        <v>22</v>
      </c>
      <c r="J1247" s="29" t="s">
        <v>3143</v>
      </c>
      <c r="K1247" s="29" t="s">
        <v>3146</v>
      </c>
      <c r="L1247" s="29" t="s">
        <v>120</v>
      </c>
      <c r="M1247" s="29" t="s">
        <v>59</v>
      </c>
      <c r="N1247" s="29" t="s">
        <v>219</v>
      </c>
      <c r="O1247" s="14">
        <v>316.22000000000003</v>
      </c>
      <c r="P1247" s="14">
        <f t="shared" si="622"/>
        <v>1037.4545760000001</v>
      </c>
      <c r="Q1247" s="14">
        <v>4.8</v>
      </c>
      <c r="R1247" s="40">
        <f t="shared" si="623"/>
        <v>1042.254576</v>
      </c>
      <c r="S1247" s="14">
        <v>6.45</v>
      </c>
      <c r="T1247" s="40">
        <f t="shared" si="624"/>
        <v>1035.804576</v>
      </c>
      <c r="U1247" s="14">
        <v>8.6300000000000008</v>
      </c>
      <c r="V1247" s="40">
        <f t="shared" si="625"/>
        <v>1033.6245759999999</v>
      </c>
      <c r="W1247" s="14">
        <v>8.83</v>
      </c>
      <c r="X1247" s="40">
        <f t="shared" si="626"/>
        <v>1033.4245760000001</v>
      </c>
      <c r="Y1247" s="14">
        <v>4.8</v>
      </c>
      <c r="Z1247" s="40">
        <f t="shared" si="627"/>
        <v>1042.254576</v>
      </c>
      <c r="AA1247" s="14">
        <v>5.8</v>
      </c>
      <c r="AB1247" s="40">
        <f t="shared" si="628"/>
        <v>1036.4545760000001</v>
      </c>
      <c r="AC1247" s="14">
        <v>7.9</v>
      </c>
      <c r="AD1247" s="40">
        <f t="shared" si="629"/>
        <v>1034.354576</v>
      </c>
      <c r="AE1247" s="14">
        <v>8.3000000000000007</v>
      </c>
      <c r="AF1247" s="40">
        <f t="shared" si="630"/>
        <v>1033.9545760000001</v>
      </c>
      <c r="AG1247" s="29" t="s">
        <v>22</v>
      </c>
      <c r="AH1247" s="29" t="s">
        <v>22</v>
      </c>
      <c r="AI1247" s="29" t="s">
        <v>24</v>
      </c>
      <c r="AJ1247" s="29"/>
      <c r="AK1247" s="30" t="s">
        <v>22</v>
      </c>
      <c r="AL1247" s="30" t="s">
        <v>22</v>
      </c>
      <c r="AM1247" s="30"/>
      <c r="AN1247" s="30" t="s">
        <v>22</v>
      </c>
      <c r="AO1247" s="30" t="s">
        <v>22</v>
      </c>
      <c r="AP1247" s="30"/>
      <c r="AQ1247" s="30" t="s">
        <v>22</v>
      </c>
      <c r="AR1247" s="30" t="s">
        <v>22</v>
      </c>
      <c r="AS1247" s="30"/>
      <c r="AT1247" s="30"/>
      <c r="AU1247" s="30" t="s">
        <v>22</v>
      </c>
      <c r="AV1247" s="30" t="s">
        <v>22</v>
      </c>
      <c r="AW1247" s="30" t="s">
        <v>22</v>
      </c>
      <c r="AX1247" s="30" t="s">
        <v>22</v>
      </c>
      <c r="AY1247" s="30" t="s">
        <v>25</v>
      </c>
      <c r="AZ1247" s="30"/>
      <c r="BA1247" s="30" t="s">
        <v>25</v>
      </c>
      <c r="BB1247" s="30" t="s">
        <v>3147</v>
      </c>
      <c r="BC1247" s="30" t="s">
        <v>26</v>
      </c>
      <c r="BD1247" s="30"/>
    </row>
    <row r="1248" spans="1:56" x14ac:dyDescent="0.3">
      <c r="A1248" s="31">
        <v>41478</v>
      </c>
      <c r="B1248" s="33" t="s">
        <v>4509</v>
      </c>
      <c r="C1248" s="29">
        <v>9</v>
      </c>
      <c r="D1248" s="29" t="s">
        <v>2811</v>
      </c>
      <c r="E1248" s="30">
        <v>18</v>
      </c>
      <c r="F1248" s="29" t="s">
        <v>19</v>
      </c>
      <c r="G1248" s="29" t="s">
        <v>20</v>
      </c>
      <c r="H1248" s="29" t="s">
        <v>42</v>
      </c>
      <c r="I1248" s="29" t="s">
        <v>22</v>
      </c>
      <c r="J1248" s="29" t="s">
        <v>3143</v>
      </c>
      <c r="K1248" s="29" t="s">
        <v>3148</v>
      </c>
      <c r="L1248" s="29" t="s">
        <v>109</v>
      </c>
      <c r="M1248" s="29" t="s">
        <v>23</v>
      </c>
      <c r="N1248" s="29" t="s">
        <v>233</v>
      </c>
      <c r="O1248" s="14">
        <v>316.76</v>
      </c>
      <c r="P1248" s="14">
        <f t="shared" ref="P1248:P1311" si="631">SUM(O1248*3.2808)</f>
        <v>1039.226208</v>
      </c>
      <c r="Q1248" s="14">
        <v>6.05</v>
      </c>
      <c r="R1248" s="40">
        <f t="shared" ref="R1248:R1311" si="632">SUM(P1248+Q1248)</f>
        <v>1045.276208</v>
      </c>
      <c r="S1248" s="14">
        <v>8.24</v>
      </c>
      <c r="T1248" s="40">
        <f t="shared" ref="T1248:T1311" si="633">SUM(R1248-S1248)</f>
        <v>1037.036208</v>
      </c>
      <c r="U1248" s="14">
        <v>10.3</v>
      </c>
      <c r="V1248" s="40">
        <f t="shared" ref="V1248:V1311" si="634">SUM(R1248-U1248)</f>
        <v>1034.976208</v>
      </c>
      <c r="W1248" s="14">
        <v>10.02</v>
      </c>
      <c r="X1248" s="40">
        <f t="shared" ref="X1248:X1311" si="635">SUM(R1248-W1248)</f>
        <v>1035.256208</v>
      </c>
      <c r="Y1248" s="14">
        <v>6.05</v>
      </c>
      <c r="Z1248" s="40">
        <f t="shared" ref="Z1248:Z1311" si="636">SUM(P1248+Y1248)</f>
        <v>1045.276208</v>
      </c>
      <c r="AA1248" s="14">
        <v>9.0299999999999994</v>
      </c>
      <c r="AB1248" s="40">
        <f t="shared" ref="AB1248:AB1311" si="637">SUM(Z1248-AA1248)</f>
        <v>1036.246208</v>
      </c>
      <c r="AC1248" s="14">
        <v>10.7</v>
      </c>
      <c r="AD1248" s="40">
        <f t="shared" ref="AD1248:AD1311" si="638">SUM(Z1248-AC1248)</f>
        <v>1034.576208</v>
      </c>
      <c r="AE1248" s="14">
        <v>10.6</v>
      </c>
      <c r="AF1248" s="40">
        <f t="shared" ref="AF1248:AF1311" si="639">SUM(Z1248-AE1248)</f>
        <v>1034.6762080000001</v>
      </c>
      <c r="AG1248" s="29" t="s">
        <v>22</v>
      </c>
      <c r="AH1248" s="29" t="s">
        <v>22</v>
      </c>
      <c r="AI1248" s="29" t="s">
        <v>24</v>
      </c>
      <c r="AJ1248" s="29"/>
      <c r="AK1248" s="30" t="s">
        <v>22</v>
      </c>
      <c r="AL1248" s="30" t="s">
        <v>25</v>
      </c>
      <c r="AM1248" s="30" t="s">
        <v>3149</v>
      </c>
      <c r="AN1248" s="30" t="s">
        <v>22</v>
      </c>
      <c r="AO1248" s="30" t="s">
        <v>22</v>
      </c>
      <c r="AP1248" s="30"/>
      <c r="AQ1248" s="30" t="s">
        <v>22</v>
      </c>
      <c r="AR1248" s="30" t="s">
        <v>22</v>
      </c>
      <c r="AS1248" s="30"/>
      <c r="AT1248" s="30"/>
      <c r="AU1248" s="30" t="s">
        <v>22</v>
      </c>
      <c r="AV1248" s="30" t="s">
        <v>3150</v>
      </c>
      <c r="AW1248" s="30" t="s">
        <v>22</v>
      </c>
      <c r="AX1248" s="30" t="s">
        <v>22</v>
      </c>
      <c r="AY1248" s="30" t="s">
        <v>25</v>
      </c>
      <c r="AZ1248" s="30"/>
      <c r="BA1248" s="30" t="s">
        <v>25</v>
      </c>
      <c r="BB1248" s="30" t="s">
        <v>299</v>
      </c>
      <c r="BC1248" s="30" t="s">
        <v>183</v>
      </c>
      <c r="BD1248" s="30"/>
    </row>
    <row r="1249" spans="1:56" x14ac:dyDescent="0.3">
      <c r="A1249" s="31">
        <v>41478</v>
      </c>
      <c r="B1249" s="33" t="s">
        <v>4510</v>
      </c>
      <c r="C1249" s="29">
        <v>1</v>
      </c>
      <c r="D1249" s="29" t="s">
        <v>2811</v>
      </c>
      <c r="E1249" s="30">
        <v>19</v>
      </c>
      <c r="F1249" s="29" t="s">
        <v>49</v>
      </c>
      <c r="G1249" s="29" t="s">
        <v>94</v>
      </c>
      <c r="H1249" s="29" t="s">
        <v>238</v>
      </c>
      <c r="I1249" s="29" t="s">
        <v>22</v>
      </c>
      <c r="J1249" s="29" t="s">
        <v>3116</v>
      </c>
      <c r="K1249" s="29" t="s">
        <v>3151</v>
      </c>
      <c r="L1249" s="29" t="s">
        <v>105</v>
      </c>
      <c r="M1249" s="29" t="s">
        <v>59</v>
      </c>
      <c r="N1249" s="29" t="s">
        <v>219</v>
      </c>
      <c r="O1249" s="14">
        <v>315.18</v>
      </c>
      <c r="P1249" s="14">
        <f t="shared" si="631"/>
        <v>1034.0425440000001</v>
      </c>
      <c r="Q1249" s="14">
        <v>5.0599999999999996</v>
      </c>
      <c r="R1249" s="40">
        <f t="shared" si="632"/>
        <v>1039.1025440000001</v>
      </c>
      <c r="S1249" s="14">
        <v>7.99</v>
      </c>
      <c r="T1249" s="40">
        <f t="shared" si="633"/>
        <v>1031.1125440000001</v>
      </c>
      <c r="U1249" s="14">
        <v>11.34</v>
      </c>
      <c r="V1249" s="40">
        <f t="shared" si="634"/>
        <v>1027.7625440000002</v>
      </c>
      <c r="W1249" s="14">
        <v>10.32</v>
      </c>
      <c r="X1249" s="40">
        <f t="shared" si="635"/>
        <v>1028.7825440000001</v>
      </c>
      <c r="Y1249" s="14">
        <v>5.0599999999999996</v>
      </c>
      <c r="Z1249" s="40">
        <f t="shared" si="636"/>
        <v>1039.1025440000001</v>
      </c>
      <c r="AA1249" s="14">
        <v>8.25</v>
      </c>
      <c r="AB1249" s="40">
        <f t="shared" si="637"/>
        <v>1030.8525440000001</v>
      </c>
      <c r="AC1249" s="14">
        <v>11.6</v>
      </c>
      <c r="AD1249" s="40">
        <f t="shared" si="638"/>
        <v>1027.5025440000002</v>
      </c>
      <c r="AE1249" s="14">
        <v>11.15</v>
      </c>
      <c r="AF1249" s="40">
        <f t="shared" si="639"/>
        <v>1027.952544</v>
      </c>
      <c r="AG1249" s="29" t="s">
        <v>22</v>
      </c>
      <c r="AH1249" s="29" t="s">
        <v>22</v>
      </c>
      <c r="AI1249" s="29" t="s">
        <v>24</v>
      </c>
      <c r="AJ1249" s="29"/>
      <c r="AK1249" s="30" t="s">
        <v>22</v>
      </c>
      <c r="AL1249" s="30" t="s">
        <v>22</v>
      </c>
      <c r="AM1249" s="30"/>
      <c r="AN1249" s="30" t="s">
        <v>22</v>
      </c>
      <c r="AO1249" s="30" t="s">
        <v>22</v>
      </c>
      <c r="AP1249" s="30"/>
      <c r="AQ1249" s="30" t="s">
        <v>22</v>
      </c>
      <c r="AR1249" s="30" t="s">
        <v>22</v>
      </c>
      <c r="AS1249" s="30"/>
      <c r="AT1249" s="30"/>
      <c r="AU1249" s="30" t="s">
        <v>22</v>
      </c>
      <c r="AV1249" s="30" t="s">
        <v>22</v>
      </c>
      <c r="AW1249" s="30" t="s">
        <v>22</v>
      </c>
      <c r="AX1249" s="30" t="s">
        <v>22</v>
      </c>
      <c r="AY1249" s="30" t="s">
        <v>25</v>
      </c>
      <c r="AZ1249" s="30"/>
      <c r="BA1249" s="30" t="s">
        <v>25</v>
      </c>
      <c r="BB1249" s="30"/>
      <c r="BC1249" s="30" t="s">
        <v>26</v>
      </c>
      <c r="BD1249" s="30"/>
    </row>
    <row r="1250" spans="1:56" x14ac:dyDescent="0.3">
      <c r="A1250" s="31">
        <v>41478</v>
      </c>
      <c r="B1250" s="33" t="s">
        <v>4511</v>
      </c>
      <c r="C1250" s="29">
        <v>2</v>
      </c>
      <c r="D1250" s="29" t="s">
        <v>2811</v>
      </c>
      <c r="E1250" s="30">
        <v>19</v>
      </c>
      <c r="F1250" s="29" t="s">
        <v>49</v>
      </c>
      <c r="G1250" s="29" t="s">
        <v>20</v>
      </c>
      <c r="H1250" s="29" t="s">
        <v>42</v>
      </c>
      <c r="I1250" s="29" t="s">
        <v>25</v>
      </c>
      <c r="J1250" s="29" t="s">
        <v>3121</v>
      </c>
      <c r="K1250" s="29" t="s">
        <v>3152</v>
      </c>
      <c r="L1250" s="29" t="s">
        <v>35</v>
      </c>
      <c r="M1250" s="29" t="s">
        <v>59</v>
      </c>
      <c r="N1250" s="29" t="s">
        <v>219</v>
      </c>
      <c r="O1250" s="14">
        <v>316.98</v>
      </c>
      <c r="P1250" s="14">
        <f t="shared" si="631"/>
        <v>1039.9479840000001</v>
      </c>
      <c r="Q1250" s="14">
        <v>5.32</v>
      </c>
      <c r="R1250" s="40">
        <f t="shared" si="632"/>
        <v>1045.2679840000001</v>
      </c>
      <c r="S1250" s="14">
        <v>6.4</v>
      </c>
      <c r="T1250" s="40">
        <f t="shared" si="633"/>
        <v>1038.867984</v>
      </c>
      <c r="U1250" s="14">
        <v>9.5299999999999994</v>
      </c>
      <c r="V1250" s="40">
        <f t="shared" si="634"/>
        <v>1035.7379840000001</v>
      </c>
      <c r="W1250" s="14">
        <v>8.7899999999999991</v>
      </c>
      <c r="X1250" s="40">
        <f t="shared" si="635"/>
        <v>1036.4779840000001</v>
      </c>
      <c r="Y1250" s="14">
        <v>5.32</v>
      </c>
      <c r="Z1250" s="40">
        <f t="shared" si="636"/>
        <v>1045.2679840000001</v>
      </c>
      <c r="AA1250" s="14">
        <v>6.16</v>
      </c>
      <c r="AB1250" s="40">
        <f t="shared" si="637"/>
        <v>1039.107984</v>
      </c>
      <c r="AC1250" s="14">
        <v>9.15</v>
      </c>
      <c r="AD1250" s="40">
        <f t="shared" si="638"/>
        <v>1036.117984</v>
      </c>
      <c r="AE1250" s="14">
        <v>8.6999999999999993</v>
      </c>
      <c r="AF1250" s="40">
        <f t="shared" si="639"/>
        <v>1036.567984</v>
      </c>
      <c r="AG1250" s="29" t="s">
        <v>22</v>
      </c>
      <c r="AH1250" s="29" t="s">
        <v>22</v>
      </c>
      <c r="AI1250" s="29" t="s">
        <v>24</v>
      </c>
      <c r="AJ1250" s="29"/>
      <c r="AK1250" s="30" t="s">
        <v>22</v>
      </c>
      <c r="AL1250" s="30" t="s">
        <v>22</v>
      </c>
      <c r="AM1250" s="30"/>
      <c r="AN1250" s="30" t="s">
        <v>22</v>
      </c>
      <c r="AO1250" s="30" t="s">
        <v>22</v>
      </c>
      <c r="AP1250" s="30"/>
      <c r="AQ1250" s="30" t="s">
        <v>22</v>
      </c>
      <c r="AR1250" s="30" t="s">
        <v>22</v>
      </c>
      <c r="AS1250" s="30"/>
      <c r="AT1250" s="30"/>
      <c r="AU1250" s="30" t="s">
        <v>22</v>
      </c>
      <c r="AV1250" s="30" t="s">
        <v>22</v>
      </c>
      <c r="AW1250" s="30" t="s">
        <v>22</v>
      </c>
      <c r="AX1250" s="30" t="s">
        <v>22</v>
      </c>
      <c r="AY1250" s="30" t="s">
        <v>25</v>
      </c>
      <c r="AZ1250" s="30"/>
      <c r="BA1250" s="30" t="s">
        <v>22</v>
      </c>
      <c r="BB1250" s="30"/>
      <c r="BC1250" s="30" t="s">
        <v>26</v>
      </c>
      <c r="BD1250" s="30"/>
    </row>
    <row r="1251" spans="1:56" x14ac:dyDescent="0.3">
      <c r="A1251" s="31">
        <v>41478</v>
      </c>
      <c r="B1251" s="33" t="s">
        <v>4512</v>
      </c>
      <c r="C1251" s="29">
        <v>3</v>
      </c>
      <c r="D1251" s="29" t="s">
        <v>2811</v>
      </c>
      <c r="E1251" s="30">
        <v>19</v>
      </c>
      <c r="F1251" s="29" t="s">
        <v>19</v>
      </c>
      <c r="G1251" s="29" t="s">
        <v>20</v>
      </c>
      <c r="H1251" s="29" t="s">
        <v>42</v>
      </c>
      <c r="I1251" s="29" t="s">
        <v>25</v>
      </c>
      <c r="J1251" s="29" t="s">
        <v>3153</v>
      </c>
      <c r="K1251" s="29" t="s">
        <v>3154</v>
      </c>
      <c r="L1251" s="29" t="s">
        <v>35</v>
      </c>
      <c r="M1251" s="29" t="s">
        <v>201</v>
      </c>
      <c r="N1251" s="29" t="s">
        <v>219</v>
      </c>
      <c r="O1251" s="14">
        <v>319.36</v>
      </c>
      <c r="P1251" s="14">
        <f t="shared" si="631"/>
        <v>1047.756288</v>
      </c>
      <c r="Q1251" s="14">
        <v>5.0199999999999996</v>
      </c>
      <c r="R1251" s="40">
        <f t="shared" si="632"/>
        <v>1052.776288</v>
      </c>
      <c r="S1251" s="14">
        <v>6.42</v>
      </c>
      <c r="T1251" s="40">
        <f t="shared" si="633"/>
        <v>1046.3562879999999</v>
      </c>
      <c r="U1251" s="14">
        <v>8.9</v>
      </c>
      <c r="V1251" s="40">
        <f t="shared" si="634"/>
        <v>1043.8762879999999</v>
      </c>
      <c r="W1251" s="14">
        <v>8.6</v>
      </c>
      <c r="X1251" s="40">
        <f t="shared" si="635"/>
        <v>1044.1762880000001</v>
      </c>
      <c r="Y1251" s="14">
        <v>5.0199999999999996</v>
      </c>
      <c r="Z1251" s="40">
        <f t="shared" si="636"/>
        <v>1052.776288</v>
      </c>
      <c r="AA1251" s="14">
        <v>6.73</v>
      </c>
      <c r="AB1251" s="40">
        <f t="shared" si="637"/>
        <v>1046.046288</v>
      </c>
      <c r="AC1251" s="14">
        <v>9.32</v>
      </c>
      <c r="AD1251" s="40">
        <f t="shared" si="638"/>
        <v>1043.4562880000001</v>
      </c>
      <c r="AE1251" s="14">
        <v>10.36</v>
      </c>
      <c r="AF1251" s="40">
        <f t="shared" si="639"/>
        <v>1042.4162880000001</v>
      </c>
      <c r="AG1251" s="29" t="s">
        <v>22</v>
      </c>
      <c r="AH1251" s="29" t="s">
        <v>25</v>
      </c>
      <c r="AI1251" s="29" t="s">
        <v>24</v>
      </c>
      <c r="AJ1251" s="29"/>
      <c r="AK1251" s="30" t="s">
        <v>22</v>
      </c>
      <c r="AL1251" s="30" t="s">
        <v>22</v>
      </c>
      <c r="AM1251" s="30"/>
      <c r="AN1251" s="30" t="s">
        <v>22</v>
      </c>
      <c r="AO1251" s="30" t="s">
        <v>22</v>
      </c>
      <c r="AP1251" s="30"/>
      <c r="AQ1251" s="30" t="s">
        <v>22</v>
      </c>
      <c r="AR1251" s="30" t="s">
        <v>22</v>
      </c>
      <c r="AS1251" s="30"/>
      <c r="AT1251" s="30"/>
      <c r="AU1251" s="30" t="s">
        <v>22</v>
      </c>
      <c r="AV1251" s="30" t="s">
        <v>22</v>
      </c>
      <c r="AW1251" s="30" t="s">
        <v>22</v>
      </c>
      <c r="AX1251" s="30" t="s">
        <v>22</v>
      </c>
      <c r="AY1251" s="30" t="s">
        <v>25</v>
      </c>
      <c r="AZ1251" s="30"/>
      <c r="BA1251" s="30" t="s">
        <v>25</v>
      </c>
      <c r="BB1251" s="30"/>
      <c r="BC1251" s="30" t="s">
        <v>26</v>
      </c>
      <c r="BD1251" s="30"/>
    </row>
    <row r="1252" spans="1:56" x14ac:dyDescent="0.3">
      <c r="A1252" s="31">
        <v>41478</v>
      </c>
      <c r="B1252" s="33" t="s">
        <v>4513</v>
      </c>
      <c r="C1252" s="29">
        <v>4</v>
      </c>
      <c r="D1252" s="29" t="s">
        <v>2811</v>
      </c>
      <c r="E1252" s="30">
        <v>19</v>
      </c>
      <c r="F1252" s="29" t="s">
        <v>19</v>
      </c>
      <c r="G1252" s="29" t="s">
        <v>20</v>
      </c>
      <c r="H1252" s="29" t="s">
        <v>42</v>
      </c>
      <c r="I1252" s="29" t="s">
        <v>25</v>
      </c>
      <c r="J1252" s="29" t="s">
        <v>3155</v>
      </c>
      <c r="K1252" s="29" t="s">
        <v>3156</v>
      </c>
      <c r="L1252" s="29" t="s">
        <v>128</v>
      </c>
      <c r="M1252" s="29" t="s">
        <v>201</v>
      </c>
      <c r="N1252" s="29" t="s">
        <v>219</v>
      </c>
      <c r="O1252" s="14">
        <v>319.29000000000002</v>
      </c>
      <c r="P1252" s="14">
        <f t="shared" si="631"/>
        <v>1047.5266320000001</v>
      </c>
      <c r="Q1252" s="14">
        <v>5.5</v>
      </c>
      <c r="R1252" s="40">
        <f t="shared" si="632"/>
        <v>1053.0266320000001</v>
      </c>
      <c r="S1252" s="14">
        <v>6.92</v>
      </c>
      <c r="T1252" s="40">
        <f t="shared" si="633"/>
        <v>1046.106632</v>
      </c>
      <c r="U1252" s="14">
        <v>9.4</v>
      </c>
      <c r="V1252" s="40">
        <f t="shared" si="634"/>
        <v>1043.626632</v>
      </c>
      <c r="W1252" s="14">
        <v>9.32</v>
      </c>
      <c r="X1252" s="40">
        <f t="shared" si="635"/>
        <v>1043.7066320000001</v>
      </c>
      <c r="Y1252" s="14">
        <v>5.5</v>
      </c>
      <c r="Z1252" s="40">
        <f t="shared" si="636"/>
        <v>1053.0266320000001</v>
      </c>
      <c r="AA1252" s="14">
        <v>6.85</v>
      </c>
      <c r="AB1252" s="40">
        <f t="shared" si="637"/>
        <v>1046.1766320000002</v>
      </c>
      <c r="AC1252" s="14">
        <v>9.42</v>
      </c>
      <c r="AD1252" s="40">
        <f t="shared" si="638"/>
        <v>1043.606632</v>
      </c>
      <c r="AE1252" s="14">
        <v>8.83</v>
      </c>
      <c r="AF1252" s="40">
        <f t="shared" si="639"/>
        <v>1044.1966320000001</v>
      </c>
      <c r="AG1252" s="29" t="s">
        <v>22</v>
      </c>
      <c r="AH1252" s="29" t="s">
        <v>22</v>
      </c>
      <c r="AI1252" s="29" t="s">
        <v>24</v>
      </c>
      <c r="AJ1252" s="29"/>
      <c r="AK1252" s="30" t="s">
        <v>22</v>
      </c>
      <c r="AL1252" s="30" t="s">
        <v>22</v>
      </c>
      <c r="AM1252" s="30"/>
      <c r="AN1252" s="30" t="s">
        <v>22</v>
      </c>
      <c r="AO1252" s="30" t="s">
        <v>22</v>
      </c>
      <c r="AP1252" s="30"/>
      <c r="AQ1252" s="30" t="s">
        <v>22</v>
      </c>
      <c r="AR1252" s="30" t="s">
        <v>22</v>
      </c>
      <c r="AS1252" s="30"/>
      <c r="AT1252" s="30"/>
      <c r="AU1252" s="30" t="s">
        <v>22</v>
      </c>
      <c r="AV1252" s="30" t="s">
        <v>22</v>
      </c>
      <c r="AW1252" s="30" t="s">
        <v>22</v>
      </c>
      <c r="AX1252" s="30" t="s">
        <v>22</v>
      </c>
      <c r="AY1252" s="30" t="s">
        <v>25</v>
      </c>
      <c r="AZ1252" s="30"/>
      <c r="BA1252" s="30" t="s">
        <v>22</v>
      </c>
      <c r="BB1252" s="30"/>
      <c r="BC1252" s="30" t="s">
        <v>26</v>
      </c>
      <c r="BD1252" s="30"/>
    </row>
    <row r="1253" spans="1:56" x14ac:dyDescent="0.3">
      <c r="A1253" s="31">
        <v>41479</v>
      </c>
      <c r="B1253" s="33" t="s">
        <v>4514</v>
      </c>
      <c r="C1253" s="29">
        <v>5</v>
      </c>
      <c r="D1253" s="29" t="s">
        <v>2811</v>
      </c>
      <c r="E1253" s="30">
        <v>19</v>
      </c>
      <c r="F1253" s="29" t="s">
        <v>65</v>
      </c>
      <c r="G1253" s="29" t="s">
        <v>20</v>
      </c>
      <c r="H1253" s="29" t="s">
        <v>42</v>
      </c>
      <c r="I1253" s="29" t="s">
        <v>25</v>
      </c>
      <c r="J1253" s="29" t="s">
        <v>3157</v>
      </c>
      <c r="K1253" s="29" t="s">
        <v>2417</v>
      </c>
      <c r="L1253" s="29" t="s">
        <v>317</v>
      </c>
      <c r="M1253" s="29" t="s">
        <v>46</v>
      </c>
      <c r="N1253" s="29" t="s">
        <v>219</v>
      </c>
      <c r="O1253" s="14">
        <v>318.36</v>
      </c>
      <c r="P1253" s="14">
        <f t="shared" si="631"/>
        <v>1044.475488</v>
      </c>
      <c r="Q1253" s="14">
        <v>6.65</v>
      </c>
      <c r="R1253" s="40">
        <f t="shared" si="632"/>
        <v>1051.1254880000001</v>
      </c>
      <c r="S1253" s="14">
        <v>8.93</v>
      </c>
      <c r="T1253" s="40">
        <f t="shared" si="633"/>
        <v>1042.1954880000001</v>
      </c>
      <c r="U1253" s="14">
        <v>10.3</v>
      </c>
      <c r="V1253" s="40">
        <f t="shared" si="634"/>
        <v>1040.8254880000002</v>
      </c>
      <c r="W1253" s="14">
        <v>10.06</v>
      </c>
      <c r="X1253" s="40">
        <f t="shared" si="635"/>
        <v>1041.0654880000002</v>
      </c>
      <c r="Y1253" s="14">
        <v>6.65</v>
      </c>
      <c r="Z1253" s="40">
        <f t="shared" si="636"/>
        <v>1051.1254880000001</v>
      </c>
      <c r="AA1253" s="14">
        <v>8.91</v>
      </c>
      <c r="AB1253" s="40">
        <f t="shared" si="637"/>
        <v>1042.2154880000001</v>
      </c>
      <c r="AC1253" s="14">
        <v>10.43</v>
      </c>
      <c r="AD1253" s="40">
        <f t="shared" si="638"/>
        <v>1040.6954880000001</v>
      </c>
      <c r="AE1253" s="14">
        <v>9.86</v>
      </c>
      <c r="AF1253" s="40">
        <f t="shared" si="639"/>
        <v>1041.2654880000002</v>
      </c>
      <c r="AG1253" s="29" t="s">
        <v>22</v>
      </c>
      <c r="AH1253" s="29" t="s">
        <v>22</v>
      </c>
      <c r="AI1253" s="29" t="s">
        <v>24</v>
      </c>
      <c r="AJ1253" s="29"/>
      <c r="AK1253" s="30" t="s">
        <v>22</v>
      </c>
      <c r="AL1253" s="30" t="s">
        <v>22</v>
      </c>
      <c r="AM1253" s="30"/>
      <c r="AN1253" s="30" t="s">
        <v>22</v>
      </c>
      <c r="AO1253" s="30" t="s">
        <v>22</v>
      </c>
      <c r="AP1253" s="30"/>
      <c r="AQ1253" s="30" t="s">
        <v>22</v>
      </c>
      <c r="AR1253" s="30" t="s">
        <v>22</v>
      </c>
      <c r="AS1253" s="30"/>
      <c r="AT1253" s="30"/>
      <c r="AU1253" s="30" t="s">
        <v>22</v>
      </c>
      <c r="AV1253" s="30" t="s">
        <v>22</v>
      </c>
      <c r="AW1253" s="30" t="s">
        <v>22</v>
      </c>
      <c r="AX1253" s="30" t="s">
        <v>22</v>
      </c>
      <c r="AY1253" s="30" t="s">
        <v>25</v>
      </c>
      <c r="AZ1253" s="30"/>
      <c r="BA1253" s="30" t="s">
        <v>25</v>
      </c>
      <c r="BB1253" s="30"/>
      <c r="BC1253" s="30" t="s">
        <v>26</v>
      </c>
      <c r="BD1253" s="30"/>
    </row>
    <row r="1254" spans="1:56" x14ac:dyDescent="0.3">
      <c r="A1254" s="31">
        <v>41479</v>
      </c>
      <c r="B1254" s="33" t="s">
        <v>4515</v>
      </c>
      <c r="C1254" s="29">
        <v>6</v>
      </c>
      <c r="D1254" s="29" t="s">
        <v>2811</v>
      </c>
      <c r="E1254" s="30">
        <v>19</v>
      </c>
      <c r="F1254" s="29" t="s">
        <v>65</v>
      </c>
      <c r="G1254" s="29" t="s">
        <v>29</v>
      </c>
      <c r="H1254" s="29" t="s">
        <v>42</v>
      </c>
      <c r="I1254" s="29" t="s">
        <v>25</v>
      </c>
      <c r="J1254" s="29" t="s">
        <v>3158</v>
      </c>
      <c r="K1254" s="29" t="s">
        <v>3159</v>
      </c>
      <c r="L1254" s="29" t="s">
        <v>58</v>
      </c>
      <c r="M1254" s="29" t="s">
        <v>46</v>
      </c>
      <c r="N1254" s="29" t="s">
        <v>219</v>
      </c>
      <c r="O1254" s="14">
        <v>317.89999999999998</v>
      </c>
      <c r="P1254" s="14">
        <f t="shared" si="631"/>
        <v>1042.96632</v>
      </c>
      <c r="Q1254" s="14">
        <v>5.72</v>
      </c>
      <c r="R1254" s="40">
        <f t="shared" si="632"/>
        <v>1048.68632</v>
      </c>
      <c r="S1254" s="14">
        <v>8.82</v>
      </c>
      <c r="T1254" s="40">
        <f t="shared" si="633"/>
        <v>1039.8663200000001</v>
      </c>
      <c r="U1254" s="14">
        <v>10.32</v>
      </c>
      <c r="V1254" s="40">
        <f t="shared" si="634"/>
        <v>1038.3663200000001</v>
      </c>
      <c r="W1254" s="14">
        <v>10.3</v>
      </c>
      <c r="X1254" s="40">
        <f t="shared" si="635"/>
        <v>1038.3863200000001</v>
      </c>
      <c r="Y1254" s="14">
        <v>5.72</v>
      </c>
      <c r="Z1254" s="40">
        <f t="shared" si="636"/>
        <v>1048.68632</v>
      </c>
      <c r="AA1254" s="14">
        <v>8.92</v>
      </c>
      <c r="AB1254" s="40">
        <f t="shared" si="637"/>
        <v>1039.76632</v>
      </c>
      <c r="AC1254" s="14">
        <v>10.5</v>
      </c>
      <c r="AD1254" s="40">
        <f t="shared" si="638"/>
        <v>1038.18632</v>
      </c>
      <c r="AE1254" s="14">
        <v>10.3</v>
      </c>
      <c r="AF1254" s="40">
        <f t="shared" si="639"/>
        <v>1038.3863200000001</v>
      </c>
      <c r="AG1254" s="29" t="s">
        <v>22</v>
      </c>
      <c r="AH1254" s="29" t="s">
        <v>22</v>
      </c>
      <c r="AI1254" s="29" t="s">
        <v>24</v>
      </c>
      <c r="AJ1254" s="29"/>
      <c r="AK1254" s="30" t="s">
        <v>25</v>
      </c>
      <c r="AL1254" s="30" t="s">
        <v>22</v>
      </c>
      <c r="AM1254" s="30" t="s">
        <v>1555</v>
      </c>
      <c r="AN1254" s="30" t="s">
        <v>22</v>
      </c>
      <c r="AO1254" s="30" t="s">
        <v>22</v>
      </c>
      <c r="AP1254" s="30"/>
      <c r="AQ1254" s="30" t="s">
        <v>22</v>
      </c>
      <c r="AR1254" s="30" t="s">
        <v>22</v>
      </c>
      <c r="AS1254" s="30"/>
      <c r="AT1254" s="30"/>
      <c r="AU1254" s="30" t="s">
        <v>22</v>
      </c>
      <c r="AV1254" s="30" t="s">
        <v>22</v>
      </c>
      <c r="AW1254" s="30" t="s">
        <v>22</v>
      </c>
      <c r="AX1254" s="30" t="s">
        <v>22</v>
      </c>
      <c r="AY1254" s="30" t="s">
        <v>25</v>
      </c>
      <c r="AZ1254" s="30"/>
      <c r="BA1254" s="30" t="s">
        <v>25</v>
      </c>
      <c r="BB1254" s="30" t="s">
        <v>2992</v>
      </c>
      <c r="BC1254" s="30" t="s">
        <v>26</v>
      </c>
      <c r="BD1254" s="30"/>
    </row>
    <row r="1255" spans="1:56" x14ac:dyDescent="0.3">
      <c r="A1255" s="31">
        <v>41479</v>
      </c>
      <c r="B1255" s="33" t="s">
        <v>4516</v>
      </c>
      <c r="C1255" s="29">
        <v>7</v>
      </c>
      <c r="D1255" s="29" t="s">
        <v>2811</v>
      </c>
      <c r="E1255" s="30">
        <v>19</v>
      </c>
      <c r="F1255" s="29" t="s">
        <v>72</v>
      </c>
      <c r="G1255" s="29" t="s">
        <v>20</v>
      </c>
      <c r="H1255" s="29" t="s">
        <v>42</v>
      </c>
      <c r="I1255" s="29" t="s">
        <v>25</v>
      </c>
      <c r="J1255" s="29" t="s">
        <v>3160</v>
      </c>
      <c r="K1255" s="29" t="s">
        <v>3161</v>
      </c>
      <c r="L1255" s="29" t="s">
        <v>595</v>
      </c>
      <c r="M1255" s="29" t="s">
        <v>46</v>
      </c>
      <c r="N1255" s="29" t="s">
        <v>219</v>
      </c>
      <c r="O1255" s="14">
        <v>315.91000000000003</v>
      </c>
      <c r="P1255" s="14">
        <f t="shared" si="631"/>
        <v>1036.4375280000002</v>
      </c>
      <c r="Q1255" s="14">
        <v>6.95</v>
      </c>
      <c r="R1255" s="40">
        <f t="shared" si="632"/>
        <v>1043.3875280000002</v>
      </c>
      <c r="S1255" s="14">
        <v>9.16</v>
      </c>
      <c r="T1255" s="40">
        <f t="shared" si="633"/>
        <v>1034.2275280000001</v>
      </c>
      <c r="U1255" s="14">
        <v>10.64</v>
      </c>
      <c r="V1255" s="40">
        <f t="shared" si="634"/>
        <v>1032.7475280000001</v>
      </c>
      <c r="W1255" s="14">
        <v>10.32</v>
      </c>
      <c r="X1255" s="40">
        <f t="shared" si="635"/>
        <v>1033.0675280000003</v>
      </c>
      <c r="Y1255" s="14">
        <v>6.95</v>
      </c>
      <c r="Z1255" s="40">
        <f t="shared" si="636"/>
        <v>1043.3875280000002</v>
      </c>
      <c r="AA1255" s="14">
        <v>9.39</v>
      </c>
      <c r="AB1255" s="40">
        <f t="shared" si="637"/>
        <v>1033.9975280000001</v>
      </c>
      <c r="AC1255" s="14">
        <v>10.94</v>
      </c>
      <c r="AD1255" s="40">
        <f t="shared" si="638"/>
        <v>1032.4475280000001</v>
      </c>
      <c r="AE1255" s="14">
        <v>10.65</v>
      </c>
      <c r="AF1255" s="40">
        <f t="shared" si="639"/>
        <v>1032.7375280000001</v>
      </c>
      <c r="AG1255" s="29" t="s">
        <v>22</v>
      </c>
      <c r="AH1255" s="29" t="s">
        <v>22</v>
      </c>
      <c r="AI1255" s="29" t="s">
        <v>24</v>
      </c>
      <c r="AJ1255" s="29"/>
      <c r="AK1255" s="30" t="s">
        <v>25</v>
      </c>
      <c r="AL1255" s="30" t="s">
        <v>22</v>
      </c>
      <c r="AM1255" s="30" t="s">
        <v>1555</v>
      </c>
      <c r="AN1255" s="30" t="s">
        <v>22</v>
      </c>
      <c r="AO1255" s="30" t="s">
        <v>22</v>
      </c>
      <c r="AP1255" s="30"/>
      <c r="AQ1255" s="30" t="s">
        <v>22</v>
      </c>
      <c r="AR1255" s="30" t="s">
        <v>22</v>
      </c>
      <c r="AS1255" s="30"/>
      <c r="AT1255" s="30"/>
      <c r="AU1255" s="30" t="s">
        <v>22</v>
      </c>
      <c r="AV1255" s="30" t="s">
        <v>22</v>
      </c>
      <c r="AW1255" s="30" t="s">
        <v>22</v>
      </c>
      <c r="AX1255" s="30" t="s">
        <v>22</v>
      </c>
      <c r="AY1255" s="30" t="s">
        <v>25</v>
      </c>
      <c r="AZ1255" s="30"/>
      <c r="BA1255" s="30" t="s">
        <v>25</v>
      </c>
      <c r="BB1255" s="30" t="s">
        <v>3162</v>
      </c>
      <c r="BC1255" s="30" t="s">
        <v>26</v>
      </c>
      <c r="BD1255" s="30"/>
    </row>
    <row r="1256" spans="1:56" x14ac:dyDescent="0.3">
      <c r="A1256" s="31">
        <v>41479</v>
      </c>
      <c r="B1256" s="33" t="s">
        <v>4517</v>
      </c>
      <c r="C1256" s="29">
        <v>8</v>
      </c>
      <c r="D1256" s="29" t="s">
        <v>2811</v>
      </c>
      <c r="E1256" s="30">
        <v>19</v>
      </c>
      <c r="F1256" s="29" t="s">
        <v>72</v>
      </c>
      <c r="G1256" s="29" t="s">
        <v>29</v>
      </c>
      <c r="H1256" s="29" t="s">
        <v>42</v>
      </c>
      <c r="I1256" s="29" t="s">
        <v>25</v>
      </c>
      <c r="J1256" s="29" t="s">
        <v>3163</v>
      </c>
      <c r="K1256" s="29" t="s">
        <v>3164</v>
      </c>
      <c r="L1256" s="29" t="s">
        <v>322</v>
      </c>
      <c r="M1256" s="29" t="s">
        <v>46</v>
      </c>
      <c r="N1256" s="29" t="s">
        <v>219</v>
      </c>
      <c r="O1256" s="14">
        <v>314.79000000000002</v>
      </c>
      <c r="P1256" s="14">
        <f t="shared" si="631"/>
        <v>1032.7630320000001</v>
      </c>
      <c r="Q1256" s="14">
        <v>6.22</v>
      </c>
      <c r="R1256" s="40">
        <f t="shared" si="632"/>
        <v>1038.9830320000001</v>
      </c>
      <c r="S1256" s="14">
        <v>8.66</v>
      </c>
      <c r="T1256" s="40">
        <f t="shared" si="633"/>
        <v>1030.323032</v>
      </c>
      <c r="U1256" s="14">
        <v>10.199999999999999</v>
      </c>
      <c r="V1256" s="40">
        <f t="shared" si="634"/>
        <v>1028.783032</v>
      </c>
      <c r="W1256" s="14">
        <v>9.9600000000000009</v>
      </c>
      <c r="X1256" s="40">
        <f t="shared" si="635"/>
        <v>1029.0230320000001</v>
      </c>
      <c r="Y1256" s="14">
        <v>6.22</v>
      </c>
      <c r="Z1256" s="40">
        <f t="shared" si="636"/>
        <v>1038.9830320000001</v>
      </c>
      <c r="AA1256" s="14">
        <v>8.85</v>
      </c>
      <c r="AB1256" s="40">
        <f t="shared" si="637"/>
        <v>1030.1330320000002</v>
      </c>
      <c r="AC1256" s="14">
        <v>10.41</v>
      </c>
      <c r="AD1256" s="40">
        <f t="shared" si="638"/>
        <v>1028.573032</v>
      </c>
      <c r="AE1256" s="14">
        <v>10.35</v>
      </c>
      <c r="AF1256" s="40">
        <f t="shared" si="639"/>
        <v>1028.6330320000002</v>
      </c>
      <c r="AG1256" s="29" t="s">
        <v>22</v>
      </c>
      <c r="AH1256" s="29" t="s">
        <v>22</v>
      </c>
      <c r="AI1256" s="29" t="s">
        <v>24</v>
      </c>
      <c r="AJ1256" s="29"/>
      <c r="AK1256" s="30" t="s">
        <v>22</v>
      </c>
      <c r="AL1256" s="30" t="s">
        <v>22</v>
      </c>
      <c r="AM1256" s="30"/>
      <c r="AN1256" s="30" t="s">
        <v>22</v>
      </c>
      <c r="AO1256" s="30" t="s">
        <v>22</v>
      </c>
      <c r="AP1256" s="30"/>
      <c r="AQ1256" s="30" t="s">
        <v>22</v>
      </c>
      <c r="AR1256" s="30" t="s">
        <v>22</v>
      </c>
      <c r="AS1256" s="30"/>
      <c r="AT1256" s="30"/>
      <c r="AU1256" s="30" t="s">
        <v>22</v>
      </c>
      <c r="AV1256" s="30" t="s">
        <v>22</v>
      </c>
      <c r="AW1256" s="30" t="s">
        <v>22</v>
      </c>
      <c r="AX1256" s="30" t="s">
        <v>22</v>
      </c>
      <c r="AY1256" s="30" t="s">
        <v>25</v>
      </c>
      <c r="AZ1256" s="30"/>
      <c r="BA1256" s="30" t="s">
        <v>25</v>
      </c>
      <c r="BB1256" s="30" t="s">
        <v>2992</v>
      </c>
      <c r="BC1256" s="30" t="s">
        <v>26</v>
      </c>
      <c r="BD1256" s="30"/>
    </row>
    <row r="1257" spans="1:56" x14ac:dyDescent="0.3">
      <c r="A1257" s="31">
        <v>41479</v>
      </c>
      <c r="B1257" s="33" t="s">
        <v>4518</v>
      </c>
      <c r="C1257" s="29">
        <v>9</v>
      </c>
      <c r="D1257" s="29" t="s">
        <v>2811</v>
      </c>
      <c r="E1257" s="30">
        <v>19</v>
      </c>
      <c r="F1257" s="29" t="s">
        <v>72</v>
      </c>
      <c r="G1257" s="29" t="s">
        <v>94</v>
      </c>
      <c r="H1257" s="29" t="s">
        <v>238</v>
      </c>
      <c r="I1257" s="29" t="s">
        <v>25</v>
      </c>
      <c r="J1257" s="29" t="s">
        <v>3165</v>
      </c>
      <c r="K1257" s="29" t="s">
        <v>3166</v>
      </c>
      <c r="L1257" s="29" t="s">
        <v>280</v>
      </c>
      <c r="M1257" s="29" t="s">
        <v>59</v>
      </c>
      <c r="N1257" s="29" t="s">
        <v>219</v>
      </c>
      <c r="O1257" s="14">
        <v>315.42</v>
      </c>
      <c r="P1257" s="14">
        <f t="shared" si="631"/>
        <v>1034.8299360000001</v>
      </c>
      <c r="Q1257" s="14">
        <v>4.3899999999999997</v>
      </c>
      <c r="R1257" s="40">
        <f t="shared" si="632"/>
        <v>1039.2199360000002</v>
      </c>
      <c r="S1257" s="14">
        <v>8.0500000000000007</v>
      </c>
      <c r="T1257" s="40">
        <f t="shared" si="633"/>
        <v>1031.1699360000002</v>
      </c>
      <c r="U1257" s="14">
        <v>11.4</v>
      </c>
      <c r="V1257" s="40">
        <f t="shared" si="634"/>
        <v>1027.8199360000001</v>
      </c>
      <c r="W1257" s="14">
        <v>10.52</v>
      </c>
      <c r="X1257" s="40">
        <f t="shared" si="635"/>
        <v>1028.6999360000002</v>
      </c>
      <c r="Y1257" s="14">
        <v>4.3899999999999997</v>
      </c>
      <c r="Z1257" s="40">
        <f t="shared" si="636"/>
        <v>1039.2199360000002</v>
      </c>
      <c r="AA1257" s="14">
        <v>8.59</v>
      </c>
      <c r="AB1257" s="40">
        <f t="shared" si="637"/>
        <v>1030.6299360000003</v>
      </c>
      <c r="AC1257" s="14">
        <v>11.89</v>
      </c>
      <c r="AD1257" s="40">
        <f t="shared" si="638"/>
        <v>1027.3299360000001</v>
      </c>
      <c r="AE1257" s="14">
        <v>12.5</v>
      </c>
      <c r="AF1257" s="40">
        <f t="shared" si="639"/>
        <v>1026.7199360000002</v>
      </c>
      <c r="AG1257" s="29" t="s">
        <v>22</v>
      </c>
      <c r="AH1257" s="29" t="s">
        <v>22</v>
      </c>
      <c r="AI1257" s="29" t="s">
        <v>24</v>
      </c>
      <c r="AJ1257" s="29"/>
      <c r="AK1257" s="30" t="s">
        <v>22</v>
      </c>
      <c r="AL1257" s="30" t="s">
        <v>22</v>
      </c>
      <c r="AM1257" s="30"/>
      <c r="AN1257" s="30" t="s">
        <v>22</v>
      </c>
      <c r="AO1257" s="30" t="s">
        <v>22</v>
      </c>
      <c r="AP1257" s="30"/>
      <c r="AQ1257" s="30" t="s">
        <v>22</v>
      </c>
      <c r="AR1257" s="30" t="s">
        <v>22</v>
      </c>
      <c r="AS1257" s="30"/>
      <c r="AT1257" s="30"/>
      <c r="AU1257" s="30" t="s">
        <v>22</v>
      </c>
      <c r="AV1257" s="30" t="s">
        <v>3167</v>
      </c>
      <c r="AW1257" s="30" t="s">
        <v>22</v>
      </c>
      <c r="AX1257" s="30" t="s">
        <v>22</v>
      </c>
      <c r="AY1257" s="30" t="s">
        <v>25</v>
      </c>
      <c r="AZ1257" s="30"/>
      <c r="BA1257" s="30" t="s">
        <v>25</v>
      </c>
      <c r="BB1257" s="30" t="s">
        <v>2992</v>
      </c>
      <c r="BC1257" s="30" t="s">
        <v>183</v>
      </c>
      <c r="BD1257" s="30"/>
    </row>
    <row r="1258" spans="1:56" x14ac:dyDescent="0.3">
      <c r="A1258" s="31">
        <v>41479</v>
      </c>
      <c r="B1258" s="33" t="s">
        <v>4519</v>
      </c>
      <c r="C1258" s="29">
        <v>10</v>
      </c>
      <c r="D1258" s="29" t="s">
        <v>2811</v>
      </c>
      <c r="E1258" s="30">
        <v>19</v>
      </c>
      <c r="F1258" s="29" t="s">
        <v>72</v>
      </c>
      <c r="G1258" s="29" t="s">
        <v>20</v>
      </c>
      <c r="H1258" s="29" t="s">
        <v>238</v>
      </c>
      <c r="I1258" s="29" t="s">
        <v>25</v>
      </c>
      <c r="J1258" s="29" t="s">
        <v>3168</v>
      </c>
      <c r="K1258" s="29" t="s">
        <v>3169</v>
      </c>
      <c r="L1258" s="29" t="s">
        <v>225</v>
      </c>
      <c r="M1258" s="29" t="s">
        <v>46</v>
      </c>
      <c r="N1258" s="29" t="s">
        <v>206</v>
      </c>
      <c r="O1258" s="14">
        <v>314.68</v>
      </c>
      <c r="P1258" s="14">
        <f t="shared" si="631"/>
        <v>1032.4021440000001</v>
      </c>
      <c r="Q1258" s="14">
        <v>6.42</v>
      </c>
      <c r="R1258" s="40">
        <f t="shared" si="632"/>
        <v>1038.8221440000002</v>
      </c>
      <c r="S1258" s="14">
        <v>8.24</v>
      </c>
      <c r="T1258" s="40">
        <f t="shared" si="633"/>
        <v>1030.5821440000002</v>
      </c>
      <c r="U1258" s="14">
        <v>9.9600000000000009</v>
      </c>
      <c r="V1258" s="40">
        <f t="shared" si="634"/>
        <v>1028.8621440000002</v>
      </c>
      <c r="W1258" s="14">
        <v>8.6999999999999993</v>
      </c>
      <c r="X1258" s="40">
        <f t="shared" si="635"/>
        <v>1030.1221440000002</v>
      </c>
      <c r="Y1258" s="14">
        <v>6.42</v>
      </c>
      <c r="Z1258" s="40">
        <f t="shared" si="636"/>
        <v>1038.8221440000002</v>
      </c>
      <c r="AA1258" s="14">
        <v>8.1999999999999993</v>
      </c>
      <c r="AB1258" s="40">
        <f t="shared" si="637"/>
        <v>1030.6221440000002</v>
      </c>
      <c r="AC1258" s="14">
        <v>9.66</v>
      </c>
      <c r="AD1258" s="40">
        <f t="shared" si="638"/>
        <v>1029.1621440000001</v>
      </c>
      <c r="AE1258" s="14">
        <v>8.43</v>
      </c>
      <c r="AF1258" s="40">
        <f t="shared" si="639"/>
        <v>1030.3921440000001</v>
      </c>
      <c r="AG1258" s="29" t="s">
        <v>22</v>
      </c>
      <c r="AH1258" s="29" t="s">
        <v>22</v>
      </c>
      <c r="AI1258" s="29" t="s">
        <v>24</v>
      </c>
      <c r="AJ1258" s="29" t="s">
        <v>3170</v>
      </c>
      <c r="AK1258" s="30" t="s">
        <v>25</v>
      </c>
      <c r="AL1258" s="30" t="s">
        <v>25</v>
      </c>
      <c r="AM1258" s="30" t="s">
        <v>2991</v>
      </c>
      <c r="AN1258" s="30" t="s">
        <v>22</v>
      </c>
      <c r="AO1258" s="30" t="s">
        <v>22</v>
      </c>
      <c r="AP1258" s="30"/>
      <c r="AQ1258" s="30" t="s">
        <v>22</v>
      </c>
      <c r="AR1258" s="30" t="s">
        <v>22</v>
      </c>
      <c r="AS1258" s="30"/>
      <c r="AT1258" s="30"/>
      <c r="AU1258" s="30" t="s">
        <v>22</v>
      </c>
      <c r="AV1258" s="30" t="s">
        <v>22</v>
      </c>
      <c r="AW1258" s="30" t="s">
        <v>22</v>
      </c>
      <c r="AX1258" s="30" t="s">
        <v>22</v>
      </c>
      <c r="AY1258" s="30" t="s">
        <v>25</v>
      </c>
      <c r="AZ1258" s="30"/>
      <c r="BA1258" s="30" t="s">
        <v>25</v>
      </c>
      <c r="BB1258" s="30" t="s">
        <v>3162</v>
      </c>
      <c r="BC1258" s="30" t="s">
        <v>26</v>
      </c>
      <c r="BD1258" s="30"/>
    </row>
    <row r="1259" spans="1:56" x14ac:dyDescent="0.3">
      <c r="A1259" s="31">
        <v>41479</v>
      </c>
      <c r="B1259" s="33" t="s">
        <v>4520</v>
      </c>
      <c r="C1259" s="29">
        <v>11</v>
      </c>
      <c r="D1259" s="29" t="s">
        <v>2811</v>
      </c>
      <c r="E1259" s="30">
        <v>19</v>
      </c>
      <c r="F1259" s="29" t="s">
        <v>49</v>
      </c>
      <c r="G1259" s="29" t="s">
        <v>20</v>
      </c>
      <c r="H1259" s="29" t="s">
        <v>238</v>
      </c>
      <c r="I1259" s="29" t="s">
        <v>25</v>
      </c>
      <c r="J1259" s="29" t="s">
        <v>3171</v>
      </c>
      <c r="K1259" s="29" t="s">
        <v>3172</v>
      </c>
      <c r="L1259" s="29" t="s">
        <v>105</v>
      </c>
      <c r="M1259" s="29" t="s">
        <v>46</v>
      </c>
      <c r="N1259" s="29" t="s">
        <v>206</v>
      </c>
      <c r="O1259" s="14">
        <v>314.95</v>
      </c>
      <c r="P1259" s="14">
        <f t="shared" si="631"/>
        <v>1033.2879600000001</v>
      </c>
      <c r="Q1259" s="14">
        <v>5.3</v>
      </c>
      <c r="R1259" s="40">
        <f t="shared" si="632"/>
        <v>1038.5879600000001</v>
      </c>
      <c r="S1259" s="14">
        <v>8.4499999999999993</v>
      </c>
      <c r="T1259" s="40">
        <f t="shared" si="633"/>
        <v>1030.13796</v>
      </c>
      <c r="U1259" s="14">
        <v>10.06</v>
      </c>
      <c r="V1259" s="40">
        <f t="shared" si="634"/>
        <v>1028.5279600000001</v>
      </c>
      <c r="W1259" s="14">
        <v>8.66</v>
      </c>
      <c r="X1259" s="40">
        <f t="shared" si="635"/>
        <v>1029.92796</v>
      </c>
      <c r="Y1259" s="14">
        <v>5.3</v>
      </c>
      <c r="Z1259" s="40">
        <f t="shared" si="636"/>
        <v>1038.5879600000001</v>
      </c>
      <c r="AA1259" s="14">
        <v>8.6</v>
      </c>
      <c r="AB1259" s="40">
        <f t="shared" si="637"/>
        <v>1029.9879600000002</v>
      </c>
      <c r="AC1259" s="14">
        <v>10</v>
      </c>
      <c r="AD1259" s="40">
        <f t="shared" si="638"/>
        <v>1028.5879600000001</v>
      </c>
      <c r="AE1259" s="14">
        <v>9.2899999999999991</v>
      </c>
      <c r="AF1259" s="40">
        <f t="shared" si="639"/>
        <v>1029.2979600000001</v>
      </c>
      <c r="AG1259" s="29" t="s">
        <v>22</v>
      </c>
      <c r="AH1259" s="29" t="s">
        <v>22</v>
      </c>
      <c r="AI1259" s="29" t="s">
        <v>24</v>
      </c>
      <c r="AJ1259" s="29"/>
      <c r="AK1259" s="30" t="s">
        <v>25</v>
      </c>
      <c r="AL1259" s="30" t="s">
        <v>25</v>
      </c>
      <c r="AM1259" s="30" t="s">
        <v>1369</v>
      </c>
      <c r="AN1259" s="30" t="s">
        <v>22</v>
      </c>
      <c r="AO1259" s="30" t="s">
        <v>22</v>
      </c>
      <c r="AP1259" s="30"/>
      <c r="AQ1259" s="30" t="s">
        <v>22</v>
      </c>
      <c r="AR1259" s="30" t="s">
        <v>22</v>
      </c>
      <c r="AS1259" s="30"/>
      <c r="AT1259" s="30"/>
      <c r="AU1259" s="30" t="s">
        <v>22</v>
      </c>
      <c r="AV1259" s="30" t="s">
        <v>22</v>
      </c>
      <c r="AW1259" s="30" t="s">
        <v>22</v>
      </c>
      <c r="AX1259" s="30" t="s">
        <v>22</v>
      </c>
      <c r="AY1259" s="30" t="s">
        <v>25</v>
      </c>
      <c r="AZ1259" s="30"/>
      <c r="BA1259" s="30" t="s">
        <v>22</v>
      </c>
      <c r="BB1259" s="30"/>
      <c r="BC1259" s="30" t="s">
        <v>26</v>
      </c>
      <c r="BD1259" s="30"/>
    </row>
    <row r="1260" spans="1:56" x14ac:dyDescent="0.3">
      <c r="A1260" s="31">
        <v>41479</v>
      </c>
      <c r="B1260" s="33" t="s">
        <v>4521</v>
      </c>
      <c r="C1260" s="29">
        <v>12</v>
      </c>
      <c r="D1260" s="29" t="s">
        <v>2811</v>
      </c>
      <c r="E1260" s="30">
        <v>19</v>
      </c>
      <c r="F1260" s="29" t="s">
        <v>49</v>
      </c>
      <c r="G1260" s="29" t="s">
        <v>94</v>
      </c>
      <c r="H1260" s="29" t="s">
        <v>238</v>
      </c>
      <c r="I1260" s="29" t="s">
        <v>25</v>
      </c>
      <c r="J1260" s="29" t="s">
        <v>3173</v>
      </c>
      <c r="K1260" s="29" t="s">
        <v>3174</v>
      </c>
      <c r="L1260" s="29" t="s">
        <v>621</v>
      </c>
      <c r="M1260" s="29" t="s">
        <v>59</v>
      </c>
      <c r="N1260" s="29" t="s">
        <v>49</v>
      </c>
      <c r="O1260" s="14">
        <v>315.27</v>
      </c>
      <c r="P1260" s="14">
        <f t="shared" si="631"/>
        <v>1034.337816</v>
      </c>
      <c r="Q1260" s="14">
        <v>4.7</v>
      </c>
      <c r="R1260" s="40">
        <f t="shared" si="632"/>
        <v>1039.037816</v>
      </c>
      <c r="S1260" s="14">
        <v>7.2</v>
      </c>
      <c r="T1260" s="40">
        <f t="shared" si="633"/>
        <v>1031.837816</v>
      </c>
      <c r="U1260" s="14">
        <v>10.52</v>
      </c>
      <c r="V1260" s="40">
        <f t="shared" si="634"/>
        <v>1028.517816</v>
      </c>
      <c r="W1260" s="14">
        <v>9.42</v>
      </c>
      <c r="X1260" s="40">
        <f t="shared" si="635"/>
        <v>1029.6178159999999</v>
      </c>
      <c r="Y1260" s="14">
        <v>4.7</v>
      </c>
      <c r="Z1260" s="40">
        <f t="shared" si="636"/>
        <v>1039.037816</v>
      </c>
      <c r="AA1260" s="14">
        <v>7.83</v>
      </c>
      <c r="AB1260" s="40">
        <f t="shared" si="637"/>
        <v>1031.2078160000001</v>
      </c>
      <c r="AC1260" s="14">
        <v>11.83</v>
      </c>
      <c r="AD1260" s="40">
        <f t="shared" si="638"/>
        <v>1027.2078160000001</v>
      </c>
      <c r="AE1260" s="14">
        <v>11.8</v>
      </c>
      <c r="AF1260" s="40">
        <f t="shared" si="639"/>
        <v>1027.2378160000001</v>
      </c>
      <c r="AG1260" s="29" t="s">
        <v>22</v>
      </c>
      <c r="AH1260" s="29" t="s">
        <v>22</v>
      </c>
      <c r="AI1260" s="29" t="s">
        <v>24</v>
      </c>
      <c r="AJ1260" s="29" t="s">
        <v>3175</v>
      </c>
      <c r="AK1260" s="30" t="s">
        <v>22</v>
      </c>
      <c r="AL1260" s="30" t="s">
        <v>22</v>
      </c>
      <c r="AM1260" s="30"/>
      <c r="AN1260" s="30" t="s">
        <v>22</v>
      </c>
      <c r="AO1260" s="30" t="s">
        <v>22</v>
      </c>
      <c r="AP1260" s="30"/>
      <c r="AQ1260" s="30" t="s">
        <v>22</v>
      </c>
      <c r="AR1260" s="30" t="s">
        <v>22</v>
      </c>
      <c r="AS1260" s="30"/>
      <c r="AT1260" s="30"/>
      <c r="AU1260" s="30" t="s">
        <v>22</v>
      </c>
      <c r="AV1260" s="30" t="s">
        <v>22</v>
      </c>
      <c r="AW1260" s="30" t="s">
        <v>22</v>
      </c>
      <c r="AX1260" s="30" t="s">
        <v>22</v>
      </c>
      <c r="AY1260" s="30" t="s">
        <v>25</v>
      </c>
      <c r="AZ1260" s="30"/>
      <c r="BA1260" s="30" t="s">
        <v>22</v>
      </c>
      <c r="BB1260" s="30"/>
      <c r="BC1260" s="30" t="s">
        <v>26</v>
      </c>
      <c r="BD1260" s="30"/>
    </row>
    <row r="1261" spans="1:56" x14ac:dyDescent="0.3">
      <c r="A1261" s="31">
        <v>41478</v>
      </c>
      <c r="B1261" s="33" t="s">
        <v>4522</v>
      </c>
      <c r="C1261" s="29">
        <v>1</v>
      </c>
      <c r="D1261" s="29" t="s">
        <v>2811</v>
      </c>
      <c r="E1261" s="30">
        <v>20</v>
      </c>
      <c r="F1261" s="29" t="s">
        <v>49</v>
      </c>
      <c r="G1261" s="29" t="s">
        <v>20</v>
      </c>
      <c r="H1261" s="29" t="s">
        <v>42</v>
      </c>
      <c r="I1261" s="29" t="s">
        <v>22</v>
      </c>
      <c r="J1261" s="29" t="s">
        <v>3176</v>
      </c>
      <c r="K1261" s="29" t="s">
        <v>3177</v>
      </c>
      <c r="L1261" s="29" t="s">
        <v>52</v>
      </c>
      <c r="M1261" s="29" t="s">
        <v>23</v>
      </c>
      <c r="N1261" s="29" t="s">
        <v>219</v>
      </c>
      <c r="O1261" s="14">
        <v>319.70999999999998</v>
      </c>
      <c r="P1261" s="14">
        <f t="shared" si="631"/>
        <v>1048.9045679999999</v>
      </c>
      <c r="Q1261" s="14">
        <v>5.16</v>
      </c>
      <c r="R1261" s="40">
        <f t="shared" si="632"/>
        <v>1054.064568</v>
      </c>
      <c r="S1261" s="14">
        <v>6.62</v>
      </c>
      <c r="T1261" s="40">
        <f t="shared" si="633"/>
        <v>1047.4445680000001</v>
      </c>
      <c r="U1261" s="14">
        <v>8.7100000000000009</v>
      </c>
      <c r="V1261" s="40">
        <f t="shared" si="634"/>
        <v>1045.354568</v>
      </c>
      <c r="W1261" s="14">
        <v>8.65</v>
      </c>
      <c r="X1261" s="40">
        <f t="shared" si="635"/>
        <v>1045.4145679999999</v>
      </c>
      <c r="Y1261" s="14">
        <v>5.16</v>
      </c>
      <c r="Z1261" s="40">
        <f t="shared" si="636"/>
        <v>1054.064568</v>
      </c>
      <c r="AA1261" s="14">
        <v>6.8</v>
      </c>
      <c r="AB1261" s="40">
        <f t="shared" si="637"/>
        <v>1047.2645680000001</v>
      </c>
      <c r="AC1261" s="14">
        <v>8.93</v>
      </c>
      <c r="AD1261" s="40">
        <f t="shared" si="638"/>
        <v>1045.1345679999999</v>
      </c>
      <c r="AE1261" s="14">
        <v>8.02</v>
      </c>
      <c r="AF1261" s="40">
        <f t="shared" si="639"/>
        <v>1046.044568</v>
      </c>
      <c r="AG1261" s="29" t="s">
        <v>22</v>
      </c>
      <c r="AH1261" s="29" t="s">
        <v>22</v>
      </c>
      <c r="AI1261" s="29" t="s">
        <v>24</v>
      </c>
      <c r="AJ1261" s="29"/>
      <c r="AK1261" s="30" t="s">
        <v>22</v>
      </c>
      <c r="AL1261" s="30" t="s">
        <v>22</v>
      </c>
      <c r="AM1261" s="30"/>
      <c r="AN1261" s="30" t="s">
        <v>22</v>
      </c>
      <c r="AO1261" s="30" t="s">
        <v>22</v>
      </c>
      <c r="AP1261" s="30"/>
      <c r="AQ1261" s="30" t="s">
        <v>22</v>
      </c>
      <c r="AR1261" s="30" t="s">
        <v>22</v>
      </c>
      <c r="AS1261" s="30"/>
      <c r="AT1261" s="30"/>
      <c r="AU1261" s="30" t="s">
        <v>22</v>
      </c>
      <c r="AV1261" s="30" t="s">
        <v>22</v>
      </c>
      <c r="AW1261" s="30" t="s">
        <v>22</v>
      </c>
      <c r="AX1261" s="30" t="s">
        <v>22</v>
      </c>
      <c r="AY1261" s="30" t="s">
        <v>25</v>
      </c>
      <c r="AZ1261" s="30"/>
      <c r="BA1261" s="30" t="s">
        <v>25</v>
      </c>
      <c r="BB1261" s="30" t="s">
        <v>3162</v>
      </c>
      <c r="BC1261" s="30" t="s">
        <v>26</v>
      </c>
      <c r="BD1261" s="30"/>
    </row>
    <row r="1262" spans="1:56" x14ac:dyDescent="0.3">
      <c r="A1262" s="31">
        <v>41478</v>
      </c>
      <c r="B1262" s="33" t="s">
        <v>4523</v>
      </c>
      <c r="C1262" s="29">
        <v>2</v>
      </c>
      <c r="D1262" s="29" t="s">
        <v>2811</v>
      </c>
      <c r="E1262" s="30">
        <v>20</v>
      </c>
      <c r="F1262" s="29" t="s">
        <v>19</v>
      </c>
      <c r="G1262" s="29" t="s">
        <v>20</v>
      </c>
      <c r="H1262" s="29" t="s">
        <v>42</v>
      </c>
      <c r="I1262" s="29" t="s">
        <v>25</v>
      </c>
      <c r="J1262" s="29" t="s">
        <v>3049</v>
      </c>
      <c r="K1262" s="29" t="s">
        <v>3178</v>
      </c>
      <c r="L1262" s="29" t="s">
        <v>52</v>
      </c>
      <c r="M1262" s="29" t="s">
        <v>23</v>
      </c>
      <c r="N1262" s="29" t="s">
        <v>219</v>
      </c>
      <c r="O1262" s="14">
        <v>319.22000000000003</v>
      </c>
      <c r="P1262" s="14">
        <f t="shared" si="631"/>
        <v>1047.2969760000001</v>
      </c>
      <c r="Q1262" s="14">
        <v>5.6</v>
      </c>
      <c r="R1262" s="40">
        <f t="shared" si="632"/>
        <v>1052.896976</v>
      </c>
      <c r="S1262" s="14">
        <v>7.4</v>
      </c>
      <c r="T1262" s="40">
        <f t="shared" si="633"/>
        <v>1045.4969759999999</v>
      </c>
      <c r="U1262" s="14">
        <v>9.26</v>
      </c>
      <c r="V1262" s="40">
        <f t="shared" si="634"/>
        <v>1043.636976</v>
      </c>
      <c r="W1262" s="14">
        <v>9.1</v>
      </c>
      <c r="X1262" s="40">
        <f t="shared" si="635"/>
        <v>1043.7969760000001</v>
      </c>
      <c r="Y1262" s="14">
        <v>5.6</v>
      </c>
      <c r="Z1262" s="40">
        <f t="shared" si="636"/>
        <v>1052.896976</v>
      </c>
      <c r="AA1262" s="14">
        <v>7.53</v>
      </c>
      <c r="AB1262" s="40">
        <f t="shared" si="637"/>
        <v>1045.366976</v>
      </c>
      <c r="AC1262" s="14">
        <v>9.5500000000000007</v>
      </c>
      <c r="AD1262" s="40">
        <f t="shared" si="638"/>
        <v>1043.346976</v>
      </c>
      <c r="AE1262" s="14">
        <v>9.49</v>
      </c>
      <c r="AF1262" s="40">
        <f t="shared" si="639"/>
        <v>1043.406976</v>
      </c>
      <c r="AG1262" s="29" t="s">
        <v>22</v>
      </c>
      <c r="AH1262" s="29" t="s">
        <v>22</v>
      </c>
      <c r="AI1262" s="29" t="s">
        <v>24</v>
      </c>
      <c r="AJ1262" s="29"/>
      <c r="AK1262" s="30" t="s">
        <v>25</v>
      </c>
      <c r="AL1262" s="30" t="s">
        <v>22</v>
      </c>
      <c r="AM1262" s="30" t="s">
        <v>1650</v>
      </c>
      <c r="AN1262" s="30" t="s">
        <v>22</v>
      </c>
      <c r="AO1262" s="30" t="s">
        <v>22</v>
      </c>
      <c r="AP1262" s="30"/>
      <c r="AQ1262" s="30" t="s">
        <v>22</v>
      </c>
      <c r="AR1262" s="30" t="s">
        <v>22</v>
      </c>
      <c r="AS1262" s="30"/>
      <c r="AT1262" s="30"/>
      <c r="AU1262" s="30" t="s">
        <v>22</v>
      </c>
      <c r="AV1262" s="30" t="s">
        <v>22</v>
      </c>
      <c r="AW1262" s="30" t="s">
        <v>22</v>
      </c>
      <c r="AX1262" s="30" t="s">
        <v>22</v>
      </c>
      <c r="AY1262" s="30" t="s">
        <v>25</v>
      </c>
      <c r="AZ1262" s="30"/>
      <c r="BA1262" s="30" t="s">
        <v>22</v>
      </c>
      <c r="BB1262" s="30"/>
      <c r="BC1262" s="30" t="s">
        <v>26</v>
      </c>
      <c r="BD1262" s="30"/>
    </row>
    <row r="1263" spans="1:56" x14ac:dyDescent="0.3">
      <c r="A1263" s="31">
        <v>41478</v>
      </c>
      <c r="B1263" s="33" t="s">
        <v>4524</v>
      </c>
      <c r="C1263" s="29">
        <v>3</v>
      </c>
      <c r="D1263" s="29" t="s">
        <v>2811</v>
      </c>
      <c r="E1263" s="30">
        <v>20</v>
      </c>
      <c r="F1263" s="29" t="s">
        <v>19</v>
      </c>
      <c r="G1263" s="29" t="s">
        <v>94</v>
      </c>
      <c r="H1263" s="29" t="s">
        <v>42</v>
      </c>
      <c r="I1263" s="29" t="s">
        <v>22</v>
      </c>
      <c r="J1263" s="29" t="s">
        <v>3179</v>
      </c>
      <c r="K1263" s="29" t="s">
        <v>3180</v>
      </c>
      <c r="L1263" s="29" t="s">
        <v>322</v>
      </c>
      <c r="M1263" s="29" t="s">
        <v>46</v>
      </c>
      <c r="N1263" s="29" t="s">
        <v>233</v>
      </c>
      <c r="O1263" s="14">
        <v>321.33</v>
      </c>
      <c r="P1263" s="14">
        <f t="shared" si="631"/>
        <v>1054.219464</v>
      </c>
      <c r="Q1263" s="14">
        <v>4.55</v>
      </c>
      <c r="R1263" s="40">
        <f t="shared" si="632"/>
        <v>1058.769464</v>
      </c>
      <c r="S1263" s="14">
        <v>8.49</v>
      </c>
      <c r="T1263" s="40">
        <f t="shared" si="633"/>
        <v>1050.279464</v>
      </c>
      <c r="U1263" s="14">
        <v>10</v>
      </c>
      <c r="V1263" s="40">
        <f t="shared" si="634"/>
        <v>1048.769464</v>
      </c>
      <c r="W1263" s="14">
        <v>9.6999999999999993</v>
      </c>
      <c r="X1263" s="40">
        <f t="shared" si="635"/>
        <v>1049.0694639999999</v>
      </c>
      <c r="Y1263" s="14">
        <v>4.55</v>
      </c>
      <c r="Z1263" s="40">
        <f t="shared" si="636"/>
        <v>1058.769464</v>
      </c>
      <c r="AA1263" s="14">
        <v>9</v>
      </c>
      <c r="AB1263" s="40">
        <f t="shared" si="637"/>
        <v>1049.769464</v>
      </c>
      <c r="AC1263" s="14">
        <v>10.55</v>
      </c>
      <c r="AD1263" s="40">
        <f t="shared" si="638"/>
        <v>1048.219464</v>
      </c>
      <c r="AE1263" s="14">
        <v>11.16</v>
      </c>
      <c r="AF1263" s="40">
        <f t="shared" si="639"/>
        <v>1047.6094639999999</v>
      </c>
      <c r="AG1263" s="29" t="s">
        <v>22</v>
      </c>
      <c r="AH1263" s="29" t="s">
        <v>22</v>
      </c>
      <c r="AI1263" s="29" t="s">
        <v>24</v>
      </c>
      <c r="AJ1263" s="29"/>
      <c r="AK1263" s="30" t="s">
        <v>22</v>
      </c>
      <c r="AL1263" s="30" t="s">
        <v>22</v>
      </c>
      <c r="AM1263" s="30"/>
      <c r="AN1263" s="30" t="s">
        <v>22</v>
      </c>
      <c r="AO1263" s="30" t="s">
        <v>22</v>
      </c>
      <c r="AP1263" s="30"/>
      <c r="AQ1263" s="30" t="s">
        <v>22</v>
      </c>
      <c r="AR1263" s="30" t="s">
        <v>22</v>
      </c>
      <c r="AS1263" s="30"/>
      <c r="AT1263" s="30"/>
      <c r="AU1263" s="30" t="s">
        <v>22</v>
      </c>
      <c r="AV1263" s="30" t="s">
        <v>22</v>
      </c>
      <c r="AW1263" s="30" t="s">
        <v>22</v>
      </c>
      <c r="AX1263" s="30" t="s">
        <v>22</v>
      </c>
      <c r="AY1263" s="30" t="s">
        <v>25</v>
      </c>
      <c r="AZ1263" s="30"/>
      <c r="BA1263" s="30" t="s">
        <v>22</v>
      </c>
      <c r="BB1263" s="30"/>
      <c r="BC1263" s="30" t="s">
        <v>26</v>
      </c>
      <c r="BD1263" s="30"/>
    </row>
    <row r="1264" spans="1:56" x14ac:dyDescent="0.3">
      <c r="A1264" s="31">
        <v>41478</v>
      </c>
      <c r="B1264" s="33" t="s">
        <v>4525</v>
      </c>
      <c r="C1264" s="29">
        <v>4</v>
      </c>
      <c r="D1264" s="29" t="s">
        <v>2811</v>
      </c>
      <c r="E1264" s="30">
        <v>20</v>
      </c>
      <c r="F1264" s="29" t="s">
        <v>65</v>
      </c>
      <c r="G1264" s="29" t="s">
        <v>94</v>
      </c>
      <c r="H1264" s="29" t="s">
        <v>42</v>
      </c>
      <c r="I1264" s="29" t="s">
        <v>22</v>
      </c>
      <c r="J1264" s="29" t="s">
        <v>3181</v>
      </c>
      <c r="K1264" s="29" t="s">
        <v>3182</v>
      </c>
      <c r="L1264" s="29" t="s">
        <v>109</v>
      </c>
      <c r="M1264" s="29" t="s">
        <v>46</v>
      </c>
      <c r="N1264" s="29" t="s">
        <v>233</v>
      </c>
      <c r="O1264" s="14">
        <v>321.3</v>
      </c>
      <c r="P1264" s="14">
        <f t="shared" si="631"/>
        <v>1054.12104</v>
      </c>
      <c r="Q1264" s="14">
        <v>4.5</v>
      </c>
      <c r="R1264" s="40">
        <f t="shared" si="632"/>
        <v>1058.62104</v>
      </c>
      <c r="S1264" s="14">
        <v>8.06</v>
      </c>
      <c r="T1264" s="40">
        <f t="shared" si="633"/>
        <v>1050.56104</v>
      </c>
      <c r="U1264" s="14">
        <v>9.56</v>
      </c>
      <c r="V1264" s="40">
        <f t="shared" si="634"/>
        <v>1049.06104</v>
      </c>
      <c r="W1264" s="14">
        <v>9.4700000000000006</v>
      </c>
      <c r="X1264" s="40">
        <f t="shared" si="635"/>
        <v>1049.15104</v>
      </c>
      <c r="Y1264" s="14">
        <v>4.5</v>
      </c>
      <c r="Z1264" s="40">
        <f t="shared" si="636"/>
        <v>1058.62104</v>
      </c>
      <c r="AA1264" s="14">
        <v>8.1999999999999993</v>
      </c>
      <c r="AB1264" s="40">
        <f t="shared" si="637"/>
        <v>1050.4210399999999</v>
      </c>
      <c r="AC1264" s="14" t="s">
        <v>1177</v>
      </c>
      <c r="AD1264" s="40" t="e">
        <f t="shared" si="638"/>
        <v>#VALUE!</v>
      </c>
      <c r="AE1264" s="14">
        <v>10.89</v>
      </c>
      <c r="AF1264" s="40">
        <f t="shared" si="639"/>
        <v>1047.7310399999999</v>
      </c>
      <c r="AG1264" s="29" t="s">
        <v>22</v>
      </c>
      <c r="AH1264" s="29" t="s">
        <v>22</v>
      </c>
      <c r="AI1264" s="29" t="s">
        <v>24</v>
      </c>
      <c r="AJ1264" s="29" t="s">
        <v>3183</v>
      </c>
      <c r="AK1264" s="30" t="s">
        <v>22</v>
      </c>
      <c r="AL1264" s="30" t="s">
        <v>22</v>
      </c>
      <c r="AM1264" s="30"/>
      <c r="AN1264" s="30" t="s">
        <v>22</v>
      </c>
      <c r="AO1264" s="30" t="s">
        <v>22</v>
      </c>
      <c r="AP1264" s="30"/>
      <c r="AQ1264" s="30" t="s">
        <v>22</v>
      </c>
      <c r="AR1264" s="30" t="s">
        <v>22</v>
      </c>
      <c r="AS1264" s="30"/>
      <c r="AT1264" s="30"/>
      <c r="AU1264" s="30" t="s">
        <v>22</v>
      </c>
      <c r="AV1264" s="30" t="s">
        <v>22</v>
      </c>
      <c r="AW1264" s="30" t="s">
        <v>22</v>
      </c>
      <c r="AX1264" s="30" t="s">
        <v>22</v>
      </c>
      <c r="AY1264" s="30" t="s">
        <v>25</v>
      </c>
      <c r="AZ1264" s="30"/>
      <c r="BA1264" s="30" t="s">
        <v>22</v>
      </c>
      <c r="BB1264" s="30"/>
      <c r="BC1264" s="30" t="s">
        <v>26</v>
      </c>
      <c r="BD1264" s="30"/>
    </row>
    <row r="1265" spans="1:56" x14ac:dyDescent="0.3">
      <c r="A1265" s="31">
        <v>41478</v>
      </c>
      <c r="B1265" s="33" t="s">
        <v>4526</v>
      </c>
      <c r="C1265" s="29">
        <v>5</v>
      </c>
      <c r="D1265" s="29" t="s">
        <v>2811</v>
      </c>
      <c r="E1265" s="30">
        <v>20</v>
      </c>
      <c r="F1265" s="29" t="s">
        <v>65</v>
      </c>
      <c r="G1265" s="29" t="s">
        <v>94</v>
      </c>
      <c r="H1265" s="29" t="s">
        <v>42</v>
      </c>
      <c r="I1265" s="29" t="s">
        <v>22</v>
      </c>
      <c r="J1265" s="29" t="s">
        <v>3184</v>
      </c>
      <c r="K1265" s="29" t="s">
        <v>1375</v>
      </c>
      <c r="L1265" s="29" t="s">
        <v>109</v>
      </c>
      <c r="M1265" s="29" t="s">
        <v>46</v>
      </c>
      <c r="N1265" s="29" t="s">
        <v>233</v>
      </c>
      <c r="O1265" s="14">
        <v>322.52</v>
      </c>
      <c r="P1265" s="14">
        <f t="shared" si="631"/>
        <v>1058.1236160000001</v>
      </c>
      <c r="Q1265" s="14">
        <v>4.7</v>
      </c>
      <c r="R1265" s="40">
        <f t="shared" si="632"/>
        <v>1062.8236160000001</v>
      </c>
      <c r="S1265" s="14">
        <v>9.0500000000000007</v>
      </c>
      <c r="T1265" s="40">
        <f t="shared" si="633"/>
        <v>1053.7736160000002</v>
      </c>
      <c r="U1265" s="14">
        <v>10.3</v>
      </c>
      <c r="V1265" s="40">
        <f t="shared" si="634"/>
        <v>1052.5236160000002</v>
      </c>
      <c r="W1265" s="14">
        <v>10.06</v>
      </c>
      <c r="X1265" s="40">
        <f t="shared" si="635"/>
        <v>1052.7636160000002</v>
      </c>
      <c r="Y1265" s="14">
        <v>4.7</v>
      </c>
      <c r="Z1265" s="40">
        <f t="shared" si="636"/>
        <v>1062.8236160000001</v>
      </c>
      <c r="AA1265" s="14">
        <v>9.11</v>
      </c>
      <c r="AB1265" s="40">
        <f t="shared" si="637"/>
        <v>1053.7136160000002</v>
      </c>
      <c r="AC1265" s="14" t="s">
        <v>1177</v>
      </c>
      <c r="AD1265" s="40" t="e">
        <f t="shared" si="638"/>
        <v>#VALUE!</v>
      </c>
      <c r="AE1265" s="14">
        <v>11.5</v>
      </c>
      <c r="AF1265" s="40">
        <f t="shared" si="639"/>
        <v>1051.3236160000001</v>
      </c>
      <c r="AG1265" s="29" t="s">
        <v>22</v>
      </c>
      <c r="AH1265" s="29" t="s">
        <v>22</v>
      </c>
      <c r="AI1265" s="29" t="s">
        <v>24</v>
      </c>
      <c r="AJ1265" s="29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</row>
    <row r="1266" spans="1:56" x14ac:dyDescent="0.3">
      <c r="A1266" s="31">
        <v>41478</v>
      </c>
      <c r="B1266" s="33" t="s">
        <v>4527</v>
      </c>
      <c r="C1266" s="29">
        <v>6</v>
      </c>
      <c r="D1266" s="29" t="s">
        <v>2811</v>
      </c>
      <c r="E1266" s="30">
        <v>20</v>
      </c>
      <c r="F1266" s="29" t="s">
        <v>65</v>
      </c>
      <c r="G1266" s="29" t="s">
        <v>94</v>
      </c>
      <c r="H1266" s="29" t="s">
        <v>42</v>
      </c>
      <c r="I1266" s="29" t="s">
        <v>25</v>
      </c>
      <c r="J1266" s="29" t="s">
        <v>3185</v>
      </c>
      <c r="K1266" s="29" t="s">
        <v>3186</v>
      </c>
      <c r="L1266" s="29" t="s">
        <v>317</v>
      </c>
      <c r="M1266" s="29" t="s">
        <v>46</v>
      </c>
      <c r="N1266" s="29" t="s">
        <v>330</v>
      </c>
      <c r="O1266" s="14">
        <v>321.66000000000003</v>
      </c>
      <c r="P1266" s="14">
        <f t="shared" si="631"/>
        <v>1055.302128</v>
      </c>
      <c r="Q1266" s="14">
        <v>4.4000000000000004</v>
      </c>
      <c r="R1266" s="40">
        <f t="shared" si="632"/>
        <v>1059.7021280000001</v>
      </c>
      <c r="S1266" s="14">
        <v>8.7200000000000006</v>
      </c>
      <c r="T1266" s="40">
        <f t="shared" si="633"/>
        <v>1050.9821280000001</v>
      </c>
      <c r="U1266" s="14">
        <v>10.29</v>
      </c>
      <c r="V1266" s="40">
        <f t="shared" si="634"/>
        <v>1049.4121280000002</v>
      </c>
      <c r="W1266" s="14">
        <v>10.029999999999999</v>
      </c>
      <c r="X1266" s="40">
        <f t="shared" si="635"/>
        <v>1049.6721280000002</v>
      </c>
      <c r="Y1266" s="14">
        <v>4.4000000000000004</v>
      </c>
      <c r="Z1266" s="40">
        <f t="shared" si="636"/>
        <v>1059.7021280000001</v>
      </c>
      <c r="AA1266" s="14">
        <v>8.75</v>
      </c>
      <c r="AB1266" s="40">
        <f t="shared" si="637"/>
        <v>1050.9521280000001</v>
      </c>
      <c r="AC1266" s="14">
        <v>10.34</v>
      </c>
      <c r="AD1266" s="40">
        <f t="shared" si="638"/>
        <v>1049.3621280000002</v>
      </c>
      <c r="AE1266" s="14">
        <v>9.9</v>
      </c>
      <c r="AF1266" s="40">
        <f t="shared" si="639"/>
        <v>1049.802128</v>
      </c>
      <c r="AG1266" s="29" t="s">
        <v>22</v>
      </c>
      <c r="AH1266" s="29" t="s">
        <v>22</v>
      </c>
      <c r="AI1266" s="29" t="s">
        <v>24</v>
      </c>
      <c r="AJ1266" s="29"/>
      <c r="AK1266" s="30" t="s">
        <v>22</v>
      </c>
      <c r="AL1266" s="30" t="s">
        <v>22</v>
      </c>
      <c r="AM1266" s="30"/>
      <c r="AN1266" s="30" t="s">
        <v>22</v>
      </c>
      <c r="AO1266" s="30" t="s">
        <v>22</v>
      </c>
      <c r="AP1266" s="30"/>
      <c r="AQ1266" s="30" t="s">
        <v>22</v>
      </c>
      <c r="AR1266" s="30" t="s">
        <v>22</v>
      </c>
      <c r="AS1266" s="30"/>
      <c r="AT1266" s="30"/>
      <c r="AU1266" s="30" t="s">
        <v>22</v>
      </c>
      <c r="AV1266" s="30" t="s">
        <v>22</v>
      </c>
      <c r="AW1266" s="30" t="s">
        <v>22</v>
      </c>
      <c r="AX1266" s="30" t="s">
        <v>22</v>
      </c>
      <c r="AY1266" s="30" t="s">
        <v>25</v>
      </c>
      <c r="AZ1266" s="30"/>
      <c r="BA1266" s="30" t="s">
        <v>22</v>
      </c>
      <c r="BB1266" s="30"/>
      <c r="BC1266" s="30" t="s">
        <v>26</v>
      </c>
      <c r="BD1266" s="30"/>
    </row>
    <row r="1267" spans="1:56" x14ac:dyDescent="0.3">
      <c r="A1267" s="31">
        <v>41478</v>
      </c>
      <c r="B1267" s="33" t="s">
        <v>4528</v>
      </c>
      <c r="C1267" s="29">
        <v>7</v>
      </c>
      <c r="D1267" s="29" t="s">
        <v>2811</v>
      </c>
      <c r="E1267" s="30">
        <v>20</v>
      </c>
      <c r="F1267" s="29" t="s">
        <v>65</v>
      </c>
      <c r="G1267" s="29" t="s">
        <v>20</v>
      </c>
      <c r="H1267" s="29" t="s">
        <v>42</v>
      </c>
      <c r="I1267" s="29" t="s">
        <v>25</v>
      </c>
      <c r="J1267" s="29" t="s">
        <v>3187</v>
      </c>
      <c r="K1267" s="29" t="s">
        <v>3188</v>
      </c>
      <c r="L1267" s="29" t="s">
        <v>58</v>
      </c>
      <c r="M1267" s="29" t="s">
        <v>46</v>
      </c>
      <c r="N1267" s="29" t="s">
        <v>233</v>
      </c>
      <c r="O1267" s="14">
        <v>322.43</v>
      </c>
      <c r="P1267" s="14">
        <f t="shared" si="631"/>
        <v>1057.828344</v>
      </c>
      <c r="Q1267" s="14">
        <v>5.92</v>
      </c>
      <c r="R1267" s="40">
        <f t="shared" si="632"/>
        <v>1063.7483440000001</v>
      </c>
      <c r="S1267" s="14">
        <v>7.8</v>
      </c>
      <c r="T1267" s="40">
        <f t="shared" si="633"/>
        <v>1055.9483440000001</v>
      </c>
      <c r="U1267" s="14">
        <v>9.3000000000000007</v>
      </c>
      <c r="V1267" s="40">
        <f t="shared" si="634"/>
        <v>1054.4483440000001</v>
      </c>
      <c r="W1267" s="14">
        <v>9.15</v>
      </c>
      <c r="X1267" s="40">
        <f t="shared" si="635"/>
        <v>1054.598344</v>
      </c>
      <c r="Y1267" s="14">
        <v>5.92</v>
      </c>
      <c r="Z1267" s="40">
        <f t="shared" si="636"/>
        <v>1063.7483440000001</v>
      </c>
      <c r="AA1267" s="14">
        <v>8</v>
      </c>
      <c r="AB1267" s="40">
        <f t="shared" si="637"/>
        <v>1055.7483440000001</v>
      </c>
      <c r="AC1267" s="14" t="s">
        <v>1177</v>
      </c>
      <c r="AD1267" s="40" t="e">
        <f t="shared" si="638"/>
        <v>#VALUE!</v>
      </c>
      <c r="AE1267" s="14">
        <v>9.3000000000000007</v>
      </c>
      <c r="AF1267" s="40">
        <f t="shared" si="639"/>
        <v>1054.4483440000001</v>
      </c>
      <c r="AG1267" s="29" t="s">
        <v>22</v>
      </c>
      <c r="AH1267" s="29" t="s">
        <v>22</v>
      </c>
      <c r="AI1267" s="29" t="s">
        <v>24</v>
      </c>
      <c r="AJ1267" s="29"/>
      <c r="AK1267" s="30" t="s">
        <v>22</v>
      </c>
      <c r="AL1267" s="30" t="s">
        <v>22</v>
      </c>
      <c r="AM1267" s="30"/>
      <c r="AN1267" s="30" t="s">
        <v>22</v>
      </c>
      <c r="AO1267" s="30" t="s">
        <v>22</v>
      </c>
      <c r="AP1267" s="30"/>
      <c r="AQ1267" s="30" t="s">
        <v>22</v>
      </c>
      <c r="AR1267" s="30" t="s">
        <v>22</v>
      </c>
      <c r="AS1267" s="30"/>
      <c r="AT1267" s="30"/>
      <c r="AU1267" s="30" t="s">
        <v>22</v>
      </c>
      <c r="AV1267" s="30" t="s">
        <v>22</v>
      </c>
      <c r="AW1267" s="30" t="s">
        <v>22</v>
      </c>
      <c r="AX1267" s="30" t="s">
        <v>22</v>
      </c>
      <c r="AY1267" s="30" t="s">
        <v>25</v>
      </c>
      <c r="AZ1267" s="30"/>
      <c r="BA1267" s="30" t="s">
        <v>22</v>
      </c>
      <c r="BB1267" s="30"/>
      <c r="BC1267" s="30" t="s">
        <v>26</v>
      </c>
      <c r="BD1267" s="30"/>
    </row>
    <row r="1268" spans="1:56" x14ac:dyDescent="0.3">
      <c r="A1268" s="31">
        <v>41478</v>
      </c>
      <c r="B1268" s="33" t="s">
        <v>4529</v>
      </c>
      <c r="C1268" s="29">
        <v>8</v>
      </c>
      <c r="D1268" s="29" t="s">
        <v>2811</v>
      </c>
      <c r="E1268" s="30">
        <v>20</v>
      </c>
      <c r="F1268" s="29" t="s">
        <v>65</v>
      </c>
      <c r="G1268" s="29" t="s">
        <v>94</v>
      </c>
      <c r="H1268" s="29" t="s">
        <v>42</v>
      </c>
      <c r="I1268" s="29" t="s">
        <v>25</v>
      </c>
      <c r="J1268" s="29" t="s">
        <v>3189</v>
      </c>
      <c r="K1268" s="29" t="s">
        <v>3190</v>
      </c>
      <c r="L1268" s="29" t="s">
        <v>322</v>
      </c>
      <c r="M1268" s="29" t="s">
        <v>46</v>
      </c>
      <c r="N1268" s="29" t="s">
        <v>330</v>
      </c>
      <c r="O1268" s="14">
        <v>320.95999999999998</v>
      </c>
      <c r="P1268" s="14">
        <f t="shared" si="631"/>
        <v>1053.005568</v>
      </c>
      <c r="Q1268" s="14">
        <v>4.75</v>
      </c>
      <c r="R1268" s="40">
        <f t="shared" si="632"/>
        <v>1057.755568</v>
      </c>
      <c r="S1268" s="14">
        <v>8.6999999999999993</v>
      </c>
      <c r="T1268" s="40">
        <f t="shared" si="633"/>
        <v>1049.055568</v>
      </c>
      <c r="U1268" s="14">
        <v>10.119999999999999</v>
      </c>
      <c r="V1268" s="40">
        <f t="shared" si="634"/>
        <v>1047.6355680000001</v>
      </c>
      <c r="W1268" s="14">
        <v>9.82</v>
      </c>
      <c r="X1268" s="40">
        <f t="shared" si="635"/>
        <v>1047.9355680000001</v>
      </c>
      <c r="Y1268" s="14">
        <v>4.75</v>
      </c>
      <c r="Z1268" s="40">
        <f t="shared" si="636"/>
        <v>1057.755568</v>
      </c>
      <c r="AA1268" s="14">
        <v>8.82</v>
      </c>
      <c r="AB1268" s="40">
        <f t="shared" si="637"/>
        <v>1048.9355680000001</v>
      </c>
      <c r="AC1268" s="14">
        <v>10.4</v>
      </c>
      <c r="AD1268" s="40">
        <f t="shared" si="638"/>
        <v>1047.3555679999999</v>
      </c>
      <c r="AE1268" s="14">
        <v>10.050000000000001</v>
      </c>
      <c r="AF1268" s="40">
        <f t="shared" si="639"/>
        <v>1047.7055680000001</v>
      </c>
      <c r="AG1268" s="29" t="s">
        <v>22</v>
      </c>
      <c r="AH1268" s="29" t="s">
        <v>22</v>
      </c>
      <c r="AI1268" s="29" t="s">
        <v>24</v>
      </c>
      <c r="AJ1268" s="29"/>
      <c r="AK1268" s="30" t="s">
        <v>25</v>
      </c>
      <c r="AL1268" s="30" t="s">
        <v>22</v>
      </c>
      <c r="AM1268" s="30" t="s">
        <v>1468</v>
      </c>
      <c r="AN1268" s="30" t="s">
        <v>22</v>
      </c>
      <c r="AO1268" s="30" t="s">
        <v>22</v>
      </c>
      <c r="AP1268" s="30"/>
      <c r="AQ1268" s="30" t="s">
        <v>22</v>
      </c>
      <c r="AR1268" s="30" t="s">
        <v>22</v>
      </c>
      <c r="AS1268" s="30"/>
      <c r="AT1268" s="30"/>
      <c r="AU1268" s="30" t="s">
        <v>22</v>
      </c>
      <c r="AV1268" s="30" t="s">
        <v>22</v>
      </c>
      <c r="AW1268" s="30" t="s">
        <v>22</v>
      </c>
      <c r="AX1268" s="30" t="s">
        <v>22</v>
      </c>
      <c r="AY1268" s="30" t="s">
        <v>25</v>
      </c>
      <c r="AZ1268" s="30"/>
      <c r="BA1268" s="30" t="s">
        <v>22</v>
      </c>
      <c r="BB1268" s="30"/>
      <c r="BC1268" s="30" t="s">
        <v>26</v>
      </c>
      <c r="BD1268" s="30"/>
    </row>
    <row r="1269" spans="1:56" x14ac:dyDescent="0.3">
      <c r="A1269" s="31">
        <v>41478</v>
      </c>
      <c r="B1269" s="33" t="s">
        <v>4530</v>
      </c>
      <c r="C1269" s="29">
        <v>9</v>
      </c>
      <c r="D1269" s="29" t="s">
        <v>2811</v>
      </c>
      <c r="E1269" s="30">
        <v>20</v>
      </c>
      <c r="F1269" s="29" t="s">
        <v>72</v>
      </c>
      <c r="G1269" s="29" t="s">
        <v>20</v>
      </c>
      <c r="H1269" s="29" t="s">
        <v>42</v>
      </c>
      <c r="I1269" s="29" t="s">
        <v>25</v>
      </c>
      <c r="J1269" s="29" t="s">
        <v>3191</v>
      </c>
      <c r="K1269" s="29" t="s">
        <v>2074</v>
      </c>
      <c r="L1269" s="29" t="s">
        <v>732</v>
      </c>
      <c r="M1269" s="29" t="s">
        <v>46</v>
      </c>
      <c r="N1269" s="29" t="s">
        <v>219</v>
      </c>
      <c r="O1269" s="14">
        <v>319.43</v>
      </c>
      <c r="P1269" s="14">
        <f t="shared" si="631"/>
        <v>1047.985944</v>
      </c>
      <c r="Q1269" s="14">
        <v>6.43</v>
      </c>
      <c r="R1269" s="40">
        <f t="shared" si="632"/>
        <v>1054.4159440000001</v>
      </c>
      <c r="S1269" s="14">
        <v>7.92</v>
      </c>
      <c r="T1269" s="40">
        <f t="shared" si="633"/>
        <v>1046.495944</v>
      </c>
      <c r="U1269" s="14">
        <v>9.4600000000000009</v>
      </c>
      <c r="V1269" s="40">
        <f t="shared" si="634"/>
        <v>1044.955944</v>
      </c>
      <c r="W1269" s="14">
        <v>9.1999999999999993</v>
      </c>
      <c r="X1269" s="40">
        <f t="shared" si="635"/>
        <v>1045.215944</v>
      </c>
      <c r="Y1269" s="14">
        <v>6.43</v>
      </c>
      <c r="Z1269" s="40">
        <f t="shared" si="636"/>
        <v>1054.4159440000001</v>
      </c>
      <c r="AA1269" s="14">
        <v>8.36</v>
      </c>
      <c r="AB1269" s="40">
        <f t="shared" si="637"/>
        <v>1046.0559440000002</v>
      </c>
      <c r="AC1269" s="14">
        <v>9.84</v>
      </c>
      <c r="AD1269" s="40">
        <f t="shared" si="638"/>
        <v>1044.5759440000002</v>
      </c>
      <c r="AE1269" s="14">
        <v>9.5500000000000007</v>
      </c>
      <c r="AF1269" s="40">
        <f t="shared" si="639"/>
        <v>1044.8659440000001</v>
      </c>
      <c r="AG1269" s="29" t="s">
        <v>22</v>
      </c>
      <c r="AH1269" s="29" t="s">
        <v>22</v>
      </c>
      <c r="AI1269" s="29" t="s">
        <v>24</v>
      </c>
      <c r="AJ1269" s="29"/>
      <c r="AK1269" s="30" t="s">
        <v>22</v>
      </c>
      <c r="AL1269" s="30" t="s">
        <v>22</v>
      </c>
      <c r="AM1269" s="30"/>
      <c r="AN1269" s="30" t="s">
        <v>22</v>
      </c>
      <c r="AO1269" s="30" t="s">
        <v>22</v>
      </c>
      <c r="AP1269" s="30"/>
      <c r="AQ1269" s="30" t="s">
        <v>22</v>
      </c>
      <c r="AR1269" s="30" t="s">
        <v>22</v>
      </c>
      <c r="AS1269" s="30"/>
      <c r="AT1269" s="30"/>
      <c r="AU1269" s="30" t="s">
        <v>22</v>
      </c>
      <c r="AV1269" s="30" t="s">
        <v>22</v>
      </c>
      <c r="AW1269" s="30" t="s">
        <v>22</v>
      </c>
      <c r="AX1269" s="30" t="s">
        <v>22</v>
      </c>
      <c r="AY1269" s="30" t="s">
        <v>25</v>
      </c>
      <c r="AZ1269" s="30"/>
      <c r="BA1269" s="30" t="s">
        <v>22</v>
      </c>
      <c r="BB1269" s="30"/>
      <c r="BC1269" s="30" t="s">
        <v>26</v>
      </c>
      <c r="BD1269" s="30"/>
    </row>
    <row r="1270" spans="1:56" x14ac:dyDescent="0.3">
      <c r="A1270" s="31">
        <v>41478</v>
      </c>
      <c r="B1270" s="33" t="s">
        <v>4531</v>
      </c>
      <c r="C1270" s="29">
        <v>10</v>
      </c>
      <c r="D1270" s="29" t="s">
        <v>2811</v>
      </c>
      <c r="E1270" s="30">
        <v>20</v>
      </c>
      <c r="F1270" s="29" t="s">
        <v>72</v>
      </c>
      <c r="G1270" s="29" t="s">
        <v>20</v>
      </c>
      <c r="H1270" s="29" t="s">
        <v>42</v>
      </c>
      <c r="I1270" s="29" t="s">
        <v>25</v>
      </c>
      <c r="J1270" s="29" t="s">
        <v>3160</v>
      </c>
      <c r="K1270" s="29" t="s">
        <v>2065</v>
      </c>
      <c r="L1270" s="29" t="s">
        <v>418</v>
      </c>
      <c r="M1270" s="29" t="s">
        <v>46</v>
      </c>
      <c r="N1270" s="29" t="s">
        <v>219</v>
      </c>
      <c r="O1270" s="14">
        <v>318.17</v>
      </c>
      <c r="P1270" s="14">
        <f t="shared" si="631"/>
        <v>1043.8521360000002</v>
      </c>
      <c r="Q1270" s="14">
        <v>6.11</v>
      </c>
      <c r="R1270" s="40">
        <f t="shared" si="632"/>
        <v>1049.9621360000001</v>
      </c>
      <c r="S1270" s="14">
        <v>9.1</v>
      </c>
      <c r="T1270" s="40">
        <f t="shared" si="633"/>
        <v>1040.8621360000002</v>
      </c>
      <c r="U1270" s="14">
        <v>10.55</v>
      </c>
      <c r="V1270" s="40">
        <f t="shared" si="634"/>
        <v>1039.4121360000001</v>
      </c>
      <c r="W1270" s="14">
        <v>10.32</v>
      </c>
      <c r="X1270" s="40">
        <f t="shared" si="635"/>
        <v>1039.6421360000002</v>
      </c>
      <c r="Y1270" s="14">
        <v>6.11</v>
      </c>
      <c r="Z1270" s="40">
        <f t="shared" si="636"/>
        <v>1049.9621360000001</v>
      </c>
      <c r="AA1270" s="14">
        <v>9.24</v>
      </c>
      <c r="AB1270" s="40">
        <f t="shared" si="637"/>
        <v>1040.7221360000001</v>
      </c>
      <c r="AC1270" s="14">
        <v>10.82</v>
      </c>
      <c r="AD1270" s="40">
        <f t="shared" si="638"/>
        <v>1039.1421360000002</v>
      </c>
      <c r="AE1270" s="14">
        <v>10.7</v>
      </c>
      <c r="AF1270" s="40">
        <f t="shared" si="639"/>
        <v>1039.2621360000001</v>
      </c>
      <c r="AG1270" s="29" t="s">
        <v>22</v>
      </c>
      <c r="AH1270" s="29" t="s">
        <v>22</v>
      </c>
      <c r="AI1270" s="29" t="s">
        <v>24</v>
      </c>
      <c r="AJ1270" s="29"/>
      <c r="AK1270" s="30" t="s">
        <v>22</v>
      </c>
      <c r="AL1270" s="30" t="s">
        <v>22</v>
      </c>
      <c r="AM1270" s="30"/>
      <c r="AN1270" s="30" t="s">
        <v>22</v>
      </c>
      <c r="AO1270" s="30" t="s">
        <v>22</v>
      </c>
      <c r="AP1270" s="30"/>
      <c r="AQ1270" s="30" t="s">
        <v>22</v>
      </c>
      <c r="AR1270" s="30" t="s">
        <v>22</v>
      </c>
      <c r="AS1270" s="30"/>
      <c r="AT1270" s="30"/>
      <c r="AU1270" s="30" t="s">
        <v>22</v>
      </c>
      <c r="AV1270" s="30" t="s">
        <v>22</v>
      </c>
      <c r="AW1270" s="30" t="s">
        <v>22</v>
      </c>
      <c r="AX1270" s="30" t="s">
        <v>22</v>
      </c>
      <c r="AY1270" s="30" t="s">
        <v>25</v>
      </c>
      <c r="AZ1270" s="30"/>
      <c r="BA1270" s="30" t="s">
        <v>25</v>
      </c>
      <c r="BB1270" s="30" t="s">
        <v>3162</v>
      </c>
      <c r="BC1270" s="30" t="s">
        <v>26</v>
      </c>
      <c r="BD1270" s="30"/>
    </row>
    <row r="1271" spans="1:56" x14ac:dyDescent="0.3">
      <c r="A1271" s="31">
        <v>41479</v>
      </c>
      <c r="B1271" s="33" t="s">
        <v>4532</v>
      </c>
      <c r="C1271" s="29">
        <v>1</v>
      </c>
      <c r="D1271" s="29" t="s">
        <v>2811</v>
      </c>
      <c r="E1271" s="30">
        <v>21</v>
      </c>
      <c r="F1271" s="29" t="s">
        <v>19</v>
      </c>
      <c r="G1271" s="29" t="s">
        <v>20</v>
      </c>
      <c r="H1271" s="29" t="s">
        <v>42</v>
      </c>
      <c r="I1271" s="29" t="s">
        <v>25</v>
      </c>
      <c r="J1271" s="29" t="s">
        <v>3192</v>
      </c>
      <c r="K1271" s="29" t="s">
        <v>3193</v>
      </c>
      <c r="L1271" s="29" t="s">
        <v>35</v>
      </c>
      <c r="M1271" s="29" t="s">
        <v>23</v>
      </c>
      <c r="N1271" s="29" t="s">
        <v>219</v>
      </c>
      <c r="O1271" s="14">
        <v>320.99</v>
      </c>
      <c r="P1271" s="14">
        <f t="shared" si="631"/>
        <v>1053.1039920000001</v>
      </c>
      <c r="Q1271" s="14">
        <v>5.98</v>
      </c>
      <c r="R1271" s="40">
        <f t="shared" si="632"/>
        <v>1059.0839920000001</v>
      </c>
      <c r="S1271" s="14">
        <v>7.23</v>
      </c>
      <c r="T1271" s="40">
        <f t="shared" si="633"/>
        <v>1051.8539920000001</v>
      </c>
      <c r="U1271" s="14">
        <v>9.25</v>
      </c>
      <c r="V1271" s="40">
        <f t="shared" si="634"/>
        <v>1049.8339920000001</v>
      </c>
      <c r="W1271" s="14">
        <v>9.1</v>
      </c>
      <c r="X1271" s="40">
        <f t="shared" si="635"/>
        <v>1049.9839920000002</v>
      </c>
      <c r="Y1271" s="14">
        <v>5.98</v>
      </c>
      <c r="Z1271" s="40">
        <f t="shared" si="636"/>
        <v>1059.0839920000001</v>
      </c>
      <c r="AA1271" s="14">
        <v>7.15</v>
      </c>
      <c r="AB1271" s="40">
        <f t="shared" si="637"/>
        <v>1051.933992</v>
      </c>
      <c r="AC1271" s="14">
        <v>9.16</v>
      </c>
      <c r="AD1271" s="40">
        <f t="shared" si="638"/>
        <v>1049.923992</v>
      </c>
      <c r="AE1271" s="14">
        <v>9.0299999999999994</v>
      </c>
      <c r="AF1271" s="40">
        <f t="shared" si="639"/>
        <v>1050.0539920000001</v>
      </c>
      <c r="AG1271" s="29" t="s">
        <v>22</v>
      </c>
      <c r="AH1271" s="29" t="s">
        <v>22</v>
      </c>
      <c r="AI1271" s="29" t="s">
        <v>24</v>
      </c>
      <c r="AJ1271" s="29"/>
      <c r="AK1271" s="30" t="s">
        <v>22</v>
      </c>
      <c r="AL1271" s="30" t="s">
        <v>22</v>
      </c>
      <c r="AM1271" s="30"/>
      <c r="AN1271" s="30" t="s">
        <v>22</v>
      </c>
      <c r="AO1271" s="30" t="s">
        <v>22</v>
      </c>
      <c r="AP1271" s="30"/>
      <c r="AQ1271" s="30" t="s">
        <v>22</v>
      </c>
      <c r="AR1271" s="30" t="s">
        <v>22</v>
      </c>
      <c r="AS1271" s="30"/>
      <c r="AT1271" s="30"/>
      <c r="AU1271" s="30" t="s">
        <v>22</v>
      </c>
      <c r="AV1271" s="30" t="s">
        <v>22</v>
      </c>
      <c r="AW1271" s="30" t="s">
        <v>22</v>
      </c>
      <c r="AX1271" s="30" t="s">
        <v>22</v>
      </c>
      <c r="AY1271" s="30" t="s">
        <v>25</v>
      </c>
      <c r="AZ1271" s="30"/>
      <c r="BA1271" s="30" t="s">
        <v>22</v>
      </c>
      <c r="BB1271" s="30"/>
      <c r="BC1271" s="30" t="s">
        <v>26</v>
      </c>
      <c r="BD1271" s="30"/>
    </row>
    <row r="1272" spans="1:56" x14ac:dyDescent="0.3">
      <c r="A1272" s="31">
        <v>41479</v>
      </c>
      <c r="B1272" s="33" t="s">
        <v>4533</v>
      </c>
      <c r="C1272" s="29">
        <v>2</v>
      </c>
      <c r="D1272" s="29" t="s">
        <v>2811</v>
      </c>
      <c r="E1272" s="30">
        <v>21</v>
      </c>
      <c r="F1272" s="29" t="s">
        <v>19</v>
      </c>
      <c r="G1272" s="29" t="s">
        <v>20</v>
      </c>
      <c r="H1272" s="29" t="s">
        <v>42</v>
      </c>
      <c r="I1272" s="29" t="s">
        <v>25</v>
      </c>
      <c r="J1272" s="29" t="s">
        <v>3194</v>
      </c>
      <c r="K1272" s="29" t="s">
        <v>2894</v>
      </c>
      <c r="L1272" s="29" t="s">
        <v>35</v>
      </c>
      <c r="M1272" s="29" t="s">
        <v>23</v>
      </c>
      <c r="N1272" s="29" t="s">
        <v>219</v>
      </c>
      <c r="O1272" s="14">
        <v>321.97000000000003</v>
      </c>
      <c r="P1272" s="14">
        <f t="shared" si="631"/>
        <v>1056.3191760000002</v>
      </c>
      <c r="Q1272" s="14">
        <v>5.75</v>
      </c>
      <c r="R1272" s="40">
        <f t="shared" si="632"/>
        <v>1062.0691760000002</v>
      </c>
      <c r="S1272" s="14">
        <v>7.76</v>
      </c>
      <c r="T1272" s="40">
        <f t="shared" si="633"/>
        <v>1054.3091760000002</v>
      </c>
      <c r="U1272" s="14">
        <v>9.41</v>
      </c>
      <c r="V1272" s="40">
        <f t="shared" si="634"/>
        <v>1052.6591760000001</v>
      </c>
      <c r="W1272" s="14">
        <v>9.3000000000000007</v>
      </c>
      <c r="X1272" s="40">
        <f t="shared" si="635"/>
        <v>1052.7691760000002</v>
      </c>
      <c r="Y1272" s="14">
        <v>5.75</v>
      </c>
      <c r="Z1272" s="40">
        <f t="shared" si="636"/>
        <v>1062.0691760000002</v>
      </c>
      <c r="AA1272" s="14">
        <v>8.2899999999999991</v>
      </c>
      <c r="AB1272" s="40">
        <f t="shared" si="637"/>
        <v>1053.7791760000002</v>
      </c>
      <c r="AC1272" s="14">
        <v>9.6</v>
      </c>
      <c r="AD1272" s="40">
        <f t="shared" si="638"/>
        <v>1052.4691760000003</v>
      </c>
      <c r="AE1272" s="14">
        <v>8.94</v>
      </c>
      <c r="AF1272" s="40">
        <f t="shared" si="639"/>
        <v>1053.1291760000001</v>
      </c>
      <c r="AG1272" s="29" t="s">
        <v>22</v>
      </c>
      <c r="AH1272" s="29" t="s">
        <v>22</v>
      </c>
      <c r="AI1272" s="29" t="s">
        <v>24</v>
      </c>
      <c r="AJ1272" s="29"/>
      <c r="AK1272" s="30" t="s">
        <v>22</v>
      </c>
      <c r="AL1272" s="30" t="s">
        <v>22</v>
      </c>
      <c r="AM1272" s="30"/>
      <c r="AN1272" s="30" t="s">
        <v>22</v>
      </c>
      <c r="AO1272" s="30" t="s">
        <v>22</v>
      </c>
      <c r="AP1272" s="30"/>
      <c r="AQ1272" s="30" t="s">
        <v>22</v>
      </c>
      <c r="AR1272" s="30" t="s">
        <v>22</v>
      </c>
      <c r="AS1272" s="30"/>
      <c r="AT1272" s="30"/>
      <c r="AU1272" s="30" t="s">
        <v>22</v>
      </c>
      <c r="AV1272" s="30" t="s">
        <v>22</v>
      </c>
      <c r="AW1272" s="30" t="s">
        <v>22</v>
      </c>
      <c r="AX1272" s="30" t="s">
        <v>22</v>
      </c>
      <c r="AY1272" s="30" t="s">
        <v>25</v>
      </c>
      <c r="AZ1272" s="30"/>
      <c r="BA1272" s="30" t="s">
        <v>22</v>
      </c>
      <c r="BB1272" s="30"/>
      <c r="BC1272" s="30" t="s">
        <v>26</v>
      </c>
      <c r="BD1272" s="30"/>
    </row>
    <row r="1273" spans="1:56" x14ac:dyDescent="0.3">
      <c r="A1273" s="31">
        <v>41479</v>
      </c>
      <c r="B1273" s="33" t="s">
        <v>4534</v>
      </c>
      <c r="C1273" s="29">
        <v>1</v>
      </c>
      <c r="D1273" s="29" t="s">
        <v>2811</v>
      </c>
      <c r="E1273" s="30">
        <v>22</v>
      </c>
      <c r="F1273" s="29" t="s">
        <v>49</v>
      </c>
      <c r="G1273" s="29" t="s">
        <v>20</v>
      </c>
      <c r="H1273" s="29" t="s">
        <v>42</v>
      </c>
      <c r="I1273" s="29" t="s">
        <v>22</v>
      </c>
      <c r="J1273" s="29" t="s">
        <v>3194</v>
      </c>
      <c r="K1273" s="29" t="s">
        <v>3195</v>
      </c>
      <c r="L1273" s="29" t="s">
        <v>35</v>
      </c>
      <c r="M1273" s="29" t="s">
        <v>201</v>
      </c>
      <c r="N1273" s="29" t="s">
        <v>233</v>
      </c>
      <c r="O1273" s="14">
        <v>321.95</v>
      </c>
      <c r="P1273" s="14">
        <f t="shared" si="631"/>
        <v>1056.2535600000001</v>
      </c>
      <c r="Q1273" s="14">
        <v>5.5</v>
      </c>
      <c r="R1273" s="40">
        <f t="shared" si="632"/>
        <v>1061.7535600000001</v>
      </c>
      <c r="S1273" s="14">
        <v>6.34</v>
      </c>
      <c r="T1273" s="40">
        <f t="shared" si="633"/>
        <v>1055.4135600000002</v>
      </c>
      <c r="U1273" s="14">
        <v>8.9</v>
      </c>
      <c r="V1273" s="40">
        <f t="shared" si="634"/>
        <v>1052.85356</v>
      </c>
      <c r="W1273" s="14">
        <v>8.9499999999999993</v>
      </c>
      <c r="X1273" s="40">
        <f t="shared" si="635"/>
        <v>1052.8035600000001</v>
      </c>
      <c r="Y1273" s="14">
        <v>5.5</v>
      </c>
      <c r="Z1273" s="40">
        <f t="shared" si="636"/>
        <v>1061.7535600000001</v>
      </c>
      <c r="AA1273" s="14">
        <v>6.33</v>
      </c>
      <c r="AB1273" s="40">
        <f t="shared" si="637"/>
        <v>1055.4235600000002</v>
      </c>
      <c r="AC1273" s="14">
        <v>8.83</v>
      </c>
      <c r="AD1273" s="40">
        <f t="shared" si="638"/>
        <v>1052.9235600000002</v>
      </c>
      <c r="AE1273" s="14">
        <v>9.1999999999999993</v>
      </c>
      <c r="AF1273" s="40">
        <f t="shared" si="639"/>
        <v>1052.5535600000001</v>
      </c>
      <c r="AG1273" s="29" t="s">
        <v>22</v>
      </c>
      <c r="AH1273" s="29" t="s">
        <v>22</v>
      </c>
      <c r="AI1273" s="29" t="s">
        <v>24</v>
      </c>
      <c r="AJ1273" s="29"/>
      <c r="AK1273" s="30" t="s">
        <v>25</v>
      </c>
      <c r="AL1273" s="30" t="s">
        <v>22</v>
      </c>
      <c r="AM1273" s="30" t="s">
        <v>1555</v>
      </c>
      <c r="AN1273" s="30" t="s">
        <v>22</v>
      </c>
      <c r="AO1273" s="30" t="s">
        <v>22</v>
      </c>
      <c r="AP1273" s="30"/>
      <c r="AQ1273" s="30" t="s">
        <v>22</v>
      </c>
      <c r="AR1273" s="30" t="s">
        <v>22</v>
      </c>
      <c r="AS1273" s="30"/>
      <c r="AT1273" s="30"/>
      <c r="AU1273" s="30" t="s">
        <v>22</v>
      </c>
      <c r="AV1273" s="30" t="s">
        <v>22</v>
      </c>
      <c r="AW1273" s="30" t="s">
        <v>22</v>
      </c>
      <c r="AX1273" s="30" t="s">
        <v>22</v>
      </c>
      <c r="AY1273" s="30" t="s">
        <v>25</v>
      </c>
      <c r="AZ1273" s="30"/>
      <c r="BA1273" s="30" t="s">
        <v>22</v>
      </c>
      <c r="BB1273" s="30"/>
      <c r="BC1273" s="30" t="s">
        <v>26</v>
      </c>
      <c r="BD1273" s="30"/>
    </row>
    <row r="1274" spans="1:56" x14ac:dyDescent="0.3">
      <c r="A1274" s="31">
        <v>41479</v>
      </c>
      <c r="B1274" s="33" t="s">
        <v>4535</v>
      </c>
      <c r="C1274" s="29">
        <v>2</v>
      </c>
      <c r="D1274" s="29" t="s">
        <v>2811</v>
      </c>
      <c r="E1274" s="30">
        <v>22</v>
      </c>
      <c r="F1274" s="29" t="s">
        <v>19</v>
      </c>
      <c r="G1274" s="29" t="s">
        <v>20</v>
      </c>
      <c r="H1274" s="29" t="s">
        <v>42</v>
      </c>
      <c r="I1274" s="29" t="s">
        <v>25</v>
      </c>
      <c r="J1274" s="29" t="s">
        <v>3196</v>
      </c>
      <c r="K1274" s="29" t="s">
        <v>3084</v>
      </c>
      <c r="L1274" s="29" t="s">
        <v>35</v>
      </c>
      <c r="M1274" s="29" t="s">
        <v>59</v>
      </c>
      <c r="N1274" s="29" t="s">
        <v>219</v>
      </c>
      <c r="O1274" s="14">
        <v>323.39999999999998</v>
      </c>
      <c r="P1274" s="14">
        <f t="shared" si="631"/>
        <v>1061.01072</v>
      </c>
      <c r="Q1274" s="14">
        <v>5.39</v>
      </c>
      <c r="R1274" s="40">
        <f t="shared" si="632"/>
        <v>1066.4007200000001</v>
      </c>
      <c r="S1274" s="14">
        <v>6.44</v>
      </c>
      <c r="T1274" s="40">
        <f t="shared" si="633"/>
        <v>1059.96072</v>
      </c>
      <c r="U1274" s="14">
        <v>9.36</v>
      </c>
      <c r="V1274" s="40">
        <f t="shared" si="634"/>
        <v>1057.0407200000002</v>
      </c>
      <c r="W1274" s="14">
        <v>8.84</v>
      </c>
      <c r="X1274" s="40">
        <f t="shared" si="635"/>
        <v>1057.5607200000002</v>
      </c>
      <c r="Y1274" s="14">
        <v>5.39</v>
      </c>
      <c r="Z1274" s="40">
        <f t="shared" si="636"/>
        <v>1066.4007200000001</v>
      </c>
      <c r="AA1274" s="14">
        <v>6.74</v>
      </c>
      <c r="AB1274" s="40">
        <f t="shared" si="637"/>
        <v>1059.6607200000001</v>
      </c>
      <c r="AC1274" s="14">
        <v>9.6</v>
      </c>
      <c r="AD1274" s="40">
        <f t="shared" si="638"/>
        <v>1056.8007200000002</v>
      </c>
      <c r="AE1274" s="14">
        <v>9.36</v>
      </c>
      <c r="AF1274" s="40">
        <f t="shared" si="639"/>
        <v>1057.0407200000002</v>
      </c>
      <c r="AG1274" s="29" t="s">
        <v>22</v>
      </c>
      <c r="AH1274" s="29" t="s">
        <v>22</v>
      </c>
      <c r="AI1274" s="29" t="s">
        <v>24</v>
      </c>
      <c r="AJ1274" s="29"/>
      <c r="AK1274" s="30" t="s">
        <v>25</v>
      </c>
      <c r="AL1274" s="30" t="s">
        <v>22</v>
      </c>
      <c r="AM1274" s="30" t="s">
        <v>1555</v>
      </c>
      <c r="AN1274" s="30" t="s">
        <v>22</v>
      </c>
      <c r="AO1274" s="30" t="s">
        <v>22</v>
      </c>
      <c r="AP1274" s="30"/>
      <c r="AQ1274" s="30" t="s">
        <v>22</v>
      </c>
      <c r="AR1274" s="30" t="s">
        <v>22</v>
      </c>
      <c r="AS1274" s="30"/>
      <c r="AT1274" s="30"/>
      <c r="AU1274" s="30" t="s">
        <v>22</v>
      </c>
      <c r="AV1274" s="30" t="s">
        <v>22</v>
      </c>
      <c r="AW1274" s="30" t="s">
        <v>22</v>
      </c>
      <c r="AX1274" s="30" t="s">
        <v>22</v>
      </c>
      <c r="AY1274" s="30" t="s">
        <v>25</v>
      </c>
      <c r="AZ1274" s="30"/>
      <c r="BA1274" s="30" t="s">
        <v>25</v>
      </c>
      <c r="BB1274" s="30"/>
      <c r="BC1274" s="30" t="s">
        <v>26</v>
      </c>
      <c r="BD1274" s="30"/>
    </row>
    <row r="1275" spans="1:56" x14ac:dyDescent="0.3">
      <c r="A1275" s="31">
        <v>41479</v>
      </c>
      <c r="B1275" s="33" t="s">
        <v>4536</v>
      </c>
      <c r="C1275" s="29">
        <v>3</v>
      </c>
      <c r="D1275" s="29" t="s">
        <v>2811</v>
      </c>
      <c r="E1275" s="30">
        <v>22</v>
      </c>
      <c r="F1275" s="29" t="s">
        <v>19</v>
      </c>
      <c r="G1275" s="29" t="s">
        <v>94</v>
      </c>
      <c r="H1275" s="29" t="s">
        <v>238</v>
      </c>
      <c r="I1275" s="29" t="s">
        <v>25</v>
      </c>
      <c r="J1275" s="29" t="s">
        <v>3197</v>
      </c>
      <c r="K1275" s="29" t="s">
        <v>1496</v>
      </c>
      <c r="L1275" s="29" t="s">
        <v>892</v>
      </c>
      <c r="M1275" s="29" t="s">
        <v>722</v>
      </c>
      <c r="N1275" s="29" t="s">
        <v>219</v>
      </c>
      <c r="O1275" s="14">
        <v>325.72000000000003</v>
      </c>
      <c r="P1275" s="14">
        <f t="shared" si="631"/>
        <v>1068.6221760000001</v>
      </c>
      <c r="Q1275" s="14">
        <v>4</v>
      </c>
      <c r="R1275" s="40">
        <f t="shared" si="632"/>
        <v>1072.6221760000001</v>
      </c>
      <c r="S1275" s="14">
        <v>7.76</v>
      </c>
      <c r="T1275" s="40">
        <f t="shared" si="633"/>
        <v>1064.8621760000001</v>
      </c>
      <c r="U1275" s="14">
        <v>11.56</v>
      </c>
      <c r="V1275" s="40">
        <f t="shared" si="634"/>
        <v>1061.0621760000001</v>
      </c>
      <c r="W1275" s="14">
        <v>11.1</v>
      </c>
      <c r="X1275" s="40">
        <f t="shared" si="635"/>
        <v>1061.5221760000002</v>
      </c>
      <c r="Y1275" s="14">
        <v>4</v>
      </c>
      <c r="Z1275" s="40">
        <f t="shared" si="636"/>
        <v>1072.6221760000001</v>
      </c>
      <c r="AA1275" s="14">
        <v>7.92</v>
      </c>
      <c r="AB1275" s="40">
        <f t="shared" si="637"/>
        <v>1064.702176</v>
      </c>
      <c r="AC1275" s="14">
        <v>11.72</v>
      </c>
      <c r="AD1275" s="40">
        <f t="shared" si="638"/>
        <v>1060.9021760000001</v>
      </c>
      <c r="AE1275" s="14">
        <v>11.4</v>
      </c>
      <c r="AF1275" s="40">
        <f t="shared" si="639"/>
        <v>1061.222176</v>
      </c>
      <c r="AG1275" s="29" t="s">
        <v>22</v>
      </c>
      <c r="AH1275" s="29" t="s">
        <v>22</v>
      </c>
      <c r="AI1275" s="29" t="s">
        <v>24</v>
      </c>
      <c r="AJ1275" s="29"/>
      <c r="AK1275" s="30" t="s">
        <v>22</v>
      </c>
      <c r="AL1275" s="30" t="s">
        <v>22</v>
      </c>
      <c r="AM1275" s="30"/>
      <c r="AN1275" s="30" t="s">
        <v>22</v>
      </c>
      <c r="AO1275" s="30" t="s">
        <v>22</v>
      </c>
      <c r="AP1275" s="30"/>
      <c r="AQ1275" s="30" t="s">
        <v>22</v>
      </c>
      <c r="AR1275" s="30" t="s">
        <v>22</v>
      </c>
      <c r="AS1275" s="30"/>
      <c r="AT1275" s="30"/>
      <c r="AU1275" s="30" t="s">
        <v>22</v>
      </c>
      <c r="AV1275" s="30" t="s">
        <v>22</v>
      </c>
      <c r="AW1275" s="30" t="s">
        <v>22</v>
      </c>
      <c r="AX1275" s="30" t="s">
        <v>22</v>
      </c>
      <c r="AY1275" s="30" t="s">
        <v>25</v>
      </c>
      <c r="AZ1275" s="30"/>
      <c r="BA1275" s="30" t="s">
        <v>25</v>
      </c>
      <c r="BB1275" s="30" t="s">
        <v>299</v>
      </c>
      <c r="BC1275" s="30" t="s">
        <v>26</v>
      </c>
      <c r="BD1275" s="30"/>
    </row>
    <row r="1276" spans="1:56" x14ac:dyDescent="0.3">
      <c r="A1276" s="31">
        <v>41479</v>
      </c>
      <c r="B1276" s="33" t="s">
        <v>4537</v>
      </c>
      <c r="C1276" s="29">
        <v>4</v>
      </c>
      <c r="D1276" s="29" t="s">
        <v>2811</v>
      </c>
      <c r="E1276" s="30">
        <v>22</v>
      </c>
      <c r="F1276" s="29" t="s">
        <v>19</v>
      </c>
      <c r="G1276" s="29" t="s">
        <v>20</v>
      </c>
      <c r="H1276" s="29" t="s">
        <v>42</v>
      </c>
      <c r="I1276" s="29" t="s">
        <v>25</v>
      </c>
      <c r="J1276" s="29" t="s">
        <v>3198</v>
      </c>
      <c r="K1276" s="29" t="s">
        <v>3199</v>
      </c>
      <c r="L1276" s="29" t="s">
        <v>322</v>
      </c>
      <c r="M1276" s="29" t="s">
        <v>23</v>
      </c>
      <c r="N1276" s="29" t="s">
        <v>330</v>
      </c>
      <c r="O1276" s="14">
        <v>325.58999999999997</v>
      </c>
      <c r="P1276" s="14">
        <f t="shared" si="631"/>
        <v>1068.1956720000001</v>
      </c>
      <c r="Q1276" s="14">
        <v>7.47</v>
      </c>
      <c r="R1276" s="40">
        <f t="shared" si="632"/>
        <v>1075.6656720000001</v>
      </c>
      <c r="S1276" s="14">
        <v>9.19</v>
      </c>
      <c r="T1276" s="40">
        <f t="shared" si="633"/>
        <v>1066.475672</v>
      </c>
      <c r="U1276" s="14">
        <v>11.2</v>
      </c>
      <c r="V1276" s="40">
        <f t="shared" si="634"/>
        <v>1064.465672</v>
      </c>
      <c r="W1276" s="14">
        <v>11.26</v>
      </c>
      <c r="X1276" s="40">
        <f t="shared" si="635"/>
        <v>1064.4056720000001</v>
      </c>
      <c r="Y1276" s="14">
        <v>7.47</v>
      </c>
      <c r="Z1276" s="40">
        <f t="shared" si="636"/>
        <v>1075.6656720000001</v>
      </c>
      <c r="AA1276" s="14">
        <v>9.3000000000000007</v>
      </c>
      <c r="AB1276" s="40">
        <f t="shared" si="637"/>
        <v>1066.3656720000001</v>
      </c>
      <c r="AC1276" s="14">
        <v>11.3</v>
      </c>
      <c r="AD1276" s="40">
        <f t="shared" si="638"/>
        <v>1064.3656720000001</v>
      </c>
      <c r="AE1276" s="14">
        <v>11.09</v>
      </c>
      <c r="AF1276" s="40">
        <f t="shared" si="639"/>
        <v>1064.5756720000002</v>
      </c>
      <c r="AG1276" s="29" t="s">
        <v>22</v>
      </c>
      <c r="AH1276" s="29" t="s">
        <v>22</v>
      </c>
      <c r="AI1276" s="29" t="s">
        <v>24</v>
      </c>
      <c r="AJ1276" s="29"/>
      <c r="AK1276" s="30" t="s">
        <v>22</v>
      </c>
      <c r="AL1276" s="30" t="s">
        <v>25</v>
      </c>
      <c r="AM1276" s="30" t="s">
        <v>1383</v>
      </c>
      <c r="AN1276" s="30" t="s">
        <v>22</v>
      </c>
      <c r="AO1276" s="30" t="s">
        <v>22</v>
      </c>
      <c r="AP1276" s="30"/>
      <c r="AQ1276" s="30" t="s">
        <v>22</v>
      </c>
      <c r="AR1276" s="30" t="s">
        <v>22</v>
      </c>
      <c r="AS1276" s="30"/>
      <c r="AT1276" s="30"/>
      <c r="AU1276" s="30" t="s">
        <v>22</v>
      </c>
      <c r="AV1276" s="30" t="s">
        <v>22</v>
      </c>
      <c r="AW1276" s="30" t="s">
        <v>22</v>
      </c>
      <c r="AX1276" s="30" t="s">
        <v>22</v>
      </c>
      <c r="AY1276" s="30" t="s">
        <v>25</v>
      </c>
      <c r="AZ1276" s="30"/>
      <c r="BA1276" s="30" t="s">
        <v>25</v>
      </c>
      <c r="BB1276" s="30" t="s">
        <v>2999</v>
      </c>
      <c r="BC1276" s="30" t="s">
        <v>26</v>
      </c>
      <c r="BD1276" s="30"/>
    </row>
    <row r="1277" spans="1:56" x14ac:dyDescent="0.3">
      <c r="A1277" s="31">
        <v>41479</v>
      </c>
      <c r="B1277" s="33" t="s">
        <v>4538</v>
      </c>
      <c r="C1277" s="29">
        <v>5</v>
      </c>
      <c r="D1277" s="29" t="s">
        <v>2811</v>
      </c>
      <c r="E1277" s="30">
        <v>22</v>
      </c>
      <c r="F1277" s="29" t="s">
        <v>65</v>
      </c>
      <c r="G1277" s="29" t="s">
        <v>20</v>
      </c>
      <c r="H1277" s="29" t="s">
        <v>42</v>
      </c>
      <c r="I1277" s="29" t="s">
        <v>25</v>
      </c>
      <c r="J1277" s="29" t="s">
        <v>3200</v>
      </c>
      <c r="K1277" s="29" t="s">
        <v>3081</v>
      </c>
      <c r="L1277" s="29" t="s">
        <v>595</v>
      </c>
      <c r="M1277" s="29" t="s">
        <v>23</v>
      </c>
      <c r="N1277" s="29" t="s">
        <v>330</v>
      </c>
      <c r="O1277" s="14">
        <v>326.87</v>
      </c>
      <c r="P1277" s="14">
        <f t="shared" si="631"/>
        <v>1072.395096</v>
      </c>
      <c r="Q1277" s="14">
        <v>7.62</v>
      </c>
      <c r="R1277" s="40">
        <f t="shared" si="632"/>
        <v>1080.0150959999999</v>
      </c>
      <c r="S1277" s="14">
        <v>9.7200000000000006</v>
      </c>
      <c r="T1277" s="40">
        <f t="shared" si="633"/>
        <v>1070.2950959999998</v>
      </c>
      <c r="U1277" s="14">
        <v>11.52</v>
      </c>
      <c r="V1277" s="40">
        <f t="shared" si="634"/>
        <v>1068.4950959999999</v>
      </c>
      <c r="W1277" s="14">
        <v>11.69</v>
      </c>
      <c r="X1277" s="40">
        <f t="shared" si="635"/>
        <v>1068.3250959999998</v>
      </c>
      <c r="Y1277" s="14">
        <v>7.62</v>
      </c>
      <c r="Z1277" s="40">
        <f t="shared" si="636"/>
        <v>1080.0150959999999</v>
      </c>
      <c r="AA1277" s="14">
        <v>9.6</v>
      </c>
      <c r="AB1277" s="40">
        <f t="shared" si="637"/>
        <v>1070.4150959999999</v>
      </c>
      <c r="AC1277" s="14">
        <v>11.34</v>
      </c>
      <c r="AD1277" s="40">
        <f t="shared" si="638"/>
        <v>1068.6750959999999</v>
      </c>
      <c r="AE1277" s="14">
        <v>11.46</v>
      </c>
      <c r="AF1277" s="40">
        <f t="shared" si="639"/>
        <v>1068.5550959999998</v>
      </c>
      <c r="AG1277" s="29" t="s">
        <v>22</v>
      </c>
      <c r="AH1277" s="29" t="s">
        <v>22</v>
      </c>
      <c r="AI1277" s="29" t="s">
        <v>24</v>
      </c>
      <c r="AJ1277" s="29"/>
      <c r="AK1277" s="30" t="s">
        <v>25</v>
      </c>
      <c r="AL1277" s="30" t="s">
        <v>25</v>
      </c>
      <c r="AM1277" s="30" t="s">
        <v>1396</v>
      </c>
      <c r="AN1277" s="30" t="s">
        <v>22</v>
      </c>
      <c r="AO1277" s="30" t="s">
        <v>22</v>
      </c>
      <c r="AP1277" s="30"/>
      <c r="AQ1277" s="30" t="s">
        <v>22</v>
      </c>
      <c r="AR1277" s="30" t="s">
        <v>22</v>
      </c>
      <c r="AS1277" s="30"/>
      <c r="AT1277" s="30"/>
      <c r="AU1277" s="30" t="s">
        <v>22</v>
      </c>
      <c r="AV1277" s="30" t="s">
        <v>22</v>
      </c>
      <c r="AW1277" s="30" t="s">
        <v>22</v>
      </c>
      <c r="AX1277" s="30" t="s">
        <v>22</v>
      </c>
      <c r="AY1277" s="30" t="s">
        <v>25</v>
      </c>
      <c r="AZ1277" s="30"/>
      <c r="BA1277" s="30" t="s">
        <v>25</v>
      </c>
      <c r="BB1277" s="30" t="s">
        <v>3005</v>
      </c>
      <c r="BC1277" s="30" t="s">
        <v>26</v>
      </c>
      <c r="BD1277" s="30"/>
    </row>
    <row r="1278" spans="1:56" x14ac:dyDescent="0.3">
      <c r="A1278" s="31">
        <v>41479</v>
      </c>
      <c r="B1278" s="33" t="s">
        <v>4539</v>
      </c>
      <c r="C1278" s="29">
        <v>6</v>
      </c>
      <c r="D1278" s="29" t="s">
        <v>2811</v>
      </c>
      <c r="E1278" s="30">
        <v>22</v>
      </c>
      <c r="F1278" s="29" t="s">
        <v>65</v>
      </c>
      <c r="G1278" s="29" t="s">
        <v>94</v>
      </c>
      <c r="H1278" s="29" t="s">
        <v>42</v>
      </c>
      <c r="I1278" s="29" t="s">
        <v>22</v>
      </c>
      <c r="J1278" s="29" t="s">
        <v>3201</v>
      </c>
      <c r="K1278" s="29" t="s">
        <v>3202</v>
      </c>
      <c r="L1278" s="29" t="s">
        <v>128</v>
      </c>
      <c r="M1278" s="29" t="s">
        <v>230</v>
      </c>
      <c r="N1278" s="29" t="s">
        <v>330</v>
      </c>
      <c r="O1278" s="14">
        <v>328.78</v>
      </c>
      <c r="P1278" s="14">
        <f t="shared" si="631"/>
        <v>1078.6614239999999</v>
      </c>
      <c r="Q1278" s="14">
        <v>5.35</v>
      </c>
      <c r="R1278" s="40">
        <f t="shared" si="632"/>
        <v>1084.0114239999998</v>
      </c>
      <c r="S1278" s="14">
        <v>7</v>
      </c>
      <c r="T1278" s="40">
        <f t="shared" si="633"/>
        <v>1077.0114239999998</v>
      </c>
      <c r="U1278" s="14">
        <v>13.34</v>
      </c>
      <c r="V1278" s="40">
        <f t="shared" si="634"/>
        <v>1070.6714239999999</v>
      </c>
      <c r="W1278" s="14">
        <v>13.15</v>
      </c>
      <c r="X1278" s="40">
        <f t="shared" si="635"/>
        <v>1070.8614239999997</v>
      </c>
      <c r="Y1278" s="14">
        <v>5.35</v>
      </c>
      <c r="Z1278" s="40">
        <f t="shared" si="636"/>
        <v>1084.0114239999998</v>
      </c>
      <c r="AA1278" s="14">
        <v>7.22</v>
      </c>
      <c r="AB1278" s="40">
        <f t="shared" si="637"/>
        <v>1076.7914239999998</v>
      </c>
      <c r="AC1278" s="14">
        <v>13.2</v>
      </c>
      <c r="AD1278" s="40">
        <f t="shared" si="638"/>
        <v>1070.8114239999998</v>
      </c>
      <c r="AE1278" s="14">
        <v>13.4</v>
      </c>
      <c r="AF1278" s="40">
        <f t="shared" si="639"/>
        <v>1070.6114239999997</v>
      </c>
      <c r="AG1278" s="29" t="s">
        <v>25</v>
      </c>
      <c r="AH1278" s="29" t="s">
        <v>25</v>
      </c>
      <c r="AI1278" s="29" t="s">
        <v>24</v>
      </c>
      <c r="AJ1278" s="29" t="s">
        <v>3203</v>
      </c>
      <c r="AK1278" s="30" t="s">
        <v>22</v>
      </c>
      <c r="AL1278" s="30" t="s">
        <v>22</v>
      </c>
      <c r="AM1278" s="30"/>
      <c r="AN1278" s="30" t="s">
        <v>22</v>
      </c>
      <c r="AO1278" s="30" t="s">
        <v>22</v>
      </c>
      <c r="AP1278" s="30"/>
      <c r="AQ1278" s="30" t="s">
        <v>22</v>
      </c>
      <c r="AR1278" s="30" t="s">
        <v>22</v>
      </c>
      <c r="AS1278" s="30"/>
      <c r="AT1278" s="30"/>
      <c r="AU1278" s="30" t="s">
        <v>22</v>
      </c>
      <c r="AV1278" s="30" t="s">
        <v>3204</v>
      </c>
      <c r="AW1278" s="30" t="s">
        <v>22</v>
      </c>
      <c r="AX1278" s="30" t="s">
        <v>22</v>
      </c>
      <c r="AY1278" s="30" t="s">
        <v>22</v>
      </c>
      <c r="AZ1278" s="30"/>
      <c r="BA1278" s="30" t="s">
        <v>25</v>
      </c>
      <c r="BB1278" s="30"/>
      <c r="BC1278" s="30" t="s">
        <v>26</v>
      </c>
      <c r="BD1278" s="30"/>
    </row>
    <row r="1279" spans="1:56" x14ac:dyDescent="0.3">
      <c r="A1279" s="31">
        <v>41479</v>
      </c>
      <c r="B1279" s="33" t="s">
        <v>4540</v>
      </c>
      <c r="C1279" s="29">
        <v>1</v>
      </c>
      <c r="D1279" s="29" t="s">
        <v>2811</v>
      </c>
      <c r="E1279" s="30">
        <v>23</v>
      </c>
      <c r="F1279" s="29" t="s">
        <v>19</v>
      </c>
      <c r="G1279" s="29" t="s">
        <v>20</v>
      </c>
      <c r="H1279" s="29" t="s">
        <v>42</v>
      </c>
      <c r="I1279" s="29" t="s">
        <v>22</v>
      </c>
      <c r="J1279" s="29" t="s">
        <v>3205</v>
      </c>
      <c r="K1279" s="29" t="s">
        <v>3206</v>
      </c>
      <c r="L1279" s="29" t="s">
        <v>75</v>
      </c>
      <c r="M1279" s="29" t="s">
        <v>46</v>
      </c>
      <c r="N1279" s="29" t="s">
        <v>219</v>
      </c>
      <c r="O1279" s="14">
        <v>327.58999999999997</v>
      </c>
      <c r="P1279" s="14">
        <f t="shared" si="631"/>
        <v>1074.7572720000001</v>
      </c>
      <c r="Q1279" s="14">
        <v>5.24</v>
      </c>
      <c r="R1279" s="40">
        <f t="shared" si="632"/>
        <v>1079.9972720000001</v>
      </c>
      <c r="S1279" s="14">
        <v>6.86</v>
      </c>
      <c r="T1279" s="40">
        <f t="shared" si="633"/>
        <v>1073.1372720000002</v>
      </c>
      <c r="U1279" s="14">
        <v>8.14</v>
      </c>
      <c r="V1279" s="40">
        <f t="shared" si="634"/>
        <v>1071.857272</v>
      </c>
      <c r="W1279" s="14">
        <v>7.92</v>
      </c>
      <c r="X1279" s="40">
        <f t="shared" si="635"/>
        <v>1072.077272</v>
      </c>
      <c r="Y1279" s="14">
        <v>5.24</v>
      </c>
      <c r="Z1279" s="40">
        <f t="shared" si="636"/>
        <v>1079.9972720000001</v>
      </c>
      <c r="AA1279" s="14">
        <v>6.82</v>
      </c>
      <c r="AB1279" s="40">
        <f t="shared" si="637"/>
        <v>1073.1772720000001</v>
      </c>
      <c r="AC1279" s="14">
        <v>7.92</v>
      </c>
      <c r="AD1279" s="40">
        <f t="shared" si="638"/>
        <v>1072.077272</v>
      </c>
      <c r="AE1279" s="14">
        <v>8.02</v>
      </c>
      <c r="AF1279" s="40">
        <f t="shared" si="639"/>
        <v>1071.9772720000001</v>
      </c>
      <c r="AG1279" s="29" t="s">
        <v>22</v>
      </c>
      <c r="AH1279" s="29" t="s">
        <v>22</v>
      </c>
      <c r="AI1279" s="29" t="s">
        <v>24</v>
      </c>
      <c r="AJ1279" s="29"/>
      <c r="AK1279" s="30" t="s">
        <v>25</v>
      </c>
      <c r="AL1279" s="30" t="s">
        <v>25</v>
      </c>
      <c r="AM1279" s="30" t="s">
        <v>1771</v>
      </c>
      <c r="AN1279" s="30" t="s">
        <v>22</v>
      </c>
      <c r="AO1279" s="30" t="s">
        <v>22</v>
      </c>
      <c r="AP1279" s="30"/>
      <c r="AQ1279" s="30" t="s">
        <v>22</v>
      </c>
      <c r="AR1279" s="30" t="s">
        <v>22</v>
      </c>
      <c r="AS1279" s="30"/>
      <c r="AT1279" s="30"/>
      <c r="AU1279" s="30" t="s">
        <v>22</v>
      </c>
      <c r="AV1279" s="30" t="s">
        <v>22</v>
      </c>
      <c r="AW1279" s="30" t="s">
        <v>22</v>
      </c>
      <c r="AX1279" s="30" t="s">
        <v>22</v>
      </c>
      <c r="AY1279" s="30" t="s">
        <v>25</v>
      </c>
      <c r="AZ1279" s="30"/>
      <c r="BA1279" s="30" t="s">
        <v>25</v>
      </c>
      <c r="BB1279" s="30" t="s">
        <v>299</v>
      </c>
      <c r="BC1279" s="30" t="s">
        <v>26</v>
      </c>
      <c r="BD1279" s="30"/>
    </row>
    <row r="1280" spans="1:56" x14ac:dyDescent="0.3">
      <c r="A1280" s="31">
        <v>41479</v>
      </c>
      <c r="B1280" s="33" t="s">
        <v>4541</v>
      </c>
      <c r="C1280" s="29">
        <v>2</v>
      </c>
      <c r="D1280" s="29" t="s">
        <v>2811</v>
      </c>
      <c r="E1280" s="30">
        <v>23</v>
      </c>
      <c r="F1280" s="29" t="s">
        <v>19</v>
      </c>
      <c r="G1280" s="29" t="s">
        <v>94</v>
      </c>
      <c r="H1280" s="29" t="s">
        <v>42</v>
      </c>
      <c r="I1280" s="29" t="s">
        <v>22</v>
      </c>
      <c r="J1280" s="29" t="s">
        <v>3207</v>
      </c>
      <c r="K1280" s="29" t="s">
        <v>3208</v>
      </c>
      <c r="L1280" s="29" t="s">
        <v>35</v>
      </c>
      <c r="M1280" s="29" t="s">
        <v>46</v>
      </c>
      <c r="N1280" s="29" t="s">
        <v>219</v>
      </c>
      <c r="O1280" s="14">
        <v>328.49</v>
      </c>
      <c r="P1280" s="14">
        <f t="shared" si="631"/>
        <v>1077.7099920000001</v>
      </c>
      <c r="Q1280" s="14">
        <v>4.82</v>
      </c>
      <c r="R1280" s="40">
        <f t="shared" si="632"/>
        <v>1082.529992</v>
      </c>
      <c r="S1280" s="14">
        <v>7.01</v>
      </c>
      <c r="T1280" s="40">
        <f t="shared" si="633"/>
        <v>1075.519992</v>
      </c>
      <c r="U1280" s="14">
        <v>8.1</v>
      </c>
      <c r="V1280" s="40">
        <f t="shared" si="634"/>
        <v>1074.4299920000001</v>
      </c>
      <c r="W1280" s="14">
        <v>7.56</v>
      </c>
      <c r="X1280" s="40">
        <f t="shared" si="635"/>
        <v>1074.969992</v>
      </c>
      <c r="Y1280" s="14">
        <v>4.82</v>
      </c>
      <c r="Z1280" s="40">
        <f t="shared" si="636"/>
        <v>1082.529992</v>
      </c>
      <c r="AA1280" s="14">
        <v>6.89</v>
      </c>
      <c r="AB1280" s="40">
        <f t="shared" si="637"/>
        <v>1075.6399919999999</v>
      </c>
      <c r="AC1280" s="14">
        <v>7.82</v>
      </c>
      <c r="AD1280" s="40">
        <f t="shared" si="638"/>
        <v>1074.7099920000001</v>
      </c>
      <c r="AE1280" s="14">
        <v>7.86</v>
      </c>
      <c r="AF1280" s="40">
        <f t="shared" si="639"/>
        <v>1074.6699920000001</v>
      </c>
      <c r="AG1280" s="29" t="s">
        <v>22</v>
      </c>
      <c r="AH1280" s="29" t="s">
        <v>22</v>
      </c>
      <c r="AI1280" s="29" t="s">
        <v>24</v>
      </c>
      <c r="AJ1280" s="29"/>
      <c r="AK1280" s="30" t="s">
        <v>25</v>
      </c>
      <c r="AL1280" s="30" t="s">
        <v>25</v>
      </c>
      <c r="AM1280" s="30" t="s">
        <v>1451</v>
      </c>
      <c r="AN1280" s="30" t="s">
        <v>22</v>
      </c>
      <c r="AO1280" s="30" t="s">
        <v>22</v>
      </c>
      <c r="AP1280" s="30"/>
      <c r="AQ1280" s="30" t="s">
        <v>22</v>
      </c>
      <c r="AR1280" s="30" t="s">
        <v>22</v>
      </c>
      <c r="AS1280" s="30"/>
      <c r="AT1280" s="30"/>
      <c r="AU1280" s="30" t="s">
        <v>22</v>
      </c>
      <c r="AV1280" s="30" t="s">
        <v>22</v>
      </c>
      <c r="AW1280" s="30" t="s">
        <v>22</v>
      </c>
      <c r="AX1280" s="30" t="s">
        <v>22</v>
      </c>
      <c r="AY1280" s="30" t="s">
        <v>25</v>
      </c>
      <c r="AZ1280" s="30"/>
      <c r="BA1280" s="30" t="s">
        <v>25</v>
      </c>
      <c r="BB1280" s="30" t="s">
        <v>299</v>
      </c>
      <c r="BC1280" s="30" t="s">
        <v>26</v>
      </c>
      <c r="BD1280" s="30"/>
    </row>
    <row r="1281" spans="1:56" x14ac:dyDescent="0.3">
      <c r="A1281" s="31">
        <v>41479</v>
      </c>
      <c r="B1281" s="33" t="s">
        <v>4542</v>
      </c>
      <c r="C1281" s="29">
        <v>3</v>
      </c>
      <c r="D1281" s="29" t="s">
        <v>2811</v>
      </c>
      <c r="E1281" s="30">
        <v>23</v>
      </c>
      <c r="F1281" s="29" t="s">
        <v>19</v>
      </c>
      <c r="G1281" s="29" t="s">
        <v>94</v>
      </c>
      <c r="H1281" s="29" t="s">
        <v>42</v>
      </c>
      <c r="I1281" s="29" t="s">
        <v>22</v>
      </c>
      <c r="J1281" s="29" t="s">
        <v>3209</v>
      </c>
      <c r="K1281" s="29" t="s">
        <v>3210</v>
      </c>
      <c r="L1281" s="29" t="s">
        <v>75</v>
      </c>
      <c r="M1281" s="29" t="s">
        <v>46</v>
      </c>
      <c r="N1281" s="29" t="s">
        <v>233</v>
      </c>
      <c r="O1281" s="14">
        <v>328.52</v>
      </c>
      <c r="P1281" s="14">
        <f t="shared" si="631"/>
        <v>1077.8084160000001</v>
      </c>
      <c r="Q1281" s="14">
        <v>5.0999999999999996</v>
      </c>
      <c r="R1281" s="40">
        <f t="shared" si="632"/>
        <v>1082.908416</v>
      </c>
      <c r="S1281" s="14">
        <v>7.8</v>
      </c>
      <c r="T1281" s="40">
        <f t="shared" si="633"/>
        <v>1075.108416</v>
      </c>
      <c r="U1281" s="14">
        <v>8.26</v>
      </c>
      <c r="V1281" s="40">
        <f t="shared" si="634"/>
        <v>1074.648416</v>
      </c>
      <c r="W1281" s="14">
        <v>8.11</v>
      </c>
      <c r="X1281" s="40">
        <f t="shared" si="635"/>
        <v>1074.7984160000001</v>
      </c>
      <c r="Y1281" s="14">
        <v>5.0999999999999996</v>
      </c>
      <c r="Z1281" s="40">
        <f t="shared" si="636"/>
        <v>1082.908416</v>
      </c>
      <c r="AA1281" s="14" t="s">
        <v>2267</v>
      </c>
      <c r="AB1281" s="40" t="e">
        <f t="shared" si="637"/>
        <v>#VALUE!</v>
      </c>
      <c r="AC1281" s="14" t="s">
        <v>2267</v>
      </c>
      <c r="AD1281" s="40" t="e">
        <f t="shared" si="638"/>
        <v>#VALUE!</v>
      </c>
      <c r="AE1281" s="14">
        <v>8.0299999999999994</v>
      </c>
      <c r="AF1281" s="40">
        <f t="shared" si="639"/>
        <v>1074.878416</v>
      </c>
      <c r="AG1281" s="29" t="s">
        <v>22</v>
      </c>
      <c r="AH1281" s="29" t="s">
        <v>22</v>
      </c>
      <c r="AI1281" s="29" t="s">
        <v>24</v>
      </c>
      <c r="AJ1281" s="29" t="s">
        <v>3211</v>
      </c>
      <c r="AK1281" s="30" t="s">
        <v>25</v>
      </c>
      <c r="AL1281" s="30" t="s">
        <v>25</v>
      </c>
      <c r="AM1281" s="30" t="s">
        <v>3022</v>
      </c>
      <c r="AN1281" s="30" t="s">
        <v>22</v>
      </c>
      <c r="AO1281" s="30" t="s">
        <v>22</v>
      </c>
      <c r="AP1281" s="30"/>
      <c r="AQ1281" s="30" t="s">
        <v>22</v>
      </c>
      <c r="AR1281" s="30" t="s">
        <v>22</v>
      </c>
      <c r="AS1281" s="30"/>
      <c r="AT1281" s="30"/>
      <c r="AU1281" s="30" t="s">
        <v>22</v>
      </c>
      <c r="AV1281" s="30" t="s">
        <v>22</v>
      </c>
      <c r="AW1281" s="30" t="s">
        <v>22</v>
      </c>
      <c r="AX1281" s="30" t="s">
        <v>22</v>
      </c>
      <c r="AY1281" s="30" t="s">
        <v>25</v>
      </c>
      <c r="AZ1281" s="30"/>
      <c r="BA1281" s="30" t="s">
        <v>25</v>
      </c>
      <c r="BB1281" s="30" t="s">
        <v>286</v>
      </c>
      <c r="BC1281" s="30" t="s">
        <v>26</v>
      </c>
      <c r="BD1281" s="30"/>
    </row>
    <row r="1282" spans="1:56" x14ac:dyDescent="0.3">
      <c r="A1282" s="31">
        <v>41479</v>
      </c>
      <c r="B1282" s="33" t="s">
        <v>4543</v>
      </c>
      <c r="C1282" s="29">
        <v>4</v>
      </c>
      <c r="D1282" s="29" t="s">
        <v>2811</v>
      </c>
      <c r="E1282" s="30">
        <v>23</v>
      </c>
      <c r="F1282" s="29" t="s">
        <v>72</v>
      </c>
      <c r="G1282" s="29" t="s">
        <v>94</v>
      </c>
      <c r="H1282" s="29" t="s">
        <v>42</v>
      </c>
      <c r="I1282" s="29" t="s">
        <v>22</v>
      </c>
      <c r="J1282" s="29" t="s">
        <v>3212</v>
      </c>
      <c r="K1282" s="29" t="s">
        <v>3213</v>
      </c>
      <c r="L1282" s="29" t="s">
        <v>109</v>
      </c>
      <c r="M1282" s="29" t="s">
        <v>121</v>
      </c>
      <c r="N1282" s="29" t="s">
        <v>206</v>
      </c>
      <c r="O1282" s="14">
        <v>330.75</v>
      </c>
      <c r="P1282" s="14">
        <f t="shared" si="631"/>
        <v>1085.1246000000001</v>
      </c>
      <c r="Q1282" s="14">
        <v>4.6500000000000004</v>
      </c>
      <c r="R1282" s="40">
        <f t="shared" si="632"/>
        <v>1089.7746000000002</v>
      </c>
      <c r="S1282" s="14">
        <v>8.7200000000000006</v>
      </c>
      <c r="T1282" s="40">
        <f t="shared" si="633"/>
        <v>1081.0546000000002</v>
      </c>
      <c r="U1282" s="14">
        <v>9.44</v>
      </c>
      <c r="V1282" s="40">
        <f t="shared" si="634"/>
        <v>1080.3346000000001</v>
      </c>
      <c r="W1282" s="14">
        <v>8</v>
      </c>
      <c r="X1282" s="40">
        <f t="shared" si="635"/>
        <v>1081.7746000000002</v>
      </c>
      <c r="Y1282" s="14">
        <v>4.6500000000000004</v>
      </c>
      <c r="Z1282" s="40">
        <f t="shared" si="636"/>
        <v>1089.7746000000002</v>
      </c>
      <c r="AA1282" s="14">
        <v>9.66</v>
      </c>
      <c r="AB1282" s="40">
        <f t="shared" si="637"/>
        <v>1080.1146000000001</v>
      </c>
      <c r="AC1282" s="14">
        <v>11.1</v>
      </c>
      <c r="AD1282" s="40">
        <f t="shared" si="638"/>
        <v>1078.6746000000003</v>
      </c>
      <c r="AE1282" s="14">
        <v>14.25</v>
      </c>
      <c r="AF1282" s="40">
        <f t="shared" si="639"/>
        <v>1075.5246000000002</v>
      </c>
      <c r="AG1282" s="29" t="s">
        <v>22</v>
      </c>
      <c r="AH1282" s="29" t="s">
        <v>22</v>
      </c>
      <c r="AI1282" s="29" t="s">
        <v>24</v>
      </c>
      <c r="AJ1282" s="29"/>
      <c r="AK1282" s="30" t="s">
        <v>22</v>
      </c>
      <c r="AL1282" s="30" t="s">
        <v>22</v>
      </c>
      <c r="AM1282" s="30"/>
      <c r="AN1282" s="30" t="s">
        <v>22</v>
      </c>
      <c r="AO1282" s="30" t="s">
        <v>22</v>
      </c>
      <c r="AP1282" s="30"/>
      <c r="AQ1282" s="30" t="s">
        <v>22</v>
      </c>
      <c r="AR1282" s="30" t="s">
        <v>22</v>
      </c>
      <c r="AS1282" s="30"/>
      <c r="AT1282" s="30"/>
      <c r="AU1282" s="30" t="s">
        <v>22</v>
      </c>
      <c r="AV1282" s="30" t="s">
        <v>3214</v>
      </c>
      <c r="AW1282" s="30" t="s">
        <v>22</v>
      </c>
      <c r="AX1282" s="30" t="s">
        <v>22</v>
      </c>
      <c r="AY1282" s="30" t="s">
        <v>25</v>
      </c>
      <c r="AZ1282" s="30"/>
      <c r="BA1282" s="30" t="s">
        <v>22</v>
      </c>
      <c r="BB1282" s="30"/>
      <c r="BC1282" s="30" t="s">
        <v>183</v>
      </c>
      <c r="BD1282" s="30"/>
    </row>
    <row r="1283" spans="1:56" x14ac:dyDescent="0.3">
      <c r="A1283" s="31">
        <v>41479</v>
      </c>
      <c r="B1283" s="33" t="s">
        <v>4544</v>
      </c>
      <c r="C1283" s="29">
        <v>5</v>
      </c>
      <c r="D1283" s="29" t="s">
        <v>2811</v>
      </c>
      <c r="E1283" s="30">
        <v>23</v>
      </c>
      <c r="F1283" s="29" t="s">
        <v>72</v>
      </c>
      <c r="G1283" s="29" t="s">
        <v>94</v>
      </c>
      <c r="H1283" s="29" t="s">
        <v>42</v>
      </c>
      <c r="I1283" s="29" t="s">
        <v>25</v>
      </c>
      <c r="J1283" s="29" t="s">
        <v>3215</v>
      </c>
      <c r="K1283" s="29" t="s">
        <v>1338</v>
      </c>
      <c r="L1283" s="29" t="s">
        <v>431</v>
      </c>
      <c r="M1283" s="29" t="s">
        <v>23</v>
      </c>
      <c r="N1283" s="29" t="s">
        <v>206</v>
      </c>
      <c r="O1283" s="14">
        <v>331.15</v>
      </c>
      <c r="P1283" s="14">
        <f t="shared" si="631"/>
        <v>1086.4369199999999</v>
      </c>
      <c r="Q1283" s="14">
        <v>5.0199999999999996</v>
      </c>
      <c r="R1283" s="40">
        <f t="shared" si="632"/>
        <v>1091.4569199999999</v>
      </c>
      <c r="S1283" s="14">
        <v>8.08</v>
      </c>
      <c r="T1283" s="40">
        <f t="shared" si="633"/>
        <v>1083.3769199999999</v>
      </c>
      <c r="U1283" s="14">
        <v>10.02</v>
      </c>
      <c r="V1283" s="40">
        <f t="shared" si="634"/>
        <v>1081.4369199999999</v>
      </c>
      <c r="W1283" s="14">
        <v>10.050000000000001</v>
      </c>
      <c r="X1283" s="40">
        <f t="shared" si="635"/>
        <v>1081.4069199999999</v>
      </c>
      <c r="Y1283" s="14">
        <v>5.0199999999999996</v>
      </c>
      <c r="Z1283" s="40">
        <f t="shared" si="636"/>
        <v>1091.4569199999999</v>
      </c>
      <c r="AA1283" s="14">
        <v>8.6999999999999993</v>
      </c>
      <c r="AB1283" s="40">
        <f t="shared" si="637"/>
        <v>1082.7569199999998</v>
      </c>
      <c r="AC1283" s="14">
        <v>10.45</v>
      </c>
      <c r="AD1283" s="40">
        <f t="shared" si="638"/>
        <v>1081.0069199999998</v>
      </c>
      <c r="AE1283" s="14">
        <v>10.43</v>
      </c>
      <c r="AF1283" s="40">
        <f t="shared" si="639"/>
        <v>1081.0269199999998</v>
      </c>
      <c r="AG1283" s="29" t="s">
        <v>22</v>
      </c>
      <c r="AH1283" s="29" t="s">
        <v>22</v>
      </c>
      <c r="AI1283" s="29" t="s">
        <v>24</v>
      </c>
      <c r="AJ1283" s="29"/>
      <c r="AK1283" s="30" t="s">
        <v>22</v>
      </c>
      <c r="AL1283" s="30" t="s">
        <v>22</v>
      </c>
      <c r="AM1283" s="30"/>
      <c r="AN1283" s="30" t="s">
        <v>22</v>
      </c>
      <c r="AO1283" s="30" t="s">
        <v>22</v>
      </c>
      <c r="AP1283" s="30"/>
      <c r="AQ1283" s="30" t="s">
        <v>22</v>
      </c>
      <c r="AR1283" s="30" t="s">
        <v>22</v>
      </c>
      <c r="AS1283" s="30"/>
      <c r="AT1283" s="30"/>
      <c r="AU1283" s="30" t="s">
        <v>22</v>
      </c>
      <c r="AV1283" s="30" t="s">
        <v>22</v>
      </c>
      <c r="AW1283" s="30" t="s">
        <v>22</v>
      </c>
      <c r="AX1283" s="30" t="s">
        <v>22</v>
      </c>
      <c r="AY1283" s="30" t="s">
        <v>25</v>
      </c>
      <c r="AZ1283" s="30"/>
      <c r="BA1283" s="30" t="s">
        <v>25</v>
      </c>
      <c r="BB1283" s="30" t="s">
        <v>1004</v>
      </c>
      <c r="BC1283" s="30" t="s">
        <v>26</v>
      </c>
      <c r="BD1283" s="30"/>
    </row>
    <row r="1284" spans="1:56" x14ac:dyDescent="0.3">
      <c r="A1284" s="31">
        <v>41479</v>
      </c>
      <c r="B1284" s="33" t="s">
        <v>4545</v>
      </c>
      <c r="C1284" s="29">
        <v>6</v>
      </c>
      <c r="D1284" s="29" t="s">
        <v>2811</v>
      </c>
      <c r="E1284" s="30">
        <v>23</v>
      </c>
      <c r="F1284" s="29" t="s">
        <v>72</v>
      </c>
      <c r="G1284" s="29" t="s">
        <v>29</v>
      </c>
      <c r="H1284" s="29" t="s">
        <v>42</v>
      </c>
      <c r="I1284" s="29" t="s">
        <v>25</v>
      </c>
      <c r="J1284" s="29" t="s">
        <v>3216</v>
      </c>
      <c r="K1284" s="29" t="s">
        <v>2227</v>
      </c>
      <c r="L1284" s="29" t="s">
        <v>621</v>
      </c>
      <c r="M1284" s="29" t="s">
        <v>23</v>
      </c>
      <c r="N1284" s="29" t="s">
        <v>330</v>
      </c>
      <c r="O1284" s="14">
        <v>329.87</v>
      </c>
      <c r="P1284" s="14">
        <f t="shared" si="631"/>
        <v>1082.237496</v>
      </c>
      <c r="Q1284" s="14">
        <v>6.36</v>
      </c>
      <c r="R1284" s="40">
        <f t="shared" si="632"/>
        <v>1088.5974959999999</v>
      </c>
      <c r="S1284" s="14">
        <v>8.6999999999999993</v>
      </c>
      <c r="T1284" s="40">
        <f t="shared" si="633"/>
        <v>1079.8974959999998</v>
      </c>
      <c r="U1284" s="14">
        <v>10.7</v>
      </c>
      <c r="V1284" s="40">
        <f t="shared" si="634"/>
        <v>1077.8974959999998</v>
      </c>
      <c r="W1284" s="14">
        <v>10.76</v>
      </c>
      <c r="X1284" s="40">
        <f t="shared" si="635"/>
        <v>1077.8374959999999</v>
      </c>
      <c r="Y1284" s="14">
        <v>6.36</v>
      </c>
      <c r="Z1284" s="40">
        <f t="shared" si="636"/>
        <v>1088.5974959999999</v>
      </c>
      <c r="AA1284" s="14">
        <v>9.36</v>
      </c>
      <c r="AB1284" s="40">
        <f t="shared" si="637"/>
        <v>1079.237496</v>
      </c>
      <c r="AC1284" s="14">
        <v>11.42</v>
      </c>
      <c r="AD1284" s="40">
        <f t="shared" si="638"/>
        <v>1077.1774959999998</v>
      </c>
      <c r="AE1284" s="14">
        <v>11.4</v>
      </c>
      <c r="AF1284" s="40">
        <f t="shared" si="639"/>
        <v>1077.1974959999998</v>
      </c>
      <c r="AG1284" s="29" t="s">
        <v>22</v>
      </c>
      <c r="AH1284" s="29" t="s">
        <v>22</v>
      </c>
      <c r="AI1284" s="29" t="s">
        <v>24</v>
      </c>
      <c r="AJ1284" s="29"/>
      <c r="AK1284" s="30" t="s">
        <v>22</v>
      </c>
      <c r="AL1284" s="30" t="s">
        <v>22</v>
      </c>
      <c r="AM1284" s="30"/>
      <c r="AN1284" s="30" t="s">
        <v>22</v>
      </c>
      <c r="AO1284" s="30" t="s">
        <v>22</v>
      </c>
      <c r="AP1284" s="30"/>
      <c r="AQ1284" s="30" t="s">
        <v>22</v>
      </c>
      <c r="AR1284" s="30" t="s">
        <v>22</v>
      </c>
      <c r="AS1284" s="30"/>
      <c r="AT1284" s="30"/>
      <c r="AU1284" s="30" t="s">
        <v>22</v>
      </c>
      <c r="AV1284" s="30" t="s">
        <v>22</v>
      </c>
      <c r="AW1284" s="30" t="s">
        <v>22</v>
      </c>
      <c r="AX1284" s="30" t="s">
        <v>22</v>
      </c>
      <c r="AY1284" s="30" t="s">
        <v>25</v>
      </c>
      <c r="AZ1284" s="30"/>
      <c r="BA1284" s="30" t="s">
        <v>25</v>
      </c>
      <c r="BB1284" s="30" t="s">
        <v>1004</v>
      </c>
      <c r="BC1284" s="30" t="s">
        <v>26</v>
      </c>
      <c r="BD1284" s="30"/>
    </row>
    <row r="1285" spans="1:56" x14ac:dyDescent="0.3">
      <c r="A1285" s="31">
        <v>41479</v>
      </c>
      <c r="B1285" s="33" t="s">
        <v>4546</v>
      </c>
      <c r="C1285" s="29">
        <v>7</v>
      </c>
      <c r="D1285" s="29" t="s">
        <v>2811</v>
      </c>
      <c r="E1285" s="30">
        <v>23</v>
      </c>
      <c r="F1285" s="29" t="s">
        <v>49</v>
      </c>
      <c r="G1285" s="29" t="s">
        <v>20</v>
      </c>
      <c r="H1285" s="29" t="s">
        <v>42</v>
      </c>
      <c r="I1285" s="29" t="s">
        <v>25</v>
      </c>
      <c r="J1285" s="29" t="s">
        <v>3217</v>
      </c>
      <c r="K1285" s="29" t="s">
        <v>2227</v>
      </c>
      <c r="L1285" s="29" t="s">
        <v>195</v>
      </c>
      <c r="M1285" s="29" t="s">
        <v>59</v>
      </c>
      <c r="N1285" s="29" t="s">
        <v>330</v>
      </c>
      <c r="O1285" s="14">
        <v>325.76</v>
      </c>
      <c r="P1285" s="14">
        <f t="shared" si="631"/>
        <v>1068.753408</v>
      </c>
      <c r="Q1285" s="14">
        <v>7.13</v>
      </c>
      <c r="R1285" s="40">
        <f t="shared" si="632"/>
        <v>1075.8834080000001</v>
      </c>
      <c r="S1285" s="14">
        <v>8.35</v>
      </c>
      <c r="T1285" s="40">
        <f t="shared" si="633"/>
        <v>1067.5334080000002</v>
      </c>
      <c r="U1285" s="14">
        <v>11.37</v>
      </c>
      <c r="V1285" s="40">
        <f t="shared" si="634"/>
        <v>1064.5134080000003</v>
      </c>
      <c r="W1285" s="14">
        <v>11.6</v>
      </c>
      <c r="X1285" s="40">
        <f t="shared" si="635"/>
        <v>1064.2834080000002</v>
      </c>
      <c r="Y1285" s="14">
        <v>7.13</v>
      </c>
      <c r="Z1285" s="40">
        <f t="shared" si="636"/>
        <v>1075.8834080000001</v>
      </c>
      <c r="AA1285" s="14">
        <v>8.5</v>
      </c>
      <c r="AB1285" s="40">
        <f t="shared" si="637"/>
        <v>1067.3834080000001</v>
      </c>
      <c r="AC1285" s="14">
        <v>11.5</v>
      </c>
      <c r="AD1285" s="40">
        <f t="shared" si="638"/>
        <v>1064.3834080000001</v>
      </c>
      <c r="AE1285" s="14">
        <v>11.32</v>
      </c>
      <c r="AF1285" s="40">
        <f t="shared" si="639"/>
        <v>1064.5634080000002</v>
      </c>
      <c r="AG1285" s="29" t="s">
        <v>22</v>
      </c>
      <c r="AH1285" s="29" t="s">
        <v>22</v>
      </c>
      <c r="AI1285" s="29" t="s">
        <v>24</v>
      </c>
      <c r="AJ1285" s="29"/>
      <c r="AK1285" s="30" t="s">
        <v>22</v>
      </c>
      <c r="AL1285" s="30" t="s">
        <v>22</v>
      </c>
      <c r="AM1285" s="30"/>
      <c r="AN1285" s="30" t="s">
        <v>22</v>
      </c>
      <c r="AO1285" s="30" t="s">
        <v>22</v>
      </c>
      <c r="AP1285" s="30"/>
      <c r="AQ1285" s="30" t="s">
        <v>22</v>
      </c>
      <c r="AR1285" s="30" t="s">
        <v>22</v>
      </c>
      <c r="AS1285" s="30"/>
      <c r="AT1285" s="30"/>
      <c r="AU1285" s="30" t="s">
        <v>22</v>
      </c>
      <c r="AV1285" s="30" t="s">
        <v>22</v>
      </c>
      <c r="AW1285" s="30" t="s">
        <v>22</v>
      </c>
      <c r="AX1285" s="30" t="s">
        <v>22</v>
      </c>
      <c r="AY1285" s="30" t="s">
        <v>25</v>
      </c>
      <c r="AZ1285" s="30"/>
      <c r="BA1285" s="30" t="s">
        <v>25</v>
      </c>
      <c r="BB1285" s="30"/>
      <c r="BC1285" s="30" t="s">
        <v>26</v>
      </c>
      <c r="BD1285" s="30"/>
    </row>
    <row r="1286" spans="1:56" x14ac:dyDescent="0.3">
      <c r="A1286" s="31">
        <v>41479</v>
      </c>
      <c r="B1286" s="33" t="s">
        <v>4547</v>
      </c>
      <c r="C1286" s="29">
        <v>1</v>
      </c>
      <c r="D1286" s="29" t="s">
        <v>2811</v>
      </c>
      <c r="E1286" s="30">
        <v>24</v>
      </c>
      <c r="F1286" s="29" t="s">
        <v>65</v>
      </c>
      <c r="G1286" s="29" t="s">
        <v>94</v>
      </c>
      <c r="H1286" s="29" t="s">
        <v>42</v>
      </c>
      <c r="I1286" s="29" t="s">
        <v>22</v>
      </c>
      <c r="J1286" s="29" t="s">
        <v>3218</v>
      </c>
      <c r="K1286" s="29" t="s">
        <v>1291</v>
      </c>
      <c r="L1286" s="29" t="s">
        <v>128</v>
      </c>
      <c r="M1286" s="29" t="s">
        <v>121</v>
      </c>
      <c r="N1286" s="29" t="s">
        <v>330</v>
      </c>
      <c r="O1286" s="14">
        <v>333.56</v>
      </c>
      <c r="P1286" s="14">
        <f t="shared" si="631"/>
        <v>1094.343648</v>
      </c>
      <c r="Q1286" s="14">
        <v>4.82</v>
      </c>
      <c r="R1286" s="40">
        <f t="shared" si="632"/>
        <v>1099.163648</v>
      </c>
      <c r="S1286" s="14">
        <v>8.9600000000000009</v>
      </c>
      <c r="T1286" s="40">
        <f t="shared" si="633"/>
        <v>1090.2036479999999</v>
      </c>
      <c r="U1286" s="14">
        <v>10.29</v>
      </c>
      <c r="V1286" s="40">
        <f t="shared" si="634"/>
        <v>1088.873648</v>
      </c>
      <c r="W1286" s="14">
        <v>10.73</v>
      </c>
      <c r="X1286" s="40">
        <f t="shared" si="635"/>
        <v>1088.4336479999999</v>
      </c>
      <c r="Y1286" s="14">
        <v>4.82</v>
      </c>
      <c r="Z1286" s="40">
        <f t="shared" si="636"/>
        <v>1099.163648</v>
      </c>
      <c r="AA1286" s="14">
        <v>8.9700000000000006</v>
      </c>
      <c r="AB1286" s="40">
        <f t="shared" si="637"/>
        <v>1090.1936479999999</v>
      </c>
      <c r="AC1286" s="14">
        <v>10</v>
      </c>
      <c r="AD1286" s="40">
        <f t="shared" si="638"/>
        <v>1089.163648</v>
      </c>
      <c r="AE1286" s="14">
        <v>9.9</v>
      </c>
      <c r="AF1286" s="40">
        <f t="shared" si="639"/>
        <v>1089.2636479999999</v>
      </c>
      <c r="AG1286" s="29" t="s">
        <v>22</v>
      </c>
      <c r="AH1286" s="29" t="s">
        <v>22</v>
      </c>
      <c r="AI1286" s="29" t="s">
        <v>24</v>
      </c>
      <c r="AJ1286" s="29"/>
      <c r="AK1286" s="30" t="s">
        <v>25</v>
      </c>
      <c r="AL1286" s="30" t="s">
        <v>25</v>
      </c>
      <c r="AM1286" s="30" t="s">
        <v>1484</v>
      </c>
      <c r="AN1286" s="30" t="s">
        <v>22</v>
      </c>
      <c r="AO1286" s="30" t="s">
        <v>22</v>
      </c>
      <c r="AP1286" s="30"/>
      <c r="AQ1286" s="30" t="s">
        <v>22</v>
      </c>
      <c r="AR1286" s="30" t="s">
        <v>22</v>
      </c>
      <c r="AS1286" s="30"/>
      <c r="AT1286" s="30"/>
      <c r="AU1286" s="30" t="s">
        <v>22</v>
      </c>
      <c r="AV1286" s="30" t="s">
        <v>22</v>
      </c>
      <c r="AW1286" s="30" t="s">
        <v>22</v>
      </c>
      <c r="AX1286" s="30" t="s">
        <v>22</v>
      </c>
      <c r="AY1286" s="30" t="s">
        <v>25</v>
      </c>
      <c r="AZ1286" s="30"/>
      <c r="BA1286" s="30" t="s">
        <v>22</v>
      </c>
      <c r="BB1286" s="30"/>
      <c r="BC1286" s="30" t="s">
        <v>26</v>
      </c>
      <c r="BD1286" s="30"/>
    </row>
    <row r="1287" spans="1:56" x14ac:dyDescent="0.3">
      <c r="A1287" s="31">
        <v>41479</v>
      </c>
      <c r="B1287" s="33" t="s">
        <v>4548</v>
      </c>
      <c r="C1287" s="29">
        <v>2</v>
      </c>
      <c r="D1287" s="29" t="s">
        <v>2811</v>
      </c>
      <c r="E1287" s="30">
        <v>24</v>
      </c>
      <c r="F1287" s="29" t="s">
        <v>65</v>
      </c>
      <c r="G1287" s="29" t="s">
        <v>94</v>
      </c>
      <c r="H1287" s="29" t="s">
        <v>42</v>
      </c>
      <c r="I1287" s="29" t="s">
        <v>22</v>
      </c>
      <c r="J1287" s="29" t="s">
        <v>3219</v>
      </c>
      <c r="K1287" s="29" t="s">
        <v>3220</v>
      </c>
      <c r="L1287" s="29" t="s">
        <v>35</v>
      </c>
      <c r="M1287" s="29" t="s">
        <v>23</v>
      </c>
      <c r="N1287" s="29" t="s">
        <v>206</v>
      </c>
      <c r="O1287" s="14">
        <v>332.35</v>
      </c>
      <c r="P1287" s="14">
        <f t="shared" si="631"/>
        <v>1090.3738800000001</v>
      </c>
      <c r="Q1287" s="14">
        <v>5</v>
      </c>
      <c r="R1287" s="40">
        <f t="shared" si="632"/>
        <v>1095.3738800000001</v>
      </c>
      <c r="S1287" s="14">
        <v>6.59</v>
      </c>
      <c r="T1287" s="40">
        <f t="shared" si="633"/>
        <v>1088.7838800000002</v>
      </c>
      <c r="U1287" s="14">
        <v>8.5299999999999994</v>
      </c>
      <c r="V1287" s="40">
        <f t="shared" si="634"/>
        <v>1086.8438800000001</v>
      </c>
      <c r="W1287" s="14">
        <v>7.85</v>
      </c>
      <c r="X1287" s="40">
        <f t="shared" si="635"/>
        <v>1087.5238800000002</v>
      </c>
      <c r="Y1287" s="14">
        <v>5</v>
      </c>
      <c r="Z1287" s="40">
        <f t="shared" si="636"/>
        <v>1095.3738800000001</v>
      </c>
      <c r="AA1287" s="14">
        <v>7.19</v>
      </c>
      <c r="AB1287" s="40">
        <f t="shared" si="637"/>
        <v>1088.18388</v>
      </c>
      <c r="AC1287" s="14">
        <v>8.74</v>
      </c>
      <c r="AD1287" s="40">
        <f t="shared" si="638"/>
        <v>1086.6338800000001</v>
      </c>
      <c r="AE1287" s="14">
        <v>8.65</v>
      </c>
      <c r="AF1287" s="40">
        <f t="shared" si="639"/>
        <v>1086.72388</v>
      </c>
      <c r="AG1287" s="29" t="s">
        <v>22</v>
      </c>
      <c r="AH1287" s="29" t="s">
        <v>22</v>
      </c>
      <c r="AI1287" s="29" t="s">
        <v>24</v>
      </c>
      <c r="AJ1287" s="29"/>
      <c r="AK1287" s="30" t="s">
        <v>25</v>
      </c>
      <c r="AL1287" s="30" t="s">
        <v>25</v>
      </c>
      <c r="AM1287" s="30" t="s">
        <v>3048</v>
      </c>
      <c r="AN1287" s="30" t="s">
        <v>22</v>
      </c>
      <c r="AO1287" s="30" t="s">
        <v>22</v>
      </c>
      <c r="AP1287" s="30"/>
      <c r="AQ1287" s="30" t="s">
        <v>22</v>
      </c>
      <c r="AR1287" s="30" t="s">
        <v>22</v>
      </c>
      <c r="AS1287" s="30"/>
      <c r="AT1287" s="30"/>
      <c r="AU1287" s="30" t="s">
        <v>22</v>
      </c>
      <c r="AV1287" s="30" t="s">
        <v>22</v>
      </c>
      <c r="AW1287" s="30" t="s">
        <v>22</v>
      </c>
      <c r="AX1287" s="30" t="s">
        <v>22</v>
      </c>
      <c r="AY1287" s="30" t="s">
        <v>25</v>
      </c>
      <c r="AZ1287" s="30"/>
      <c r="BA1287" s="30" t="s">
        <v>22</v>
      </c>
      <c r="BB1287" s="30"/>
      <c r="BC1287" s="30" t="s">
        <v>26</v>
      </c>
      <c r="BD1287" s="30"/>
    </row>
    <row r="1288" spans="1:56" x14ac:dyDescent="0.3">
      <c r="A1288" s="31">
        <v>41479</v>
      </c>
      <c r="B1288" s="33" t="s">
        <v>4549</v>
      </c>
      <c r="C1288" s="29">
        <v>1</v>
      </c>
      <c r="D1288" s="29" t="s">
        <v>2811</v>
      </c>
      <c r="E1288" s="30">
        <v>25</v>
      </c>
      <c r="F1288" s="29" t="s">
        <v>49</v>
      </c>
      <c r="G1288" s="29" t="s">
        <v>94</v>
      </c>
      <c r="H1288" s="29" t="s">
        <v>42</v>
      </c>
      <c r="I1288" s="29" t="s">
        <v>22</v>
      </c>
      <c r="J1288" s="29" t="s">
        <v>3219</v>
      </c>
      <c r="K1288" s="29" t="s">
        <v>3221</v>
      </c>
      <c r="L1288" s="29" t="s">
        <v>322</v>
      </c>
      <c r="M1288" s="29" t="s">
        <v>722</v>
      </c>
      <c r="N1288" s="29" t="s">
        <v>219</v>
      </c>
      <c r="O1288" s="14">
        <v>331.94</v>
      </c>
      <c r="P1288" s="14">
        <f t="shared" si="631"/>
        <v>1089.0287519999999</v>
      </c>
      <c r="Q1288" s="14">
        <v>5.4</v>
      </c>
      <c r="R1288" s="40">
        <f t="shared" si="632"/>
        <v>1094.428752</v>
      </c>
      <c r="S1288" s="14">
        <v>7.82</v>
      </c>
      <c r="T1288" s="40">
        <f t="shared" si="633"/>
        <v>1086.6087520000001</v>
      </c>
      <c r="U1288" s="14">
        <v>11.42</v>
      </c>
      <c r="V1288" s="40">
        <f t="shared" si="634"/>
        <v>1083.008752</v>
      </c>
      <c r="W1288" s="14">
        <v>11.1</v>
      </c>
      <c r="X1288" s="40">
        <f t="shared" si="635"/>
        <v>1083.3287520000001</v>
      </c>
      <c r="Y1288" s="14">
        <v>5.4</v>
      </c>
      <c r="Z1288" s="40">
        <f t="shared" si="636"/>
        <v>1094.428752</v>
      </c>
      <c r="AA1288" s="14">
        <v>7.72</v>
      </c>
      <c r="AB1288" s="40">
        <f t="shared" si="637"/>
        <v>1086.708752</v>
      </c>
      <c r="AC1288" s="14">
        <v>11.4</v>
      </c>
      <c r="AD1288" s="40">
        <f t="shared" si="638"/>
        <v>1083.0287519999999</v>
      </c>
      <c r="AE1288" s="14">
        <v>11</v>
      </c>
      <c r="AF1288" s="40">
        <f t="shared" si="639"/>
        <v>1083.428752</v>
      </c>
      <c r="AG1288" s="29" t="s">
        <v>22</v>
      </c>
      <c r="AH1288" s="29" t="s">
        <v>22</v>
      </c>
      <c r="AI1288" s="29" t="s">
        <v>24</v>
      </c>
      <c r="AJ1288" s="29"/>
      <c r="AK1288" s="30" t="s">
        <v>22</v>
      </c>
      <c r="AL1288" s="30" t="s">
        <v>22</v>
      </c>
      <c r="AM1288" s="30"/>
      <c r="AN1288" s="30" t="s">
        <v>22</v>
      </c>
      <c r="AO1288" s="30" t="s">
        <v>22</v>
      </c>
      <c r="AP1288" s="30"/>
      <c r="AQ1288" s="30" t="s">
        <v>22</v>
      </c>
      <c r="AR1288" s="30" t="s">
        <v>22</v>
      </c>
      <c r="AS1288" s="30"/>
      <c r="AT1288" s="30"/>
      <c r="AU1288" s="30" t="s">
        <v>22</v>
      </c>
      <c r="AV1288" s="30" t="s">
        <v>22</v>
      </c>
      <c r="AW1288" s="30" t="s">
        <v>22</v>
      </c>
      <c r="AX1288" s="30" t="s">
        <v>22</v>
      </c>
      <c r="AY1288" s="30" t="s">
        <v>25</v>
      </c>
      <c r="AZ1288" s="30"/>
      <c r="BA1288" s="30" t="s">
        <v>25</v>
      </c>
      <c r="BB1288" s="30" t="s">
        <v>2940</v>
      </c>
      <c r="BC1288" s="30" t="s">
        <v>26</v>
      </c>
      <c r="BD1288" s="30"/>
    </row>
    <row r="1289" spans="1:56" x14ac:dyDescent="0.3">
      <c r="A1289" s="31">
        <v>41479</v>
      </c>
      <c r="B1289" s="33" t="s">
        <v>4550</v>
      </c>
      <c r="C1289" s="29">
        <v>2</v>
      </c>
      <c r="D1289" s="29" t="s">
        <v>2811</v>
      </c>
      <c r="E1289" s="30">
        <v>25</v>
      </c>
      <c r="F1289" s="29" t="s">
        <v>49</v>
      </c>
      <c r="G1289" s="29" t="s">
        <v>94</v>
      </c>
      <c r="H1289" s="29" t="s">
        <v>42</v>
      </c>
      <c r="I1289" s="29" t="s">
        <v>22</v>
      </c>
      <c r="J1289" s="29" t="s">
        <v>3222</v>
      </c>
      <c r="K1289" s="29" t="s">
        <v>3221</v>
      </c>
      <c r="L1289" s="29" t="s">
        <v>362</v>
      </c>
      <c r="M1289" s="29" t="s">
        <v>59</v>
      </c>
      <c r="N1289" s="29" t="s">
        <v>219</v>
      </c>
      <c r="O1289" s="14">
        <v>331.93</v>
      </c>
      <c r="P1289" s="14">
        <f t="shared" si="631"/>
        <v>1088.995944</v>
      </c>
      <c r="Q1289" s="14">
        <v>5.4</v>
      </c>
      <c r="R1289" s="40">
        <f t="shared" si="632"/>
        <v>1094.3959440000001</v>
      </c>
      <c r="S1289" s="14">
        <v>8.43</v>
      </c>
      <c r="T1289" s="40">
        <f t="shared" si="633"/>
        <v>1085.965944</v>
      </c>
      <c r="U1289" s="14">
        <v>11.45</v>
      </c>
      <c r="V1289" s="40">
        <f t="shared" si="634"/>
        <v>1082.9459440000001</v>
      </c>
      <c r="W1289" s="14">
        <v>11.1</v>
      </c>
      <c r="X1289" s="40">
        <f t="shared" si="635"/>
        <v>1083.2959440000002</v>
      </c>
      <c r="Y1289" s="14">
        <v>5.4</v>
      </c>
      <c r="Z1289" s="40">
        <f t="shared" si="636"/>
        <v>1094.3959440000001</v>
      </c>
      <c r="AA1289" s="14">
        <v>8.4499999999999993</v>
      </c>
      <c r="AB1289" s="40">
        <f t="shared" si="637"/>
        <v>1085.9459440000001</v>
      </c>
      <c r="AC1289" s="14">
        <v>11.35</v>
      </c>
      <c r="AD1289" s="40">
        <f t="shared" si="638"/>
        <v>1083.0459440000002</v>
      </c>
      <c r="AE1289" s="14">
        <v>11</v>
      </c>
      <c r="AF1289" s="40">
        <f t="shared" si="639"/>
        <v>1083.3959440000001</v>
      </c>
      <c r="AG1289" s="29" t="s">
        <v>22</v>
      </c>
      <c r="AH1289" s="29" t="s">
        <v>22</v>
      </c>
      <c r="AI1289" s="29" t="s">
        <v>24</v>
      </c>
      <c r="AJ1289" s="29"/>
      <c r="AK1289" s="30" t="s">
        <v>22</v>
      </c>
      <c r="AL1289" s="30" t="s">
        <v>22</v>
      </c>
      <c r="AM1289" s="30"/>
      <c r="AN1289" s="30" t="s">
        <v>22</v>
      </c>
      <c r="AO1289" s="30" t="s">
        <v>22</v>
      </c>
      <c r="AP1289" s="30"/>
      <c r="AQ1289" s="30" t="s">
        <v>22</v>
      </c>
      <c r="AR1289" s="30" t="s">
        <v>22</v>
      </c>
      <c r="AS1289" s="30"/>
      <c r="AT1289" s="30"/>
      <c r="AU1289" s="30" t="s">
        <v>22</v>
      </c>
      <c r="AV1289" s="30" t="s">
        <v>22</v>
      </c>
      <c r="AW1289" s="30" t="s">
        <v>22</v>
      </c>
      <c r="AX1289" s="30" t="s">
        <v>22</v>
      </c>
      <c r="AY1289" s="30" t="s">
        <v>25</v>
      </c>
      <c r="AZ1289" s="30"/>
      <c r="BA1289" s="30" t="s">
        <v>25</v>
      </c>
      <c r="BB1289" s="30" t="s">
        <v>2940</v>
      </c>
      <c r="BC1289" s="30" t="s">
        <v>26</v>
      </c>
      <c r="BD1289" s="30"/>
    </row>
    <row r="1290" spans="1:56" x14ac:dyDescent="0.3">
      <c r="A1290" s="31">
        <v>41479</v>
      </c>
      <c r="B1290" s="33" t="s">
        <v>4551</v>
      </c>
      <c r="C1290" s="29">
        <v>3</v>
      </c>
      <c r="D1290" s="29" t="s">
        <v>2811</v>
      </c>
      <c r="E1290" s="30">
        <v>25</v>
      </c>
      <c r="F1290" s="29" t="s">
        <v>49</v>
      </c>
      <c r="G1290" s="29" t="s">
        <v>20</v>
      </c>
      <c r="H1290" s="29" t="s">
        <v>42</v>
      </c>
      <c r="I1290" s="29" t="s">
        <v>22</v>
      </c>
      <c r="J1290" s="29" t="s">
        <v>3218</v>
      </c>
      <c r="K1290" s="29" t="s">
        <v>3223</v>
      </c>
      <c r="L1290" s="29" t="s">
        <v>280</v>
      </c>
      <c r="M1290" s="29" t="s">
        <v>59</v>
      </c>
      <c r="N1290" s="29" t="s">
        <v>219</v>
      </c>
      <c r="O1290" s="14">
        <v>331.97</v>
      </c>
      <c r="P1290" s="14">
        <f t="shared" si="631"/>
        <v>1089.1271760000002</v>
      </c>
      <c r="Q1290" s="14">
        <v>5.28</v>
      </c>
      <c r="R1290" s="40">
        <f t="shared" si="632"/>
        <v>1094.4071760000002</v>
      </c>
      <c r="S1290" s="14">
        <v>9.0299999999999994</v>
      </c>
      <c r="T1290" s="40">
        <f t="shared" si="633"/>
        <v>1085.3771760000002</v>
      </c>
      <c r="U1290" s="14">
        <v>12.13</v>
      </c>
      <c r="V1290" s="40">
        <f t="shared" si="634"/>
        <v>1082.2771760000001</v>
      </c>
      <c r="W1290" s="14">
        <v>11.72</v>
      </c>
      <c r="X1290" s="40">
        <f t="shared" si="635"/>
        <v>1082.6871760000001</v>
      </c>
      <c r="Y1290" s="14">
        <v>5.28</v>
      </c>
      <c r="Z1290" s="40">
        <f t="shared" si="636"/>
        <v>1094.4071760000002</v>
      </c>
      <c r="AA1290" s="14">
        <v>9.11</v>
      </c>
      <c r="AB1290" s="40">
        <f t="shared" si="637"/>
        <v>1085.2971760000003</v>
      </c>
      <c r="AC1290" s="14">
        <v>12.2</v>
      </c>
      <c r="AD1290" s="40">
        <f t="shared" si="638"/>
        <v>1082.2071760000001</v>
      </c>
      <c r="AE1290" s="14">
        <v>13.02</v>
      </c>
      <c r="AF1290" s="40">
        <f t="shared" si="639"/>
        <v>1081.3871760000002</v>
      </c>
      <c r="AG1290" s="29" t="s">
        <v>22</v>
      </c>
      <c r="AH1290" s="29" t="s">
        <v>22</v>
      </c>
      <c r="AI1290" s="29" t="s">
        <v>24</v>
      </c>
      <c r="AJ1290" s="29"/>
      <c r="AK1290" s="30" t="s">
        <v>22</v>
      </c>
      <c r="AL1290" s="30" t="s">
        <v>22</v>
      </c>
      <c r="AM1290" s="30"/>
      <c r="AN1290" s="30" t="s">
        <v>22</v>
      </c>
      <c r="AO1290" s="30" t="s">
        <v>22</v>
      </c>
      <c r="AP1290" s="30"/>
      <c r="AQ1290" s="30" t="s">
        <v>22</v>
      </c>
      <c r="AR1290" s="30" t="s">
        <v>22</v>
      </c>
      <c r="AS1290" s="30"/>
      <c r="AT1290" s="30"/>
      <c r="AU1290" s="30" t="s">
        <v>22</v>
      </c>
      <c r="AV1290" s="30" t="s">
        <v>22</v>
      </c>
      <c r="AW1290" s="30" t="s">
        <v>22</v>
      </c>
      <c r="AX1290" s="30" t="s">
        <v>22</v>
      </c>
      <c r="AY1290" s="30" t="s">
        <v>25</v>
      </c>
      <c r="AZ1290" s="30"/>
      <c r="BA1290" s="30" t="s">
        <v>25</v>
      </c>
      <c r="BB1290" s="30" t="s">
        <v>2940</v>
      </c>
      <c r="BC1290" s="30" t="s">
        <v>26</v>
      </c>
      <c r="BD1290" s="30"/>
    </row>
    <row r="1291" spans="1:56" x14ac:dyDescent="0.3">
      <c r="A1291" s="31">
        <v>41479</v>
      </c>
      <c r="B1291" s="33" t="s">
        <v>4557</v>
      </c>
      <c r="C1291" s="29">
        <v>4</v>
      </c>
      <c r="D1291" s="29" t="s">
        <v>2811</v>
      </c>
      <c r="E1291" s="30">
        <v>25</v>
      </c>
      <c r="F1291" s="29" t="s">
        <v>19</v>
      </c>
      <c r="G1291" s="29" t="s">
        <v>20</v>
      </c>
      <c r="H1291" s="29" t="s">
        <v>42</v>
      </c>
      <c r="I1291" s="29" t="s">
        <v>22</v>
      </c>
      <c r="J1291" s="29" t="s">
        <v>3224</v>
      </c>
      <c r="K1291" s="29" t="s">
        <v>3225</v>
      </c>
      <c r="L1291" s="29" t="s">
        <v>120</v>
      </c>
      <c r="M1291" s="29" t="s">
        <v>121</v>
      </c>
      <c r="N1291" s="29" t="s">
        <v>219</v>
      </c>
      <c r="O1291" s="14">
        <v>331.91</v>
      </c>
      <c r="P1291" s="14">
        <f t="shared" si="631"/>
        <v>1088.9303280000001</v>
      </c>
      <c r="Q1291" s="14">
        <v>5.62</v>
      </c>
      <c r="R1291" s="40">
        <f t="shared" si="632"/>
        <v>1094.550328</v>
      </c>
      <c r="S1291" s="14">
        <v>5.89</v>
      </c>
      <c r="T1291" s="40">
        <f t="shared" si="633"/>
        <v>1088.6603279999999</v>
      </c>
      <c r="U1291" s="14">
        <v>6.97</v>
      </c>
      <c r="V1291" s="40">
        <f t="shared" si="634"/>
        <v>1087.580328</v>
      </c>
      <c r="W1291" s="14">
        <v>7.02</v>
      </c>
      <c r="X1291" s="40">
        <f t="shared" si="635"/>
        <v>1087.5303280000001</v>
      </c>
      <c r="Y1291" s="14">
        <v>5.62</v>
      </c>
      <c r="Z1291" s="40">
        <f t="shared" si="636"/>
        <v>1094.550328</v>
      </c>
      <c r="AA1291" s="14">
        <v>5.95</v>
      </c>
      <c r="AB1291" s="40">
        <f t="shared" si="637"/>
        <v>1088.600328</v>
      </c>
      <c r="AC1291" s="14">
        <v>7.14</v>
      </c>
      <c r="AD1291" s="40">
        <f t="shared" si="638"/>
        <v>1087.4103279999999</v>
      </c>
      <c r="AE1291" s="14">
        <v>7.65</v>
      </c>
      <c r="AF1291" s="40">
        <f t="shared" si="639"/>
        <v>1086.9003279999999</v>
      </c>
      <c r="AG1291" s="29" t="s">
        <v>22</v>
      </c>
      <c r="AH1291" s="29" t="s">
        <v>22</v>
      </c>
      <c r="AI1291" s="29" t="s">
        <v>24</v>
      </c>
      <c r="AJ1291" s="29"/>
      <c r="AK1291" s="30" t="s">
        <v>22</v>
      </c>
      <c r="AL1291" s="30" t="s">
        <v>22</v>
      </c>
      <c r="AM1291" s="30"/>
      <c r="AN1291" s="30" t="s">
        <v>22</v>
      </c>
      <c r="AO1291" s="30" t="s">
        <v>22</v>
      </c>
      <c r="AP1291" s="30"/>
      <c r="AQ1291" s="30" t="s">
        <v>22</v>
      </c>
      <c r="AR1291" s="30" t="s">
        <v>22</v>
      </c>
      <c r="AS1291" s="30"/>
      <c r="AT1291" s="30"/>
      <c r="AU1291" s="30" t="s">
        <v>22</v>
      </c>
      <c r="AV1291" s="30" t="s">
        <v>22</v>
      </c>
      <c r="AW1291" s="30" t="s">
        <v>22</v>
      </c>
      <c r="AX1291" s="30" t="s">
        <v>22</v>
      </c>
      <c r="AY1291" s="30" t="s">
        <v>22</v>
      </c>
      <c r="AZ1291" s="30"/>
      <c r="BA1291" s="30" t="s">
        <v>22</v>
      </c>
      <c r="BB1291" s="30"/>
      <c r="BC1291" s="30" t="s">
        <v>26</v>
      </c>
      <c r="BD1291" s="30"/>
    </row>
    <row r="1292" spans="1:56" x14ac:dyDescent="0.3">
      <c r="A1292" s="31">
        <v>41479</v>
      </c>
      <c r="B1292" s="33" t="s">
        <v>4552</v>
      </c>
      <c r="C1292" s="29">
        <v>5</v>
      </c>
      <c r="D1292" s="29" t="s">
        <v>2811</v>
      </c>
      <c r="E1292" s="30">
        <v>25</v>
      </c>
      <c r="F1292" s="29" t="s">
        <v>19</v>
      </c>
      <c r="G1292" s="29" t="s">
        <v>94</v>
      </c>
      <c r="H1292" s="29" t="s">
        <v>42</v>
      </c>
      <c r="I1292" s="29" t="s">
        <v>22</v>
      </c>
      <c r="J1292" s="29" t="s">
        <v>3226</v>
      </c>
      <c r="K1292" s="29" t="s">
        <v>3227</v>
      </c>
      <c r="L1292" s="29" t="s">
        <v>128</v>
      </c>
      <c r="M1292" s="29" t="s">
        <v>23</v>
      </c>
      <c r="N1292" s="29" t="s">
        <v>219</v>
      </c>
      <c r="O1292" s="14">
        <v>332.13</v>
      </c>
      <c r="P1292" s="14">
        <f t="shared" si="631"/>
        <v>1089.652104</v>
      </c>
      <c r="Q1292" s="14">
        <v>4.37</v>
      </c>
      <c r="R1292" s="40">
        <f t="shared" si="632"/>
        <v>1094.0221039999999</v>
      </c>
      <c r="S1292" s="14">
        <v>8.0299999999999994</v>
      </c>
      <c r="T1292" s="40">
        <f t="shared" si="633"/>
        <v>1085.9921039999999</v>
      </c>
      <c r="U1292" s="14">
        <v>10.119999999999999</v>
      </c>
      <c r="V1292" s="40">
        <f t="shared" si="634"/>
        <v>1083.902104</v>
      </c>
      <c r="W1292" s="14">
        <v>10</v>
      </c>
      <c r="X1292" s="40">
        <f t="shared" si="635"/>
        <v>1084.0221039999999</v>
      </c>
      <c r="Y1292" s="14">
        <v>4.37</v>
      </c>
      <c r="Z1292" s="40">
        <f t="shared" si="636"/>
        <v>1094.0221039999999</v>
      </c>
      <c r="AA1292" s="14">
        <v>8.4</v>
      </c>
      <c r="AB1292" s="40">
        <f t="shared" si="637"/>
        <v>1085.6221039999998</v>
      </c>
      <c r="AC1292" s="14">
        <v>10.39</v>
      </c>
      <c r="AD1292" s="40">
        <f t="shared" si="638"/>
        <v>1083.6321039999998</v>
      </c>
      <c r="AE1292" s="14">
        <v>10.59</v>
      </c>
      <c r="AF1292" s="40">
        <f t="shared" si="639"/>
        <v>1083.432104</v>
      </c>
      <c r="AG1292" s="29" t="s">
        <v>22</v>
      </c>
      <c r="AH1292" s="29" t="s">
        <v>22</v>
      </c>
      <c r="AI1292" s="29" t="s">
        <v>24</v>
      </c>
      <c r="AJ1292" s="29"/>
      <c r="AK1292" s="30" t="s">
        <v>22</v>
      </c>
      <c r="AL1292" s="30" t="s">
        <v>22</v>
      </c>
      <c r="AM1292" s="30"/>
      <c r="AN1292" s="30" t="s">
        <v>22</v>
      </c>
      <c r="AO1292" s="30" t="s">
        <v>22</v>
      </c>
      <c r="AP1292" s="30"/>
      <c r="AQ1292" s="30" t="s">
        <v>22</v>
      </c>
      <c r="AR1292" s="30" t="s">
        <v>22</v>
      </c>
      <c r="AS1292" s="30"/>
      <c r="AT1292" s="30"/>
      <c r="AU1292" s="30" t="s">
        <v>22</v>
      </c>
      <c r="AV1292" s="30" t="s">
        <v>22</v>
      </c>
      <c r="AW1292" s="30" t="s">
        <v>22</v>
      </c>
      <c r="AX1292" s="30" t="s">
        <v>22</v>
      </c>
      <c r="AY1292" s="30" t="s">
        <v>25</v>
      </c>
      <c r="AZ1292" s="30"/>
      <c r="BA1292" s="30" t="s">
        <v>22</v>
      </c>
      <c r="BB1292" s="30"/>
      <c r="BC1292" s="30" t="s">
        <v>26</v>
      </c>
      <c r="BD1292" s="30"/>
    </row>
    <row r="1293" spans="1:56" x14ac:dyDescent="0.3">
      <c r="A1293" s="31">
        <v>41479</v>
      </c>
      <c r="B1293" s="33" t="s">
        <v>4553</v>
      </c>
      <c r="C1293" s="29">
        <v>6</v>
      </c>
      <c r="D1293" s="29" t="s">
        <v>2811</v>
      </c>
      <c r="E1293" s="30">
        <v>25</v>
      </c>
      <c r="F1293" s="29" t="s">
        <v>65</v>
      </c>
      <c r="G1293" s="29" t="s">
        <v>94</v>
      </c>
      <c r="H1293" s="29" t="s">
        <v>42</v>
      </c>
      <c r="I1293" s="29" t="s">
        <v>22</v>
      </c>
      <c r="J1293" s="29" t="s">
        <v>3228</v>
      </c>
      <c r="K1293" s="29" t="s">
        <v>3229</v>
      </c>
      <c r="L1293" s="29" t="s">
        <v>229</v>
      </c>
      <c r="M1293" s="29" t="s">
        <v>23</v>
      </c>
      <c r="N1293" s="29" t="s">
        <v>219</v>
      </c>
      <c r="O1293" s="14">
        <v>333.37</v>
      </c>
      <c r="P1293" s="14">
        <f t="shared" si="631"/>
        <v>1093.720296</v>
      </c>
      <c r="Q1293" s="14">
        <v>4.63</v>
      </c>
      <c r="R1293" s="40">
        <f t="shared" si="632"/>
        <v>1098.3502960000001</v>
      </c>
      <c r="S1293" s="14">
        <v>7.47</v>
      </c>
      <c r="T1293" s="40">
        <f t="shared" si="633"/>
        <v>1090.880296</v>
      </c>
      <c r="U1293" s="14">
        <v>9</v>
      </c>
      <c r="V1293" s="40">
        <f t="shared" si="634"/>
        <v>1089.3502960000001</v>
      </c>
      <c r="W1293" s="14">
        <v>8.81</v>
      </c>
      <c r="X1293" s="40">
        <f t="shared" si="635"/>
        <v>1089.5402960000001</v>
      </c>
      <c r="Y1293" s="14">
        <v>4.63</v>
      </c>
      <c r="Z1293" s="40">
        <f t="shared" si="636"/>
        <v>1098.3502960000001</v>
      </c>
      <c r="AA1293" s="14">
        <v>7.19</v>
      </c>
      <c r="AB1293" s="40">
        <f t="shared" si="637"/>
        <v>1091.160296</v>
      </c>
      <c r="AC1293" s="14">
        <v>8.92</v>
      </c>
      <c r="AD1293" s="40">
        <f t="shared" si="638"/>
        <v>1089.430296</v>
      </c>
      <c r="AE1293" s="14">
        <v>8.2200000000000006</v>
      </c>
      <c r="AF1293" s="40">
        <f t="shared" si="639"/>
        <v>1090.130296</v>
      </c>
      <c r="AG1293" s="29" t="s">
        <v>22</v>
      </c>
      <c r="AH1293" s="29" t="s">
        <v>22</v>
      </c>
      <c r="AI1293" s="29" t="s">
        <v>24</v>
      </c>
      <c r="AJ1293" s="29"/>
      <c r="AK1293" s="30" t="s">
        <v>25</v>
      </c>
      <c r="AL1293" s="30" t="s">
        <v>25</v>
      </c>
      <c r="AM1293" s="30" t="s">
        <v>1487</v>
      </c>
      <c r="AN1293" s="30" t="s">
        <v>22</v>
      </c>
      <c r="AO1293" s="30" t="s">
        <v>22</v>
      </c>
      <c r="AP1293" s="30"/>
      <c r="AQ1293" s="30" t="s">
        <v>22</v>
      </c>
      <c r="AR1293" s="30" t="s">
        <v>22</v>
      </c>
      <c r="AS1293" s="30"/>
      <c r="AT1293" s="30"/>
      <c r="AU1293" s="30" t="s">
        <v>22</v>
      </c>
      <c r="AV1293" s="30" t="s">
        <v>22</v>
      </c>
      <c r="AW1293" s="30" t="s">
        <v>22</v>
      </c>
      <c r="AX1293" s="30" t="s">
        <v>22</v>
      </c>
      <c r="AY1293" s="30" t="s">
        <v>25</v>
      </c>
      <c r="AZ1293" s="30"/>
      <c r="BA1293" s="30" t="s">
        <v>22</v>
      </c>
      <c r="BB1293" s="30"/>
      <c r="BC1293" s="30" t="s">
        <v>26</v>
      </c>
      <c r="BD1293" s="30"/>
    </row>
    <row r="1294" spans="1:56" x14ac:dyDescent="0.3">
      <c r="A1294" s="31">
        <v>41479</v>
      </c>
      <c r="B1294" s="33" t="s">
        <v>4554</v>
      </c>
      <c r="C1294" s="29">
        <v>7</v>
      </c>
      <c r="D1294" s="29" t="s">
        <v>2811</v>
      </c>
      <c r="E1294" s="30">
        <v>25</v>
      </c>
      <c r="F1294" s="29" t="s">
        <v>72</v>
      </c>
      <c r="G1294" s="29" t="s">
        <v>20</v>
      </c>
      <c r="H1294" s="29" t="s">
        <v>42</v>
      </c>
      <c r="I1294" s="29" t="s">
        <v>22</v>
      </c>
      <c r="J1294" s="29" t="s">
        <v>3230</v>
      </c>
      <c r="K1294" s="29" t="s">
        <v>3231</v>
      </c>
      <c r="L1294" s="29" t="s">
        <v>105</v>
      </c>
      <c r="M1294" s="29" t="s">
        <v>46</v>
      </c>
      <c r="N1294" s="29" t="s">
        <v>219</v>
      </c>
      <c r="O1294" s="14">
        <v>331.91</v>
      </c>
      <c r="P1294" s="14">
        <f t="shared" si="631"/>
        <v>1088.9303280000001</v>
      </c>
      <c r="Q1294" s="14">
        <v>5.5</v>
      </c>
      <c r="R1294" s="40">
        <f t="shared" si="632"/>
        <v>1094.4303280000001</v>
      </c>
      <c r="S1294" s="14">
        <v>9.82</v>
      </c>
      <c r="T1294" s="40">
        <f t="shared" si="633"/>
        <v>1084.6103280000002</v>
      </c>
      <c r="U1294" s="14">
        <v>10.93</v>
      </c>
      <c r="V1294" s="40">
        <f t="shared" si="634"/>
        <v>1083.5003280000001</v>
      </c>
      <c r="W1294" s="14">
        <v>11.05</v>
      </c>
      <c r="X1294" s="40">
        <f t="shared" si="635"/>
        <v>1083.3803280000002</v>
      </c>
      <c r="Y1294" s="14">
        <v>5.5</v>
      </c>
      <c r="Z1294" s="40">
        <f t="shared" si="636"/>
        <v>1094.4303280000001</v>
      </c>
      <c r="AA1294" s="14">
        <v>10.3</v>
      </c>
      <c r="AB1294" s="40">
        <f t="shared" si="637"/>
        <v>1084.1303280000002</v>
      </c>
      <c r="AC1294" s="14">
        <v>11.83</v>
      </c>
      <c r="AD1294" s="40">
        <f t="shared" si="638"/>
        <v>1082.6003280000002</v>
      </c>
      <c r="AE1294" s="14">
        <v>10.8</v>
      </c>
      <c r="AF1294" s="40">
        <f t="shared" si="639"/>
        <v>1083.6303280000002</v>
      </c>
      <c r="AG1294" s="29" t="s">
        <v>22</v>
      </c>
      <c r="AH1294" s="29" t="s">
        <v>22</v>
      </c>
      <c r="AI1294" s="29" t="s">
        <v>24</v>
      </c>
      <c r="AJ1294" s="29"/>
      <c r="AK1294" s="30" t="s">
        <v>25</v>
      </c>
      <c r="AL1294" s="30" t="s">
        <v>25</v>
      </c>
      <c r="AM1294" s="30" t="s">
        <v>3232</v>
      </c>
      <c r="AN1294" s="30" t="s">
        <v>22</v>
      </c>
      <c r="AO1294" s="30" t="s">
        <v>22</v>
      </c>
      <c r="AP1294" s="30"/>
      <c r="AQ1294" s="30" t="s">
        <v>22</v>
      </c>
      <c r="AR1294" s="30" t="s">
        <v>22</v>
      </c>
      <c r="AS1294" s="30"/>
      <c r="AT1294" s="30"/>
      <c r="AU1294" s="30" t="s">
        <v>22</v>
      </c>
      <c r="AV1294" s="30" t="s">
        <v>22</v>
      </c>
      <c r="AW1294" s="30" t="s">
        <v>22</v>
      </c>
      <c r="AX1294" s="30" t="s">
        <v>22</v>
      </c>
      <c r="AY1294" s="30" t="s">
        <v>25</v>
      </c>
      <c r="AZ1294" s="30"/>
      <c r="BA1294" s="30" t="s">
        <v>22</v>
      </c>
      <c r="BB1294" s="30"/>
      <c r="BC1294" s="30" t="s">
        <v>26</v>
      </c>
      <c r="BD1294" s="30"/>
    </row>
    <row r="1295" spans="1:56" x14ac:dyDescent="0.3">
      <c r="A1295" s="31">
        <v>41479</v>
      </c>
      <c r="B1295" s="33" t="s">
        <v>4555</v>
      </c>
      <c r="C1295" s="29">
        <v>8</v>
      </c>
      <c r="D1295" s="29" t="s">
        <v>2811</v>
      </c>
      <c r="E1295" s="30">
        <v>25</v>
      </c>
      <c r="F1295" s="29" t="s">
        <v>72</v>
      </c>
      <c r="G1295" s="29" t="s">
        <v>94</v>
      </c>
      <c r="H1295" s="29" t="s">
        <v>42</v>
      </c>
      <c r="I1295" s="29" t="s">
        <v>22</v>
      </c>
      <c r="J1295" s="29" t="s">
        <v>3233</v>
      </c>
      <c r="K1295" s="29" t="s">
        <v>3234</v>
      </c>
      <c r="L1295" s="29" t="s">
        <v>621</v>
      </c>
      <c r="M1295" s="29" t="s">
        <v>201</v>
      </c>
      <c r="N1295" s="29" t="s">
        <v>206</v>
      </c>
      <c r="O1295" s="14">
        <v>333.57</v>
      </c>
      <c r="P1295" s="14">
        <f t="shared" si="631"/>
        <v>1094.376456</v>
      </c>
      <c r="Q1295" s="14">
        <v>4.4400000000000004</v>
      </c>
      <c r="R1295" s="40">
        <f t="shared" si="632"/>
        <v>1098.816456</v>
      </c>
      <c r="S1295" s="14">
        <v>8.8000000000000007</v>
      </c>
      <c r="T1295" s="40">
        <f t="shared" si="633"/>
        <v>1090.0164560000001</v>
      </c>
      <c r="U1295" s="14">
        <v>11.02</v>
      </c>
      <c r="V1295" s="40">
        <f t="shared" si="634"/>
        <v>1087.796456</v>
      </c>
      <c r="W1295" s="14">
        <v>10.4</v>
      </c>
      <c r="X1295" s="40">
        <f t="shared" si="635"/>
        <v>1088.4164559999999</v>
      </c>
      <c r="Y1295" s="14">
        <v>4.4400000000000004</v>
      </c>
      <c r="Z1295" s="40">
        <f t="shared" si="636"/>
        <v>1098.816456</v>
      </c>
      <c r="AA1295" s="14">
        <v>8.75</v>
      </c>
      <c r="AB1295" s="40">
        <f t="shared" si="637"/>
        <v>1090.066456</v>
      </c>
      <c r="AC1295" s="14" t="s">
        <v>1177</v>
      </c>
      <c r="AD1295" s="40" t="e">
        <f t="shared" si="638"/>
        <v>#VALUE!</v>
      </c>
      <c r="AE1295" s="14">
        <v>13.06</v>
      </c>
      <c r="AF1295" s="40">
        <f t="shared" si="639"/>
        <v>1085.7564560000001</v>
      </c>
      <c r="AG1295" s="29" t="s">
        <v>22</v>
      </c>
      <c r="AH1295" s="29" t="s">
        <v>22</v>
      </c>
      <c r="AI1295" s="29" t="s">
        <v>24</v>
      </c>
      <c r="AJ1295" s="29"/>
      <c r="AK1295" s="30" t="s">
        <v>22</v>
      </c>
      <c r="AL1295" s="30" t="s">
        <v>22</v>
      </c>
      <c r="AM1295" s="30"/>
      <c r="AN1295" s="30" t="s">
        <v>22</v>
      </c>
      <c r="AO1295" s="30" t="s">
        <v>22</v>
      </c>
      <c r="AP1295" s="30"/>
      <c r="AQ1295" s="30" t="s">
        <v>22</v>
      </c>
      <c r="AR1295" s="30" t="s">
        <v>22</v>
      </c>
      <c r="AS1295" s="30"/>
      <c r="AT1295" s="30"/>
      <c r="AU1295" s="30" t="s">
        <v>22</v>
      </c>
      <c r="AV1295" s="30" t="s">
        <v>22</v>
      </c>
      <c r="AW1295" s="30" t="s">
        <v>22</v>
      </c>
      <c r="AX1295" s="30" t="s">
        <v>22</v>
      </c>
      <c r="AY1295" s="30" t="s">
        <v>25</v>
      </c>
      <c r="AZ1295" s="30"/>
      <c r="BA1295" s="30" t="s">
        <v>22</v>
      </c>
      <c r="BB1295" s="30"/>
      <c r="BC1295" s="30" t="s">
        <v>26</v>
      </c>
      <c r="BD1295" s="30"/>
    </row>
    <row r="1296" spans="1:56" x14ac:dyDescent="0.3">
      <c r="A1296" s="31">
        <v>41479</v>
      </c>
      <c r="B1296" s="33" t="s">
        <v>4556</v>
      </c>
      <c r="C1296" s="29">
        <v>9</v>
      </c>
      <c r="D1296" s="29" t="s">
        <v>2811</v>
      </c>
      <c r="E1296" s="30">
        <v>25</v>
      </c>
      <c r="F1296" s="29" t="s">
        <v>72</v>
      </c>
      <c r="G1296" s="29" t="s">
        <v>20</v>
      </c>
      <c r="H1296" s="29" t="s">
        <v>42</v>
      </c>
      <c r="I1296" s="29" t="s">
        <v>22</v>
      </c>
      <c r="J1296" s="29" t="s">
        <v>3235</v>
      </c>
      <c r="K1296" s="29" t="s">
        <v>1982</v>
      </c>
      <c r="L1296" s="29" t="s">
        <v>35</v>
      </c>
      <c r="M1296" s="29" t="s">
        <v>23</v>
      </c>
      <c r="N1296" s="29" t="s">
        <v>330</v>
      </c>
      <c r="O1296" s="14">
        <v>331.15</v>
      </c>
      <c r="P1296" s="14">
        <f t="shared" si="631"/>
        <v>1086.4369199999999</v>
      </c>
      <c r="Q1296" s="14">
        <v>5.82</v>
      </c>
      <c r="R1296" s="40">
        <f t="shared" si="632"/>
        <v>1092.2569199999998</v>
      </c>
      <c r="S1296" s="14">
        <v>6.5</v>
      </c>
      <c r="T1296" s="40">
        <f t="shared" si="633"/>
        <v>1085.7569199999998</v>
      </c>
      <c r="U1296" s="14">
        <v>8.5500000000000007</v>
      </c>
      <c r="V1296" s="40">
        <f t="shared" si="634"/>
        <v>1083.7069199999999</v>
      </c>
      <c r="W1296" s="14">
        <v>8.5399999999999991</v>
      </c>
      <c r="X1296" s="40">
        <f t="shared" si="635"/>
        <v>1083.7169199999998</v>
      </c>
      <c r="Y1296" s="14">
        <v>5.82</v>
      </c>
      <c r="Z1296" s="40">
        <f t="shared" si="636"/>
        <v>1092.2569199999998</v>
      </c>
      <c r="AA1296" s="14">
        <v>6.61</v>
      </c>
      <c r="AB1296" s="40">
        <f t="shared" si="637"/>
        <v>1085.6469199999999</v>
      </c>
      <c r="AC1296" s="14">
        <v>8.64</v>
      </c>
      <c r="AD1296" s="40">
        <f t="shared" si="638"/>
        <v>1083.6169199999997</v>
      </c>
      <c r="AE1296" s="14">
        <v>9.32</v>
      </c>
      <c r="AF1296" s="40">
        <f t="shared" si="639"/>
        <v>1082.9369199999999</v>
      </c>
      <c r="AG1296" s="29" t="s">
        <v>22</v>
      </c>
      <c r="AH1296" s="29" t="s">
        <v>22</v>
      </c>
      <c r="AI1296" s="29" t="s">
        <v>24</v>
      </c>
      <c r="AJ1296" s="29"/>
      <c r="AK1296" s="30" t="s">
        <v>22</v>
      </c>
      <c r="AL1296" s="30" t="s">
        <v>22</v>
      </c>
      <c r="AM1296" s="30"/>
      <c r="AN1296" s="30" t="s">
        <v>22</v>
      </c>
      <c r="AO1296" s="30" t="s">
        <v>22</v>
      </c>
      <c r="AP1296" s="30"/>
      <c r="AQ1296" s="30" t="s">
        <v>22</v>
      </c>
      <c r="AR1296" s="30" t="s">
        <v>22</v>
      </c>
      <c r="AS1296" s="30"/>
      <c r="AT1296" s="30"/>
      <c r="AU1296" s="30" t="s">
        <v>22</v>
      </c>
      <c r="AV1296" s="30" t="s">
        <v>22</v>
      </c>
      <c r="AW1296" s="30" t="s">
        <v>22</v>
      </c>
      <c r="AX1296" s="30" t="s">
        <v>22</v>
      </c>
      <c r="AY1296" s="30" t="s">
        <v>25</v>
      </c>
      <c r="AZ1296" s="30"/>
      <c r="BA1296" s="30" t="s">
        <v>22</v>
      </c>
      <c r="BB1296" s="30"/>
      <c r="BC1296" s="30" t="s">
        <v>26</v>
      </c>
      <c r="BD1296" s="30"/>
    </row>
    <row r="1297" spans="1:56" x14ac:dyDescent="0.3">
      <c r="A1297" s="31">
        <v>41480</v>
      </c>
      <c r="B1297" s="33" t="s">
        <v>4558</v>
      </c>
      <c r="C1297" s="29">
        <v>1</v>
      </c>
      <c r="D1297" s="29" t="s">
        <v>2811</v>
      </c>
      <c r="E1297" s="30">
        <v>26</v>
      </c>
      <c r="F1297" s="29" t="s">
        <v>19</v>
      </c>
      <c r="G1297" s="29" t="s">
        <v>20</v>
      </c>
      <c r="H1297" s="29" t="s">
        <v>42</v>
      </c>
      <c r="I1297" s="29" t="s">
        <v>22</v>
      </c>
      <c r="J1297" s="29" t="s">
        <v>3236</v>
      </c>
      <c r="K1297" s="29" t="s">
        <v>3237</v>
      </c>
      <c r="L1297" s="29" t="s">
        <v>128</v>
      </c>
      <c r="M1297" s="29" t="s">
        <v>121</v>
      </c>
      <c r="N1297" s="29" t="s">
        <v>330</v>
      </c>
      <c r="O1297" s="14">
        <v>331.81</v>
      </c>
      <c r="P1297" s="14">
        <f t="shared" si="631"/>
        <v>1088.6022480000001</v>
      </c>
      <c r="Q1297" s="14">
        <v>5.45</v>
      </c>
      <c r="R1297" s="40">
        <f t="shared" si="632"/>
        <v>1094.0522480000002</v>
      </c>
      <c r="S1297" s="14">
        <v>8.14</v>
      </c>
      <c r="T1297" s="40">
        <f t="shared" si="633"/>
        <v>1085.9122480000001</v>
      </c>
      <c r="U1297" s="14">
        <v>9.4</v>
      </c>
      <c r="V1297" s="40">
        <f t="shared" si="634"/>
        <v>1084.6522480000001</v>
      </c>
      <c r="W1297" s="14">
        <v>9.35</v>
      </c>
      <c r="X1297" s="40">
        <f t="shared" si="635"/>
        <v>1084.7022480000003</v>
      </c>
      <c r="Y1297" s="14">
        <v>5.45</v>
      </c>
      <c r="Z1297" s="40">
        <f t="shared" si="636"/>
        <v>1094.0522480000002</v>
      </c>
      <c r="AA1297" s="14">
        <v>8.34</v>
      </c>
      <c r="AB1297" s="40">
        <f t="shared" si="637"/>
        <v>1085.7122480000003</v>
      </c>
      <c r="AC1297" s="14">
        <v>9.42</v>
      </c>
      <c r="AD1297" s="40">
        <f t="shared" si="638"/>
        <v>1084.6322480000001</v>
      </c>
      <c r="AE1297" s="14">
        <v>9.26</v>
      </c>
      <c r="AF1297" s="40">
        <f t="shared" si="639"/>
        <v>1084.7922480000002</v>
      </c>
      <c r="AG1297" s="29" t="s">
        <v>22</v>
      </c>
      <c r="AH1297" s="29" t="s">
        <v>22</v>
      </c>
      <c r="AI1297" s="29" t="s">
        <v>24</v>
      </c>
      <c r="AJ1297" s="29"/>
      <c r="AK1297" s="30" t="s">
        <v>22</v>
      </c>
      <c r="AL1297" s="30" t="s">
        <v>22</v>
      </c>
      <c r="AM1297" s="30"/>
      <c r="AN1297" s="30" t="s">
        <v>22</v>
      </c>
      <c r="AO1297" s="30" t="s">
        <v>22</v>
      </c>
      <c r="AP1297" s="30"/>
      <c r="AQ1297" s="30" t="s">
        <v>22</v>
      </c>
      <c r="AR1297" s="30" t="s">
        <v>22</v>
      </c>
      <c r="AS1297" s="30"/>
      <c r="AT1297" s="30"/>
      <c r="AU1297" s="30" t="s">
        <v>22</v>
      </c>
      <c r="AV1297" s="30" t="s">
        <v>22</v>
      </c>
      <c r="AW1297" s="30" t="s">
        <v>22</v>
      </c>
      <c r="AX1297" s="30" t="s">
        <v>22</v>
      </c>
      <c r="AY1297" s="30" t="s">
        <v>25</v>
      </c>
      <c r="AZ1297" s="30"/>
      <c r="BA1297" s="30" t="s">
        <v>22</v>
      </c>
      <c r="BB1297" s="30"/>
      <c r="BC1297" s="30" t="s">
        <v>26</v>
      </c>
      <c r="BD1297" s="30"/>
    </row>
    <row r="1298" spans="1:56" x14ac:dyDescent="0.3">
      <c r="A1298" s="31">
        <v>41480</v>
      </c>
      <c r="B1298" s="33" t="s">
        <v>4559</v>
      </c>
      <c r="C1298" s="29">
        <v>2</v>
      </c>
      <c r="D1298" s="29" t="s">
        <v>2811</v>
      </c>
      <c r="E1298" s="30">
        <v>26</v>
      </c>
      <c r="F1298" s="29" t="s">
        <v>65</v>
      </c>
      <c r="G1298" s="29" t="s">
        <v>94</v>
      </c>
      <c r="H1298" s="29" t="s">
        <v>42</v>
      </c>
      <c r="I1298" s="29" t="s">
        <v>22</v>
      </c>
      <c r="J1298" s="29" t="s">
        <v>3238</v>
      </c>
      <c r="K1298" s="29" t="s">
        <v>3239</v>
      </c>
      <c r="L1298" s="29" t="s">
        <v>322</v>
      </c>
      <c r="M1298" s="29" t="s">
        <v>59</v>
      </c>
      <c r="N1298" s="29" t="s">
        <v>330</v>
      </c>
      <c r="O1298" s="14">
        <v>329.81</v>
      </c>
      <c r="P1298" s="14">
        <f t="shared" si="631"/>
        <v>1082.0406480000001</v>
      </c>
      <c r="Q1298" s="14">
        <v>4.8</v>
      </c>
      <c r="R1298" s="40">
        <f t="shared" si="632"/>
        <v>1086.8406480000001</v>
      </c>
      <c r="S1298" s="14">
        <v>10.55</v>
      </c>
      <c r="T1298" s="40">
        <f t="shared" si="633"/>
        <v>1076.2906480000001</v>
      </c>
      <c r="U1298" s="14">
        <v>13.76</v>
      </c>
      <c r="V1298" s="40">
        <f t="shared" si="634"/>
        <v>1073.0806480000001</v>
      </c>
      <c r="W1298" s="14">
        <v>13.95</v>
      </c>
      <c r="X1298" s="40">
        <f t="shared" si="635"/>
        <v>1072.8906480000001</v>
      </c>
      <c r="Y1298" s="14">
        <v>4.8</v>
      </c>
      <c r="Z1298" s="40">
        <f t="shared" si="636"/>
        <v>1086.8406480000001</v>
      </c>
      <c r="AA1298" s="14">
        <v>10.85</v>
      </c>
      <c r="AB1298" s="40">
        <f t="shared" si="637"/>
        <v>1075.9906480000002</v>
      </c>
      <c r="AC1298" s="14">
        <v>13.42</v>
      </c>
      <c r="AD1298" s="40">
        <f t="shared" si="638"/>
        <v>1073.420648</v>
      </c>
      <c r="AE1298" s="14">
        <v>14.32</v>
      </c>
      <c r="AF1298" s="40">
        <f t="shared" si="639"/>
        <v>1072.5206480000002</v>
      </c>
      <c r="AG1298" s="29" t="s">
        <v>22</v>
      </c>
      <c r="AH1298" s="29" t="s">
        <v>22</v>
      </c>
      <c r="AI1298" s="29" t="s">
        <v>24</v>
      </c>
      <c r="AJ1298" s="29"/>
      <c r="AK1298" s="30" t="s">
        <v>22</v>
      </c>
      <c r="AL1298" s="30" t="s">
        <v>22</v>
      </c>
      <c r="AM1298" s="30"/>
      <c r="AN1298" s="30" t="s">
        <v>22</v>
      </c>
      <c r="AO1298" s="30" t="s">
        <v>22</v>
      </c>
      <c r="AP1298" s="30"/>
      <c r="AQ1298" s="30" t="s">
        <v>22</v>
      </c>
      <c r="AR1298" s="30" t="s">
        <v>22</v>
      </c>
      <c r="AS1298" s="30"/>
      <c r="AT1298" s="30"/>
      <c r="AU1298" s="30" t="s">
        <v>22</v>
      </c>
      <c r="AV1298" s="30" t="s">
        <v>22</v>
      </c>
      <c r="AW1298" s="30" t="s">
        <v>22</v>
      </c>
      <c r="AX1298" s="30" t="s">
        <v>22</v>
      </c>
      <c r="AY1298" s="30" t="s">
        <v>25</v>
      </c>
      <c r="AZ1298" s="30"/>
      <c r="BA1298" s="30" t="s">
        <v>22</v>
      </c>
      <c r="BB1298" s="30"/>
      <c r="BC1298" s="30" t="s">
        <v>26</v>
      </c>
      <c r="BD1298" s="30"/>
    </row>
    <row r="1299" spans="1:56" x14ac:dyDescent="0.3">
      <c r="A1299" s="31">
        <v>41480</v>
      </c>
      <c r="B1299" s="33" t="s">
        <v>4560</v>
      </c>
      <c r="C1299" s="29">
        <v>3</v>
      </c>
      <c r="D1299" s="29" t="s">
        <v>2811</v>
      </c>
      <c r="E1299" s="30">
        <v>26</v>
      </c>
      <c r="F1299" s="29" t="s">
        <v>65</v>
      </c>
      <c r="G1299" s="29" t="s">
        <v>94</v>
      </c>
      <c r="H1299" s="29" t="s">
        <v>238</v>
      </c>
      <c r="I1299" s="29" t="s">
        <v>22</v>
      </c>
      <c r="J1299" s="29" t="s">
        <v>3240</v>
      </c>
      <c r="K1299" s="29" t="s">
        <v>3241</v>
      </c>
      <c r="L1299" s="29" t="s">
        <v>322</v>
      </c>
      <c r="M1299" s="29" t="s">
        <v>323</v>
      </c>
      <c r="N1299" s="29" t="s">
        <v>330</v>
      </c>
      <c r="O1299" s="14">
        <v>330.05</v>
      </c>
      <c r="P1299" s="14">
        <f t="shared" si="631"/>
        <v>1082.8280400000001</v>
      </c>
      <c r="Q1299" s="14">
        <v>4.7699999999999996</v>
      </c>
      <c r="R1299" s="40">
        <f t="shared" si="632"/>
        <v>1087.5980400000001</v>
      </c>
      <c r="S1299" s="14">
        <v>8.86</v>
      </c>
      <c r="T1299" s="40">
        <f t="shared" si="633"/>
        <v>1078.7380400000002</v>
      </c>
      <c r="U1299" s="14">
        <v>14.42</v>
      </c>
      <c r="V1299" s="40">
        <f t="shared" si="634"/>
        <v>1073.17804</v>
      </c>
      <c r="W1299" s="14">
        <v>13.85</v>
      </c>
      <c r="X1299" s="40">
        <f t="shared" si="635"/>
        <v>1073.7480400000002</v>
      </c>
      <c r="Y1299" s="14">
        <v>4.7699999999999996</v>
      </c>
      <c r="Z1299" s="40">
        <f t="shared" si="636"/>
        <v>1087.5980400000001</v>
      </c>
      <c r="AA1299" s="14">
        <v>9</v>
      </c>
      <c r="AB1299" s="40">
        <f t="shared" si="637"/>
        <v>1078.5980400000001</v>
      </c>
      <c r="AC1299" s="14">
        <v>14.4</v>
      </c>
      <c r="AD1299" s="40">
        <f t="shared" si="638"/>
        <v>1073.19804</v>
      </c>
      <c r="AE1299" s="14">
        <v>14.36</v>
      </c>
      <c r="AF1299" s="40">
        <f t="shared" si="639"/>
        <v>1073.2380400000002</v>
      </c>
      <c r="AG1299" s="29" t="s">
        <v>22</v>
      </c>
      <c r="AH1299" s="29" t="s">
        <v>22</v>
      </c>
      <c r="AI1299" s="29" t="s">
        <v>24</v>
      </c>
      <c r="AJ1299" s="29"/>
      <c r="AK1299" s="30" t="s">
        <v>22</v>
      </c>
      <c r="AL1299" s="30" t="s">
        <v>22</v>
      </c>
      <c r="AM1299" s="30"/>
      <c r="AN1299" s="30" t="s">
        <v>22</v>
      </c>
      <c r="AO1299" s="30" t="s">
        <v>22</v>
      </c>
      <c r="AP1299" s="30"/>
      <c r="AQ1299" s="30" t="s">
        <v>22</v>
      </c>
      <c r="AR1299" s="30" t="s">
        <v>22</v>
      </c>
      <c r="AS1299" s="30"/>
      <c r="AT1299" s="30"/>
      <c r="AU1299" s="30" t="s">
        <v>22</v>
      </c>
      <c r="AV1299" s="30" t="s">
        <v>3242</v>
      </c>
      <c r="AW1299" s="30" t="s">
        <v>22</v>
      </c>
      <c r="AX1299" s="30" t="s">
        <v>22</v>
      </c>
      <c r="AY1299" s="30" t="s">
        <v>25</v>
      </c>
      <c r="AZ1299" s="30"/>
      <c r="BA1299" s="30" t="s">
        <v>22</v>
      </c>
      <c r="BB1299" s="30"/>
      <c r="BC1299" s="30" t="s">
        <v>183</v>
      </c>
      <c r="BD1299" s="30"/>
    </row>
    <row r="1300" spans="1:56" x14ac:dyDescent="0.3">
      <c r="A1300" s="31">
        <v>41480</v>
      </c>
      <c r="B1300" s="33" t="s">
        <v>4561</v>
      </c>
      <c r="C1300" s="29">
        <v>4</v>
      </c>
      <c r="D1300" s="29" t="s">
        <v>2811</v>
      </c>
      <c r="E1300" s="30">
        <v>26</v>
      </c>
      <c r="F1300" s="29" t="s">
        <v>72</v>
      </c>
      <c r="G1300" s="29" t="s">
        <v>94</v>
      </c>
      <c r="H1300" s="29" t="s">
        <v>42</v>
      </c>
      <c r="I1300" s="29" t="s">
        <v>25</v>
      </c>
      <c r="J1300" s="29" t="s">
        <v>3243</v>
      </c>
      <c r="K1300" s="29" t="s">
        <v>1509</v>
      </c>
      <c r="L1300" s="29" t="s">
        <v>732</v>
      </c>
      <c r="M1300" s="29" t="s">
        <v>59</v>
      </c>
      <c r="N1300" s="29" t="s">
        <v>206</v>
      </c>
      <c r="O1300" s="14">
        <v>332.66</v>
      </c>
      <c r="P1300" s="14">
        <f t="shared" si="631"/>
        <v>1091.390928</v>
      </c>
      <c r="Q1300" s="14">
        <v>5.5</v>
      </c>
      <c r="R1300" s="40">
        <f t="shared" si="632"/>
        <v>1096.890928</v>
      </c>
      <c r="S1300" s="14">
        <v>7.65</v>
      </c>
      <c r="T1300" s="40">
        <f t="shared" si="633"/>
        <v>1089.2409279999999</v>
      </c>
      <c r="U1300" s="14">
        <v>10.4</v>
      </c>
      <c r="V1300" s="40">
        <f t="shared" si="634"/>
        <v>1086.4909279999999</v>
      </c>
      <c r="W1300" s="14">
        <v>10.82</v>
      </c>
      <c r="X1300" s="40">
        <f t="shared" si="635"/>
        <v>1086.0709280000001</v>
      </c>
      <c r="Y1300" s="14">
        <v>5.5</v>
      </c>
      <c r="Z1300" s="40">
        <f t="shared" si="636"/>
        <v>1096.890928</v>
      </c>
      <c r="AA1300" s="14">
        <v>7.65</v>
      </c>
      <c r="AB1300" s="40">
        <f t="shared" si="637"/>
        <v>1089.2409279999999</v>
      </c>
      <c r="AC1300" s="14">
        <v>10.62</v>
      </c>
      <c r="AD1300" s="40">
        <f t="shared" si="638"/>
        <v>1086.2709280000001</v>
      </c>
      <c r="AE1300" s="14">
        <v>10.82</v>
      </c>
      <c r="AF1300" s="40">
        <f t="shared" si="639"/>
        <v>1086.0709280000001</v>
      </c>
      <c r="AG1300" s="29" t="s">
        <v>22</v>
      </c>
      <c r="AH1300" s="29" t="s">
        <v>22</v>
      </c>
      <c r="AI1300" s="29" t="s">
        <v>24</v>
      </c>
      <c r="AJ1300" s="29"/>
      <c r="AK1300" s="30" t="s">
        <v>25</v>
      </c>
      <c r="AL1300" s="30" t="s">
        <v>25</v>
      </c>
      <c r="AM1300" s="30" t="s">
        <v>1387</v>
      </c>
      <c r="AN1300" s="30" t="s">
        <v>22</v>
      </c>
      <c r="AO1300" s="30" t="s">
        <v>22</v>
      </c>
      <c r="AP1300" s="30"/>
      <c r="AQ1300" s="30" t="s">
        <v>22</v>
      </c>
      <c r="AR1300" s="30" t="s">
        <v>22</v>
      </c>
      <c r="AS1300" s="30"/>
      <c r="AT1300" s="30"/>
      <c r="AU1300" s="30" t="s">
        <v>22</v>
      </c>
      <c r="AV1300" s="30" t="s">
        <v>22</v>
      </c>
      <c r="AW1300" s="30" t="s">
        <v>22</v>
      </c>
      <c r="AX1300" s="30" t="s">
        <v>22</v>
      </c>
      <c r="AY1300" s="30" t="s">
        <v>25</v>
      </c>
      <c r="AZ1300" s="30"/>
      <c r="BA1300" s="30" t="s">
        <v>22</v>
      </c>
      <c r="BB1300" s="30"/>
      <c r="BC1300" s="30" t="s">
        <v>26</v>
      </c>
      <c r="BD1300" s="30"/>
    </row>
    <row r="1301" spans="1:56" x14ac:dyDescent="0.3">
      <c r="A1301" s="31">
        <v>41480</v>
      </c>
      <c r="B1301" s="33" t="s">
        <v>4562</v>
      </c>
      <c r="C1301" s="29">
        <v>5</v>
      </c>
      <c r="D1301" s="29" t="s">
        <v>2811</v>
      </c>
      <c r="E1301" s="30">
        <v>26</v>
      </c>
      <c r="F1301" s="29" t="s">
        <v>72</v>
      </c>
      <c r="G1301" s="29" t="s">
        <v>94</v>
      </c>
      <c r="H1301" s="29" t="s">
        <v>42</v>
      </c>
      <c r="I1301" s="29" t="s">
        <v>22</v>
      </c>
      <c r="J1301" s="29" t="s">
        <v>3240</v>
      </c>
      <c r="K1301" s="29" t="s">
        <v>1500</v>
      </c>
      <c r="L1301" s="29" t="s">
        <v>732</v>
      </c>
      <c r="M1301" s="29" t="s">
        <v>59</v>
      </c>
      <c r="N1301" s="29" t="s">
        <v>206</v>
      </c>
      <c r="O1301" s="14">
        <v>332.5</v>
      </c>
      <c r="P1301" s="14">
        <f t="shared" si="631"/>
        <v>1090.866</v>
      </c>
      <c r="Q1301" s="14">
        <v>5.63</v>
      </c>
      <c r="R1301" s="40">
        <f t="shared" si="632"/>
        <v>1096.4960000000001</v>
      </c>
      <c r="S1301" s="14">
        <v>7.95</v>
      </c>
      <c r="T1301" s="40">
        <f t="shared" si="633"/>
        <v>1088.546</v>
      </c>
      <c r="U1301" s="14">
        <v>10.7</v>
      </c>
      <c r="V1301" s="40">
        <f t="shared" si="634"/>
        <v>1085.796</v>
      </c>
      <c r="W1301" s="14">
        <v>10.82</v>
      </c>
      <c r="X1301" s="40">
        <f t="shared" si="635"/>
        <v>1085.6760000000002</v>
      </c>
      <c r="Y1301" s="14">
        <v>5.63</v>
      </c>
      <c r="Z1301" s="40">
        <f t="shared" si="636"/>
        <v>1096.4960000000001</v>
      </c>
      <c r="AA1301" s="14">
        <v>7.7</v>
      </c>
      <c r="AB1301" s="40">
        <f t="shared" si="637"/>
        <v>1088.796</v>
      </c>
      <c r="AC1301" s="14">
        <v>10.7</v>
      </c>
      <c r="AD1301" s="40">
        <f t="shared" si="638"/>
        <v>1085.796</v>
      </c>
      <c r="AE1301" s="14">
        <v>10.82</v>
      </c>
      <c r="AF1301" s="40">
        <f t="shared" si="639"/>
        <v>1085.6760000000002</v>
      </c>
      <c r="AG1301" s="29" t="s">
        <v>22</v>
      </c>
      <c r="AH1301" s="29" t="s">
        <v>22</v>
      </c>
      <c r="AI1301" s="29" t="s">
        <v>24</v>
      </c>
      <c r="AJ1301" s="29"/>
      <c r="AK1301" s="30" t="s">
        <v>25</v>
      </c>
      <c r="AL1301" s="30" t="s">
        <v>22</v>
      </c>
      <c r="AM1301" s="30" t="s">
        <v>1449</v>
      </c>
      <c r="AN1301" s="30" t="s">
        <v>22</v>
      </c>
      <c r="AO1301" s="30" t="s">
        <v>22</v>
      </c>
      <c r="AP1301" s="30"/>
      <c r="AQ1301" s="30" t="s">
        <v>22</v>
      </c>
      <c r="AR1301" s="30" t="s">
        <v>22</v>
      </c>
      <c r="AS1301" s="30"/>
      <c r="AT1301" s="30"/>
      <c r="AU1301" s="30" t="s">
        <v>22</v>
      </c>
      <c r="AV1301" s="30" t="s">
        <v>22</v>
      </c>
      <c r="AW1301" s="30" t="s">
        <v>22</v>
      </c>
      <c r="AX1301" s="30" t="s">
        <v>22</v>
      </c>
      <c r="AY1301" s="30" t="s">
        <v>25</v>
      </c>
      <c r="AZ1301" s="30"/>
      <c r="BA1301" s="30" t="s">
        <v>22</v>
      </c>
      <c r="BB1301" s="30"/>
      <c r="BC1301" s="30" t="s">
        <v>26</v>
      </c>
      <c r="BD1301" s="30"/>
    </row>
    <row r="1302" spans="1:56" x14ac:dyDescent="0.3">
      <c r="A1302" s="31">
        <v>41480</v>
      </c>
      <c r="B1302" s="33" t="s">
        <v>4563</v>
      </c>
      <c r="C1302" s="29">
        <v>6</v>
      </c>
      <c r="D1302" s="29" t="s">
        <v>2811</v>
      </c>
      <c r="E1302" s="30">
        <v>26</v>
      </c>
      <c r="F1302" s="29" t="s">
        <v>72</v>
      </c>
      <c r="G1302" s="29" t="s">
        <v>20</v>
      </c>
      <c r="H1302" s="29" t="s">
        <v>42</v>
      </c>
      <c r="I1302" s="29" t="s">
        <v>25</v>
      </c>
      <c r="J1302" s="29" t="s">
        <v>3244</v>
      </c>
      <c r="K1302" s="29" t="s">
        <v>1494</v>
      </c>
      <c r="L1302" s="29" t="s">
        <v>261</v>
      </c>
      <c r="M1302" s="29" t="s">
        <v>59</v>
      </c>
      <c r="N1302" s="29" t="s">
        <v>206</v>
      </c>
      <c r="O1302" s="14">
        <v>330.6</v>
      </c>
      <c r="P1302" s="14">
        <f t="shared" si="631"/>
        <v>1084.6324800000002</v>
      </c>
      <c r="Q1302" s="14">
        <v>6</v>
      </c>
      <c r="R1302" s="40">
        <f t="shared" si="632"/>
        <v>1090.6324800000002</v>
      </c>
      <c r="S1302" s="14">
        <v>7.24</v>
      </c>
      <c r="T1302" s="40">
        <f t="shared" si="633"/>
        <v>1083.3924800000002</v>
      </c>
      <c r="U1302" s="14">
        <v>10.26</v>
      </c>
      <c r="V1302" s="40">
        <f t="shared" si="634"/>
        <v>1080.3724800000002</v>
      </c>
      <c r="W1302" s="14">
        <v>10.130000000000001</v>
      </c>
      <c r="X1302" s="40">
        <f t="shared" si="635"/>
        <v>1080.5024800000001</v>
      </c>
      <c r="Y1302" s="14">
        <v>6</v>
      </c>
      <c r="Z1302" s="40">
        <f t="shared" si="636"/>
        <v>1090.6324800000002</v>
      </c>
      <c r="AA1302" s="14">
        <v>7.46</v>
      </c>
      <c r="AB1302" s="40">
        <f t="shared" si="637"/>
        <v>1083.1724800000002</v>
      </c>
      <c r="AC1302" s="14">
        <v>10.4</v>
      </c>
      <c r="AD1302" s="40">
        <f t="shared" si="638"/>
        <v>1080.2324800000001</v>
      </c>
      <c r="AE1302" s="14">
        <v>10.1</v>
      </c>
      <c r="AF1302" s="40">
        <f t="shared" si="639"/>
        <v>1080.5324800000003</v>
      </c>
      <c r="AG1302" s="29" t="s">
        <v>22</v>
      </c>
      <c r="AH1302" s="29" t="s">
        <v>22</v>
      </c>
      <c r="AI1302" s="29" t="s">
        <v>24</v>
      </c>
      <c r="AJ1302" s="29"/>
      <c r="AK1302" s="30" t="s">
        <v>22</v>
      </c>
      <c r="AL1302" s="30" t="s">
        <v>22</v>
      </c>
      <c r="AM1302" s="30"/>
      <c r="AN1302" s="30" t="s">
        <v>22</v>
      </c>
      <c r="AO1302" s="30" t="s">
        <v>22</v>
      </c>
      <c r="AP1302" s="30"/>
      <c r="AQ1302" s="30" t="s">
        <v>22</v>
      </c>
      <c r="AR1302" s="30" t="s">
        <v>22</v>
      </c>
      <c r="AS1302" s="30"/>
      <c r="AT1302" s="30"/>
      <c r="AU1302" s="30" t="s">
        <v>22</v>
      </c>
      <c r="AV1302" s="30" t="s">
        <v>22</v>
      </c>
      <c r="AW1302" s="30" t="s">
        <v>22</v>
      </c>
      <c r="AX1302" s="30" t="s">
        <v>22</v>
      </c>
      <c r="AY1302" s="30" t="s">
        <v>25</v>
      </c>
      <c r="AZ1302" s="30"/>
      <c r="BA1302" s="30" t="s">
        <v>22</v>
      </c>
      <c r="BB1302" s="30"/>
      <c r="BC1302" s="30" t="s">
        <v>26</v>
      </c>
      <c r="BD1302" s="30"/>
    </row>
    <row r="1303" spans="1:56" x14ac:dyDescent="0.3">
      <c r="A1303" s="31">
        <v>41480</v>
      </c>
      <c r="B1303" s="33" t="s">
        <v>4564</v>
      </c>
      <c r="C1303" s="29">
        <v>7</v>
      </c>
      <c r="D1303" s="29" t="s">
        <v>2811</v>
      </c>
      <c r="E1303" s="30">
        <v>26</v>
      </c>
      <c r="F1303" s="29" t="s">
        <v>49</v>
      </c>
      <c r="G1303" s="29" t="s">
        <v>94</v>
      </c>
      <c r="H1303" s="29" t="s">
        <v>238</v>
      </c>
      <c r="I1303" s="29" t="s">
        <v>25</v>
      </c>
      <c r="J1303" s="29" t="s">
        <v>3245</v>
      </c>
      <c r="K1303" s="29" t="s">
        <v>2024</v>
      </c>
      <c r="L1303" s="29" t="s">
        <v>2745</v>
      </c>
      <c r="M1303" s="29" t="s">
        <v>59</v>
      </c>
      <c r="N1303" s="29" t="s">
        <v>233</v>
      </c>
      <c r="O1303" s="14">
        <v>332.15</v>
      </c>
      <c r="P1303" s="14">
        <f t="shared" si="631"/>
        <v>1089.7177199999999</v>
      </c>
      <c r="Q1303" s="14">
        <v>4.3600000000000003</v>
      </c>
      <c r="R1303" s="40">
        <f t="shared" si="632"/>
        <v>1094.0777199999998</v>
      </c>
      <c r="S1303" s="14">
        <v>6.95</v>
      </c>
      <c r="T1303" s="40">
        <f t="shared" si="633"/>
        <v>1087.1277199999997</v>
      </c>
      <c r="U1303" s="14">
        <v>10.23</v>
      </c>
      <c r="V1303" s="40">
        <f t="shared" si="634"/>
        <v>1083.8477199999998</v>
      </c>
      <c r="W1303" s="14">
        <v>9.5500000000000007</v>
      </c>
      <c r="X1303" s="40">
        <f t="shared" si="635"/>
        <v>1084.5277199999998</v>
      </c>
      <c r="Y1303" s="14">
        <v>4.3600000000000003</v>
      </c>
      <c r="Z1303" s="40">
        <f t="shared" si="636"/>
        <v>1094.0777199999998</v>
      </c>
      <c r="AA1303" s="14">
        <v>7.22</v>
      </c>
      <c r="AB1303" s="40">
        <f t="shared" si="637"/>
        <v>1086.8577199999997</v>
      </c>
      <c r="AC1303" s="14">
        <v>10.39</v>
      </c>
      <c r="AD1303" s="40">
        <f t="shared" si="638"/>
        <v>1083.6877199999997</v>
      </c>
      <c r="AE1303" s="14">
        <v>9.8000000000000007</v>
      </c>
      <c r="AF1303" s="40">
        <f t="shared" si="639"/>
        <v>1084.2777199999998</v>
      </c>
      <c r="AG1303" s="29" t="s">
        <v>22</v>
      </c>
      <c r="AH1303" s="29" t="s">
        <v>22</v>
      </c>
      <c r="AI1303" s="29" t="s">
        <v>24</v>
      </c>
      <c r="AJ1303" s="29"/>
      <c r="AK1303" s="30" t="s">
        <v>25</v>
      </c>
      <c r="AL1303" s="30" t="s">
        <v>22</v>
      </c>
      <c r="AM1303" s="30" t="s">
        <v>1468</v>
      </c>
      <c r="AN1303" s="30" t="s">
        <v>22</v>
      </c>
      <c r="AO1303" s="30" t="s">
        <v>22</v>
      </c>
      <c r="AP1303" s="30"/>
      <c r="AQ1303" s="30" t="s">
        <v>22</v>
      </c>
      <c r="AR1303" s="30" t="s">
        <v>22</v>
      </c>
      <c r="AS1303" s="30"/>
      <c r="AT1303" s="30"/>
      <c r="AU1303" s="30" t="s">
        <v>22</v>
      </c>
      <c r="AV1303" s="30" t="s">
        <v>22</v>
      </c>
      <c r="AW1303" s="30" t="s">
        <v>22</v>
      </c>
      <c r="AX1303" s="30" t="s">
        <v>22</v>
      </c>
      <c r="AY1303" s="30" t="s">
        <v>25</v>
      </c>
      <c r="AZ1303" s="30"/>
      <c r="BA1303" s="30" t="s">
        <v>25</v>
      </c>
      <c r="BB1303" s="30" t="s">
        <v>286</v>
      </c>
      <c r="BC1303" s="30" t="s">
        <v>26</v>
      </c>
      <c r="BD1303" s="30"/>
    </row>
    <row r="1304" spans="1:56" x14ac:dyDescent="0.3">
      <c r="A1304" s="31">
        <v>41480</v>
      </c>
      <c r="B1304" s="33" t="s">
        <v>4565</v>
      </c>
      <c r="C1304" s="29">
        <v>8</v>
      </c>
      <c r="D1304" s="29" t="s">
        <v>2811</v>
      </c>
      <c r="E1304" s="30">
        <v>26</v>
      </c>
      <c r="F1304" s="29" t="s">
        <v>49</v>
      </c>
      <c r="G1304" s="29" t="s">
        <v>94</v>
      </c>
      <c r="H1304" s="29" t="s">
        <v>42</v>
      </c>
      <c r="I1304" s="29" t="s">
        <v>25</v>
      </c>
      <c r="J1304" s="29" t="s">
        <v>3246</v>
      </c>
      <c r="K1304" s="29" t="s">
        <v>2967</v>
      </c>
      <c r="L1304" s="29" t="s">
        <v>105</v>
      </c>
      <c r="M1304" s="29" t="s">
        <v>323</v>
      </c>
      <c r="N1304" s="29" t="s">
        <v>330</v>
      </c>
      <c r="O1304" s="14">
        <v>332.24</v>
      </c>
      <c r="P1304" s="14">
        <f t="shared" si="631"/>
        <v>1090.0129920000002</v>
      </c>
      <c r="Q1304" s="14">
        <v>4.5599999999999996</v>
      </c>
      <c r="R1304" s="40">
        <f t="shared" si="632"/>
        <v>1094.5729920000001</v>
      </c>
      <c r="S1304" s="14">
        <v>7.5</v>
      </c>
      <c r="T1304" s="40">
        <f t="shared" si="633"/>
        <v>1087.0729920000001</v>
      </c>
      <c r="U1304" s="14">
        <v>11.75</v>
      </c>
      <c r="V1304" s="40">
        <f t="shared" si="634"/>
        <v>1082.8229920000001</v>
      </c>
      <c r="W1304" s="14">
        <v>11.63</v>
      </c>
      <c r="X1304" s="40">
        <f t="shared" si="635"/>
        <v>1082.942992</v>
      </c>
      <c r="Y1304" s="14">
        <v>4.5599999999999996</v>
      </c>
      <c r="Z1304" s="40">
        <f t="shared" si="636"/>
        <v>1094.5729920000001</v>
      </c>
      <c r="AA1304" s="14">
        <v>7.42</v>
      </c>
      <c r="AB1304" s="40">
        <f t="shared" si="637"/>
        <v>1087.152992</v>
      </c>
      <c r="AC1304" s="14">
        <v>11.69</v>
      </c>
      <c r="AD1304" s="40">
        <f t="shared" si="638"/>
        <v>1082.8829920000001</v>
      </c>
      <c r="AE1304" s="14">
        <v>11.65</v>
      </c>
      <c r="AF1304" s="40">
        <f t="shared" si="639"/>
        <v>1082.922992</v>
      </c>
      <c r="AG1304" s="29" t="s">
        <v>22</v>
      </c>
      <c r="AH1304" s="29" t="s">
        <v>22</v>
      </c>
      <c r="AI1304" s="29" t="s">
        <v>24</v>
      </c>
      <c r="AJ1304" s="29"/>
      <c r="AK1304" s="30" t="s">
        <v>22</v>
      </c>
      <c r="AL1304" s="30" t="s">
        <v>22</v>
      </c>
      <c r="AM1304" s="30"/>
      <c r="AN1304" s="30" t="s">
        <v>22</v>
      </c>
      <c r="AO1304" s="30" t="s">
        <v>22</v>
      </c>
      <c r="AP1304" s="30"/>
      <c r="AQ1304" s="30" t="s">
        <v>22</v>
      </c>
      <c r="AR1304" s="30" t="s">
        <v>22</v>
      </c>
      <c r="AS1304" s="30"/>
      <c r="AT1304" s="30"/>
      <c r="AU1304" s="30" t="s">
        <v>22</v>
      </c>
      <c r="AV1304" s="30" t="s">
        <v>22</v>
      </c>
      <c r="AW1304" s="30" t="s">
        <v>22</v>
      </c>
      <c r="AX1304" s="30" t="s">
        <v>22</v>
      </c>
      <c r="AY1304" s="30" t="s">
        <v>25</v>
      </c>
      <c r="AZ1304" s="30"/>
      <c r="BA1304" s="30" t="s">
        <v>25</v>
      </c>
      <c r="BB1304" s="30"/>
      <c r="BC1304" s="30" t="s">
        <v>26</v>
      </c>
      <c r="BD1304" s="30"/>
    </row>
    <row r="1305" spans="1:56" x14ac:dyDescent="0.3">
      <c r="A1305" s="31">
        <v>41480</v>
      </c>
      <c r="B1305" s="33" t="s">
        <v>4566</v>
      </c>
      <c r="C1305" s="29">
        <v>9</v>
      </c>
      <c r="D1305" s="29" t="s">
        <v>2811</v>
      </c>
      <c r="E1305" s="30">
        <v>26</v>
      </c>
      <c r="F1305" s="29" t="s">
        <v>49</v>
      </c>
      <c r="G1305" s="29" t="s">
        <v>94</v>
      </c>
      <c r="H1305" s="29" t="s">
        <v>238</v>
      </c>
      <c r="I1305" s="29" t="s">
        <v>25</v>
      </c>
      <c r="J1305" s="29" t="s">
        <v>3247</v>
      </c>
      <c r="K1305" s="29" t="s">
        <v>2024</v>
      </c>
      <c r="L1305" s="29" t="s">
        <v>2590</v>
      </c>
      <c r="M1305" s="29" t="s">
        <v>715</v>
      </c>
      <c r="N1305" s="29" t="s">
        <v>219</v>
      </c>
      <c r="O1305" s="14">
        <v>330.44</v>
      </c>
      <c r="P1305" s="14">
        <f t="shared" si="631"/>
        <v>1084.1075519999999</v>
      </c>
      <c r="Q1305" s="14">
        <v>4.1900000000000004</v>
      </c>
      <c r="R1305" s="40">
        <f t="shared" si="632"/>
        <v>1088.297552</v>
      </c>
      <c r="S1305" s="14">
        <v>10.82</v>
      </c>
      <c r="T1305" s="40">
        <f t="shared" si="633"/>
        <v>1077.4775520000001</v>
      </c>
      <c r="U1305" s="14">
        <v>15.9</v>
      </c>
      <c r="V1305" s="40">
        <f t="shared" si="634"/>
        <v>1072.3975519999999</v>
      </c>
      <c r="W1305" s="14">
        <v>16.22</v>
      </c>
      <c r="X1305" s="40">
        <f t="shared" si="635"/>
        <v>1072.077552</v>
      </c>
      <c r="Y1305" s="14">
        <v>4.1900000000000004</v>
      </c>
      <c r="Z1305" s="40">
        <f t="shared" si="636"/>
        <v>1088.297552</v>
      </c>
      <c r="AA1305" s="14">
        <v>11.05</v>
      </c>
      <c r="AB1305" s="40">
        <f t="shared" si="637"/>
        <v>1077.247552</v>
      </c>
      <c r="AC1305" s="14">
        <v>16.12</v>
      </c>
      <c r="AD1305" s="40">
        <f t="shared" si="638"/>
        <v>1072.1775520000001</v>
      </c>
      <c r="AE1305" s="14">
        <v>17.100000000000001</v>
      </c>
      <c r="AF1305" s="40">
        <f t="shared" si="639"/>
        <v>1071.1975520000001</v>
      </c>
      <c r="AG1305" s="29" t="s">
        <v>22</v>
      </c>
      <c r="AH1305" s="29" t="s">
        <v>22</v>
      </c>
      <c r="AI1305" s="29" t="s">
        <v>24</v>
      </c>
      <c r="AJ1305" s="29"/>
      <c r="AK1305" s="30" t="s">
        <v>25</v>
      </c>
      <c r="AL1305" s="30" t="s">
        <v>25</v>
      </c>
      <c r="AM1305" s="30" t="s">
        <v>2991</v>
      </c>
      <c r="AN1305" s="30" t="s">
        <v>22</v>
      </c>
      <c r="AO1305" s="30" t="s">
        <v>22</v>
      </c>
      <c r="AP1305" s="30"/>
      <c r="AQ1305" s="30" t="s">
        <v>22</v>
      </c>
      <c r="AR1305" s="30" t="s">
        <v>22</v>
      </c>
      <c r="AS1305" s="30"/>
      <c r="AT1305" s="30"/>
      <c r="AU1305" s="30" t="s">
        <v>22</v>
      </c>
      <c r="AV1305" s="30" t="s">
        <v>3248</v>
      </c>
      <c r="AW1305" s="30" t="s">
        <v>22</v>
      </c>
      <c r="AX1305" s="30" t="s">
        <v>22</v>
      </c>
      <c r="AY1305" s="30" t="s">
        <v>25</v>
      </c>
      <c r="AZ1305" s="30"/>
      <c r="BA1305" s="30" t="s">
        <v>25</v>
      </c>
      <c r="BB1305" s="30"/>
      <c r="BC1305" s="30" t="s">
        <v>183</v>
      </c>
      <c r="BD1305" s="30"/>
    </row>
    <row r="1306" spans="1:56" x14ac:dyDescent="0.3">
      <c r="A1306" s="31">
        <v>41480</v>
      </c>
      <c r="B1306" s="33" t="s">
        <v>4567</v>
      </c>
      <c r="C1306" s="29">
        <v>10</v>
      </c>
      <c r="D1306" s="29" t="s">
        <v>2811</v>
      </c>
      <c r="E1306" s="30">
        <v>26</v>
      </c>
      <c r="F1306" s="29" t="s">
        <v>49</v>
      </c>
      <c r="G1306" s="29" t="s">
        <v>94</v>
      </c>
      <c r="H1306" s="29" t="s">
        <v>238</v>
      </c>
      <c r="I1306" s="29" t="s">
        <v>25</v>
      </c>
      <c r="J1306" s="29" t="s">
        <v>3249</v>
      </c>
      <c r="K1306" s="29" t="s">
        <v>2751</v>
      </c>
      <c r="L1306" s="29" t="s">
        <v>2590</v>
      </c>
      <c r="M1306" s="29" t="s">
        <v>715</v>
      </c>
      <c r="N1306" s="29" t="s">
        <v>219</v>
      </c>
      <c r="O1306" s="14">
        <v>330.35</v>
      </c>
      <c r="P1306" s="14">
        <f t="shared" si="631"/>
        <v>1083.8122800000001</v>
      </c>
      <c r="Q1306" s="14">
        <v>4.1900000000000004</v>
      </c>
      <c r="R1306" s="40">
        <f t="shared" si="632"/>
        <v>1088.0022800000002</v>
      </c>
      <c r="S1306" s="14">
        <v>11.04</v>
      </c>
      <c r="T1306" s="40">
        <f t="shared" si="633"/>
        <v>1076.9622800000002</v>
      </c>
      <c r="U1306" s="14">
        <v>16.12</v>
      </c>
      <c r="V1306" s="40">
        <f t="shared" si="634"/>
        <v>1071.8822800000003</v>
      </c>
      <c r="W1306" s="14">
        <v>16.22</v>
      </c>
      <c r="X1306" s="40">
        <f t="shared" si="635"/>
        <v>1071.7822800000001</v>
      </c>
      <c r="Y1306" s="14">
        <v>4.1900000000000004</v>
      </c>
      <c r="Z1306" s="40">
        <f t="shared" si="636"/>
        <v>1088.0022800000002</v>
      </c>
      <c r="AA1306" s="14">
        <v>11.23</v>
      </c>
      <c r="AB1306" s="40">
        <f t="shared" si="637"/>
        <v>1076.7722800000001</v>
      </c>
      <c r="AC1306" s="14">
        <v>16.3</v>
      </c>
      <c r="AD1306" s="40">
        <f t="shared" si="638"/>
        <v>1071.7022800000002</v>
      </c>
      <c r="AE1306" s="14">
        <v>17.100000000000001</v>
      </c>
      <c r="AF1306" s="40">
        <f t="shared" si="639"/>
        <v>1070.9022800000002</v>
      </c>
      <c r="AG1306" s="29" t="s">
        <v>22</v>
      </c>
      <c r="AH1306" s="29" t="s">
        <v>22</v>
      </c>
      <c r="AI1306" s="29" t="s">
        <v>24</v>
      </c>
      <c r="AJ1306" s="29"/>
      <c r="AK1306" s="30" t="s">
        <v>25</v>
      </c>
      <c r="AL1306" s="30" t="s">
        <v>25</v>
      </c>
      <c r="AM1306" s="30" t="s">
        <v>2991</v>
      </c>
      <c r="AN1306" s="30" t="s">
        <v>22</v>
      </c>
      <c r="AO1306" s="30" t="s">
        <v>22</v>
      </c>
      <c r="AP1306" s="30"/>
      <c r="AQ1306" s="30" t="s">
        <v>22</v>
      </c>
      <c r="AR1306" s="30" t="s">
        <v>22</v>
      </c>
      <c r="AS1306" s="30"/>
      <c r="AT1306" s="30"/>
      <c r="AU1306" s="30" t="s">
        <v>22</v>
      </c>
      <c r="AV1306" s="30" t="s">
        <v>22</v>
      </c>
      <c r="AW1306" s="30" t="s">
        <v>22</v>
      </c>
      <c r="AX1306" s="30" t="s">
        <v>22</v>
      </c>
      <c r="AY1306" s="30" t="s">
        <v>22</v>
      </c>
      <c r="AZ1306" s="30"/>
      <c r="BA1306" s="30" t="s">
        <v>22</v>
      </c>
      <c r="BB1306" s="30"/>
      <c r="BC1306" s="30" t="s">
        <v>26</v>
      </c>
      <c r="BD1306" s="30"/>
    </row>
    <row r="1307" spans="1:56" x14ac:dyDescent="0.3">
      <c r="A1307" s="31">
        <v>41480</v>
      </c>
      <c r="B1307" s="33" t="s">
        <v>4568</v>
      </c>
      <c r="C1307" s="29">
        <v>11</v>
      </c>
      <c r="D1307" s="29" t="s">
        <v>2811</v>
      </c>
      <c r="E1307" s="30">
        <v>26</v>
      </c>
      <c r="F1307" s="29" t="s">
        <v>49</v>
      </c>
      <c r="G1307" s="29" t="s">
        <v>94</v>
      </c>
      <c r="H1307" s="29" t="s">
        <v>238</v>
      </c>
      <c r="I1307" s="29" t="s">
        <v>25</v>
      </c>
      <c r="J1307" s="29" t="s">
        <v>3250</v>
      </c>
      <c r="K1307" s="29" t="s">
        <v>2024</v>
      </c>
      <c r="L1307" s="29" t="s">
        <v>2590</v>
      </c>
      <c r="M1307" s="29" t="s">
        <v>715</v>
      </c>
      <c r="N1307" s="29" t="s">
        <v>219</v>
      </c>
      <c r="O1307" s="14">
        <v>330.45</v>
      </c>
      <c r="P1307" s="14">
        <f t="shared" si="631"/>
        <v>1084.1403600000001</v>
      </c>
      <c r="Q1307" s="14">
        <v>4.1900000000000004</v>
      </c>
      <c r="R1307" s="40">
        <f t="shared" si="632"/>
        <v>1088.3303600000002</v>
      </c>
      <c r="S1307" s="14">
        <v>10.94</v>
      </c>
      <c r="T1307" s="40">
        <f t="shared" si="633"/>
        <v>1077.3903600000001</v>
      </c>
      <c r="U1307" s="14">
        <v>16</v>
      </c>
      <c r="V1307" s="40">
        <f t="shared" si="634"/>
        <v>1072.3303600000002</v>
      </c>
      <c r="W1307" s="14">
        <v>16.22</v>
      </c>
      <c r="X1307" s="40">
        <f t="shared" si="635"/>
        <v>1072.1103600000001</v>
      </c>
      <c r="Y1307" s="14">
        <v>4.1900000000000004</v>
      </c>
      <c r="Z1307" s="40">
        <f t="shared" si="636"/>
        <v>1088.3303600000002</v>
      </c>
      <c r="AA1307" s="14">
        <v>11.25</v>
      </c>
      <c r="AB1307" s="40">
        <f t="shared" si="637"/>
        <v>1077.0803600000002</v>
      </c>
      <c r="AC1307" s="14">
        <v>16.350000000000001</v>
      </c>
      <c r="AD1307" s="40">
        <f t="shared" si="638"/>
        <v>1071.9803600000002</v>
      </c>
      <c r="AE1307" s="14">
        <v>17.100000000000001</v>
      </c>
      <c r="AF1307" s="40">
        <f t="shared" si="639"/>
        <v>1071.2303600000002</v>
      </c>
      <c r="AG1307" s="29" t="s">
        <v>22</v>
      </c>
      <c r="AH1307" s="29" t="s">
        <v>22</v>
      </c>
      <c r="AI1307" s="29" t="s">
        <v>24</v>
      </c>
      <c r="AJ1307" s="29"/>
      <c r="AK1307" s="30" t="s">
        <v>22</v>
      </c>
      <c r="AL1307" s="30" t="s">
        <v>22</v>
      </c>
      <c r="AM1307" s="30"/>
      <c r="AN1307" s="30" t="s">
        <v>22</v>
      </c>
      <c r="AO1307" s="30" t="s">
        <v>22</v>
      </c>
      <c r="AP1307" s="30"/>
      <c r="AQ1307" s="30" t="s">
        <v>22</v>
      </c>
      <c r="AR1307" s="30" t="s">
        <v>22</v>
      </c>
      <c r="AS1307" s="30"/>
      <c r="AT1307" s="30"/>
      <c r="AU1307" s="30" t="s">
        <v>22</v>
      </c>
      <c r="AV1307" s="30" t="s">
        <v>22</v>
      </c>
      <c r="AW1307" s="30" t="s">
        <v>22</v>
      </c>
      <c r="AX1307" s="30" t="s">
        <v>22</v>
      </c>
      <c r="AY1307" s="30" t="s">
        <v>25</v>
      </c>
      <c r="AZ1307" s="30"/>
      <c r="BA1307" s="30" t="s">
        <v>25</v>
      </c>
      <c r="BB1307" s="30"/>
      <c r="BC1307" s="30" t="s">
        <v>26</v>
      </c>
      <c r="BD1307" s="30"/>
    </row>
    <row r="1308" spans="1:56" x14ac:dyDescent="0.3">
      <c r="A1308" s="31">
        <v>41480</v>
      </c>
      <c r="B1308" s="33" t="s">
        <v>4569</v>
      </c>
      <c r="C1308" s="29">
        <v>1</v>
      </c>
      <c r="D1308" s="29" t="s">
        <v>2811</v>
      </c>
      <c r="E1308" s="30">
        <v>27</v>
      </c>
      <c r="F1308" s="29" t="s">
        <v>65</v>
      </c>
      <c r="G1308" s="29" t="s">
        <v>20</v>
      </c>
      <c r="H1308" s="29" t="s">
        <v>42</v>
      </c>
      <c r="I1308" s="29" t="s">
        <v>25</v>
      </c>
      <c r="J1308" s="29" t="s">
        <v>3251</v>
      </c>
      <c r="K1308" s="29" t="s">
        <v>2593</v>
      </c>
      <c r="L1308" s="29" t="s">
        <v>225</v>
      </c>
      <c r="M1308" s="29" t="s">
        <v>23</v>
      </c>
      <c r="N1308" s="29" t="s">
        <v>330</v>
      </c>
      <c r="O1308" s="14">
        <v>331.71</v>
      </c>
      <c r="P1308" s="14">
        <f t="shared" si="631"/>
        <v>1088.2741679999999</v>
      </c>
      <c r="Q1308" s="14">
        <v>5.53</v>
      </c>
      <c r="R1308" s="40">
        <f t="shared" si="632"/>
        <v>1093.8041679999999</v>
      </c>
      <c r="S1308" s="14">
        <v>7.34</v>
      </c>
      <c r="T1308" s="40">
        <f t="shared" si="633"/>
        <v>1086.464168</v>
      </c>
      <c r="U1308" s="14">
        <v>9.3000000000000007</v>
      </c>
      <c r="V1308" s="40">
        <f t="shared" si="634"/>
        <v>1084.5041679999999</v>
      </c>
      <c r="W1308" s="14">
        <v>9.26</v>
      </c>
      <c r="X1308" s="40">
        <f t="shared" si="635"/>
        <v>1084.5441679999999</v>
      </c>
      <c r="Y1308" s="14">
        <v>5.53</v>
      </c>
      <c r="Z1308" s="40">
        <f t="shared" si="636"/>
        <v>1093.8041679999999</v>
      </c>
      <c r="AA1308" s="14">
        <v>7.1</v>
      </c>
      <c r="AB1308" s="40">
        <f t="shared" si="637"/>
        <v>1086.704168</v>
      </c>
      <c r="AC1308" s="14">
        <v>9.1</v>
      </c>
      <c r="AD1308" s="40">
        <f t="shared" si="638"/>
        <v>1084.704168</v>
      </c>
      <c r="AE1308" s="14">
        <v>8.67</v>
      </c>
      <c r="AF1308" s="40">
        <f t="shared" si="639"/>
        <v>1085.1341679999998</v>
      </c>
      <c r="AG1308" s="29" t="s">
        <v>22</v>
      </c>
      <c r="AH1308" s="29" t="s">
        <v>22</v>
      </c>
      <c r="AI1308" s="29" t="s">
        <v>24</v>
      </c>
      <c r="AJ1308" s="29"/>
      <c r="AK1308" s="30" t="s">
        <v>22</v>
      </c>
      <c r="AL1308" s="30" t="s">
        <v>22</v>
      </c>
      <c r="AM1308" s="30"/>
      <c r="AN1308" s="30" t="s">
        <v>22</v>
      </c>
      <c r="AO1308" s="30" t="s">
        <v>22</v>
      </c>
      <c r="AP1308" s="30"/>
      <c r="AQ1308" s="30" t="s">
        <v>22</v>
      </c>
      <c r="AR1308" s="30" t="s">
        <v>22</v>
      </c>
      <c r="AS1308" s="30"/>
      <c r="AT1308" s="30"/>
      <c r="AU1308" s="30" t="s">
        <v>22</v>
      </c>
      <c r="AV1308" s="30" t="s">
        <v>22</v>
      </c>
      <c r="AW1308" s="30" t="s">
        <v>22</v>
      </c>
      <c r="AX1308" s="30" t="s">
        <v>22</v>
      </c>
      <c r="AY1308" s="30" t="s">
        <v>25</v>
      </c>
      <c r="AZ1308" s="30"/>
      <c r="BA1308" s="30" t="s">
        <v>25</v>
      </c>
      <c r="BB1308" s="30" t="s">
        <v>286</v>
      </c>
      <c r="BC1308" s="30" t="s">
        <v>26</v>
      </c>
      <c r="BD1308" s="30"/>
    </row>
    <row r="1309" spans="1:56" x14ac:dyDescent="0.3">
      <c r="A1309" s="31">
        <v>41480</v>
      </c>
      <c r="B1309" s="33" t="s">
        <v>4570</v>
      </c>
      <c r="C1309" s="29">
        <v>2</v>
      </c>
      <c r="D1309" s="29" t="s">
        <v>2811</v>
      </c>
      <c r="E1309" s="30">
        <v>27</v>
      </c>
      <c r="F1309" s="29" t="s">
        <v>65</v>
      </c>
      <c r="G1309" s="29" t="s">
        <v>20</v>
      </c>
      <c r="H1309" s="29" t="s">
        <v>42</v>
      </c>
      <c r="I1309" s="29" t="s">
        <v>25</v>
      </c>
      <c r="J1309" s="29" t="s">
        <v>3252</v>
      </c>
      <c r="K1309" s="29" t="s">
        <v>3079</v>
      </c>
      <c r="L1309" s="29" t="s">
        <v>261</v>
      </c>
      <c r="M1309" s="29" t="s">
        <v>23</v>
      </c>
      <c r="N1309" s="29" t="s">
        <v>206</v>
      </c>
      <c r="O1309" s="14">
        <v>332.78</v>
      </c>
      <c r="P1309" s="14">
        <f t="shared" si="631"/>
        <v>1091.7846239999999</v>
      </c>
      <c r="Q1309" s="14">
        <v>5.5</v>
      </c>
      <c r="R1309" s="40">
        <f t="shared" si="632"/>
        <v>1097.2846239999999</v>
      </c>
      <c r="S1309" s="14">
        <v>7.24</v>
      </c>
      <c r="T1309" s="40">
        <f t="shared" si="633"/>
        <v>1090.0446239999999</v>
      </c>
      <c r="U1309" s="14">
        <v>9.1</v>
      </c>
      <c r="V1309" s="40">
        <f t="shared" si="634"/>
        <v>1088.184624</v>
      </c>
      <c r="W1309" s="14">
        <v>8.8800000000000008</v>
      </c>
      <c r="X1309" s="40">
        <f t="shared" si="635"/>
        <v>1088.4046239999998</v>
      </c>
      <c r="Y1309" s="14">
        <v>5.5</v>
      </c>
      <c r="Z1309" s="40">
        <f t="shared" si="636"/>
        <v>1097.2846239999999</v>
      </c>
      <c r="AA1309" s="14">
        <v>7.05</v>
      </c>
      <c r="AB1309" s="40">
        <f t="shared" si="637"/>
        <v>1090.2346239999999</v>
      </c>
      <c r="AC1309" s="14">
        <v>8.9499999999999993</v>
      </c>
      <c r="AD1309" s="40">
        <f t="shared" si="638"/>
        <v>1088.3346239999998</v>
      </c>
      <c r="AE1309" s="14">
        <v>8.65</v>
      </c>
      <c r="AF1309" s="40">
        <f t="shared" si="639"/>
        <v>1088.6346239999998</v>
      </c>
      <c r="AG1309" s="29" t="s">
        <v>22</v>
      </c>
      <c r="AH1309" s="29" t="s">
        <v>22</v>
      </c>
      <c r="AI1309" s="29" t="s">
        <v>24</v>
      </c>
      <c r="AJ1309" s="29"/>
      <c r="AK1309" s="30" t="s">
        <v>22</v>
      </c>
      <c r="AL1309" s="30" t="s">
        <v>25</v>
      </c>
      <c r="AM1309" s="30" t="s">
        <v>1354</v>
      </c>
      <c r="AN1309" s="30" t="s">
        <v>22</v>
      </c>
      <c r="AO1309" s="30" t="s">
        <v>22</v>
      </c>
      <c r="AP1309" s="30"/>
      <c r="AQ1309" s="30" t="s">
        <v>22</v>
      </c>
      <c r="AR1309" s="30" t="s">
        <v>22</v>
      </c>
      <c r="AS1309" s="30"/>
      <c r="AT1309" s="30"/>
      <c r="AU1309" s="30" t="s">
        <v>22</v>
      </c>
      <c r="AV1309" s="30" t="s">
        <v>22</v>
      </c>
      <c r="AW1309" s="30" t="s">
        <v>22</v>
      </c>
      <c r="AX1309" s="30" t="s">
        <v>22</v>
      </c>
      <c r="AY1309" s="30" t="s">
        <v>25</v>
      </c>
      <c r="AZ1309" s="30"/>
      <c r="BA1309" s="30" t="s">
        <v>25</v>
      </c>
      <c r="BB1309" s="30" t="s">
        <v>286</v>
      </c>
      <c r="BC1309" s="30" t="s">
        <v>26</v>
      </c>
      <c r="BD1309" s="30"/>
    </row>
    <row r="1310" spans="1:56" x14ac:dyDescent="0.3">
      <c r="A1310" s="31">
        <v>41480</v>
      </c>
      <c r="B1310" s="33" t="s">
        <v>4571</v>
      </c>
      <c r="C1310" s="29">
        <v>3</v>
      </c>
      <c r="D1310" s="29" t="s">
        <v>2811</v>
      </c>
      <c r="E1310" s="30">
        <v>27</v>
      </c>
      <c r="F1310" s="29" t="s">
        <v>65</v>
      </c>
      <c r="G1310" s="29" t="s">
        <v>94</v>
      </c>
      <c r="H1310" s="29" t="s">
        <v>42</v>
      </c>
      <c r="I1310" s="29" t="s">
        <v>25</v>
      </c>
      <c r="J1310" s="29" t="s">
        <v>3243</v>
      </c>
      <c r="K1310" s="29" t="s">
        <v>3253</v>
      </c>
      <c r="L1310" s="29" t="s">
        <v>58</v>
      </c>
      <c r="M1310" s="29" t="s">
        <v>201</v>
      </c>
      <c r="N1310" s="29" t="s">
        <v>206</v>
      </c>
      <c r="O1310" s="14">
        <v>332.59</v>
      </c>
      <c r="P1310" s="14">
        <f t="shared" si="631"/>
        <v>1091.1612720000001</v>
      </c>
      <c r="Q1310" s="14">
        <v>4.55</v>
      </c>
      <c r="R1310" s="40">
        <f t="shared" si="632"/>
        <v>1095.711272</v>
      </c>
      <c r="S1310" s="14">
        <v>6.98</v>
      </c>
      <c r="T1310" s="40">
        <f t="shared" si="633"/>
        <v>1088.731272</v>
      </c>
      <c r="U1310" s="14">
        <v>9.5</v>
      </c>
      <c r="V1310" s="40">
        <f t="shared" si="634"/>
        <v>1086.211272</v>
      </c>
      <c r="W1310" s="14">
        <v>9.35</v>
      </c>
      <c r="X1310" s="40">
        <f t="shared" si="635"/>
        <v>1086.3612720000001</v>
      </c>
      <c r="Y1310" s="14">
        <v>4.55</v>
      </c>
      <c r="Z1310" s="40">
        <f t="shared" si="636"/>
        <v>1095.711272</v>
      </c>
      <c r="AA1310" s="14">
        <v>7.49</v>
      </c>
      <c r="AB1310" s="40">
        <f t="shared" si="637"/>
        <v>1088.221272</v>
      </c>
      <c r="AC1310" s="14">
        <v>9.74</v>
      </c>
      <c r="AD1310" s="40">
        <f t="shared" si="638"/>
        <v>1085.971272</v>
      </c>
      <c r="AE1310" s="14">
        <v>9.43</v>
      </c>
      <c r="AF1310" s="40">
        <f t="shared" si="639"/>
        <v>1086.2812719999999</v>
      </c>
      <c r="AG1310" s="29" t="s">
        <v>22</v>
      </c>
      <c r="AH1310" s="29" t="s">
        <v>22</v>
      </c>
      <c r="AI1310" s="29" t="s">
        <v>24</v>
      </c>
      <c r="AJ1310" s="29"/>
      <c r="AK1310" s="30" t="s">
        <v>22</v>
      </c>
      <c r="AL1310" s="30" t="s">
        <v>25</v>
      </c>
      <c r="AM1310" s="30" t="s">
        <v>1383</v>
      </c>
      <c r="AN1310" s="30" t="s">
        <v>22</v>
      </c>
      <c r="AO1310" s="30" t="s">
        <v>22</v>
      </c>
      <c r="AP1310" s="30"/>
      <c r="AQ1310" s="30" t="s">
        <v>22</v>
      </c>
      <c r="AR1310" s="30" t="s">
        <v>22</v>
      </c>
      <c r="AS1310" s="30"/>
      <c r="AT1310" s="30"/>
      <c r="AU1310" s="30" t="s">
        <v>22</v>
      </c>
      <c r="AV1310" s="30" t="s">
        <v>22</v>
      </c>
      <c r="AW1310" s="30" t="s">
        <v>22</v>
      </c>
      <c r="AX1310" s="30" t="s">
        <v>22</v>
      </c>
      <c r="AY1310" s="30" t="s">
        <v>25</v>
      </c>
      <c r="AZ1310" s="30"/>
      <c r="BA1310" s="30" t="s">
        <v>25</v>
      </c>
      <c r="BB1310" s="30" t="s">
        <v>286</v>
      </c>
      <c r="BC1310" s="30" t="s">
        <v>26</v>
      </c>
      <c r="BD1310" s="30"/>
    </row>
    <row r="1311" spans="1:56" x14ac:dyDescent="0.3">
      <c r="A1311" s="31">
        <v>41480</v>
      </c>
      <c r="B1311" s="33" t="s">
        <v>4572</v>
      </c>
      <c r="C1311" s="29">
        <v>4</v>
      </c>
      <c r="D1311" s="29" t="s">
        <v>2811</v>
      </c>
      <c r="E1311" s="30">
        <v>27</v>
      </c>
      <c r="F1311" s="29" t="s">
        <v>65</v>
      </c>
      <c r="G1311" s="29" t="s">
        <v>20</v>
      </c>
      <c r="H1311" s="29" t="s">
        <v>42</v>
      </c>
      <c r="I1311" s="29" t="s">
        <v>22</v>
      </c>
      <c r="J1311" s="29" t="s">
        <v>3254</v>
      </c>
      <c r="K1311" s="29" t="s">
        <v>3255</v>
      </c>
      <c r="L1311" s="29" t="s">
        <v>35</v>
      </c>
      <c r="M1311" s="29" t="s">
        <v>46</v>
      </c>
      <c r="N1311" s="29" t="s">
        <v>233</v>
      </c>
      <c r="O1311" s="14">
        <v>333.43</v>
      </c>
      <c r="P1311" s="14">
        <f t="shared" si="631"/>
        <v>1093.917144</v>
      </c>
      <c r="Q1311" s="14">
        <v>5.63</v>
      </c>
      <c r="R1311" s="40">
        <f t="shared" si="632"/>
        <v>1099.5471440000001</v>
      </c>
      <c r="S1311" s="14">
        <v>9.6999999999999993</v>
      </c>
      <c r="T1311" s="40">
        <f t="shared" si="633"/>
        <v>1089.8471440000001</v>
      </c>
      <c r="U1311" s="14">
        <v>10.7</v>
      </c>
      <c r="V1311" s="40">
        <f t="shared" si="634"/>
        <v>1088.8471440000001</v>
      </c>
      <c r="W1311" s="14">
        <v>10.59</v>
      </c>
      <c r="X1311" s="40">
        <f t="shared" si="635"/>
        <v>1088.9571440000002</v>
      </c>
      <c r="Y1311" s="14">
        <v>5.63</v>
      </c>
      <c r="Z1311" s="40">
        <f t="shared" si="636"/>
        <v>1099.5471440000001</v>
      </c>
      <c r="AA1311" s="14">
        <v>9.84</v>
      </c>
      <c r="AB1311" s="40">
        <f t="shared" si="637"/>
        <v>1089.7071440000002</v>
      </c>
      <c r="AC1311" s="14">
        <v>10.62</v>
      </c>
      <c r="AD1311" s="40">
        <f t="shared" si="638"/>
        <v>1088.9271440000002</v>
      </c>
      <c r="AE1311" s="14">
        <v>10.69</v>
      </c>
      <c r="AF1311" s="40">
        <f t="shared" si="639"/>
        <v>1088.8571440000001</v>
      </c>
      <c r="AG1311" s="29" t="s">
        <v>22</v>
      </c>
      <c r="AH1311" s="29" t="s">
        <v>22</v>
      </c>
      <c r="AI1311" s="29" t="s">
        <v>24</v>
      </c>
      <c r="AJ1311" s="29" t="s">
        <v>3256</v>
      </c>
      <c r="AK1311" s="30" t="s">
        <v>25</v>
      </c>
      <c r="AL1311" s="30" t="s">
        <v>25</v>
      </c>
      <c r="AM1311" s="30" t="s">
        <v>3257</v>
      </c>
      <c r="AN1311" s="30" t="s">
        <v>22</v>
      </c>
      <c r="AO1311" s="30" t="s">
        <v>22</v>
      </c>
      <c r="AP1311" s="30"/>
      <c r="AQ1311" s="30" t="s">
        <v>22</v>
      </c>
      <c r="AR1311" s="30" t="s">
        <v>22</v>
      </c>
      <c r="AS1311" s="30"/>
      <c r="AT1311" s="30"/>
      <c r="AU1311" s="30" t="s">
        <v>22</v>
      </c>
      <c r="AV1311" s="30" t="s">
        <v>3103</v>
      </c>
      <c r="AW1311" s="30" t="s">
        <v>22</v>
      </c>
      <c r="AX1311" s="30" t="s">
        <v>22</v>
      </c>
      <c r="AY1311" s="30" t="s">
        <v>25</v>
      </c>
      <c r="AZ1311" s="30"/>
      <c r="BA1311" s="30" t="s">
        <v>25</v>
      </c>
      <c r="BB1311" s="30" t="s">
        <v>286</v>
      </c>
      <c r="BC1311" s="30" t="s">
        <v>183</v>
      </c>
      <c r="BD1311" s="30"/>
    </row>
    <row r="1312" spans="1:56" x14ac:dyDescent="0.3">
      <c r="A1312" s="31">
        <v>41480</v>
      </c>
      <c r="B1312" s="33" t="s">
        <v>4573</v>
      </c>
      <c r="C1312" s="29">
        <v>1</v>
      </c>
      <c r="D1312" s="29" t="s">
        <v>2811</v>
      </c>
      <c r="E1312" s="30">
        <v>28</v>
      </c>
      <c r="F1312" s="29" t="s">
        <v>72</v>
      </c>
      <c r="G1312" s="29" t="s">
        <v>20</v>
      </c>
      <c r="H1312" s="29" t="s">
        <v>42</v>
      </c>
      <c r="I1312" s="29" t="s">
        <v>22</v>
      </c>
      <c r="J1312" s="29" t="s">
        <v>3258</v>
      </c>
      <c r="K1312" s="29" t="s">
        <v>3259</v>
      </c>
      <c r="L1312" s="29" t="s">
        <v>128</v>
      </c>
      <c r="M1312" s="29" t="s">
        <v>46</v>
      </c>
      <c r="N1312" s="29" t="s">
        <v>219</v>
      </c>
      <c r="O1312" s="14">
        <v>326.77</v>
      </c>
      <c r="P1312" s="14">
        <f t="shared" ref="P1312:P1375" si="640">SUM(O1312*3.2808)</f>
        <v>1072.067016</v>
      </c>
      <c r="Q1312" s="14">
        <v>4.5599999999999996</v>
      </c>
      <c r="R1312" s="40">
        <f t="shared" ref="R1312:R1375" si="641">SUM(P1312+Q1312)</f>
        <v>1076.6270159999999</v>
      </c>
      <c r="S1312" s="14">
        <v>10.54</v>
      </c>
      <c r="T1312" s="40">
        <f t="shared" ref="T1312:T1375" si="642">SUM(R1312-S1312)</f>
        <v>1066.0870159999999</v>
      </c>
      <c r="U1312" s="14">
        <v>11.83</v>
      </c>
      <c r="V1312" s="40">
        <f t="shared" ref="V1312:V1375" si="643">SUM(R1312-U1312)</f>
        <v>1064.797016</v>
      </c>
      <c r="W1312" s="14">
        <v>11.6</v>
      </c>
      <c r="X1312" s="40">
        <f t="shared" ref="X1312:X1375" si="644">SUM(R1312-W1312)</f>
        <v>1065.027016</v>
      </c>
      <c r="Y1312" s="14">
        <v>4.5599999999999996</v>
      </c>
      <c r="Z1312" s="40">
        <f t="shared" ref="Z1312:Z1375" si="645">SUM(P1312+Y1312)</f>
        <v>1076.6270159999999</v>
      </c>
      <c r="AA1312" s="14">
        <v>10.42</v>
      </c>
      <c r="AB1312" s="40">
        <f t="shared" ref="AB1312:AB1375" si="646">SUM(Z1312-AA1312)</f>
        <v>1066.2070159999998</v>
      </c>
      <c r="AC1312" s="14">
        <v>11.9</v>
      </c>
      <c r="AD1312" s="40">
        <f t="shared" ref="AD1312:AD1375" si="647">SUM(Z1312-AC1312)</f>
        <v>1064.7270159999998</v>
      </c>
      <c r="AE1312" s="14">
        <v>11.75</v>
      </c>
      <c r="AF1312" s="40">
        <f t="shared" ref="AF1312:AF1375" si="648">SUM(Z1312-AE1312)</f>
        <v>1064.8770159999999</v>
      </c>
      <c r="AG1312" s="29" t="s">
        <v>22</v>
      </c>
      <c r="AH1312" s="29" t="s">
        <v>22</v>
      </c>
      <c r="AI1312" s="29" t="s">
        <v>24</v>
      </c>
      <c r="AJ1312" s="29"/>
      <c r="AK1312" s="30" t="s">
        <v>22</v>
      </c>
      <c r="AL1312" s="30" t="s">
        <v>22</v>
      </c>
      <c r="AM1312" s="30"/>
      <c r="AN1312" s="30" t="s">
        <v>22</v>
      </c>
      <c r="AO1312" s="30" t="s">
        <v>22</v>
      </c>
      <c r="AP1312" s="30"/>
      <c r="AQ1312" s="30" t="s">
        <v>22</v>
      </c>
      <c r="AR1312" s="30" t="s">
        <v>22</v>
      </c>
      <c r="AS1312" s="30"/>
      <c r="AT1312" s="30"/>
      <c r="AU1312" s="30" t="s">
        <v>22</v>
      </c>
      <c r="AV1312" s="30" t="s">
        <v>22</v>
      </c>
      <c r="AW1312" s="30" t="s">
        <v>22</v>
      </c>
      <c r="AX1312" s="30" t="s">
        <v>22</v>
      </c>
      <c r="AY1312" s="30" t="s">
        <v>25</v>
      </c>
      <c r="AZ1312" s="30"/>
      <c r="BA1312" s="30" t="s">
        <v>25</v>
      </c>
      <c r="BB1312" s="30" t="s">
        <v>3005</v>
      </c>
      <c r="BC1312" s="30" t="s">
        <v>26</v>
      </c>
      <c r="BD1312" s="30"/>
    </row>
    <row r="1313" spans="1:56" x14ac:dyDescent="0.3">
      <c r="A1313" s="31">
        <v>41480</v>
      </c>
      <c r="B1313" s="33" t="s">
        <v>4574</v>
      </c>
      <c r="C1313" s="29">
        <v>2</v>
      </c>
      <c r="D1313" s="29" t="s">
        <v>2811</v>
      </c>
      <c r="E1313" s="30">
        <v>28</v>
      </c>
      <c r="F1313" s="29" t="s">
        <v>72</v>
      </c>
      <c r="G1313" s="29" t="s">
        <v>94</v>
      </c>
      <c r="H1313" s="29" t="s">
        <v>42</v>
      </c>
      <c r="I1313" s="29" t="s">
        <v>22</v>
      </c>
      <c r="J1313" s="29" t="s">
        <v>3260</v>
      </c>
      <c r="K1313" s="29" t="s">
        <v>3261</v>
      </c>
      <c r="L1313" s="29" t="s">
        <v>128</v>
      </c>
      <c r="M1313" s="29" t="s">
        <v>211</v>
      </c>
      <c r="N1313" s="29" t="s">
        <v>330</v>
      </c>
      <c r="O1313" s="14">
        <v>326.33999999999997</v>
      </c>
      <c r="P1313" s="14">
        <f t="shared" si="640"/>
        <v>1070.6562719999999</v>
      </c>
      <c r="Q1313" s="14">
        <v>4.74</v>
      </c>
      <c r="R1313" s="40">
        <f t="shared" si="641"/>
        <v>1075.396272</v>
      </c>
      <c r="S1313" s="14">
        <v>8.1</v>
      </c>
      <c r="T1313" s="40">
        <f t="shared" si="642"/>
        <v>1067.296272</v>
      </c>
      <c r="U1313" s="14">
        <v>11.85</v>
      </c>
      <c r="V1313" s="40">
        <f t="shared" si="643"/>
        <v>1063.546272</v>
      </c>
      <c r="W1313" s="14">
        <v>11.33</v>
      </c>
      <c r="X1313" s="40">
        <f t="shared" si="644"/>
        <v>1064.066272</v>
      </c>
      <c r="Y1313" s="14">
        <v>4.74</v>
      </c>
      <c r="Z1313" s="40">
        <f t="shared" si="645"/>
        <v>1075.396272</v>
      </c>
      <c r="AA1313" s="14">
        <v>7.92</v>
      </c>
      <c r="AB1313" s="40">
        <f t="shared" si="646"/>
        <v>1067.4762719999999</v>
      </c>
      <c r="AC1313" s="14">
        <v>11.76</v>
      </c>
      <c r="AD1313" s="40">
        <f t="shared" si="647"/>
        <v>1063.636272</v>
      </c>
      <c r="AE1313" s="14">
        <v>11.55</v>
      </c>
      <c r="AF1313" s="40">
        <f t="shared" si="648"/>
        <v>1063.846272</v>
      </c>
      <c r="AG1313" s="29" t="s">
        <v>22</v>
      </c>
      <c r="AH1313" s="29" t="s">
        <v>22</v>
      </c>
      <c r="AI1313" s="29" t="s">
        <v>24</v>
      </c>
      <c r="AJ1313" s="29"/>
      <c r="AK1313" s="30" t="s">
        <v>25</v>
      </c>
      <c r="AL1313" s="30" t="s">
        <v>25</v>
      </c>
      <c r="AM1313" s="30" t="s">
        <v>3262</v>
      </c>
      <c r="AN1313" s="30" t="s">
        <v>22</v>
      </c>
      <c r="AO1313" s="30" t="s">
        <v>22</v>
      </c>
      <c r="AP1313" s="30"/>
      <c r="AQ1313" s="30" t="s">
        <v>22</v>
      </c>
      <c r="AR1313" s="30" t="s">
        <v>22</v>
      </c>
      <c r="AS1313" s="30"/>
      <c r="AT1313" s="30"/>
      <c r="AU1313" s="30" t="s">
        <v>22</v>
      </c>
      <c r="AV1313" s="30" t="s">
        <v>22</v>
      </c>
      <c r="AW1313" s="30" t="s">
        <v>22</v>
      </c>
      <c r="AX1313" s="30" t="s">
        <v>22</v>
      </c>
      <c r="AY1313" s="30" t="s">
        <v>25</v>
      </c>
      <c r="AZ1313" s="30"/>
      <c r="BA1313" s="30" t="s">
        <v>25</v>
      </c>
      <c r="BB1313" s="30" t="s">
        <v>299</v>
      </c>
      <c r="BC1313" s="30" t="s">
        <v>26</v>
      </c>
      <c r="BD1313" s="30"/>
    </row>
    <row r="1314" spans="1:56" x14ac:dyDescent="0.3">
      <c r="A1314" s="31">
        <v>41480</v>
      </c>
      <c r="B1314" s="33" t="s">
        <v>4575</v>
      </c>
      <c r="C1314" s="29">
        <v>3</v>
      </c>
      <c r="D1314" s="29" t="s">
        <v>2811</v>
      </c>
      <c r="E1314" s="30">
        <v>28</v>
      </c>
      <c r="F1314" s="29" t="s">
        <v>72</v>
      </c>
      <c r="G1314" s="29" t="s">
        <v>94</v>
      </c>
      <c r="H1314" s="29" t="s">
        <v>42</v>
      </c>
      <c r="I1314" s="29" t="s">
        <v>22</v>
      </c>
      <c r="J1314" s="29" t="s">
        <v>3263</v>
      </c>
      <c r="K1314" s="29" t="s">
        <v>3264</v>
      </c>
      <c r="L1314" s="29" t="s">
        <v>109</v>
      </c>
      <c r="M1314" s="29" t="s">
        <v>23</v>
      </c>
      <c r="N1314" s="29" t="s">
        <v>233</v>
      </c>
      <c r="O1314" s="14">
        <v>324.08999999999997</v>
      </c>
      <c r="P1314" s="14">
        <f t="shared" si="640"/>
        <v>1063.2744720000001</v>
      </c>
      <c r="Q1314" s="14">
        <v>4.63</v>
      </c>
      <c r="R1314" s="40">
        <f t="shared" si="641"/>
        <v>1067.9044720000002</v>
      </c>
      <c r="S1314" s="14">
        <v>7.2</v>
      </c>
      <c r="T1314" s="40">
        <f t="shared" si="642"/>
        <v>1060.7044720000001</v>
      </c>
      <c r="U1314" s="14">
        <v>8.4499999999999993</v>
      </c>
      <c r="V1314" s="40">
        <f t="shared" si="643"/>
        <v>1059.4544720000001</v>
      </c>
      <c r="W1314" s="14">
        <v>8.4</v>
      </c>
      <c r="X1314" s="40">
        <f t="shared" si="644"/>
        <v>1059.5044720000001</v>
      </c>
      <c r="Y1314" s="14">
        <v>4.63</v>
      </c>
      <c r="Z1314" s="40">
        <f t="shared" si="645"/>
        <v>1067.9044720000002</v>
      </c>
      <c r="AA1314" s="14">
        <v>7.3</v>
      </c>
      <c r="AB1314" s="40">
        <f t="shared" si="646"/>
        <v>1060.6044720000002</v>
      </c>
      <c r="AC1314" s="14" t="s">
        <v>1177</v>
      </c>
      <c r="AD1314" s="40" t="e">
        <f t="shared" si="647"/>
        <v>#VALUE!</v>
      </c>
      <c r="AE1314" s="14">
        <v>8.9</v>
      </c>
      <c r="AF1314" s="40">
        <f t="shared" si="648"/>
        <v>1059.0044720000001</v>
      </c>
      <c r="AG1314" s="29" t="s">
        <v>22</v>
      </c>
      <c r="AH1314" s="29" t="s">
        <v>22</v>
      </c>
      <c r="AI1314" s="29" t="s">
        <v>24</v>
      </c>
      <c r="AJ1314" s="29"/>
      <c r="AK1314" s="30" t="s">
        <v>25</v>
      </c>
      <c r="AL1314" s="30" t="s">
        <v>22</v>
      </c>
      <c r="AM1314" s="30" t="s">
        <v>2847</v>
      </c>
      <c r="AN1314" s="30" t="s">
        <v>22</v>
      </c>
      <c r="AO1314" s="30" t="s">
        <v>22</v>
      </c>
      <c r="AP1314" s="30"/>
      <c r="AQ1314" s="30" t="s">
        <v>22</v>
      </c>
      <c r="AR1314" s="30" t="s">
        <v>22</v>
      </c>
      <c r="AS1314" s="30"/>
      <c r="AT1314" s="30"/>
      <c r="AU1314" s="30" t="s">
        <v>22</v>
      </c>
      <c r="AV1314" s="30" t="s">
        <v>22</v>
      </c>
      <c r="AW1314" s="30" t="s">
        <v>22</v>
      </c>
      <c r="AX1314" s="30" t="s">
        <v>22</v>
      </c>
      <c r="AY1314" s="30" t="s">
        <v>25</v>
      </c>
      <c r="AZ1314" s="30"/>
      <c r="BA1314" s="30" t="s">
        <v>22</v>
      </c>
      <c r="BB1314" s="30"/>
      <c r="BC1314" s="30" t="s">
        <v>26</v>
      </c>
      <c r="BD1314" s="30"/>
    </row>
    <row r="1315" spans="1:56" x14ac:dyDescent="0.3">
      <c r="A1315" s="31">
        <v>41480</v>
      </c>
      <c r="B1315" s="33" t="s">
        <v>4576</v>
      </c>
      <c r="C1315" s="29">
        <v>4</v>
      </c>
      <c r="D1315" s="29" t="s">
        <v>2811</v>
      </c>
      <c r="E1315" s="30">
        <v>28</v>
      </c>
      <c r="F1315" s="29" t="s">
        <v>72</v>
      </c>
      <c r="G1315" s="29" t="s">
        <v>20</v>
      </c>
      <c r="H1315" s="29" t="s">
        <v>42</v>
      </c>
      <c r="I1315" s="29" t="s">
        <v>22</v>
      </c>
      <c r="J1315" s="29" t="s">
        <v>3265</v>
      </c>
      <c r="K1315" s="29" t="s">
        <v>1470</v>
      </c>
      <c r="L1315" s="29" t="s">
        <v>322</v>
      </c>
      <c r="M1315" s="29" t="s">
        <v>722</v>
      </c>
      <c r="N1315" s="29" t="s">
        <v>330</v>
      </c>
      <c r="O1315" s="14">
        <v>325.25</v>
      </c>
      <c r="P1315" s="14">
        <f t="shared" si="640"/>
        <v>1067.0802000000001</v>
      </c>
      <c r="Q1315" s="14">
        <v>4.92</v>
      </c>
      <c r="R1315" s="40">
        <f t="shared" si="641"/>
        <v>1072.0002000000002</v>
      </c>
      <c r="S1315" s="14">
        <v>6.75</v>
      </c>
      <c r="T1315" s="40">
        <f t="shared" si="642"/>
        <v>1065.2502000000002</v>
      </c>
      <c r="U1315" s="14">
        <v>10.3</v>
      </c>
      <c r="V1315" s="40">
        <f t="shared" si="643"/>
        <v>1061.7002000000002</v>
      </c>
      <c r="W1315" s="14">
        <v>10.29</v>
      </c>
      <c r="X1315" s="40">
        <f t="shared" si="644"/>
        <v>1061.7102000000002</v>
      </c>
      <c r="Y1315" s="14">
        <v>4.92</v>
      </c>
      <c r="Z1315" s="40">
        <f t="shared" si="645"/>
        <v>1072.0002000000002</v>
      </c>
      <c r="AA1315" s="14">
        <v>6.81</v>
      </c>
      <c r="AB1315" s="40">
        <f t="shared" si="646"/>
        <v>1065.1902000000002</v>
      </c>
      <c r="AC1315" s="14">
        <v>10.35</v>
      </c>
      <c r="AD1315" s="40">
        <f t="shared" si="647"/>
        <v>1061.6502000000003</v>
      </c>
      <c r="AE1315" s="14">
        <v>10.43</v>
      </c>
      <c r="AF1315" s="40">
        <f t="shared" si="648"/>
        <v>1061.5702000000001</v>
      </c>
      <c r="AG1315" s="29" t="s">
        <v>22</v>
      </c>
      <c r="AH1315" s="29" t="s">
        <v>25</v>
      </c>
      <c r="AI1315" s="29" t="s">
        <v>24</v>
      </c>
      <c r="AJ1315" s="29"/>
      <c r="AK1315" s="30" t="s">
        <v>22</v>
      </c>
      <c r="AL1315" s="30" t="s">
        <v>22</v>
      </c>
      <c r="AM1315" s="30"/>
      <c r="AN1315" s="30" t="s">
        <v>22</v>
      </c>
      <c r="AO1315" s="30" t="s">
        <v>22</v>
      </c>
      <c r="AP1315" s="30"/>
      <c r="AQ1315" s="30" t="s">
        <v>22</v>
      </c>
      <c r="AR1315" s="30" t="s">
        <v>22</v>
      </c>
      <c r="AS1315" s="30"/>
      <c r="AT1315" s="30"/>
      <c r="AU1315" s="30" t="s">
        <v>22</v>
      </c>
      <c r="AV1315" s="30" t="s">
        <v>22</v>
      </c>
      <c r="AW1315" s="30" t="s">
        <v>22</v>
      </c>
      <c r="AX1315" s="30" t="s">
        <v>22</v>
      </c>
      <c r="AY1315" s="30" t="s">
        <v>25</v>
      </c>
      <c r="AZ1315" s="30"/>
      <c r="BA1315" s="30" t="s">
        <v>25</v>
      </c>
      <c r="BB1315" s="30" t="s">
        <v>3008</v>
      </c>
      <c r="BC1315" s="30" t="s">
        <v>26</v>
      </c>
      <c r="BD1315" s="30"/>
    </row>
    <row r="1316" spans="1:56" x14ac:dyDescent="0.3">
      <c r="A1316" s="31">
        <v>41480</v>
      </c>
      <c r="B1316" s="33" t="s">
        <v>4577</v>
      </c>
      <c r="C1316" s="29">
        <v>5</v>
      </c>
      <c r="D1316" s="29" t="s">
        <v>2811</v>
      </c>
      <c r="E1316" s="30">
        <v>28</v>
      </c>
      <c r="F1316" s="29" t="s">
        <v>49</v>
      </c>
      <c r="G1316" s="29" t="s">
        <v>20</v>
      </c>
      <c r="H1316" s="29" t="s">
        <v>42</v>
      </c>
      <c r="I1316" s="29" t="s">
        <v>22</v>
      </c>
      <c r="J1316" s="29" t="s">
        <v>3266</v>
      </c>
      <c r="K1316" s="29" t="s">
        <v>3267</v>
      </c>
      <c r="L1316" s="29" t="s">
        <v>105</v>
      </c>
      <c r="M1316" s="29" t="s">
        <v>211</v>
      </c>
      <c r="N1316" s="29" t="s">
        <v>330</v>
      </c>
      <c r="O1316" s="14">
        <v>323.67</v>
      </c>
      <c r="P1316" s="14">
        <f t="shared" si="640"/>
        <v>1061.8965360000002</v>
      </c>
      <c r="Q1316" s="14">
        <v>5.93</v>
      </c>
      <c r="R1316" s="40">
        <f t="shared" si="641"/>
        <v>1067.8265360000003</v>
      </c>
      <c r="S1316" s="14">
        <v>7.5</v>
      </c>
      <c r="T1316" s="40">
        <f t="shared" si="642"/>
        <v>1060.3265360000003</v>
      </c>
      <c r="U1316" s="14">
        <v>11.56</v>
      </c>
      <c r="V1316" s="40">
        <f t="shared" si="643"/>
        <v>1056.2665360000003</v>
      </c>
      <c r="W1316" s="14">
        <v>11.38</v>
      </c>
      <c r="X1316" s="40">
        <f t="shared" si="644"/>
        <v>1056.4465360000002</v>
      </c>
      <c r="Y1316" s="14">
        <v>5.93</v>
      </c>
      <c r="Z1316" s="40">
        <f t="shared" si="645"/>
        <v>1067.8265360000003</v>
      </c>
      <c r="AA1316" s="14">
        <v>7.5</v>
      </c>
      <c r="AB1316" s="40">
        <f t="shared" si="646"/>
        <v>1060.3265360000003</v>
      </c>
      <c r="AC1316" s="14">
        <v>11.57</v>
      </c>
      <c r="AD1316" s="40">
        <f t="shared" si="647"/>
        <v>1056.2565360000003</v>
      </c>
      <c r="AE1316" s="14">
        <v>11.45</v>
      </c>
      <c r="AF1316" s="40">
        <f t="shared" si="648"/>
        <v>1056.3765360000002</v>
      </c>
      <c r="AG1316" s="29" t="s">
        <v>22</v>
      </c>
      <c r="AH1316" s="29" t="s">
        <v>22</v>
      </c>
      <c r="AI1316" s="29" t="s">
        <v>24</v>
      </c>
      <c r="AJ1316" s="29"/>
      <c r="AK1316" s="30" t="s">
        <v>22</v>
      </c>
      <c r="AL1316" s="30" t="s">
        <v>22</v>
      </c>
      <c r="AM1316" s="30"/>
      <c r="AN1316" s="30" t="s">
        <v>22</v>
      </c>
      <c r="AO1316" s="30" t="s">
        <v>22</v>
      </c>
      <c r="AP1316" s="30"/>
      <c r="AQ1316" s="30" t="s">
        <v>22</v>
      </c>
      <c r="AR1316" s="30" t="s">
        <v>22</v>
      </c>
      <c r="AS1316" s="30"/>
      <c r="AT1316" s="30"/>
      <c r="AU1316" s="30" t="s">
        <v>22</v>
      </c>
      <c r="AV1316" s="30" t="s">
        <v>22</v>
      </c>
      <c r="AW1316" s="30" t="s">
        <v>22</v>
      </c>
      <c r="AX1316" s="30" t="s">
        <v>22</v>
      </c>
      <c r="AY1316" s="30" t="s">
        <v>25</v>
      </c>
      <c r="AZ1316" s="30"/>
      <c r="BA1316" s="30" t="s">
        <v>22</v>
      </c>
      <c r="BB1316" s="30"/>
      <c r="BC1316" s="30" t="s">
        <v>26</v>
      </c>
      <c r="BD1316" s="30"/>
    </row>
    <row r="1317" spans="1:56" x14ac:dyDescent="0.3">
      <c r="A1317" s="31">
        <v>41480</v>
      </c>
      <c r="B1317" s="33" t="s">
        <v>4578</v>
      </c>
      <c r="C1317" s="29">
        <v>6</v>
      </c>
      <c r="D1317" s="29" t="s">
        <v>2811</v>
      </c>
      <c r="E1317" s="30">
        <v>28</v>
      </c>
      <c r="F1317" s="29" t="s">
        <v>49</v>
      </c>
      <c r="G1317" s="29" t="s">
        <v>20</v>
      </c>
      <c r="H1317" s="29" t="s">
        <v>337</v>
      </c>
      <c r="I1317" s="29" t="s">
        <v>22</v>
      </c>
      <c r="J1317" s="29" t="s">
        <v>3268</v>
      </c>
      <c r="K1317" s="29" t="s">
        <v>3180</v>
      </c>
      <c r="L1317" s="29" t="s">
        <v>105</v>
      </c>
      <c r="M1317" s="29" t="s">
        <v>3269</v>
      </c>
      <c r="N1317" s="29" t="s">
        <v>330</v>
      </c>
      <c r="O1317" s="14">
        <v>322.75</v>
      </c>
      <c r="P1317" s="14">
        <f t="shared" si="640"/>
        <v>1058.8782000000001</v>
      </c>
      <c r="Q1317" s="14">
        <v>5.35</v>
      </c>
      <c r="R1317" s="40">
        <f t="shared" si="641"/>
        <v>1064.2282</v>
      </c>
      <c r="S1317" s="14">
        <v>7.89</v>
      </c>
      <c r="T1317" s="40">
        <f t="shared" si="642"/>
        <v>1056.3381999999999</v>
      </c>
      <c r="U1317" s="14">
        <v>10.82</v>
      </c>
      <c r="V1317" s="40">
        <f t="shared" si="643"/>
        <v>1053.4082000000001</v>
      </c>
      <c r="W1317" s="14">
        <v>10.92</v>
      </c>
      <c r="X1317" s="40">
        <f t="shared" si="644"/>
        <v>1053.3081999999999</v>
      </c>
      <c r="Y1317" s="14">
        <v>5.35</v>
      </c>
      <c r="Z1317" s="40">
        <f t="shared" si="645"/>
        <v>1064.2282</v>
      </c>
      <c r="AA1317" s="14">
        <v>8.15</v>
      </c>
      <c r="AB1317" s="40">
        <f t="shared" si="646"/>
        <v>1056.0781999999999</v>
      </c>
      <c r="AC1317" s="14">
        <v>11.09</v>
      </c>
      <c r="AD1317" s="40">
        <f t="shared" si="647"/>
        <v>1053.1382000000001</v>
      </c>
      <c r="AE1317" s="14">
        <v>12.2</v>
      </c>
      <c r="AF1317" s="40">
        <f t="shared" si="648"/>
        <v>1052.0282</v>
      </c>
      <c r="AG1317" s="29" t="s">
        <v>22</v>
      </c>
      <c r="AH1317" s="29" t="s">
        <v>22</v>
      </c>
      <c r="AI1317" s="29" t="s">
        <v>24</v>
      </c>
      <c r="AJ1317" s="29"/>
      <c r="AK1317" s="30" t="s">
        <v>22</v>
      </c>
      <c r="AL1317" s="30" t="s">
        <v>22</v>
      </c>
      <c r="AM1317" s="30"/>
      <c r="AN1317" s="30" t="s">
        <v>22</v>
      </c>
      <c r="AO1317" s="30" t="s">
        <v>22</v>
      </c>
      <c r="AP1317" s="30"/>
      <c r="AQ1317" s="30" t="s">
        <v>22</v>
      </c>
      <c r="AR1317" s="30" t="s">
        <v>22</v>
      </c>
      <c r="AS1317" s="30"/>
      <c r="AT1317" s="30"/>
      <c r="AU1317" s="30" t="s">
        <v>22</v>
      </c>
      <c r="AV1317" s="30" t="s">
        <v>22</v>
      </c>
      <c r="AW1317" s="30" t="s">
        <v>22</v>
      </c>
      <c r="AX1317" s="30" t="s">
        <v>22</v>
      </c>
      <c r="AY1317" s="30" t="s">
        <v>25</v>
      </c>
      <c r="AZ1317" s="30"/>
      <c r="BA1317" s="30" t="s">
        <v>25</v>
      </c>
      <c r="BB1317" s="30" t="s">
        <v>1004</v>
      </c>
      <c r="BC1317" s="30" t="s">
        <v>26</v>
      </c>
      <c r="BD1317" s="30"/>
    </row>
    <row r="1318" spans="1:56" x14ac:dyDescent="0.3">
      <c r="A1318" s="31">
        <v>41480</v>
      </c>
      <c r="B1318" s="33" t="s">
        <v>4579</v>
      </c>
      <c r="C1318" s="29">
        <v>1</v>
      </c>
      <c r="D1318" s="29" t="s">
        <v>2811</v>
      </c>
      <c r="E1318" s="30">
        <v>29</v>
      </c>
      <c r="F1318" s="29" t="s">
        <v>72</v>
      </c>
      <c r="G1318" s="29" t="s">
        <v>20</v>
      </c>
      <c r="H1318" s="29" t="s">
        <v>42</v>
      </c>
      <c r="I1318" s="29" t="s">
        <v>22</v>
      </c>
      <c r="J1318" s="29" t="s">
        <v>3270</v>
      </c>
      <c r="K1318" s="29" t="s">
        <v>2696</v>
      </c>
      <c r="L1318" s="29" t="s">
        <v>120</v>
      </c>
      <c r="M1318" s="29" t="s">
        <v>46</v>
      </c>
      <c r="N1318" s="29" t="s">
        <v>330</v>
      </c>
      <c r="O1318" s="14">
        <v>318.16000000000003</v>
      </c>
      <c r="P1318" s="14">
        <f t="shared" si="640"/>
        <v>1043.819328</v>
      </c>
      <c r="Q1318" s="14">
        <v>5.8</v>
      </c>
      <c r="R1318" s="40">
        <f t="shared" si="641"/>
        <v>1049.619328</v>
      </c>
      <c r="S1318" s="14">
        <v>6.82</v>
      </c>
      <c r="T1318" s="40">
        <f t="shared" si="642"/>
        <v>1042.7993280000001</v>
      </c>
      <c r="U1318" s="14">
        <v>8.1199999999999992</v>
      </c>
      <c r="V1318" s="40">
        <f t="shared" si="643"/>
        <v>1041.4993280000001</v>
      </c>
      <c r="W1318" s="14">
        <v>7.85</v>
      </c>
      <c r="X1318" s="40">
        <f t="shared" si="644"/>
        <v>1041.7693280000001</v>
      </c>
      <c r="Y1318" s="14">
        <v>5.8</v>
      </c>
      <c r="Z1318" s="40">
        <f t="shared" si="645"/>
        <v>1049.619328</v>
      </c>
      <c r="AA1318" s="14">
        <v>7.4</v>
      </c>
      <c r="AB1318" s="40">
        <f t="shared" si="646"/>
        <v>1042.2193279999999</v>
      </c>
      <c r="AC1318" s="14">
        <v>8.65</v>
      </c>
      <c r="AD1318" s="40">
        <f t="shared" si="647"/>
        <v>1040.9693279999999</v>
      </c>
      <c r="AE1318" s="14">
        <v>8.33</v>
      </c>
      <c r="AF1318" s="40">
        <f t="shared" si="648"/>
        <v>1041.2893280000001</v>
      </c>
      <c r="AG1318" s="29" t="s">
        <v>22</v>
      </c>
      <c r="AH1318" s="29" t="s">
        <v>25</v>
      </c>
      <c r="AI1318" s="29" t="s">
        <v>24</v>
      </c>
      <c r="AJ1318" s="29"/>
      <c r="AK1318" s="30" t="s">
        <v>22</v>
      </c>
      <c r="AL1318" s="30" t="s">
        <v>25</v>
      </c>
      <c r="AM1318" s="30" t="s">
        <v>1359</v>
      </c>
      <c r="AN1318" s="30" t="s">
        <v>22</v>
      </c>
      <c r="AO1318" s="30" t="s">
        <v>22</v>
      </c>
      <c r="AP1318" s="30"/>
      <c r="AQ1318" s="30" t="s">
        <v>22</v>
      </c>
      <c r="AR1318" s="30" t="s">
        <v>22</v>
      </c>
      <c r="AS1318" s="30"/>
      <c r="AT1318" s="30"/>
      <c r="AU1318" s="30" t="s">
        <v>22</v>
      </c>
      <c r="AV1318" s="30" t="s">
        <v>22</v>
      </c>
      <c r="AW1318" s="30" t="s">
        <v>22</v>
      </c>
      <c r="AX1318" s="30" t="s">
        <v>22</v>
      </c>
      <c r="AY1318" s="30" t="s">
        <v>25</v>
      </c>
      <c r="AZ1318" s="30"/>
      <c r="BA1318" s="30" t="s">
        <v>22</v>
      </c>
      <c r="BB1318" s="30"/>
      <c r="BC1318" s="30" t="s">
        <v>26</v>
      </c>
      <c r="BD1318" s="30"/>
    </row>
    <row r="1319" spans="1:56" x14ac:dyDescent="0.3">
      <c r="A1319" s="31">
        <v>41480</v>
      </c>
      <c r="B1319" s="33" t="s">
        <v>4580</v>
      </c>
      <c r="C1319" s="29">
        <v>2</v>
      </c>
      <c r="D1319" s="29" t="s">
        <v>2811</v>
      </c>
      <c r="E1319" s="30">
        <v>29</v>
      </c>
      <c r="F1319" s="29" t="s">
        <v>72</v>
      </c>
      <c r="G1319" s="29" t="s">
        <v>94</v>
      </c>
      <c r="H1319" s="29" t="s">
        <v>337</v>
      </c>
      <c r="I1319" s="29" t="s">
        <v>22</v>
      </c>
      <c r="J1319" s="29" t="s">
        <v>3271</v>
      </c>
      <c r="K1319" s="29" t="s">
        <v>2065</v>
      </c>
      <c r="L1319" s="29" t="s">
        <v>35</v>
      </c>
      <c r="M1319" s="29" t="s">
        <v>3272</v>
      </c>
      <c r="N1319" s="29" t="s">
        <v>219</v>
      </c>
      <c r="O1319" s="14">
        <v>318.5</v>
      </c>
      <c r="P1319" s="14">
        <f t="shared" si="640"/>
        <v>1044.9348</v>
      </c>
      <c r="Q1319" s="14">
        <v>4.5999999999999996</v>
      </c>
      <c r="R1319" s="40">
        <f t="shared" si="641"/>
        <v>1049.5347999999999</v>
      </c>
      <c r="S1319" s="14">
        <v>6.3</v>
      </c>
      <c r="T1319" s="40">
        <f t="shared" si="642"/>
        <v>1043.2348</v>
      </c>
      <c r="U1319" s="14">
        <v>10.65</v>
      </c>
      <c r="V1319" s="40">
        <f t="shared" si="643"/>
        <v>1038.8847999999998</v>
      </c>
      <c r="W1319" s="14">
        <v>10.58</v>
      </c>
      <c r="X1319" s="40">
        <f t="shared" si="644"/>
        <v>1038.9548</v>
      </c>
      <c r="Y1319" s="14">
        <v>4.5999999999999996</v>
      </c>
      <c r="Z1319" s="40">
        <f t="shared" si="645"/>
        <v>1049.5347999999999</v>
      </c>
      <c r="AA1319" s="14">
        <v>6.49</v>
      </c>
      <c r="AB1319" s="40">
        <f t="shared" si="646"/>
        <v>1043.0447999999999</v>
      </c>
      <c r="AC1319" s="14">
        <v>10.53</v>
      </c>
      <c r="AD1319" s="40">
        <f t="shared" si="647"/>
        <v>1039.0047999999999</v>
      </c>
      <c r="AE1319" s="14">
        <v>10.62</v>
      </c>
      <c r="AF1319" s="40">
        <f t="shared" si="648"/>
        <v>1038.9148</v>
      </c>
      <c r="AG1319" s="29" t="s">
        <v>22</v>
      </c>
      <c r="AH1319" s="29" t="s">
        <v>22</v>
      </c>
      <c r="AI1319" s="29" t="s">
        <v>24</v>
      </c>
      <c r="AJ1319" s="29"/>
      <c r="AK1319" s="30" t="s">
        <v>22</v>
      </c>
      <c r="AL1319" s="30" t="s">
        <v>25</v>
      </c>
      <c r="AM1319" s="30" t="s">
        <v>1354</v>
      </c>
      <c r="AN1319" s="30" t="s">
        <v>22</v>
      </c>
      <c r="AO1319" s="30" t="s">
        <v>22</v>
      </c>
      <c r="AP1319" s="30"/>
      <c r="AQ1319" s="30" t="s">
        <v>22</v>
      </c>
      <c r="AR1319" s="30" t="s">
        <v>22</v>
      </c>
      <c r="AS1319" s="30"/>
      <c r="AT1319" s="30"/>
      <c r="AU1319" s="30" t="s">
        <v>22</v>
      </c>
      <c r="AV1319" s="30" t="s">
        <v>22</v>
      </c>
      <c r="AW1319" s="30" t="s">
        <v>22</v>
      </c>
      <c r="AX1319" s="30" t="s">
        <v>22</v>
      </c>
      <c r="AY1319" s="30" t="s">
        <v>25</v>
      </c>
      <c r="AZ1319" s="30"/>
      <c r="BA1319" s="30" t="s">
        <v>22</v>
      </c>
      <c r="BB1319" s="30"/>
      <c r="BC1319" s="30" t="s">
        <v>26</v>
      </c>
      <c r="BD1319" s="30"/>
    </row>
    <row r="1320" spans="1:56" x14ac:dyDescent="0.3">
      <c r="A1320" s="31">
        <v>41480</v>
      </c>
      <c r="B1320" s="33" t="s">
        <v>4581</v>
      </c>
      <c r="C1320" s="29">
        <v>3</v>
      </c>
      <c r="D1320" s="29" t="s">
        <v>2811</v>
      </c>
      <c r="E1320" s="30">
        <v>29</v>
      </c>
      <c r="F1320" s="29" t="s">
        <v>49</v>
      </c>
      <c r="G1320" s="29" t="s">
        <v>94</v>
      </c>
      <c r="H1320" s="29" t="s">
        <v>42</v>
      </c>
      <c r="I1320" s="29" t="s">
        <v>22</v>
      </c>
      <c r="J1320" s="29" t="s">
        <v>3273</v>
      </c>
      <c r="K1320" s="29" t="s">
        <v>2417</v>
      </c>
      <c r="L1320" s="29" t="s">
        <v>485</v>
      </c>
      <c r="M1320" s="29" t="s">
        <v>23</v>
      </c>
      <c r="N1320" s="29" t="s">
        <v>219</v>
      </c>
      <c r="O1320" s="14">
        <v>318.56</v>
      </c>
      <c r="P1320" s="14">
        <f t="shared" si="640"/>
        <v>1045.131648</v>
      </c>
      <c r="Q1320" s="14">
        <v>4.43</v>
      </c>
      <c r="R1320" s="40">
        <f t="shared" si="641"/>
        <v>1049.5616480000001</v>
      </c>
      <c r="S1320" s="14">
        <v>6.64</v>
      </c>
      <c r="T1320" s="40">
        <f t="shared" si="642"/>
        <v>1042.921648</v>
      </c>
      <c r="U1320" s="14">
        <v>8.6999999999999993</v>
      </c>
      <c r="V1320" s="40">
        <f t="shared" si="643"/>
        <v>1040.8616480000001</v>
      </c>
      <c r="W1320" s="14">
        <v>8.5</v>
      </c>
      <c r="X1320" s="40">
        <f t="shared" si="644"/>
        <v>1041.0616480000001</v>
      </c>
      <c r="Y1320" s="14">
        <v>4.43</v>
      </c>
      <c r="Z1320" s="40">
        <f t="shared" si="645"/>
        <v>1049.5616480000001</v>
      </c>
      <c r="AA1320" s="14">
        <v>6.65</v>
      </c>
      <c r="AB1320" s="40">
        <f t="shared" si="646"/>
        <v>1042.911648</v>
      </c>
      <c r="AC1320" s="14">
        <v>8.7200000000000006</v>
      </c>
      <c r="AD1320" s="40">
        <f t="shared" si="647"/>
        <v>1040.8416480000001</v>
      </c>
      <c r="AE1320" s="14">
        <v>8.9</v>
      </c>
      <c r="AF1320" s="40">
        <f t="shared" si="648"/>
        <v>1040.661648</v>
      </c>
      <c r="AG1320" s="29" t="s">
        <v>22</v>
      </c>
      <c r="AH1320" s="29" t="s">
        <v>22</v>
      </c>
      <c r="AI1320" s="29" t="s">
        <v>24</v>
      </c>
      <c r="AJ1320" s="29"/>
      <c r="AK1320" s="30" t="s">
        <v>22</v>
      </c>
      <c r="AL1320" s="30" t="s">
        <v>22</v>
      </c>
      <c r="AM1320" s="30"/>
      <c r="AN1320" s="30" t="s">
        <v>22</v>
      </c>
      <c r="AO1320" s="30" t="s">
        <v>22</v>
      </c>
      <c r="AP1320" s="30"/>
      <c r="AQ1320" s="30" t="s">
        <v>22</v>
      </c>
      <c r="AR1320" s="30" t="s">
        <v>22</v>
      </c>
      <c r="AS1320" s="30"/>
      <c r="AT1320" s="30"/>
      <c r="AU1320" s="30" t="s">
        <v>22</v>
      </c>
      <c r="AV1320" s="30" t="s">
        <v>22</v>
      </c>
      <c r="AW1320" s="30" t="s">
        <v>22</v>
      </c>
      <c r="AX1320" s="30" t="s">
        <v>22</v>
      </c>
      <c r="AY1320" s="30" t="s">
        <v>25</v>
      </c>
      <c r="AZ1320" s="30"/>
      <c r="BA1320" s="30" t="s">
        <v>22</v>
      </c>
      <c r="BB1320" s="30"/>
      <c r="BC1320" s="30" t="s">
        <v>26</v>
      </c>
      <c r="BD1320" s="30"/>
    </row>
    <row r="1321" spans="1:56" x14ac:dyDescent="0.3">
      <c r="A1321" s="31">
        <v>41480</v>
      </c>
      <c r="B1321" s="33" t="s">
        <v>4582</v>
      </c>
      <c r="C1321" s="29">
        <v>4</v>
      </c>
      <c r="D1321" s="29" t="s">
        <v>2811</v>
      </c>
      <c r="E1321" s="30">
        <v>29</v>
      </c>
      <c r="F1321" s="29" t="s">
        <v>49</v>
      </c>
      <c r="G1321" s="29" t="s">
        <v>94</v>
      </c>
      <c r="H1321" s="29" t="s">
        <v>42</v>
      </c>
      <c r="I1321" s="29" t="s">
        <v>25</v>
      </c>
      <c r="J1321" s="29" t="s">
        <v>3274</v>
      </c>
      <c r="K1321" s="29" t="s">
        <v>2921</v>
      </c>
      <c r="L1321" s="29" t="s">
        <v>732</v>
      </c>
      <c r="M1321" s="29" t="s">
        <v>23</v>
      </c>
      <c r="N1321" s="29" t="s">
        <v>219</v>
      </c>
      <c r="O1321" s="14">
        <v>318.91000000000003</v>
      </c>
      <c r="P1321" s="14">
        <f t="shared" si="640"/>
        <v>1046.2799280000002</v>
      </c>
      <c r="Q1321" s="14">
        <v>4.7</v>
      </c>
      <c r="R1321" s="40">
        <f t="shared" si="641"/>
        <v>1050.9799280000002</v>
      </c>
      <c r="S1321" s="14">
        <v>9.1</v>
      </c>
      <c r="T1321" s="40">
        <f t="shared" si="642"/>
        <v>1041.8799280000003</v>
      </c>
      <c r="U1321" s="14">
        <v>11.09</v>
      </c>
      <c r="V1321" s="40">
        <f t="shared" si="643"/>
        <v>1039.8899280000003</v>
      </c>
      <c r="W1321" s="14">
        <v>10.65</v>
      </c>
      <c r="X1321" s="40">
        <f t="shared" si="644"/>
        <v>1040.3299280000001</v>
      </c>
      <c r="Y1321" s="14">
        <v>4.7</v>
      </c>
      <c r="Z1321" s="40">
        <f t="shared" si="645"/>
        <v>1050.9799280000002</v>
      </c>
      <c r="AA1321" s="14">
        <v>9.25</v>
      </c>
      <c r="AB1321" s="40">
        <f t="shared" si="646"/>
        <v>1041.7299280000002</v>
      </c>
      <c r="AC1321" s="14">
        <v>11.33</v>
      </c>
      <c r="AD1321" s="40">
        <f t="shared" si="647"/>
        <v>1039.6499280000003</v>
      </c>
      <c r="AE1321" s="14">
        <v>10.72</v>
      </c>
      <c r="AF1321" s="40">
        <f t="shared" si="648"/>
        <v>1040.2599280000002</v>
      </c>
      <c r="AG1321" s="29" t="s">
        <v>22</v>
      </c>
      <c r="AH1321" s="29" t="s">
        <v>22</v>
      </c>
      <c r="AI1321" s="29" t="s">
        <v>24</v>
      </c>
      <c r="AJ1321" s="29"/>
      <c r="AK1321" s="30" t="s">
        <v>22</v>
      </c>
      <c r="AL1321" s="30" t="s">
        <v>22</v>
      </c>
      <c r="AM1321" s="30"/>
      <c r="AN1321" s="30" t="s">
        <v>22</v>
      </c>
      <c r="AO1321" s="30" t="s">
        <v>22</v>
      </c>
      <c r="AP1321" s="30"/>
      <c r="AQ1321" s="30" t="s">
        <v>22</v>
      </c>
      <c r="AR1321" s="30" t="s">
        <v>22</v>
      </c>
      <c r="AS1321" s="30"/>
      <c r="AT1321" s="30"/>
      <c r="AU1321" s="30" t="s">
        <v>22</v>
      </c>
      <c r="AV1321" s="30" t="s">
        <v>22</v>
      </c>
      <c r="AW1321" s="30" t="s">
        <v>22</v>
      </c>
      <c r="AX1321" s="30" t="s">
        <v>22</v>
      </c>
      <c r="AY1321" s="30" t="s">
        <v>25</v>
      </c>
      <c r="AZ1321" s="30"/>
      <c r="BA1321" s="30" t="s">
        <v>22</v>
      </c>
      <c r="BB1321" s="30"/>
      <c r="BC1321" s="30" t="s">
        <v>26</v>
      </c>
      <c r="BD1321" s="30"/>
    </row>
    <row r="1322" spans="1:56" x14ac:dyDescent="0.3">
      <c r="A1322" s="31">
        <v>41480</v>
      </c>
      <c r="B1322" s="33" t="s">
        <v>4583</v>
      </c>
      <c r="C1322" s="29">
        <v>5</v>
      </c>
      <c r="D1322" s="29" t="s">
        <v>2811</v>
      </c>
      <c r="E1322" s="30">
        <v>29</v>
      </c>
      <c r="F1322" s="29" t="s">
        <v>49</v>
      </c>
      <c r="G1322" s="29" t="s">
        <v>29</v>
      </c>
      <c r="H1322" s="29" t="s">
        <v>42</v>
      </c>
      <c r="I1322" s="29" t="s">
        <v>22</v>
      </c>
      <c r="J1322" s="29" t="s">
        <v>3275</v>
      </c>
      <c r="K1322" s="29" t="s">
        <v>3276</v>
      </c>
      <c r="L1322" s="29" t="s">
        <v>84</v>
      </c>
      <c r="M1322" s="29" t="s">
        <v>121</v>
      </c>
      <c r="N1322" s="29" t="s">
        <v>233</v>
      </c>
      <c r="O1322" s="14">
        <v>322.20999999999998</v>
      </c>
      <c r="P1322" s="14">
        <f t="shared" si="640"/>
        <v>1057.1065679999999</v>
      </c>
      <c r="Q1322" s="14">
        <v>4.12</v>
      </c>
      <c r="R1322" s="40">
        <f t="shared" si="641"/>
        <v>1061.2265679999998</v>
      </c>
      <c r="S1322" s="14">
        <v>5.55</v>
      </c>
      <c r="T1322" s="40">
        <f t="shared" si="642"/>
        <v>1055.6765679999999</v>
      </c>
      <c r="U1322" s="14">
        <v>6.46</v>
      </c>
      <c r="V1322" s="40">
        <f t="shared" si="643"/>
        <v>1054.7665679999998</v>
      </c>
      <c r="W1322" s="14">
        <v>6.62</v>
      </c>
      <c r="X1322" s="40">
        <f t="shared" si="644"/>
        <v>1054.6065679999999</v>
      </c>
      <c r="Y1322" s="14">
        <v>4.12</v>
      </c>
      <c r="Z1322" s="40">
        <f t="shared" si="645"/>
        <v>1061.2265679999998</v>
      </c>
      <c r="AA1322" s="14">
        <v>5.4</v>
      </c>
      <c r="AB1322" s="40">
        <f t="shared" si="646"/>
        <v>1055.8265679999997</v>
      </c>
      <c r="AC1322" s="14">
        <v>6.62</v>
      </c>
      <c r="AD1322" s="40">
        <f t="shared" si="647"/>
        <v>1054.6065679999999</v>
      </c>
      <c r="AE1322" s="14">
        <v>6.6</v>
      </c>
      <c r="AF1322" s="40">
        <f t="shared" si="648"/>
        <v>1054.6265679999999</v>
      </c>
      <c r="AG1322" s="29" t="s">
        <v>22</v>
      </c>
      <c r="AH1322" s="29" t="s">
        <v>22</v>
      </c>
      <c r="AI1322" s="29" t="s">
        <v>24</v>
      </c>
      <c r="AJ1322" s="29"/>
      <c r="AK1322" s="30" t="s">
        <v>22</v>
      </c>
      <c r="AL1322" s="30" t="s">
        <v>22</v>
      </c>
      <c r="AM1322" s="30"/>
      <c r="AN1322" s="30" t="s">
        <v>22</v>
      </c>
      <c r="AO1322" s="30" t="s">
        <v>22</v>
      </c>
      <c r="AP1322" s="30"/>
      <c r="AQ1322" s="30" t="s">
        <v>22</v>
      </c>
      <c r="AR1322" s="30" t="s">
        <v>22</v>
      </c>
      <c r="AS1322" s="30"/>
      <c r="AT1322" s="30"/>
      <c r="AU1322" s="30" t="s">
        <v>22</v>
      </c>
      <c r="AV1322" s="30" t="s">
        <v>22</v>
      </c>
      <c r="AW1322" s="30" t="s">
        <v>22</v>
      </c>
      <c r="AX1322" s="30" t="s">
        <v>22</v>
      </c>
      <c r="AY1322" s="30" t="s">
        <v>25</v>
      </c>
      <c r="AZ1322" s="30"/>
      <c r="BA1322" s="30" t="s">
        <v>25</v>
      </c>
      <c r="BB1322" s="30" t="s">
        <v>2992</v>
      </c>
      <c r="BC1322" s="30" t="s">
        <v>26</v>
      </c>
      <c r="BD1322" s="30"/>
    </row>
    <row r="1323" spans="1:56" x14ac:dyDescent="0.3">
      <c r="A1323" s="31">
        <v>41480</v>
      </c>
      <c r="B1323" s="33" t="s">
        <v>4584</v>
      </c>
      <c r="C1323" s="29">
        <v>6</v>
      </c>
      <c r="D1323" s="29" t="s">
        <v>2811</v>
      </c>
      <c r="E1323" s="30">
        <v>29</v>
      </c>
      <c r="F1323" s="29" t="s">
        <v>49</v>
      </c>
      <c r="G1323" s="29" t="s">
        <v>29</v>
      </c>
      <c r="H1323" s="29" t="s">
        <v>42</v>
      </c>
      <c r="I1323" s="29" t="s">
        <v>25</v>
      </c>
      <c r="J1323" s="29" t="s">
        <v>3275</v>
      </c>
      <c r="K1323" s="29" t="s">
        <v>3277</v>
      </c>
      <c r="L1323" s="29" t="s">
        <v>595</v>
      </c>
      <c r="M1323" s="29" t="s">
        <v>46</v>
      </c>
      <c r="N1323" s="29" t="s">
        <v>233</v>
      </c>
      <c r="O1323" s="14">
        <v>321.69</v>
      </c>
      <c r="P1323" s="14">
        <f t="shared" si="640"/>
        <v>1055.4005520000001</v>
      </c>
      <c r="Q1323" s="14">
        <v>5.4</v>
      </c>
      <c r="R1323" s="40">
        <f t="shared" si="641"/>
        <v>1060.8005520000002</v>
      </c>
      <c r="S1323" s="14">
        <v>7.19</v>
      </c>
      <c r="T1323" s="40">
        <f t="shared" si="642"/>
        <v>1053.6105520000001</v>
      </c>
      <c r="U1323" s="14">
        <v>8.7200000000000006</v>
      </c>
      <c r="V1323" s="40">
        <f t="shared" si="643"/>
        <v>1052.0805520000001</v>
      </c>
      <c r="W1323" s="14">
        <v>8.6199999999999992</v>
      </c>
      <c r="X1323" s="40">
        <f t="shared" si="644"/>
        <v>1052.1805520000003</v>
      </c>
      <c r="Y1323" s="14">
        <v>5.4</v>
      </c>
      <c r="Z1323" s="40">
        <f t="shared" si="645"/>
        <v>1060.8005520000002</v>
      </c>
      <c r="AA1323" s="14">
        <v>7.42</v>
      </c>
      <c r="AB1323" s="40">
        <f t="shared" si="646"/>
        <v>1053.3805520000001</v>
      </c>
      <c r="AC1323" s="14">
        <v>8.93</v>
      </c>
      <c r="AD1323" s="40">
        <f t="shared" si="647"/>
        <v>1051.8705520000001</v>
      </c>
      <c r="AE1323" s="14">
        <v>8.9</v>
      </c>
      <c r="AF1323" s="40">
        <f t="shared" si="648"/>
        <v>1051.9005520000001</v>
      </c>
      <c r="AG1323" s="29" t="s">
        <v>22</v>
      </c>
      <c r="AH1323" s="29" t="s">
        <v>22</v>
      </c>
      <c r="AI1323" s="29" t="s">
        <v>24</v>
      </c>
      <c r="AJ1323" s="29"/>
      <c r="AK1323" s="30" t="s">
        <v>22</v>
      </c>
      <c r="AL1323" s="30" t="s">
        <v>22</v>
      </c>
      <c r="AM1323" s="30"/>
      <c r="AN1323" s="30" t="s">
        <v>22</v>
      </c>
      <c r="AO1323" s="30" t="s">
        <v>22</v>
      </c>
      <c r="AP1323" s="30"/>
      <c r="AQ1323" s="30" t="s">
        <v>22</v>
      </c>
      <c r="AR1323" s="30" t="s">
        <v>22</v>
      </c>
      <c r="AS1323" s="30"/>
      <c r="AT1323" s="30"/>
      <c r="AU1323" s="30" t="s">
        <v>22</v>
      </c>
      <c r="AV1323" s="30" t="s">
        <v>22</v>
      </c>
      <c r="AW1323" s="30" t="s">
        <v>22</v>
      </c>
      <c r="AX1323" s="30" t="s">
        <v>22</v>
      </c>
      <c r="AY1323" s="30" t="s">
        <v>25</v>
      </c>
      <c r="AZ1323" s="30"/>
      <c r="BA1323" s="30" t="s">
        <v>25</v>
      </c>
      <c r="BB1323" s="30" t="s">
        <v>2992</v>
      </c>
      <c r="BC1323" s="30" t="s">
        <v>26</v>
      </c>
      <c r="BD1323" s="30"/>
    </row>
    <row r="1324" spans="1:56" x14ac:dyDescent="0.3">
      <c r="A1324" s="31">
        <v>41480</v>
      </c>
      <c r="B1324" s="33" t="s">
        <v>4585</v>
      </c>
      <c r="C1324" s="29">
        <v>7</v>
      </c>
      <c r="D1324" s="29" t="s">
        <v>2811</v>
      </c>
      <c r="E1324" s="30">
        <v>29</v>
      </c>
      <c r="F1324" s="29" t="s">
        <v>19</v>
      </c>
      <c r="G1324" s="29" t="s">
        <v>29</v>
      </c>
      <c r="H1324" s="29" t="s">
        <v>42</v>
      </c>
      <c r="I1324" s="29" t="s">
        <v>22</v>
      </c>
      <c r="J1324" s="29" t="s">
        <v>3278</v>
      </c>
      <c r="K1324" s="29" t="s">
        <v>1379</v>
      </c>
      <c r="L1324" s="29" t="s">
        <v>128</v>
      </c>
      <c r="M1324" s="29" t="s">
        <v>46</v>
      </c>
      <c r="N1324" s="29" t="s">
        <v>206</v>
      </c>
      <c r="O1324" s="14">
        <v>323.75</v>
      </c>
      <c r="P1324" s="14">
        <f t="shared" si="640"/>
        <v>1062.1590000000001</v>
      </c>
      <c r="Q1324" s="14">
        <v>5.0599999999999996</v>
      </c>
      <c r="R1324" s="40">
        <f t="shared" si="641"/>
        <v>1067.2190000000001</v>
      </c>
      <c r="S1324" s="14">
        <v>8.3000000000000007</v>
      </c>
      <c r="T1324" s="40">
        <f t="shared" si="642"/>
        <v>1058.9190000000001</v>
      </c>
      <c r="U1324" s="14">
        <v>9.65</v>
      </c>
      <c r="V1324" s="40">
        <f t="shared" si="643"/>
        <v>1057.569</v>
      </c>
      <c r="W1324" s="14">
        <v>9.43</v>
      </c>
      <c r="X1324" s="40">
        <f t="shared" si="644"/>
        <v>1057.789</v>
      </c>
      <c r="Y1324" s="14">
        <v>5.0599999999999996</v>
      </c>
      <c r="Z1324" s="40">
        <f t="shared" si="645"/>
        <v>1067.2190000000001</v>
      </c>
      <c r="AA1324" s="14">
        <v>8.42</v>
      </c>
      <c r="AB1324" s="40">
        <f t="shared" si="646"/>
        <v>1058.799</v>
      </c>
      <c r="AC1324" s="14">
        <v>9.6999999999999993</v>
      </c>
      <c r="AD1324" s="40">
        <f t="shared" si="647"/>
        <v>1057.519</v>
      </c>
      <c r="AE1324" s="14">
        <v>9.9</v>
      </c>
      <c r="AF1324" s="40">
        <f t="shared" si="648"/>
        <v>1057.319</v>
      </c>
      <c r="AG1324" s="29" t="s">
        <v>22</v>
      </c>
      <c r="AH1324" s="29" t="s">
        <v>22</v>
      </c>
      <c r="AI1324" s="29" t="s">
        <v>24</v>
      </c>
      <c r="AJ1324" s="29"/>
      <c r="AK1324" s="30" t="s">
        <v>25</v>
      </c>
      <c r="AL1324" s="30" t="s">
        <v>25</v>
      </c>
      <c r="AM1324" s="30" t="s">
        <v>1560</v>
      </c>
      <c r="AN1324" s="30" t="s">
        <v>22</v>
      </c>
      <c r="AO1324" s="30" t="s">
        <v>22</v>
      </c>
      <c r="AP1324" s="30"/>
      <c r="AQ1324" s="30" t="s">
        <v>22</v>
      </c>
      <c r="AR1324" s="30" t="s">
        <v>22</v>
      </c>
      <c r="AS1324" s="30"/>
      <c r="AT1324" s="30"/>
      <c r="AU1324" s="30" t="s">
        <v>22</v>
      </c>
      <c r="AV1324" s="30" t="s">
        <v>22</v>
      </c>
      <c r="AW1324" s="30" t="s">
        <v>22</v>
      </c>
      <c r="AX1324" s="30" t="s">
        <v>22</v>
      </c>
      <c r="AY1324" s="30" t="s">
        <v>25</v>
      </c>
      <c r="AZ1324" s="30"/>
      <c r="BA1324" s="30" t="s">
        <v>22</v>
      </c>
      <c r="BB1324" s="30"/>
      <c r="BC1324" s="30" t="s">
        <v>26</v>
      </c>
      <c r="BD1324" s="30"/>
    </row>
    <row r="1325" spans="1:56" x14ac:dyDescent="0.3">
      <c r="A1325" s="31">
        <v>41480</v>
      </c>
      <c r="B1325" s="33" t="s">
        <v>4586</v>
      </c>
      <c r="C1325" s="29">
        <v>8</v>
      </c>
      <c r="D1325" s="29" t="s">
        <v>2811</v>
      </c>
      <c r="E1325" s="30">
        <v>29</v>
      </c>
      <c r="F1325" s="29" t="s">
        <v>72</v>
      </c>
      <c r="G1325" s="29" t="s">
        <v>20</v>
      </c>
      <c r="H1325" s="29" t="s">
        <v>42</v>
      </c>
      <c r="I1325" s="29" t="s">
        <v>22</v>
      </c>
      <c r="J1325" s="29" t="s">
        <v>3279</v>
      </c>
      <c r="K1325" s="29" t="s">
        <v>3182</v>
      </c>
      <c r="L1325" s="29" t="s">
        <v>35</v>
      </c>
      <c r="M1325" s="29" t="s">
        <v>121</v>
      </c>
      <c r="N1325" s="29" t="s">
        <v>330</v>
      </c>
      <c r="O1325" s="14">
        <v>324.14999999999998</v>
      </c>
      <c r="P1325" s="14">
        <f t="shared" si="640"/>
        <v>1063.4713199999999</v>
      </c>
      <c r="Q1325" s="14">
        <v>6.86</v>
      </c>
      <c r="R1325" s="40">
        <f t="shared" si="641"/>
        <v>1070.3313199999998</v>
      </c>
      <c r="S1325" s="14">
        <v>6.9</v>
      </c>
      <c r="T1325" s="40">
        <f t="shared" si="642"/>
        <v>1063.4313199999997</v>
      </c>
      <c r="U1325" s="14">
        <v>7.82</v>
      </c>
      <c r="V1325" s="40">
        <f t="shared" si="643"/>
        <v>1062.5113199999998</v>
      </c>
      <c r="W1325" s="14">
        <v>8.9</v>
      </c>
      <c r="X1325" s="40">
        <f t="shared" si="644"/>
        <v>1061.4313199999997</v>
      </c>
      <c r="Y1325" s="14">
        <v>6.86</v>
      </c>
      <c r="Z1325" s="40">
        <f t="shared" si="645"/>
        <v>1070.3313199999998</v>
      </c>
      <c r="AA1325" s="14">
        <v>7.19</v>
      </c>
      <c r="AB1325" s="40">
        <f t="shared" si="646"/>
        <v>1063.1413199999997</v>
      </c>
      <c r="AC1325" s="14">
        <v>8.2200000000000006</v>
      </c>
      <c r="AD1325" s="40">
        <f t="shared" si="647"/>
        <v>1062.1113199999998</v>
      </c>
      <c r="AE1325" s="14">
        <v>8.32</v>
      </c>
      <c r="AF1325" s="40">
        <f t="shared" si="648"/>
        <v>1062.0113199999998</v>
      </c>
      <c r="AG1325" s="29" t="s">
        <v>22</v>
      </c>
      <c r="AH1325" s="29" t="s">
        <v>22</v>
      </c>
      <c r="AI1325" s="29" t="s">
        <v>24</v>
      </c>
      <c r="AJ1325" s="29"/>
      <c r="AK1325" s="30" t="s">
        <v>25</v>
      </c>
      <c r="AL1325" s="30" t="s">
        <v>25</v>
      </c>
      <c r="AM1325" s="30" t="s">
        <v>1396</v>
      </c>
      <c r="AN1325" s="30" t="s">
        <v>22</v>
      </c>
      <c r="AO1325" s="30" t="s">
        <v>22</v>
      </c>
      <c r="AP1325" s="30"/>
      <c r="AQ1325" s="30" t="s">
        <v>22</v>
      </c>
      <c r="AR1325" s="30" t="s">
        <v>22</v>
      </c>
      <c r="AS1325" s="30"/>
      <c r="AT1325" s="30"/>
      <c r="AU1325" s="30" t="s">
        <v>22</v>
      </c>
      <c r="AV1325" s="30" t="s">
        <v>22</v>
      </c>
      <c r="AW1325" s="30" t="s">
        <v>22</v>
      </c>
      <c r="AX1325" s="30" t="s">
        <v>22</v>
      </c>
      <c r="AY1325" s="30" t="s">
        <v>25</v>
      </c>
      <c r="AZ1325" s="30"/>
      <c r="BA1325" s="30" t="s">
        <v>22</v>
      </c>
      <c r="BB1325" s="30"/>
      <c r="BC1325" s="30" t="s">
        <v>26</v>
      </c>
      <c r="BD1325" s="30"/>
    </row>
    <row r="1326" spans="1:56" x14ac:dyDescent="0.3">
      <c r="A1326" s="31">
        <v>41480</v>
      </c>
      <c r="B1326" s="33" t="s">
        <v>4587</v>
      </c>
      <c r="C1326" s="29">
        <v>1</v>
      </c>
      <c r="D1326" s="29" t="s">
        <v>2811</v>
      </c>
      <c r="E1326" s="30">
        <v>30</v>
      </c>
      <c r="F1326" s="29" t="s">
        <v>49</v>
      </c>
      <c r="G1326" s="29" t="s">
        <v>20</v>
      </c>
      <c r="H1326" s="29" t="s">
        <v>42</v>
      </c>
      <c r="I1326" s="29" t="s">
        <v>25</v>
      </c>
      <c r="J1326" s="29" t="s">
        <v>3281</v>
      </c>
      <c r="K1326" s="29" t="s">
        <v>3282</v>
      </c>
      <c r="L1326" s="29" t="s">
        <v>595</v>
      </c>
      <c r="M1326" s="29" t="s">
        <v>23</v>
      </c>
      <c r="N1326" s="29" t="s">
        <v>219</v>
      </c>
      <c r="O1326" s="14">
        <v>316.74</v>
      </c>
      <c r="P1326" s="14">
        <f t="shared" si="640"/>
        <v>1039.1605920000002</v>
      </c>
      <c r="Q1326" s="14">
        <v>6.77</v>
      </c>
      <c r="R1326" s="40">
        <f t="shared" si="641"/>
        <v>1045.9305920000002</v>
      </c>
      <c r="S1326" s="14">
        <v>10.25</v>
      </c>
      <c r="T1326" s="40">
        <f t="shared" si="642"/>
        <v>1035.6805920000002</v>
      </c>
      <c r="U1326" s="14">
        <v>12.3</v>
      </c>
      <c r="V1326" s="40">
        <f t="shared" si="643"/>
        <v>1033.6305920000002</v>
      </c>
      <c r="W1326" s="14">
        <v>12.29</v>
      </c>
      <c r="X1326" s="40">
        <f t="shared" si="644"/>
        <v>1033.6405920000002</v>
      </c>
      <c r="Y1326" s="14">
        <v>6.77</v>
      </c>
      <c r="Z1326" s="40">
        <f t="shared" si="645"/>
        <v>1045.9305920000002</v>
      </c>
      <c r="AA1326" s="14">
        <v>10.050000000000001</v>
      </c>
      <c r="AB1326" s="40">
        <f t="shared" si="646"/>
        <v>1035.8805920000002</v>
      </c>
      <c r="AC1326" s="14">
        <v>12.13</v>
      </c>
      <c r="AD1326" s="40">
        <f t="shared" si="647"/>
        <v>1033.8005920000001</v>
      </c>
      <c r="AE1326" s="14">
        <v>10.23</v>
      </c>
      <c r="AF1326" s="40">
        <f t="shared" si="648"/>
        <v>1035.7005920000001</v>
      </c>
      <c r="AG1326" s="29" t="s">
        <v>22</v>
      </c>
      <c r="AH1326" s="29" t="s">
        <v>22</v>
      </c>
      <c r="AI1326" s="29" t="s">
        <v>9</v>
      </c>
      <c r="AJ1326" s="29"/>
      <c r="AK1326" s="30" t="s">
        <v>22</v>
      </c>
      <c r="AL1326" s="30" t="s">
        <v>22</v>
      </c>
      <c r="AM1326" s="30"/>
      <c r="AN1326" s="30" t="s">
        <v>22</v>
      </c>
      <c r="AO1326" s="30" t="s">
        <v>22</v>
      </c>
      <c r="AP1326" s="30"/>
      <c r="AQ1326" s="30" t="s">
        <v>22</v>
      </c>
      <c r="AR1326" s="30" t="s">
        <v>22</v>
      </c>
      <c r="AS1326" s="30"/>
      <c r="AT1326" s="30"/>
      <c r="AU1326" s="30" t="s">
        <v>22</v>
      </c>
      <c r="AV1326" s="30" t="s">
        <v>22</v>
      </c>
      <c r="AW1326" s="30" t="s">
        <v>22</v>
      </c>
      <c r="AX1326" s="30" t="s">
        <v>22</v>
      </c>
      <c r="AY1326" s="30" t="s">
        <v>25</v>
      </c>
      <c r="AZ1326" s="30"/>
      <c r="BA1326" s="30" t="s">
        <v>25</v>
      </c>
      <c r="BB1326" s="30" t="s">
        <v>286</v>
      </c>
      <c r="BC1326" s="30" t="s">
        <v>26</v>
      </c>
      <c r="BD1326" s="30"/>
    </row>
    <row r="1327" spans="1:56" x14ac:dyDescent="0.3">
      <c r="A1327" s="31">
        <v>41480</v>
      </c>
      <c r="B1327" s="33" t="s">
        <v>4588</v>
      </c>
      <c r="C1327" s="29">
        <v>2</v>
      </c>
      <c r="D1327" s="29" t="s">
        <v>2811</v>
      </c>
      <c r="E1327" s="30">
        <v>30</v>
      </c>
      <c r="F1327" s="29" t="s">
        <v>49</v>
      </c>
      <c r="G1327" s="29" t="s">
        <v>20</v>
      </c>
      <c r="H1327" s="29" t="s">
        <v>42</v>
      </c>
      <c r="I1327" s="29" t="s">
        <v>25</v>
      </c>
      <c r="J1327" s="29" t="s">
        <v>3274</v>
      </c>
      <c r="K1327" s="29" t="s">
        <v>3283</v>
      </c>
      <c r="L1327" s="29" t="s">
        <v>595</v>
      </c>
      <c r="M1327" s="29" t="s">
        <v>23</v>
      </c>
      <c r="N1327" s="29" t="s">
        <v>219</v>
      </c>
      <c r="O1327" s="14">
        <v>317.04000000000002</v>
      </c>
      <c r="P1327" s="14">
        <f t="shared" si="640"/>
        <v>1040.1448320000002</v>
      </c>
      <c r="Q1327" s="14">
        <v>6.77</v>
      </c>
      <c r="R1327" s="40">
        <f t="shared" si="641"/>
        <v>1046.9148320000002</v>
      </c>
      <c r="S1327" s="14">
        <v>10.26</v>
      </c>
      <c r="T1327" s="40">
        <f t="shared" si="642"/>
        <v>1036.6548320000002</v>
      </c>
      <c r="U1327" s="14">
        <v>12.31</v>
      </c>
      <c r="V1327" s="40">
        <f t="shared" si="643"/>
        <v>1034.6048320000002</v>
      </c>
      <c r="W1327" s="14">
        <v>12.29</v>
      </c>
      <c r="X1327" s="40">
        <f t="shared" si="644"/>
        <v>1034.6248320000002</v>
      </c>
      <c r="Y1327" s="14">
        <v>6.77</v>
      </c>
      <c r="Z1327" s="40">
        <f t="shared" si="645"/>
        <v>1046.9148320000002</v>
      </c>
      <c r="AA1327" s="14">
        <v>12.3</v>
      </c>
      <c r="AB1327" s="40">
        <f t="shared" si="646"/>
        <v>1034.6148320000002</v>
      </c>
      <c r="AC1327" s="14">
        <v>12.29</v>
      </c>
      <c r="AD1327" s="40">
        <f t="shared" si="647"/>
        <v>1034.6248320000002</v>
      </c>
      <c r="AE1327" s="14">
        <v>11.39</v>
      </c>
      <c r="AF1327" s="40">
        <f t="shared" si="648"/>
        <v>1035.5248320000001</v>
      </c>
      <c r="AG1327" s="29" t="s">
        <v>22</v>
      </c>
      <c r="AH1327" s="29" t="s">
        <v>22</v>
      </c>
      <c r="AI1327" s="29" t="s">
        <v>24</v>
      </c>
      <c r="AJ1327" s="29"/>
      <c r="AK1327" s="30" t="s">
        <v>22</v>
      </c>
      <c r="AL1327" s="30" t="s">
        <v>22</v>
      </c>
      <c r="AM1327" s="30"/>
      <c r="AN1327" s="30" t="s">
        <v>22</v>
      </c>
      <c r="AO1327" s="30" t="s">
        <v>22</v>
      </c>
      <c r="AP1327" s="30"/>
      <c r="AQ1327" s="30" t="s">
        <v>22</v>
      </c>
      <c r="AR1327" s="30" t="s">
        <v>22</v>
      </c>
      <c r="AS1327" s="30"/>
      <c r="AT1327" s="30"/>
      <c r="AU1327" s="30" t="s">
        <v>22</v>
      </c>
      <c r="AV1327" s="30" t="s">
        <v>22</v>
      </c>
      <c r="AW1327" s="30" t="s">
        <v>22</v>
      </c>
      <c r="AX1327" s="30" t="s">
        <v>22</v>
      </c>
      <c r="AY1327" s="30" t="s">
        <v>25</v>
      </c>
      <c r="AZ1327" s="30"/>
      <c r="BA1327" s="30" t="s">
        <v>25</v>
      </c>
      <c r="BB1327" s="30" t="s">
        <v>286</v>
      </c>
      <c r="BC1327" s="30" t="s">
        <v>26</v>
      </c>
      <c r="BD1327" s="30"/>
    </row>
    <row r="1328" spans="1:56" x14ac:dyDescent="0.3">
      <c r="A1328" s="31">
        <v>41480</v>
      </c>
      <c r="B1328" s="33" t="s">
        <v>4589</v>
      </c>
      <c r="C1328" s="29">
        <v>3</v>
      </c>
      <c r="D1328" s="29" t="s">
        <v>2811</v>
      </c>
      <c r="E1328" s="30">
        <v>30</v>
      </c>
      <c r="F1328" s="29" t="s">
        <v>19</v>
      </c>
      <c r="G1328" s="29" t="s">
        <v>20</v>
      </c>
      <c r="H1328" s="29" t="s">
        <v>42</v>
      </c>
      <c r="I1328" s="29" t="s">
        <v>25</v>
      </c>
      <c r="J1328" s="29" t="s">
        <v>3274</v>
      </c>
      <c r="K1328" s="29" t="s">
        <v>3284</v>
      </c>
      <c r="L1328" s="29" t="s">
        <v>732</v>
      </c>
      <c r="M1328" s="29" t="s">
        <v>23</v>
      </c>
      <c r="N1328" s="29" t="s">
        <v>219</v>
      </c>
      <c r="O1328" s="14">
        <v>317.39</v>
      </c>
      <c r="P1328" s="14">
        <f t="shared" si="640"/>
        <v>1041.2931120000001</v>
      </c>
      <c r="Q1328" s="14">
        <v>6.06</v>
      </c>
      <c r="R1328" s="40">
        <f t="shared" si="641"/>
        <v>1047.353112</v>
      </c>
      <c r="S1328" s="14">
        <v>9.36</v>
      </c>
      <c r="T1328" s="40">
        <f t="shared" si="642"/>
        <v>1037.9931120000001</v>
      </c>
      <c r="U1328" s="14">
        <v>11.47</v>
      </c>
      <c r="V1328" s="40">
        <f t="shared" si="643"/>
        <v>1035.883112</v>
      </c>
      <c r="W1328" s="14">
        <v>11.06</v>
      </c>
      <c r="X1328" s="40">
        <f t="shared" si="644"/>
        <v>1036.2931120000001</v>
      </c>
      <c r="Y1328" s="14">
        <v>6.06</v>
      </c>
      <c r="Z1328" s="40">
        <f t="shared" si="645"/>
        <v>1047.353112</v>
      </c>
      <c r="AA1328" s="14">
        <v>9.7200000000000006</v>
      </c>
      <c r="AB1328" s="40">
        <f t="shared" si="646"/>
        <v>1037.633112</v>
      </c>
      <c r="AC1328" s="14">
        <v>11.75</v>
      </c>
      <c r="AD1328" s="40">
        <f t="shared" si="647"/>
        <v>1035.603112</v>
      </c>
      <c r="AE1328" s="14">
        <v>11.06</v>
      </c>
      <c r="AF1328" s="40">
        <f t="shared" si="648"/>
        <v>1036.2931120000001</v>
      </c>
      <c r="AG1328" s="29" t="s">
        <v>22</v>
      </c>
      <c r="AH1328" s="29" t="s">
        <v>22</v>
      </c>
      <c r="AI1328" s="29" t="s">
        <v>24</v>
      </c>
      <c r="AJ1328" s="29"/>
      <c r="AK1328" s="30" t="s">
        <v>22</v>
      </c>
      <c r="AL1328" s="30" t="s">
        <v>22</v>
      </c>
      <c r="AM1328" s="30"/>
      <c r="AN1328" s="30" t="s">
        <v>22</v>
      </c>
      <c r="AO1328" s="30" t="s">
        <v>22</v>
      </c>
      <c r="AP1328" s="30"/>
      <c r="AQ1328" s="30" t="s">
        <v>22</v>
      </c>
      <c r="AR1328" s="30" t="s">
        <v>22</v>
      </c>
      <c r="AS1328" s="30"/>
      <c r="AT1328" s="30"/>
      <c r="AU1328" s="30" t="s">
        <v>22</v>
      </c>
      <c r="AV1328" s="30" t="s">
        <v>22</v>
      </c>
      <c r="AW1328" s="30" t="s">
        <v>22</v>
      </c>
      <c r="AX1328" s="30" t="s">
        <v>22</v>
      </c>
      <c r="AY1328" s="30" t="s">
        <v>25</v>
      </c>
      <c r="AZ1328" s="30"/>
      <c r="BA1328" s="30" t="s">
        <v>25</v>
      </c>
      <c r="BB1328" s="30" t="s">
        <v>286</v>
      </c>
      <c r="BC1328" s="30" t="s">
        <v>26</v>
      </c>
      <c r="BD1328" s="30"/>
    </row>
    <row r="1329" spans="1:56" x14ac:dyDescent="0.3">
      <c r="A1329" s="31">
        <v>41480</v>
      </c>
      <c r="B1329" s="33" t="s">
        <v>4582</v>
      </c>
      <c r="C1329" s="29">
        <v>4</v>
      </c>
      <c r="D1329" s="29" t="s">
        <v>2811</v>
      </c>
      <c r="E1329" s="30">
        <v>30</v>
      </c>
      <c r="F1329" s="29" t="s">
        <v>65</v>
      </c>
      <c r="G1329" s="29" t="s">
        <v>94</v>
      </c>
      <c r="H1329" s="29" t="s">
        <v>42</v>
      </c>
      <c r="I1329" s="29" t="s">
        <v>22</v>
      </c>
      <c r="J1329" s="29" t="s">
        <v>3285</v>
      </c>
      <c r="K1329" s="29" t="s">
        <v>3286</v>
      </c>
      <c r="L1329" s="29" t="s">
        <v>128</v>
      </c>
      <c r="M1329" s="29" t="s">
        <v>121</v>
      </c>
      <c r="N1329" s="29" t="s">
        <v>219</v>
      </c>
      <c r="O1329" s="14">
        <v>318.51</v>
      </c>
      <c r="P1329" s="14">
        <f t="shared" si="640"/>
        <v>1044.9676079999999</v>
      </c>
      <c r="Q1329" s="14">
        <v>5.32</v>
      </c>
      <c r="R1329" s="40">
        <f t="shared" si="641"/>
        <v>1050.2876079999999</v>
      </c>
      <c r="S1329" s="14">
        <v>6.94</v>
      </c>
      <c r="T1329" s="40">
        <f t="shared" si="642"/>
        <v>1043.3476079999998</v>
      </c>
      <c r="U1329" s="14">
        <v>7.75</v>
      </c>
      <c r="V1329" s="40">
        <f t="shared" si="643"/>
        <v>1042.5376079999999</v>
      </c>
      <c r="W1329" s="14">
        <v>7.16</v>
      </c>
      <c r="X1329" s="40">
        <f t="shared" si="644"/>
        <v>1043.1276079999998</v>
      </c>
      <c r="Y1329" s="14">
        <v>5.32</v>
      </c>
      <c r="Z1329" s="40">
        <f t="shared" si="645"/>
        <v>1050.2876079999999</v>
      </c>
      <c r="AA1329" s="14" t="s">
        <v>2267</v>
      </c>
      <c r="AB1329" s="40" t="e">
        <f t="shared" si="646"/>
        <v>#VALUE!</v>
      </c>
      <c r="AC1329" s="14" t="s">
        <v>2267</v>
      </c>
      <c r="AD1329" s="40" t="e">
        <f t="shared" si="647"/>
        <v>#VALUE!</v>
      </c>
      <c r="AE1329" s="14">
        <v>7.52</v>
      </c>
      <c r="AF1329" s="40">
        <f t="shared" si="648"/>
        <v>1042.7676079999999</v>
      </c>
      <c r="AG1329" s="29" t="s">
        <v>22</v>
      </c>
      <c r="AH1329" s="29" t="s">
        <v>22</v>
      </c>
      <c r="AI1329" s="29" t="s">
        <v>24</v>
      </c>
      <c r="AJ1329" s="29" t="s">
        <v>3211</v>
      </c>
      <c r="AK1329" s="30" t="s">
        <v>25</v>
      </c>
      <c r="AL1329" s="30" t="s">
        <v>25</v>
      </c>
      <c r="AM1329" s="30" t="s">
        <v>3287</v>
      </c>
      <c r="AN1329" s="30" t="s">
        <v>22</v>
      </c>
      <c r="AO1329" s="30" t="s">
        <v>22</v>
      </c>
      <c r="AP1329" s="30"/>
      <c r="AQ1329" s="30" t="s">
        <v>22</v>
      </c>
      <c r="AR1329" s="30" t="s">
        <v>22</v>
      </c>
      <c r="AS1329" s="30"/>
      <c r="AT1329" s="30"/>
      <c r="AU1329" s="30" t="s">
        <v>22</v>
      </c>
      <c r="AV1329" s="30" t="s">
        <v>22</v>
      </c>
      <c r="AW1329" s="30" t="s">
        <v>22</v>
      </c>
      <c r="AX1329" s="30" t="s">
        <v>22</v>
      </c>
      <c r="AY1329" s="30" t="s">
        <v>25</v>
      </c>
      <c r="AZ1329" s="30"/>
      <c r="BA1329" s="30" t="s">
        <v>25</v>
      </c>
      <c r="BB1329" s="30" t="s">
        <v>299</v>
      </c>
      <c r="BC1329" s="30" t="s">
        <v>26</v>
      </c>
      <c r="BD1329" s="30"/>
    </row>
    <row r="1330" spans="1:56" x14ac:dyDescent="0.3">
      <c r="A1330" s="31">
        <v>41480</v>
      </c>
      <c r="B1330" s="33" t="s">
        <v>4590</v>
      </c>
      <c r="C1330" s="29">
        <v>5</v>
      </c>
      <c r="D1330" s="29" t="s">
        <v>2811</v>
      </c>
      <c r="E1330" s="30">
        <v>30</v>
      </c>
      <c r="F1330" s="29" t="s">
        <v>72</v>
      </c>
      <c r="G1330" s="29" t="s">
        <v>94</v>
      </c>
      <c r="H1330" s="29" t="s">
        <v>238</v>
      </c>
      <c r="I1330" s="29" t="s">
        <v>25</v>
      </c>
      <c r="J1330" s="29" t="s">
        <v>3285</v>
      </c>
      <c r="K1330" s="29" t="s">
        <v>3288</v>
      </c>
      <c r="L1330" s="29" t="s">
        <v>225</v>
      </c>
      <c r="M1330" s="29" t="s">
        <v>59</v>
      </c>
      <c r="N1330" s="29" t="s">
        <v>330</v>
      </c>
      <c r="O1330" s="14">
        <v>316.83</v>
      </c>
      <c r="P1330" s="14">
        <f t="shared" si="640"/>
        <v>1039.455864</v>
      </c>
      <c r="Q1330" s="14">
        <v>5.0199999999999996</v>
      </c>
      <c r="R1330" s="40">
        <f t="shared" si="641"/>
        <v>1044.475864</v>
      </c>
      <c r="S1330" s="14">
        <v>8.75</v>
      </c>
      <c r="T1330" s="40">
        <f t="shared" si="642"/>
        <v>1035.725864</v>
      </c>
      <c r="U1330" s="14">
        <v>12.09</v>
      </c>
      <c r="V1330" s="40">
        <f t="shared" si="643"/>
        <v>1032.3858640000001</v>
      </c>
      <c r="W1330" s="14">
        <v>10.23</v>
      </c>
      <c r="X1330" s="40">
        <f t="shared" si="644"/>
        <v>1034.245864</v>
      </c>
      <c r="Y1330" s="14">
        <v>5.0199999999999996</v>
      </c>
      <c r="Z1330" s="40">
        <f t="shared" si="645"/>
        <v>1044.475864</v>
      </c>
      <c r="AA1330" s="14">
        <v>8.83</v>
      </c>
      <c r="AB1330" s="40">
        <f t="shared" si="646"/>
        <v>1035.6458640000001</v>
      </c>
      <c r="AC1330" s="14">
        <v>12.2</v>
      </c>
      <c r="AD1330" s="40">
        <f t="shared" si="647"/>
        <v>1032.275864</v>
      </c>
      <c r="AE1330" s="14">
        <v>10.76</v>
      </c>
      <c r="AF1330" s="40">
        <f t="shared" si="648"/>
        <v>1033.715864</v>
      </c>
      <c r="AG1330" s="29" t="s">
        <v>22</v>
      </c>
      <c r="AH1330" s="29" t="s">
        <v>22</v>
      </c>
      <c r="AI1330" s="29" t="s">
        <v>24</v>
      </c>
      <c r="AJ1330" s="29"/>
      <c r="AK1330" s="30" t="s">
        <v>22</v>
      </c>
      <c r="AL1330" s="30" t="s">
        <v>22</v>
      </c>
      <c r="AM1330" s="30"/>
      <c r="AN1330" s="30" t="s">
        <v>22</v>
      </c>
      <c r="AO1330" s="30" t="s">
        <v>22</v>
      </c>
      <c r="AP1330" s="30"/>
      <c r="AQ1330" s="30" t="s">
        <v>22</v>
      </c>
      <c r="AR1330" s="30" t="s">
        <v>22</v>
      </c>
      <c r="AS1330" s="30"/>
      <c r="AT1330" s="30"/>
      <c r="AU1330" s="30" t="s">
        <v>22</v>
      </c>
      <c r="AV1330" s="30" t="s">
        <v>3103</v>
      </c>
      <c r="AW1330" s="30" t="s">
        <v>22</v>
      </c>
      <c r="AX1330" s="30" t="s">
        <v>22</v>
      </c>
      <c r="AY1330" s="30" t="s">
        <v>25</v>
      </c>
      <c r="AZ1330" s="30"/>
      <c r="BA1330" s="30" t="s">
        <v>25</v>
      </c>
      <c r="BB1330" s="30" t="s">
        <v>299</v>
      </c>
      <c r="BC1330" s="30" t="s">
        <v>183</v>
      </c>
      <c r="BD1330" s="30"/>
    </row>
    <row r="1331" spans="1:56" x14ac:dyDescent="0.3">
      <c r="A1331" s="31">
        <v>41480</v>
      </c>
      <c r="B1331" s="33" t="s">
        <v>4591</v>
      </c>
      <c r="C1331" s="29">
        <v>6</v>
      </c>
      <c r="D1331" s="29" t="s">
        <v>2811</v>
      </c>
      <c r="E1331" s="30">
        <v>30</v>
      </c>
      <c r="F1331" s="29" t="s">
        <v>72</v>
      </c>
      <c r="G1331" s="29" t="s">
        <v>94</v>
      </c>
      <c r="H1331" s="29" t="s">
        <v>238</v>
      </c>
      <c r="I1331" s="29" t="s">
        <v>25</v>
      </c>
      <c r="J1331" s="29" t="s">
        <v>3289</v>
      </c>
      <c r="K1331" s="29" t="s">
        <v>3290</v>
      </c>
      <c r="L1331" s="29" t="s">
        <v>317</v>
      </c>
      <c r="M1331" s="29" t="s">
        <v>59</v>
      </c>
      <c r="N1331" s="29" t="s">
        <v>330</v>
      </c>
      <c r="O1331" s="14">
        <v>314.89999999999998</v>
      </c>
      <c r="P1331" s="14">
        <f t="shared" si="640"/>
        <v>1033.12392</v>
      </c>
      <c r="Q1331" s="14">
        <v>5.3</v>
      </c>
      <c r="R1331" s="40">
        <f t="shared" si="641"/>
        <v>1038.42392</v>
      </c>
      <c r="S1331" s="14">
        <v>8.25</v>
      </c>
      <c r="T1331" s="40">
        <f t="shared" si="642"/>
        <v>1030.17392</v>
      </c>
      <c r="U1331" s="14">
        <v>11.16</v>
      </c>
      <c r="V1331" s="40">
        <f t="shared" si="643"/>
        <v>1027.2639199999999</v>
      </c>
      <c r="W1331" s="14">
        <v>10.9</v>
      </c>
      <c r="X1331" s="40">
        <f t="shared" si="644"/>
        <v>1027.5239199999999</v>
      </c>
      <c r="Y1331" s="14">
        <v>5.3</v>
      </c>
      <c r="Z1331" s="40">
        <f t="shared" si="645"/>
        <v>1038.42392</v>
      </c>
      <c r="AA1331" s="14">
        <v>7.42</v>
      </c>
      <c r="AB1331" s="40">
        <f t="shared" si="646"/>
        <v>1031.0039199999999</v>
      </c>
      <c r="AC1331" s="14">
        <v>11.53</v>
      </c>
      <c r="AD1331" s="40">
        <f t="shared" si="647"/>
        <v>1026.89392</v>
      </c>
      <c r="AE1331" s="14">
        <v>11.73</v>
      </c>
      <c r="AF1331" s="40">
        <f t="shared" si="648"/>
        <v>1026.6939199999999</v>
      </c>
      <c r="AG1331" s="29" t="s">
        <v>22</v>
      </c>
      <c r="AH1331" s="29" t="s">
        <v>22</v>
      </c>
      <c r="AI1331" s="29" t="s">
        <v>24</v>
      </c>
      <c r="AJ1331" s="29"/>
      <c r="AK1331" s="30" t="s">
        <v>25</v>
      </c>
      <c r="AL1331" s="30" t="s">
        <v>25</v>
      </c>
      <c r="AM1331" s="30" t="s">
        <v>1366</v>
      </c>
      <c r="AN1331" s="30" t="s">
        <v>22</v>
      </c>
      <c r="AO1331" s="30" t="s">
        <v>22</v>
      </c>
      <c r="AP1331" s="30"/>
      <c r="AQ1331" s="30" t="s">
        <v>22</v>
      </c>
      <c r="AR1331" s="30" t="s">
        <v>22</v>
      </c>
      <c r="AS1331" s="30"/>
      <c r="AT1331" s="30"/>
      <c r="AU1331" s="30" t="s">
        <v>3248</v>
      </c>
      <c r="AV1331" s="30" t="s">
        <v>3248</v>
      </c>
      <c r="AW1331" s="30" t="s">
        <v>22</v>
      </c>
      <c r="AX1331" s="30" t="s">
        <v>22</v>
      </c>
      <c r="AY1331" s="30" t="s">
        <v>25</v>
      </c>
      <c r="AZ1331" s="30"/>
      <c r="BA1331" s="30" t="s">
        <v>25</v>
      </c>
      <c r="BB1331" s="30" t="s">
        <v>286</v>
      </c>
      <c r="BC1331" s="30" t="s">
        <v>183</v>
      </c>
      <c r="BD1331" s="30"/>
    </row>
    <row r="1332" spans="1:56" x14ac:dyDescent="0.3">
      <c r="A1332" s="31">
        <v>41480</v>
      </c>
      <c r="B1332" s="33" t="s">
        <v>4592</v>
      </c>
      <c r="C1332" s="29">
        <v>7</v>
      </c>
      <c r="D1332" s="29" t="s">
        <v>2811</v>
      </c>
      <c r="E1332" s="30">
        <v>30</v>
      </c>
      <c r="F1332" s="29" t="s">
        <v>49</v>
      </c>
      <c r="G1332" s="29" t="s">
        <v>94</v>
      </c>
      <c r="H1332" s="29" t="s">
        <v>514</v>
      </c>
      <c r="I1332" s="29" t="s">
        <v>22</v>
      </c>
      <c r="J1332" s="29" t="s">
        <v>3291</v>
      </c>
      <c r="K1332" s="29" t="s">
        <v>3292</v>
      </c>
      <c r="L1332" s="29" t="s">
        <v>2554</v>
      </c>
      <c r="M1332" s="29" t="s">
        <v>3293</v>
      </c>
      <c r="N1332" s="29" t="s">
        <v>49</v>
      </c>
      <c r="O1332" s="14">
        <v>315.32</v>
      </c>
      <c r="P1332" s="14">
        <f t="shared" si="640"/>
        <v>1034.5018560000001</v>
      </c>
      <c r="Q1332" s="14">
        <v>4.3499999999999996</v>
      </c>
      <c r="R1332" s="40">
        <f t="shared" si="641"/>
        <v>1038.851856</v>
      </c>
      <c r="S1332" s="14">
        <v>10.6</v>
      </c>
      <c r="T1332" s="40">
        <f t="shared" si="642"/>
        <v>1028.2518560000001</v>
      </c>
      <c r="U1332" s="14">
        <v>14.42</v>
      </c>
      <c r="V1332" s="40">
        <f t="shared" si="643"/>
        <v>1024.4318559999999</v>
      </c>
      <c r="W1332" s="14">
        <v>14.25</v>
      </c>
      <c r="X1332" s="40">
        <f t="shared" si="644"/>
        <v>1024.601856</v>
      </c>
      <c r="Y1332" s="14">
        <v>4.3499999999999996</v>
      </c>
      <c r="Z1332" s="40">
        <f t="shared" si="645"/>
        <v>1038.851856</v>
      </c>
      <c r="AA1332" s="14">
        <v>9.75</v>
      </c>
      <c r="AB1332" s="40">
        <f t="shared" si="646"/>
        <v>1029.101856</v>
      </c>
      <c r="AC1332" s="14">
        <v>14</v>
      </c>
      <c r="AD1332" s="40">
        <f t="shared" si="647"/>
        <v>1024.851856</v>
      </c>
      <c r="AE1332" s="14">
        <v>14.13</v>
      </c>
      <c r="AF1332" s="40">
        <f t="shared" si="648"/>
        <v>1024.7218559999999</v>
      </c>
      <c r="AG1332" s="29" t="s">
        <v>22</v>
      </c>
      <c r="AH1332" s="29" t="s">
        <v>22</v>
      </c>
      <c r="AI1332" s="29" t="s">
        <v>24</v>
      </c>
      <c r="AJ1332" s="29"/>
      <c r="AK1332" s="30" t="s">
        <v>25</v>
      </c>
      <c r="AL1332" s="30" t="s">
        <v>25</v>
      </c>
      <c r="AM1332" s="30" t="s">
        <v>1366</v>
      </c>
      <c r="AN1332" s="30" t="s">
        <v>22</v>
      </c>
      <c r="AO1332" s="30" t="s">
        <v>22</v>
      </c>
      <c r="AP1332" s="30"/>
      <c r="AQ1332" s="30" t="s">
        <v>22</v>
      </c>
      <c r="AR1332" s="30" t="s">
        <v>22</v>
      </c>
      <c r="AS1332" s="30"/>
      <c r="AT1332" s="30"/>
      <c r="AU1332" s="30" t="s">
        <v>22</v>
      </c>
      <c r="AV1332" s="30" t="s">
        <v>22</v>
      </c>
      <c r="AW1332" s="30" t="s">
        <v>22</v>
      </c>
      <c r="AX1332" s="30" t="s">
        <v>22</v>
      </c>
      <c r="AY1332" s="30" t="s">
        <v>25</v>
      </c>
      <c r="AZ1332" s="30"/>
      <c r="BA1332" s="30" t="s">
        <v>25</v>
      </c>
      <c r="BB1332" s="30"/>
      <c r="BC1332" s="30" t="s">
        <v>26</v>
      </c>
      <c r="BD1332" s="30"/>
    </row>
    <row r="1333" spans="1:56" x14ac:dyDescent="0.3">
      <c r="A1333" s="31">
        <v>41480</v>
      </c>
      <c r="B1333" s="33" t="s">
        <v>4593</v>
      </c>
      <c r="C1333" s="29">
        <v>8</v>
      </c>
      <c r="D1333" s="29" t="s">
        <v>2811</v>
      </c>
      <c r="E1333" s="30">
        <v>30</v>
      </c>
      <c r="F1333" s="29" t="s">
        <v>49</v>
      </c>
      <c r="G1333" s="29" t="s">
        <v>94</v>
      </c>
      <c r="H1333" s="29" t="s">
        <v>238</v>
      </c>
      <c r="I1333" s="29" t="s">
        <v>25</v>
      </c>
      <c r="J1333" s="29" t="s">
        <v>3294</v>
      </c>
      <c r="K1333" s="29" t="s">
        <v>3292</v>
      </c>
      <c r="L1333" s="29" t="s">
        <v>1086</v>
      </c>
      <c r="M1333" s="29" t="s">
        <v>230</v>
      </c>
      <c r="N1333" s="29" t="s">
        <v>49</v>
      </c>
      <c r="O1333" s="14">
        <v>315.31</v>
      </c>
      <c r="P1333" s="14">
        <f t="shared" si="640"/>
        <v>1034.4690480000002</v>
      </c>
      <c r="Q1333" s="14">
        <v>4.3499999999999996</v>
      </c>
      <c r="R1333" s="40">
        <f t="shared" si="641"/>
        <v>1038.8190480000001</v>
      </c>
      <c r="S1333" s="14">
        <v>7.22</v>
      </c>
      <c r="T1333" s="40">
        <f t="shared" si="642"/>
        <v>1031.599048</v>
      </c>
      <c r="U1333" s="14">
        <v>13.79</v>
      </c>
      <c r="V1333" s="40">
        <f t="shared" si="643"/>
        <v>1025.0290480000001</v>
      </c>
      <c r="W1333" s="14">
        <v>14.25</v>
      </c>
      <c r="X1333" s="40">
        <f t="shared" si="644"/>
        <v>1024.5690480000001</v>
      </c>
      <c r="Y1333" s="14">
        <v>4.3499999999999996</v>
      </c>
      <c r="Z1333" s="40">
        <f t="shared" si="645"/>
        <v>1038.8190480000001</v>
      </c>
      <c r="AA1333" s="14">
        <v>7.65</v>
      </c>
      <c r="AB1333" s="40">
        <f t="shared" si="646"/>
        <v>1031.169048</v>
      </c>
      <c r="AC1333" s="14">
        <v>14.23</v>
      </c>
      <c r="AD1333" s="40">
        <f t="shared" si="647"/>
        <v>1024.589048</v>
      </c>
      <c r="AE1333" s="14">
        <v>14.13</v>
      </c>
      <c r="AF1333" s="40">
        <f t="shared" si="648"/>
        <v>1024.689048</v>
      </c>
      <c r="AG1333" s="29" t="s">
        <v>22</v>
      </c>
      <c r="AH1333" s="29" t="s">
        <v>22</v>
      </c>
      <c r="AI1333" s="29" t="s">
        <v>24</v>
      </c>
      <c r="AJ1333" s="29"/>
      <c r="AK1333" s="30" t="s">
        <v>22</v>
      </c>
      <c r="AL1333" s="30" t="s">
        <v>22</v>
      </c>
      <c r="AM1333" s="30"/>
      <c r="AN1333" s="30" t="s">
        <v>22</v>
      </c>
      <c r="AO1333" s="30" t="s">
        <v>22</v>
      </c>
      <c r="AP1333" s="30"/>
      <c r="AQ1333" s="30" t="s">
        <v>22</v>
      </c>
      <c r="AR1333" s="30" t="s">
        <v>22</v>
      </c>
      <c r="AS1333" s="30"/>
      <c r="AT1333" s="30"/>
      <c r="AU1333" s="30" t="s">
        <v>22</v>
      </c>
      <c r="AV1333" s="30" t="s">
        <v>22</v>
      </c>
      <c r="AW1333" s="30" t="s">
        <v>22</v>
      </c>
      <c r="AX1333" s="30" t="s">
        <v>22</v>
      </c>
      <c r="AY1333" s="30" t="s">
        <v>25</v>
      </c>
      <c r="AZ1333" s="30"/>
      <c r="BA1333" s="30" t="s">
        <v>25</v>
      </c>
      <c r="BB1333" s="30"/>
      <c r="BC1333" s="30" t="s">
        <v>26</v>
      </c>
      <c r="BD1333" s="30"/>
    </row>
    <row r="1334" spans="1:56" x14ac:dyDescent="0.3">
      <c r="A1334" s="31">
        <v>41480</v>
      </c>
      <c r="B1334" s="33" t="s">
        <v>4594</v>
      </c>
      <c r="C1334" s="29">
        <v>9</v>
      </c>
      <c r="D1334" s="29" t="s">
        <v>2811</v>
      </c>
      <c r="E1334" s="30">
        <v>30</v>
      </c>
      <c r="F1334" s="29" t="s">
        <v>49</v>
      </c>
      <c r="G1334" s="29" t="s">
        <v>94</v>
      </c>
      <c r="H1334" s="29" t="s">
        <v>238</v>
      </c>
      <c r="I1334" s="29" t="s">
        <v>25</v>
      </c>
      <c r="J1334" s="29" t="s">
        <v>3295</v>
      </c>
      <c r="K1334" s="29" t="s">
        <v>3292</v>
      </c>
      <c r="L1334" s="29" t="s">
        <v>241</v>
      </c>
      <c r="M1334" s="29" t="s">
        <v>201</v>
      </c>
      <c r="N1334" s="29" t="s">
        <v>219</v>
      </c>
      <c r="O1334" s="14">
        <v>315.33</v>
      </c>
      <c r="P1334" s="14">
        <f t="shared" si="640"/>
        <v>1034.534664</v>
      </c>
      <c r="Q1334" s="14">
        <v>4.3600000000000003</v>
      </c>
      <c r="R1334" s="40">
        <f t="shared" si="641"/>
        <v>1038.8946639999999</v>
      </c>
      <c r="S1334" s="14">
        <v>9.6199999999999992</v>
      </c>
      <c r="T1334" s="40">
        <f t="shared" si="642"/>
        <v>1029.274664</v>
      </c>
      <c r="U1334" s="14">
        <v>12.42</v>
      </c>
      <c r="V1334" s="40">
        <f t="shared" si="643"/>
        <v>1026.4746639999998</v>
      </c>
      <c r="W1334" s="14">
        <v>11.8</v>
      </c>
      <c r="X1334" s="40">
        <f t="shared" si="644"/>
        <v>1027.094664</v>
      </c>
      <c r="Y1334" s="14">
        <v>4.3600000000000003</v>
      </c>
      <c r="Z1334" s="40">
        <f t="shared" si="645"/>
        <v>1038.8946639999999</v>
      </c>
      <c r="AA1334" s="14">
        <v>10.72</v>
      </c>
      <c r="AB1334" s="40">
        <f t="shared" si="646"/>
        <v>1028.1746639999999</v>
      </c>
      <c r="AC1334" s="14">
        <v>13.5</v>
      </c>
      <c r="AD1334" s="40">
        <f t="shared" si="647"/>
        <v>1025.3946639999999</v>
      </c>
      <c r="AE1334" s="14">
        <v>11.6</v>
      </c>
      <c r="AF1334" s="40">
        <f t="shared" si="648"/>
        <v>1027.294664</v>
      </c>
      <c r="AG1334" s="29" t="s">
        <v>22</v>
      </c>
      <c r="AH1334" s="29" t="s">
        <v>22</v>
      </c>
      <c r="AI1334" s="29" t="s">
        <v>24</v>
      </c>
      <c r="AJ1334" s="29"/>
      <c r="AK1334" s="30" t="s">
        <v>22</v>
      </c>
      <c r="AL1334" s="30" t="s">
        <v>22</v>
      </c>
      <c r="AM1334" s="30"/>
      <c r="AN1334" s="30" t="s">
        <v>22</v>
      </c>
      <c r="AO1334" s="30" t="s">
        <v>22</v>
      </c>
      <c r="AP1334" s="30"/>
      <c r="AQ1334" s="30" t="s">
        <v>22</v>
      </c>
      <c r="AR1334" s="30" t="s">
        <v>22</v>
      </c>
      <c r="AS1334" s="30"/>
      <c r="AT1334" s="30"/>
      <c r="AU1334" s="30" t="s">
        <v>22</v>
      </c>
      <c r="AV1334" s="30" t="s">
        <v>22</v>
      </c>
      <c r="AW1334" s="30" t="s">
        <v>22</v>
      </c>
      <c r="AX1334" s="30" t="s">
        <v>22</v>
      </c>
      <c r="AY1334" s="30" t="s">
        <v>25</v>
      </c>
      <c r="AZ1334" s="30"/>
      <c r="BA1334" s="30" t="s">
        <v>25</v>
      </c>
      <c r="BB1334" s="30" t="s">
        <v>2992</v>
      </c>
      <c r="BC1334" s="30" t="s">
        <v>26</v>
      </c>
      <c r="BD1334" s="30"/>
    </row>
    <row r="1335" spans="1:56" x14ac:dyDescent="0.3">
      <c r="A1335" s="31">
        <v>41484</v>
      </c>
      <c r="B1335" s="33" t="s">
        <v>4595</v>
      </c>
      <c r="C1335" s="29">
        <v>10</v>
      </c>
      <c r="D1335" s="29" t="s">
        <v>2811</v>
      </c>
      <c r="E1335" s="30">
        <v>30</v>
      </c>
      <c r="F1335" s="29" t="s">
        <v>49</v>
      </c>
      <c r="G1335" s="29" t="s">
        <v>94</v>
      </c>
      <c r="H1335" s="29" t="s">
        <v>238</v>
      </c>
      <c r="I1335" s="29" t="s">
        <v>25</v>
      </c>
      <c r="J1335" s="29" t="s">
        <v>3295</v>
      </c>
      <c r="K1335" s="29" t="s">
        <v>3292</v>
      </c>
      <c r="L1335" s="29" t="s">
        <v>418</v>
      </c>
      <c r="M1335" s="29" t="s">
        <v>211</v>
      </c>
      <c r="N1335" s="29" t="s">
        <v>219</v>
      </c>
      <c r="O1335" s="14">
        <v>315.27</v>
      </c>
      <c r="P1335" s="14">
        <f t="shared" si="640"/>
        <v>1034.337816</v>
      </c>
      <c r="Q1335" s="14">
        <v>4.5599999999999996</v>
      </c>
      <c r="R1335" s="40">
        <f t="shared" si="641"/>
        <v>1038.8978159999999</v>
      </c>
      <c r="S1335" s="14">
        <v>9.5</v>
      </c>
      <c r="T1335" s="40">
        <f t="shared" si="642"/>
        <v>1029.3978159999999</v>
      </c>
      <c r="U1335" s="14">
        <v>13.83</v>
      </c>
      <c r="V1335" s="40">
        <f t="shared" si="643"/>
        <v>1025.067816</v>
      </c>
      <c r="W1335" s="14">
        <v>13</v>
      </c>
      <c r="X1335" s="40">
        <f t="shared" si="644"/>
        <v>1025.8978159999999</v>
      </c>
      <c r="Y1335" s="14">
        <v>4.5599999999999996</v>
      </c>
      <c r="Z1335" s="40">
        <f t="shared" si="645"/>
        <v>1038.8978159999999</v>
      </c>
      <c r="AA1335" s="14">
        <v>9.93</v>
      </c>
      <c r="AB1335" s="40">
        <f t="shared" si="646"/>
        <v>1028.9678159999999</v>
      </c>
      <c r="AC1335" s="14">
        <v>14.23</v>
      </c>
      <c r="AD1335" s="40">
        <f t="shared" si="647"/>
        <v>1024.6678159999999</v>
      </c>
      <c r="AE1335" s="14">
        <v>13.7</v>
      </c>
      <c r="AF1335" s="40">
        <f t="shared" si="648"/>
        <v>1025.1978159999999</v>
      </c>
      <c r="AG1335" s="29" t="s">
        <v>22</v>
      </c>
      <c r="AH1335" s="29" t="s">
        <v>22</v>
      </c>
      <c r="AI1335" s="29" t="s">
        <v>24</v>
      </c>
      <c r="AJ1335" s="29"/>
      <c r="AK1335" s="30" t="s">
        <v>22</v>
      </c>
      <c r="AL1335" s="30" t="s">
        <v>22</v>
      </c>
      <c r="AM1335" s="30"/>
      <c r="AN1335" s="30" t="s">
        <v>22</v>
      </c>
      <c r="AO1335" s="30" t="s">
        <v>22</v>
      </c>
      <c r="AP1335" s="30"/>
      <c r="AQ1335" s="30" t="s">
        <v>22</v>
      </c>
      <c r="AR1335" s="30" t="s">
        <v>22</v>
      </c>
      <c r="AS1335" s="30"/>
      <c r="AT1335" s="30"/>
      <c r="AU1335" s="30" t="s">
        <v>22</v>
      </c>
      <c r="AV1335" s="30" t="s">
        <v>22</v>
      </c>
      <c r="AW1335" s="30" t="s">
        <v>22</v>
      </c>
      <c r="AX1335" s="30" t="s">
        <v>22</v>
      </c>
      <c r="AY1335" s="30" t="s">
        <v>25</v>
      </c>
      <c r="AZ1335" s="30"/>
      <c r="BA1335" s="30" t="s">
        <v>25</v>
      </c>
      <c r="BB1335" s="30"/>
      <c r="BC1335" s="30" t="s">
        <v>26</v>
      </c>
      <c r="BD1335" s="30"/>
    </row>
    <row r="1336" spans="1:56" x14ac:dyDescent="0.3">
      <c r="A1336" s="31">
        <v>41484</v>
      </c>
      <c r="B1336" s="33" t="s">
        <v>4596</v>
      </c>
      <c r="C1336" s="29">
        <v>1</v>
      </c>
      <c r="D1336" s="29" t="s">
        <v>2811</v>
      </c>
      <c r="E1336" s="30">
        <v>31</v>
      </c>
      <c r="F1336" s="29" t="s">
        <v>19</v>
      </c>
      <c r="G1336" s="29" t="s">
        <v>94</v>
      </c>
      <c r="H1336" s="29" t="s">
        <v>42</v>
      </c>
      <c r="I1336" s="29" t="s">
        <v>22</v>
      </c>
      <c r="J1336" s="29" t="s">
        <v>3296</v>
      </c>
      <c r="K1336" s="29" t="s">
        <v>3292</v>
      </c>
      <c r="L1336" s="29" t="s">
        <v>128</v>
      </c>
      <c r="M1336" s="29" t="s">
        <v>121</v>
      </c>
      <c r="N1336" s="29" t="s">
        <v>219</v>
      </c>
      <c r="O1336" s="14">
        <v>315.20999999999998</v>
      </c>
      <c r="P1336" s="14">
        <f t="shared" si="640"/>
        <v>1034.1409679999999</v>
      </c>
      <c r="Q1336" s="14">
        <v>4.82</v>
      </c>
      <c r="R1336" s="40">
        <f t="shared" si="641"/>
        <v>1038.9609679999999</v>
      </c>
      <c r="S1336" s="14">
        <v>8.32</v>
      </c>
      <c r="T1336" s="40">
        <f t="shared" si="642"/>
        <v>1030.6409679999999</v>
      </c>
      <c r="U1336" s="14">
        <v>9.61</v>
      </c>
      <c r="V1336" s="40">
        <f t="shared" si="643"/>
        <v>1029.350968</v>
      </c>
      <c r="W1336" s="14">
        <v>9.1199999999999992</v>
      </c>
      <c r="X1336" s="40">
        <f t="shared" si="644"/>
        <v>1029.840968</v>
      </c>
      <c r="Y1336" s="14">
        <v>4.82</v>
      </c>
      <c r="Z1336" s="40">
        <f t="shared" si="645"/>
        <v>1038.9609679999999</v>
      </c>
      <c r="AA1336" s="14">
        <v>8.65</v>
      </c>
      <c r="AB1336" s="40">
        <f t="shared" si="646"/>
        <v>1030.3109679999998</v>
      </c>
      <c r="AC1336" s="14">
        <v>9.99</v>
      </c>
      <c r="AD1336" s="40">
        <f t="shared" si="647"/>
        <v>1028.9709679999999</v>
      </c>
      <c r="AE1336" s="14">
        <v>10.09</v>
      </c>
      <c r="AF1336" s="40">
        <f t="shared" si="648"/>
        <v>1028.8709679999999</v>
      </c>
      <c r="AG1336" s="29" t="s">
        <v>22</v>
      </c>
      <c r="AH1336" s="29" t="s">
        <v>22</v>
      </c>
      <c r="AI1336" s="29" t="s">
        <v>24</v>
      </c>
      <c r="AJ1336" s="29"/>
      <c r="AK1336" s="30" t="s">
        <v>22</v>
      </c>
      <c r="AL1336" s="30" t="s">
        <v>22</v>
      </c>
      <c r="AM1336" s="30"/>
      <c r="AN1336" s="30" t="s">
        <v>22</v>
      </c>
      <c r="AO1336" s="30" t="s">
        <v>22</v>
      </c>
      <c r="AP1336" s="30"/>
      <c r="AQ1336" s="30" t="s">
        <v>22</v>
      </c>
      <c r="AR1336" s="30" t="s">
        <v>22</v>
      </c>
      <c r="AS1336" s="30"/>
      <c r="AT1336" s="30"/>
      <c r="AU1336" s="30" t="s">
        <v>22</v>
      </c>
      <c r="AV1336" s="30" t="s">
        <v>22</v>
      </c>
      <c r="AW1336" s="30" t="s">
        <v>22</v>
      </c>
      <c r="AX1336" s="30" t="s">
        <v>22</v>
      </c>
      <c r="AY1336" s="30" t="s">
        <v>25</v>
      </c>
      <c r="AZ1336" s="30"/>
      <c r="BA1336" s="30" t="s">
        <v>25</v>
      </c>
      <c r="BB1336" s="30" t="s">
        <v>286</v>
      </c>
      <c r="BC1336" s="30" t="s">
        <v>26</v>
      </c>
      <c r="BD1336" s="30"/>
    </row>
    <row r="1337" spans="1:56" x14ac:dyDescent="0.3">
      <c r="A1337" s="31">
        <v>41484</v>
      </c>
      <c r="B1337" s="33" t="s">
        <v>4597</v>
      </c>
      <c r="C1337" s="29">
        <v>2</v>
      </c>
      <c r="D1337" s="29" t="s">
        <v>2811</v>
      </c>
      <c r="E1337" s="30">
        <v>31</v>
      </c>
      <c r="F1337" s="29" t="s">
        <v>19</v>
      </c>
      <c r="G1337" s="29" t="s">
        <v>94</v>
      </c>
      <c r="H1337" s="29" t="s">
        <v>337</v>
      </c>
      <c r="I1337" s="29" t="s">
        <v>22</v>
      </c>
      <c r="J1337" s="29" t="s">
        <v>3297</v>
      </c>
      <c r="K1337" s="29" t="s">
        <v>1442</v>
      </c>
      <c r="L1337" s="29" t="s">
        <v>142</v>
      </c>
      <c r="M1337" s="29" t="s">
        <v>3298</v>
      </c>
      <c r="N1337" s="29" t="s">
        <v>219</v>
      </c>
      <c r="O1337" s="14">
        <v>319.48</v>
      </c>
      <c r="P1337" s="14">
        <f t="shared" si="640"/>
        <v>1048.1499840000001</v>
      </c>
      <c r="Q1337" s="14">
        <v>4.5999999999999996</v>
      </c>
      <c r="R1337" s="40">
        <f t="shared" si="641"/>
        <v>1052.749984</v>
      </c>
      <c r="S1337" s="14">
        <v>9.6300000000000008</v>
      </c>
      <c r="T1337" s="40">
        <f t="shared" si="642"/>
        <v>1043.1199839999999</v>
      </c>
      <c r="U1337" s="14">
        <v>11.52</v>
      </c>
      <c r="V1337" s="40">
        <f t="shared" si="643"/>
        <v>1041.2299840000001</v>
      </c>
      <c r="W1337" s="14">
        <v>9.9600000000000009</v>
      </c>
      <c r="X1337" s="40">
        <f t="shared" si="644"/>
        <v>1042.789984</v>
      </c>
      <c r="Y1337" s="14">
        <v>4.5999999999999996</v>
      </c>
      <c r="Z1337" s="40">
        <f t="shared" si="645"/>
        <v>1052.749984</v>
      </c>
      <c r="AA1337" s="14">
        <v>8.83</v>
      </c>
      <c r="AB1337" s="40">
        <f t="shared" si="646"/>
        <v>1043.9199840000001</v>
      </c>
      <c r="AC1337" s="14">
        <v>10.11</v>
      </c>
      <c r="AD1337" s="40">
        <f t="shared" si="647"/>
        <v>1042.6399840000001</v>
      </c>
      <c r="AE1337" s="14">
        <v>8.75</v>
      </c>
      <c r="AF1337" s="40">
        <f t="shared" si="648"/>
        <v>1043.999984</v>
      </c>
      <c r="AG1337" s="29" t="s">
        <v>22</v>
      </c>
      <c r="AH1337" s="29" t="s">
        <v>22</v>
      </c>
      <c r="AI1337" s="29" t="s">
        <v>24</v>
      </c>
      <c r="AJ1337" s="29"/>
      <c r="AK1337" s="30" t="s">
        <v>25</v>
      </c>
      <c r="AL1337" s="30" t="s">
        <v>25</v>
      </c>
      <c r="AM1337" s="30" t="s">
        <v>3043</v>
      </c>
      <c r="AN1337" s="30" t="s">
        <v>22</v>
      </c>
      <c r="AO1337" s="30" t="s">
        <v>22</v>
      </c>
      <c r="AP1337" s="30"/>
      <c r="AQ1337" s="30" t="s">
        <v>22</v>
      </c>
      <c r="AR1337" s="30" t="s">
        <v>25</v>
      </c>
      <c r="AS1337" s="30"/>
      <c r="AT1337" s="30"/>
      <c r="AU1337" s="30" t="s">
        <v>22</v>
      </c>
      <c r="AV1337" s="30" t="s">
        <v>22</v>
      </c>
      <c r="AW1337" s="30" t="s">
        <v>22</v>
      </c>
      <c r="AX1337" s="30" t="s">
        <v>22</v>
      </c>
      <c r="AY1337" s="30" t="s">
        <v>25</v>
      </c>
      <c r="AZ1337" s="30"/>
      <c r="BA1337" s="30" t="s">
        <v>25</v>
      </c>
      <c r="BB1337" s="30" t="s">
        <v>1004</v>
      </c>
      <c r="BC1337" s="30" t="s">
        <v>26</v>
      </c>
      <c r="BD1337" s="30"/>
    </row>
    <row r="1338" spans="1:56" x14ac:dyDescent="0.3">
      <c r="A1338" s="31">
        <v>41484</v>
      </c>
      <c r="B1338" s="33" t="s">
        <v>4598</v>
      </c>
      <c r="C1338" s="29">
        <v>3</v>
      </c>
      <c r="D1338" s="29" t="s">
        <v>2811</v>
      </c>
      <c r="E1338" s="30">
        <v>31</v>
      </c>
      <c r="F1338" s="29" t="s">
        <v>65</v>
      </c>
      <c r="G1338" s="29" t="s">
        <v>20</v>
      </c>
      <c r="H1338" s="29" t="s">
        <v>42</v>
      </c>
      <c r="I1338" s="29" t="s">
        <v>22</v>
      </c>
      <c r="J1338" s="29" t="s">
        <v>3297</v>
      </c>
      <c r="K1338" s="29" t="s">
        <v>3299</v>
      </c>
      <c r="L1338" s="29" t="s">
        <v>35</v>
      </c>
      <c r="M1338" s="29" t="s">
        <v>46</v>
      </c>
      <c r="N1338" s="29" t="s">
        <v>206</v>
      </c>
      <c r="O1338" s="14">
        <v>319.39</v>
      </c>
      <c r="P1338" s="14">
        <f t="shared" si="640"/>
        <v>1047.8547120000001</v>
      </c>
      <c r="Q1338" s="14">
        <v>5.56</v>
      </c>
      <c r="R1338" s="40">
        <f t="shared" si="641"/>
        <v>1053.414712</v>
      </c>
      <c r="S1338" s="14" t="s">
        <v>2267</v>
      </c>
      <c r="T1338" s="40" t="e">
        <f t="shared" si="642"/>
        <v>#VALUE!</v>
      </c>
      <c r="U1338" s="14" t="s">
        <v>2267</v>
      </c>
      <c r="V1338" s="40" t="e">
        <f t="shared" si="643"/>
        <v>#VALUE!</v>
      </c>
      <c r="W1338" s="14">
        <v>7.9</v>
      </c>
      <c r="X1338" s="40">
        <f t="shared" si="644"/>
        <v>1045.5147119999999</v>
      </c>
      <c r="Y1338" s="14">
        <v>5.56</v>
      </c>
      <c r="Z1338" s="40">
        <f t="shared" si="645"/>
        <v>1053.414712</v>
      </c>
      <c r="AA1338" s="14">
        <v>6.62</v>
      </c>
      <c r="AB1338" s="40">
        <f t="shared" si="646"/>
        <v>1046.7947120000001</v>
      </c>
      <c r="AC1338" s="14">
        <v>7.96</v>
      </c>
      <c r="AD1338" s="40">
        <f t="shared" si="647"/>
        <v>1045.454712</v>
      </c>
      <c r="AE1338" s="14">
        <v>7.9</v>
      </c>
      <c r="AF1338" s="40">
        <f t="shared" si="648"/>
        <v>1045.5147119999999</v>
      </c>
      <c r="AG1338" s="29" t="s">
        <v>22</v>
      </c>
      <c r="AH1338" s="29" t="s">
        <v>22</v>
      </c>
      <c r="AI1338" s="29" t="s">
        <v>24</v>
      </c>
      <c r="AJ1338" s="29" t="s">
        <v>3300</v>
      </c>
      <c r="AK1338" s="30" t="s">
        <v>22</v>
      </c>
      <c r="AL1338" s="30" t="s">
        <v>22</v>
      </c>
      <c r="AM1338" s="30"/>
      <c r="AN1338" s="30" t="s">
        <v>22</v>
      </c>
      <c r="AO1338" s="30" t="s">
        <v>22</v>
      </c>
      <c r="AP1338" s="30"/>
      <c r="AQ1338" s="30" t="s">
        <v>22</v>
      </c>
      <c r="AR1338" s="30" t="s">
        <v>22</v>
      </c>
      <c r="AS1338" s="30"/>
      <c r="AT1338" s="30"/>
      <c r="AU1338" s="30" t="s">
        <v>22</v>
      </c>
      <c r="AV1338" s="30" t="s">
        <v>22</v>
      </c>
      <c r="AW1338" s="30" t="s">
        <v>22</v>
      </c>
      <c r="AX1338" s="30" t="s">
        <v>22</v>
      </c>
      <c r="AY1338" s="30" t="s">
        <v>25</v>
      </c>
      <c r="AZ1338" s="30"/>
      <c r="BA1338" s="30" t="s">
        <v>25</v>
      </c>
      <c r="BB1338" s="30" t="s">
        <v>286</v>
      </c>
      <c r="BC1338" s="30" t="s">
        <v>26</v>
      </c>
      <c r="BD1338" s="30"/>
    </row>
    <row r="1339" spans="1:56" x14ac:dyDescent="0.3">
      <c r="A1339" s="31">
        <v>41484</v>
      </c>
      <c r="B1339" s="33" t="s">
        <v>4599</v>
      </c>
      <c r="C1339" s="29">
        <v>4</v>
      </c>
      <c r="D1339" s="29" t="s">
        <v>2811</v>
      </c>
      <c r="E1339" s="30">
        <v>31</v>
      </c>
      <c r="F1339" s="29" t="s">
        <v>65</v>
      </c>
      <c r="G1339" s="29" t="s">
        <v>94</v>
      </c>
      <c r="H1339" s="29" t="s">
        <v>42</v>
      </c>
      <c r="I1339" s="29" t="s">
        <v>25</v>
      </c>
      <c r="J1339" s="29" t="s">
        <v>3301</v>
      </c>
      <c r="K1339" s="29" t="s">
        <v>3302</v>
      </c>
      <c r="L1339" s="29" t="s">
        <v>418</v>
      </c>
      <c r="M1339" s="29" t="s">
        <v>23</v>
      </c>
      <c r="N1339" s="29" t="s">
        <v>219</v>
      </c>
      <c r="O1339" s="14">
        <v>326.85000000000002</v>
      </c>
      <c r="P1339" s="14">
        <f t="shared" si="640"/>
        <v>1072.3294800000001</v>
      </c>
      <c r="Q1339" s="14">
        <v>5.35</v>
      </c>
      <c r="R1339" s="40">
        <f t="shared" si="641"/>
        <v>1077.67948</v>
      </c>
      <c r="S1339" s="14">
        <v>10.74</v>
      </c>
      <c r="T1339" s="40">
        <f t="shared" si="642"/>
        <v>1066.93948</v>
      </c>
      <c r="U1339" s="14">
        <v>12.82</v>
      </c>
      <c r="V1339" s="40">
        <f t="shared" si="643"/>
        <v>1064.8594800000001</v>
      </c>
      <c r="W1339" s="14">
        <v>11.76</v>
      </c>
      <c r="X1339" s="40">
        <f t="shared" si="644"/>
        <v>1065.91948</v>
      </c>
      <c r="Y1339" s="14">
        <v>5.35</v>
      </c>
      <c r="Z1339" s="40">
        <f t="shared" si="645"/>
        <v>1077.67948</v>
      </c>
      <c r="AA1339" s="14">
        <v>10.7</v>
      </c>
      <c r="AB1339" s="40">
        <f t="shared" si="646"/>
        <v>1066.97948</v>
      </c>
      <c r="AC1339" s="14">
        <v>12.06</v>
      </c>
      <c r="AD1339" s="40">
        <f t="shared" si="647"/>
        <v>1065.6194800000001</v>
      </c>
      <c r="AE1339" s="14">
        <v>12.1</v>
      </c>
      <c r="AF1339" s="40">
        <f t="shared" si="648"/>
        <v>1065.5794800000001</v>
      </c>
      <c r="AG1339" s="29" t="s">
        <v>22</v>
      </c>
      <c r="AH1339" s="29" t="s">
        <v>22</v>
      </c>
      <c r="AI1339" s="29" t="s">
        <v>24</v>
      </c>
      <c r="AJ1339" s="29"/>
      <c r="AK1339" s="30" t="s">
        <v>25</v>
      </c>
      <c r="AL1339" s="30" t="s">
        <v>25</v>
      </c>
      <c r="AM1339" s="30" t="s">
        <v>1451</v>
      </c>
      <c r="AN1339" s="30" t="s">
        <v>22</v>
      </c>
      <c r="AO1339" s="30" t="s">
        <v>22</v>
      </c>
      <c r="AP1339" s="30"/>
      <c r="AQ1339" s="30" t="s">
        <v>22</v>
      </c>
      <c r="AR1339" s="30" t="s">
        <v>22</v>
      </c>
      <c r="AS1339" s="30"/>
      <c r="AT1339" s="30"/>
      <c r="AU1339" s="30" t="s">
        <v>22</v>
      </c>
      <c r="AV1339" s="30" t="s">
        <v>22</v>
      </c>
      <c r="AW1339" s="30" t="s">
        <v>22</v>
      </c>
      <c r="AX1339" s="30" t="s">
        <v>22</v>
      </c>
      <c r="AY1339" s="30" t="s">
        <v>25</v>
      </c>
      <c r="AZ1339" s="30"/>
      <c r="BA1339" s="30" t="s">
        <v>25</v>
      </c>
      <c r="BB1339" s="30" t="s">
        <v>286</v>
      </c>
      <c r="BC1339" s="30" t="s">
        <v>26</v>
      </c>
      <c r="BD1339" s="30"/>
    </row>
    <row r="1340" spans="1:56" x14ac:dyDescent="0.3">
      <c r="A1340" s="31">
        <v>41484</v>
      </c>
      <c r="B1340" s="33" t="s">
        <v>4600</v>
      </c>
      <c r="C1340" s="29">
        <v>5</v>
      </c>
      <c r="D1340" s="29" t="s">
        <v>2811</v>
      </c>
      <c r="E1340" s="30">
        <v>31</v>
      </c>
      <c r="F1340" s="29" t="s">
        <v>65</v>
      </c>
      <c r="G1340" s="29" t="s">
        <v>94</v>
      </c>
      <c r="H1340" s="29" t="s">
        <v>238</v>
      </c>
      <c r="I1340" s="29" t="s">
        <v>25</v>
      </c>
      <c r="J1340" s="29" t="s">
        <v>3303</v>
      </c>
      <c r="K1340" s="29" t="s">
        <v>3304</v>
      </c>
      <c r="L1340" s="29" t="s">
        <v>854</v>
      </c>
      <c r="M1340" s="29" t="s">
        <v>46</v>
      </c>
      <c r="N1340" s="29" t="s">
        <v>330</v>
      </c>
      <c r="O1340" s="14">
        <v>329.47</v>
      </c>
      <c r="P1340" s="14">
        <f t="shared" si="640"/>
        <v>1080.9251760000002</v>
      </c>
      <c r="Q1340" s="14">
        <v>4</v>
      </c>
      <c r="R1340" s="40">
        <f t="shared" si="641"/>
        <v>1084.9251760000002</v>
      </c>
      <c r="S1340" s="14">
        <v>7.2</v>
      </c>
      <c r="T1340" s="40">
        <f t="shared" si="642"/>
        <v>1077.7251760000001</v>
      </c>
      <c r="U1340" s="14">
        <v>9</v>
      </c>
      <c r="V1340" s="40">
        <f t="shared" si="643"/>
        <v>1075.9251760000002</v>
      </c>
      <c r="W1340" s="14">
        <v>9.02</v>
      </c>
      <c r="X1340" s="40">
        <f t="shared" si="644"/>
        <v>1075.9051760000002</v>
      </c>
      <c r="Y1340" s="14">
        <v>4</v>
      </c>
      <c r="Z1340" s="40">
        <f t="shared" si="645"/>
        <v>1084.9251760000002</v>
      </c>
      <c r="AA1340" s="14">
        <v>10.66</v>
      </c>
      <c r="AB1340" s="40">
        <f t="shared" si="646"/>
        <v>1074.2651760000001</v>
      </c>
      <c r="AC1340" s="14">
        <v>12.4</v>
      </c>
      <c r="AD1340" s="40">
        <f t="shared" si="647"/>
        <v>1072.5251760000001</v>
      </c>
      <c r="AE1340" s="14">
        <v>13.21</v>
      </c>
      <c r="AF1340" s="40">
        <f t="shared" si="648"/>
        <v>1071.7151760000002</v>
      </c>
      <c r="AG1340" s="29" t="s">
        <v>22</v>
      </c>
      <c r="AH1340" s="29" t="s">
        <v>22</v>
      </c>
      <c r="AI1340" s="29" t="s">
        <v>24</v>
      </c>
      <c r="AJ1340" s="29"/>
      <c r="AK1340" s="30" t="s">
        <v>22</v>
      </c>
      <c r="AL1340" s="30" t="s">
        <v>22</v>
      </c>
      <c r="AM1340" s="30"/>
      <c r="AN1340" s="30" t="s">
        <v>22</v>
      </c>
      <c r="AO1340" s="30" t="s">
        <v>22</v>
      </c>
      <c r="AP1340" s="30"/>
      <c r="AQ1340" s="30" t="s">
        <v>22</v>
      </c>
      <c r="AR1340" s="30" t="s">
        <v>22</v>
      </c>
      <c r="AS1340" s="30"/>
      <c r="AT1340" s="30"/>
      <c r="AU1340" s="30" t="s">
        <v>22</v>
      </c>
      <c r="AV1340" s="30" t="s">
        <v>22</v>
      </c>
      <c r="AW1340" s="30" t="s">
        <v>22</v>
      </c>
      <c r="AX1340" s="30" t="s">
        <v>22</v>
      </c>
      <c r="AY1340" s="30" t="s">
        <v>25</v>
      </c>
      <c r="AZ1340" s="30"/>
      <c r="BA1340" s="30" t="s">
        <v>25</v>
      </c>
      <c r="BB1340" s="30"/>
      <c r="BC1340" s="30" t="s">
        <v>26</v>
      </c>
      <c r="BD1340" s="30"/>
    </row>
    <row r="1341" spans="1:56" x14ac:dyDescent="0.3">
      <c r="A1341" s="31">
        <v>41484</v>
      </c>
      <c r="B1341" s="33" t="s">
        <v>4601</v>
      </c>
      <c r="C1341" s="29">
        <v>6</v>
      </c>
      <c r="D1341" s="29" t="s">
        <v>2811</v>
      </c>
      <c r="E1341" s="30">
        <v>31</v>
      </c>
      <c r="F1341" s="29" t="s">
        <v>65</v>
      </c>
      <c r="G1341" s="29" t="s">
        <v>94</v>
      </c>
      <c r="H1341" s="29" t="s">
        <v>238</v>
      </c>
      <c r="I1341" s="29" t="s">
        <v>25</v>
      </c>
      <c r="J1341" s="29" t="s">
        <v>3305</v>
      </c>
      <c r="K1341" s="29" t="s">
        <v>3306</v>
      </c>
      <c r="L1341" s="29" t="s">
        <v>2745</v>
      </c>
      <c r="M1341" s="29" t="s">
        <v>46</v>
      </c>
      <c r="N1341" s="29" t="s">
        <v>330</v>
      </c>
      <c r="O1341" s="14">
        <v>327.61</v>
      </c>
      <c r="P1341" s="14">
        <f t="shared" si="640"/>
        <v>1074.8228880000001</v>
      </c>
      <c r="Q1341" s="14">
        <v>3.92</v>
      </c>
      <c r="R1341" s="40">
        <f t="shared" si="641"/>
        <v>1078.7428880000002</v>
      </c>
      <c r="S1341" s="14">
        <v>6.89</v>
      </c>
      <c r="T1341" s="40">
        <f t="shared" si="642"/>
        <v>1071.8528880000001</v>
      </c>
      <c r="U1341" s="14">
        <v>8.65</v>
      </c>
      <c r="V1341" s="40">
        <f t="shared" si="643"/>
        <v>1070.0928880000001</v>
      </c>
      <c r="W1341" s="14">
        <v>8.36</v>
      </c>
      <c r="X1341" s="40">
        <f t="shared" si="644"/>
        <v>1070.3828880000003</v>
      </c>
      <c r="Y1341" s="14">
        <v>3.92</v>
      </c>
      <c r="Z1341" s="40">
        <f t="shared" si="645"/>
        <v>1078.7428880000002</v>
      </c>
      <c r="AA1341" s="14">
        <v>11.09</v>
      </c>
      <c r="AB1341" s="40">
        <f t="shared" si="646"/>
        <v>1067.6528880000003</v>
      </c>
      <c r="AC1341" s="14">
        <v>12.02</v>
      </c>
      <c r="AD1341" s="40">
        <f t="shared" si="647"/>
        <v>1066.7228880000002</v>
      </c>
      <c r="AE1341" s="14">
        <v>11.7</v>
      </c>
      <c r="AF1341" s="40">
        <f t="shared" si="648"/>
        <v>1067.0428880000002</v>
      </c>
      <c r="AG1341" s="29" t="s">
        <v>22</v>
      </c>
      <c r="AH1341" s="29" t="s">
        <v>22</v>
      </c>
      <c r="AI1341" s="29" t="s">
        <v>24</v>
      </c>
      <c r="AJ1341" s="29"/>
      <c r="AK1341" s="30" t="s">
        <v>22</v>
      </c>
      <c r="AL1341" s="30" t="s">
        <v>25</v>
      </c>
      <c r="AM1341" s="30" t="s">
        <v>2272</v>
      </c>
      <c r="AN1341" s="30" t="s">
        <v>22</v>
      </c>
      <c r="AO1341" s="30" t="s">
        <v>22</v>
      </c>
      <c r="AP1341" s="30"/>
      <c r="AQ1341" s="30" t="s">
        <v>22</v>
      </c>
      <c r="AR1341" s="30" t="s">
        <v>22</v>
      </c>
      <c r="AS1341" s="30"/>
      <c r="AT1341" s="30"/>
      <c r="AU1341" s="30" t="s">
        <v>22</v>
      </c>
      <c r="AV1341" s="30" t="s">
        <v>22</v>
      </c>
      <c r="AW1341" s="30" t="s">
        <v>22</v>
      </c>
      <c r="AX1341" s="30" t="s">
        <v>22</v>
      </c>
      <c r="AY1341" s="30" t="s">
        <v>25</v>
      </c>
      <c r="AZ1341" s="30"/>
      <c r="BA1341" s="30" t="s">
        <v>25</v>
      </c>
      <c r="BB1341" s="30"/>
      <c r="BC1341" s="30" t="s">
        <v>26</v>
      </c>
      <c r="BD1341" s="30"/>
    </row>
    <row r="1342" spans="1:56" x14ac:dyDescent="0.3">
      <c r="A1342" s="31">
        <v>41484</v>
      </c>
      <c r="B1342" s="33" t="s">
        <v>4602</v>
      </c>
      <c r="C1342" s="29">
        <v>7</v>
      </c>
      <c r="D1342" s="29" t="s">
        <v>2811</v>
      </c>
      <c r="E1342" s="30">
        <v>31</v>
      </c>
      <c r="F1342" s="29" t="s">
        <v>72</v>
      </c>
      <c r="G1342" s="29" t="s">
        <v>94</v>
      </c>
      <c r="H1342" s="29" t="s">
        <v>238</v>
      </c>
      <c r="I1342" s="29" t="s">
        <v>25</v>
      </c>
      <c r="J1342" s="29" t="s">
        <v>3307</v>
      </c>
      <c r="K1342" s="29" t="s">
        <v>3308</v>
      </c>
      <c r="L1342" s="29" t="s">
        <v>3309</v>
      </c>
      <c r="M1342" s="29" t="s">
        <v>3310</v>
      </c>
      <c r="N1342" s="29" t="s">
        <v>330</v>
      </c>
      <c r="O1342" s="14">
        <v>327.37</v>
      </c>
      <c r="P1342" s="14">
        <f t="shared" si="640"/>
        <v>1074.035496</v>
      </c>
      <c r="Q1342" s="14"/>
      <c r="R1342" s="40">
        <f t="shared" si="641"/>
        <v>1074.035496</v>
      </c>
      <c r="S1342" s="14">
        <v>9.4</v>
      </c>
      <c r="T1342" s="40">
        <f t="shared" si="642"/>
        <v>1064.6354959999999</v>
      </c>
      <c r="U1342" s="14">
        <v>12.24</v>
      </c>
      <c r="V1342" s="40">
        <f t="shared" si="643"/>
        <v>1061.795496</v>
      </c>
      <c r="W1342" s="14">
        <v>11.26</v>
      </c>
      <c r="X1342" s="40">
        <f t="shared" si="644"/>
        <v>1062.775496</v>
      </c>
      <c r="Y1342" s="14"/>
      <c r="Z1342" s="40">
        <f t="shared" si="645"/>
        <v>1074.035496</v>
      </c>
      <c r="AA1342" s="14">
        <v>7.29</v>
      </c>
      <c r="AB1342" s="40">
        <f t="shared" si="646"/>
        <v>1066.745496</v>
      </c>
      <c r="AC1342" s="14">
        <v>9.19</v>
      </c>
      <c r="AD1342" s="40">
        <f t="shared" si="647"/>
        <v>1064.8454959999999</v>
      </c>
      <c r="AE1342" s="14">
        <v>7.72</v>
      </c>
      <c r="AF1342" s="40">
        <f t="shared" si="648"/>
        <v>1066.3154959999999</v>
      </c>
      <c r="AG1342" s="29" t="s">
        <v>22</v>
      </c>
      <c r="AH1342" s="29" t="s">
        <v>22</v>
      </c>
      <c r="AI1342" s="29" t="s">
        <v>24</v>
      </c>
      <c r="AJ1342" s="29" t="s">
        <v>3311</v>
      </c>
      <c r="AK1342" s="30" t="s">
        <v>22</v>
      </c>
      <c r="AL1342" s="30" t="s">
        <v>25</v>
      </c>
      <c r="AM1342" s="30" t="s">
        <v>1359</v>
      </c>
      <c r="AN1342" s="30" t="s">
        <v>22</v>
      </c>
      <c r="AO1342" s="30" t="s">
        <v>22</v>
      </c>
      <c r="AP1342" s="30"/>
      <c r="AQ1342" s="30" t="s">
        <v>22</v>
      </c>
      <c r="AR1342" s="30" t="s">
        <v>22</v>
      </c>
      <c r="AS1342" s="30"/>
      <c r="AT1342" s="30"/>
      <c r="AU1342" s="30" t="s">
        <v>22</v>
      </c>
      <c r="AV1342" s="30" t="s">
        <v>22</v>
      </c>
      <c r="AW1342" s="30" t="s">
        <v>22</v>
      </c>
      <c r="AX1342" s="30" t="s">
        <v>22</v>
      </c>
      <c r="AY1342" s="30" t="s">
        <v>25</v>
      </c>
      <c r="AZ1342" s="30"/>
      <c r="BA1342" s="30" t="s">
        <v>25</v>
      </c>
      <c r="BB1342" s="30"/>
      <c r="BC1342" s="30" t="s">
        <v>26</v>
      </c>
      <c r="BD1342" s="30"/>
    </row>
    <row r="1343" spans="1:56" x14ac:dyDescent="0.3">
      <c r="A1343" s="31">
        <v>41484</v>
      </c>
      <c r="B1343" s="33" t="s">
        <v>4603</v>
      </c>
      <c r="C1343" s="29">
        <v>8</v>
      </c>
      <c r="D1343" s="29" t="s">
        <v>2811</v>
      </c>
      <c r="E1343" s="30">
        <v>31</v>
      </c>
      <c r="F1343" s="29" t="s">
        <v>72</v>
      </c>
      <c r="G1343" s="29" t="s">
        <v>94</v>
      </c>
      <c r="H1343" s="29" t="s">
        <v>238</v>
      </c>
      <c r="I1343" s="29" t="s">
        <v>25</v>
      </c>
      <c r="J1343" s="29" t="s">
        <v>3312</v>
      </c>
      <c r="K1343" s="29" t="s">
        <v>3313</v>
      </c>
      <c r="L1343" s="29" t="s">
        <v>466</v>
      </c>
      <c r="M1343" s="29" t="s">
        <v>46</v>
      </c>
      <c r="N1343" s="29" t="s">
        <v>330</v>
      </c>
      <c r="O1343" s="14">
        <v>3226.43</v>
      </c>
      <c r="P1343" s="14">
        <f t="shared" si="640"/>
        <v>10585.271543999999</v>
      </c>
      <c r="Q1343" s="14">
        <v>3.72</v>
      </c>
      <c r="R1343" s="40">
        <f t="shared" si="641"/>
        <v>10588.991543999999</v>
      </c>
      <c r="S1343" s="14">
        <v>6.44</v>
      </c>
      <c r="T1343" s="40">
        <f t="shared" si="642"/>
        <v>10582.551543999998</v>
      </c>
      <c r="U1343" s="14">
        <v>8.19</v>
      </c>
      <c r="V1343" s="40">
        <f t="shared" si="643"/>
        <v>10580.801543999998</v>
      </c>
      <c r="W1343" s="14">
        <v>7.92</v>
      </c>
      <c r="X1343" s="40">
        <f t="shared" si="644"/>
        <v>10581.071543999999</v>
      </c>
      <c r="Y1343" s="14">
        <v>3.72</v>
      </c>
      <c r="Z1343" s="40">
        <f t="shared" si="645"/>
        <v>10588.991543999999</v>
      </c>
      <c r="AA1343" s="14">
        <v>10.6</v>
      </c>
      <c r="AB1343" s="40">
        <f t="shared" si="646"/>
        <v>10578.391543999998</v>
      </c>
      <c r="AC1343" s="14">
        <v>12.24</v>
      </c>
      <c r="AD1343" s="40">
        <f t="shared" si="647"/>
        <v>10576.751543999999</v>
      </c>
      <c r="AE1343" s="14">
        <v>12.53</v>
      </c>
      <c r="AF1343" s="40">
        <f t="shared" si="648"/>
        <v>10576.461543999998</v>
      </c>
      <c r="AG1343" s="29" t="s">
        <v>22</v>
      </c>
      <c r="AH1343" s="29" t="s">
        <v>22</v>
      </c>
      <c r="AI1343" s="29" t="s">
        <v>24</v>
      </c>
      <c r="AJ1343" s="29"/>
      <c r="AK1343" s="30" t="s">
        <v>22</v>
      </c>
      <c r="AL1343" s="30" t="s">
        <v>22</v>
      </c>
      <c r="AM1343" s="30"/>
      <c r="AN1343" s="30" t="s">
        <v>22</v>
      </c>
      <c r="AO1343" s="30" t="s">
        <v>22</v>
      </c>
      <c r="AP1343" s="30"/>
      <c r="AQ1343" s="30" t="s">
        <v>22</v>
      </c>
      <c r="AR1343" s="30" t="s">
        <v>22</v>
      </c>
      <c r="AS1343" s="30"/>
      <c r="AT1343" s="30"/>
      <c r="AU1343" s="30" t="s">
        <v>22</v>
      </c>
      <c r="AV1343" s="30" t="s">
        <v>22</v>
      </c>
      <c r="AW1343" s="30" t="s">
        <v>22</v>
      </c>
      <c r="AX1343" s="30" t="s">
        <v>22</v>
      </c>
      <c r="AY1343" s="30" t="s">
        <v>25</v>
      </c>
      <c r="AZ1343" s="30"/>
      <c r="BA1343" s="30" t="s">
        <v>25</v>
      </c>
      <c r="BB1343" s="30"/>
      <c r="BC1343" s="30" t="s">
        <v>26</v>
      </c>
      <c r="BD1343" s="30"/>
    </row>
    <row r="1344" spans="1:56" x14ac:dyDescent="0.3">
      <c r="A1344" s="31">
        <v>41484</v>
      </c>
      <c r="B1344" s="33" t="s">
        <v>4604</v>
      </c>
      <c r="C1344" s="29">
        <v>9</v>
      </c>
      <c r="D1344" s="29" t="s">
        <v>2811</v>
      </c>
      <c r="E1344" s="30">
        <v>31</v>
      </c>
      <c r="F1344" s="29" t="s">
        <v>72</v>
      </c>
      <c r="G1344" s="29" t="s">
        <v>94</v>
      </c>
      <c r="H1344" s="29" t="s">
        <v>238</v>
      </c>
      <c r="I1344" s="29" t="s">
        <v>25</v>
      </c>
      <c r="J1344" s="29" t="s">
        <v>3314</v>
      </c>
      <c r="K1344" s="29" t="s">
        <v>3164</v>
      </c>
      <c r="L1344" s="29" t="s">
        <v>2745</v>
      </c>
      <c r="M1344" s="29" t="s">
        <v>46</v>
      </c>
      <c r="N1344" s="29" t="s">
        <v>330</v>
      </c>
      <c r="O1344" s="14">
        <v>325.52999999999997</v>
      </c>
      <c r="P1344" s="14">
        <f t="shared" si="640"/>
        <v>1067.998824</v>
      </c>
      <c r="Q1344" s="14">
        <v>3.87</v>
      </c>
      <c r="R1344" s="40">
        <f t="shared" si="641"/>
        <v>1071.8688239999999</v>
      </c>
      <c r="S1344" s="14">
        <v>7</v>
      </c>
      <c r="T1344" s="40">
        <f t="shared" si="642"/>
        <v>1064.8688239999999</v>
      </c>
      <c r="U1344" s="14">
        <v>8.65</v>
      </c>
      <c r="V1344" s="40">
        <f t="shared" si="643"/>
        <v>1063.2188239999998</v>
      </c>
      <c r="W1344" s="14">
        <v>7.85</v>
      </c>
      <c r="X1344" s="40">
        <f t="shared" si="644"/>
        <v>1064.018824</v>
      </c>
      <c r="Y1344" s="14">
        <v>3.87</v>
      </c>
      <c r="Z1344" s="40">
        <f t="shared" si="645"/>
        <v>1071.8688239999999</v>
      </c>
      <c r="AA1344" s="14">
        <v>10.96</v>
      </c>
      <c r="AB1344" s="40">
        <f t="shared" si="646"/>
        <v>1060.9088239999999</v>
      </c>
      <c r="AC1344" s="14">
        <v>12.43</v>
      </c>
      <c r="AD1344" s="40">
        <f t="shared" si="647"/>
        <v>1059.4388239999998</v>
      </c>
      <c r="AE1344" s="14">
        <v>12.51</v>
      </c>
      <c r="AF1344" s="40">
        <f t="shared" si="648"/>
        <v>1059.3588239999999</v>
      </c>
      <c r="AG1344" s="29" t="s">
        <v>22</v>
      </c>
      <c r="AH1344" s="29" t="s">
        <v>22</v>
      </c>
      <c r="AI1344" s="29" t="s">
        <v>24</v>
      </c>
      <c r="AJ1344" s="29"/>
      <c r="AK1344" s="30" t="s">
        <v>22</v>
      </c>
      <c r="AL1344" s="30" t="s">
        <v>22</v>
      </c>
      <c r="AM1344" s="30"/>
      <c r="AN1344" s="30" t="s">
        <v>22</v>
      </c>
      <c r="AO1344" s="30" t="s">
        <v>22</v>
      </c>
      <c r="AP1344" s="30"/>
      <c r="AQ1344" s="30" t="s">
        <v>22</v>
      </c>
      <c r="AR1344" s="30" t="s">
        <v>22</v>
      </c>
      <c r="AS1344" s="30"/>
      <c r="AT1344" s="30"/>
      <c r="AU1344" s="30" t="s">
        <v>22</v>
      </c>
      <c r="AV1344" s="30" t="s">
        <v>22</v>
      </c>
      <c r="AW1344" s="30" t="s">
        <v>22</v>
      </c>
      <c r="AX1344" s="30" t="s">
        <v>22</v>
      </c>
      <c r="AY1344" s="30" t="s">
        <v>25</v>
      </c>
      <c r="AZ1344" s="30"/>
      <c r="BA1344" s="30" t="s">
        <v>25</v>
      </c>
      <c r="BB1344" s="30"/>
      <c r="BC1344" s="30" t="s">
        <v>26</v>
      </c>
      <c r="BD1344" s="30"/>
    </row>
    <row r="1345" spans="1:56" x14ac:dyDescent="0.3">
      <c r="A1345" s="31">
        <v>41484</v>
      </c>
      <c r="B1345" s="33" t="s">
        <v>4605</v>
      </c>
      <c r="C1345" s="29">
        <v>10</v>
      </c>
      <c r="D1345" s="29" t="s">
        <v>2811</v>
      </c>
      <c r="E1345" s="30">
        <v>31</v>
      </c>
      <c r="F1345" s="29" t="s">
        <v>72</v>
      </c>
      <c r="G1345" s="29" t="s">
        <v>94</v>
      </c>
      <c r="H1345" s="29" t="s">
        <v>238</v>
      </c>
      <c r="I1345" s="29" t="s">
        <v>25</v>
      </c>
      <c r="J1345" s="29" t="s">
        <v>3307</v>
      </c>
      <c r="K1345" s="29" t="s">
        <v>3315</v>
      </c>
      <c r="L1345" s="29" t="s">
        <v>247</v>
      </c>
      <c r="M1345" s="29" t="s">
        <v>46</v>
      </c>
      <c r="N1345" s="29" t="s">
        <v>219</v>
      </c>
      <c r="O1345" s="14">
        <v>326.31</v>
      </c>
      <c r="P1345" s="14">
        <f t="shared" si="640"/>
        <v>1070.5578480000001</v>
      </c>
      <c r="Q1345" s="14">
        <v>4.6500000000000004</v>
      </c>
      <c r="R1345" s="40">
        <f t="shared" si="641"/>
        <v>1075.2078480000002</v>
      </c>
      <c r="S1345" s="14">
        <v>11.25</v>
      </c>
      <c r="T1345" s="40">
        <f t="shared" si="642"/>
        <v>1063.9578480000002</v>
      </c>
      <c r="U1345" s="14">
        <v>12.85</v>
      </c>
      <c r="V1345" s="40">
        <f t="shared" si="643"/>
        <v>1062.3578480000003</v>
      </c>
      <c r="W1345" s="14">
        <v>12.55</v>
      </c>
      <c r="X1345" s="40">
        <f t="shared" si="644"/>
        <v>1062.6578480000003</v>
      </c>
      <c r="Y1345" s="14">
        <v>4.6500000000000004</v>
      </c>
      <c r="Z1345" s="40">
        <f t="shared" si="645"/>
        <v>1075.2078480000002</v>
      </c>
      <c r="AA1345" s="14">
        <v>11.9</v>
      </c>
      <c r="AB1345" s="40">
        <f t="shared" si="646"/>
        <v>1063.3078480000001</v>
      </c>
      <c r="AC1345" s="14">
        <v>12.9</v>
      </c>
      <c r="AD1345" s="40">
        <f t="shared" si="647"/>
        <v>1062.3078480000001</v>
      </c>
      <c r="AE1345" s="14">
        <v>12.75</v>
      </c>
      <c r="AF1345" s="40">
        <f t="shared" si="648"/>
        <v>1062.4578480000002</v>
      </c>
      <c r="AG1345" s="29" t="s">
        <v>22</v>
      </c>
      <c r="AH1345" s="29" t="s">
        <v>22</v>
      </c>
      <c r="AI1345" s="29" t="s">
        <v>24</v>
      </c>
      <c r="AJ1345" s="29"/>
      <c r="AK1345" s="30" t="s">
        <v>22</v>
      </c>
      <c r="AL1345" s="30" t="s">
        <v>25</v>
      </c>
      <c r="AM1345" s="30" t="s">
        <v>2678</v>
      </c>
      <c r="AN1345" s="30" t="s">
        <v>22</v>
      </c>
      <c r="AO1345" s="30" t="s">
        <v>22</v>
      </c>
      <c r="AP1345" s="30"/>
      <c r="AQ1345" s="30" t="s">
        <v>22</v>
      </c>
      <c r="AR1345" s="30" t="s">
        <v>22</v>
      </c>
      <c r="AS1345" s="30"/>
      <c r="AT1345" s="30"/>
      <c r="AU1345" s="30" t="s">
        <v>22</v>
      </c>
      <c r="AV1345" s="30" t="s">
        <v>22</v>
      </c>
      <c r="AW1345" s="30" t="s">
        <v>22</v>
      </c>
      <c r="AX1345" s="30" t="s">
        <v>22</v>
      </c>
      <c r="AY1345" s="30" t="s">
        <v>25</v>
      </c>
      <c r="AZ1345" s="30"/>
      <c r="BA1345" s="30" t="s">
        <v>25</v>
      </c>
      <c r="BB1345" s="30"/>
      <c r="BC1345" s="30" t="s">
        <v>26</v>
      </c>
      <c r="BD1345" s="30"/>
    </row>
    <row r="1346" spans="1:56" x14ac:dyDescent="0.3">
      <c r="A1346" s="31">
        <v>41484</v>
      </c>
      <c r="B1346" s="33" t="s">
        <v>4606</v>
      </c>
      <c r="C1346" s="29">
        <v>11</v>
      </c>
      <c r="D1346" s="29" t="s">
        <v>2811</v>
      </c>
      <c r="E1346" s="30">
        <v>31</v>
      </c>
      <c r="F1346" s="29" t="s">
        <v>49</v>
      </c>
      <c r="G1346" s="29" t="s">
        <v>29</v>
      </c>
      <c r="H1346" s="29" t="s">
        <v>238</v>
      </c>
      <c r="I1346" s="29" t="s">
        <v>25</v>
      </c>
      <c r="J1346" s="29" t="s">
        <v>2416</v>
      </c>
      <c r="K1346" s="29" t="s">
        <v>3316</v>
      </c>
      <c r="L1346" s="29" t="s">
        <v>3317</v>
      </c>
      <c r="M1346" s="29" t="s">
        <v>23</v>
      </c>
      <c r="N1346" s="29" t="s">
        <v>330</v>
      </c>
      <c r="O1346" s="14">
        <v>340.71</v>
      </c>
      <c r="P1346" s="14">
        <f t="shared" si="640"/>
        <v>1117.8013679999999</v>
      </c>
      <c r="Q1346" s="14">
        <v>6.73</v>
      </c>
      <c r="R1346" s="40">
        <f t="shared" si="641"/>
        <v>1124.5313679999999</v>
      </c>
      <c r="S1346" s="14">
        <v>8.65</v>
      </c>
      <c r="T1346" s="40">
        <f t="shared" si="642"/>
        <v>1115.8813679999998</v>
      </c>
      <c r="U1346" s="14">
        <v>10.89</v>
      </c>
      <c r="V1346" s="40">
        <f t="shared" si="643"/>
        <v>1113.6413679999998</v>
      </c>
      <c r="W1346" s="14">
        <v>10.6</v>
      </c>
      <c r="X1346" s="40">
        <f t="shared" si="644"/>
        <v>1113.931368</v>
      </c>
      <c r="Y1346" s="14">
        <v>6.73</v>
      </c>
      <c r="Z1346" s="40">
        <f t="shared" si="645"/>
        <v>1124.5313679999999</v>
      </c>
      <c r="AA1346" s="14">
        <v>9.1</v>
      </c>
      <c r="AB1346" s="40">
        <f t="shared" si="646"/>
        <v>1115.431368</v>
      </c>
      <c r="AC1346" s="14">
        <v>11.32</v>
      </c>
      <c r="AD1346" s="40">
        <f t="shared" si="647"/>
        <v>1113.211368</v>
      </c>
      <c r="AE1346" s="14">
        <v>11.2</v>
      </c>
      <c r="AF1346" s="40">
        <f t="shared" si="648"/>
        <v>1113.3313679999999</v>
      </c>
      <c r="AG1346" s="29" t="s">
        <v>22</v>
      </c>
      <c r="AH1346" s="29" t="s">
        <v>22</v>
      </c>
      <c r="AI1346" s="29" t="s">
        <v>24</v>
      </c>
      <c r="AJ1346" s="29"/>
      <c r="AK1346" s="30" t="s">
        <v>22</v>
      </c>
      <c r="AL1346" s="30" t="s">
        <v>22</v>
      </c>
      <c r="AM1346" s="30"/>
      <c r="AN1346" s="30" t="s">
        <v>22</v>
      </c>
      <c r="AO1346" s="30" t="s">
        <v>22</v>
      </c>
      <c r="AP1346" s="30"/>
      <c r="AQ1346" s="30" t="s">
        <v>22</v>
      </c>
      <c r="AR1346" s="30" t="s">
        <v>22</v>
      </c>
      <c r="AS1346" s="30"/>
      <c r="AT1346" s="30"/>
      <c r="AU1346" s="30" t="s">
        <v>22</v>
      </c>
      <c r="AV1346" s="30" t="s">
        <v>22</v>
      </c>
      <c r="AW1346" s="30" t="s">
        <v>22</v>
      </c>
      <c r="AX1346" s="30" t="s">
        <v>22</v>
      </c>
      <c r="AY1346" s="30" t="s">
        <v>25</v>
      </c>
      <c r="AZ1346" s="30"/>
      <c r="BA1346" s="30" t="s">
        <v>25</v>
      </c>
      <c r="BB1346" s="30"/>
      <c r="BC1346" s="30" t="s">
        <v>26</v>
      </c>
      <c r="BD1346" s="30"/>
    </row>
    <row r="1347" spans="1:56" x14ac:dyDescent="0.3">
      <c r="A1347" s="31">
        <v>41484</v>
      </c>
      <c r="B1347" s="33" t="s">
        <v>4607</v>
      </c>
      <c r="C1347" s="29">
        <v>12</v>
      </c>
      <c r="D1347" s="29" t="s">
        <v>2811</v>
      </c>
      <c r="E1347" s="30">
        <v>31</v>
      </c>
      <c r="F1347" s="29" t="s">
        <v>49</v>
      </c>
      <c r="G1347" s="29" t="s">
        <v>20</v>
      </c>
      <c r="H1347" s="29" t="s">
        <v>238</v>
      </c>
      <c r="I1347" s="29" t="s">
        <v>25</v>
      </c>
      <c r="J1347" s="29" t="s">
        <v>3318</v>
      </c>
      <c r="K1347" s="29" t="s">
        <v>3319</v>
      </c>
      <c r="L1347" s="29" t="s">
        <v>3317</v>
      </c>
      <c r="M1347" s="29" t="s">
        <v>23</v>
      </c>
      <c r="N1347" s="29" t="s">
        <v>330</v>
      </c>
      <c r="O1347" s="14">
        <v>321.83</v>
      </c>
      <c r="P1347" s="14">
        <f t="shared" si="640"/>
        <v>1055.859864</v>
      </c>
      <c r="Q1347" s="14">
        <v>5.8</v>
      </c>
      <c r="R1347" s="40">
        <f t="shared" si="641"/>
        <v>1061.659864</v>
      </c>
      <c r="S1347" s="14">
        <v>8.49</v>
      </c>
      <c r="T1347" s="40">
        <f t="shared" si="642"/>
        <v>1053.169864</v>
      </c>
      <c r="U1347" s="14">
        <v>10.66</v>
      </c>
      <c r="V1347" s="40">
        <f t="shared" si="643"/>
        <v>1050.9998639999999</v>
      </c>
      <c r="W1347" s="14">
        <v>10.199999999999999</v>
      </c>
      <c r="X1347" s="40">
        <f t="shared" si="644"/>
        <v>1051.4598639999999</v>
      </c>
      <c r="Y1347" s="14">
        <v>5.8</v>
      </c>
      <c r="Z1347" s="40">
        <f t="shared" si="645"/>
        <v>1061.659864</v>
      </c>
      <c r="AA1347" s="14">
        <v>8.74</v>
      </c>
      <c r="AB1347" s="40">
        <f t="shared" si="646"/>
        <v>1052.919864</v>
      </c>
      <c r="AC1347" s="14">
        <v>10.9</v>
      </c>
      <c r="AD1347" s="40">
        <f t="shared" si="647"/>
        <v>1050.7598639999999</v>
      </c>
      <c r="AE1347" s="14">
        <v>11.32</v>
      </c>
      <c r="AF1347" s="40">
        <f t="shared" si="648"/>
        <v>1050.339864</v>
      </c>
      <c r="AG1347" s="29" t="s">
        <v>22</v>
      </c>
      <c r="AH1347" s="29" t="s">
        <v>22</v>
      </c>
      <c r="AI1347" s="29" t="s">
        <v>24</v>
      </c>
      <c r="AJ1347" s="29"/>
      <c r="AK1347" s="30" t="s">
        <v>22</v>
      </c>
      <c r="AL1347" s="30" t="s">
        <v>22</v>
      </c>
      <c r="AM1347" s="30"/>
      <c r="AN1347" s="30" t="s">
        <v>22</v>
      </c>
      <c r="AO1347" s="30" t="s">
        <v>22</v>
      </c>
      <c r="AP1347" s="30"/>
      <c r="AQ1347" s="30" t="s">
        <v>22</v>
      </c>
      <c r="AR1347" s="30" t="s">
        <v>22</v>
      </c>
      <c r="AS1347" s="30"/>
      <c r="AT1347" s="30"/>
      <c r="AU1347" s="30" t="s">
        <v>22</v>
      </c>
      <c r="AV1347" s="30" t="s">
        <v>22</v>
      </c>
      <c r="AW1347" s="30" t="s">
        <v>22</v>
      </c>
      <c r="AX1347" s="30" t="s">
        <v>22</v>
      </c>
      <c r="AY1347" s="30" t="s">
        <v>25</v>
      </c>
      <c r="AZ1347" s="30"/>
      <c r="BA1347" s="30" t="s">
        <v>25</v>
      </c>
      <c r="BB1347" s="30"/>
      <c r="BC1347" s="30" t="s">
        <v>26</v>
      </c>
      <c r="BD1347" s="30"/>
    </row>
    <row r="1348" spans="1:56" x14ac:dyDescent="0.3">
      <c r="A1348" s="31">
        <v>41484</v>
      </c>
      <c r="B1348" s="33" t="s">
        <v>4608</v>
      </c>
      <c r="C1348" s="29">
        <v>1</v>
      </c>
      <c r="D1348" s="29" t="s">
        <v>2811</v>
      </c>
      <c r="E1348" s="30">
        <v>32</v>
      </c>
      <c r="F1348" s="29" t="s">
        <v>65</v>
      </c>
      <c r="G1348" s="29" t="s">
        <v>94</v>
      </c>
      <c r="H1348" s="29" t="s">
        <v>42</v>
      </c>
      <c r="I1348" s="29" t="s">
        <v>22</v>
      </c>
      <c r="J1348" s="29" t="s">
        <v>3320</v>
      </c>
      <c r="K1348" s="29" t="s">
        <v>3180</v>
      </c>
      <c r="L1348" s="29" t="s">
        <v>128</v>
      </c>
      <c r="M1348" s="29" t="s">
        <v>23</v>
      </c>
      <c r="N1348" s="29" t="s">
        <v>219</v>
      </c>
      <c r="O1348" s="14">
        <v>328.56</v>
      </c>
      <c r="P1348" s="14">
        <f t="shared" si="640"/>
        <v>1077.939648</v>
      </c>
      <c r="Q1348" s="14">
        <v>4.55</v>
      </c>
      <c r="R1348" s="40">
        <f t="shared" si="641"/>
        <v>1082.489648</v>
      </c>
      <c r="S1348" s="14">
        <v>5.22</v>
      </c>
      <c r="T1348" s="40">
        <f t="shared" si="642"/>
        <v>1077.269648</v>
      </c>
      <c r="U1348" s="14">
        <v>6</v>
      </c>
      <c r="V1348" s="40">
        <f t="shared" si="643"/>
        <v>1076.489648</v>
      </c>
      <c r="W1348" s="14">
        <v>9.1999999999999993</v>
      </c>
      <c r="X1348" s="40">
        <f t="shared" si="644"/>
        <v>1073.2896479999999</v>
      </c>
      <c r="Y1348" s="14">
        <v>4.55</v>
      </c>
      <c r="Z1348" s="40">
        <f t="shared" si="645"/>
        <v>1082.489648</v>
      </c>
      <c r="AA1348" s="14">
        <v>5.72</v>
      </c>
      <c r="AB1348" s="40">
        <f t="shared" si="646"/>
        <v>1076.769648</v>
      </c>
      <c r="AC1348" s="14">
        <v>7.8</v>
      </c>
      <c r="AD1348" s="40">
        <f t="shared" si="647"/>
        <v>1074.689648</v>
      </c>
      <c r="AE1348" s="14">
        <v>9.02</v>
      </c>
      <c r="AF1348" s="40">
        <f t="shared" si="648"/>
        <v>1073.469648</v>
      </c>
      <c r="AG1348" s="29" t="s">
        <v>22</v>
      </c>
      <c r="AH1348" s="29" t="s">
        <v>22</v>
      </c>
      <c r="AI1348" s="29" t="s">
        <v>24</v>
      </c>
      <c r="AJ1348" s="29" t="s">
        <v>3321</v>
      </c>
      <c r="AK1348" s="30" t="s">
        <v>22</v>
      </c>
      <c r="AL1348" s="30" t="s">
        <v>22</v>
      </c>
      <c r="AM1348" s="30"/>
      <c r="AN1348" s="30" t="s">
        <v>22</v>
      </c>
      <c r="AO1348" s="30" t="s">
        <v>22</v>
      </c>
      <c r="AP1348" s="30"/>
      <c r="AQ1348" s="30" t="s">
        <v>22</v>
      </c>
      <c r="AR1348" s="30" t="s">
        <v>22</v>
      </c>
      <c r="AS1348" s="30"/>
      <c r="AT1348" s="30"/>
      <c r="AU1348" s="30" t="s">
        <v>3322</v>
      </c>
      <c r="AV1348" s="30" t="s">
        <v>3323</v>
      </c>
      <c r="AW1348" s="30" t="s">
        <v>22</v>
      </c>
      <c r="AX1348" s="30" t="s">
        <v>22</v>
      </c>
      <c r="AY1348" s="30" t="s">
        <v>25</v>
      </c>
      <c r="AZ1348" s="30"/>
      <c r="BA1348" s="30" t="s">
        <v>25</v>
      </c>
      <c r="BB1348" s="30"/>
      <c r="BC1348" s="30" t="s">
        <v>183</v>
      </c>
      <c r="BD1348" s="30"/>
    </row>
    <row r="1349" spans="1:56" x14ac:dyDescent="0.3">
      <c r="A1349" s="31">
        <v>41484</v>
      </c>
      <c r="B1349" s="33" t="s">
        <v>4609</v>
      </c>
      <c r="C1349" s="29">
        <v>2</v>
      </c>
      <c r="D1349" s="29" t="s">
        <v>2811</v>
      </c>
      <c r="E1349" s="30">
        <v>32</v>
      </c>
      <c r="F1349" s="29" t="s">
        <v>65</v>
      </c>
      <c r="G1349" s="29" t="s">
        <v>94</v>
      </c>
      <c r="H1349" s="29" t="s">
        <v>42</v>
      </c>
      <c r="I1349" s="29" t="s">
        <v>25</v>
      </c>
      <c r="J1349" s="29" t="s">
        <v>3305</v>
      </c>
      <c r="K1349" s="29" t="s">
        <v>1382</v>
      </c>
      <c r="L1349" s="29" t="s">
        <v>128</v>
      </c>
      <c r="M1349" s="29" t="s">
        <v>339</v>
      </c>
      <c r="N1349" s="29" t="s">
        <v>219</v>
      </c>
      <c r="O1349" s="14">
        <v>330.88</v>
      </c>
      <c r="P1349" s="14">
        <f t="shared" si="640"/>
        <v>1085.5511040000001</v>
      </c>
      <c r="Q1349" s="14">
        <v>4.62</v>
      </c>
      <c r="R1349" s="40">
        <f t="shared" si="641"/>
        <v>1090.171104</v>
      </c>
      <c r="S1349" s="14">
        <v>6.8</v>
      </c>
      <c r="T1349" s="40">
        <f t="shared" si="642"/>
        <v>1083.3711040000001</v>
      </c>
      <c r="U1349" s="14">
        <v>10.8</v>
      </c>
      <c r="V1349" s="40">
        <f t="shared" si="643"/>
        <v>1079.3711040000001</v>
      </c>
      <c r="W1349" s="14">
        <v>10.6</v>
      </c>
      <c r="X1349" s="40">
        <f t="shared" si="644"/>
        <v>1079.5711040000001</v>
      </c>
      <c r="Y1349" s="14">
        <v>4.62</v>
      </c>
      <c r="Z1349" s="40">
        <f t="shared" si="645"/>
        <v>1090.171104</v>
      </c>
      <c r="AA1349" s="14">
        <v>6.92</v>
      </c>
      <c r="AB1349" s="40">
        <f t="shared" si="646"/>
        <v>1083.2511039999999</v>
      </c>
      <c r="AC1349" s="14">
        <v>10.95</v>
      </c>
      <c r="AD1349" s="40">
        <f t="shared" si="647"/>
        <v>1079.221104</v>
      </c>
      <c r="AE1349" s="14">
        <v>12.46</v>
      </c>
      <c r="AF1349" s="40">
        <f t="shared" si="648"/>
        <v>1077.711104</v>
      </c>
      <c r="AG1349" s="29" t="s">
        <v>22</v>
      </c>
      <c r="AH1349" s="29" t="s">
        <v>22</v>
      </c>
      <c r="AI1349" s="29" t="s">
        <v>24</v>
      </c>
      <c r="AJ1349" s="29"/>
      <c r="AK1349" s="30" t="s">
        <v>22</v>
      </c>
      <c r="AL1349" s="30" t="s">
        <v>22</v>
      </c>
      <c r="AM1349" s="30"/>
      <c r="AN1349" s="30" t="s">
        <v>22</v>
      </c>
      <c r="AO1349" s="30" t="s">
        <v>22</v>
      </c>
      <c r="AP1349" s="30"/>
      <c r="AQ1349" s="30" t="s">
        <v>22</v>
      </c>
      <c r="AR1349" s="30" t="s">
        <v>22</v>
      </c>
      <c r="AS1349" s="30"/>
      <c r="AT1349" s="30"/>
      <c r="AU1349" s="30" t="s">
        <v>22</v>
      </c>
      <c r="AV1349" s="30" t="s">
        <v>22</v>
      </c>
      <c r="AW1349" s="30" t="s">
        <v>22</v>
      </c>
      <c r="AX1349" s="30" t="s">
        <v>22</v>
      </c>
      <c r="AY1349" s="30" t="s">
        <v>25</v>
      </c>
      <c r="AZ1349" s="30"/>
      <c r="BA1349" s="30" t="s">
        <v>25</v>
      </c>
      <c r="BB1349" s="30"/>
      <c r="BC1349" s="30" t="s">
        <v>183</v>
      </c>
      <c r="BD1349" s="30"/>
    </row>
    <row r="1350" spans="1:56" x14ac:dyDescent="0.3">
      <c r="A1350" s="31">
        <v>41484</v>
      </c>
      <c r="B1350" s="33" t="s">
        <v>4610</v>
      </c>
      <c r="C1350" s="29">
        <v>3</v>
      </c>
      <c r="D1350" s="29" t="s">
        <v>2811</v>
      </c>
      <c r="E1350" s="30">
        <v>32</v>
      </c>
      <c r="F1350" s="29" t="s">
        <v>65</v>
      </c>
      <c r="G1350" s="29" t="s">
        <v>94</v>
      </c>
      <c r="H1350" s="29" t="s">
        <v>1336</v>
      </c>
      <c r="I1350" s="29" t="s">
        <v>22</v>
      </c>
      <c r="J1350" s="29" t="s">
        <v>3324</v>
      </c>
      <c r="K1350" s="29" t="s">
        <v>2664</v>
      </c>
      <c r="L1350" s="29" t="s">
        <v>3325</v>
      </c>
      <c r="M1350" s="29" t="s">
        <v>3326</v>
      </c>
      <c r="N1350" s="29" t="s">
        <v>330</v>
      </c>
      <c r="O1350" s="14">
        <v>329.13</v>
      </c>
      <c r="P1350" s="14">
        <f t="shared" si="640"/>
        <v>1079.809704</v>
      </c>
      <c r="Q1350" s="14">
        <v>4.17</v>
      </c>
      <c r="R1350" s="40">
        <f t="shared" si="641"/>
        <v>1083.9797040000001</v>
      </c>
      <c r="S1350" s="14">
        <v>5.6</v>
      </c>
      <c r="T1350" s="40">
        <f t="shared" si="642"/>
        <v>1078.3797040000002</v>
      </c>
      <c r="U1350" s="14">
        <v>13.35</v>
      </c>
      <c r="V1350" s="40">
        <f t="shared" si="643"/>
        <v>1070.6297040000002</v>
      </c>
      <c r="W1350" s="14">
        <v>14.8</v>
      </c>
      <c r="X1350" s="40">
        <f t="shared" si="644"/>
        <v>1069.1797040000001</v>
      </c>
      <c r="Y1350" s="14">
        <v>4.17</v>
      </c>
      <c r="Z1350" s="40">
        <f t="shared" si="645"/>
        <v>1083.9797040000001</v>
      </c>
      <c r="AA1350" s="14">
        <v>6.24</v>
      </c>
      <c r="AB1350" s="40">
        <f t="shared" si="646"/>
        <v>1077.7397040000001</v>
      </c>
      <c r="AC1350" s="14">
        <v>13.9</v>
      </c>
      <c r="AD1350" s="40">
        <f t="shared" si="647"/>
        <v>1070.079704</v>
      </c>
      <c r="AE1350" s="14">
        <v>14.66</v>
      </c>
      <c r="AF1350" s="40">
        <f t="shared" si="648"/>
        <v>1069.319704</v>
      </c>
      <c r="AG1350" s="29" t="s">
        <v>22</v>
      </c>
      <c r="AH1350" s="29" t="s">
        <v>22</v>
      </c>
      <c r="AI1350" s="29" t="s">
        <v>24</v>
      </c>
      <c r="AJ1350" s="29"/>
      <c r="AK1350" s="30" t="s">
        <v>22</v>
      </c>
      <c r="AL1350" s="30" t="s">
        <v>22</v>
      </c>
      <c r="AM1350" s="30"/>
      <c r="AN1350" s="30" t="s">
        <v>22</v>
      </c>
      <c r="AO1350" s="30" t="s">
        <v>22</v>
      </c>
      <c r="AP1350" s="30"/>
      <c r="AQ1350" s="30" t="s">
        <v>22</v>
      </c>
      <c r="AR1350" s="30" t="s">
        <v>22</v>
      </c>
      <c r="AS1350" s="30"/>
      <c r="AT1350" s="30"/>
      <c r="AU1350" s="30" t="s">
        <v>3327</v>
      </c>
      <c r="AV1350" s="30" t="s">
        <v>3103</v>
      </c>
      <c r="AW1350" s="30" t="s">
        <v>22</v>
      </c>
      <c r="AX1350" s="30" t="s">
        <v>22</v>
      </c>
      <c r="AY1350" s="30" t="s">
        <v>25</v>
      </c>
      <c r="AZ1350" s="30"/>
      <c r="BA1350" s="30" t="s">
        <v>25</v>
      </c>
      <c r="BB1350" s="30"/>
      <c r="BC1350" s="30" t="s">
        <v>183</v>
      </c>
      <c r="BD1350" s="30"/>
    </row>
    <row r="1351" spans="1:56" x14ac:dyDescent="0.3">
      <c r="A1351" s="31">
        <v>41484</v>
      </c>
      <c r="B1351" s="33" t="s">
        <v>4611</v>
      </c>
      <c r="C1351" s="29">
        <v>4</v>
      </c>
      <c r="D1351" s="29" t="s">
        <v>2811</v>
      </c>
      <c r="E1351" s="30">
        <v>32</v>
      </c>
      <c r="F1351" s="29" t="s">
        <v>65</v>
      </c>
      <c r="G1351" s="29" t="s">
        <v>94</v>
      </c>
      <c r="H1351" s="29" t="s">
        <v>238</v>
      </c>
      <c r="I1351" s="29" t="s">
        <v>25</v>
      </c>
      <c r="J1351" s="29" t="s">
        <v>3328</v>
      </c>
      <c r="K1351" s="29" t="s">
        <v>3329</v>
      </c>
      <c r="L1351" s="29" t="s">
        <v>247</v>
      </c>
      <c r="M1351" s="29" t="s">
        <v>46</v>
      </c>
      <c r="N1351" s="29" t="s">
        <v>330</v>
      </c>
      <c r="O1351" s="14">
        <v>329.84</v>
      </c>
      <c r="P1351" s="14">
        <f t="shared" si="640"/>
        <v>1082.1390719999999</v>
      </c>
      <c r="Q1351" s="14">
        <v>4.1500000000000004</v>
      </c>
      <c r="R1351" s="40">
        <f t="shared" si="641"/>
        <v>1086.289072</v>
      </c>
      <c r="S1351" s="14">
        <v>7.89</v>
      </c>
      <c r="T1351" s="40">
        <f t="shared" si="642"/>
        <v>1078.3990719999999</v>
      </c>
      <c r="U1351" s="14">
        <v>9.6999999999999993</v>
      </c>
      <c r="V1351" s="40">
        <f t="shared" si="643"/>
        <v>1076.589072</v>
      </c>
      <c r="W1351" s="14">
        <v>9.32</v>
      </c>
      <c r="X1351" s="40">
        <f t="shared" si="644"/>
        <v>1076.9690720000001</v>
      </c>
      <c r="Y1351" s="14">
        <v>4.1500000000000004</v>
      </c>
      <c r="Z1351" s="40">
        <f t="shared" si="645"/>
        <v>1086.289072</v>
      </c>
      <c r="AA1351" s="14">
        <v>9.83</v>
      </c>
      <c r="AB1351" s="40">
        <f t="shared" si="646"/>
        <v>1076.4590720000001</v>
      </c>
      <c r="AC1351" s="14">
        <v>10.8</v>
      </c>
      <c r="AD1351" s="40">
        <f t="shared" si="647"/>
        <v>1075.4890720000001</v>
      </c>
      <c r="AE1351" s="14">
        <v>10.7</v>
      </c>
      <c r="AF1351" s="40">
        <f t="shared" si="648"/>
        <v>1075.589072</v>
      </c>
      <c r="AG1351" s="29" t="s">
        <v>22</v>
      </c>
      <c r="AH1351" s="29" t="s">
        <v>22</v>
      </c>
      <c r="AI1351" s="29" t="s">
        <v>24</v>
      </c>
      <c r="AJ1351" s="29"/>
      <c r="AK1351" s="30" t="s">
        <v>22</v>
      </c>
      <c r="AL1351" s="30" t="s">
        <v>25</v>
      </c>
      <c r="AM1351" s="30" t="s">
        <v>3330</v>
      </c>
      <c r="AN1351" s="30" t="s">
        <v>22</v>
      </c>
      <c r="AO1351" s="30" t="s">
        <v>22</v>
      </c>
      <c r="AP1351" s="30"/>
      <c r="AQ1351" s="30" t="s">
        <v>22</v>
      </c>
      <c r="AR1351" s="30" t="s">
        <v>22</v>
      </c>
      <c r="AS1351" s="30"/>
      <c r="AT1351" s="30"/>
      <c r="AU1351" s="30" t="s">
        <v>22</v>
      </c>
      <c r="AV1351" s="30" t="s">
        <v>22</v>
      </c>
      <c r="AW1351" s="30" t="s">
        <v>22</v>
      </c>
      <c r="AX1351" s="30" t="s">
        <v>22</v>
      </c>
      <c r="AY1351" s="30" t="s">
        <v>25</v>
      </c>
      <c r="AZ1351" s="30"/>
      <c r="BA1351" s="30" t="s">
        <v>25</v>
      </c>
      <c r="BB1351" s="30"/>
      <c r="BC1351" s="30" t="s">
        <v>26</v>
      </c>
      <c r="BD1351" s="30"/>
    </row>
    <row r="1352" spans="1:56" x14ac:dyDescent="0.3">
      <c r="A1352" s="31">
        <v>41484</v>
      </c>
      <c r="B1352" s="33" t="s">
        <v>4612</v>
      </c>
      <c r="C1352" s="29">
        <v>5</v>
      </c>
      <c r="D1352" s="29" t="s">
        <v>2811</v>
      </c>
      <c r="E1352" s="30">
        <v>32</v>
      </c>
      <c r="F1352" s="29" t="s">
        <v>72</v>
      </c>
      <c r="G1352" s="29" t="s">
        <v>94</v>
      </c>
      <c r="H1352" s="29" t="s">
        <v>238</v>
      </c>
      <c r="I1352" s="29" t="s">
        <v>25</v>
      </c>
      <c r="J1352" s="29" t="s">
        <v>3328</v>
      </c>
      <c r="K1352" s="29" t="s">
        <v>3331</v>
      </c>
      <c r="L1352" s="29" t="s">
        <v>247</v>
      </c>
      <c r="M1352" s="29" t="s">
        <v>46</v>
      </c>
      <c r="N1352" s="29" t="s">
        <v>330</v>
      </c>
      <c r="O1352" s="14">
        <v>329.72</v>
      </c>
      <c r="P1352" s="14">
        <f t="shared" si="640"/>
        <v>1081.7453760000001</v>
      </c>
      <c r="Q1352" s="14">
        <v>4.0599999999999996</v>
      </c>
      <c r="R1352" s="40">
        <f t="shared" si="641"/>
        <v>1085.805376</v>
      </c>
      <c r="S1352" s="14">
        <v>7.03</v>
      </c>
      <c r="T1352" s="40">
        <f t="shared" si="642"/>
        <v>1078.7753760000001</v>
      </c>
      <c r="U1352" s="14">
        <v>8.7899999999999991</v>
      </c>
      <c r="V1352" s="40">
        <f t="shared" si="643"/>
        <v>1077.0153760000001</v>
      </c>
      <c r="W1352" s="14">
        <v>8.5</v>
      </c>
      <c r="X1352" s="40">
        <f t="shared" si="644"/>
        <v>1077.305376</v>
      </c>
      <c r="Y1352" s="14">
        <v>4.0599999999999996</v>
      </c>
      <c r="Z1352" s="40">
        <f t="shared" si="645"/>
        <v>1085.805376</v>
      </c>
      <c r="AA1352" s="14">
        <v>10.73</v>
      </c>
      <c r="AB1352" s="40">
        <f t="shared" si="646"/>
        <v>1075.075376</v>
      </c>
      <c r="AC1352" s="14">
        <v>11.78</v>
      </c>
      <c r="AD1352" s="40">
        <f t="shared" si="647"/>
        <v>1074.0253760000001</v>
      </c>
      <c r="AE1352" s="14">
        <v>11.44</v>
      </c>
      <c r="AF1352" s="40">
        <f t="shared" si="648"/>
        <v>1074.365376</v>
      </c>
      <c r="AG1352" s="29" t="s">
        <v>22</v>
      </c>
      <c r="AH1352" s="29" t="s">
        <v>22</v>
      </c>
      <c r="AI1352" s="29" t="s">
        <v>24</v>
      </c>
      <c r="AJ1352" s="29"/>
      <c r="AK1352" s="30" t="s">
        <v>22</v>
      </c>
      <c r="AL1352" s="30" t="s">
        <v>25</v>
      </c>
      <c r="AM1352" s="30" t="s">
        <v>2678</v>
      </c>
      <c r="AN1352" s="30" t="s">
        <v>22</v>
      </c>
      <c r="AO1352" s="30" t="s">
        <v>22</v>
      </c>
      <c r="AP1352" s="30"/>
      <c r="AQ1352" s="30" t="s">
        <v>22</v>
      </c>
      <c r="AR1352" s="30" t="s">
        <v>22</v>
      </c>
      <c r="AS1352" s="30"/>
      <c r="AT1352" s="30"/>
      <c r="AU1352" s="30" t="s">
        <v>22</v>
      </c>
      <c r="AV1352" s="30" t="s">
        <v>22</v>
      </c>
      <c r="AW1352" s="30" t="s">
        <v>22</v>
      </c>
      <c r="AX1352" s="30" t="s">
        <v>22</v>
      </c>
      <c r="AY1352" s="30" t="s">
        <v>25</v>
      </c>
      <c r="AZ1352" s="30"/>
      <c r="BA1352" s="30" t="s">
        <v>25</v>
      </c>
      <c r="BB1352" s="30"/>
      <c r="BC1352" s="30" t="s">
        <v>26</v>
      </c>
      <c r="BD1352" s="30"/>
    </row>
    <row r="1353" spans="1:56" x14ac:dyDescent="0.3">
      <c r="A1353" s="31">
        <v>41484</v>
      </c>
      <c r="B1353" s="33" t="s">
        <v>4613</v>
      </c>
      <c r="C1353" s="29">
        <v>6</v>
      </c>
      <c r="D1353" s="29" t="s">
        <v>2811</v>
      </c>
      <c r="E1353" s="30">
        <v>32</v>
      </c>
      <c r="F1353" s="29" t="s">
        <v>72</v>
      </c>
      <c r="G1353" s="29" t="s">
        <v>94</v>
      </c>
      <c r="H1353" s="29" t="s">
        <v>238</v>
      </c>
      <c r="I1353" s="29" t="s">
        <v>25</v>
      </c>
      <c r="J1353" s="29" t="s">
        <v>3328</v>
      </c>
      <c r="K1353" s="29" t="s">
        <v>3332</v>
      </c>
      <c r="L1353" s="29" t="s">
        <v>2361</v>
      </c>
      <c r="M1353" s="29" t="s">
        <v>201</v>
      </c>
      <c r="N1353" s="29" t="s">
        <v>330</v>
      </c>
      <c r="O1353" s="14">
        <v>329.47</v>
      </c>
      <c r="P1353" s="14">
        <f t="shared" si="640"/>
        <v>1080.9251760000002</v>
      </c>
      <c r="Q1353" s="14">
        <v>3.9</v>
      </c>
      <c r="R1353" s="40">
        <f t="shared" si="641"/>
        <v>1084.8251760000003</v>
      </c>
      <c r="S1353" s="14">
        <v>7.22</v>
      </c>
      <c r="T1353" s="40">
        <f t="shared" si="642"/>
        <v>1077.6051760000003</v>
      </c>
      <c r="U1353" s="14">
        <v>9</v>
      </c>
      <c r="V1353" s="40">
        <f t="shared" si="643"/>
        <v>1075.8251760000003</v>
      </c>
      <c r="W1353" s="14">
        <v>8.0500000000000007</v>
      </c>
      <c r="X1353" s="40">
        <f t="shared" si="644"/>
        <v>1076.7751760000003</v>
      </c>
      <c r="Y1353" s="14">
        <v>3.9</v>
      </c>
      <c r="Z1353" s="40">
        <f t="shared" si="645"/>
        <v>1084.8251760000003</v>
      </c>
      <c r="AA1353" s="14">
        <v>9.85</v>
      </c>
      <c r="AB1353" s="40">
        <f t="shared" si="646"/>
        <v>1074.9751760000004</v>
      </c>
      <c r="AC1353" s="14">
        <v>12.6</v>
      </c>
      <c r="AD1353" s="40">
        <f t="shared" si="647"/>
        <v>1072.2251760000004</v>
      </c>
      <c r="AE1353" s="14">
        <v>12.25</v>
      </c>
      <c r="AF1353" s="40">
        <f t="shared" si="648"/>
        <v>1072.5751760000003</v>
      </c>
      <c r="AG1353" s="29" t="s">
        <v>22</v>
      </c>
      <c r="AH1353" s="29" t="s">
        <v>22</v>
      </c>
      <c r="AI1353" s="29" t="s">
        <v>24</v>
      </c>
      <c r="AJ1353" s="29"/>
      <c r="AK1353" s="30" t="s">
        <v>22</v>
      </c>
      <c r="AL1353" s="30" t="s">
        <v>22</v>
      </c>
      <c r="AM1353" s="30"/>
      <c r="AN1353" s="30" t="s">
        <v>22</v>
      </c>
      <c r="AO1353" s="30" t="s">
        <v>22</v>
      </c>
      <c r="AP1353" s="30"/>
      <c r="AQ1353" s="30" t="s">
        <v>22</v>
      </c>
      <c r="AR1353" s="30" t="s">
        <v>22</v>
      </c>
      <c r="AS1353" s="30"/>
      <c r="AT1353" s="30"/>
      <c r="AU1353" s="30" t="s">
        <v>22</v>
      </c>
      <c r="AV1353" s="30" t="s">
        <v>22</v>
      </c>
      <c r="AW1353" s="30" t="s">
        <v>22</v>
      </c>
      <c r="AX1353" s="30" t="s">
        <v>22</v>
      </c>
      <c r="AY1353" s="30" t="s">
        <v>25</v>
      </c>
      <c r="AZ1353" s="30"/>
      <c r="BA1353" s="30" t="s">
        <v>25</v>
      </c>
      <c r="BB1353" s="30"/>
      <c r="BC1353" s="30" t="s">
        <v>26</v>
      </c>
      <c r="BD1353" s="30"/>
    </row>
    <row r="1354" spans="1:56" x14ac:dyDescent="0.3">
      <c r="A1354" s="31">
        <v>41484</v>
      </c>
      <c r="B1354" s="33" t="s">
        <v>4614</v>
      </c>
      <c r="C1354" s="29">
        <v>7</v>
      </c>
      <c r="D1354" s="29" t="s">
        <v>2811</v>
      </c>
      <c r="E1354" s="30">
        <v>32</v>
      </c>
      <c r="F1354" s="29" t="s">
        <v>72</v>
      </c>
      <c r="G1354" s="29" t="s">
        <v>94</v>
      </c>
      <c r="H1354" s="29" t="s">
        <v>42</v>
      </c>
      <c r="I1354" s="29" t="s">
        <v>25</v>
      </c>
      <c r="J1354" s="29" t="s">
        <v>3328</v>
      </c>
      <c r="K1354" s="29" t="s">
        <v>3332</v>
      </c>
      <c r="L1354" s="29" t="s">
        <v>109</v>
      </c>
      <c r="M1354" s="29" t="s">
        <v>23</v>
      </c>
      <c r="N1354" s="29" t="s">
        <v>219</v>
      </c>
      <c r="O1354" s="14">
        <v>329.47</v>
      </c>
      <c r="P1354" s="14">
        <f t="shared" si="640"/>
        <v>1080.9251760000002</v>
      </c>
      <c r="Q1354" s="14">
        <v>7</v>
      </c>
      <c r="R1354" s="40">
        <f t="shared" si="641"/>
        <v>1087.9251760000002</v>
      </c>
      <c r="S1354" s="14">
        <v>11.3</v>
      </c>
      <c r="T1354" s="40">
        <f t="shared" si="642"/>
        <v>1076.6251760000002</v>
      </c>
      <c r="U1354" s="14">
        <v>13.05</v>
      </c>
      <c r="V1354" s="40">
        <f t="shared" si="643"/>
        <v>1074.8751760000002</v>
      </c>
      <c r="W1354" s="14">
        <v>12.52</v>
      </c>
      <c r="X1354" s="40">
        <f t="shared" si="644"/>
        <v>1075.4051760000002</v>
      </c>
      <c r="Y1354" s="14">
        <v>7</v>
      </c>
      <c r="Z1354" s="40">
        <f t="shared" si="645"/>
        <v>1087.9251760000002</v>
      </c>
      <c r="AA1354" s="14">
        <v>11.1</v>
      </c>
      <c r="AB1354" s="40">
        <f t="shared" si="646"/>
        <v>1076.8251760000003</v>
      </c>
      <c r="AC1354" s="14">
        <v>12.91</v>
      </c>
      <c r="AD1354" s="40">
        <f t="shared" si="647"/>
        <v>1075.0151760000001</v>
      </c>
      <c r="AE1354" s="14">
        <v>12.32</v>
      </c>
      <c r="AF1354" s="40">
        <f t="shared" si="648"/>
        <v>1075.6051760000003</v>
      </c>
      <c r="AG1354" s="29" t="s">
        <v>22</v>
      </c>
      <c r="AH1354" s="29" t="s">
        <v>22</v>
      </c>
      <c r="AI1354" s="29" t="s">
        <v>24</v>
      </c>
      <c r="AJ1354" s="29"/>
      <c r="AK1354" s="30" t="s">
        <v>25</v>
      </c>
      <c r="AL1354" s="30" t="s">
        <v>25</v>
      </c>
      <c r="AM1354" s="30" t="s">
        <v>1396</v>
      </c>
      <c r="AN1354" s="30" t="s">
        <v>22</v>
      </c>
      <c r="AO1354" s="30" t="s">
        <v>22</v>
      </c>
      <c r="AP1354" s="30"/>
      <c r="AQ1354" s="30" t="s">
        <v>22</v>
      </c>
      <c r="AR1354" s="30" t="s">
        <v>22</v>
      </c>
      <c r="AS1354" s="30"/>
      <c r="AT1354" s="30"/>
      <c r="AU1354" s="30" t="s">
        <v>22</v>
      </c>
      <c r="AV1354" s="30" t="s">
        <v>22</v>
      </c>
      <c r="AW1354" s="30" t="s">
        <v>22</v>
      </c>
      <c r="AX1354" s="30" t="s">
        <v>22</v>
      </c>
      <c r="AY1354" s="30" t="s">
        <v>25</v>
      </c>
      <c r="AZ1354" s="30"/>
      <c r="BA1354" s="30" t="s">
        <v>25</v>
      </c>
      <c r="BB1354" s="30"/>
      <c r="BC1354" s="30" t="s">
        <v>26</v>
      </c>
      <c r="BD1354" s="30"/>
    </row>
    <row r="1355" spans="1:56" x14ac:dyDescent="0.3">
      <c r="A1355" s="31">
        <v>41484</v>
      </c>
      <c r="B1355" s="33" t="s">
        <v>4615</v>
      </c>
      <c r="C1355" s="29">
        <v>1</v>
      </c>
      <c r="D1355" s="29" t="s">
        <v>2811</v>
      </c>
      <c r="E1355" s="30">
        <v>33</v>
      </c>
      <c r="F1355" s="29" t="s">
        <v>65</v>
      </c>
      <c r="G1355" s="29" t="s">
        <v>94</v>
      </c>
      <c r="H1355" s="29" t="s">
        <v>42</v>
      </c>
      <c r="I1355" s="29" t="s">
        <v>25</v>
      </c>
      <c r="J1355" s="29" t="s">
        <v>3333</v>
      </c>
      <c r="K1355" s="29" t="s">
        <v>3101</v>
      </c>
      <c r="L1355" s="29" t="s">
        <v>109</v>
      </c>
      <c r="M1355" s="29" t="s">
        <v>23</v>
      </c>
      <c r="N1355" s="29" t="s">
        <v>219</v>
      </c>
      <c r="O1355" s="14">
        <v>332.91</v>
      </c>
      <c r="P1355" s="14">
        <f t="shared" si="640"/>
        <v>1092.2111280000001</v>
      </c>
      <c r="Q1355" s="14">
        <v>6.03</v>
      </c>
      <c r="R1355" s="40">
        <f t="shared" si="641"/>
        <v>1098.2411280000001</v>
      </c>
      <c r="S1355" s="14">
        <v>9.52</v>
      </c>
      <c r="T1355" s="40">
        <f t="shared" si="642"/>
        <v>1088.7211280000001</v>
      </c>
      <c r="U1355" s="14">
        <v>11.78</v>
      </c>
      <c r="V1355" s="40">
        <f t="shared" si="643"/>
        <v>1086.4611280000001</v>
      </c>
      <c r="W1355" s="14">
        <v>11.04</v>
      </c>
      <c r="X1355" s="40">
        <f t="shared" si="644"/>
        <v>1087.2011280000002</v>
      </c>
      <c r="Y1355" s="14">
        <v>6.03</v>
      </c>
      <c r="Z1355" s="40">
        <f t="shared" si="645"/>
        <v>1098.2411280000001</v>
      </c>
      <c r="AA1355" s="14">
        <v>9.67</v>
      </c>
      <c r="AB1355" s="40">
        <f t="shared" si="646"/>
        <v>1088.571128</v>
      </c>
      <c r="AC1355" s="14">
        <v>11.76</v>
      </c>
      <c r="AD1355" s="40">
        <f t="shared" si="647"/>
        <v>1086.4811280000001</v>
      </c>
      <c r="AE1355" s="14">
        <v>11.65</v>
      </c>
      <c r="AF1355" s="40">
        <f t="shared" si="648"/>
        <v>1086.591128</v>
      </c>
      <c r="AG1355" s="29" t="s">
        <v>22</v>
      </c>
      <c r="AH1355" s="29" t="s">
        <v>22</v>
      </c>
      <c r="AI1355" s="29" t="s">
        <v>24</v>
      </c>
      <c r="AJ1355" s="29"/>
      <c r="AK1355" s="30" t="s">
        <v>25</v>
      </c>
      <c r="AL1355" s="30" t="s">
        <v>25</v>
      </c>
      <c r="AM1355" s="30" t="s">
        <v>2991</v>
      </c>
      <c r="AN1355" s="30" t="s">
        <v>22</v>
      </c>
      <c r="AO1355" s="30" t="s">
        <v>22</v>
      </c>
      <c r="AP1355" s="30"/>
      <c r="AQ1355" s="30" t="s">
        <v>22</v>
      </c>
      <c r="AR1355" s="30" t="s">
        <v>22</v>
      </c>
      <c r="AS1355" s="30"/>
      <c r="AT1355" s="30"/>
      <c r="AU1355" s="30" t="s">
        <v>22</v>
      </c>
      <c r="AV1355" s="30" t="s">
        <v>22</v>
      </c>
      <c r="AW1355" s="30" t="s">
        <v>22</v>
      </c>
      <c r="AX1355" s="30" t="s">
        <v>22</v>
      </c>
      <c r="AY1355" s="30" t="s">
        <v>25</v>
      </c>
      <c r="AZ1355" s="30"/>
      <c r="BA1355" s="30" t="s">
        <v>25</v>
      </c>
      <c r="BB1355" s="30"/>
      <c r="BC1355" s="30" t="s">
        <v>26</v>
      </c>
      <c r="BD1355" s="30"/>
    </row>
    <row r="1356" spans="1:56" x14ac:dyDescent="0.3">
      <c r="A1356" s="31">
        <v>41484</v>
      </c>
      <c r="B1356" s="33" t="s">
        <v>4616</v>
      </c>
      <c r="C1356" s="29">
        <v>2</v>
      </c>
      <c r="D1356" s="29" t="s">
        <v>2811</v>
      </c>
      <c r="E1356" s="30">
        <v>33</v>
      </c>
      <c r="F1356" s="29" t="s">
        <v>65</v>
      </c>
      <c r="G1356" s="29" t="s">
        <v>94</v>
      </c>
      <c r="H1356" s="29" t="s">
        <v>238</v>
      </c>
      <c r="I1356" s="29" t="s">
        <v>25</v>
      </c>
      <c r="J1356" s="29" t="s">
        <v>3334</v>
      </c>
      <c r="K1356" s="29" t="s">
        <v>3335</v>
      </c>
      <c r="L1356" s="29" t="s">
        <v>712</v>
      </c>
      <c r="M1356" s="29" t="s">
        <v>46</v>
      </c>
      <c r="N1356" s="29" t="s">
        <v>330</v>
      </c>
      <c r="O1356" s="14">
        <v>331.35</v>
      </c>
      <c r="P1356" s="14">
        <f t="shared" si="640"/>
        <v>1087.0930800000001</v>
      </c>
      <c r="Q1356" s="14">
        <v>4.1500000000000004</v>
      </c>
      <c r="R1356" s="40">
        <f t="shared" si="641"/>
        <v>1091.2430800000002</v>
      </c>
      <c r="S1356" s="14">
        <v>7.03</v>
      </c>
      <c r="T1356" s="40">
        <f t="shared" si="642"/>
        <v>1084.2130800000002</v>
      </c>
      <c r="U1356" s="14">
        <v>8.5</v>
      </c>
      <c r="V1356" s="40">
        <f t="shared" si="643"/>
        <v>1082.7430800000002</v>
      </c>
      <c r="W1356" s="14">
        <v>8.49</v>
      </c>
      <c r="X1356" s="40">
        <f t="shared" si="644"/>
        <v>1082.7530800000002</v>
      </c>
      <c r="Y1356" s="14">
        <v>4.1500000000000004</v>
      </c>
      <c r="Z1356" s="40">
        <f t="shared" si="645"/>
        <v>1091.2430800000002</v>
      </c>
      <c r="AA1356" s="14">
        <v>8.25</v>
      </c>
      <c r="AB1356" s="40">
        <f t="shared" si="646"/>
        <v>1082.9930800000002</v>
      </c>
      <c r="AC1356" s="14">
        <v>9.73</v>
      </c>
      <c r="AD1356" s="40">
        <f t="shared" si="647"/>
        <v>1081.5130800000002</v>
      </c>
      <c r="AE1356" s="14">
        <v>9.7899999999999991</v>
      </c>
      <c r="AF1356" s="40">
        <f t="shared" si="648"/>
        <v>1081.4530800000002</v>
      </c>
      <c r="AG1356" s="29" t="s">
        <v>22</v>
      </c>
      <c r="AH1356" s="29" t="s">
        <v>22</v>
      </c>
      <c r="AI1356" s="29" t="s">
        <v>24</v>
      </c>
      <c r="AJ1356" s="29"/>
      <c r="AK1356" s="30" t="s">
        <v>25</v>
      </c>
      <c r="AL1356" s="30" t="s">
        <v>25</v>
      </c>
      <c r="AM1356" s="30" t="s">
        <v>3336</v>
      </c>
      <c r="AN1356" s="30" t="s">
        <v>22</v>
      </c>
      <c r="AO1356" s="30" t="s">
        <v>22</v>
      </c>
      <c r="AP1356" s="30"/>
      <c r="AQ1356" s="30" t="s">
        <v>22</v>
      </c>
      <c r="AR1356" s="30" t="s">
        <v>22</v>
      </c>
      <c r="AS1356" s="30"/>
      <c r="AT1356" s="30"/>
      <c r="AU1356" s="30" t="s">
        <v>22</v>
      </c>
      <c r="AV1356" s="30" t="s">
        <v>22</v>
      </c>
      <c r="AW1356" s="30" t="s">
        <v>22</v>
      </c>
      <c r="AX1356" s="30" t="s">
        <v>22</v>
      </c>
      <c r="AY1356" s="30" t="s">
        <v>25</v>
      </c>
      <c r="AZ1356" s="30"/>
      <c r="BA1356" s="30" t="s">
        <v>25</v>
      </c>
      <c r="BB1356" s="30"/>
      <c r="BC1356" s="30" t="s">
        <v>26</v>
      </c>
      <c r="BD1356" s="30"/>
    </row>
    <row r="1357" spans="1:56" x14ac:dyDescent="0.3">
      <c r="A1357" s="31">
        <v>41484</v>
      </c>
      <c r="B1357" s="33" t="s">
        <v>4617</v>
      </c>
      <c r="C1357" s="29">
        <v>3</v>
      </c>
      <c r="D1357" s="29" t="s">
        <v>2811</v>
      </c>
      <c r="E1357" s="30">
        <v>33</v>
      </c>
      <c r="F1357" s="29" t="s">
        <v>65</v>
      </c>
      <c r="G1357" s="29" t="s">
        <v>94</v>
      </c>
      <c r="H1357" s="29" t="s">
        <v>238</v>
      </c>
      <c r="I1357" s="29" t="s">
        <v>25</v>
      </c>
      <c r="J1357" s="29" t="s">
        <v>3337</v>
      </c>
      <c r="K1357" s="29" t="s">
        <v>3338</v>
      </c>
      <c r="L1357" s="29" t="s">
        <v>621</v>
      </c>
      <c r="M1357" s="29" t="s">
        <v>46</v>
      </c>
      <c r="N1357" s="29" t="s">
        <v>330</v>
      </c>
      <c r="O1357" s="14">
        <v>332.06</v>
      </c>
      <c r="P1357" s="14">
        <f t="shared" si="640"/>
        <v>1089.422448</v>
      </c>
      <c r="Q1357" s="14">
        <v>4.42</v>
      </c>
      <c r="R1357" s="40">
        <f t="shared" si="641"/>
        <v>1093.8424480000001</v>
      </c>
      <c r="S1357" s="14">
        <v>7.24</v>
      </c>
      <c r="T1357" s="40">
        <f t="shared" si="642"/>
        <v>1086.6024480000001</v>
      </c>
      <c r="U1357" s="14">
        <v>9.02</v>
      </c>
      <c r="V1357" s="40">
        <f t="shared" si="643"/>
        <v>1084.8224480000001</v>
      </c>
      <c r="W1357" s="14">
        <v>8.6999999999999993</v>
      </c>
      <c r="X1357" s="40">
        <f t="shared" si="644"/>
        <v>1085.1424480000001</v>
      </c>
      <c r="Y1357" s="14">
        <v>4.42</v>
      </c>
      <c r="Z1357" s="40">
        <f t="shared" si="645"/>
        <v>1093.8424480000001</v>
      </c>
      <c r="AA1357" s="14">
        <v>8.4499999999999993</v>
      </c>
      <c r="AB1357" s="40">
        <f t="shared" si="646"/>
        <v>1085.3924480000001</v>
      </c>
      <c r="AC1357" s="14">
        <v>9.9600000000000009</v>
      </c>
      <c r="AD1357" s="40">
        <f t="shared" si="647"/>
        <v>1083.8824480000001</v>
      </c>
      <c r="AE1357" s="14">
        <v>9.83</v>
      </c>
      <c r="AF1357" s="40">
        <f t="shared" si="648"/>
        <v>1084.0124480000002</v>
      </c>
      <c r="AG1357" s="29" t="s">
        <v>22</v>
      </c>
      <c r="AH1357" s="29" t="s">
        <v>22</v>
      </c>
      <c r="AI1357" s="29" t="s">
        <v>24</v>
      </c>
      <c r="AJ1357" s="29"/>
      <c r="AK1357" s="30" t="s">
        <v>22</v>
      </c>
      <c r="AL1357" s="30" t="s">
        <v>25</v>
      </c>
      <c r="AM1357" s="30" t="s">
        <v>1383</v>
      </c>
      <c r="AN1357" s="30" t="s">
        <v>22</v>
      </c>
      <c r="AO1357" s="30" t="s">
        <v>22</v>
      </c>
      <c r="AP1357" s="30"/>
      <c r="AQ1357" s="30" t="s">
        <v>22</v>
      </c>
      <c r="AR1357" s="30" t="s">
        <v>22</v>
      </c>
      <c r="AS1357" s="30"/>
      <c r="AT1357" s="30"/>
      <c r="AU1357" s="30" t="s">
        <v>22</v>
      </c>
      <c r="AV1357" s="30" t="s">
        <v>22</v>
      </c>
      <c r="AW1357" s="30" t="s">
        <v>22</v>
      </c>
      <c r="AX1357" s="30" t="s">
        <v>22</v>
      </c>
      <c r="AY1357" s="30" t="s">
        <v>25</v>
      </c>
      <c r="AZ1357" s="30"/>
      <c r="BA1357" s="30" t="s">
        <v>25</v>
      </c>
      <c r="BB1357" s="30"/>
      <c r="BC1357" s="30" t="s">
        <v>26</v>
      </c>
      <c r="BD1357" s="30"/>
    </row>
    <row r="1358" spans="1:56" x14ac:dyDescent="0.3">
      <c r="A1358" s="31">
        <v>41484</v>
      </c>
      <c r="B1358" s="33" t="s">
        <v>4618</v>
      </c>
      <c r="C1358" s="29">
        <v>4</v>
      </c>
      <c r="D1358" s="29" t="s">
        <v>2811</v>
      </c>
      <c r="E1358" s="30">
        <v>33</v>
      </c>
      <c r="F1358" s="29" t="s">
        <v>65</v>
      </c>
      <c r="G1358" s="29" t="s">
        <v>94</v>
      </c>
      <c r="H1358" s="29" t="s">
        <v>238</v>
      </c>
      <c r="I1358" s="29" t="s">
        <v>25</v>
      </c>
      <c r="J1358" s="29" t="s">
        <v>3324</v>
      </c>
      <c r="K1358" s="29" t="s">
        <v>3339</v>
      </c>
      <c r="L1358" s="29" t="s">
        <v>3340</v>
      </c>
      <c r="M1358" s="29" t="s">
        <v>46</v>
      </c>
      <c r="N1358" s="29" t="s">
        <v>330</v>
      </c>
      <c r="O1358" s="14">
        <v>332.01</v>
      </c>
      <c r="P1358" s="14">
        <f t="shared" si="640"/>
        <v>1089.2584079999999</v>
      </c>
      <c r="Q1358" s="14">
        <v>3.76</v>
      </c>
      <c r="R1358" s="40">
        <f t="shared" si="641"/>
        <v>1093.0184079999999</v>
      </c>
      <c r="S1358" s="14">
        <v>6.32</v>
      </c>
      <c r="T1358" s="40">
        <f t="shared" si="642"/>
        <v>1086.698408</v>
      </c>
      <c r="U1358" s="14">
        <v>8.0399999999999991</v>
      </c>
      <c r="V1358" s="40">
        <f t="shared" si="643"/>
        <v>1084.9784079999999</v>
      </c>
      <c r="W1358" s="14">
        <v>7.69</v>
      </c>
      <c r="X1358" s="40">
        <f t="shared" si="644"/>
        <v>1085.3284079999999</v>
      </c>
      <c r="Y1358" s="14">
        <v>3.76</v>
      </c>
      <c r="Z1358" s="40">
        <f t="shared" si="645"/>
        <v>1093.0184079999999</v>
      </c>
      <c r="AA1358" s="14">
        <v>8.2200000000000006</v>
      </c>
      <c r="AB1358" s="40">
        <f t="shared" si="646"/>
        <v>1084.7984079999999</v>
      </c>
      <c r="AC1358" s="14">
        <v>9.42</v>
      </c>
      <c r="AD1358" s="40">
        <f t="shared" si="647"/>
        <v>1083.5984079999998</v>
      </c>
      <c r="AE1358" s="14">
        <v>9.23</v>
      </c>
      <c r="AF1358" s="40">
        <f t="shared" si="648"/>
        <v>1083.7884079999999</v>
      </c>
      <c r="AG1358" s="29" t="s">
        <v>22</v>
      </c>
      <c r="AH1358" s="29" t="s">
        <v>22</v>
      </c>
      <c r="AI1358" s="29" t="s">
        <v>24</v>
      </c>
      <c r="AJ1358" s="29"/>
      <c r="AK1358" s="30" t="s">
        <v>25</v>
      </c>
      <c r="AL1358" s="30" t="s">
        <v>25</v>
      </c>
      <c r="AM1358" s="30" t="s">
        <v>1631</v>
      </c>
      <c r="AN1358" s="30" t="s">
        <v>22</v>
      </c>
      <c r="AO1358" s="30" t="s">
        <v>22</v>
      </c>
      <c r="AP1358" s="30"/>
      <c r="AQ1358" s="30" t="s">
        <v>22</v>
      </c>
      <c r="AR1358" s="30" t="s">
        <v>22</v>
      </c>
      <c r="AS1358" s="30"/>
      <c r="AT1358" s="30"/>
      <c r="AU1358" s="30" t="s">
        <v>22</v>
      </c>
      <c r="AV1358" s="30" t="s">
        <v>22</v>
      </c>
      <c r="AW1358" s="30" t="s">
        <v>22</v>
      </c>
      <c r="AX1358" s="30" t="s">
        <v>22</v>
      </c>
      <c r="AY1358" s="30" t="s">
        <v>25</v>
      </c>
      <c r="AZ1358" s="30"/>
      <c r="BA1358" s="30" t="s">
        <v>25</v>
      </c>
      <c r="BB1358" s="30"/>
      <c r="BC1358" s="30" t="s">
        <v>26</v>
      </c>
      <c r="BD1358" s="30"/>
    </row>
    <row r="1359" spans="1:56" x14ac:dyDescent="0.3">
      <c r="A1359" s="31">
        <v>41484</v>
      </c>
      <c r="B1359" s="33" t="s">
        <v>4619</v>
      </c>
      <c r="C1359" s="29">
        <v>5</v>
      </c>
      <c r="D1359" s="29" t="s">
        <v>2811</v>
      </c>
      <c r="E1359" s="30">
        <v>33</v>
      </c>
      <c r="F1359" s="29" t="s">
        <v>65</v>
      </c>
      <c r="G1359" s="29" t="s">
        <v>29</v>
      </c>
      <c r="H1359" s="29" t="s">
        <v>42</v>
      </c>
      <c r="I1359" s="29" t="s">
        <v>25</v>
      </c>
      <c r="J1359" s="29" t="s">
        <v>3303</v>
      </c>
      <c r="K1359" s="29" t="s">
        <v>3341</v>
      </c>
      <c r="L1359" s="29" t="s">
        <v>128</v>
      </c>
      <c r="M1359" s="29" t="s">
        <v>59</v>
      </c>
      <c r="N1359" s="29" t="s">
        <v>219</v>
      </c>
      <c r="O1359" s="14">
        <v>331.16</v>
      </c>
      <c r="P1359" s="14">
        <f t="shared" si="640"/>
        <v>1086.469728</v>
      </c>
      <c r="Q1359" s="14">
        <v>6.45</v>
      </c>
      <c r="R1359" s="40">
        <f t="shared" si="641"/>
        <v>1092.9197280000001</v>
      </c>
      <c r="S1359" s="14">
        <v>7.75</v>
      </c>
      <c r="T1359" s="40">
        <f t="shared" si="642"/>
        <v>1085.1697280000001</v>
      </c>
      <c r="U1359" s="14">
        <v>10.89</v>
      </c>
      <c r="V1359" s="40">
        <f t="shared" si="643"/>
        <v>1082.029728</v>
      </c>
      <c r="W1359" s="14">
        <v>10.69</v>
      </c>
      <c r="X1359" s="40">
        <f t="shared" si="644"/>
        <v>1082.229728</v>
      </c>
      <c r="Y1359" s="14">
        <v>6.45</v>
      </c>
      <c r="Z1359" s="40">
        <f t="shared" si="645"/>
        <v>1092.9197280000001</v>
      </c>
      <c r="AA1359" s="14">
        <v>7.95</v>
      </c>
      <c r="AB1359" s="40">
        <f t="shared" si="646"/>
        <v>1084.969728</v>
      </c>
      <c r="AC1359" s="14">
        <v>10.95</v>
      </c>
      <c r="AD1359" s="40">
        <f t="shared" si="647"/>
        <v>1081.969728</v>
      </c>
      <c r="AE1359" s="14">
        <v>10.95</v>
      </c>
      <c r="AF1359" s="40">
        <f t="shared" si="648"/>
        <v>1081.969728</v>
      </c>
      <c r="AG1359" s="29" t="s">
        <v>22</v>
      </c>
      <c r="AH1359" s="29" t="s">
        <v>22</v>
      </c>
      <c r="AI1359" s="29" t="s">
        <v>24</v>
      </c>
      <c r="AJ1359" s="29"/>
      <c r="AK1359" s="30" t="s">
        <v>25</v>
      </c>
      <c r="AL1359" s="30" t="s">
        <v>22</v>
      </c>
      <c r="AM1359" s="30" t="s">
        <v>1555</v>
      </c>
      <c r="AN1359" s="30" t="s">
        <v>22</v>
      </c>
      <c r="AO1359" s="30" t="s">
        <v>22</v>
      </c>
      <c r="AP1359" s="30"/>
      <c r="AQ1359" s="30" t="s">
        <v>22</v>
      </c>
      <c r="AR1359" s="30" t="s">
        <v>22</v>
      </c>
      <c r="AS1359" s="30"/>
      <c r="AT1359" s="30"/>
      <c r="AU1359" s="30" t="s">
        <v>22</v>
      </c>
      <c r="AV1359" s="30" t="s">
        <v>22</v>
      </c>
      <c r="AW1359" s="30" t="s">
        <v>22</v>
      </c>
      <c r="AX1359" s="30" t="s">
        <v>22</v>
      </c>
      <c r="AY1359" s="30" t="s">
        <v>25</v>
      </c>
      <c r="AZ1359" s="30"/>
      <c r="BA1359" s="30" t="s">
        <v>25</v>
      </c>
      <c r="BB1359" s="30"/>
      <c r="BC1359" s="30" t="s">
        <v>26</v>
      </c>
      <c r="BD1359" s="30"/>
    </row>
    <row r="1360" spans="1:56" x14ac:dyDescent="0.3">
      <c r="A1360" s="31">
        <v>41484</v>
      </c>
      <c r="B1360" s="33" t="s">
        <v>4620</v>
      </c>
      <c r="C1360" s="29">
        <v>6</v>
      </c>
      <c r="D1360" s="29" t="s">
        <v>2811</v>
      </c>
      <c r="E1360" s="30">
        <v>33</v>
      </c>
      <c r="F1360" s="29" t="s">
        <v>72</v>
      </c>
      <c r="G1360" s="29" t="s">
        <v>94</v>
      </c>
      <c r="H1360" s="29" t="s">
        <v>238</v>
      </c>
      <c r="I1360" s="29" t="s">
        <v>25</v>
      </c>
      <c r="J1360" s="29" t="s">
        <v>3342</v>
      </c>
      <c r="K1360" s="29" t="s">
        <v>3343</v>
      </c>
      <c r="L1360" s="29" t="s">
        <v>3309</v>
      </c>
      <c r="M1360" s="29" t="s">
        <v>59</v>
      </c>
      <c r="N1360" s="29" t="s">
        <v>330</v>
      </c>
      <c r="O1360" s="14">
        <v>331.94</v>
      </c>
      <c r="P1360" s="14">
        <f t="shared" si="640"/>
        <v>1089.0287519999999</v>
      </c>
      <c r="Q1360" s="14">
        <v>4.2</v>
      </c>
      <c r="R1360" s="40">
        <f t="shared" si="641"/>
        <v>1093.228752</v>
      </c>
      <c r="S1360" s="14">
        <v>8.4</v>
      </c>
      <c r="T1360" s="40">
        <f t="shared" si="642"/>
        <v>1084.8287519999999</v>
      </c>
      <c r="U1360" s="14">
        <v>11.66</v>
      </c>
      <c r="V1360" s="40">
        <f t="shared" si="643"/>
        <v>1081.5687519999999</v>
      </c>
      <c r="W1360" s="14">
        <v>11.26</v>
      </c>
      <c r="X1360" s="40">
        <f t="shared" si="644"/>
        <v>1081.968752</v>
      </c>
      <c r="Y1360" s="14">
        <v>4.2</v>
      </c>
      <c r="Z1360" s="40">
        <f t="shared" si="645"/>
        <v>1093.228752</v>
      </c>
      <c r="AA1360" s="14">
        <v>9.4600000000000009</v>
      </c>
      <c r="AB1360" s="40">
        <f t="shared" si="646"/>
        <v>1083.7687519999999</v>
      </c>
      <c r="AC1360" s="14">
        <v>12.8</v>
      </c>
      <c r="AD1360" s="40">
        <f t="shared" si="647"/>
        <v>1080.428752</v>
      </c>
      <c r="AE1360" s="14">
        <v>11.76</v>
      </c>
      <c r="AF1360" s="40">
        <f t="shared" si="648"/>
        <v>1081.468752</v>
      </c>
      <c r="AG1360" s="29" t="s">
        <v>22</v>
      </c>
      <c r="AH1360" s="29" t="s">
        <v>22</v>
      </c>
      <c r="AI1360" s="29" t="s">
        <v>24</v>
      </c>
      <c r="AJ1360" s="29"/>
      <c r="AK1360" s="30" t="s">
        <v>25</v>
      </c>
      <c r="AL1360" s="30" t="s">
        <v>25</v>
      </c>
      <c r="AM1360" s="30" t="s">
        <v>3344</v>
      </c>
      <c r="AN1360" s="30" t="s">
        <v>22</v>
      </c>
      <c r="AO1360" s="30" t="s">
        <v>22</v>
      </c>
      <c r="AP1360" s="30"/>
      <c r="AQ1360" s="30" t="s">
        <v>22</v>
      </c>
      <c r="AR1360" s="30" t="s">
        <v>22</v>
      </c>
      <c r="AS1360" s="30"/>
      <c r="AT1360" s="30"/>
      <c r="AU1360" s="30" t="s">
        <v>22</v>
      </c>
      <c r="AV1360" s="30" t="s">
        <v>22</v>
      </c>
      <c r="AW1360" s="30" t="s">
        <v>22</v>
      </c>
      <c r="AX1360" s="30" t="s">
        <v>22</v>
      </c>
      <c r="AY1360" s="30" t="s">
        <v>25</v>
      </c>
      <c r="AZ1360" s="30"/>
      <c r="BA1360" s="30" t="s">
        <v>25</v>
      </c>
      <c r="BB1360" s="30"/>
      <c r="BC1360" s="30" t="s">
        <v>26</v>
      </c>
      <c r="BD1360" s="30"/>
    </row>
    <row r="1361" spans="1:56" x14ac:dyDescent="0.3">
      <c r="A1361" s="31">
        <v>41484</v>
      </c>
      <c r="B1361" s="33" t="s">
        <v>4621</v>
      </c>
      <c r="C1361" s="29">
        <v>7</v>
      </c>
      <c r="D1361" s="29" t="s">
        <v>2811</v>
      </c>
      <c r="E1361" s="30">
        <v>33</v>
      </c>
      <c r="F1361" s="29" t="s">
        <v>72</v>
      </c>
      <c r="G1361" s="29" t="s">
        <v>94</v>
      </c>
      <c r="H1361" s="29" t="s">
        <v>238</v>
      </c>
      <c r="I1361" s="29" t="s">
        <v>25</v>
      </c>
      <c r="J1361" s="29" t="s">
        <v>3345</v>
      </c>
      <c r="K1361" s="29" t="s">
        <v>3346</v>
      </c>
      <c r="L1361" s="29" t="s">
        <v>2480</v>
      </c>
      <c r="M1361" s="29" t="s">
        <v>46</v>
      </c>
      <c r="N1361" s="29" t="s">
        <v>330</v>
      </c>
      <c r="O1361" s="14">
        <v>331.59</v>
      </c>
      <c r="P1361" s="14">
        <f t="shared" si="640"/>
        <v>1087.8804720000001</v>
      </c>
      <c r="Q1361" s="14">
        <v>3.55</v>
      </c>
      <c r="R1361" s="40">
        <f t="shared" si="641"/>
        <v>1091.430472</v>
      </c>
      <c r="S1361" s="14">
        <v>6.65</v>
      </c>
      <c r="T1361" s="40">
        <f t="shared" si="642"/>
        <v>1084.7804719999999</v>
      </c>
      <c r="U1361" s="14">
        <v>8.4499999999999993</v>
      </c>
      <c r="V1361" s="40">
        <f t="shared" si="643"/>
        <v>1082.980472</v>
      </c>
      <c r="W1361" s="14">
        <v>7.9</v>
      </c>
      <c r="X1361" s="40">
        <f t="shared" si="644"/>
        <v>1083.5304719999999</v>
      </c>
      <c r="Y1361" s="14">
        <v>3.55</v>
      </c>
      <c r="Z1361" s="40">
        <f t="shared" si="645"/>
        <v>1091.430472</v>
      </c>
      <c r="AA1361" s="14">
        <v>9.65</v>
      </c>
      <c r="AB1361" s="40">
        <f t="shared" si="646"/>
        <v>1081.7804719999999</v>
      </c>
      <c r="AC1361" s="14">
        <v>10.54</v>
      </c>
      <c r="AD1361" s="40">
        <f t="shared" si="647"/>
        <v>1080.890472</v>
      </c>
      <c r="AE1361" s="14">
        <v>10.75</v>
      </c>
      <c r="AF1361" s="40">
        <f t="shared" si="648"/>
        <v>1080.680472</v>
      </c>
      <c r="AG1361" s="29" t="s">
        <v>22</v>
      </c>
      <c r="AH1361" s="29" t="s">
        <v>22</v>
      </c>
      <c r="AI1361" s="29" t="s">
        <v>24</v>
      </c>
      <c r="AJ1361" s="29"/>
      <c r="AK1361" s="30" t="s">
        <v>22</v>
      </c>
      <c r="AL1361" s="30" t="s">
        <v>25</v>
      </c>
      <c r="AM1361" s="30" t="s">
        <v>1359</v>
      </c>
      <c r="AN1361" s="30" t="s">
        <v>22</v>
      </c>
      <c r="AO1361" s="30" t="s">
        <v>22</v>
      </c>
      <c r="AP1361" s="30"/>
      <c r="AQ1361" s="30" t="s">
        <v>22</v>
      </c>
      <c r="AR1361" s="30" t="s">
        <v>22</v>
      </c>
      <c r="AS1361" s="30"/>
      <c r="AT1361" s="30"/>
      <c r="AU1361" s="30" t="s">
        <v>22</v>
      </c>
      <c r="AV1361" s="30" t="s">
        <v>22</v>
      </c>
      <c r="AW1361" s="30" t="s">
        <v>22</v>
      </c>
      <c r="AX1361" s="30" t="s">
        <v>22</v>
      </c>
      <c r="AY1361" s="30" t="s">
        <v>25</v>
      </c>
      <c r="AZ1361" s="30"/>
      <c r="BA1361" s="30" t="s">
        <v>25</v>
      </c>
      <c r="BB1361" s="30"/>
      <c r="BC1361" s="30" t="s">
        <v>26</v>
      </c>
      <c r="BD1361" s="30"/>
    </row>
    <row r="1362" spans="1:56" x14ac:dyDescent="0.3">
      <c r="A1362" s="31">
        <v>41485</v>
      </c>
      <c r="B1362" s="33" t="s">
        <v>4622</v>
      </c>
      <c r="C1362" s="29">
        <v>1</v>
      </c>
      <c r="D1362" s="29" t="s">
        <v>2811</v>
      </c>
      <c r="E1362" s="30">
        <v>34</v>
      </c>
      <c r="F1362" s="29" t="s">
        <v>19</v>
      </c>
      <c r="G1362" s="29" t="s">
        <v>94</v>
      </c>
      <c r="H1362" s="29" t="s">
        <v>238</v>
      </c>
      <c r="I1362" s="29" t="s">
        <v>25</v>
      </c>
      <c r="J1362" s="29" t="s">
        <v>3347</v>
      </c>
      <c r="K1362" s="29" t="s">
        <v>3348</v>
      </c>
      <c r="L1362" s="29" t="s">
        <v>2745</v>
      </c>
      <c r="M1362" s="29" t="s">
        <v>211</v>
      </c>
      <c r="N1362" s="29" t="s">
        <v>233</v>
      </c>
      <c r="O1362" s="14">
        <v>331.45</v>
      </c>
      <c r="P1362" s="14">
        <f t="shared" si="640"/>
        <v>1087.4211600000001</v>
      </c>
      <c r="Q1362" s="14">
        <v>4.5199999999999996</v>
      </c>
      <c r="R1362" s="40">
        <f t="shared" si="641"/>
        <v>1091.9411600000001</v>
      </c>
      <c r="S1362" s="14">
        <v>6.51</v>
      </c>
      <c r="T1362" s="40">
        <f t="shared" si="642"/>
        <v>1085.4311600000001</v>
      </c>
      <c r="U1362" s="14">
        <v>10.9</v>
      </c>
      <c r="V1362" s="40">
        <f t="shared" si="643"/>
        <v>1081.04116</v>
      </c>
      <c r="W1362" s="14">
        <v>10.8</v>
      </c>
      <c r="X1362" s="40">
        <f t="shared" si="644"/>
        <v>1081.1411600000001</v>
      </c>
      <c r="Y1362" s="14">
        <v>4.5199999999999996</v>
      </c>
      <c r="Z1362" s="40">
        <f t="shared" si="645"/>
        <v>1091.9411600000001</v>
      </c>
      <c r="AA1362" s="14">
        <v>7.5</v>
      </c>
      <c r="AB1362" s="40">
        <f t="shared" si="646"/>
        <v>1084.4411600000001</v>
      </c>
      <c r="AC1362" s="14">
        <v>11.76</v>
      </c>
      <c r="AD1362" s="40">
        <f t="shared" si="647"/>
        <v>1080.1811600000001</v>
      </c>
      <c r="AE1362" s="14">
        <v>11.22</v>
      </c>
      <c r="AF1362" s="40">
        <f t="shared" si="648"/>
        <v>1080.7211600000001</v>
      </c>
      <c r="AG1362" s="29" t="s">
        <v>22</v>
      </c>
      <c r="AH1362" s="29" t="s">
        <v>22</v>
      </c>
      <c r="AI1362" s="29" t="s">
        <v>24</v>
      </c>
      <c r="AJ1362" s="29"/>
      <c r="AK1362" s="30" t="s">
        <v>22</v>
      </c>
      <c r="AL1362" s="30" t="s">
        <v>22</v>
      </c>
      <c r="AM1362" s="30"/>
      <c r="AN1362" s="30" t="s">
        <v>22</v>
      </c>
      <c r="AO1362" s="30" t="s">
        <v>22</v>
      </c>
      <c r="AP1362" s="30"/>
      <c r="AQ1362" s="30" t="s">
        <v>22</v>
      </c>
      <c r="AR1362" s="30" t="s">
        <v>22</v>
      </c>
      <c r="AS1362" s="30"/>
      <c r="AT1362" s="30"/>
      <c r="AU1362" s="30" t="s">
        <v>22</v>
      </c>
      <c r="AV1362" s="30" t="s">
        <v>22</v>
      </c>
      <c r="AW1362" s="30" t="s">
        <v>22</v>
      </c>
      <c r="AX1362" s="30" t="s">
        <v>22</v>
      </c>
      <c r="AY1362" s="30" t="s">
        <v>25</v>
      </c>
      <c r="AZ1362" s="30"/>
      <c r="BA1362" s="30" t="s">
        <v>25</v>
      </c>
      <c r="BB1362" s="30" t="s">
        <v>286</v>
      </c>
      <c r="BC1362" s="30" t="s">
        <v>26</v>
      </c>
      <c r="BD1362" s="30"/>
    </row>
    <row r="1363" spans="1:56" x14ac:dyDescent="0.3">
      <c r="A1363" s="31">
        <v>41485</v>
      </c>
      <c r="B1363" s="33" t="s">
        <v>4623</v>
      </c>
      <c r="C1363" s="29">
        <v>2</v>
      </c>
      <c r="D1363" s="29" t="s">
        <v>2811</v>
      </c>
      <c r="E1363" s="30">
        <v>34</v>
      </c>
      <c r="F1363" s="29" t="s">
        <v>19</v>
      </c>
      <c r="G1363" s="29" t="s">
        <v>20</v>
      </c>
      <c r="H1363" s="29" t="s">
        <v>42</v>
      </c>
      <c r="I1363" s="29" t="s">
        <v>25</v>
      </c>
      <c r="J1363" s="29" t="s">
        <v>3349</v>
      </c>
      <c r="K1363" s="29" t="s">
        <v>3350</v>
      </c>
      <c r="L1363" s="29" t="s">
        <v>128</v>
      </c>
      <c r="M1363" s="29" t="s">
        <v>722</v>
      </c>
      <c r="N1363" s="29" t="s">
        <v>330</v>
      </c>
      <c r="O1363" s="14">
        <v>331.86</v>
      </c>
      <c r="P1363" s="14">
        <f t="shared" si="640"/>
        <v>1088.766288</v>
      </c>
      <c r="Q1363" s="14">
        <v>5.9</v>
      </c>
      <c r="R1363" s="40">
        <f t="shared" si="641"/>
        <v>1094.6662880000001</v>
      </c>
      <c r="S1363" s="14">
        <v>7.53</v>
      </c>
      <c r="T1363" s="40">
        <f t="shared" si="642"/>
        <v>1087.1362880000001</v>
      </c>
      <c r="U1363" s="14">
        <v>10.99</v>
      </c>
      <c r="V1363" s="40">
        <f t="shared" si="643"/>
        <v>1083.6762880000001</v>
      </c>
      <c r="W1363" s="14">
        <v>10.6</v>
      </c>
      <c r="X1363" s="40">
        <f t="shared" si="644"/>
        <v>1084.0662880000002</v>
      </c>
      <c r="Y1363" s="14">
        <v>5.9</v>
      </c>
      <c r="Z1363" s="40">
        <f t="shared" si="645"/>
        <v>1094.6662880000001</v>
      </c>
      <c r="AA1363" s="14">
        <v>7.46</v>
      </c>
      <c r="AB1363" s="40">
        <f t="shared" si="646"/>
        <v>1087.2062880000001</v>
      </c>
      <c r="AC1363" s="14">
        <v>10.94</v>
      </c>
      <c r="AD1363" s="40">
        <f t="shared" si="647"/>
        <v>1083.7262880000001</v>
      </c>
      <c r="AE1363" s="14">
        <v>10.72</v>
      </c>
      <c r="AF1363" s="40">
        <f t="shared" si="648"/>
        <v>1083.9462880000001</v>
      </c>
      <c r="AG1363" s="29" t="s">
        <v>22</v>
      </c>
      <c r="AH1363" s="29" t="s">
        <v>22</v>
      </c>
      <c r="AI1363" s="29" t="s">
        <v>24</v>
      </c>
      <c r="AJ1363" s="29"/>
      <c r="AK1363" s="30" t="s">
        <v>22</v>
      </c>
      <c r="AL1363" s="30" t="s">
        <v>22</v>
      </c>
      <c r="AM1363" s="30"/>
      <c r="AN1363" s="30" t="s">
        <v>22</v>
      </c>
      <c r="AO1363" s="30" t="s">
        <v>22</v>
      </c>
      <c r="AP1363" s="30"/>
      <c r="AQ1363" s="30" t="s">
        <v>22</v>
      </c>
      <c r="AR1363" s="30" t="s">
        <v>22</v>
      </c>
      <c r="AS1363" s="30"/>
      <c r="AT1363" s="30"/>
      <c r="AU1363" s="30" t="s">
        <v>22</v>
      </c>
      <c r="AV1363" s="30" t="s">
        <v>22</v>
      </c>
      <c r="AW1363" s="30" t="s">
        <v>22</v>
      </c>
      <c r="AX1363" s="30" t="s">
        <v>22</v>
      </c>
      <c r="AY1363" s="30" t="s">
        <v>25</v>
      </c>
      <c r="AZ1363" s="30"/>
      <c r="BA1363" s="30" t="s">
        <v>25</v>
      </c>
      <c r="BB1363" s="30" t="s">
        <v>3351</v>
      </c>
      <c r="BC1363" s="30" t="s">
        <v>26</v>
      </c>
      <c r="BD1363" s="30"/>
    </row>
    <row r="1364" spans="1:56" x14ac:dyDescent="0.3">
      <c r="A1364" s="31">
        <v>41485</v>
      </c>
      <c r="B1364" s="33" t="s">
        <v>4624</v>
      </c>
      <c r="C1364" s="29">
        <v>3</v>
      </c>
      <c r="D1364" s="29" t="s">
        <v>2811</v>
      </c>
      <c r="E1364" s="30">
        <v>34</v>
      </c>
      <c r="F1364" s="29" t="s">
        <v>65</v>
      </c>
      <c r="G1364" s="29" t="s">
        <v>20</v>
      </c>
      <c r="H1364" s="29" t="s">
        <v>42</v>
      </c>
      <c r="I1364" s="29" t="s">
        <v>25</v>
      </c>
      <c r="J1364" s="29" t="s">
        <v>3352</v>
      </c>
      <c r="K1364" s="29" t="s">
        <v>3199</v>
      </c>
      <c r="L1364" s="29" t="s">
        <v>225</v>
      </c>
      <c r="M1364" s="29" t="s">
        <v>722</v>
      </c>
      <c r="N1364" s="29" t="s">
        <v>330</v>
      </c>
      <c r="O1364" s="14">
        <v>333.27</v>
      </c>
      <c r="P1364" s="14">
        <f t="shared" si="640"/>
        <v>1093.392216</v>
      </c>
      <c r="Q1364" s="14">
        <v>6.25</v>
      </c>
      <c r="R1364" s="40">
        <f t="shared" si="641"/>
        <v>1099.642216</v>
      </c>
      <c r="S1364" s="14">
        <v>8.4</v>
      </c>
      <c r="T1364" s="40">
        <f t="shared" si="642"/>
        <v>1091.2422159999999</v>
      </c>
      <c r="U1364" s="14">
        <v>11.86</v>
      </c>
      <c r="V1364" s="40">
        <f t="shared" si="643"/>
        <v>1087.7822160000001</v>
      </c>
      <c r="W1364" s="14">
        <v>12.04</v>
      </c>
      <c r="X1364" s="40">
        <f t="shared" si="644"/>
        <v>1087.602216</v>
      </c>
      <c r="Y1364" s="14">
        <v>6.25</v>
      </c>
      <c r="Z1364" s="40">
        <f t="shared" si="645"/>
        <v>1099.642216</v>
      </c>
      <c r="AA1364" s="14">
        <v>8.5</v>
      </c>
      <c r="AB1364" s="40">
        <f t="shared" si="646"/>
        <v>1091.142216</v>
      </c>
      <c r="AC1364" s="14">
        <v>11.89</v>
      </c>
      <c r="AD1364" s="40">
        <f t="shared" si="647"/>
        <v>1087.7522159999999</v>
      </c>
      <c r="AE1364" s="14">
        <v>11.92</v>
      </c>
      <c r="AF1364" s="40">
        <f t="shared" si="648"/>
        <v>1087.7222159999999</v>
      </c>
      <c r="AG1364" s="29" t="s">
        <v>22</v>
      </c>
      <c r="AH1364" s="29" t="s">
        <v>22</v>
      </c>
      <c r="AI1364" s="29" t="s">
        <v>24</v>
      </c>
      <c r="AJ1364" s="29"/>
      <c r="AK1364" s="30" t="s">
        <v>22</v>
      </c>
      <c r="AL1364" s="30" t="s">
        <v>22</v>
      </c>
      <c r="AM1364" s="30"/>
      <c r="AN1364" s="30" t="s">
        <v>22</v>
      </c>
      <c r="AO1364" s="30" t="s">
        <v>22</v>
      </c>
      <c r="AP1364" s="30"/>
      <c r="AQ1364" s="30" t="s">
        <v>22</v>
      </c>
      <c r="AR1364" s="30" t="s">
        <v>22</v>
      </c>
      <c r="AS1364" s="30"/>
      <c r="AT1364" s="30"/>
      <c r="AU1364" s="30" t="s">
        <v>22</v>
      </c>
      <c r="AV1364" s="30" t="s">
        <v>22</v>
      </c>
      <c r="AW1364" s="30" t="s">
        <v>22</v>
      </c>
      <c r="AX1364" s="30" t="s">
        <v>22</v>
      </c>
      <c r="AY1364" s="30" t="s">
        <v>25</v>
      </c>
      <c r="AZ1364" s="30"/>
      <c r="BA1364" s="30" t="s">
        <v>25</v>
      </c>
      <c r="BB1364" s="30"/>
      <c r="BC1364" s="30" t="s">
        <v>26</v>
      </c>
      <c r="BD1364" s="30"/>
    </row>
    <row r="1365" spans="1:56" x14ac:dyDescent="0.3">
      <c r="A1365" s="31">
        <v>41485</v>
      </c>
      <c r="B1365" s="33" t="s">
        <v>4625</v>
      </c>
      <c r="C1365" s="29">
        <v>4</v>
      </c>
      <c r="D1365" s="29" t="s">
        <v>2811</v>
      </c>
      <c r="E1365" s="30">
        <v>34</v>
      </c>
      <c r="F1365" s="29" t="s">
        <v>65</v>
      </c>
      <c r="G1365" s="29" t="s">
        <v>20</v>
      </c>
      <c r="H1365" s="29" t="s">
        <v>42</v>
      </c>
      <c r="I1365" s="29" t="s">
        <v>25</v>
      </c>
      <c r="J1365" s="29" t="s">
        <v>3353</v>
      </c>
      <c r="K1365" s="29" t="s">
        <v>3354</v>
      </c>
      <c r="L1365" s="29" t="s">
        <v>418</v>
      </c>
      <c r="M1365" s="29" t="s">
        <v>201</v>
      </c>
      <c r="N1365" s="29" t="s">
        <v>330</v>
      </c>
      <c r="O1365" s="14">
        <v>332.85</v>
      </c>
      <c r="P1365" s="14">
        <f t="shared" si="640"/>
        <v>1092.0142800000001</v>
      </c>
      <c r="Q1365" s="14">
        <v>7.12</v>
      </c>
      <c r="R1365" s="40">
        <f t="shared" si="641"/>
        <v>1099.13428</v>
      </c>
      <c r="S1365" s="14">
        <v>9.4600000000000009</v>
      </c>
      <c r="T1365" s="40">
        <f t="shared" si="642"/>
        <v>1089.67428</v>
      </c>
      <c r="U1365" s="14">
        <v>11.55</v>
      </c>
      <c r="V1365" s="40">
        <f t="shared" si="643"/>
        <v>1087.58428</v>
      </c>
      <c r="W1365" s="14">
        <v>11.63</v>
      </c>
      <c r="X1365" s="40">
        <f t="shared" si="644"/>
        <v>1087.5042799999999</v>
      </c>
      <c r="Y1365" s="14">
        <v>7.12</v>
      </c>
      <c r="Z1365" s="40">
        <f t="shared" si="645"/>
        <v>1099.13428</v>
      </c>
      <c r="AA1365" s="14">
        <v>9.25</v>
      </c>
      <c r="AB1365" s="40">
        <f t="shared" si="646"/>
        <v>1089.88428</v>
      </c>
      <c r="AC1365" s="14">
        <v>11.49</v>
      </c>
      <c r="AD1365" s="40">
        <f t="shared" si="647"/>
        <v>1087.64428</v>
      </c>
      <c r="AE1365" s="14">
        <v>11.6</v>
      </c>
      <c r="AF1365" s="40">
        <f t="shared" si="648"/>
        <v>1087.5342800000001</v>
      </c>
      <c r="AG1365" s="29" t="s">
        <v>22</v>
      </c>
      <c r="AH1365" s="29" t="s">
        <v>22</v>
      </c>
      <c r="AI1365" s="29" t="s">
        <v>24</v>
      </c>
      <c r="AJ1365" s="29"/>
      <c r="AK1365" s="30" t="s">
        <v>22</v>
      </c>
      <c r="AL1365" s="30" t="s">
        <v>22</v>
      </c>
      <c r="AM1365" s="30"/>
      <c r="AN1365" s="30" t="s">
        <v>22</v>
      </c>
      <c r="AO1365" s="30" t="s">
        <v>22</v>
      </c>
      <c r="AP1365" s="30"/>
      <c r="AQ1365" s="30" t="s">
        <v>22</v>
      </c>
      <c r="AR1365" s="30" t="s">
        <v>22</v>
      </c>
      <c r="AS1365" s="30"/>
      <c r="AT1365" s="30"/>
      <c r="AU1365" s="30" t="s">
        <v>22</v>
      </c>
      <c r="AV1365" s="30" t="s">
        <v>22</v>
      </c>
      <c r="AW1365" s="30" t="s">
        <v>22</v>
      </c>
      <c r="AX1365" s="30" t="s">
        <v>22</v>
      </c>
      <c r="AY1365" s="30" t="s">
        <v>25</v>
      </c>
      <c r="AZ1365" s="30"/>
      <c r="BA1365" s="30" t="s">
        <v>25</v>
      </c>
      <c r="BB1365" s="30"/>
      <c r="BC1365" s="30" t="s">
        <v>26</v>
      </c>
      <c r="BD1365" s="30"/>
    </row>
    <row r="1366" spans="1:56" x14ac:dyDescent="0.3">
      <c r="A1366" s="31">
        <v>41485</v>
      </c>
      <c r="B1366" s="33" t="s">
        <v>4631</v>
      </c>
      <c r="C1366" s="29">
        <v>5</v>
      </c>
      <c r="D1366" s="29" t="s">
        <v>2811</v>
      </c>
      <c r="E1366" s="30">
        <v>34</v>
      </c>
      <c r="F1366" s="29" t="s">
        <v>65</v>
      </c>
      <c r="G1366" s="29" t="s">
        <v>29</v>
      </c>
      <c r="H1366" s="29" t="s">
        <v>42</v>
      </c>
      <c r="I1366" s="29" t="s">
        <v>25</v>
      </c>
      <c r="J1366" s="29" t="s">
        <v>3355</v>
      </c>
      <c r="K1366" s="29" t="s">
        <v>3079</v>
      </c>
      <c r="L1366" s="29" t="s">
        <v>247</v>
      </c>
      <c r="M1366" s="29" t="s">
        <v>23</v>
      </c>
      <c r="N1366" s="29" t="s">
        <v>330</v>
      </c>
      <c r="O1366" s="14">
        <v>332.45</v>
      </c>
      <c r="P1366" s="14">
        <f t="shared" si="640"/>
        <v>1090.7019600000001</v>
      </c>
      <c r="Q1366" s="14">
        <v>4.63</v>
      </c>
      <c r="R1366" s="40">
        <f t="shared" si="641"/>
        <v>1095.3319600000002</v>
      </c>
      <c r="S1366" s="14">
        <v>8.3699999999999992</v>
      </c>
      <c r="T1366" s="40">
        <f t="shared" si="642"/>
        <v>1086.9619600000003</v>
      </c>
      <c r="U1366" s="14">
        <v>10.4</v>
      </c>
      <c r="V1366" s="40">
        <f t="shared" si="643"/>
        <v>1084.9319600000001</v>
      </c>
      <c r="W1366" s="14">
        <v>9.8000000000000007</v>
      </c>
      <c r="X1366" s="40">
        <f t="shared" si="644"/>
        <v>1085.5319600000003</v>
      </c>
      <c r="Y1366" s="14">
        <v>4.63</v>
      </c>
      <c r="Z1366" s="40">
        <f t="shared" si="645"/>
        <v>1095.3319600000002</v>
      </c>
      <c r="AA1366" s="14">
        <v>8.35</v>
      </c>
      <c r="AB1366" s="40">
        <f t="shared" si="646"/>
        <v>1086.9819600000003</v>
      </c>
      <c r="AC1366" s="14">
        <v>10.119999999999999</v>
      </c>
      <c r="AD1366" s="40">
        <f t="shared" si="647"/>
        <v>1085.2119600000003</v>
      </c>
      <c r="AE1366" s="14">
        <v>9.9</v>
      </c>
      <c r="AF1366" s="40">
        <f t="shared" si="648"/>
        <v>1085.4319600000001</v>
      </c>
      <c r="AG1366" s="29" t="s">
        <v>22</v>
      </c>
      <c r="AH1366" s="29" t="s">
        <v>22</v>
      </c>
      <c r="AI1366" s="29" t="s">
        <v>24</v>
      </c>
      <c r="AJ1366" s="29"/>
      <c r="AK1366" s="30" t="s">
        <v>25</v>
      </c>
      <c r="AL1366" s="30" t="s">
        <v>25</v>
      </c>
      <c r="AM1366" s="30" t="s">
        <v>2991</v>
      </c>
      <c r="AN1366" s="30" t="s">
        <v>22</v>
      </c>
      <c r="AO1366" s="30" t="s">
        <v>22</v>
      </c>
      <c r="AP1366" s="30"/>
      <c r="AQ1366" s="30" t="s">
        <v>22</v>
      </c>
      <c r="AR1366" s="30" t="s">
        <v>22</v>
      </c>
      <c r="AS1366" s="30"/>
      <c r="AT1366" s="30"/>
      <c r="AU1366" s="30" t="s">
        <v>22</v>
      </c>
      <c r="AV1366" s="30" t="s">
        <v>22</v>
      </c>
      <c r="AW1366" s="30" t="s">
        <v>22</v>
      </c>
      <c r="AX1366" s="30" t="s">
        <v>22</v>
      </c>
      <c r="AY1366" s="30" t="s">
        <v>25</v>
      </c>
      <c r="AZ1366" s="30"/>
      <c r="BA1366" s="30" t="s">
        <v>25</v>
      </c>
      <c r="BB1366" s="30"/>
      <c r="BC1366" s="30" t="s">
        <v>26</v>
      </c>
      <c r="BD1366" s="30"/>
    </row>
    <row r="1367" spans="1:56" x14ac:dyDescent="0.3">
      <c r="A1367" s="31">
        <v>41485</v>
      </c>
      <c r="B1367" s="33" t="s">
        <v>4626</v>
      </c>
      <c r="C1367" s="29">
        <v>6</v>
      </c>
      <c r="D1367" s="29" t="s">
        <v>2811</v>
      </c>
      <c r="E1367" s="30">
        <v>34</v>
      </c>
      <c r="F1367" s="29" t="s">
        <v>65</v>
      </c>
      <c r="G1367" s="29" t="s">
        <v>94</v>
      </c>
      <c r="H1367" s="29" t="s">
        <v>42</v>
      </c>
      <c r="I1367" s="29" t="s">
        <v>25</v>
      </c>
      <c r="J1367" s="29" t="s">
        <v>3356</v>
      </c>
      <c r="K1367" s="29" t="s">
        <v>3357</v>
      </c>
      <c r="L1367" s="29" t="s">
        <v>595</v>
      </c>
      <c r="M1367" s="29" t="s">
        <v>46</v>
      </c>
      <c r="N1367" s="29" t="s">
        <v>233</v>
      </c>
      <c r="O1367" s="14">
        <v>333.32</v>
      </c>
      <c r="P1367" s="14">
        <f t="shared" si="640"/>
        <v>1093.5562560000001</v>
      </c>
      <c r="Q1367" s="14">
        <v>5.4</v>
      </c>
      <c r="R1367" s="40">
        <f t="shared" si="641"/>
        <v>1098.9562560000002</v>
      </c>
      <c r="S1367" s="14">
        <v>9.65</v>
      </c>
      <c r="T1367" s="40">
        <f t="shared" si="642"/>
        <v>1089.3062560000001</v>
      </c>
      <c r="U1367" s="14">
        <v>11.05</v>
      </c>
      <c r="V1367" s="40">
        <f t="shared" si="643"/>
        <v>1087.9062560000002</v>
      </c>
      <c r="W1367" s="14">
        <v>11.3</v>
      </c>
      <c r="X1367" s="40">
        <f t="shared" si="644"/>
        <v>1087.6562560000002</v>
      </c>
      <c r="Y1367" s="14">
        <v>5.4</v>
      </c>
      <c r="Z1367" s="40">
        <f t="shared" si="645"/>
        <v>1098.9562560000002</v>
      </c>
      <c r="AA1367" s="14">
        <v>9.56</v>
      </c>
      <c r="AB1367" s="40">
        <f t="shared" si="646"/>
        <v>1089.3962560000002</v>
      </c>
      <c r="AC1367" s="14">
        <v>10.77</v>
      </c>
      <c r="AD1367" s="40">
        <f t="shared" si="647"/>
        <v>1088.1862560000002</v>
      </c>
      <c r="AE1367" s="14">
        <v>10.5</v>
      </c>
      <c r="AF1367" s="40">
        <f t="shared" si="648"/>
        <v>1088.4562560000002</v>
      </c>
      <c r="AG1367" s="29" t="s">
        <v>22</v>
      </c>
      <c r="AH1367" s="29" t="s">
        <v>22</v>
      </c>
      <c r="AI1367" s="29" t="s">
        <v>24</v>
      </c>
      <c r="AJ1367" s="29"/>
      <c r="AK1367" s="30" t="s">
        <v>25</v>
      </c>
      <c r="AL1367" s="30" t="s">
        <v>25</v>
      </c>
      <c r="AM1367" s="30" t="s">
        <v>1369</v>
      </c>
      <c r="AN1367" s="30" t="s">
        <v>22</v>
      </c>
      <c r="AO1367" s="30" t="s">
        <v>22</v>
      </c>
      <c r="AP1367" s="30"/>
      <c r="AQ1367" s="30" t="s">
        <v>22</v>
      </c>
      <c r="AR1367" s="30" t="s">
        <v>22</v>
      </c>
      <c r="AS1367" s="30"/>
      <c r="AT1367" s="30"/>
      <c r="AU1367" s="30" t="s">
        <v>22</v>
      </c>
      <c r="AV1367" s="30" t="s">
        <v>22</v>
      </c>
      <c r="AW1367" s="30" t="s">
        <v>22</v>
      </c>
      <c r="AX1367" s="30" t="s">
        <v>22</v>
      </c>
      <c r="AY1367" s="30" t="s">
        <v>25</v>
      </c>
      <c r="AZ1367" s="30"/>
      <c r="BA1367" s="30" t="s">
        <v>25</v>
      </c>
      <c r="BB1367" s="30" t="s">
        <v>2974</v>
      </c>
      <c r="BC1367" s="30" t="s">
        <v>26</v>
      </c>
      <c r="BD1367" s="30"/>
    </row>
    <row r="1368" spans="1:56" x14ac:dyDescent="0.3">
      <c r="A1368" s="31">
        <v>41485</v>
      </c>
      <c r="B1368" s="33" t="s">
        <v>4627</v>
      </c>
      <c r="C1368" s="29">
        <v>7</v>
      </c>
      <c r="D1368" s="29" t="s">
        <v>2811</v>
      </c>
      <c r="E1368" s="30">
        <v>34</v>
      </c>
      <c r="F1368" s="29" t="s">
        <v>65</v>
      </c>
      <c r="G1368" s="29" t="s">
        <v>20</v>
      </c>
      <c r="H1368" s="29" t="s">
        <v>42</v>
      </c>
      <c r="I1368" s="29" t="s">
        <v>22</v>
      </c>
      <c r="J1368" s="29" t="s">
        <v>3358</v>
      </c>
      <c r="K1368" s="29" t="s">
        <v>3359</v>
      </c>
      <c r="L1368" s="29" t="s">
        <v>261</v>
      </c>
      <c r="M1368" s="29" t="s">
        <v>23</v>
      </c>
      <c r="N1368" s="29" t="s">
        <v>219</v>
      </c>
      <c r="O1368" s="14">
        <v>333.09</v>
      </c>
      <c r="P1368" s="14">
        <f t="shared" si="640"/>
        <v>1092.8016720000001</v>
      </c>
      <c r="Q1368" s="14">
        <v>5.92</v>
      </c>
      <c r="R1368" s="40">
        <f t="shared" si="641"/>
        <v>1098.7216720000001</v>
      </c>
      <c r="S1368" s="14">
        <v>8.74</v>
      </c>
      <c r="T1368" s="40">
        <f t="shared" si="642"/>
        <v>1089.9816720000001</v>
      </c>
      <c r="U1368" s="14">
        <v>9.86</v>
      </c>
      <c r="V1368" s="40">
        <f t="shared" si="643"/>
        <v>1088.8616720000002</v>
      </c>
      <c r="W1368" s="14">
        <v>9.85</v>
      </c>
      <c r="X1368" s="40">
        <f t="shared" si="644"/>
        <v>1088.8716720000002</v>
      </c>
      <c r="Y1368" s="14">
        <v>5.92</v>
      </c>
      <c r="Z1368" s="40">
        <f t="shared" si="645"/>
        <v>1098.7216720000001</v>
      </c>
      <c r="AA1368" s="14">
        <v>8.15</v>
      </c>
      <c r="AB1368" s="40">
        <f t="shared" si="646"/>
        <v>1090.571672</v>
      </c>
      <c r="AC1368" s="14">
        <v>9.6199999999999992</v>
      </c>
      <c r="AD1368" s="40">
        <f t="shared" si="647"/>
        <v>1089.1016720000002</v>
      </c>
      <c r="AE1368" s="14">
        <v>10</v>
      </c>
      <c r="AF1368" s="40">
        <f t="shared" si="648"/>
        <v>1088.7216720000001</v>
      </c>
      <c r="AG1368" s="29" t="s">
        <v>22</v>
      </c>
      <c r="AH1368" s="29" t="s">
        <v>22</v>
      </c>
      <c r="AI1368" s="29" t="s">
        <v>24</v>
      </c>
      <c r="AJ1368" s="29"/>
      <c r="AK1368" s="30" t="s">
        <v>22</v>
      </c>
      <c r="AL1368" s="30" t="s">
        <v>25</v>
      </c>
      <c r="AM1368" s="30" t="s">
        <v>2458</v>
      </c>
      <c r="AN1368" s="30" t="s">
        <v>22</v>
      </c>
      <c r="AO1368" s="30" t="s">
        <v>22</v>
      </c>
      <c r="AP1368" s="30"/>
      <c r="AQ1368" s="30" t="s">
        <v>22</v>
      </c>
      <c r="AR1368" s="30" t="s">
        <v>22</v>
      </c>
      <c r="AS1368" s="30"/>
      <c r="AT1368" s="30"/>
      <c r="AU1368" s="30" t="s">
        <v>22</v>
      </c>
      <c r="AV1368" s="30" t="s">
        <v>22</v>
      </c>
      <c r="AW1368" s="30" t="s">
        <v>22</v>
      </c>
      <c r="AX1368" s="30" t="s">
        <v>22</v>
      </c>
      <c r="AY1368" s="30" t="s">
        <v>25</v>
      </c>
      <c r="AZ1368" s="30"/>
      <c r="BA1368" s="30" t="s">
        <v>25</v>
      </c>
      <c r="BB1368" s="30"/>
      <c r="BC1368" s="30" t="s">
        <v>26</v>
      </c>
      <c r="BD1368" s="30"/>
    </row>
    <row r="1369" spans="1:56" x14ac:dyDescent="0.3">
      <c r="A1369" s="31">
        <v>41485</v>
      </c>
      <c r="B1369" s="33" t="s">
        <v>4628</v>
      </c>
      <c r="C1369" s="29">
        <v>8</v>
      </c>
      <c r="D1369" s="29" t="s">
        <v>2811</v>
      </c>
      <c r="E1369" s="30">
        <v>34</v>
      </c>
      <c r="F1369" s="29" t="s">
        <v>72</v>
      </c>
      <c r="G1369" s="29" t="s">
        <v>94</v>
      </c>
      <c r="H1369" s="29" t="s">
        <v>238</v>
      </c>
      <c r="I1369" s="29" t="s">
        <v>25</v>
      </c>
      <c r="J1369" s="29" t="s">
        <v>3360</v>
      </c>
      <c r="K1369" s="29" t="s">
        <v>3361</v>
      </c>
      <c r="L1369" s="29" t="s">
        <v>1086</v>
      </c>
      <c r="M1369" s="29" t="s">
        <v>46</v>
      </c>
      <c r="N1369" s="29" t="s">
        <v>330</v>
      </c>
      <c r="O1369" s="14">
        <v>333.58</v>
      </c>
      <c r="P1369" s="14">
        <f t="shared" si="640"/>
        <v>1094.4092639999999</v>
      </c>
      <c r="Q1369" s="14">
        <v>4.5999999999999996</v>
      </c>
      <c r="R1369" s="40">
        <f t="shared" si="641"/>
        <v>1099.0092639999998</v>
      </c>
      <c r="S1369" s="14">
        <v>7.22</v>
      </c>
      <c r="T1369" s="40">
        <f t="shared" si="642"/>
        <v>1091.7892639999998</v>
      </c>
      <c r="U1369" s="14">
        <v>9</v>
      </c>
      <c r="V1369" s="40">
        <f t="shared" si="643"/>
        <v>1090.0092639999998</v>
      </c>
      <c r="W1369" s="14">
        <v>8.5</v>
      </c>
      <c r="X1369" s="40">
        <f t="shared" si="644"/>
        <v>1090.5092639999998</v>
      </c>
      <c r="Y1369" s="14">
        <v>4.5999999999999996</v>
      </c>
      <c r="Z1369" s="40">
        <f t="shared" si="645"/>
        <v>1099.0092639999998</v>
      </c>
      <c r="AA1369" s="14">
        <v>9.6999999999999993</v>
      </c>
      <c r="AB1369" s="40">
        <f t="shared" si="646"/>
        <v>1089.3092639999998</v>
      </c>
      <c r="AC1369" s="14">
        <v>11.06</v>
      </c>
      <c r="AD1369" s="40">
        <f t="shared" si="647"/>
        <v>1087.9492639999999</v>
      </c>
      <c r="AE1369" s="14">
        <v>10.9</v>
      </c>
      <c r="AF1369" s="40">
        <f t="shared" si="648"/>
        <v>1088.1092639999997</v>
      </c>
      <c r="AG1369" s="29" t="s">
        <v>22</v>
      </c>
      <c r="AH1369" s="29" t="s">
        <v>22</v>
      </c>
      <c r="AI1369" s="29" t="s">
        <v>24</v>
      </c>
      <c r="AJ1369" s="29"/>
      <c r="AK1369" s="30" t="s">
        <v>22</v>
      </c>
      <c r="AL1369" s="30" t="s">
        <v>25</v>
      </c>
      <c r="AM1369" s="30" t="s">
        <v>2678</v>
      </c>
      <c r="AN1369" s="30" t="s">
        <v>22</v>
      </c>
      <c r="AO1369" s="30" t="s">
        <v>22</v>
      </c>
      <c r="AP1369" s="30"/>
      <c r="AQ1369" s="30" t="s">
        <v>22</v>
      </c>
      <c r="AR1369" s="30" t="s">
        <v>22</v>
      </c>
      <c r="AS1369" s="30"/>
      <c r="AT1369" s="30"/>
      <c r="AU1369" s="30" t="s">
        <v>22</v>
      </c>
      <c r="AV1369" s="30" t="s">
        <v>22</v>
      </c>
      <c r="AW1369" s="30" t="s">
        <v>22</v>
      </c>
      <c r="AX1369" s="30" t="s">
        <v>22</v>
      </c>
      <c r="AY1369" s="30" t="s">
        <v>25</v>
      </c>
      <c r="AZ1369" s="30"/>
      <c r="BA1369" s="30" t="s">
        <v>25</v>
      </c>
      <c r="BB1369" s="30"/>
      <c r="BC1369" s="30" t="s">
        <v>26</v>
      </c>
      <c r="BD1369" s="30"/>
    </row>
    <row r="1370" spans="1:56" x14ac:dyDescent="0.3">
      <c r="A1370" s="31">
        <v>41485</v>
      </c>
      <c r="B1370" s="33" t="s">
        <v>4629</v>
      </c>
      <c r="C1370" s="29">
        <v>9</v>
      </c>
      <c r="D1370" s="29" t="s">
        <v>2811</v>
      </c>
      <c r="E1370" s="30">
        <v>34</v>
      </c>
      <c r="F1370" s="29" t="s">
        <v>72</v>
      </c>
      <c r="G1370" s="29" t="s">
        <v>20</v>
      </c>
      <c r="H1370" s="29" t="s">
        <v>42</v>
      </c>
      <c r="I1370" s="29" t="s">
        <v>22</v>
      </c>
      <c r="J1370" s="29" t="s">
        <v>3362</v>
      </c>
      <c r="K1370" s="29" t="s">
        <v>3363</v>
      </c>
      <c r="L1370" s="29" t="s">
        <v>105</v>
      </c>
      <c r="M1370" s="29" t="s">
        <v>23</v>
      </c>
      <c r="N1370" s="29" t="s">
        <v>233</v>
      </c>
      <c r="O1370" s="14">
        <v>333.43</v>
      </c>
      <c r="P1370" s="14">
        <f t="shared" si="640"/>
        <v>1093.917144</v>
      </c>
      <c r="Q1370" s="14">
        <v>5.09</v>
      </c>
      <c r="R1370" s="40">
        <f t="shared" si="641"/>
        <v>1099.0071439999999</v>
      </c>
      <c r="S1370" s="14">
        <v>9.83</v>
      </c>
      <c r="T1370" s="40">
        <f t="shared" si="642"/>
        <v>1089.177144</v>
      </c>
      <c r="U1370" s="14">
        <v>11.45</v>
      </c>
      <c r="V1370" s="40">
        <f t="shared" si="643"/>
        <v>1087.5571439999999</v>
      </c>
      <c r="W1370" s="14">
        <v>11.2</v>
      </c>
      <c r="X1370" s="40">
        <f t="shared" si="644"/>
        <v>1087.8071439999999</v>
      </c>
      <c r="Y1370" s="14">
        <v>5.09</v>
      </c>
      <c r="Z1370" s="40">
        <f t="shared" si="645"/>
        <v>1099.0071439999999</v>
      </c>
      <c r="AA1370" s="14">
        <v>10.119999999999999</v>
      </c>
      <c r="AB1370" s="40">
        <f t="shared" si="646"/>
        <v>1088.887144</v>
      </c>
      <c r="AC1370" s="14">
        <v>11.98</v>
      </c>
      <c r="AD1370" s="40">
        <f t="shared" si="647"/>
        <v>1087.0271439999999</v>
      </c>
      <c r="AE1370" s="14">
        <v>10.63</v>
      </c>
      <c r="AF1370" s="40">
        <f t="shared" si="648"/>
        <v>1088.3771439999998</v>
      </c>
      <c r="AG1370" s="29" t="s">
        <v>22</v>
      </c>
      <c r="AH1370" s="29" t="s">
        <v>22</v>
      </c>
      <c r="AI1370" s="29" t="s">
        <v>24</v>
      </c>
      <c r="AJ1370" s="29"/>
      <c r="AK1370" s="30" t="s">
        <v>22</v>
      </c>
      <c r="AL1370" s="30" t="s">
        <v>25</v>
      </c>
      <c r="AM1370" s="30" t="s">
        <v>2678</v>
      </c>
      <c r="AN1370" s="30" t="s">
        <v>22</v>
      </c>
      <c r="AO1370" s="30" t="s">
        <v>22</v>
      </c>
      <c r="AP1370" s="30"/>
      <c r="AQ1370" s="30" t="s">
        <v>22</v>
      </c>
      <c r="AR1370" s="30" t="s">
        <v>22</v>
      </c>
      <c r="AS1370" s="30"/>
      <c r="AT1370" s="30"/>
      <c r="AU1370" s="30" t="s">
        <v>22</v>
      </c>
      <c r="AV1370" s="30" t="s">
        <v>22</v>
      </c>
      <c r="AW1370" s="30" t="s">
        <v>22</v>
      </c>
      <c r="AX1370" s="30" t="s">
        <v>22</v>
      </c>
      <c r="AY1370" s="30" t="s">
        <v>25</v>
      </c>
      <c r="AZ1370" s="30"/>
      <c r="BA1370" s="30" t="s">
        <v>25</v>
      </c>
      <c r="BB1370" s="30"/>
      <c r="BC1370" s="30" t="s">
        <v>26</v>
      </c>
      <c r="BD1370" s="30"/>
    </row>
    <row r="1371" spans="1:56" x14ac:dyDescent="0.3">
      <c r="A1371" s="31">
        <v>41485</v>
      </c>
      <c r="B1371" s="33" t="s">
        <v>4630</v>
      </c>
      <c r="C1371" s="29">
        <v>10</v>
      </c>
      <c r="D1371" s="29" t="s">
        <v>2811</v>
      </c>
      <c r="E1371" s="30">
        <v>34</v>
      </c>
      <c r="F1371" s="29" t="s">
        <v>72</v>
      </c>
      <c r="G1371" s="29" t="s">
        <v>94</v>
      </c>
      <c r="H1371" s="29" t="s">
        <v>238</v>
      </c>
      <c r="I1371" s="29" t="s">
        <v>25</v>
      </c>
      <c r="J1371" s="29" t="s">
        <v>3324</v>
      </c>
      <c r="K1371" s="29" t="s">
        <v>3364</v>
      </c>
      <c r="L1371" s="29" t="s">
        <v>1086</v>
      </c>
      <c r="M1371" s="29" t="s">
        <v>46</v>
      </c>
      <c r="N1371" s="29" t="s">
        <v>330</v>
      </c>
      <c r="O1371" s="14">
        <v>332.99</v>
      </c>
      <c r="P1371" s="14">
        <f t="shared" si="640"/>
        <v>1092.4735920000001</v>
      </c>
      <c r="Q1371" s="14">
        <v>4.5</v>
      </c>
      <c r="R1371" s="40">
        <f t="shared" si="641"/>
        <v>1096.9735920000001</v>
      </c>
      <c r="S1371" s="14">
        <v>7.35</v>
      </c>
      <c r="T1371" s="40">
        <f t="shared" si="642"/>
        <v>1089.6235920000001</v>
      </c>
      <c r="U1371" s="14">
        <v>9.14</v>
      </c>
      <c r="V1371" s="40">
        <f t="shared" si="643"/>
        <v>1087.833592</v>
      </c>
      <c r="W1371" s="14">
        <v>8.66</v>
      </c>
      <c r="X1371" s="40">
        <f t="shared" si="644"/>
        <v>1088.313592</v>
      </c>
      <c r="Y1371" s="14">
        <v>4.5</v>
      </c>
      <c r="Z1371" s="40">
        <f t="shared" si="645"/>
        <v>1096.9735920000001</v>
      </c>
      <c r="AA1371" s="14">
        <v>8.9600000000000009</v>
      </c>
      <c r="AB1371" s="40">
        <f t="shared" si="646"/>
        <v>1088.013592</v>
      </c>
      <c r="AC1371" s="14">
        <v>10.34</v>
      </c>
      <c r="AD1371" s="40">
        <f t="shared" si="647"/>
        <v>1086.6335920000001</v>
      </c>
      <c r="AE1371" s="14">
        <v>9.92</v>
      </c>
      <c r="AF1371" s="40">
        <f t="shared" si="648"/>
        <v>1087.053592</v>
      </c>
      <c r="AG1371" s="29" t="s">
        <v>22</v>
      </c>
      <c r="AH1371" s="29" t="s">
        <v>22</v>
      </c>
      <c r="AI1371" s="29" t="s">
        <v>24</v>
      </c>
      <c r="AJ1371" s="29"/>
      <c r="AK1371" s="30" t="s">
        <v>22</v>
      </c>
      <c r="AL1371" s="30" t="s">
        <v>25</v>
      </c>
      <c r="AM1371" s="30" t="s">
        <v>1383</v>
      </c>
      <c r="AN1371" s="30" t="s">
        <v>22</v>
      </c>
      <c r="AO1371" s="30" t="s">
        <v>22</v>
      </c>
      <c r="AP1371" s="30"/>
      <c r="AQ1371" s="30" t="s">
        <v>22</v>
      </c>
      <c r="AR1371" s="30" t="s">
        <v>22</v>
      </c>
      <c r="AS1371" s="30"/>
      <c r="AT1371" s="30"/>
      <c r="AU1371" s="30" t="s">
        <v>22</v>
      </c>
      <c r="AV1371" s="30" t="s">
        <v>22</v>
      </c>
      <c r="AW1371" s="30" t="s">
        <v>22</v>
      </c>
      <c r="AX1371" s="30" t="s">
        <v>22</v>
      </c>
      <c r="AY1371" s="30" t="s">
        <v>25</v>
      </c>
      <c r="AZ1371" s="30"/>
      <c r="BA1371" s="30" t="s">
        <v>25</v>
      </c>
      <c r="BB1371" s="30"/>
      <c r="BC1371" s="30" t="s">
        <v>26</v>
      </c>
      <c r="BD1371" s="30"/>
    </row>
    <row r="1372" spans="1:56" x14ac:dyDescent="0.3">
      <c r="A1372" s="31">
        <v>41485</v>
      </c>
      <c r="B1372" s="33" t="s">
        <v>4632</v>
      </c>
      <c r="C1372" s="29">
        <v>1</v>
      </c>
      <c r="D1372" s="29" t="s">
        <v>2811</v>
      </c>
      <c r="E1372" s="30">
        <v>35</v>
      </c>
      <c r="F1372" s="29" t="s">
        <v>19</v>
      </c>
      <c r="G1372" s="29" t="s">
        <v>29</v>
      </c>
      <c r="H1372" s="29" t="s">
        <v>42</v>
      </c>
      <c r="I1372" s="29" t="s">
        <v>22</v>
      </c>
      <c r="J1372" s="29" t="s">
        <v>3365</v>
      </c>
      <c r="K1372" s="29" t="s">
        <v>3366</v>
      </c>
      <c r="L1372" s="29" t="s">
        <v>105</v>
      </c>
      <c r="M1372" s="29" t="s">
        <v>211</v>
      </c>
      <c r="N1372" s="29" t="s">
        <v>219</v>
      </c>
      <c r="O1372" s="14">
        <v>332.78</v>
      </c>
      <c r="P1372" s="14">
        <f t="shared" si="640"/>
        <v>1091.7846239999999</v>
      </c>
      <c r="Q1372" s="14">
        <v>5.64</v>
      </c>
      <c r="R1372" s="40">
        <f t="shared" si="641"/>
        <v>1097.424624</v>
      </c>
      <c r="S1372" s="14">
        <v>9.75</v>
      </c>
      <c r="T1372" s="40">
        <f t="shared" si="642"/>
        <v>1087.674624</v>
      </c>
      <c r="U1372" s="14">
        <v>13.8</v>
      </c>
      <c r="V1372" s="40">
        <f t="shared" si="643"/>
        <v>1083.624624</v>
      </c>
      <c r="W1372" s="14">
        <v>13.51</v>
      </c>
      <c r="X1372" s="40">
        <f t="shared" si="644"/>
        <v>1083.914624</v>
      </c>
      <c r="Y1372" s="14">
        <v>5.64</v>
      </c>
      <c r="Z1372" s="40">
        <f t="shared" si="645"/>
        <v>1097.424624</v>
      </c>
      <c r="AA1372" s="14">
        <v>9.7899999999999991</v>
      </c>
      <c r="AB1372" s="40">
        <f t="shared" si="646"/>
        <v>1087.634624</v>
      </c>
      <c r="AC1372" s="14">
        <v>13.83</v>
      </c>
      <c r="AD1372" s="40">
        <f t="shared" si="647"/>
        <v>1083.5946240000001</v>
      </c>
      <c r="AE1372" s="14">
        <v>14.5</v>
      </c>
      <c r="AF1372" s="40">
        <f t="shared" si="648"/>
        <v>1082.924624</v>
      </c>
      <c r="AG1372" s="29" t="s">
        <v>22</v>
      </c>
      <c r="AH1372" s="29" t="s">
        <v>22</v>
      </c>
      <c r="AI1372" s="29" t="s">
        <v>24</v>
      </c>
      <c r="AJ1372" s="29"/>
      <c r="AK1372" s="30" t="s">
        <v>22</v>
      </c>
      <c r="AL1372" s="30" t="s">
        <v>22</v>
      </c>
      <c r="AM1372" s="30"/>
      <c r="AN1372" s="30" t="s">
        <v>22</v>
      </c>
      <c r="AO1372" s="30" t="s">
        <v>22</v>
      </c>
      <c r="AP1372" s="30"/>
      <c r="AQ1372" s="30" t="s">
        <v>22</v>
      </c>
      <c r="AR1372" s="30" t="s">
        <v>22</v>
      </c>
      <c r="AS1372" s="30"/>
      <c r="AT1372" s="30"/>
      <c r="AU1372" s="30" t="s">
        <v>22</v>
      </c>
      <c r="AV1372" s="30" t="s">
        <v>22</v>
      </c>
      <c r="AW1372" s="30" t="s">
        <v>22</v>
      </c>
      <c r="AX1372" s="30" t="s">
        <v>22</v>
      </c>
      <c r="AY1372" s="30" t="s">
        <v>25</v>
      </c>
      <c r="AZ1372" s="30"/>
      <c r="BA1372" s="30" t="s">
        <v>25</v>
      </c>
      <c r="BB1372" s="30"/>
      <c r="BC1372" s="30" t="s">
        <v>26</v>
      </c>
      <c r="BD1372" s="30"/>
    </row>
    <row r="1373" spans="1:56" x14ac:dyDescent="0.3">
      <c r="A1373" s="31">
        <v>41485</v>
      </c>
      <c r="B1373" s="33" t="s">
        <v>4633</v>
      </c>
      <c r="C1373" s="29">
        <v>2</v>
      </c>
      <c r="D1373" s="29" t="s">
        <v>2811</v>
      </c>
      <c r="E1373" s="30">
        <v>35</v>
      </c>
      <c r="F1373" s="29" t="s">
        <v>19</v>
      </c>
      <c r="G1373" s="29" t="s">
        <v>29</v>
      </c>
      <c r="H1373" s="29" t="s">
        <v>42</v>
      </c>
      <c r="I1373" s="29" t="s">
        <v>22</v>
      </c>
      <c r="J1373" s="29" t="s">
        <v>3367</v>
      </c>
      <c r="K1373" s="29" t="s">
        <v>3368</v>
      </c>
      <c r="L1373" s="29" t="s">
        <v>225</v>
      </c>
      <c r="M1373" s="29" t="s">
        <v>211</v>
      </c>
      <c r="N1373" s="29" t="s">
        <v>219</v>
      </c>
      <c r="O1373" s="14">
        <v>332.56</v>
      </c>
      <c r="P1373" s="14">
        <f t="shared" si="640"/>
        <v>1091.062848</v>
      </c>
      <c r="Q1373" s="14">
        <v>5.64</v>
      </c>
      <c r="R1373" s="40">
        <f t="shared" si="641"/>
        <v>1096.7028480000001</v>
      </c>
      <c r="S1373" s="14">
        <v>9.76</v>
      </c>
      <c r="T1373" s="40">
        <f t="shared" si="642"/>
        <v>1086.9428480000001</v>
      </c>
      <c r="U1373" s="14">
        <v>13.85</v>
      </c>
      <c r="V1373" s="40">
        <f t="shared" si="643"/>
        <v>1082.8528480000002</v>
      </c>
      <c r="W1373" s="14">
        <v>13.51</v>
      </c>
      <c r="X1373" s="40">
        <f t="shared" si="644"/>
        <v>1083.1928480000001</v>
      </c>
      <c r="Y1373" s="14">
        <v>5.64</v>
      </c>
      <c r="Z1373" s="40">
        <f t="shared" si="645"/>
        <v>1096.7028480000001</v>
      </c>
      <c r="AA1373" s="14">
        <v>9.85</v>
      </c>
      <c r="AB1373" s="40">
        <f t="shared" si="646"/>
        <v>1086.8528480000002</v>
      </c>
      <c r="AC1373" s="14">
        <v>13.9</v>
      </c>
      <c r="AD1373" s="40">
        <f t="shared" si="647"/>
        <v>1082.802848</v>
      </c>
      <c r="AE1373" s="14">
        <v>14.5</v>
      </c>
      <c r="AF1373" s="40">
        <f t="shared" si="648"/>
        <v>1082.2028480000001</v>
      </c>
      <c r="AG1373" s="29" t="s">
        <v>22</v>
      </c>
      <c r="AH1373" s="29" t="s">
        <v>22</v>
      </c>
      <c r="AI1373" s="29" t="s">
        <v>24</v>
      </c>
      <c r="AJ1373" s="29"/>
      <c r="AK1373" s="30" t="s">
        <v>22</v>
      </c>
      <c r="AL1373" s="30" t="s">
        <v>22</v>
      </c>
      <c r="AM1373" s="30"/>
      <c r="AN1373" s="30" t="s">
        <v>22</v>
      </c>
      <c r="AO1373" s="30" t="s">
        <v>22</v>
      </c>
      <c r="AP1373" s="30"/>
      <c r="AQ1373" s="30" t="s">
        <v>22</v>
      </c>
      <c r="AR1373" s="30" t="s">
        <v>22</v>
      </c>
      <c r="AS1373" s="30"/>
      <c r="AT1373" s="30"/>
      <c r="AU1373" s="30" t="s">
        <v>22</v>
      </c>
      <c r="AV1373" s="30" t="s">
        <v>22</v>
      </c>
      <c r="AW1373" s="30" t="s">
        <v>22</v>
      </c>
      <c r="AX1373" s="30" t="s">
        <v>22</v>
      </c>
      <c r="AY1373" s="30" t="s">
        <v>25</v>
      </c>
      <c r="AZ1373" s="30"/>
      <c r="BA1373" s="30" t="s">
        <v>25</v>
      </c>
      <c r="BB1373" s="30"/>
      <c r="BC1373" s="30" t="s">
        <v>26</v>
      </c>
      <c r="BD1373" s="30"/>
    </row>
    <row r="1374" spans="1:56" x14ac:dyDescent="0.3">
      <c r="A1374" s="31">
        <v>41485</v>
      </c>
      <c r="B1374" s="33" t="s">
        <v>4634</v>
      </c>
      <c r="C1374" s="29">
        <v>3</v>
      </c>
      <c r="D1374" s="29" t="s">
        <v>2811</v>
      </c>
      <c r="E1374" s="30">
        <v>35</v>
      </c>
      <c r="F1374" s="29" t="s">
        <v>19</v>
      </c>
      <c r="G1374" s="29" t="s">
        <v>94</v>
      </c>
      <c r="H1374" s="29" t="s">
        <v>42</v>
      </c>
      <c r="I1374" s="29" t="s">
        <v>22</v>
      </c>
      <c r="J1374" s="29" t="s">
        <v>3238</v>
      </c>
      <c r="K1374" s="29" t="s">
        <v>1326</v>
      </c>
      <c r="L1374" s="29" t="s">
        <v>35</v>
      </c>
      <c r="M1374" s="29" t="s">
        <v>211</v>
      </c>
      <c r="N1374" s="29" t="s">
        <v>219</v>
      </c>
      <c r="O1374" s="14">
        <v>332.92</v>
      </c>
      <c r="P1374" s="14">
        <f t="shared" si="640"/>
        <v>1092.2439360000001</v>
      </c>
      <c r="Q1374" s="14">
        <v>5.0599999999999996</v>
      </c>
      <c r="R1374" s="40">
        <f t="shared" si="641"/>
        <v>1097.303936</v>
      </c>
      <c r="S1374" s="14">
        <v>7.62</v>
      </c>
      <c r="T1374" s="40">
        <f t="shared" si="642"/>
        <v>1089.6839360000001</v>
      </c>
      <c r="U1374" s="14">
        <v>11.84</v>
      </c>
      <c r="V1374" s="40">
        <f t="shared" si="643"/>
        <v>1085.4639360000001</v>
      </c>
      <c r="W1374" s="14">
        <v>11.8</v>
      </c>
      <c r="X1374" s="40">
        <f t="shared" si="644"/>
        <v>1085.5039360000001</v>
      </c>
      <c r="Y1374" s="14">
        <v>5.0599999999999996</v>
      </c>
      <c r="Z1374" s="40">
        <f t="shared" si="645"/>
        <v>1097.303936</v>
      </c>
      <c r="AA1374" s="14">
        <v>7.5</v>
      </c>
      <c r="AB1374" s="40">
        <f t="shared" si="646"/>
        <v>1089.803936</v>
      </c>
      <c r="AC1374" s="14">
        <v>11.62</v>
      </c>
      <c r="AD1374" s="40">
        <f t="shared" si="647"/>
        <v>1085.6839360000001</v>
      </c>
      <c r="AE1374" s="14">
        <v>11.85</v>
      </c>
      <c r="AF1374" s="40">
        <f t="shared" si="648"/>
        <v>1085.4539360000001</v>
      </c>
      <c r="AG1374" s="29" t="s">
        <v>25</v>
      </c>
      <c r="AH1374" s="29" t="s">
        <v>25</v>
      </c>
      <c r="AI1374" s="29" t="s">
        <v>24</v>
      </c>
      <c r="AJ1374" s="29"/>
      <c r="AK1374" s="30" t="s">
        <v>22</v>
      </c>
      <c r="AL1374" s="30" t="s">
        <v>22</v>
      </c>
      <c r="AM1374" s="30"/>
      <c r="AN1374" s="30" t="s">
        <v>22</v>
      </c>
      <c r="AO1374" s="30" t="s">
        <v>22</v>
      </c>
      <c r="AP1374" s="30"/>
      <c r="AQ1374" s="30" t="s">
        <v>22</v>
      </c>
      <c r="AR1374" s="30" t="s">
        <v>22</v>
      </c>
      <c r="AS1374" s="30"/>
      <c r="AT1374" s="30"/>
      <c r="AU1374" s="30" t="s">
        <v>22</v>
      </c>
      <c r="AV1374" s="30" t="s">
        <v>22</v>
      </c>
      <c r="AW1374" s="30" t="s">
        <v>22</v>
      </c>
      <c r="AX1374" s="30" t="s">
        <v>22</v>
      </c>
      <c r="AY1374" s="30" t="s">
        <v>25</v>
      </c>
      <c r="AZ1374" s="30"/>
      <c r="BA1374" s="30" t="s">
        <v>25</v>
      </c>
      <c r="BB1374" s="30" t="s">
        <v>286</v>
      </c>
      <c r="BC1374" s="30" t="s">
        <v>26</v>
      </c>
      <c r="BD1374" s="30"/>
    </row>
    <row r="1375" spans="1:56" x14ac:dyDescent="0.3">
      <c r="A1375" s="31">
        <v>41485</v>
      </c>
      <c r="B1375" s="33" t="s">
        <v>4635</v>
      </c>
      <c r="C1375" s="29">
        <v>4</v>
      </c>
      <c r="D1375" s="29" t="s">
        <v>2811</v>
      </c>
      <c r="E1375" s="30">
        <v>35</v>
      </c>
      <c r="F1375" s="29" t="s">
        <v>19</v>
      </c>
      <c r="G1375" s="29" t="s">
        <v>94</v>
      </c>
      <c r="H1375" s="29" t="s">
        <v>42</v>
      </c>
      <c r="I1375" s="29" t="s">
        <v>22</v>
      </c>
      <c r="J1375" s="29" t="s">
        <v>3238</v>
      </c>
      <c r="K1375" s="29" t="s">
        <v>3369</v>
      </c>
      <c r="L1375" s="29" t="s">
        <v>35</v>
      </c>
      <c r="M1375" s="29" t="s">
        <v>211</v>
      </c>
      <c r="N1375" s="29" t="s">
        <v>219</v>
      </c>
      <c r="O1375" s="14">
        <v>332.89</v>
      </c>
      <c r="P1375" s="14">
        <f t="shared" si="640"/>
        <v>1092.1455120000001</v>
      </c>
      <c r="Q1375" s="14">
        <v>5.0599999999999996</v>
      </c>
      <c r="R1375" s="40">
        <f t="shared" si="641"/>
        <v>1097.205512</v>
      </c>
      <c r="S1375" s="14">
        <v>7.62</v>
      </c>
      <c r="T1375" s="40">
        <f t="shared" si="642"/>
        <v>1089.5855120000001</v>
      </c>
      <c r="U1375" s="14">
        <v>11.73</v>
      </c>
      <c r="V1375" s="40">
        <f t="shared" si="643"/>
        <v>1085.475512</v>
      </c>
      <c r="W1375" s="14">
        <v>11.8</v>
      </c>
      <c r="X1375" s="40">
        <f t="shared" si="644"/>
        <v>1085.405512</v>
      </c>
      <c r="Y1375" s="14">
        <v>5.0599999999999996</v>
      </c>
      <c r="Z1375" s="40">
        <f t="shared" si="645"/>
        <v>1097.205512</v>
      </c>
      <c r="AA1375" s="14">
        <v>7.63</v>
      </c>
      <c r="AB1375" s="40">
        <f t="shared" si="646"/>
        <v>1089.5755119999999</v>
      </c>
      <c r="AC1375" s="14">
        <v>11.72</v>
      </c>
      <c r="AD1375" s="40">
        <f t="shared" si="647"/>
        <v>1085.485512</v>
      </c>
      <c r="AE1375" s="14">
        <v>11.85</v>
      </c>
      <c r="AF1375" s="40">
        <f t="shared" si="648"/>
        <v>1085.3555120000001</v>
      </c>
      <c r="AG1375" s="29" t="s">
        <v>25</v>
      </c>
      <c r="AH1375" s="29" t="s">
        <v>25</v>
      </c>
      <c r="AI1375" s="29" t="s">
        <v>24</v>
      </c>
      <c r="AJ1375" s="29"/>
      <c r="AK1375" s="30" t="s">
        <v>22</v>
      </c>
      <c r="AL1375" s="30" t="s">
        <v>22</v>
      </c>
      <c r="AM1375" s="30"/>
      <c r="AN1375" s="30" t="s">
        <v>22</v>
      </c>
      <c r="AO1375" s="30" t="s">
        <v>22</v>
      </c>
      <c r="AP1375" s="30"/>
      <c r="AQ1375" s="30" t="s">
        <v>22</v>
      </c>
      <c r="AR1375" s="30" t="s">
        <v>22</v>
      </c>
      <c r="AS1375" s="30"/>
      <c r="AT1375" s="30"/>
      <c r="AU1375" s="30" t="s">
        <v>22</v>
      </c>
      <c r="AV1375" s="30" t="s">
        <v>22</v>
      </c>
      <c r="AW1375" s="30" t="s">
        <v>22</v>
      </c>
      <c r="AX1375" s="30" t="s">
        <v>22</v>
      </c>
      <c r="AY1375" s="30" t="s">
        <v>25</v>
      </c>
      <c r="AZ1375" s="30"/>
      <c r="BA1375" s="30" t="s">
        <v>25</v>
      </c>
      <c r="BB1375" s="30" t="s">
        <v>286</v>
      </c>
      <c r="BC1375" s="30" t="s">
        <v>26</v>
      </c>
      <c r="BD1375" s="30"/>
    </row>
    <row r="1376" spans="1:56" x14ac:dyDescent="0.3">
      <c r="A1376" s="31">
        <v>41485</v>
      </c>
      <c r="B1376" s="33" t="s">
        <v>4636</v>
      </c>
      <c r="C1376" s="29">
        <v>5</v>
      </c>
      <c r="D1376" s="29" t="s">
        <v>2811</v>
      </c>
      <c r="E1376" s="30">
        <v>35</v>
      </c>
      <c r="F1376" s="29" t="s">
        <v>65</v>
      </c>
      <c r="G1376" s="29" t="s">
        <v>94</v>
      </c>
      <c r="H1376" s="29" t="s">
        <v>514</v>
      </c>
      <c r="I1376" s="29" t="s">
        <v>25</v>
      </c>
      <c r="J1376" s="29" t="s">
        <v>3370</v>
      </c>
      <c r="K1376" s="29" t="s">
        <v>3371</v>
      </c>
      <c r="L1376" s="29" t="s">
        <v>712</v>
      </c>
      <c r="M1376" s="29" t="s">
        <v>3372</v>
      </c>
      <c r="N1376" s="29" t="s">
        <v>233</v>
      </c>
      <c r="O1376" s="14">
        <v>336.65</v>
      </c>
      <c r="P1376" s="14">
        <f t="shared" ref="P1376:P1439" si="649">SUM(O1376*3.2808)</f>
        <v>1104.4813199999999</v>
      </c>
      <c r="Q1376" s="14">
        <v>5.8</v>
      </c>
      <c r="R1376" s="40">
        <f t="shared" ref="R1376:R1439" si="650">SUM(P1376+Q1376)</f>
        <v>1110.2813199999998</v>
      </c>
      <c r="S1376" s="14">
        <v>10.86</v>
      </c>
      <c r="T1376" s="40">
        <f t="shared" ref="T1376:T1439" si="651">SUM(R1376-S1376)</f>
        <v>1099.4213199999999</v>
      </c>
      <c r="U1376" s="14">
        <v>12.63</v>
      </c>
      <c r="V1376" s="40">
        <f t="shared" ref="V1376:V1439" si="652">SUM(R1376-U1376)</f>
        <v>1097.6513199999997</v>
      </c>
      <c r="W1376" s="14">
        <v>12.13</v>
      </c>
      <c r="X1376" s="40">
        <f t="shared" ref="X1376:X1439" si="653">SUM(R1376-W1376)</f>
        <v>1098.1513199999997</v>
      </c>
      <c r="Y1376" s="14">
        <v>5.8</v>
      </c>
      <c r="Z1376" s="40">
        <f t="shared" ref="Z1376:Z1439" si="654">SUM(P1376+Y1376)</f>
        <v>1110.2813199999998</v>
      </c>
      <c r="AA1376" s="14">
        <v>10.87</v>
      </c>
      <c r="AB1376" s="40">
        <f t="shared" ref="AB1376:AB1439" si="655">SUM(Z1376-AA1376)</f>
        <v>1099.4113199999999</v>
      </c>
      <c r="AC1376" s="14">
        <v>13.1</v>
      </c>
      <c r="AD1376" s="40">
        <f t="shared" ref="AD1376:AD1439" si="656">SUM(Z1376-AC1376)</f>
        <v>1097.1813199999999</v>
      </c>
      <c r="AE1376" s="14">
        <v>14.65</v>
      </c>
      <c r="AF1376" s="40">
        <f t="shared" ref="AF1376:AF1439" si="657">SUM(Z1376-AE1376)</f>
        <v>1095.6313199999997</v>
      </c>
      <c r="AG1376" s="29" t="s">
        <v>22</v>
      </c>
      <c r="AH1376" s="29" t="s">
        <v>22</v>
      </c>
      <c r="AI1376" s="29" t="s">
        <v>24</v>
      </c>
      <c r="AJ1376" s="29"/>
      <c r="AK1376" s="30" t="s">
        <v>25</v>
      </c>
      <c r="AL1376" s="30" t="s">
        <v>22</v>
      </c>
      <c r="AM1376" s="30" t="s">
        <v>2809</v>
      </c>
      <c r="AN1376" s="30" t="s">
        <v>22</v>
      </c>
      <c r="AO1376" s="30" t="s">
        <v>22</v>
      </c>
      <c r="AP1376" s="30"/>
      <c r="AQ1376" s="30" t="s">
        <v>22</v>
      </c>
      <c r="AR1376" s="30" t="s">
        <v>22</v>
      </c>
      <c r="AS1376" s="30"/>
      <c r="AT1376" s="30"/>
      <c r="AU1376" s="30" t="s">
        <v>22</v>
      </c>
      <c r="AV1376" s="30" t="s">
        <v>22</v>
      </c>
      <c r="AW1376" s="30" t="s">
        <v>22</v>
      </c>
      <c r="AX1376" s="30" t="s">
        <v>22</v>
      </c>
      <c r="AY1376" s="30" t="s">
        <v>25</v>
      </c>
      <c r="AZ1376" s="30"/>
      <c r="BA1376" s="30" t="s">
        <v>25</v>
      </c>
      <c r="BB1376" s="30" t="s">
        <v>286</v>
      </c>
      <c r="BC1376" s="30" t="s">
        <v>26</v>
      </c>
      <c r="BD1376" s="30"/>
    </row>
    <row r="1377" spans="1:56" x14ac:dyDescent="0.3">
      <c r="A1377" s="31">
        <v>41485</v>
      </c>
      <c r="B1377" s="33" t="s">
        <v>4637</v>
      </c>
      <c r="C1377" s="29">
        <v>6</v>
      </c>
      <c r="D1377" s="29" t="s">
        <v>2811</v>
      </c>
      <c r="E1377" s="30">
        <v>35</v>
      </c>
      <c r="F1377" s="29" t="s">
        <v>72</v>
      </c>
      <c r="G1377" s="29" t="s">
        <v>94</v>
      </c>
      <c r="H1377" s="29" t="s">
        <v>238</v>
      </c>
      <c r="I1377" s="29" t="s">
        <v>25</v>
      </c>
      <c r="J1377" s="29" t="s">
        <v>3373</v>
      </c>
      <c r="K1377" s="29" t="s">
        <v>2334</v>
      </c>
      <c r="L1377" s="29" t="s">
        <v>854</v>
      </c>
      <c r="M1377" s="29" t="s">
        <v>23</v>
      </c>
      <c r="N1377" s="29" t="s">
        <v>330</v>
      </c>
      <c r="O1377" s="14">
        <v>335.15</v>
      </c>
      <c r="P1377" s="14">
        <f t="shared" si="649"/>
        <v>1099.5601199999999</v>
      </c>
      <c r="Q1377" s="14">
        <v>4.5999999999999996</v>
      </c>
      <c r="R1377" s="40">
        <f t="shared" si="650"/>
        <v>1104.1601199999998</v>
      </c>
      <c r="S1377" s="14">
        <v>10.44</v>
      </c>
      <c r="T1377" s="40">
        <f t="shared" si="651"/>
        <v>1093.7201199999997</v>
      </c>
      <c r="U1377" s="14">
        <v>12.26</v>
      </c>
      <c r="V1377" s="40">
        <f t="shared" si="652"/>
        <v>1091.9001199999998</v>
      </c>
      <c r="W1377" s="14">
        <v>12.2</v>
      </c>
      <c r="X1377" s="40">
        <f t="shared" si="653"/>
        <v>1091.9601199999997</v>
      </c>
      <c r="Y1377" s="14">
        <v>4.5999999999999996</v>
      </c>
      <c r="Z1377" s="40">
        <f t="shared" si="654"/>
        <v>1104.1601199999998</v>
      </c>
      <c r="AA1377" s="14">
        <v>10.23</v>
      </c>
      <c r="AB1377" s="40">
        <f t="shared" si="655"/>
        <v>1093.9301199999998</v>
      </c>
      <c r="AC1377" s="14">
        <v>12.42</v>
      </c>
      <c r="AD1377" s="40">
        <f t="shared" si="656"/>
        <v>1091.7401199999997</v>
      </c>
      <c r="AE1377" s="14">
        <v>12.22</v>
      </c>
      <c r="AF1377" s="40">
        <f t="shared" si="657"/>
        <v>1091.9401199999998</v>
      </c>
      <c r="AG1377" s="29" t="s">
        <v>22</v>
      </c>
      <c r="AH1377" s="29" t="s">
        <v>22</v>
      </c>
      <c r="AI1377" s="29" t="s">
        <v>24</v>
      </c>
      <c r="AJ1377" s="29"/>
      <c r="AK1377" s="30" t="s">
        <v>25</v>
      </c>
      <c r="AL1377" s="30" t="s">
        <v>22</v>
      </c>
      <c r="AM1377" s="30" t="s">
        <v>2809</v>
      </c>
      <c r="AN1377" s="30" t="s">
        <v>22</v>
      </c>
      <c r="AO1377" s="30" t="s">
        <v>22</v>
      </c>
      <c r="AP1377" s="30"/>
      <c r="AQ1377" s="30" t="s">
        <v>22</v>
      </c>
      <c r="AR1377" s="30" t="s">
        <v>22</v>
      </c>
      <c r="AS1377" s="30"/>
      <c r="AT1377" s="30"/>
      <c r="AU1377" s="30" t="s">
        <v>22</v>
      </c>
      <c r="AV1377" s="30" t="s">
        <v>22</v>
      </c>
      <c r="AW1377" s="30" t="s">
        <v>22</v>
      </c>
      <c r="AX1377" s="30" t="s">
        <v>22</v>
      </c>
      <c r="AY1377" s="30" t="s">
        <v>25</v>
      </c>
      <c r="AZ1377" s="30"/>
      <c r="BA1377" s="30" t="s">
        <v>25</v>
      </c>
      <c r="BB1377" s="30" t="s">
        <v>3374</v>
      </c>
      <c r="BC1377" s="30" t="s">
        <v>26</v>
      </c>
      <c r="BD1377" s="30"/>
    </row>
    <row r="1378" spans="1:56" x14ac:dyDescent="0.3">
      <c r="A1378" s="31">
        <v>41485</v>
      </c>
      <c r="B1378" s="33" t="s">
        <v>4638</v>
      </c>
      <c r="C1378" s="29">
        <v>7</v>
      </c>
      <c r="D1378" s="29" t="s">
        <v>2811</v>
      </c>
      <c r="E1378" s="30">
        <v>35</v>
      </c>
      <c r="F1378" s="29" t="s">
        <v>72</v>
      </c>
      <c r="G1378" s="29" t="s">
        <v>20</v>
      </c>
      <c r="H1378" s="29" t="s">
        <v>238</v>
      </c>
      <c r="I1378" s="29" t="s">
        <v>25</v>
      </c>
      <c r="J1378" s="29" t="s">
        <v>3356</v>
      </c>
      <c r="K1378" s="29" t="s">
        <v>3375</v>
      </c>
      <c r="L1378" s="29" t="s">
        <v>58</v>
      </c>
      <c r="M1378" s="29" t="s">
        <v>46</v>
      </c>
      <c r="N1378" s="29" t="s">
        <v>219</v>
      </c>
      <c r="O1378" s="14">
        <v>334.21</v>
      </c>
      <c r="P1378" s="14">
        <f t="shared" si="649"/>
        <v>1096.4761679999999</v>
      </c>
      <c r="Q1378" s="14">
        <v>7.06</v>
      </c>
      <c r="R1378" s="40">
        <f t="shared" si="650"/>
        <v>1103.5361679999999</v>
      </c>
      <c r="S1378" s="14">
        <v>10.23</v>
      </c>
      <c r="T1378" s="40">
        <f t="shared" si="651"/>
        <v>1093.3061679999998</v>
      </c>
      <c r="U1378" s="14">
        <v>12.02</v>
      </c>
      <c r="V1378" s="40">
        <f t="shared" si="652"/>
        <v>1091.5161679999999</v>
      </c>
      <c r="W1378" s="14">
        <v>11.78</v>
      </c>
      <c r="X1378" s="40">
        <f t="shared" si="653"/>
        <v>1091.7561679999999</v>
      </c>
      <c r="Y1378" s="14">
        <v>7.06</v>
      </c>
      <c r="Z1378" s="40">
        <f t="shared" si="654"/>
        <v>1103.5361679999999</v>
      </c>
      <c r="AA1378" s="14">
        <v>10.42</v>
      </c>
      <c r="AB1378" s="40">
        <f t="shared" si="655"/>
        <v>1093.1161679999998</v>
      </c>
      <c r="AC1378" s="14">
        <v>12.22</v>
      </c>
      <c r="AD1378" s="40">
        <f t="shared" si="656"/>
        <v>1091.3161679999998</v>
      </c>
      <c r="AE1378" s="14">
        <v>11.89</v>
      </c>
      <c r="AF1378" s="40">
        <f t="shared" si="657"/>
        <v>1091.6461679999998</v>
      </c>
      <c r="AG1378" s="29" t="s">
        <v>22</v>
      </c>
      <c r="AH1378" s="29" t="s">
        <v>22</v>
      </c>
      <c r="AI1378" s="29" t="s">
        <v>24</v>
      </c>
      <c r="AJ1378" s="29"/>
      <c r="AK1378" s="30" t="s">
        <v>22</v>
      </c>
      <c r="AL1378" s="30" t="s">
        <v>22</v>
      </c>
      <c r="AM1378" s="30"/>
      <c r="AN1378" s="30" t="s">
        <v>22</v>
      </c>
      <c r="AO1378" s="30" t="s">
        <v>22</v>
      </c>
      <c r="AP1378" s="30"/>
      <c r="AQ1378" s="30" t="s">
        <v>22</v>
      </c>
      <c r="AR1378" s="30" t="s">
        <v>22</v>
      </c>
      <c r="AS1378" s="30"/>
      <c r="AT1378" s="30"/>
      <c r="AU1378" s="30" t="s">
        <v>22</v>
      </c>
      <c r="AV1378" s="30" t="s">
        <v>22</v>
      </c>
      <c r="AW1378" s="30" t="s">
        <v>22</v>
      </c>
      <c r="AX1378" s="30" t="s">
        <v>22</v>
      </c>
      <c r="AY1378" s="30" t="s">
        <v>25</v>
      </c>
      <c r="AZ1378" s="30"/>
      <c r="BA1378" s="30" t="s">
        <v>25</v>
      </c>
      <c r="BB1378" s="30" t="s">
        <v>286</v>
      </c>
      <c r="BC1378" s="30" t="s">
        <v>26</v>
      </c>
      <c r="BD1378" s="30"/>
    </row>
    <row r="1379" spans="1:56" x14ac:dyDescent="0.3">
      <c r="A1379" s="31">
        <v>41485</v>
      </c>
      <c r="B1379" s="33" t="s">
        <v>4639</v>
      </c>
      <c r="C1379" s="29">
        <v>8</v>
      </c>
      <c r="D1379" s="29" t="s">
        <v>2811</v>
      </c>
      <c r="E1379" s="30">
        <v>35</v>
      </c>
      <c r="F1379" s="29" t="s">
        <v>72</v>
      </c>
      <c r="G1379" s="29" t="s">
        <v>94</v>
      </c>
      <c r="H1379" s="29" t="s">
        <v>238</v>
      </c>
      <c r="I1379" s="29" t="s">
        <v>25</v>
      </c>
      <c r="J1379" s="29" t="s">
        <v>3376</v>
      </c>
      <c r="K1379" s="29" t="s">
        <v>3377</v>
      </c>
      <c r="L1379" s="29" t="s">
        <v>3378</v>
      </c>
      <c r="M1379" s="29" t="s">
        <v>323</v>
      </c>
      <c r="N1379" s="29" t="s">
        <v>330</v>
      </c>
      <c r="O1379" s="14">
        <v>334.03</v>
      </c>
      <c r="P1379" s="14">
        <f t="shared" si="649"/>
        <v>1095.885624</v>
      </c>
      <c r="Q1379" s="14">
        <v>4.5199999999999996</v>
      </c>
      <c r="R1379" s="40">
        <f t="shared" si="650"/>
        <v>1100.405624</v>
      </c>
      <c r="S1379" s="14">
        <v>7.42</v>
      </c>
      <c r="T1379" s="40">
        <f t="shared" si="651"/>
        <v>1092.9856239999999</v>
      </c>
      <c r="U1379" s="14">
        <v>12.85</v>
      </c>
      <c r="V1379" s="40">
        <f t="shared" si="652"/>
        <v>1087.5556240000001</v>
      </c>
      <c r="W1379" s="14">
        <v>12.4</v>
      </c>
      <c r="X1379" s="40">
        <f t="shared" si="653"/>
        <v>1088.0056239999999</v>
      </c>
      <c r="Y1379" s="14">
        <v>4.5199999999999996</v>
      </c>
      <c r="Z1379" s="40">
        <f t="shared" si="654"/>
        <v>1100.405624</v>
      </c>
      <c r="AA1379" s="14">
        <v>7.44</v>
      </c>
      <c r="AB1379" s="40">
        <f t="shared" si="655"/>
        <v>1092.9656239999999</v>
      </c>
      <c r="AC1379" s="14">
        <v>12.85</v>
      </c>
      <c r="AD1379" s="40">
        <f t="shared" si="656"/>
        <v>1087.5556240000001</v>
      </c>
      <c r="AE1379" s="14">
        <v>12.62</v>
      </c>
      <c r="AF1379" s="40">
        <f t="shared" si="657"/>
        <v>1087.7856240000001</v>
      </c>
      <c r="AG1379" s="29" t="s">
        <v>22</v>
      </c>
      <c r="AH1379" s="29" t="s">
        <v>22</v>
      </c>
      <c r="AI1379" s="29" t="s">
        <v>24</v>
      </c>
      <c r="AJ1379" s="29"/>
      <c r="AK1379" s="30" t="s">
        <v>22</v>
      </c>
      <c r="AL1379" s="30" t="s">
        <v>22</v>
      </c>
      <c r="AM1379" s="30"/>
      <c r="AN1379" s="30" t="s">
        <v>22</v>
      </c>
      <c r="AO1379" s="30" t="s">
        <v>22</v>
      </c>
      <c r="AP1379" s="30"/>
      <c r="AQ1379" s="30" t="s">
        <v>22</v>
      </c>
      <c r="AR1379" s="30" t="s">
        <v>22</v>
      </c>
      <c r="AS1379" s="30"/>
      <c r="AT1379" s="30"/>
      <c r="AU1379" s="30" t="s">
        <v>22</v>
      </c>
      <c r="AV1379" s="30" t="s">
        <v>22</v>
      </c>
      <c r="AW1379" s="30" t="s">
        <v>25</v>
      </c>
      <c r="AX1379" s="30" t="s">
        <v>25</v>
      </c>
      <c r="AY1379" s="30" t="s">
        <v>25</v>
      </c>
      <c r="AZ1379" s="30"/>
      <c r="BA1379" s="30" t="s">
        <v>25</v>
      </c>
      <c r="BB1379" s="30" t="s">
        <v>3379</v>
      </c>
      <c r="BC1379" s="30" t="s">
        <v>26</v>
      </c>
      <c r="BD1379" s="30"/>
    </row>
    <row r="1380" spans="1:56" x14ac:dyDescent="0.3">
      <c r="A1380" s="31">
        <v>41485</v>
      </c>
      <c r="B1380" s="33" t="s">
        <v>4640</v>
      </c>
      <c r="C1380" s="29">
        <v>9</v>
      </c>
      <c r="D1380" s="29" t="s">
        <v>2811</v>
      </c>
      <c r="E1380" s="30">
        <v>35</v>
      </c>
      <c r="F1380" s="29" t="s">
        <v>72</v>
      </c>
      <c r="G1380" s="29" t="s">
        <v>29</v>
      </c>
      <c r="H1380" s="29" t="s">
        <v>238</v>
      </c>
      <c r="I1380" s="29" t="s">
        <v>25</v>
      </c>
      <c r="J1380" s="29" t="s">
        <v>3314</v>
      </c>
      <c r="K1380" s="29" t="s">
        <v>1494</v>
      </c>
      <c r="L1380" s="29" t="s">
        <v>105</v>
      </c>
      <c r="M1380" s="29" t="s">
        <v>323</v>
      </c>
      <c r="N1380" s="29" t="s">
        <v>330</v>
      </c>
      <c r="O1380" s="14">
        <v>333.43</v>
      </c>
      <c r="P1380" s="14">
        <f t="shared" si="649"/>
        <v>1093.917144</v>
      </c>
      <c r="Q1380" s="14">
        <v>5.9</v>
      </c>
      <c r="R1380" s="40">
        <f t="shared" si="650"/>
        <v>1099.8171440000001</v>
      </c>
      <c r="S1380" s="14">
        <v>8.0399999999999991</v>
      </c>
      <c r="T1380" s="40">
        <f t="shared" si="651"/>
        <v>1091.7771440000001</v>
      </c>
      <c r="U1380" s="14">
        <v>13.45</v>
      </c>
      <c r="V1380" s="40">
        <f t="shared" si="652"/>
        <v>1086.3671440000001</v>
      </c>
      <c r="W1380" s="14">
        <v>13.04</v>
      </c>
      <c r="X1380" s="40">
        <f t="shared" si="653"/>
        <v>1086.7771440000001</v>
      </c>
      <c r="Y1380" s="14">
        <v>5.9</v>
      </c>
      <c r="Z1380" s="40">
        <f t="shared" si="654"/>
        <v>1099.8171440000001</v>
      </c>
      <c r="AA1380" s="14">
        <v>8.1</v>
      </c>
      <c r="AB1380" s="40">
        <f t="shared" si="655"/>
        <v>1091.7171440000002</v>
      </c>
      <c r="AC1380" s="14">
        <v>13.55</v>
      </c>
      <c r="AD1380" s="40">
        <f t="shared" si="656"/>
        <v>1086.2671440000001</v>
      </c>
      <c r="AE1380" s="14">
        <v>13</v>
      </c>
      <c r="AF1380" s="40">
        <f t="shared" si="657"/>
        <v>1086.8171440000001</v>
      </c>
      <c r="AG1380" s="29" t="s">
        <v>22</v>
      </c>
      <c r="AH1380" s="29" t="s">
        <v>22</v>
      </c>
      <c r="AI1380" s="29" t="s">
        <v>24</v>
      </c>
      <c r="AJ1380" s="29"/>
      <c r="AK1380" s="30" t="s">
        <v>22</v>
      </c>
      <c r="AL1380" s="30" t="s">
        <v>22</v>
      </c>
      <c r="AM1380" s="30"/>
      <c r="AN1380" s="30" t="s">
        <v>22</v>
      </c>
      <c r="AO1380" s="30" t="s">
        <v>22</v>
      </c>
      <c r="AP1380" s="30"/>
      <c r="AQ1380" s="30" t="s">
        <v>22</v>
      </c>
      <c r="AR1380" s="30" t="s">
        <v>22</v>
      </c>
      <c r="AS1380" s="30"/>
      <c r="AT1380" s="30"/>
      <c r="AU1380" s="30" t="s">
        <v>22</v>
      </c>
      <c r="AV1380" s="30" t="s">
        <v>22</v>
      </c>
      <c r="AW1380" s="30" t="s">
        <v>22</v>
      </c>
      <c r="AX1380" s="30" t="s">
        <v>22</v>
      </c>
      <c r="AY1380" s="30" t="s">
        <v>25</v>
      </c>
      <c r="AZ1380" s="30"/>
      <c r="BA1380" s="30" t="s">
        <v>25</v>
      </c>
      <c r="BB1380" s="30" t="s">
        <v>3380</v>
      </c>
      <c r="BC1380" s="30" t="s">
        <v>26</v>
      </c>
      <c r="BD1380" s="30"/>
    </row>
    <row r="1381" spans="1:56" x14ac:dyDescent="0.3">
      <c r="A1381" s="31">
        <v>41485</v>
      </c>
      <c r="B1381" s="33" t="s">
        <v>4641</v>
      </c>
      <c r="C1381" s="29">
        <v>10</v>
      </c>
      <c r="D1381" s="29" t="s">
        <v>2811</v>
      </c>
      <c r="E1381" s="30">
        <v>35</v>
      </c>
      <c r="F1381" s="29" t="s">
        <v>72</v>
      </c>
      <c r="G1381" s="29" t="s">
        <v>20</v>
      </c>
      <c r="H1381" s="29" t="s">
        <v>238</v>
      </c>
      <c r="I1381" s="29" t="s">
        <v>25</v>
      </c>
      <c r="J1381" s="29" t="s">
        <v>3381</v>
      </c>
      <c r="K1381" s="29" t="s">
        <v>1509</v>
      </c>
      <c r="L1381" s="29" t="s">
        <v>109</v>
      </c>
      <c r="M1381" s="29" t="s">
        <v>323</v>
      </c>
      <c r="N1381" s="29" t="s">
        <v>330</v>
      </c>
      <c r="O1381" s="14">
        <v>332.11</v>
      </c>
      <c r="P1381" s="14">
        <f t="shared" si="649"/>
        <v>1089.5864880000001</v>
      </c>
      <c r="Q1381" s="14">
        <v>6.62</v>
      </c>
      <c r="R1381" s="40">
        <f t="shared" si="650"/>
        <v>1096.206488</v>
      </c>
      <c r="S1381" s="14">
        <v>8.85</v>
      </c>
      <c r="T1381" s="40">
        <f t="shared" si="651"/>
        <v>1087.3564880000001</v>
      </c>
      <c r="U1381" s="14">
        <v>14.24</v>
      </c>
      <c r="V1381" s="40">
        <f t="shared" si="652"/>
        <v>1081.966488</v>
      </c>
      <c r="W1381" s="14">
        <v>13.9</v>
      </c>
      <c r="X1381" s="40">
        <f t="shared" si="653"/>
        <v>1082.3064879999999</v>
      </c>
      <c r="Y1381" s="14">
        <v>6.62</v>
      </c>
      <c r="Z1381" s="40">
        <f t="shared" si="654"/>
        <v>1096.206488</v>
      </c>
      <c r="AA1381" s="14">
        <v>8.99</v>
      </c>
      <c r="AB1381" s="40">
        <f t="shared" si="655"/>
        <v>1087.216488</v>
      </c>
      <c r="AC1381" s="14">
        <v>14.4</v>
      </c>
      <c r="AD1381" s="40">
        <f t="shared" si="656"/>
        <v>1081.8064879999999</v>
      </c>
      <c r="AE1381" s="14">
        <v>14.4</v>
      </c>
      <c r="AF1381" s="40">
        <f t="shared" si="657"/>
        <v>1081.8064879999999</v>
      </c>
      <c r="AG1381" s="29" t="s">
        <v>22</v>
      </c>
      <c r="AH1381" s="29" t="s">
        <v>22</v>
      </c>
      <c r="AI1381" s="29" t="s">
        <v>24</v>
      </c>
      <c r="AJ1381" s="29"/>
      <c r="AK1381" s="30" t="s">
        <v>22</v>
      </c>
      <c r="AL1381" s="30" t="s">
        <v>22</v>
      </c>
      <c r="AM1381" s="30"/>
      <c r="AN1381" s="30" t="s">
        <v>22</v>
      </c>
      <c r="AO1381" s="30" t="s">
        <v>22</v>
      </c>
      <c r="AP1381" s="30"/>
      <c r="AQ1381" s="30" t="s">
        <v>22</v>
      </c>
      <c r="AR1381" s="30" t="s">
        <v>22</v>
      </c>
      <c r="AS1381" s="30"/>
      <c r="AT1381" s="30"/>
      <c r="AU1381" s="30" t="s">
        <v>22</v>
      </c>
      <c r="AV1381" s="30" t="s">
        <v>22</v>
      </c>
      <c r="AW1381" s="30" t="s">
        <v>22</v>
      </c>
      <c r="AX1381" s="30" t="s">
        <v>22</v>
      </c>
      <c r="AY1381" s="30" t="s">
        <v>25</v>
      </c>
      <c r="AZ1381" s="30"/>
      <c r="BA1381" s="30" t="s">
        <v>25</v>
      </c>
      <c r="BB1381" s="30" t="s">
        <v>286</v>
      </c>
      <c r="BC1381" s="30" t="s">
        <v>26</v>
      </c>
      <c r="BD1381" s="30"/>
    </row>
    <row r="1382" spans="1:56" x14ac:dyDescent="0.3">
      <c r="A1382" s="31">
        <v>41485</v>
      </c>
      <c r="B1382" s="33" t="s">
        <v>4642</v>
      </c>
      <c r="C1382" s="29">
        <v>11</v>
      </c>
      <c r="D1382" s="29" t="s">
        <v>2811</v>
      </c>
      <c r="E1382" s="30">
        <v>35</v>
      </c>
      <c r="F1382" s="29" t="s">
        <v>49</v>
      </c>
      <c r="G1382" s="29" t="s">
        <v>29</v>
      </c>
      <c r="H1382" s="29" t="s">
        <v>238</v>
      </c>
      <c r="I1382" s="29" t="s">
        <v>25</v>
      </c>
      <c r="J1382" s="29" t="s">
        <v>3382</v>
      </c>
      <c r="K1382" s="29" t="s">
        <v>1509</v>
      </c>
      <c r="L1382" s="29" t="s">
        <v>105</v>
      </c>
      <c r="M1382" s="29" t="s">
        <v>323</v>
      </c>
      <c r="N1382" s="29" t="s">
        <v>330</v>
      </c>
      <c r="O1382" s="14">
        <v>333.02</v>
      </c>
      <c r="P1382" s="14">
        <f t="shared" si="649"/>
        <v>1092.5720160000001</v>
      </c>
      <c r="Q1382" s="14">
        <v>6.1</v>
      </c>
      <c r="R1382" s="40">
        <f t="shared" si="650"/>
        <v>1098.672016</v>
      </c>
      <c r="S1382" s="14">
        <v>8.5299999999999994</v>
      </c>
      <c r="T1382" s="40">
        <f t="shared" si="651"/>
        <v>1090.142016</v>
      </c>
      <c r="U1382" s="14">
        <v>14</v>
      </c>
      <c r="V1382" s="40">
        <f t="shared" si="652"/>
        <v>1084.672016</v>
      </c>
      <c r="W1382" s="14">
        <v>12.9</v>
      </c>
      <c r="X1382" s="40">
        <f t="shared" si="653"/>
        <v>1085.7720159999999</v>
      </c>
      <c r="Y1382" s="14">
        <v>6.1</v>
      </c>
      <c r="Z1382" s="40">
        <f t="shared" si="654"/>
        <v>1098.672016</v>
      </c>
      <c r="AA1382" s="14">
        <v>8.5500000000000007</v>
      </c>
      <c r="AB1382" s="40">
        <f t="shared" si="655"/>
        <v>1090.122016</v>
      </c>
      <c r="AC1382" s="14">
        <v>14.02</v>
      </c>
      <c r="AD1382" s="40">
        <f t="shared" si="656"/>
        <v>1084.652016</v>
      </c>
      <c r="AE1382" s="14">
        <v>13.46</v>
      </c>
      <c r="AF1382" s="40">
        <f t="shared" si="657"/>
        <v>1085.2120159999999</v>
      </c>
      <c r="AG1382" s="29" t="s">
        <v>22</v>
      </c>
      <c r="AH1382" s="29" t="s">
        <v>22</v>
      </c>
      <c r="AI1382" s="29" t="s">
        <v>24</v>
      </c>
      <c r="AJ1382" s="29"/>
      <c r="AK1382" s="30" t="s">
        <v>22</v>
      </c>
      <c r="AL1382" s="30" t="s">
        <v>22</v>
      </c>
      <c r="AM1382" s="30"/>
      <c r="AN1382" s="30" t="s">
        <v>22</v>
      </c>
      <c r="AO1382" s="30" t="s">
        <v>22</v>
      </c>
      <c r="AP1382" s="30"/>
      <c r="AQ1382" s="30" t="s">
        <v>22</v>
      </c>
      <c r="AR1382" s="30" t="s">
        <v>22</v>
      </c>
      <c r="AS1382" s="30"/>
      <c r="AT1382" s="30"/>
      <c r="AU1382" s="30" t="s">
        <v>22</v>
      </c>
      <c r="AV1382" s="30" t="s">
        <v>22</v>
      </c>
      <c r="AW1382" s="30" t="s">
        <v>22</v>
      </c>
      <c r="AX1382" s="30" t="s">
        <v>22</v>
      </c>
      <c r="AY1382" s="30" t="s">
        <v>25</v>
      </c>
      <c r="AZ1382" s="30"/>
      <c r="BA1382" s="30" t="s">
        <v>25</v>
      </c>
      <c r="BB1382" s="30" t="s">
        <v>2992</v>
      </c>
      <c r="BC1382" s="30" t="s">
        <v>26</v>
      </c>
      <c r="BD1382" s="30"/>
    </row>
    <row r="1383" spans="1:56" x14ac:dyDescent="0.3">
      <c r="A1383" s="31">
        <v>41485</v>
      </c>
      <c r="B1383" s="33" t="s">
        <v>4643</v>
      </c>
      <c r="C1383" s="29">
        <v>12</v>
      </c>
      <c r="D1383" s="29" t="s">
        <v>2811</v>
      </c>
      <c r="E1383" s="30">
        <v>35</v>
      </c>
      <c r="F1383" s="29" t="s">
        <v>49</v>
      </c>
      <c r="G1383" s="29" t="s">
        <v>94</v>
      </c>
      <c r="H1383" s="29" t="s">
        <v>238</v>
      </c>
      <c r="I1383" s="29" t="s">
        <v>25</v>
      </c>
      <c r="J1383" s="29" t="s">
        <v>3383</v>
      </c>
      <c r="K1383" s="29" t="s">
        <v>2967</v>
      </c>
      <c r="L1383" s="29" t="s">
        <v>317</v>
      </c>
      <c r="M1383" s="29" t="s">
        <v>715</v>
      </c>
      <c r="N1383" s="29" t="s">
        <v>330</v>
      </c>
      <c r="O1383" s="14"/>
      <c r="P1383" s="14">
        <f t="shared" si="649"/>
        <v>0</v>
      </c>
      <c r="Q1383" s="14">
        <v>6.1</v>
      </c>
      <c r="R1383" s="40">
        <f t="shared" si="650"/>
        <v>6.1</v>
      </c>
      <c r="S1383" s="14">
        <v>7.74</v>
      </c>
      <c r="T1383" s="40">
        <f t="shared" si="651"/>
        <v>-1.6400000000000006</v>
      </c>
      <c r="U1383" s="14">
        <v>12.4</v>
      </c>
      <c r="V1383" s="40">
        <f t="shared" si="652"/>
        <v>-6.3000000000000007</v>
      </c>
      <c r="W1383" s="14">
        <v>12.7</v>
      </c>
      <c r="X1383" s="40">
        <f t="shared" si="653"/>
        <v>-6.6</v>
      </c>
      <c r="Y1383" s="14">
        <v>6.1</v>
      </c>
      <c r="Z1383" s="40">
        <f t="shared" si="654"/>
        <v>6.1</v>
      </c>
      <c r="AA1383" s="14">
        <v>7.94</v>
      </c>
      <c r="AB1383" s="40">
        <f t="shared" si="655"/>
        <v>-1.8400000000000007</v>
      </c>
      <c r="AC1383" s="14">
        <v>12.82</v>
      </c>
      <c r="AD1383" s="40">
        <f t="shared" si="656"/>
        <v>-6.7200000000000006</v>
      </c>
      <c r="AE1383" s="14">
        <v>12.5</v>
      </c>
      <c r="AF1383" s="40">
        <f t="shared" si="657"/>
        <v>-6.4</v>
      </c>
      <c r="AG1383" s="29" t="s">
        <v>22</v>
      </c>
      <c r="AH1383" s="29" t="s">
        <v>22</v>
      </c>
      <c r="AI1383" s="29" t="s">
        <v>24</v>
      </c>
      <c r="AJ1383" s="29"/>
      <c r="AK1383" s="30" t="s">
        <v>22</v>
      </c>
      <c r="AL1383" s="30" t="s">
        <v>22</v>
      </c>
      <c r="AM1383" s="30"/>
      <c r="AN1383" s="30" t="s">
        <v>22</v>
      </c>
      <c r="AO1383" s="30" t="s">
        <v>22</v>
      </c>
      <c r="AP1383" s="30"/>
      <c r="AQ1383" s="30" t="s">
        <v>22</v>
      </c>
      <c r="AR1383" s="30" t="s">
        <v>22</v>
      </c>
      <c r="AS1383" s="30"/>
      <c r="AT1383" s="30"/>
      <c r="AU1383" s="30" t="s">
        <v>22</v>
      </c>
      <c r="AV1383" s="30" t="s">
        <v>22</v>
      </c>
      <c r="AW1383" s="30" t="s">
        <v>22</v>
      </c>
      <c r="AX1383" s="30" t="s">
        <v>22</v>
      </c>
      <c r="AY1383" s="30" t="s">
        <v>25</v>
      </c>
      <c r="AZ1383" s="30"/>
      <c r="BA1383" s="30" t="s">
        <v>25</v>
      </c>
      <c r="BB1383" s="30"/>
      <c r="BC1383" s="30" t="s">
        <v>26</v>
      </c>
      <c r="BD1383" s="30"/>
    </row>
    <row r="1384" spans="1:56" x14ac:dyDescent="0.3">
      <c r="A1384" s="31">
        <v>41485</v>
      </c>
      <c r="B1384" s="33" t="s">
        <v>4644</v>
      </c>
      <c r="C1384" s="29">
        <v>1</v>
      </c>
      <c r="D1384" s="29" t="s">
        <v>2811</v>
      </c>
      <c r="E1384" s="30">
        <v>36</v>
      </c>
      <c r="F1384" s="29" t="s">
        <v>49</v>
      </c>
      <c r="G1384" s="29" t="s">
        <v>20</v>
      </c>
      <c r="H1384" s="29" t="s">
        <v>42</v>
      </c>
      <c r="I1384" s="29" t="s">
        <v>22</v>
      </c>
      <c r="J1384" s="29" t="s">
        <v>4329</v>
      </c>
      <c r="K1384" s="29" t="s">
        <v>4330</v>
      </c>
      <c r="L1384" s="29" t="s">
        <v>128</v>
      </c>
      <c r="M1384" s="29" t="s">
        <v>59</v>
      </c>
      <c r="N1384" s="29" t="s">
        <v>219</v>
      </c>
      <c r="O1384" s="14">
        <v>333.09</v>
      </c>
      <c r="P1384" s="14">
        <f t="shared" si="649"/>
        <v>1092.8016720000001</v>
      </c>
      <c r="Q1384" s="14">
        <v>5.5</v>
      </c>
      <c r="R1384" s="40">
        <f t="shared" si="650"/>
        <v>1098.3016720000001</v>
      </c>
      <c r="S1384" s="14">
        <v>8.9</v>
      </c>
      <c r="T1384" s="40">
        <f t="shared" si="651"/>
        <v>1089.401672</v>
      </c>
      <c r="U1384" s="14">
        <v>11.96</v>
      </c>
      <c r="V1384" s="40">
        <f t="shared" si="652"/>
        <v>1086.341672</v>
      </c>
      <c r="W1384" s="14">
        <v>11.82</v>
      </c>
      <c r="X1384" s="40">
        <f t="shared" si="653"/>
        <v>1086.4816720000001</v>
      </c>
      <c r="Y1384" s="14">
        <v>5.5</v>
      </c>
      <c r="Z1384" s="40">
        <f t="shared" si="654"/>
        <v>1098.3016720000001</v>
      </c>
      <c r="AA1384" s="14">
        <v>9.1199999999999992</v>
      </c>
      <c r="AB1384" s="40">
        <f t="shared" si="655"/>
        <v>1089.1816720000002</v>
      </c>
      <c r="AC1384" s="14">
        <v>12.12</v>
      </c>
      <c r="AD1384" s="40">
        <f t="shared" si="656"/>
        <v>1086.1816720000002</v>
      </c>
      <c r="AE1384" s="14">
        <v>12.55</v>
      </c>
      <c r="AF1384" s="40">
        <f t="shared" si="657"/>
        <v>1085.7516720000001</v>
      </c>
      <c r="AG1384" s="29" t="s">
        <v>22</v>
      </c>
      <c r="AH1384" s="29" t="s">
        <v>22</v>
      </c>
      <c r="AI1384" s="29" t="s">
        <v>24</v>
      </c>
      <c r="AJ1384" s="29"/>
      <c r="AK1384" s="30" t="s">
        <v>22</v>
      </c>
      <c r="AL1384" s="30" t="s">
        <v>22</v>
      </c>
      <c r="AM1384" s="30"/>
      <c r="AN1384" s="30" t="s">
        <v>22</v>
      </c>
      <c r="AO1384" s="30" t="s">
        <v>22</v>
      </c>
      <c r="AP1384" s="30"/>
      <c r="AQ1384" s="30" t="s">
        <v>22</v>
      </c>
      <c r="AR1384" s="30" t="s">
        <v>22</v>
      </c>
      <c r="AS1384" s="30"/>
      <c r="AT1384" s="30"/>
      <c r="AU1384" s="30" t="s">
        <v>22</v>
      </c>
      <c r="AV1384" s="30" t="s">
        <v>22</v>
      </c>
      <c r="AW1384" s="30" t="s">
        <v>22</v>
      </c>
      <c r="AX1384" s="30" t="s">
        <v>22</v>
      </c>
      <c r="AY1384" s="30" t="s">
        <v>25</v>
      </c>
      <c r="AZ1384" s="30"/>
      <c r="BA1384" s="30" t="s">
        <v>25</v>
      </c>
      <c r="BB1384" s="30" t="s">
        <v>286</v>
      </c>
      <c r="BC1384" s="30" t="s">
        <v>26</v>
      </c>
      <c r="BD1384" s="30"/>
    </row>
    <row r="1385" spans="1:56" x14ac:dyDescent="0.3">
      <c r="A1385" s="31">
        <v>41485</v>
      </c>
      <c r="B1385" s="33" t="s">
        <v>4645</v>
      </c>
      <c r="C1385" s="29">
        <v>2</v>
      </c>
      <c r="D1385" s="29" t="s">
        <v>2811</v>
      </c>
      <c r="E1385" s="30">
        <v>36</v>
      </c>
      <c r="F1385" s="29" t="s">
        <v>49</v>
      </c>
      <c r="G1385" s="29" t="s">
        <v>20</v>
      </c>
      <c r="H1385" s="29" t="s">
        <v>42</v>
      </c>
      <c r="I1385" s="29" t="s">
        <v>22</v>
      </c>
      <c r="J1385" s="29" t="s">
        <v>4331</v>
      </c>
      <c r="K1385" s="29" t="s">
        <v>4332</v>
      </c>
      <c r="L1385" s="29" t="s">
        <v>225</v>
      </c>
      <c r="M1385" s="29" t="s">
        <v>59</v>
      </c>
      <c r="N1385" s="29" t="s">
        <v>219</v>
      </c>
      <c r="O1385" s="14">
        <v>332.85</v>
      </c>
      <c r="P1385" s="14">
        <f t="shared" si="649"/>
        <v>1092.0142800000001</v>
      </c>
      <c r="Q1385" s="14">
        <v>5.54</v>
      </c>
      <c r="R1385" s="40">
        <f t="shared" si="650"/>
        <v>1097.5542800000001</v>
      </c>
      <c r="S1385" s="14">
        <v>8</v>
      </c>
      <c r="T1385" s="40">
        <f t="shared" si="651"/>
        <v>1089.5542800000001</v>
      </c>
      <c r="U1385" s="14">
        <v>10.7</v>
      </c>
      <c r="V1385" s="40">
        <f t="shared" si="652"/>
        <v>1086.85428</v>
      </c>
      <c r="W1385" s="14">
        <v>10.45</v>
      </c>
      <c r="X1385" s="40">
        <f t="shared" si="653"/>
        <v>1087.10428</v>
      </c>
      <c r="Y1385" s="14">
        <v>5.54</v>
      </c>
      <c r="Z1385" s="40">
        <f t="shared" si="654"/>
        <v>1097.5542800000001</v>
      </c>
      <c r="AA1385" s="14">
        <v>7.95</v>
      </c>
      <c r="AB1385" s="40">
        <f t="shared" si="655"/>
        <v>1089.60428</v>
      </c>
      <c r="AC1385" s="14">
        <v>11</v>
      </c>
      <c r="AD1385" s="40">
        <f t="shared" si="656"/>
        <v>1086.5542800000001</v>
      </c>
      <c r="AE1385" s="14">
        <v>11.29</v>
      </c>
      <c r="AF1385" s="40">
        <f t="shared" si="657"/>
        <v>1086.2642800000001</v>
      </c>
      <c r="AG1385" s="29" t="s">
        <v>22</v>
      </c>
      <c r="AH1385" s="29" t="s">
        <v>22</v>
      </c>
      <c r="AI1385" s="29" t="s">
        <v>24</v>
      </c>
      <c r="AJ1385" s="29"/>
      <c r="AK1385" s="30" t="s">
        <v>22</v>
      </c>
      <c r="AL1385" s="30" t="s">
        <v>22</v>
      </c>
      <c r="AM1385" s="30"/>
      <c r="AN1385" s="30" t="s">
        <v>22</v>
      </c>
      <c r="AO1385" s="30" t="s">
        <v>22</v>
      </c>
      <c r="AP1385" s="30"/>
      <c r="AQ1385" s="30" t="s">
        <v>22</v>
      </c>
      <c r="AR1385" s="30" t="s">
        <v>22</v>
      </c>
      <c r="AS1385" s="30"/>
      <c r="AT1385" s="30"/>
      <c r="AU1385" s="30" t="s">
        <v>22</v>
      </c>
      <c r="AV1385" s="30" t="s">
        <v>22</v>
      </c>
      <c r="AW1385" s="30" t="s">
        <v>22</v>
      </c>
      <c r="AX1385" s="30" t="s">
        <v>22</v>
      </c>
      <c r="AY1385" s="30" t="s">
        <v>25</v>
      </c>
      <c r="AZ1385" s="30"/>
      <c r="BA1385" s="30" t="s">
        <v>22</v>
      </c>
      <c r="BB1385" s="30"/>
      <c r="BC1385" s="30" t="s">
        <v>26</v>
      </c>
      <c r="BD1385" s="30"/>
    </row>
    <row r="1386" spans="1:56" x14ac:dyDescent="0.3">
      <c r="A1386" s="31">
        <v>41485</v>
      </c>
      <c r="B1386" s="33" t="s">
        <v>4646</v>
      </c>
      <c r="C1386" s="29">
        <v>3</v>
      </c>
      <c r="D1386" s="29" t="s">
        <v>2811</v>
      </c>
      <c r="E1386" s="30">
        <v>36</v>
      </c>
      <c r="F1386" s="29" t="s">
        <v>19</v>
      </c>
      <c r="G1386" s="29" t="s">
        <v>20</v>
      </c>
      <c r="H1386" s="29" t="s">
        <v>42</v>
      </c>
      <c r="I1386" s="29" t="s">
        <v>22</v>
      </c>
      <c r="J1386" s="29" t="s">
        <v>4333</v>
      </c>
      <c r="K1386" s="29" t="s">
        <v>4334</v>
      </c>
      <c r="L1386" s="29" t="s">
        <v>120</v>
      </c>
      <c r="M1386" s="29" t="s">
        <v>23</v>
      </c>
      <c r="N1386" s="29" t="s">
        <v>330</v>
      </c>
      <c r="O1386" s="14">
        <v>334.12</v>
      </c>
      <c r="P1386" s="14">
        <f t="shared" si="649"/>
        <v>1096.1808960000001</v>
      </c>
      <c r="Q1386" s="14">
        <v>6.79</v>
      </c>
      <c r="R1386" s="40">
        <f t="shared" si="650"/>
        <v>1102.970896</v>
      </c>
      <c r="S1386" s="14">
        <v>7.8</v>
      </c>
      <c r="T1386" s="40">
        <f t="shared" si="651"/>
        <v>1095.1708960000001</v>
      </c>
      <c r="U1386" s="14">
        <v>9.5</v>
      </c>
      <c r="V1386" s="40">
        <f t="shared" si="652"/>
        <v>1093.470896</v>
      </c>
      <c r="W1386" s="14">
        <v>9.42</v>
      </c>
      <c r="X1386" s="40">
        <f t="shared" si="653"/>
        <v>1093.550896</v>
      </c>
      <c r="Y1386" s="14">
        <v>6.79</v>
      </c>
      <c r="Z1386" s="40">
        <f t="shared" si="654"/>
        <v>1102.970896</v>
      </c>
      <c r="AA1386" s="14">
        <v>8.15</v>
      </c>
      <c r="AB1386" s="40">
        <f t="shared" si="655"/>
        <v>1094.8208959999999</v>
      </c>
      <c r="AC1386" s="14">
        <v>9.65</v>
      </c>
      <c r="AD1386" s="40">
        <f t="shared" si="656"/>
        <v>1093.3208959999999</v>
      </c>
      <c r="AE1386" s="14">
        <v>9.6199999999999992</v>
      </c>
      <c r="AF1386" s="40">
        <f t="shared" si="657"/>
        <v>1093.3508960000001</v>
      </c>
      <c r="AG1386" s="29" t="s">
        <v>22</v>
      </c>
      <c r="AH1386" s="29" t="s">
        <v>22</v>
      </c>
      <c r="AI1386" s="29" t="s">
        <v>24</v>
      </c>
      <c r="AJ1386" s="29"/>
      <c r="AK1386" s="30" t="s">
        <v>25</v>
      </c>
      <c r="AL1386" s="30" t="s">
        <v>25</v>
      </c>
      <c r="AM1386" s="30" t="s">
        <v>4335</v>
      </c>
      <c r="AN1386" s="30" t="s">
        <v>22</v>
      </c>
      <c r="AO1386" s="30" t="s">
        <v>22</v>
      </c>
      <c r="AP1386" s="30"/>
      <c r="AQ1386" s="30" t="s">
        <v>22</v>
      </c>
      <c r="AR1386" s="30" t="s">
        <v>22</v>
      </c>
      <c r="AS1386" s="30"/>
      <c r="AT1386" s="30"/>
      <c r="AU1386" s="30" t="s">
        <v>22</v>
      </c>
      <c r="AV1386" s="30" t="s">
        <v>22</v>
      </c>
      <c r="AW1386" s="30" t="s">
        <v>22</v>
      </c>
      <c r="AX1386" s="30" t="s">
        <v>22</v>
      </c>
      <c r="AY1386" s="30" t="s">
        <v>25</v>
      </c>
      <c r="AZ1386" s="30"/>
      <c r="BA1386" s="30" t="s">
        <v>22</v>
      </c>
      <c r="BB1386" s="30"/>
      <c r="BC1386" s="30" t="s">
        <v>26</v>
      </c>
      <c r="BD1386" s="30"/>
    </row>
    <row r="1387" spans="1:56" x14ac:dyDescent="0.3">
      <c r="A1387" s="31">
        <v>41485</v>
      </c>
      <c r="B1387" s="33" t="s">
        <v>4647</v>
      </c>
      <c r="C1387" s="29">
        <v>4</v>
      </c>
      <c r="D1387" s="29" t="s">
        <v>2811</v>
      </c>
      <c r="E1387" s="30">
        <v>36</v>
      </c>
      <c r="F1387" s="29" t="s">
        <v>65</v>
      </c>
      <c r="G1387" s="29" t="s">
        <v>94</v>
      </c>
      <c r="H1387" s="29" t="s">
        <v>238</v>
      </c>
      <c r="I1387" s="29" t="s">
        <v>25</v>
      </c>
      <c r="J1387" s="29" t="s">
        <v>4336</v>
      </c>
      <c r="K1387" s="29" t="s">
        <v>4337</v>
      </c>
      <c r="L1387" s="29" t="s">
        <v>712</v>
      </c>
      <c r="M1387" s="29" t="s">
        <v>46</v>
      </c>
      <c r="N1387" s="29" t="s">
        <v>219</v>
      </c>
      <c r="O1387" s="14">
        <v>336.45</v>
      </c>
      <c r="P1387" s="14">
        <f t="shared" si="649"/>
        <v>1103.8251600000001</v>
      </c>
      <c r="Q1387" s="14">
        <v>5.44</v>
      </c>
      <c r="R1387" s="40">
        <f t="shared" si="650"/>
        <v>1109.2651600000002</v>
      </c>
      <c r="S1387" s="14">
        <v>10.220000000000001</v>
      </c>
      <c r="T1387" s="40">
        <f t="shared" si="651"/>
        <v>1099.0451600000001</v>
      </c>
      <c r="U1387" s="14">
        <v>11.73</v>
      </c>
      <c r="V1387" s="40">
        <f t="shared" si="652"/>
        <v>1097.5351600000001</v>
      </c>
      <c r="W1387" s="14">
        <v>11.36</v>
      </c>
      <c r="X1387" s="40">
        <f t="shared" si="653"/>
        <v>1097.9051600000003</v>
      </c>
      <c r="Y1387" s="14">
        <v>5.44</v>
      </c>
      <c r="Z1387" s="40">
        <f t="shared" si="654"/>
        <v>1109.2651600000002</v>
      </c>
      <c r="AA1387" s="14">
        <v>10.1</v>
      </c>
      <c r="AB1387" s="40">
        <f t="shared" si="655"/>
        <v>1099.1651600000002</v>
      </c>
      <c r="AC1387" s="14">
        <v>11.64</v>
      </c>
      <c r="AD1387" s="40">
        <f t="shared" si="656"/>
        <v>1097.6251600000001</v>
      </c>
      <c r="AE1387" s="14">
        <v>11.22</v>
      </c>
      <c r="AF1387" s="40">
        <f t="shared" si="657"/>
        <v>1098.0451600000001</v>
      </c>
      <c r="AG1387" s="29" t="s">
        <v>22</v>
      </c>
      <c r="AH1387" s="29" t="s">
        <v>22</v>
      </c>
      <c r="AI1387" s="29" t="s">
        <v>24</v>
      </c>
      <c r="AJ1387" s="29"/>
      <c r="AK1387" s="30" t="s">
        <v>25</v>
      </c>
      <c r="AL1387" s="30" t="s">
        <v>25</v>
      </c>
      <c r="AM1387" s="30" t="s">
        <v>2936</v>
      </c>
      <c r="AN1387" s="30" t="s">
        <v>22</v>
      </c>
      <c r="AO1387" s="30" t="s">
        <v>22</v>
      </c>
      <c r="AP1387" s="30"/>
      <c r="AQ1387" s="30" t="s">
        <v>22</v>
      </c>
      <c r="AR1387" s="30" t="s">
        <v>22</v>
      </c>
      <c r="AS1387" s="30"/>
      <c r="AT1387" s="30"/>
      <c r="AU1387" s="30" t="s">
        <v>22</v>
      </c>
      <c r="AV1387" s="30" t="s">
        <v>22</v>
      </c>
      <c r="AW1387" s="30" t="s">
        <v>22</v>
      </c>
      <c r="AX1387" s="30" t="s">
        <v>22</v>
      </c>
      <c r="AY1387" s="30" t="s">
        <v>25</v>
      </c>
      <c r="AZ1387" s="30"/>
      <c r="BA1387" s="30" t="s">
        <v>25</v>
      </c>
      <c r="BB1387" s="30" t="s">
        <v>286</v>
      </c>
      <c r="BC1387" s="30" t="s">
        <v>26</v>
      </c>
      <c r="BD1387" s="30"/>
    </row>
    <row r="1388" spans="1:56" x14ac:dyDescent="0.3">
      <c r="A1388" s="31">
        <v>41485</v>
      </c>
      <c r="B1388" s="33" t="s">
        <v>4648</v>
      </c>
      <c r="C1388" s="29">
        <v>5</v>
      </c>
      <c r="D1388" s="29" t="s">
        <v>2811</v>
      </c>
      <c r="E1388" s="30">
        <v>36</v>
      </c>
      <c r="F1388" s="29" t="s">
        <v>65</v>
      </c>
      <c r="G1388" s="29" t="s">
        <v>20</v>
      </c>
      <c r="H1388" s="29" t="s">
        <v>42</v>
      </c>
      <c r="I1388" s="29" t="s">
        <v>25</v>
      </c>
      <c r="J1388" s="29" t="s">
        <v>4338</v>
      </c>
      <c r="K1388" s="29" t="s">
        <v>4339</v>
      </c>
      <c r="L1388" s="29" t="s">
        <v>418</v>
      </c>
      <c r="M1388" s="29" t="s">
        <v>46</v>
      </c>
      <c r="N1388" s="29" t="s">
        <v>219</v>
      </c>
      <c r="O1388" s="14">
        <v>336.27</v>
      </c>
      <c r="P1388" s="14">
        <f t="shared" si="649"/>
        <v>1103.234616</v>
      </c>
      <c r="Q1388" s="14">
        <v>7.66</v>
      </c>
      <c r="R1388" s="40">
        <f t="shared" si="650"/>
        <v>1110.894616</v>
      </c>
      <c r="S1388" s="14">
        <v>11</v>
      </c>
      <c r="T1388" s="40">
        <f t="shared" si="651"/>
        <v>1099.894616</v>
      </c>
      <c r="U1388" s="14">
        <v>12.8</v>
      </c>
      <c r="V1388" s="40">
        <f t="shared" si="652"/>
        <v>1098.0946160000001</v>
      </c>
      <c r="W1388" s="14">
        <v>12.06</v>
      </c>
      <c r="X1388" s="40">
        <f t="shared" si="653"/>
        <v>1098.8346160000001</v>
      </c>
      <c r="Y1388" s="14">
        <v>7.66</v>
      </c>
      <c r="Z1388" s="40">
        <f t="shared" si="654"/>
        <v>1110.894616</v>
      </c>
      <c r="AA1388" s="14">
        <v>10.83</v>
      </c>
      <c r="AB1388" s="40">
        <f t="shared" si="655"/>
        <v>1100.0646160000001</v>
      </c>
      <c r="AC1388" s="14">
        <v>12.65</v>
      </c>
      <c r="AD1388" s="40">
        <f t="shared" si="656"/>
        <v>1098.244616</v>
      </c>
      <c r="AE1388" s="14">
        <v>12.2</v>
      </c>
      <c r="AF1388" s="40">
        <f t="shared" si="657"/>
        <v>1098.694616</v>
      </c>
      <c r="AG1388" s="29" t="s">
        <v>22</v>
      </c>
      <c r="AH1388" s="29" t="s">
        <v>22</v>
      </c>
      <c r="AI1388" s="29" t="s">
        <v>24</v>
      </c>
      <c r="AJ1388" s="29"/>
      <c r="AK1388" s="30" t="s">
        <v>22</v>
      </c>
      <c r="AL1388" s="30" t="s">
        <v>22</v>
      </c>
      <c r="AM1388" s="30"/>
      <c r="AN1388" s="30" t="s">
        <v>22</v>
      </c>
      <c r="AO1388" s="30" t="s">
        <v>22</v>
      </c>
      <c r="AP1388" s="30"/>
      <c r="AQ1388" s="30" t="s">
        <v>22</v>
      </c>
      <c r="AR1388" s="30" t="s">
        <v>22</v>
      </c>
      <c r="AS1388" s="30"/>
      <c r="AT1388" s="30"/>
      <c r="AU1388" s="30" t="s">
        <v>22</v>
      </c>
      <c r="AV1388" s="30" t="s">
        <v>22</v>
      </c>
      <c r="AW1388" s="30" t="s">
        <v>22</v>
      </c>
      <c r="AX1388" s="30" t="s">
        <v>22</v>
      </c>
      <c r="AY1388" s="30" t="s">
        <v>25</v>
      </c>
      <c r="AZ1388" s="30"/>
      <c r="BA1388" s="30" t="s">
        <v>22</v>
      </c>
      <c r="BB1388" s="30"/>
      <c r="BC1388" s="30" t="s">
        <v>26</v>
      </c>
      <c r="BD1388" s="30"/>
    </row>
    <row r="1389" spans="1:56" x14ac:dyDescent="0.3">
      <c r="A1389" s="31">
        <v>41485</v>
      </c>
      <c r="B1389" s="33" t="s">
        <v>4637</v>
      </c>
      <c r="C1389" s="29">
        <v>6</v>
      </c>
      <c r="D1389" s="29" t="s">
        <v>2811</v>
      </c>
      <c r="E1389" s="30">
        <v>36</v>
      </c>
      <c r="F1389" s="29" t="s">
        <v>72</v>
      </c>
      <c r="G1389" s="29" t="s">
        <v>20</v>
      </c>
      <c r="H1389" s="29" t="s">
        <v>238</v>
      </c>
      <c r="I1389" s="29" t="s">
        <v>25</v>
      </c>
      <c r="J1389" s="29" t="s">
        <v>4340</v>
      </c>
      <c r="K1389" s="29" t="s">
        <v>4341</v>
      </c>
      <c r="L1389" s="29" t="s">
        <v>418</v>
      </c>
      <c r="M1389" s="29" t="s">
        <v>23</v>
      </c>
      <c r="N1389" s="29" t="s">
        <v>219</v>
      </c>
      <c r="O1389" s="14">
        <v>336.79</v>
      </c>
      <c r="P1389" s="14">
        <f t="shared" si="649"/>
        <v>1104.9406320000001</v>
      </c>
      <c r="Q1389" s="14">
        <v>6.9</v>
      </c>
      <c r="R1389" s="40">
        <f t="shared" si="650"/>
        <v>1111.8406320000001</v>
      </c>
      <c r="S1389" s="14">
        <v>11.96</v>
      </c>
      <c r="T1389" s="40">
        <f t="shared" si="651"/>
        <v>1099.8806320000001</v>
      </c>
      <c r="U1389" s="14">
        <v>13.92</v>
      </c>
      <c r="V1389" s="40">
        <f t="shared" si="652"/>
        <v>1097.9206320000001</v>
      </c>
      <c r="W1389" s="14">
        <v>13.33</v>
      </c>
      <c r="X1389" s="40">
        <f t="shared" si="653"/>
        <v>1098.5106320000002</v>
      </c>
      <c r="Y1389" s="14">
        <v>6.9</v>
      </c>
      <c r="Z1389" s="40">
        <f t="shared" si="654"/>
        <v>1111.8406320000001</v>
      </c>
      <c r="AA1389" s="14">
        <v>11.93</v>
      </c>
      <c r="AB1389" s="40">
        <f t="shared" si="655"/>
        <v>1099.9106320000001</v>
      </c>
      <c r="AC1389" s="14">
        <v>14.23</v>
      </c>
      <c r="AD1389" s="40">
        <f t="shared" si="656"/>
        <v>1097.6106320000001</v>
      </c>
      <c r="AE1389" s="14">
        <v>13.45</v>
      </c>
      <c r="AF1389" s="40">
        <f t="shared" si="657"/>
        <v>1098.3906320000001</v>
      </c>
      <c r="AG1389" s="29" t="s">
        <v>22</v>
      </c>
      <c r="AH1389" s="29" t="s">
        <v>22</v>
      </c>
      <c r="AI1389" s="29" t="s">
        <v>24</v>
      </c>
      <c r="AJ1389" s="29"/>
      <c r="AK1389" s="30" t="s">
        <v>25</v>
      </c>
      <c r="AL1389" s="30" t="s">
        <v>25</v>
      </c>
      <c r="AM1389" s="30" t="s">
        <v>2620</v>
      </c>
      <c r="AN1389" s="30" t="s">
        <v>22</v>
      </c>
      <c r="AO1389" s="30" t="s">
        <v>22</v>
      </c>
      <c r="AP1389" s="30"/>
      <c r="AQ1389" s="30" t="s">
        <v>22</v>
      </c>
      <c r="AR1389" s="30" t="s">
        <v>22</v>
      </c>
      <c r="AS1389" s="30"/>
      <c r="AT1389" s="30"/>
      <c r="AU1389" s="30" t="s">
        <v>22</v>
      </c>
      <c r="AV1389" s="30" t="s">
        <v>22</v>
      </c>
      <c r="AW1389" s="30" t="s">
        <v>22</v>
      </c>
      <c r="AX1389" s="30" t="s">
        <v>22</v>
      </c>
      <c r="AY1389" s="30" t="s">
        <v>25</v>
      </c>
      <c r="AZ1389" s="30"/>
      <c r="BA1389" s="30" t="s">
        <v>25</v>
      </c>
      <c r="BB1389" s="30" t="s">
        <v>286</v>
      </c>
      <c r="BC1389" s="30" t="s">
        <v>26</v>
      </c>
      <c r="BD1389" s="30"/>
    </row>
    <row r="1390" spans="1:56" x14ac:dyDescent="0.3">
      <c r="A1390" s="31">
        <v>41485</v>
      </c>
      <c r="B1390" s="33" t="s">
        <v>4649</v>
      </c>
      <c r="C1390" s="29">
        <v>7</v>
      </c>
      <c r="D1390" s="29" t="s">
        <v>2811</v>
      </c>
      <c r="E1390" s="30">
        <v>36</v>
      </c>
      <c r="F1390" s="29" t="s">
        <v>72</v>
      </c>
      <c r="G1390" s="29" t="s">
        <v>20</v>
      </c>
      <c r="H1390" s="29" t="s">
        <v>42</v>
      </c>
      <c r="I1390" s="29" t="s">
        <v>25</v>
      </c>
      <c r="J1390" s="29" t="s">
        <v>4340</v>
      </c>
      <c r="K1390" s="29" t="s">
        <v>4342</v>
      </c>
      <c r="L1390" s="29" t="s">
        <v>732</v>
      </c>
      <c r="M1390" s="29" t="s">
        <v>205</v>
      </c>
      <c r="N1390" s="29" t="s">
        <v>219</v>
      </c>
      <c r="O1390" s="14">
        <v>336.14</v>
      </c>
      <c r="P1390" s="14">
        <f t="shared" si="649"/>
        <v>1102.8081119999999</v>
      </c>
      <c r="Q1390" s="14">
        <v>6.83</v>
      </c>
      <c r="R1390" s="40">
        <f t="shared" si="650"/>
        <v>1109.6381119999999</v>
      </c>
      <c r="S1390" s="14">
        <v>10.26</v>
      </c>
      <c r="T1390" s="40">
        <f t="shared" si="651"/>
        <v>1099.3781119999999</v>
      </c>
      <c r="U1390" s="14">
        <v>12.53</v>
      </c>
      <c r="V1390" s="40">
        <f t="shared" si="652"/>
        <v>1097.1081119999999</v>
      </c>
      <c r="W1390" s="14">
        <v>12.5</v>
      </c>
      <c r="X1390" s="40">
        <f t="shared" si="653"/>
        <v>1097.1381119999999</v>
      </c>
      <c r="Y1390" s="14">
        <v>6.83</v>
      </c>
      <c r="Z1390" s="40">
        <f t="shared" si="654"/>
        <v>1109.6381119999999</v>
      </c>
      <c r="AA1390" s="14">
        <v>10.42</v>
      </c>
      <c r="AB1390" s="40">
        <f t="shared" si="655"/>
        <v>1099.2181119999998</v>
      </c>
      <c r="AC1390" s="14" t="s">
        <v>1177</v>
      </c>
      <c r="AD1390" s="40" t="e">
        <f t="shared" si="656"/>
        <v>#VALUE!</v>
      </c>
      <c r="AE1390" s="14">
        <v>13</v>
      </c>
      <c r="AF1390" s="40">
        <f t="shared" si="657"/>
        <v>1096.6381119999999</v>
      </c>
      <c r="AG1390" s="29" t="s">
        <v>22</v>
      </c>
      <c r="AH1390" s="29" t="s">
        <v>22</v>
      </c>
      <c r="AI1390" s="29" t="s">
        <v>24</v>
      </c>
      <c r="AJ1390" s="29"/>
      <c r="AK1390" s="30" t="s">
        <v>22</v>
      </c>
      <c r="AL1390" s="30" t="s">
        <v>22</v>
      </c>
      <c r="AM1390" s="30"/>
      <c r="AN1390" s="30" t="s">
        <v>22</v>
      </c>
      <c r="AO1390" s="30" t="s">
        <v>22</v>
      </c>
      <c r="AP1390" s="30"/>
      <c r="AQ1390" s="30" t="s">
        <v>22</v>
      </c>
      <c r="AR1390" s="30" t="s">
        <v>22</v>
      </c>
      <c r="AS1390" s="30"/>
      <c r="AT1390" s="30"/>
      <c r="AU1390" s="30" t="s">
        <v>22</v>
      </c>
      <c r="AV1390" s="30" t="s">
        <v>22</v>
      </c>
      <c r="AW1390" s="30" t="s">
        <v>22</v>
      </c>
      <c r="AX1390" s="30" t="s">
        <v>22</v>
      </c>
      <c r="AY1390" s="30" t="s">
        <v>25</v>
      </c>
      <c r="AZ1390" s="30"/>
      <c r="BA1390" s="30" t="s">
        <v>25</v>
      </c>
      <c r="BB1390" s="30"/>
      <c r="BC1390" s="30" t="s">
        <v>26</v>
      </c>
      <c r="BD1390" s="30"/>
    </row>
    <row r="1391" spans="1:56" x14ac:dyDescent="0.3">
      <c r="A1391" s="31">
        <v>41485</v>
      </c>
      <c r="B1391" s="33" t="s">
        <v>4650</v>
      </c>
      <c r="C1391" s="29">
        <v>8</v>
      </c>
      <c r="D1391" s="29" t="s">
        <v>2811</v>
      </c>
      <c r="E1391" s="30">
        <v>36</v>
      </c>
      <c r="F1391" s="29" t="s">
        <v>72</v>
      </c>
      <c r="G1391" s="29" t="s">
        <v>94</v>
      </c>
      <c r="H1391" s="29" t="s">
        <v>238</v>
      </c>
      <c r="I1391" s="29" t="s">
        <v>25</v>
      </c>
      <c r="J1391" s="29" t="s">
        <v>4343</v>
      </c>
      <c r="K1391" s="29" t="s">
        <v>4344</v>
      </c>
      <c r="L1391" s="29" t="s">
        <v>854</v>
      </c>
      <c r="M1391" s="29" t="s">
        <v>211</v>
      </c>
      <c r="N1391" s="29" t="s">
        <v>330</v>
      </c>
      <c r="O1391" s="14">
        <v>337.08</v>
      </c>
      <c r="P1391" s="14">
        <f t="shared" si="649"/>
        <v>1105.8920639999999</v>
      </c>
      <c r="Q1391" s="14">
        <v>4.4000000000000004</v>
      </c>
      <c r="R1391" s="40">
        <f t="shared" si="650"/>
        <v>1110.292064</v>
      </c>
      <c r="S1391" s="14">
        <v>8.5</v>
      </c>
      <c r="T1391" s="40">
        <f t="shared" si="651"/>
        <v>1101.792064</v>
      </c>
      <c r="U1391" s="14">
        <v>12.92</v>
      </c>
      <c r="V1391" s="40">
        <f t="shared" si="652"/>
        <v>1097.3720639999999</v>
      </c>
      <c r="W1391" s="14">
        <v>13.28</v>
      </c>
      <c r="X1391" s="40">
        <f t="shared" si="653"/>
        <v>1097.012064</v>
      </c>
      <c r="Y1391" s="14">
        <v>4.4000000000000004</v>
      </c>
      <c r="Z1391" s="40">
        <f t="shared" si="654"/>
        <v>1110.292064</v>
      </c>
      <c r="AA1391" s="14">
        <v>8.84</v>
      </c>
      <c r="AB1391" s="40">
        <f t="shared" si="655"/>
        <v>1101.4520640000001</v>
      </c>
      <c r="AC1391" s="14">
        <v>13.24</v>
      </c>
      <c r="AD1391" s="40">
        <f t="shared" si="656"/>
        <v>1097.052064</v>
      </c>
      <c r="AE1391" s="14">
        <v>14.2</v>
      </c>
      <c r="AF1391" s="40">
        <f t="shared" si="657"/>
        <v>1096.0920639999999</v>
      </c>
      <c r="AG1391" s="29" t="s">
        <v>22</v>
      </c>
      <c r="AH1391" s="29" t="s">
        <v>22</v>
      </c>
      <c r="AI1391" s="29" t="s">
        <v>24</v>
      </c>
      <c r="AJ1391" s="29"/>
      <c r="AK1391" s="30" t="s">
        <v>22</v>
      </c>
      <c r="AL1391" s="30" t="s">
        <v>22</v>
      </c>
      <c r="AM1391" s="30"/>
      <c r="AN1391" s="30" t="s">
        <v>22</v>
      </c>
      <c r="AO1391" s="30" t="s">
        <v>22</v>
      </c>
      <c r="AP1391" s="30"/>
      <c r="AQ1391" s="30" t="s">
        <v>22</v>
      </c>
      <c r="AR1391" s="30" t="s">
        <v>22</v>
      </c>
      <c r="AS1391" s="30"/>
      <c r="AT1391" s="30"/>
      <c r="AU1391" s="30" t="s">
        <v>22</v>
      </c>
      <c r="AV1391" s="30" t="s">
        <v>22</v>
      </c>
      <c r="AW1391" s="30" t="s">
        <v>22</v>
      </c>
      <c r="AX1391" s="30" t="s">
        <v>22</v>
      </c>
      <c r="AY1391" s="30" t="s">
        <v>25</v>
      </c>
      <c r="AZ1391" s="30"/>
      <c r="BA1391" s="30" t="s">
        <v>25</v>
      </c>
      <c r="BB1391" s="30"/>
      <c r="BC1391" s="30" t="s">
        <v>26</v>
      </c>
      <c r="BD1391" s="30"/>
    </row>
    <row r="1392" spans="1:56" x14ac:dyDescent="0.3">
      <c r="A1392" s="31">
        <v>41485</v>
      </c>
      <c r="B1392" s="33" t="s">
        <v>4651</v>
      </c>
      <c r="C1392" s="29">
        <v>9</v>
      </c>
      <c r="D1392" s="29" t="s">
        <v>2811</v>
      </c>
      <c r="E1392" s="30">
        <v>36</v>
      </c>
      <c r="F1392" s="29" t="s">
        <v>72</v>
      </c>
      <c r="G1392" s="29" t="s">
        <v>94</v>
      </c>
      <c r="H1392" s="29" t="s">
        <v>238</v>
      </c>
      <c r="I1392" s="29" t="s">
        <v>25</v>
      </c>
      <c r="J1392" s="29" t="s">
        <v>4345</v>
      </c>
      <c r="K1392" s="29" t="s">
        <v>4344</v>
      </c>
      <c r="L1392" s="29" t="s">
        <v>854</v>
      </c>
      <c r="M1392" s="29" t="s">
        <v>211</v>
      </c>
      <c r="N1392" s="29" t="s">
        <v>330</v>
      </c>
      <c r="O1392" s="14">
        <v>337.09</v>
      </c>
      <c r="P1392" s="14">
        <f t="shared" si="649"/>
        <v>1105.9248720000001</v>
      </c>
      <c r="Q1392" s="14">
        <v>4.4000000000000004</v>
      </c>
      <c r="R1392" s="40">
        <f t="shared" si="650"/>
        <v>1110.3248720000001</v>
      </c>
      <c r="S1392" s="14">
        <v>8.6</v>
      </c>
      <c r="T1392" s="40">
        <f t="shared" si="651"/>
        <v>1101.7248720000002</v>
      </c>
      <c r="U1392" s="14">
        <v>13.03</v>
      </c>
      <c r="V1392" s="40">
        <f t="shared" si="652"/>
        <v>1097.2948720000002</v>
      </c>
      <c r="W1392" s="14">
        <v>13.28</v>
      </c>
      <c r="X1392" s="40">
        <f t="shared" si="653"/>
        <v>1097.0448720000002</v>
      </c>
      <c r="Y1392" s="14">
        <v>4.4000000000000004</v>
      </c>
      <c r="Z1392" s="40">
        <f t="shared" si="654"/>
        <v>1110.3248720000001</v>
      </c>
      <c r="AA1392" s="14">
        <v>8.65</v>
      </c>
      <c r="AB1392" s="40">
        <f t="shared" si="655"/>
        <v>1101.6748720000001</v>
      </c>
      <c r="AC1392" s="14">
        <v>13.06</v>
      </c>
      <c r="AD1392" s="40">
        <f t="shared" si="656"/>
        <v>1097.2648720000002</v>
      </c>
      <c r="AE1392" s="14">
        <v>14.2</v>
      </c>
      <c r="AF1392" s="40">
        <f t="shared" si="657"/>
        <v>1096.1248720000001</v>
      </c>
      <c r="AG1392" s="29" t="s">
        <v>22</v>
      </c>
      <c r="AH1392" s="29" t="s">
        <v>22</v>
      </c>
      <c r="AI1392" s="29" t="s">
        <v>24</v>
      </c>
      <c r="AJ1392" s="29"/>
      <c r="AK1392" s="30" t="s">
        <v>22</v>
      </c>
      <c r="AL1392" s="30" t="s">
        <v>22</v>
      </c>
      <c r="AM1392" s="30"/>
      <c r="AN1392" s="30" t="s">
        <v>22</v>
      </c>
      <c r="AO1392" s="30" t="s">
        <v>22</v>
      </c>
      <c r="AP1392" s="30"/>
      <c r="AQ1392" s="30" t="s">
        <v>22</v>
      </c>
      <c r="AR1392" s="30" t="s">
        <v>22</v>
      </c>
      <c r="AS1392" s="30"/>
      <c r="AT1392" s="30"/>
      <c r="AU1392" s="30" t="s">
        <v>22</v>
      </c>
      <c r="AV1392" s="30" t="s">
        <v>22</v>
      </c>
      <c r="AW1392" s="30" t="s">
        <v>22</v>
      </c>
      <c r="AX1392" s="30" t="s">
        <v>22</v>
      </c>
      <c r="AY1392" s="30" t="s">
        <v>25</v>
      </c>
      <c r="AZ1392" s="30"/>
      <c r="BA1392" s="30" t="s">
        <v>25</v>
      </c>
      <c r="BB1392" s="30"/>
      <c r="BC1392" s="30" t="s">
        <v>26</v>
      </c>
      <c r="BD1392" s="30"/>
    </row>
    <row r="1393" spans="1:56" x14ac:dyDescent="0.3">
      <c r="A1393" s="31">
        <v>41779</v>
      </c>
      <c r="B1393" s="33" t="s">
        <v>5036</v>
      </c>
      <c r="C1393" s="29">
        <v>1</v>
      </c>
      <c r="D1393" s="29" t="s">
        <v>4664</v>
      </c>
      <c r="E1393" s="30">
        <v>1</v>
      </c>
      <c r="F1393" s="29" t="s">
        <v>49</v>
      </c>
      <c r="G1393" s="29" t="s">
        <v>94</v>
      </c>
      <c r="H1393" s="29" t="s">
        <v>238</v>
      </c>
      <c r="I1393" s="29" t="s">
        <v>25</v>
      </c>
      <c r="J1393" s="29" t="s">
        <v>4665</v>
      </c>
      <c r="K1393" s="29" t="s">
        <v>4666</v>
      </c>
      <c r="L1393" s="29" t="s">
        <v>884</v>
      </c>
      <c r="M1393" s="29" t="s">
        <v>323</v>
      </c>
      <c r="N1393" s="29" t="s">
        <v>4667</v>
      </c>
      <c r="O1393" s="14">
        <v>337.27</v>
      </c>
      <c r="P1393" s="14">
        <f t="shared" si="649"/>
        <v>1106.515416</v>
      </c>
      <c r="Q1393" s="14">
        <v>5</v>
      </c>
      <c r="R1393" s="40">
        <f t="shared" si="650"/>
        <v>1111.515416</v>
      </c>
      <c r="S1393" s="14">
        <v>7.52</v>
      </c>
      <c r="T1393" s="40">
        <f t="shared" si="651"/>
        <v>1103.995416</v>
      </c>
      <c r="U1393" s="14">
        <v>12.9</v>
      </c>
      <c r="V1393" s="40">
        <f t="shared" si="652"/>
        <v>1098.6154159999999</v>
      </c>
      <c r="W1393" s="14">
        <v>13.36</v>
      </c>
      <c r="X1393" s="40">
        <f t="shared" si="653"/>
        <v>1098.1554160000001</v>
      </c>
      <c r="Y1393" s="14">
        <v>5</v>
      </c>
      <c r="Z1393" s="40">
        <f t="shared" si="654"/>
        <v>1111.515416</v>
      </c>
      <c r="AA1393" s="14">
        <v>7.57</v>
      </c>
      <c r="AB1393" s="40">
        <f t="shared" si="655"/>
        <v>1103.945416</v>
      </c>
      <c r="AC1393" s="14">
        <v>12.6</v>
      </c>
      <c r="AD1393" s="40">
        <f t="shared" si="656"/>
        <v>1098.9154160000001</v>
      </c>
      <c r="AE1393" s="14">
        <v>12.23</v>
      </c>
      <c r="AF1393" s="40">
        <f t="shared" si="657"/>
        <v>1099.2854159999999</v>
      </c>
      <c r="AG1393" s="29" t="s">
        <v>22</v>
      </c>
      <c r="AH1393" s="29" t="s">
        <v>22</v>
      </c>
      <c r="AI1393" s="29" t="s">
        <v>28</v>
      </c>
      <c r="AJ1393" s="29" t="s">
        <v>4668</v>
      </c>
      <c r="AK1393" s="30" t="s">
        <v>22</v>
      </c>
      <c r="AL1393" s="30" t="s">
        <v>25</v>
      </c>
      <c r="AM1393" s="30" t="s">
        <v>4669</v>
      </c>
      <c r="AN1393" s="30" t="s">
        <v>25</v>
      </c>
      <c r="AO1393" s="30" t="s">
        <v>25</v>
      </c>
      <c r="AP1393" s="30" t="s">
        <v>4670</v>
      </c>
      <c r="AQ1393" s="30" t="s">
        <v>25</v>
      </c>
      <c r="AR1393" s="30" t="s">
        <v>4671</v>
      </c>
      <c r="AS1393" s="30"/>
      <c r="AT1393" s="30" t="s">
        <v>1086</v>
      </c>
      <c r="AU1393" s="30" t="s">
        <v>22</v>
      </c>
      <c r="AV1393" s="30" t="s">
        <v>22</v>
      </c>
      <c r="AW1393" s="30" t="s">
        <v>22</v>
      </c>
      <c r="AX1393" s="30" t="s">
        <v>22</v>
      </c>
      <c r="AY1393" s="30" t="s">
        <v>25</v>
      </c>
      <c r="AZ1393" s="30"/>
      <c r="BA1393" s="30" t="s">
        <v>22</v>
      </c>
      <c r="BB1393" s="30"/>
      <c r="BC1393" s="30" t="s">
        <v>62</v>
      </c>
      <c r="BD1393" s="30"/>
    </row>
    <row r="1394" spans="1:56" x14ac:dyDescent="0.3">
      <c r="A1394" s="31">
        <v>41779</v>
      </c>
      <c r="B1394" s="33" t="s">
        <v>4652</v>
      </c>
      <c r="C1394" s="29">
        <v>2</v>
      </c>
      <c r="D1394" s="29" t="s">
        <v>4664</v>
      </c>
      <c r="E1394" s="30">
        <v>1</v>
      </c>
      <c r="F1394" s="29" t="s">
        <v>19</v>
      </c>
      <c r="G1394" s="29" t="s">
        <v>94</v>
      </c>
      <c r="H1394" s="29" t="s">
        <v>42</v>
      </c>
      <c r="I1394" s="29" t="s">
        <v>22</v>
      </c>
      <c r="J1394" s="29" t="s">
        <v>616</v>
      </c>
      <c r="K1394" s="29" t="s">
        <v>4672</v>
      </c>
      <c r="L1394" s="29" t="s">
        <v>322</v>
      </c>
      <c r="M1394" s="29" t="s">
        <v>4673</v>
      </c>
      <c r="N1394" s="29" t="s">
        <v>4667</v>
      </c>
      <c r="O1394" s="14">
        <v>340.04</v>
      </c>
      <c r="P1394" s="14">
        <f t="shared" si="649"/>
        <v>1115.6032320000002</v>
      </c>
      <c r="Q1394" s="14">
        <v>4.83</v>
      </c>
      <c r="R1394" s="40">
        <f t="shared" si="650"/>
        <v>1120.4332320000001</v>
      </c>
      <c r="S1394" s="14">
        <v>7.5</v>
      </c>
      <c r="T1394" s="40">
        <f t="shared" si="651"/>
        <v>1112.9332320000001</v>
      </c>
      <c r="U1394" s="14">
        <v>12.22</v>
      </c>
      <c r="V1394" s="40">
        <f t="shared" si="652"/>
        <v>1108.2132320000001</v>
      </c>
      <c r="W1394" s="14">
        <v>12.01</v>
      </c>
      <c r="X1394" s="40">
        <f t="shared" si="653"/>
        <v>1108.4232320000001</v>
      </c>
      <c r="Y1394" s="14">
        <v>4.83</v>
      </c>
      <c r="Z1394" s="40">
        <f t="shared" si="654"/>
        <v>1120.4332320000001</v>
      </c>
      <c r="AA1394" s="14">
        <v>7.42</v>
      </c>
      <c r="AB1394" s="40">
        <f t="shared" si="655"/>
        <v>1113.013232</v>
      </c>
      <c r="AC1394" s="14">
        <v>12.18</v>
      </c>
      <c r="AD1394" s="40">
        <f t="shared" si="656"/>
        <v>1108.253232</v>
      </c>
      <c r="AE1394" s="14">
        <v>12.28</v>
      </c>
      <c r="AF1394" s="40">
        <f t="shared" si="657"/>
        <v>1108.1532320000001</v>
      </c>
      <c r="AG1394" s="29" t="s">
        <v>22</v>
      </c>
      <c r="AH1394" s="29" t="s">
        <v>22</v>
      </c>
      <c r="AI1394" s="29" t="s">
        <v>28</v>
      </c>
      <c r="AJ1394" s="29" t="s">
        <v>4674</v>
      </c>
      <c r="AK1394" s="30" t="s">
        <v>22</v>
      </c>
      <c r="AL1394" s="30" t="s">
        <v>22</v>
      </c>
      <c r="AM1394" s="30"/>
      <c r="AN1394" s="30" t="s">
        <v>22</v>
      </c>
      <c r="AO1394" s="30" t="s">
        <v>25</v>
      </c>
      <c r="AP1394" s="30"/>
      <c r="AQ1394" s="30" t="s">
        <v>25</v>
      </c>
      <c r="AR1394" s="30" t="s">
        <v>22</v>
      </c>
      <c r="AS1394" s="30" t="s">
        <v>35</v>
      </c>
      <c r="AT1394" s="30"/>
      <c r="AU1394" s="30" t="s">
        <v>22</v>
      </c>
      <c r="AV1394" s="30" t="s">
        <v>22</v>
      </c>
      <c r="AW1394" s="30" t="s">
        <v>22</v>
      </c>
      <c r="AX1394" s="30" t="s">
        <v>22</v>
      </c>
      <c r="AY1394" s="30" t="s">
        <v>25</v>
      </c>
      <c r="AZ1394" s="30"/>
      <c r="BA1394" s="30" t="s">
        <v>22</v>
      </c>
      <c r="BB1394" s="30"/>
      <c r="BC1394" s="30" t="s">
        <v>62</v>
      </c>
      <c r="BD1394" s="30"/>
    </row>
    <row r="1395" spans="1:56" x14ac:dyDescent="0.3">
      <c r="A1395" s="31">
        <v>41779</v>
      </c>
      <c r="B1395" s="33" t="s">
        <v>4653</v>
      </c>
      <c r="C1395" s="29">
        <v>3</v>
      </c>
      <c r="D1395" s="29" t="s">
        <v>4664</v>
      </c>
      <c r="E1395" s="30">
        <v>1</v>
      </c>
      <c r="F1395" s="29" t="s">
        <v>19</v>
      </c>
      <c r="G1395" s="29" t="s">
        <v>20</v>
      </c>
      <c r="H1395" s="29" t="s">
        <v>42</v>
      </c>
      <c r="I1395" s="29" t="s">
        <v>22</v>
      </c>
      <c r="J1395" s="29" t="s">
        <v>4675</v>
      </c>
      <c r="K1395" s="29" t="s">
        <v>4676</v>
      </c>
      <c r="L1395" s="29" t="s">
        <v>142</v>
      </c>
      <c r="M1395" s="29" t="s">
        <v>23</v>
      </c>
      <c r="N1395" s="29" t="s">
        <v>4677</v>
      </c>
      <c r="O1395" s="14">
        <v>339.78</v>
      </c>
      <c r="P1395" s="14">
        <f t="shared" si="649"/>
        <v>1114.7502239999999</v>
      </c>
      <c r="Q1395" s="14">
        <v>5.93</v>
      </c>
      <c r="R1395" s="40">
        <f t="shared" si="650"/>
        <v>1120.680224</v>
      </c>
      <c r="S1395" s="14">
        <v>7.64</v>
      </c>
      <c r="T1395" s="40">
        <f t="shared" si="651"/>
        <v>1113.0402239999999</v>
      </c>
      <c r="U1395" s="14">
        <v>9.75</v>
      </c>
      <c r="V1395" s="40">
        <f t="shared" si="652"/>
        <v>1110.930224</v>
      </c>
      <c r="W1395" s="14">
        <v>9.2899999999999991</v>
      </c>
      <c r="X1395" s="40">
        <f t="shared" si="653"/>
        <v>1111.390224</v>
      </c>
      <c r="Y1395" s="14">
        <v>5.93</v>
      </c>
      <c r="Z1395" s="40">
        <f t="shared" si="654"/>
        <v>1120.680224</v>
      </c>
      <c r="AA1395" s="14">
        <v>8.9</v>
      </c>
      <c r="AB1395" s="40">
        <f t="shared" si="655"/>
        <v>1111.7802239999999</v>
      </c>
      <c r="AC1395" s="14">
        <v>10.9</v>
      </c>
      <c r="AD1395" s="40">
        <f t="shared" si="656"/>
        <v>1109.7802239999999</v>
      </c>
      <c r="AE1395" s="14">
        <v>10.71</v>
      </c>
      <c r="AF1395" s="40">
        <f t="shared" si="657"/>
        <v>1109.9702239999999</v>
      </c>
      <c r="AG1395" s="29" t="s">
        <v>22</v>
      </c>
      <c r="AH1395" s="29" t="s">
        <v>22</v>
      </c>
      <c r="AI1395" s="29" t="s">
        <v>24</v>
      </c>
      <c r="AJ1395" s="29"/>
      <c r="AK1395" s="30" t="s">
        <v>22</v>
      </c>
      <c r="AL1395" s="30" t="s">
        <v>22</v>
      </c>
      <c r="AM1395" s="30"/>
      <c r="AN1395" s="30" t="s">
        <v>22</v>
      </c>
      <c r="AO1395" s="30" t="s">
        <v>22</v>
      </c>
      <c r="AP1395" s="30"/>
      <c r="AQ1395" s="30" t="s">
        <v>22</v>
      </c>
      <c r="AR1395" s="30" t="s">
        <v>22</v>
      </c>
      <c r="AS1395" s="30"/>
      <c r="AT1395" s="30"/>
      <c r="AU1395" s="30" t="s">
        <v>22</v>
      </c>
      <c r="AV1395" s="30" t="s">
        <v>22</v>
      </c>
      <c r="AW1395" s="30" t="s">
        <v>22</v>
      </c>
      <c r="AX1395" s="30" t="s">
        <v>22</v>
      </c>
      <c r="AY1395" s="30" t="s">
        <v>25</v>
      </c>
      <c r="AZ1395" s="30"/>
      <c r="BA1395" s="30" t="s">
        <v>22</v>
      </c>
      <c r="BB1395" s="30"/>
      <c r="BC1395" s="30" t="s">
        <v>26</v>
      </c>
      <c r="BD1395" s="30"/>
    </row>
    <row r="1396" spans="1:56" x14ac:dyDescent="0.3">
      <c r="A1396" s="31">
        <v>41779</v>
      </c>
      <c r="B1396" s="33" t="s">
        <v>4654</v>
      </c>
      <c r="C1396" s="29">
        <v>4</v>
      </c>
      <c r="D1396" s="29" t="s">
        <v>4664</v>
      </c>
      <c r="E1396" s="30">
        <v>1</v>
      </c>
      <c r="F1396" s="29" t="s">
        <v>19</v>
      </c>
      <c r="G1396" s="29" t="s">
        <v>20</v>
      </c>
      <c r="H1396" s="29" t="s">
        <v>42</v>
      </c>
      <c r="I1396" s="29" t="s">
        <v>22</v>
      </c>
      <c r="J1396" s="29" t="s">
        <v>4678</v>
      </c>
      <c r="K1396" s="29" t="s">
        <v>4679</v>
      </c>
      <c r="L1396" s="29" t="s">
        <v>128</v>
      </c>
      <c r="M1396" s="29" t="s">
        <v>46</v>
      </c>
      <c r="N1396" s="29" t="s">
        <v>4677</v>
      </c>
      <c r="O1396" s="14">
        <v>339.67</v>
      </c>
      <c r="P1396" s="14">
        <f t="shared" si="649"/>
        <v>1114.3893360000002</v>
      </c>
      <c r="Q1396" s="14">
        <v>5.76</v>
      </c>
      <c r="R1396" s="40">
        <f t="shared" si="650"/>
        <v>1120.1493360000002</v>
      </c>
      <c r="S1396" s="14">
        <v>6.15</v>
      </c>
      <c r="T1396" s="40">
        <f t="shared" si="651"/>
        <v>1113.9993360000001</v>
      </c>
      <c r="U1396" s="14">
        <v>7.66</v>
      </c>
      <c r="V1396" s="40">
        <f t="shared" si="652"/>
        <v>1112.4893360000001</v>
      </c>
      <c r="W1396" s="14">
        <v>7.77</v>
      </c>
      <c r="X1396" s="40">
        <f t="shared" si="653"/>
        <v>1112.3793360000002</v>
      </c>
      <c r="Y1396" s="14">
        <v>5.76</v>
      </c>
      <c r="Z1396" s="40">
        <f t="shared" si="654"/>
        <v>1120.1493360000002</v>
      </c>
      <c r="AA1396" s="14">
        <v>6.21</v>
      </c>
      <c r="AB1396" s="40">
        <f t="shared" si="655"/>
        <v>1113.9393360000001</v>
      </c>
      <c r="AC1396" s="14">
        <v>7.6</v>
      </c>
      <c r="AD1396" s="40">
        <f t="shared" si="656"/>
        <v>1112.5493360000003</v>
      </c>
      <c r="AE1396" s="14">
        <v>7.81</v>
      </c>
      <c r="AF1396" s="40">
        <f t="shared" si="657"/>
        <v>1112.3393360000002</v>
      </c>
      <c r="AG1396" s="29" t="s">
        <v>22</v>
      </c>
      <c r="AH1396" s="29" t="s">
        <v>22</v>
      </c>
      <c r="AI1396" s="29" t="s">
        <v>24</v>
      </c>
      <c r="AJ1396" s="29"/>
      <c r="AK1396" s="30" t="s">
        <v>22</v>
      </c>
      <c r="AL1396" s="30" t="s">
        <v>22</v>
      </c>
      <c r="AM1396" s="30"/>
      <c r="AN1396" s="30" t="s">
        <v>22</v>
      </c>
      <c r="AO1396" s="30" t="s">
        <v>22</v>
      </c>
      <c r="AP1396" s="30"/>
      <c r="AQ1396" s="30" t="s">
        <v>22</v>
      </c>
      <c r="AR1396" s="30" t="s">
        <v>22</v>
      </c>
      <c r="AS1396" s="30"/>
      <c r="AT1396" s="30"/>
      <c r="AU1396" s="30" t="s">
        <v>22</v>
      </c>
      <c r="AV1396" s="30" t="s">
        <v>22</v>
      </c>
      <c r="AW1396" s="30" t="s">
        <v>22</v>
      </c>
      <c r="AX1396" s="30" t="s">
        <v>22</v>
      </c>
      <c r="AY1396" s="30" t="s">
        <v>25</v>
      </c>
      <c r="AZ1396" s="30"/>
      <c r="BA1396" s="30" t="s">
        <v>22</v>
      </c>
      <c r="BB1396" s="30"/>
      <c r="BC1396" s="30" t="s">
        <v>26</v>
      </c>
      <c r="BD1396" s="30"/>
    </row>
    <row r="1397" spans="1:56" x14ac:dyDescent="0.3">
      <c r="A1397" s="31">
        <v>41779</v>
      </c>
      <c r="B1397" s="33" t="s">
        <v>4655</v>
      </c>
      <c r="C1397" s="29">
        <v>5</v>
      </c>
      <c r="D1397" s="29" t="s">
        <v>4664</v>
      </c>
      <c r="E1397" s="30">
        <v>1</v>
      </c>
      <c r="F1397" s="29" t="s">
        <v>65</v>
      </c>
      <c r="G1397" s="29" t="s">
        <v>20</v>
      </c>
      <c r="H1397" s="29" t="s">
        <v>42</v>
      </c>
      <c r="I1397" s="29" t="s">
        <v>22</v>
      </c>
      <c r="J1397" s="29" t="s">
        <v>4680</v>
      </c>
      <c r="K1397" s="29" t="s">
        <v>4681</v>
      </c>
      <c r="L1397" s="29" t="s">
        <v>120</v>
      </c>
      <c r="M1397" s="29" t="s">
        <v>121</v>
      </c>
      <c r="N1397" s="29" t="s">
        <v>4682</v>
      </c>
      <c r="O1397" s="14">
        <v>341</v>
      </c>
      <c r="P1397" s="14">
        <f t="shared" si="649"/>
        <v>1118.7528</v>
      </c>
      <c r="Q1397" s="14">
        <v>5.63</v>
      </c>
      <c r="R1397" s="40">
        <f t="shared" si="650"/>
        <v>1124.3828000000001</v>
      </c>
      <c r="S1397" s="14">
        <v>7.69</v>
      </c>
      <c r="T1397" s="40">
        <f t="shared" si="651"/>
        <v>1116.6928</v>
      </c>
      <c r="U1397" s="14">
        <v>8.5399999999999991</v>
      </c>
      <c r="V1397" s="40">
        <f t="shared" si="652"/>
        <v>1115.8428000000001</v>
      </c>
      <c r="W1397" s="14">
        <v>8.6300000000000008</v>
      </c>
      <c r="X1397" s="40">
        <f t="shared" si="653"/>
        <v>1115.7528</v>
      </c>
      <c r="Y1397" s="14">
        <v>5.63</v>
      </c>
      <c r="Z1397" s="40">
        <f t="shared" si="654"/>
        <v>1124.3828000000001</v>
      </c>
      <c r="AA1397" s="14">
        <v>7.78</v>
      </c>
      <c r="AB1397" s="40">
        <f t="shared" si="655"/>
        <v>1116.6028000000001</v>
      </c>
      <c r="AC1397" s="14">
        <v>8.7100000000000009</v>
      </c>
      <c r="AD1397" s="40">
        <f t="shared" si="656"/>
        <v>1115.6728000000001</v>
      </c>
      <c r="AE1397" s="14">
        <v>8.43</v>
      </c>
      <c r="AF1397" s="40">
        <f t="shared" si="657"/>
        <v>1115.9528</v>
      </c>
      <c r="AG1397" s="29" t="s">
        <v>22</v>
      </c>
      <c r="AH1397" s="29" t="s">
        <v>22</v>
      </c>
      <c r="AI1397" s="29" t="s">
        <v>24</v>
      </c>
      <c r="AJ1397" s="29" t="s">
        <v>4683</v>
      </c>
      <c r="AK1397" s="30" t="s">
        <v>25</v>
      </c>
      <c r="AL1397" s="30" t="s">
        <v>25</v>
      </c>
      <c r="AM1397" s="30" t="s">
        <v>124</v>
      </c>
      <c r="AN1397" s="30" t="s">
        <v>22</v>
      </c>
      <c r="AO1397" s="30" t="s">
        <v>22</v>
      </c>
      <c r="AP1397" s="30"/>
      <c r="AQ1397" s="30" t="s">
        <v>22</v>
      </c>
      <c r="AR1397" s="30" t="s">
        <v>22</v>
      </c>
      <c r="AS1397" s="30"/>
      <c r="AT1397" s="30"/>
      <c r="AU1397" s="30" t="s">
        <v>22</v>
      </c>
      <c r="AV1397" s="30" t="s">
        <v>22</v>
      </c>
      <c r="AW1397" s="30" t="s">
        <v>22</v>
      </c>
      <c r="AX1397" s="30" t="s">
        <v>22</v>
      </c>
      <c r="AY1397" s="30" t="s">
        <v>25</v>
      </c>
      <c r="AZ1397" s="30"/>
      <c r="BA1397" s="30" t="s">
        <v>22</v>
      </c>
      <c r="BB1397" s="30"/>
      <c r="BC1397" s="30" t="s">
        <v>62</v>
      </c>
      <c r="BD1397" s="30" t="s">
        <v>4684</v>
      </c>
    </row>
    <row r="1398" spans="1:56" x14ac:dyDescent="0.3">
      <c r="A1398" s="31">
        <v>41779</v>
      </c>
      <c r="B1398" s="33" t="s">
        <v>4656</v>
      </c>
      <c r="C1398" s="29">
        <v>6</v>
      </c>
      <c r="D1398" s="29" t="s">
        <v>4664</v>
      </c>
      <c r="E1398" s="30">
        <v>1</v>
      </c>
      <c r="F1398" s="29" t="s">
        <v>65</v>
      </c>
      <c r="G1398" s="29" t="s">
        <v>29</v>
      </c>
      <c r="H1398" s="29" t="s">
        <v>42</v>
      </c>
      <c r="I1398" s="29" t="s">
        <v>22</v>
      </c>
      <c r="J1398" s="29" t="s">
        <v>483</v>
      </c>
      <c r="K1398" s="29" t="s">
        <v>4685</v>
      </c>
      <c r="L1398" s="29" t="s">
        <v>4686</v>
      </c>
      <c r="M1398" s="29" t="s">
        <v>23</v>
      </c>
      <c r="N1398" s="29" t="s">
        <v>4667</v>
      </c>
      <c r="O1398" s="14">
        <v>340.92</v>
      </c>
      <c r="P1398" s="14">
        <f t="shared" si="649"/>
        <v>1118.4903360000001</v>
      </c>
      <c r="Q1398" s="14">
        <v>5.03</v>
      </c>
      <c r="R1398" s="40">
        <f t="shared" si="650"/>
        <v>1123.520336</v>
      </c>
      <c r="S1398" s="14">
        <v>6.09</v>
      </c>
      <c r="T1398" s="40">
        <f t="shared" si="651"/>
        <v>1117.4303360000001</v>
      </c>
      <c r="U1398" s="14">
        <v>7.77</v>
      </c>
      <c r="V1398" s="40">
        <f t="shared" si="652"/>
        <v>1115.7503360000001</v>
      </c>
      <c r="W1398" s="14">
        <v>7.75</v>
      </c>
      <c r="X1398" s="40">
        <f t="shared" si="653"/>
        <v>1115.770336</v>
      </c>
      <c r="Y1398" s="14">
        <v>5.03</v>
      </c>
      <c r="Z1398" s="40">
        <f t="shared" si="654"/>
        <v>1123.520336</v>
      </c>
      <c r="AA1398" s="14">
        <v>6.1</v>
      </c>
      <c r="AB1398" s="40">
        <f t="shared" si="655"/>
        <v>1117.4203360000001</v>
      </c>
      <c r="AC1398" s="14">
        <v>7.8</v>
      </c>
      <c r="AD1398" s="40">
        <f t="shared" si="656"/>
        <v>1115.7203360000001</v>
      </c>
      <c r="AE1398" s="14">
        <v>7.67</v>
      </c>
      <c r="AF1398" s="40">
        <f t="shared" si="657"/>
        <v>1115.850336</v>
      </c>
      <c r="AG1398" s="29" t="s">
        <v>22</v>
      </c>
      <c r="AH1398" s="29" t="s">
        <v>22</v>
      </c>
      <c r="AI1398" s="29" t="s">
        <v>48</v>
      </c>
      <c r="AJ1398" s="29" t="s">
        <v>4687</v>
      </c>
      <c r="AK1398" s="30" t="s">
        <v>22</v>
      </c>
      <c r="AL1398" s="30" t="s">
        <v>22</v>
      </c>
      <c r="AM1398" s="30" t="s">
        <v>4688</v>
      </c>
      <c r="AN1398" s="30" t="s">
        <v>22</v>
      </c>
      <c r="AO1398" s="30" t="s">
        <v>22</v>
      </c>
      <c r="AP1398" s="30"/>
      <c r="AQ1398" s="30" t="s">
        <v>22</v>
      </c>
      <c r="AR1398" s="30" t="s">
        <v>22</v>
      </c>
      <c r="AS1398" s="30"/>
      <c r="AT1398" s="30"/>
      <c r="AU1398" s="30" t="s">
        <v>22</v>
      </c>
      <c r="AV1398" s="30" t="s">
        <v>22</v>
      </c>
      <c r="AW1398" s="30" t="s">
        <v>22</v>
      </c>
      <c r="AX1398" s="30" t="s">
        <v>22</v>
      </c>
      <c r="AY1398" s="30" t="s">
        <v>25</v>
      </c>
      <c r="AZ1398" s="30"/>
      <c r="BA1398" s="30" t="s">
        <v>25</v>
      </c>
      <c r="BB1398" s="30" t="s">
        <v>4689</v>
      </c>
      <c r="BC1398" s="30" t="s">
        <v>26</v>
      </c>
      <c r="BD1398" s="30"/>
    </row>
    <row r="1399" spans="1:56" x14ac:dyDescent="0.3">
      <c r="A1399" s="31">
        <v>41779</v>
      </c>
      <c r="B1399" s="33" t="s">
        <v>4657</v>
      </c>
      <c r="C1399" s="29">
        <v>7</v>
      </c>
      <c r="D1399" s="29" t="s">
        <v>4664</v>
      </c>
      <c r="E1399" s="30">
        <v>1</v>
      </c>
      <c r="F1399" s="29" t="s">
        <v>72</v>
      </c>
      <c r="G1399" s="29" t="s">
        <v>94</v>
      </c>
      <c r="H1399" s="29" t="s">
        <v>42</v>
      </c>
      <c r="I1399" s="29" t="s">
        <v>22</v>
      </c>
      <c r="J1399" s="29" t="s">
        <v>506</v>
      </c>
      <c r="K1399" s="29" t="s">
        <v>4690</v>
      </c>
      <c r="L1399" s="29" t="s">
        <v>322</v>
      </c>
      <c r="M1399" s="29" t="s">
        <v>201</v>
      </c>
      <c r="N1399" s="29" t="s">
        <v>4682</v>
      </c>
      <c r="O1399" s="14">
        <v>338.57</v>
      </c>
      <c r="P1399" s="14">
        <f t="shared" si="649"/>
        <v>1110.780456</v>
      </c>
      <c r="Q1399" s="14">
        <v>4.66</v>
      </c>
      <c r="R1399" s="40">
        <f t="shared" si="650"/>
        <v>1115.440456</v>
      </c>
      <c r="S1399" s="14">
        <v>6.59</v>
      </c>
      <c r="T1399" s="40">
        <f t="shared" si="651"/>
        <v>1108.8504560000001</v>
      </c>
      <c r="U1399" s="14">
        <v>9.1999999999999993</v>
      </c>
      <c r="V1399" s="40">
        <f t="shared" si="652"/>
        <v>1106.240456</v>
      </c>
      <c r="W1399" s="14">
        <v>8.56</v>
      </c>
      <c r="X1399" s="40">
        <f t="shared" si="653"/>
        <v>1106.8804560000001</v>
      </c>
      <c r="Y1399" s="14">
        <v>4.66</v>
      </c>
      <c r="Z1399" s="40">
        <f t="shared" si="654"/>
        <v>1115.440456</v>
      </c>
      <c r="AA1399" s="14">
        <v>6.86</v>
      </c>
      <c r="AB1399" s="40">
        <f t="shared" si="655"/>
        <v>1108.5804560000001</v>
      </c>
      <c r="AC1399" s="14">
        <v>9.35</v>
      </c>
      <c r="AD1399" s="40">
        <f t="shared" si="656"/>
        <v>1106.0904560000001</v>
      </c>
      <c r="AE1399" s="14">
        <v>8.8800000000000008</v>
      </c>
      <c r="AF1399" s="40">
        <f t="shared" si="657"/>
        <v>1106.5604559999999</v>
      </c>
      <c r="AG1399" s="29" t="s">
        <v>22</v>
      </c>
      <c r="AH1399" s="29" t="s">
        <v>22</v>
      </c>
      <c r="AI1399" s="29" t="s">
        <v>48</v>
      </c>
      <c r="AJ1399" s="29" t="s">
        <v>4691</v>
      </c>
      <c r="AK1399" s="30" t="s">
        <v>25</v>
      </c>
      <c r="AL1399" s="30" t="s">
        <v>25</v>
      </c>
      <c r="AM1399" s="30" t="s">
        <v>124</v>
      </c>
      <c r="AN1399" s="30" t="s">
        <v>25</v>
      </c>
      <c r="AO1399" s="30" t="s">
        <v>22</v>
      </c>
      <c r="AP1399" s="30" t="s">
        <v>4692</v>
      </c>
      <c r="AQ1399" s="30" t="s">
        <v>22</v>
      </c>
      <c r="AR1399" s="30" t="s">
        <v>22</v>
      </c>
      <c r="AS1399" s="30"/>
      <c r="AT1399" s="30"/>
      <c r="AU1399" s="30" t="s">
        <v>22</v>
      </c>
      <c r="AV1399" s="30" t="s">
        <v>22</v>
      </c>
      <c r="AW1399" s="30" t="s">
        <v>22</v>
      </c>
      <c r="AX1399" s="30" t="s">
        <v>22</v>
      </c>
      <c r="AY1399" s="30" t="s">
        <v>25</v>
      </c>
      <c r="AZ1399" s="30"/>
      <c r="BA1399" s="30" t="s">
        <v>22</v>
      </c>
      <c r="BB1399" s="30"/>
      <c r="BC1399" s="30" t="s">
        <v>26</v>
      </c>
      <c r="BD1399" s="30"/>
    </row>
    <row r="1400" spans="1:56" x14ac:dyDescent="0.3">
      <c r="A1400" s="31">
        <v>41779</v>
      </c>
      <c r="B1400" s="33" t="s">
        <v>4658</v>
      </c>
      <c r="C1400" s="29">
        <v>8</v>
      </c>
      <c r="D1400" s="29" t="s">
        <v>4664</v>
      </c>
      <c r="E1400" s="30">
        <v>1</v>
      </c>
      <c r="F1400" s="29" t="s">
        <v>72</v>
      </c>
      <c r="G1400" s="29" t="s">
        <v>94</v>
      </c>
      <c r="H1400" s="29" t="s">
        <v>42</v>
      </c>
      <c r="I1400" s="29" t="s">
        <v>22</v>
      </c>
      <c r="J1400" s="29" t="s">
        <v>4693</v>
      </c>
      <c r="K1400" s="29" t="s">
        <v>4694</v>
      </c>
      <c r="L1400" s="29" t="s">
        <v>142</v>
      </c>
      <c r="M1400" s="29" t="s">
        <v>201</v>
      </c>
      <c r="N1400" s="29" t="s">
        <v>4682</v>
      </c>
      <c r="O1400" s="14">
        <v>335.82</v>
      </c>
      <c r="P1400" s="14">
        <f t="shared" si="649"/>
        <v>1101.7582560000001</v>
      </c>
      <c r="Q1400" s="14">
        <v>4.71</v>
      </c>
      <c r="R1400" s="40">
        <f t="shared" si="650"/>
        <v>1106.4682560000001</v>
      </c>
      <c r="S1400" s="14">
        <v>7.42</v>
      </c>
      <c r="T1400" s="40">
        <f t="shared" si="651"/>
        <v>1099.048256</v>
      </c>
      <c r="U1400" s="14">
        <v>9.98</v>
      </c>
      <c r="V1400" s="40">
        <f t="shared" si="652"/>
        <v>1096.4882560000001</v>
      </c>
      <c r="W1400" s="14">
        <v>9.1300000000000008</v>
      </c>
      <c r="X1400" s="40">
        <f t="shared" si="653"/>
        <v>1097.338256</v>
      </c>
      <c r="Y1400" s="14">
        <v>4.71</v>
      </c>
      <c r="Z1400" s="40">
        <f t="shared" si="654"/>
        <v>1106.4682560000001</v>
      </c>
      <c r="AA1400" s="14">
        <v>7.48</v>
      </c>
      <c r="AB1400" s="40">
        <f t="shared" si="655"/>
        <v>1098.9882560000001</v>
      </c>
      <c r="AC1400" s="14" t="s">
        <v>4695</v>
      </c>
      <c r="AD1400" s="40" t="e">
        <f t="shared" si="656"/>
        <v>#VALUE!</v>
      </c>
      <c r="AE1400" s="14">
        <v>10.53</v>
      </c>
      <c r="AF1400" s="40">
        <f t="shared" si="657"/>
        <v>1095.9382560000001</v>
      </c>
      <c r="AG1400" s="29" t="s">
        <v>22</v>
      </c>
      <c r="AH1400" s="29" t="s">
        <v>22</v>
      </c>
      <c r="AI1400" s="29" t="s">
        <v>24</v>
      </c>
      <c r="AJ1400" s="29" t="s">
        <v>4696</v>
      </c>
      <c r="AK1400" s="30" t="s">
        <v>25</v>
      </c>
      <c r="AL1400" s="30" t="s">
        <v>22</v>
      </c>
      <c r="AM1400" s="30" t="s">
        <v>4697</v>
      </c>
      <c r="AN1400" s="30" t="s">
        <v>22</v>
      </c>
      <c r="AO1400" s="30" t="s">
        <v>22</v>
      </c>
      <c r="AP1400" s="30"/>
      <c r="AQ1400" s="30" t="s">
        <v>22</v>
      </c>
      <c r="AR1400" s="30" t="s">
        <v>22</v>
      </c>
      <c r="AS1400" s="30"/>
      <c r="AT1400" s="30"/>
      <c r="AU1400" s="30" t="s">
        <v>22</v>
      </c>
      <c r="AV1400" s="30" t="s">
        <v>22</v>
      </c>
      <c r="AW1400" s="30" t="s">
        <v>22</v>
      </c>
      <c r="AX1400" s="30" t="s">
        <v>22</v>
      </c>
      <c r="AY1400" s="30" t="s">
        <v>25</v>
      </c>
      <c r="AZ1400" s="30"/>
      <c r="BA1400" s="30" t="s">
        <v>22</v>
      </c>
      <c r="BB1400" s="30" t="s">
        <v>4698</v>
      </c>
      <c r="BC1400" s="30" t="s">
        <v>62</v>
      </c>
      <c r="BD1400" s="30"/>
    </row>
    <row r="1401" spans="1:56" x14ac:dyDescent="0.3">
      <c r="A1401" s="31">
        <v>41779</v>
      </c>
      <c r="B1401" s="33" t="s">
        <v>4659</v>
      </c>
      <c r="C1401" s="29">
        <v>9</v>
      </c>
      <c r="D1401" s="29" t="s">
        <v>4664</v>
      </c>
      <c r="E1401" s="30">
        <v>1</v>
      </c>
      <c r="F1401" s="29" t="s">
        <v>72</v>
      </c>
      <c r="G1401" s="29" t="s">
        <v>94</v>
      </c>
      <c r="H1401" s="29" t="s">
        <v>4699</v>
      </c>
      <c r="I1401" s="29" t="s">
        <v>22</v>
      </c>
      <c r="J1401" s="29" t="s">
        <v>606</v>
      </c>
      <c r="K1401" s="29" t="s">
        <v>4700</v>
      </c>
      <c r="L1401" s="29" t="s">
        <v>317</v>
      </c>
      <c r="M1401" s="29" t="s">
        <v>4701</v>
      </c>
      <c r="N1401" s="29" t="s">
        <v>4702</v>
      </c>
      <c r="O1401" s="14">
        <v>337.36</v>
      </c>
      <c r="P1401" s="14">
        <f t="shared" si="649"/>
        <v>1106.810688</v>
      </c>
      <c r="Q1401" s="14">
        <v>4.41</v>
      </c>
      <c r="R1401" s="40">
        <f t="shared" si="650"/>
        <v>1111.2206880000001</v>
      </c>
      <c r="S1401" s="14">
        <v>7.44</v>
      </c>
      <c r="T1401" s="40">
        <f t="shared" si="651"/>
        <v>1103.7806880000001</v>
      </c>
      <c r="U1401" s="14">
        <v>9.34</v>
      </c>
      <c r="V1401" s="40">
        <f t="shared" si="652"/>
        <v>1101.8806880000002</v>
      </c>
      <c r="W1401" s="14">
        <v>9.8699999999999992</v>
      </c>
      <c r="X1401" s="40">
        <f t="shared" si="653"/>
        <v>1101.3506880000002</v>
      </c>
      <c r="Y1401" s="14">
        <v>4.41</v>
      </c>
      <c r="Z1401" s="40">
        <f t="shared" si="654"/>
        <v>1111.2206880000001</v>
      </c>
      <c r="AA1401" s="14">
        <v>7.48</v>
      </c>
      <c r="AB1401" s="40">
        <f t="shared" si="655"/>
        <v>1103.7406880000001</v>
      </c>
      <c r="AC1401" s="14">
        <v>9.0299999999999994</v>
      </c>
      <c r="AD1401" s="40">
        <f t="shared" si="656"/>
        <v>1102.1906880000001</v>
      </c>
      <c r="AE1401" s="14">
        <v>8.76</v>
      </c>
      <c r="AF1401" s="40">
        <f t="shared" si="657"/>
        <v>1102.4606880000001</v>
      </c>
      <c r="AG1401" s="29" t="s">
        <v>22</v>
      </c>
      <c r="AH1401" s="29" t="s">
        <v>22</v>
      </c>
      <c r="AI1401" s="29" t="s">
        <v>48</v>
      </c>
      <c r="AJ1401" s="29" t="s">
        <v>4703</v>
      </c>
      <c r="AK1401" s="30" t="s">
        <v>25</v>
      </c>
      <c r="AL1401" s="30" t="s">
        <v>25</v>
      </c>
      <c r="AM1401" s="30" t="s">
        <v>124</v>
      </c>
      <c r="AN1401" s="30" t="s">
        <v>22</v>
      </c>
      <c r="AO1401" s="30" t="s">
        <v>22</v>
      </c>
      <c r="AP1401" s="30"/>
      <c r="AQ1401" s="30" t="s">
        <v>22</v>
      </c>
      <c r="AR1401" s="30" t="s">
        <v>22</v>
      </c>
      <c r="AS1401" s="30"/>
      <c r="AT1401" s="30"/>
      <c r="AU1401" s="30" t="s">
        <v>22</v>
      </c>
      <c r="AV1401" s="30" t="s">
        <v>22</v>
      </c>
      <c r="AW1401" s="30" t="s">
        <v>22</v>
      </c>
      <c r="AX1401" s="30" t="s">
        <v>22</v>
      </c>
      <c r="AY1401" s="30" t="s">
        <v>25</v>
      </c>
      <c r="AZ1401" s="30"/>
      <c r="BA1401" s="30" t="s">
        <v>22</v>
      </c>
      <c r="BB1401" s="30"/>
      <c r="BC1401" s="30" t="s">
        <v>62</v>
      </c>
      <c r="BD1401" s="30"/>
    </row>
    <row r="1402" spans="1:56" x14ac:dyDescent="0.3">
      <c r="A1402" s="31">
        <v>41779</v>
      </c>
      <c r="B1402" s="33" t="s">
        <v>4660</v>
      </c>
      <c r="C1402" s="29">
        <v>10</v>
      </c>
      <c r="D1402" s="29" t="s">
        <v>4664</v>
      </c>
      <c r="E1402" s="30">
        <v>1</v>
      </c>
      <c r="F1402" s="29" t="s">
        <v>72</v>
      </c>
      <c r="G1402" s="29" t="s">
        <v>29</v>
      </c>
      <c r="H1402" s="29" t="s">
        <v>42</v>
      </c>
      <c r="I1402" s="29" t="s">
        <v>22</v>
      </c>
      <c r="J1402" s="29" t="s">
        <v>4704</v>
      </c>
      <c r="K1402" s="29" t="s">
        <v>4705</v>
      </c>
      <c r="L1402" s="29" t="s">
        <v>84</v>
      </c>
      <c r="M1402" s="29" t="s">
        <v>121</v>
      </c>
      <c r="N1402" s="29" t="s">
        <v>4682</v>
      </c>
      <c r="O1402" s="14">
        <v>337.28</v>
      </c>
      <c r="P1402" s="14">
        <f t="shared" si="649"/>
        <v>1106.5482239999999</v>
      </c>
      <c r="Q1402" s="14">
        <v>5.66</v>
      </c>
      <c r="R1402" s="40">
        <f t="shared" si="650"/>
        <v>1112.208224</v>
      </c>
      <c r="S1402" s="14">
        <v>7.98</v>
      </c>
      <c r="T1402" s="40">
        <f t="shared" si="651"/>
        <v>1104.228224</v>
      </c>
      <c r="U1402" s="14">
        <v>8.66</v>
      </c>
      <c r="V1402" s="40">
        <f t="shared" si="652"/>
        <v>1103.5482239999999</v>
      </c>
      <c r="W1402" s="14">
        <v>8.69</v>
      </c>
      <c r="X1402" s="40">
        <f t="shared" si="653"/>
        <v>1103.5182239999999</v>
      </c>
      <c r="Y1402" s="14">
        <v>5.66</v>
      </c>
      <c r="Z1402" s="40">
        <f t="shared" si="654"/>
        <v>1112.208224</v>
      </c>
      <c r="AA1402" s="14">
        <v>8.32</v>
      </c>
      <c r="AB1402" s="40">
        <f t="shared" si="655"/>
        <v>1103.888224</v>
      </c>
      <c r="AC1402" s="14">
        <v>8.56</v>
      </c>
      <c r="AD1402" s="40">
        <f t="shared" si="656"/>
        <v>1103.648224</v>
      </c>
      <c r="AE1402" s="14">
        <v>8.65</v>
      </c>
      <c r="AF1402" s="40">
        <f t="shared" si="657"/>
        <v>1103.5582239999999</v>
      </c>
      <c r="AG1402" s="29" t="s">
        <v>22</v>
      </c>
      <c r="AH1402" s="29" t="s">
        <v>22</v>
      </c>
      <c r="AI1402" s="29" t="s">
        <v>48</v>
      </c>
      <c r="AJ1402" s="29" t="s">
        <v>4706</v>
      </c>
      <c r="AK1402" s="30" t="s">
        <v>22</v>
      </c>
      <c r="AL1402" s="30" t="s">
        <v>22</v>
      </c>
      <c r="AM1402" s="30" t="s">
        <v>4707</v>
      </c>
      <c r="AN1402" s="30" t="s">
        <v>22</v>
      </c>
      <c r="AO1402" s="30" t="s">
        <v>22</v>
      </c>
      <c r="AP1402" s="30"/>
      <c r="AQ1402" s="30" t="s">
        <v>22</v>
      </c>
      <c r="AR1402" s="30" t="s">
        <v>22</v>
      </c>
      <c r="AS1402" s="30"/>
      <c r="AT1402" s="30"/>
      <c r="AU1402" s="30" t="s">
        <v>22</v>
      </c>
      <c r="AV1402" s="30" t="s">
        <v>22</v>
      </c>
      <c r="AW1402" s="30" t="s">
        <v>22</v>
      </c>
      <c r="AX1402" s="30" t="s">
        <v>22</v>
      </c>
      <c r="AY1402" s="30" t="s">
        <v>25</v>
      </c>
      <c r="AZ1402" s="30"/>
      <c r="BA1402" s="30" t="s">
        <v>25</v>
      </c>
      <c r="BB1402" s="30" t="s">
        <v>4708</v>
      </c>
      <c r="BC1402" s="30" t="s">
        <v>62</v>
      </c>
      <c r="BD1402" s="30"/>
    </row>
    <row r="1403" spans="1:56" x14ac:dyDescent="0.3">
      <c r="A1403" s="31">
        <v>41779</v>
      </c>
      <c r="B1403" s="33" t="s">
        <v>4661</v>
      </c>
      <c r="C1403" s="29">
        <v>11</v>
      </c>
      <c r="D1403" s="29" t="s">
        <v>4664</v>
      </c>
      <c r="E1403" s="30">
        <v>1</v>
      </c>
      <c r="F1403" s="29" t="s">
        <v>72</v>
      </c>
      <c r="G1403" s="29" t="s">
        <v>20</v>
      </c>
      <c r="H1403" s="29" t="s">
        <v>42</v>
      </c>
      <c r="I1403" s="29" t="s">
        <v>22</v>
      </c>
      <c r="J1403" s="29" t="s">
        <v>4709</v>
      </c>
      <c r="K1403" s="29" t="s">
        <v>4710</v>
      </c>
      <c r="L1403" s="29" t="s">
        <v>128</v>
      </c>
      <c r="M1403" s="29" t="s">
        <v>46</v>
      </c>
      <c r="N1403" s="29" t="s">
        <v>4682</v>
      </c>
      <c r="O1403" s="14">
        <v>337.41</v>
      </c>
      <c r="P1403" s="14">
        <f t="shared" si="649"/>
        <v>1106.9747280000001</v>
      </c>
      <c r="Q1403" s="14">
        <v>5.34</v>
      </c>
      <c r="R1403" s="40">
        <f t="shared" si="650"/>
        <v>1112.3147280000001</v>
      </c>
      <c r="S1403" s="14">
        <v>6.81</v>
      </c>
      <c r="T1403" s="40">
        <f t="shared" si="651"/>
        <v>1105.5047280000001</v>
      </c>
      <c r="U1403" s="14">
        <v>7.88</v>
      </c>
      <c r="V1403" s="40">
        <f t="shared" si="652"/>
        <v>1104.434728</v>
      </c>
      <c r="W1403" s="14">
        <v>8.08</v>
      </c>
      <c r="X1403" s="40">
        <f t="shared" si="653"/>
        <v>1104.2347280000001</v>
      </c>
      <c r="Y1403" s="14">
        <v>5.34</v>
      </c>
      <c r="Z1403" s="40">
        <f t="shared" si="654"/>
        <v>1112.3147280000001</v>
      </c>
      <c r="AA1403" s="14">
        <v>6.55</v>
      </c>
      <c r="AB1403" s="40">
        <f t="shared" si="655"/>
        <v>1105.7647280000001</v>
      </c>
      <c r="AC1403" s="14">
        <v>7.89</v>
      </c>
      <c r="AD1403" s="40">
        <f t="shared" si="656"/>
        <v>1104.424728</v>
      </c>
      <c r="AE1403" s="14">
        <v>8.34</v>
      </c>
      <c r="AF1403" s="40">
        <f t="shared" si="657"/>
        <v>1103.9747280000001</v>
      </c>
      <c r="AG1403" s="29" t="s">
        <v>22</v>
      </c>
      <c r="AH1403" s="29" t="s">
        <v>22</v>
      </c>
      <c r="AI1403" s="29" t="s">
        <v>48</v>
      </c>
      <c r="AJ1403" s="29" t="s">
        <v>4711</v>
      </c>
      <c r="AK1403" s="30" t="s">
        <v>22</v>
      </c>
      <c r="AL1403" s="30" t="s">
        <v>22</v>
      </c>
      <c r="AM1403" s="30"/>
      <c r="AN1403" s="30" t="s">
        <v>22</v>
      </c>
      <c r="AO1403" s="30" t="s">
        <v>22</v>
      </c>
      <c r="AP1403" s="30"/>
      <c r="AQ1403" s="30" t="s">
        <v>22</v>
      </c>
      <c r="AR1403" s="30" t="s">
        <v>22</v>
      </c>
      <c r="AS1403" s="30"/>
      <c r="AT1403" s="30"/>
      <c r="AU1403" s="30" t="s">
        <v>22</v>
      </c>
      <c r="AV1403" s="30" t="s">
        <v>22</v>
      </c>
      <c r="AW1403" s="30" t="s">
        <v>22</v>
      </c>
      <c r="AX1403" s="30" t="s">
        <v>22</v>
      </c>
      <c r="AY1403" s="30" t="s">
        <v>25</v>
      </c>
      <c r="AZ1403" s="30"/>
      <c r="BA1403" s="30" t="s">
        <v>25</v>
      </c>
      <c r="BB1403" s="30" t="s">
        <v>4712</v>
      </c>
      <c r="BC1403" s="30" t="s">
        <v>62</v>
      </c>
      <c r="BD1403" s="30" t="s">
        <v>4713</v>
      </c>
    </row>
    <row r="1404" spans="1:56" x14ac:dyDescent="0.3">
      <c r="A1404" s="31">
        <v>41779</v>
      </c>
      <c r="B1404" s="33" t="s">
        <v>4662</v>
      </c>
      <c r="C1404" s="29">
        <v>12</v>
      </c>
      <c r="D1404" s="29" t="s">
        <v>4664</v>
      </c>
      <c r="E1404" s="30">
        <v>1</v>
      </c>
      <c r="F1404" s="29" t="s">
        <v>49</v>
      </c>
      <c r="G1404" s="29" t="s">
        <v>29</v>
      </c>
      <c r="H1404" s="29" t="s">
        <v>42</v>
      </c>
      <c r="I1404" s="29" t="s">
        <v>22</v>
      </c>
      <c r="J1404" s="29" t="s">
        <v>4714</v>
      </c>
      <c r="K1404" s="29" t="s">
        <v>4700</v>
      </c>
      <c r="L1404" s="29" t="s">
        <v>35</v>
      </c>
      <c r="M1404" s="29" t="s">
        <v>46</v>
      </c>
      <c r="N1404" s="29" t="s">
        <v>4677</v>
      </c>
      <c r="O1404" s="14">
        <v>337.22</v>
      </c>
      <c r="P1404" s="14">
        <f t="shared" si="649"/>
        <v>1106.3513760000001</v>
      </c>
      <c r="Q1404" s="14">
        <v>5.29</v>
      </c>
      <c r="R1404" s="40">
        <f t="shared" si="650"/>
        <v>1111.641376</v>
      </c>
      <c r="S1404" s="14">
        <v>7.8</v>
      </c>
      <c r="T1404" s="40">
        <f t="shared" si="651"/>
        <v>1103.8413760000001</v>
      </c>
      <c r="U1404" s="14">
        <v>9.31</v>
      </c>
      <c r="V1404" s="40">
        <f t="shared" si="652"/>
        <v>1102.3313760000001</v>
      </c>
      <c r="W1404" s="14">
        <v>8.74</v>
      </c>
      <c r="X1404" s="40">
        <f t="shared" si="653"/>
        <v>1102.901376</v>
      </c>
      <c r="Y1404" s="14">
        <v>5.29</v>
      </c>
      <c r="Z1404" s="40">
        <f t="shared" si="654"/>
        <v>1111.641376</v>
      </c>
      <c r="AA1404" s="14">
        <v>7.74</v>
      </c>
      <c r="AB1404" s="40">
        <f t="shared" si="655"/>
        <v>1103.901376</v>
      </c>
      <c r="AC1404" s="14">
        <v>9.1999999999999993</v>
      </c>
      <c r="AD1404" s="40">
        <f t="shared" si="656"/>
        <v>1102.441376</v>
      </c>
      <c r="AE1404" s="14">
        <v>9.36</v>
      </c>
      <c r="AF1404" s="40">
        <f t="shared" si="657"/>
        <v>1102.2813760000001</v>
      </c>
      <c r="AG1404" s="29" t="s">
        <v>22</v>
      </c>
      <c r="AH1404" s="29" t="s">
        <v>22</v>
      </c>
      <c r="AI1404" s="29" t="s">
        <v>48</v>
      </c>
      <c r="AJ1404" s="29" t="s">
        <v>4715</v>
      </c>
      <c r="AK1404" s="30" t="s">
        <v>22</v>
      </c>
      <c r="AL1404" s="30" t="s">
        <v>22</v>
      </c>
      <c r="AM1404" s="30"/>
      <c r="AN1404" s="30" t="s">
        <v>22</v>
      </c>
      <c r="AO1404" s="30" t="s">
        <v>22</v>
      </c>
      <c r="AP1404" s="30"/>
      <c r="AQ1404" s="30" t="s">
        <v>22</v>
      </c>
      <c r="AR1404" s="30" t="s">
        <v>22</v>
      </c>
      <c r="AS1404" s="30"/>
      <c r="AT1404" s="30"/>
      <c r="AU1404" s="30" t="s">
        <v>22</v>
      </c>
      <c r="AV1404" s="30" t="s">
        <v>22</v>
      </c>
      <c r="AW1404" s="30" t="s">
        <v>22</v>
      </c>
      <c r="AX1404" s="30" t="s">
        <v>22</v>
      </c>
      <c r="AY1404" s="30" t="s">
        <v>25</v>
      </c>
      <c r="AZ1404" s="30"/>
      <c r="BA1404" s="30" t="s">
        <v>22</v>
      </c>
      <c r="BB1404" s="30"/>
      <c r="BC1404" s="30" t="s">
        <v>62</v>
      </c>
      <c r="BD1404" s="30" t="s">
        <v>4716</v>
      </c>
    </row>
    <row r="1405" spans="1:56" x14ac:dyDescent="0.3">
      <c r="A1405" s="31">
        <v>41779</v>
      </c>
      <c r="B1405" s="33" t="s">
        <v>4663</v>
      </c>
      <c r="C1405" s="29">
        <v>13</v>
      </c>
      <c r="D1405" s="29" t="s">
        <v>4664</v>
      </c>
      <c r="E1405" s="30">
        <v>1</v>
      </c>
      <c r="F1405" s="29" t="s">
        <v>49</v>
      </c>
      <c r="G1405" s="29" t="s">
        <v>20</v>
      </c>
      <c r="H1405" s="29" t="s">
        <v>4699</v>
      </c>
      <c r="I1405" s="29" t="s">
        <v>22</v>
      </c>
      <c r="J1405" s="29" t="s">
        <v>4717</v>
      </c>
      <c r="K1405" s="29" t="s">
        <v>4718</v>
      </c>
      <c r="L1405" s="29" t="s">
        <v>52</v>
      </c>
      <c r="M1405" s="29" t="s">
        <v>4719</v>
      </c>
      <c r="N1405" s="29" t="s">
        <v>4677</v>
      </c>
      <c r="O1405" s="14">
        <v>340.04</v>
      </c>
      <c r="P1405" s="14">
        <f t="shared" si="649"/>
        <v>1115.6032320000002</v>
      </c>
      <c r="Q1405" s="14">
        <v>5.37</v>
      </c>
      <c r="R1405" s="40">
        <f t="shared" si="650"/>
        <v>1120.9732320000001</v>
      </c>
      <c r="S1405" s="14">
        <v>7.59</v>
      </c>
      <c r="T1405" s="40">
        <f t="shared" si="651"/>
        <v>1113.3832320000001</v>
      </c>
      <c r="U1405" s="14">
        <v>10.77</v>
      </c>
      <c r="V1405" s="40">
        <f t="shared" si="652"/>
        <v>1110.2032320000001</v>
      </c>
      <c r="W1405" s="14">
        <v>10.02</v>
      </c>
      <c r="X1405" s="40">
        <f t="shared" si="653"/>
        <v>1110.9532320000001</v>
      </c>
      <c r="Y1405" s="14">
        <v>5.37</v>
      </c>
      <c r="Z1405" s="40">
        <f t="shared" si="654"/>
        <v>1120.9732320000001</v>
      </c>
      <c r="AA1405" s="14">
        <v>8.2100000000000009</v>
      </c>
      <c r="AB1405" s="40">
        <f t="shared" si="655"/>
        <v>1112.763232</v>
      </c>
      <c r="AC1405" s="14">
        <v>13.62</v>
      </c>
      <c r="AD1405" s="40">
        <f t="shared" si="656"/>
        <v>1107.3532320000002</v>
      </c>
      <c r="AE1405" s="14"/>
      <c r="AF1405" s="40">
        <f t="shared" si="657"/>
        <v>1120.9732320000001</v>
      </c>
      <c r="AG1405" s="29" t="s">
        <v>25</v>
      </c>
      <c r="AH1405" s="29" t="s">
        <v>22</v>
      </c>
      <c r="AI1405" s="29" t="s">
        <v>63</v>
      </c>
      <c r="AJ1405" s="29" t="s">
        <v>4720</v>
      </c>
      <c r="AK1405" s="30" t="s">
        <v>22</v>
      </c>
      <c r="AL1405" s="30" t="s">
        <v>22</v>
      </c>
      <c r="AM1405" s="30"/>
      <c r="AN1405" s="30" t="s">
        <v>22</v>
      </c>
      <c r="AO1405" s="30" t="s">
        <v>22</v>
      </c>
      <c r="AP1405" s="30"/>
      <c r="AQ1405" s="30" t="s">
        <v>22</v>
      </c>
      <c r="AR1405" s="30" t="s">
        <v>22</v>
      </c>
      <c r="AS1405" s="30"/>
      <c r="AT1405" s="30"/>
      <c r="AU1405" s="30" t="s">
        <v>22</v>
      </c>
      <c r="AV1405" s="30" t="s">
        <v>22</v>
      </c>
      <c r="AW1405" s="30" t="s">
        <v>22</v>
      </c>
      <c r="AX1405" s="30" t="s">
        <v>22</v>
      </c>
      <c r="AY1405" s="30" t="s">
        <v>25</v>
      </c>
      <c r="AZ1405" s="30" t="s">
        <v>4721</v>
      </c>
      <c r="BA1405" s="30" t="s">
        <v>22</v>
      </c>
      <c r="BB1405" s="30"/>
      <c r="BC1405" s="30" t="s">
        <v>26</v>
      </c>
      <c r="BD1405" s="30"/>
    </row>
    <row r="1406" spans="1:56" x14ac:dyDescent="0.3">
      <c r="A1406" s="31">
        <v>41779</v>
      </c>
      <c r="B1406" s="33" t="s">
        <v>4764</v>
      </c>
      <c r="C1406" s="29">
        <v>1</v>
      </c>
      <c r="D1406" s="29" t="s">
        <v>4664</v>
      </c>
      <c r="E1406" s="30">
        <v>2</v>
      </c>
      <c r="F1406" s="29" t="s">
        <v>49</v>
      </c>
      <c r="G1406" s="29" t="s">
        <v>94</v>
      </c>
      <c r="H1406" s="29" t="s">
        <v>42</v>
      </c>
      <c r="I1406" s="29" t="s">
        <v>22</v>
      </c>
      <c r="J1406" s="29" t="s">
        <v>4722</v>
      </c>
      <c r="K1406" s="29" t="s">
        <v>1723</v>
      </c>
      <c r="L1406" s="29" t="s">
        <v>128</v>
      </c>
      <c r="M1406" s="29" t="s">
        <v>323</v>
      </c>
      <c r="N1406" s="29" t="s">
        <v>4667</v>
      </c>
      <c r="O1406" s="14">
        <v>335.92</v>
      </c>
      <c r="P1406" s="14">
        <f t="shared" si="649"/>
        <v>1102.0863360000001</v>
      </c>
      <c r="Q1406" s="14">
        <v>5.81</v>
      </c>
      <c r="R1406" s="40">
        <f t="shared" si="650"/>
        <v>1107.896336</v>
      </c>
      <c r="S1406" s="14">
        <v>7.16</v>
      </c>
      <c r="T1406" s="40">
        <f t="shared" si="651"/>
        <v>1100.7363359999999</v>
      </c>
      <c r="U1406" s="14">
        <v>13.34</v>
      </c>
      <c r="V1406" s="40">
        <f t="shared" si="652"/>
        <v>1094.5563360000001</v>
      </c>
      <c r="W1406" s="14">
        <v>12.94</v>
      </c>
      <c r="X1406" s="40">
        <f t="shared" si="653"/>
        <v>1094.956336</v>
      </c>
      <c r="Y1406" s="14">
        <v>5.81</v>
      </c>
      <c r="Z1406" s="40">
        <f t="shared" si="654"/>
        <v>1107.896336</v>
      </c>
      <c r="AA1406" s="14">
        <v>7.09</v>
      </c>
      <c r="AB1406" s="40">
        <f t="shared" si="655"/>
        <v>1100.8063360000001</v>
      </c>
      <c r="AC1406" s="14">
        <v>13.02</v>
      </c>
      <c r="AD1406" s="40">
        <f t="shared" si="656"/>
        <v>1094.876336</v>
      </c>
      <c r="AE1406" s="14">
        <v>11.82</v>
      </c>
      <c r="AF1406" s="40">
        <f t="shared" si="657"/>
        <v>1096.0763360000001</v>
      </c>
      <c r="AG1406" s="29" t="s">
        <v>25</v>
      </c>
      <c r="AH1406" s="29" t="s">
        <v>25</v>
      </c>
      <c r="AI1406" s="29" t="s">
        <v>28</v>
      </c>
      <c r="AJ1406" s="29" t="s">
        <v>4723</v>
      </c>
      <c r="AK1406" s="30" t="s">
        <v>22</v>
      </c>
      <c r="AL1406" s="30" t="s">
        <v>25</v>
      </c>
      <c r="AM1406" s="30" t="s">
        <v>4724</v>
      </c>
      <c r="AN1406" s="30" t="s">
        <v>22</v>
      </c>
      <c r="AO1406" s="30" t="s">
        <v>25</v>
      </c>
      <c r="AP1406" s="30" t="s">
        <v>4725</v>
      </c>
      <c r="AQ1406" s="30" t="s">
        <v>22</v>
      </c>
      <c r="AR1406" s="30" t="s">
        <v>25</v>
      </c>
      <c r="AS1406" s="30" t="s">
        <v>2011</v>
      </c>
      <c r="AT1406" s="30"/>
      <c r="AU1406" s="30" t="s">
        <v>22</v>
      </c>
      <c r="AV1406" s="30" t="s">
        <v>22</v>
      </c>
      <c r="AW1406" s="30" t="s">
        <v>22</v>
      </c>
      <c r="AX1406" s="30" t="s">
        <v>22</v>
      </c>
      <c r="AY1406" s="30" t="s">
        <v>25</v>
      </c>
      <c r="AZ1406" s="30"/>
      <c r="BA1406" s="30" t="s">
        <v>25</v>
      </c>
      <c r="BB1406" s="30" t="s">
        <v>4726</v>
      </c>
      <c r="BC1406" s="30" t="s">
        <v>62</v>
      </c>
      <c r="BD1406" s="30"/>
    </row>
    <row r="1407" spans="1:56" x14ac:dyDescent="0.3">
      <c r="A1407" s="31">
        <v>41779</v>
      </c>
      <c r="B1407" s="33" t="s">
        <v>4765</v>
      </c>
      <c r="C1407" s="29">
        <v>2</v>
      </c>
      <c r="D1407" s="29" t="s">
        <v>4664</v>
      </c>
      <c r="E1407" s="30">
        <v>2</v>
      </c>
      <c r="F1407" s="29" t="s">
        <v>49</v>
      </c>
      <c r="G1407" s="29" t="s">
        <v>20</v>
      </c>
      <c r="H1407" s="29" t="s">
        <v>42</v>
      </c>
      <c r="I1407" s="29" t="s">
        <v>22</v>
      </c>
      <c r="J1407" s="29" t="s">
        <v>458</v>
      </c>
      <c r="K1407" s="29" t="s">
        <v>1743</v>
      </c>
      <c r="L1407" s="29" t="s">
        <v>105</v>
      </c>
      <c r="M1407" s="29" t="s">
        <v>323</v>
      </c>
      <c r="N1407" s="29" t="s">
        <v>4667</v>
      </c>
      <c r="O1407" s="14">
        <v>336.48</v>
      </c>
      <c r="P1407" s="14">
        <f t="shared" si="649"/>
        <v>1103.9235840000001</v>
      </c>
      <c r="Q1407" s="14">
        <v>5.43</v>
      </c>
      <c r="R1407" s="40">
        <f t="shared" si="650"/>
        <v>1109.3535840000002</v>
      </c>
      <c r="S1407" s="14">
        <v>7.13</v>
      </c>
      <c r="T1407" s="40">
        <f t="shared" si="651"/>
        <v>1102.2235840000001</v>
      </c>
      <c r="U1407" s="14">
        <v>12.11</v>
      </c>
      <c r="V1407" s="40">
        <f t="shared" si="652"/>
        <v>1097.2435840000003</v>
      </c>
      <c r="W1407" s="14">
        <v>11.81</v>
      </c>
      <c r="X1407" s="40">
        <f t="shared" si="653"/>
        <v>1097.5435840000002</v>
      </c>
      <c r="Y1407" s="14">
        <v>5.43</v>
      </c>
      <c r="Z1407" s="40">
        <f t="shared" si="654"/>
        <v>1109.3535840000002</v>
      </c>
      <c r="AA1407" s="14">
        <v>7.53</v>
      </c>
      <c r="AB1407" s="40">
        <f t="shared" si="655"/>
        <v>1101.8235840000002</v>
      </c>
      <c r="AC1407" s="14">
        <v>12.43</v>
      </c>
      <c r="AD1407" s="40">
        <f t="shared" si="656"/>
        <v>1096.9235840000001</v>
      </c>
      <c r="AE1407" s="14">
        <v>11.61</v>
      </c>
      <c r="AF1407" s="40">
        <f t="shared" si="657"/>
        <v>1097.7435840000003</v>
      </c>
      <c r="AG1407" s="29" t="s">
        <v>25</v>
      </c>
      <c r="AH1407" s="29" t="s">
        <v>22</v>
      </c>
      <c r="AI1407" s="29" t="s">
        <v>63</v>
      </c>
      <c r="AJ1407" s="29" t="s">
        <v>4727</v>
      </c>
      <c r="AK1407" s="30" t="s">
        <v>22</v>
      </c>
      <c r="AL1407" s="30" t="s">
        <v>25</v>
      </c>
      <c r="AM1407" s="30" t="s">
        <v>4728</v>
      </c>
      <c r="AN1407" s="30" t="s">
        <v>22</v>
      </c>
      <c r="AO1407" s="30" t="s">
        <v>25</v>
      </c>
      <c r="AP1407" s="30" t="s">
        <v>4729</v>
      </c>
      <c r="AQ1407" s="30" t="s">
        <v>22</v>
      </c>
      <c r="AR1407" s="30" t="s">
        <v>25</v>
      </c>
      <c r="AS1407" s="30" t="s">
        <v>4730</v>
      </c>
      <c r="AT1407" s="30"/>
      <c r="AU1407" s="30" t="s">
        <v>22</v>
      </c>
      <c r="AV1407" s="30" t="s">
        <v>22</v>
      </c>
      <c r="AW1407" s="30" t="s">
        <v>22</v>
      </c>
      <c r="AX1407" s="30" t="s">
        <v>22</v>
      </c>
      <c r="AY1407" s="30" t="s">
        <v>25</v>
      </c>
      <c r="AZ1407" s="30"/>
      <c r="BA1407" s="30" t="s">
        <v>22</v>
      </c>
      <c r="BB1407" s="30"/>
      <c r="BC1407" s="30" t="s">
        <v>62</v>
      </c>
      <c r="BD1407" s="30"/>
    </row>
    <row r="1408" spans="1:56" x14ac:dyDescent="0.3">
      <c r="A1408" s="31">
        <v>41779</v>
      </c>
      <c r="B1408" s="33" t="s">
        <v>4766</v>
      </c>
      <c r="C1408" s="29">
        <v>3</v>
      </c>
      <c r="D1408" s="29" t="s">
        <v>4664</v>
      </c>
      <c r="E1408" s="30">
        <v>2</v>
      </c>
      <c r="F1408" s="29" t="s">
        <v>19</v>
      </c>
      <c r="G1408" s="29" t="s">
        <v>20</v>
      </c>
      <c r="H1408" s="29" t="s">
        <v>904</v>
      </c>
      <c r="I1408" s="29" t="s">
        <v>25</v>
      </c>
      <c r="J1408" s="29" t="s">
        <v>4731</v>
      </c>
      <c r="K1408" s="29" t="s">
        <v>1739</v>
      </c>
      <c r="L1408" s="29" t="s">
        <v>1027</v>
      </c>
      <c r="M1408" s="29" t="s">
        <v>121</v>
      </c>
      <c r="N1408" s="29" t="s">
        <v>4677</v>
      </c>
      <c r="O1408" s="14">
        <v>336.71</v>
      </c>
      <c r="P1408" s="14">
        <f t="shared" si="649"/>
        <v>1104.6781679999999</v>
      </c>
      <c r="Q1408" s="14">
        <v>6.91</v>
      </c>
      <c r="R1408" s="40">
        <f t="shared" si="650"/>
        <v>1111.588168</v>
      </c>
      <c r="S1408" s="14">
        <v>8.34</v>
      </c>
      <c r="T1408" s="40">
        <f t="shared" si="651"/>
        <v>1103.2481680000001</v>
      </c>
      <c r="U1408" s="14">
        <v>9.6</v>
      </c>
      <c r="V1408" s="40">
        <f t="shared" si="652"/>
        <v>1101.9881680000001</v>
      </c>
      <c r="W1408" s="14">
        <v>9.32</v>
      </c>
      <c r="X1408" s="40">
        <f t="shared" si="653"/>
        <v>1102.2681680000001</v>
      </c>
      <c r="Y1408" s="14">
        <v>6.91</v>
      </c>
      <c r="Z1408" s="40">
        <f t="shared" si="654"/>
        <v>1111.588168</v>
      </c>
      <c r="AA1408" s="14">
        <v>9.1</v>
      </c>
      <c r="AB1408" s="40">
        <f t="shared" si="655"/>
        <v>1102.4881680000001</v>
      </c>
      <c r="AC1408" s="14">
        <v>11.75</v>
      </c>
      <c r="AD1408" s="40">
        <f t="shared" si="656"/>
        <v>1099.838168</v>
      </c>
      <c r="AE1408" s="14">
        <v>11.75</v>
      </c>
      <c r="AF1408" s="40">
        <f t="shared" si="657"/>
        <v>1099.838168</v>
      </c>
      <c r="AG1408" s="29" t="s">
        <v>22</v>
      </c>
      <c r="AH1408" s="29" t="s">
        <v>22</v>
      </c>
      <c r="AI1408" s="29" t="s">
        <v>24</v>
      </c>
      <c r="AJ1408" s="29" t="s">
        <v>4732</v>
      </c>
      <c r="AK1408" s="30" t="s">
        <v>22</v>
      </c>
      <c r="AL1408" s="30" t="s">
        <v>22</v>
      </c>
      <c r="AM1408" s="30"/>
      <c r="AN1408" s="30" t="s">
        <v>22</v>
      </c>
      <c r="AO1408" s="30" t="s">
        <v>22</v>
      </c>
      <c r="AP1408" s="30"/>
      <c r="AQ1408" s="30" t="s">
        <v>22</v>
      </c>
      <c r="AR1408" s="30" t="s">
        <v>22</v>
      </c>
      <c r="AS1408" s="30"/>
      <c r="AT1408" s="30"/>
      <c r="AU1408" s="30" t="s">
        <v>22</v>
      </c>
      <c r="AV1408" s="30" t="s">
        <v>22</v>
      </c>
      <c r="AW1408" s="30" t="s">
        <v>22</v>
      </c>
      <c r="AX1408" s="30" t="s">
        <v>22</v>
      </c>
      <c r="AY1408" s="30" t="s">
        <v>25</v>
      </c>
      <c r="AZ1408" s="30"/>
      <c r="BA1408" s="30" t="s">
        <v>22</v>
      </c>
      <c r="BB1408" s="30" t="s">
        <v>4733</v>
      </c>
      <c r="BC1408" s="30" t="s">
        <v>26</v>
      </c>
      <c r="BD1408" s="30"/>
    </row>
    <row r="1409" spans="1:56" x14ac:dyDescent="0.3">
      <c r="A1409" s="31">
        <v>41779</v>
      </c>
      <c r="B1409" s="33" t="s">
        <v>4767</v>
      </c>
      <c r="C1409" s="29">
        <v>4</v>
      </c>
      <c r="D1409" s="29" t="s">
        <v>4664</v>
      </c>
      <c r="E1409" s="30">
        <v>2</v>
      </c>
      <c r="F1409" s="29" t="s">
        <v>65</v>
      </c>
      <c r="G1409" s="29" t="s">
        <v>29</v>
      </c>
      <c r="H1409" s="29" t="s">
        <v>42</v>
      </c>
      <c r="I1409" s="29" t="s">
        <v>22</v>
      </c>
      <c r="J1409" s="29" t="s">
        <v>4734</v>
      </c>
      <c r="K1409" s="29" t="s">
        <v>4735</v>
      </c>
      <c r="L1409" s="29" t="s">
        <v>35</v>
      </c>
      <c r="M1409" s="29" t="s">
        <v>46</v>
      </c>
      <c r="N1409" s="29" t="s">
        <v>4677</v>
      </c>
      <c r="O1409" s="14">
        <v>337.3</v>
      </c>
      <c r="P1409" s="14">
        <f t="shared" si="649"/>
        <v>1106.61384</v>
      </c>
      <c r="Q1409" s="14">
        <v>4.78</v>
      </c>
      <c r="R1409" s="40">
        <f t="shared" si="650"/>
        <v>1111.39384</v>
      </c>
      <c r="S1409" s="14">
        <v>6.66</v>
      </c>
      <c r="T1409" s="40">
        <f t="shared" si="651"/>
        <v>1104.7338399999999</v>
      </c>
      <c r="U1409" s="14">
        <v>7.88</v>
      </c>
      <c r="V1409" s="40">
        <f t="shared" si="652"/>
        <v>1103.5138399999998</v>
      </c>
      <c r="W1409" s="14">
        <v>8.15</v>
      </c>
      <c r="X1409" s="40">
        <f t="shared" si="653"/>
        <v>1103.2438399999999</v>
      </c>
      <c r="Y1409" s="14">
        <v>4.78</v>
      </c>
      <c r="Z1409" s="40">
        <f t="shared" si="654"/>
        <v>1111.39384</v>
      </c>
      <c r="AA1409" s="14">
        <v>6.85</v>
      </c>
      <c r="AB1409" s="40">
        <f t="shared" si="655"/>
        <v>1104.54384</v>
      </c>
      <c r="AC1409" s="14">
        <v>7.86</v>
      </c>
      <c r="AD1409" s="40">
        <f t="shared" si="656"/>
        <v>1103.5338400000001</v>
      </c>
      <c r="AE1409" s="14">
        <v>7.94</v>
      </c>
      <c r="AF1409" s="40">
        <f t="shared" si="657"/>
        <v>1103.4538399999999</v>
      </c>
      <c r="AG1409" s="29" t="s">
        <v>22</v>
      </c>
      <c r="AH1409" s="29" t="s">
        <v>22</v>
      </c>
      <c r="AI1409" s="29" t="s">
        <v>24</v>
      </c>
      <c r="AJ1409" s="29" t="s">
        <v>4736</v>
      </c>
      <c r="AK1409" s="30" t="s">
        <v>25</v>
      </c>
      <c r="AL1409" s="30" t="s">
        <v>25</v>
      </c>
      <c r="AM1409" s="30" t="s">
        <v>4737</v>
      </c>
      <c r="AN1409" s="30" t="s">
        <v>22</v>
      </c>
      <c r="AO1409" s="30" t="s">
        <v>22</v>
      </c>
      <c r="AP1409" s="30"/>
      <c r="AQ1409" s="30" t="s">
        <v>22</v>
      </c>
      <c r="AR1409" s="30" t="s">
        <v>22</v>
      </c>
      <c r="AS1409" s="30"/>
      <c r="AT1409" s="30"/>
      <c r="AU1409" s="30" t="s">
        <v>22</v>
      </c>
      <c r="AV1409" s="30" t="s">
        <v>22</v>
      </c>
      <c r="AW1409" s="30" t="s">
        <v>22</v>
      </c>
      <c r="AX1409" s="30" t="s">
        <v>22</v>
      </c>
      <c r="AY1409" s="30" t="s">
        <v>25</v>
      </c>
      <c r="AZ1409" s="30"/>
      <c r="BA1409" s="30" t="s">
        <v>457</v>
      </c>
      <c r="BB1409" s="30" t="s">
        <v>4738</v>
      </c>
      <c r="BC1409" s="30" t="s">
        <v>62</v>
      </c>
      <c r="BD1409" s="30" t="s">
        <v>4739</v>
      </c>
    </row>
    <row r="1410" spans="1:56" x14ac:dyDescent="0.3">
      <c r="A1410" s="31">
        <v>41779</v>
      </c>
      <c r="B1410" s="33" t="s">
        <v>4768</v>
      </c>
      <c r="C1410" s="29">
        <v>5</v>
      </c>
      <c r="D1410" s="29" t="s">
        <v>4664</v>
      </c>
      <c r="E1410" s="30">
        <v>2</v>
      </c>
      <c r="F1410" s="29" t="s">
        <v>65</v>
      </c>
      <c r="G1410" s="29" t="s">
        <v>94</v>
      </c>
      <c r="H1410" s="29" t="s">
        <v>42</v>
      </c>
      <c r="I1410" s="29" t="s">
        <v>22</v>
      </c>
      <c r="J1410" s="29" t="s">
        <v>2098</v>
      </c>
      <c r="K1410" s="29" t="s">
        <v>4718</v>
      </c>
      <c r="L1410" s="29" t="s">
        <v>35</v>
      </c>
      <c r="M1410" s="29" t="s">
        <v>121</v>
      </c>
      <c r="N1410" s="29" t="s">
        <v>4682</v>
      </c>
      <c r="O1410" s="14">
        <v>337.08</v>
      </c>
      <c r="P1410" s="14">
        <f t="shared" si="649"/>
        <v>1105.8920639999999</v>
      </c>
      <c r="Q1410" s="14">
        <v>4.7</v>
      </c>
      <c r="R1410" s="40">
        <f t="shared" si="650"/>
        <v>1110.5920639999999</v>
      </c>
      <c r="S1410" s="14">
        <v>7.64</v>
      </c>
      <c r="T1410" s="40">
        <f t="shared" si="651"/>
        <v>1102.9520639999998</v>
      </c>
      <c r="U1410" s="14">
        <v>8.23</v>
      </c>
      <c r="V1410" s="40">
        <f t="shared" si="652"/>
        <v>1102.3620639999999</v>
      </c>
      <c r="W1410" s="14">
        <v>8.4</v>
      </c>
      <c r="X1410" s="40">
        <f t="shared" si="653"/>
        <v>1102.1920639999998</v>
      </c>
      <c r="Y1410" s="14">
        <v>4.7</v>
      </c>
      <c r="Z1410" s="40">
        <f t="shared" si="654"/>
        <v>1110.5920639999999</v>
      </c>
      <c r="AA1410" s="14">
        <v>7.65</v>
      </c>
      <c r="AB1410" s="40">
        <f t="shared" si="655"/>
        <v>1102.9420639999998</v>
      </c>
      <c r="AC1410" s="14">
        <v>8.3699999999999992</v>
      </c>
      <c r="AD1410" s="40">
        <f t="shared" si="656"/>
        <v>1102.222064</v>
      </c>
      <c r="AE1410" s="14">
        <v>7.79</v>
      </c>
      <c r="AF1410" s="40">
        <f t="shared" si="657"/>
        <v>1102.802064</v>
      </c>
      <c r="AG1410" s="29" t="s">
        <v>22</v>
      </c>
      <c r="AH1410" s="29" t="s">
        <v>22</v>
      </c>
      <c r="AI1410" s="29" t="s">
        <v>24</v>
      </c>
      <c r="AJ1410" s="29" t="s">
        <v>4740</v>
      </c>
      <c r="AK1410" s="30" t="s">
        <v>25</v>
      </c>
      <c r="AL1410" s="30" t="s">
        <v>22</v>
      </c>
      <c r="AM1410" s="30" t="s">
        <v>4741</v>
      </c>
      <c r="AN1410" s="30" t="s">
        <v>22</v>
      </c>
      <c r="AO1410" s="30" t="s">
        <v>22</v>
      </c>
      <c r="AP1410" s="30"/>
      <c r="AQ1410" s="30" t="s">
        <v>22</v>
      </c>
      <c r="AR1410" s="30" t="s">
        <v>22</v>
      </c>
      <c r="AS1410" s="30"/>
      <c r="AT1410" s="30"/>
      <c r="AU1410" s="30" t="s">
        <v>22</v>
      </c>
      <c r="AV1410" s="30" t="s">
        <v>22</v>
      </c>
      <c r="AW1410" s="30" t="s">
        <v>22</v>
      </c>
      <c r="AX1410" s="30" t="s">
        <v>22</v>
      </c>
      <c r="AY1410" s="30" t="s">
        <v>25</v>
      </c>
      <c r="AZ1410" s="30"/>
      <c r="BA1410" s="30" t="s">
        <v>22</v>
      </c>
      <c r="BB1410" s="30" t="s">
        <v>4742</v>
      </c>
      <c r="BC1410" s="30" t="s">
        <v>26</v>
      </c>
      <c r="BD1410" s="30"/>
    </row>
    <row r="1411" spans="1:56" x14ac:dyDescent="0.3">
      <c r="A1411" s="31">
        <v>41779</v>
      </c>
      <c r="B1411" s="33" t="s">
        <v>4769</v>
      </c>
      <c r="C1411" s="29">
        <v>6</v>
      </c>
      <c r="D1411" s="29" t="s">
        <v>4664</v>
      </c>
      <c r="E1411" s="30">
        <v>2</v>
      </c>
      <c r="F1411" s="29" t="s">
        <v>65</v>
      </c>
      <c r="G1411" s="29" t="s">
        <v>20</v>
      </c>
      <c r="H1411" s="29" t="s">
        <v>4699</v>
      </c>
      <c r="I1411" s="29" t="s">
        <v>22</v>
      </c>
      <c r="J1411" s="29" t="s">
        <v>486</v>
      </c>
      <c r="K1411" s="29" t="s">
        <v>4743</v>
      </c>
      <c r="L1411" s="29" t="s">
        <v>75</v>
      </c>
      <c r="M1411" s="29" t="s">
        <v>4744</v>
      </c>
      <c r="N1411" s="29" t="s">
        <v>4667</v>
      </c>
      <c r="O1411" s="14">
        <v>336.92</v>
      </c>
      <c r="P1411" s="14">
        <f t="shared" si="649"/>
        <v>1105.3671360000001</v>
      </c>
      <c r="Q1411" s="14">
        <v>6.41</v>
      </c>
      <c r="R1411" s="40">
        <f t="shared" si="650"/>
        <v>1111.7771360000002</v>
      </c>
      <c r="S1411" s="14">
        <v>7.85</v>
      </c>
      <c r="T1411" s="40">
        <f t="shared" si="651"/>
        <v>1103.9271360000002</v>
      </c>
      <c r="U1411" s="14">
        <v>10.45</v>
      </c>
      <c r="V1411" s="40">
        <f t="shared" si="652"/>
        <v>1101.3271360000001</v>
      </c>
      <c r="W1411" s="14">
        <v>9.41</v>
      </c>
      <c r="X1411" s="40">
        <f t="shared" si="653"/>
        <v>1102.3671360000001</v>
      </c>
      <c r="Y1411" s="14">
        <v>6.41</v>
      </c>
      <c r="Z1411" s="40">
        <f t="shared" si="654"/>
        <v>1111.7771360000002</v>
      </c>
      <c r="AA1411" s="14">
        <v>8.1999999999999993</v>
      </c>
      <c r="AB1411" s="40">
        <f t="shared" si="655"/>
        <v>1103.5771360000001</v>
      </c>
      <c r="AC1411" s="14">
        <v>9.7200000000000006</v>
      </c>
      <c r="AD1411" s="40">
        <f t="shared" si="656"/>
        <v>1102.0571360000001</v>
      </c>
      <c r="AE1411" s="14">
        <v>9.3000000000000007</v>
      </c>
      <c r="AF1411" s="40">
        <f t="shared" si="657"/>
        <v>1102.4771360000002</v>
      </c>
      <c r="AG1411" s="29" t="s">
        <v>22</v>
      </c>
      <c r="AH1411" s="29" t="s">
        <v>22</v>
      </c>
      <c r="AI1411" s="29" t="s">
        <v>48</v>
      </c>
      <c r="AJ1411" s="29" t="s">
        <v>4745</v>
      </c>
      <c r="AK1411" s="30" t="s">
        <v>25</v>
      </c>
      <c r="AL1411" s="30" t="s">
        <v>25</v>
      </c>
      <c r="AM1411" s="30" t="s">
        <v>124</v>
      </c>
      <c r="AN1411" s="30" t="s">
        <v>22</v>
      </c>
      <c r="AO1411" s="30" t="s">
        <v>22</v>
      </c>
      <c r="AP1411" s="30"/>
      <c r="AQ1411" s="30" t="s">
        <v>22</v>
      </c>
      <c r="AR1411" s="30" t="s">
        <v>22</v>
      </c>
      <c r="AS1411" s="30"/>
      <c r="AT1411" s="30"/>
      <c r="AU1411" s="30" t="s">
        <v>22</v>
      </c>
      <c r="AV1411" s="30" t="s">
        <v>22</v>
      </c>
      <c r="AW1411" s="30" t="s">
        <v>22</v>
      </c>
      <c r="AX1411" s="30" t="s">
        <v>22</v>
      </c>
      <c r="AY1411" s="30" t="s">
        <v>25</v>
      </c>
      <c r="AZ1411" s="30"/>
      <c r="BA1411" s="30" t="s">
        <v>22</v>
      </c>
      <c r="BB1411" s="30"/>
      <c r="BC1411" s="30" t="s">
        <v>26</v>
      </c>
      <c r="BD1411" s="30"/>
    </row>
    <row r="1412" spans="1:56" x14ac:dyDescent="0.3">
      <c r="A1412" s="31">
        <v>41779</v>
      </c>
      <c r="B1412" s="33" t="s">
        <v>4770</v>
      </c>
      <c r="C1412" s="29">
        <v>7</v>
      </c>
      <c r="D1412" s="29" t="s">
        <v>4664</v>
      </c>
      <c r="E1412" s="30">
        <v>2</v>
      </c>
      <c r="F1412" s="29" t="s">
        <v>72</v>
      </c>
      <c r="G1412" s="29" t="s">
        <v>20</v>
      </c>
      <c r="H1412" s="29" t="s">
        <v>42</v>
      </c>
      <c r="I1412" s="29" t="s">
        <v>22</v>
      </c>
      <c r="J1412" s="29" t="s">
        <v>483</v>
      </c>
      <c r="K1412" s="29" t="s">
        <v>4746</v>
      </c>
      <c r="L1412" s="29" t="s">
        <v>35</v>
      </c>
      <c r="M1412" s="29" t="s">
        <v>59</v>
      </c>
      <c r="N1412" s="29" t="s">
        <v>4667</v>
      </c>
      <c r="O1412" s="14">
        <v>336.36</v>
      </c>
      <c r="P1412" s="14">
        <f t="shared" si="649"/>
        <v>1103.529888</v>
      </c>
      <c r="Q1412" s="14">
        <v>5.82</v>
      </c>
      <c r="R1412" s="40">
        <f t="shared" si="650"/>
        <v>1109.349888</v>
      </c>
      <c r="S1412" s="14">
        <v>7.89</v>
      </c>
      <c r="T1412" s="40">
        <f t="shared" si="651"/>
        <v>1101.4598879999999</v>
      </c>
      <c r="U1412" s="14">
        <v>10.53</v>
      </c>
      <c r="V1412" s="40">
        <f t="shared" si="652"/>
        <v>1098.819888</v>
      </c>
      <c r="W1412" s="14">
        <v>11</v>
      </c>
      <c r="X1412" s="40">
        <f t="shared" si="653"/>
        <v>1098.349888</v>
      </c>
      <c r="Y1412" s="14">
        <v>5.82</v>
      </c>
      <c r="Z1412" s="40">
        <f t="shared" si="654"/>
        <v>1109.349888</v>
      </c>
      <c r="AA1412" s="14">
        <v>7.75</v>
      </c>
      <c r="AB1412" s="40">
        <f t="shared" si="655"/>
        <v>1101.599888</v>
      </c>
      <c r="AC1412" s="14">
        <v>10.62</v>
      </c>
      <c r="AD1412" s="40">
        <f t="shared" si="656"/>
        <v>1098.7298880000001</v>
      </c>
      <c r="AE1412" s="14">
        <v>10.69</v>
      </c>
      <c r="AF1412" s="40">
        <f t="shared" si="657"/>
        <v>1098.6598879999999</v>
      </c>
      <c r="AG1412" s="29" t="s">
        <v>22</v>
      </c>
      <c r="AH1412" s="29" t="s">
        <v>22</v>
      </c>
      <c r="AI1412" s="29" t="s">
        <v>24</v>
      </c>
      <c r="AJ1412" s="29" t="s">
        <v>4747</v>
      </c>
      <c r="AK1412" s="30" t="s">
        <v>25</v>
      </c>
      <c r="AL1412" s="30" t="s">
        <v>25</v>
      </c>
      <c r="AM1412" s="30" t="s">
        <v>124</v>
      </c>
      <c r="AN1412" s="30" t="s">
        <v>22</v>
      </c>
      <c r="AO1412" s="30" t="s">
        <v>22</v>
      </c>
      <c r="AP1412" s="30"/>
      <c r="AQ1412" s="30" t="s">
        <v>22</v>
      </c>
      <c r="AR1412" s="30" t="s">
        <v>22</v>
      </c>
      <c r="AS1412" s="30"/>
      <c r="AT1412" s="30"/>
      <c r="AU1412" s="30" t="s">
        <v>22</v>
      </c>
      <c r="AV1412" s="30" t="s">
        <v>22</v>
      </c>
      <c r="AW1412" s="30" t="s">
        <v>22</v>
      </c>
      <c r="AX1412" s="30" t="s">
        <v>22</v>
      </c>
      <c r="AY1412" s="30" t="s">
        <v>25</v>
      </c>
      <c r="AZ1412" s="30"/>
      <c r="BA1412" s="30" t="s">
        <v>22</v>
      </c>
      <c r="BB1412" s="30"/>
      <c r="BC1412" s="30" t="s">
        <v>62</v>
      </c>
      <c r="BD1412" s="30" t="s">
        <v>4748</v>
      </c>
    </row>
    <row r="1413" spans="1:56" x14ac:dyDescent="0.3">
      <c r="A1413" s="31">
        <v>41779</v>
      </c>
      <c r="B1413" s="33" t="s">
        <v>4771</v>
      </c>
      <c r="C1413" s="29">
        <v>8</v>
      </c>
      <c r="D1413" s="29" t="s">
        <v>4664</v>
      </c>
      <c r="E1413" s="30">
        <v>2</v>
      </c>
      <c r="F1413" s="29" t="s">
        <v>65</v>
      </c>
      <c r="G1413" s="29" t="s">
        <v>94</v>
      </c>
      <c r="H1413" s="29" t="s">
        <v>42</v>
      </c>
      <c r="I1413" s="29" t="s">
        <v>22</v>
      </c>
      <c r="J1413" s="29" t="s">
        <v>662</v>
      </c>
      <c r="K1413" s="29" t="s">
        <v>4749</v>
      </c>
      <c r="L1413" s="29" t="s">
        <v>195</v>
      </c>
      <c r="M1413" s="29" t="s">
        <v>23</v>
      </c>
      <c r="N1413" s="29" t="s">
        <v>4677</v>
      </c>
      <c r="O1413" s="14">
        <v>336.3</v>
      </c>
      <c r="P1413" s="14">
        <f t="shared" si="649"/>
        <v>1103.33304</v>
      </c>
      <c r="Q1413" s="14">
        <v>4.8600000000000003</v>
      </c>
      <c r="R1413" s="40">
        <f t="shared" si="650"/>
        <v>1108.1930399999999</v>
      </c>
      <c r="S1413" s="14">
        <v>8.2200000000000006</v>
      </c>
      <c r="T1413" s="40">
        <f t="shared" si="651"/>
        <v>1099.9730399999999</v>
      </c>
      <c r="U1413" s="14">
        <v>10.1</v>
      </c>
      <c r="V1413" s="40">
        <f t="shared" si="652"/>
        <v>1098.09304</v>
      </c>
      <c r="W1413" s="14">
        <v>10.68</v>
      </c>
      <c r="X1413" s="40">
        <f t="shared" si="653"/>
        <v>1097.5130399999998</v>
      </c>
      <c r="Y1413" s="14">
        <v>4.8600000000000003</v>
      </c>
      <c r="Z1413" s="40">
        <f t="shared" si="654"/>
        <v>1108.1930399999999</v>
      </c>
      <c r="AA1413" s="14">
        <v>8.4</v>
      </c>
      <c r="AB1413" s="40">
        <f t="shared" si="655"/>
        <v>1099.7930399999998</v>
      </c>
      <c r="AC1413" s="14">
        <v>10.18</v>
      </c>
      <c r="AD1413" s="40">
        <f t="shared" si="656"/>
        <v>1098.0130399999998</v>
      </c>
      <c r="AE1413" s="14">
        <v>10.210000000000001</v>
      </c>
      <c r="AF1413" s="40">
        <f t="shared" si="657"/>
        <v>1097.9830399999998</v>
      </c>
      <c r="AG1413" s="29" t="s">
        <v>22</v>
      </c>
      <c r="AH1413" s="29" t="s">
        <v>22</v>
      </c>
      <c r="AI1413" s="29" t="s">
        <v>63</v>
      </c>
      <c r="AJ1413" s="29" t="s">
        <v>4750</v>
      </c>
      <c r="AK1413" s="30" t="s">
        <v>25</v>
      </c>
      <c r="AL1413" s="30" t="s">
        <v>25</v>
      </c>
      <c r="AM1413" s="30" t="s">
        <v>4751</v>
      </c>
      <c r="AN1413" s="30" t="s">
        <v>22</v>
      </c>
      <c r="AO1413" s="30" t="s">
        <v>22</v>
      </c>
      <c r="AP1413" s="30"/>
      <c r="AQ1413" s="30" t="s">
        <v>22</v>
      </c>
      <c r="AR1413" s="30" t="s">
        <v>22</v>
      </c>
      <c r="AS1413" s="30"/>
      <c r="AT1413" s="30"/>
      <c r="AU1413" s="30" t="s">
        <v>22</v>
      </c>
      <c r="AV1413" s="30" t="s">
        <v>22</v>
      </c>
      <c r="AW1413" s="30" t="s">
        <v>22</v>
      </c>
      <c r="AX1413" s="30" t="s">
        <v>22</v>
      </c>
      <c r="AY1413" s="30" t="s">
        <v>25</v>
      </c>
      <c r="AZ1413" s="30"/>
      <c r="BA1413" s="30" t="s">
        <v>22</v>
      </c>
      <c r="BB1413" s="30"/>
      <c r="BC1413" s="30" t="s">
        <v>26</v>
      </c>
      <c r="BD1413" s="30"/>
    </row>
    <row r="1414" spans="1:56" x14ac:dyDescent="0.3">
      <c r="A1414" s="31">
        <v>41779</v>
      </c>
      <c r="B1414" s="33" t="s">
        <v>4772</v>
      </c>
      <c r="C1414" s="29">
        <v>9</v>
      </c>
      <c r="D1414" s="29" t="s">
        <v>4664</v>
      </c>
      <c r="E1414" s="30">
        <v>2</v>
      </c>
      <c r="F1414" s="29" t="s">
        <v>72</v>
      </c>
      <c r="G1414" s="29" t="s">
        <v>20</v>
      </c>
      <c r="H1414" s="29" t="s">
        <v>42</v>
      </c>
      <c r="I1414" s="29" t="s">
        <v>22</v>
      </c>
      <c r="J1414" s="29" t="s">
        <v>4752</v>
      </c>
      <c r="K1414" s="29" t="s">
        <v>4753</v>
      </c>
      <c r="L1414" s="29" t="s">
        <v>35</v>
      </c>
      <c r="M1414" s="29" t="s">
        <v>59</v>
      </c>
      <c r="N1414" s="29" t="s">
        <v>4677</v>
      </c>
      <c r="O1414" s="14">
        <v>334.94</v>
      </c>
      <c r="P1414" s="14">
        <f t="shared" si="649"/>
        <v>1098.8711519999999</v>
      </c>
      <c r="Q1414" s="14">
        <v>6.65</v>
      </c>
      <c r="R1414" s="40">
        <f t="shared" si="650"/>
        <v>1105.521152</v>
      </c>
      <c r="S1414" s="14">
        <v>8.0299999999999994</v>
      </c>
      <c r="T1414" s="40">
        <f t="shared" si="651"/>
        <v>1097.4911520000001</v>
      </c>
      <c r="U1414" s="14">
        <v>10.83</v>
      </c>
      <c r="V1414" s="40">
        <f t="shared" si="652"/>
        <v>1094.6911520000001</v>
      </c>
      <c r="W1414" s="14">
        <v>10.55</v>
      </c>
      <c r="X1414" s="40">
        <f t="shared" si="653"/>
        <v>1094.9711520000001</v>
      </c>
      <c r="Y1414" s="14">
        <v>6.65</v>
      </c>
      <c r="Z1414" s="40">
        <f t="shared" si="654"/>
        <v>1105.521152</v>
      </c>
      <c r="AA1414" s="14">
        <v>8.0299999999999994</v>
      </c>
      <c r="AB1414" s="40">
        <f t="shared" si="655"/>
        <v>1097.4911520000001</v>
      </c>
      <c r="AC1414" s="14">
        <v>10.42</v>
      </c>
      <c r="AD1414" s="40">
        <f t="shared" si="656"/>
        <v>1095.101152</v>
      </c>
      <c r="AE1414" s="14">
        <v>10.050000000000001</v>
      </c>
      <c r="AF1414" s="40">
        <f t="shared" si="657"/>
        <v>1095.4711520000001</v>
      </c>
      <c r="AG1414" s="29" t="s">
        <v>22</v>
      </c>
      <c r="AH1414" s="29" t="s">
        <v>22</v>
      </c>
      <c r="AI1414" s="29" t="s">
        <v>48</v>
      </c>
      <c r="AJ1414" s="29" t="s">
        <v>4754</v>
      </c>
      <c r="AK1414" s="30" t="s">
        <v>22</v>
      </c>
      <c r="AL1414" s="30" t="s">
        <v>22</v>
      </c>
      <c r="AM1414" s="30"/>
      <c r="AN1414" s="30" t="s">
        <v>22</v>
      </c>
      <c r="AO1414" s="30" t="s">
        <v>22</v>
      </c>
      <c r="AP1414" s="30"/>
      <c r="AQ1414" s="30" t="s">
        <v>22</v>
      </c>
      <c r="AR1414" s="30" t="s">
        <v>22</v>
      </c>
      <c r="AS1414" s="30"/>
      <c r="AT1414" s="30"/>
      <c r="AU1414" s="30" t="s">
        <v>22</v>
      </c>
      <c r="AV1414" s="30" t="s">
        <v>22</v>
      </c>
      <c r="AW1414" s="30" t="s">
        <v>22</v>
      </c>
      <c r="AX1414" s="30" t="s">
        <v>22</v>
      </c>
      <c r="AY1414" s="30" t="s">
        <v>25</v>
      </c>
      <c r="AZ1414" s="30"/>
      <c r="BA1414" s="30" t="s">
        <v>25</v>
      </c>
      <c r="BB1414" s="30" t="s">
        <v>4755</v>
      </c>
      <c r="BC1414" s="30" t="s">
        <v>62</v>
      </c>
      <c r="BD1414" s="30"/>
    </row>
    <row r="1415" spans="1:56" x14ac:dyDescent="0.3">
      <c r="A1415" s="31">
        <v>41779</v>
      </c>
      <c r="B1415" s="33" t="s">
        <v>4773</v>
      </c>
      <c r="C1415" s="29">
        <v>10</v>
      </c>
      <c r="D1415" s="29" t="s">
        <v>4664</v>
      </c>
      <c r="E1415" s="30">
        <v>2</v>
      </c>
      <c r="F1415" s="29" t="s">
        <v>49</v>
      </c>
      <c r="G1415" s="29" t="s">
        <v>20</v>
      </c>
      <c r="H1415" s="29" t="s">
        <v>42</v>
      </c>
      <c r="I1415" s="29" t="s">
        <v>22</v>
      </c>
      <c r="J1415" s="29" t="s">
        <v>4756</v>
      </c>
      <c r="K1415" s="29" t="s">
        <v>1710</v>
      </c>
      <c r="L1415" s="29" t="s">
        <v>195</v>
      </c>
      <c r="M1415" s="29" t="s">
        <v>59</v>
      </c>
      <c r="N1415" s="29" t="s">
        <v>4677</v>
      </c>
      <c r="O1415" s="14">
        <v>334.6</v>
      </c>
      <c r="P1415" s="14">
        <f t="shared" si="649"/>
        <v>1097.7556800000002</v>
      </c>
      <c r="Q1415" s="14">
        <v>6.45</v>
      </c>
      <c r="R1415" s="40">
        <f t="shared" si="650"/>
        <v>1104.2056800000003</v>
      </c>
      <c r="S1415" s="14">
        <v>8.5</v>
      </c>
      <c r="T1415" s="40">
        <f t="shared" si="651"/>
        <v>1095.7056800000003</v>
      </c>
      <c r="U1415" s="14">
        <v>11.36</v>
      </c>
      <c r="V1415" s="40">
        <f t="shared" si="652"/>
        <v>1092.8456800000004</v>
      </c>
      <c r="W1415" s="14">
        <v>10.72</v>
      </c>
      <c r="X1415" s="40">
        <f t="shared" si="653"/>
        <v>1093.4856800000002</v>
      </c>
      <c r="Y1415" s="14">
        <v>6.45</v>
      </c>
      <c r="Z1415" s="40">
        <f t="shared" si="654"/>
        <v>1104.2056800000003</v>
      </c>
      <c r="AA1415" s="14">
        <v>8.73</v>
      </c>
      <c r="AB1415" s="40">
        <f t="shared" si="655"/>
        <v>1095.4756800000002</v>
      </c>
      <c r="AC1415" s="14">
        <v>11.72</v>
      </c>
      <c r="AD1415" s="40">
        <f t="shared" si="656"/>
        <v>1092.4856800000002</v>
      </c>
      <c r="AE1415" s="14">
        <v>11.48</v>
      </c>
      <c r="AF1415" s="40">
        <f t="shared" si="657"/>
        <v>1092.7256800000002</v>
      </c>
      <c r="AG1415" s="29" t="s">
        <v>22</v>
      </c>
      <c r="AH1415" s="29" t="s">
        <v>22</v>
      </c>
      <c r="AI1415" s="29" t="s">
        <v>48</v>
      </c>
      <c r="AJ1415" s="29" t="s">
        <v>4757</v>
      </c>
      <c r="AK1415" s="30" t="s">
        <v>25</v>
      </c>
      <c r="AL1415" s="30" t="s">
        <v>25</v>
      </c>
      <c r="AM1415" s="30" t="s">
        <v>4758</v>
      </c>
      <c r="AN1415" s="30" t="s">
        <v>22</v>
      </c>
      <c r="AO1415" s="30" t="s">
        <v>22</v>
      </c>
      <c r="AP1415" s="30"/>
      <c r="AQ1415" s="30" t="s">
        <v>22</v>
      </c>
      <c r="AR1415" s="30" t="s">
        <v>22</v>
      </c>
      <c r="AS1415" s="30"/>
      <c r="AT1415" s="30"/>
      <c r="AU1415" s="30" t="s">
        <v>22</v>
      </c>
      <c r="AV1415" s="30" t="s">
        <v>22</v>
      </c>
      <c r="AW1415" s="30" t="s">
        <v>22</v>
      </c>
      <c r="AX1415" s="30" t="s">
        <v>22</v>
      </c>
      <c r="AY1415" s="30" t="s">
        <v>25</v>
      </c>
      <c r="AZ1415" s="30"/>
      <c r="BA1415" s="30" t="s">
        <v>25</v>
      </c>
      <c r="BB1415" s="30" t="s">
        <v>4759</v>
      </c>
      <c r="BC1415" s="30" t="s">
        <v>62</v>
      </c>
      <c r="BD1415" s="30"/>
    </row>
    <row r="1416" spans="1:56" x14ac:dyDescent="0.3">
      <c r="A1416" s="31">
        <v>41779</v>
      </c>
      <c r="B1416" s="33" t="s">
        <v>4774</v>
      </c>
      <c r="C1416" s="29">
        <v>11</v>
      </c>
      <c r="D1416" s="29" t="s">
        <v>4664</v>
      </c>
      <c r="E1416" s="30">
        <v>2</v>
      </c>
      <c r="F1416" s="29" t="s">
        <v>49</v>
      </c>
      <c r="G1416" s="29" t="s">
        <v>20</v>
      </c>
      <c r="H1416" s="29" t="s">
        <v>42</v>
      </c>
      <c r="I1416" s="29" t="s">
        <v>22</v>
      </c>
      <c r="J1416" s="29" t="s">
        <v>4760</v>
      </c>
      <c r="K1416" s="29" t="s">
        <v>4761</v>
      </c>
      <c r="L1416" s="29" t="s">
        <v>105</v>
      </c>
      <c r="M1416" s="29" t="s">
        <v>59</v>
      </c>
      <c r="N1416" s="29" t="s">
        <v>4677</v>
      </c>
      <c r="O1416" s="14">
        <v>335.6</v>
      </c>
      <c r="P1416" s="14">
        <f t="shared" si="649"/>
        <v>1101.0364800000002</v>
      </c>
      <c r="Q1416" s="14">
        <v>5.4</v>
      </c>
      <c r="R1416" s="40">
        <f t="shared" si="650"/>
        <v>1106.4364800000003</v>
      </c>
      <c r="S1416" s="14">
        <v>8.25</v>
      </c>
      <c r="T1416" s="40">
        <f t="shared" si="651"/>
        <v>1098.1864800000003</v>
      </c>
      <c r="U1416" s="14">
        <v>11.31</v>
      </c>
      <c r="V1416" s="40">
        <f t="shared" si="652"/>
        <v>1095.1264800000004</v>
      </c>
      <c r="W1416" s="14">
        <v>11.4</v>
      </c>
      <c r="X1416" s="40">
        <f t="shared" si="653"/>
        <v>1095.0364800000002</v>
      </c>
      <c r="Y1416" s="14">
        <v>5.4</v>
      </c>
      <c r="Z1416" s="40">
        <f t="shared" si="654"/>
        <v>1106.4364800000003</v>
      </c>
      <c r="AA1416" s="14">
        <v>8.51</v>
      </c>
      <c r="AB1416" s="40">
        <f t="shared" si="655"/>
        <v>1097.9264800000003</v>
      </c>
      <c r="AC1416" s="14">
        <v>11.53</v>
      </c>
      <c r="AD1416" s="40">
        <f t="shared" si="656"/>
        <v>1094.9064800000003</v>
      </c>
      <c r="AE1416" s="14">
        <v>11.41</v>
      </c>
      <c r="AF1416" s="40">
        <f t="shared" si="657"/>
        <v>1095.0264800000002</v>
      </c>
      <c r="AG1416" s="29" t="s">
        <v>22</v>
      </c>
      <c r="AH1416" s="29" t="s">
        <v>22</v>
      </c>
      <c r="AI1416" s="29" t="s">
        <v>24</v>
      </c>
      <c r="AJ1416" s="29"/>
      <c r="AK1416" s="30" t="s">
        <v>22</v>
      </c>
      <c r="AL1416" s="30" t="s">
        <v>22</v>
      </c>
      <c r="AM1416" s="30"/>
      <c r="AN1416" s="30" t="s">
        <v>22</v>
      </c>
      <c r="AO1416" s="30" t="s">
        <v>22</v>
      </c>
      <c r="AP1416" s="30"/>
      <c r="AQ1416" s="30" t="s">
        <v>22</v>
      </c>
      <c r="AR1416" s="30" t="s">
        <v>22</v>
      </c>
      <c r="AS1416" s="30"/>
      <c r="AT1416" s="30"/>
      <c r="AU1416" s="30" t="s">
        <v>22</v>
      </c>
      <c r="AV1416" s="30" t="s">
        <v>22</v>
      </c>
      <c r="AW1416" s="30" t="s">
        <v>22</v>
      </c>
      <c r="AX1416" s="30" t="s">
        <v>22</v>
      </c>
      <c r="AY1416" s="30" t="s">
        <v>25</v>
      </c>
      <c r="AZ1416" s="30"/>
      <c r="BA1416" s="30" t="s">
        <v>22</v>
      </c>
      <c r="BB1416" s="30" t="s">
        <v>4762</v>
      </c>
      <c r="BC1416" s="30"/>
      <c r="BD1416" s="30" t="s">
        <v>4763</v>
      </c>
    </row>
    <row r="1417" spans="1:56" x14ac:dyDescent="0.3">
      <c r="A1417" s="31">
        <v>41779</v>
      </c>
      <c r="B1417" s="33" t="s">
        <v>4775</v>
      </c>
      <c r="C1417" s="29">
        <v>1</v>
      </c>
      <c r="D1417" s="29" t="s">
        <v>4664</v>
      </c>
      <c r="E1417" s="30">
        <v>3</v>
      </c>
      <c r="F1417" s="29" t="s">
        <v>49</v>
      </c>
      <c r="G1417" s="29" t="s">
        <v>20</v>
      </c>
      <c r="H1417" s="29" t="s">
        <v>238</v>
      </c>
      <c r="I1417" s="29" t="s">
        <v>25</v>
      </c>
      <c r="J1417" s="29" t="s">
        <v>4779</v>
      </c>
      <c r="K1417" s="29" t="s">
        <v>4780</v>
      </c>
      <c r="L1417" s="29" t="s">
        <v>485</v>
      </c>
      <c r="M1417" s="29" t="s">
        <v>618</v>
      </c>
      <c r="N1417" s="29" t="s">
        <v>4667</v>
      </c>
      <c r="O1417" s="14">
        <v>344.14</v>
      </c>
      <c r="P1417" s="14">
        <f t="shared" si="649"/>
        <v>1129.0545119999999</v>
      </c>
      <c r="Q1417" s="14">
        <v>3.13</v>
      </c>
      <c r="R1417" s="40">
        <f t="shared" si="650"/>
        <v>1132.184512</v>
      </c>
      <c r="S1417" s="14">
        <v>8.06</v>
      </c>
      <c r="T1417" s="40">
        <f t="shared" si="651"/>
        <v>1124.1245120000001</v>
      </c>
      <c r="U1417" s="14">
        <v>14.09</v>
      </c>
      <c r="V1417" s="40">
        <f t="shared" si="652"/>
        <v>1118.0945120000001</v>
      </c>
      <c r="W1417" s="14">
        <v>13.69</v>
      </c>
      <c r="X1417" s="40">
        <f t="shared" si="653"/>
        <v>1118.494512</v>
      </c>
      <c r="Y1417" s="14">
        <v>3.13</v>
      </c>
      <c r="Z1417" s="40">
        <f t="shared" si="654"/>
        <v>1132.184512</v>
      </c>
      <c r="AA1417" s="14">
        <v>8.31</v>
      </c>
      <c r="AB1417" s="40">
        <f t="shared" si="655"/>
        <v>1123.8745120000001</v>
      </c>
      <c r="AC1417" s="14">
        <v>14.31</v>
      </c>
      <c r="AD1417" s="40">
        <f t="shared" si="656"/>
        <v>1117.8745120000001</v>
      </c>
      <c r="AE1417" s="14">
        <v>13.5</v>
      </c>
      <c r="AF1417" s="40">
        <f t="shared" si="657"/>
        <v>1118.684512</v>
      </c>
      <c r="AG1417" s="29" t="s">
        <v>22</v>
      </c>
      <c r="AH1417" s="29" t="s">
        <v>22</v>
      </c>
      <c r="AI1417" s="29" t="s">
        <v>28</v>
      </c>
      <c r="AJ1417" s="29" t="s">
        <v>4781</v>
      </c>
      <c r="AK1417" s="30" t="s">
        <v>22</v>
      </c>
      <c r="AL1417" s="30" t="s">
        <v>22</v>
      </c>
      <c r="AM1417" s="30"/>
      <c r="AN1417" s="30" t="s">
        <v>22</v>
      </c>
      <c r="AO1417" s="30" t="s">
        <v>22</v>
      </c>
      <c r="AP1417" s="30"/>
      <c r="AQ1417" s="30" t="s">
        <v>22</v>
      </c>
      <c r="AR1417" s="30" t="s">
        <v>25</v>
      </c>
      <c r="AS1417" s="30" t="s">
        <v>4782</v>
      </c>
      <c r="AT1417" s="30"/>
      <c r="AU1417" s="30" t="s">
        <v>22</v>
      </c>
      <c r="AV1417" s="30" t="s">
        <v>22</v>
      </c>
      <c r="AW1417" s="30" t="s">
        <v>22</v>
      </c>
      <c r="AX1417" s="30" t="s">
        <v>22</v>
      </c>
      <c r="AY1417" s="30" t="s">
        <v>25</v>
      </c>
      <c r="AZ1417" s="30"/>
      <c r="BA1417" s="30" t="s">
        <v>22</v>
      </c>
      <c r="BB1417" s="30"/>
      <c r="BC1417" s="30" t="s">
        <v>62</v>
      </c>
      <c r="BD1417" s="30"/>
    </row>
    <row r="1418" spans="1:56" x14ac:dyDescent="0.3">
      <c r="A1418" s="31">
        <v>41779</v>
      </c>
      <c r="B1418" s="33" t="s">
        <v>4776</v>
      </c>
      <c r="C1418" s="29">
        <v>2</v>
      </c>
      <c r="D1418" s="29" t="s">
        <v>4664</v>
      </c>
      <c r="E1418" s="30">
        <v>3</v>
      </c>
      <c r="F1418" s="29" t="s">
        <v>19</v>
      </c>
      <c r="G1418" s="29" t="s">
        <v>29</v>
      </c>
      <c r="H1418" s="29" t="s">
        <v>42</v>
      </c>
      <c r="I1418" s="29" t="s">
        <v>22</v>
      </c>
      <c r="J1418" s="29" t="s">
        <v>4783</v>
      </c>
      <c r="K1418" s="29" t="s">
        <v>4784</v>
      </c>
      <c r="L1418" s="29" t="s">
        <v>128</v>
      </c>
      <c r="M1418" s="29" t="s">
        <v>230</v>
      </c>
      <c r="N1418" s="29" t="s">
        <v>4667</v>
      </c>
      <c r="O1418" s="14">
        <v>335.28</v>
      </c>
      <c r="P1418" s="14">
        <f t="shared" si="649"/>
        <v>1099.9866239999999</v>
      </c>
      <c r="Q1418" s="14">
        <v>5.25</v>
      </c>
      <c r="R1418" s="40">
        <f t="shared" si="650"/>
        <v>1105.2366239999999</v>
      </c>
      <c r="S1418" s="14">
        <v>6.37</v>
      </c>
      <c r="T1418" s="40">
        <f t="shared" si="651"/>
        <v>1098.866624</v>
      </c>
      <c r="U1418" s="14">
        <v>12.56</v>
      </c>
      <c r="V1418" s="40">
        <f t="shared" si="652"/>
        <v>1092.6766239999999</v>
      </c>
      <c r="W1418" s="14">
        <v>12.82</v>
      </c>
      <c r="X1418" s="40">
        <f t="shared" si="653"/>
        <v>1092.416624</v>
      </c>
      <c r="Y1418" s="14">
        <v>5.25</v>
      </c>
      <c r="Z1418" s="40">
        <f t="shared" si="654"/>
        <v>1105.2366239999999</v>
      </c>
      <c r="AA1418" s="14">
        <v>6.15</v>
      </c>
      <c r="AB1418" s="40">
        <f t="shared" si="655"/>
        <v>1099.0866239999998</v>
      </c>
      <c r="AC1418" s="14">
        <v>12.3</v>
      </c>
      <c r="AD1418" s="40">
        <f t="shared" si="656"/>
        <v>1092.9366239999999</v>
      </c>
      <c r="AE1418" s="14">
        <v>13.02</v>
      </c>
      <c r="AF1418" s="40">
        <f t="shared" si="657"/>
        <v>1092.2166239999999</v>
      </c>
      <c r="AG1418" s="29" t="s">
        <v>25</v>
      </c>
      <c r="AH1418" s="29" t="s">
        <v>25</v>
      </c>
      <c r="AI1418" s="29" t="s">
        <v>24</v>
      </c>
      <c r="AJ1418" s="29" t="s">
        <v>4785</v>
      </c>
      <c r="AK1418" s="30" t="s">
        <v>22</v>
      </c>
      <c r="AL1418" s="30" t="s">
        <v>22</v>
      </c>
      <c r="AM1418" s="30"/>
      <c r="AN1418" s="30" t="s">
        <v>22</v>
      </c>
      <c r="AO1418" s="30" t="s">
        <v>22</v>
      </c>
      <c r="AP1418" s="30"/>
      <c r="AQ1418" s="30" t="s">
        <v>22</v>
      </c>
      <c r="AR1418" s="30" t="s">
        <v>22</v>
      </c>
      <c r="AS1418" s="30"/>
      <c r="AT1418" s="30"/>
      <c r="AU1418" s="30" t="s">
        <v>22</v>
      </c>
      <c r="AV1418" s="30" t="s">
        <v>22</v>
      </c>
      <c r="AW1418" s="30" t="s">
        <v>22</v>
      </c>
      <c r="AX1418" s="30" t="s">
        <v>22</v>
      </c>
      <c r="AY1418" s="30" t="s">
        <v>25</v>
      </c>
      <c r="AZ1418" s="30"/>
      <c r="BA1418" s="30" t="s">
        <v>25</v>
      </c>
      <c r="BB1418" s="30" t="s">
        <v>4786</v>
      </c>
      <c r="BC1418" s="30" t="s">
        <v>62</v>
      </c>
      <c r="BD1418" s="30"/>
    </row>
    <row r="1419" spans="1:56" x14ac:dyDescent="0.3">
      <c r="A1419" s="31">
        <v>41779</v>
      </c>
      <c r="B1419" s="33" t="s">
        <v>4777</v>
      </c>
      <c r="C1419" s="29">
        <v>3</v>
      </c>
      <c r="D1419" s="29" t="s">
        <v>4664</v>
      </c>
      <c r="E1419" s="30">
        <v>3</v>
      </c>
      <c r="F1419" s="29" t="s">
        <v>19</v>
      </c>
      <c r="G1419" s="29" t="s">
        <v>20</v>
      </c>
      <c r="H1419" s="29" t="s">
        <v>42</v>
      </c>
      <c r="I1419" s="29" t="s">
        <v>22</v>
      </c>
      <c r="J1419" s="29" t="s">
        <v>4787</v>
      </c>
      <c r="K1419" s="29" t="s">
        <v>4788</v>
      </c>
      <c r="L1419" s="29" t="s">
        <v>229</v>
      </c>
      <c r="M1419" s="29" t="s">
        <v>121</v>
      </c>
      <c r="N1419" s="29" t="s">
        <v>4677</v>
      </c>
      <c r="O1419" s="14">
        <v>335.26</v>
      </c>
      <c r="P1419" s="14">
        <f t="shared" si="649"/>
        <v>1099.921008</v>
      </c>
      <c r="Q1419" s="14">
        <v>6.65</v>
      </c>
      <c r="R1419" s="40">
        <f t="shared" si="650"/>
        <v>1106.5710080000001</v>
      </c>
      <c r="S1419" s="14">
        <v>10.38</v>
      </c>
      <c r="T1419" s="40">
        <f t="shared" si="651"/>
        <v>1096.191008</v>
      </c>
      <c r="U1419" s="14">
        <v>11.65</v>
      </c>
      <c r="V1419" s="40">
        <f t="shared" si="652"/>
        <v>1094.921008</v>
      </c>
      <c r="W1419" s="14">
        <v>11.86</v>
      </c>
      <c r="X1419" s="40">
        <f t="shared" si="653"/>
        <v>1094.7110080000002</v>
      </c>
      <c r="Y1419" s="14">
        <v>6.65</v>
      </c>
      <c r="Z1419" s="40">
        <f t="shared" si="654"/>
        <v>1106.5710080000001</v>
      </c>
      <c r="AA1419" s="14">
        <v>10.220000000000001</v>
      </c>
      <c r="AB1419" s="40">
        <f t="shared" si="655"/>
        <v>1096.3510080000001</v>
      </c>
      <c r="AC1419" s="14">
        <v>11.28</v>
      </c>
      <c r="AD1419" s="40">
        <f t="shared" si="656"/>
        <v>1095.2910080000001</v>
      </c>
      <c r="AE1419" s="14">
        <v>11.17</v>
      </c>
      <c r="AF1419" s="40">
        <f t="shared" si="657"/>
        <v>1095.401008</v>
      </c>
      <c r="AG1419" s="29" t="s">
        <v>22</v>
      </c>
      <c r="AH1419" s="29" t="s">
        <v>22</v>
      </c>
      <c r="AI1419" s="29" t="s">
        <v>63</v>
      </c>
      <c r="AJ1419" s="29" t="s">
        <v>4789</v>
      </c>
      <c r="AK1419" s="30" t="s">
        <v>22</v>
      </c>
      <c r="AL1419" s="30" t="s">
        <v>22</v>
      </c>
      <c r="AM1419" s="30"/>
      <c r="AN1419" s="30" t="s">
        <v>22</v>
      </c>
      <c r="AO1419" s="30" t="s">
        <v>22</v>
      </c>
      <c r="AP1419" s="30"/>
      <c r="AQ1419" s="30" t="s">
        <v>22</v>
      </c>
      <c r="AR1419" s="30" t="s">
        <v>22</v>
      </c>
      <c r="AS1419" s="30"/>
      <c r="AT1419" s="30"/>
      <c r="AU1419" s="30" t="s">
        <v>22</v>
      </c>
      <c r="AV1419" s="30" t="s">
        <v>22</v>
      </c>
      <c r="AW1419" s="30" t="s">
        <v>22</v>
      </c>
      <c r="AX1419" s="30" t="s">
        <v>22</v>
      </c>
      <c r="AY1419" s="30" t="s">
        <v>25</v>
      </c>
      <c r="AZ1419" s="30"/>
      <c r="BA1419" s="30" t="s">
        <v>22</v>
      </c>
      <c r="BB1419" s="30" t="s">
        <v>4790</v>
      </c>
      <c r="BC1419" s="30" t="s">
        <v>26</v>
      </c>
      <c r="BD1419" s="30"/>
    </row>
    <row r="1420" spans="1:56" x14ac:dyDescent="0.3">
      <c r="A1420" s="31">
        <v>41779</v>
      </c>
      <c r="B1420" s="33" t="s">
        <v>4778</v>
      </c>
      <c r="C1420" s="29">
        <v>4</v>
      </c>
      <c r="D1420" s="29" t="s">
        <v>4664</v>
      </c>
      <c r="E1420" s="30">
        <v>3</v>
      </c>
      <c r="F1420" s="29" t="s">
        <v>65</v>
      </c>
      <c r="G1420" s="29" t="s">
        <v>20</v>
      </c>
      <c r="H1420" s="29" t="s">
        <v>42</v>
      </c>
      <c r="I1420" s="29" t="s">
        <v>22</v>
      </c>
      <c r="J1420" s="29" t="s">
        <v>4791</v>
      </c>
      <c r="K1420" s="29" t="s">
        <v>1582</v>
      </c>
      <c r="L1420" s="29" t="s">
        <v>35</v>
      </c>
      <c r="M1420" s="29" t="s">
        <v>121</v>
      </c>
      <c r="N1420" s="29" t="s">
        <v>4677</v>
      </c>
      <c r="O1420" s="14">
        <v>335.1</v>
      </c>
      <c r="P1420" s="14">
        <f t="shared" si="649"/>
        <v>1099.3960800000002</v>
      </c>
      <c r="Q1420" s="14">
        <v>6.03</v>
      </c>
      <c r="R1420" s="40">
        <f t="shared" si="650"/>
        <v>1105.4260800000002</v>
      </c>
      <c r="S1420" s="14">
        <v>8.89</v>
      </c>
      <c r="T1420" s="40">
        <f t="shared" si="651"/>
        <v>1096.5360800000001</v>
      </c>
      <c r="U1420" s="14">
        <v>9.7799999999999994</v>
      </c>
      <c r="V1420" s="40">
        <f t="shared" si="652"/>
        <v>1095.6460800000002</v>
      </c>
      <c r="W1420" s="14">
        <v>9.64</v>
      </c>
      <c r="X1420" s="40">
        <f t="shared" si="653"/>
        <v>1095.7860800000001</v>
      </c>
      <c r="Y1420" s="14">
        <v>6.03</v>
      </c>
      <c r="Z1420" s="40">
        <f t="shared" si="654"/>
        <v>1105.4260800000002</v>
      </c>
      <c r="AA1420" s="14">
        <v>9.09</v>
      </c>
      <c r="AB1420" s="40">
        <f t="shared" si="655"/>
        <v>1096.3360800000003</v>
      </c>
      <c r="AC1420" s="14">
        <v>10.210000000000001</v>
      </c>
      <c r="AD1420" s="40">
        <f t="shared" si="656"/>
        <v>1095.2160800000001</v>
      </c>
      <c r="AE1420" s="14">
        <v>10.31</v>
      </c>
      <c r="AF1420" s="40">
        <f t="shared" si="657"/>
        <v>1095.1160800000002</v>
      </c>
      <c r="AG1420" s="29" t="s">
        <v>22</v>
      </c>
      <c r="AH1420" s="29" t="s">
        <v>25</v>
      </c>
      <c r="AI1420" s="29" t="s">
        <v>63</v>
      </c>
      <c r="AJ1420" s="29" t="s">
        <v>4792</v>
      </c>
      <c r="AK1420" s="30" t="s">
        <v>25</v>
      </c>
      <c r="AL1420" s="30" t="s">
        <v>25</v>
      </c>
      <c r="AM1420" s="30" t="s">
        <v>20</v>
      </c>
      <c r="AN1420" s="30" t="s">
        <v>22</v>
      </c>
      <c r="AO1420" s="30" t="s">
        <v>22</v>
      </c>
      <c r="AP1420" s="30"/>
      <c r="AQ1420" s="30" t="s">
        <v>22</v>
      </c>
      <c r="AR1420" s="30" t="s">
        <v>22</v>
      </c>
      <c r="AS1420" s="30"/>
      <c r="AT1420" s="30"/>
      <c r="AU1420" s="30" t="s">
        <v>22</v>
      </c>
      <c r="AV1420" s="30" t="s">
        <v>22</v>
      </c>
      <c r="AW1420" s="30" t="s">
        <v>22</v>
      </c>
      <c r="AX1420" s="30" t="s">
        <v>22</v>
      </c>
      <c r="AY1420" s="30" t="s">
        <v>25</v>
      </c>
      <c r="AZ1420" s="30"/>
      <c r="BA1420" s="30" t="s">
        <v>25</v>
      </c>
      <c r="BB1420" s="30" t="s">
        <v>4793</v>
      </c>
      <c r="BC1420" s="30" t="s">
        <v>4794</v>
      </c>
      <c r="BD1420" s="30"/>
    </row>
    <row r="1421" spans="1:56" x14ac:dyDescent="0.3">
      <c r="A1421" s="31">
        <v>41779</v>
      </c>
      <c r="B1421" s="33" t="s">
        <v>4795</v>
      </c>
      <c r="C1421" s="29">
        <v>1</v>
      </c>
      <c r="D1421" s="29" t="s">
        <v>4664</v>
      </c>
      <c r="E1421" s="30">
        <v>4</v>
      </c>
      <c r="F1421" s="29" t="s">
        <v>49</v>
      </c>
      <c r="G1421" s="29" t="s">
        <v>20</v>
      </c>
      <c r="H1421" s="29" t="s">
        <v>42</v>
      </c>
      <c r="I1421" s="29" t="s">
        <v>22</v>
      </c>
      <c r="J1421" s="29" t="s">
        <v>4810</v>
      </c>
      <c r="K1421" s="29" t="s">
        <v>4811</v>
      </c>
      <c r="L1421" s="29" t="s">
        <v>485</v>
      </c>
      <c r="M1421" s="29" t="s">
        <v>121</v>
      </c>
      <c r="N1421" s="29" t="s">
        <v>4677</v>
      </c>
      <c r="O1421" s="14">
        <v>330.12</v>
      </c>
      <c r="P1421" s="14">
        <f t="shared" si="649"/>
        <v>1083.0576960000001</v>
      </c>
      <c r="Q1421" s="14">
        <v>5.78</v>
      </c>
      <c r="R1421" s="40">
        <f t="shared" si="650"/>
        <v>1088.8376960000001</v>
      </c>
      <c r="S1421" s="14">
        <v>8.3800000000000008</v>
      </c>
      <c r="T1421" s="40">
        <f t="shared" si="651"/>
        <v>1080.4576959999999</v>
      </c>
      <c r="U1421" s="14">
        <v>9.6300000000000008</v>
      </c>
      <c r="V1421" s="40">
        <f t="shared" si="652"/>
        <v>1079.2076959999999</v>
      </c>
      <c r="W1421" s="14">
        <v>9.1999999999999993</v>
      </c>
      <c r="X1421" s="40">
        <f t="shared" si="653"/>
        <v>1079.637696</v>
      </c>
      <c r="Y1421" s="14">
        <v>5.78</v>
      </c>
      <c r="Z1421" s="40">
        <f t="shared" si="654"/>
        <v>1088.8376960000001</v>
      </c>
      <c r="AA1421" s="14">
        <v>9.94</v>
      </c>
      <c r="AB1421" s="40">
        <f t="shared" si="655"/>
        <v>1078.897696</v>
      </c>
      <c r="AC1421" s="14">
        <v>11.26</v>
      </c>
      <c r="AD1421" s="40">
        <f t="shared" si="656"/>
        <v>1077.5776960000001</v>
      </c>
      <c r="AE1421" s="14">
        <v>11.3</v>
      </c>
      <c r="AF1421" s="40">
        <f t="shared" si="657"/>
        <v>1077.5376960000001</v>
      </c>
      <c r="AG1421" s="29" t="s">
        <v>22</v>
      </c>
      <c r="AH1421" s="29" t="s">
        <v>22</v>
      </c>
      <c r="AI1421" s="29" t="s">
        <v>63</v>
      </c>
      <c r="AJ1421" s="29" t="s">
        <v>4812</v>
      </c>
      <c r="AK1421" s="30" t="s">
        <v>22</v>
      </c>
      <c r="AL1421" s="30" t="s">
        <v>22</v>
      </c>
      <c r="AM1421" s="30"/>
      <c r="AN1421" s="30" t="s">
        <v>22</v>
      </c>
      <c r="AO1421" s="30" t="s">
        <v>25</v>
      </c>
      <c r="AP1421" s="30" t="s">
        <v>4813</v>
      </c>
      <c r="AQ1421" s="30" t="s">
        <v>22</v>
      </c>
      <c r="AR1421" s="30" t="s">
        <v>22</v>
      </c>
      <c r="AS1421" s="30"/>
      <c r="AT1421" s="30"/>
      <c r="AU1421" s="30" t="s">
        <v>22</v>
      </c>
      <c r="AV1421" s="30" t="s">
        <v>22</v>
      </c>
      <c r="AW1421" s="30" t="s">
        <v>22</v>
      </c>
      <c r="AX1421" s="30" t="s">
        <v>22</v>
      </c>
      <c r="AY1421" s="30" t="s">
        <v>25</v>
      </c>
      <c r="AZ1421" s="30"/>
      <c r="BA1421" s="30" t="s">
        <v>25</v>
      </c>
      <c r="BB1421" s="30"/>
      <c r="BC1421" s="30" t="s">
        <v>26</v>
      </c>
      <c r="BD1421" s="30"/>
    </row>
    <row r="1422" spans="1:56" x14ac:dyDescent="0.3">
      <c r="A1422" s="31">
        <v>41779</v>
      </c>
      <c r="B1422" s="33" t="s">
        <v>4796</v>
      </c>
      <c r="C1422" s="29">
        <v>2</v>
      </c>
      <c r="D1422" s="29" t="s">
        <v>4664</v>
      </c>
      <c r="E1422" s="30">
        <v>4</v>
      </c>
      <c r="F1422" s="29" t="s">
        <v>49</v>
      </c>
      <c r="G1422" s="29" t="s">
        <v>29</v>
      </c>
      <c r="H1422" s="29" t="s">
        <v>42</v>
      </c>
      <c r="I1422" s="29" t="s">
        <v>22</v>
      </c>
      <c r="J1422" s="29" t="s">
        <v>4814</v>
      </c>
      <c r="K1422" s="29" t="s">
        <v>4815</v>
      </c>
      <c r="L1422" s="29" t="s">
        <v>75</v>
      </c>
      <c r="M1422" s="29" t="s">
        <v>511</v>
      </c>
      <c r="N1422" s="29" t="s">
        <v>4816</v>
      </c>
      <c r="O1422" s="14">
        <v>329.81</v>
      </c>
      <c r="P1422" s="14">
        <f t="shared" si="649"/>
        <v>1082.0406480000001</v>
      </c>
      <c r="Q1422" s="14">
        <v>6.69</v>
      </c>
      <c r="R1422" s="40">
        <f t="shared" si="650"/>
        <v>1088.7306480000002</v>
      </c>
      <c r="S1422" s="14">
        <v>7.32</v>
      </c>
      <c r="T1422" s="40">
        <f t="shared" si="651"/>
        <v>1081.4106480000003</v>
      </c>
      <c r="U1422" s="14">
        <v>8.18</v>
      </c>
      <c r="V1422" s="40">
        <f t="shared" si="652"/>
        <v>1080.5506480000001</v>
      </c>
      <c r="W1422" s="14">
        <v>8.0399999999999991</v>
      </c>
      <c r="X1422" s="40">
        <f t="shared" si="653"/>
        <v>1080.6906480000002</v>
      </c>
      <c r="Y1422" s="14">
        <v>6.69</v>
      </c>
      <c r="Z1422" s="40">
        <f t="shared" si="654"/>
        <v>1088.7306480000002</v>
      </c>
      <c r="AA1422" s="14">
        <v>7.8</v>
      </c>
      <c r="AB1422" s="40">
        <f t="shared" si="655"/>
        <v>1080.9306480000002</v>
      </c>
      <c r="AC1422" s="14">
        <v>8.4700000000000006</v>
      </c>
      <c r="AD1422" s="40">
        <f t="shared" si="656"/>
        <v>1080.2606480000002</v>
      </c>
      <c r="AE1422" s="14">
        <v>8.6300000000000008</v>
      </c>
      <c r="AF1422" s="40">
        <f t="shared" si="657"/>
        <v>1080.1006480000001</v>
      </c>
      <c r="AG1422" s="29" t="s">
        <v>22</v>
      </c>
      <c r="AH1422" s="29" t="s">
        <v>22</v>
      </c>
      <c r="AI1422" s="29" t="s">
        <v>24</v>
      </c>
      <c r="AJ1422" s="29"/>
      <c r="AK1422" s="30" t="s">
        <v>22</v>
      </c>
      <c r="AL1422" s="30" t="s">
        <v>22</v>
      </c>
      <c r="AM1422" s="30"/>
      <c r="AN1422" s="30" t="s">
        <v>22</v>
      </c>
      <c r="AO1422" s="30" t="s">
        <v>22</v>
      </c>
      <c r="AP1422" s="30"/>
      <c r="AQ1422" s="30" t="s">
        <v>22</v>
      </c>
      <c r="AR1422" s="30" t="s">
        <v>22</v>
      </c>
      <c r="AS1422" s="30"/>
      <c r="AT1422" s="30"/>
      <c r="AU1422" s="30" t="s">
        <v>22</v>
      </c>
      <c r="AV1422" s="30" t="s">
        <v>22</v>
      </c>
      <c r="AW1422" s="30" t="s">
        <v>22</v>
      </c>
      <c r="AX1422" s="30" t="s">
        <v>22</v>
      </c>
      <c r="AY1422" s="30" t="s">
        <v>25</v>
      </c>
      <c r="AZ1422" s="30"/>
      <c r="BA1422" s="30" t="s">
        <v>25</v>
      </c>
      <c r="BB1422" s="30"/>
      <c r="BC1422" s="30" t="s">
        <v>26</v>
      </c>
      <c r="BD1422" s="30"/>
    </row>
    <row r="1423" spans="1:56" x14ac:dyDescent="0.3">
      <c r="A1423" s="31">
        <v>41779</v>
      </c>
      <c r="B1423" s="33" t="s">
        <v>4797</v>
      </c>
      <c r="C1423" s="29">
        <v>3</v>
      </c>
      <c r="D1423" s="29" t="s">
        <v>4664</v>
      </c>
      <c r="E1423" s="30">
        <v>4</v>
      </c>
      <c r="F1423" s="29" t="s">
        <v>49</v>
      </c>
      <c r="G1423" s="29" t="s">
        <v>94</v>
      </c>
      <c r="H1423" s="29" t="s">
        <v>42</v>
      </c>
      <c r="I1423" s="29" t="s">
        <v>25</v>
      </c>
      <c r="J1423" s="29" t="s">
        <v>4817</v>
      </c>
      <c r="K1423" s="29" t="s">
        <v>4818</v>
      </c>
      <c r="L1423" s="29" t="s">
        <v>195</v>
      </c>
      <c r="M1423" s="29" t="s">
        <v>46</v>
      </c>
      <c r="N1423" s="29" t="s">
        <v>4677</v>
      </c>
      <c r="O1423" s="14">
        <v>330.91</v>
      </c>
      <c r="P1423" s="14">
        <f t="shared" si="649"/>
        <v>1085.6495280000001</v>
      </c>
      <c r="Q1423" s="14">
        <v>5.16</v>
      </c>
      <c r="R1423" s="40">
        <f t="shared" si="650"/>
        <v>1090.8095280000002</v>
      </c>
      <c r="S1423" s="14">
        <v>9.2899999999999991</v>
      </c>
      <c r="T1423" s="40">
        <f t="shared" si="651"/>
        <v>1081.5195280000003</v>
      </c>
      <c r="U1423" s="14">
        <v>10.83</v>
      </c>
      <c r="V1423" s="40">
        <f t="shared" si="652"/>
        <v>1079.9795280000003</v>
      </c>
      <c r="W1423" s="14">
        <v>10.68</v>
      </c>
      <c r="X1423" s="40">
        <f t="shared" si="653"/>
        <v>1080.1295280000002</v>
      </c>
      <c r="Y1423" s="14">
        <v>5.16</v>
      </c>
      <c r="Z1423" s="40">
        <f t="shared" si="654"/>
        <v>1090.8095280000002</v>
      </c>
      <c r="AA1423" s="14">
        <v>9.3699999999999992</v>
      </c>
      <c r="AB1423" s="40">
        <f t="shared" si="655"/>
        <v>1081.4395280000003</v>
      </c>
      <c r="AC1423" s="14">
        <v>10.99</v>
      </c>
      <c r="AD1423" s="40">
        <f t="shared" si="656"/>
        <v>1079.8195280000002</v>
      </c>
      <c r="AE1423" s="14">
        <v>11.06</v>
      </c>
      <c r="AF1423" s="40">
        <f t="shared" si="657"/>
        <v>1079.7495280000003</v>
      </c>
      <c r="AG1423" s="29" t="s">
        <v>22</v>
      </c>
      <c r="AH1423" s="29" t="s">
        <v>22</v>
      </c>
      <c r="AI1423" s="29" t="s">
        <v>24</v>
      </c>
      <c r="AJ1423" s="29"/>
      <c r="AK1423" s="30" t="s">
        <v>22</v>
      </c>
      <c r="AL1423" s="30" t="s">
        <v>22</v>
      </c>
      <c r="AM1423" s="30"/>
      <c r="AN1423" s="30" t="s">
        <v>22</v>
      </c>
      <c r="AO1423" s="30" t="s">
        <v>22</v>
      </c>
      <c r="AP1423" s="30"/>
      <c r="AQ1423" s="30" t="s">
        <v>22</v>
      </c>
      <c r="AR1423" s="30" t="s">
        <v>22</v>
      </c>
      <c r="AS1423" s="30"/>
      <c r="AT1423" s="30"/>
      <c r="AU1423" s="30" t="s">
        <v>22</v>
      </c>
      <c r="AV1423" s="30" t="s">
        <v>22</v>
      </c>
      <c r="AW1423" s="30" t="s">
        <v>22</v>
      </c>
      <c r="AX1423" s="30" t="s">
        <v>22</v>
      </c>
      <c r="AY1423" s="30" t="s">
        <v>25</v>
      </c>
      <c r="AZ1423" s="30"/>
      <c r="BA1423" s="30" t="s">
        <v>22</v>
      </c>
      <c r="BB1423" s="30"/>
      <c r="BC1423" s="30" t="s">
        <v>26</v>
      </c>
      <c r="BD1423" s="30"/>
    </row>
    <row r="1424" spans="1:56" x14ac:dyDescent="0.3">
      <c r="A1424" s="31">
        <v>41779</v>
      </c>
      <c r="B1424" s="33" t="s">
        <v>4798</v>
      </c>
      <c r="C1424" s="29">
        <v>4</v>
      </c>
      <c r="D1424" s="29" t="s">
        <v>4664</v>
      </c>
      <c r="E1424" s="30">
        <v>4</v>
      </c>
      <c r="F1424" s="29" t="s">
        <v>49</v>
      </c>
      <c r="G1424" s="29" t="s">
        <v>94</v>
      </c>
      <c r="H1424" s="29" t="s">
        <v>4819</v>
      </c>
      <c r="I1424" s="29" t="s">
        <v>25</v>
      </c>
      <c r="J1424" s="29" t="s">
        <v>4810</v>
      </c>
      <c r="K1424" s="29" t="s">
        <v>4820</v>
      </c>
      <c r="L1424" s="29" t="s">
        <v>621</v>
      </c>
      <c r="M1424" s="29" t="s">
        <v>4821</v>
      </c>
      <c r="N1424" s="29" t="s">
        <v>4667</v>
      </c>
      <c r="O1424" s="14">
        <v>331.15</v>
      </c>
      <c r="P1424" s="14">
        <f t="shared" si="649"/>
        <v>1086.4369199999999</v>
      </c>
      <c r="Q1424" s="14">
        <v>4.1500000000000004</v>
      </c>
      <c r="R1424" s="40">
        <f t="shared" si="650"/>
        <v>1090.58692</v>
      </c>
      <c r="S1424" s="14">
        <v>7.94</v>
      </c>
      <c r="T1424" s="40">
        <f t="shared" si="651"/>
        <v>1082.6469199999999</v>
      </c>
      <c r="U1424" s="14">
        <v>12.18</v>
      </c>
      <c r="V1424" s="40">
        <f t="shared" si="652"/>
        <v>1078.4069199999999</v>
      </c>
      <c r="W1424" s="14">
        <v>12.11</v>
      </c>
      <c r="X1424" s="40">
        <f t="shared" si="653"/>
        <v>1078.4769200000001</v>
      </c>
      <c r="Y1424" s="14">
        <v>4.1500000000000004</v>
      </c>
      <c r="Z1424" s="40">
        <f t="shared" si="654"/>
        <v>1090.58692</v>
      </c>
      <c r="AA1424" s="14">
        <v>8.0299999999999994</v>
      </c>
      <c r="AB1424" s="40">
        <f t="shared" si="655"/>
        <v>1082.55692</v>
      </c>
      <c r="AC1424" s="14">
        <v>12.23</v>
      </c>
      <c r="AD1424" s="40">
        <f t="shared" si="656"/>
        <v>1078.3569199999999</v>
      </c>
      <c r="AE1424" s="14">
        <v>12.72</v>
      </c>
      <c r="AF1424" s="40">
        <f t="shared" si="657"/>
        <v>1077.8669199999999</v>
      </c>
      <c r="AG1424" s="29" t="s">
        <v>22</v>
      </c>
      <c r="AH1424" s="29" t="s">
        <v>22</v>
      </c>
      <c r="AI1424" s="29" t="s">
        <v>24</v>
      </c>
      <c r="AJ1424" s="29"/>
      <c r="AK1424" s="30" t="s">
        <v>22</v>
      </c>
      <c r="AL1424" s="30" t="s">
        <v>22</v>
      </c>
      <c r="AM1424" s="30"/>
      <c r="AN1424" s="30" t="s">
        <v>22</v>
      </c>
      <c r="AO1424" s="30" t="s">
        <v>22</v>
      </c>
      <c r="AP1424" s="30"/>
      <c r="AQ1424" s="30" t="s">
        <v>22</v>
      </c>
      <c r="AR1424" s="30" t="s">
        <v>22</v>
      </c>
      <c r="AS1424" s="30"/>
      <c r="AT1424" s="30"/>
      <c r="AU1424" s="30" t="s">
        <v>22</v>
      </c>
      <c r="AV1424" s="30" t="s">
        <v>22</v>
      </c>
      <c r="AW1424" s="30" t="s">
        <v>22</v>
      </c>
      <c r="AX1424" s="30" t="s">
        <v>22</v>
      </c>
      <c r="AY1424" s="30" t="s">
        <v>25</v>
      </c>
      <c r="AZ1424" s="30"/>
      <c r="BA1424" s="30" t="s">
        <v>457</v>
      </c>
      <c r="BB1424" s="30" t="s">
        <v>4822</v>
      </c>
      <c r="BC1424" s="30" t="s">
        <v>62</v>
      </c>
      <c r="BD1424" s="30"/>
    </row>
    <row r="1425" spans="1:56" x14ac:dyDescent="0.3">
      <c r="A1425" s="31">
        <v>41779</v>
      </c>
      <c r="B1425" s="33" t="s">
        <v>4799</v>
      </c>
      <c r="C1425" s="29">
        <v>5</v>
      </c>
      <c r="D1425" s="29" t="s">
        <v>4664</v>
      </c>
      <c r="E1425" s="30">
        <v>4</v>
      </c>
      <c r="F1425" s="29" t="s">
        <v>49</v>
      </c>
      <c r="G1425" s="29" t="s">
        <v>94</v>
      </c>
      <c r="H1425" s="29" t="s">
        <v>4819</v>
      </c>
      <c r="I1425" s="29" t="s">
        <v>25</v>
      </c>
      <c r="J1425" s="29" t="s">
        <v>4783</v>
      </c>
      <c r="K1425" s="29" t="s">
        <v>4823</v>
      </c>
      <c r="L1425" s="29" t="s">
        <v>621</v>
      </c>
      <c r="M1425" s="29" t="s">
        <v>4821</v>
      </c>
      <c r="N1425" s="29" t="s">
        <v>4667</v>
      </c>
      <c r="O1425" s="14">
        <v>331.14</v>
      </c>
      <c r="P1425" s="14">
        <f t="shared" si="649"/>
        <v>1086.4041119999999</v>
      </c>
      <c r="Q1425" s="14">
        <v>4.18</v>
      </c>
      <c r="R1425" s="40">
        <f t="shared" si="650"/>
        <v>1090.584112</v>
      </c>
      <c r="S1425" s="14">
        <v>8.11</v>
      </c>
      <c r="T1425" s="40">
        <f t="shared" si="651"/>
        <v>1082.4741120000001</v>
      </c>
      <c r="U1425" s="14">
        <v>12.31</v>
      </c>
      <c r="V1425" s="40">
        <f t="shared" si="652"/>
        <v>1078.2741120000001</v>
      </c>
      <c r="W1425" s="14">
        <v>12.11</v>
      </c>
      <c r="X1425" s="40">
        <f t="shared" si="653"/>
        <v>1078.4741120000001</v>
      </c>
      <c r="Y1425" s="14">
        <v>4.18</v>
      </c>
      <c r="Z1425" s="40">
        <f t="shared" si="654"/>
        <v>1090.584112</v>
      </c>
      <c r="AA1425" s="14">
        <v>8.11</v>
      </c>
      <c r="AB1425" s="40">
        <f t="shared" si="655"/>
        <v>1082.4741120000001</v>
      </c>
      <c r="AC1425" s="14">
        <v>12.33</v>
      </c>
      <c r="AD1425" s="40">
        <f t="shared" si="656"/>
        <v>1078.2541120000001</v>
      </c>
      <c r="AE1425" s="14">
        <v>12.72</v>
      </c>
      <c r="AF1425" s="40">
        <f t="shared" si="657"/>
        <v>1077.864112</v>
      </c>
      <c r="AG1425" s="29" t="s">
        <v>22</v>
      </c>
      <c r="AH1425" s="29" t="s">
        <v>22</v>
      </c>
      <c r="AI1425" s="29" t="s">
        <v>24</v>
      </c>
      <c r="AJ1425" s="29"/>
      <c r="AK1425" s="30" t="s">
        <v>22</v>
      </c>
      <c r="AL1425" s="30" t="s">
        <v>22</v>
      </c>
      <c r="AM1425" s="30"/>
      <c r="AN1425" s="30" t="s">
        <v>22</v>
      </c>
      <c r="AO1425" s="30" t="s">
        <v>22</v>
      </c>
      <c r="AP1425" s="30"/>
      <c r="AQ1425" s="30" t="s">
        <v>22</v>
      </c>
      <c r="AR1425" s="30" t="s">
        <v>22</v>
      </c>
      <c r="AS1425" s="30"/>
      <c r="AT1425" s="30"/>
      <c r="AU1425" s="30" t="s">
        <v>22</v>
      </c>
      <c r="AV1425" s="30" t="s">
        <v>22</v>
      </c>
      <c r="AW1425" s="30" t="s">
        <v>22</v>
      </c>
      <c r="AX1425" s="30" t="s">
        <v>22</v>
      </c>
      <c r="AY1425" s="30" t="s">
        <v>25</v>
      </c>
      <c r="AZ1425" s="30"/>
      <c r="BA1425" s="30" t="s">
        <v>25</v>
      </c>
      <c r="BB1425" s="30" t="s">
        <v>4824</v>
      </c>
      <c r="BC1425" s="30" t="s">
        <v>62</v>
      </c>
      <c r="BD1425" s="30"/>
    </row>
    <row r="1426" spans="1:56" x14ac:dyDescent="0.3">
      <c r="A1426" s="31">
        <v>41779</v>
      </c>
      <c r="B1426" s="33" t="s">
        <v>4800</v>
      </c>
      <c r="C1426" s="29">
        <v>6</v>
      </c>
      <c r="D1426" s="29" t="s">
        <v>4664</v>
      </c>
      <c r="E1426" s="30">
        <v>4</v>
      </c>
      <c r="F1426" s="29" t="s">
        <v>49</v>
      </c>
      <c r="G1426" s="29" t="s">
        <v>20</v>
      </c>
      <c r="H1426" s="29" t="s">
        <v>42</v>
      </c>
      <c r="I1426" s="29" t="s">
        <v>25</v>
      </c>
      <c r="J1426" s="29" t="s">
        <v>4825</v>
      </c>
      <c r="K1426" s="29" t="s">
        <v>4826</v>
      </c>
      <c r="L1426" s="29" t="s">
        <v>195</v>
      </c>
      <c r="M1426" s="29" t="s">
        <v>46</v>
      </c>
      <c r="N1426" s="29" t="s">
        <v>4677</v>
      </c>
      <c r="O1426" s="14">
        <v>330.8</v>
      </c>
      <c r="P1426" s="14">
        <f t="shared" si="649"/>
        <v>1085.28864</v>
      </c>
      <c r="Q1426" s="14">
        <v>5.73</v>
      </c>
      <c r="R1426" s="40">
        <f t="shared" si="650"/>
        <v>1091.01864</v>
      </c>
      <c r="S1426" s="14">
        <v>9.5299999999999994</v>
      </c>
      <c r="T1426" s="40">
        <f t="shared" si="651"/>
        <v>1081.48864</v>
      </c>
      <c r="U1426" s="14">
        <v>11.1</v>
      </c>
      <c r="V1426" s="40">
        <f t="shared" si="652"/>
        <v>1079.9186400000001</v>
      </c>
      <c r="W1426" s="14">
        <v>10.56</v>
      </c>
      <c r="X1426" s="40">
        <f t="shared" si="653"/>
        <v>1080.4586400000001</v>
      </c>
      <c r="Y1426" s="14">
        <v>5.73</v>
      </c>
      <c r="Z1426" s="40">
        <f t="shared" si="654"/>
        <v>1091.01864</v>
      </c>
      <c r="AA1426" s="14">
        <v>9.81</v>
      </c>
      <c r="AB1426" s="40">
        <f t="shared" si="655"/>
        <v>1081.2086400000001</v>
      </c>
      <c r="AC1426" s="14" t="s">
        <v>4827</v>
      </c>
      <c r="AD1426" s="40" t="e">
        <f t="shared" si="656"/>
        <v>#VALUE!</v>
      </c>
      <c r="AE1426" s="14">
        <v>11.37</v>
      </c>
      <c r="AF1426" s="40">
        <f t="shared" si="657"/>
        <v>1079.6486400000001</v>
      </c>
      <c r="AG1426" s="29" t="s">
        <v>22</v>
      </c>
      <c r="AH1426" s="29" t="s">
        <v>22</v>
      </c>
      <c r="AI1426" s="29" t="s">
        <v>28</v>
      </c>
      <c r="AJ1426" s="29" t="s">
        <v>4828</v>
      </c>
      <c r="AK1426" s="30" t="s">
        <v>22</v>
      </c>
      <c r="AL1426" s="30" t="s">
        <v>22</v>
      </c>
      <c r="AM1426" s="30"/>
      <c r="AN1426" s="30" t="s">
        <v>22</v>
      </c>
      <c r="AO1426" s="30" t="s">
        <v>25</v>
      </c>
      <c r="AP1426" s="30" t="s">
        <v>4829</v>
      </c>
      <c r="AQ1426" s="30" t="s">
        <v>22</v>
      </c>
      <c r="AR1426" s="30" t="s">
        <v>22</v>
      </c>
      <c r="AS1426" s="30"/>
      <c r="AT1426" s="30"/>
      <c r="AU1426" s="30" t="s">
        <v>22</v>
      </c>
      <c r="AV1426" s="30" t="s">
        <v>22</v>
      </c>
      <c r="AW1426" s="30" t="s">
        <v>22</v>
      </c>
      <c r="AX1426" s="30" t="s">
        <v>22</v>
      </c>
      <c r="AY1426" s="30" t="s">
        <v>25</v>
      </c>
      <c r="AZ1426" s="30"/>
      <c r="BA1426" s="30" t="s">
        <v>22</v>
      </c>
      <c r="BB1426" s="30"/>
      <c r="BC1426" s="30" t="s">
        <v>4794</v>
      </c>
      <c r="BD1426" s="30"/>
    </row>
    <row r="1427" spans="1:56" x14ac:dyDescent="0.3">
      <c r="A1427" s="31">
        <v>41779</v>
      </c>
      <c r="B1427" s="33" t="s">
        <v>4801</v>
      </c>
      <c r="C1427" s="29">
        <v>7</v>
      </c>
      <c r="D1427" s="29" t="s">
        <v>4664</v>
      </c>
      <c r="E1427" s="30">
        <v>4</v>
      </c>
      <c r="F1427" s="29" t="s">
        <v>49</v>
      </c>
      <c r="G1427" s="29" t="s">
        <v>94</v>
      </c>
      <c r="H1427" s="29" t="s">
        <v>42</v>
      </c>
      <c r="I1427" s="29" t="s">
        <v>25</v>
      </c>
      <c r="J1427" s="29" t="s">
        <v>4830</v>
      </c>
      <c r="K1427" s="29" t="s">
        <v>4831</v>
      </c>
      <c r="L1427" s="29" t="s">
        <v>195</v>
      </c>
      <c r="M1427" s="29" t="s">
        <v>46</v>
      </c>
      <c r="N1427" s="29" t="s">
        <v>4682</v>
      </c>
      <c r="O1427" s="14">
        <v>330.78</v>
      </c>
      <c r="P1427" s="14">
        <f t="shared" si="649"/>
        <v>1085.2230239999999</v>
      </c>
      <c r="Q1427" s="14">
        <v>5.69</v>
      </c>
      <c r="R1427" s="40">
        <f t="shared" si="650"/>
        <v>1090.913024</v>
      </c>
      <c r="S1427" s="14">
        <v>10.02</v>
      </c>
      <c r="T1427" s="40">
        <f t="shared" si="651"/>
        <v>1080.893024</v>
      </c>
      <c r="U1427" s="14">
        <v>11.37</v>
      </c>
      <c r="V1427" s="40">
        <f t="shared" si="652"/>
        <v>1079.5430240000001</v>
      </c>
      <c r="W1427" s="14">
        <v>10.8</v>
      </c>
      <c r="X1427" s="40">
        <f t="shared" si="653"/>
        <v>1080.113024</v>
      </c>
      <c r="Y1427" s="14">
        <v>5.69</v>
      </c>
      <c r="Z1427" s="40">
        <f t="shared" si="654"/>
        <v>1090.913024</v>
      </c>
      <c r="AA1427" s="14">
        <v>10.17</v>
      </c>
      <c r="AB1427" s="40">
        <f t="shared" si="655"/>
        <v>1080.7430239999999</v>
      </c>
      <c r="AC1427" s="14">
        <v>11.69</v>
      </c>
      <c r="AD1427" s="40">
        <f t="shared" si="656"/>
        <v>1079.2230239999999</v>
      </c>
      <c r="AE1427" s="14">
        <v>11.18</v>
      </c>
      <c r="AF1427" s="40">
        <f t="shared" si="657"/>
        <v>1079.7330239999999</v>
      </c>
      <c r="AG1427" s="29" t="s">
        <v>22</v>
      </c>
      <c r="AH1427" s="29" t="s">
        <v>22</v>
      </c>
      <c r="AI1427" s="29" t="s">
        <v>24</v>
      </c>
      <c r="AJ1427" s="29" t="s">
        <v>4832</v>
      </c>
      <c r="AK1427" s="30" t="s">
        <v>22</v>
      </c>
      <c r="AL1427" s="30" t="s">
        <v>22</v>
      </c>
      <c r="AM1427" s="30"/>
      <c r="AN1427" s="30" t="s">
        <v>22</v>
      </c>
      <c r="AO1427" s="30" t="s">
        <v>22</v>
      </c>
      <c r="AP1427" s="30"/>
      <c r="AQ1427" s="30" t="s">
        <v>22</v>
      </c>
      <c r="AR1427" s="30" t="s">
        <v>22</v>
      </c>
      <c r="AS1427" s="30"/>
      <c r="AT1427" s="30"/>
      <c r="AU1427" s="30" t="s">
        <v>22</v>
      </c>
      <c r="AV1427" s="30" t="s">
        <v>22</v>
      </c>
      <c r="AW1427" s="30" t="s">
        <v>22</v>
      </c>
      <c r="AX1427" s="30" t="s">
        <v>22</v>
      </c>
      <c r="AY1427" s="30" t="s">
        <v>25</v>
      </c>
      <c r="AZ1427" s="30"/>
      <c r="BA1427" s="30" t="s">
        <v>22</v>
      </c>
      <c r="BB1427" s="30"/>
      <c r="BC1427" s="30" t="s">
        <v>62</v>
      </c>
      <c r="BD1427" s="30"/>
    </row>
    <row r="1428" spans="1:56" x14ac:dyDescent="0.3">
      <c r="A1428" s="31">
        <v>41779</v>
      </c>
      <c r="B1428" s="33" t="s">
        <v>4802</v>
      </c>
      <c r="C1428" s="29">
        <v>8</v>
      </c>
      <c r="D1428" s="29" t="s">
        <v>4664</v>
      </c>
      <c r="E1428" s="30">
        <v>4</v>
      </c>
      <c r="F1428" s="29" t="s">
        <v>49</v>
      </c>
      <c r="G1428" s="29" t="s">
        <v>94</v>
      </c>
      <c r="H1428" s="29" t="s">
        <v>42</v>
      </c>
      <c r="I1428" s="29" t="s">
        <v>25</v>
      </c>
      <c r="J1428" s="29" t="s">
        <v>1990</v>
      </c>
      <c r="K1428" s="29" t="s">
        <v>4833</v>
      </c>
      <c r="L1428" s="29" t="s">
        <v>195</v>
      </c>
      <c r="M1428" s="29" t="s">
        <v>46</v>
      </c>
      <c r="N1428" s="29" t="s">
        <v>4682</v>
      </c>
      <c r="O1428" s="14">
        <v>330.8</v>
      </c>
      <c r="P1428" s="14">
        <f t="shared" si="649"/>
        <v>1085.28864</v>
      </c>
      <c r="Q1428" s="14">
        <v>6.01</v>
      </c>
      <c r="R1428" s="40">
        <f t="shared" si="650"/>
        <v>1091.29864</v>
      </c>
      <c r="S1428" s="14">
        <v>9.23</v>
      </c>
      <c r="T1428" s="40">
        <f t="shared" si="651"/>
        <v>1082.06864</v>
      </c>
      <c r="U1428" s="14">
        <v>10.57</v>
      </c>
      <c r="V1428" s="40">
        <f t="shared" si="652"/>
        <v>1080.72864</v>
      </c>
      <c r="W1428" s="14">
        <v>10.51</v>
      </c>
      <c r="X1428" s="40">
        <f t="shared" si="653"/>
        <v>1080.78864</v>
      </c>
      <c r="Y1428" s="14">
        <v>6.01</v>
      </c>
      <c r="Z1428" s="40">
        <f t="shared" si="654"/>
        <v>1091.29864</v>
      </c>
      <c r="AA1428" s="14">
        <v>9.56</v>
      </c>
      <c r="AB1428" s="40">
        <f t="shared" si="655"/>
        <v>1081.73864</v>
      </c>
      <c r="AC1428" s="14">
        <v>10.82</v>
      </c>
      <c r="AD1428" s="40">
        <f t="shared" si="656"/>
        <v>1080.47864</v>
      </c>
      <c r="AE1428" s="14">
        <v>10.35</v>
      </c>
      <c r="AF1428" s="40">
        <f t="shared" si="657"/>
        <v>1080.9486400000001</v>
      </c>
      <c r="AG1428" s="29" t="s">
        <v>22</v>
      </c>
      <c r="AH1428" s="29" t="s">
        <v>22</v>
      </c>
      <c r="AI1428" s="29" t="s">
        <v>24</v>
      </c>
      <c r="AJ1428" s="29"/>
      <c r="AK1428" s="30" t="s">
        <v>22</v>
      </c>
      <c r="AL1428" s="30" t="s">
        <v>22</v>
      </c>
      <c r="AM1428" s="30"/>
      <c r="AN1428" s="30" t="s">
        <v>22</v>
      </c>
      <c r="AO1428" s="30" t="s">
        <v>22</v>
      </c>
      <c r="AP1428" s="30"/>
      <c r="AQ1428" s="30" t="s">
        <v>22</v>
      </c>
      <c r="AR1428" s="30" t="s">
        <v>22</v>
      </c>
      <c r="AS1428" s="30"/>
      <c r="AT1428" s="30"/>
      <c r="AU1428" s="30" t="s">
        <v>22</v>
      </c>
      <c r="AV1428" s="30" t="s">
        <v>22</v>
      </c>
      <c r="AW1428" s="30" t="s">
        <v>22</v>
      </c>
      <c r="AX1428" s="30" t="s">
        <v>22</v>
      </c>
      <c r="AY1428" s="30" t="s">
        <v>25</v>
      </c>
      <c r="AZ1428" s="30"/>
      <c r="BA1428" s="30" t="s">
        <v>22</v>
      </c>
      <c r="BB1428" s="30"/>
      <c r="BC1428" s="30" t="s">
        <v>26</v>
      </c>
      <c r="BD1428" s="30"/>
    </row>
    <row r="1429" spans="1:56" x14ac:dyDescent="0.3">
      <c r="A1429" s="31">
        <v>41779</v>
      </c>
      <c r="B1429" s="33" t="s">
        <v>4803</v>
      </c>
      <c r="C1429" s="29">
        <v>9</v>
      </c>
      <c r="D1429" s="29" t="s">
        <v>4664</v>
      </c>
      <c r="E1429" s="30">
        <v>4</v>
      </c>
      <c r="F1429" s="29" t="s">
        <v>72</v>
      </c>
      <c r="G1429" s="29" t="s">
        <v>29</v>
      </c>
      <c r="H1429" s="29" t="s">
        <v>42</v>
      </c>
      <c r="I1429" s="29" t="s">
        <v>25</v>
      </c>
      <c r="J1429" s="29" t="s">
        <v>4834</v>
      </c>
      <c r="K1429" s="29" t="s">
        <v>4835</v>
      </c>
      <c r="L1429" s="29" t="s">
        <v>195</v>
      </c>
      <c r="M1429" s="29" t="s">
        <v>46</v>
      </c>
      <c r="N1429" s="29" t="s">
        <v>4682</v>
      </c>
      <c r="O1429" s="14">
        <v>330.43</v>
      </c>
      <c r="P1429" s="14">
        <f t="shared" si="649"/>
        <v>1084.074744</v>
      </c>
      <c r="Q1429" s="14">
        <v>5.69</v>
      </c>
      <c r="R1429" s="40">
        <f t="shared" si="650"/>
        <v>1089.7647440000001</v>
      </c>
      <c r="S1429" s="14">
        <v>9.64</v>
      </c>
      <c r="T1429" s="40">
        <f t="shared" si="651"/>
        <v>1080.124744</v>
      </c>
      <c r="U1429" s="14">
        <v>11.07</v>
      </c>
      <c r="V1429" s="40">
        <f t="shared" si="652"/>
        <v>1078.6947440000001</v>
      </c>
      <c r="W1429" s="14">
        <v>11.18</v>
      </c>
      <c r="X1429" s="40">
        <f t="shared" si="653"/>
        <v>1078.584744</v>
      </c>
      <c r="Y1429" s="14">
        <v>5.69</v>
      </c>
      <c r="Z1429" s="40">
        <f t="shared" si="654"/>
        <v>1089.7647440000001</v>
      </c>
      <c r="AA1429" s="14">
        <v>10.15</v>
      </c>
      <c r="AB1429" s="40">
        <f t="shared" si="655"/>
        <v>1079.614744</v>
      </c>
      <c r="AC1429" s="14">
        <v>11.64</v>
      </c>
      <c r="AD1429" s="40">
        <f t="shared" si="656"/>
        <v>1078.124744</v>
      </c>
      <c r="AE1429" s="14">
        <v>11.13</v>
      </c>
      <c r="AF1429" s="40">
        <f t="shared" si="657"/>
        <v>1078.634744</v>
      </c>
      <c r="AG1429" s="29" t="s">
        <v>22</v>
      </c>
      <c r="AH1429" s="29" t="s">
        <v>22</v>
      </c>
      <c r="AI1429" s="29" t="s">
        <v>24</v>
      </c>
      <c r="AJ1429" s="29" t="s">
        <v>4836</v>
      </c>
      <c r="AK1429" s="30" t="s">
        <v>22</v>
      </c>
      <c r="AL1429" s="30" t="s">
        <v>22</v>
      </c>
      <c r="AM1429" s="30"/>
      <c r="AN1429" s="30" t="s">
        <v>22</v>
      </c>
      <c r="AO1429" s="30" t="s">
        <v>22</v>
      </c>
      <c r="AP1429" s="30"/>
      <c r="AQ1429" s="30" t="s">
        <v>22</v>
      </c>
      <c r="AR1429" s="30" t="s">
        <v>22</v>
      </c>
      <c r="AS1429" s="30"/>
      <c r="AT1429" s="30"/>
      <c r="AU1429" s="30" t="s">
        <v>22</v>
      </c>
      <c r="AV1429" s="30" t="s">
        <v>22</v>
      </c>
      <c r="AW1429" s="30" t="s">
        <v>22</v>
      </c>
      <c r="AX1429" s="30" t="s">
        <v>22</v>
      </c>
      <c r="AY1429" s="30" t="s">
        <v>25</v>
      </c>
      <c r="AZ1429" s="30"/>
      <c r="BA1429" s="30" t="s">
        <v>22</v>
      </c>
      <c r="BB1429" s="30"/>
      <c r="BC1429" s="30" t="s">
        <v>62</v>
      </c>
      <c r="BD1429" s="30"/>
    </row>
    <row r="1430" spans="1:56" x14ac:dyDescent="0.3">
      <c r="A1430" s="31">
        <v>41779</v>
      </c>
      <c r="B1430" s="33" t="s">
        <v>4804</v>
      </c>
      <c r="C1430" s="29">
        <v>10</v>
      </c>
      <c r="D1430" s="29" t="s">
        <v>4664</v>
      </c>
      <c r="E1430" s="30">
        <v>4</v>
      </c>
      <c r="F1430" s="29" t="s">
        <v>72</v>
      </c>
      <c r="G1430" s="29" t="s">
        <v>20</v>
      </c>
      <c r="H1430" s="29" t="s">
        <v>42</v>
      </c>
      <c r="I1430" s="29" t="s">
        <v>25</v>
      </c>
      <c r="J1430" s="29" t="s">
        <v>2101</v>
      </c>
      <c r="K1430" s="29" t="s">
        <v>4837</v>
      </c>
      <c r="L1430" s="29" t="s">
        <v>195</v>
      </c>
      <c r="M1430" s="29" t="s">
        <v>23</v>
      </c>
      <c r="N1430" s="29" t="s">
        <v>206</v>
      </c>
      <c r="O1430" s="14">
        <v>330.26</v>
      </c>
      <c r="P1430" s="14">
        <f t="shared" si="649"/>
        <v>1083.517008</v>
      </c>
      <c r="Q1430" s="14">
        <v>5.45</v>
      </c>
      <c r="R1430" s="40">
        <f t="shared" si="650"/>
        <v>1088.9670080000001</v>
      </c>
      <c r="S1430" s="14">
        <v>8.92</v>
      </c>
      <c r="T1430" s="40">
        <f t="shared" si="651"/>
        <v>1080.047008</v>
      </c>
      <c r="U1430" s="14">
        <v>10.95</v>
      </c>
      <c r="V1430" s="40">
        <f t="shared" si="652"/>
        <v>1078.017008</v>
      </c>
      <c r="W1430" s="14">
        <v>10.5</v>
      </c>
      <c r="X1430" s="40">
        <f t="shared" si="653"/>
        <v>1078.4670080000001</v>
      </c>
      <c r="Y1430" s="14">
        <v>5.45</v>
      </c>
      <c r="Z1430" s="40">
        <f t="shared" si="654"/>
        <v>1088.9670080000001</v>
      </c>
      <c r="AA1430" s="14">
        <v>9.1300000000000008</v>
      </c>
      <c r="AB1430" s="40">
        <f t="shared" si="655"/>
        <v>1079.837008</v>
      </c>
      <c r="AC1430" s="14">
        <v>11.18</v>
      </c>
      <c r="AD1430" s="40">
        <f t="shared" si="656"/>
        <v>1077.787008</v>
      </c>
      <c r="AE1430" s="14">
        <v>11.05</v>
      </c>
      <c r="AF1430" s="40">
        <f t="shared" si="657"/>
        <v>1077.9170080000001</v>
      </c>
      <c r="AG1430" s="29" t="s">
        <v>22</v>
      </c>
      <c r="AH1430" s="29" t="s">
        <v>22</v>
      </c>
      <c r="AI1430" s="29" t="s">
        <v>24</v>
      </c>
      <c r="AJ1430" s="29"/>
      <c r="AK1430" s="30" t="s">
        <v>22</v>
      </c>
      <c r="AL1430" s="30" t="s">
        <v>22</v>
      </c>
      <c r="AM1430" s="30"/>
      <c r="AN1430" s="30" t="s">
        <v>22</v>
      </c>
      <c r="AO1430" s="30" t="s">
        <v>22</v>
      </c>
      <c r="AP1430" s="30"/>
      <c r="AQ1430" s="30" t="s">
        <v>22</v>
      </c>
      <c r="AR1430" s="30" t="s">
        <v>22</v>
      </c>
      <c r="AS1430" s="30"/>
      <c r="AT1430" s="30"/>
      <c r="AU1430" s="30" t="s">
        <v>22</v>
      </c>
      <c r="AV1430" s="30" t="s">
        <v>22</v>
      </c>
      <c r="AW1430" s="30" t="s">
        <v>22</v>
      </c>
      <c r="AX1430" s="30" t="s">
        <v>22</v>
      </c>
      <c r="AY1430" s="30" t="s">
        <v>25</v>
      </c>
      <c r="AZ1430" s="30"/>
      <c r="BA1430" s="30" t="s">
        <v>22</v>
      </c>
      <c r="BB1430" s="30"/>
      <c r="BC1430" s="30" t="s">
        <v>62</v>
      </c>
      <c r="BD1430" s="30"/>
    </row>
    <row r="1431" spans="1:56" x14ac:dyDescent="0.3">
      <c r="A1431" s="31">
        <v>41779</v>
      </c>
      <c r="B1431" s="33" t="s">
        <v>4805</v>
      </c>
      <c r="C1431" s="29">
        <v>11</v>
      </c>
      <c r="D1431" s="29" t="s">
        <v>4664</v>
      </c>
      <c r="E1431" s="30">
        <v>4</v>
      </c>
      <c r="F1431" s="29" t="s">
        <v>72</v>
      </c>
      <c r="G1431" s="29" t="s">
        <v>94</v>
      </c>
      <c r="H1431" s="29" t="s">
        <v>4838</v>
      </c>
      <c r="I1431" s="29" t="s">
        <v>25</v>
      </c>
      <c r="J1431" s="29" t="s">
        <v>4839</v>
      </c>
      <c r="K1431" s="29" t="s">
        <v>4840</v>
      </c>
      <c r="L1431" s="29" t="s">
        <v>621</v>
      </c>
      <c r="M1431" s="29" t="s">
        <v>4841</v>
      </c>
      <c r="N1431" s="29" t="s">
        <v>4667</v>
      </c>
      <c r="O1431" s="14">
        <v>330.58</v>
      </c>
      <c r="P1431" s="14">
        <f t="shared" si="649"/>
        <v>1084.5668639999999</v>
      </c>
      <c r="Q1431" s="14">
        <v>4.16</v>
      </c>
      <c r="R1431" s="40">
        <f t="shared" si="650"/>
        <v>1088.726864</v>
      </c>
      <c r="S1431" s="14">
        <v>8.25</v>
      </c>
      <c r="T1431" s="40">
        <f t="shared" si="651"/>
        <v>1080.476864</v>
      </c>
      <c r="U1431" s="14">
        <v>13.6</v>
      </c>
      <c r="V1431" s="40">
        <f t="shared" si="652"/>
        <v>1075.1268640000001</v>
      </c>
      <c r="W1431" s="14">
        <v>12.87</v>
      </c>
      <c r="X1431" s="40">
        <f t="shared" si="653"/>
        <v>1075.8568640000001</v>
      </c>
      <c r="Y1431" s="14">
        <v>4.16</v>
      </c>
      <c r="Z1431" s="40">
        <f t="shared" si="654"/>
        <v>1088.726864</v>
      </c>
      <c r="AA1431" s="14">
        <v>8.5500000000000007</v>
      </c>
      <c r="AB1431" s="40">
        <f t="shared" si="655"/>
        <v>1080.176864</v>
      </c>
      <c r="AC1431" s="14">
        <v>13.86</v>
      </c>
      <c r="AD1431" s="40">
        <f t="shared" si="656"/>
        <v>1074.8668640000001</v>
      </c>
      <c r="AE1431" s="14">
        <v>13.57</v>
      </c>
      <c r="AF1431" s="40">
        <f t="shared" si="657"/>
        <v>1075.156864</v>
      </c>
      <c r="AG1431" s="29" t="s">
        <v>22</v>
      </c>
      <c r="AH1431" s="29" t="s">
        <v>22</v>
      </c>
      <c r="AI1431" s="29" t="s">
        <v>24</v>
      </c>
      <c r="AJ1431" s="29" t="s">
        <v>4842</v>
      </c>
      <c r="AK1431" s="30" t="s">
        <v>25</v>
      </c>
      <c r="AL1431" s="30" t="s">
        <v>25</v>
      </c>
      <c r="AM1431" s="30"/>
      <c r="AN1431" s="30" t="s">
        <v>25</v>
      </c>
      <c r="AO1431" s="30" t="s">
        <v>25</v>
      </c>
      <c r="AP1431" s="30" t="s">
        <v>4843</v>
      </c>
      <c r="AQ1431" s="30" t="s">
        <v>22</v>
      </c>
      <c r="AR1431" s="30" t="s">
        <v>22</v>
      </c>
      <c r="AS1431" s="30"/>
      <c r="AT1431" s="30"/>
      <c r="AU1431" s="30" t="s">
        <v>22</v>
      </c>
      <c r="AV1431" s="30" t="s">
        <v>22</v>
      </c>
      <c r="AW1431" s="30" t="s">
        <v>22</v>
      </c>
      <c r="AX1431" s="30" t="s">
        <v>22</v>
      </c>
      <c r="AY1431" s="30" t="s">
        <v>25</v>
      </c>
      <c r="AZ1431" s="30"/>
      <c r="BA1431" s="30" t="s">
        <v>22</v>
      </c>
      <c r="BB1431" s="30"/>
      <c r="BC1431" s="30" t="s">
        <v>62</v>
      </c>
      <c r="BD1431" s="30"/>
    </row>
    <row r="1432" spans="1:56" x14ac:dyDescent="0.3">
      <c r="A1432" s="31">
        <v>41779</v>
      </c>
      <c r="B1432" s="33" t="s">
        <v>4806</v>
      </c>
      <c r="C1432" s="29">
        <v>12</v>
      </c>
      <c r="D1432" s="29" t="s">
        <v>4664</v>
      </c>
      <c r="E1432" s="30">
        <v>4</v>
      </c>
      <c r="F1432" s="29" t="s">
        <v>72</v>
      </c>
      <c r="G1432" s="29" t="s">
        <v>20</v>
      </c>
      <c r="H1432" s="29" t="s">
        <v>42</v>
      </c>
      <c r="I1432" s="29" t="s">
        <v>25</v>
      </c>
      <c r="J1432" s="29" t="s">
        <v>4844</v>
      </c>
      <c r="K1432" s="29" t="s">
        <v>4845</v>
      </c>
      <c r="L1432" s="29" t="s">
        <v>195</v>
      </c>
      <c r="M1432" s="29" t="s">
        <v>46</v>
      </c>
      <c r="N1432" s="29" t="s">
        <v>4677</v>
      </c>
      <c r="O1432" s="14">
        <v>330.23</v>
      </c>
      <c r="P1432" s="14">
        <f t="shared" si="649"/>
        <v>1083.418584</v>
      </c>
      <c r="Q1432" s="14">
        <v>5.79</v>
      </c>
      <c r="R1432" s="40">
        <f t="shared" si="650"/>
        <v>1089.208584</v>
      </c>
      <c r="S1432" s="14">
        <v>9.6300000000000008</v>
      </c>
      <c r="T1432" s="40">
        <f t="shared" si="651"/>
        <v>1079.5785839999999</v>
      </c>
      <c r="U1432" s="14">
        <v>11.16</v>
      </c>
      <c r="V1432" s="40">
        <f t="shared" si="652"/>
        <v>1078.0485839999999</v>
      </c>
      <c r="W1432" s="14">
        <v>11.13</v>
      </c>
      <c r="X1432" s="40">
        <f t="shared" si="653"/>
        <v>1078.0785839999999</v>
      </c>
      <c r="Y1432" s="14">
        <v>5.79</v>
      </c>
      <c r="Z1432" s="40">
        <f t="shared" si="654"/>
        <v>1089.208584</v>
      </c>
      <c r="AA1432" s="14">
        <v>9.6</v>
      </c>
      <c r="AB1432" s="40">
        <f t="shared" si="655"/>
        <v>1079.6085840000001</v>
      </c>
      <c r="AC1432" s="14">
        <v>11.14</v>
      </c>
      <c r="AD1432" s="40">
        <f t="shared" si="656"/>
        <v>1078.0685839999999</v>
      </c>
      <c r="AE1432" s="14">
        <v>11.5</v>
      </c>
      <c r="AF1432" s="40">
        <f t="shared" si="657"/>
        <v>1077.708584</v>
      </c>
      <c r="AG1432" s="29" t="s">
        <v>22</v>
      </c>
      <c r="AH1432" s="29" t="s">
        <v>22</v>
      </c>
      <c r="AI1432" s="29" t="s">
        <v>24</v>
      </c>
      <c r="AJ1432" s="29"/>
      <c r="AK1432" s="30" t="s">
        <v>22</v>
      </c>
      <c r="AL1432" s="30" t="s">
        <v>22</v>
      </c>
      <c r="AM1432" s="30"/>
      <c r="AN1432" s="30" t="s">
        <v>22</v>
      </c>
      <c r="AO1432" s="30" t="s">
        <v>22</v>
      </c>
      <c r="AP1432" s="30"/>
      <c r="AQ1432" s="30" t="s">
        <v>22</v>
      </c>
      <c r="AR1432" s="30" t="s">
        <v>22</v>
      </c>
      <c r="AS1432" s="30"/>
      <c r="AT1432" s="30"/>
      <c r="AU1432" s="30" t="s">
        <v>22</v>
      </c>
      <c r="AV1432" s="30" t="s">
        <v>22</v>
      </c>
      <c r="AW1432" s="30" t="s">
        <v>22</v>
      </c>
      <c r="AX1432" s="30" t="s">
        <v>22</v>
      </c>
      <c r="AY1432" s="30" t="s">
        <v>25</v>
      </c>
      <c r="AZ1432" s="30"/>
      <c r="BA1432" s="30" t="s">
        <v>22</v>
      </c>
      <c r="BB1432" s="30"/>
      <c r="BC1432" s="30" t="s">
        <v>26</v>
      </c>
      <c r="BD1432" s="30"/>
    </row>
    <row r="1433" spans="1:56" x14ac:dyDescent="0.3">
      <c r="A1433" s="31">
        <v>41779</v>
      </c>
      <c r="B1433" s="33" t="s">
        <v>4807</v>
      </c>
      <c r="C1433" s="29">
        <v>13</v>
      </c>
      <c r="D1433" s="29" t="s">
        <v>4664</v>
      </c>
      <c r="E1433" s="30">
        <v>4</v>
      </c>
      <c r="F1433" s="29" t="s">
        <v>72</v>
      </c>
      <c r="G1433" s="29" t="s">
        <v>20</v>
      </c>
      <c r="H1433" s="29" t="s">
        <v>42</v>
      </c>
      <c r="I1433" s="29" t="s">
        <v>25</v>
      </c>
      <c r="J1433" s="29" t="s">
        <v>4846</v>
      </c>
      <c r="K1433" s="29" t="s">
        <v>4847</v>
      </c>
      <c r="L1433" s="29" t="s">
        <v>195</v>
      </c>
      <c r="M1433" s="29" t="s">
        <v>46</v>
      </c>
      <c r="N1433" s="29" t="s">
        <v>4677</v>
      </c>
      <c r="O1433" s="14">
        <v>329.9</v>
      </c>
      <c r="P1433" s="14">
        <f t="shared" si="649"/>
        <v>1082.33592</v>
      </c>
      <c r="Q1433" s="14">
        <v>6.28</v>
      </c>
      <c r="R1433" s="40">
        <f t="shared" si="650"/>
        <v>1088.61592</v>
      </c>
      <c r="S1433" s="14">
        <v>9.89</v>
      </c>
      <c r="T1433" s="40">
        <f t="shared" si="651"/>
        <v>1078.7259199999999</v>
      </c>
      <c r="U1433" s="14">
        <v>11.45</v>
      </c>
      <c r="V1433" s="40">
        <f t="shared" si="652"/>
        <v>1077.1659199999999</v>
      </c>
      <c r="W1433" s="14">
        <v>11.29</v>
      </c>
      <c r="X1433" s="40">
        <f t="shared" si="653"/>
        <v>1077.32592</v>
      </c>
      <c r="Y1433" s="14">
        <v>6.28</v>
      </c>
      <c r="Z1433" s="40">
        <f t="shared" si="654"/>
        <v>1088.61592</v>
      </c>
      <c r="AA1433" s="14">
        <v>9.9</v>
      </c>
      <c r="AB1433" s="40">
        <f t="shared" si="655"/>
        <v>1078.7159199999999</v>
      </c>
      <c r="AC1433" s="14">
        <v>11.38</v>
      </c>
      <c r="AD1433" s="40">
        <f t="shared" si="656"/>
        <v>1077.2359199999999</v>
      </c>
      <c r="AE1433" s="14">
        <v>11.16</v>
      </c>
      <c r="AF1433" s="40">
        <f t="shared" si="657"/>
        <v>1077.4559199999999</v>
      </c>
      <c r="AG1433" s="29" t="s">
        <v>22</v>
      </c>
      <c r="AH1433" s="29" t="s">
        <v>22</v>
      </c>
      <c r="AI1433" s="29" t="s">
        <v>24</v>
      </c>
      <c r="AJ1433" s="29"/>
      <c r="AK1433" s="30" t="s">
        <v>22</v>
      </c>
      <c r="AL1433" s="30" t="s">
        <v>22</v>
      </c>
      <c r="AM1433" s="30"/>
      <c r="AN1433" s="30" t="s">
        <v>22</v>
      </c>
      <c r="AO1433" s="30" t="s">
        <v>22</v>
      </c>
      <c r="AP1433" s="30"/>
      <c r="AQ1433" s="30" t="s">
        <v>22</v>
      </c>
      <c r="AR1433" s="30" t="s">
        <v>22</v>
      </c>
      <c r="AS1433" s="30"/>
      <c r="AT1433" s="30"/>
      <c r="AU1433" s="30" t="s">
        <v>22</v>
      </c>
      <c r="AV1433" s="30" t="s">
        <v>22</v>
      </c>
      <c r="AW1433" s="30" t="s">
        <v>22</v>
      </c>
      <c r="AX1433" s="30" t="s">
        <v>22</v>
      </c>
      <c r="AY1433" s="30" t="s">
        <v>25</v>
      </c>
      <c r="AZ1433" s="30"/>
      <c r="BA1433" s="30" t="s">
        <v>22</v>
      </c>
      <c r="BB1433" s="30"/>
      <c r="BC1433" s="30" t="s">
        <v>26</v>
      </c>
      <c r="BD1433" s="30"/>
    </row>
    <row r="1434" spans="1:56" x14ac:dyDescent="0.3">
      <c r="A1434" s="31">
        <v>41779</v>
      </c>
      <c r="B1434" s="33" t="s">
        <v>4808</v>
      </c>
      <c r="C1434" s="29">
        <v>14</v>
      </c>
      <c r="D1434" s="29" t="s">
        <v>4664</v>
      </c>
      <c r="E1434" s="30">
        <v>4</v>
      </c>
      <c r="F1434" s="29" t="s">
        <v>19</v>
      </c>
      <c r="G1434" s="29" t="s">
        <v>29</v>
      </c>
      <c r="H1434" s="29" t="s">
        <v>238</v>
      </c>
      <c r="I1434" s="29" t="s">
        <v>25</v>
      </c>
      <c r="J1434" s="29" t="s">
        <v>4810</v>
      </c>
      <c r="K1434" s="29" t="s">
        <v>4848</v>
      </c>
      <c r="L1434" s="29" t="s">
        <v>229</v>
      </c>
      <c r="M1434" s="29" t="s">
        <v>618</v>
      </c>
      <c r="N1434" s="29" t="s">
        <v>4667</v>
      </c>
      <c r="O1434" s="14">
        <v>333.63</v>
      </c>
      <c r="P1434" s="14">
        <f t="shared" si="649"/>
        <v>1094.573304</v>
      </c>
      <c r="Q1434" s="14">
        <v>4.7</v>
      </c>
      <c r="R1434" s="40">
        <f t="shared" si="650"/>
        <v>1099.2733040000001</v>
      </c>
      <c r="S1434" s="14">
        <v>7.14</v>
      </c>
      <c r="T1434" s="40">
        <f t="shared" si="651"/>
        <v>1092.133304</v>
      </c>
      <c r="U1434" s="14">
        <v>13.11</v>
      </c>
      <c r="V1434" s="40">
        <f t="shared" si="652"/>
        <v>1086.1633040000002</v>
      </c>
      <c r="W1434" s="14">
        <v>13.03</v>
      </c>
      <c r="X1434" s="40">
        <f t="shared" si="653"/>
        <v>1086.2433040000001</v>
      </c>
      <c r="Y1434" s="14">
        <v>4.7</v>
      </c>
      <c r="Z1434" s="40">
        <f t="shared" si="654"/>
        <v>1099.2733040000001</v>
      </c>
      <c r="AA1434" s="14">
        <v>7.7</v>
      </c>
      <c r="AB1434" s="40">
        <f t="shared" si="655"/>
        <v>1091.573304</v>
      </c>
      <c r="AC1434" s="14">
        <v>13.79</v>
      </c>
      <c r="AD1434" s="40">
        <f t="shared" si="656"/>
        <v>1085.4833040000001</v>
      </c>
      <c r="AE1434" s="14">
        <v>14.2</v>
      </c>
      <c r="AF1434" s="40">
        <f t="shared" si="657"/>
        <v>1085.073304</v>
      </c>
      <c r="AG1434" s="29" t="s">
        <v>25</v>
      </c>
      <c r="AH1434" s="29" t="s">
        <v>25</v>
      </c>
      <c r="AI1434" s="29" t="s">
        <v>24</v>
      </c>
      <c r="AJ1434" s="29" t="s">
        <v>4849</v>
      </c>
      <c r="AK1434" s="30" t="s">
        <v>22</v>
      </c>
      <c r="AL1434" s="30" t="s">
        <v>22</v>
      </c>
      <c r="AM1434" s="30"/>
      <c r="AN1434" s="30" t="s">
        <v>22</v>
      </c>
      <c r="AO1434" s="30" t="s">
        <v>22</v>
      </c>
      <c r="AP1434" s="30"/>
      <c r="AQ1434" s="30" t="s">
        <v>22</v>
      </c>
      <c r="AR1434" s="30" t="s">
        <v>22</v>
      </c>
      <c r="AS1434" s="30"/>
      <c r="AT1434" s="30"/>
      <c r="AU1434" s="30" t="s">
        <v>22</v>
      </c>
      <c r="AV1434" s="30" t="s">
        <v>22</v>
      </c>
      <c r="AW1434" s="30" t="s">
        <v>22</v>
      </c>
      <c r="AX1434" s="30" t="s">
        <v>22</v>
      </c>
      <c r="AY1434" s="30" t="s">
        <v>25</v>
      </c>
      <c r="AZ1434" s="30"/>
      <c r="BA1434" s="30"/>
      <c r="BB1434" s="30" t="s">
        <v>4850</v>
      </c>
      <c r="BC1434" s="30" t="s">
        <v>62</v>
      </c>
      <c r="BD1434" s="30"/>
    </row>
    <row r="1435" spans="1:56" x14ac:dyDescent="0.3">
      <c r="A1435" s="31">
        <v>41779</v>
      </c>
      <c r="B1435" s="33" t="s">
        <v>4809</v>
      </c>
      <c r="C1435" s="29">
        <v>15</v>
      </c>
      <c r="D1435" s="29" t="s">
        <v>4664</v>
      </c>
      <c r="E1435" s="30">
        <v>4</v>
      </c>
      <c r="F1435" s="29" t="s">
        <v>49</v>
      </c>
      <c r="G1435" s="29" t="s">
        <v>20</v>
      </c>
      <c r="H1435" s="29" t="s">
        <v>42</v>
      </c>
      <c r="I1435" s="29" t="s">
        <v>22</v>
      </c>
      <c r="J1435" s="29" t="s">
        <v>4760</v>
      </c>
      <c r="K1435" s="29" t="s">
        <v>4851</v>
      </c>
      <c r="L1435" s="29" t="s">
        <v>590</v>
      </c>
      <c r="M1435" s="29" t="s">
        <v>68</v>
      </c>
      <c r="N1435" s="29" t="s">
        <v>4816</v>
      </c>
      <c r="O1435" s="14">
        <v>329.88</v>
      </c>
      <c r="P1435" s="14">
        <f t="shared" si="649"/>
        <v>1082.2703040000001</v>
      </c>
      <c r="Q1435" s="14">
        <v>6.41</v>
      </c>
      <c r="R1435" s="40">
        <f t="shared" si="650"/>
        <v>1088.6803040000002</v>
      </c>
      <c r="S1435" s="14">
        <v>6.78</v>
      </c>
      <c r="T1435" s="40">
        <f t="shared" si="651"/>
        <v>1081.9003040000002</v>
      </c>
      <c r="U1435" s="14">
        <v>7.76</v>
      </c>
      <c r="V1435" s="40">
        <f t="shared" si="652"/>
        <v>1080.9203040000002</v>
      </c>
      <c r="W1435" s="14">
        <v>7.52</v>
      </c>
      <c r="X1435" s="40">
        <f t="shared" si="653"/>
        <v>1081.1603040000002</v>
      </c>
      <c r="Y1435" s="14">
        <v>6.41</v>
      </c>
      <c r="Z1435" s="40">
        <f t="shared" si="654"/>
        <v>1088.6803040000002</v>
      </c>
      <c r="AA1435" s="14">
        <v>6.74</v>
      </c>
      <c r="AB1435" s="40">
        <f t="shared" si="655"/>
        <v>1081.9403040000002</v>
      </c>
      <c r="AC1435" s="14">
        <v>7.77</v>
      </c>
      <c r="AD1435" s="40">
        <f t="shared" si="656"/>
        <v>1080.9103040000002</v>
      </c>
      <c r="AE1435" s="14">
        <v>7.82</v>
      </c>
      <c r="AF1435" s="40">
        <f t="shared" si="657"/>
        <v>1080.8603040000003</v>
      </c>
      <c r="AG1435" s="29" t="s">
        <v>22</v>
      </c>
      <c r="AH1435" s="29" t="s">
        <v>22</v>
      </c>
      <c r="AI1435" s="29" t="s">
        <v>24</v>
      </c>
      <c r="AJ1435" s="29"/>
      <c r="AK1435" s="30" t="s">
        <v>22</v>
      </c>
      <c r="AL1435" s="30" t="s">
        <v>22</v>
      </c>
      <c r="AM1435" s="30"/>
      <c r="AN1435" s="30" t="s">
        <v>22</v>
      </c>
      <c r="AO1435" s="30" t="s">
        <v>22</v>
      </c>
      <c r="AP1435" s="30"/>
      <c r="AQ1435" s="30" t="s">
        <v>22</v>
      </c>
      <c r="AR1435" s="30" t="s">
        <v>22</v>
      </c>
      <c r="AS1435" s="30"/>
      <c r="AT1435" s="30"/>
      <c r="AU1435" s="30" t="s">
        <v>22</v>
      </c>
      <c r="AV1435" s="30" t="s">
        <v>22</v>
      </c>
      <c r="AW1435" s="30" t="s">
        <v>22</v>
      </c>
      <c r="AX1435" s="30" t="s">
        <v>22</v>
      </c>
      <c r="AY1435" s="30" t="s">
        <v>25</v>
      </c>
      <c r="AZ1435" s="30"/>
      <c r="BA1435" s="30" t="s">
        <v>25</v>
      </c>
      <c r="BB1435" s="30"/>
      <c r="BC1435" s="30" t="s">
        <v>26</v>
      </c>
      <c r="BD1435" s="30"/>
    </row>
    <row r="1436" spans="1:56" x14ac:dyDescent="0.3">
      <c r="A1436" s="31">
        <v>41786</v>
      </c>
      <c r="B1436" s="33" t="s">
        <v>4852</v>
      </c>
      <c r="C1436" s="29">
        <v>1</v>
      </c>
      <c r="D1436" s="29" t="s">
        <v>4664</v>
      </c>
      <c r="E1436" s="30">
        <v>5</v>
      </c>
      <c r="F1436" s="29" t="s">
        <v>65</v>
      </c>
      <c r="G1436" s="29" t="s">
        <v>20</v>
      </c>
      <c r="H1436" s="29" t="s">
        <v>42</v>
      </c>
      <c r="I1436" s="29" t="s">
        <v>22</v>
      </c>
      <c r="J1436" s="29" t="s">
        <v>1974</v>
      </c>
      <c r="K1436" s="29" t="s">
        <v>4858</v>
      </c>
      <c r="L1436" s="29" t="s">
        <v>35</v>
      </c>
      <c r="M1436" s="29" t="s">
        <v>46</v>
      </c>
      <c r="N1436" s="29" t="s">
        <v>4667</v>
      </c>
      <c r="O1436" s="14">
        <v>327.79</v>
      </c>
      <c r="P1436" s="14">
        <f t="shared" si="649"/>
        <v>1075.4134320000001</v>
      </c>
      <c r="Q1436" s="14">
        <v>6.23</v>
      </c>
      <c r="R1436" s="40">
        <f t="shared" si="650"/>
        <v>1081.6434320000001</v>
      </c>
      <c r="S1436" s="14">
        <v>6.91</v>
      </c>
      <c r="T1436" s="40">
        <f t="shared" si="651"/>
        <v>1074.733432</v>
      </c>
      <c r="U1436" s="14">
        <v>8.43</v>
      </c>
      <c r="V1436" s="40">
        <f t="shared" si="652"/>
        <v>1073.213432</v>
      </c>
      <c r="W1436" s="14">
        <v>7.49</v>
      </c>
      <c r="X1436" s="40">
        <f t="shared" si="653"/>
        <v>1074.1534320000001</v>
      </c>
      <c r="Y1436" s="14">
        <v>6.23</v>
      </c>
      <c r="Z1436" s="40">
        <f t="shared" si="654"/>
        <v>1081.6434320000001</v>
      </c>
      <c r="AA1436" s="14">
        <v>6.93</v>
      </c>
      <c r="AB1436" s="40">
        <f t="shared" si="655"/>
        <v>1074.713432</v>
      </c>
      <c r="AC1436" s="14">
        <v>8.4700000000000006</v>
      </c>
      <c r="AD1436" s="40">
        <f t="shared" si="656"/>
        <v>1073.173432</v>
      </c>
      <c r="AE1436" s="14">
        <v>8.06</v>
      </c>
      <c r="AF1436" s="40">
        <f t="shared" si="657"/>
        <v>1073.5834320000001</v>
      </c>
      <c r="AG1436" s="29" t="s">
        <v>22</v>
      </c>
      <c r="AH1436" s="29" t="s">
        <v>22</v>
      </c>
      <c r="AI1436" s="29" t="s">
        <v>48</v>
      </c>
      <c r="AJ1436" s="29" t="s">
        <v>4859</v>
      </c>
      <c r="AK1436" s="30" t="s">
        <v>25</v>
      </c>
      <c r="AL1436" s="30" t="s">
        <v>25</v>
      </c>
      <c r="AM1436" s="30" t="s">
        <v>124</v>
      </c>
      <c r="AN1436" s="30" t="s">
        <v>22</v>
      </c>
      <c r="AO1436" s="30" t="s">
        <v>22</v>
      </c>
      <c r="AP1436" s="30"/>
      <c r="AQ1436" s="30" t="s">
        <v>22</v>
      </c>
      <c r="AR1436" s="30" t="s">
        <v>22</v>
      </c>
      <c r="AS1436" s="30"/>
      <c r="AT1436" s="30"/>
      <c r="AU1436" s="30" t="s">
        <v>22</v>
      </c>
      <c r="AV1436" s="30" t="s">
        <v>22</v>
      </c>
      <c r="AW1436" s="30" t="s">
        <v>22</v>
      </c>
      <c r="AX1436" s="30" t="s">
        <v>22</v>
      </c>
      <c r="AY1436" s="30" t="s">
        <v>25</v>
      </c>
      <c r="AZ1436" s="30"/>
      <c r="BA1436" s="30" t="s">
        <v>22</v>
      </c>
      <c r="BB1436" s="30" t="s">
        <v>4860</v>
      </c>
      <c r="BC1436" s="30" t="s">
        <v>26</v>
      </c>
      <c r="BD1436" s="30"/>
    </row>
    <row r="1437" spans="1:56" x14ac:dyDescent="0.3">
      <c r="A1437" s="31">
        <v>41786</v>
      </c>
      <c r="B1437" s="33" t="s">
        <v>4853</v>
      </c>
      <c r="C1437" s="29">
        <v>2</v>
      </c>
      <c r="D1437" s="29" t="s">
        <v>4664</v>
      </c>
      <c r="E1437" s="30">
        <v>5</v>
      </c>
      <c r="F1437" s="29" t="s">
        <v>72</v>
      </c>
      <c r="G1437" s="29" t="s">
        <v>94</v>
      </c>
      <c r="H1437" s="29" t="s">
        <v>42</v>
      </c>
      <c r="I1437" s="29" t="s">
        <v>22</v>
      </c>
      <c r="J1437" s="29" t="s">
        <v>1955</v>
      </c>
      <c r="K1437" s="29" t="s">
        <v>4861</v>
      </c>
      <c r="L1437" s="29" t="s">
        <v>52</v>
      </c>
      <c r="M1437" s="29" t="s">
        <v>201</v>
      </c>
      <c r="N1437" s="29" t="s">
        <v>4682</v>
      </c>
      <c r="O1437" s="14">
        <v>326.29000000000002</v>
      </c>
      <c r="P1437" s="14">
        <f t="shared" si="649"/>
        <v>1070.4922320000001</v>
      </c>
      <c r="Q1437" s="14">
        <v>4.92</v>
      </c>
      <c r="R1437" s="40">
        <f t="shared" si="650"/>
        <v>1075.4122320000001</v>
      </c>
      <c r="S1437" s="14">
        <v>6.21</v>
      </c>
      <c r="T1437" s="40">
        <f t="shared" si="651"/>
        <v>1069.2022320000001</v>
      </c>
      <c r="U1437" s="14">
        <v>8.57</v>
      </c>
      <c r="V1437" s="40">
        <f t="shared" si="652"/>
        <v>1066.8422320000002</v>
      </c>
      <c r="W1437" s="14">
        <v>8.74</v>
      </c>
      <c r="X1437" s="40">
        <f t="shared" si="653"/>
        <v>1066.6722320000001</v>
      </c>
      <c r="Y1437" s="14">
        <v>4.92</v>
      </c>
      <c r="Z1437" s="40">
        <f t="shared" si="654"/>
        <v>1075.4122320000001</v>
      </c>
      <c r="AA1437" s="14">
        <v>6.14</v>
      </c>
      <c r="AB1437" s="40">
        <f t="shared" si="655"/>
        <v>1069.272232</v>
      </c>
      <c r="AC1437" s="14">
        <v>8.58</v>
      </c>
      <c r="AD1437" s="40">
        <f t="shared" si="656"/>
        <v>1066.8322320000002</v>
      </c>
      <c r="AE1437" s="14">
        <v>8.5299999999999994</v>
      </c>
      <c r="AF1437" s="40">
        <f t="shared" si="657"/>
        <v>1066.8822320000002</v>
      </c>
      <c r="AG1437" s="29" t="s">
        <v>22</v>
      </c>
      <c r="AH1437" s="29" t="s">
        <v>22</v>
      </c>
      <c r="AI1437" s="29" t="s">
        <v>48</v>
      </c>
      <c r="AJ1437" s="29" t="s">
        <v>4862</v>
      </c>
      <c r="AK1437" s="30" t="s">
        <v>22</v>
      </c>
      <c r="AL1437" s="30" t="s">
        <v>22</v>
      </c>
      <c r="AM1437" s="30"/>
      <c r="AN1437" s="30" t="s">
        <v>22</v>
      </c>
      <c r="AO1437" s="30" t="s">
        <v>22</v>
      </c>
      <c r="AP1437" s="30"/>
      <c r="AQ1437" s="30" t="s">
        <v>22</v>
      </c>
      <c r="AR1437" s="30" t="s">
        <v>22</v>
      </c>
      <c r="AS1437" s="30"/>
      <c r="AT1437" s="30"/>
      <c r="AU1437" s="30" t="s">
        <v>22</v>
      </c>
      <c r="AV1437" s="30" t="s">
        <v>22</v>
      </c>
      <c r="AW1437" s="30" t="s">
        <v>22</v>
      </c>
      <c r="AX1437" s="30" t="s">
        <v>22</v>
      </c>
      <c r="AY1437" s="30" t="s">
        <v>22</v>
      </c>
      <c r="AZ1437" s="30"/>
      <c r="BA1437" s="30" t="s">
        <v>22</v>
      </c>
      <c r="BB1437" s="30"/>
      <c r="BC1437" s="30" t="s">
        <v>26</v>
      </c>
      <c r="BD1437" s="30"/>
    </row>
    <row r="1438" spans="1:56" x14ac:dyDescent="0.3">
      <c r="A1438" s="31">
        <v>41786</v>
      </c>
      <c r="B1438" s="33" t="s">
        <v>4854</v>
      </c>
      <c r="C1438" s="29">
        <v>3</v>
      </c>
      <c r="D1438" s="29" t="s">
        <v>4664</v>
      </c>
      <c r="E1438" s="30">
        <v>5</v>
      </c>
      <c r="F1438" s="29" t="s">
        <v>65</v>
      </c>
      <c r="G1438" s="29" t="s">
        <v>20</v>
      </c>
      <c r="H1438" s="29" t="s">
        <v>42</v>
      </c>
      <c r="I1438" s="29" t="s">
        <v>22</v>
      </c>
      <c r="J1438" s="29" t="s">
        <v>2101</v>
      </c>
      <c r="K1438" s="29" t="s">
        <v>4863</v>
      </c>
      <c r="L1438" s="29" t="s">
        <v>35</v>
      </c>
      <c r="M1438" s="29" t="s">
        <v>23</v>
      </c>
      <c r="N1438" s="29" t="s">
        <v>4682</v>
      </c>
      <c r="O1438" s="14">
        <v>326.52999999999997</v>
      </c>
      <c r="P1438" s="14">
        <f t="shared" si="649"/>
        <v>1071.279624</v>
      </c>
      <c r="Q1438" s="14">
        <v>5.89</v>
      </c>
      <c r="R1438" s="40">
        <f t="shared" si="650"/>
        <v>1077.1696240000001</v>
      </c>
      <c r="S1438" s="14">
        <v>6.98</v>
      </c>
      <c r="T1438" s="40">
        <f t="shared" si="651"/>
        <v>1070.1896240000001</v>
      </c>
      <c r="U1438" s="14">
        <v>8.85</v>
      </c>
      <c r="V1438" s="40">
        <f t="shared" si="652"/>
        <v>1068.3196240000002</v>
      </c>
      <c r="W1438" s="14">
        <v>8.6199999999999992</v>
      </c>
      <c r="X1438" s="40">
        <f t="shared" si="653"/>
        <v>1068.5496240000002</v>
      </c>
      <c r="Y1438" s="14">
        <v>5.89</v>
      </c>
      <c r="Z1438" s="40">
        <f t="shared" si="654"/>
        <v>1077.1696240000001</v>
      </c>
      <c r="AA1438" s="14">
        <v>6.75</v>
      </c>
      <c r="AB1438" s="40">
        <f t="shared" si="655"/>
        <v>1070.4196240000001</v>
      </c>
      <c r="AC1438" s="14">
        <v>8.8000000000000007</v>
      </c>
      <c r="AD1438" s="40">
        <f t="shared" si="656"/>
        <v>1068.3696240000002</v>
      </c>
      <c r="AE1438" s="14">
        <v>8.86</v>
      </c>
      <c r="AF1438" s="40">
        <f t="shared" si="657"/>
        <v>1068.3096240000002</v>
      </c>
      <c r="AG1438" s="29" t="s">
        <v>22</v>
      </c>
      <c r="AH1438" s="29" t="s">
        <v>22</v>
      </c>
      <c r="AI1438" s="29" t="s">
        <v>28</v>
      </c>
      <c r="AJ1438" s="29" t="s">
        <v>4864</v>
      </c>
      <c r="AK1438" s="30" t="s">
        <v>22</v>
      </c>
      <c r="AL1438" s="30" t="s">
        <v>22</v>
      </c>
      <c r="AM1438" s="30" t="s">
        <v>4865</v>
      </c>
      <c r="AN1438" s="30" t="s">
        <v>22</v>
      </c>
      <c r="AO1438" s="30" t="s">
        <v>22</v>
      </c>
      <c r="AP1438" s="30"/>
      <c r="AQ1438" s="30" t="s">
        <v>22</v>
      </c>
      <c r="AR1438" s="30" t="s">
        <v>22</v>
      </c>
      <c r="AS1438" s="30"/>
      <c r="AT1438" s="30"/>
      <c r="AU1438" s="30" t="s">
        <v>22</v>
      </c>
      <c r="AV1438" s="30" t="s">
        <v>22</v>
      </c>
      <c r="AW1438" s="30" t="s">
        <v>22</v>
      </c>
      <c r="AX1438" s="30" t="s">
        <v>22</v>
      </c>
      <c r="AY1438" s="30" t="s">
        <v>22</v>
      </c>
      <c r="AZ1438" s="30" t="s">
        <v>4865</v>
      </c>
      <c r="BA1438" s="30" t="s">
        <v>22</v>
      </c>
      <c r="BB1438" s="30"/>
      <c r="BC1438" s="30" t="s">
        <v>26</v>
      </c>
      <c r="BD1438" s="30"/>
    </row>
    <row r="1439" spans="1:56" x14ac:dyDescent="0.3">
      <c r="A1439" s="31">
        <v>41786</v>
      </c>
      <c r="B1439" s="33" t="s">
        <v>4855</v>
      </c>
      <c r="C1439" s="29">
        <v>4</v>
      </c>
      <c r="D1439" s="29" t="s">
        <v>4664</v>
      </c>
      <c r="E1439" s="30">
        <v>5</v>
      </c>
      <c r="F1439" s="29" t="s">
        <v>65</v>
      </c>
      <c r="G1439" s="29" t="s">
        <v>94</v>
      </c>
      <c r="H1439" s="29" t="s">
        <v>42</v>
      </c>
      <c r="I1439" s="29" t="s">
        <v>22</v>
      </c>
      <c r="J1439" s="29" t="s">
        <v>2007</v>
      </c>
      <c r="K1439" s="29" t="s">
        <v>4866</v>
      </c>
      <c r="L1439" s="29" t="s">
        <v>229</v>
      </c>
      <c r="M1439" s="29" t="s">
        <v>23</v>
      </c>
      <c r="N1439" s="29" t="s">
        <v>4682</v>
      </c>
      <c r="O1439" s="14">
        <v>327.61</v>
      </c>
      <c r="P1439" s="14">
        <f t="shared" si="649"/>
        <v>1074.8228880000001</v>
      </c>
      <c r="Q1439" s="14">
        <v>4.93</v>
      </c>
      <c r="R1439" s="40">
        <f t="shared" si="650"/>
        <v>1079.7528880000002</v>
      </c>
      <c r="S1439" s="14">
        <v>7.53</v>
      </c>
      <c r="T1439" s="40">
        <f t="shared" si="651"/>
        <v>1072.2228880000002</v>
      </c>
      <c r="U1439" s="14">
        <v>9.56</v>
      </c>
      <c r="V1439" s="40">
        <f t="shared" si="652"/>
        <v>1070.1928880000003</v>
      </c>
      <c r="W1439" s="14">
        <v>10.02</v>
      </c>
      <c r="X1439" s="40">
        <f t="shared" si="653"/>
        <v>1069.7328880000002</v>
      </c>
      <c r="Y1439" s="14">
        <v>4.93</v>
      </c>
      <c r="Z1439" s="40">
        <f t="shared" si="654"/>
        <v>1079.7528880000002</v>
      </c>
      <c r="AA1439" s="14">
        <v>7.74</v>
      </c>
      <c r="AB1439" s="40">
        <f t="shared" si="655"/>
        <v>1072.0128880000002</v>
      </c>
      <c r="AC1439" s="14">
        <v>9.6999999999999993</v>
      </c>
      <c r="AD1439" s="40">
        <f t="shared" si="656"/>
        <v>1070.0528880000002</v>
      </c>
      <c r="AE1439" s="14">
        <v>9.81</v>
      </c>
      <c r="AF1439" s="40">
        <f t="shared" si="657"/>
        <v>1069.9428880000003</v>
      </c>
      <c r="AG1439" s="29" t="s">
        <v>22</v>
      </c>
      <c r="AH1439" s="29" t="s">
        <v>22</v>
      </c>
      <c r="AI1439" s="29" t="s">
        <v>4867</v>
      </c>
      <c r="AJ1439" s="29" t="s">
        <v>4868</v>
      </c>
      <c r="AK1439" s="30" t="s">
        <v>22</v>
      </c>
      <c r="AL1439" s="30" t="s">
        <v>25</v>
      </c>
      <c r="AM1439" s="30" t="s">
        <v>124</v>
      </c>
      <c r="AN1439" s="30" t="s">
        <v>22</v>
      </c>
      <c r="AO1439" s="30" t="s">
        <v>22</v>
      </c>
      <c r="AP1439" s="30"/>
      <c r="AQ1439" s="30" t="s">
        <v>22</v>
      </c>
      <c r="AR1439" s="30" t="s">
        <v>22</v>
      </c>
      <c r="AS1439" s="30"/>
      <c r="AT1439" s="30"/>
      <c r="AU1439" s="30" t="s">
        <v>22</v>
      </c>
      <c r="AV1439" s="30" t="s">
        <v>22</v>
      </c>
      <c r="AW1439" s="30" t="s">
        <v>22</v>
      </c>
      <c r="AX1439" s="30" t="s">
        <v>22</v>
      </c>
      <c r="AY1439" s="30" t="s">
        <v>25</v>
      </c>
      <c r="AZ1439" s="30"/>
      <c r="BA1439" s="30" t="s">
        <v>22</v>
      </c>
      <c r="BB1439" s="30"/>
      <c r="BC1439" s="30" t="s">
        <v>62</v>
      </c>
      <c r="BD1439" s="30" t="s">
        <v>4869</v>
      </c>
    </row>
    <row r="1440" spans="1:56" x14ac:dyDescent="0.3">
      <c r="A1440" s="31">
        <v>41786</v>
      </c>
      <c r="B1440" s="33" t="s">
        <v>4856</v>
      </c>
      <c r="C1440" s="29">
        <v>5</v>
      </c>
      <c r="D1440" s="29" t="s">
        <v>4664</v>
      </c>
      <c r="E1440" s="30">
        <v>5</v>
      </c>
      <c r="F1440" s="29" t="s">
        <v>49</v>
      </c>
      <c r="G1440" s="29" t="s">
        <v>20</v>
      </c>
      <c r="H1440" s="29" t="s">
        <v>42</v>
      </c>
      <c r="I1440" s="29" t="s">
        <v>22</v>
      </c>
      <c r="J1440" s="29" t="s">
        <v>4870</v>
      </c>
      <c r="K1440" s="29" t="s">
        <v>4871</v>
      </c>
      <c r="L1440" s="29" t="s">
        <v>229</v>
      </c>
      <c r="M1440" s="29" t="s">
        <v>46</v>
      </c>
      <c r="N1440" s="29" t="s">
        <v>4667</v>
      </c>
      <c r="O1440" s="14">
        <v>328.2</v>
      </c>
      <c r="P1440" s="14">
        <f t="shared" ref="P1440:P1503" si="658">SUM(O1440*3.2808)</f>
        <v>1076.75856</v>
      </c>
      <c r="Q1440" s="14">
        <v>5.74</v>
      </c>
      <c r="R1440" s="40">
        <f t="shared" ref="R1440:R1503" si="659">SUM(P1440+Q1440)</f>
        <v>1082.49856</v>
      </c>
      <c r="S1440" s="14">
        <v>8.07</v>
      </c>
      <c r="T1440" s="40">
        <f t="shared" ref="T1440:T1503" si="660">SUM(R1440-S1440)</f>
        <v>1074.4285600000001</v>
      </c>
      <c r="U1440" s="14">
        <v>9.65</v>
      </c>
      <c r="V1440" s="40">
        <f t="shared" ref="V1440:V1503" si="661">SUM(R1440-U1440)</f>
        <v>1072.8485599999999</v>
      </c>
      <c r="W1440" s="14">
        <v>9.49</v>
      </c>
      <c r="X1440" s="40">
        <f t="shared" ref="X1440:X1503" si="662">SUM(R1440-W1440)</f>
        <v>1073.00856</v>
      </c>
      <c r="Y1440" s="14">
        <v>5.74</v>
      </c>
      <c r="Z1440" s="40">
        <f t="shared" ref="Z1440:Z1503" si="663">SUM(P1440+Y1440)</f>
        <v>1082.49856</v>
      </c>
      <c r="AA1440" s="14">
        <v>8.42</v>
      </c>
      <c r="AB1440" s="40">
        <f t="shared" ref="AB1440:AB1503" si="664">SUM(Z1440-AA1440)</f>
        <v>1074.0785599999999</v>
      </c>
      <c r="AC1440" s="14">
        <v>9.92</v>
      </c>
      <c r="AD1440" s="40">
        <f t="shared" ref="AD1440:AD1503" si="665">SUM(Z1440-AC1440)</f>
        <v>1072.5785599999999</v>
      </c>
      <c r="AE1440" s="14">
        <v>10.119999999999999</v>
      </c>
      <c r="AF1440" s="40">
        <f t="shared" ref="AF1440:AF1503" si="666">SUM(Z1440-AE1440)</f>
        <v>1072.3785600000001</v>
      </c>
      <c r="AG1440" s="29" t="s">
        <v>22</v>
      </c>
      <c r="AH1440" s="29" t="s">
        <v>22</v>
      </c>
      <c r="AI1440" s="29" t="s">
        <v>28</v>
      </c>
      <c r="AJ1440" s="29" t="s">
        <v>4872</v>
      </c>
      <c r="AK1440" s="30" t="s">
        <v>22</v>
      </c>
      <c r="AL1440" s="30" t="s">
        <v>22</v>
      </c>
      <c r="AM1440" s="30" t="s">
        <v>4873</v>
      </c>
      <c r="AN1440" s="30" t="s">
        <v>22</v>
      </c>
      <c r="AO1440" s="30" t="s">
        <v>22</v>
      </c>
      <c r="AP1440" s="30"/>
      <c r="AQ1440" s="30" t="s">
        <v>22</v>
      </c>
      <c r="AR1440" s="30" t="s">
        <v>25</v>
      </c>
      <c r="AS1440" s="30"/>
      <c r="AT1440" s="30"/>
      <c r="AU1440" s="30" t="s">
        <v>22</v>
      </c>
      <c r="AV1440" s="30" t="s">
        <v>22</v>
      </c>
      <c r="AW1440" s="30" t="s">
        <v>22</v>
      </c>
      <c r="AX1440" s="30" t="s">
        <v>22</v>
      </c>
      <c r="AY1440" s="30" t="s">
        <v>25</v>
      </c>
      <c r="AZ1440" s="30"/>
      <c r="BA1440" s="30" t="s">
        <v>22</v>
      </c>
      <c r="BB1440" s="30" t="s">
        <v>4874</v>
      </c>
      <c r="BC1440" s="30" t="s">
        <v>26</v>
      </c>
      <c r="BD1440" s="30"/>
    </row>
    <row r="1441" spans="1:56" x14ac:dyDescent="0.3">
      <c r="A1441" s="31">
        <v>41786</v>
      </c>
      <c r="B1441" s="33" t="s">
        <v>4857</v>
      </c>
      <c r="C1441" s="29">
        <v>6</v>
      </c>
      <c r="D1441" s="29" t="s">
        <v>4664</v>
      </c>
      <c r="E1441" s="30">
        <v>5</v>
      </c>
      <c r="F1441" s="29" t="s">
        <v>49</v>
      </c>
      <c r="G1441" s="29" t="s">
        <v>29</v>
      </c>
      <c r="H1441" s="29" t="s">
        <v>42</v>
      </c>
      <c r="I1441" s="29" t="s">
        <v>22</v>
      </c>
      <c r="J1441" s="29" t="s">
        <v>4875</v>
      </c>
      <c r="K1441" s="29" t="s">
        <v>1620</v>
      </c>
      <c r="L1441" s="29" t="s">
        <v>595</v>
      </c>
      <c r="M1441" s="29" t="s">
        <v>46</v>
      </c>
      <c r="N1441" s="29" t="s">
        <v>4682</v>
      </c>
      <c r="O1441" s="14">
        <v>328.42</v>
      </c>
      <c r="P1441" s="14">
        <f t="shared" si="658"/>
        <v>1077.4803360000001</v>
      </c>
      <c r="Q1441" s="14">
        <v>4.83</v>
      </c>
      <c r="R1441" s="40">
        <f t="shared" si="659"/>
        <v>1082.310336</v>
      </c>
      <c r="S1441" s="14">
        <v>9.15</v>
      </c>
      <c r="T1441" s="40">
        <f t="shared" si="660"/>
        <v>1073.1603359999999</v>
      </c>
      <c r="U1441" s="14">
        <v>10.74</v>
      </c>
      <c r="V1441" s="40">
        <f t="shared" si="661"/>
        <v>1071.570336</v>
      </c>
      <c r="W1441" s="14">
        <v>10.74</v>
      </c>
      <c r="X1441" s="40">
        <f t="shared" si="662"/>
        <v>1071.570336</v>
      </c>
      <c r="Y1441" s="14">
        <v>4.83</v>
      </c>
      <c r="Z1441" s="40">
        <f t="shared" si="663"/>
        <v>1082.310336</v>
      </c>
      <c r="AA1441" s="14">
        <v>9.08</v>
      </c>
      <c r="AB1441" s="40">
        <f t="shared" si="664"/>
        <v>1073.2303360000001</v>
      </c>
      <c r="AC1441" s="14">
        <v>10.52</v>
      </c>
      <c r="AD1441" s="40">
        <f t="shared" si="665"/>
        <v>1071.790336</v>
      </c>
      <c r="AE1441" s="14">
        <v>10.130000000000001</v>
      </c>
      <c r="AF1441" s="40">
        <f t="shared" si="666"/>
        <v>1072.1803359999999</v>
      </c>
      <c r="AG1441" s="29" t="s">
        <v>22</v>
      </c>
      <c r="AH1441" s="29" t="s">
        <v>22</v>
      </c>
      <c r="AI1441" s="29" t="s">
        <v>24</v>
      </c>
      <c r="AJ1441" s="29" t="s">
        <v>4876</v>
      </c>
      <c r="AK1441" s="30" t="s">
        <v>22</v>
      </c>
      <c r="AL1441" s="30" t="s">
        <v>25</v>
      </c>
      <c r="AM1441" s="30" t="s">
        <v>124</v>
      </c>
      <c r="AN1441" s="30" t="s">
        <v>22</v>
      </c>
      <c r="AO1441" s="30" t="s">
        <v>22</v>
      </c>
      <c r="AP1441" s="30"/>
      <c r="AQ1441" s="30" t="s">
        <v>22</v>
      </c>
      <c r="AR1441" s="30" t="s">
        <v>22</v>
      </c>
      <c r="AS1441" s="30"/>
      <c r="AT1441" s="30"/>
      <c r="AU1441" s="30" t="s">
        <v>22</v>
      </c>
      <c r="AV1441" s="30" t="s">
        <v>22</v>
      </c>
      <c r="AW1441" s="30" t="s">
        <v>22</v>
      </c>
      <c r="AX1441" s="30" t="s">
        <v>22</v>
      </c>
      <c r="AY1441" s="30" t="s">
        <v>25</v>
      </c>
      <c r="AZ1441" s="30"/>
      <c r="BA1441" s="30" t="s">
        <v>22</v>
      </c>
      <c r="BB1441" s="30"/>
      <c r="BC1441" s="30" t="s">
        <v>4794</v>
      </c>
      <c r="BD1441" s="30"/>
    </row>
    <row r="1442" spans="1:56" x14ac:dyDescent="0.3">
      <c r="A1442" s="31">
        <v>41786</v>
      </c>
      <c r="B1442" s="33" t="s">
        <v>5037</v>
      </c>
      <c r="C1442" s="29">
        <v>1</v>
      </c>
      <c r="D1442" s="29" t="s">
        <v>4664</v>
      </c>
      <c r="E1442" s="30">
        <v>6</v>
      </c>
      <c r="F1442" s="29" t="s">
        <v>19</v>
      </c>
      <c r="G1442" s="29" t="s">
        <v>29</v>
      </c>
      <c r="H1442" s="29" t="s">
        <v>42</v>
      </c>
      <c r="I1442" s="29" t="s">
        <v>22</v>
      </c>
      <c r="J1442" s="29" t="s">
        <v>4877</v>
      </c>
      <c r="K1442" s="29" t="s">
        <v>4878</v>
      </c>
      <c r="L1442" s="29" t="s">
        <v>128</v>
      </c>
      <c r="M1442" s="29" t="s">
        <v>23</v>
      </c>
      <c r="N1442" s="29" t="s">
        <v>4667</v>
      </c>
      <c r="O1442" s="14">
        <v>326.75</v>
      </c>
      <c r="P1442" s="14">
        <f t="shared" si="658"/>
        <v>1072.0014000000001</v>
      </c>
      <c r="Q1442" s="14">
        <v>5.24</v>
      </c>
      <c r="R1442" s="40">
        <f t="shared" si="659"/>
        <v>1077.2414000000001</v>
      </c>
      <c r="S1442" s="14">
        <v>8</v>
      </c>
      <c r="T1442" s="40">
        <f t="shared" si="660"/>
        <v>1069.2414000000001</v>
      </c>
      <c r="U1442" s="14">
        <v>9.85</v>
      </c>
      <c r="V1442" s="40">
        <f t="shared" si="661"/>
        <v>1067.3914000000002</v>
      </c>
      <c r="W1442" s="14">
        <v>8.93</v>
      </c>
      <c r="X1442" s="40">
        <f t="shared" si="662"/>
        <v>1068.3114</v>
      </c>
      <c r="Y1442" s="14">
        <v>5.24</v>
      </c>
      <c r="Z1442" s="40">
        <f t="shared" si="663"/>
        <v>1077.2414000000001</v>
      </c>
      <c r="AA1442" s="14">
        <v>8.2899999999999991</v>
      </c>
      <c r="AB1442" s="40">
        <f t="shared" si="664"/>
        <v>1068.9514000000001</v>
      </c>
      <c r="AC1442" s="14">
        <v>9.2200000000000006</v>
      </c>
      <c r="AD1442" s="40">
        <f t="shared" si="665"/>
        <v>1068.0214000000001</v>
      </c>
      <c r="AE1442" s="14">
        <v>9.5500000000000007</v>
      </c>
      <c r="AF1442" s="40">
        <f t="shared" si="666"/>
        <v>1067.6914000000002</v>
      </c>
      <c r="AG1442" s="29" t="s">
        <v>22</v>
      </c>
      <c r="AH1442" s="29" t="s">
        <v>22</v>
      </c>
      <c r="AI1442" s="29" t="s">
        <v>24</v>
      </c>
      <c r="AJ1442" s="29" t="s">
        <v>4879</v>
      </c>
      <c r="AK1442" s="30" t="s">
        <v>22</v>
      </c>
      <c r="AL1442" s="30" t="s">
        <v>25</v>
      </c>
      <c r="AM1442" s="30" t="s">
        <v>4880</v>
      </c>
      <c r="AN1442" s="30" t="s">
        <v>22</v>
      </c>
      <c r="AO1442" s="30" t="s">
        <v>22</v>
      </c>
      <c r="AP1442" s="30"/>
      <c r="AQ1442" s="30" t="s">
        <v>22</v>
      </c>
      <c r="AR1442" s="30" t="s">
        <v>22</v>
      </c>
      <c r="AS1442" s="30"/>
      <c r="AT1442" s="30"/>
      <c r="AU1442" s="30" t="s">
        <v>22</v>
      </c>
      <c r="AV1442" s="30" t="s">
        <v>22</v>
      </c>
      <c r="AW1442" s="30" t="s">
        <v>22</v>
      </c>
      <c r="AX1442" s="30" t="s">
        <v>22</v>
      </c>
      <c r="AY1442" s="30" t="s">
        <v>25</v>
      </c>
      <c r="AZ1442" s="30"/>
      <c r="BA1442" s="30" t="s">
        <v>25</v>
      </c>
      <c r="BB1442" s="30" t="s">
        <v>4881</v>
      </c>
      <c r="BC1442" s="30" t="s">
        <v>26</v>
      </c>
      <c r="BD1442" s="30"/>
    </row>
    <row r="1443" spans="1:56" x14ac:dyDescent="0.3">
      <c r="A1443" s="31">
        <v>41787</v>
      </c>
      <c r="B1443" s="33" t="s">
        <v>5038</v>
      </c>
      <c r="C1443" s="29">
        <v>2</v>
      </c>
      <c r="D1443" s="29" t="s">
        <v>4664</v>
      </c>
      <c r="E1443" s="30">
        <v>6</v>
      </c>
      <c r="F1443" s="29" t="s">
        <v>49</v>
      </c>
      <c r="G1443" s="29" t="s">
        <v>94</v>
      </c>
      <c r="H1443" s="29" t="s">
        <v>42</v>
      </c>
      <c r="I1443" s="29" t="s">
        <v>22</v>
      </c>
      <c r="J1443" s="29" t="s">
        <v>4882</v>
      </c>
      <c r="K1443" s="29" t="s">
        <v>4883</v>
      </c>
      <c r="L1443" s="29" t="s">
        <v>322</v>
      </c>
      <c r="M1443" s="29" t="s">
        <v>59</v>
      </c>
      <c r="N1443" s="29" t="s">
        <v>4682</v>
      </c>
      <c r="O1443" s="14">
        <v>326.43</v>
      </c>
      <c r="P1443" s="14">
        <f t="shared" si="658"/>
        <v>1070.951544</v>
      </c>
      <c r="Q1443" s="14">
        <v>4.82</v>
      </c>
      <c r="R1443" s="40">
        <f t="shared" si="659"/>
        <v>1075.7715439999999</v>
      </c>
      <c r="S1443" s="14">
        <v>6.81</v>
      </c>
      <c r="T1443" s="40">
        <f t="shared" si="660"/>
        <v>1068.961544</v>
      </c>
      <c r="U1443" s="14">
        <v>9.81</v>
      </c>
      <c r="V1443" s="40">
        <f t="shared" si="661"/>
        <v>1065.961544</v>
      </c>
      <c r="W1443" s="14">
        <v>9.5</v>
      </c>
      <c r="X1443" s="40">
        <f t="shared" si="662"/>
        <v>1066.2715439999999</v>
      </c>
      <c r="Y1443" s="14">
        <v>4.82</v>
      </c>
      <c r="Z1443" s="40">
        <f t="shared" si="663"/>
        <v>1075.7715439999999</v>
      </c>
      <c r="AA1443" s="14">
        <v>6.96</v>
      </c>
      <c r="AB1443" s="40">
        <f t="shared" si="664"/>
        <v>1068.8115439999999</v>
      </c>
      <c r="AC1443" s="14">
        <v>10.11</v>
      </c>
      <c r="AD1443" s="40">
        <f t="shared" si="665"/>
        <v>1065.661544</v>
      </c>
      <c r="AE1443" s="14">
        <v>10</v>
      </c>
      <c r="AF1443" s="40">
        <f t="shared" si="666"/>
        <v>1065.7715439999999</v>
      </c>
      <c r="AG1443" s="29" t="s">
        <v>22</v>
      </c>
      <c r="AH1443" s="29" t="s">
        <v>22</v>
      </c>
      <c r="AI1443" s="29" t="s">
        <v>28</v>
      </c>
      <c r="AJ1443" s="29" t="s">
        <v>4884</v>
      </c>
      <c r="AK1443" s="30" t="s">
        <v>22</v>
      </c>
      <c r="AL1443" s="30" t="s">
        <v>22</v>
      </c>
      <c r="AM1443" s="30"/>
      <c r="AN1443" s="30" t="s">
        <v>22</v>
      </c>
      <c r="AO1443" s="30" t="s">
        <v>25</v>
      </c>
      <c r="AP1443" s="30"/>
      <c r="AQ1443" s="30" t="s">
        <v>22</v>
      </c>
      <c r="AR1443" s="30" t="s">
        <v>22</v>
      </c>
      <c r="AS1443" s="30"/>
      <c r="AT1443" s="30"/>
      <c r="AU1443" s="30" t="s">
        <v>22</v>
      </c>
      <c r="AV1443" s="30" t="s">
        <v>22</v>
      </c>
      <c r="AW1443" s="30" t="s">
        <v>22</v>
      </c>
      <c r="AX1443" s="30" t="s">
        <v>22</v>
      </c>
      <c r="AY1443" s="30" t="s">
        <v>22</v>
      </c>
      <c r="AZ1443" s="30"/>
      <c r="BA1443" s="30" t="s">
        <v>22</v>
      </c>
      <c r="BB1443" s="30"/>
      <c r="BC1443" s="30" t="s">
        <v>26</v>
      </c>
      <c r="BD1443" s="30"/>
    </row>
    <row r="1444" spans="1:56" x14ac:dyDescent="0.3">
      <c r="A1444" s="31">
        <v>41786</v>
      </c>
      <c r="B1444" s="33" t="s">
        <v>5039</v>
      </c>
      <c r="C1444" s="29">
        <v>3</v>
      </c>
      <c r="D1444" s="29" t="s">
        <v>4664</v>
      </c>
      <c r="E1444" s="30">
        <v>6</v>
      </c>
      <c r="F1444" s="29" t="s">
        <v>49</v>
      </c>
      <c r="G1444" s="29" t="s">
        <v>20</v>
      </c>
      <c r="H1444" s="29" t="s">
        <v>42</v>
      </c>
      <c r="I1444" s="29" t="s">
        <v>22</v>
      </c>
      <c r="J1444" s="29" t="s">
        <v>2006</v>
      </c>
      <c r="K1444" s="29" t="s">
        <v>4885</v>
      </c>
      <c r="L1444" s="29" t="s">
        <v>75</v>
      </c>
      <c r="M1444" s="29" t="s">
        <v>46</v>
      </c>
      <c r="N1444" s="29" t="s">
        <v>4702</v>
      </c>
      <c r="O1444" s="14">
        <v>326.2</v>
      </c>
      <c r="P1444" s="14">
        <f t="shared" si="658"/>
        <v>1070.19696</v>
      </c>
      <c r="Q1444" s="14">
        <v>6.45</v>
      </c>
      <c r="R1444" s="40">
        <f t="shared" si="659"/>
        <v>1076.64696</v>
      </c>
      <c r="S1444" s="14">
        <v>6.99</v>
      </c>
      <c r="T1444" s="40">
        <f t="shared" si="660"/>
        <v>1069.65696</v>
      </c>
      <c r="U1444" s="14">
        <v>7.66</v>
      </c>
      <c r="V1444" s="40">
        <f t="shared" si="661"/>
        <v>1068.98696</v>
      </c>
      <c r="W1444" s="14">
        <v>7.39</v>
      </c>
      <c r="X1444" s="40">
        <f t="shared" si="662"/>
        <v>1069.2569599999999</v>
      </c>
      <c r="Y1444" s="14">
        <v>6.45</v>
      </c>
      <c r="Z1444" s="40">
        <f t="shared" si="663"/>
        <v>1076.64696</v>
      </c>
      <c r="AA1444" s="14">
        <v>7.16</v>
      </c>
      <c r="AB1444" s="40">
        <f t="shared" si="664"/>
        <v>1069.48696</v>
      </c>
      <c r="AC1444" s="14">
        <v>7.69</v>
      </c>
      <c r="AD1444" s="40">
        <f t="shared" si="665"/>
        <v>1068.95696</v>
      </c>
      <c r="AE1444" s="14">
        <v>8.1999999999999993</v>
      </c>
      <c r="AF1444" s="40">
        <f t="shared" si="666"/>
        <v>1068.44696</v>
      </c>
      <c r="AG1444" s="29" t="s">
        <v>22</v>
      </c>
      <c r="AH1444" s="29" t="s">
        <v>22</v>
      </c>
      <c r="AI1444" s="29" t="s">
        <v>63</v>
      </c>
      <c r="AJ1444" s="29" t="s">
        <v>4886</v>
      </c>
      <c r="AK1444" s="30" t="s">
        <v>22</v>
      </c>
      <c r="AL1444" s="30" t="s">
        <v>22</v>
      </c>
      <c r="AM1444" s="30"/>
      <c r="AN1444" s="30" t="s">
        <v>22</v>
      </c>
      <c r="AO1444" s="30" t="s">
        <v>22</v>
      </c>
      <c r="AP1444" s="30"/>
      <c r="AQ1444" s="30" t="s">
        <v>22</v>
      </c>
      <c r="AR1444" s="30" t="s">
        <v>22</v>
      </c>
      <c r="AS1444" s="30"/>
      <c r="AT1444" s="30"/>
      <c r="AU1444" s="30" t="s">
        <v>22</v>
      </c>
      <c r="AV1444" s="30" t="s">
        <v>22</v>
      </c>
      <c r="AW1444" s="30" t="s">
        <v>22</v>
      </c>
      <c r="AX1444" s="30" t="s">
        <v>22</v>
      </c>
      <c r="AY1444" s="30" t="s">
        <v>25</v>
      </c>
      <c r="AZ1444" s="30"/>
      <c r="BA1444" s="30" t="s">
        <v>22</v>
      </c>
      <c r="BB1444" s="30"/>
      <c r="BC1444" s="30" t="s">
        <v>26</v>
      </c>
      <c r="BD1444" s="30" t="s">
        <v>4887</v>
      </c>
    </row>
    <row r="1445" spans="1:56" x14ac:dyDescent="0.3">
      <c r="A1445" s="31">
        <v>41787</v>
      </c>
      <c r="B1445" s="33" t="s">
        <v>5040</v>
      </c>
      <c r="C1445" s="29">
        <v>4</v>
      </c>
      <c r="D1445" s="29" t="s">
        <v>4664</v>
      </c>
      <c r="E1445" s="30">
        <v>6</v>
      </c>
      <c r="F1445" s="29" t="s">
        <v>49</v>
      </c>
      <c r="G1445" s="29" t="s">
        <v>20</v>
      </c>
      <c r="H1445" s="29"/>
      <c r="I1445" s="29"/>
      <c r="J1445" s="29" t="s">
        <v>2007</v>
      </c>
      <c r="K1445" s="29" t="s">
        <v>4888</v>
      </c>
      <c r="L1445" s="29"/>
      <c r="M1445" s="29"/>
      <c r="N1445" s="29"/>
      <c r="O1445" s="14">
        <v>326.08999999999997</v>
      </c>
      <c r="P1445" s="14">
        <f t="shared" si="658"/>
        <v>1069.8360720000001</v>
      </c>
      <c r="Q1445" s="14"/>
      <c r="R1445" s="40">
        <f t="shared" si="659"/>
        <v>1069.8360720000001</v>
      </c>
      <c r="S1445" s="14"/>
      <c r="T1445" s="40">
        <f t="shared" si="660"/>
        <v>1069.8360720000001</v>
      </c>
      <c r="U1445" s="14"/>
      <c r="V1445" s="40">
        <f t="shared" si="661"/>
        <v>1069.8360720000001</v>
      </c>
      <c r="W1445" s="14"/>
      <c r="X1445" s="40">
        <f t="shared" si="662"/>
        <v>1069.8360720000001</v>
      </c>
      <c r="Y1445" s="14"/>
      <c r="Z1445" s="40">
        <f t="shared" si="663"/>
        <v>1069.8360720000001</v>
      </c>
      <c r="AA1445" s="14"/>
      <c r="AB1445" s="40">
        <f t="shared" si="664"/>
        <v>1069.8360720000001</v>
      </c>
      <c r="AC1445" s="14"/>
      <c r="AD1445" s="40">
        <f t="shared" si="665"/>
        <v>1069.8360720000001</v>
      </c>
      <c r="AE1445" s="14"/>
      <c r="AF1445" s="40">
        <f t="shared" si="666"/>
        <v>1069.8360720000001</v>
      </c>
      <c r="AG1445" s="29"/>
      <c r="AH1445" s="29"/>
      <c r="AI1445" s="29"/>
      <c r="AJ1445" s="29" t="s">
        <v>4889</v>
      </c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</row>
    <row r="1446" spans="1:56" x14ac:dyDescent="0.3">
      <c r="A1446" s="31">
        <v>41787</v>
      </c>
      <c r="B1446" s="33" t="s">
        <v>5041</v>
      </c>
      <c r="C1446" s="29">
        <v>5</v>
      </c>
      <c r="D1446" s="29" t="s">
        <v>4664</v>
      </c>
      <c r="E1446" s="30">
        <v>6</v>
      </c>
      <c r="F1446" s="29" t="s">
        <v>49</v>
      </c>
      <c r="G1446" s="29" t="s">
        <v>20</v>
      </c>
      <c r="H1446" s="29" t="s">
        <v>4699</v>
      </c>
      <c r="I1446" s="29" t="s">
        <v>25</v>
      </c>
      <c r="J1446" s="29" t="s">
        <v>4890</v>
      </c>
      <c r="K1446" s="29" t="s">
        <v>4891</v>
      </c>
      <c r="L1446" s="29" t="s">
        <v>35</v>
      </c>
      <c r="M1446" s="29" t="s">
        <v>4892</v>
      </c>
      <c r="N1446" s="29" t="s">
        <v>4667</v>
      </c>
      <c r="O1446" s="14">
        <v>325.29000000000002</v>
      </c>
      <c r="P1446" s="14">
        <f t="shared" si="658"/>
        <v>1067.2114320000001</v>
      </c>
      <c r="Q1446" s="14">
        <v>5.81</v>
      </c>
      <c r="R1446" s="40">
        <f t="shared" si="659"/>
        <v>1073.021432</v>
      </c>
      <c r="S1446" s="14">
        <v>6.74</v>
      </c>
      <c r="T1446" s="40">
        <f t="shared" si="660"/>
        <v>1066.281432</v>
      </c>
      <c r="U1446" s="14">
        <v>10.029999999999999</v>
      </c>
      <c r="V1446" s="40">
        <f t="shared" si="661"/>
        <v>1062.991432</v>
      </c>
      <c r="W1446" s="14">
        <v>8.9499999999999993</v>
      </c>
      <c r="X1446" s="40">
        <f t="shared" si="662"/>
        <v>1064.071432</v>
      </c>
      <c r="Y1446" s="14">
        <v>5.81</v>
      </c>
      <c r="Z1446" s="40">
        <f t="shared" si="663"/>
        <v>1073.021432</v>
      </c>
      <c r="AA1446" s="14">
        <v>6.72</v>
      </c>
      <c r="AB1446" s="40">
        <f t="shared" si="664"/>
        <v>1066.301432</v>
      </c>
      <c r="AC1446" s="14">
        <v>9.93</v>
      </c>
      <c r="AD1446" s="40">
        <f t="shared" si="665"/>
        <v>1063.0914319999999</v>
      </c>
      <c r="AE1446" s="14">
        <v>9.39</v>
      </c>
      <c r="AF1446" s="40">
        <f t="shared" si="666"/>
        <v>1063.6314319999999</v>
      </c>
      <c r="AG1446" s="29" t="s">
        <v>22</v>
      </c>
      <c r="AH1446" s="29" t="s">
        <v>22</v>
      </c>
      <c r="AI1446" s="29" t="s">
        <v>24</v>
      </c>
      <c r="AJ1446" s="29" t="s">
        <v>4893</v>
      </c>
      <c r="AK1446" s="30" t="s">
        <v>22</v>
      </c>
      <c r="AL1446" s="30" t="s">
        <v>22</v>
      </c>
      <c r="AM1446" s="30"/>
      <c r="AN1446" s="30" t="s">
        <v>22</v>
      </c>
      <c r="AO1446" s="30" t="s">
        <v>22</v>
      </c>
      <c r="AP1446" s="30"/>
      <c r="AQ1446" s="30" t="s">
        <v>22</v>
      </c>
      <c r="AR1446" s="30" t="s">
        <v>22</v>
      </c>
      <c r="AS1446" s="30"/>
      <c r="AT1446" s="30"/>
      <c r="AU1446" s="30" t="s">
        <v>22</v>
      </c>
      <c r="AV1446" s="30" t="s">
        <v>22</v>
      </c>
      <c r="AW1446" s="30" t="s">
        <v>22</v>
      </c>
      <c r="AX1446" s="30" t="s">
        <v>22</v>
      </c>
      <c r="AY1446" s="30" t="s">
        <v>25</v>
      </c>
      <c r="AZ1446" s="30"/>
      <c r="BA1446" s="30" t="s">
        <v>22</v>
      </c>
      <c r="BB1446" s="30"/>
      <c r="BC1446" s="30" t="s">
        <v>26</v>
      </c>
      <c r="BD1446" s="30"/>
    </row>
    <row r="1447" spans="1:56" x14ac:dyDescent="0.3">
      <c r="A1447" s="31">
        <v>41787</v>
      </c>
      <c r="B1447" s="33" t="s">
        <v>5042</v>
      </c>
      <c r="C1447" s="29">
        <v>6</v>
      </c>
      <c r="D1447" s="29" t="s">
        <v>4664</v>
      </c>
      <c r="E1447" s="30">
        <v>6</v>
      </c>
      <c r="F1447" s="29" t="s">
        <v>49</v>
      </c>
      <c r="G1447" s="29" t="s">
        <v>94</v>
      </c>
      <c r="H1447" s="29" t="s">
        <v>4894</v>
      </c>
      <c r="I1447" s="29" t="s">
        <v>25</v>
      </c>
      <c r="J1447" s="29" t="s">
        <v>4895</v>
      </c>
      <c r="K1447" s="29" t="s">
        <v>4896</v>
      </c>
      <c r="L1447" s="29" t="s">
        <v>807</v>
      </c>
      <c r="M1447" s="29" t="s">
        <v>4897</v>
      </c>
      <c r="N1447" s="29" t="s">
        <v>4682</v>
      </c>
      <c r="O1447" s="14">
        <v>325.86</v>
      </c>
      <c r="P1447" s="14">
        <f t="shared" si="658"/>
        <v>1069.081488</v>
      </c>
      <c r="Q1447" s="14">
        <v>3.68</v>
      </c>
      <c r="R1447" s="40">
        <f t="shared" si="659"/>
        <v>1072.7614880000001</v>
      </c>
      <c r="S1447" s="14">
        <v>5.8</v>
      </c>
      <c r="T1447" s="40">
        <f t="shared" si="660"/>
        <v>1066.9614880000001</v>
      </c>
      <c r="U1447" s="14">
        <v>10.11</v>
      </c>
      <c r="V1447" s="40">
        <f t="shared" si="661"/>
        <v>1062.6514880000002</v>
      </c>
      <c r="W1447" s="14">
        <v>10.199999999999999</v>
      </c>
      <c r="X1447" s="40">
        <f t="shared" si="662"/>
        <v>1062.5614880000001</v>
      </c>
      <c r="Y1447" s="14">
        <v>3.68</v>
      </c>
      <c r="Z1447" s="40">
        <f t="shared" si="663"/>
        <v>1072.7614880000001</v>
      </c>
      <c r="AA1447" s="14">
        <v>7.9</v>
      </c>
      <c r="AB1447" s="40">
        <f t="shared" si="664"/>
        <v>1064.861488</v>
      </c>
      <c r="AC1447" s="14">
        <v>10.37</v>
      </c>
      <c r="AD1447" s="40">
        <f t="shared" si="665"/>
        <v>1062.3914880000002</v>
      </c>
      <c r="AE1447" s="14">
        <v>9.6</v>
      </c>
      <c r="AF1447" s="40">
        <f t="shared" si="666"/>
        <v>1063.1614880000002</v>
      </c>
      <c r="AG1447" s="29" t="s">
        <v>22</v>
      </c>
      <c r="AH1447" s="29" t="s">
        <v>22</v>
      </c>
      <c r="AI1447" s="29" t="s">
        <v>24</v>
      </c>
      <c r="AJ1447" s="29" t="s">
        <v>4898</v>
      </c>
      <c r="AK1447" s="30" t="s">
        <v>22</v>
      </c>
      <c r="AL1447" s="30" t="s">
        <v>22</v>
      </c>
      <c r="AM1447" s="30"/>
      <c r="AN1447" s="30" t="s">
        <v>22</v>
      </c>
      <c r="AO1447" s="30" t="s">
        <v>22</v>
      </c>
      <c r="AP1447" s="30"/>
      <c r="AQ1447" s="30" t="s">
        <v>22</v>
      </c>
      <c r="AR1447" s="30" t="s">
        <v>22</v>
      </c>
      <c r="AS1447" s="30"/>
      <c r="AT1447" s="30"/>
      <c r="AU1447" s="30" t="s">
        <v>22</v>
      </c>
      <c r="AV1447" s="30" t="s">
        <v>22</v>
      </c>
      <c r="AW1447" s="30" t="s">
        <v>22</v>
      </c>
      <c r="AX1447" s="30" t="s">
        <v>22</v>
      </c>
      <c r="AY1447" s="30" t="s">
        <v>25</v>
      </c>
      <c r="AZ1447" s="30"/>
      <c r="BA1447" s="30" t="s">
        <v>25</v>
      </c>
      <c r="BB1447" s="30" t="s">
        <v>4899</v>
      </c>
      <c r="BC1447" s="30" t="s">
        <v>26</v>
      </c>
      <c r="BD1447" s="30"/>
    </row>
    <row r="1448" spans="1:56" x14ac:dyDescent="0.3">
      <c r="A1448" s="31">
        <v>41787</v>
      </c>
      <c r="B1448" s="33" t="s">
        <v>5043</v>
      </c>
      <c r="C1448" s="29">
        <v>1</v>
      </c>
      <c r="D1448" s="29" t="s">
        <v>4664</v>
      </c>
      <c r="E1448" s="30">
        <v>7</v>
      </c>
      <c r="F1448" s="29" t="s">
        <v>19</v>
      </c>
      <c r="G1448" s="29" t="s">
        <v>20</v>
      </c>
      <c r="H1448" s="29" t="s">
        <v>42</v>
      </c>
      <c r="I1448" s="29" t="s">
        <v>22</v>
      </c>
      <c r="J1448" s="29" t="s">
        <v>2243</v>
      </c>
      <c r="K1448" s="29" t="s">
        <v>4900</v>
      </c>
      <c r="L1448" s="29" t="s">
        <v>128</v>
      </c>
      <c r="M1448" s="29" t="s">
        <v>46</v>
      </c>
      <c r="N1448" s="29" t="s">
        <v>4682</v>
      </c>
      <c r="O1448" s="14">
        <v>325.51</v>
      </c>
      <c r="P1448" s="14">
        <f t="shared" si="658"/>
        <v>1067.9332079999999</v>
      </c>
      <c r="Q1448" s="14">
        <v>5.54</v>
      </c>
      <c r="R1448" s="40">
        <f t="shared" si="659"/>
        <v>1073.4732079999999</v>
      </c>
      <c r="S1448" s="14">
        <v>6.9</v>
      </c>
      <c r="T1448" s="40">
        <f t="shared" si="660"/>
        <v>1066.5732079999998</v>
      </c>
      <c r="U1448" s="14">
        <v>8.48</v>
      </c>
      <c r="V1448" s="40">
        <f t="shared" si="661"/>
        <v>1064.9932079999999</v>
      </c>
      <c r="W1448" s="14">
        <v>8.36</v>
      </c>
      <c r="X1448" s="40">
        <f t="shared" si="662"/>
        <v>1065.113208</v>
      </c>
      <c r="Y1448" s="14">
        <v>5.54</v>
      </c>
      <c r="Z1448" s="40">
        <f t="shared" si="663"/>
        <v>1073.4732079999999</v>
      </c>
      <c r="AA1448" s="14">
        <v>7.37</v>
      </c>
      <c r="AB1448" s="40">
        <f t="shared" si="664"/>
        <v>1066.103208</v>
      </c>
      <c r="AC1448" s="14">
        <v>8.86</v>
      </c>
      <c r="AD1448" s="40">
        <f t="shared" si="665"/>
        <v>1064.613208</v>
      </c>
      <c r="AE1448" s="14">
        <v>8.92</v>
      </c>
      <c r="AF1448" s="40">
        <f t="shared" si="666"/>
        <v>1064.5532079999998</v>
      </c>
      <c r="AG1448" s="29" t="s">
        <v>22</v>
      </c>
      <c r="AH1448" s="29" t="s">
        <v>22</v>
      </c>
      <c r="AI1448" s="29" t="s">
        <v>24</v>
      </c>
      <c r="AJ1448" s="29"/>
      <c r="AK1448" s="30" t="s">
        <v>22</v>
      </c>
      <c r="AL1448" s="30" t="s">
        <v>22</v>
      </c>
      <c r="AM1448" s="30"/>
      <c r="AN1448" s="30" t="s">
        <v>22</v>
      </c>
      <c r="AO1448" s="30" t="s">
        <v>22</v>
      </c>
      <c r="AP1448" s="30"/>
      <c r="AQ1448" s="30" t="s">
        <v>22</v>
      </c>
      <c r="AR1448" s="30" t="s">
        <v>22</v>
      </c>
      <c r="AS1448" s="30"/>
      <c r="AT1448" s="30"/>
      <c r="AU1448" s="30" t="s">
        <v>22</v>
      </c>
      <c r="AV1448" s="30" t="s">
        <v>22</v>
      </c>
      <c r="AW1448" s="30" t="s">
        <v>22</v>
      </c>
      <c r="AX1448" s="30" t="s">
        <v>22</v>
      </c>
      <c r="AY1448" s="30" t="s">
        <v>25</v>
      </c>
      <c r="AZ1448" s="30"/>
      <c r="BA1448" s="30" t="s">
        <v>22</v>
      </c>
      <c r="BB1448" s="30"/>
      <c r="BC1448" s="30" t="s">
        <v>26</v>
      </c>
      <c r="BD1448" s="30"/>
    </row>
    <row r="1449" spans="1:56" x14ac:dyDescent="0.3">
      <c r="A1449" s="31">
        <v>41787</v>
      </c>
      <c r="B1449" s="33" t="s">
        <v>5044</v>
      </c>
      <c r="C1449" s="29">
        <v>2</v>
      </c>
      <c r="D1449" s="29" t="s">
        <v>4664</v>
      </c>
      <c r="E1449" s="30">
        <v>7</v>
      </c>
      <c r="F1449" s="29" t="s">
        <v>49</v>
      </c>
      <c r="G1449" s="29" t="s">
        <v>20</v>
      </c>
      <c r="H1449" s="29" t="s">
        <v>42</v>
      </c>
      <c r="I1449" s="29" t="s">
        <v>22</v>
      </c>
      <c r="J1449" s="29" t="s">
        <v>4901</v>
      </c>
      <c r="K1449" s="29" t="s">
        <v>4902</v>
      </c>
      <c r="L1449" s="29" t="s">
        <v>181</v>
      </c>
      <c r="M1449" s="29" t="s">
        <v>23</v>
      </c>
      <c r="N1449" s="29" t="s">
        <v>4667</v>
      </c>
      <c r="O1449" s="14">
        <v>324.41000000000003</v>
      </c>
      <c r="P1449" s="14">
        <f t="shared" si="658"/>
        <v>1064.3243280000002</v>
      </c>
      <c r="Q1449" s="14">
        <v>5.14</v>
      </c>
      <c r="R1449" s="40">
        <f t="shared" si="659"/>
        <v>1069.4643280000003</v>
      </c>
      <c r="S1449" s="14">
        <v>6.21</v>
      </c>
      <c r="T1449" s="40">
        <f t="shared" si="660"/>
        <v>1063.2543280000002</v>
      </c>
      <c r="U1449" s="14">
        <v>8.1999999999999993</v>
      </c>
      <c r="V1449" s="40">
        <f t="shared" si="661"/>
        <v>1061.2643280000002</v>
      </c>
      <c r="W1449" s="14">
        <v>8.24</v>
      </c>
      <c r="X1449" s="40">
        <f t="shared" si="662"/>
        <v>1061.2243280000002</v>
      </c>
      <c r="Y1449" s="14">
        <v>5.14</v>
      </c>
      <c r="Z1449" s="40">
        <f t="shared" si="663"/>
        <v>1069.4643280000003</v>
      </c>
      <c r="AA1449" s="14">
        <v>6.23</v>
      </c>
      <c r="AB1449" s="40">
        <f t="shared" si="664"/>
        <v>1063.2343280000002</v>
      </c>
      <c r="AC1449" s="14">
        <v>7.98</v>
      </c>
      <c r="AD1449" s="40">
        <f t="shared" si="665"/>
        <v>1061.4843280000002</v>
      </c>
      <c r="AE1449" s="14">
        <v>8.06</v>
      </c>
      <c r="AF1449" s="40">
        <f t="shared" si="666"/>
        <v>1061.4043280000003</v>
      </c>
      <c r="AG1449" s="29" t="s">
        <v>22</v>
      </c>
      <c r="AH1449" s="29" t="s">
        <v>22</v>
      </c>
      <c r="AI1449" s="29" t="s">
        <v>48</v>
      </c>
      <c r="AJ1449" s="29" t="s">
        <v>4903</v>
      </c>
      <c r="AK1449" s="30" t="s">
        <v>25</v>
      </c>
      <c r="AL1449" s="30" t="s">
        <v>25</v>
      </c>
      <c r="AM1449" s="30" t="s">
        <v>20</v>
      </c>
      <c r="AN1449" s="30" t="s">
        <v>22</v>
      </c>
      <c r="AO1449" s="30" t="s">
        <v>22</v>
      </c>
      <c r="AP1449" s="30"/>
      <c r="AQ1449" s="30" t="s">
        <v>22</v>
      </c>
      <c r="AR1449" s="30" t="s">
        <v>22</v>
      </c>
      <c r="AS1449" s="30"/>
      <c r="AT1449" s="30"/>
      <c r="AU1449" s="30" t="s">
        <v>22</v>
      </c>
      <c r="AV1449" s="30" t="s">
        <v>22</v>
      </c>
      <c r="AW1449" s="30" t="s">
        <v>22</v>
      </c>
      <c r="AX1449" s="30" t="s">
        <v>22</v>
      </c>
      <c r="AY1449" s="30" t="s">
        <v>25</v>
      </c>
      <c r="AZ1449" s="30"/>
      <c r="BA1449" s="30" t="s">
        <v>22</v>
      </c>
      <c r="BB1449" s="30" t="s">
        <v>4904</v>
      </c>
      <c r="BC1449" s="30" t="s">
        <v>26</v>
      </c>
      <c r="BD1449" s="30"/>
    </row>
    <row r="1450" spans="1:56" x14ac:dyDescent="0.3">
      <c r="A1450" s="31">
        <v>41787</v>
      </c>
      <c r="B1450" s="33" t="s">
        <v>5045</v>
      </c>
      <c r="C1450" s="29">
        <v>3</v>
      </c>
      <c r="D1450" s="29" t="s">
        <v>4664</v>
      </c>
      <c r="E1450" s="30">
        <v>7</v>
      </c>
      <c r="F1450" s="29" t="s">
        <v>49</v>
      </c>
      <c r="G1450" s="29" t="s">
        <v>29</v>
      </c>
      <c r="H1450" s="29" t="s">
        <v>4699</v>
      </c>
      <c r="I1450" s="29" t="s">
        <v>22</v>
      </c>
      <c r="J1450" s="29" t="s">
        <v>4905</v>
      </c>
      <c r="K1450" s="29" t="s">
        <v>3007</v>
      </c>
      <c r="L1450" s="29" t="s">
        <v>105</v>
      </c>
      <c r="M1450" s="29" t="s">
        <v>4906</v>
      </c>
      <c r="N1450" s="29" t="s">
        <v>4667</v>
      </c>
      <c r="O1450" s="14">
        <v>324.33999999999997</v>
      </c>
      <c r="P1450" s="14">
        <f t="shared" si="658"/>
        <v>1064.0946719999999</v>
      </c>
      <c r="Q1450" s="14">
        <v>5.22</v>
      </c>
      <c r="R1450" s="40">
        <f t="shared" si="659"/>
        <v>1069.314672</v>
      </c>
      <c r="S1450" s="14">
        <v>7.16</v>
      </c>
      <c r="T1450" s="40">
        <f t="shared" si="660"/>
        <v>1062.1546719999999</v>
      </c>
      <c r="U1450" s="14">
        <v>9.6300000000000008</v>
      </c>
      <c r="V1450" s="40">
        <f t="shared" si="661"/>
        <v>1059.6846719999999</v>
      </c>
      <c r="W1450" s="14">
        <v>9.44</v>
      </c>
      <c r="X1450" s="40">
        <f t="shared" si="662"/>
        <v>1059.8746719999999</v>
      </c>
      <c r="Y1450" s="14">
        <v>5.22</v>
      </c>
      <c r="Z1450" s="40">
        <f t="shared" si="663"/>
        <v>1069.314672</v>
      </c>
      <c r="AA1450" s="14">
        <v>7.45</v>
      </c>
      <c r="AB1450" s="40">
        <f t="shared" si="664"/>
        <v>1061.8646719999999</v>
      </c>
      <c r="AC1450" s="14">
        <v>10.11</v>
      </c>
      <c r="AD1450" s="40">
        <f t="shared" si="665"/>
        <v>1059.2046720000001</v>
      </c>
      <c r="AE1450" s="14">
        <v>11.4</v>
      </c>
      <c r="AF1450" s="40">
        <f t="shared" si="666"/>
        <v>1057.9146719999999</v>
      </c>
      <c r="AG1450" s="29" t="s">
        <v>22</v>
      </c>
      <c r="AH1450" s="29" t="s">
        <v>25</v>
      </c>
      <c r="AI1450" s="29" t="s">
        <v>24</v>
      </c>
      <c r="AJ1450" s="29" t="s">
        <v>4907</v>
      </c>
      <c r="AK1450" s="30" t="s">
        <v>22</v>
      </c>
      <c r="AL1450" s="30" t="s">
        <v>22</v>
      </c>
      <c r="AM1450" s="30"/>
      <c r="AN1450" s="30" t="s">
        <v>22</v>
      </c>
      <c r="AO1450" s="30" t="s">
        <v>22</v>
      </c>
      <c r="AP1450" s="30"/>
      <c r="AQ1450" s="30" t="s">
        <v>22</v>
      </c>
      <c r="AR1450" s="30" t="s">
        <v>25</v>
      </c>
      <c r="AS1450" s="30"/>
      <c r="AT1450" s="30"/>
      <c r="AU1450" s="30" t="s">
        <v>22</v>
      </c>
      <c r="AV1450" s="30" t="s">
        <v>22</v>
      </c>
      <c r="AW1450" s="30" t="s">
        <v>22</v>
      </c>
      <c r="AX1450" s="30" t="s">
        <v>22</v>
      </c>
      <c r="AY1450" s="30" t="s">
        <v>25</v>
      </c>
      <c r="AZ1450" s="30"/>
      <c r="BA1450" s="30" t="s">
        <v>25</v>
      </c>
      <c r="BB1450" s="30" t="s">
        <v>4908</v>
      </c>
      <c r="BC1450" s="30" t="s">
        <v>26</v>
      </c>
      <c r="BD1450" s="30"/>
    </row>
    <row r="1451" spans="1:56" x14ac:dyDescent="0.3">
      <c r="A1451" s="31">
        <v>41787</v>
      </c>
      <c r="B1451" s="33" t="s">
        <v>5046</v>
      </c>
      <c r="C1451" s="29">
        <v>4</v>
      </c>
      <c r="D1451" s="29" t="s">
        <v>4664</v>
      </c>
      <c r="E1451" s="30">
        <v>7</v>
      </c>
      <c r="F1451" s="29" t="s">
        <v>72</v>
      </c>
      <c r="G1451" s="29" t="s">
        <v>94</v>
      </c>
      <c r="H1451" s="29" t="s">
        <v>4699</v>
      </c>
      <c r="I1451" s="29" t="s">
        <v>25</v>
      </c>
      <c r="J1451" s="29" t="s">
        <v>4909</v>
      </c>
      <c r="K1451" s="29" t="s">
        <v>3039</v>
      </c>
      <c r="L1451" s="29" t="s">
        <v>109</v>
      </c>
      <c r="M1451" s="29" t="s">
        <v>4910</v>
      </c>
      <c r="N1451" s="29" t="s">
        <v>4682</v>
      </c>
      <c r="O1451" s="14">
        <v>324.44</v>
      </c>
      <c r="P1451" s="14">
        <f t="shared" si="658"/>
        <v>1064.4227519999999</v>
      </c>
      <c r="Q1451" s="14">
        <v>4.8499999999999996</v>
      </c>
      <c r="R1451" s="40">
        <f t="shared" si="659"/>
        <v>1069.2727519999999</v>
      </c>
      <c r="S1451" s="14">
        <v>6.28</v>
      </c>
      <c r="T1451" s="40">
        <f t="shared" si="660"/>
        <v>1062.9927519999999</v>
      </c>
      <c r="U1451" s="14">
        <v>11.03</v>
      </c>
      <c r="V1451" s="40">
        <f t="shared" si="661"/>
        <v>1058.2427519999999</v>
      </c>
      <c r="W1451" s="14">
        <v>11.4</v>
      </c>
      <c r="X1451" s="40">
        <f t="shared" si="662"/>
        <v>1057.8727519999998</v>
      </c>
      <c r="Y1451" s="14">
        <v>4.8499999999999996</v>
      </c>
      <c r="Z1451" s="40">
        <f t="shared" si="663"/>
        <v>1069.2727519999999</v>
      </c>
      <c r="AA1451" s="14">
        <v>6.74</v>
      </c>
      <c r="AB1451" s="40">
        <f t="shared" si="664"/>
        <v>1062.5327519999998</v>
      </c>
      <c r="AC1451" s="14">
        <v>11.47</v>
      </c>
      <c r="AD1451" s="40">
        <f t="shared" si="665"/>
        <v>1057.8027519999998</v>
      </c>
      <c r="AE1451" s="14">
        <v>11.42</v>
      </c>
      <c r="AF1451" s="40">
        <f t="shared" si="666"/>
        <v>1057.8527519999998</v>
      </c>
      <c r="AG1451" s="29" t="s">
        <v>22</v>
      </c>
      <c r="AH1451" s="29" t="s">
        <v>22</v>
      </c>
      <c r="AI1451" s="29" t="s">
        <v>24</v>
      </c>
      <c r="AJ1451" s="29" t="s">
        <v>4911</v>
      </c>
      <c r="AK1451" s="30" t="s">
        <v>22</v>
      </c>
      <c r="AL1451" s="30" t="s">
        <v>22</v>
      </c>
      <c r="AM1451" s="30"/>
      <c r="AN1451" s="30" t="s">
        <v>22</v>
      </c>
      <c r="AO1451" s="30" t="s">
        <v>22</v>
      </c>
      <c r="AP1451" s="30"/>
      <c r="AQ1451" s="30" t="s">
        <v>22</v>
      </c>
      <c r="AR1451" s="30" t="s">
        <v>22</v>
      </c>
      <c r="AS1451" s="30"/>
      <c r="AT1451" s="30"/>
      <c r="AU1451" s="30" t="s">
        <v>22</v>
      </c>
      <c r="AV1451" s="30" t="s">
        <v>22</v>
      </c>
      <c r="AW1451" s="30" t="s">
        <v>22</v>
      </c>
      <c r="AX1451" s="30" t="s">
        <v>22</v>
      </c>
      <c r="AY1451" s="30" t="s">
        <v>25</v>
      </c>
      <c r="AZ1451" s="30"/>
      <c r="BA1451" s="30" t="s">
        <v>25</v>
      </c>
      <c r="BB1451" s="30"/>
      <c r="BC1451" s="30" t="s">
        <v>62</v>
      </c>
      <c r="BD1451" s="30"/>
    </row>
    <row r="1452" spans="1:56" x14ac:dyDescent="0.3">
      <c r="A1452" s="31">
        <v>41787</v>
      </c>
      <c r="B1452" s="33" t="s">
        <v>5047</v>
      </c>
      <c r="C1452" s="29">
        <v>5</v>
      </c>
      <c r="D1452" s="29" t="s">
        <v>4664</v>
      </c>
      <c r="E1452" s="30">
        <v>7</v>
      </c>
      <c r="F1452" s="29" t="s">
        <v>72</v>
      </c>
      <c r="G1452" s="29" t="s">
        <v>94</v>
      </c>
      <c r="H1452" s="29" t="s">
        <v>4699</v>
      </c>
      <c r="I1452" s="29" t="s">
        <v>25</v>
      </c>
      <c r="J1452" s="29" t="s">
        <v>2257</v>
      </c>
      <c r="K1452" s="29" t="s">
        <v>4912</v>
      </c>
      <c r="L1452" s="29" t="s">
        <v>225</v>
      </c>
      <c r="M1452" s="29" t="s">
        <v>4910</v>
      </c>
      <c r="N1452" s="29" t="s">
        <v>4682</v>
      </c>
      <c r="O1452" s="14">
        <v>323.74</v>
      </c>
      <c r="P1452" s="14">
        <f t="shared" si="658"/>
        <v>1062.1261920000002</v>
      </c>
      <c r="Q1452" s="14">
        <v>4.53</v>
      </c>
      <c r="R1452" s="40">
        <f t="shared" si="659"/>
        <v>1066.6561920000001</v>
      </c>
      <c r="S1452" s="14">
        <v>6.83</v>
      </c>
      <c r="T1452" s="40">
        <f t="shared" si="660"/>
        <v>1059.8261920000002</v>
      </c>
      <c r="U1452" s="14">
        <v>11.85</v>
      </c>
      <c r="V1452" s="40">
        <f t="shared" si="661"/>
        <v>1054.8061920000002</v>
      </c>
      <c r="W1452" s="14">
        <v>11.58</v>
      </c>
      <c r="X1452" s="40">
        <f t="shared" si="662"/>
        <v>1055.0761920000002</v>
      </c>
      <c r="Y1452" s="14">
        <v>4.53</v>
      </c>
      <c r="Z1452" s="40">
        <f t="shared" si="663"/>
        <v>1066.6561920000001</v>
      </c>
      <c r="AA1452" s="14">
        <v>6.86</v>
      </c>
      <c r="AB1452" s="40">
        <f t="shared" si="664"/>
        <v>1059.7961920000002</v>
      </c>
      <c r="AC1452" s="14">
        <v>11.84</v>
      </c>
      <c r="AD1452" s="40">
        <f t="shared" si="665"/>
        <v>1054.8161920000002</v>
      </c>
      <c r="AE1452" s="14">
        <v>12.2</v>
      </c>
      <c r="AF1452" s="40">
        <f t="shared" si="666"/>
        <v>1054.4561920000001</v>
      </c>
      <c r="AG1452" s="29" t="s">
        <v>22</v>
      </c>
      <c r="AH1452" s="29" t="s">
        <v>25</v>
      </c>
      <c r="AI1452" s="29" t="s">
        <v>24</v>
      </c>
      <c r="AJ1452" s="29" t="s">
        <v>4913</v>
      </c>
      <c r="AK1452" s="30" t="s">
        <v>22</v>
      </c>
      <c r="AL1452" s="30" t="s">
        <v>22</v>
      </c>
      <c r="AM1452" s="30"/>
      <c r="AN1452" s="30" t="s">
        <v>22</v>
      </c>
      <c r="AO1452" s="30" t="s">
        <v>22</v>
      </c>
      <c r="AP1452" s="30"/>
      <c r="AQ1452" s="30" t="s">
        <v>22</v>
      </c>
      <c r="AR1452" s="30" t="s">
        <v>22</v>
      </c>
      <c r="AS1452" s="30"/>
      <c r="AT1452" s="30"/>
      <c r="AU1452" s="30" t="s">
        <v>22</v>
      </c>
      <c r="AV1452" s="30" t="s">
        <v>22</v>
      </c>
      <c r="AW1452" s="30" t="s">
        <v>22</v>
      </c>
      <c r="AX1452" s="30" t="s">
        <v>22</v>
      </c>
      <c r="AY1452" s="30" t="s">
        <v>25</v>
      </c>
      <c r="AZ1452" s="30"/>
      <c r="BA1452" s="30" t="s">
        <v>25</v>
      </c>
      <c r="BB1452" s="30"/>
      <c r="BC1452" s="30" t="s">
        <v>62</v>
      </c>
      <c r="BD1452" s="30"/>
    </row>
    <row r="1453" spans="1:56" x14ac:dyDescent="0.3">
      <c r="A1453" s="31">
        <v>41787</v>
      </c>
      <c r="B1453" s="33" t="s">
        <v>5048</v>
      </c>
      <c r="C1453" s="29">
        <v>6</v>
      </c>
      <c r="D1453" s="29" t="s">
        <v>4664</v>
      </c>
      <c r="E1453" s="30">
        <v>7</v>
      </c>
      <c r="F1453" s="29" t="s">
        <v>72</v>
      </c>
      <c r="G1453" s="29" t="s">
        <v>20</v>
      </c>
      <c r="H1453" s="29" t="s">
        <v>42</v>
      </c>
      <c r="I1453" s="29" t="s">
        <v>22</v>
      </c>
      <c r="J1453" s="29" t="s">
        <v>2274</v>
      </c>
      <c r="K1453" s="29" t="s">
        <v>4914</v>
      </c>
      <c r="L1453" s="29" t="s">
        <v>52</v>
      </c>
      <c r="M1453" s="29" t="s">
        <v>46</v>
      </c>
      <c r="N1453" s="29" t="s">
        <v>4702</v>
      </c>
      <c r="O1453" s="14">
        <v>323.26</v>
      </c>
      <c r="P1453" s="14">
        <f t="shared" si="658"/>
        <v>1060.551408</v>
      </c>
      <c r="Q1453" s="14">
        <v>5.78</v>
      </c>
      <c r="R1453" s="40">
        <f t="shared" si="659"/>
        <v>1066.331408</v>
      </c>
      <c r="S1453" s="14">
        <v>8.2899999999999991</v>
      </c>
      <c r="T1453" s="40">
        <f t="shared" si="660"/>
        <v>1058.041408</v>
      </c>
      <c r="U1453" s="14">
        <v>9.64</v>
      </c>
      <c r="V1453" s="40">
        <f t="shared" si="661"/>
        <v>1056.6914079999999</v>
      </c>
      <c r="W1453" s="14">
        <v>10.08</v>
      </c>
      <c r="X1453" s="40">
        <f t="shared" si="662"/>
        <v>1056.2514080000001</v>
      </c>
      <c r="Y1453" s="14">
        <v>5.78</v>
      </c>
      <c r="Z1453" s="40">
        <f t="shared" si="663"/>
        <v>1066.331408</v>
      </c>
      <c r="AA1453" s="14">
        <v>8.2799999999999994</v>
      </c>
      <c r="AB1453" s="40">
        <f t="shared" si="664"/>
        <v>1058.051408</v>
      </c>
      <c r="AC1453" s="14">
        <v>9.67</v>
      </c>
      <c r="AD1453" s="40">
        <f t="shared" si="665"/>
        <v>1056.6614079999999</v>
      </c>
      <c r="AE1453" s="14">
        <v>10.43</v>
      </c>
      <c r="AF1453" s="40">
        <f t="shared" si="666"/>
        <v>1055.9014079999999</v>
      </c>
      <c r="AG1453" s="29" t="s">
        <v>22</v>
      </c>
      <c r="AH1453" s="29" t="s">
        <v>22</v>
      </c>
      <c r="AI1453" s="29" t="s">
        <v>24</v>
      </c>
      <c r="AJ1453" s="29" t="s">
        <v>4915</v>
      </c>
      <c r="AK1453" s="30" t="s">
        <v>22</v>
      </c>
      <c r="AL1453" s="30" t="s">
        <v>22</v>
      </c>
      <c r="AM1453" s="30"/>
      <c r="AN1453" s="30" t="s">
        <v>22</v>
      </c>
      <c r="AO1453" s="30" t="s">
        <v>22</v>
      </c>
      <c r="AP1453" s="30"/>
      <c r="AQ1453" s="30" t="s">
        <v>22</v>
      </c>
      <c r="AR1453" s="30" t="s">
        <v>22</v>
      </c>
      <c r="AS1453" s="30"/>
      <c r="AT1453" s="30"/>
      <c r="AU1453" s="30" t="s">
        <v>22</v>
      </c>
      <c r="AV1453" s="30" t="s">
        <v>22</v>
      </c>
      <c r="AW1453" s="30" t="s">
        <v>22</v>
      </c>
      <c r="AX1453" s="30" t="s">
        <v>22</v>
      </c>
      <c r="AY1453" s="30" t="s">
        <v>25</v>
      </c>
      <c r="AZ1453" s="30"/>
      <c r="BA1453" s="30" t="s">
        <v>25</v>
      </c>
      <c r="BB1453" s="30" t="s">
        <v>4916</v>
      </c>
      <c r="BC1453" s="30" t="s">
        <v>26</v>
      </c>
      <c r="BD1453" s="30"/>
    </row>
    <row r="1454" spans="1:56" x14ac:dyDescent="0.3">
      <c r="A1454" s="31">
        <v>41787</v>
      </c>
      <c r="B1454" s="33" t="s">
        <v>5051</v>
      </c>
      <c r="C1454" s="29">
        <v>7</v>
      </c>
      <c r="D1454" s="29" t="s">
        <v>4664</v>
      </c>
      <c r="E1454" s="30">
        <v>7</v>
      </c>
      <c r="F1454" s="29" t="s">
        <v>72</v>
      </c>
      <c r="G1454" s="29" t="s">
        <v>94</v>
      </c>
      <c r="H1454" s="29" t="s">
        <v>42</v>
      </c>
      <c r="I1454" s="29" t="s">
        <v>22</v>
      </c>
      <c r="J1454" s="29" t="s">
        <v>4917</v>
      </c>
      <c r="K1454" s="29" t="s">
        <v>4918</v>
      </c>
      <c r="L1454" s="29" t="s">
        <v>229</v>
      </c>
      <c r="M1454" s="29" t="s">
        <v>46</v>
      </c>
      <c r="N1454" s="29" t="s">
        <v>4682</v>
      </c>
      <c r="O1454" s="14">
        <v>322.45999999999998</v>
      </c>
      <c r="P1454" s="14">
        <f t="shared" si="658"/>
        <v>1057.926768</v>
      </c>
      <c r="Q1454" s="14">
        <v>1.94</v>
      </c>
      <c r="R1454" s="40">
        <f t="shared" si="659"/>
        <v>1059.8667680000001</v>
      </c>
      <c r="S1454" s="14">
        <v>5.19</v>
      </c>
      <c r="T1454" s="40">
        <f t="shared" si="660"/>
        <v>1054.676768</v>
      </c>
      <c r="U1454" s="14">
        <v>6.51</v>
      </c>
      <c r="V1454" s="40">
        <f t="shared" si="661"/>
        <v>1053.3567680000001</v>
      </c>
      <c r="W1454" s="14">
        <v>6</v>
      </c>
      <c r="X1454" s="40">
        <f t="shared" si="662"/>
        <v>1053.8667680000001</v>
      </c>
      <c r="Y1454" s="14">
        <v>1.94</v>
      </c>
      <c r="Z1454" s="40">
        <f t="shared" si="663"/>
        <v>1059.8667680000001</v>
      </c>
      <c r="AA1454" s="14">
        <v>5.58</v>
      </c>
      <c r="AB1454" s="40">
        <f t="shared" si="664"/>
        <v>1054.2867680000002</v>
      </c>
      <c r="AC1454" s="14">
        <v>6.94</v>
      </c>
      <c r="AD1454" s="40">
        <f t="shared" si="665"/>
        <v>1052.926768</v>
      </c>
      <c r="AE1454" s="14">
        <v>5.28</v>
      </c>
      <c r="AF1454" s="40">
        <f t="shared" si="666"/>
        <v>1054.5867680000001</v>
      </c>
      <c r="AG1454" s="29" t="s">
        <v>22</v>
      </c>
      <c r="AH1454" s="29" t="s">
        <v>22</v>
      </c>
      <c r="AI1454" s="29" t="s">
        <v>48</v>
      </c>
      <c r="AJ1454" s="29" t="s">
        <v>4919</v>
      </c>
      <c r="AK1454" s="30" t="s">
        <v>22</v>
      </c>
      <c r="AL1454" s="30" t="s">
        <v>25</v>
      </c>
      <c r="AM1454" s="30" t="s">
        <v>4920</v>
      </c>
      <c r="AN1454" s="30" t="s">
        <v>22</v>
      </c>
      <c r="AO1454" s="30" t="s">
        <v>22</v>
      </c>
      <c r="AP1454" s="30"/>
      <c r="AQ1454" s="30" t="s">
        <v>22</v>
      </c>
      <c r="AR1454" s="30" t="s">
        <v>22</v>
      </c>
      <c r="AS1454" s="30"/>
      <c r="AT1454" s="30"/>
      <c r="AU1454" s="30" t="s">
        <v>22</v>
      </c>
      <c r="AV1454" s="30" t="s">
        <v>22</v>
      </c>
      <c r="AW1454" s="30" t="s">
        <v>22</v>
      </c>
      <c r="AX1454" s="30" t="s">
        <v>22</v>
      </c>
      <c r="AY1454" s="30" t="s">
        <v>25</v>
      </c>
      <c r="AZ1454" s="30"/>
      <c r="BA1454" s="30" t="s">
        <v>25</v>
      </c>
      <c r="BB1454" s="30" t="s">
        <v>4921</v>
      </c>
      <c r="BC1454" s="30" t="s">
        <v>26</v>
      </c>
      <c r="BD1454" s="30"/>
    </row>
    <row r="1455" spans="1:56" x14ac:dyDescent="0.3">
      <c r="A1455" s="31">
        <v>41787</v>
      </c>
      <c r="B1455" s="33" t="s">
        <v>5050</v>
      </c>
      <c r="C1455" s="29">
        <v>8</v>
      </c>
      <c r="D1455" s="29" t="s">
        <v>4664</v>
      </c>
      <c r="E1455" s="30">
        <v>7</v>
      </c>
      <c r="F1455" s="29" t="s">
        <v>72</v>
      </c>
      <c r="G1455" s="29" t="s">
        <v>29</v>
      </c>
      <c r="H1455" s="29" t="s">
        <v>42</v>
      </c>
      <c r="I1455" s="29" t="s">
        <v>22</v>
      </c>
      <c r="J1455" s="29" t="s">
        <v>2325</v>
      </c>
      <c r="K1455" s="29" t="s">
        <v>4922</v>
      </c>
      <c r="L1455" s="29" t="s">
        <v>195</v>
      </c>
      <c r="M1455" s="29" t="s">
        <v>23</v>
      </c>
      <c r="N1455" s="29" t="s">
        <v>4682</v>
      </c>
      <c r="O1455" s="14">
        <v>323.14999999999998</v>
      </c>
      <c r="P1455" s="14">
        <f t="shared" si="658"/>
        <v>1060.1905199999999</v>
      </c>
      <c r="Q1455" s="14">
        <v>4.66</v>
      </c>
      <c r="R1455" s="40">
        <f t="shared" si="659"/>
        <v>1064.85052</v>
      </c>
      <c r="S1455" s="14">
        <v>7.94</v>
      </c>
      <c r="T1455" s="40">
        <f t="shared" si="660"/>
        <v>1056.9105199999999</v>
      </c>
      <c r="U1455" s="14">
        <v>9.9600000000000009</v>
      </c>
      <c r="V1455" s="40">
        <f t="shared" si="661"/>
        <v>1054.8905199999999</v>
      </c>
      <c r="W1455" s="14">
        <v>9.16</v>
      </c>
      <c r="X1455" s="40">
        <f t="shared" si="662"/>
        <v>1055.6905199999999</v>
      </c>
      <c r="Y1455" s="14">
        <v>4.66</v>
      </c>
      <c r="Z1455" s="40">
        <f t="shared" si="663"/>
        <v>1064.85052</v>
      </c>
      <c r="AA1455" s="14">
        <v>9.2200000000000006</v>
      </c>
      <c r="AB1455" s="40">
        <f t="shared" si="664"/>
        <v>1055.6305199999999</v>
      </c>
      <c r="AC1455" s="14">
        <v>11.28</v>
      </c>
      <c r="AD1455" s="40">
        <f t="shared" si="665"/>
        <v>1053.57052</v>
      </c>
      <c r="AE1455" s="14">
        <v>11.09</v>
      </c>
      <c r="AF1455" s="40">
        <f t="shared" si="666"/>
        <v>1053.76052</v>
      </c>
      <c r="AG1455" s="29" t="s">
        <v>22</v>
      </c>
      <c r="AH1455" s="29" t="s">
        <v>22</v>
      </c>
      <c r="AI1455" s="29" t="s">
        <v>28</v>
      </c>
      <c r="AJ1455" s="29" t="s">
        <v>4923</v>
      </c>
      <c r="AK1455" s="30" t="s">
        <v>22</v>
      </c>
      <c r="AL1455" s="30" t="s">
        <v>25</v>
      </c>
      <c r="AM1455" s="30"/>
      <c r="AN1455" s="30" t="s">
        <v>22</v>
      </c>
      <c r="AO1455" s="30" t="s">
        <v>22</v>
      </c>
      <c r="AP1455" s="30"/>
      <c r="AQ1455" s="30" t="s">
        <v>22</v>
      </c>
      <c r="AR1455" s="30" t="s">
        <v>22</v>
      </c>
      <c r="AS1455" s="30"/>
      <c r="AT1455" s="30"/>
      <c r="AU1455" s="30" t="s">
        <v>22</v>
      </c>
      <c r="AV1455" s="30" t="s">
        <v>22</v>
      </c>
      <c r="AW1455" s="30" t="s">
        <v>22</v>
      </c>
      <c r="AX1455" s="30" t="s">
        <v>22</v>
      </c>
      <c r="AY1455" s="30" t="s">
        <v>25</v>
      </c>
      <c r="AZ1455" s="30"/>
      <c r="BA1455" s="30" t="s">
        <v>25</v>
      </c>
      <c r="BB1455" s="30"/>
      <c r="BC1455" s="30" t="s">
        <v>26</v>
      </c>
      <c r="BD1455" s="30"/>
    </row>
    <row r="1456" spans="1:56" x14ac:dyDescent="0.3">
      <c r="A1456" s="31">
        <v>41786</v>
      </c>
      <c r="B1456" s="33" t="s">
        <v>5049</v>
      </c>
      <c r="C1456" s="29">
        <v>1</v>
      </c>
      <c r="D1456" s="29" t="s">
        <v>4664</v>
      </c>
      <c r="E1456" s="30">
        <v>8</v>
      </c>
      <c r="F1456" s="29" t="s">
        <v>65</v>
      </c>
      <c r="G1456" s="29" t="s">
        <v>29</v>
      </c>
      <c r="H1456" s="29" t="s">
        <v>42</v>
      </c>
      <c r="I1456" s="29" t="s">
        <v>25</v>
      </c>
      <c r="J1456" s="29" t="s">
        <v>4924</v>
      </c>
      <c r="K1456" s="29" t="s">
        <v>4925</v>
      </c>
      <c r="L1456" s="29" t="s">
        <v>195</v>
      </c>
      <c r="M1456" s="29" t="s">
        <v>23</v>
      </c>
      <c r="N1456" s="29" t="s">
        <v>4677</v>
      </c>
      <c r="O1456" s="14">
        <v>327.02</v>
      </c>
      <c r="P1456" s="14">
        <f t="shared" si="658"/>
        <v>1072.8872160000001</v>
      </c>
      <c r="Q1456" s="14">
        <v>5.79</v>
      </c>
      <c r="R1456" s="40">
        <f t="shared" si="659"/>
        <v>1078.677216</v>
      </c>
      <c r="S1456" s="14">
        <v>10.06</v>
      </c>
      <c r="T1456" s="40">
        <f t="shared" si="660"/>
        <v>1068.6172160000001</v>
      </c>
      <c r="U1456" s="14">
        <v>11.65</v>
      </c>
      <c r="V1456" s="40">
        <f t="shared" si="661"/>
        <v>1067.027216</v>
      </c>
      <c r="W1456" s="14">
        <v>11.38</v>
      </c>
      <c r="X1456" s="40">
        <f t="shared" si="662"/>
        <v>1067.2972159999999</v>
      </c>
      <c r="Y1456" s="14">
        <v>5.79</v>
      </c>
      <c r="Z1456" s="40">
        <f t="shared" si="663"/>
        <v>1078.677216</v>
      </c>
      <c r="AA1456" s="14">
        <v>10.1</v>
      </c>
      <c r="AB1456" s="40">
        <f t="shared" si="664"/>
        <v>1068.5772160000001</v>
      </c>
      <c r="AC1456" s="14">
        <v>11.64</v>
      </c>
      <c r="AD1456" s="40">
        <f t="shared" si="665"/>
        <v>1067.0372159999999</v>
      </c>
      <c r="AE1456" s="14">
        <v>11.15</v>
      </c>
      <c r="AF1456" s="40">
        <f t="shared" si="666"/>
        <v>1067.527216</v>
      </c>
      <c r="AG1456" s="29" t="s">
        <v>22</v>
      </c>
      <c r="AH1456" s="29" t="s">
        <v>22</v>
      </c>
      <c r="AI1456" s="29" t="s">
        <v>24</v>
      </c>
      <c r="AJ1456" s="29"/>
      <c r="AK1456" s="30" t="s">
        <v>22</v>
      </c>
      <c r="AL1456" s="30" t="s">
        <v>22</v>
      </c>
      <c r="AM1456" s="30"/>
      <c r="AN1456" s="30" t="s">
        <v>22</v>
      </c>
      <c r="AO1456" s="30" t="s">
        <v>22</v>
      </c>
      <c r="AP1456" s="30"/>
      <c r="AQ1456" s="30" t="s">
        <v>22</v>
      </c>
      <c r="AR1456" s="30" t="s">
        <v>22</v>
      </c>
      <c r="AS1456" s="30"/>
      <c r="AT1456" s="30"/>
      <c r="AU1456" s="30" t="s">
        <v>22</v>
      </c>
      <c r="AV1456" s="30" t="s">
        <v>22</v>
      </c>
      <c r="AW1456" s="30" t="s">
        <v>22</v>
      </c>
      <c r="AX1456" s="30" t="s">
        <v>22</v>
      </c>
      <c r="AY1456" s="30" t="s">
        <v>25</v>
      </c>
      <c r="AZ1456" s="30"/>
      <c r="BA1456" s="30" t="s">
        <v>25</v>
      </c>
      <c r="BB1456" s="30" t="s">
        <v>4926</v>
      </c>
      <c r="BC1456" s="30" t="s">
        <v>26</v>
      </c>
      <c r="BD1456" s="30"/>
    </row>
    <row r="1457" spans="1:56" x14ac:dyDescent="0.3">
      <c r="A1457" s="31">
        <v>41786</v>
      </c>
      <c r="B1457" s="33" t="s">
        <v>5052</v>
      </c>
      <c r="C1457" s="29">
        <v>2</v>
      </c>
      <c r="D1457" s="29" t="s">
        <v>4664</v>
      </c>
      <c r="E1457" s="30">
        <v>8</v>
      </c>
      <c r="F1457" s="29" t="s">
        <v>65</v>
      </c>
      <c r="G1457" s="29" t="s">
        <v>29</v>
      </c>
      <c r="H1457" s="29" t="s">
        <v>42</v>
      </c>
      <c r="I1457" s="29" t="s">
        <v>25</v>
      </c>
      <c r="J1457" s="29" t="s">
        <v>4927</v>
      </c>
      <c r="K1457" s="29" t="s">
        <v>4925</v>
      </c>
      <c r="L1457" s="29" t="s">
        <v>105</v>
      </c>
      <c r="M1457" s="29" t="s">
        <v>46</v>
      </c>
      <c r="N1457" s="29" t="s">
        <v>4677</v>
      </c>
      <c r="O1457" s="14">
        <v>327.84</v>
      </c>
      <c r="P1457" s="14">
        <f t="shared" si="658"/>
        <v>1075.5774719999999</v>
      </c>
      <c r="Q1457" s="14">
        <v>5.99</v>
      </c>
      <c r="R1457" s="40">
        <f t="shared" si="659"/>
        <v>1081.567472</v>
      </c>
      <c r="S1457" s="14">
        <v>9.3650000000000002</v>
      </c>
      <c r="T1457" s="40">
        <f t="shared" si="660"/>
        <v>1072.2024719999999</v>
      </c>
      <c r="U1457" s="14">
        <v>10.89</v>
      </c>
      <c r="V1457" s="40">
        <f t="shared" si="661"/>
        <v>1070.6774719999999</v>
      </c>
      <c r="W1457" s="14">
        <v>10.85</v>
      </c>
      <c r="X1457" s="40">
        <f t="shared" si="662"/>
        <v>1070.717472</v>
      </c>
      <c r="Y1457" s="14">
        <v>5.99</v>
      </c>
      <c r="Z1457" s="40">
        <f t="shared" si="663"/>
        <v>1081.567472</v>
      </c>
      <c r="AA1457" s="14">
        <v>10</v>
      </c>
      <c r="AB1457" s="40">
        <f t="shared" si="664"/>
        <v>1071.567472</v>
      </c>
      <c r="AC1457" s="14">
        <v>11.53</v>
      </c>
      <c r="AD1457" s="40">
        <f t="shared" si="665"/>
        <v>1070.037472</v>
      </c>
      <c r="AE1457" s="14">
        <v>16.38</v>
      </c>
      <c r="AF1457" s="40">
        <f t="shared" si="666"/>
        <v>1065.1874719999998</v>
      </c>
      <c r="AG1457" s="29" t="s">
        <v>22</v>
      </c>
      <c r="AH1457" s="29" t="s">
        <v>22</v>
      </c>
      <c r="AI1457" s="29" t="s">
        <v>24</v>
      </c>
      <c r="AJ1457" s="29" t="s">
        <v>4928</v>
      </c>
      <c r="AK1457" s="30" t="s">
        <v>25</v>
      </c>
      <c r="AL1457" s="30" t="s">
        <v>22</v>
      </c>
      <c r="AM1457" s="30" t="s">
        <v>124</v>
      </c>
      <c r="AN1457" s="30" t="s">
        <v>22</v>
      </c>
      <c r="AO1457" s="30" t="s">
        <v>22</v>
      </c>
      <c r="AP1457" s="30"/>
      <c r="AQ1457" s="30" t="s">
        <v>22</v>
      </c>
      <c r="AR1457" s="30" t="s">
        <v>22</v>
      </c>
      <c r="AS1457" s="30"/>
      <c r="AT1457" s="30"/>
      <c r="AU1457" s="30" t="s">
        <v>22</v>
      </c>
      <c r="AV1457" s="30" t="s">
        <v>22</v>
      </c>
      <c r="AW1457" s="30" t="s">
        <v>22</v>
      </c>
      <c r="AX1457" s="30" t="s">
        <v>22</v>
      </c>
      <c r="AY1457" s="30" t="s">
        <v>25</v>
      </c>
      <c r="AZ1457" s="30"/>
      <c r="BA1457" s="30" t="s">
        <v>22</v>
      </c>
      <c r="BB1457" s="30"/>
      <c r="BC1457" s="30" t="s">
        <v>26</v>
      </c>
      <c r="BD1457" s="30"/>
    </row>
    <row r="1458" spans="1:56" x14ac:dyDescent="0.3">
      <c r="A1458" s="31">
        <v>41786</v>
      </c>
      <c r="B1458" s="33" t="s">
        <v>5054</v>
      </c>
      <c r="C1458" s="29">
        <v>3</v>
      </c>
      <c r="D1458" s="29" t="s">
        <v>4664</v>
      </c>
      <c r="E1458" s="30">
        <v>8</v>
      </c>
      <c r="F1458" s="29" t="s">
        <v>65</v>
      </c>
      <c r="G1458" s="29" t="s">
        <v>94</v>
      </c>
      <c r="H1458" s="29" t="s">
        <v>42</v>
      </c>
      <c r="I1458" s="29" t="s">
        <v>25</v>
      </c>
      <c r="J1458" s="29" t="s">
        <v>2250</v>
      </c>
      <c r="K1458" s="29" t="s">
        <v>4925</v>
      </c>
      <c r="L1458" s="29" t="s">
        <v>128</v>
      </c>
      <c r="M1458" s="29" t="s">
        <v>59</v>
      </c>
      <c r="N1458" s="29" t="s">
        <v>4677</v>
      </c>
      <c r="O1458" s="14">
        <v>327.72</v>
      </c>
      <c r="P1458" s="14">
        <f t="shared" si="658"/>
        <v>1075.1837760000001</v>
      </c>
      <c r="Q1458" s="14">
        <v>4.71</v>
      </c>
      <c r="R1458" s="40">
        <f t="shared" si="659"/>
        <v>1079.8937760000001</v>
      </c>
      <c r="S1458" s="14">
        <v>8.2200000000000006</v>
      </c>
      <c r="T1458" s="40">
        <f t="shared" si="660"/>
        <v>1071.6737760000001</v>
      </c>
      <c r="U1458" s="14">
        <v>11.26</v>
      </c>
      <c r="V1458" s="40">
        <f t="shared" si="661"/>
        <v>1068.6337760000001</v>
      </c>
      <c r="W1458" s="14">
        <v>10.9</v>
      </c>
      <c r="X1458" s="40">
        <f t="shared" si="662"/>
        <v>1068.993776</v>
      </c>
      <c r="Y1458" s="14">
        <v>4.71</v>
      </c>
      <c r="Z1458" s="40">
        <f t="shared" si="663"/>
        <v>1079.8937760000001</v>
      </c>
      <c r="AA1458" s="14">
        <v>8.24</v>
      </c>
      <c r="AB1458" s="40">
        <f t="shared" si="664"/>
        <v>1071.6537760000001</v>
      </c>
      <c r="AC1458" s="14">
        <v>11.26</v>
      </c>
      <c r="AD1458" s="40">
        <f t="shared" si="665"/>
        <v>1068.6337760000001</v>
      </c>
      <c r="AE1458" s="14">
        <v>11.12</v>
      </c>
      <c r="AF1458" s="40">
        <f t="shared" si="666"/>
        <v>1068.7737760000002</v>
      </c>
      <c r="AG1458" s="29" t="s">
        <v>22</v>
      </c>
      <c r="AH1458" s="29" t="s">
        <v>22</v>
      </c>
      <c r="AI1458" s="29" t="s">
        <v>24</v>
      </c>
      <c r="AJ1458" s="29"/>
      <c r="AK1458" s="30" t="s">
        <v>22</v>
      </c>
      <c r="AL1458" s="30" t="s">
        <v>22</v>
      </c>
      <c r="AM1458" s="30"/>
      <c r="AN1458" s="30" t="s">
        <v>22</v>
      </c>
      <c r="AO1458" s="30" t="s">
        <v>22</v>
      </c>
      <c r="AP1458" s="30"/>
      <c r="AQ1458" s="30" t="s">
        <v>22</v>
      </c>
      <c r="AR1458" s="30" t="s">
        <v>22</v>
      </c>
      <c r="AS1458" s="30"/>
      <c r="AT1458" s="30"/>
      <c r="AU1458" s="30" t="s">
        <v>22</v>
      </c>
      <c r="AV1458" s="30" t="s">
        <v>22</v>
      </c>
      <c r="AW1458" s="30" t="s">
        <v>22</v>
      </c>
      <c r="AX1458" s="30" t="s">
        <v>22</v>
      </c>
      <c r="AY1458" s="30" t="s">
        <v>25</v>
      </c>
      <c r="AZ1458" s="30"/>
      <c r="BA1458" s="30" t="s">
        <v>22</v>
      </c>
      <c r="BB1458" s="30"/>
      <c r="BC1458" s="30" t="s">
        <v>62</v>
      </c>
      <c r="BD1458" s="30" t="s">
        <v>4929</v>
      </c>
    </row>
    <row r="1459" spans="1:56" x14ac:dyDescent="0.3">
      <c r="A1459" s="31">
        <v>41786</v>
      </c>
      <c r="B1459" s="33" t="s">
        <v>5053</v>
      </c>
      <c r="C1459" s="29">
        <v>4</v>
      </c>
      <c r="D1459" s="29" t="s">
        <v>4664</v>
      </c>
      <c r="E1459" s="30">
        <v>8</v>
      </c>
      <c r="F1459" s="29" t="s">
        <v>65</v>
      </c>
      <c r="G1459" s="29" t="s">
        <v>29</v>
      </c>
      <c r="H1459" s="29" t="s">
        <v>42</v>
      </c>
      <c r="I1459" s="29" t="s">
        <v>25</v>
      </c>
      <c r="J1459" s="29" t="s">
        <v>2213</v>
      </c>
      <c r="K1459" s="29" t="s">
        <v>4930</v>
      </c>
      <c r="L1459" s="29" t="s">
        <v>128</v>
      </c>
      <c r="M1459" s="29" t="s">
        <v>4931</v>
      </c>
      <c r="N1459" s="29" t="s">
        <v>4932</v>
      </c>
      <c r="O1459" s="14">
        <v>326.2</v>
      </c>
      <c r="P1459" s="14">
        <f t="shared" si="658"/>
        <v>1070.19696</v>
      </c>
      <c r="Q1459" s="14">
        <v>5.8</v>
      </c>
      <c r="R1459" s="40">
        <f t="shared" si="659"/>
        <v>1075.9969599999999</v>
      </c>
      <c r="S1459" s="14">
        <v>8.5399999999999991</v>
      </c>
      <c r="T1459" s="40">
        <f t="shared" si="660"/>
        <v>1067.45696</v>
      </c>
      <c r="U1459" s="14">
        <v>12.02</v>
      </c>
      <c r="V1459" s="40">
        <f t="shared" si="661"/>
        <v>1063.97696</v>
      </c>
      <c r="W1459" s="14">
        <v>11.77</v>
      </c>
      <c r="X1459" s="40">
        <f t="shared" si="662"/>
        <v>1064.22696</v>
      </c>
      <c r="Y1459" s="14">
        <v>5.8</v>
      </c>
      <c r="Z1459" s="40">
        <f t="shared" si="663"/>
        <v>1075.9969599999999</v>
      </c>
      <c r="AA1459" s="14">
        <v>8.57</v>
      </c>
      <c r="AB1459" s="40">
        <f t="shared" si="664"/>
        <v>1067.42696</v>
      </c>
      <c r="AC1459" s="14">
        <v>12.21</v>
      </c>
      <c r="AD1459" s="40">
        <f t="shared" si="665"/>
        <v>1063.7869599999999</v>
      </c>
      <c r="AE1459" s="14">
        <v>11.72</v>
      </c>
      <c r="AF1459" s="40">
        <f t="shared" si="666"/>
        <v>1064.2769599999999</v>
      </c>
      <c r="AG1459" s="29" t="s">
        <v>22</v>
      </c>
      <c r="AH1459" s="29" t="s">
        <v>22</v>
      </c>
      <c r="AI1459" s="29" t="s">
        <v>24</v>
      </c>
      <c r="AJ1459" s="29" t="s">
        <v>4933</v>
      </c>
      <c r="AK1459" s="30" t="s">
        <v>22</v>
      </c>
      <c r="AL1459" s="30" t="s">
        <v>22</v>
      </c>
      <c r="AM1459" s="30"/>
      <c r="AN1459" s="30" t="s">
        <v>22</v>
      </c>
      <c r="AO1459" s="30" t="s">
        <v>22</v>
      </c>
      <c r="AP1459" s="30"/>
      <c r="AQ1459" s="30" t="s">
        <v>22</v>
      </c>
      <c r="AR1459" s="30" t="s">
        <v>22</v>
      </c>
      <c r="AS1459" s="30"/>
      <c r="AT1459" s="30"/>
      <c r="AU1459" s="30" t="s">
        <v>22</v>
      </c>
      <c r="AV1459" s="30" t="s">
        <v>22</v>
      </c>
      <c r="AW1459" s="30" t="s">
        <v>22</v>
      </c>
      <c r="AX1459" s="30" t="s">
        <v>22</v>
      </c>
      <c r="AY1459" s="30" t="s">
        <v>25</v>
      </c>
      <c r="AZ1459" s="30"/>
      <c r="BA1459" s="30" t="s">
        <v>22</v>
      </c>
      <c r="BB1459" s="30"/>
      <c r="BC1459" s="30" t="s">
        <v>62</v>
      </c>
      <c r="BD1459" s="30"/>
    </row>
    <row r="1460" spans="1:56" x14ac:dyDescent="0.3">
      <c r="A1460" s="31">
        <v>41786</v>
      </c>
      <c r="B1460" s="33" t="s">
        <v>5055</v>
      </c>
      <c r="C1460" s="29">
        <v>5</v>
      </c>
      <c r="D1460" s="29" t="s">
        <v>4664</v>
      </c>
      <c r="E1460" s="30">
        <v>8</v>
      </c>
      <c r="F1460" s="29" t="s">
        <v>65</v>
      </c>
      <c r="G1460" s="29" t="s">
        <v>29</v>
      </c>
      <c r="H1460" s="29" t="s">
        <v>42</v>
      </c>
      <c r="I1460" s="29" t="s">
        <v>22</v>
      </c>
      <c r="J1460" s="29" t="s">
        <v>2323</v>
      </c>
      <c r="K1460" s="29" t="s">
        <v>4934</v>
      </c>
      <c r="L1460" s="29" t="s">
        <v>35</v>
      </c>
      <c r="M1460" s="29" t="s">
        <v>68</v>
      </c>
      <c r="N1460" s="29" t="s">
        <v>4667</v>
      </c>
      <c r="O1460" s="14">
        <v>325.74</v>
      </c>
      <c r="P1460" s="14">
        <f t="shared" si="658"/>
        <v>1068.6877920000002</v>
      </c>
      <c r="Q1460" s="14">
        <v>5.62</v>
      </c>
      <c r="R1460" s="40">
        <f t="shared" si="659"/>
        <v>1074.3077920000001</v>
      </c>
      <c r="S1460" s="14">
        <v>7.87</v>
      </c>
      <c r="T1460" s="40">
        <f t="shared" si="660"/>
        <v>1066.4377920000002</v>
      </c>
      <c r="U1460" s="14">
        <v>8.82</v>
      </c>
      <c r="V1460" s="40">
        <f t="shared" si="661"/>
        <v>1065.4877920000001</v>
      </c>
      <c r="W1460" s="14">
        <v>8.7899999999999991</v>
      </c>
      <c r="X1460" s="40">
        <f t="shared" si="662"/>
        <v>1065.5177920000001</v>
      </c>
      <c r="Y1460" s="14">
        <v>5.62</v>
      </c>
      <c r="Z1460" s="40">
        <f t="shared" si="663"/>
        <v>1074.3077920000001</v>
      </c>
      <c r="AA1460" s="14">
        <v>7.95</v>
      </c>
      <c r="AB1460" s="40">
        <f t="shared" si="664"/>
        <v>1066.357792</v>
      </c>
      <c r="AC1460" s="14">
        <v>8.98</v>
      </c>
      <c r="AD1460" s="40">
        <f t="shared" si="665"/>
        <v>1065.327792</v>
      </c>
      <c r="AE1460" s="14">
        <v>9</v>
      </c>
      <c r="AF1460" s="40">
        <f t="shared" si="666"/>
        <v>1065.3077920000001</v>
      </c>
      <c r="AG1460" s="29" t="s">
        <v>22</v>
      </c>
      <c r="AH1460" s="29" t="s">
        <v>22</v>
      </c>
      <c r="AI1460" s="29" t="s">
        <v>24</v>
      </c>
      <c r="AJ1460" s="29"/>
      <c r="AK1460" s="30" t="s">
        <v>22</v>
      </c>
      <c r="AL1460" s="30" t="s">
        <v>22</v>
      </c>
      <c r="AM1460" s="30"/>
      <c r="AN1460" s="30" t="s">
        <v>22</v>
      </c>
      <c r="AO1460" s="30" t="s">
        <v>22</v>
      </c>
      <c r="AP1460" s="30"/>
      <c r="AQ1460" s="30" t="s">
        <v>22</v>
      </c>
      <c r="AR1460" s="30" t="s">
        <v>22</v>
      </c>
      <c r="AS1460" s="30"/>
      <c r="AT1460" s="30"/>
      <c r="AU1460" s="30" t="s">
        <v>22</v>
      </c>
      <c r="AV1460" s="30" t="s">
        <v>22</v>
      </c>
      <c r="AW1460" s="30" t="s">
        <v>22</v>
      </c>
      <c r="AX1460" s="30" t="s">
        <v>22</v>
      </c>
      <c r="AY1460" s="30" t="s">
        <v>25</v>
      </c>
      <c r="AZ1460" s="30"/>
      <c r="BA1460" s="30" t="s">
        <v>25</v>
      </c>
      <c r="BB1460" s="30"/>
      <c r="BC1460" s="30" t="s">
        <v>26</v>
      </c>
      <c r="BD1460" s="30"/>
    </row>
    <row r="1461" spans="1:56" x14ac:dyDescent="0.3">
      <c r="A1461" s="31">
        <v>41786</v>
      </c>
      <c r="B1461" s="33" t="s">
        <v>5056</v>
      </c>
      <c r="C1461" s="29">
        <v>6</v>
      </c>
      <c r="D1461" s="29" t="s">
        <v>4664</v>
      </c>
      <c r="E1461" s="30">
        <v>8</v>
      </c>
      <c r="F1461" s="29" t="s">
        <v>65</v>
      </c>
      <c r="G1461" s="29" t="s">
        <v>94</v>
      </c>
      <c r="H1461" s="29" t="s">
        <v>42</v>
      </c>
      <c r="I1461" s="29" t="s">
        <v>22</v>
      </c>
      <c r="J1461" s="29" t="s">
        <v>2246</v>
      </c>
      <c r="K1461" s="29" t="s">
        <v>4935</v>
      </c>
      <c r="L1461" s="29" t="s">
        <v>195</v>
      </c>
      <c r="M1461" s="29" t="s">
        <v>23</v>
      </c>
      <c r="N1461" s="29" t="s">
        <v>4936</v>
      </c>
      <c r="O1461" s="14">
        <v>324.89999999999998</v>
      </c>
      <c r="P1461" s="14">
        <f t="shared" si="658"/>
        <v>1065.93192</v>
      </c>
      <c r="Q1461" s="14">
        <v>5.05</v>
      </c>
      <c r="R1461" s="40">
        <f t="shared" si="659"/>
        <v>1070.9819199999999</v>
      </c>
      <c r="S1461" s="14">
        <v>6.88</v>
      </c>
      <c r="T1461" s="40">
        <f t="shared" si="660"/>
        <v>1064.1019199999998</v>
      </c>
      <c r="U1461" s="14">
        <v>8.6</v>
      </c>
      <c r="V1461" s="40">
        <f t="shared" si="661"/>
        <v>1062.38192</v>
      </c>
      <c r="W1461" s="14">
        <v>8.75</v>
      </c>
      <c r="X1461" s="40">
        <f t="shared" si="662"/>
        <v>1062.2319199999999</v>
      </c>
      <c r="Y1461" s="14">
        <v>5.05</v>
      </c>
      <c r="Z1461" s="40">
        <f t="shared" si="663"/>
        <v>1070.9819199999999</v>
      </c>
      <c r="AA1461" s="14">
        <v>6.79</v>
      </c>
      <c r="AB1461" s="40">
        <f t="shared" si="664"/>
        <v>1064.19192</v>
      </c>
      <c r="AC1461" s="14">
        <v>8.7799999999999994</v>
      </c>
      <c r="AD1461" s="40">
        <f t="shared" si="665"/>
        <v>1062.20192</v>
      </c>
      <c r="AE1461" s="14">
        <v>9</v>
      </c>
      <c r="AF1461" s="40">
        <f t="shared" si="666"/>
        <v>1061.9819199999999</v>
      </c>
      <c r="AG1461" s="29" t="s">
        <v>22</v>
      </c>
      <c r="AH1461" s="29" t="s">
        <v>22</v>
      </c>
      <c r="AI1461" s="29" t="s">
        <v>48</v>
      </c>
      <c r="AJ1461" s="29" t="s">
        <v>4937</v>
      </c>
      <c r="AK1461" s="30" t="s">
        <v>22</v>
      </c>
      <c r="AL1461" s="30" t="s">
        <v>22</v>
      </c>
      <c r="AM1461" s="30"/>
      <c r="AN1461" s="30" t="s">
        <v>22</v>
      </c>
      <c r="AO1461" s="30" t="s">
        <v>22</v>
      </c>
      <c r="AP1461" s="30"/>
      <c r="AQ1461" s="30" t="s">
        <v>22</v>
      </c>
      <c r="AR1461" s="30" t="s">
        <v>22</v>
      </c>
      <c r="AS1461" s="30"/>
      <c r="AT1461" s="30"/>
      <c r="AU1461" s="30" t="s">
        <v>22</v>
      </c>
      <c r="AV1461" s="30" t="s">
        <v>22</v>
      </c>
      <c r="AW1461" s="30" t="s">
        <v>22</v>
      </c>
      <c r="AX1461" s="30" t="s">
        <v>22</v>
      </c>
      <c r="AY1461" s="30" t="s">
        <v>25</v>
      </c>
      <c r="AZ1461" s="30"/>
      <c r="BA1461" s="30" t="s">
        <v>25</v>
      </c>
      <c r="BB1461" s="30" t="s">
        <v>4938</v>
      </c>
      <c r="BC1461" s="30" t="s">
        <v>26</v>
      </c>
      <c r="BD1461" s="30"/>
    </row>
    <row r="1462" spans="1:56" x14ac:dyDescent="0.3">
      <c r="A1462" s="31">
        <v>41786</v>
      </c>
      <c r="B1462" s="33" t="s">
        <v>5057</v>
      </c>
      <c r="C1462" s="29">
        <v>7</v>
      </c>
      <c r="D1462" s="29" t="s">
        <v>4664</v>
      </c>
      <c r="E1462" s="30">
        <v>8</v>
      </c>
      <c r="F1462" s="29" t="s">
        <v>19</v>
      </c>
      <c r="G1462" s="29" t="s">
        <v>20</v>
      </c>
      <c r="H1462" s="29" t="s">
        <v>42</v>
      </c>
      <c r="I1462" s="29" t="s">
        <v>22</v>
      </c>
      <c r="J1462" s="29" t="s">
        <v>4939</v>
      </c>
      <c r="K1462" s="29" t="s">
        <v>4940</v>
      </c>
      <c r="L1462" s="29" t="s">
        <v>35</v>
      </c>
      <c r="M1462" s="29" t="s">
        <v>46</v>
      </c>
      <c r="N1462" s="29" t="s">
        <v>4667</v>
      </c>
      <c r="O1462" s="14">
        <v>328.73</v>
      </c>
      <c r="P1462" s="14">
        <f t="shared" si="658"/>
        <v>1078.497384</v>
      </c>
      <c r="Q1462" s="14">
        <v>5.41</v>
      </c>
      <c r="R1462" s="40">
        <f t="shared" si="659"/>
        <v>1083.9073840000001</v>
      </c>
      <c r="S1462" s="14">
        <v>6.65</v>
      </c>
      <c r="T1462" s="40">
        <f t="shared" si="660"/>
        <v>1077.257384</v>
      </c>
      <c r="U1462" s="14">
        <v>7.8</v>
      </c>
      <c r="V1462" s="40">
        <f t="shared" si="661"/>
        <v>1076.1073840000001</v>
      </c>
      <c r="W1462" s="14">
        <v>7.78</v>
      </c>
      <c r="X1462" s="40">
        <f t="shared" si="662"/>
        <v>1076.1273840000001</v>
      </c>
      <c r="Y1462" s="14">
        <v>5.41</v>
      </c>
      <c r="Z1462" s="40">
        <f t="shared" si="663"/>
        <v>1083.9073840000001</v>
      </c>
      <c r="AA1462" s="14">
        <v>7.09</v>
      </c>
      <c r="AB1462" s="40">
        <f t="shared" si="664"/>
        <v>1076.8173840000002</v>
      </c>
      <c r="AC1462" s="14">
        <v>7.55</v>
      </c>
      <c r="AD1462" s="40">
        <f t="shared" si="665"/>
        <v>1076.3573840000001</v>
      </c>
      <c r="AE1462" s="14">
        <v>7.9</v>
      </c>
      <c r="AF1462" s="40">
        <f t="shared" si="666"/>
        <v>1076.007384</v>
      </c>
      <c r="AG1462" s="29" t="s">
        <v>22</v>
      </c>
      <c r="AH1462" s="29" t="s">
        <v>22</v>
      </c>
      <c r="AI1462" s="29" t="s">
        <v>48</v>
      </c>
      <c r="AJ1462" s="29" t="s">
        <v>4687</v>
      </c>
      <c r="AK1462" s="30" t="s">
        <v>25</v>
      </c>
      <c r="AL1462" s="30" t="s">
        <v>25</v>
      </c>
      <c r="AM1462" s="30"/>
      <c r="AN1462" s="30" t="s">
        <v>22</v>
      </c>
      <c r="AO1462" s="30" t="s">
        <v>22</v>
      </c>
      <c r="AP1462" s="30"/>
      <c r="AQ1462" s="30" t="s">
        <v>22</v>
      </c>
      <c r="AR1462" s="30" t="s">
        <v>22</v>
      </c>
      <c r="AS1462" s="30"/>
      <c r="AT1462" s="30"/>
      <c r="AU1462" s="30" t="s">
        <v>22</v>
      </c>
      <c r="AV1462" s="30" t="s">
        <v>22</v>
      </c>
      <c r="AW1462" s="30" t="s">
        <v>22</v>
      </c>
      <c r="AX1462" s="30" t="s">
        <v>22</v>
      </c>
      <c r="AY1462" s="30" t="s">
        <v>25</v>
      </c>
      <c r="AZ1462" s="30"/>
      <c r="BA1462" s="30" t="s">
        <v>22</v>
      </c>
      <c r="BB1462" s="30"/>
      <c r="BC1462" s="30" t="s">
        <v>26</v>
      </c>
      <c r="BD1462" s="30"/>
    </row>
    <row r="1463" spans="1:56" x14ac:dyDescent="0.3">
      <c r="A1463" s="31">
        <v>41786</v>
      </c>
      <c r="B1463" s="33" t="s">
        <v>5058</v>
      </c>
      <c r="C1463" s="29">
        <v>8</v>
      </c>
      <c r="D1463" s="29" t="s">
        <v>4664</v>
      </c>
      <c r="E1463" s="30">
        <v>8</v>
      </c>
      <c r="F1463" s="29" t="s">
        <v>19</v>
      </c>
      <c r="G1463" s="29" t="s">
        <v>20</v>
      </c>
      <c r="H1463" s="29" t="s">
        <v>42</v>
      </c>
      <c r="I1463" s="29" t="s">
        <v>22</v>
      </c>
      <c r="J1463" s="29" t="s">
        <v>4941</v>
      </c>
      <c r="K1463" s="29" t="s">
        <v>4942</v>
      </c>
      <c r="L1463" s="29" t="s">
        <v>35</v>
      </c>
      <c r="M1463" s="29" t="s">
        <v>46</v>
      </c>
      <c r="N1463" s="29" t="s">
        <v>4667</v>
      </c>
      <c r="O1463" s="14">
        <v>328.19</v>
      </c>
      <c r="P1463" s="14">
        <f t="shared" si="658"/>
        <v>1076.7257520000001</v>
      </c>
      <c r="Q1463" s="14">
        <v>6.32</v>
      </c>
      <c r="R1463" s="40">
        <f t="shared" si="659"/>
        <v>1083.045752</v>
      </c>
      <c r="S1463" s="14">
        <v>6.84</v>
      </c>
      <c r="T1463" s="40">
        <f t="shared" si="660"/>
        <v>1076.2057520000001</v>
      </c>
      <c r="U1463" s="14">
        <v>7.84</v>
      </c>
      <c r="V1463" s="40">
        <f t="shared" si="661"/>
        <v>1075.2057520000001</v>
      </c>
      <c r="W1463" s="14">
        <v>7.91</v>
      </c>
      <c r="X1463" s="40">
        <f t="shared" si="662"/>
        <v>1075.1357519999999</v>
      </c>
      <c r="Y1463" s="14">
        <v>6.32</v>
      </c>
      <c r="Z1463" s="40">
        <f t="shared" si="663"/>
        <v>1083.045752</v>
      </c>
      <c r="AA1463" s="14">
        <v>6.86</v>
      </c>
      <c r="AB1463" s="40">
        <f t="shared" si="664"/>
        <v>1076.1857520000001</v>
      </c>
      <c r="AC1463" s="14">
        <v>7.75</v>
      </c>
      <c r="AD1463" s="40">
        <f t="shared" si="665"/>
        <v>1075.295752</v>
      </c>
      <c r="AE1463" s="14">
        <v>8.19</v>
      </c>
      <c r="AF1463" s="40">
        <f t="shared" si="666"/>
        <v>1074.8557519999999</v>
      </c>
      <c r="AG1463" s="29" t="s">
        <v>22</v>
      </c>
      <c r="AH1463" s="29" t="s">
        <v>22</v>
      </c>
      <c r="AI1463" s="29" t="s">
        <v>48</v>
      </c>
      <c r="AJ1463" s="29" t="s">
        <v>4943</v>
      </c>
      <c r="AK1463" s="30" t="s">
        <v>22</v>
      </c>
      <c r="AL1463" s="30" t="s">
        <v>22</v>
      </c>
      <c r="AM1463" s="30" t="s">
        <v>4865</v>
      </c>
      <c r="AN1463" s="30" t="s">
        <v>22</v>
      </c>
      <c r="AO1463" s="30" t="s">
        <v>22</v>
      </c>
      <c r="AP1463" s="30"/>
      <c r="AQ1463" s="30" t="s">
        <v>22</v>
      </c>
      <c r="AR1463" s="30" t="s">
        <v>22</v>
      </c>
      <c r="AS1463" s="30"/>
      <c r="AT1463" s="30"/>
      <c r="AU1463" s="30" t="s">
        <v>22</v>
      </c>
      <c r="AV1463" s="30" t="s">
        <v>22</v>
      </c>
      <c r="AW1463" s="30" t="s">
        <v>22</v>
      </c>
      <c r="AX1463" s="30" t="s">
        <v>22</v>
      </c>
      <c r="AY1463" s="30" t="s">
        <v>22</v>
      </c>
      <c r="AZ1463" s="30" t="s">
        <v>4865</v>
      </c>
      <c r="BA1463" s="30" t="s">
        <v>22</v>
      </c>
      <c r="BB1463" s="30" t="s">
        <v>4904</v>
      </c>
      <c r="BC1463" s="30" t="s">
        <v>26</v>
      </c>
      <c r="BD1463" s="30"/>
    </row>
    <row r="1464" spans="1:56" x14ac:dyDescent="0.3">
      <c r="A1464" s="31">
        <v>41787</v>
      </c>
      <c r="B1464" s="33" t="s">
        <v>5059</v>
      </c>
      <c r="C1464" s="29">
        <v>9</v>
      </c>
      <c r="D1464" s="29" t="s">
        <v>4664</v>
      </c>
      <c r="E1464" s="30">
        <v>8</v>
      </c>
      <c r="F1464" s="29" t="s">
        <v>72</v>
      </c>
      <c r="G1464" s="29" t="s">
        <v>94</v>
      </c>
      <c r="H1464" s="29" t="s">
        <v>1446</v>
      </c>
      <c r="I1464" s="29" t="s">
        <v>25</v>
      </c>
      <c r="J1464" s="29" t="s">
        <v>4944</v>
      </c>
      <c r="K1464" s="29" t="s">
        <v>4945</v>
      </c>
      <c r="L1464" s="29" t="s">
        <v>892</v>
      </c>
      <c r="M1464" s="29" t="s">
        <v>59</v>
      </c>
      <c r="N1464" s="29" t="s">
        <v>4682</v>
      </c>
      <c r="O1464" s="14">
        <v>325.33999999999997</v>
      </c>
      <c r="P1464" s="14">
        <f t="shared" si="658"/>
        <v>1067.3754719999999</v>
      </c>
      <c r="Q1464" s="14">
        <v>5.0999999999999996</v>
      </c>
      <c r="R1464" s="40">
        <f t="shared" si="659"/>
        <v>1072.4754719999999</v>
      </c>
      <c r="S1464" s="14">
        <v>17.98</v>
      </c>
      <c r="T1464" s="40">
        <f t="shared" si="660"/>
        <v>1054.4954719999998</v>
      </c>
      <c r="U1464" s="14">
        <v>20.98</v>
      </c>
      <c r="V1464" s="40">
        <f t="shared" si="661"/>
        <v>1051.4954719999998</v>
      </c>
      <c r="W1464" s="14">
        <v>8.0399999999999991</v>
      </c>
      <c r="X1464" s="40">
        <f t="shared" si="662"/>
        <v>1064.4354719999999</v>
      </c>
      <c r="Y1464" s="14">
        <v>5.0999999999999996</v>
      </c>
      <c r="Z1464" s="40">
        <f t="shared" si="663"/>
        <v>1072.4754719999999</v>
      </c>
      <c r="AA1464" s="14">
        <v>20.399999999999999</v>
      </c>
      <c r="AB1464" s="40">
        <f t="shared" si="664"/>
        <v>1052.0754719999998</v>
      </c>
      <c r="AC1464" s="14">
        <v>23.1</v>
      </c>
      <c r="AD1464" s="40">
        <f t="shared" si="665"/>
        <v>1049.3754719999999</v>
      </c>
      <c r="AE1464" s="14"/>
      <c r="AF1464" s="40">
        <f t="shared" si="666"/>
        <v>1072.4754719999999</v>
      </c>
      <c r="AG1464" s="29" t="s">
        <v>25</v>
      </c>
      <c r="AH1464" s="29" t="s">
        <v>25</v>
      </c>
      <c r="AI1464" s="29" t="s">
        <v>48</v>
      </c>
      <c r="AJ1464" s="29" t="s">
        <v>4946</v>
      </c>
      <c r="AK1464" s="30" t="s">
        <v>22</v>
      </c>
      <c r="AL1464" s="30" t="s">
        <v>22</v>
      </c>
      <c r="AM1464" s="30"/>
      <c r="AN1464" s="30" t="s">
        <v>22</v>
      </c>
      <c r="AO1464" s="30" t="s">
        <v>25</v>
      </c>
      <c r="AP1464" s="30"/>
      <c r="AQ1464" s="30" t="s">
        <v>22</v>
      </c>
      <c r="AR1464" s="30" t="s">
        <v>22</v>
      </c>
      <c r="AS1464" s="30"/>
      <c r="AT1464" s="30"/>
      <c r="AU1464" s="30" t="s">
        <v>22</v>
      </c>
      <c r="AV1464" s="30" t="s">
        <v>22</v>
      </c>
      <c r="AW1464" s="30" t="s">
        <v>22</v>
      </c>
      <c r="AX1464" s="30" t="s">
        <v>22</v>
      </c>
      <c r="AY1464" s="30" t="s">
        <v>25</v>
      </c>
      <c r="AZ1464" s="30"/>
      <c r="BA1464" s="30" t="s">
        <v>25</v>
      </c>
      <c r="BB1464" s="30" t="s">
        <v>4947</v>
      </c>
      <c r="BC1464" s="30" t="s">
        <v>26</v>
      </c>
      <c r="BD1464" s="30"/>
    </row>
    <row r="1465" spans="1:56" x14ac:dyDescent="0.3">
      <c r="A1465" s="31">
        <v>41780</v>
      </c>
      <c r="B1465" s="33" t="s">
        <v>5060</v>
      </c>
      <c r="C1465" s="29">
        <v>1</v>
      </c>
      <c r="D1465" s="29" t="s">
        <v>4664</v>
      </c>
      <c r="E1465" s="30">
        <v>9</v>
      </c>
      <c r="F1465" s="29" t="s">
        <v>49</v>
      </c>
      <c r="G1465" s="29" t="s">
        <v>20</v>
      </c>
      <c r="H1465" s="29" t="s">
        <v>42</v>
      </c>
      <c r="I1465" s="29" t="s">
        <v>22</v>
      </c>
      <c r="J1465" s="29" t="s">
        <v>4941</v>
      </c>
      <c r="K1465" s="29" t="s">
        <v>4948</v>
      </c>
      <c r="L1465" s="29" t="s">
        <v>75</v>
      </c>
      <c r="M1465" s="29" t="s">
        <v>46</v>
      </c>
      <c r="N1465" s="29" t="s">
        <v>4667</v>
      </c>
      <c r="O1465" s="14">
        <v>329.77</v>
      </c>
      <c r="P1465" s="14">
        <f t="shared" si="658"/>
        <v>1081.909416</v>
      </c>
      <c r="Q1465" s="14">
        <v>5.7</v>
      </c>
      <c r="R1465" s="40">
        <f t="shared" si="659"/>
        <v>1087.609416</v>
      </c>
      <c r="S1465" s="14">
        <v>7.34</v>
      </c>
      <c r="T1465" s="40">
        <f t="shared" si="660"/>
        <v>1080.2694160000001</v>
      </c>
      <c r="U1465" s="14">
        <v>8.5299999999999994</v>
      </c>
      <c r="V1465" s="40">
        <f t="shared" si="661"/>
        <v>1079.079416</v>
      </c>
      <c r="W1465" s="14">
        <v>8.2899999999999991</v>
      </c>
      <c r="X1465" s="40">
        <f t="shared" si="662"/>
        <v>1079.319416</v>
      </c>
      <c r="Y1465" s="14">
        <v>5.7</v>
      </c>
      <c r="Z1465" s="40">
        <f t="shared" si="663"/>
        <v>1087.609416</v>
      </c>
      <c r="AA1465" s="14">
        <v>7.31</v>
      </c>
      <c r="AB1465" s="40">
        <f t="shared" si="664"/>
        <v>1080.2994160000001</v>
      </c>
      <c r="AC1465" s="14">
        <v>8.59</v>
      </c>
      <c r="AD1465" s="40">
        <f t="shared" si="665"/>
        <v>1079.0194160000001</v>
      </c>
      <c r="AE1465" s="14">
        <v>8.93</v>
      </c>
      <c r="AF1465" s="40">
        <f t="shared" si="666"/>
        <v>1078.6794159999999</v>
      </c>
      <c r="AG1465" s="29" t="s">
        <v>22</v>
      </c>
      <c r="AH1465" s="29" t="s">
        <v>22</v>
      </c>
      <c r="AI1465" s="29" t="s">
        <v>24</v>
      </c>
      <c r="AJ1465" s="29" t="s">
        <v>4949</v>
      </c>
      <c r="AK1465" s="30" t="s">
        <v>25</v>
      </c>
      <c r="AL1465" s="30" t="s">
        <v>25</v>
      </c>
      <c r="AM1465" s="30"/>
      <c r="AN1465" s="30" t="s">
        <v>22</v>
      </c>
      <c r="AO1465" s="30" t="s">
        <v>22</v>
      </c>
      <c r="AP1465" s="30"/>
      <c r="AQ1465" s="30" t="s">
        <v>22</v>
      </c>
      <c r="AR1465" s="30" t="s">
        <v>22</v>
      </c>
      <c r="AS1465" s="30"/>
      <c r="AT1465" s="30"/>
      <c r="AU1465" s="30" t="s">
        <v>22</v>
      </c>
      <c r="AV1465" s="30" t="s">
        <v>22</v>
      </c>
      <c r="AW1465" s="30" t="s">
        <v>22</v>
      </c>
      <c r="AX1465" s="30" t="s">
        <v>22</v>
      </c>
      <c r="AY1465" s="30" t="s">
        <v>25</v>
      </c>
      <c r="AZ1465" s="30"/>
      <c r="BA1465" s="30" t="s">
        <v>22</v>
      </c>
      <c r="BB1465" s="30" t="s">
        <v>4950</v>
      </c>
      <c r="BC1465" s="30" t="s">
        <v>62</v>
      </c>
      <c r="BD1465" s="30"/>
    </row>
    <row r="1466" spans="1:56" x14ac:dyDescent="0.3">
      <c r="A1466" s="31">
        <v>41780</v>
      </c>
      <c r="B1466" s="33" t="s">
        <v>5061</v>
      </c>
      <c r="C1466" s="29">
        <v>2</v>
      </c>
      <c r="D1466" s="29" t="s">
        <v>4664</v>
      </c>
      <c r="E1466" s="30">
        <v>9</v>
      </c>
      <c r="F1466" s="29" t="s">
        <v>49</v>
      </c>
      <c r="G1466" s="29" t="s">
        <v>29</v>
      </c>
      <c r="H1466" s="29" t="s">
        <v>42</v>
      </c>
      <c r="I1466" s="29" t="s">
        <v>25</v>
      </c>
      <c r="J1466" s="29" t="s">
        <v>4951</v>
      </c>
      <c r="K1466" s="29" t="s">
        <v>4952</v>
      </c>
      <c r="L1466" s="29" t="s">
        <v>195</v>
      </c>
      <c r="M1466" s="29" t="s">
        <v>46</v>
      </c>
      <c r="N1466" s="29" t="s">
        <v>4682</v>
      </c>
      <c r="O1466" s="14">
        <v>329.51</v>
      </c>
      <c r="P1466" s="14">
        <f t="shared" si="658"/>
        <v>1081.0564079999999</v>
      </c>
      <c r="Q1466" s="14">
        <v>6.59</v>
      </c>
      <c r="R1466" s="40">
        <f t="shared" si="659"/>
        <v>1087.6464079999998</v>
      </c>
      <c r="S1466" s="14">
        <v>10.34</v>
      </c>
      <c r="T1466" s="40">
        <f t="shared" si="660"/>
        <v>1077.3064079999999</v>
      </c>
      <c r="U1466" s="14">
        <v>11.86</v>
      </c>
      <c r="V1466" s="40">
        <f t="shared" si="661"/>
        <v>1075.7864079999999</v>
      </c>
      <c r="W1466" s="14">
        <v>11.84</v>
      </c>
      <c r="X1466" s="40">
        <f t="shared" si="662"/>
        <v>1075.8064079999999</v>
      </c>
      <c r="Y1466" s="14">
        <v>6.59</v>
      </c>
      <c r="Z1466" s="40">
        <f t="shared" si="663"/>
        <v>1087.6464079999998</v>
      </c>
      <c r="AA1466" s="14">
        <v>10.41</v>
      </c>
      <c r="AB1466" s="40">
        <f t="shared" si="664"/>
        <v>1077.2364079999998</v>
      </c>
      <c r="AC1466" s="14">
        <v>11.94</v>
      </c>
      <c r="AD1466" s="40">
        <f t="shared" si="665"/>
        <v>1075.7064079999998</v>
      </c>
      <c r="AE1466" s="14">
        <v>11.72</v>
      </c>
      <c r="AF1466" s="40">
        <f t="shared" si="666"/>
        <v>1075.9264079999998</v>
      </c>
      <c r="AG1466" s="29" t="s">
        <v>22</v>
      </c>
      <c r="AH1466" s="29" t="s">
        <v>22</v>
      </c>
      <c r="AI1466" s="29" t="s">
        <v>24</v>
      </c>
      <c r="AJ1466" s="29"/>
      <c r="AK1466" s="30" t="s">
        <v>22</v>
      </c>
      <c r="AL1466" s="30" t="s">
        <v>22</v>
      </c>
      <c r="AM1466" s="30"/>
      <c r="AN1466" s="30" t="s">
        <v>22</v>
      </c>
      <c r="AO1466" s="30" t="s">
        <v>22</v>
      </c>
      <c r="AP1466" s="30"/>
      <c r="AQ1466" s="30" t="s">
        <v>22</v>
      </c>
      <c r="AR1466" s="30" t="s">
        <v>22</v>
      </c>
      <c r="AS1466" s="30"/>
      <c r="AT1466" s="30"/>
      <c r="AU1466" s="30" t="s">
        <v>22</v>
      </c>
      <c r="AV1466" s="30" t="s">
        <v>22</v>
      </c>
      <c r="AW1466" s="30" t="s">
        <v>22</v>
      </c>
      <c r="AX1466" s="30" t="s">
        <v>22</v>
      </c>
      <c r="AY1466" s="30" t="s">
        <v>25</v>
      </c>
      <c r="AZ1466" s="30"/>
      <c r="BA1466" s="30" t="s">
        <v>25</v>
      </c>
      <c r="BB1466" s="30" t="s">
        <v>4947</v>
      </c>
      <c r="BC1466" s="30" t="s">
        <v>62</v>
      </c>
      <c r="BD1466" s="30"/>
    </row>
    <row r="1467" spans="1:56" x14ac:dyDescent="0.3">
      <c r="A1467" s="31">
        <v>41780</v>
      </c>
      <c r="B1467" s="33" t="s">
        <v>5067</v>
      </c>
      <c r="C1467" s="29">
        <v>3</v>
      </c>
      <c r="D1467" s="29" t="s">
        <v>4664</v>
      </c>
      <c r="E1467" s="30">
        <v>9</v>
      </c>
      <c r="F1467" s="29" t="s">
        <v>49</v>
      </c>
      <c r="G1467" s="29" t="s">
        <v>29</v>
      </c>
      <c r="H1467" s="29" t="s">
        <v>42</v>
      </c>
      <c r="I1467" s="29" t="s">
        <v>25</v>
      </c>
      <c r="J1467" s="29" t="s">
        <v>4953</v>
      </c>
      <c r="K1467" s="29" t="s">
        <v>4954</v>
      </c>
      <c r="L1467" s="29" t="s">
        <v>595</v>
      </c>
      <c r="M1467" s="29" t="s">
        <v>23</v>
      </c>
      <c r="N1467" s="29" t="s">
        <v>4682</v>
      </c>
      <c r="O1467" s="14">
        <v>329.76</v>
      </c>
      <c r="P1467" s="14">
        <f t="shared" si="658"/>
        <v>1081.876608</v>
      </c>
      <c r="Q1467" s="14">
        <v>3.95</v>
      </c>
      <c r="R1467" s="40">
        <f t="shared" si="659"/>
        <v>1085.8266080000001</v>
      </c>
      <c r="S1467" s="14">
        <v>9.1999999999999993</v>
      </c>
      <c r="T1467" s="40">
        <f t="shared" si="660"/>
        <v>1076.626608</v>
      </c>
      <c r="U1467" s="14">
        <v>11.22</v>
      </c>
      <c r="V1467" s="40">
        <f t="shared" si="661"/>
        <v>1074.6066080000001</v>
      </c>
      <c r="W1467" s="14">
        <v>10.88</v>
      </c>
      <c r="X1467" s="40">
        <f t="shared" si="662"/>
        <v>1074.946608</v>
      </c>
      <c r="Y1467" s="14">
        <v>3.95</v>
      </c>
      <c r="Z1467" s="40">
        <f t="shared" si="663"/>
        <v>1085.8266080000001</v>
      </c>
      <c r="AA1467" s="14">
        <v>9.39</v>
      </c>
      <c r="AB1467" s="40">
        <f t="shared" si="664"/>
        <v>1076.436608</v>
      </c>
      <c r="AC1467" s="14">
        <v>11.39</v>
      </c>
      <c r="AD1467" s="40">
        <f t="shared" si="665"/>
        <v>1074.436608</v>
      </c>
      <c r="AE1467" s="14">
        <v>11.33</v>
      </c>
      <c r="AF1467" s="40">
        <f t="shared" si="666"/>
        <v>1074.4966080000002</v>
      </c>
      <c r="AG1467" s="29" t="s">
        <v>22</v>
      </c>
      <c r="AH1467" s="29" t="s">
        <v>22</v>
      </c>
      <c r="AI1467" s="29" t="s">
        <v>24</v>
      </c>
      <c r="AJ1467" s="29"/>
      <c r="AK1467" s="30" t="s">
        <v>22</v>
      </c>
      <c r="AL1467" s="30" t="s">
        <v>22</v>
      </c>
      <c r="AM1467" s="30"/>
      <c r="AN1467" s="30" t="s">
        <v>22</v>
      </c>
      <c r="AO1467" s="30" t="s">
        <v>22</v>
      </c>
      <c r="AP1467" s="30"/>
      <c r="AQ1467" s="30" t="s">
        <v>22</v>
      </c>
      <c r="AR1467" s="30" t="s">
        <v>22</v>
      </c>
      <c r="AS1467" s="30"/>
      <c r="AT1467" s="30"/>
      <c r="AU1467" s="30" t="s">
        <v>22</v>
      </c>
      <c r="AV1467" s="30" t="s">
        <v>22</v>
      </c>
      <c r="AW1467" s="30" t="s">
        <v>22</v>
      </c>
      <c r="AX1467" s="30" t="s">
        <v>22</v>
      </c>
      <c r="AY1467" s="30" t="s">
        <v>25</v>
      </c>
      <c r="AZ1467" s="30"/>
      <c r="BA1467" s="30" t="s">
        <v>25</v>
      </c>
      <c r="BB1467" s="30" t="s">
        <v>4947</v>
      </c>
      <c r="BC1467" s="30" t="s">
        <v>80</v>
      </c>
      <c r="BD1467" s="30"/>
    </row>
    <row r="1468" spans="1:56" x14ac:dyDescent="0.3">
      <c r="A1468" s="31">
        <v>41780</v>
      </c>
      <c r="B1468" s="33" t="s">
        <v>5068</v>
      </c>
      <c r="C1468" s="29">
        <v>4</v>
      </c>
      <c r="D1468" s="29" t="s">
        <v>4664</v>
      </c>
      <c r="E1468" s="30">
        <v>9</v>
      </c>
      <c r="F1468" s="29" t="s">
        <v>49</v>
      </c>
      <c r="G1468" s="29" t="s">
        <v>94</v>
      </c>
      <c r="H1468" s="29" t="s">
        <v>238</v>
      </c>
      <c r="I1468" s="29" t="s">
        <v>25</v>
      </c>
      <c r="J1468" s="29" t="s">
        <v>4955</v>
      </c>
      <c r="K1468" s="29" t="s">
        <v>4956</v>
      </c>
      <c r="L1468" s="29" t="s">
        <v>854</v>
      </c>
      <c r="M1468" s="29" t="s">
        <v>722</v>
      </c>
      <c r="N1468" s="29" t="s">
        <v>4702</v>
      </c>
      <c r="O1468" s="14">
        <v>329.96</v>
      </c>
      <c r="P1468" s="14">
        <f t="shared" si="658"/>
        <v>1082.532768</v>
      </c>
      <c r="Q1468" s="14">
        <v>3.97</v>
      </c>
      <c r="R1468" s="40">
        <f t="shared" si="659"/>
        <v>1086.5027680000001</v>
      </c>
      <c r="S1468" s="14">
        <v>9.2200000000000006</v>
      </c>
      <c r="T1468" s="40">
        <f t="shared" si="660"/>
        <v>1077.282768</v>
      </c>
      <c r="U1468" s="14">
        <v>12.98</v>
      </c>
      <c r="V1468" s="40">
        <f t="shared" si="661"/>
        <v>1073.522768</v>
      </c>
      <c r="W1468" s="14">
        <v>12.62</v>
      </c>
      <c r="X1468" s="40">
        <f t="shared" si="662"/>
        <v>1073.8827680000002</v>
      </c>
      <c r="Y1468" s="14">
        <v>3.97</v>
      </c>
      <c r="Z1468" s="40">
        <f t="shared" si="663"/>
        <v>1086.5027680000001</v>
      </c>
      <c r="AA1468" s="14">
        <v>9.5</v>
      </c>
      <c r="AB1468" s="40">
        <f t="shared" si="664"/>
        <v>1077.0027680000001</v>
      </c>
      <c r="AC1468" s="14">
        <v>13.3</v>
      </c>
      <c r="AD1468" s="40">
        <f t="shared" si="665"/>
        <v>1073.2027680000001</v>
      </c>
      <c r="AE1468" s="14">
        <v>12.5</v>
      </c>
      <c r="AF1468" s="40">
        <f t="shared" si="666"/>
        <v>1074.0027680000001</v>
      </c>
      <c r="AG1468" s="29" t="s">
        <v>25</v>
      </c>
      <c r="AH1468" s="29" t="s">
        <v>25</v>
      </c>
      <c r="AI1468" s="29" t="s">
        <v>24</v>
      </c>
      <c r="AJ1468" s="29"/>
      <c r="AK1468" s="30" t="s">
        <v>22</v>
      </c>
      <c r="AL1468" s="30" t="s">
        <v>22</v>
      </c>
      <c r="AM1468" s="30"/>
      <c r="AN1468" s="30" t="s">
        <v>22</v>
      </c>
      <c r="AO1468" s="30" t="s">
        <v>22</v>
      </c>
      <c r="AP1468" s="30"/>
      <c r="AQ1468" s="30" t="s">
        <v>22</v>
      </c>
      <c r="AR1468" s="30" t="s">
        <v>22</v>
      </c>
      <c r="AS1468" s="30"/>
      <c r="AT1468" s="30"/>
      <c r="AU1468" s="30" t="s">
        <v>22</v>
      </c>
      <c r="AV1468" s="30" t="s">
        <v>22</v>
      </c>
      <c r="AW1468" s="30" t="s">
        <v>22</v>
      </c>
      <c r="AX1468" s="30" t="s">
        <v>22</v>
      </c>
      <c r="AY1468" s="30" t="s">
        <v>25</v>
      </c>
      <c r="AZ1468" s="30"/>
      <c r="BA1468" s="30" t="s">
        <v>25</v>
      </c>
      <c r="BB1468" s="30" t="s">
        <v>4947</v>
      </c>
      <c r="BC1468" s="30" t="s">
        <v>62</v>
      </c>
      <c r="BD1468" s="30"/>
    </row>
    <row r="1469" spans="1:56" x14ac:dyDescent="0.3">
      <c r="A1469" s="31">
        <v>41780</v>
      </c>
      <c r="B1469" s="33" t="s">
        <v>5069</v>
      </c>
      <c r="C1469" s="29">
        <v>5</v>
      </c>
      <c r="D1469" s="29" t="s">
        <v>4664</v>
      </c>
      <c r="E1469" s="30">
        <v>9</v>
      </c>
      <c r="F1469" s="29" t="s">
        <v>49</v>
      </c>
      <c r="G1469" s="29" t="s">
        <v>29</v>
      </c>
      <c r="H1469" s="29" t="s">
        <v>42</v>
      </c>
      <c r="I1469" s="29" t="s">
        <v>25</v>
      </c>
      <c r="J1469" s="29" t="s">
        <v>4957</v>
      </c>
      <c r="K1469" s="29" t="s">
        <v>4958</v>
      </c>
      <c r="L1469" s="29" t="s">
        <v>128</v>
      </c>
      <c r="M1469" s="29" t="s">
        <v>46</v>
      </c>
      <c r="N1469" s="29" t="s">
        <v>4682</v>
      </c>
      <c r="O1469" s="14">
        <v>328.04</v>
      </c>
      <c r="P1469" s="14">
        <f t="shared" si="658"/>
        <v>1076.2336320000002</v>
      </c>
      <c r="Q1469" s="14">
        <v>6.49</v>
      </c>
      <c r="R1469" s="40">
        <f t="shared" si="659"/>
        <v>1082.7236320000002</v>
      </c>
      <c r="S1469" s="14">
        <v>10.96</v>
      </c>
      <c r="T1469" s="40">
        <f t="shared" si="660"/>
        <v>1071.7636320000001</v>
      </c>
      <c r="U1469" s="14">
        <v>12.5</v>
      </c>
      <c r="V1469" s="40">
        <f t="shared" si="661"/>
        <v>1070.2236320000002</v>
      </c>
      <c r="W1469" s="14">
        <v>12.18</v>
      </c>
      <c r="X1469" s="40">
        <f t="shared" si="662"/>
        <v>1070.5436320000001</v>
      </c>
      <c r="Y1469" s="14">
        <v>6.49</v>
      </c>
      <c r="Z1469" s="40">
        <f t="shared" si="663"/>
        <v>1082.7236320000002</v>
      </c>
      <c r="AA1469" s="14">
        <v>11.01</v>
      </c>
      <c r="AB1469" s="40">
        <f t="shared" si="664"/>
        <v>1071.7136320000002</v>
      </c>
      <c r="AC1469" s="14">
        <v>12.61</v>
      </c>
      <c r="AD1469" s="40">
        <f t="shared" si="665"/>
        <v>1070.1136320000003</v>
      </c>
      <c r="AE1469" s="14">
        <v>12.49</v>
      </c>
      <c r="AF1469" s="40">
        <f t="shared" si="666"/>
        <v>1070.2336320000002</v>
      </c>
      <c r="AG1469" s="29" t="s">
        <v>22</v>
      </c>
      <c r="AH1469" s="29" t="s">
        <v>22</v>
      </c>
      <c r="AI1469" s="29" t="s">
        <v>24</v>
      </c>
      <c r="AJ1469" s="29"/>
      <c r="AK1469" s="30" t="s">
        <v>22</v>
      </c>
      <c r="AL1469" s="30" t="s">
        <v>22</v>
      </c>
      <c r="AM1469" s="30"/>
      <c r="AN1469" s="30" t="s">
        <v>22</v>
      </c>
      <c r="AO1469" s="30" t="s">
        <v>22</v>
      </c>
      <c r="AP1469" s="30"/>
      <c r="AQ1469" s="30" t="s">
        <v>22</v>
      </c>
      <c r="AR1469" s="30" t="s">
        <v>22</v>
      </c>
      <c r="AS1469" s="30"/>
      <c r="AT1469" s="30"/>
      <c r="AU1469" s="30" t="s">
        <v>22</v>
      </c>
      <c r="AV1469" s="30" t="s">
        <v>22</v>
      </c>
      <c r="AW1469" s="30" t="s">
        <v>22</v>
      </c>
      <c r="AX1469" s="30" t="s">
        <v>22</v>
      </c>
      <c r="AY1469" s="30" t="s">
        <v>25</v>
      </c>
      <c r="AZ1469" s="30"/>
      <c r="BA1469" s="30" t="s">
        <v>25</v>
      </c>
      <c r="BB1469" s="30" t="s">
        <v>4959</v>
      </c>
      <c r="BC1469" s="30" t="s">
        <v>26</v>
      </c>
      <c r="BD1469" s="30"/>
    </row>
    <row r="1470" spans="1:56" x14ac:dyDescent="0.3">
      <c r="A1470" s="31">
        <v>41780</v>
      </c>
      <c r="B1470" s="33" t="s">
        <v>5070</v>
      </c>
      <c r="C1470" s="29">
        <v>6</v>
      </c>
      <c r="D1470" s="29" t="s">
        <v>4664</v>
      </c>
      <c r="E1470" s="30">
        <v>9</v>
      </c>
      <c r="F1470" s="29" t="s">
        <v>72</v>
      </c>
      <c r="G1470" s="29" t="s">
        <v>94</v>
      </c>
      <c r="H1470" s="29" t="s">
        <v>42</v>
      </c>
      <c r="I1470" s="29" t="s">
        <v>25</v>
      </c>
      <c r="J1470" s="29" t="s">
        <v>2117</v>
      </c>
      <c r="K1470" s="29" t="s">
        <v>4960</v>
      </c>
      <c r="L1470" s="29" t="s">
        <v>383</v>
      </c>
      <c r="M1470" s="29" t="s">
        <v>23</v>
      </c>
      <c r="N1470" s="29" t="s">
        <v>4667</v>
      </c>
      <c r="O1470" s="14">
        <v>328.29</v>
      </c>
      <c r="P1470" s="14">
        <f t="shared" si="658"/>
        <v>1077.0538320000001</v>
      </c>
      <c r="Q1470" s="14">
        <v>3.7999999999999999E-2</v>
      </c>
      <c r="R1470" s="40">
        <f t="shared" si="659"/>
        <v>1077.0918320000001</v>
      </c>
      <c r="S1470" s="14">
        <v>5.95</v>
      </c>
      <c r="T1470" s="40">
        <f t="shared" si="660"/>
        <v>1071.141832</v>
      </c>
      <c r="U1470" s="14">
        <v>8.01</v>
      </c>
      <c r="V1470" s="40">
        <f t="shared" si="661"/>
        <v>1069.0818320000001</v>
      </c>
      <c r="W1470" s="14">
        <v>7.45</v>
      </c>
      <c r="X1470" s="40">
        <f t="shared" si="662"/>
        <v>1069.641832</v>
      </c>
      <c r="Y1470" s="14">
        <v>0.38</v>
      </c>
      <c r="Z1470" s="40">
        <f t="shared" si="663"/>
        <v>1077.4338320000002</v>
      </c>
      <c r="AA1470" s="14">
        <v>18.55</v>
      </c>
      <c r="AB1470" s="40">
        <f t="shared" si="664"/>
        <v>1058.8838320000002</v>
      </c>
      <c r="AC1470" s="14">
        <v>20.55</v>
      </c>
      <c r="AD1470" s="40">
        <f t="shared" si="665"/>
        <v>1056.8838320000002</v>
      </c>
      <c r="AE1470" s="14">
        <v>20.9</v>
      </c>
      <c r="AF1470" s="40">
        <f t="shared" si="666"/>
        <v>1056.5338320000001</v>
      </c>
      <c r="AG1470" s="29" t="s">
        <v>22</v>
      </c>
      <c r="AH1470" s="29" t="s">
        <v>25</v>
      </c>
      <c r="AI1470" s="29" t="s">
        <v>24</v>
      </c>
      <c r="AJ1470" s="29"/>
      <c r="AK1470" s="30" t="s">
        <v>22</v>
      </c>
      <c r="AL1470" s="30" t="s">
        <v>22</v>
      </c>
      <c r="AM1470" s="30"/>
      <c r="AN1470" s="30" t="s">
        <v>22</v>
      </c>
      <c r="AO1470" s="30" t="s">
        <v>22</v>
      </c>
      <c r="AP1470" s="30"/>
      <c r="AQ1470" s="30" t="s">
        <v>22</v>
      </c>
      <c r="AR1470" s="30" t="s">
        <v>22</v>
      </c>
      <c r="AS1470" s="30"/>
      <c r="AT1470" s="30"/>
      <c r="AU1470" s="30" t="s">
        <v>22</v>
      </c>
      <c r="AV1470" s="30" t="s">
        <v>22</v>
      </c>
      <c r="AW1470" s="30" t="s">
        <v>22</v>
      </c>
      <c r="AX1470" s="30" t="s">
        <v>22</v>
      </c>
      <c r="AY1470" s="30" t="s">
        <v>25</v>
      </c>
      <c r="AZ1470" s="30"/>
      <c r="BA1470" s="30" t="s">
        <v>22</v>
      </c>
      <c r="BB1470" s="30"/>
      <c r="BC1470" s="30" t="s">
        <v>26</v>
      </c>
      <c r="BD1470" s="30"/>
    </row>
    <row r="1471" spans="1:56" x14ac:dyDescent="0.3">
      <c r="A1471" s="31">
        <v>41780</v>
      </c>
      <c r="B1471" s="33" t="s">
        <v>5066</v>
      </c>
      <c r="C1471" s="29">
        <v>7</v>
      </c>
      <c r="D1471" s="29" t="s">
        <v>4664</v>
      </c>
      <c r="E1471" s="30">
        <v>9</v>
      </c>
      <c r="F1471" s="29" t="s">
        <v>72</v>
      </c>
      <c r="G1471" s="29" t="s">
        <v>94</v>
      </c>
      <c r="H1471" s="29" t="s">
        <v>238</v>
      </c>
      <c r="I1471" s="29" t="s">
        <v>25</v>
      </c>
      <c r="J1471" s="29" t="s">
        <v>2216</v>
      </c>
      <c r="K1471" s="29" t="s">
        <v>4961</v>
      </c>
      <c r="L1471" s="29" t="s">
        <v>621</v>
      </c>
      <c r="M1471" s="29" t="s">
        <v>722</v>
      </c>
      <c r="N1471" s="29" t="s">
        <v>4667</v>
      </c>
      <c r="O1471" s="14">
        <v>327.96</v>
      </c>
      <c r="P1471" s="14">
        <f t="shared" si="658"/>
        <v>1075.971168</v>
      </c>
      <c r="Q1471" s="14">
        <v>3.89</v>
      </c>
      <c r="R1471" s="40">
        <f t="shared" si="659"/>
        <v>1079.8611680000001</v>
      </c>
      <c r="S1471" s="14">
        <v>7.78</v>
      </c>
      <c r="T1471" s="40">
        <f t="shared" si="660"/>
        <v>1072.0811680000002</v>
      </c>
      <c r="U1471" s="14">
        <v>11.42</v>
      </c>
      <c r="V1471" s="40">
        <f t="shared" si="661"/>
        <v>1068.4411680000001</v>
      </c>
      <c r="W1471" s="14">
        <v>10.64</v>
      </c>
      <c r="X1471" s="40">
        <f t="shared" si="662"/>
        <v>1069.221168</v>
      </c>
      <c r="Y1471" s="14">
        <v>3.89</v>
      </c>
      <c r="Z1471" s="40">
        <f t="shared" si="663"/>
        <v>1079.8611680000001</v>
      </c>
      <c r="AA1471" s="14">
        <v>7.98</v>
      </c>
      <c r="AB1471" s="40">
        <f t="shared" si="664"/>
        <v>1071.8811680000001</v>
      </c>
      <c r="AC1471" s="14">
        <v>11.57</v>
      </c>
      <c r="AD1471" s="40">
        <f t="shared" si="665"/>
        <v>1068.2911680000002</v>
      </c>
      <c r="AE1471" s="14">
        <v>11.41</v>
      </c>
      <c r="AF1471" s="40">
        <f t="shared" si="666"/>
        <v>1068.4511680000001</v>
      </c>
      <c r="AG1471" s="29" t="s">
        <v>22</v>
      </c>
      <c r="AH1471" s="29" t="s">
        <v>22</v>
      </c>
      <c r="AI1471" s="29" t="s">
        <v>24</v>
      </c>
      <c r="AJ1471" s="29"/>
      <c r="AK1471" s="30" t="s">
        <v>22</v>
      </c>
      <c r="AL1471" s="30" t="s">
        <v>22</v>
      </c>
      <c r="AM1471" s="30"/>
      <c r="AN1471" s="30" t="s">
        <v>22</v>
      </c>
      <c r="AO1471" s="30" t="s">
        <v>22</v>
      </c>
      <c r="AP1471" s="30"/>
      <c r="AQ1471" s="30" t="s">
        <v>22</v>
      </c>
      <c r="AR1471" s="30" t="s">
        <v>22</v>
      </c>
      <c r="AS1471" s="30"/>
      <c r="AT1471" s="30"/>
      <c r="AU1471" s="30" t="s">
        <v>22</v>
      </c>
      <c r="AV1471" s="30" t="s">
        <v>22</v>
      </c>
      <c r="AW1471" s="30" t="s">
        <v>22</v>
      </c>
      <c r="AX1471" s="30" t="s">
        <v>22</v>
      </c>
      <c r="AY1471" s="30" t="s">
        <v>25</v>
      </c>
      <c r="AZ1471" s="30"/>
      <c r="BA1471" s="30" t="s">
        <v>22</v>
      </c>
      <c r="BB1471" s="30" t="s">
        <v>4950</v>
      </c>
      <c r="BC1471" s="30" t="s">
        <v>62</v>
      </c>
      <c r="BD1471" s="30"/>
    </row>
    <row r="1472" spans="1:56" x14ac:dyDescent="0.3">
      <c r="A1472" s="31">
        <v>41780</v>
      </c>
      <c r="B1472" s="33" t="s">
        <v>5065</v>
      </c>
      <c r="C1472" s="29">
        <v>8</v>
      </c>
      <c r="D1472" s="29" t="s">
        <v>4664</v>
      </c>
      <c r="E1472" s="30">
        <v>9</v>
      </c>
      <c r="F1472" s="29" t="s">
        <v>72</v>
      </c>
      <c r="G1472" s="29" t="s">
        <v>20</v>
      </c>
      <c r="H1472" s="29" t="s">
        <v>42</v>
      </c>
      <c r="I1472" s="29" t="s">
        <v>22</v>
      </c>
      <c r="J1472" s="29" t="s">
        <v>2195</v>
      </c>
      <c r="K1472" s="29" t="s">
        <v>4962</v>
      </c>
      <c r="L1472" s="29" t="s">
        <v>142</v>
      </c>
      <c r="M1472" s="29" t="s">
        <v>211</v>
      </c>
      <c r="N1472" s="29" t="s">
        <v>4667</v>
      </c>
      <c r="O1472" s="14">
        <v>330.07</v>
      </c>
      <c r="P1472" s="14">
        <f t="shared" si="658"/>
        <v>1082.893656</v>
      </c>
      <c r="Q1472" s="14">
        <v>5.54</v>
      </c>
      <c r="R1472" s="40">
        <f t="shared" si="659"/>
        <v>1088.4336559999999</v>
      </c>
      <c r="S1472" s="14">
        <v>7.16</v>
      </c>
      <c r="T1472" s="40">
        <f t="shared" si="660"/>
        <v>1081.2736559999998</v>
      </c>
      <c r="U1472" s="14">
        <v>10.98</v>
      </c>
      <c r="V1472" s="40">
        <f t="shared" si="661"/>
        <v>1077.4536559999999</v>
      </c>
      <c r="W1472" s="14">
        <v>10.78</v>
      </c>
      <c r="X1472" s="40">
        <f t="shared" si="662"/>
        <v>1077.653656</v>
      </c>
      <c r="Y1472" s="14">
        <v>5.54</v>
      </c>
      <c r="Z1472" s="40">
        <f t="shared" si="663"/>
        <v>1088.4336559999999</v>
      </c>
      <c r="AA1472" s="14">
        <v>7.08</v>
      </c>
      <c r="AB1472" s="40">
        <f t="shared" si="664"/>
        <v>1081.353656</v>
      </c>
      <c r="AC1472" s="14">
        <v>11.01</v>
      </c>
      <c r="AD1472" s="40">
        <f t="shared" si="665"/>
        <v>1077.4236559999999</v>
      </c>
      <c r="AE1472" s="14">
        <v>11.03</v>
      </c>
      <c r="AF1472" s="40">
        <f t="shared" si="666"/>
        <v>1077.403656</v>
      </c>
      <c r="AG1472" s="29" t="s">
        <v>22</v>
      </c>
      <c r="AH1472" s="29" t="s">
        <v>22</v>
      </c>
      <c r="AI1472" s="29" t="s">
        <v>24</v>
      </c>
      <c r="AJ1472" s="29" t="s">
        <v>4963</v>
      </c>
      <c r="AK1472" s="30" t="s">
        <v>25</v>
      </c>
      <c r="AL1472" s="30" t="s">
        <v>25</v>
      </c>
      <c r="AM1472" s="30" t="s">
        <v>124</v>
      </c>
      <c r="AN1472" s="30" t="s">
        <v>22</v>
      </c>
      <c r="AO1472" s="30" t="s">
        <v>22</v>
      </c>
      <c r="AP1472" s="30"/>
      <c r="AQ1472" s="30" t="s">
        <v>22</v>
      </c>
      <c r="AR1472" s="30" t="s">
        <v>22</v>
      </c>
      <c r="AS1472" s="30"/>
      <c r="AT1472" s="30"/>
      <c r="AU1472" s="30" t="s">
        <v>22</v>
      </c>
      <c r="AV1472" s="30" t="s">
        <v>22</v>
      </c>
      <c r="AW1472" s="30" t="s">
        <v>22</v>
      </c>
      <c r="AX1472" s="30" t="s">
        <v>22</v>
      </c>
      <c r="AY1472" s="30" t="s">
        <v>25</v>
      </c>
      <c r="AZ1472" s="30"/>
      <c r="BA1472" s="30" t="s">
        <v>22</v>
      </c>
      <c r="BB1472" s="30"/>
      <c r="BC1472" s="30" t="s">
        <v>62</v>
      </c>
      <c r="BD1472" s="30"/>
    </row>
    <row r="1473" spans="1:56" x14ac:dyDescent="0.3">
      <c r="A1473" s="31">
        <v>41780</v>
      </c>
      <c r="B1473" s="33" t="s">
        <v>5064</v>
      </c>
      <c r="C1473" s="29">
        <v>9</v>
      </c>
      <c r="D1473" s="29" t="s">
        <v>4664</v>
      </c>
      <c r="E1473" s="30">
        <v>9</v>
      </c>
      <c r="F1473" s="29" t="s">
        <v>65</v>
      </c>
      <c r="G1473" s="29" t="s">
        <v>94</v>
      </c>
      <c r="H1473" s="29" t="s">
        <v>42</v>
      </c>
      <c r="I1473" s="29" t="s">
        <v>22</v>
      </c>
      <c r="J1473" s="29" t="s">
        <v>802</v>
      </c>
      <c r="K1473" s="29" t="s">
        <v>4964</v>
      </c>
      <c r="L1473" s="29" t="s">
        <v>105</v>
      </c>
      <c r="M1473" s="29" t="s">
        <v>23</v>
      </c>
      <c r="N1473" s="29" t="s">
        <v>4677</v>
      </c>
      <c r="O1473" s="14">
        <v>330.36</v>
      </c>
      <c r="P1473" s="14">
        <f t="shared" si="658"/>
        <v>1083.845088</v>
      </c>
      <c r="Q1473" s="14">
        <v>4.49</v>
      </c>
      <c r="R1473" s="40">
        <f t="shared" si="659"/>
        <v>1088.335088</v>
      </c>
      <c r="S1473" s="14">
        <v>8.49</v>
      </c>
      <c r="T1473" s="40">
        <f t="shared" si="660"/>
        <v>1079.845088</v>
      </c>
      <c r="U1473" s="14">
        <v>10.63</v>
      </c>
      <c r="V1473" s="40">
        <f t="shared" si="661"/>
        <v>1077.7050879999999</v>
      </c>
      <c r="W1473" s="14">
        <v>10.29</v>
      </c>
      <c r="X1473" s="40">
        <f t="shared" si="662"/>
        <v>1078.0450880000001</v>
      </c>
      <c r="Y1473" s="14">
        <v>4.49</v>
      </c>
      <c r="Z1473" s="40">
        <f t="shared" si="663"/>
        <v>1088.335088</v>
      </c>
      <c r="AA1473" s="14">
        <v>8.86</v>
      </c>
      <c r="AB1473" s="40">
        <f t="shared" si="664"/>
        <v>1079.4750880000001</v>
      </c>
      <c r="AC1473" s="14">
        <v>10.93</v>
      </c>
      <c r="AD1473" s="40">
        <f t="shared" si="665"/>
        <v>1077.405088</v>
      </c>
      <c r="AE1473" s="14">
        <v>10.85</v>
      </c>
      <c r="AF1473" s="40">
        <f t="shared" si="666"/>
        <v>1077.4850880000001</v>
      </c>
      <c r="AG1473" s="29" t="s">
        <v>22</v>
      </c>
      <c r="AH1473" s="29" t="s">
        <v>22</v>
      </c>
      <c r="AI1473" s="29" t="s">
        <v>48</v>
      </c>
      <c r="AJ1473" s="29" t="s">
        <v>4965</v>
      </c>
      <c r="AK1473" s="30" t="s">
        <v>25</v>
      </c>
      <c r="AL1473" s="30" t="s">
        <v>25</v>
      </c>
      <c r="AM1473" s="30" t="s">
        <v>124</v>
      </c>
      <c r="AN1473" s="30" t="s">
        <v>22</v>
      </c>
      <c r="AO1473" s="30" t="s">
        <v>22</v>
      </c>
      <c r="AP1473" s="30"/>
      <c r="AQ1473" s="30" t="s">
        <v>22</v>
      </c>
      <c r="AR1473" s="30" t="s">
        <v>22</v>
      </c>
      <c r="AS1473" s="30"/>
      <c r="AT1473" s="30"/>
      <c r="AU1473" s="30" t="s">
        <v>22</v>
      </c>
      <c r="AV1473" s="30" t="s">
        <v>22</v>
      </c>
      <c r="AW1473" s="30" t="s">
        <v>22</v>
      </c>
      <c r="AX1473" s="30" t="s">
        <v>22</v>
      </c>
      <c r="AY1473" s="30" t="s">
        <v>22</v>
      </c>
      <c r="AZ1473" s="30" t="s">
        <v>4966</v>
      </c>
      <c r="BA1473" s="30" t="s">
        <v>22</v>
      </c>
      <c r="BB1473" s="30"/>
      <c r="BC1473" s="30" t="s">
        <v>62</v>
      </c>
      <c r="BD1473" s="30"/>
    </row>
    <row r="1474" spans="1:56" x14ac:dyDescent="0.3">
      <c r="A1474" s="31">
        <v>41780</v>
      </c>
      <c r="B1474" s="33" t="s">
        <v>5063</v>
      </c>
      <c r="C1474" s="29">
        <v>10</v>
      </c>
      <c r="D1474" s="29" t="s">
        <v>4664</v>
      </c>
      <c r="E1474" s="30">
        <v>9</v>
      </c>
      <c r="F1474" s="29" t="s">
        <v>65</v>
      </c>
      <c r="G1474" s="29" t="s">
        <v>20</v>
      </c>
      <c r="H1474" s="29" t="s">
        <v>4699</v>
      </c>
      <c r="I1474" s="29" t="s">
        <v>22</v>
      </c>
      <c r="J1474" s="29" t="s">
        <v>805</v>
      </c>
      <c r="K1474" s="29" t="s">
        <v>4967</v>
      </c>
      <c r="L1474" s="29" t="s">
        <v>229</v>
      </c>
      <c r="M1474" s="29" t="s">
        <v>4968</v>
      </c>
      <c r="N1474" s="29" t="s">
        <v>4667</v>
      </c>
      <c r="O1474" s="14">
        <v>331.26</v>
      </c>
      <c r="P1474" s="14">
        <f t="shared" si="658"/>
        <v>1086.797808</v>
      </c>
      <c r="Q1474" s="14">
        <v>5.9</v>
      </c>
      <c r="R1474" s="40">
        <f t="shared" si="659"/>
        <v>1092.6978080000001</v>
      </c>
      <c r="S1474" s="14">
        <v>8.52</v>
      </c>
      <c r="T1474" s="40">
        <f t="shared" si="660"/>
        <v>1084.1778080000001</v>
      </c>
      <c r="U1474" s="14">
        <v>11.74</v>
      </c>
      <c r="V1474" s="40">
        <f t="shared" si="661"/>
        <v>1080.9578080000001</v>
      </c>
      <c r="W1474" s="14">
        <v>11.95</v>
      </c>
      <c r="X1474" s="40">
        <f t="shared" si="662"/>
        <v>1080.7478080000001</v>
      </c>
      <c r="Y1474" s="14">
        <v>5.9</v>
      </c>
      <c r="Z1474" s="40">
        <f t="shared" si="663"/>
        <v>1092.6978080000001</v>
      </c>
      <c r="AA1474" s="14">
        <v>8.26</v>
      </c>
      <c r="AB1474" s="40">
        <f t="shared" si="664"/>
        <v>1084.4378080000001</v>
      </c>
      <c r="AC1474" s="14">
        <v>11.53</v>
      </c>
      <c r="AD1474" s="40">
        <f t="shared" si="665"/>
        <v>1081.1678080000002</v>
      </c>
      <c r="AE1474" s="14">
        <v>12.09</v>
      </c>
      <c r="AF1474" s="40">
        <f t="shared" si="666"/>
        <v>1080.6078080000002</v>
      </c>
      <c r="AG1474" s="29" t="s">
        <v>22</v>
      </c>
      <c r="AH1474" s="29" t="s">
        <v>22</v>
      </c>
      <c r="AI1474" s="29" t="s">
        <v>24</v>
      </c>
      <c r="AJ1474" s="29" t="s">
        <v>4969</v>
      </c>
      <c r="AK1474" s="30" t="s">
        <v>22</v>
      </c>
      <c r="AL1474" s="30" t="s">
        <v>22</v>
      </c>
      <c r="AM1474" s="30"/>
      <c r="AN1474" s="30" t="s">
        <v>22</v>
      </c>
      <c r="AO1474" s="30" t="s">
        <v>25</v>
      </c>
      <c r="AP1474" s="30" t="s">
        <v>4970</v>
      </c>
      <c r="AQ1474" s="30" t="s">
        <v>22</v>
      </c>
      <c r="AR1474" s="30" t="s">
        <v>22</v>
      </c>
      <c r="AS1474" s="30"/>
      <c r="AT1474" s="30"/>
      <c r="AU1474" s="30" t="s">
        <v>22</v>
      </c>
      <c r="AV1474" s="30" t="s">
        <v>22</v>
      </c>
      <c r="AW1474" s="30" t="s">
        <v>22</v>
      </c>
      <c r="AX1474" s="30" t="s">
        <v>22</v>
      </c>
      <c r="AY1474" s="30" t="s">
        <v>25</v>
      </c>
      <c r="AZ1474" s="30"/>
      <c r="BA1474" s="30" t="s">
        <v>25</v>
      </c>
      <c r="BB1474" s="30" t="s">
        <v>4971</v>
      </c>
      <c r="BC1474" s="30" t="s">
        <v>62</v>
      </c>
      <c r="BD1474" s="30"/>
    </row>
    <row r="1475" spans="1:56" x14ac:dyDescent="0.3">
      <c r="A1475" s="31">
        <v>41780</v>
      </c>
      <c r="B1475" s="33" t="s">
        <v>5062</v>
      </c>
      <c r="C1475" s="29">
        <v>11</v>
      </c>
      <c r="D1475" s="29" t="s">
        <v>4664</v>
      </c>
      <c r="E1475" s="30">
        <v>9</v>
      </c>
      <c r="F1475" s="29" t="s">
        <v>65</v>
      </c>
      <c r="G1475" s="29" t="s">
        <v>20</v>
      </c>
      <c r="H1475" s="29" t="s">
        <v>42</v>
      </c>
      <c r="I1475" s="29" t="s">
        <v>22</v>
      </c>
      <c r="J1475" s="29" t="s">
        <v>4972</v>
      </c>
      <c r="K1475" s="29" t="s">
        <v>4973</v>
      </c>
      <c r="L1475" s="29" t="s">
        <v>120</v>
      </c>
      <c r="M1475" s="29" t="s">
        <v>23</v>
      </c>
      <c r="N1475" s="29" t="s">
        <v>4667</v>
      </c>
      <c r="O1475" s="14">
        <v>332.44</v>
      </c>
      <c r="P1475" s="14">
        <f t="shared" si="658"/>
        <v>1090.6691519999999</v>
      </c>
      <c r="Q1475" s="14">
        <v>5.91</v>
      </c>
      <c r="R1475" s="40">
        <f t="shared" si="659"/>
        <v>1096.579152</v>
      </c>
      <c r="S1475" s="14">
        <v>5.79</v>
      </c>
      <c r="T1475" s="40">
        <f t="shared" si="660"/>
        <v>1090.7891520000001</v>
      </c>
      <c r="U1475" s="14">
        <v>7.46</v>
      </c>
      <c r="V1475" s="40">
        <f t="shared" si="661"/>
        <v>1089.119152</v>
      </c>
      <c r="W1475" s="14">
        <v>7.52</v>
      </c>
      <c r="X1475" s="40">
        <f t="shared" si="662"/>
        <v>1089.059152</v>
      </c>
      <c r="Y1475" s="14">
        <v>5.91</v>
      </c>
      <c r="Z1475" s="40">
        <f t="shared" si="663"/>
        <v>1096.579152</v>
      </c>
      <c r="AA1475" s="14">
        <v>6.08</v>
      </c>
      <c r="AB1475" s="40">
        <f t="shared" si="664"/>
        <v>1090.4991520000001</v>
      </c>
      <c r="AC1475" s="14">
        <v>7.43</v>
      </c>
      <c r="AD1475" s="40">
        <f t="shared" si="665"/>
        <v>1089.149152</v>
      </c>
      <c r="AE1475" s="14">
        <v>8.39</v>
      </c>
      <c r="AF1475" s="40">
        <f t="shared" si="666"/>
        <v>1088.1891519999999</v>
      </c>
      <c r="AG1475" s="29" t="s">
        <v>22</v>
      </c>
      <c r="AH1475" s="29" t="s">
        <v>22</v>
      </c>
      <c r="AI1475" s="29" t="s">
        <v>48</v>
      </c>
      <c r="AJ1475" s="29" t="s">
        <v>1618</v>
      </c>
      <c r="AK1475" s="30" t="s">
        <v>22</v>
      </c>
      <c r="AL1475" s="30" t="s">
        <v>25</v>
      </c>
      <c r="AM1475" s="30" t="s">
        <v>4974</v>
      </c>
      <c r="AN1475" s="30" t="s">
        <v>22</v>
      </c>
      <c r="AO1475" s="30" t="s">
        <v>22</v>
      </c>
      <c r="AP1475" s="30"/>
      <c r="AQ1475" s="30" t="s">
        <v>22</v>
      </c>
      <c r="AR1475" s="30" t="s">
        <v>22</v>
      </c>
      <c r="AS1475" s="30"/>
      <c r="AT1475" s="30"/>
      <c r="AU1475" s="30" t="s">
        <v>22</v>
      </c>
      <c r="AV1475" s="30" t="s">
        <v>22</v>
      </c>
      <c r="AW1475" s="30" t="s">
        <v>22</v>
      </c>
      <c r="AX1475" s="30" t="s">
        <v>25</v>
      </c>
      <c r="AY1475" s="30" t="s">
        <v>25</v>
      </c>
      <c r="AZ1475" s="30" t="s">
        <v>4975</v>
      </c>
      <c r="BA1475" s="30" t="s">
        <v>25</v>
      </c>
      <c r="BB1475" s="30" t="s">
        <v>4976</v>
      </c>
      <c r="BC1475" s="30" t="s">
        <v>26</v>
      </c>
      <c r="BD1475" s="30"/>
    </row>
    <row r="1476" spans="1:56" x14ac:dyDescent="0.3">
      <c r="A1476" s="31">
        <v>41780</v>
      </c>
      <c r="B1476" s="33" t="s">
        <v>4977</v>
      </c>
      <c r="C1476" s="29">
        <v>1</v>
      </c>
      <c r="D1476" s="29" t="s">
        <v>4664</v>
      </c>
      <c r="E1476" s="30">
        <v>10</v>
      </c>
      <c r="F1476" s="29" t="s">
        <v>19</v>
      </c>
      <c r="G1476" s="29" t="s">
        <v>29</v>
      </c>
      <c r="H1476" s="29" t="s">
        <v>42</v>
      </c>
      <c r="I1476" s="29" t="s">
        <v>22</v>
      </c>
      <c r="J1476" s="29" t="s">
        <v>4990</v>
      </c>
      <c r="K1476" s="29" t="s">
        <v>4991</v>
      </c>
      <c r="L1476" s="29" t="s">
        <v>142</v>
      </c>
      <c r="M1476" s="29" t="s">
        <v>46</v>
      </c>
      <c r="N1476" s="29" t="s">
        <v>4677</v>
      </c>
      <c r="O1476" s="14">
        <v>335.78</v>
      </c>
      <c r="P1476" s="14">
        <f t="shared" si="658"/>
        <v>1101.6270239999999</v>
      </c>
      <c r="Q1476" s="14">
        <v>5.93</v>
      </c>
      <c r="R1476" s="40">
        <f t="shared" si="659"/>
        <v>1107.557024</v>
      </c>
      <c r="S1476" s="14">
        <v>9.43</v>
      </c>
      <c r="T1476" s="40">
        <f t="shared" si="660"/>
        <v>1098.1270239999999</v>
      </c>
      <c r="U1476" s="14">
        <v>10.3</v>
      </c>
      <c r="V1476" s="40">
        <f t="shared" si="661"/>
        <v>1097.257024</v>
      </c>
      <c r="W1476" s="14">
        <v>10.75</v>
      </c>
      <c r="X1476" s="40">
        <f t="shared" si="662"/>
        <v>1096.807024</v>
      </c>
      <c r="Y1476" s="14">
        <v>5.93</v>
      </c>
      <c r="Z1476" s="40">
        <f t="shared" si="663"/>
        <v>1107.557024</v>
      </c>
      <c r="AA1476" s="14">
        <v>8.8699999999999992</v>
      </c>
      <c r="AB1476" s="40">
        <f t="shared" si="664"/>
        <v>1098.6870240000001</v>
      </c>
      <c r="AC1476" s="14">
        <v>9.67</v>
      </c>
      <c r="AD1476" s="40">
        <f t="shared" si="665"/>
        <v>1097.8870239999999</v>
      </c>
      <c r="AE1476" s="14">
        <v>9.83</v>
      </c>
      <c r="AF1476" s="40">
        <f t="shared" si="666"/>
        <v>1097.727024</v>
      </c>
      <c r="AG1476" s="29" t="s">
        <v>22</v>
      </c>
      <c r="AH1476" s="29" t="s">
        <v>22</v>
      </c>
      <c r="AI1476" s="29" t="s">
        <v>24</v>
      </c>
      <c r="AJ1476" s="29" t="s">
        <v>4992</v>
      </c>
      <c r="AK1476" s="30" t="s">
        <v>25</v>
      </c>
      <c r="AL1476" s="30" t="s">
        <v>25</v>
      </c>
      <c r="AM1476" s="30" t="s">
        <v>4993</v>
      </c>
      <c r="AN1476" s="30" t="s">
        <v>22</v>
      </c>
      <c r="AO1476" s="30" t="s">
        <v>22</v>
      </c>
      <c r="AP1476" s="30"/>
      <c r="AQ1476" s="30" t="s">
        <v>22</v>
      </c>
      <c r="AR1476" s="30" t="s">
        <v>22</v>
      </c>
      <c r="AS1476" s="30"/>
      <c r="AT1476" s="30"/>
      <c r="AU1476" s="30" t="s">
        <v>22</v>
      </c>
      <c r="AV1476" s="30" t="s">
        <v>22</v>
      </c>
      <c r="AW1476" s="30" t="s">
        <v>22</v>
      </c>
      <c r="AX1476" s="30" t="s">
        <v>22</v>
      </c>
      <c r="AY1476" s="30" t="s">
        <v>25</v>
      </c>
      <c r="AZ1476" s="30"/>
      <c r="BA1476" s="30" t="s">
        <v>25</v>
      </c>
      <c r="BB1476" s="30" t="s">
        <v>4994</v>
      </c>
      <c r="BC1476" s="30" t="s">
        <v>269</v>
      </c>
      <c r="BD1476" s="30"/>
    </row>
    <row r="1477" spans="1:56" x14ac:dyDescent="0.3">
      <c r="A1477" s="31">
        <v>41780</v>
      </c>
      <c r="B1477" s="33" t="s">
        <v>4978</v>
      </c>
      <c r="C1477" s="29">
        <v>2</v>
      </c>
      <c r="D1477" s="29" t="s">
        <v>4664</v>
      </c>
      <c r="E1477" s="30">
        <v>10</v>
      </c>
      <c r="F1477" s="29" t="s">
        <v>19</v>
      </c>
      <c r="G1477" s="29" t="s">
        <v>20</v>
      </c>
      <c r="H1477" s="29" t="s">
        <v>42</v>
      </c>
      <c r="I1477" s="29" t="s">
        <v>22</v>
      </c>
      <c r="J1477" s="29" t="s">
        <v>4995</v>
      </c>
      <c r="K1477" s="29" t="s">
        <v>4996</v>
      </c>
      <c r="L1477" s="29" t="s">
        <v>84</v>
      </c>
      <c r="M1477" s="29" t="s">
        <v>68</v>
      </c>
      <c r="N1477" s="29" t="s">
        <v>4682</v>
      </c>
      <c r="O1477" s="14">
        <v>335.46</v>
      </c>
      <c r="P1477" s="14">
        <f t="shared" si="658"/>
        <v>1100.577168</v>
      </c>
      <c r="Q1477" s="14">
        <v>5.7</v>
      </c>
      <c r="R1477" s="40">
        <f t="shared" si="659"/>
        <v>1106.2771680000001</v>
      </c>
      <c r="S1477" s="14">
        <v>7.67</v>
      </c>
      <c r="T1477" s="40">
        <f t="shared" si="660"/>
        <v>1098.607168</v>
      </c>
      <c r="U1477" s="14">
        <v>8.27</v>
      </c>
      <c r="V1477" s="40">
        <f t="shared" si="661"/>
        <v>1098.0071680000001</v>
      </c>
      <c r="W1477" s="14">
        <v>8.43</v>
      </c>
      <c r="X1477" s="40">
        <f t="shared" si="662"/>
        <v>1097.847168</v>
      </c>
      <c r="Y1477" s="14">
        <v>5.7</v>
      </c>
      <c r="Z1477" s="40">
        <f t="shared" si="663"/>
        <v>1106.2771680000001</v>
      </c>
      <c r="AA1477" s="14">
        <v>7.56</v>
      </c>
      <c r="AB1477" s="40">
        <f t="shared" si="664"/>
        <v>1098.7171680000001</v>
      </c>
      <c r="AC1477" s="14">
        <v>8.09</v>
      </c>
      <c r="AD1477" s="40">
        <f t="shared" si="665"/>
        <v>1098.1871680000002</v>
      </c>
      <c r="AE1477" s="14">
        <v>8.07</v>
      </c>
      <c r="AF1477" s="40">
        <f t="shared" si="666"/>
        <v>1098.2071680000001</v>
      </c>
      <c r="AG1477" s="29" t="s">
        <v>22</v>
      </c>
      <c r="AH1477" s="29" t="s">
        <v>22</v>
      </c>
      <c r="AI1477" s="29" t="s">
        <v>24</v>
      </c>
      <c r="AJ1477" s="29" t="s">
        <v>4997</v>
      </c>
      <c r="AK1477" s="30" t="s">
        <v>22</v>
      </c>
      <c r="AL1477" s="30" t="s">
        <v>22</v>
      </c>
      <c r="AM1477" s="30"/>
      <c r="AN1477" s="30" t="s">
        <v>22</v>
      </c>
      <c r="AO1477" s="30" t="s">
        <v>22</v>
      </c>
      <c r="AP1477" s="30"/>
      <c r="AQ1477" s="30" t="s">
        <v>22</v>
      </c>
      <c r="AR1477" s="30" t="s">
        <v>22</v>
      </c>
      <c r="AS1477" s="30"/>
      <c r="AT1477" s="30"/>
      <c r="AU1477" s="30" t="s">
        <v>22</v>
      </c>
      <c r="AV1477" s="30" t="s">
        <v>22</v>
      </c>
      <c r="AW1477" s="30" t="s">
        <v>22</v>
      </c>
      <c r="AX1477" s="30" t="s">
        <v>22</v>
      </c>
      <c r="AY1477" s="30" t="s">
        <v>25</v>
      </c>
      <c r="AZ1477" s="30"/>
      <c r="BA1477" s="30" t="s">
        <v>25</v>
      </c>
      <c r="BB1477" s="30" t="s">
        <v>4998</v>
      </c>
      <c r="BC1477" s="30" t="s">
        <v>26</v>
      </c>
      <c r="BD1477" s="30"/>
    </row>
    <row r="1478" spans="1:56" x14ac:dyDescent="0.3">
      <c r="A1478" s="31">
        <v>41780</v>
      </c>
      <c r="B1478" s="33" t="s">
        <v>4979</v>
      </c>
      <c r="C1478" s="29">
        <v>3</v>
      </c>
      <c r="D1478" s="29" t="s">
        <v>4664</v>
      </c>
      <c r="E1478" s="30">
        <v>10</v>
      </c>
      <c r="F1478" s="29" t="s">
        <v>65</v>
      </c>
      <c r="G1478" s="29" t="s">
        <v>20</v>
      </c>
      <c r="H1478" s="29" t="s">
        <v>42</v>
      </c>
      <c r="I1478" s="29" t="s">
        <v>22</v>
      </c>
      <c r="J1478" s="29" t="s">
        <v>737</v>
      </c>
      <c r="K1478" s="29" t="s">
        <v>4999</v>
      </c>
      <c r="L1478" s="29" t="s">
        <v>52</v>
      </c>
      <c r="M1478" s="29" t="s">
        <v>46</v>
      </c>
      <c r="N1478" s="29" t="s">
        <v>4682</v>
      </c>
      <c r="O1478" s="14">
        <v>335.1</v>
      </c>
      <c r="P1478" s="14">
        <f t="shared" si="658"/>
        <v>1099.3960800000002</v>
      </c>
      <c r="Q1478" s="14">
        <v>5.64</v>
      </c>
      <c r="R1478" s="40">
        <f t="shared" si="659"/>
        <v>1105.0360800000003</v>
      </c>
      <c r="S1478" s="14">
        <v>7.81</v>
      </c>
      <c r="T1478" s="40">
        <f t="shared" si="660"/>
        <v>1097.2260800000004</v>
      </c>
      <c r="U1478" s="14">
        <v>9.16</v>
      </c>
      <c r="V1478" s="40">
        <f t="shared" si="661"/>
        <v>1095.8760800000002</v>
      </c>
      <c r="W1478" s="14">
        <v>9.14</v>
      </c>
      <c r="X1478" s="40">
        <f t="shared" si="662"/>
        <v>1095.8960800000002</v>
      </c>
      <c r="Y1478" s="14">
        <v>5.64</v>
      </c>
      <c r="Z1478" s="40">
        <f t="shared" si="663"/>
        <v>1105.0360800000003</v>
      </c>
      <c r="AA1478" s="14">
        <v>7.74</v>
      </c>
      <c r="AB1478" s="40">
        <f t="shared" si="664"/>
        <v>1097.2960800000003</v>
      </c>
      <c r="AC1478" s="14">
        <v>9.24</v>
      </c>
      <c r="AD1478" s="40">
        <f t="shared" si="665"/>
        <v>1095.7960800000003</v>
      </c>
      <c r="AE1478" s="14">
        <v>9.16</v>
      </c>
      <c r="AF1478" s="40">
        <f t="shared" si="666"/>
        <v>1095.8760800000002</v>
      </c>
      <c r="AG1478" s="29" t="s">
        <v>22</v>
      </c>
      <c r="AH1478" s="29" t="s">
        <v>22</v>
      </c>
      <c r="AI1478" s="29" t="s">
        <v>24</v>
      </c>
      <c r="AJ1478" s="29" t="s">
        <v>5000</v>
      </c>
      <c r="AK1478" s="30" t="s">
        <v>22</v>
      </c>
      <c r="AL1478" s="30" t="s">
        <v>22</v>
      </c>
      <c r="AM1478" s="30"/>
      <c r="AN1478" s="30" t="s">
        <v>22</v>
      </c>
      <c r="AO1478" s="30" t="s">
        <v>22</v>
      </c>
      <c r="AP1478" s="30"/>
      <c r="AQ1478" s="30" t="s">
        <v>22</v>
      </c>
      <c r="AR1478" s="30" t="s">
        <v>22</v>
      </c>
      <c r="AS1478" s="30"/>
      <c r="AT1478" s="30"/>
      <c r="AU1478" s="30" t="s">
        <v>22</v>
      </c>
      <c r="AV1478" s="30" t="s">
        <v>22</v>
      </c>
      <c r="AW1478" s="30" t="s">
        <v>22</v>
      </c>
      <c r="AX1478" s="30" t="s">
        <v>22</v>
      </c>
      <c r="AY1478" s="30" t="s">
        <v>25</v>
      </c>
      <c r="AZ1478" s="30"/>
      <c r="BA1478" s="30" t="s">
        <v>25</v>
      </c>
      <c r="BB1478" s="30" t="s">
        <v>5001</v>
      </c>
      <c r="BC1478" s="30" t="s">
        <v>62</v>
      </c>
      <c r="BD1478" s="30"/>
    </row>
    <row r="1479" spans="1:56" x14ac:dyDescent="0.3">
      <c r="A1479" s="31">
        <v>41780</v>
      </c>
      <c r="B1479" s="33" t="s">
        <v>4980</v>
      </c>
      <c r="C1479" s="29">
        <v>4</v>
      </c>
      <c r="D1479" s="29" t="s">
        <v>4664</v>
      </c>
      <c r="E1479" s="30">
        <v>10</v>
      </c>
      <c r="F1479" s="29" t="s">
        <v>65</v>
      </c>
      <c r="G1479" s="29" t="s">
        <v>94</v>
      </c>
      <c r="H1479" s="29" t="s">
        <v>4699</v>
      </c>
      <c r="I1479" s="29" t="s">
        <v>22</v>
      </c>
      <c r="J1479" s="29" t="s">
        <v>5002</v>
      </c>
      <c r="K1479" s="29" t="s">
        <v>5003</v>
      </c>
      <c r="L1479" s="29" t="s">
        <v>128</v>
      </c>
      <c r="M1479" s="29" t="s">
        <v>5004</v>
      </c>
      <c r="N1479" s="29" t="s">
        <v>5005</v>
      </c>
      <c r="O1479" s="14">
        <v>335.04</v>
      </c>
      <c r="P1479" s="14">
        <f t="shared" si="658"/>
        <v>1099.1992320000002</v>
      </c>
      <c r="Q1479" s="14">
        <v>4.45</v>
      </c>
      <c r="R1479" s="40">
        <f t="shared" si="659"/>
        <v>1103.6492320000002</v>
      </c>
      <c r="S1479" s="14">
        <v>8.31</v>
      </c>
      <c r="T1479" s="40">
        <f t="shared" si="660"/>
        <v>1095.3392320000003</v>
      </c>
      <c r="U1479" s="14">
        <v>10.66</v>
      </c>
      <c r="V1479" s="40">
        <f t="shared" si="661"/>
        <v>1092.9892320000001</v>
      </c>
      <c r="W1479" s="14">
        <v>11.14</v>
      </c>
      <c r="X1479" s="40">
        <f t="shared" si="662"/>
        <v>1092.5092320000001</v>
      </c>
      <c r="Y1479" s="14">
        <v>4.45</v>
      </c>
      <c r="Z1479" s="40">
        <f t="shared" si="663"/>
        <v>1103.6492320000002</v>
      </c>
      <c r="AA1479" s="14">
        <v>7.2</v>
      </c>
      <c r="AB1479" s="40">
        <f t="shared" si="664"/>
        <v>1096.4492320000002</v>
      </c>
      <c r="AC1479" s="14">
        <v>9.2200000000000006</v>
      </c>
      <c r="AD1479" s="40">
        <f t="shared" si="665"/>
        <v>1094.4292320000002</v>
      </c>
      <c r="AE1479" s="14">
        <v>9.43</v>
      </c>
      <c r="AF1479" s="40">
        <f t="shared" si="666"/>
        <v>1094.2192320000001</v>
      </c>
      <c r="AG1479" s="29" t="s">
        <v>22</v>
      </c>
      <c r="AH1479" s="29" t="s">
        <v>22</v>
      </c>
      <c r="AI1479" s="29" t="s">
        <v>24</v>
      </c>
      <c r="AJ1479" s="29" t="s">
        <v>5006</v>
      </c>
      <c r="AK1479" s="30" t="s">
        <v>22</v>
      </c>
      <c r="AL1479" s="30" t="s">
        <v>22</v>
      </c>
      <c r="AM1479" s="30"/>
      <c r="AN1479" s="30" t="s">
        <v>22</v>
      </c>
      <c r="AO1479" s="30" t="s">
        <v>22</v>
      </c>
      <c r="AP1479" s="30"/>
      <c r="AQ1479" s="30" t="s">
        <v>22</v>
      </c>
      <c r="AR1479" s="30" t="s">
        <v>22</v>
      </c>
      <c r="AS1479" s="30"/>
      <c r="AT1479" s="30"/>
      <c r="AU1479" s="30" t="s">
        <v>22</v>
      </c>
      <c r="AV1479" s="30" t="s">
        <v>22</v>
      </c>
      <c r="AW1479" s="30" t="s">
        <v>22</v>
      </c>
      <c r="AX1479" s="30" t="s">
        <v>22</v>
      </c>
      <c r="AY1479" s="30" t="s">
        <v>25</v>
      </c>
      <c r="AZ1479" s="30"/>
      <c r="BA1479" s="30" t="s">
        <v>22</v>
      </c>
      <c r="BB1479" s="30" t="s">
        <v>4950</v>
      </c>
      <c r="BC1479" s="30" t="s">
        <v>62</v>
      </c>
      <c r="BD1479" s="30"/>
    </row>
    <row r="1480" spans="1:56" x14ac:dyDescent="0.3">
      <c r="A1480" s="31">
        <v>41780</v>
      </c>
      <c r="B1480" s="33" t="s">
        <v>4981</v>
      </c>
      <c r="C1480" s="29">
        <v>5</v>
      </c>
      <c r="D1480" s="29" t="s">
        <v>4664</v>
      </c>
      <c r="E1480" s="30">
        <v>10</v>
      </c>
      <c r="F1480" s="29" t="s">
        <v>65</v>
      </c>
      <c r="G1480" s="29" t="s">
        <v>94</v>
      </c>
      <c r="H1480" s="29" t="s">
        <v>42</v>
      </c>
      <c r="I1480" s="29" t="s">
        <v>22</v>
      </c>
      <c r="J1480" s="29" t="s">
        <v>649</v>
      </c>
      <c r="K1480" s="29" t="s">
        <v>5007</v>
      </c>
      <c r="L1480" s="29" t="s">
        <v>109</v>
      </c>
      <c r="M1480" s="29" t="s">
        <v>323</v>
      </c>
      <c r="N1480" s="29" t="s">
        <v>4667</v>
      </c>
      <c r="O1480" s="14">
        <v>335.21</v>
      </c>
      <c r="P1480" s="14">
        <f t="shared" si="658"/>
        <v>1099.7569679999999</v>
      </c>
      <c r="Q1480" s="14">
        <v>4.8600000000000003</v>
      </c>
      <c r="R1480" s="40">
        <f t="shared" si="659"/>
        <v>1104.6169679999998</v>
      </c>
      <c r="S1480" s="14">
        <v>8.18</v>
      </c>
      <c r="T1480" s="40">
        <f t="shared" si="660"/>
        <v>1096.4369679999998</v>
      </c>
      <c r="U1480" s="14">
        <v>13.94</v>
      </c>
      <c r="V1480" s="40">
        <f t="shared" si="661"/>
        <v>1090.6769679999998</v>
      </c>
      <c r="W1480" s="14">
        <v>14.04</v>
      </c>
      <c r="X1480" s="40">
        <f t="shared" si="662"/>
        <v>1090.5769679999999</v>
      </c>
      <c r="Y1480" s="14">
        <v>4.8600000000000003</v>
      </c>
      <c r="Z1480" s="40">
        <f t="shared" si="663"/>
        <v>1104.6169679999998</v>
      </c>
      <c r="AA1480" s="14">
        <v>8.02</v>
      </c>
      <c r="AB1480" s="40">
        <f t="shared" si="664"/>
        <v>1096.5969679999998</v>
      </c>
      <c r="AC1480" s="14">
        <v>13.1</v>
      </c>
      <c r="AD1480" s="40">
        <f t="shared" si="665"/>
        <v>1091.5169679999999</v>
      </c>
      <c r="AE1480" s="14">
        <v>14.18</v>
      </c>
      <c r="AF1480" s="40">
        <f t="shared" si="666"/>
        <v>1090.4369679999998</v>
      </c>
      <c r="AG1480" s="29" t="s">
        <v>25</v>
      </c>
      <c r="AH1480" s="29" t="s">
        <v>25</v>
      </c>
      <c r="AI1480" s="29" t="s">
        <v>24</v>
      </c>
      <c r="AJ1480" s="29" t="s">
        <v>5008</v>
      </c>
      <c r="AK1480" s="30" t="s">
        <v>22</v>
      </c>
      <c r="AL1480" s="30" t="s">
        <v>25</v>
      </c>
      <c r="AM1480" s="30" t="s">
        <v>5009</v>
      </c>
      <c r="AN1480" s="30" t="s">
        <v>22</v>
      </c>
      <c r="AO1480" s="30" t="s">
        <v>25</v>
      </c>
      <c r="AP1480" s="30"/>
      <c r="AQ1480" s="30" t="s">
        <v>22</v>
      </c>
      <c r="AR1480" s="30" t="s">
        <v>25</v>
      </c>
      <c r="AS1480" s="30"/>
      <c r="AT1480" s="30"/>
      <c r="AU1480" s="30" t="s">
        <v>22</v>
      </c>
      <c r="AV1480" s="30" t="s">
        <v>22</v>
      </c>
      <c r="AW1480" s="30" t="s">
        <v>22</v>
      </c>
      <c r="AX1480" s="30" t="s">
        <v>22</v>
      </c>
      <c r="AY1480" s="30" t="s">
        <v>25</v>
      </c>
      <c r="AZ1480" s="30"/>
      <c r="BA1480" s="30" t="s">
        <v>22</v>
      </c>
      <c r="BB1480" s="30"/>
      <c r="BC1480" s="30" t="s">
        <v>62</v>
      </c>
      <c r="BD1480" s="30"/>
    </row>
    <row r="1481" spans="1:56" x14ac:dyDescent="0.3">
      <c r="A1481" s="31">
        <v>41780</v>
      </c>
      <c r="B1481" s="33" t="s">
        <v>4982</v>
      </c>
      <c r="C1481" s="29">
        <v>6</v>
      </c>
      <c r="D1481" s="29" t="s">
        <v>4664</v>
      </c>
      <c r="E1481" s="30">
        <v>10</v>
      </c>
      <c r="F1481" s="29" t="s">
        <v>65</v>
      </c>
      <c r="G1481" s="29" t="s">
        <v>94</v>
      </c>
      <c r="H1481" s="29" t="s">
        <v>238</v>
      </c>
      <c r="I1481" s="29" t="s">
        <v>22</v>
      </c>
      <c r="J1481" s="29" t="s">
        <v>683</v>
      </c>
      <c r="K1481" s="29" t="s">
        <v>5010</v>
      </c>
      <c r="L1481" s="29" t="s">
        <v>128</v>
      </c>
      <c r="M1481" s="29" t="s">
        <v>59</v>
      </c>
      <c r="N1481" s="29" t="s">
        <v>4667</v>
      </c>
      <c r="O1481" s="14">
        <v>335.27</v>
      </c>
      <c r="P1481" s="14">
        <f t="shared" si="658"/>
        <v>1099.953816</v>
      </c>
      <c r="Q1481" s="14">
        <v>4.43</v>
      </c>
      <c r="R1481" s="40">
        <f t="shared" si="659"/>
        <v>1104.383816</v>
      </c>
      <c r="S1481" s="14">
        <v>8.31</v>
      </c>
      <c r="T1481" s="40">
        <f t="shared" si="660"/>
        <v>1096.0738160000001</v>
      </c>
      <c r="U1481" s="14">
        <v>11.69</v>
      </c>
      <c r="V1481" s="40">
        <f t="shared" si="661"/>
        <v>1092.693816</v>
      </c>
      <c r="W1481" s="14">
        <v>14.04</v>
      </c>
      <c r="X1481" s="40">
        <f t="shared" si="662"/>
        <v>1090.3438160000001</v>
      </c>
      <c r="Y1481" s="14">
        <v>4.43</v>
      </c>
      <c r="Z1481" s="40">
        <f t="shared" si="663"/>
        <v>1104.383816</v>
      </c>
      <c r="AA1481" s="14">
        <v>8.25</v>
      </c>
      <c r="AB1481" s="40">
        <f t="shared" si="664"/>
        <v>1096.133816</v>
      </c>
      <c r="AC1481" s="14">
        <v>11.54</v>
      </c>
      <c r="AD1481" s="40">
        <f t="shared" si="665"/>
        <v>1092.8438160000001</v>
      </c>
      <c r="AE1481" s="14">
        <v>14.18</v>
      </c>
      <c r="AF1481" s="40">
        <f t="shared" si="666"/>
        <v>1090.203816</v>
      </c>
      <c r="AG1481" s="29" t="s">
        <v>25</v>
      </c>
      <c r="AH1481" s="29" t="s">
        <v>25</v>
      </c>
      <c r="AI1481" s="29" t="s">
        <v>24</v>
      </c>
      <c r="AJ1481" s="29" t="s">
        <v>5011</v>
      </c>
      <c r="AK1481" s="30" t="s">
        <v>22</v>
      </c>
      <c r="AL1481" s="30" t="s">
        <v>25</v>
      </c>
      <c r="AM1481" s="30" t="s">
        <v>5009</v>
      </c>
      <c r="AN1481" s="30" t="s">
        <v>22</v>
      </c>
      <c r="AO1481" s="30" t="s">
        <v>25</v>
      </c>
      <c r="AP1481" s="30"/>
      <c r="AQ1481" s="30" t="s">
        <v>22</v>
      </c>
      <c r="AR1481" s="30" t="s">
        <v>25</v>
      </c>
      <c r="AS1481" s="30"/>
      <c r="AT1481" s="30"/>
      <c r="AU1481" s="30" t="s">
        <v>22</v>
      </c>
      <c r="AV1481" s="30" t="s">
        <v>22</v>
      </c>
      <c r="AW1481" s="30" t="s">
        <v>22</v>
      </c>
      <c r="AX1481" s="30" t="s">
        <v>22</v>
      </c>
      <c r="AY1481" s="30" t="s">
        <v>25</v>
      </c>
      <c r="AZ1481" s="30"/>
      <c r="BA1481" s="30" t="s">
        <v>22</v>
      </c>
      <c r="BB1481" s="30"/>
      <c r="BC1481" s="30" t="s">
        <v>62</v>
      </c>
      <c r="BD1481" s="30"/>
    </row>
    <row r="1482" spans="1:56" x14ac:dyDescent="0.3">
      <c r="A1482" s="31">
        <v>41780</v>
      </c>
      <c r="B1482" s="33" t="s">
        <v>4983</v>
      </c>
      <c r="C1482" s="29">
        <v>7</v>
      </c>
      <c r="D1482" s="29" t="s">
        <v>4664</v>
      </c>
      <c r="E1482" s="30">
        <v>10</v>
      </c>
      <c r="F1482" s="29" t="s">
        <v>65</v>
      </c>
      <c r="G1482" s="29" t="s">
        <v>20</v>
      </c>
      <c r="H1482" s="29" t="s">
        <v>42</v>
      </c>
      <c r="I1482" s="29" t="s">
        <v>25</v>
      </c>
      <c r="J1482" s="29" t="s">
        <v>808</v>
      </c>
      <c r="K1482" s="29" t="s">
        <v>5012</v>
      </c>
      <c r="L1482" s="29" t="s">
        <v>225</v>
      </c>
      <c r="M1482" s="29" t="s">
        <v>323</v>
      </c>
      <c r="N1482" s="29" t="s">
        <v>4682</v>
      </c>
      <c r="O1482" s="14">
        <v>335.07</v>
      </c>
      <c r="P1482" s="14">
        <f t="shared" si="658"/>
        <v>1099.297656</v>
      </c>
      <c r="Q1482" s="14">
        <v>4.49</v>
      </c>
      <c r="R1482" s="40">
        <f t="shared" si="659"/>
        <v>1103.787656</v>
      </c>
      <c r="S1482" s="14">
        <v>7.56</v>
      </c>
      <c r="T1482" s="40">
        <f t="shared" si="660"/>
        <v>1096.227656</v>
      </c>
      <c r="U1482" s="14">
        <v>12.45</v>
      </c>
      <c r="V1482" s="40">
        <f t="shared" si="661"/>
        <v>1091.3376559999999</v>
      </c>
      <c r="W1482" s="14">
        <v>12.84</v>
      </c>
      <c r="X1482" s="40">
        <f t="shared" si="662"/>
        <v>1090.9476560000001</v>
      </c>
      <c r="Y1482" s="14">
        <v>4.49</v>
      </c>
      <c r="Z1482" s="40">
        <f t="shared" si="663"/>
        <v>1103.787656</v>
      </c>
      <c r="AA1482" s="14">
        <v>7.62</v>
      </c>
      <c r="AB1482" s="40">
        <f t="shared" si="664"/>
        <v>1096.1676560000001</v>
      </c>
      <c r="AC1482" s="14">
        <v>12.89</v>
      </c>
      <c r="AD1482" s="40">
        <f t="shared" si="665"/>
        <v>1090.8976559999999</v>
      </c>
      <c r="AE1482" s="14">
        <v>14.3</v>
      </c>
      <c r="AF1482" s="40">
        <f t="shared" si="666"/>
        <v>1089.487656</v>
      </c>
      <c r="AG1482" s="29" t="s">
        <v>22</v>
      </c>
      <c r="AH1482" s="29" t="s">
        <v>25</v>
      </c>
      <c r="AI1482" s="29" t="s">
        <v>24</v>
      </c>
      <c r="AJ1482" s="29" t="s">
        <v>5013</v>
      </c>
      <c r="AK1482" s="30" t="s">
        <v>22</v>
      </c>
      <c r="AL1482" s="30" t="s">
        <v>22</v>
      </c>
      <c r="AM1482" s="30"/>
      <c r="AN1482" s="30" t="s">
        <v>22</v>
      </c>
      <c r="AO1482" s="30" t="s">
        <v>25</v>
      </c>
      <c r="AP1482" s="30" t="s">
        <v>5014</v>
      </c>
      <c r="AQ1482" s="30" t="s">
        <v>22</v>
      </c>
      <c r="AR1482" s="30" t="s">
        <v>22</v>
      </c>
      <c r="AS1482" s="30"/>
      <c r="AT1482" s="30"/>
      <c r="AU1482" s="30" t="s">
        <v>22</v>
      </c>
      <c r="AV1482" s="30" t="s">
        <v>22</v>
      </c>
      <c r="AW1482" s="30" t="s">
        <v>22</v>
      </c>
      <c r="AX1482" s="30" t="s">
        <v>22</v>
      </c>
      <c r="AY1482" s="30" t="s">
        <v>25</v>
      </c>
      <c r="AZ1482" s="30" t="s">
        <v>5015</v>
      </c>
      <c r="BA1482" s="30" t="s">
        <v>22</v>
      </c>
      <c r="BB1482" s="30"/>
      <c r="BC1482" s="30" t="s">
        <v>62</v>
      </c>
      <c r="BD1482" s="30"/>
    </row>
    <row r="1483" spans="1:56" x14ac:dyDescent="0.3">
      <c r="A1483" s="31">
        <v>41780</v>
      </c>
      <c r="B1483" s="33" t="s">
        <v>4984</v>
      </c>
      <c r="C1483" s="29">
        <v>8</v>
      </c>
      <c r="D1483" s="29" t="s">
        <v>4664</v>
      </c>
      <c r="E1483" s="30">
        <v>10</v>
      </c>
      <c r="F1483" s="29" t="s">
        <v>65</v>
      </c>
      <c r="G1483" s="29" t="s">
        <v>20</v>
      </c>
      <c r="H1483" s="29" t="s">
        <v>42</v>
      </c>
      <c r="I1483" s="29" t="s">
        <v>25</v>
      </c>
      <c r="J1483" s="29" t="s">
        <v>808</v>
      </c>
      <c r="K1483" s="29" t="s">
        <v>5016</v>
      </c>
      <c r="L1483" s="29" t="s">
        <v>732</v>
      </c>
      <c r="M1483" s="29" t="s">
        <v>59</v>
      </c>
      <c r="N1483" s="29" t="s">
        <v>4682</v>
      </c>
      <c r="O1483" s="14">
        <v>335.03</v>
      </c>
      <c r="P1483" s="14">
        <f t="shared" si="658"/>
        <v>1099.166424</v>
      </c>
      <c r="Q1483" s="14">
        <v>4.46</v>
      </c>
      <c r="R1483" s="40">
        <f t="shared" si="659"/>
        <v>1103.626424</v>
      </c>
      <c r="S1483" s="14">
        <v>9.61</v>
      </c>
      <c r="T1483" s="40">
        <f t="shared" si="660"/>
        <v>1094.0164240000001</v>
      </c>
      <c r="U1483" s="14">
        <v>12.64</v>
      </c>
      <c r="V1483" s="40">
        <f t="shared" si="661"/>
        <v>1090.9864239999999</v>
      </c>
      <c r="W1483" s="14">
        <v>12.84</v>
      </c>
      <c r="X1483" s="40">
        <f t="shared" si="662"/>
        <v>1090.7864240000001</v>
      </c>
      <c r="Y1483" s="14">
        <v>4.46</v>
      </c>
      <c r="Z1483" s="40">
        <f t="shared" si="663"/>
        <v>1103.626424</v>
      </c>
      <c r="AA1483" s="14">
        <v>10.24</v>
      </c>
      <c r="AB1483" s="40">
        <f t="shared" si="664"/>
        <v>1093.386424</v>
      </c>
      <c r="AC1483" s="14">
        <v>13.29</v>
      </c>
      <c r="AD1483" s="40">
        <f t="shared" si="665"/>
        <v>1090.3364240000001</v>
      </c>
      <c r="AE1483" s="14">
        <v>14.3</v>
      </c>
      <c r="AF1483" s="40">
        <f t="shared" si="666"/>
        <v>1089.3264240000001</v>
      </c>
      <c r="AG1483" s="29" t="s">
        <v>22</v>
      </c>
      <c r="AH1483" s="29" t="s">
        <v>25</v>
      </c>
      <c r="AI1483" s="29" t="s">
        <v>24</v>
      </c>
      <c r="AJ1483" s="29" t="s">
        <v>5017</v>
      </c>
      <c r="AK1483" s="30" t="s">
        <v>22</v>
      </c>
      <c r="AL1483" s="30" t="s">
        <v>22</v>
      </c>
      <c r="AM1483" s="30"/>
      <c r="AN1483" s="30" t="s">
        <v>22</v>
      </c>
      <c r="AO1483" s="30" t="s">
        <v>25</v>
      </c>
      <c r="AP1483" s="30" t="s">
        <v>5014</v>
      </c>
      <c r="AQ1483" s="30" t="s">
        <v>22</v>
      </c>
      <c r="AR1483" s="30" t="s">
        <v>22</v>
      </c>
      <c r="AS1483" s="30"/>
      <c r="AT1483" s="30"/>
      <c r="AU1483" s="30" t="s">
        <v>22</v>
      </c>
      <c r="AV1483" s="30" t="s">
        <v>22</v>
      </c>
      <c r="AW1483" s="30" t="s">
        <v>22</v>
      </c>
      <c r="AX1483" s="30" t="s">
        <v>22</v>
      </c>
      <c r="AY1483" s="30" t="s">
        <v>25</v>
      </c>
      <c r="AZ1483" s="30" t="s">
        <v>5015</v>
      </c>
      <c r="BA1483" s="30" t="s">
        <v>22</v>
      </c>
      <c r="BB1483" s="30"/>
      <c r="BC1483" s="30" t="s">
        <v>62</v>
      </c>
      <c r="BD1483" s="30"/>
    </row>
    <row r="1484" spans="1:56" x14ac:dyDescent="0.3">
      <c r="A1484" s="31">
        <v>41780</v>
      </c>
      <c r="B1484" s="33" t="s">
        <v>4985</v>
      </c>
      <c r="C1484" s="29">
        <v>9</v>
      </c>
      <c r="D1484" s="29" t="s">
        <v>4664</v>
      </c>
      <c r="E1484" s="30">
        <v>10</v>
      </c>
      <c r="F1484" s="29" t="s">
        <v>65</v>
      </c>
      <c r="G1484" s="29" t="s">
        <v>29</v>
      </c>
      <c r="H1484" s="29" t="s">
        <v>238</v>
      </c>
      <c r="I1484" s="29" t="s">
        <v>22</v>
      </c>
      <c r="J1484" s="29" t="s">
        <v>644</v>
      </c>
      <c r="K1484" s="29" t="s">
        <v>5018</v>
      </c>
      <c r="L1484" s="29" t="s">
        <v>1148</v>
      </c>
      <c r="M1484" s="29" t="s">
        <v>59</v>
      </c>
      <c r="N1484" s="29" t="s">
        <v>4667</v>
      </c>
      <c r="O1484" s="14">
        <v>334.96</v>
      </c>
      <c r="P1484" s="14">
        <f t="shared" si="658"/>
        <v>1098.936768</v>
      </c>
      <c r="Q1484" s="14">
        <v>4.4400000000000004</v>
      </c>
      <c r="R1484" s="40">
        <f t="shared" si="659"/>
        <v>1103.3767680000001</v>
      </c>
      <c r="S1484" s="14">
        <v>9.51</v>
      </c>
      <c r="T1484" s="40">
        <f t="shared" si="660"/>
        <v>1093.8667680000001</v>
      </c>
      <c r="U1484" s="14">
        <v>13.04</v>
      </c>
      <c r="V1484" s="40">
        <f t="shared" si="661"/>
        <v>1090.3367680000001</v>
      </c>
      <c r="W1484" s="14">
        <v>12.7</v>
      </c>
      <c r="X1484" s="40">
        <f t="shared" si="662"/>
        <v>1090.676768</v>
      </c>
      <c r="Y1484" s="14">
        <v>4.4400000000000004</v>
      </c>
      <c r="Z1484" s="40">
        <f t="shared" si="663"/>
        <v>1103.3767680000001</v>
      </c>
      <c r="AA1484" s="14">
        <v>9.18</v>
      </c>
      <c r="AB1484" s="40">
        <f t="shared" si="664"/>
        <v>1094.196768</v>
      </c>
      <c r="AC1484" s="14">
        <v>12.53</v>
      </c>
      <c r="AD1484" s="40">
        <f t="shared" si="665"/>
        <v>1090.8467680000001</v>
      </c>
      <c r="AE1484" s="14">
        <v>11.72</v>
      </c>
      <c r="AF1484" s="40">
        <f t="shared" si="666"/>
        <v>1091.6567680000001</v>
      </c>
      <c r="AG1484" s="29" t="s">
        <v>22</v>
      </c>
      <c r="AH1484" s="29" t="s">
        <v>22</v>
      </c>
      <c r="AI1484" s="29" t="s">
        <v>24</v>
      </c>
      <c r="AJ1484" s="29" t="s">
        <v>5019</v>
      </c>
      <c r="AK1484" s="30" t="s">
        <v>22</v>
      </c>
      <c r="AL1484" s="30" t="s">
        <v>22</v>
      </c>
      <c r="AM1484" s="30"/>
      <c r="AN1484" s="30" t="s">
        <v>22</v>
      </c>
      <c r="AO1484" s="30" t="s">
        <v>22</v>
      </c>
      <c r="AP1484" s="30"/>
      <c r="AQ1484" s="30" t="s">
        <v>22</v>
      </c>
      <c r="AR1484" s="30" t="s">
        <v>22</v>
      </c>
      <c r="AS1484" s="30"/>
      <c r="AT1484" s="30"/>
      <c r="AU1484" s="30" t="s">
        <v>22</v>
      </c>
      <c r="AV1484" s="30" t="s">
        <v>22</v>
      </c>
      <c r="AW1484" s="30" t="s">
        <v>22</v>
      </c>
      <c r="AX1484" s="30" t="s">
        <v>22</v>
      </c>
      <c r="AY1484" s="30" t="s">
        <v>25</v>
      </c>
      <c r="AZ1484" s="30"/>
      <c r="BA1484" s="30" t="s">
        <v>25</v>
      </c>
      <c r="BB1484" s="30" t="s">
        <v>5020</v>
      </c>
      <c r="BC1484" s="30" t="s">
        <v>26</v>
      </c>
      <c r="BD1484" s="30"/>
    </row>
    <row r="1485" spans="1:56" x14ac:dyDescent="0.3">
      <c r="A1485" s="31">
        <v>41780</v>
      </c>
      <c r="B1485" s="33" t="s">
        <v>4986</v>
      </c>
      <c r="C1485" s="29">
        <v>10</v>
      </c>
      <c r="D1485" s="29" t="s">
        <v>4664</v>
      </c>
      <c r="E1485" s="30">
        <v>10</v>
      </c>
      <c r="F1485" s="29" t="s">
        <v>72</v>
      </c>
      <c r="G1485" s="29" t="s">
        <v>29</v>
      </c>
      <c r="H1485" s="29" t="s">
        <v>42</v>
      </c>
      <c r="I1485" s="29" t="s">
        <v>22</v>
      </c>
      <c r="J1485" s="29" t="s">
        <v>773</v>
      </c>
      <c r="K1485" s="29" t="s">
        <v>5021</v>
      </c>
      <c r="L1485" s="29" t="s">
        <v>195</v>
      </c>
      <c r="M1485" s="29" t="s">
        <v>211</v>
      </c>
      <c r="N1485" s="29" t="s">
        <v>4667</v>
      </c>
      <c r="O1485" s="14">
        <v>333.91</v>
      </c>
      <c r="P1485" s="14">
        <f t="shared" si="658"/>
        <v>1095.4919280000001</v>
      </c>
      <c r="Q1485" s="14">
        <v>5.38</v>
      </c>
      <c r="R1485" s="40">
        <f t="shared" si="659"/>
        <v>1100.8719280000003</v>
      </c>
      <c r="S1485" s="14">
        <v>7.55</v>
      </c>
      <c r="T1485" s="40">
        <f t="shared" si="660"/>
        <v>1093.3219280000003</v>
      </c>
      <c r="U1485" s="14">
        <v>10.55</v>
      </c>
      <c r="V1485" s="40">
        <f t="shared" si="661"/>
        <v>1090.3219280000003</v>
      </c>
      <c r="W1485" s="14">
        <v>11.22</v>
      </c>
      <c r="X1485" s="40">
        <f t="shared" si="662"/>
        <v>1089.6519280000002</v>
      </c>
      <c r="Y1485" s="14">
        <v>5.38</v>
      </c>
      <c r="Z1485" s="40">
        <f t="shared" si="663"/>
        <v>1100.8719280000003</v>
      </c>
      <c r="AA1485" s="14">
        <v>7.76</v>
      </c>
      <c r="AB1485" s="40">
        <f t="shared" si="664"/>
        <v>1093.1119280000003</v>
      </c>
      <c r="AC1485" s="14">
        <v>11.69</v>
      </c>
      <c r="AD1485" s="40">
        <f t="shared" si="665"/>
        <v>1089.1819280000002</v>
      </c>
      <c r="AE1485" s="14">
        <v>11.5</v>
      </c>
      <c r="AF1485" s="40">
        <f t="shared" si="666"/>
        <v>1089.3719280000003</v>
      </c>
      <c r="AG1485" s="29" t="s">
        <v>22</v>
      </c>
      <c r="AH1485" s="29" t="s">
        <v>22</v>
      </c>
      <c r="AI1485" s="29" t="s">
        <v>63</v>
      </c>
      <c r="AJ1485" s="29" t="s">
        <v>5022</v>
      </c>
      <c r="AK1485" s="30" t="s">
        <v>22</v>
      </c>
      <c r="AL1485" s="30" t="s">
        <v>22</v>
      </c>
      <c r="AM1485" s="30"/>
      <c r="AN1485" s="30" t="s">
        <v>22</v>
      </c>
      <c r="AO1485" s="30" t="s">
        <v>22</v>
      </c>
      <c r="AP1485" s="30"/>
      <c r="AQ1485" s="30" t="s">
        <v>22</v>
      </c>
      <c r="AR1485" s="30" t="s">
        <v>22</v>
      </c>
      <c r="AS1485" s="30"/>
      <c r="AT1485" s="30"/>
      <c r="AU1485" s="30" t="s">
        <v>22</v>
      </c>
      <c r="AV1485" s="30" t="s">
        <v>22</v>
      </c>
      <c r="AW1485" s="30" t="s">
        <v>22</v>
      </c>
      <c r="AX1485" s="30" t="s">
        <v>22</v>
      </c>
      <c r="AY1485" s="30" t="s">
        <v>25</v>
      </c>
      <c r="AZ1485" s="30"/>
      <c r="BA1485" s="30" t="s">
        <v>25</v>
      </c>
      <c r="BB1485" s="30" t="s">
        <v>5023</v>
      </c>
      <c r="BC1485" s="30" t="s">
        <v>62</v>
      </c>
      <c r="BD1485" s="30"/>
    </row>
    <row r="1486" spans="1:56" x14ac:dyDescent="0.3">
      <c r="A1486" s="31">
        <v>41780</v>
      </c>
      <c r="B1486" s="33" t="s">
        <v>4987</v>
      </c>
      <c r="C1486" s="29">
        <v>11</v>
      </c>
      <c r="D1486" s="29" t="s">
        <v>4664</v>
      </c>
      <c r="E1486" s="30">
        <v>10</v>
      </c>
      <c r="F1486" s="29" t="s">
        <v>72</v>
      </c>
      <c r="G1486" s="29" t="s">
        <v>94</v>
      </c>
      <c r="H1486" s="29" t="s">
        <v>4699</v>
      </c>
      <c r="I1486" s="29" t="s">
        <v>22</v>
      </c>
      <c r="J1486" s="29" t="s">
        <v>5024</v>
      </c>
      <c r="K1486" s="29" t="s">
        <v>5025</v>
      </c>
      <c r="L1486" s="29" t="s">
        <v>105</v>
      </c>
      <c r="M1486" s="29" t="s">
        <v>5026</v>
      </c>
      <c r="N1486" s="29" t="s">
        <v>4682</v>
      </c>
      <c r="O1486" s="14">
        <v>333.56</v>
      </c>
      <c r="P1486" s="14">
        <f t="shared" si="658"/>
        <v>1094.343648</v>
      </c>
      <c r="Q1486" s="14">
        <v>4.83</v>
      </c>
      <c r="R1486" s="40">
        <f t="shared" si="659"/>
        <v>1099.173648</v>
      </c>
      <c r="S1486" s="14">
        <v>9.16</v>
      </c>
      <c r="T1486" s="40">
        <f t="shared" si="660"/>
        <v>1090.0136479999999</v>
      </c>
      <c r="U1486" s="14">
        <v>12.56</v>
      </c>
      <c r="V1486" s="40">
        <f t="shared" si="661"/>
        <v>1086.613648</v>
      </c>
      <c r="W1486" s="14">
        <v>12.23</v>
      </c>
      <c r="X1486" s="40">
        <f t="shared" si="662"/>
        <v>1086.9436479999999</v>
      </c>
      <c r="Y1486" s="14">
        <v>4.83</v>
      </c>
      <c r="Z1486" s="40">
        <f t="shared" si="663"/>
        <v>1099.173648</v>
      </c>
      <c r="AA1486" s="14">
        <v>9.3800000000000008</v>
      </c>
      <c r="AB1486" s="40">
        <f t="shared" si="664"/>
        <v>1089.7936479999998</v>
      </c>
      <c r="AC1486" s="14">
        <v>12.62</v>
      </c>
      <c r="AD1486" s="40">
        <f t="shared" si="665"/>
        <v>1086.5536480000001</v>
      </c>
      <c r="AE1486" s="14">
        <v>12.83</v>
      </c>
      <c r="AF1486" s="40">
        <f t="shared" si="666"/>
        <v>1086.343648</v>
      </c>
      <c r="AG1486" s="29" t="s">
        <v>22</v>
      </c>
      <c r="AH1486" s="29" t="s">
        <v>22</v>
      </c>
      <c r="AI1486" s="29" t="s">
        <v>24</v>
      </c>
      <c r="AJ1486" s="29" t="s">
        <v>5027</v>
      </c>
      <c r="AK1486" s="30" t="s">
        <v>22</v>
      </c>
      <c r="AL1486" s="30" t="s">
        <v>22</v>
      </c>
      <c r="AM1486" s="30"/>
      <c r="AN1486" s="30" t="s">
        <v>22</v>
      </c>
      <c r="AO1486" s="30" t="s">
        <v>22</v>
      </c>
      <c r="AP1486" s="30"/>
      <c r="AQ1486" s="30" t="s">
        <v>22</v>
      </c>
      <c r="AR1486" s="30" t="s">
        <v>22</v>
      </c>
      <c r="AS1486" s="30"/>
      <c r="AT1486" s="30"/>
      <c r="AU1486" s="30" t="s">
        <v>22</v>
      </c>
      <c r="AV1486" s="30" t="s">
        <v>22</v>
      </c>
      <c r="AW1486" s="30" t="s">
        <v>22</v>
      </c>
      <c r="AX1486" s="30" t="s">
        <v>22</v>
      </c>
      <c r="AY1486" s="30" t="s">
        <v>25</v>
      </c>
      <c r="AZ1486" s="30"/>
      <c r="BA1486" s="30" t="s">
        <v>25</v>
      </c>
      <c r="BB1486" s="30"/>
      <c r="BC1486" s="30" t="s">
        <v>62</v>
      </c>
      <c r="BD1486" s="30"/>
    </row>
    <row r="1487" spans="1:56" x14ac:dyDescent="0.3">
      <c r="A1487" s="31">
        <v>41780</v>
      </c>
      <c r="B1487" s="33" t="s">
        <v>4988</v>
      </c>
      <c r="C1487" s="29">
        <v>12</v>
      </c>
      <c r="D1487" s="29" t="s">
        <v>4664</v>
      </c>
      <c r="E1487" s="30">
        <v>10</v>
      </c>
      <c r="F1487" s="29" t="s">
        <v>72</v>
      </c>
      <c r="G1487" s="29" t="s">
        <v>29</v>
      </c>
      <c r="H1487" s="29" t="s">
        <v>42</v>
      </c>
      <c r="I1487" s="29" t="s">
        <v>22</v>
      </c>
      <c r="J1487" s="29" t="s">
        <v>5028</v>
      </c>
      <c r="K1487" s="29" t="s">
        <v>5029</v>
      </c>
      <c r="L1487" s="29" t="s">
        <v>120</v>
      </c>
      <c r="M1487" s="29" t="s">
        <v>23</v>
      </c>
      <c r="N1487" s="29" t="s">
        <v>4702</v>
      </c>
      <c r="O1487" s="14">
        <v>332.73</v>
      </c>
      <c r="P1487" s="14">
        <f t="shared" si="658"/>
        <v>1091.620584</v>
      </c>
      <c r="Q1487" s="14">
        <v>5.51</v>
      </c>
      <c r="R1487" s="40">
        <f t="shared" si="659"/>
        <v>1097.130584</v>
      </c>
      <c r="S1487" s="14">
        <v>7.78</v>
      </c>
      <c r="T1487" s="40">
        <f t="shared" si="660"/>
        <v>1089.350584</v>
      </c>
      <c r="U1487" s="14">
        <v>9.17</v>
      </c>
      <c r="V1487" s="40">
        <f t="shared" si="661"/>
        <v>1087.9605839999999</v>
      </c>
      <c r="W1487" s="14">
        <v>9.15</v>
      </c>
      <c r="X1487" s="40">
        <f t="shared" si="662"/>
        <v>1087.9805839999999</v>
      </c>
      <c r="Y1487" s="14">
        <v>5.51</v>
      </c>
      <c r="Z1487" s="40">
        <f t="shared" si="663"/>
        <v>1097.130584</v>
      </c>
      <c r="AA1487" s="14">
        <v>7.6</v>
      </c>
      <c r="AB1487" s="40">
        <f t="shared" si="664"/>
        <v>1089.5305840000001</v>
      </c>
      <c r="AC1487" s="14">
        <v>9.5500000000000007</v>
      </c>
      <c r="AD1487" s="40">
        <f t="shared" si="665"/>
        <v>1087.580584</v>
      </c>
      <c r="AE1487" s="14">
        <v>9.2799999999999994</v>
      </c>
      <c r="AF1487" s="40">
        <f t="shared" si="666"/>
        <v>1087.850584</v>
      </c>
      <c r="AG1487" s="29" t="s">
        <v>22</v>
      </c>
      <c r="AH1487" s="29" t="s">
        <v>22</v>
      </c>
      <c r="AI1487" s="29" t="s">
        <v>24</v>
      </c>
      <c r="AJ1487" s="29" t="s">
        <v>5030</v>
      </c>
      <c r="AK1487" s="30" t="s">
        <v>25</v>
      </c>
      <c r="AL1487" s="30" t="s">
        <v>25</v>
      </c>
      <c r="AM1487" s="30" t="s">
        <v>5009</v>
      </c>
      <c r="AN1487" s="30" t="s">
        <v>22</v>
      </c>
      <c r="AO1487" s="30" t="s">
        <v>22</v>
      </c>
      <c r="AP1487" s="30"/>
      <c r="AQ1487" s="30" t="s">
        <v>22</v>
      </c>
      <c r="AR1487" s="30" t="s">
        <v>22</v>
      </c>
      <c r="AS1487" s="30"/>
      <c r="AT1487" s="30"/>
      <c r="AU1487" s="30" t="s">
        <v>22</v>
      </c>
      <c r="AV1487" s="30" t="s">
        <v>22</v>
      </c>
      <c r="AW1487" s="30" t="s">
        <v>22</v>
      </c>
      <c r="AX1487" s="30" t="s">
        <v>22</v>
      </c>
      <c r="AY1487" s="30" t="s">
        <v>25</v>
      </c>
      <c r="AZ1487" s="30"/>
      <c r="BA1487" s="30" t="s">
        <v>25</v>
      </c>
      <c r="BB1487" s="30" t="s">
        <v>5031</v>
      </c>
      <c r="BC1487" s="30" t="s">
        <v>26</v>
      </c>
      <c r="BD1487" s="30"/>
    </row>
    <row r="1488" spans="1:56" x14ac:dyDescent="0.3">
      <c r="A1488" s="31">
        <v>41780</v>
      </c>
      <c r="B1488" s="33" t="s">
        <v>4989</v>
      </c>
      <c r="C1488" s="29">
        <v>13</v>
      </c>
      <c r="D1488" s="29" t="s">
        <v>4664</v>
      </c>
      <c r="E1488" s="30">
        <v>10</v>
      </c>
      <c r="F1488" s="29" t="s">
        <v>72</v>
      </c>
      <c r="G1488" s="29" t="s">
        <v>29</v>
      </c>
      <c r="H1488" s="29" t="s">
        <v>42</v>
      </c>
      <c r="I1488" s="29" t="s">
        <v>22</v>
      </c>
      <c r="J1488" s="29" t="s">
        <v>2126</v>
      </c>
      <c r="K1488" s="29" t="s">
        <v>5032</v>
      </c>
      <c r="L1488" s="29" t="s">
        <v>35</v>
      </c>
      <c r="M1488" s="29" t="s">
        <v>23</v>
      </c>
      <c r="N1488" s="29" t="s">
        <v>4702</v>
      </c>
      <c r="O1488" s="14">
        <v>333.24</v>
      </c>
      <c r="P1488" s="14">
        <f t="shared" si="658"/>
        <v>1093.2937920000002</v>
      </c>
      <c r="Q1488" s="14">
        <v>5.0599999999999996</v>
      </c>
      <c r="R1488" s="40">
        <f t="shared" si="659"/>
        <v>1098.3537920000001</v>
      </c>
      <c r="S1488" s="14">
        <v>9.52</v>
      </c>
      <c r="T1488" s="40">
        <f t="shared" si="660"/>
        <v>1088.8337920000001</v>
      </c>
      <c r="U1488" s="14">
        <v>8</v>
      </c>
      <c r="V1488" s="40">
        <f t="shared" si="661"/>
        <v>1090.3537920000001</v>
      </c>
      <c r="W1488" s="14">
        <v>7.96</v>
      </c>
      <c r="X1488" s="40">
        <f t="shared" si="662"/>
        <v>1090.3937920000001</v>
      </c>
      <c r="Y1488" s="14">
        <v>5.0599999999999996</v>
      </c>
      <c r="Z1488" s="40">
        <f t="shared" si="663"/>
        <v>1098.3537920000001</v>
      </c>
      <c r="AA1488" s="14">
        <v>6.32</v>
      </c>
      <c r="AB1488" s="40">
        <f t="shared" si="664"/>
        <v>1092.0337920000002</v>
      </c>
      <c r="AC1488" s="14">
        <v>7.9</v>
      </c>
      <c r="AD1488" s="40">
        <f t="shared" si="665"/>
        <v>1090.453792</v>
      </c>
      <c r="AE1488" s="14">
        <v>7.84</v>
      </c>
      <c r="AF1488" s="40">
        <f t="shared" si="666"/>
        <v>1090.5137920000002</v>
      </c>
      <c r="AG1488" s="29" t="s">
        <v>22</v>
      </c>
      <c r="AH1488" s="29" t="s">
        <v>22</v>
      </c>
      <c r="AI1488" s="29" t="s">
        <v>24</v>
      </c>
      <c r="AJ1488" s="29" t="s">
        <v>5033</v>
      </c>
      <c r="AK1488" s="30" t="s">
        <v>25</v>
      </c>
      <c r="AL1488" s="30" t="s">
        <v>25</v>
      </c>
      <c r="AM1488" s="30" t="s">
        <v>5009</v>
      </c>
      <c r="AN1488" s="30" t="s">
        <v>22</v>
      </c>
      <c r="AO1488" s="30" t="s">
        <v>22</v>
      </c>
      <c r="AP1488" s="30"/>
      <c r="AQ1488" s="30" t="s">
        <v>22</v>
      </c>
      <c r="AR1488" s="30" t="s">
        <v>22</v>
      </c>
      <c r="AS1488" s="30"/>
      <c r="AT1488" s="30"/>
      <c r="AU1488" s="30" t="s">
        <v>22</v>
      </c>
      <c r="AV1488" s="30" t="s">
        <v>22</v>
      </c>
      <c r="AW1488" s="30" t="s">
        <v>22</v>
      </c>
      <c r="AX1488" s="30" t="s">
        <v>22</v>
      </c>
      <c r="AY1488" s="30" t="s">
        <v>25</v>
      </c>
      <c r="AZ1488" s="30"/>
      <c r="BA1488" s="30" t="s">
        <v>25</v>
      </c>
      <c r="BB1488" s="30" t="s">
        <v>5031</v>
      </c>
      <c r="BC1488" s="30" t="s">
        <v>26</v>
      </c>
      <c r="BD1488" s="30"/>
    </row>
    <row r="1489" spans="1:56" x14ac:dyDescent="0.3">
      <c r="A1489" s="31">
        <v>41780</v>
      </c>
      <c r="B1489" s="33" t="s">
        <v>5071</v>
      </c>
      <c r="C1489" s="29">
        <v>1</v>
      </c>
      <c r="D1489" s="29" t="s">
        <v>4664</v>
      </c>
      <c r="E1489" s="30">
        <v>11</v>
      </c>
      <c r="F1489" s="29" t="s">
        <v>19</v>
      </c>
      <c r="G1489" s="29" t="s">
        <v>20</v>
      </c>
      <c r="H1489" s="29" t="s">
        <v>42</v>
      </c>
      <c r="I1489" s="29" t="s">
        <v>22</v>
      </c>
      <c r="J1489" s="29" t="s">
        <v>5034</v>
      </c>
      <c r="K1489" s="29" t="s">
        <v>5035</v>
      </c>
      <c r="L1489" s="29" t="s">
        <v>261</v>
      </c>
      <c r="M1489" s="29" t="s">
        <v>46</v>
      </c>
      <c r="N1489" s="29" t="s">
        <v>4667</v>
      </c>
      <c r="O1489" s="14">
        <v>337.16</v>
      </c>
      <c r="P1489" s="14">
        <f t="shared" si="658"/>
        <v>1106.154528</v>
      </c>
      <c r="Q1489" s="14">
        <v>5.65</v>
      </c>
      <c r="R1489" s="40">
        <f t="shared" si="659"/>
        <v>1111.8045280000001</v>
      </c>
      <c r="S1489" s="14">
        <v>6.84</v>
      </c>
      <c r="T1489" s="40">
        <f t="shared" si="660"/>
        <v>1104.9645280000002</v>
      </c>
      <c r="U1489" s="14">
        <v>8.0299999999999994</v>
      </c>
      <c r="V1489" s="40">
        <f t="shared" si="661"/>
        <v>1103.7745280000001</v>
      </c>
      <c r="W1489" s="14">
        <v>8.16</v>
      </c>
      <c r="X1489" s="40">
        <f t="shared" si="662"/>
        <v>1103.644528</v>
      </c>
      <c r="Y1489" s="14">
        <v>5.65</v>
      </c>
      <c r="Z1489" s="40">
        <f t="shared" si="663"/>
        <v>1111.8045280000001</v>
      </c>
      <c r="AA1489" s="14">
        <v>7</v>
      </c>
      <c r="AB1489" s="40">
        <f t="shared" si="664"/>
        <v>1104.8045280000001</v>
      </c>
      <c r="AC1489" s="14">
        <v>8.02</v>
      </c>
      <c r="AD1489" s="40">
        <f t="shared" si="665"/>
        <v>1103.7845280000001</v>
      </c>
      <c r="AE1489" s="14">
        <v>8.3699999999999992</v>
      </c>
      <c r="AF1489" s="40">
        <f t="shared" si="666"/>
        <v>1103.4345280000002</v>
      </c>
      <c r="AG1489" s="29" t="s">
        <v>22</v>
      </c>
      <c r="AH1489" s="29" t="s">
        <v>22</v>
      </c>
      <c r="AI1489" s="29" t="s">
        <v>48</v>
      </c>
      <c r="AJ1489" s="29" t="s">
        <v>5088</v>
      </c>
      <c r="AK1489" s="30" t="s">
        <v>25</v>
      </c>
      <c r="AL1489" s="30" t="s">
        <v>25</v>
      </c>
      <c r="AM1489" s="30" t="s">
        <v>124</v>
      </c>
      <c r="AN1489" s="30" t="s">
        <v>22</v>
      </c>
      <c r="AO1489" s="30" t="s">
        <v>22</v>
      </c>
      <c r="AP1489" s="30"/>
      <c r="AQ1489" s="30" t="s">
        <v>22</v>
      </c>
      <c r="AR1489" s="30" t="s">
        <v>22</v>
      </c>
      <c r="AS1489" s="30"/>
      <c r="AT1489" s="30"/>
      <c r="AU1489" s="30" t="s">
        <v>22</v>
      </c>
      <c r="AV1489" s="30" t="s">
        <v>22</v>
      </c>
      <c r="AW1489" s="30" t="s">
        <v>22</v>
      </c>
      <c r="AX1489" s="30" t="s">
        <v>22</v>
      </c>
      <c r="AY1489" s="30" t="s">
        <v>25</v>
      </c>
      <c r="AZ1489" s="30"/>
      <c r="BA1489" s="30" t="s">
        <v>22</v>
      </c>
      <c r="BB1489" s="30"/>
      <c r="BC1489" s="30" t="s">
        <v>26</v>
      </c>
      <c r="BD1489" s="30"/>
    </row>
    <row r="1490" spans="1:56" x14ac:dyDescent="0.3">
      <c r="A1490" s="31">
        <v>41780</v>
      </c>
      <c r="B1490" s="33" t="s">
        <v>5072</v>
      </c>
      <c r="C1490" s="29">
        <v>2</v>
      </c>
      <c r="D1490" s="29" t="s">
        <v>4664</v>
      </c>
      <c r="E1490" s="30">
        <v>11</v>
      </c>
      <c r="F1490" s="29" t="s">
        <v>19</v>
      </c>
      <c r="G1490" s="29" t="s">
        <v>29</v>
      </c>
      <c r="H1490" s="29" t="s">
        <v>42</v>
      </c>
      <c r="I1490" s="29" t="s">
        <v>22</v>
      </c>
      <c r="J1490" s="29" t="s">
        <v>2098</v>
      </c>
      <c r="K1490" s="29" t="s">
        <v>5089</v>
      </c>
      <c r="L1490" s="29" t="s">
        <v>35</v>
      </c>
      <c r="M1490" s="29" t="s">
        <v>46</v>
      </c>
      <c r="N1490" s="29" t="s">
        <v>4667</v>
      </c>
      <c r="O1490" s="14">
        <v>337.26</v>
      </c>
      <c r="P1490" s="14">
        <f t="shared" si="658"/>
        <v>1106.482608</v>
      </c>
      <c r="Q1490" s="14">
        <v>5.7</v>
      </c>
      <c r="R1490" s="40">
        <f t="shared" si="659"/>
        <v>1112.1826080000001</v>
      </c>
      <c r="S1490" s="14">
        <v>7.06</v>
      </c>
      <c r="T1490" s="40">
        <f t="shared" si="660"/>
        <v>1105.1226080000001</v>
      </c>
      <c r="U1490" s="14">
        <v>8.31</v>
      </c>
      <c r="V1490" s="40">
        <f t="shared" si="661"/>
        <v>1103.8726080000001</v>
      </c>
      <c r="W1490" s="14">
        <v>8.41</v>
      </c>
      <c r="X1490" s="40">
        <f t="shared" si="662"/>
        <v>1103.772608</v>
      </c>
      <c r="Y1490" s="14">
        <v>5.7</v>
      </c>
      <c r="Z1490" s="40">
        <f t="shared" si="663"/>
        <v>1112.1826080000001</v>
      </c>
      <c r="AA1490" s="14">
        <v>6.87</v>
      </c>
      <c r="AB1490" s="40">
        <f t="shared" si="664"/>
        <v>1105.3126080000002</v>
      </c>
      <c r="AC1490" s="14">
        <v>8.3000000000000007</v>
      </c>
      <c r="AD1490" s="40">
        <f t="shared" si="665"/>
        <v>1103.8826080000001</v>
      </c>
      <c r="AE1490" s="14">
        <v>8.5</v>
      </c>
      <c r="AF1490" s="40">
        <f t="shared" si="666"/>
        <v>1103.6826080000001</v>
      </c>
      <c r="AG1490" s="29" t="s">
        <v>22</v>
      </c>
      <c r="AH1490" s="29" t="s">
        <v>22</v>
      </c>
      <c r="AI1490" s="29" t="s">
        <v>24</v>
      </c>
      <c r="AJ1490" s="29" t="s">
        <v>5090</v>
      </c>
      <c r="AK1490" s="30" t="s">
        <v>25</v>
      </c>
      <c r="AL1490" s="30" t="s">
        <v>25</v>
      </c>
      <c r="AM1490" s="30" t="s">
        <v>5095</v>
      </c>
      <c r="AN1490" s="30" t="s">
        <v>22</v>
      </c>
      <c r="AO1490" s="30" t="s">
        <v>22</v>
      </c>
      <c r="AP1490" s="30"/>
      <c r="AQ1490" s="30" t="s">
        <v>22</v>
      </c>
      <c r="AR1490" s="30" t="s">
        <v>22</v>
      </c>
      <c r="AS1490" s="30"/>
      <c r="AT1490" s="30"/>
      <c r="AU1490" s="30" t="s">
        <v>22</v>
      </c>
      <c r="AV1490" s="30" t="s">
        <v>22</v>
      </c>
      <c r="AW1490" s="30" t="s">
        <v>22</v>
      </c>
      <c r="AX1490" s="30" t="s">
        <v>22</v>
      </c>
      <c r="AY1490" s="30" t="s">
        <v>25</v>
      </c>
      <c r="AZ1490" s="30"/>
      <c r="BA1490" s="30" t="s">
        <v>25</v>
      </c>
      <c r="BB1490" s="30" t="s">
        <v>5091</v>
      </c>
      <c r="BC1490" s="30" t="s">
        <v>1757</v>
      </c>
      <c r="BD1490" s="30"/>
    </row>
    <row r="1491" spans="1:56" x14ac:dyDescent="0.3">
      <c r="A1491" s="31">
        <v>41780</v>
      </c>
      <c r="B1491" s="33" t="s">
        <v>5073</v>
      </c>
      <c r="C1491" s="29">
        <v>3</v>
      </c>
      <c r="D1491" s="29" t="s">
        <v>4664</v>
      </c>
      <c r="E1491" s="30">
        <v>11</v>
      </c>
      <c r="F1491" s="29" t="s">
        <v>19</v>
      </c>
      <c r="G1491" s="29" t="s">
        <v>29</v>
      </c>
      <c r="H1491" s="29" t="s">
        <v>42</v>
      </c>
      <c r="I1491" s="29" t="s">
        <v>22</v>
      </c>
      <c r="J1491" s="29" t="s">
        <v>5034</v>
      </c>
      <c r="K1491" s="29" t="s">
        <v>5092</v>
      </c>
      <c r="L1491" s="29" t="s">
        <v>52</v>
      </c>
      <c r="M1491" s="29" t="s">
        <v>23</v>
      </c>
      <c r="N1491" s="29" t="s">
        <v>4667</v>
      </c>
      <c r="O1491" s="14">
        <v>337.37</v>
      </c>
      <c r="P1491" s="14">
        <f t="shared" si="658"/>
        <v>1106.843496</v>
      </c>
      <c r="Q1491" s="14">
        <v>4.83</v>
      </c>
      <c r="R1491" s="40">
        <f t="shared" si="659"/>
        <v>1111.6734959999999</v>
      </c>
      <c r="S1491" s="14"/>
      <c r="T1491" s="40">
        <f t="shared" si="660"/>
        <v>1111.6734959999999</v>
      </c>
      <c r="U1491" s="14"/>
      <c r="V1491" s="40">
        <f t="shared" si="661"/>
        <v>1111.6734959999999</v>
      </c>
      <c r="W1491" s="14">
        <v>8.4</v>
      </c>
      <c r="X1491" s="40">
        <f t="shared" si="662"/>
        <v>1103.2734959999998</v>
      </c>
      <c r="Y1491" s="14">
        <v>4.83</v>
      </c>
      <c r="Z1491" s="40">
        <f t="shared" si="663"/>
        <v>1111.6734959999999</v>
      </c>
      <c r="AA1491" s="14">
        <v>7.41</v>
      </c>
      <c r="AB1491" s="40">
        <f t="shared" si="664"/>
        <v>1104.2634959999998</v>
      </c>
      <c r="AC1491" s="14">
        <v>9.1</v>
      </c>
      <c r="AD1491" s="40">
        <f t="shared" si="665"/>
        <v>1102.573496</v>
      </c>
      <c r="AE1491" s="14">
        <v>9.06</v>
      </c>
      <c r="AF1491" s="40">
        <f t="shared" si="666"/>
        <v>1102.6134959999999</v>
      </c>
      <c r="AG1491" s="29" t="s">
        <v>22</v>
      </c>
      <c r="AH1491" s="29" t="s">
        <v>22</v>
      </c>
      <c r="AI1491" s="29" t="s">
        <v>24</v>
      </c>
      <c r="AJ1491" s="29" t="s">
        <v>5093</v>
      </c>
      <c r="AK1491" s="30" t="s">
        <v>25</v>
      </c>
      <c r="AL1491" s="30" t="s">
        <v>25</v>
      </c>
      <c r="AM1491" s="30" t="s">
        <v>5094</v>
      </c>
      <c r="AN1491" s="30" t="s">
        <v>22</v>
      </c>
      <c r="AO1491" s="30" t="s">
        <v>22</v>
      </c>
      <c r="AP1491" s="30"/>
      <c r="AQ1491" s="30" t="s">
        <v>22</v>
      </c>
      <c r="AR1491" s="30" t="s">
        <v>22</v>
      </c>
      <c r="AS1491" s="30"/>
      <c r="AT1491" s="30"/>
      <c r="AU1491" s="30" t="s">
        <v>22</v>
      </c>
      <c r="AV1491" s="30" t="s">
        <v>22</v>
      </c>
      <c r="AW1491" s="30" t="s">
        <v>22</v>
      </c>
      <c r="AX1491" s="30" t="s">
        <v>22</v>
      </c>
      <c r="AY1491" s="30" t="s">
        <v>25</v>
      </c>
      <c r="AZ1491" s="30"/>
      <c r="BA1491" s="30" t="s">
        <v>25</v>
      </c>
      <c r="BB1491" s="30" t="s">
        <v>5096</v>
      </c>
      <c r="BC1491" s="30" t="s">
        <v>1757</v>
      </c>
      <c r="BD1491" s="30"/>
    </row>
    <row r="1492" spans="1:56" x14ac:dyDescent="0.3">
      <c r="A1492" s="31">
        <v>41780</v>
      </c>
      <c r="B1492" s="33" t="s">
        <v>5074</v>
      </c>
      <c r="C1492" s="29">
        <v>4</v>
      </c>
      <c r="D1492" s="29" t="s">
        <v>4664</v>
      </c>
      <c r="E1492" s="30">
        <v>11</v>
      </c>
      <c r="F1492" s="29" t="s">
        <v>19</v>
      </c>
      <c r="G1492" s="29" t="s">
        <v>20</v>
      </c>
      <c r="H1492" s="29" t="s">
        <v>904</v>
      </c>
      <c r="I1492" s="29" t="s">
        <v>25</v>
      </c>
      <c r="J1492" s="29" t="s">
        <v>5097</v>
      </c>
      <c r="K1492" s="29" t="s">
        <v>5098</v>
      </c>
      <c r="L1492" s="29" t="s">
        <v>35</v>
      </c>
      <c r="M1492" s="29" t="s">
        <v>121</v>
      </c>
      <c r="N1492" s="29" t="s">
        <v>4682</v>
      </c>
      <c r="O1492" s="14">
        <v>336.48</v>
      </c>
      <c r="P1492" s="14">
        <f t="shared" si="658"/>
        <v>1103.9235840000001</v>
      </c>
      <c r="Q1492" s="14">
        <v>5.91</v>
      </c>
      <c r="R1492" s="40">
        <f t="shared" si="659"/>
        <v>1109.8335840000002</v>
      </c>
      <c r="S1492" s="14">
        <v>6.85</v>
      </c>
      <c r="T1492" s="40">
        <f t="shared" si="660"/>
        <v>1102.9835840000003</v>
      </c>
      <c r="U1492" s="14">
        <v>8.2100000000000009</v>
      </c>
      <c r="V1492" s="40">
        <f t="shared" si="661"/>
        <v>1101.6235840000002</v>
      </c>
      <c r="W1492" s="14">
        <v>8</v>
      </c>
      <c r="X1492" s="40">
        <f t="shared" si="662"/>
        <v>1101.8335840000002</v>
      </c>
      <c r="Y1492" s="14">
        <v>5.91</v>
      </c>
      <c r="Z1492" s="40">
        <f t="shared" si="663"/>
        <v>1109.8335840000002</v>
      </c>
      <c r="AA1492" s="14">
        <v>8.3800000000000008</v>
      </c>
      <c r="AB1492" s="40">
        <f t="shared" si="664"/>
        <v>1101.4535840000001</v>
      </c>
      <c r="AC1492" s="14">
        <v>10.199999999999999</v>
      </c>
      <c r="AD1492" s="40">
        <f t="shared" si="665"/>
        <v>1099.6335840000002</v>
      </c>
      <c r="AE1492" s="14">
        <v>10.4</v>
      </c>
      <c r="AF1492" s="40">
        <f t="shared" si="666"/>
        <v>1099.4335840000001</v>
      </c>
      <c r="AG1492" s="29" t="s">
        <v>22</v>
      </c>
      <c r="AH1492" s="29" t="s">
        <v>22</v>
      </c>
      <c r="AI1492" s="29" t="s">
        <v>24</v>
      </c>
      <c r="AJ1492" s="29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</row>
    <row r="1493" spans="1:56" x14ac:dyDescent="0.3">
      <c r="A1493" s="31">
        <v>41780</v>
      </c>
      <c r="B1493" s="33" t="s">
        <v>5075</v>
      </c>
      <c r="C1493" s="29">
        <v>5</v>
      </c>
      <c r="D1493" s="29" t="s">
        <v>4664</v>
      </c>
      <c r="E1493" s="30">
        <v>11</v>
      </c>
      <c r="F1493" s="29" t="s">
        <v>19</v>
      </c>
      <c r="G1493" s="29" t="s">
        <v>94</v>
      </c>
      <c r="H1493" s="29" t="s">
        <v>4699</v>
      </c>
      <c r="I1493" s="29" t="s">
        <v>22</v>
      </c>
      <c r="J1493" s="29" t="s">
        <v>5099</v>
      </c>
      <c r="K1493" s="29" t="s">
        <v>5100</v>
      </c>
      <c r="L1493" s="29" t="s">
        <v>105</v>
      </c>
      <c r="M1493" s="29" t="s">
        <v>5101</v>
      </c>
      <c r="N1493" s="29" t="s">
        <v>5005</v>
      </c>
      <c r="O1493" s="14">
        <v>336.81</v>
      </c>
      <c r="P1493" s="14">
        <f t="shared" si="658"/>
        <v>1105.0062480000001</v>
      </c>
      <c r="Q1493" s="14">
        <v>4.6500000000000004</v>
      </c>
      <c r="R1493" s="40">
        <f t="shared" si="659"/>
        <v>1109.6562480000002</v>
      </c>
      <c r="S1493" s="14">
        <v>8.44</v>
      </c>
      <c r="T1493" s="40">
        <f t="shared" si="660"/>
        <v>1101.2162480000002</v>
      </c>
      <c r="U1493" s="14">
        <v>10.79</v>
      </c>
      <c r="V1493" s="40">
        <f t="shared" si="661"/>
        <v>1098.8662480000003</v>
      </c>
      <c r="W1493" s="14">
        <v>10.9</v>
      </c>
      <c r="X1493" s="40">
        <f t="shared" si="662"/>
        <v>1098.7562480000001</v>
      </c>
      <c r="Y1493" s="14">
        <v>4.6500000000000004</v>
      </c>
      <c r="Z1493" s="40">
        <f t="shared" si="663"/>
        <v>1109.6562480000002</v>
      </c>
      <c r="AA1493" s="14">
        <v>8.64</v>
      </c>
      <c r="AB1493" s="40">
        <f t="shared" si="664"/>
        <v>1101.0162480000001</v>
      </c>
      <c r="AC1493" s="14">
        <v>11.11</v>
      </c>
      <c r="AD1493" s="40">
        <f t="shared" si="665"/>
        <v>1098.5462480000003</v>
      </c>
      <c r="AE1493" s="14">
        <v>10.64</v>
      </c>
      <c r="AF1493" s="40">
        <f t="shared" si="666"/>
        <v>1099.0162480000001</v>
      </c>
      <c r="AG1493" s="29" t="s">
        <v>25</v>
      </c>
      <c r="AH1493" s="29" t="s">
        <v>25</v>
      </c>
      <c r="AI1493" s="29" t="s">
        <v>24</v>
      </c>
      <c r="AJ1493" s="29" t="s">
        <v>5102</v>
      </c>
      <c r="AK1493" s="30" t="s">
        <v>22</v>
      </c>
      <c r="AL1493" s="30" t="s">
        <v>25</v>
      </c>
      <c r="AM1493" s="30" t="s">
        <v>488</v>
      </c>
      <c r="AN1493" s="30" t="s">
        <v>22</v>
      </c>
      <c r="AO1493" s="30" t="s">
        <v>25</v>
      </c>
      <c r="AP1493" s="30"/>
      <c r="AQ1493" s="30" t="s">
        <v>22</v>
      </c>
      <c r="AR1493" s="30" t="s">
        <v>25</v>
      </c>
      <c r="AS1493" s="30"/>
      <c r="AT1493" s="30" t="s">
        <v>35</v>
      </c>
      <c r="AU1493" s="30" t="s">
        <v>22</v>
      </c>
      <c r="AV1493" s="30" t="s">
        <v>22</v>
      </c>
      <c r="AW1493" s="30" t="s">
        <v>22</v>
      </c>
      <c r="AX1493" s="30" t="s">
        <v>22</v>
      </c>
      <c r="AY1493" s="30" t="s">
        <v>25</v>
      </c>
      <c r="AZ1493" s="30" t="s">
        <v>4865</v>
      </c>
      <c r="BA1493" s="30" t="s">
        <v>25</v>
      </c>
      <c r="BB1493" s="30" t="s">
        <v>249</v>
      </c>
      <c r="BC1493" s="30" t="s">
        <v>62</v>
      </c>
      <c r="BD1493" s="30"/>
    </row>
    <row r="1494" spans="1:56" x14ac:dyDescent="0.3">
      <c r="A1494" s="31">
        <v>41780</v>
      </c>
      <c r="B1494" s="33" t="s">
        <v>5076</v>
      </c>
      <c r="C1494" s="29">
        <v>6</v>
      </c>
      <c r="D1494" s="29" t="s">
        <v>4664</v>
      </c>
      <c r="E1494" s="30">
        <v>11</v>
      </c>
      <c r="F1494" s="29" t="s">
        <v>19</v>
      </c>
      <c r="G1494" s="29" t="s">
        <v>29</v>
      </c>
      <c r="H1494" s="29" t="s">
        <v>42</v>
      </c>
      <c r="I1494" s="29" t="s">
        <v>22</v>
      </c>
      <c r="J1494" s="29" t="s">
        <v>5103</v>
      </c>
      <c r="K1494" s="29" t="s">
        <v>5104</v>
      </c>
      <c r="L1494" s="29" t="s">
        <v>35</v>
      </c>
      <c r="M1494" s="29" t="s">
        <v>23</v>
      </c>
      <c r="N1494" s="29" t="s">
        <v>4677</v>
      </c>
      <c r="O1494" s="14">
        <v>337.18</v>
      </c>
      <c r="P1494" s="14">
        <f t="shared" si="658"/>
        <v>1106.2201440000001</v>
      </c>
      <c r="Q1494" s="14">
        <v>5.25</v>
      </c>
      <c r="R1494" s="40">
        <f t="shared" si="659"/>
        <v>1111.4701440000001</v>
      </c>
      <c r="S1494" s="14">
        <v>6.04</v>
      </c>
      <c r="T1494" s="40">
        <f t="shared" si="660"/>
        <v>1105.4301440000002</v>
      </c>
      <c r="U1494" s="14">
        <v>7.56</v>
      </c>
      <c r="V1494" s="40">
        <f t="shared" si="661"/>
        <v>1103.9101440000002</v>
      </c>
      <c r="W1494" s="14">
        <v>7.86</v>
      </c>
      <c r="X1494" s="40">
        <f t="shared" si="662"/>
        <v>1103.6101440000002</v>
      </c>
      <c r="Y1494" s="14">
        <v>5.25</v>
      </c>
      <c r="Z1494" s="40">
        <f t="shared" si="663"/>
        <v>1111.4701440000001</v>
      </c>
      <c r="AA1494" s="14">
        <v>6.03</v>
      </c>
      <c r="AB1494" s="40">
        <f t="shared" si="664"/>
        <v>1105.4401440000001</v>
      </c>
      <c r="AC1494" s="14">
        <v>7.65</v>
      </c>
      <c r="AD1494" s="40">
        <f t="shared" si="665"/>
        <v>1103.820144</v>
      </c>
      <c r="AE1494" s="14">
        <v>7.82</v>
      </c>
      <c r="AF1494" s="40">
        <f t="shared" si="666"/>
        <v>1103.6501440000002</v>
      </c>
      <c r="AG1494" s="29" t="s">
        <v>22</v>
      </c>
      <c r="AH1494" s="29" t="s">
        <v>22</v>
      </c>
      <c r="AI1494" s="29" t="s">
        <v>24</v>
      </c>
      <c r="AJ1494" s="29" t="s">
        <v>5105</v>
      </c>
      <c r="AK1494" s="30" t="s">
        <v>25</v>
      </c>
      <c r="AL1494" s="30" t="s">
        <v>25</v>
      </c>
      <c r="AM1494" s="30" t="s">
        <v>5106</v>
      </c>
      <c r="AN1494" s="30" t="s">
        <v>22</v>
      </c>
      <c r="AO1494" s="30" t="s">
        <v>22</v>
      </c>
      <c r="AP1494" s="30"/>
      <c r="AQ1494" s="30" t="s">
        <v>22</v>
      </c>
      <c r="AR1494" s="30" t="s">
        <v>22</v>
      </c>
      <c r="AS1494" s="30"/>
      <c r="AT1494" s="30"/>
      <c r="AU1494" s="30" t="s">
        <v>22</v>
      </c>
      <c r="AV1494" s="30" t="s">
        <v>22</v>
      </c>
      <c r="AW1494" s="30" t="s">
        <v>22</v>
      </c>
      <c r="AX1494" s="30" t="s">
        <v>22</v>
      </c>
      <c r="AY1494" s="30" t="s">
        <v>25</v>
      </c>
      <c r="AZ1494" s="30"/>
      <c r="BA1494" s="30" t="s">
        <v>25</v>
      </c>
      <c r="BB1494" s="30"/>
      <c r="BC1494" s="30" t="s">
        <v>62</v>
      </c>
      <c r="BD1494" s="30"/>
    </row>
    <row r="1495" spans="1:56" x14ac:dyDescent="0.3">
      <c r="A1495" s="31">
        <v>41780</v>
      </c>
      <c r="B1495" s="33" t="s">
        <v>5077</v>
      </c>
      <c r="C1495" s="29">
        <v>7</v>
      </c>
      <c r="D1495" s="29" t="s">
        <v>4664</v>
      </c>
      <c r="E1495" s="30">
        <v>11</v>
      </c>
      <c r="F1495" s="29" t="s">
        <v>19</v>
      </c>
      <c r="G1495" s="29" t="s">
        <v>94</v>
      </c>
      <c r="H1495" s="29" t="s">
        <v>42</v>
      </c>
      <c r="I1495" s="29" t="s">
        <v>22</v>
      </c>
      <c r="J1495" s="29" t="s">
        <v>5107</v>
      </c>
      <c r="K1495" s="29" t="s">
        <v>5108</v>
      </c>
      <c r="L1495" s="29" t="s">
        <v>128</v>
      </c>
      <c r="M1495" s="29" t="s">
        <v>59</v>
      </c>
      <c r="N1495" s="29" t="s">
        <v>4667</v>
      </c>
      <c r="O1495" s="14">
        <v>337.13</v>
      </c>
      <c r="P1495" s="14">
        <f t="shared" si="658"/>
        <v>1106.056104</v>
      </c>
      <c r="Q1495" s="14">
        <v>4.5999999999999996</v>
      </c>
      <c r="R1495" s="40">
        <f t="shared" si="659"/>
        <v>1110.6561039999999</v>
      </c>
      <c r="S1495" s="14">
        <v>7.61</v>
      </c>
      <c r="T1495" s="40">
        <f t="shared" si="660"/>
        <v>1103.046104</v>
      </c>
      <c r="U1495" s="14">
        <v>10.59</v>
      </c>
      <c r="V1495" s="40">
        <f t="shared" si="661"/>
        <v>1100.066104</v>
      </c>
      <c r="W1495" s="14">
        <v>10.36</v>
      </c>
      <c r="X1495" s="40">
        <f t="shared" si="662"/>
        <v>1100.296104</v>
      </c>
      <c r="Y1495" s="14">
        <v>4.5999999999999996</v>
      </c>
      <c r="Z1495" s="40">
        <f t="shared" si="663"/>
        <v>1110.6561039999999</v>
      </c>
      <c r="AA1495" s="14">
        <v>7.87</v>
      </c>
      <c r="AB1495" s="40">
        <f t="shared" si="664"/>
        <v>1102.786104</v>
      </c>
      <c r="AC1495" s="14">
        <v>10.85</v>
      </c>
      <c r="AD1495" s="40">
        <f t="shared" si="665"/>
        <v>1099.806104</v>
      </c>
      <c r="AE1495" s="14">
        <v>10.58</v>
      </c>
      <c r="AF1495" s="40">
        <f t="shared" si="666"/>
        <v>1100.076104</v>
      </c>
      <c r="AG1495" s="29" t="s">
        <v>22</v>
      </c>
      <c r="AH1495" s="29" t="s">
        <v>22</v>
      </c>
      <c r="AI1495" s="29" t="s">
        <v>48</v>
      </c>
      <c r="AJ1495" s="29" t="s">
        <v>5109</v>
      </c>
      <c r="AK1495" s="30" t="s">
        <v>22</v>
      </c>
      <c r="AL1495" s="30" t="s">
        <v>22</v>
      </c>
      <c r="AM1495" s="30"/>
      <c r="AN1495" s="30" t="s">
        <v>22</v>
      </c>
      <c r="AO1495" s="30" t="s">
        <v>22</v>
      </c>
      <c r="AP1495" s="30"/>
      <c r="AQ1495" s="30" t="s">
        <v>22</v>
      </c>
      <c r="AR1495" s="30" t="s">
        <v>22</v>
      </c>
      <c r="AS1495" s="30"/>
      <c r="AT1495" s="30"/>
      <c r="AU1495" s="30" t="s">
        <v>22</v>
      </c>
      <c r="AV1495" s="30" t="s">
        <v>22</v>
      </c>
      <c r="AW1495" s="30" t="s">
        <v>22</v>
      </c>
      <c r="AX1495" s="30" t="s">
        <v>22</v>
      </c>
      <c r="AY1495" s="30" t="s">
        <v>25</v>
      </c>
      <c r="AZ1495" s="30"/>
      <c r="BA1495" s="30" t="s">
        <v>25</v>
      </c>
      <c r="BB1495" s="30"/>
      <c r="BC1495" s="30" t="s">
        <v>62</v>
      </c>
      <c r="BD1495" s="30"/>
    </row>
    <row r="1496" spans="1:56" x14ac:dyDescent="0.3">
      <c r="A1496" s="31">
        <v>41780</v>
      </c>
      <c r="B1496" s="33" t="s">
        <v>5078</v>
      </c>
      <c r="C1496" s="29">
        <v>8</v>
      </c>
      <c r="D1496" s="29" t="s">
        <v>4664</v>
      </c>
      <c r="E1496" s="30">
        <v>11</v>
      </c>
      <c r="F1496" s="29" t="s">
        <v>19</v>
      </c>
      <c r="G1496" s="29" t="s">
        <v>94</v>
      </c>
      <c r="H1496" s="29" t="s">
        <v>42</v>
      </c>
      <c r="I1496" s="29" t="s">
        <v>22</v>
      </c>
      <c r="J1496" s="29" t="s">
        <v>5107</v>
      </c>
      <c r="K1496" s="29" t="s">
        <v>5110</v>
      </c>
      <c r="L1496" s="29" t="s">
        <v>128</v>
      </c>
      <c r="M1496" s="29" t="s">
        <v>59</v>
      </c>
      <c r="N1496" s="29" t="s">
        <v>4667</v>
      </c>
      <c r="O1496" s="14">
        <v>337.13</v>
      </c>
      <c r="P1496" s="14">
        <f t="shared" si="658"/>
        <v>1106.056104</v>
      </c>
      <c r="Q1496" s="14">
        <v>4.5999999999999996</v>
      </c>
      <c r="R1496" s="40">
        <f t="shared" si="659"/>
        <v>1110.6561039999999</v>
      </c>
      <c r="S1496" s="14">
        <v>7.64</v>
      </c>
      <c r="T1496" s="40">
        <f t="shared" si="660"/>
        <v>1103.0161039999998</v>
      </c>
      <c r="U1496" s="14">
        <v>10.63</v>
      </c>
      <c r="V1496" s="40">
        <f t="shared" si="661"/>
        <v>1100.0261039999998</v>
      </c>
      <c r="W1496" s="14">
        <v>10.36</v>
      </c>
      <c r="X1496" s="40">
        <f t="shared" si="662"/>
        <v>1100.296104</v>
      </c>
      <c r="Y1496" s="14">
        <v>4.5999999999999996</v>
      </c>
      <c r="Z1496" s="40">
        <f t="shared" si="663"/>
        <v>1110.6561039999999</v>
      </c>
      <c r="AA1496" s="14">
        <v>7.89</v>
      </c>
      <c r="AB1496" s="40">
        <f t="shared" si="664"/>
        <v>1102.7661039999998</v>
      </c>
      <c r="AC1496" s="14">
        <v>10.78</v>
      </c>
      <c r="AD1496" s="40">
        <f t="shared" si="665"/>
        <v>1099.8761039999999</v>
      </c>
      <c r="AE1496" s="14">
        <v>10.58</v>
      </c>
      <c r="AF1496" s="40">
        <f t="shared" si="666"/>
        <v>1100.076104</v>
      </c>
      <c r="AG1496" s="29" t="s">
        <v>22</v>
      </c>
      <c r="AH1496" s="29" t="s">
        <v>22</v>
      </c>
      <c r="AI1496" s="29" t="s">
        <v>48</v>
      </c>
      <c r="AJ1496" s="29" t="s">
        <v>5111</v>
      </c>
      <c r="AK1496" s="30" t="s">
        <v>22</v>
      </c>
      <c r="AL1496" s="30" t="s">
        <v>22</v>
      </c>
      <c r="AM1496" s="30"/>
      <c r="AN1496" s="30" t="s">
        <v>22</v>
      </c>
      <c r="AO1496" s="30" t="s">
        <v>22</v>
      </c>
      <c r="AP1496" s="30"/>
      <c r="AQ1496" s="30" t="s">
        <v>22</v>
      </c>
      <c r="AR1496" s="30" t="s">
        <v>22</v>
      </c>
      <c r="AS1496" s="30"/>
      <c r="AT1496" s="30"/>
      <c r="AU1496" s="30" t="s">
        <v>22</v>
      </c>
      <c r="AV1496" s="30" t="s">
        <v>22</v>
      </c>
      <c r="AW1496" s="30" t="s">
        <v>22</v>
      </c>
      <c r="AX1496" s="30" t="s">
        <v>22</v>
      </c>
      <c r="AY1496" s="30" t="s">
        <v>25</v>
      </c>
      <c r="AZ1496" s="30"/>
      <c r="BA1496" s="30" t="s">
        <v>25</v>
      </c>
      <c r="BB1496" s="30"/>
      <c r="BC1496" s="30" t="s">
        <v>62</v>
      </c>
      <c r="BD1496" s="30"/>
    </row>
    <row r="1497" spans="1:56" x14ac:dyDescent="0.3">
      <c r="A1497" s="31">
        <v>41780</v>
      </c>
      <c r="B1497" s="33" t="s">
        <v>5079</v>
      </c>
      <c r="C1497" s="29">
        <v>9</v>
      </c>
      <c r="D1497" s="29" t="s">
        <v>4664</v>
      </c>
      <c r="E1497" s="30">
        <v>11</v>
      </c>
      <c r="F1497" s="29" t="s">
        <v>19</v>
      </c>
      <c r="G1497" s="29" t="s">
        <v>2242</v>
      </c>
      <c r="H1497" s="29" t="s">
        <v>42</v>
      </c>
      <c r="I1497" s="29" t="s">
        <v>22</v>
      </c>
      <c r="J1497" s="29" t="s">
        <v>5112</v>
      </c>
      <c r="K1497" s="29" t="s">
        <v>5113</v>
      </c>
      <c r="L1497" s="29" t="s">
        <v>485</v>
      </c>
      <c r="M1497" s="29" t="s">
        <v>46</v>
      </c>
      <c r="N1497" s="29" t="s">
        <v>4677</v>
      </c>
      <c r="O1497" s="14">
        <v>336.55</v>
      </c>
      <c r="P1497" s="14">
        <f t="shared" si="658"/>
        <v>1104.1532400000001</v>
      </c>
      <c r="Q1497" s="14">
        <v>6.19</v>
      </c>
      <c r="R1497" s="40">
        <f t="shared" si="659"/>
        <v>1110.3432400000002</v>
      </c>
      <c r="S1497" s="14">
        <v>7.74</v>
      </c>
      <c r="T1497" s="40">
        <f t="shared" si="660"/>
        <v>1102.6032400000001</v>
      </c>
      <c r="U1497" s="14">
        <v>9.2899999999999991</v>
      </c>
      <c r="V1497" s="40">
        <f t="shared" si="661"/>
        <v>1101.0532400000002</v>
      </c>
      <c r="W1497" s="14">
        <v>9.48</v>
      </c>
      <c r="X1497" s="40">
        <f t="shared" si="662"/>
        <v>1100.8632400000001</v>
      </c>
      <c r="Y1497" s="14">
        <v>6.19</v>
      </c>
      <c r="Z1497" s="40">
        <f t="shared" si="663"/>
        <v>1110.3432400000002</v>
      </c>
      <c r="AA1497" s="14">
        <v>7.4</v>
      </c>
      <c r="AB1497" s="40">
        <f t="shared" si="664"/>
        <v>1102.9432400000001</v>
      </c>
      <c r="AC1497" s="14">
        <v>8.93</v>
      </c>
      <c r="AD1497" s="40">
        <f t="shared" si="665"/>
        <v>1101.4132400000001</v>
      </c>
      <c r="AE1497" s="14">
        <v>8.6300000000000008</v>
      </c>
      <c r="AF1497" s="40">
        <f t="shared" si="666"/>
        <v>1101.71324</v>
      </c>
      <c r="AG1497" s="29" t="s">
        <v>22</v>
      </c>
      <c r="AH1497" s="29" t="s">
        <v>22</v>
      </c>
      <c r="AI1497" s="29" t="s">
        <v>48</v>
      </c>
      <c r="AJ1497" s="29" t="s">
        <v>5114</v>
      </c>
      <c r="AK1497" s="30" t="s">
        <v>25</v>
      </c>
      <c r="AL1497" s="30" t="s">
        <v>25</v>
      </c>
      <c r="AM1497" s="30" t="s">
        <v>124</v>
      </c>
      <c r="AN1497" s="30" t="s">
        <v>22</v>
      </c>
      <c r="AO1497" s="30" t="s">
        <v>22</v>
      </c>
      <c r="AP1497" s="30"/>
      <c r="AQ1497" s="30" t="s">
        <v>22</v>
      </c>
      <c r="AR1497" s="30" t="s">
        <v>22</v>
      </c>
      <c r="AS1497" s="30"/>
      <c r="AT1497" s="30"/>
      <c r="AU1497" s="30" t="s">
        <v>22</v>
      </c>
      <c r="AV1497" s="30" t="s">
        <v>22</v>
      </c>
      <c r="AW1497" s="30" t="s">
        <v>22</v>
      </c>
      <c r="AX1497" s="30" t="s">
        <v>22</v>
      </c>
      <c r="AY1497" s="30" t="s">
        <v>25</v>
      </c>
      <c r="AZ1497" s="30" t="s">
        <v>4865</v>
      </c>
      <c r="BA1497" s="30" t="s">
        <v>22</v>
      </c>
      <c r="BB1497" s="30" t="s">
        <v>5115</v>
      </c>
      <c r="BC1497" s="30" t="s">
        <v>62</v>
      </c>
      <c r="BD1497" s="30"/>
    </row>
    <row r="1498" spans="1:56" x14ac:dyDescent="0.3">
      <c r="A1498" s="31">
        <v>41780</v>
      </c>
      <c r="B1498" s="33" t="s">
        <v>5080</v>
      </c>
      <c r="C1498" s="29">
        <v>10</v>
      </c>
      <c r="D1498" s="29" t="s">
        <v>4664</v>
      </c>
      <c r="E1498" s="30">
        <v>11</v>
      </c>
      <c r="F1498" s="29" t="s">
        <v>65</v>
      </c>
      <c r="G1498" s="29" t="s">
        <v>94</v>
      </c>
      <c r="H1498" s="29" t="s">
        <v>42</v>
      </c>
      <c r="I1498" s="29" t="s">
        <v>22</v>
      </c>
      <c r="J1498" s="29" t="s">
        <v>707</v>
      </c>
      <c r="K1498" s="29" t="s">
        <v>5116</v>
      </c>
      <c r="L1498" s="29" t="s">
        <v>322</v>
      </c>
      <c r="M1498" s="29" t="s">
        <v>59</v>
      </c>
      <c r="N1498" s="29" t="s">
        <v>4667</v>
      </c>
      <c r="O1498" s="14">
        <v>337.31</v>
      </c>
      <c r="P1498" s="14">
        <f t="shared" si="658"/>
        <v>1106.6466480000001</v>
      </c>
      <c r="Q1498" s="14">
        <v>4.92</v>
      </c>
      <c r="R1498" s="40">
        <f t="shared" si="659"/>
        <v>1111.5666480000002</v>
      </c>
      <c r="S1498" s="14">
        <v>9.06</v>
      </c>
      <c r="T1498" s="40">
        <f t="shared" si="660"/>
        <v>1102.5066480000003</v>
      </c>
      <c r="U1498" s="14">
        <v>12.09</v>
      </c>
      <c r="V1498" s="40">
        <f t="shared" si="661"/>
        <v>1099.4766480000003</v>
      </c>
      <c r="W1498" s="14">
        <v>11.53</v>
      </c>
      <c r="X1498" s="40">
        <f t="shared" si="662"/>
        <v>1100.0366480000002</v>
      </c>
      <c r="Y1498" s="14">
        <v>4.92</v>
      </c>
      <c r="Z1498" s="40">
        <f t="shared" si="663"/>
        <v>1111.5666480000002</v>
      </c>
      <c r="AA1498" s="14">
        <v>9.27</v>
      </c>
      <c r="AB1498" s="40">
        <f t="shared" si="664"/>
        <v>1102.2966480000002</v>
      </c>
      <c r="AC1498" s="14">
        <v>12.27</v>
      </c>
      <c r="AD1498" s="40">
        <f t="shared" si="665"/>
        <v>1099.2966480000002</v>
      </c>
      <c r="AE1498" s="14">
        <v>11.9</v>
      </c>
      <c r="AF1498" s="40">
        <f t="shared" si="666"/>
        <v>1099.6666480000001</v>
      </c>
      <c r="AG1498" s="29" t="s">
        <v>22</v>
      </c>
      <c r="AH1498" s="29" t="s">
        <v>22</v>
      </c>
      <c r="AI1498" s="29" t="s">
        <v>24</v>
      </c>
      <c r="AJ1498" s="29"/>
      <c r="AK1498" s="30" t="s">
        <v>22</v>
      </c>
      <c r="AL1498" s="30" t="s">
        <v>22</v>
      </c>
      <c r="AM1498" s="30"/>
      <c r="AN1498" s="30" t="s">
        <v>22</v>
      </c>
      <c r="AO1498" s="30" t="s">
        <v>22</v>
      </c>
      <c r="AP1498" s="30"/>
      <c r="AQ1498" s="30" t="s">
        <v>22</v>
      </c>
      <c r="AR1498" s="30" t="s">
        <v>22</v>
      </c>
      <c r="AS1498" s="30"/>
      <c r="AT1498" s="30"/>
      <c r="AU1498" s="30" t="s">
        <v>22</v>
      </c>
      <c r="AV1498" s="30" t="s">
        <v>22</v>
      </c>
      <c r="AW1498" s="30" t="s">
        <v>22</v>
      </c>
      <c r="AX1498" s="30" t="s">
        <v>22</v>
      </c>
      <c r="AY1498" s="30" t="s">
        <v>25</v>
      </c>
      <c r="AZ1498" s="30"/>
      <c r="BA1498" s="30" t="s">
        <v>25</v>
      </c>
      <c r="BB1498" s="30" t="s">
        <v>5117</v>
      </c>
      <c r="BC1498" s="30" t="s">
        <v>1757</v>
      </c>
      <c r="BD1498" s="30"/>
    </row>
    <row r="1499" spans="1:56" x14ac:dyDescent="0.3">
      <c r="A1499" s="31">
        <v>41780</v>
      </c>
      <c r="B1499" s="33" t="s">
        <v>5081</v>
      </c>
      <c r="C1499" s="29">
        <v>11</v>
      </c>
      <c r="D1499" s="29" t="s">
        <v>4664</v>
      </c>
      <c r="E1499" s="30">
        <v>11</v>
      </c>
      <c r="F1499" s="29" t="s">
        <v>65</v>
      </c>
      <c r="G1499" s="29" t="s">
        <v>94</v>
      </c>
      <c r="H1499" s="29" t="s">
        <v>42</v>
      </c>
      <c r="I1499" s="29" t="s">
        <v>22</v>
      </c>
      <c r="J1499" s="29" t="s">
        <v>640</v>
      </c>
      <c r="K1499" s="29" t="s">
        <v>1537</v>
      </c>
      <c r="L1499" s="29" t="s">
        <v>280</v>
      </c>
      <c r="M1499" s="29" t="s">
        <v>46</v>
      </c>
      <c r="N1499" s="29" t="s">
        <v>4677</v>
      </c>
      <c r="O1499" s="14">
        <v>338.33</v>
      </c>
      <c r="P1499" s="14">
        <f t="shared" si="658"/>
        <v>1109.993064</v>
      </c>
      <c r="Q1499" s="14">
        <v>4.7300000000000004</v>
      </c>
      <c r="R1499" s="40">
        <f t="shared" si="659"/>
        <v>1114.723064</v>
      </c>
      <c r="S1499" s="14">
        <v>10.29</v>
      </c>
      <c r="T1499" s="40">
        <f t="shared" si="660"/>
        <v>1104.4330640000001</v>
      </c>
      <c r="U1499" s="14">
        <v>11.59</v>
      </c>
      <c r="V1499" s="40">
        <f t="shared" si="661"/>
        <v>1103.1330640000001</v>
      </c>
      <c r="W1499" s="14">
        <v>10.3</v>
      </c>
      <c r="X1499" s="40">
        <f t="shared" si="662"/>
        <v>1104.4230640000001</v>
      </c>
      <c r="Y1499" s="14">
        <v>4.7300000000000004</v>
      </c>
      <c r="Z1499" s="40">
        <f t="shared" si="663"/>
        <v>1114.723064</v>
      </c>
      <c r="AA1499" s="14">
        <v>10.61</v>
      </c>
      <c r="AB1499" s="40">
        <f t="shared" si="664"/>
        <v>1104.1130640000001</v>
      </c>
      <c r="AC1499" s="14">
        <v>11.77</v>
      </c>
      <c r="AD1499" s="40">
        <f t="shared" si="665"/>
        <v>1102.953064</v>
      </c>
      <c r="AE1499" s="14">
        <v>11.9</v>
      </c>
      <c r="AF1499" s="40">
        <f t="shared" si="666"/>
        <v>1102.8230639999999</v>
      </c>
      <c r="AG1499" s="29" t="s">
        <v>22</v>
      </c>
      <c r="AH1499" s="29" t="s">
        <v>22</v>
      </c>
      <c r="AI1499" s="29" t="s">
        <v>24</v>
      </c>
      <c r="AJ1499" s="29" t="s">
        <v>5118</v>
      </c>
      <c r="AK1499" s="30" t="s">
        <v>25</v>
      </c>
      <c r="AL1499" s="30" t="s">
        <v>22</v>
      </c>
      <c r="AM1499" s="30" t="s">
        <v>5094</v>
      </c>
      <c r="AN1499" s="30" t="s">
        <v>22</v>
      </c>
      <c r="AO1499" s="30" t="s">
        <v>22</v>
      </c>
      <c r="AP1499" s="30"/>
      <c r="AQ1499" s="30" t="s">
        <v>22</v>
      </c>
      <c r="AR1499" s="30" t="s">
        <v>22</v>
      </c>
      <c r="AS1499" s="30"/>
      <c r="AT1499" s="30"/>
      <c r="AU1499" s="30" t="s">
        <v>22</v>
      </c>
      <c r="AV1499" s="30" t="s">
        <v>22</v>
      </c>
      <c r="AW1499" s="30" t="s">
        <v>22</v>
      </c>
      <c r="AX1499" s="30" t="s">
        <v>22</v>
      </c>
      <c r="AY1499" s="30" t="s">
        <v>25</v>
      </c>
      <c r="AZ1499" s="30"/>
      <c r="BA1499" s="30" t="s">
        <v>25</v>
      </c>
      <c r="BB1499" s="30" t="s">
        <v>319</v>
      </c>
      <c r="BC1499" s="30" t="s">
        <v>26</v>
      </c>
      <c r="BD1499" s="30"/>
    </row>
    <row r="1500" spans="1:56" x14ac:dyDescent="0.3">
      <c r="A1500" s="31">
        <v>41780</v>
      </c>
      <c r="B1500" s="33" t="s">
        <v>5082</v>
      </c>
      <c r="C1500" s="29">
        <v>12</v>
      </c>
      <c r="D1500" s="29" t="s">
        <v>4664</v>
      </c>
      <c r="E1500" s="30">
        <v>11</v>
      </c>
      <c r="F1500" s="29" t="s">
        <v>65</v>
      </c>
      <c r="G1500" s="29" t="s">
        <v>94</v>
      </c>
      <c r="H1500" s="29" t="s">
        <v>42</v>
      </c>
      <c r="I1500" s="29" t="s">
        <v>22</v>
      </c>
      <c r="J1500" s="29" t="s">
        <v>651</v>
      </c>
      <c r="K1500" s="29" t="s">
        <v>5119</v>
      </c>
      <c r="L1500" s="29" t="s">
        <v>280</v>
      </c>
      <c r="M1500" s="29" t="s">
        <v>46</v>
      </c>
      <c r="N1500" s="29" t="s">
        <v>4936</v>
      </c>
      <c r="O1500" s="14">
        <v>328.59</v>
      </c>
      <c r="P1500" s="14">
        <f t="shared" si="658"/>
        <v>1078.0380720000001</v>
      </c>
      <c r="Q1500" s="14">
        <v>4.43</v>
      </c>
      <c r="R1500" s="40">
        <f t="shared" si="659"/>
        <v>1082.4680720000001</v>
      </c>
      <c r="S1500" s="14">
        <v>7.7</v>
      </c>
      <c r="T1500" s="40">
        <f t="shared" si="660"/>
        <v>1074.7680720000001</v>
      </c>
      <c r="U1500" s="14">
        <v>9.2200000000000006</v>
      </c>
      <c r="V1500" s="40">
        <f t="shared" si="661"/>
        <v>1073.2480720000001</v>
      </c>
      <c r="W1500" s="14">
        <v>8.68</v>
      </c>
      <c r="X1500" s="40">
        <f t="shared" si="662"/>
        <v>1073.7880720000001</v>
      </c>
      <c r="Y1500" s="14">
        <v>4.43</v>
      </c>
      <c r="Z1500" s="40">
        <f t="shared" si="663"/>
        <v>1082.4680720000001</v>
      </c>
      <c r="AA1500" s="14">
        <v>9.42</v>
      </c>
      <c r="AB1500" s="40">
        <f t="shared" si="664"/>
        <v>1073.048072</v>
      </c>
      <c r="AC1500" s="14">
        <v>11</v>
      </c>
      <c r="AD1500" s="40">
        <f t="shared" si="665"/>
        <v>1071.4680720000001</v>
      </c>
      <c r="AE1500" s="14">
        <v>12.62</v>
      </c>
      <c r="AF1500" s="40">
        <f t="shared" si="666"/>
        <v>1069.8480720000002</v>
      </c>
      <c r="AG1500" s="29" t="s">
        <v>22</v>
      </c>
      <c r="AH1500" s="29" t="s">
        <v>22</v>
      </c>
      <c r="AI1500" s="29" t="s">
        <v>48</v>
      </c>
      <c r="AJ1500" s="29" t="s">
        <v>5120</v>
      </c>
      <c r="AK1500" s="30" t="s">
        <v>22</v>
      </c>
      <c r="AL1500" s="30" t="s">
        <v>22</v>
      </c>
      <c r="AM1500" s="30"/>
      <c r="AN1500" s="30" t="s">
        <v>22</v>
      </c>
      <c r="AO1500" s="30" t="s">
        <v>22</v>
      </c>
      <c r="AP1500" s="30"/>
      <c r="AQ1500" s="30" t="s">
        <v>22</v>
      </c>
      <c r="AR1500" s="30" t="s">
        <v>22</v>
      </c>
      <c r="AS1500" s="30"/>
      <c r="AT1500" s="30"/>
      <c r="AU1500" s="30" t="s">
        <v>22</v>
      </c>
      <c r="AV1500" s="30" t="s">
        <v>22</v>
      </c>
      <c r="AW1500" s="30" t="s">
        <v>22</v>
      </c>
      <c r="AX1500" s="30" t="s">
        <v>22</v>
      </c>
      <c r="AY1500" s="30" t="s">
        <v>25</v>
      </c>
      <c r="AZ1500" s="30"/>
      <c r="BA1500" s="30" t="s">
        <v>25</v>
      </c>
      <c r="BB1500" s="30" t="s">
        <v>5121</v>
      </c>
      <c r="BC1500" s="30" t="s">
        <v>26</v>
      </c>
      <c r="BD1500" s="30"/>
    </row>
    <row r="1501" spans="1:56" x14ac:dyDescent="0.3">
      <c r="A1501" s="31">
        <v>41780</v>
      </c>
      <c r="B1501" s="33" t="s">
        <v>5083</v>
      </c>
      <c r="C1501" s="29">
        <v>13</v>
      </c>
      <c r="D1501" s="29" t="s">
        <v>4664</v>
      </c>
      <c r="E1501" s="30">
        <v>11</v>
      </c>
      <c r="F1501" s="29" t="s">
        <v>65</v>
      </c>
      <c r="G1501" s="29" t="s">
        <v>29</v>
      </c>
      <c r="H1501" s="29" t="s">
        <v>238</v>
      </c>
      <c r="I1501" s="29" t="s">
        <v>22</v>
      </c>
      <c r="J1501" s="29" t="s">
        <v>777</v>
      </c>
      <c r="K1501" s="29" t="s">
        <v>5124</v>
      </c>
      <c r="L1501" s="29" t="s">
        <v>5125</v>
      </c>
      <c r="M1501" s="29" t="s">
        <v>59</v>
      </c>
      <c r="N1501" s="29" t="s">
        <v>4667</v>
      </c>
      <c r="O1501" s="14">
        <v>338.86</v>
      </c>
      <c r="P1501" s="14">
        <f t="shared" si="658"/>
        <v>1111.731888</v>
      </c>
      <c r="Q1501" s="14">
        <v>5.55</v>
      </c>
      <c r="R1501" s="40">
        <f t="shared" si="659"/>
        <v>1117.281888</v>
      </c>
      <c r="S1501" s="14">
        <v>13.4</v>
      </c>
      <c r="T1501" s="40">
        <f t="shared" si="660"/>
        <v>1103.8818879999999</v>
      </c>
      <c r="U1501" s="14">
        <v>16.32</v>
      </c>
      <c r="V1501" s="40">
        <f t="shared" si="661"/>
        <v>1100.961888</v>
      </c>
      <c r="W1501" s="14">
        <v>16.32</v>
      </c>
      <c r="X1501" s="40">
        <f t="shared" si="662"/>
        <v>1100.961888</v>
      </c>
      <c r="Y1501" s="14">
        <v>5.55</v>
      </c>
      <c r="Z1501" s="40">
        <f t="shared" si="663"/>
        <v>1117.281888</v>
      </c>
      <c r="AA1501" s="14">
        <v>14.7</v>
      </c>
      <c r="AB1501" s="40">
        <f t="shared" si="664"/>
        <v>1102.5818879999999</v>
      </c>
      <c r="AC1501" s="14">
        <v>17.3</v>
      </c>
      <c r="AD1501" s="40">
        <f t="shared" si="665"/>
        <v>1099.981888</v>
      </c>
      <c r="AE1501" s="14">
        <v>17.3</v>
      </c>
      <c r="AF1501" s="40">
        <f t="shared" si="666"/>
        <v>1099.981888</v>
      </c>
      <c r="AG1501" s="29" t="s">
        <v>22</v>
      </c>
      <c r="AH1501" s="29" t="s">
        <v>22</v>
      </c>
      <c r="AI1501" s="29" t="s">
        <v>24</v>
      </c>
      <c r="AJ1501" s="29" t="s">
        <v>5126</v>
      </c>
      <c r="AK1501" s="30" t="s">
        <v>22</v>
      </c>
      <c r="AL1501" s="30" t="s">
        <v>22</v>
      </c>
      <c r="AM1501" s="30"/>
      <c r="AN1501" s="30" t="s">
        <v>22</v>
      </c>
      <c r="AO1501" s="30" t="s">
        <v>22</v>
      </c>
      <c r="AP1501" s="30"/>
      <c r="AQ1501" s="30" t="s">
        <v>22</v>
      </c>
      <c r="AR1501" s="30" t="s">
        <v>22</v>
      </c>
      <c r="AS1501" s="30"/>
      <c r="AT1501" s="30"/>
      <c r="AU1501" s="30" t="s">
        <v>22</v>
      </c>
      <c r="AV1501" s="30" t="s">
        <v>22</v>
      </c>
      <c r="AW1501" s="30" t="s">
        <v>22</v>
      </c>
      <c r="AX1501" s="30" t="s">
        <v>22</v>
      </c>
      <c r="AY1501" s="30" t="s">
        <v>25</v>
      </c>
      <c r="AZ1501" s="30"/>
      <c r="BA1501" s="30" t="s">
        <v>25</v>
      </c>
      <c r="BB1501" s="30" t="s">
        <v>5127</v>
      </c>
      <c r="BC1501" s="30" t="s">
        <v>26</v>
      </c>
      <c r="BD1501" s="30"/>
    </row>
    <row r="1502" spans="1:56" x14ac:dyDescent="0.3">
      <c r="A1502" s="31">
        <v>41780</v>
      </c>
      <c r="B1502" s="33" t="s">
        <v>5084</v>
      </c>
      <c r="C1502" s="29">
        <v>14</v>
      </c>
      <c r="D1502" s="29" t="s">
        <v>4664</v>
      </c>
      <c r="E1502" s="30">
        <v>11</v>
      </c>
      <c r="F1502" s="29" t="s">
        <v>72</v>
      </c>
      <c r="G1502" s="29" t="s">
        <v>20</v>
      </c>
      <c r="H1502" s="29" t="s">
        <v>4699</v>
      </c>
      <c r="I1502" s="29" t="s">
        <v>22</v>
      </c>
      <c r="J1502" s="29" t="s">
        <v>653</v>
      </c>
      <c r="K1502" s="29" t="s">
        <v>5122</v>
      </c>
      <c r="L1502" s="29" t="s">
        <v>35</v>
      </c>
      <c r="M1502" s="29" t="s">
        <v>5123</v>
      </c>
      <c r="N1502" s="29" t="s">
        <v>4667</v>
      </c>
      <c r="O1502" s="14">
        <v>336.52</v>
      </c>
      <c r="P1502" s="14">
        <f t="shared" si="658"/>
        <v>1104.0548160000001</v>
      </c>
      <c r="Q1502" s="14">
        <v>6.45</v>
      </c>
      <c r="R1502" s="40">
        <f t="shared" si="659"/>
        <v>1110.5048160000001</v>
      </c>
      <c r="S1502" s="14">
        <v>10.56</v>
      </c>
      <c r="T1502" s="40">
        <f t="shared" si="660"/>
        <v>1099.9448160000002</v>
      </c>
      <c r="U1502" s="14">
        <v>13.04</v>
      </c>
      <c r="V1502" s="40">
        <f t="shared" si="661"/>
        <v>1097.4648160000002</v>
      </c>
      <c r="W1502" s="14">
        <v>12.92</v>
      </c>
      <c r="X1502" s="40">
        <f t="shared" si="662"/>
        <v>1097.584816</v>
      </c>
      <c r="Y1502" s="14">
        <v>6.45</v>
      </c>
      <c r="Z1502" s="40">
        <f t="shared" si="663"/>
        <v>1110.5048160000001</v>
      </c>
      <c r="AA1502" s="14">
        <v>10.7</v>
      </c>
      <c r="AB1502" s="40">
        <f t="shared" si="664"/>
        <v>1099.8048160000001</v>
      </c>
      <c r="AC1502" s="14">
        <v>13.19</v>
      </c>
      <c r="AD1502" s="40">
        <f t="shared" si="665"/>
        <v>1097.3148160000001</v>
      </c>
      <c r="AE1502" s="14">
        <v>13.29</v>
      </c>
      <c r="AF1502" s="40">
        <f t="shared" si="666"/>
        <v>1097.2148160000002</v>
      </c>
      <c r="AG1502" s="29" t="s">
        <v>22</v>
      </c>
      <c r="AH1502" s="29" t="s">
        <v>22</v>
      </c>
      <c r="AI1502" s="29" t="s">
        <v>24</v>
      </c>
      <c r="AJ1502" s="29" t="s">
        <v>5128</v>
      </c>
      <c r="AK1502" s="30" t="s">
        <v>22</v>
      </c>
      <c r="AL1502" s="30" t="s">
        <v>22</v>
      </c>
      <c r="AM1502" s="30"/>
      <c r="AN1502" s="30" t="s">
        <v>22</v>
      </c>
      <c r="AO1502" s="30" t="s">
        <v>22</v>
      </c>
      <c r="AP1502" s="30"/>
      <c r="AQ1502" s="30" t="s">
        <v>22</v>
      </c>
      <c r="AR1502" s="30" t="s">
        <v>22</v>
      </c>
      <c r="AS1502" s="30"/>
      <c r="AT1502" s="30"/>
      <c r="AU1502" s="30" t="s">
        <v>22</v>
      </c>
      <c r="AV1502" s="30" t="s">
        <v>22</v>
      </c>
      <c r="AW1502" s="30" t="s">
        <v>22</v>
      </c>
      <c r="AX1502" s="30" t="s">
        <v>22</v>
      </c>
      <c r="AY1502" s="30" t="s">
        <v>25</v>
      </c>
      <c r="AZ1502" s="30"/>
      <c r="BA1502" s="30" t="s">
        <v>22</v>
      </c>
      <c r="BB1502" s="30"/>
      <c r="BC1502" s="30" t="s">
        <v>62</v>
      </c>
      <c r="BD1502" s="30"/>
    </row>
    <row r="1503" spans="1:56" x14ac:dyDescent="0.3">
      <c r="A1503" s="31">
        <v>41780</v>
      </c>
      <c r="B1503" s="33" t="s">
        <v>5085</v>
      </c>
      <c r="C1503" s="29">
        <v>15</v>
      </c>
      <c r="D1503" s="29" t="s">
        <v>4664</v>
      </c>
      <c r="E1503" s="30">
        <v>11</v>
      </c>
      <c r="F1503" s="29" t="s">
        <v>72</v>
      </c>
      <c r="G1503" s="29" t="s">
        <v>20</v>
      </c>
      <c r="H1503" s="29" t="s">
        <v>42</v>
      </c>
      <c r="I1503" s="29" t="s">
        <v>22</v>
      </c>
      <c r="J1503" s="29" t="s">
        <v>5129</v>
      </c>
      <c r="K1503" s="29" t="s">
        <v>5130</v>
      </c>
      <c r="L1503" s="29" t="s">
        <v>35</v>
      </c>
      <c r="M1503" s="29" t="s">
        <v>46</v>
      </c>
      <c r="N1503" s="29" t="s">
        <v>4682</v>
      </c>
      <c r="O1503" s="14">
        <v>334.16</v>
      </c>
      <c r="P1503" s="14">
        <f t="shared" si="658"/>
        <v>1096.312128</v>
      </c>
      <c r="Q1503" s="14">
        <v>5.54</v>
      </c>
      <c r="R1503" s="40">
        <f t="shared" si="659"/>
        <v>1101.852128</v>
      </c>
      <c r="S1503" s="14">
        <v>7.37</v>
      </c>
      <c r="T1503" s="40">
        <f t="shared" si="660"/>
        <v>1094.4821280000001</v>
      </c>
      <c r="U1503" s="14">
        <v>8.91</v>
      </c>
      <c r="V1503" s="40">
        <f t="shared" si="661"/>
        <v>1092.9421279999999</v>
      </c>
      <c r="W1503" s="14">
        <v>8.8800000000000008</v>
      </c>
      <c r="X1503" s="40">
        <f t="shared" si="662"/>
        <v>1092.9721279999999</v>
      </c>
      <c r="Y1503" s="14">
        <v>5.54</v>
      </c>
      <c r="Z1503" s="40">
        <f t="shared" si="663"/>
        <v>1101.852128</v>
      </c>
      <c r="AA1503" s="14">
        <v>7.54</v>
      </c>
      <c r="AB1503" s="40">
        <f t="shared" si="664"/>
        <v>1094.312128</v>
      </c>
      <c r="AC1503" s="14">
        <v>8.94</v>
      </c>
      <c r="AD1503" s="40">
        <f t="shared" si="665"/>
        <v>1092.9121279999999</v>
      </c>
      <c r="AE1503" s="14">
        <v>9.2899999999999991</v>
      </c>
      <c r="AF1503" s="40">
        <f t="shared" si="666"/>
        <v>1092.562128</v>
      </c>
      <c r="AG1503" s="29" t="s">
        <v>22</v>
      </c>
      <c r="AH1503" s="29" t="s">
        <v>22</v>
      </c>
      <c r="AI1503" s="29" t="s">
        <v>48</v>
      </c>
      <c r="AJ1503" s="29" t="s">
        <v>5131</v>
      </c>
      <c r="AK1503" s="30" t="s">
        <v>22</v>
      </c>
      <c r="AL1503" s="30" t="s">
        <v>22</v>
      </c>
      <c r="AM1503" s="30"/>
      <c r="AN1503" s="30" t="s">
        <v>22</v>
      </c>
      <c r="AO1503" s="30" t="s">
        <v>25</v>
      </c>
      <c r="AP1503" s="30" t="s">
        <v>5132</v>
      </c>
      <c r="AQ1503" s="30" t="s">
        <v>22</v>
      </c>
      <c r="AR1503" s="30" t="s">
        <v>22</v>
      </c>
      <c r="AS1503" s="30"/>
      <c r="AT1503" s="30"/>
      <c r="AU1503" s="30" t="s">
        <v>22</v>
      </c>
      <c r="AV1503" s="30" t="s">
        <v>22</v>
      </c>
      <c r="AW1503" s="30" t="s">
        <v>22</v>
      </c>
      <c r="AX1503" s="30" t="s">
        <v>22</v>
      </c>
      <c r="AY1503" s="30" t="s">
        <v>25</v>
      </c>
      <c r="AZ1503" s="30"/>
      <c r="BA1503" s="30" t="s">
        <v>22</v>
      </c>
      <c r="BB1503" s="30"/>
      <c r="BC1503" s="30" t="s">
        <v>26</v>
      </c>
      <c r="BD1503" s="30"/>
    </row>
    <row r="1504" spans="1:56" x14ac:dyDescent="0.3">
      <c r="A1504" s="31">
        <v>41780</v>
      </c>
      <c r="B1504" s="33" t="s">
        <v>5086</v>
      </c>
      <c r="C1504" s="29">
        <v>16</v>
      </c>
      <c r="D1504" s="29" t="s">
        <v>4664</v>
      </c>
      <c r="E1504" s="30">
        <v>11</v>
      </c>
      <c r="F1504" s="29" t="s">
        <v>72</v>
      </c>
      <c r="G1504" s="29" t="s">
        <v>29</v>
      </c>
      <c r="H1504" s="29" t="s">
        <v>91</v>
      </c>
      <c r="I1504" s="29"/>
      <c r="J1504" s="29" t="s">
        <v>5133</v>
      </c>
      <c r="K1504" s="29" t="s">
        <v>5007</v>
      </c>
      <c r="L1504" s="29"/>
      <c r="M1504" s="29"/>
      <c r="N1504" s="29" t="s">
        <v>4682</v>
      </c>
      <c r="O1504" s="14">
        <v>336.12</v>
      </c>
      <c r="P1504" s="14">
        <f t="shared" ref="P1504:P1567" si="667">SUM(O1504*3.2808)</f>
        <v>1102.7424960000001</v>
      </c>
      <c r="Q1504" s="14"/>
      <c r="R1504" s="40">
        <f t="shared" ref="R1504:R1567" si="668">SUM(P1504+Q1504)</f>
        <v>1102.7424960000001</v>
      </c>
      <c r="S1504" s="14"/>
      <c r="T1504" s="40">
        <f t="shared" ref="T1504:T1567" si="669">SUM(R1504-S1504)</f>
        <v>1102.7424960000001</v>
      </c>
      <c r="U1504" s="14"/>
      <c r="V1504" s="40">
        <f t="shared" ref="V1504:V1567" si="670">SUM(R1504-U1504)</f>
        <v>1102.7424960000001</v>
      </c>
      <c r="W1504" s="14"/>
      <c r="X1504" s="40">
        <f t="shared" ref="X1504:X1567" si="671">SUM(R1504-W1504)</f>
        <v>1102.7424960000001</v>
      </c>
      <c r="Y1504" s="14"/>
      <c r="Z1504" s="40">
        <f t="shared" ref="Z1504:Z1567" si="672">SUM(P1504+Y1504)</f>
        <v>1102.7424960000001</v>
      </c>
      <c r="AA1504" s="14"/>
      <c r="AB1504" s="40">
        <f t="shared" ref="AB1504:AB1567" si="673">SUM(Z1504-AA1504)</f>
        <v>1102.7424960000001</v>
      </c>
      <c r="AC1504" s="14"/>
      <c r="AD1504" s="40">
        <f t="shared" ref="AD1504:AD1567" si="674">SUM(Z1504-AC1504)</f>
        <v>1102.7424960000001</v>
      </c>
      <c r="AE1504" s="14"/>
      <c r="AF1504" s="40">
        <f t="shared" ref="AF1504:AF1567" si="675">SUM(Z1504-AE1504)</f>
        <v>1102.7424960000001</v>
      </c>
      <c r="AG1504" s="29"/>
      <c r="AH1504" s="29"/>
      <c r="AI1504" s="29"/>
      <c r="AJ1504" s="29" t="s">
        <v>5134</v>
      </c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</row>
    <row r="1505" spans="1:56" x14ac:dyDescent="0.3">
      <c r="A1505" s="31">
        <v>41780</v>
      </c>
      <c r="B1505" s="33" t="s">
        <v>5087</v>
      </c>
      <c r="C1505" s="29">
        <v>17</v>
      </c>
      <c r="D1505" s="29" t="s">
        <v>4664</v>
      </c>
      <c r="E1505" s="30">
        <v>11</v>
      </c>
      <c r="F1505" s="29" t="s">
        <v>49</v>
      </c>
      <c r="G1505" s="29" t="s">
        <v>20</v>
      </c>
      <c r="H1505" s="29" t="s">
        <v>4699</v>
      </c>
      <c r="I1505" s="29" t="s">
        <v>22</v>
      </c>
      <c r="J1505" s="29" t="s">
        <v>5135</v>
      </c>
      <c r="K1505" s="29" t="s">
        <v>5136</v>
      </c>
      <c r="L1505" s="29" t="s">
        <v>322</v>
      </c>
      <c r="M1505" s="29" t="s">
        <v>5137</v>
      </c>
      <c r="N1505" s="29" t="s">
        <v>4677</v>
      </c>
      <c r="O1505" s="14">
        <v>335.1</v>
      </c>
      <c r="P1505" s="14">
        <f t="shared" si="667"/>
        <v>1099.3960800000002</v>
      </c>
      <c r="Q1505" s="14">
        <v>5.85</v>
      </c>
      <c r="R1505" s="40">
        <f t="shared" si="668"/>
        <v>1105.2460800000001</v>
      </c>
      <c r="S1505" s="14">
        <v>8.17</v>
      </c>
      <c r="T1505" s="40">
        <f t="shared" si="669"/>
        <v>1097.07608</v>
      </c>
      <c r="U1505" s="14">
        <v>9.3800000000000008</v>
      </c>
      <c r="V1505" s="40">
        <f t="shared" si="670"/>
        <v>1095.86608</v>
      </c>
      <c r="W1505" s="14">
        <v>9.6999999999999993</v>
      </c>
      <c r="X1505" s="40">
        <f t="shared" si="671"/>
        <v>1095.5460800000001</v>
      </c>
      <c r="Y1505" s="14">
        <v>5.85</v>
      </c>
      <c r="Z1505" s="40">
        <f t="shared" si="672"/>
        <v>1105.2460800000001</v>
      </c>
      <c r="AA1505" s="14">
        <v>7.93</v>
      </c>
      <c r="AB1505" s="40">
        <f t="shared" si="673"/>
        <v>1097.3160800000001</v>
      </c>
      <c r="AC1505" s="14">
        <v>10.15</v>
      </c>
      <c r="AD1505" s="40">
        <f t="shared" si="674"/>
        <v>1095.09608</v>
      </c>
      <c r="AE1505" s="14">
        <v>10.16</v>
      </c>
      <c r="AF1505" s="40">
        <f t="shared" si="675"/>
        <v>1095.08608</v>
      </c>
      <c r="AG1505" s="29" t="s">
        <v>22</v>
      </c>
      <c r="AH1505" s="29" t="s">
        <v>22</v>
      </c>
      <c r="AI1505" s="29" t="s">
        <v>48</v>
      </c>
      <c r="AJ1505" s="29" t="s">
        <v>5138</v>
      </c>
      <c r="AK1505" s="30" t="s">
        <v>22</v>
      </c>
      <c r="AL1505" s="30" t="s">
        <v>25</v>
      </c>
      <c r="AM1505" s="30" t="s">
        <v>124</v>
      </c>
      <c r="AN1505" s="30" t="s">
        <v>22</v>
      </c>
      <c r="AO1505" s="30" t="s">
        <v>22</v>
      </c>
      <c r="AP1505" s="30"/>
      <c r="AQ1505" s="30" t="s">
        <v>22</v>
      </c>
      <c r="AR1505" s="30" t="s">
        <v>22</v>
      </c>
      <c r="AS1505" s="30"/>
      <c r="AT1505" s="30"/>
      <c r="AU1505" s="30" t="s">
        <v>22</v>
      </c>
      <c r="AV1505" s="30" t="s">
        <v>22</v>
      </c>
      <c r="AW1505" s="30" t="s">
        <v>22</v>
      </c>
      <c r="AX1505" s="30" t="s">
        <v>22</v>
      </c>
      <c r="AY1505" s="30" t="s">
        <v>25</v>
      </c>
      <c r="AZ1505" s="30"/>
      <c r="BA1505" s="30" t="s">
        <v>22</v>
      </c>
      <c r="BB1505" s="30" t="s">
        <v>5139</v>
      </c>
      <c r="BC1505" s="30" t="s">
        <v>62</v>
      </c>
      <c r="BD1505" s="30"/>
    </row>
    <row r="1506" spans="1:56" x14ac:dyDescent="0.3">
      <c r="A1506" s="31">
        <v>41780</v>
      </c>
      <c r="B1506" s="33" t="s">
        <v>5140</v>
      </c>
      <c r="C1506" s="29">
        <v>1</v>
      </c>
      <c r="D1506" s="29" t="s">
        <v>4664</v>
      </c>
      <c r="E1506" s="30">
        <v>12</v>
      </c>
      <c r="F1506" s="29" t="s">
        <v>49</v>
      </c>
      <c r="G1506" s="29" t="s">
        <v>20</v>
      </c>
      <c r="H1506" s="29" t="s">
        <v>42</v>
      </c>
      <c r="I1506" s="29" t="s">
        <v>22</v>
      </c>
      <c r="J1506" s="29" t="s">
        <v>634</v>
      </c>
      <c r="K1506" s="29" t="s">
        <v>5152</v>
      </c>
      <c r="L1506" s="29" t="s">
        <v>35</v>
      </c>
      <c r="M1506" s="29" t="s">
        <v>46</v>
      </c>
      <c r="N1506" s="29" t="s">
        <v>4667</v>
      </c>
      <c r="O1506" s="14">
        <v>338.41</v>
      </c>
      <c r="P1506" s="14">
        <f t="shared" si="667"/>
        <v>1110.2555280000001</v>
      </c>
      <c r="Q1506" s="14">
        <v>5.47</v>
      </c>
      <c r="R1506" s="40">
        <f t="shared" si="668"/>
        <v>1115.7255280000002</v>
      </c>
      <c r="S1506" s="14">
        <v>6.25</v>
      </c>
      <c r="T1506" s="40">
        <f t="shared" si="669"/>
        <v>1109.4755280000002</v>
      </c>
      <c r="U1506" s="14">
        <v>7.77</v>
      </c>
      <c r="V1506" s="40">
        <f t="shared" si="670"/>
        <v>1107.9555280000002</v>
      </c>
      <c r="W1506" s="14">
        <v>7.7</v>
      </c>
      <c r="X1506" s="40">
        <f t="shared" si="671"/>
        <v>1108.0255280000001</v>
      </c>
      <c r="Y1506" s="14">
        <v>5.47</v>
      </c>
      <c r="Z1506" s="40">
        <f t="shared" si="672"/>
        <v>1115.7255280000002</v>
      </c>
      <c r="AA1506" s="14">
        <v>6.72</v>
      </c>
      <c r="AB1506" s="40">
        <f t="shared" si="673"/>
        <v>1109.0055280000001</v>
      </c>
      <c r="AC1506" s="14">
        <v>8.27</v>
      </c>
      <c r="AD1506" s="40">
        <f t="shared" si="674"/>
        <v>1107.4555280000002</v>
      </c>
      <c r="AE1506" s="14">
        <v>8.1999999999999993</v>
      </c>
      <c r="AF1506" s="40">
        <f t="shared" si="675"/>
        <v>1107.5255280000001</v>
      </c>
      <c r="AG1506" s="29" t="s">
        <v>22</v>
      </c>
      <c r="AH1506" s="29" t="s">
        <v>22</v>
      </c>
      <c r="AI1506" s="29" t="s">
        <v>48</v>
      </c>
      <c r="AJ1506" s="29" t="s">
        <v>5153</v>
      </c>
      <c r="AK1506" s="30" t="s">
        <v>22</v>
      </c>
      <c r="AL1506" s="30" t="s">
        <v>22</v>
      </c>
      <c r="AM1506" s="30"/>
      <c r="AN1506" s="30" t="s">
        <v>22</v>
      </c>
      <c r="AO1506" s="30" t="s">
        <v>22</v>
      </c>
      <c r="AP1506" s="30"/>
      <c r="AQ1506" s="30" t="s">
        <v>22</v>
      </c>
      <c r="AR1506" s="30" t="s">
        <v>22</v>
      </c>
      <c r="AS1506" s="30"/>
      <c r="AT1506" s="30"/>
      <c r="AU1506" s="30" t="s">
        <v>22</v>
      </c>
      <c r="AV1506" s="30" t="s">
        <v>22</v>
      </c>
      <c r="AW1506" s="30" t="s">
        <v>22</v>
      </c>
      <c r="AX1506" s="30" t="s">
        <v>22</v>
      </c>
      <c r="AY1506" s="30" t="s">
        <v>25</v>
      </c>
      <c r="AZ1506" s="30"/>
      <c r="BA1506" s="30" t="s">
        <v>22</v>
      </c>
      <c r="BB1506" s="30" t="s">
        <v>5154</v>
      </c>
      <c r="BC1506" s="30" t="s">
        <v>26</v>
      </c>
      <c r="BD1506" s="30"/>
    </row>
    <row r="1507" spans="1:56" x14ac:dyDescent="0.3">
      <c r="A1507" s="31">
        <v>41780</v>
      </c>
      <c r="B1507" s="33" t="s">
        <v>5141</v>
      </c>
      <c r="C1507" s="29">
        <v>2</v>
      </c>
      <c r="D1507" s="29" t="s">
        <v>4664</v>
      </c>
      <c r="E1507" s="30">
        <v>12</v>
      </c>
      <c r="F1507" s="29" t="s">
        <v>19</v>
      </c>
      <c r="G1507" s="29" t="s">
        <v>20</v>
      </c>
      <c r="H1507" s="29" t="s">
        <v>42</v>
      </c>
      <c r="I1507" s="29" t="s">
        <v>22</v>
      </c>
      <c r="J1507" s="29" t="s">
        <v>634</v>
      </c>
      <c r="K1507" s="29" t="s">
        <v>5155</v>
      </c>
      <c r="L1507" s="29" t="s">
        <v>75</v>
      </c>
      <c r="M1507" s="29" t="s">
        <v>121</v>
      </c>
      <c r="N1507" s="29" t="s">
        <v>4667</v>
      </c>
      <c r="O1507" s="14">
        <v>339.59</v>
      </c>
      <c r="P1507" s="14">
        <f t="shared" si="667"/>
        <v>1114.126872</v>
      </c>
      <c r="Q1507" s="14">
        <v>5.24</v>
      </c>
      <c r="R1507" s="40">
        <f t="shared" si="668"/>
        <v>1119.3668720000001</v>
      </c>
      <c r="S1507" s="14">
        <v>7.17</v>
      </c>
      <c r="T1507" s="40">
        <f t="shared" si="669"/>
        <v>1112.196872</v>
      </c>
      <c r="U1507" s="14">
        <v>8.1199999999999992</v>
      </c>
      <c r="V1507" s="40">
        <f t="shared" si="670"/>
        <v>1111.2468720000002</v>
      </c>
      <c r="W1507" s="14">
        <v>7.3</v>
      </c>
      <c r="X1507" s="40">
        <f t="shared" si="671"/>
        <v>1112.0668720000001</v>
      </c>
      <c r="Y1507" s="14">
        <v>5.24</v>
      </c>
      <c r="Z1507" s="40">
        <f t="shared" si="672"/>
        <v>1119.3668720000001</v>
      </c>
      <c r="AA1507" s="14">
        <v>7.11</v>
      </c>
      <c r="AB1507" s="40">
        <f t="shared" si="673"/>
        <v>1112.2568720000002</v>
      </c>
      <c r="AC1507" s="14">
        <v>7.96</v>
      </c>
      <c r="AD1507" s="40">
        <f t="shared" si="674"/>
        <v>1111.406872</v>
      </c>
      <c r="AE1507" s="14">
        <v>7.39</v>
      </c>
      <c r="AF1507" s="40">
        <f t="shared" si="675"/>
        <v>1111.976872</v>
      </c>
      <c r="AG1507" s="29" t="s">
        <v>22</v>
      </c>
      <c r="AH1507" s="29" t="s">
        <v>22</v>
      </c>
      <c r="AI1507" s="29" t="s">
        <v>63</v>
      </c>
      <c r="AJ1507" s="29" t="s">
        <v>5156</v>
      </c>
      <c r="AK1507" s="30" t="s">
        <v>22</v>
      </c>
      <c r="AL1507" s="30" t="s">
        <v>25</v>
      </c>
      <c r="AM1507" s="30" t="s">
        <v>5157</v>
      </c>
      <c r="AN1507" s="30" t="s">
        <v>22</v>
      </c>
      <c r="AO1507" s="30" t="s">
        <v>22</v>
      </c>
      <c r="AP1507" s="30"/>
      <c r="AQ1507" s="30" t="s">
        <v>22</v>
      </c>
      <c r="AR1507" s="30" t="s">
        <v>22</v>
      </c>
      <c r="AS1507" s="30"/>
      <c r="AT1507" s="30"/>
      <c r="AU1507" s="30" t="s">
        <v>22</v>
      </c>
      <c r="AV1507" s="30" t="s">
        <v>22</v>
      </c>
      <c r="AW1507" s="30" t="s">
        <v>22</v>
      </c>
      <c r="AX1507" s="30" t="s">
        <v>22</v>
      </c>
      <c r="AY1507" s="30" t="s">
        <v>25</v>
      </c>
      <c r="AZ1507" s="30"/>
      <c r="BA1507" s="30" t="s">
        <v>22</v>
      </c>
      <c r="BB1507" s="30" t="s">
        <v>5158</v>
      </c>
      <c r="BC1507" s="30" t="s">
        <v>26</v>
      </c>
      <c r="BD1507" s="30"/>
    </row>
    <row r="1508" spans="1:56" x14ac:dyDescent="0.3">
      <c r="A1508" s="31">
        <v>41780</v>
      </c>
      <c r="B1508" s="33" t="s">
        <v>5142</v>
      </c>
      <c r="C1508" s="29">
        <v>3</v>
      </c>
      <c r="D1508" s="29" t="s">
        <v>4664</v>
      </c>
      <c r="E1508" s="30">
        <v>12</v>
      </c>
      <c r="F1508" s="29" t="s">
        <v>19</v>
      </c>
      <c r="G1508" s="29" t="s">
        <v>20</v>
      </c>
      <c r="H1508" s="29" t="s">
        <v>42</v>
      </c>
      <c r="I1508" s="29" t="s">
        <v>22</v>
      </c>
      <c r="J1508" s="29" t="s">
        <v>5159</v>
      </c>
      <c r="K1508" s="29" t="s">
        <v>5160</v>
      </c>
      <c r="L1508" s="29" t="s">
        <v>485</v>
      </c>
      <c r="M1508" s="29" t="s">
        <v>46</v>
      </c>
      <c r="N1508" s="29" t="s">
        <v>4677</v>
      </c>
      <c r="O1508" s="14">
        <v>340.57</v>
      </c>
      <c r="P1508" s="14">
        <f t="shared" si="667"/>
        <v>1117.342056</v>
      </c>
      <c r="Q1508" s="14">
        <v>5.8</v>
      </c>
      <c r="R1508" s="40">
        <f t="shared" si="668"/>
        <v>1123.1420559999999</v>
      </c>
      <c r="S1508" s="14">
        <v>7</v>
      </c>
      <c r="T1508" s="40">
        <f t="shared" si="669"/>
        <v>1116.1420559999999</v>
      </c>
      <c r="U1508" s="14">
        <v>7.94</v>
      </c>
      <c r="V1508" s="40">
        <f t="shared" si="670"/>
        <v>1115.2020559999999</v>
      </c>
      <c r="W1508" s="14">
        <v>7.69</v>
      </c>
      <c r="X1508" s="40">
        <f t="shared" si="671"/>
        <v>1115.4520559999999</v>
      </c>
      <c r="Y1508" s="14">
        <v>5.8</v>
      </c>
      <c r="Z1508" s="40">
        <f t="shared" si="672"/>
        <v>1123.1420559999999</v>
      </c>
      <c r="AA1508" s="14">
        <v>7.22</v>
      </c>
      <c r="AB1508" s="40">
        <f t="shared" si="673"/>
        <v>1115.9220559999999</v>
      </c>
      <c r="AC1508" s="14">
        <v>8.0299999999999994</v>
      </c>
      <c r="AD1508" s="40">
        <f t="shared" si="674"/>
        <v>1115.1120559999999</v>
      </c>
      <c r="AE1508" s="14">
        <v>8.07</v>
      </c>
      <c r="AF1508" s="40">
        <f t="shared" si="675"/>
        <v>1115.072056</v>
      </c>
      <c r="AG1508" s="29" t="s">
        <v>22</v>
      </c>
      <c r="AH1508" s="29" t="s">
        <v>22</v>
      </c>
      <c r="AI1508" s="29" t="s">
        <v>24</v>
      </c>
      <c r="AJ1508" s="29" t="s">
        <v>5161</v>
      </c>
      <c r="AK1508" s="30" t="s">
        <v>22</v>
      </c>
      <c r="AL1508" s="30" t="s">
        <v>22</v>
      </c>
      <c r="AM1508" s="30"/>
      <c r="AN1508" s="30" t="s">
        <v>22</v>
      </c>
      <c r="AO1508" s="30" t="s">
        <v>22</v>
      </c>
      <c r="AP1508" s="30"/>
      <c r="AQ1508" s="30" t="s">
        <v>22</v>
      </c>
      <c r="AR1508" s="30" t="s">
        <v>22</v>
      </c>
      <c r="AS1508" s="30"/>
      <c r="AT1508" s="30"/>
      <c r="AU1508" s="30" t="s">
        <v>22</v>
      </c>
      <c r="AV1508" s="30" t="s">
        <v>22</v>
      </c>
      <c r="AW1508" s="30" t="s">
        <v>22</v>
      </c>
      <c r="AX1508" s="30" t="s">
        <v>22</v>
      </c>
      <c r="AY1508" s="30" t="s">
        <v>25</v>
      </c>
      <c r="AZ1508" s="30"/>
      <c r="BA1508" s="30" t="s">
        <v>22</v>
      </c>
      <c r="BB1508" s="30"/>
      <c r="BC1508" s="30" t="s">
        <v>62</v>
      </c>
      <c r="BD1508" s="30"/>
    </row>
    <row r="1509" spans="1:56" x14ac:dyDescent="0.3">
      <c r="A1509" s="31">
        <v>41780</v>
      </c>
      <c r="B1509" s="33" t="s">
        <v>5143</v>
      </c>
      <c r="C1509" s="29">
        <v>4</v>
      </c>
      <c r="D1509" s="29" t="s">
        <v>4664</v>
      </c>
      <c r="E1509" s="30">
        <v>12</v>
      </c>
      <c r="F1509" s="29" t="s">
        <v>19</v>
      </c>
      <c r="G1509" s="29" t="s">
        <v>94</v>
      </c>
      <c r="H1509" s="29" t="s">
        <v>42</v>
      </c>
      <c r="I1509" s="29" t="s">
        <v>25</v>
      </c>
      <c r="J1509" s="29" t="s">
        <v>5162</v>
      </c>
      <c r="K1509" s="29" t="s">
        <v>5163</v>
      </c>
      <c r="L1509" s="29" t="s">
        <v>35</v>
      </c>
      <c r="M1509" s="29" t="s">
        <v>59</v>
      </c>
      <c r="N1509" s="29" t="s">
        <v>4702</v>
      </c>
      <c r="O1509" s="14">
        <v>341.17</v>
      </c>
      <c r="P1509" s="14">
        <f t="shared" si="667"/>
        <v>1119.3105360000002</v>
      </c>
      <c r="Q1509" s="14">
        <v>4.92</v>
      </c>
      <c r="R1509" s="40">
        <f t="shared" si="668"/>
        <v>1124.2305360000003</v>
      </c>
      <c r="S1509" s="14">
        <v>6.28</v>
      </c>
      <c r="T1509" s="40">
        <f t="shared" si="669"/>
        <v>1117.9505360000003</v>
      </c>
      <c r="U1509" s="14">
        <v>9.39</v>
      </c>
      <c r="V1509" s="40">
        <f t="shared" si="670"/>
        <v>1114.8405360000002</v>
      </c>
      <c r="W1509" s="14">
        <v>9.83</v>
      </c>
      <c r="X1509" s="40">
        <f t="shared" si="671"/>
        <v>1114.4005360000003</v>
      </c>
      <c r="Y1509" s="14">
        <v>4.92</v>
      </c>
      <c r="Z1509" s="40">
        <f t="shared" si="672"/>
        <v>1124.2305360000003</v>
      </c>
      <c r="AA1509" s="14">
        <v>6.22</v>
      </c>
      <c r="AB1509" s="40">
        <f t="shared" si="673"/>
        <v>1118.0105360000002</v>
      </c>
      <c r="AC1509" s="14">
        <v>9.34</v>
      </c>
      <c r="AD1509" s="40">
        <f t="shared" si="674"/>
        <v>1114.8905360000003</v>
      </c>
      <c r="AE1509" s="14">
        <v>9.3000000000000007</v>
      </c>
      <c r="AF1509" s="40">
        <f t="shared" si="675"/>
        <v>1114.9305360000003</v>
      </c>
      <c r="AG1509" s="29" t="s">
        <v>22</v>
      </c>
      <c r="AH1509" s="29" t="s">
        <v>22</v>
      </c>
      <c r="AI1509" s="29" t="s">
        <v>24</v>
      </c>
      <c r="AJ1509" s="29"/>
      <c r="AK1509" s="30" t="s">
        <v>22</v>
      </c>
      <c r="AL1509" s="30" t="s">
        <v>22</v>
      </c>
      <c r="AM1509" s="30"/>
      <c r="AN1509" s="30" t="s">
        <v>22</v>
      </c>
      <c r="AO1509" s="30" t="s">
        <v>22</v>
      </c>
      <c r="AP1509" s="30"/>
      <c r="AQ1509" s="30" t="s">
        <v>22</v>
      </c>
      <c r="AR1509" s="30" t="s">
        <v>22</v>
      </c>
      <c r="AS1509" s="30"/>
      <c r="AT1509" s="30"/>
      <c r="AU1509" s="30" t="s">
        <v>22</v>
      </c>
      <c r="AV1509" s="30" t="s">
        <v>22</v>
      </c>
      <c r="AW1509" s="30" t="s">
        <v>22</v>
      </c>
      <c r="AX1509" s="30" t="s">
        <v>22</v>
      </c>
      <c r="AY1509" s="30" t="s">
        <v>22</v>
      </c>
      <c r="AZ1509" s="30"/>
      <c r="BA1509" s="30" t="s">
        <v>22</v>
      </c>
      <c r="BB1509" s="30" t="s">
        <v>5164</v>
      </c>
      <c r="BC1509" s="30" t="s">
        <v>62</v>
      </c>
      <c r="BD1509" s="30"/>
    </row>
    <row r="1510" spans="1:56" x14ac:dyDescent="0.3">
      <c r="A1510" s="31">
        <v>41780</v>
      </c>
      <c r="B1510" s="33" t="s">
        <v>5144</v>
      </c>
      <c r="C1510" s="29">
        <v>5</v>
      </c>
      <c r="D1510" s="29" t="s">
        <v>4664</v>
      </c>
      <c r="E1510" s="30">
        <v>12</v>
      </c>
      <c r="F1510" s="29" t="s">
        <v>65</v>
      </c>
      <c r="G1510" s="29" t="s">
        <v>20</v>
      </c>
      <c r="H1510" s="29" t="s">
        <v>42</v>
      </c>
      <c r="I1510" s="29" t="s">
        <v>22</v>
      </c>
      <c r="J1510" s="29" t="s">
        <v>5165</v>
      </c>
      <c r="K1510" s="29" t="s">
        <v>5166</v>
      </c>
      <c r="L1510" s="29" t="s">
        <v>75</v>
      </c>
      <c r="M1510" s="29" t="s">
        <v>46</v>
      </c>
      <c r="N1510" s="29" t="s">
        <v>4682</v>
      </c>
      <c r="O1510" s="14">
        <v>341.15</v>
      </c>
      <c r="P1510" s="14">
        <f t="shared" si="667"/>
        <v>1119.2449200000001</v>
      </c>
      <c r="Q1510" s="14">
        <v>5.42</v>
      </c>
      <c r="R1510" s="40">
        <f t="shared" si="668"/>
        <v>1124.6649200000002</v>
      </c>
      <c r="S1510" s="14">
        <v>6.24</v>
      </c>
      <c r="T1510" s="40">
        <f t="shared" si="669"/>
        <v>1118.4249200000002</v>
      </c>
      <c r="U1510" s="14">
        <v>6.79</v>
      </c>
      <c r="V1510" s="40">
        <f t="shared" si="670"/>
        <v>1117.8749200000002</v>
      </c>
      <c r="W1510" s="14">
        <v>6.92</v>
      </c>
      <c r="X1510" s="40">
        <f t="shared" si="671"/>
        <v>1117.7449200000001</v>
      </c>
      <c r="Y1510" s="14">
        <v>5.42</v>
      </c>
      <c r="Z1510" s="40">
        <f t="shared" si="672"/>
        <v>1124.6649200000002</v>
      </c>
      <c r="AA1510" s="14">
        <v>6.28</v>
      </c>
      <c r="AB1510" s="40">
        <f t="shared" si="673"/>
        <v>1118.3849200000002</v>
      </c>
      <c r="AC1510" s="14">
        <v>7.02</v>
      </c>
      <c r="AD1510" s="40">
        <f t="shared" si="674"/>
        <v>1117.6449200000002</v>
      </c>
      <c r="AE1510" s="14">
        <v>7.1</v>
      </c>
      <c r="AF1510" s="40">
        <f t="shared" si="675"/>
        <v>1117.5649200000003</v>
      </c>
      <c r="AG1510" s="29" t="s">
        <v>22</v>
      </c>
      <c r="AH1510" s="29" t="s">
        <v>22</v>
      </c>
      <c r="AI1510" s="29" t="s">
        <v>63</v>
      </c>
      <c r="AJ1510" s="29" t="s">
        <v>5167</v>
      </c>
      <c r="AK1510" s="30" t="s">
        <v>25</v>
      </c>
      <c r="AL1510" s="30" t="s">
        <v>25</v>
      </c>
      <c r="AM1510" s="30" t="s">
        <v>20</v>
      </c>
      <c r="AN1510" s="30" t="s">
        <v>22</v>
      </c>
      <c r="AO1510" s="30" t="s">
        <v>22</v>
      </c>
      <c r="AP1510" s="30"/>
      <c r="AQ1510" s="30" t="s">
        <v>22</v>
      </c>
      <c r="AR1510" s="30" t="s">
        <v>22</v>
      </c>
      <c r="AS1510" s="30"/>
      <c r="AT1510" s="30"/>
      <c r="AU1510" s="30" t="s">
        <v>22</v>
      </c>
      <c r="AV1510" s="30" t="s">
        <v>22</v>
      </c>
      <c r="AW1510" s="30" t="s">
        <v>22</v>
      </c>
      <c r="AX1510" s="30" t="s">
        <v>22</v>
      </c>
      <c r="AY1510" s="30" t="s">
        <v>25</v>
      </c>
      <c r="AZ1510" s="30"/>
      <c r="BA1510" s="30" t="s">
        <v>22</v>
      </c>
      <c r="BB1510" s="30" t="s">
        <v>5168</v>
      </c>
      <c r="BC1510" s="30" t="s">
        <v>26</v>
      </c>
      <c r="BD1510" s="30"/>
    </row>
    <row r="1511" spans="1:56" x14ac:dyDescent="0.3">
      <c r="A1511" s="31">
        <v>41780</v>
      </c>
      <c r="B1511" s="33" t="s">
        <v>5145</v>
      </c>
      <c r="C1511" s="29">
        <v>6</v>
      </c>
      <c r="D1511" s="29" t="s">
        <v>4664</v>
      </c>
      <c r="E1511" s="30">
        <v>12</v>
      </c>
      <c r="F1511" s="29" t="s">
        <v>65</v>
      </c>
      <c r="G1511" s="29" t="s">
        <v>20</v>
      </c>
      <c r="H1511" s="29"/>
      <c r="I1511" s="29" t="s">
        <v>22</v>
      </c>
      <c r="J1511" s="29" t="s">
        <v>5169</v>
      </c>
      <c r="K1511" s="29" t="s">
        <v>5170</v>
      </c>
      <c r="L1511" s="29"/>
      <c r="M1511" s="29"/>
      <c r="N1511" s="29"/>
      <c r="O1511" s="14">
        <v>341.22</v>
      </c>
      <c r="P1511" s="14">
        <f t="shared" si="667"/>
        <v>1119.4745760000001</v>
      </c>
      <c r="Q1511" s="14"/>
      <c r="R1511" s="40">
        <f t="shared" si="668"/>
        <v>1119.4745760000001</v>
      </c>
      <c r="S1511" s="14"/>
      <c r="T1511" s="40">
        <f t="shared" si="669"/>
        <v>1119.4745760000001</v>
      </c>
      <c r="U1511" s="14"/>
      <c r="V1511" s="40">
        <f t="shared" si="670"/>
        <v>1119.4745760000001</v>
      </c>
      <c r="W1511" s="14"/>
      <c r="X1511" s="40">
        <f t="shared" si="671"/>
        <v>1119.4745760000001</v>
      </c>
      <c r="Y1511" s="14"/>
      <c r="Z1511" s="40">
        <f t="shared" si="672"/>
        <v>1119.4745760000001</v>
      </c>
      <c r="AA1511" s="14"/>
      <c r="AB1511" s="40">
        <f t="shared" si="673"/>
        <v>1119.4745760000001</v>
      </c>
      <c r="AC1511" s="14"/>
      <c r="AD1511" s="40">
        <f t="shared" si="674"/>
        <v>1119.4745760000001</v>
      </c>
      <c r="AE1511" s="14"/>
      <c r="AF1511" s="40">
        <f t="shared" si="675"/>
        <v>1119.4745760000001</v>
      </c>
      <c r="AG1511" s="29"/>
      <c r="AH1511" s="29"/>
      <c r="AI1511" s="29"/>
      <c r="AJ1511" s="29" t="s">
        <v>5171</v>
      </c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</row>
    <row r="1512" spans="1:56" x14ac:dyDescent="0.3">
      <c r="A1512" s="31">
        <v>41780</v>
      </c>
      <c r="B1512" s="33" t="s">
        <v>5146</v>
      </c>
      <c r="C1512" s="29">
        <v>7</v>
      </c>
      <c r="D1512" s="29" t="s">
        <v>4664</v>
      </c>
      <c r="E1512" s="30">
        <v>12</v>
      </c>
      <c r="F1512" s="29" t="s">
        <v>65</v>
      </c>
      <c r="G1512" s="29" t="s">
        <v>94</v>
      </c>
      <c r="H1512" s="29" t="s">
        <v>42</v>
      </c>
      <c r="I1512" s="29" t="s">
        <v>25</v>
      </c>
      <c r="J1512" s="29" t="s">
        <v>5028</v>
      </c>
      <c r="K1512" s="29" t="s">
        <v>5172</v>
      </c>
      <c r="L1512" s="29" t="s">
        <v>225</v>
      </c>
      <c r="M1512" s="29" t="s">
        <v>323</v>
      </c>
      <c r="N1512" s="29" t="s">
        <v>4667</v>
      </c>
      <c r="O1512" s="14">
        <v>341.69</v>
      </c>
      <c r="P1512" s="14">
        <f t="shared" si="667"/>
        <v>1121.016552</v>
      </c>
      <c r="Q1512" s="14">
        <v>5.17</v>
      </c>
      <c r="R1512" s="40">
        <f t="shared" si="668"/>
        <v>1126.1865520000001</v>
      </c>
      <c r="S1512" s="14">
        <v>5.75</v>
      </c>
      <c r="T1512" s="40">
        <f t="shared" si="669"/>
        <v>1120.4365520000001</v>
      </c>
      <c r="U1512" s="14">
        <v>10.65</v>
      </c>
      <c r="V1512" s="40">
        <f t="shared" si="670"/>
        <v>1115.536552</v>
      </c>
      <c r="W1512" s="14">
        <v>10.4</v>
      </c>
      <c r="X1512" s="40">
        <f t="shared" si="671"/>
        <v>1115.786552</v>
      </c>
      <c r="Y1512" s="14">
        <v>5.17</v>
      </c>
      <c r="Z1512" s="40">
        <f t="shared" si="672"/>
        <v>1126.1865520000001</v>
      </c>
      <c r="AA1512" s="14">
        <v>5.99</v>
      </c>
      <c r="AB1512" s="40">
        <f t="shared" si="673"/>
        <v>1120.1965520000001</v>
      </c>
      <c r="AC1512" s="14">
        <v>10.69</v>
      </c>
      <c r="AD1512" s="40">
        <f t="shared" si="674"/>
        <v>1115.4965520000001</v>
      </c>
      <c r="AE1512" s="14">
        <v>11.4</v>
      </c>
      <c r="AF1512" s="40">
        <f t="shared" si="675"/>
        <v>1114.786552</v>
      </c>
      <c r="AG1512" s="29" t="s">
        <v>22</v>
      </c>
      <c r="AH1512" s="29" t="s">
        <v>22</v>
      </c>
      <c r="AI1512" s="29" t="s">
        <v>63</v>
      </c>
      <c r="AJ1512" s="29" t="s">
        <v>5173</v>
      </c>
      <c r="AK1512" s="30" t="s">
        <v>25</v>
      </c>
      <c r="AL1512" s="30" t="s">
        <v>25</v>
      </c>
      <c r="AM1512" s="30" t="s">
        <v>5174</v>
      </c>
      <c r="AN1512" s="30" t="s">
        <v>22</v>
      </c>
      <c r="AO1512" s="30" t="s">
        <v>22</v>
      </c>
      <c r="AP1512" s="30"/>
      <c r="AQ1512" s="30" t="s">
        <v>22</v>
      </c>
      <c r="AR1512" s="30" t="s">
        <v>22</v>
      </c>
      <c r="AS1512" s="30"/>
      <c r="AT1512" s="30"/>
      <c r="AU1512" s="30" t="s">
        <v>22</v>
      </c>
      <c r="AV1512" s="30" t="s">
        <v>22</v>
      </c>
      <c r="AW1512" s="30" t="s">
        <v>22</v>
      </c>
      <c r="AX1512" s="30" t="s">
        <v>22</v>
      </c>
      <c r="AY1512" s="30" t="s">
        <v>25</v>
      </c>
      <c r="AZ1512" s="30"/>
      <c r="BA1512" s="30" t="s">
        <v>25</v>
      </c>
      <c r="BB1512" s="30"/>
      <c r="BC1512" s="30" t="s">
        <v>62</v>
      </c>
      <c r="BD1512" s="30"/>
    </row>
    <row r="1513" spans="1:56" x14ac:dyDescent="0.3">
      <c r="A1513" s="31">
        <v>41780</v>
      </c>
      <c r="B1513" s="33" t="s">
        <v>5147</v>
      </c>
      <c r="C1513" s="29">
        <v>8</v>
      </c>
      <c r="D1513" s="29" t="s">
        <v>4664</v>
      </c>
      <c r="E1513" s="30">
        <v>12</v>
      </c>
      <c r="F1513" s="29" t="s">
        <v>65</v>
      </c>
      <c r="G1513" s="29" t="s">
        <v>94</v>
      </c>
      <c r="H1513" s="29" t="s">
        <v>42</v>
      </c>
      <c r="I1513" s="29" t="s">
        <v>25</v>
      </c>
      <c r="J1513" s="29" t="s">
        <v>5175</v>
      </c>
      <c r="K1513" s="29" t="s">
        <v>5176</v>
      </c>
      <c r="L1513" s="29" t="s">
        <v>241</v>
      </c>
      <c r="M1513" s="29" t="s">
        <v>46</v>
      </c>
      <c r="N1513" s="29" t="s">
        <v>4677</v>
      </c>
      <c r="O1513" s="14">
        <v>341.8</v>
      </c>
      <c r="P1513" s="14">
        <f t="shared" si="667"/>
        <v>1121.37744</v>
      </c>
      <c r="Q1513" s="14">
        <v>4.76</v>
      </c>
      <c r="R1513" s="40">
        <f t="shared" si="668"/>
        <v>1126.13744</v>
      </c>
      <c r="S1513" s="14">
        <v>9.1999999999999993</v>
      </c>
      <c r="T1513" s="40">
        <f t="shared" si="669"/>
        <v>1116.9374399999999</v>
      </c>
      <c r="U1513" s="14">
        <v>10.71</v>
      </c>
      <c r="V1513" s="40">
        <f t="shared" si="670"/>
        <v>1115.4274399999999</v>
      </c>
      <c r="W1513" s="14">
        <v>10.45</v>
      </c>
      <c r="X1513" s="40">
        <f t="shared" si="671"/>
        <v>1115.6874399999999</v>
      </c>
      <c r="Y1513" s="14">
        <v>4.76</v>
      </c>
      <c r="Z1513" s="40">
        <f t="shared" si="672"/>
        <v>1126.13744</v>
      </c>
      <c r="AA1513" s="14">
        <v>9.56</v>
      </c>
      <c r="AB1513" s="40">
        <f t="shared" si="673"/>
        <v>1116.57744</v>
      </c>
      <c r="AC1513" s="14">
        <v>11.12</v>
      </c>
      <c r="AD1513" s="40">
        <f t="shared" si="674"/>
        <v>1115.0174400000001</v>
      </c>
      <c r="AE1513" s="14">
        <v>10.84</v>
      </c>
      <c r="AF1513" s="40">
        <f t="shared" si="675"/>
        <v>1115.2974400000001</v>
      </c>
      <c r="AG1513" s="29" t="s">
        <v>22</v>
      </c>
      <c r="AH1513" s="29" t="s">
        <v>22</v>
      </c>
      <c r="AI1513" s="29" t="s">
        <v>24</v>
      </c>
      <c r="AJ1513" s="29"/>
      <c r="AK1513" s="30" t="s">
        <v>22</v>
      </c>
      <c r="AL1513" s="30" t="s">
        <v>25</v>
      </c>
      <c r="AM1513" s="30" t="s">
        <v>124</v>
      </c>
      <c r="AN1513" s="30" t="s">
        <v>22</v>
      </c>
      <c r="AO1513" s="30" t="s">
        <v>22</v>
      </c>
      <c r="AP1513" s="30"/>
      <c r="AQ1513" s="30" t="s">
        <v>22</v>
      </c>
      <c r="AR1513" s="30" t="s">
        <v>22</v>
      </c>
      <c r="AS1513" s="30"/>
      <c r="AT1513" s="30"/>
      <c r="AU1513" s="30" t="s">
        <v>22</v>
      </c>
      <c r="AV1513" s="30" t="s">
        <v>22</v>
      </c>
      <c r="AW1513" s="30" t="s">
        <v>22</v>
      </c>
      <c r="AX1513" s="30" t="s">
        <v>22</v>
      </c>
      <c r="AY1513" s="30" t="s">
        <v>25</v>
      </c>
      <c r="AZ1513" s="30"/>
      <c r="BA1513" s="30" t="s">
        <v>22</v>
      </c>
      <c r="BB1513" s="30"/>
      <c r="BC1513" s="30" t="s">
        <v>26</v>
      </c>
      <c r="BD1513" s="30"/>
    </row>
    <row r="1514" spans="1:56" x14ac:dyDescent="0.3">
      <c r="A1514" s="31">
        <v>41780</v>
      </c>
      <c r="B1514" s="33" t="s">
        <v>5148</v>
      </c>
      <c r="C1514" s="29">
        <v>9</v>
      </c>
      <c r="D1514" s="29" t="s">
        <v>4664</v>
      </c>
      <c r="E1514" s="30">
        <v>12</v>
      </c>
      <c r="F1514" s="29" t="s">
        <v>65</v>
      </c>
      <c r="G1514" s="29" t="s">
        <v>29</v>
      </c>
      <c r="H1514" s="29" t="s">
        <v>42</v>
      </c>
      <c r="I1514" s="29" t="s">
        <v>25</v>
      </c>
      <c r="J1514" s="29" t="s">
        <v>847</v>
      </c>
      <c r="K1514" s="29" t="s">
        <v>5177</v>
      </c>
      <c r="L1514" s="29" t="s">
        <v>105</v>
      </c>
      <c r="M1514" s="29" t="s">
        <v>201</v>
      </c>
      <c r="N1514" s="29" t="s">
        <v>4667</v>
      </c>
      <c r="O1514" s="14">
        <v>342.05</v>
      </c>
      <c r="P1514" s="14">
        <f t="shared" si="667"/>
        <v>1122.1976400000001</v>
      </c>
      <c r="Q1514" s="14">
        <v>4.83</v>
      </c>
      <c r="R1514" s="40">
        <f t="shared" si="668"/>
        <v>1127.02764</v>
      </c>
      <c r="S1514" s="14">
        <v>11.39</v>
      </c>
      <c r="T1514" s="40">
        <f t="shared" si="669"/>
        <v>1115.6376399999999</v>
      </c>
      <c r="U1514" s="14">
        <v>13.92</v>
      </c>
      <c r="V1514" s="40">
        <f t="shared" si="670"/>
        <v>1113.1076399999999</v>
      </c>
      <c r="W1514" s="14">
        <v>13.15</v>
      </c>
      <c r="X1514" s="40">
        <f t="shared" si="671"/>
        <v>1113.8776399999999</v>
      </c>
      <c r="Y1514" s="14">
        <v>4.83</v>
      </c>
      <c r="Z1514" s="40">
        <f t="shared" si="672"/>
        <v>1127.02764</v>
      </c>
      <c r="AA1514" s="14">
        <v>11.89</v>
      </c>
      <c r="AB1514" s="40">
        <f t="shared" si="673"/>
        <v>1115.1376399999999</v>
      </c>
      <c r="AC1514" s="14">
        <v>14.39</v>
      </c>
      <c r="AD1514" s="40">
        <f t="shared" si="674"/>
        <v>1112.6376399999999</v>
      </c>
      <c r="AE1514" s="14">
        <v>14.01</v>
      </c>
      <c r="AF1514" s="40">
        <f t="shared" si="675"/>
        <v>1113.01764</v>
      </c>
      <c r="AG1514" s="29" t="s">
        <v>22</v>
      </c>
      <c r="AH1514" s="29" t="s">
        <v>22</v>
      </c>
      <c r="AI1514" s="29" t="s">
        <v>24</v>
      </c>
      <c r="AJ1514" s="29"/>
      <c r="AK1514" s="30" t="s">
        <v>22</v>
      </c>
      <c r="AL1514" s="30" t="s">
        <v>25</v>
      </c>
      <c r="AM1514" s="30" t="s">
        <v>5094</v>
      </c>
      <c r="AN1514" s="30" t="s">
        <v>22</v>
      </c>
      <c r="AO1514" s="30" t="s">
        <v>22</v>
      </c>
      <c r="AP1514" s="30"/>
      <c r="AQ1514" s="30" t="s">
        <v>22</v>
      </c>
      <c r="AR1514" s="30" t="s">
        <v>22</v>
      </c>
      <c r="AS1514" s="30"/>
      <c r="AT1514" s="30"/>
      <c r="AU1514" s="30" t="s">
        <v>22</v>
      </c>
      <c r="AV1514" s="30" t="s">
        <v>22</v>
      </c>
      <c r="AW1514" s="30" t="s">
        <v>22</v>
      </c>
      <c r="AX1514" s="30" t="s">
        <v>22</v>
      </c>
      <c r="AY1514" s="30" t="s">
        <v>25</v>
      </c>
      <c r="AZ1514" s="30"/>
      <c r="BA1514" s="30" t="s">
        <v>25</v>
      </c>
      <c r="BB1514" s="30" t="s">
        <v>5178</v>
      </c>
      <c r="BC1514" s="30" t="s">
        <v>62</v>
      </c>
      <c r="BD1514" s="30"/>
    </row>
    <row r="1515" spans="1:56" x14ac:dyDescent="0.3">
      <c r="A1515" s="31">
        <v>41780</v>
      </c>
      <c r="B1515" s="33" t="s">
        <v>5149</v>
      </c>
      <c r="C1515" s="29">
        <v>10</v>
      </c>
      <c r="D1515" s="29" t="s">
        <v>4664</v>
      </c>
      <c r="E1515" s="30">
        <v>12</v>
      </c>
      <c r="F1515" s="29" t="s">
        <v>65</v>
      </c>
      <c r="G1515" s="29" t="s">
        <v>94</v>
      </c>
      <c r="H1515" s="29" t="s">
        <v>42</v>
      </c>
      <c r="I1515" s="29" t="s">
        <v>22</v>
      </c>
      <c r="J1515" s="29" t="s">
        <v>683</v>
      </c>
      <c r="K1515" s="29" t="s">
        <v>5179</v>
      </c>
      <c r="L1515" s="29" t="s">
        <v>105</v>
      </c>
      <c r="M1515" s="29" t="s">
        <v>46</v>
      </c>
      <c r="N1515" s="29" t="s">
        <v>4677</v>
      </c>
      <c r="O1515" s="14">
        <v>340.51</v>
      </c>
      <c r="P1515" s="14">
        <f t="shared" si="667"/>
        <v>1117.1452079999999</v>
      </c>
      <c r="Q1515" s="14">
        <v>4.8499999999999996</v>
      </c>
      <c r="R1515" s="40">
        <f t="shared" si="668"/>
        <v>1121.9952079999998</v>
      </c>
      <c r="S1515" s="14">
        <v>7.94</v>
      </c>
      <c r="T1515" s="40">
        <f t="shared" si="669"/>
        <v>1114.0552079999998</v>
      </c>
      <c r="U1515" s="14">
        <v>9.4700000000000006</v>
      </c>
      <c r="V1515" s="40">
        <f t="shared" si="670"/>
        <v>1112.5252079999998</v>
      </c>
      <c r="W1515" s="14">
        <v>9.84</v>
      </c>
      <c r="X1515" s="40">
        <f t="shared" si="671"/>
        <v>1112.1552079999999</v>
      </c>
      <c r="Y1515" s="14">
        <v>4.8499999999999996</v>
      </c>
      <c r="Z1515" s="40">
        <f t="shared" si="672"/>
        <v>1121.9952079999998</v>
      </c>
      <c r="AA1515" s="14">
        <v>8.6999999999999993</v>
      </c>
      <c r="AB1515" s="40">
        <f t="shared" si="673"/>
        <v>1113.2952079999998</v>
      </c>
      <c r="AC1515" s="14" t="s">
        <v>5180</v>
      </c>
      <c r="AD1515" s="40" t="e">
        <f t="shared" si="674"/>
        <v>#VALUE!</v>
      </c>
      <c r="AE1515" s="14">
        <v>9.52</v>
      </c>
      <c r="AF1515" s="40">
        <f t="shared" si="675"/>
        <v>1112.4752079999998</v>
      </c>
      <c r="AG1515" s="29" t="s">
        <v>22</v>
      </c>
      <c r="AH1515" s="29" t="s">
        <v>22</v>
      </c>
      <c r="AI1515" s="29" t="s">
        <v>24</v>
      </c>
      <c r="AJ1515" s="29"/>
      <c r="AK1515" s="30" t="s">
        <v>22</v>
      </c>
      <c r="AL1515" s="30" t="s">
        <v>22</v>
      </c>
      <c r="AM1515" s="30"/>
      <c r="AN1515" s="30" t="s">
        <v>22</v>
      </c>
      <c r="AO1515" s="30" t="s">
        <v>22</v>
      </c>
      <c r="AP1515" s="30"/>
      <c r="AQ1515" s="30" t="s">
        <v>22</v>
      </c>
      <c r="AR1515" s="30" t="s">
        <v>22</v>
      </c>
      <c r="AS1515" s="30"/>
      <c r="AT1515" s="30"/>
      <c r="AU1515" s="30" t="s">
        <v>22</v>
      </c>
      <c r="AV1515" s="30" t="s">
        <v>22</v>
      </c>
      <c r="AW1515" s="30" t="s">
        <v>22</v>
      </c>
      <c r="AX1515" s="30" t="s">
        <v>22</v>
      </c>
      <c r="AY1515" s="30" t="s">
        <v>25</v>
      </c>
      <c r="AZ1515" s="30"/>
      <c r="BA1515" s="30" t="s">
        <v>22</v>
      </c>
      <c r="BB1515" s="30"/>
      <c r="BC1515" s="30" t="s">
        <v>62</v>
      </c>
      <c r="BD1515" s="30"/>
    </row>
    <row r="1516" spans="1:56" x14ac:dyDescent="0.3">
      <c r="A1516" s="31">
        <v>41780</v>
      </c>
      <c r="B1516" s="33" t="s">
        <v>5150</v>
      </c>
      <c r="C1516" s="29">
        <v>11</v>
      </c>
      <c r="D1516" s="29" t="s">
        <v>4664</v>
      </c>
      <c r="E1516" s="30">
        <v>12</v>
      </c>
      <c r="F1516" s="29" t="s">
        <v>65</v>
      </c>
      <c r="G1516" s="29" t="s">
        <v>20</v>
      </c>
      <c r="H1516" s="29" t="s">
        <v>42</v>
      </c>
      <c r="I1516" s="29" t="s">
        <v>25</v>
      </c>
      <c r="J1516" s="29" t="s">
        <v>5181</v>
      </c>
      <c r="K1516" s="29" t="s">
        <v>5182</v>
      </c>
      <c r="L1516" s="29" t="s">
        <v>128</v>
      </c>
      <c r="M1516" s="29" t="s">
        <v>201</v>
      </c>
      <c r="N1516" s="29" t="s">
        <v>4667</v>
      </c>
      <c r="O1516" s="14">
        <v>340.57</v>
      </c>
      <c r="P1516" s="14">
        <f t="shared" si="667"/>
        <v>1117.342056</v>
      </c>
      <c r="Q1516" s="14">
        <v>3.85</v>
      </c>
      <c r="R1516" s="40">
        <f t="shared" si="668"/>
        <v>1121.1920559999999</v>
      </c>
      <c r="S1516" s="14">
        <v>8.59</v>
      </c>
      <c r="T1516" s="40">
        <f t="shared" si="669"/>
        <v>1112.6020559999999</v>
      </c>
      <c r="U1516" s="14">
        <v>11.14</v>
      </c>
      <c r="V1516" s="40">
        <f t="shared" si="670"/>
        <v>1110.0520559999998</v>
      </c>
      <c r="W1516" s="14">
        <v>10.68</v>
      </c>
      <c r="X1516" s="40">
        <f t="shared" si="671"/>
        <v>1110.5120559999998</v>
      </c>
      <c r="Y1516" s="14">
        <v>3.85</v>
      </c>
      <c r="Z1516" s="40">
        <f t="shared" si="672"/>
        <v>1121.1920559999999</v>
      </c>
      <c r="AA1516" s="14">
        <v>8.81</v>
      </c>
      <c r="AB1516" s="40">
        <f t="shared" si="673"/>
        <v>1112.3820559999999</v>
      </c>
      <c r="AC1516" s="14">
        <v>11.21</v>
      </c>
      <c r="AD1516" s="40">
        <f t="shared" si="674"/>
        <v>1109.9820559999998</v>
      </c>
      <c r="AE1516" s="14">
        <v>10.92</v>
      </c>
      <c r="AF1516" s="40">
        <f t="shared" si="675"/>
        <v>1110.2720559999998</v>
      </c>
      <c r="AG1516" s="29" t="s">
        <v>22</v>
      </c>
      <c r="AH1516" s="29" t="s">
        <v>22</v>
      </c>
      <c r="AI1516" s="29" t="s">
        <v>24</v>
      </c>
      <c r="AJ1516" s="29" t="s">
        <v>5183</v>
      </c>
      <c r="AK1516" s="30" t="s">
        <v>22</v>
      </c>
      <c r="AL1516" s="30" t="s">
        <v>22</v>
      </c>
      <c r="AM1516" s="30"/>
      <c r="AN1516" s="30" t="s">
        <v>22</v>
      </c>
      <c r="AO1516" s="30" t="s">
        <v>22</v>
      </c>
      <c r="AP1516" s="30"/>
      <c r="AQ1516" s="30" t="s">
        <v>22</v>
      </c>
      <c r="AR1516" s="30" t="s">
        <v>22</v>
      </c>
      <c r="AS1516" s="30"/>
      <c r="AT1516" s="30"/>
      <c r="AU1516" s="30" t="s">
        <v>22</v>
      </c>
      <c r="AV1516" s="30" t="s">
        <v>22</v>
      </c>
      <c r="AW1516" s="30" t="s">
        <v>22</v>
      </c>
      <c r="AX1516" s="30" t="s">
        <v>22</v>
      </c>
      <c r="AY1516" s="30" t="s">
        <v>25</v>
      </c>
      <c r="AZ1516" s="30"/>
      <c r="BA1516" s="30" t="s">
        <v>22</v>
      </c>
      <c r="BB1516" s="30"/>
      <c r="BC1516" s="30" t="s">
        <v>62</v>
      </c>
      <c r="BD1516" s="30"/>
    </row>
    <row r="1517" spans="1:56" x14ac:dyDescent="0.3">
      <c r="A1517" s="31">
        <v>41780</v>
      </c>
      <c r="B1517" s="33" t="s">
        <v>5151</v>
      </c>
      <c r="C1517" s="29">
        <v>12</v>
      </c>
      <c r="D1517" s="29" t="s">
        <v>4664</v>
      </c>
      <c r="E1517" s="30">
        <v>12</v>
      </c>
      <c r="F1517" s="29" t="s">
        <v>72</v>
      </c>
      <c r="G1517" s="29" t="s">
        <v>20</v>
      </c>
      <c r="H1517" s="29" t="s">
        <v>42</v>
      </c>
      <c r="I1517" s="29" t="s">
        <v>25</v>
      </c>
      <c r="J1517" s="29" t="s">
        <v>5181</v>
      </c>
      <c r="K1517" s="29" t="s">
        <v>5184</v>
      </c>
      <c r="L1517" s="29" t="s">
        <v>128</v>
      </c>
      <c r="M1517" s="29" t="s">
        <v>201</v>
      </c>
      <c r="N1517" s="29" t="s">
        <v>4667</v>
      </c>
      <c r="O1517" s="14">
        <v>339.12</v>
      </c>
      <c r="P1517" s="14">
        <f t="shared" si="667"/>
        <v>1112.5848960000001</v>
      </c>
      <c r="Q1517" s="14">
        <v>6.86</v>
      </c>
      <c r="R1517" s="40">
        <f t="shared" si="668"/>
        <v>1119.444896</v>
      </c>
      <c r="S1517" s="14">
        <v>9.7200000000000006</v>
      </c>
      <c r="T1517" s="40">
        <f t="shared" si="669"/>
        <v>1109.7248959999999</v>
      </c>
      <c r="U1517" s="14">
        <v>12.21</v>
      </c>
      <c r="V1517" s="40">
        <f t="shared" si="670"/>
        <v>1107.2348959999999</v>
      </c>
      <c r="W1517" s="14">
        <v>11.93</v>
      </c>
      <c r="X1517" s="40">
        <f t="shared" si="671"/>
        <v>1107.5148959999999</v>
      </c>
      <c r="Y1517" s="14">
        <v>6.86</v>
      </c>
      <c r="Z1517" s="40">
        <f t="shared" si="672"/>
        <v>1119.444896</v>
      </c>
      <c r="AA1517" s="14">
        <v>9.7799999999999994</v>
      </c>
      <c r="AB1517" s="40">
        <f t="shared" si="673"/>
        <v>1109.664896</v>
      </c>
      <c r="AC1517" s="14">
        <v>12.36</v>
      </c>
      <c r="AD1517" s="40">
        <f t="shared" si="674"/>
        <v>1107.0848960000001</v>
      </c>
      <c r="AE1517" s="14">
        <v>11.7</v>
      </c>
      <c r="AF1517" s="40">
        <f t="shared" si="675"/>
        <v>1107.7448959999999</v>
      </c>
      <c r="AG1517" s="29" t="s">
        <v>22</v>
      </c>
      <c r="AH1517" s="29" t="s">
        <v>22</v>
      </c>
      <c r="AI1517" s="29" t="s">
        <v>24</v>
      </c>
      <c r="AJ1517" s="29" t="s">
        <v>5185</v>
      </c>
      <c r="AK1517" s="30" t="s">
        <v>22</v>
      </c>
      <c r="AL1517" s="30" t="s">
        <v>22</v>
      </c>
      <c r="AM1517" s="30"/>
      <c r="AN1517" s="30" t="s">
        <v>22</v>
      </c>
      <c r="AO1517" s="30" t="s">
        <v>22</v>
      </c>
      <c r="AP1517" s="30"/>
      <c r="AQ1517" s="30" t="s">
        <v>22</v>
      </c>
      <c r="AR1517" s="30" t="s">
        <v>22</v>
      </c>
      <c r="AS1517" s="30"/>
      <c r="AT1517" s="30"/>
      <c r="AU1517" s="30" t="s">
        <v>22</v>
      </c>
      <c r="AV1517" s="30" t="s">
        <v>22</v>
      </c>
      <c r="AW1517" s="30" t="s">
        <v>22</v>
      </c>
      <c r="AX1517" s="30" t="s">
        <v>22</v>
      </c>
      <c r="AY1517" s="30" t="s">
        <v>25</v>
      </c>
      <c r="AZ1517" s="30"/>
      <c r="BA1517" s="30" t="s">
        <v>25</v>
      </c>
      <c r="BB1517" s="30" t="s">
        <v>5186</v>
      </c>
      <c r="BC1517" s="30" t="s">
        <v>62</v>
      </c>
      <c r="BD1517" s="30"/>
    </row>
    <row r="1518" spans="1:56" x14ac:dyDescent="0.3">
      <c r="A1518" s="31">
        <v>41786</v>
      </c>
      <c r="B1518" s="33" t="s">
        <v>5187</v>
      </c>
      <c r="C1518" s="29">
        <v>13</v>
      </c>
      <c r="D1518" s="29" t="s">
        <v>4664</v>
      </c>
      <c r="E1518" s="30">
        <v>12</v>
      </c>
      <c r="F1518" s="29" t="s">
        <v>72</v>
      </c>
      <c r="G1518" s="29" t="s">
        <v>94</v>
      </c>
      <c r="H1518" s="29" t="s">
        <v>42</v>
      </c>
      <c r="I1518" s="29" t="s">
        <v>22</v>
      </c>
      <c r="J1518" s="29" t="s">
        <v>777</v>
      </c>
      <c r="K1518" s="29" t="s">
        <v>5192</v>
      </c>
      <c r="L1518" s="29" t="s">
        <v>109</v>
      </c>
      <c r="M1518" s="29" t="s">
        <v>59</v>
      </c>
      <c r="N1518" s="29" t="s">
        <v>4677</v>
      </c>
      <c r="O1518" s="14">
        <v>338.5</v>
      </c>
      <c r="P1518" s="14">
        <f t="shared" si="667"/>
        <v>1110.5508</v>
      </c>
      <c r="Q1518" s="14">
        <v>7.74</v>
      </c>
      <c r="R1518" s="40">
        <f t="shared" si="668"/>
        <v>1118.2908</v>
      </c>
      <c r="S1518" s="14">
        <v>7.08</v>
      </c>
      <c r="T1518" s="40">
        <f t="shared" si="669"/>
        <v>1111.2108000000001</v>
      </c>
      <c r="U1518" s="14">
        <v>10.08</v>
      </c>
      <c r="V1518" s="40">
        <f t="shared" si="670"/>
        <v>1108.2108000000001</v>
      </c>
      <c r="W1518" s="14">
        <v>10.23</v>
      </c>
      <c r="X1518" s="40">
        <f t="shared" si="671"/>
        <v>1108.0608</v>
      </c>
      <c r="Y1518" s="14">
        <v>4.74</v>
      </c>
      <c r="Z1518" s="40">
        <f t="shared" si="672"/>
        <v>1115.2908</v>
      </c>
      <c r="AA1518" s="14">
        <v>7.72</v>
      </c>
      <c r="AB1518" s="40">
        <f t="shared" si="673"/>
        <v>1107.5708</v>
      </c>
      <c r="AC1518" s="14">
        <v>10.85</v>
      </c>
      <c r="AD1518" s="40">
        <f t="shared" si="674"/>
        <v>1104.4408000000001</v>
      </c>
      <c r="AE1518" s="14">
        <v>11</v>
      </c>
      <c r="AF1518" s="40">
        <f t="shared" si="675"/>
        <v>1104.2908</v>
      </c>
      <c r="AG1518" s="29" t="s">
        <v>25</v>
      </c>
      <c r="AH1518" s="29" t="s">
        <v>22</v>
      </c>
      <c r="AI1518" s="29" t="s">
        <v>24</v>
      </c>
      <c r="AJ1518" s="29" t="s">
        <v>5193</v>
      </c>
      <c r="AK1518" s="30" t="s">
        <v>22</v>
      </c>
      <c r="AL1518" s="30" t="s">
        <v>22</v>
      </c>
      <c r="AM1518" s="30"/>
      <c r="AN1518" s="30" t="s">
        <v>22</v>
      </c>
      <c r="AO1518" s="30" t="s">
        <v>25</v>
      </c>
      <c r="AP1518" s="30" t="s">
        <v>5194</v>
      </c>
      <c r="AQ1518" s="30" t="s">
        <v>22</v>
      </c>
      <c r="AR1518" s="30" t="s">
        <v>22</v>
      </c>
      <c r="AS1518" s="30"/>
      <c r="AT1518" s="30"/>
      <c r="AU1518" s="30" t="s">
        <v>22</v>
      </c>
      <c r="AV1518" s="30" t="s">
        <v>22</v>
      </c>
      <c r="AW1518" s="30" t="s">
        <v>22</v>
      </c>
      <c r="AX1518" s="30" t="s">
        <v>22</v>
      </c>
      <c r="AY1518" s="30" t="s">
        <v>25</v>
      </c>
      <c r="AZ1518" s="30"/>
      <c r="BA1518" s="30" t="s">
        <v>22</v>
      </c>
      <c r="BB1518" s="30"/>
      <c r="BC1518" s="30" t="s">
        <v>26</v>
      </c>
      <c r="BD1518" s="30"/>
    </row>
    <row r="1519" spans="1:56" x14ac:dyDescent="0.3">
      <c r="A1519" s="31">
        <v>41786</v>
      </c>
      <c r="B1519" s="33" t="s">
        <v>5188</v>
      </c>
      <c r="C1519" s="29">
        <v>14</v>
      </c>
      <c r="D1519" s="29" t="s">
        <v>4664</v>
      </c>
      <c r="E1519" s="30">
        <v>12</v>
      </c>
      <c r="F1519" s="29" t="s">
        <v>72</v>
      </c>
      <c r="G1519" s="29" t="s">
        <v>29</v>
      </c>
      <c r="H1519" s="29" t="s">
        <v>4699</v>
      </c>
      <c r="I1519" s="29" t="s">
        <v>22</v>
      </c>
      <c r="J1519" s="29" t="s">
        <v>5195</v>
      </c>
      <c r="K1519" s="29" t="s">
        <v>5196</v>
      </c>
      <c r="L1519" s="29" t="s">
        <v>35</v>
      </c>
      <c r="M1519" s="29" t="s">
        <v>4892</v>
      </c>
      <c r="N1519" s="29" t="s">
        <v>4677</v>
      </c>
      <c r="O1519" s="14">
        <v>337.41</v>
      </c>
      <c r="P1519" s="14">
        <f t="shared" si="667"/>
        <v>1106.9747280000001</v>
      </c>
      <c r="Q1519" s="14">
        <v>5.58</v>
      </c>
      <c r="R1519" s="40">
        <f t="shared" si="668"/>
        <v>1112.5547280000001</v>
      </c>
      <c r="S1519" s="14">
        <v>7.86</v>
      </c>
      <c r="T1519" s="40">
        <f t="shared" si="669"/>
        <v>1104.6947280000002</v>
      </c>
      <c r="U1519" s="14">
        <v>11.25</v>
      </c>
      <c r="V1519" s="40">
        <f t="shared" si="670"/>
        <v>1101.3047280000001</v>
      </c>
      <c r="W1519" s="14">
        <v>10.77</v>
      </c>
      <c r="X1519" s="40">
        <f t="shared" si="671"/>
        <v>1101.7847280000001</v>
      </c>
      <c r="Y1519" s="14">
        <v>5.58</v>
      </c>
      <c r="Z1519" s="40">
        <f t="shared" si="672"/>
        <v>1112.5547280000001</v>
      </c>
      <c r="AA1519" s="14">
        <v>7.78</v>
      </c>
      <c r="AB1519" s="40">
        <f t="shared" si="673"/>
        <v>1104.7747280000001</v>
      </c>
      <c r="AC1519" s="14">
        <v>11.12</v>
      </c>
      <c r="AD1519" s="40">
        <f t="shared" si="674"/>
        <v>1101.4347280000002</v>
      </c>
      <c r="AE1519" s="14">
        <v>10.36</v>
      </c>
      <c r="AF1519" s="40">
        <f t="shared" si="675"/>
        <v>1102.1947280000002</v>
      </c>
      <c r="AG1519" s="29" t="s">
        <v>22</v>
      </c>
      <c r="AH1519" s="29" t="s">
        <v>22</v>
      </c>
      <c r="AI1519" s="29" t="s">
        <v>24</v>
      </c>
      <c r="AJ1519" s="29"/>
      <c r="AK1519" s="30" t="s">
        <v>22</v>
      </c>
      <c r="AL1519" s="30" t="s">
        <v>22</v>
      </c>
      <c r="AM1519" s="30"/>
      <c r="AN1519" s="30" t="s">
        <v>22</v>
      </c>
      <c r="AO1519" s="30" t="s">
        <v>22</v>
      </c>
      <c r="AP1519" s="30"/>
      <c r="AQ1519" s="30" t="s">
        <v>22</v>
      </c>
      <c r="AR1519" s="30" t="s">
        <v>22</v>
      </c>
      <c r="AS1519" s="30"/>
      <c r="AT1519" s="30"/>
      <c r="AU1519" s="30" t="s">
        <v>22</v>
      </c>
      <c r="AV1519" s="30" t="s">
        <v>22</v>
      </c>
      <c r="AW1519" s="30" t="s">
        <v>22</v>
      </c>
      <c r="AX1519" s="30" t="s">
        <v>22</v>
      </c>
      <c r="AY1519" s="30" t="s">
        <v>25</v>
      </c>
      <c r="AZ1519" s="30"/>
      <c r="BA1519" s="30" t="s">
        <v>25</v>
      </c>
      <c r="BB1519" s="30" t="s">
        <v>5197</v>
      </c>
      <c r="BC1519" s="30" t="s">
        <v>62</v>
      </c>
      <c r="BD1519" s="30"/>
    </row>
    <row r="1520" spans="1:56" x14ac:dyDescent="0.3">
      <c r="A1520" s="31">
        <v>41786</v>
      </c>
      <c r="B1520" s="33" t="s">
        <v>5189</v>
      </c>
      <c r="C1520" s="29">
        <v>15</v>
      </c>
      <c r="D1520" s="29" t="s">
        <v>4664</v>
      </c>
      <c r="E1520" s="30">
        <v>12</v>
      </c>
      <c r="F1520" s="29" t="s">
        <v>49</v>
      </c>
      <c r="G1520" s="29" t="s">
        <v>29</v>
      </c>
      <c r="H1520" s="29" t="s">
        <v>5198</v>
      </c>
      <c r="I1520" s="29" t="s">
        <v>22</v>
      </c>
      <c r="J1520" s="29" t="s">
        <v>5199</v>
      </c>
      <c r="K1520" s="29" t="s">
        <v>5200</v>
      </c>
      <c r="L1520" s="29" t="s">
        <v>75</v>
      </c>
      <c r="M1520" s="29" t="s">
        <v>121</v>
      </c>
      <c r="N1520" s="29" t="s">
        <v>4682</v>
      </c>
      <c r="O1520" s="14">
        <v>336.3</v>
      </c>
      <c r="P1520" s="14">
        <f t="shared" si="667"/>
        <v>1103.33304</v>
      </c>
      <c r="Q1520" s="14">
        <v>6.01</v>
      </c>
      <c r="R1520" s="40">
        <f t="shared" si="668"/>
        <v>1109.34304</v>
      </c>
      <c r="S1520" s="14">
        <v>7.55</v>
      </c>
      <c r="T1520" s="40">
        <f t="shared" si="669"/>
        <v>1101.79304</v>
      </c>
      <c r="U1520" s="14">
        <v>8.42</v>
      </c>
      <c r="V1520" s="40">
        <f t="shared" si="670"/>
        <v>1100.9230399999999</v>
      </c>
      <c r="W1520" s="14">
        <v>8.36</v>
      </c>
      <c r="X1520" s="40">
        <f t="shared" si="671"/>
        <v>1100.9830400000001</v>
      </c>
      <c r="Y1520" s="14">
        <v>6.01</v>
      </c>
      <c r="Z1520" s="40">
        <f t="shared" si="672"/>
        <v>1109.34304</v>
      </c>
      <c r="AA1520" s="14">
        <v>7.62</v>
      </c>
      <c r="AB1520" s="40">
        <f t="shared" si="673"/>
        <v>1101.7230400000001</v>
      </c>
      <c r="AC1520" s="14">
        <v>8.5399999999999991</v>
      </c>
      <c r="AD1520" s="40">
        <f t="shared" si="674"/>
        <v>1100.80304</v>
      </c>
      <c r="AE1520" s="14">
        <v>8.65</v>
      </c>
      <c r="AF1520" s="40">
        <f t="shared" si="675"/>
        <v>1100.6930399999999</v>
      </c>
      <c r="AG1520" s="29" t="s">
        <v>22</v>
      </c>
      <c r="AH1520" s="29" t="s">
        <v>22</v>
      </c>
      <c r="AI1520" s="29" t="s">
        <v>24</v>
      </c>
      <c r="AJ1520" s="29"/>
      <c r="AK1520" s="30" t="s">
        <v>25</v>
      </c>
      <c r="AL1520" s="30" t="s">
        <v>25</v>
      </c>
      <c r="AM1520" s="30" t="s">
        <v>5201</v>
      </c>
      <c r="AN1520" s="30" t="s">
        <v>22</v>
      </c>
      <c r="AO1520" s="30" t="s">
        <v>22</v>
      </c>
      <c r="AP1520" s="30"/>
      <c r="AQ1520" s="30" t="s">
        <v>22</v>
      </c>
      <c r="AR1520" s="30" t="s">
        <v>22</v>
      </c>
      <c r="AS1520" s="30"/>
      <c r="AT1520" s="30"/>
      <c r="AU1520" s="30" t="s">
        <v>22</v>
      </c>
      <c r="AV1520" s="30" t="s">
        <v>22</v>
      </c>
      <c r="AW1520" s="30" t="s">
        <v>22</v>
      </c>
      <c r="AX1520" s="30" t="s">
        <v>22</v>
      </c>
      <c r="AY1520" s="30" t="s">
        <v>25</v>
      </c>
      <c r="AZ1520" s="30"/>
      <c r="BA1520" s="30" t="s">
        <v>25</v>
      </c>
      <c r="BB1520" s="30" t="s">
        <v>5202</v>
      </c>
      <c r="BC1520" s="30" t="s">
        <v>26</v>
      </c>
      <c r="BD1520" s="30"/>
    </row>
    <row r="1521" spans="1:56" x14ac:dyDescent="0.3">
      <c r="A1521" s="31">
        <v>41786</v>
      </c>
      <c r="B1521" s="33" t="s">
        <v>5190</v>
      </c>
      <c r="C1521" s="29">
        <v>16</v>
      </c>
      <c r="D1521" s="29" t="s">
        <v>4664</v>
      </c>
      <c r="E1521" s="30">
        <v>12</v>
      </c>
      <c r="F1521" s="29" t="s">
        <v>49</v>
      </c>
      <c r="G1521" s="29" t="s">
        <v>20</v>
      </c>
      <c r="H1521" s="29" t="s">
        <v>5198</v>
      </c>
      <c r="I1521" s="29" t="s">
        <v>25</v>
      </c>
      <c r="J1521" s="29" t="s">
        <v>5203</v>
      </c>
      <c r="K1521" s="29" t="s">
        <v>5204</v>
      </c>
      <c r="L1521" s="29" t="s">
        <v>75</v>
      </c>
      <c r="M1521" s="29" t="s">
        <v>121</v>
      </c>
      <c r="N1521" s="29" t="s">
        <v>4677</v>
      </c>
      <c r="O1521" s="14">
        <v>336.29</v>
      </c>
      <c r="P1521" s="14">
        <f t="shared" si="667"/>
        <v>1103.3002320000001</v>
      </c>
      <c r="Q1521" s="14">
        <v>6.39</v>
      </c>
      <c r="R1521" s="40">
        <f t="shared" si="668"/>
        <v>1109.6902320000002</v>
      </c>
      <c r="S1521" s="14">
        <v>7.5</v>
      </c>
      <c r="T1521" s="40">
        <f t="shared" si="669"/>
        <v>1102.1902320000002</v>
      </c>
      <c r="U1521" s="14">
        <v>8.75</v>
      </c>
      <c r="V1521" s="40">
        <f t="shared" si="670"/>
        <v>1100.9402320000002</v>
      </c>
      <c r="W1521" s="14">
        <v>8.52</v>
      </c>
      <c r="X1521" s="40">
        <f t="shared" si="671"/>
        <v>1101.1702320000002</v>
      </c>
      <c r="Y1521" s="14">
        <v>6.39</v>
      </c>
      <c r="Z1521" s="40">
        <f t="shared" si="672"/>
        <v>1109.6902320000002</v>
      </c>
      <c r="AA1521" s="14">
        <v>8.2200000000000006</v>
      </c>
      <c r="AB1521" s="40">
        <f t="shared" si="673"/>
        <v>1101.4702320000001</v>
      </c>
      <c r="AC1521" s="14">
        <v>9.52</v>
      </c>
      <c r="AD1521" s="40">
        <f t="shared" si="674"/>
        <v>1100.1702320000002</v>
      </c>
      <c r="AE1521" s="14">
        <v>10.28</v>
      </c>
      <c r="AF1521" s="40">
        <f t="shared" si="675"/>
        <v>1099.4102320000002</v>
      </c>
      <c r="AG1521" s="29" t="s">
        <v>25</v>
      </c>
      <c r="AH1521" s="29" t="s">
        <v>22</v>
      </c>
      <c r="AI1521" s="29" t="s">
        <v>24</v>
      </c>
      <c r="AJ1521" s="29"/>
      <c r="AK1521" s="30" t="s">
        <v>22</v>
      </c>
      <c r="AL1521" s="30" t="s">
        <v>22</v>
      </c>
      <c r="AM1521" s="30"/>
      <c r="AN1521" s="30" t="s">
        <v>22</v>
      </c>
      <c r="AO1521" s="30" t="s">
        <v>22</v>
      </c>
      <c r="AP1521" s="30"/>
      <c r="AQ1521" s="30" t="s">
        <v>22</v>
      </c>
      <c r="AR1521" s="30" t="s">
        <v>22</v>
      </c>
      <c r="AS1521" s="30"/>
      <c r="AT1521" s="30"/>
      <c r="AU1521" s="30" t="s">
        <v>22</v>
      </c>
      <c r="AV1521" s="30" t="s">
        <v>22</v>
      </c>
      <c r="AW1521" s="30" t="s">
        <v>22</v>
      </c>
      <c r="AX1521" s="30" t="s">
        <v>22</v>
      </c>
      <c r="AY1521" s="30" t="s">
        <v>25</v>
      </c>
      <c r="AZ1521" s="30"/>
      <c r="BA1521" s="30" t="s">
        <v>25</v>
      </c>
      <c r="BB1521" s="30" t="s">
        <v>5202</v>
      </c>
      <c r="BC1521" s="30" t="s">
        <v>26</v>
      </c>
      <c r="BD1521" s="30"/>
    </row>
    <row r="1522" spans="1:56" x14ac:dyDescent="0.3">
      <c r="A1522" s="31">
        <v>41786</v>
      </c>
      <c r="B1522" s="33" t="s">
        <v>5191</v>
      </c>
      <c r="C1522" s="29">
        <v>17</v>
      </c>
      <c r="D1522" s="29" t="s">
        <v>4664</v>
      </c>
      <c r="E1522" s="30">
        <v>12</v>
      </c>
      <c r="F1522" s="29" t="s">
        <v>49</v>
      </c>
      <c r="G1522" s="29" t="s">
        <v>20</v>
      </c>
      <c r="H1522" s="29" t="s">
        <v>5198</v>
      </c>
      <c r="I1522" s="29" t="s">
        <v>25</v>
      </c>
      <c r="J1522" s="29" t="s">
        <v>5205</v>
      </c>
      <c r="K1522" s="29" t="s">
        <v>5113</v>
      </c>
      <c r="L1522" s="29" t="s">
        <v>75</v>
      </c>
      <c r="M1522" s="29" t="s">
        <v>121</v>
      </c>
      <c r="N1522" s="29" t="s">
        <v>4682</v>
      </c>
      <c r="O1522" s="14">
        <v>336.44</v>
      </c>
      <c r="P1522" s="14">
        <f t="shared" si="667"/>
        <v>1103.7923519999999</v>
      </c>
      <c r="Q1522" s="14">
        <v>6.28</v>
      </c>
      <c r="R1522" s="40">
        <f t="shared" si="668"/>
        <v>1110.0723519999999</v>
      </c>
      <c r="S1522" s="14">
        <v>7.03</v>
      </c>
      <c r="T1522" s="40">
        <f t="shared" si="669"/>
        <v>1103.0423519999999</v>
      </c>
      <c r="U1522" s="14">
        <v>8.4600000000000009</v>
      </c>
      <c r="V1522" s="40">
        <f t="shared" si="670"/>
        <v>1101.6123519999999</v>
      </c>
      <c r="W1522" s="14">
        <v>8.6</v>
      </c>
      <c r="X1522" s="40">
        <f t="shared" si="671"/>
        <v>1101.472352</v>
      </c>
      <c r="Y1522" s="14">
        <v>6.28</v>
      </c>
      <c r="Z1522" s="40">
        <f t="shared" si="672"/>
        <v>1110.0723519999999</v>
      </c>
      <c r="AA1522" s="14">
        <v>7.39</v>
      </c>
      <c r="AB1522" s="40">
        <f t="shared" si="673"/>
        <v>1102.6823519999998</v>
      </c>
      <c r="AC1522" s="14">
        <v>8.75</v>
      </c>
      <c r="AD1522" s="40">
        <f t="shared" si="674"/>
        <v>1101.3223519999999</v>
      </c>
      <c r="AE1522" s="14">
        <v>9.76</v>
      </c>
      <c r="AF1522" s="40">
        <f t="shared" si="675"/>
        <v>1100.3123519999999</v>
      </c>
      <c r="AG1522" s="29" t="s">
        <v>22</v>
      </c>
      <c r="AH1522" s="29" t="s">
        <v>22</v>
      </c>
      <c r="AI1522" s="29" t="s">
        <v>48</v>
      </c>
      <c r="AJ1522" s="29" t="s">
        <v>5206</v>
      </c>
      <c r="AK1522" s="30" t="s">
        <v>22</v>
      </c>
      <c r="AL1522" s="30" t="s">
        <v>22</v>
      </c>
      <c r="AM1522" s="30"/>
      <c r="AN1522" s="30" t="s">
        <v>22</v>
      </c>
      <c r="AO1522" s="30" t="s">
        <v>22</v>
      </c>
      <c r="AP1522" s="30"/>
      <c r="AQ1522" s="30" t="s">
        <v>22</v>
      </c>
      <c r="AR1522" s="30" t="s">
        <v>22</v>
      </c>
      <c r="AS1522" s="30"/>
      <c r="AT1522" s="30"/>
      <c r="AU1522" s="30" t="s">
        <v>22</v>
      </c>
      <c r="AV1522" s="30" t="s">
        <v>22</v>
      </c>
      <c r="AW1522" s="30" t="s">
        <v>22</v>
      </c>
      <c r="AX1522" s="30" t="s">
        <v>22</v>
      </c>
      <c r="AY1522" s="30" t="s">
        <v>25</v>
      </c>
      <c r="AZ1522" s="30"/>
      <c r="BA1522" s="30" t="s">
        <v>25</v>
      </c>
      <c r="BB1522" s="30" t="s">
        <v>5202</v>
      </c>
      <c r="BC1522" s="30" t="s">
        <v>26</v>
      </c>
      <c r="BD1522" s="30"/>
    </row>
    <row r="1523" spans="1:56" x14ac:dyDescent="0.3">
      <c r="A1523" s="31">
        <v>41787</v>
      </c>
      <c r="B1523" s="33" t="s">
        <v>5207</v>
      </c>
      <c r="C1523" s="29">
        <v>1</v>
      </c>
      <c r="D1523" s="29" t="s">
        <v>4664</v>
      </c>
      <c r="E1523" s="30">
        <v>13</v>
      </c>
      <c r="F1523" s="29" t="s">
        <v>1461</v>
      </c>
      <c r="G1523" s="29" t="s">
        <v>20</v>
      </c>
      <c r="H1523" s="29" t="s">
        <v>42</v>
      </c>
      <c r="I1523" s="29" t="s">
        <v>22</v>
      </c>
      <c r="J1523" s="29" t="s">
        <v>640</v>
      </c>
      <c r="K1523" s="29" t="s">
        <v>5220</v>
      </c>
      <c r="L1523" s="29" t="s">
        <v>120</v>
      </c>
      <c r="M1523" s="29" t="s">
        <v>46</v>
      </c>
      <c r="N1523" s="29" t="s">
        <v>4667</v>
      </c>
      <c r="O1523" s="14">
        <v>338.71</v>
      </c>
      <c r="P1523" s="14">
        <f t="shared" si="667"/>
        <v>1111.2397679999999</v>
      </c>
      <c r="Q1523" s="14">
        <v>6.5</v>
      </c>
      <c r="R1523" s="40">
        <f t="shared" si="668"/>
        <v>1117.7397679999999</v>
      </c>
      <c r="S1523" s="14">
        <v>6.91</v>
      </c>
      <c r="T1523" s="40">
        <f t="shared" si="669"/>
        <v>1110.8297679999998</v>
      </c>
      <c r="U1523" s="14">
        <v>8.24</v>
      </c>
      <c r="V1523" s="40">
        <f t="shared" si="670"/>
        <v>1109.4997679999999</v>
      </c>
      <c r="W1523" s="14">
        <v>8.15</v>
      </c>
      <c r="X1523" s="40">
        <f t="shared" si="671"/>
        <v>1109.5897679999998</v>
      </c>
      <c r="Y1523" s="14">
        <v>6.5</v>
      </c>
      <c r="Z1523" s="40">
        <f t="shared" si="672"/>
        <v>1117.7397679999999</v>
      </c>
      <c r="AA1523" s="14">
        <v>7.06</v>
      </c>
      <c r="AB1523" s="40">
        <f t="shared" si="673"/>
        <v>1110.679768</v>
      </c>
      <c r="AC1523" s="14">
        <v>8.2799999999999994</v>
      </c>
      <c r="AD1523" s="40">
        <f t="shared" si="674"/>
        <v>1109.4597679999999</v>
      </c>
      <c r="AE1523" s="14">
        <v>7.87</v>
      </c>
      <c r="AF1523" s="40">
        <f t="shared" si="675"/>
        <v>1109.869768</v>
      </c>
      <c r="AG1523" s="29" t="s">
        <v>22</v>
      </c>
      <c r="AH1523" s="29" t="s">
        <v>22</v>
      </c>
      <c r="AI1523" s="29" t="s">
        <v>48</v>
      </c>
      <c r="AJ1523" s="29" t="s">
        <v>5221</v>
      </c>
      <c r="AK1523" s="30" t="s">
        <v>25</v>
      </c>
      <c r="AL1523" s="30" t="s">
        <v>25</v>
      </c>
      <c r="AM1523" s="30" t="s">
        <v>20</v>
      </c>
      <c r="AN1523" s="30" t="s">
        <v>22</v>
      </c>
      <c r="AO1523" s="30" t="s">
        <v>22</v>
      </c>
      <c r="AP1523" s="30"/>
      <c r="AQ1523" s="30" t="s">
        <v>22</v>
      </c>
      <c r="AR1523" s="30" t="s">
        <v>22</v>
      </c>
      <c r="AS1523" s="30"/>
      <c r="AT1523" s="30"/>
      <c r="AU1523" s="30" t="s">
        <v>22</v>
      </c>
      <c r="AV1523" s="30" t="s">
        <v>22</v>
      </c>
      <c r="AW1523" s="30" t="s">
        <v>25</v>
      </c>
      <c r="AX1523" s="30" t="s">
        <v>22</v>
      </c>
      <c r="AY1523" s="30" t="s">
        <v>25</v>
      </c>
      <c r="AZ1523" s="30"/>
      <c r="BA1523" s="30" t="s">
        <v>25</v>
      </c>
      <c r="BB1523" s="30" t="s">
        <v>249</v>
      </c>
      <c r="BC1523" s="30" t="s">
        <v>62</v>
      </c>
      <c r="BD1523" s="30" t="s">
        <v>5222</v>
      </c>
    </row>
    <row r="1524" spans="1:56" x14ac:dyDescent="0.3">
      <c r="A1524" s="31">
        <v>41787</v>
      </c>
      <c r="B1524" s="33" t="s">
        <v>5208</v>
      </c>
      <c r="C1524" s="29">
        <v>2</v>
      </c>
      <c r="D1524" s="29" t="s">
        <v>4664</v>
      </c>
      <c r="E1524" s="30">
        <v>13</v>
      </c>
      <c r="F1524" s="29" t="s">
        <v>19</v>
      </c>
      <c r="G1524" s="29" t="s">
        <v>29</v>
      </c>
      <c r="H1524" s="29" t="s">
        <v>42</v>
      </c>
      <c r="I1524" s="29" t="s">
        <v>22</v>
      </c>
      <c r="J1524" s="29" t="s">
        <v>5223</v>
      </c>
      <c r="K1524" s="29" t="s">
        <v>5224</v>
      </c>
      <c r="L1524" s="29" t="s">
        <v>142</v>
      </c>
      <c r="M1524" s="29" t="s">
        <v>121</v>
      </c>
      <c r="N1524" s="29" t="s">
        <v>4667</v>
      </c>
      <c r="O1524" s="14">
        <v>340.03</v>
      </c>
      <c r="P1524" s="14">
        <f t="shared" si="667"/>
        <v>1115.570424</v>
      </c>
      <c r="Q1524" s="14">
        <v>5.43</v>
      </c>
      <c r="R1524" s="40">
        <f t="shared" si="668"/>
        <v>1121.0004240000001</v>
      </c>
      <c r="S1524" s="14">
        <v>7.62</v>
      </c>
      <c r="T1524" s="40">
        <f t="shared" si="669"/>
        <v>1113.3804240000002</v>
      </c>
      <c r="U1524" s="14">
        <v>8.74</v>
      </c>
      <c r="V1524" s="40">
        <f t="shared" si="670"/>
        <v>1112.2604240000001</v>
      </c>
      <c r="W1524" s="14">
        <v>8.65</v>
      </c>
      <c r="X1524" s="40">
        <f t="shared" si="671"/>
        <v>1112.350424</v>
      </c>
      <c r="Y1524" s="14">
        <v>5.43</v>
      </c>
      <c r="Z1524" s="40">
        <f t="shared" si="672"/>
        <v>1121.0004240000001</v>
      </c>
      <c r="AA1524" s="14">
        <v>7.97</v>
      </c>
      <c r="AB1524" s="40">
        <f t="shared" si="673"/>
        <v>1113.030424</v>
      </c>
      <c r="AC1524" s="14">
        <v>8.9700000000000006</v>
      </c>
      <c r="AD1524" s="40">
        <f t="shared" si="674"/>
        <v>1112.030424</v>
      </c>
      <c r="AE1524" s="14">
        <v>8.9499999999999993</v>
      </c>
      <c r="AF1524" s="40">
        <f t="shared" si="675"/>
        <v>1112.050424</v>
      </c>
      <c r="AG1524" s="29" t="s">
        <v>22</v>
      </c>
      <c r="AH1524" s="29" t="s">
        <v>22</v>
      </c>
      <c r="AI1524" s="29" t="s">
        <v>48</v>
      </c>
      <c r="AJ1524" s="29" t="s">
        <v>5225</v>
      </c>
      <c r="AK1524" s="30" t="s">
        <v>25</v>
      </c>
      <c r="AL1524" s="30" t="s">
        <v>25</v>
      </c>
      <c r="AM1524" s="30" t="s">
        <v>94</v>
      </c>
      <c r="AN1524" s="30" t="s">
        <v>22</v>
      </c>
      <c r="AO1524" s="30" t="s">
        <v>22</v>
      </c>
      <c r="AP1524" s="30"/>
      <c r="AQ1524" s="30" t="s">
        <v>22</v>
      </c>
      <c r="AR1524" s="30" t="s">
        <v>22</v>
      </c>
      <c r="AS1524" s="30"/>
      <c r="AT1524" s="30"/>
      <c r="AU1524" s="30" t="s">
        <v>22</v>
      </c>
      <c r="AV1524" s="30" t="s">
        <v>22</v>
      </c>
      <c r="AW1524" s="30" t="s">
        <v>22</v>
      </c>
      <c r="AX1524" s="30" t="s">
        <v>22</v>
      </c>
      <c r="AY1524" s="30" t="s">
        <v>25</v>
      </c>
      <c r="AZ1524" s="30"/>
      <c r="BA1524" s="30" t="s">
        <v>25</v>
      </c>
      <c r="BB1524" s="30" t="s">
        <v>5127</v>
      </c>
      <c r="BC1524" s="30" t="s">
        <v>26</v>
      </c>
      <c r="BD1524" s="30"/>
    </row>
    <row r="1525" spans="1:56" x14ac:dyDescent="0.3">
      <c r="A1525" s="31">
        <v>41787</v>
      </c>
      <c r="B1525" s="33" t="s">
        <v>5209</v>
      </c>
      <c r="C1525" s="29">
        <v>3</v>
      </c>
      <c r="D1525" s="29" t="s">
        <v>4664</v>
      </c>
      <c r="E1525" s="30">
        <v>13</v>
      </c>
      <c r="F1525" s="29" t="s">
        <v>19</v>
      </c>
      <c r="G1525" s="29" t="s">
        <v>29</v>
      </c>
      <c r="H1525" s="29" t="s">
        <v>42</v>
      </c>
      <c r="I1525" s="29" t="s">
        <v>22</v>
      </c>
      <c r="J1525" s="29" t="s">
        <v>777</v>
      </c>
      <c r="K1525" s="29" t="s">
        <v>5184</v>
      </c>
      <c r="L1525" s="29" t="s">
        <v>142</v>
      </c>
      <c r="M1525" s="29" t="s">
        <v>46</v>
      </c>
      <c r="N1525" s="29" t="s">
        <v>4667</v>
      </c>
      <c r="O1525" s="14">
        <v>339.91</v>
      </c>
      <c r="P1525" s="14">
        <f t="shared" si="667"/>
        <v>1115.1767280000001</v>
      </c>
      <c r="Q1525" s="14">
        <v>5.91</v>
      </c>
      <c r="R1525" s="40">
        <f t="shared" si="668"/>
        <v>1121.0867280000002</v>
      </c>
      <c r="S1525" s="14">
        <v>7.15</v>
      </c>
      <c r="T1525" s="40">
        <f t="shared" si="669"/>
        <v>1113.9367280000001</v>
      </c>
      <c r="U1525" s="14">
        <v>8.52</v>
      </c>
      <c r="V1525" s="40">
        <f t="shared" si="670"/>
        <v>1112.5667280000002</v>
      </c>
      <c r="W1525" s="14">
        <v>8.27</v>
      </c>
      <c r="X1525" s="40">
        <f t="shared" si="671"/>
        <v>1112.8167280000002</v>
      </c>
      <c r="Y1525" s="14">
        <v>5.91</v>
      </c>
      <c r="Z1525" s="40">
        <f t="shared" si="672"/>
        <v>1121.0867280000002</v>
      </c>
      <c r="AA1525" s="14">
        <v>7.19</v>
      </c>
      <c r="AB1525" s="40">
        <f t="shared" si="673"/>
        <v>1113.8967280000002</v>
      </c>
      <c r="AC1525" s="14">
        <v>8.49</v>
      </c>
      <c r="AD1525" s="40">
        <f t="shared" si="674"/>
        <v>1112.5967280000002</v>
      </c>
      <c r="AE1525" s="14">
        <v>8.52</v>
      </c>
      <c r="AF1525" s="40">
        <f t="shared" si="675"/>
        <v>1112.5667280000002</v>
      </c>
      <c r="AG1525" s="29" t="s">
        <v>22</v>
      </c>
      <c r="AH1525" s="29" t="s">
        <v>22</v>
      </c>
      <c r="AI1525" s="29" t="s">
        <v>48</v>
      </c>
      <c r="AJ1525" s="29" t="s">
        <v>5226</v>
      </c>
      <c r="AK1525" s="30" t="s">
        <v>22</v>
      </c>
      <c r="AL1525" s="30" t="s">
        <v>22</v>
      </c>
      <c r="AM1525" s="30"/>
      <c r="AN1525" s="30" t="s">
        <v>22</v>
      </c>
      <c r="AO1525" s="30" t="s">
        <v>22</v>
      </c>
      <c r="AP1525" s="30"/>
      <c r="AQ1525" s="30" t="s">
        <v>22</v>
      </c>
      <c r="AR1525" s="30" t="s">
        <v>22</v>
      </c>
      <c r="AS1525" s="30"/>
      <c r="AT1525" s="30"/>
      <c r="AU1525" s="30" t="s">
        <v>22</v>
      </c>
      <c r="AV1525" s="30" t="s">
        <v>22</v>
      </c>
      <c r="AW1525" s="30" t="s">
        <v>22</v>
      </c>
      <c r="AX1525" s="30" t="s">
        <v>22</v>
      </c>
      <c r="AY1525" s="30" t="s">
        <v>25</v>
      </c>
      <c r="AZ1525" s="30"/>
      <c r="BA1525" s="30" t="s">
        <v>25</v>
      </c>
      <c r="BB1525" s="30" t="s">
        <v>5121</v>
      </c>
      <c r="BC1525" s="30" t="s">
        <v>26</v>
      </c>
      <c r="BD1525" s="30"/>
    </row>
    <row r="1526" spans="1:56" x14ac:dyDescent="0.3">
      <c r="A1526" s="31">
        <v>41787</v>
      </c>
      <c r="B1526" s="33" t="s">
        <v>5210</v>
      </c>
      <c r="C1526" s="29">
        <v>4</v>
      </c>
      <c r="D1526" s="29" t="s">
        <v>4664</v>
      </c>
      <c r="E1526" s="30">
        <v>13</v>
      </c>
      <c r="F1526" s="29" t="s">
        <v>19</v>
      </c>
      <c r="G1526" s="29" t="s">
        <v>20</v>
      </c>
      <c r="H1526" s="29" t="s">
        <v>42</v>
      </c>
      <c r="I1526" s="29" t="s">
        <v>25</v>
      </c>
      <c r="J1526" s="29" t="s">
        <v>5227</v>
      </c>
      <c r="K1526" s="29" t="s">
        <v>5170</v>
      </c>
      <c r="L1526" s="29" t="s">
        <v>35</v>
      </c>
      <c r="M1526" s="29" t="s">
        <v>46</v>
      </c>
      <c r="N1526" s="29" t="s">
        <v>4682</v>
      </c>
      <c r="O1526" s="14">
        <v>341.52</v>
      </c>
      <c r="P1526" s="14">
        <f t="shared" si="667"/>
        <v>1120.4588160000001</v>
      </c>
      <c r="Q1526" s="14">
        <v>5.89</v>
      </c>
      <c r="R1526" s="40">
        <f t="shared" si="668"/>
        <v>1126.3488160000002</v>
      </c>
      <c r="S1526" s="14">
        <v>8.75</v>
      </c>
      <c r="T1526" s="40">
        <f t="shared" si="669"/>
        <v>1117.5988160000002</v>
      </c>
      <c r="U1526" s="14">
        <v>9.8699999999999992</v>
      </c>
      <c r="V1526" s="40">
        <f t="shared" si="670"/>
        <v>1116.4788160000003</v>
      </c>
      <c r="W1526" s="14">
        <v>10</v>
      </c>
      <c r="X1526" s="40">
        <f t="shared" si="671"/>
        <v>1116.3488160000002</v>
      </c>
      <c r="Y1526" s="14">
        <v>5.89</v>
      </c>
      <c r="Z1526" s="40">
        <f t="shared" si="672"/>
        <v>1126.3488160000002</v>
      </c>
      <c r="AA1526" s="14">
        <v>8.92</v>
      </c>
      <c r="AB1526" s="40">
        <f t="shared" si="673"/>
        <v>1117.4288160000001</v>
      </c>
      <c r="AC1526" s="14">
        <v>9.6999999999999993</v>
      </c>
      <c r="AD1526" s="40">
        <f t="shared" si="674"/>
        <v>1116.6488160000001</v>
      </c>
      <c r="AE1526" s="14">
        <v>9.76</v>
      </c>
      <c r="AF1526" s="40">
        <f t="shared" si="675"/>
        <v>1116.5888160000002</v>
      </c>
      <c r="AG1526" s="29" t="s">
        <v>22</v>
      </c>
      <c r="AH1526" s="29" t="s">
        <v>22</v>
      </c>
      <c r="AI1526" s="29" t="s">
        <v>24</v>
      </c>
      <c r="AJ1526" s="29"/>
      <c r="AK1526" s="30" t="s">
        <v>25</v>
      </c>
      <c r="AL1526" s="30" t="s">
        <v>25</v>
      </c>
      <c r="AM1526" s="30" t="s">
        <v>20</v>
      </c>
      <c r="AN1526" s="30" t="s">
        <v>22</v>
      </c>
      <c r="AO1526" s="30" t="s">
        <v>22</v>
      </c>
      <c r="AP1526" s="30"/>
      <c r="AQ1526" s="30" t="s">
        <v>22</v>
      </c>
      <c r="AR1526" s="30" t="s">
        <v>22</v>
      </c>
      <c r="AS1526" s="30"/>
      <c r="AT1526" s="30"/>
      <c r="AU1526" s="30" t="s">
        <v>22</v>
      </c>
      <c r="AV1526" s="30" t="s">
        <v>22</v>
      </c>
      <c r="AW1526" s="30" t="s">
        <v>22</v>
      </c>
      <c r="AX1526" s="30" t="s">
        <v>22</v>
      </c>
      <c r="AY1526" s="30" t="s">
        <v>25</v>
      </c>
      <c r="AZ1526" s="30"/>
      <c r="BA1526" s="30" t="s">
        <v>22</v>
      </c>
      <c r="BB1526" s="30" t="s">
        <v>5228</v>
      </c>
      <c r="BC1526" s="30" t="s">
        <v>62</v>
      </c>
      <c r="BD1526" s="30"/>
    </row>
    <row r="1527" spans="1:56" x14ac:dyDescent="0.3">
      <c r="A1527" s="31">
        <v>41787</v>
      </c>
      <c r="B1527" s="33" t="s">
        <v>5211</v>
      </c>
      <c r="C1527" s="29">
        <v>5</v>
      </c>
      <c r="D1527" s="29" t="s">
        <v>4664</v>
      </c>
      <c r="E1527" s="30">
        <v>13</v>
      </c>
      <c r="F1527" s="29" t="s">
        <v>65</v>
      </c>
      <c r="G1527" s="29" t="s">
        <v>20</v>
      </c>
      <c r="H1527" s="29" t="s">
        <v>42</v>
      </c>
      <c r="I1527" s="29" t="s">
        <v>25</v>
      </c>
      <c r="J1527" s="29" t="s">
        <v>5229</v>
      </c>
      <c r="K1527" s="29" t="s">
        <v>5230</v>
      </c>
      <c r="L1527" s="29" t="s">
        <v>52</v>
      </c>
      <c r="M1527" s="29" t="s">
        <v>46</v>
      </c>
      <c r="N1527" s="29" t="s">
        <v>4682</v>
      </c>
      <c r="O1527" s="14">
        <v>341.38</v>
      </c>
      <c r="P1527" s="14">
        <f t="shared" si="667"/>
        <v>1119.9995040000001</v>
      </c>
      <c r="Q1527" s="14">
        <v>6.43</v>
      </c>
      <c r="R1527" s="40">
        <f t="shared" si="668"/>
        <v>1126.4295040000002</v>
      </c>
      <c r="S1527" s="14">
        <v>9.26</v>
      </c>
      <c r="T1527" s="40">
        <f t="shared" si="669"/>
        <v>1117.1695040000002</v>
      </c>
      <c r="U1527" s="14">
        <v>10.17</v>
      </c>
      <c r="V1527" s="40">
        <f t="shared" si="670"/>
        <v>1116.2595040000001</v>
      </c>
      <c r="W1527" s="14">
        <v>10.5</v>
      </c>
      <c r="X1527" s="40">
        <f t="shared" si="671"/>
        <v>1115.9295040000002</v>
      </c>
      <c r="Y1527" s="14">
        <v>6.43</v>
      </c>
      <c r="Z1527" s="40">
        <f t="shared" si="672"/>
        <v>1126.4295040000002</v>
      </c>
      <c r="AA1527" s="14">
        <v>9.3000000000000007</v>
      </c>
      <c r="AB1527" s="40">
        <f t="shared" si="673"/>
        <v>1117.1295040000002</v>
      </c>
      <c r="AC1527" s="14">
        <v>10.78</v>
      </c>
      <c r="AD1527" s="40">
        <f t="shared" si="674"/>
        <v>1115.6495040000002</v>
      </c>
      <c r="AE1527" s="14">
        <v>10.45</v>
      </c>
      <c r="AF1527" s="40">
        <f t="shared" si="675"/>
        <v>1115.9795040000001</v>
      </c>
      <c r="AG1527" s="29" t="s">
        <v>22</v>
      </c>
      <c r="AH1527" s="29" t="s">
        <v>22</v>
      </c>
      <c r="AI1527" s="29" t="s">
        <v>24</v>
      </c>
      <c r="AJ1527" s="29" t="s">
        <v>5231</v>
      </c>
      <c r="AK1527" s="30" t="s">
        <v>25</v>
      </c>
      <c r="AL1527" s="30" t="s">
        <v>22</v>
      </c>
      <c r="AM1527" s="30" t="s">
        <v>20</v>
      </c>
      <c r="AN1527" s="30" t="s">
        <v>22</v>
      </c>
      <c r="AO1527" s="30" t="s">
        <v>22</v>
      </c>
      <c r="AP1527" s="30"/>
      <c r="AQ1527" s="30" t="s">
        <v>22</v>
      </c>
      <c r="AR1527" s="30" t="s">
        <v>22</v>
      </c>
      <c r="AS1527" s="30"/>
      <c r="AT1527" s="30"/>
      <c r="AU1527" s="30" t="s">
        <v>22</v>
      </c>
      <c r="AV1527" s="30" t="s">
        <v>22</v>
      </c>
      <c r="AW1527" s="30" t="s">
        <v>22</v>
      </c>
      <c r="AX1527" s="30" t="s">
        <v>22</v>
      </c>
      <c r="AY1527" s="30" t="s">
        <v>25</v>
      </c>
      <c r="AZ1527" s="30"/>
      <c r="BA1527" s="30" t="s">
        <v>22</v>
      </c>
      <c r="BB1527" s="30" t="s">
        <v>5228</v>
      </c>
      <c r="BC1527" s="30" t="s">
        <v>62</v>
      </c>
      <c r="BD1527" s="30"/>
    </row>
    <row r="1528" spans="1:56" x14ac:dyDescent="0.3">
      <c r="A1528" s="31">
        <v>41787</v>
      </c>
      <c r="B1528" s="33" t="s">
        <v>5212</v>
      </c>
      <c r="C1528" s="29">
        <v>6</v>
      </c>
      <c r="D1528" s="29" t="s">
        <v>4664</v>
      </c>
      <c r="E1528" s="30">
        <v>13</v>
      </c>
      <c r="F1528" s="29" t="s">
        <v>65</v>
      </c>
      <c r="G1528" s="29" t="s">
        <v>20</v>
      </c>
      <c r="H1528" s="29" t="s">
        <v>42</v>
      </c>
      <c r="I1528" s="29" t="s">
        <v>25</v>
      </c>
      <c r="J1528" s="29" t="s">
        <v>995</v>
      </c>
      <c r="K1528" s="29" t="s">
        <v>5232</v>
      </c>
      <c r="L1528" s="29" t="s">
        <v>225</v>
      </c>
      <c r="M1528" s="29" t="s">
        <v>46</v>
      </c>
      <c r="N1528" s="29" t="s">
        <v>4682</v>
      </c>
      <c r="O1528" s="14">
        <v>341.21</v>
      </c>
      <c r="P1528" s="14">
        <f t="shared" si="667"/>
        <v>1119.4417679999999</v>
      </c>
      <c r="Q1528" s="14">
        <v>6.1</v>
      </c>
      <c r="R1528" s="40">
        <f t="shared" si="668"/>
        <v>1125.5417679999998</v>
      </c>
      <c r="S1528" s="14">
        <v>9.35</v>
      </c>
      <c r="T1528" s="40">
        <f t="shared" si="669"/>
        <v>1116.1917679999999</v>
      </c>
      <c r="U1528" s="14">
        <v>10.84</v>
      </c>
      <c r="V1528" s="40">
        <f t="shared" si="670"/>
        <v>1114.7017679999999</v>
      </c>
      <c r="W1528" s="14">
        <v>10.65</v>
      </c>
      <c r="X1528" s="40">
        <f t="shared" si="671"/>
        <v>1114.8917679999997</v>
      </c>
      <c r="Y1528" s="14">
        <v>6.1</v>
      </c>
      <c r="Z1528" s="40">
        <f t="shared" si="672"/>
        <v>1125.5417679999998</v>
      </c>
      <c r="AA1528" s="14">
        <v>9.5</v>
      </c>
      <c r="AB1528" s="40">
        <f t="shared" si="673"/>
        <v>1116.0417679999998</v>
      </c>
      <c r="AC1528" s="14" t="s">
        <v>5180</v>
      </c>
      <c r="AD1528" s="40" t="e">
        <f t="shared" si="674"/>
        <v>#VALUE!</v>
      </c>
      <c r="AE1528" s="14">
        <v>10.71</v>
      </c>
      <c r="AF1528" s="40">
        <f t="shared" si="675"/>
        <v>1114.8317679999998</v>
      </c>
      <c r="AG1528" s="29" t="s">
        <v>22</v>
      </c>
      <c r="AH1528" s="29" t="s">
        <v>22</v>
      </c>
      <c r="AI1528" s="29" t="s">
        <v>48</v>
      </c>
      <c r="AJ1528" s="29" t="s">
        <v>5233</v>
      </c>
      <c r="AK1528" s="30" t="s">
        <v>22</v>
      </c>
      <c r="AL1528" s="30" t="s">
        <v>22</v>
      </c>
      <c r="AM1528" s="30"/>
      <c r="AN1528" s="30" t="s">
        <v>22</v>
      </c>
      <c r="AO1528" s="30" t="s">
        <v>22</v>
      </c>
      <c r="AP1528" s="30"/>
      <c r="AQ1528" s="30" t="s">
        <v>22</v>
      </c>
      <c r="AR1528" s="30" t="s">
        <v>22</v>
      </c>
      <c r="AS1528" s="30"/>
      <c r="AT1528" s="30"/>
      <c r="AU1528" s="30" t="s">
        <v>22</v>
      </c>
      <c r="AV1528" s="30" t="s">
        <v>22</v>
      </c>
      <c r="AW1528" s="30" t="s">
        <v>22</v>
      </c>
      <c r="AX1528" s="30" t="s">
        <v>22</v>
      </c>
      <c r="AY1528" s="30" t="s">
        <v>25</v>
      </c>
      <c r="AZ1528" s="30"/>
      <c r="BA1528" s="30" t="s">
        <v>22</v>
      </c>
      <c r="BB1528" s="30" t="s">
        <v>5228</v>
      </c>
      <c r="BC1528" s="30" t="s">
        <v>26</v>
      </c>
      <c r="BD1528" s="30"/>
    </row>
    <row r="1529" spans="1:56" x14ac:dyDescent="0.3">
      <c r="A1529" s="31">
        <v>41787</v>
      </c>
      <c r="B1529" s="33" t="s">
        <v>5213</v>
      </c>
      <c r="C1529" s="29">
        <v>7</v>
      </c>
      <c r="D1529" s="29" t="s">
        <v>4664</v>
      </c>
      <c r="E1529" s="30">
        <v>13</v>
      </c>
      <c r="F1529" s="29" t="s">
        <v>65</v>
      </c>
      <c r="G1529" s="29" t="s">
        <v>94</v>
      </c>
      <c r="H1529" s="29" t="s">
        <v>238</v>
      </c>
      <c r="I1529" s="29" t="s">
        <v>25</v>
      </c>
      <c r="J1529" s="29" t="s">
        <v>5234</v>
      </c>
      <c r="K1529" s="29" t="s">
        <v>5235</v>
      </c>
      <c r="L1529" s="29" t="s">
        <v>807</v>
      </c>
      <c r="M1529" s="29" t="s">
        <v>59</v>
      </c>
      <c r="N1529" s="29" t="s">
        <v>4667</v>
      </c>
      <c r="O1529" s="14">
        <v>341.64</v>
      </c>
      <c r="P1529" s="14">
        <f t="shared" si="667"/>
        <v>1120.8525119999999</v>
      </c>
      <c r="Q1529" s="14">
        <v>4.2699999999999996</v>
      </c>
      <c r="R1529" s="40">
        <f t="shared" si="668"/>
        <v>1125.1225119999999</v>
      </c>
      <c r="S1529" s="14">
        <v>8.17</v>
      </c>
      <c r="T1529" s="40">
        <f t="shared" si="669"/>
        <v>1116.9525119999998</v>
      </c>
      <c r="U1529" s="14">
        <v>11.91</v>
      </c>
      <c r="V1529" s="40">
        <f t="shared" si="670"/>
        <v>1113.2125119999998</v>
      </c>
      <c r="W1529" s="14">
        <v>11.2</v>
      </c>
      <c r="X1529" s="40">
        <f t="shared" si="671"/>
        <v>1113.9225119999999</v>
      </c>
      <c r="Y1529" s="14">
        <v>4.2699999999999996</v>
      </c>
      <c r="Z1529" s="40">
        <f t="shared" si="672"/>
        <v>1125.1225119999999</v>
      </c>
      <c r="AA1529" s="14">
        <v>8.49</v>
      </c>
      <c r="AB1529" s="40">
        <f t="shared" si="673"/>
        <v>1116.6325119999999</v>
      </c>
      <c r="AC1529" s="14">
        <v>11.59</v>
      </c>
      <c r="AD1529" s="40">
        <f t="shared" si="674"/>
        <v>1113.532512</v>
      </c>
      <c r="AE1529" s="14">
        <v>10.79</v>
      </c>
      <c r="AF1529" s="40">
        <f t="shared" si="675"/>
        <v>1114.332512</v>
      </c>
      <c r="AG1529" s="29" t="s">
        <v>22</v>
      </c>
      <c r="AH1529" s="29" t="s">
        <v>22</v>
      </c>
      <c r="AI1529" s="29" t="s">
        <v>48</v>
      </c>
      <c r="AJ1529" s="29"/>
      <c r="AK1529" s="30" t="s">
        <v>25</v>
      </c>
      <c r="AL1529" s="30" t="s">
        <v>25</v>
      </c>
      <c r="AM1529" s="30" t="s">
        <v>20</v>
      </c>
      <c r="AN1529" s="30" t="s">
        <v>22</v>
      </c>
      <c r="AO1529" s="30" t="s">
        <v>22</v>
      </c>
      <c r="AP1529" s="30"/>
      <c r="AQ1529" s="30" t="s">
        <v>22</v>
      </c>
      <c r="AR1529" s="30" t="s">
        <v>22</v>
      </c>
      <c r="AS1529" s="30"/>
      <c r="AT1529" s="30"/>
      <c r="AU1529" s="30" t="s">
        <v>22</v>
      </c>
      <c r="AV1529" s="30" t="s">
        <v>22</v>
      </c>
      <c r="AW1529" s="30" t="s">
        <v>22</v>
      </c>
      <c r="AX1529" s="30" t="s">
        <v>22</v>
      </c>
      <c r="AY1529" s="30" t="s">
        <v>25</v>
      </c>
      <c r="AZ1529" s="30"/>
      <c r="BA1529" s="30" t="s">
        <v>22</v>
      </c>
      <c r="BB1529" s="30"/>
      <c r="BC1529" s="30" t="s">
        <v>62</v>
      </c>
      <c r="BD1529" s="30"/>
    </row>
    <row r="1530" spans="1:56" x14ac:dyDescent="0.3">
      <c r="A1530" s="31">
        <v>41787</v>
      </c>
      <c r="B1530" s="33" t="s">
        <v>5214</v>
      </c>
      <c r="C1530" s="29">
        <v>8</v>
      </c>
      <c r="D1530" s="29" t="s">
        <v>4664</v>
      </c>
      <c r="E1530" s="30">
        <v>13</v>
      </c>
      <c r="F1530" s="29" t="s">
        <v>65</v>
      </c>
      <c r="G1530" s="29" t="s">
        <v>20</v>
      </c>
      <c r="H1530" s="29" t="s">
        <v>42</v>
      </c>
      <c r="I1530" s="29" t="s">
        <v>22</v>
      </c>
      <c r="J1530" s="29" t="s">
        <v>5236</v>
      </c>
      <c r="K1530" s="29" t="s">
        <v>5237</v>
      </c>
      <c r="L1530" s="29" t="s">
        <v>142</v>
      </c>
      <c r="M1530" s="29" t="s">
        <v>323</v>
      </c>
      <c r="N1530" s="29" t="s">
        <v>4667</v>
      </c>
      <c r="O1530" s="14">
        <v>340.2</v>
      </c>
      <c r="P1530" s="14">
        <f t="shared" si="667"/>
        <v>1116.12816</v>
      </c>
      <c r="Q1530" s="14">
        <v>6.04</v>
      </c>
      <c r="R1530" s="40">
        <f t="shared" si="668"/>
        <v>1122.1681599999999</v>
      </c>
      <c r="S1530" s="14">
        <v>6.85</v>
      </c>
      <c r="T1530" s="40">
        <f t="shared" si="669"/>
        <v>1115.31816</v>
      </c>
      <c r="U1530" s="14">
        <v>10.59</v>
      </c>
      <c r="V1530" s="40">
        <f t="shared" si="670"/>
        <v>1111.57816</v>
      </c>
      <c r="W1530" s="14">
        <v>10.39</v>
      </c>
      <c r="X1530" s="40">
        <f t="shared" si="671"/>
        <v>1111.7781599999998</v>
      </c>
      <c r="Y1530" s="14">
        <v>6.04</v>
      </c>
      <c r="Z1530" s="40">
        <f t="shared" si="672"/>
        <v>1122.1681599999999</v>
      </c>
      <c r="AA1530" s="14">
        <v>5.93</v>
      </c>
      <c r="AB1530" s="40">
        <f t="shared" si="673"/>
        <v>1116.2381599999999</v>
      </c>
      <c r="AC1530" s="14">
        <v>11.14</v>
      </c>
      <c r="AD1530" s="40">
        <f t="shared" si="674"/>
        <v>1111.0281599999998</v>
      </c>
      <c r="AE1530" s="14">
        <v>11.31</v>
      </c>
      <c r="AF1530" s="40">
        <f t="shared" si="675"/>
        <v>1110.85816</v>
      </c>
      <c r="AG1530" s="29" t="s">
        <v>22</v>
      </c>
      <c r="AH1530" s="29" t="s">
        <v>22</v>
      </c>
      <c r="AI1530" s="29" t="s">
        <v>24</v>
      </c>
      <c r="AJ1530" s="29" t="s">
        <v>5238</v>
      </c>
      <c r="AK1530" s="30" t="s">
        <v>25</v>
      </c>
      <c r="AL1530" s="30" t="s">
        <v>22</v>
      </c>
      <c r="AM1530" s="30" t="s">
        <v>20</v>
      </c>
      <c r="AN1530" s="30" t="s">
        <v>22</v>
      </c>
      <c r="AO1530" s="30" t="s">
        <v>22</v>
      </c>
      <c r="AP1530" s="30"/>
      <c r="AQ1530" s="30" t="s">
        <v>22</v>
      </c>
      <c r="AR1530" s="30" t="s">
        <v>22</v>
      </c>
      <c r="AS1530" s="30"/>
      <c r="AT1530" s="30"/>
      <c r="AU1530" s="30" t="s">
        <v>22</v>
      </c>
      <c r="AV1530" s="30" t="s">
        <v>22</v>
      </c>
      <c r="AW1530" s="30" t="s">
        <v>22</v>
      </c>
      <c r="AX1530" s="30" t="s">
        <v>22</v>
      </c>
      <c r="AY1530" s="30" t="s">
        <v>25</v>
      </c>
      <c r="AZ1530" s="30"/>
      <c r="BA1530" s="30" t="s">
        <v>22</v>
      </c>
      <c r="BB1530" s="30"/>
      <c r="BC1530" s="30" t="s">
        <v>62</v>
      </c>
      <c r="BD1530" s="30"/>
    </row>
    <row r="1531" spans="1:56" x14ac:dyDescent="0.3">
      <c r="A1531" s="31">
        <v>41787</v>
      </c>
      <c r="B1531" s="33" t="s">
        <v>5215</v>
      </c>
      <c r="C1531" s="29">
        <v>9</v>
      </c>
      <c r="D1531" s="29" t="s">
        <v>4664</v>
      </c>
      <c r="E1531" s="30">
        <v>13</v>
      </c>
      <c r="F1531" s="29" t="s">
        <v>72</v>
      </c>
      <c r="G1531" s="29" t="s">
        <v>20</v>
      </c>
      <c r="H1531" s="29" t="s">
        <v>4699</v>
      </c>
      <c r="I1531" s="29" t="s">
        <v>22</v>
      </c>
      <c r="J1531" s="29" t="s">
        <v>5239</v>
      </c>
      <c r="K1531" s="29" t="s">
        <v>5240</v>
      </c>
      <c r="L1531" s="29" t="s">
        <v>225</v>
      </c>
      <c r="M1531" s="29" t="s">
        <v>5241</v>
      </c>
      <c r="N1531" s="29" t="s">
        <v>4667</v>
      </c>
      <c r="O1531" s="14">
        <v>339.33</v>
      </c>
      <c r="P1531" s="14">
        <f t="shared" si="667"/>
        <v>1113.273864</v>
      </c>
      <c r="Q1531" s="14">
        <v>5.53</v>
      </c>
      <c r="R1531" s="40">
        <f t="shared" si="668"/>
        <v>1118.803864</v>
      </c>
      <c r="S1531" s="14">
        <v>6.97</v>
      </c>
      <c r="T1531" s="40">
        <f t="shared" si="669"/>
        <v>1111.8338639999999</v>
      </c>
      <c r="U1531" s="14">
        <v>10.68</v>
      </c>
      <c r="V1531" s="40">
        <f t="shared" si="670"/>
        <v>1108.1238639999999</v>
      </c>
      <c r="W1531" s="14">
        <v>10.18</v>
      </c>
      <c r="X1531" s="40">
        <f t="shared" si="671"/>
        <v>1108.6238639999999</v>
      </c>
      <c r="Y1531" s="14">
        <v>5.53</v>
      </c>
      <c r="Z1531" s="40">
        <f t="shared" si="672"/>
        <v>1118.803864</v>
      </c>
      <c r="AA1531" s="14">
        <v>6.9</v>
      </c>
      <c r="AB1531" s="40">
        <f t="shared" si="673"/>
        <v>1111.9038639999999</v>
      </c>
      <c r="AC1531" s="14">
        <v>10.88</v>
      </c>
      <c r="AD1531" s="40">
        <f t="shared" si="674"/>
        <v>1107.9238639999999</v>
      </c>
      <c r="AE1531" s="14">
        <v>10.199999999999999</v>
      </c>
      <c r="AF1531" s="40">
        <f t="shared" si="675"/>
        <v>1108.6038639999999</v>
      </c>
      <c r="AG1531" s="29" t="s">
        <v>22</v>
      </c>
      <c r="AH1531" s="29" t="s">
        <v>22</v>
      </c>
      <c r="AI1531" s="29" t="s">
        <v>24</v>
      </c>
      <c r="AJ1531" s="29"/>
      <c r="AK1531" s="30" t="s">
        <v>25</v>
      </c>
      <c r="AL1531" s="30" t="s">
        <v>22</v>
      </c>
      <c r="AM1531" s="30" t="s">
        <v>20</v>
      </c>
      <c r="AN1531" s="30" t="s">
        <v>22</v>
      </c>
      <c r="AO1531" s="30" t="s">
        <v>22</v>
      </c>
      <c r="AP1531" s="30"/>
      <c r="AQ1531" s="30" t="s">
        <v>22</v>
      </c>
      <c r="AR1531" s="30" t="s">
        <v>22</v>
      </c>
      <c r="AS1531" s="30"/>
      <c r="AT1531" s="30"/>
      <c r="AU1531" s="30" t="s">
        <v>22</v>
      </c>
      <c r="AV1531" s="30" t="s">
        <v>22</v>
      </c>
      <c r="AW1531" s="30" t="s">
        <v>22</v>
      </c>
      <c r="AX1531" s="30" t="s">
        <v>22</v>
      </c>
      <c r="AY1531" s="30" t="s">
        <v>25</v>
      </c>
      <c r="AZ1531" s="30"/>
      <c r="BA1531" s="30" t="s">
        <v>22</v>
      </c>
      <c r="BB1531" s="30"/>
      <c r="BC1531" s="30" t="s">
        <v>62</v>
      </c>
      <c r="BD1531" s="30"/>
    </row>
    <row r="1532" spans="1:56" x14ac:dyDescent="0.3">
      <c r="A1532" s="31">
        <v>41787</v>
      </c>
      <c r="B1532" s="33" t="s">
        <v>5216</v>
      </c>
      <c r="C1532" s="29">
        <v>10</v>
      </c>
      <c r="D1532" s="29" t="s">
        <v>4664</v>
      </c>
      <c r="E1532" s="30">
        <v>13</v>
      </c>
      <c r="F1532" s="29" t="s">
        <v>72</v>
      </c>
      <c r="G1532" s="29" t="s">
        <v>94</v>
      </c>
      <c r="H1532" s="29" t="s">
        <v>42</v>
      </c>
      <c r="I1532" s="29" t="s">
        <v>22</v>
      </c>
      <c r="J1532" s="29" t="s">
        <v>5242</v>
      </c>
      <c r="K1532" s="29" t="s">
        <v>5243</v>
      </c>
      <c r="L1532" s="29" t="s">
        <v>807</v>
      </c>
      <c r="M1532" s="29" t="s">
        <v>323</v>
      </c>
      <c r="N1532" s="29" t="s">
        <v>4682</v>
      </c>
      <c r="O1532" s="14">
        <v>339.48</v>
      </c>
      <c r="P1532" s="14">
        <f t="shared" si="667"/>
        <v>1113.7659840000001</v>
      </c>
      <c r="Q1532" s="14">
        <v>4.7</v>
      </c>
      <c r="R1532" s="40">
        <f t="shared" si="668"/>
        <v>1118.4659840000002</v>
      </c>
      <c r="S1532" s="14">
        <v>10.42</v>
      </c>
      <c r="T1532" s="40">
        <f t="shared" si="669"/>
        <v>1108.0459840000001</v>
      </c>
      <c r="U1532" s="14">
        <v>15.59</v>
      </c>
      <c r="V1532" s="40">
        <f t="shared" si="670"/>
        <v>1102.8759840000002</v>
      </c>
      <c r="W1532" s="14">
        <v>15.44</v>
      </c>
      <c r="X1532" s="40">
        <f t="shared" si="671"/>
        <v>1103.0259840000001</v>
      </c>
      <c r="Y1532" s="14">
        <v>4.7</v>
      </c>
      <c r="Z1532" s="40">
        <f t="shared" si="672"/>
        <v>1118.4659840000002</v>
      </c>
      <c r="AA1532" s="14">
        <v>11.2</v>
      </c>
      <c r="AB1532" s="40">
        <f t="shared" si="673"/>
        <v>1107.2659840000001</v>
      </c>
      <c r="AC1532" s="14">
        <v>16.3</v>
      </c>
      <c r="AD1532" s="40">
        <f t="shared" si="674"/>
        <v>1102.1659840000002</v>
      </c>
      <c r="AE1532" s="14">
        <v>13.2</v>
      </c>
      <c r="AF1532" s="40">
        <f t="shared" si="675"/>
        <v>1105.2659840000001</v>
      </c>
      <c r="AG1532" s="29" t="s">
        <v>22</v>
      </c>
      <c r="AH1532" s="29" t="s">
        <v>22</v>
      </c>
      <c r="AI1532" s="29" t="s">
        <v>28</v>
      </c>
      <c r="AJ1532" s="29" t="s">
        <v>5244</v>
      </c>
      <c r="AK1532" s="30" t="s">
        <v>22</v>
      </c>
      <c r="AL1532" s="30" t="s">
        <v>25</v>
      </c>
      <c r="AM1532" s="30"/>
      <c r="AN1532" s="30" t="s">
        <v>22</v>
      </c>
      <c r="AO1532" s="30" t="s">
        <v>25</v>
      </c>
      <c r="AP1532" s="30" t="s">
        <v>5014</v>
      </c>
      <c r="AQ1532" s="30" t="s">
        <v>22</v>
      </c>
      <c r="AR1532" s="30" t="s">
        <v>22</v>
      </c>
      <c r="AS1532" s="30"/>
      <c r="AT1532" s="30"/>
      <c r="AU1532" s="30" t="s">
        <v>22</v>
      </c>
      <c r="AV1532" s="30" t="s">
        <v>22</v>
      </c>
      <c r="AW1532" s="30" t="s">
        <v>22</v>
      </c>
      <c r="AX1532" s="30" t="s">
        <v>22</v>
      </c>
      <c r="AY1532" s="30" t="s">
        <v>25</v>
      </c>
      <c r="AZ1532" s="30"/>
      <c r="BA1532" s="30" t="s">
        <v>22</v>
      </c>
      <c r="BB1532" s="30"/>
      <c r="BC1532" s="30" t="s">
        <v>62</v>
      </c>
      <c r="BD1532" s="30"/>
    </row>
    <row r="1533" spans="1:56" x14ac:dyDescent="0.3">
      <c r="A1533" s="31">
        <v>41787</v>
      </c>
      <c r="B1533" s="33" t="s">
        <v>5217</v>
      </c>
      <c r="C1533" s="29">
        <v>11</v>
      </c>
      <c r="D1533" s="29" t="s">
        <v>4664</v>
      </c>
      <c r="E1533" s="30">
        <v>13</v>
      </c>
      <c r="F1533" s="29" t="s">
        <v>72</v>
      </c>
      <c r="G1533" s="29" t="s">
        <v>94</v>
      </c>
      <c r="H1533" s="29" t="s">
        <v>42</v>
      </c>
      <c r="I1533" s="29" t="s">
        <v>22</v>
      </c>
      <c r="J1533" s="29" t="s">
        <v>5245</v>
      </c>
      <c r="K1533" s="29" t="s">
        <v>5246</v>
      </c>
      <c r="L1533" s="29" t="s">
        <v>807</v>
      </c>
      <c r="M1533" s="29" t="s">
        <v>23</v>
      </c>
      <c r="N1533" s="29" t="s">
        <v>4702</v>
      </c>
      <c r="O1533" s="14">
        <v>339.69</v>
      </c>
      <c r="P1533" s="14">
        <f t="shared" si="667"/>
        <v>1114.454952</v>
      </c>
      <c r="Q1533" s="14">
        <v>4.3</v>
      </c>
      <c r="R1533" s="40">
        <f t="shared" si="668"/>
        <v>1118.754952</v>
      </c>
      <c r="S1533" s="14">
        <v>10.210000000000001</v>
      </c>
      <c r="T1533" s="40">
        <f t="shared" si="669"/>
        <v>1108.544952</v>
      </c>
      <c r="U1533" s="14">
        <v>12.66</v>
      </c>
      <c r="V1533" s="40">
        <f t="shared" si="670"/>
        <v>1106.0949519999999</v>
      </c>
      <c r="W1533" s="14">
        <v>10.5</v>
      </c>
      <c r="X1533" s="40">
        <f t="shared" si="671"/>
        <v>1108.254952</v>
      </c>
      <c r="Y1533" s="14">
        <v>4.3</v>
      </c>
      <c r="Z1533" s="40">
        <f t="shared" si="672"/>
        <v>1118.754952</v>
      </c>
      <c r="AA1533" s="14">
        <v>10.67</v>
      </c>
      <c r="AB1533" s="40">
        <f t="shared" si="673"/>
        <v>1108.0849519999999</v>
      </c>
      <c r="AC1533" s="14">
        <v>12.65</v>
      </c>
      <c r="AD1533" s="40">
        <f t="shared" si="674"/>
        <v>1106.1049519999999</v>
      </c>
      <c r="AE1533" s="14">
        <v>12.84</v>
      </c>
      <c r="AF1533" s="40">
        <f t="shared" si="675"/>
        <v>1105.9149520000001</v>
      </c>
      <c r="AG1533" s="29" t="s">
        <v>22</v>
      </c>
      <c r="AH1533" s="29" t="s">
        <v>22</v>
      </c>
      <c r="AI1533" s="29" t="s">
        <v>24</v>
      </c>
      <c r="AJ1533" s="29" t="s">
        <v>5247</v>
      </c>
      <c r="AK1533" s="30" t="s">
        <v>22</v>
      </c>
      <c r="AL1533" s="30" t="s">
        <v>22</v>
      </c>
      <c r="AM1533" s="30"/>
      <c r="AN1533" s="30" t="s">
        <v>22</v>
      </c>
      <c r="AO1533" s="30" t="s">
        <v>22</v>
      </c>
      <c r="AP1533" s="30"/>
      <c r="AQ1533" s="30" t="s">
        <v>22</v>
      </c>
      <c r="AR1533" s="30" t="s">
        <v>22</v>
      </c>
      <c r="AS1533" s="30"/>
      <c r="AT1533" s="30"/>
      <c r="AU1533" s="30" t="s">
        <v>22</v>
      </c>
      <c r="AV1533" s="30" t="s">
        <v>22</v>
      </c>
      <c r="AW1533" s="30" t="s">
        <v>22</v>
      </c>
      <c r="AX1533" s="30" t="s">
        <v>22</v>
      </c>
      <c r="AY1533" s="30" t="s">
        <v>25</v>
      </c>
      <c r="AZ1533" s="30"/>
      <c r="BA1533" s="30" t="s">
        <v>22</v>
      </c>
      <c r="BB1533" s="30"/>
      <c r="BC1533" s="30" t="s">
        <v>62</v>
      </c>
      <c r="BD1533" s="30" t="s">
        <v>5248</v>
      </c>
    </row>
    <row r="1534" spans="1:56" x14ac:dyDescent="0.3">
      <c r="A1534" s="31">
        <v>41787</v>
      </c>
      <c r="B1534" s="33" t="s">
        <v>5218</v>
      </c>
      <c r="C1534" s="29">
        <v>12</v>
      </c>
      <c r="D1534" s="29" t="s">
        <v>4664</v>
      </c>
      <c r="E1534" s="30">
        <v>13</v>
      </c>
      <c r="F1534" s="29" t="s">
        <v>72</v>
      </c>
      <c r="G1534" s="29" t="s">
        <v>20</v>
      </c>
      <c r="H1534" s="29" t="s">
        <v>42</v>
      </c>
      <c r="I1534" s="29" t="s">
        <v>22</v>
      </c>
      <c r="J1534" s="29" t="s">
        <v>5249</v>
      </c>
      <c r="K1534" s="29" t="s">
        <v>5192</v>
      </c>
      <c r="L1534" s="29" t="s">
        <v>241</v>
      </c>
      <c r="M1534" s="29" t="s">
        <v>59</v>
      </c>
      <c r="N1534" s="29" t="s">
        <v>4682</v>
      </c>
      <c r="O1534" s="14">
        <v>339.3</v>
      </c>
      <c r="P1534" s="14">
        <f t="shared" si="667"/>
        <v>1113.17544</v>
      </c>
      <c r="Q1534" s="14">
        <v>5.63</v>
      </c>
      <c r="R1534" s="40">
        <f t="shared" si="668"/>
        <v>1118.8054400000001</v>
      </c>
      <c r="S1534" s="14">
        <v>11.37</v>
      </c>
      <c r="T1534" s="40">
        <f t="shared" si="669"/>
        <v>1107.4354400000002</v>
      </c>
      <c r="U1534" s="14">
        <v>15.35</v>
      </c>
      <c r="V1534" s="40">
        <f t="shared" si="670"/>
        <v>1103.4554400000002</v>
      </c>
      <c r="W1534" s="14">
        <v>14.77</v>
      </c>
      <c r="X1534" s="40">
        <f t="shared" si="671"/>
        <v>1104.0354400000001</v>
      </c>
      <c r="Y1534" s="14">
        <v>5.63</v>
      </c>
      <c r="Z1534" s="40">
        <f t="shared" si="672"/>
        <v>1118.8054400000001</v>
      </c>
      <c r="AA1534" s="14">
        <v>12.85</v>
      </c>
      <c r="AB1534" s="40">
        <f t="shared" si="673"/>
        <v>1105.9554400000002</v>
      </c>
      <c r="AC1534" s="14">
        <v>15.69</v>
      </c>
      <c r="AD1534" s="40">
        <f t="shared" si="674"/>
        <v>1103.11544</v>
      </c>
      <c r="AE1534" s="14">
        <v>16.37</v>
      </c>
      <c r="AF1534" s="40">
        <f t="shared" si="675"/>
        <v>1102.4354400000002</v>
      </c>
      <c r="AG1534" s="29" t="s">
        <v>22</v>
      </c>
      <c r="AH1534" s="29" t="s">
        <v>22</v>
      </c>
      <c r="AI1534" s="29" t="s">
        <v>24</v>
      </c>
      <c r="AJ1534" s="29"/>
      <c r="AK1534" s="30" t="s">
        <v>22</v>
      </c>
      <c r="AL1534" s="30" t="s">
        <v>22</v>
      </c>
      <c r="AM1534" s="30"/>
      <c r="AN1534" s="30" t="s">
        <v>22</v>
      </c>
      <c r="AO1534" s="30" t="s">
        <v>22</v>
      </c>
      <c r="AP1534" s="30"/>
      <c r="AQ1534" s="30" t="s">
        <v>22</v>
      </c>
      <c r="AR1534" s="30" t="s">
        <v>22</v>
      </c>
      <c r="AS1534" s="30"/>
      <c r="AT1534" s="30"/>
      <c r="AU1534" s="30" t="s">
        <v>22</v>
      </c>
      <c r="AV1534" s="30" t="s">
        <v>22</v>
      </c>
      <c r="AW1534" s="30" t="s">
        <v>22</v>
      </c>
      <c r="AX1534" s="30" t="s">
        <v>22</v>
      </c>
      <c r="AY1534" s="30" t="s">
        <v>25</v>
      </c>
      <c r="AZ1534" s="30"/>
      <c r="BA1534" s="30" t="s">
        <v>22</v>
      </c>
      <c r="BB1534" s="30"/>
      <c r="BC1534" s="30" t="s">
        <v>62</v>
      </c>
      <c r="BD1534" s="30"/>
    </row>
    <row r="1535" spans="1:56" x14ac:dyDescent="0.3">
      <c r="A1535" s="31">
        <v>41788</v>
      </c>
      <c r="B1535" s="33" t="s">
        <v>5219</v>
      </c>
      <c r="C1535" s="29">
        <v>13</v>
      </c>
      <c r="D1535" s="29" t="s">
        <v>4664</v>
      </c>
      <c r="E1535" s="30">
        <v>13</v>
      </c>
      <c r="F1535" s="29" t="s">
        <v>72</v>
      </c>
      <c r="G1535" s="29" t="s">
        <v>29</v>
      </c>
      <c r="H1535" s="29" t="s">
        <v>42</v>
      </c>
      <c r="I1535" s="29" t="s">
        <v>22</v>
      </c>
      <c r="J1535" s="29" t="s">
        <v>5250</v>
      </c>
      <c r="K1535" s="29" t="s">
        <v>5192</v>
      </c>
      <c r="L1535" s="29" t="s">
        <v>35</v>
      </c>
      <c r="M1535" s="29" t="s">
        <v>23</v>
      </c>
      <c r="N1535" s="29" t="s">
        <v>4682</v>
      </c>
      <c r="O1535" s="14">
        <v>338.77</v>
      </c>
      <c r="P1535" s="14">
        <f t="shared" si="667"/>
        <v>1111.436616</v>
      </c>
      <c r="Q1535" s="14">
        <v>5.36</v>
      </c>
      <c r="R1535" s="40">
        <f t="shared" si="668"/>
        <v>1116.7966159999999</v>
      </c>
      <c r="S1535" s="14">
        <v>9.4</v>
      </c>
      <c r="T1535" s="40">
        <f t="shared" si="669"/>
        <v>1107.3966159999998</v>
      </c>
      <c r="U1535" s="14">
        <v>11.42</v>
      </c>
      <c r="V1535" s="40">
        <f t="shared" si="670"/>
        <v>1105.3766159999998</v>
      </c>
      <c r="W1535" s="14">
        <v>10.9</v>
      </c>
      <c r="X1535" s="40">
        <f t="shared" si="671"/>
        <v>1105.8966159999998</v>
      </c>
      <c r="Y1535" s="14">
        <v>5.36</v>
      </c>
      <c r="Z1535" s="40">
        <f t="shared" si="672"/>
        <v>1116.7966159999999</v>
      </c>
      <c r="AA1535" s="14">
        <v>9.5399999999999991</v>
      </c>
      <c r="AB1535" s="40">
        <f t="shared" si="673"/>
        <v>1107.2566159999999</v>
      </c>
      <c r="AC1535" s="14">
        <v>11.32</v>
      </c>
      <c r="AD1535" s="40">
        <f t="shared" si="674"/>
        <v>1105.4766159999999</v>
      </c>
      <c r="AE1535" s="14">
        <v>10.92</v>
      </c>
      <c r="AF1535" s="40">
        <f t="shared" si="675"/>
        <v>1105.8766159999998</v>
      </c>
      <c r="AG1535" s="29" t="s">
        <v>22</v>
      </c>
      <c r="AH1535" s="29" t="s">
        <v>22</v>
      </c>
      <c r="AI1535" s="29" t="s">
        <v>63</v>
      </c>
      <c r="AJ1535" s="29" t="s">
        <v>5251</v>
      </c>
      <c r="AK1535" s="30" t="s">
        <v>22</v>
      </c>
      <c r="AL1535" s="30" t="s">
        <v>22</v>
      </c>
      <c r="AM1535" s="30"/>
      <c r="AN1535" s="30" t="s">
        <v>22</v>
      </c>
      <c r="AO1535" s="30" t="s">
        <v>22</v>
      </c>
      <c r="AP1535" s="30"/>
      <c r="AQ1535" s="30" t="s">
        <v>22</v>
      </c>
      <c r="AR1535" s="30" t="s">
        <v>22</v>
      </c>
      <c r="AS1535" s="30"/>
      <c r="AT1535" s="30"/>
      <c r="AU1535" s="30" t="s">
        <v>22</v>
      </c>
      <c r="AV1535" s="30" t="s">
        <v>22</v>
      </c>
      <c r="AW1535" s="30" t="s">
        <v>22</v>
      </c>
      <c r="AX1535" s="30" t="s">
        <v>22</v>
      </c>
      <c r="AY1535" s="30" t="s">
        <v>25</v>
      </c>
      <c r="AZ1535" s="30"/>
      <c r="BA1535" s="30" t="s">
        <v>25</v>
      </c>
      <c r="BB1535" s="30" t="s">
        <v>5127</v>
      </c>
      <c r="BC1535" s="30" t="s">
        <v>62</v>
      </c>
      <c r="BD1535" s="30"/>
    </row>
    <row r="1536" spans="1:56" x14ac:dyDescent="0.3">
      <c r="A1536" s="31">
        <v>41788</v>
      </c>
      <c r="B1536" s="33" t="s">
        <v>5252</v>
      </c>
      <c r="C1536" s="29">
        <v>1</v>
      </c>
      <c r="D1536" s="29" t="s">
        <v>4664</v>
      </c>
      <c r="E1536" s="30">
        <v>14</v>
      </c>
      <c r="F1536" s="29" t="s">
        <v>49</v>
      </c>
      <c r="G1536" s="29" t="s">
        <v>20</v>
      </c>
      <c r="H1536" s="29" t="s">
        <v>42</v>
      </c>
      <c r="I1536" s="29" t="s">
        <v>22</v>
      </c>
      <c r="J1536" s="29" t="s">
        <v>2126</v>
      </c>
      <c r="K1536" s="29" t="s">
        <v>5262</v>
      </c>
      <c r="L1536" s="29" t="s">
        <v>485</v>
      </c>
      <c r="M1536" s="29" t="s">
        <v>46</v>
      </c>
      <c r="N1536" s="29" t="s">
        <v>4667</v>
      </c>
      <c r="O1536" s="14">
        <v>336.01</v>
      </c>
      <c r="P1536" s="14">
        <f t="shared" si="667"/>
        <v>1102.3816079999999</v>
      </c>
      <c r="Q1536" s="14">
        <v>5.78</v>
      </c>
      <c r="R1536" s="40">
        <f t="shared" si="668"/>
        <v>1108.1616079999999</v>
      </c>
      <c r="S1536" s="14">
        <v>7.65</v>
      </c>
      <c r="T1536" s="40">
        <f t="shared" si="669"/>
        <v>1100.5116079999998</v>
      </c>
      <c r="U1536" s="14">
        <v>8.17</v>
      </c>
      <c r="V1536" s="40">
        <f t="shared" si="670"/>
        <v>1099.9916079999998</v>
      </c>
      <c r="W1536" s="14">
        <v>8.0399999999999991</v>
      </c>
      <c r="X1536" s="40">
        <f t="shared" si="671"/>
        <v>1100.1216079999999</v>
      </c>
      <c r="Y1536" s="14">
        <v>5.78</v>
      </c>
      <c r="Z1536" s="40">
        <f t="shared" si="672"/>
        <v>1108.1616079999999</v>
      </c>
      <c r="AA1536" s="14">
        <v>7.74</v>
      </c>
      <c r="AB1536" s="40">
        <f t="shared" si="673"/>
        <v>1100.4216079999999</v>
      </c>
      <c r="AC1536" s="14">
        <v>8.1199999999999992</v>
      </c>
      <c r="AD1536" s="40">
        <f t="shared" si="674"/>
        <v>1100.041608</v>
      </c>
      <c r="AE1536" s="14">
        <v>8.17</v>
      </c>
      <c r="AF1536" s="40">
        <f t="shared" si="675"/>
        <v>1099.9916079999998</v>
      </c>
      <c r="AG1536" s="29" t="s">
        <v>22</v>
      </c>
      <c r="AH1536" s="29" t="s">
        <v>22</v>
      </c>
      <c r="AI1536" s="29" t="s">
        <v>63</v>
      </c>
      <c r="AJ1536" s="29" t="s">
        <v>5263</v>
      </c>
      <c r="AK1536" s="30" t="s">
        <v>25</v>
      </c>
      <c r="AL1536" s="30" t="s">
        <v>25</v>
      </c>
      <c r="AM1536" s="30" t="s">
        <v>20</v>
      </c>
      <c r="AN1536" s="30" t="s">
        <v>22</v>
      </c>
      <c r="AO1536" s="30" t="s">
        <v>22</v>
      </c>
      <c r="AP1536" s="30"/>
      <c r="AQ1536" s="30" t="s">
        <v>22</v>
      </c>
      <c r="AR1536" s="30" t="s">
        <v>22</v>
      </c>
      <c r="AS1536" s="30"/>
      <c r="AT1536" s="30"/>
      <c r="AU1536" s="30" t="s">
        <v>22</v>
      </c>
      <c r="AV1536" s="30" t="s">
        <v>22</v>
      </c>
      <c r="AW1536" s="30" t="s">
        <v>22</v>
      </c>
      <c r="AX1536" s="30" t="s">
        <v>22</v>
      </c>
      <c r="AY1536" s="30" t="s">
        <v>25</v>
      </c>
      <c r="AZ1536" s="30"/>
      <c r="BA1536" s="30" t="s">
        <v>25</v>
      </c>
      <c r="BB1536" s="30" t="s">
        <v>5264</v>
      </c>
      <c r="BC1536" s="30" t="s">
        <v>26</v>
      </c>
      <c r="BD1536" s="30"/>
    </row>
    <row r="1537" spans="1:56" x14ac:dyDescent="0.3">
      <c r="A1537" s="31">
        <v>41788</v>
      </c>
      <c r="B1537" s="33" t="s">
        <v>5253</v>
      </c>
      <c r="C1537" s="29">
        <v>2</v>
      </c>
      <c r="D1537" s="29" t="s">
        <v>4664</v>
      </c>
      <c r="E1537" s="30">
        <v>14</v>
      </c>
      <c r="F1537" s="29" t="s">
        <v>19</v>
      </c>
      <c r="G1537" s="29" t="s">
        <v>20</v>
      </c>
      <c r="H1537" s="29" t="s">
        <v>42</v>
      </c>
      <c r="I1537" s="29" t="s">
        <v>22</v>
      </c>
      <c r="J1537" s="29" t="s">
        <v>5265</v>
      </c>
      <c r="K1537" s="29" t="s">
        <v>5266</v>
      </c>
      <c r="L1537" s="29" t="s">
        <v>75</v>
      </c>
      <c r="M1537" s="29" t="s">
        <v>121</v>
      </c>
      <c r="N1537" s="29" t="s">
        <v>4682</v>
      </c>
      <c r="O1537" s="14">
        <v>338.81</v>
      </c>
      <c r="P1537" s="14">
        <f t="shared" si="667"/>
        <v>1111.5678480000001</v>
      </c>
      <c r="Q1537" s="14">
        <v>5.0999999999999996</v>
      </c>
      <c r="R1537" s="40">
        <f t="shared" si="668"/>
        <v>1116.667848</v>
      </c>
      <c r="S1537" s="14">
        <v>5.7</v>
      </c>
      <c r="T1537" s="40">
        <f t="shared" si="669"/>
        <v>1110.967848</v>
      </c>
      <c r="U1537" s="14">
        <v>6.44</v>
      </c>
      <c r="V1537" s="40">
        <f t="shared" si="670"/>
        <v>1110.227848</v>
      </c>
      <c r="W1537" s="14">
        <v>6.65</v>
      </c>
      <c r="X1537" s="40">
        <f t="shared" si="671"/>
        <v>1110.017848</v>
      </c>
      <c r="Y1537" s="14">
        <v>5.0999999999999996</v>
      </c>
      <c r="Z1537" s="40">
        <f t="shared" si="672"/>
        <v>1116.667848</v>
      </c>
      <c r="AA1537" s="14">
        <v>5.96</v>
      </c>
      <c r="AB1537" s="40">
        <f t="shared" si="673"/>
        <v>1110.707848</v>
      </c>
      <c r="AC1537" s="14">
        <v>6.47</v>
      </c>
      <c r="AD1537" s="40">
        <f t="shared" si="674"/>
        <v>1110.197848</v>
      </c>
      <c r="AE1537" s="14">
        <v>6.65</v>
      </c>
      <c r="AF1537" s="40">
        <f t="shared" si="675"/>
        <v>1110.017848</v>
      </c>
      <c r="AG1537" s="29" t="s">
        <v>22</v>
      </c>
      <c r="AH1537" s="29" t="s">
        <v>22</v>
      </c>
      <c r="AI1537" s="29" t="s">
        <v>63</v>
      </c>
      <c r="AJ1537" s="29" t="s">
        <v>5267</v>
      </c>
      <c r="AK1537" s="30" t="s">
        <v>25</v>
      </c>
      <c r="AL1537" s="30" t="s">
        <v>25</v>
      </c>
      <c r="AM1537" s="30" t="s">
        <v>20</v>
      </c>
      <c r="AN1537" s="30" t="s">
        <v>22</v>
      </c>
      <c r="AO1537" s="30" t="s">
        <v>22</v>
      </c>
      <c r="AP1537" s="30"/>
      <c r="AQ1537" s="30" t="s">
        <v>22</v>
      </c>
      <c r="AR1537" s="30" t="s">
        <v>22</v>
      </c>
      <c r="AS1537" s="30"/>
      <c r="AT1537" s="30"/>
      <c r="AU1537" s="30" t="s">
        <v>22</v>
      </c>
      <c r="AV1537" s="30" t="s">
        <v>22</v>
      </c>
      <c r="AW1537" s="30" t="s">
        <v>22</v>
      </c>
      <c r="AX1537" s="30" t="s">
        <v>22</v>
      </c>
      <c r="AY1537" s="30" t="s">
        <v>25</v>
      </c>
      <c r="AZ1537" s="30"/>
      <c r="BA1537" s="30" t="s">
        <v>22</v>
      </c>
      <c r="BB1537" s="30"/>
      <c r="BC1537" s="30" t="s">
        <v>26</v>
      </c>
      <c r="BD1537" s="30" t="s">
        <v>5268</v>
      </c>
    </row>
    <row r="1538" spans="1:56" x14ac:dyDescent="0.3">
      <c r="A1538" s="31">
        <v>41788</v>
      </c>
      <c r="B1538" s="33" t="s">
        <v>5254</v>
      </c>
      <c r="C1538" s="29">
        <v>3</v>
      </c>
      <c r="D1538" s="29" t="s">
        <v>4664</v>
      </c>
      <c r="E1538" s="30">
        <v>14</v>
      </c>
      <c r="F1538" s="29" t="s">
        <v>65</v>
      </c>
      <c r="G1538" s="29" t="s">
        <v>94</v>
      </c>
      <c r="H1538" s="29" t="s">
        <v>4699</v>
      </c>
      <c r="I1538" s="29" t="s">
        <v>22</v>
      </c>
      <c r="J1538" s="29" t="s">
        <v>5269</v>
      </c>
      <c r="K1538" s="29" t="s">
        <v>5116</v>
      </c>
      <c r="L1538" s="29" t="s">
        <v>52</v>
      </c>
      <c r="M1538" s="29" t="s">
        <v>5270</v>
      </c>
      <c r="N1538" s="29" t="s">
        <v>4702</v>
      </c>
      <c r="O1538" s="14">
        <v>338.65</v>
      </c>
      <c r="P1538" s="14">
        <f t="shared" si="667"/>
        <v>1111.0429199999999</v>
      </c>
      <c r="Q1538" s="14">
        <v>4.51</v>
      </c>
      <c r="R1538" s="40">
        <f t="shared" si="668"/>
        <v>1115.5529199999999</v>
      </c>
      <c r="S1538" s="14">
        <v>6.87</v>
      </c>
      <c r="T1538" s="40">
        <f t="shared" si="669"/>
        <v>1108.68292</v>
      </c>
      <c r="U1538" s="14">
        <v>8.93</v>
      </c>
      <c r="V1538" s="40">
        <f t="shared" si="670"/>
        <v>1106.6229199999998</v>
      </c>
      <c r="W1538" s="14">
        <v>8</v>
      </c>
      <c r="X1538" s="40">
        <f t="shared" si="671"/>
        <v>1107.5529199999999</v>
      </c>
      <c r="Y1538" s="14">
        <v>4.51</v>
      </c>
      <c r="Z1538" s="40">
        <f t="shared" si="672"/>
        <v>1115.5529199999999</v>
      </c>
      <c r="AA1538" s="14">
        <v>6.93</v>
      </c>
      <c r="AB1538" s="40">
        <f t="shared" si="673"/>
        <v>1108.6229199999998</v>
      </c>
      <c r="AC1538" s="14">
        <v>8.9499999999999993</v>
      </c>
      <c r="AD1538" s="40">
        <f t="shared" si="674"/>
        <v>1106.6029199999998</v>
      </c>
      <c r="AE1538" s="14">
        <v>9.11</v>
      </c>
      <c r="AF1538" s="40">
        <f t="shared" si="675"/>
        <v>1106.44292</v>
      </c>
      <c r="AG1538" s="29" t="s">
        <v>22</v>
      </c>
      <c r="AH1538" s="29" t="s">
        <v>22</v>
      </c>
      <c r="AI1538" s="29" t="s">
        <v>24</v>
      </c>
      <c r="AJ1538" s="29"/>
      <c r="AK1538" s="30" t="s">
        <v>22</v>
      </c>
      <c r="AL1538" s="30" t="s">
        <v>22</v>
      </c>
      <c r="AM1538" s="30"/>
      <c r="AN1538" s="30" t="s">
        <v>22</v>
      </c>
      <c r="AO1538" s="30" t="s">
        <v>22</v>
      </c>
      <c r="AP1538" s="30"/>
      <c r="AQ1538" s="30" t="s">
        <v>22</v>
      </c>
      <c r="AR1538" s="30" t="s">
        <v>22</v>
      </c>
      <c r="AS1538" s="30"/>
      <c r="AT1538" s="30"/>
      <c r="AU1538" s="30" t="s">
        <v>22</v>
      </c>
      <c r="AV1538" s="30" t="s">
        <v>22</v>
      </c>
      <c r="AW1538" s="30" t="s">
        <v>22</v>
      </c>
      <c r="AX1538" s="30" t="s">
        <v>22</v>
      </c>
      <c r="AY1538" s="30" t="s">
        <v>25</v>
      </c>
      <c r="AZ1538" s="30"/>
      <c r="BA1538" s="30" t="s">
        <v>25</v>
      </c>
      <c r="BB1538" s="30" t="s">
        <v>1540</v>
      </c>
      <c r="BC1538" s="30" t="s">
        <v>26</v>
      </c>
      <c r="BD1538" s="30"/>
    </row>
    <row r="1539" spans="1:56" x14ac:dyDescent="0.3">
      <c r="A1539" s="31">
        <v>41788</v>
      </c>
      <c r="B1539" s="33" t="s">
        <v>5255</v>
      </c>
      <c r="C1539" s="29">
        <v>4</v>
      </c>
      <c r="D1539" s="29" t="s">
        <v>4664</v>
      </c>
      <c r="E1539" s="30">
        <v>14</v>
      </c>
      <c r="F1539" s="29" t="s">
        <v>65</v>
      </c>
      <c r="G1539" s="29" t="s">
        <v>94</v>
      </c>
      <c r="H1539" s="29" t="s">
        <v>42</v>
      </c>
      <c r="I1539" s="29" t="s">
        <v>22</v>
      </c>
      <c r="J1539" s="29" t="s">
        <v>5271</v>
      </c>
      <c r="K1539" s="29" t="s">
        <v>5272</v>
      </c>
      <c r="L1539" s="29" t="s">
        <v>195</v>
      </c>
      <c r="M1539" s="29" t="s">
        <v>23</v>
      </c>
      <c r="N1539" s="29" t="s">
        <v>4702</v>
      </c>
      <c r="O1539" s="14">
        <v>338.69</v>
      </c>
      <c r="P1539" s="14">
        <f t="shared" si="667"/>
        <v>1111.174152</v>
      </c>
      <c r="Q1539" s="14">
        <v>5.77</v>
      </c>
      <c r="R1539" s="40">
        <f t="shared" si="668"/>
        <v>1116.944152</v>
      </c>
      <c r="S1539" s="14">
        <v>9.24</v>
      </c>
      <c r="T1539" s="40">
        <f t="shared" si="669"/>
        <v>1107.704152</v>
      </c>
      <c r="U1539" s="14">
        <v>10.33</v>
      </c>
      <c r="V1539" s="40">
        <f t="shared" si="670"/>
        <v>1106.6141520000001</v>
      </c>
      <c r="W1539" s="14">
        <v>9.24</v>
      </c>
      <c r="X1539" s="40">
        <f t="shared" si="671"/>
        <v>1107.704152</v>
      </c>
      <c r="Y1539" s="14">
        <v>5.77</v>
      </c>
      <c r="Z1539" s="40">
        <f t="shared" si="672"/>
        <v>1116.944152</v>
      </c>
      <c r="AA1539" s="14">
        <v>10.119999999999999</v>
      </c>
      <c r="AB1539" s="40">
        <f t="shared" si="673"/>
        <v>1106.8241520000001</v>
      </c>
      <c r="AC1539" s="14">
        <v>11.45</v>
      </c>
      <c r="AD1539" s="40">
        <f t="shared" si="674"/>
        <v>1105.494152</v>
      </c>
      <c r="AE1539" s="14">
        <v>11.42</v>
      </c>
      <c r="AF1539" s="40">
        <f t="shared" si="675"/>
        <v>1105.524152</v>
      </c>
      <c r="AG1539" s="29" t="s">
        <v>22</v>
      </c>
      <c r="AH1539" s="29" t="s">
        <v>22</v>
      </c>
      <c r="AI1539" s="29" t="s">
        <v>63</v>
      </c>
      <c r="AJ1539" s="29" t="s">
        <v>5273</v>
      </c>
      <c r="AK1539" s="30" t="s">
        <v>22</v>
      </c>
      <c r="AL1539" s="30" t="s">
        <v>25</v>
      </c>
      <c r="AM1539" s="30" t="s">
        <v>5274</v>
      </c>
      <c r="AN1539" s="30" t="s">
        <v>25</v>
      </c>
      <c r="AO1539" s="30" t="s">
        <v>22</v>
      </c>
      <c r="AP1539" s="30" t="s">
        <v>5275</v>
      </c>
      <c r="AQ1539" s="30" t="s">
        <v>22</v>
      </c>
      <c r="AR1539" s="30" t="s">
        <v>22</v>
      </c>
      <c r="AS1539" s="30"/>
      <c r="AT1539" s="30"/>
      <c r="AU1539" s="30" t="s">
        <v>22</v>
      </c>
      <c r="AV1539" s="30" t="s">
        <v>22</v>
      </c>
      <c r="AW1539" s="30" t="s">
        <v>22</v>
      </c>
      <c r="AX1539" s="30" t="s">
        <v>22</v>
      </c>
      <c r="AY1539" s="30" t="s">
        <v>22</v>
      </c>
      <c r="AZ1539" s="30"/>
      <c r="BA1539" s="30" t="s">
        <v>22</v>
      </c>
      <c r="BB1539" s="30"/>
      <c r="BC1539" s="30" t="s">
        <v>26</v>
      </c>
      <c r="BD1539" s="30"/>
    </row>
    <row r="1540" spans="1:56" x14ac:dyDescent="0.3">
      <c r="A1540" s="31">
        <v>41788</v>
      </c>
      <c r="B1540" s="33" t="s">
        <v>5256</v>
      </c>
      <c r="C1540" s="29">
        <v>5</v>
      </c>
      <c r="D1540" s="29" t="s">
        <v>4664</v>
      </c>
      <c r="E1540" s="30">
        <v>14</v>
      </c>
      <c r="F1540" s="29" t="s">
        <v>72</v>
      </c>
      <c r="G1540" s="29" t="s">
        <v>20</v>
      </c>
      <c r="H1540" s="29" t="s">
        <v>42</v>
      </c>
      <c r="I1540" s="29" t="s">
        <v>22</v>
      </c>
      <c r="J1540" s="29" t="s">
        <v>5276</v>
      </c>
      <c r="K1540" s="29" t="s">
        <v>5277</v>
      </c>
      <c r="L1540" s="29" t="s">
        <v>75</v>
      </c>
      <c r="M1540" s="29" t="s">
        <v>46</v>
      </c>
      <c r="N1540" s="29" t="s">
        <v>4667</v>
      </c>
      <c r="O1540" s="14">
        <v>334.28</v>
      </c>
      <c r="P1540" s="14">
        <f t="shared" si="667"/>
        <v>1096.7058239999999</v>
      </c>
      <c r="Q1540" s="14">
        <v>6.23</v>
      </c>
      <c r="R1540" s="40">
        <f t="shared" si="668"/>
        <v>1102.9358239999999</v>
      </c>
      <c r="S1540" s="14">
        <v>7.95</v>
      </c>
      <c r="T1540" s="40">
        <f t="shared" si="669"/>
        <v>1094.9858239999999</v>
      </c>
      <c r="U1540" s="14">
        <v>9.02</v>
      </c>
      <c r="V1540" s="40">
        <f t="shared" si="670"/>
        <v>1093.9158239999999</v>
      </c>
      <c r="W1540" s="14">
        <v>8.25</v>
      </c>
      <c r="X1540" s="40">
        <f t="shared" si="671"/>
        <v>1094.6858239999999</v>
      </c>
      <c r="Y1540" s="14">
        <v>6.23</v>
      </c>
      <c r="Z1540" s="40">
        <f t="shared" si="672"/>
        <v>1102.9358239999999</v>
      </c>
      <c r="AA1540" s="14">
        <v>7.41</v>
      </c>
      <c r="AB1540" s="40">
        <f t="shared" si="673"/>
        <v>1095.5258239999998</v>
      </c>
      <c r="AC1540" s="14">
        <v>8.82</v>
      </c>
      <c r="AD1540" s="40">
        <f t="shared" si="674"/>
        <v>1094.115824</v>
      </c>
      <c r="AE1540" s="14">
        <v>9.07</v>
      </c>
      <c r="AF1540" s="40">
        <f t="shared" si="675"/>
        <v>1093.865824</v>
      </c>
      <c r="AG1540" s="29" t="s">
        <v>22</v>
      </c>
      <c r="AH1540" s="29" t="s">
        <v>22</v>
      </c>
      <c r="AI1540" s="29" t="s">
        <v>24</v>
      </c>
      <c r="AJ1540" s="29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</row>
    <row r="1541" spans="1:56" x14ac:dyDescent="0.3">
      <c r="A1541" s="31">
        <v>41788</v>
      </c>
      <c r="B1541" s="33" t="s">
        <v>5257</v>
      </c>
      <c r="C1541" s="29">
        <v>6</v>
      </c>
      <c r="D1541" s="29" t="s">
        <v>4664</v>
      </c>
      <c r="E1541" s="30">
        <v>14</v>
      </c>
      <c r="F1541" s="29" t="s">
        <v>72</v>
      </c>
      <c r="G1541" s="29" t="s">
        <v>94</v>
      </c>
      <c r="H1541" s="29" t="s">
        <v>42</v>
      </c>
      <c r="I1541" s="29" t="s">
        <v>22</v>
      </c>
      <c r="J1541" s="29" t="s">
        <v>981</v>
      </c>
      <c r="K1541" s="29" t="s">
        <v>5278</v>
      </c>
      <c r="L1541" s="29" t="s">
        <v>128</v>
      </c>
      <c r="M1541" s="29" t="s">
        <v>201</v>
      </c>
      <c r="N1541" s="29" t="s">
        <v>4682</v>
      </c>
      <c r="O1541" s="14">
        <v>334.54</v>
      </c>
      <c r="P1541" s="14">
        <f t="shared" si="667"/>
        <v>1097.5588320000002</v>
      </c>
      <c r="Q1541" s="14">
        <v>4.74</v>
      </c>
      <c r="R1541" s="40">
        <f t="shared" si="668"/>
        <v>1102.2988320000002</v>
      </c>
      <c r="S1541" s="14">
        <v>6.86</v>
      </c>
      <c r="T1541" s="40">
        <f t="shared" si="669"/>
        <v>1095.4388320000003</v>
      </c>
      <c r="U1541" s="14">
        <v>9.44</v>
      </c>
      <c r="V1541" s="40">
        <f t="shared" si="670"/>
        <v>1092.8588320000001</v>
      </c>
      <c r="W1541" s="14">
        <v>9.07</v>
      </c>
      <c r="X1541" s="40">
        <f t="shared" si="671"/>
        <v>1093.2288320000002</v>
      </c>
      <c r="Y1541" s="14">
        <v>4.74</v>
      </c>
      <c r="Z1541" s="40">
        <f t="shared" si="672"/>
        <v>1102.2988320000002</v>
      </c>
      <c r="AA1541" s="14">
        <v>7.47</v>
      </c>
      <c r="AB1541" s="40">
        <f t="shared" si="673"/>
        <v>1094.8288320000001</v>
      </c>
      <c r="AC1541" s="14">
        <v>9.99</v>
      </c>
      <c r="AD1541" s="40">
        <f t="shared" si="674"/>
        <v>1092.3088320000002</v>
      </c>
      <c r="AE1541" s="14">
        <v>9.59</v>
      </c>
      <c r="AF1541" s="40">
        <f t="shared" si="675"/>
        <v>1092.7088320000003</v>
      </c>
      <c r="AG1541" s="29" t="s">
        <v>22</v>
      </c>
      <c r="AH1541" s="29" t="s">
        <v>22</v>
      </c>
      <c r="AI1541" s="29" t="s">
        <v>63</v>
      </c>
      <c r="AJ1541" s="29" t="s">
        <v>5279</v>
      </c>
      <c r="AK1541" s="30" t="s">
        <v>22</v>
      </c>
      <c r="AL1541" s="30" t="s">
        <v>22</v>
      </c>
      <c r="AM1541" s="30"/>
      <c r="AN1541" s="30" t="s">
        <v>22</v>
      </c>
      <c r="AO1541" s="30" t="s">
        <v>22</v>
      </c>
      <c r="AP1541" s="30"/>
      <c r="AQ1541" s="30" t="s">
        <v>22</v>
      </c>
      <c r="AR1541" s="30" t="s">
        <v>22</v>
      </c>
      <c r="AS1541" s="30"/>
      <c r="AT1541" s="30"/>
      <c r="AU1541" s="30" t="s">
        <v>22</v>
      </c>
      <c r="AV1541" s="30" t="s">
        <v>22</v>
      </c>
      <c r="AW1541" s="30" t="s">
        <v>22</v>
      </c>
      <c r="AX1541" s="30" t="s">
        <v>22</v>
      </c>
      <c r="AY1541" s="30" t="s">
        <v>22</v>
      </c>
      <c r="AZ1541" s="30"/>
      <c r="BA1541" s="30" t="s">
        <v>25</v>
      </c>
      <c r="BB1541" s="30" t="s">
        <v>449</v>
      </c>
      <c r="BC1541" s="30" t="s">
        <v>26</v>
      </c>
      <c r="BD1541" s="30"/>
    </row>
    <row r="1542" spans="1:56" x14ac:dyDescent="0.3">
      <c r="A1542" s="31">
        <v>41788</v>
      </c>
      <c r="B1542" s="33" t="s">
        <v>5258</v>
      </c>
      <c r="C1542" s="29">
        <v>7</v>
      </c>
      <c r="D1542" s="29" t="s">
        <v>4664</v>
      </c>
      <c r="E1542" s="30">
        <v>14</v>
      </c>
      <c r="F1542" s="29" t="s">
        <v>72</v>
      </c>
      <c r="G1542" s="29" t="s">
        <v>20</v>
      </c>
      <c r="H1542" s="29" t="s">
        <v>42</v>
      </c>
      <c r="I1542" s="29" t="s">
        <v>22</v>
      </c>
      <c r="J1542" s="29" t="s">
        <v>5280</v>
      </c>
      <c r="K1542" s="29" t="s">
        <v>5278</v>
      </c>
      <c r="L1542" s="29" t="s">
        <v>261</v>
      </c>
      <c r="M1542" s="29" t="s">
        <v>23</v>
      </c>
      <c r="N1542" s="29" t="s">
        <v>4682</v>
      </c>
      <c r="O1542" s="14">
        <v>334.34</v>
      </c>
      <c r="P1542" s="14">
        <f t="shared" si="667"/>
        <v>1096.9026719999999</v>
      </c>
      <c r="Q1542" s="14">
        <v>6.5</v>
      </c>
      <c r="R1542" s="40">
        <f t="shared" si="668"/>
        <v>1103.4026719999999</v>
      </c>
      <c r="S1542" s="14">
        <v>7.66</v>
      </c>
      <c r="T1542" s="40">
        <f t="shared" si="669"/>
        <v>1095.7426719999999</v>
      </c>
      <c r="U1542" s="14">
        <v>9.73</v>
      </c>
      <c r="V1542" s="40">
        <f t="shared" si="670"/>
        <v>1093.6726719999999</v>
      </c>
      <c r="W1542" s="14">
        <v>8.89</v>
      </c>
      <c r="X1542" s="40">
        <f t="shared" si="671"/>
        <v>1094.5126719999998</v>
      </c>
      <c r="Y1542" s="14">
        <v>6.5</v>
      </c>
      <c r="Z1542" s="40">
        <f t="shared" si="672"/>
        <v>1103.4026719999999</v>
      </c>
      <c r="AA1542" s="14">
        <v>7.44</v>
      </c>
      <c r="AB1542" s="40">
        <f t="shared" si="673"/>
        <v>1095.9626719999999</v>
      </c>
      <c r="AC1542" s="14">
        <v>9.2100000000000009</v>
      </c>
      <c r="AD1542" s="40">
        <f t="shared" si="674"/>
        <v>1094.1926719999999</v>
      </c>
      <c r="AE1542" s="14">
        <v>9</v>
      </c>
      <c r="AF1542" s="40">
        <f t="shared" si="675"/>
        <v>1094.4026719999999</v>
      </c>
      <c r="AG1542" s="29" t="s">
        <v>22</v>
      </c>
      <c r="AH1542" s="29" t="s">
        <v>22</v>
      </c>
      <c r="AI1542" s="29" t="s">
        <v>48</v>
      </c>
      <c r="AJ1542" s="29" t="s">
        <v>5281</v>
      </c>
      <c r="AK1542" s="30" t="s">
        <v>25</v>
      </c>
      <c r="AL1542" s="30" t="s">
        <v>22</v>
      </c>
      <c r="AM1542" s="30" t="s">
        <v>20</v>
      </c>
      <c r="AN1542" s="30" t="s">
        <v>22</v>
      </c>
      <c r="AO1542" s="30" t="s">
        <v>22</v>
      </c>
      <c r="AP1542" s="30"/>
      <c r="AQ1542" s="30" t="s">
        <v>22</v>
      </c>
      <c r="AR1542" s="30" t="s">
        <v>22</v>
      </c>
      <c r="AS1542" s="30"/>
      <c r="AT1542" s="30"/>
      <c r="AU1542" s="30" t="s">
        <v>22</v>
      </c>
      <c r="AV1542" s="30" t="s">
        <v>22</v>
      </c>
      <c r="AW1542" s="30" t="s">
        <v>22</v>
      </c>
      <c r="AX1542" s="30" t="s">
        <v>22</v>
      </c>
      <c r="AY1542" s="30" t="s">
        <v>25</v>
      </c>
      <c r="AZ1542" s="30"/>
      <c r="BA1542" s="30" t="s">
        <v>22</v>
      </c>
      <c r="BB1542" s="30"/>
      <c r="BC1542" s="30" t="s">
        <v>26</v>
      </c>
      <c r="BD1542" s="30"/>
    </row>
    <row r="1543" spans="1:56" x14ac:dyDescent="0.3">
      <c r="A1543" s="31">
        <v>41788</v>
      </c>
      <c r="B1543" s="33" t="s">
        <v>5259</v>
      </c>
      <c r="C1543" s="29">
        <v>8</v>
      </c>
      <c r="D1543" s="29" t="s">
        <v>4664</v>
      </c>
      <c r="E1543" s="30">
        <v>14</v>
      </c>
      <c r="F1543" s="29" t="s">
        <v>49</v>
      </c>
      <c r="G1543" s="29" t="s">
        <v>20</v>
      </c>
      <c r="H1543" s="29" t="s">
        <v>42</v>
      </c>
      <c r="I1543" s="29" t="s">
        <v>22</v>
      </c>
      <c r="J1543" s="29" t="s">
        <v>5282</v>
      </c>
      <c r="K1543" s="29" t="s">
        <v>5283</v>
      </c>
      <c r="L1543" s="29" t="s">
        <v>195</v>
      </c>
      <c r="M1543" s="29" t="s">
        <v>46</v>
      </c>
      <c r="N1543" s="29" t="s">
        <v>4682</v>
      </c>
      <c r="O1543" s="14">
        <v>335.35</v>
      </c>
      <c r="P1543" s="14">
        <f t="shared" si="667"/>
        <v>1100.2162800000001</v>
      </c>
      <c r="Q1543" s="14">
        <v>6.2</v>
      </c>
      <c r="R1543" s="40">
        <f t="shared" si="668"/>
        <v>1106.4162800000001</v>
      </c>
      <c r="S1543" s="14">
        <v>7.55</v>
      </c>
      <c r="T1543" s="40">
        <f t="shared" si="669"/>
        <v>1098.8662800000002</v>
      </c>
      <c r="U1543" s="14">
        <v>8.6999999999999993</v>
      </c>
      <c r="V1543" s="40">
        <f t="shared" si="670"/>
        <v>1097.7162800000001</v>
      </c>
      <c r="W1543" s="14">
        <v>8.4</v>
      </c>
      <c r="X1543" s="40">
        <f t="shared" si="671"/>
        <v>1098.0162800000001</v>
      </c>
      <c r="Y1543" s="14">
        <v>6.2</v>
      </c>
      <c r="Z1543" s="40">
        <f t="shared" si="672"/>
        <v>1106.4162800000001</v>
      </c>
      <c r="AA1543" s="14">
        <v>7.33</v>
      </c>
      <c r="AB1543" s="40">
        <f t="shared" si="673"/>
        <v>1099.0862800000002</v>
      </c>
      <c r="AC1543" s="14">
        <v>8.6</v>
      </c>
      <c r="AD1543" s="40">
        <f t="shared" si="674"/>
        <v>1097.8162800000002</v>
      </c>
      <c r="AE1543" s="14">
        <v>8.44</v>
      </c>
      <c r="AF1543" s="40">
        <f t="shared" si="675"/>
        <v>1097.9762800000001</v>
      </c>
      <c r="AG1543" s="29" t="s">
        <v>22</v>
      </c>
      <c r="AH1543" s="29" t="s">
        <v>22</v>
      </c>
      <c r="AI1543" s="29" t="s">
        <v>48</v>
      </c>
      <c r="AJ1543" s="29" t="s">
        <v>5284</v>
      </c>
      <c r="AK1543" s="30" t="s">
        <v>25</v>
      </c>
      <c r="AL1543" s="30" t="s">
        <v>25</v>
      </c>
      <c r="AM1543" s="30" t="s">
        <v>20</v>
      </c>
      <c r="AN1543" s="30" t="s">
        <v>22</v>
      </c>
      <c r="AO1543" s="30" t="s">
        <v>22</v>
      </c>
      <c r="AP1543" s="30"/>
      <c r="AQ1543" s="30" t="s">
        <v>22</v>
      </c>
      <c r="AR1543" s="30" t="s">
        <v>22</v>
      </c>
      <c r="AS1543" s="30"/>
      <c r="AT1543" s="30"/>
      <c r="AU1543" s="30" t="s">
        <v>22</v>
      </c>
      <c r="AV1543" s="30" t="s">
        <v>22</v>
      </c>
      <c r="AW1543" s="30" t="s">
        <v>22</v>
      </c>
      <c r="AX1543" s="30" t="s">
        <v>22</v>
      </c>
      <c r="AY1543" s="30" t="s">
        <v>25</v>
      </c>
      <c r="AZ1543" s="30"/>
      <c r="BA1543" s="30" t="s">
        <v>22</v>
      </c>
      <c r="BB1543" s="30"/>
      <c r="BC1543" s="30" t="s">
        <v>26</v>
      </c>
      <c r="BD1543" s="30"/>
    </row>
    <row r="1544" spans="1:56" x14ac:dyDescent="0.3">
      <c r="A1544" s="31">
        <v>41788</v>
      </c>
      <c r="B1544" s="33" t="s">
        <v>5260</v>
      </c>
      <c r="C1544" s="29">
        <v>9</v>
      </c>
      <c r="D1544" s="29" t="s">
        <v>4664</v>
      </c>
      <c r="E1544" s="30">
        <v>14</v>
      </c>
      <c r="F1544" s="29" t="s">
        <v>49</v>
      </c>
      <c r="G1544" s="29" t="s">
        <v>20</v>
      </c>
      <c r="H1544" s="29" t="s">
        <v>42</v>
      </c>
      <c r="I1544" s="29" t="s">
        <v>22</v>
      </c>
      <c r="J1544" s="29" t="s">
        <v>5285</v>
      </c>
      <c r="K1544" s="29" t="s">
        <v>5283</v>
      </c>
      <c r="L1544" s="29" t="s">
        <v>590</v>
      </c>
      <c r="M1544" s="29" t="s">
        <v>121</v>
      </c>
      <c r="N1544" s="29" t="s">
        <v>4677</v>
      </c>
      <c r="O1544" s="14">
        <v>334.71</v>
      </c>
      <c r="P1544" s="14">
        <f t="shared" si="667"/>
        <v>1098.1165679999999</v>
      </c>
      <c r="Q1544" s="14">
        <v>6.55</v>
      </c>
      <c r="R1544" s="40">
        <f t="shared" si="668"/>
        <v>1104.6665679999999</v>
      </c>
      <c r="S1544" s="14">
        <v>7.4</v>
      </c>
      <c r="T1544" s="40">
        <f t="shared" si="669"/>
        <v>1097.2665679999998</v>
      </c>
      <c r="U1544" s="14">
        <v>8.43</v>
      </c>
      <c r="V1544" s="40">
        <f t="shared" si="670"/>
        <v>1096.2365679999998</v>
      </c>
      <c r="W1544" s="14">
        <v>8.65</v>
      </c>
      <c r="X1544" s="40">
        <f t="shared" si="671"/>
        <v>1096.0165679999998</v>
      </c>
      <c r="Y1544" s="14">
        <v>6.55</v>
      </c>
      <c r="Z1544" s="40">
        <f t="shared" si="672"/>
        <v>1104.6665679999999</v>
      </c>
      <c r="AA1544" s="14">
        <v>7.59</v>
      </c>
      <c r="AB1544" s="40">
        <f t="shared" si="673"/>
        <v>1097.076568</v>
      </c>
      <c r="AC1544" s="14">
        <v>8.09</v>
      </c>
      <c r="AD1544" s="40">
        <f t="shared" si="674"/>
        <v>1096.576568</v>
      </c>
      <c r="AE1544" s="14">
        <v>8.52</v>
      </c>
      <c r="AF1544" s="40">
        <f t="shared" si="675"/>
        <v>1096.1465679999999</v>
      </c>
      <c r="AG1544" s="29" t="s">
        <v>22</v>
      </c>
      <c r="AH1544" s="29" t="s">
        <v>22</v>
      </c>
      <c r="AI1544" s="29" t="s">
        <v>63</v>
      </c>
      <c r="AJ1544" s="29" t="s">
        <v>5286</v>
      </c>
      <c r="AK1544" s="30" t="s">
        <v>25</v>
      </c>
      <c r="AL1544" s="30" t="s">
        <v>25</v>
      </c>
      <c r="AM1544" s="30" t="s">
        <v>20</v>
      </c>
      <c r="AN1544" s="30" t="s">
        <v>22</v>
      </c>
      <c r="AO1544" s="30" t="s">
        <v>22</v>
      </c>
      <c r="AP1544" s="30"/>
      <c r="AQ1544" s="30" t="s">
        <v>22</v>
      </c>
      <c r="AR1544" s="30" t="s">
        <v>22</v>
      </c>
      <c r="AS1544" s="30"/>
      <c r="AT1544" s="30"/>
      <c r="AU1544" s="30" t="s">
        <v>22</v>
      </c>
      <c r="AV1544" s="30" t="s">
        <v>22</v>
      </c>
      <c r="AW1544" s="30" t="s">
        <v>22</v>
      </c>
      <c r="AX1544" s="30" t="s">
        <v>22</v>
      </c>
      <c r="AY1544" s="30" t="s">
        <v>25</v>
      </c>
      <c r="AZ1544" s="30"/>
      <c r="BA1544" s="30" t="s">
        <v>25</v>
      </c>
      <c r="BB1544" s="30" t="s">
        <v>4726</v>
      </c>
      <c r="BC1544" s="30" t="s">
        <v>26</v>
      </c>
      <c r="BD1544" s="30"/>
    </row>
    <row r="1545" spans="1:56" x14ac:dyDescent="0.3">
      <c r="A1545" s="31">
        <v>41788</v>
      </c>
      <c r="B1545" s="33" t="s">
        <v>5261</v>
      </c>
      <c r="C1545" s="29">
        <v>10</v>
      </c>
      <c r="D1545" s="29" t="s">
        <v>4664</v>
      </c>
      <c r="E1545" s="30">
        <v>14</v>
      </c>
      <c r="F1545" s="29" t="s">
        <v>49</v>
      </c>
      <c r="G1545" s="29" t="s">
        <v>94</v>
      </c>
      <c r="H1545" s="29" t="s">
        <v>42</v>
      </c>
      <c r="I1545" s="29" t="s">
        <v>22</v>
      </c>
      <c r="J1545" s="29" t="s">
        <v>2351</v>
      </c>
      <c r="K1545" s="29" t="s">
        <v>5287</v>
      </c>
      <c r="L1545" s="29" t="s">
        <v>128</v>
      </c>
      <c r="M1545" s="29" t="s">
        <v>23</v>
      </c>
      <c r="N1545" s="29" t="s">
        <v>4667</v>
      </c>
      <c r="O1545" s="14">
        <v>335.31</v>
      </c>
      <c r="P1545" s="14">
        <f t="shared" si="667"/>
        <v>1100.0850480000001</v>
      </c>
      <c r="Q1545" s="14">
        <v>4.62</v>
      </c>
      <c r="R1545" s="40">
        <f t="shared" si="668"/>
        <v>1104.705048</v>
      </c>
      <c r="S1545" s="14">
        <v>6.3</v>
      </c>
      <c r="T1545" s="40">
        <f t="shared" si="669"/>
        <v>1098.4050480000001</v>
      </c>
      <c r="U1545" s="14">
        <v>8.2200000000000006</v>
      </c>
      <c r="V1545" s="40">
        <f t="shared" si="670"/>
        <v>1096.485048</v>
      </c>
      <c r="W1545" s="14">
        <v>8.43</v>
      </c>
      <c r="X1545" s="40">
        <f t="shared" si="671"/>
        <v>1096.275048</v>
      </c>
      <c r="Y1545" s="14">
        <v>4.62</v>
      </c>
      <c r="Z1545" s="40">
        <f t="shared" si="672"/>
        <v>1104.705048</v>
      </c>
      <c r="AA1545" s="14">
        <v>6.32</v>
      </c>
      <c r="AB1545" s="40">
        <f t="shared" si="673"/>
        <v>1098.3850480000001</v>
      </c>
      <c r="AC1545" s="14">
        <v>8.3699999999999992</v>
      </c>
      <c r="AD1545" s="40">
        <f t="shared" si="674"/>
        <v>1096.3350480000001</v>
      </c>
      <c r="AE1545" s="14">
        <v>8.58</v>
      </c>
      <c r="AF1545" s="40">
        <f t="shared" si="675"/>
        <v>1096.1250480000001</v>
      </c>
      <c r="AG1545" s="29" t="s">
        <v>22</v>
      </c>
      <c r="AH1545" s="29" t="s">
        <v>22</v>
      </c>
      <c r="AI1545" s="29" t="s">
        <v>48</v>
      </c>
      <c r="AJ1545" s="29" t="s">
        <v>5288</v>
      </c>
      <c r="AK1545" s="30" t="s">
        <v>22</v>
      </c>
      <c r="AL1545" s="30" t="s">
        <v>22</v>
      </c>
      <c r="AM1545" s="30"/>
      <c r="AN1545" s="30" t="s">
        <v>22</v>
      </c>
      <c r="AO1545" s="30" t="s">
        <v>22</v>
      </c>
      <c r="AP1545" s="30"/>
      <c r="AQ1545" s="30" t="s">
        <v>22</v>
      </c>
      <c r="AR1545" s="30" t="s">
        <v>22</v>
      </c>
      <c r="AS1545" s="30"/>
      <c r="AT1545" s="30"/>
      <c r="AU1545" s="30" t="s">
        <v>22</v>
      </c>
      <c r="AV1545" s="30" t="s">
        <v>22</v>
      </c>
      <c r="AW1545" s="30" t="s">
        <v>22</v>
      </c>
      <c r="AX1545" s="30" t="s">
        <v>22</v>
      </c>
      <c r="AY1545" s="30" t="s">
        <v>25</v>
      </c>
      <c r="AZ1545" s="30"/>
      <c r="BA1545" s="30" t="s">
        <v>25</v>
      </c>
      <c r="BB1545" s="30" t="s">
        <v>5289</v>
      </c>
      <c r="BC1545" s="30" t="s">
        <v>26</v>
      </c>
      <c r="BD1545" s="30"/>
    </row>
    <row r="1546" spans="1:56" x14ac:dyDescent="0.3">
      <c r="A1546" s="31">
        <v>41788</v>
      </c>
      <c r="B1546" s="33" t="s">
        <v>5290</v>
      </c>
      <c r="C1546" s="29">
        <v>1</v>
      </c>
      <c r="D1546" s="29" t="s">
        <v>4664</v>
      </c>
      <c r="E1546" s="30">
        <v>15</v>
      </c>
      <c r="F1546" s="29" t="s">
        <v>49</v>
      </c>
      <c r="G1546" s="29" t="s">
        <v>29</v>
      </c>
      <c r="H1546" s="29" t="s">
        <v>4699</v>
      </c>
      <c r="I1546" s="29" t="s">
        <v>22</v>
      </c>
      <c r="J1546" s="29" t="s">
        <v>2378</v>
      </c>
      <c r="K1546" s="29" t="s">
        <v>5298</v>
      </c>
      <c r="L1546" s="29" t="s">
        <v>120</v>
      </c>
      <c r="M1546" s="29" t="s">
        <v>5299</v>
      </c>
      <c r="N1546" s="29" t="s">
        <v>4667</v>
      </c>
      <c r="O1546" s="14">
        <v>333.34</v>
      </c>
      <c r="P1546" s="14">
        <f t="shared" si="667"/>
        <v>1093.6218719999999</v>
      </c>
      <c r="Q1546" s="14">
        <v>5.53</v>
      </c>
      <c r="R1546" s="40">
        <f t="shared" si="668"/>
        <v>1099.1518719999999</v>
      </c>
      <c r="S1546" s="14">
        <v>8.4</v>
      </c>
      <c r="T1546" s="40">
        <f t="shared" si="669"/>
        <v>1090.7518719999998</v>
      </c>
      <c r="U1546" s="14">
        <v>9.34</v>
      </c>
      <c r="V1546" s="40">
        <f t="shared" si="670"/>
        <v>1089.811872</v>
      </c>
      <c r="W1546" s="14">
        <v>8.39</v>
      </c>
      <c r="X1546" s="40">
        <f t="shared" si="671"/>
        <v>1090.7618719999998</v>
      </c>
      <c r="Y1546" s="14">
        <v>5.53</v>
      </c>
      <c r="Z1546" s="40">
        <f t="shared" si="672"/>
        <v>1099.1518719999999</v>
      </c>
      <c r="AA1546" s="14">
        <v>7.81</v>
      </c>
      <c r="AB1546" s="40">
        <f t="shared" si="673"/>
        <v>1091.341872</v>
      </c>
      <c r="AC1546" s="14">
        <v>9.0500000000000007</v>
      </c>
      <c r="AD1546" s="40">
        <f t="shared" si="674"/>
        <v>1090.101872</v>
      </c>
      <c r="AE1546" s="14">
        <v>9.2799999999999994</v>
      </c>
      <c r="AF1546" s="40">
        <f t="shared" si="675"/>
        <v>1089.8718719999999</v>
      </c>
      <c r="AG1546" s="29" t="s">
        <v>22</v>
      </c>
      <c r="AH1546" s="29" t="s">
        <v>22</v>
      </c>
      <c r="AI1546" s="29" t="s">
        <v>24</v>
      </c>
      <c r="AJ1546" s="29"/>
      <c r="AK1546" s="30" t="s">
        <v>22</v>
      </c>
      <c r="AL1546" s="30" t="s">
        <v>22</v>
      </c>
      <c r="AM1546" s="30"/>
      <c r="AN1546" s="30" t="s">
        <v>22</v>
      </c>
      <c r="AO1546" s="30" t="s">
        <v>22</v>
      </c>
      <c r="AP1546" s="30"/>
      <c r="AQ1546" s="30" t="s">
        <v>22</v>
      </c>
      <c r="AR1546" s="30" t="s">
        <v>22</v>
      </c>
      <c r="AS1546" s="30"/>
      <c r="AT1546" s="30"/>
      <c r="AU1546" s="30" t="s">
        <v>22</v>
      </c>
      <c r="AV1546" s="30" t="s">
        <v>22</v>
      </c>
      <c r="AW1546" s="30" t="s">
        <v>22</v>
      </c>
      <c r="AX1546" s="30" t="s">
        <v>22</v>
      </c>
      <c r="AY1546" s="30" t="s">
        <v>25</v>
      </c>
      <c r="AZ1546" s="30"/>
      <c r="BA1546" s="30" t="s">
        <v>25</v>
      </c>
      <c r="BB1546" s="30"/>
      <c r="BC1546" s="30" t="s">
        <v>26</v>
      </c>
      <c r="BD1546" s="30"/>
    </row>
    <row r="1547" spans="1:56" x14ac:dyDescent="0.3">
      <c r="A1547" s="31">
        <v>41788</v>
      </c>
      <c r="B1547" s="33" t="s">
        <v>5291</v>
      </c>
      <c r="C1547" s="29">
        <v>2</v>
      </c>
      <c r="D1547" s="29" t="s">
        <v>4664</v>
      </c>
      <c r="E1547" s="30">
        <v>15</v>
      </c>
      <c r="F1547" s="29" t="s">
        <v>19</v>
      </c>
      <c r="G1547" s="29" t="s">
        <v>20</v>
      </c>
      <c r="H1547" s="29" t="s">
        <v>42</v>
      </c>
      <c r="I1547" s="29" t="s">
        <v>22</v>
      </c>
      <c r="J1547" s="29" t="s">
        <v>5175</v>
      </c>
      <c r="K1547" s="29" t="s">
        <v>5300</v>
      </c>
      <c r="L1547" s="29" t="s">
        <v>75</v>
      </c>
      <c r="M1547" s="29" t="s">
        <v>46</v>
      </c>
      <c r="N1547" s="29" t="s">
        <v>4667</v>
      </c>
      <c r="O1547" s="14">
        <v>334.02</v>
      </c>
      <c r="P1547" s="14">
        <f t="shared" si="667"/>
        <v>1095.8528160000001</v>
      </c>
      <c r="Q1547" s="14">
        <v>6.53</v>
      </c>
      <c r="R1547" s="40">
        <f t="shared" si="668"/>
        <v>1102.382816</v>
      </c>
      <c r="S1547" s="14">
        <v>6.89</v>
      </c>
      <c r="T1547" s="40">
        <f t="shared" si="669"/>
        <v>1095.4928159999999</v>
      </c>
      <c r="U1547" s="14">
        <v>8.2200000000000006</v>
      </c>
      <c r="V1547" s="40">
        <f t="shared" si="670"/>
        <v>1094.162816</v>
      </c>
      <c r="W1547" s="14">
        <v>8.32</v>
      </c>
      <c r="X1547" s="40">
        <f t="shared" si="671"/>
        <v>1094.0628160000001</v>
      </c>
      <c r="Y1547" s="14">
        <v>6.53</v>
      </c>
      <c r="Z1547" s="40">
        <f t="shared" si="672"/>
        <v>1102.382816</v>
      </c>
      <c r="AA1547" s="14">
        <v>6.93</v>
      </c>
      <c r="AB1547" s="40">
        <f t="shared" si="673"/>
        <v>1095.452816</v>
      </c>
      <c r="AC1547" s="14">
        <v>8.18</v>
      </c>
      <c r="AD1547" s="40">
        <f t="shared" si="674"/>
        <v>1094.202816</v>
      </c>
      <c r="AE1547" s="14">
        <v>8.25</v>
      </c>
      <c r="AF1547" s="40">
        <f t="shared" si="675"/>
        <v>1094.132816</v>
      </c>
      <c r="AG1547" s="29" t="s">
        <v>22</v>
      </c>
      <c r="AH1547" s="29" t="s">
        <v>22</v>
      </c>
      <c r="AI1547" s="29" t="s">
        <v>48</v>
      </c>
      <c r="AJ1547" s="29" t="s">
        <v>5301</v>
      </c>
      <c r="AK1547" s="30" t="s">
        <v>22</v>
      </c>
      <c r="AL1547" s="30" t="s">
        <v>22</v>
      </c>
      <c r="AM1547" s="30"/>
      <c r="AN1547" s="30" t="s">
        <v>22</v>
      </c>
      <c r="AO1547" s="30" t="s">
        <v>22</v>
      </c>
      <c r="AP1547" s="30"/>
      <c r="AQ1547" s="30" t="s">
        <v>22</v>
      </c>
      <c r="AR1547" s="30" t="s">
        <v>22</v>
      </c>
      <c r="AS1547" s="30"/>
      <c r="AT1547" s="30"/>
      <c r="AU1547" s="30" t="s">
        <v>22</v>
      </c>
      <c r="AV1547" s="30" t="s">
        <v>22</v>
      </c>
      <c r="AW1547" s="30" t="s">
        <v>22</v>
      </c>
      <c r="AX1547" s="30" t="s">
        <v>22</v>
      </c>
      <c r="AY1547" s="30" t="s">
        <v>25</v>
      </c>
      <c r="AZ1547" s="30"/>
      <c r="BA1547" s="30" t="s">
        <v>25</v>
      </c>
      <c r="BB1547" s="30" t="s">
        <v>5302</v>
      </c>
      <c r="BC1547" s="30" t="s">
        <v>26</v>
      </c>
      <c r="BD1547" s="30"/>
    </row>
    <row r="1548" spans="1:56" x14ac:dyDescent="0.3">
      <c r="A1548" s="31">
        <v>41788</v>
      </c>
      <c r="B1548" s="33" t="s">
        <v>5292</v>
      </c>
      <c r="C1548" s="29">
        <v>3</v>
      </c>
      <c r="D1548" s="29" t="s">
        <v>4664</v>
      </c>
      <c r="E1548" s="30">
        <v>15</v>
      </c>
      <c r="F1548" s="29" t="s">
        <v>19</v>
      </c>
      <c r="G1548" s="29" t="s">
        <v>20</v>
      </c>
      <c r="H1548" s="29" t="s">
        <v>4699</v>
      </c>
      <c r="I1548" s="29" t="s">
        <v>22</v>
      </c>
      <c r="J1548" s="29" t="s">
        <v>5175</v>
      </c>
      <c r="K1548" s="29" t="s">
        <v>5303</v>
      </c>
      <c r="L1548" s="29" t="s">
        <v>109</v>
      </c>
      <c r="M1548" s="29" t="s">
        <v>5304</v>
      </c>
      <c r="N1548" s="29" t="s">
        <v>4667</v>
      </c>
      <c r="O1548" s="14">
        <v>334.88</v>
      </c>
      <c r="P1548" s="14">
        <f t="shared" si="667"/>
        <v>1098.6743040000001</v>
      </c>
      <c r="Q1548" s="14">
        <v>5.9</v>
      </c>
      <c r="R1548" s="40">
        <f t="shared" si="668"/>
        <v>1104.5743040000002</v>
      </c>
      <c r="S1548" s="14">
        <v>7.67</v>
      </c>
      <c r="T1548" s="40">
        <f t="shared" si="669"/>
        <v>1096.9043040000001</v>
      </c>
      <c r="U1548" s="14">
        <v>9.25</v>
      </c>
      <c r="V1548" s="40">
        <f t="shared" si="670"/>
        <v>1095.3243040000002</v>
      </c>
      <c r="W1548" s="14">
        <v>9.07</v>
      </c>
      <c r="X1548" s="40">
        <f t="shared" si="671"/>
        <v>1095.5043040000003</v>
      </c>
      <c r="Y1548" s="14">
        <v>5.9</v>
      </c>
      <c r="Z1548" s="40">
        <f t="shared" si="672"/>
        <v>1104.5743040000002</v>
      </c>
      <c r="AA1548" s="14">
        <v>9.83</v>
      </c>
      <c r="AB1548" s="40">
        <f t="shared" si="673"/>
        <v>1094.7443040000003</v>
      </c>
      <c r="AC1548" s="14">
        <v>11.44</v>
      </c>
      <c r="AD1548" s="40">
        <f t="shared" si="674"/>
        <v>1093.1343040000002</v>
      </c>
      <c r="AE1548" s="14">
        <v>12.25</v>
      </c>
      <c r="AF1548" s="40">
        <f t="shared" si="675"/>
        <v>1092.3243040000002</v>
      </c>
      <c r="AG1548" s="29" t="s">
        <v>22</v>
      </c>
      <c r="AH1548" s="29" t="s">
        <v>22</v>
      </c>
      <c r="AI1548" s="29" t="s">
        <v>63</v>
      </c>
      <c r="AJ1548" s="29" t="s">
        <v>5305</v>
      </c>
      <c r="AK1548" s="30" t="s">
        <v>22</v>
      </c>
      <c r="AL1548" s="30" t="s">
        <v>22</v>
      </c>
      <c r="AM1548" s="30"/>
      <c r="AN1548" s="30" t="s">
        <v>22</v>
      </c>
      <c r="AO1548" s="30" t="s">
        <v>22</v>
      </c>
      <c r="AP1548" s="30"/>
      <c r="AQ1548" s="30" t="s">
        <v>22</v>
      </c>
      <c r="AR1548" s="30" t="s">
        <v>22</v>
      </c>
      <c r="AS1548" s="30"/>
      <c r="AT1548" s="30"/>
      <c r="AU1548" s="30" t="s">
        <v>22</v>
      </c>
      <c r="AV1548" s="30" t="s">
        <v>22</v>
      </c>
      <c r="AW1548" s="30" t="s">
        <v>22</v>
      </c>
      <c r="AX1548" s="30" t="s">
        <v>22</v>
      </c>
      <c r="AY1548" s="30" t="s">
        <v>25</v>
      </c>
      <c r="AZ1548" s="30"/>
      <c r="BA1548" s="30" t="s">
        <v>22</v>
      </c>
      <c r="BB1548" s="30"/>
      <c r="BC1548" s="30" t="s">
        <v>26</v>
      </c>
      <c r="BD1548" s="30"/>
    </row>
    <row r="1549" spans="1:56" x14ac:dyDescent="0.3">
      <c r="A1549" s="31">
        <v>41788</v>
      </c>
      <c r="B1549" s="33" t="s">
        <v>5293</v>
      </c>
      <c r="C1549" s="29">
        <v>4</v>
      </c>
      <c r="D1549" s="29" t="s">
        <v>4664</v>
      </c>
      <c r="E1549" s="30">
        <v>15</v>
      </c>
      <c r="F1549" s="29" t="s">
        <v>19</v>
      </c>
      <c r="G1549" s="29" t="s">
        <v>20</v>
      </c>
      <c r="H1549" s="29" t="s">
        <v>42</v>
      </c>
      <c r="I1549" s="29" t="s">
        <v>22</v>
      </c>
      <c r="J1549" s="29" t="s">
        <v>5306</v>
      </c>
      <c r="K1549" s="29" t="s">
        <v>5307</v>
      </c>
      <c r="L1549" s="29" t="s">
        <v>5308</v>
      </c>
      <c r="M1549" s="29"/>
      <c r="N1549" s="29"/>
      <c r="O1549" s="14">
        <v>335.53</v>
      </c>
      <c r="P1549" s="14">
        <f t="shared" si="667"/>
        <v>1100.806824</v>
      </c>
      <c r="Q1549" s="14"/>
      <c r="R1549" s="40">
        <f t="shared" si="668"/>
        <v>1100.806824</v>
      </c>
      <c r="S1549" s="14"/>
      <c r="T1549" s="40">
        <f t="shared" si="669"/>
        <v>1100.806824</v>
      </c>
      <c r="U1549" s="14"/>
      <c r="V1549" s="40">
        <f t="shared" si="670"/>
        <v>1100.806824</v>
      </c>
      <c r="W1549" s="14"/>
      <c r="X1549" s="40">
        <f t="shared" si="671"/>
        <v>1100.806824</v>
      </c>
      <c r="Y1549" s="14"/>
      <c r="Z1549" s="40">
        <f t="shared" si="672"/>
        <v>1100.806824</v>
      </c>
      <c r="AA1549" s="14"/>
      <c r="AB1549" s="40">
        <f t="shared" si="673"/>
        <v>1100.806824</v>
      </c>
      <c r="AC1549" s="14"/>
      <c r="AD1549" s="40">
        <f t="shared" si="674"/>
        <v>1100.806824</v>
      </c>
      <c r="AE1549" s="14"/>
      <c r="AF1549" s="40">
        <f t="shared" si="675"/>
        <v>1100.806824</v>
      </c>
      <c r="AG1549" s="29"/>
      <c r="AH1549" s="29"/>
      <c r="AI1549" s="29"/>
      <c r="AJ1549" s="29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</row>
    <row r="1550" spans="1:56" x14ac:dyDescent="0.3">
      <c r="A1550" s="31">
        <v>41788</v>
      </c>
      <c r="B1550" s="33" t="s">
        <v>5294</v>
      </c>
      <c r="C1550" s="29">
        <v>5</v>
      </c>
      <c r="D1550" s="29" t="s">
        <v>4664</v>
      </c>
      <c r="E1550" s="30">
        <v>15</v>
      </c>
      <c r="F1550" s="29" t="s">
        <v>65</v>
      </c>
      <c r="G1550" s="29" t="s">
        <v>20</v>
      </c>
      <c r="H1550" s="29" t="s">
        <v>42</v>
      </c>
      <c r="I1550" s="29" t="s">
        <v>22</v>
      </c>
      <c r="J1550" s="29" t="s">
        <v>5309</v>
      </c>
      <c r="K1550" s="29" t="s">
        <v>5310</v>
      </c>
      <c r="L1550" s="29" t="s">
        <v>84</v>
      </c>
      <c r="M1550" s="29" t="s">
        <v>121</v>
      </c>
      <c r="N1550" s="29" t="s">
        <v>4682</v>
      </c>
      <c r="O1550" s="14">
        <v>334.79</v>
      </c>
      <c r="P1550" s="14">
        <f t="shared" si="667"/>
        <v>1098.3790320000001</v>
      </c>
      <c r="Q1550" s="14">
        <v>6.48</v>
      </c>
      <c r="R1550" s="40">
        <f t="shared" si="668"/>
        <v>1104.8590320000001</v>
      </c>
      <c r="S1550" s="14">
        <v>7.75</v>
      </c>
      <c r="T1550" s="40">
        <f t="shared" si="669"/>
        <v>1097.1090320000001</v>
      </c>
      <c r="U1550" s="14">
        <v>9.01</v>
      </c>
      <c r="V1550" s="40">
        <f t="shared" si="670"/>
        <v>1095.8490320000001</v>
      </c>
      <c r="W1550" s="14">
        <v>8.98</v>
      </c>
      <c r="X1550" s="40">
        <f t="shared" si="671"/>
        <v>1095.8790320000001</v>
      </c>
      <c r="Y1550" s="14">
        <v>6.48</v>
      </c>
      <c r="Z1550" s="40">
        <f t="shared" si="672"/>
        <v>1104.8590320000001</v>
      </c>
      <c r="AA1550" s="14">
        <v>7.88</v>
      </c>
      <c r="AB1550" s="40">
        <f t="shared" si="673"/>
        <v>1096.979032</v>
      </c>
      <c r="AC1550" s="14">
        <v>9.0399999999999991</v>
      </c>
      <c r="AD1550" s="40">
        <f t="shared" si="674"/>
        <v>1095.8190320000001</v>
      </c>
      <c r="AE1550" s="14">
        <v>9.16</v>
      </c>
      <c r="AF1550" s="40">
        <f t="shared" si="675"/>
        <v>1095.699032</v>
      </c>
      <c r="AG1550" s="29" t="s">
        <v>22</v>
      </c>
      <c r="AH1550" s="29" t="s">
        <v>22</v>
      </c>
      <c r="AI1550" s="29" t="s">
        <v>48</v>
      </c>
      <c r="AJ1550" s="29" t="s">
        <v>5288</v>
      </c>
      <c r="AK1550" s="30" t="s">
        <v>22</v>
      </c>
      <c r="AL1550" s="30" t="s">
        <v>22</v>
      </c>
      <c r="AM1550" s="30"/>
      <c r="AN1550" s="30" t="s">
        <v>22</v>
      </c>
      <c r="AO1550" s="30" t="s">
        <v>22</v>
      </c>
      <c r="AP1550" s="30"/>
      <c r="AQ1550" s="30" t="s">
        <v>22</v>
      </c>
      <c r="AR1550" s="30" t="s">
        <v>22</v>
      </c>
      <c r="AS1550" s="30"/>
      <c r="AT1550" s="30"/>
      <c r="AU1550" s="30" t="s">
        <v>22</v>
      </c>
      <c r="AV1550" s="30" t="s">
        <v>22</v>
      </c>
      <c r="AW1550" s="30" t="s">
        <v>22</v>
      </c>
      <c r="AX1550" s="30" t="s">
        <v>22</v>
      </c>
      <c r="AY1550" s="30" t="s">
        <v>25</v>
      </c>
      <c r="AZ1550" s="30"/>
      <c r="BA1550" s="30" t="s">
        <v>22</v>
      </c>
      <c r="BB1550" s="30"/>
      <c r="BC1550" s="30" t="s">
        <v>26</v>
      </c>
      <c r="BD1550" s="30"/>
    </row>
    <row r="1551" spans="1:56" x14ac:dyDescent="0.3">
      <c r="A1551" s="31">
        <v>41788</v>
      </c>
      <c r="B1551" s="33" t="s">
        <v>5295</v>
      </c>
      <c r="C1551" s="29">
        <v>6</v>
      </c>
      <c r="D1551" s="29" t="s">
        <v>4664</v>
      </c>
      <c r="E1551" s="30">
        <v>15</v>
      </c>
      <c r="F1551" s="29" t="s">
        <v>65</v>
      </c>
      <c r="G1551" s="29" t="s">
        <v>94</v>
      </c>
      <c r="H1551" s="29" t="s">
        <v>42</v>
      </c>
      <c r="I1551" s="29" t="s">
        <v>22</v>
      </c>
      <c r="J1551" s="29" t="s">
        <v>5245</v>
      </c>
      <c r="K1551" s="29" t="s">
        <v>5136</v>
      </c>
      <c r="L1551" s="29" t="s">
        <v>892</v>
      </c>
      <c r="M1551" s="29" t="s">
        <v>59</v>
      </c>
      <c r="N1551" s="29" t="s">
        <v>5311</v>
      </c>
      <c r="O1551" s="14">
        <v>334.63</v>
      </c>
      <c r="P1551" s="14">
        <f t="shared" si="667"/>
        <v>1097.854104</v>
      </c>
      <c r="Q1551" s="14">
        <v>4.67</v>
      </c>
      <c r="R1551" s="40">
        <f t="shared" si="668"/>
        <v>1102.5241040000001</v>
      </c>
      <c r="S1551" s="14">
        <v>8.19</v>
      </c>
      <c r="T1551" s="40">
        <f t="shared" si="669"/>
        <v>1094.334104</v>
      </c>
      <c r="U1551" s="14">
        <v>11.02</v>
      </c>
      <c r="V1551" s="40">
        <f t="shared" si="670"/>
        <v>1091.5041040000001</v>
      </c>
      <c r="W1551" s="14">
        <v>10.62</v>
      </c>
      <c r="X1551" s="40">
        <f t="shared" si="671"/>
        <v>1091.9041040000002</v>
      </c>
      <c r="Y1551" s="14">
        <v>4.67</v>
      </c>
      <c r="Z1551" s="40">
        <f t="shared" si="672"/>
        <v>1102.5241040000001</v>
      </c>
      <c r="AA1551" s="14">
        <v>8.5500000000000007</v>
      </c>
      <c r="AB1551" s="40">
        <f t="shared" si="673"/>
        <v>1093.9741040000001</v>
      </c>
      <c r="AC1551" s="14">
        <v>11</v>
      </c>
      <c r="AD1551" s="40">
        <f t="shared" si="674"/>
        <v>1091.5241040000001</v>
      </c>
      <c r="AE1551" s="14">
        <v>10.44</v>
      </c>
      <c r="AF1551" s="40">
        <f t="shared" si="675"/>
        <v>1092.084104</v>
      </c>
      <c r="AG1551" s="29" t="s">
        <v>22</v>
      </c>
      <c r="AH1551" s="29" t="s">
        <v>22</v>
      </c>
      <c r="AI1551" s="29" t="s">
        <v>24</v>
      </c>
      <c r="AJ1551" s="29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</row>
    <row r="1552" spans="1:56" x14ac:dyDescent="0.3">
      <c r="A1552" s="31">
        <v>41788</v>
      </c>
      <c r="B1552" s="33" t="s">
        <v>5296</v>
      </c>
      <c r="C1552" s="29">
        <v>7</v>
      </c>
      <c r="D1552" s="29" t="s">
        <v>4664</v>
      </c>
      <c r="E1552" s="30">
        <v>15</v>
      </c>
      <c r="F1552" s="29" t="s">
        <v>65</v>
      </c>
      <c r="G1552" s="29" t="s">
        <v>20</v>
      </c>
      <c r="H1552" s="29" t="s">
        <v>42</v>
      </c>
      <c r="I1552" s="29" t="s">
        <v>22</v>
      </c>
      <c r="J1552" s="29" t="s">
        <v>993</v>
      </c>
      <c r="K1552" s="29" t="s">
        <v>5312</v>
      </c>
      <c r="L1552" s="29" t="s">
        <v>35</v>
      </c>
      <c r="M1552" s="29" t="s">
        <v>23</v>
      </c>
      <c r="N1552" s="29" t="s">
        <v>4667</v>
      </c>
      <c r="O1552" s="14">
        <v>332.5</v>
      </c>
      <c r="P1552" s="14">
        <f t="shared" si="667"/>
        <v>1090.866</v>
      </c>
      <c r="Q1552" s="14">
        <v>4.87</v>
      </c>
      <c r="R1552" s="40">
        <f t="shared" si="668"/>
        <v>1095.7359999999999</v>
      </c>
      <c r="S1552" s="14">
        <v>6.19</v>
      </c>
      <c r="T1552" s="40">
        <f t="shared" si="669"/>
        <v>1089.5459999999998</v>
      </c>
      <c r="U1552" s="14">
        <v>8.08</v>
      </c>
      <c r="V1552" s="40">
        <f t="shared" si="670"/>
        <v>1087.6559999999999</v>
      </c>
      <c r="W1552" s="14">
        <v>7.19</v>
      </c>
      <c r="X1552" s="40">
        <f t="shared" si="671"/>
        <v>1088.5459999999998</v>
      </c>
      <c r="Y1552" s="14">
        <v>4.87</v>
      </c>
      <c r="Z1552" s="40">
        <f t="shared" si="672"/>
        <v>1095.7359999999999</v>
      </c>
      <c r="AA1552" s="14">
        <v>6.32</v>
      </c>
      <c r="AB1552" s="40">
        <f t="shared" si="673"/>
        <v>1089.4159999999999</v>
      </c>
      <c r="AC1552" s="14">
        <v>8.0299999999999994</v>
      </c>
      <c r="AD1552" s="40">
        <f t="shared" si="674"/>
        <v>1087.7059999999999</v>
      </c>
      <c r="AE1552" s="14">
        <v>6.91</v>
      </c>
      <c r="AF1552" s="40">
        <f t="shared" si="675"/>
        <v>1088.8259999999998</v>
      </c>
      <c r="AG1552" s="29" t="s">
        <v>22</v>
      </c>
      <c r="AH1552" s="29" t="s">
        <v>22</v>
      </c>
      <c r="AI1552" s="29" t="s">
        <v>28</v>
      </c>
      <c r="AJ1552" s="29" t="s">
        <v>5128</v>
      </c>
      <c r="AK1552" s="30" t="s">
        <v>22</v>
      </c>
      <c r="AL1552" s="30" t="s">
        <v>22</v>
      </c>
      <c r="AM1552" s="30"/>
      <c r="AN1552" s="30" t="s">
        <v>22</v>
      </c>
      <c r="AO1552" s="30" t="s">
        <v>25</v>
      </c>
      <c r="AP1552" s="30" t="s">
        <v>5313</v>
      </c>
      <c r="AQ1552" s="30" t="s">
        <v>22</v>
      </c>
      <c r="AR1552" s="30" t="s">
        <v>22</v>
      </c>
      <c r="AS1552" s="30"/>
      <c r="AT1552" s="30"/>
      <c r="AU1552" s="30" t="s">
        <v>22</v>
      </c>
      <c r="AV1552" s="30" t="s">
        <v>22</v>
      </c>
      <c r="AW1552" s="30" t="s">
        <v>22</v>
      </c>
      <c r="AX1552" s="30" t="s">
        <v>22</v>
      </c>
      <c r="AY1552" s="30" t="s">
        <v>25</v>
      </c>
      <c r="AZ1552" s="30"/>
      <c r="BA1552" s="30" t="s">
        <v>25</v>
      </c>
      <c r="BB1552" s="30" t="s">
        <v>249</v>
      </c>
      <c r="BC1552" s="30" t="s">
        <v>26</v>
      </c>
      <c r="BD1552" s="30"/>
    </row>
    <row r="1553" spans="1:56" x14ac:dyDescent="0.3">
      <c r="A1553" s="31">
        <v>41788</v>
      </c>
      <c r="B1553" s="33" t="s">
        <v>5297</v>
      </c>
      <c r="C1553" s="29">
        <v>8</v>
      </c>
      <c r="D1553" s="29" t="s">
        <v>4664</v>
      </c>
      <c r="E1553" s="30">
        <v>15</v>
      </c>
      <c r="F1553" s="29" t="s">
        <v>72</v>
      </c>
      <c r="G1553" s="29" t="s">
        <v>94</v>
      </c>
      <c r="H1553" s="29" t="s">
        <v>42</v>
      </c>
      <c r="I1553" s="29" t="s">
        <v>22</v>
      </c>
      <c r="J1553" s="29" t="s">
        <v>5314</v>
      </c>
      <c r="K1553" s="29" t="s">
        <v>5315</v>
      </c>
      <c r="L1553" s="29" t="s">
        <v>128</v>
      </c>
      <c r="M1553" s="29" t="s">
        <v>230</v>
      </c>
      <c r="N1553" s="29" t="s">
        <v>4682</v>
      </c>
      <c r="O1553" s="14">
        <v>332.25</v>
      </c>
      <c r="P1553" s="14">
        <f t="shared" si="667"/>
        <v>1090.0458000000001</v>
      </c>
      <c r="Q1553" s="14">
        <v>4.72</v>
      </c>
      <c r="R1553" s="40">
        <f t="shared" si="668"/>
        <v>1094.7658000000001</v>
      </c>
      <c r="S1553" s="14">
        <v>8.7799999999999994</v>
      </c>
      <c r="T1553" s="40">
        <f t="shared" si="669"/>
        <v>1085.9858000000002</v>
      </c>
      <c r="U1553" s="14">
        <v>14.76</v>
      </c>
      <c r="V1553" s="40">
        <f t="shared" si="670"/>
        <v>1080.0058000000001</v>
      </c>
      <c r="W1553" s="14">
        <v>15.05</v>
      </c>
      <c r="X1553" s="40">
        <f t="shared" si="671"/>
        <v>1079.7158000000002</v>
      </c>
      <c r="Y1553" s="14">
        <v>4.72</v>
      </c>
      <c r="Z1553" s="40">
        <f t="shared" si="672"/>
        <v>1094.7658000000001</v>
      </c>
      <c r="AA1553" s="14">
        <v>8.75</v>
      </c>
      <c r="AB1553" s="40">
        <f t="shared" si="673"/>
        <v>1086.0158000000001</v>
      </c>
      <c r="AC1553" s="14">
        <v>14.62</v>
      </c>
      <c r="AD1553" s="40">
        <f t="shared" si="674"/>
        <v>1080.1458000000002</v>
      </c>
      <c r="AE1553" s="14">
        <v>14.65</v>
      </c>
      <c r="AF1553" s="40">
        <f t="shared" si="675"/>
        <v>1080.1158</v>
      </c>
      <c r="AG1553" s="29" t="s">
        <v>22</v>
      </c>
      <c r="AH1553" s="29" t="s">
        <v>22</v>
      </c>
      <c r="AI1553" s="29" t="s">
        <v>24</v>
      </c>
      <c r="AJ1553" s="29" t="s">
        <v>5316</v>
      </c>
      <c r="AK1553" s="30" t="s">
        <v>22</v>
      </c>
      <c r="AL1553" s="30" t="s">
        <v>22</v>
      </c>
      <c r="AM1553" s="30"/>
      <c r="AN1553" s="30" t="s">
        <v>22</v>
      </c>
      <c r="AO1553" s="30" t="s">
        <v>25</v>
      </c>
      <c r="AP1553" s="30" t="s">
        <v>488</v>
      </c>
      <c r="AQ1553" s="30" t="s">
        <v>25</v>
      </c>
      <c r="AR1553" s="30" t="s">
        <v>25</v>
      </c>
      <c r="AS1553" s="30"/>
      <c r="AT1553" s="30"/>
      <c r="AU1553" s="30" t="s">
        <v>22</v>
      </c>
      <c r="AV1553" s="30" t="s">
        <v>22</v>
      </c>
      <c r="AW1553" s="30" t="s">
        <v>22</v>
      </c>
      <c r="AX1553" s="30" t="s">
        <v>22</v>
      </c>
      <c r="AY1553" s="30" t="s">
        <v>22</v>
      </c>
      <c r="AZ1553" s="30"/>
      <c r="BA1553" s="30" t="s">
        <v>25</v>
      </c>
      <c r="BB1553" s="30"/>
      <c r="BC1553" s="30" t="s">
        <v>62</v>
      </c>
      <c r="BD1553" s="30"/>
    </row>
    <row r="1554" spans="1:56" x14ac:dyDescent="0.3">
      <c r="A1554" s="31">
        <v>41788</v>
      </c>
      <c r="B1554" s="33" t="s">
        <v>5317</v>
      </c>
      <c r="C1554" s="29">
        <v>1</v>
      </c>
      <c r="D1554" s="29" t="s">
        <v>4664</v>
      </c>
      <c r="E1554" s="30">
        <v>16</v>
      </c>
      <c r="F1554" s="29" t="s">
        <v>49</v>
      </c>
      <c r="G1554" s="29" t="s">
        <v>20</v>
      </c>
      <c r="H1554" s="29" t="s">
        <v>42</v>
      </c>
      <c r="I1554" s="29" t="s">
        <v>22</v>
      </c>
      <c r="J1554" s="29" t="s">
        <v>2250</v>
      </c>
      <c r="K1554" s="29" t="s">
        <v>5327</v>
      </c>
      <c r="L1554" s="29" t="s">
        <v>261</v>
      </c>
      <c r="M1554" s="29" t="s">
        <v>46</v>
      </c>
      <c r="N1554" s="29" t="s">
        <v>4667</v>
      </c>
      <c r="O1554" s="14">
        <v>327.55</v>
      </c>
      <c r="P1554" s="14">
        <f t="shared" si="667"/>
        <v>1074.6260400000001</v>
      </c>
      <c r="Q1554" s="14">
        <v>5.63</v>
      </c>
      <c r="R1554" s="40">
        <f t="shared" si="668"/>
        <v>1080.2560400000002</v>
      </c>
      <c r="S1554" s="14">
        <v>6.57</v>
      </c>
      <c r="T1554" s="40">
        <f t="shared" si="669"/>
        <v>1073.6860400000003</v>
      </c>
      <c r="U1554" s="14">
        <v>7.73</v>
      </c>
      <c r="V1554" s="40">
        <f t="shared" si="670"/>
        <v>1072.5260400000002</v>
      </c>
      <c r="W1554" s="14">
        <v>7.95</v>
      </c>
      <c r="X1554" s="40">
        <f t="shared" si="671"/>
        <v>1072.3060400000002</v>
      </c>
      <c r="Y1554" s="14">
        <v>5.63</v>
      </c>
      <c r="Z1554" s="40">
        <f t="shared" si="672"/>
        <v>1080.2560400000002</v>
      </c>
      <c r="AA1554" s="14">
        <v>6.81</v>
      </c>
      <c r="AB1554" s="40">
        <f t="shared" si="673"/>
        <v>1073.4460400000003</v>
      </c>
      <c r="AC1554" s="14">
        <v>7.66</v>
      </c>
      <c r="AD1554" s="40">
        <f t="shared" si="674"/>
        <v>1072.5960400000001</v>
      </c>
      <c r="AE1554" s="14">
        <v>8.01</v>
      </c>
      <c r="AF1554" s="40">
        <f t="shared" si="675"/>
        <v>1072.2460400000002</v>
      </c>
      <c r="AG1554" s="29" t="s">
        <v>22</v>
      </c>
      <c r="AH1554" s="29" t="s">
        <v>22</v>
      </c>
      <c r="AI1554" s="29" t="s">
        <v>48</v>
      </c>
      <c r="AJ1554" s="29" t="s">
        <v>5328</v>
      </c>
      <c r="AK1554" s="30" t="s">
        <v>25</v>
      </c>
      <c r="AL1554" s="30" t="s">
        <v>25</v>
      </c>
      <c r="AM1554" s="30" t="s">
        <v>20</v>
      </c>
      <c r="AN1554" s="30" t="s">
        <v>22</v>
      </c>
      <c r="AO1554" s="30" t="s">
        <v>25</v>
      </c>
      <c r="AP1554" s="30" t="s">
        <v>488</v>
      </c>
      <c r="AQ1554" s="30" t="s">
        <v>22</v>
      </c>
      <c r="AR1554" s="30" t="s">
        <v>22</v>
      </c>
      <c r="AS1554" s="30"/>
      <c r="AT1554" s="30"/>
      <c r="AU1554" s="30" t="s">
        <v>22</v>
      </c>
      <c r="AV1554" s="30" t="s">
        <v>22</v>
      </c>
      <c r="AW1554" s="30" t="s">
        <v>22</v>
      </c>
      <c r="AX1554" s="30" t="s">
        <v>22</v>
      </c>
      <c r="AY1554" s="30" t="s">
        <v>25</v>
      </c>
      <c r="AZ1554" s="30"/>
      <c r="BA1554" s="30" t="s">
        <v>22</v>
      </c>
      <c r="BB1554" s="30"/>
      <c r="BC1554" s="30" t="s">
        <v>26</v>
      </c>
      <c r="BD1554" s="30"/>
    </row>
    <row r="1555" spans="1:56" x14ac:dyDescent="0.3">
      <c r="A1555" s="31">
        <v>41788</v>
      </c>
      <c r="B1555" s="33" t="s">
        <v>5318</v>
      </c>
      <c r="C1555" s="29">
        <v>2</v>
      </c>
      <c r="D1555" s="29" t="s">
        <v>4664</v>
      </c>
      <c r="E1555" s="30">
        <v>16</v>
      </c>
      <c r="F1555" s="29" t="s">
        <v>49</v>
      </c>
      <c r="G1555" s="29" t="s">
        <v>20</v>
      </c>
      <c r="H1555" s="29" t="s">
        <v>42</v>
      </c>
      <c r="I1555" s="29" t="s">
        <v>22</v>
      </c>
      <c r="J1555" s="29" t="s">
        <v>2269</v>
      </c>
      <c r="K1555" s="29" t="s">
        <v>5329</v>
      </c>
      <c r="L1555" s="29" t="s">
        <v>225</v>
      </c>
      <c r="M1555" s="29" t="s">
        <v>23</v>
      </c>
      <c r="N1555" s="29" t="s">
        <v>4667</v>
      </c>
      <c r="O1555" s="14">
        <v>330.29</v>
      </c>
      <c r="P1555" s="14">
        <f t="shared" si="667"/>
        <v>1083.6154320000001</v>
      </c>
      <c r="Q1555" s="14">
        <v>5.15</v>
      </c>
      <c r="R1555" s="40">
        <f t="shared" si="668"/>
        <v>1088.7654320000001</v>
      </c>
      <c r="S1555" s="14">
        <v>7.09</v>
      </c>
      <c r="T1555" s="40">
        <f t="shared" si="669"/>
        <v>1081.6754320000002</v>
      </c>
      <c r="U1555" s="14">
        <v>8.5</v>
      </c>
      <c r="V1555" s="40">
        <f t="shared" si="670"/>
        <v>1080.2654320000001</v>
      </c>
      <c r="W1555" s="14">
        <v>8.68</v>
      </c>
      <c r="X1555" s="40">
        <f t="shared" si="671"/>
        <v>1080.0854320000001</v>
      </c>
      <c r="Y1555" s="14">
        <v>5.15</v>
      </c>
      <c r="Z1555" s="40">
        <f t="shared" si="672"/>
        <v>1088.7654320000001</v>
      </c>
      <c r="AA1555" s="14">
        <v>7.2</v>
      </c>
      <c r="AB1555" s="40">
        <f t="shared" si="673"/>
        <v>1081.5654320000001</v>
      </c>
      <c r="AC1555" s="14">
        <v>8.16</v>
      </c>
      <c r="AD1555" s="40">
        <f t="shared" si="674"/>
        <v>1080.6054320000001</v>
      </c>
      <c r="AE1555" s="14">
        <v>8.8699999999999992</v>
      </c>
      <c r="AF1555" s="40">
        <f t="shared" si="675"/>
        <v>1079.8954320000003</v>
      </c>
      <c r="AG1555" s="29" t="s">
        <v>22</v>
      </c>
      <c r="AH1555" s="29" t="s">
        <v>22</v>
      </c>
      <c r="AI1555" s="29" t="s">
        <v>48</v>
      </c>
      <c r="AJ1555" s="29" t="s">
        <v>5330</v>
      </c>
      <c r="AK1555" s="30" t="s">
        <v>22</v>
      </c>
      <c r="AL1555" s="30" t="s">
        <v>22</v>
      </c>
      <c r="AM1555" s="30"/>
      <c r="AN1555" s="30" t="s">
        <v>22</v>
      </c>
      <c r="AO1555" s="30" t="s">
        <v>22</v>
      </c>
      <c r="AP1555" s="30"/>
      <c r="AQ1555" s="30" t="s">
        <v>22</v>
      </c>
      <c r="AR1555" s="30" t="s">
        <v>22</v>
      </c>
      <c r="AS1555" s="30"/>
      <c r="AT1555" s="30"/>
      <c r="AU1555" s="30" t="s">
        <v>22</v>
      </c>
      <c r="AV1555" s="30" t="s">
        <v>22</v>
      </c>
      <c r="AW1555" s="30" t="s">
        <v>22</v>
      </c>
      <c r="AX1555" s="30" t="s">
        <v>22</v>
      </c>
      <c r="AY1555" s="30" t="s">
        <v>25</v>
      </c>
      <c r="AZ1555" s="30"/>
      <c r="BA1555" s="30" t="s">
        <v>25</v>
      </c>
      <c r="BB1555" s="30" t="s">
        <v>5331</v>
      </c>
      <c r="BC1555" s="30" t="s">
        <v>26</v>
      </c>
      <c r="BD1555" s="30"/>
    </row>
    <row r="1556" spans="1:56" x14ac:dyDescent="0.3">
      <c r="A1556" s="31">
        <v>41788</v>
      </c>
      <c r="B1556" s="33" t="s">
        <v>5319</v>
      </c>
      <c r="C1556" s="29">
        <v>3</v>
      </c>
      <c r="D1556" s="29" t="s">
        <v>4664</v>
      </c>
      <c r="E1556" s="30">
        <v>16</v>
      </c>
      <c r="F1556" s="29" t="s">
        <v>49</v>
      </c>
      <c r="G1556" s="29" t="s">
        <v>20</v>
      </c>
      <c r="H1556" s="29"/>
      <c r="I1556" s="29"/>
      <c r="J1556" s="29" t="s">
        <v>5332</v>
      </c>
      <c r="K1556" s="29" t="s">
        <v>5333</v>
      </c>
      <c r="L1556" s="29"/>
      <c r="M1556" s="29" t="s">
        <v>5334</v>
      </c>
      <c r="N1556" s="29"/>
      <c r="O1556" s="14">
        <v>329.98</v>
      </c>
      <c r="P1556" s="14">
        <f t="shared" si="667"/>
        <v>1082.5983840000001</v>
      </c>
      <c r="Q1556" s="14"/>
      <c r="R1556" s="40">
        <f t="shared" si="668"/>
        <v>1082.5983840000001</v>
      </c>
      <c r="S1556" s="14"/>
      <c r="T1556" s="40">
        <f t="shared" si="669"/>
        <v>1082.5983840000001</v>
      </c>
      <c r="U1556" s="14"/>
      <c r="V1556" s="40">
        <f t="shared" si="670"/>
        <v>1082.5983840000001</v>
      </c>
      <c r="W1556" s="14"/>
      <c r="X1556" s="40">
        <f t="shared" si="671"/>
        <v>1082.5983840000001</v>
      </c>
      <c r="Y1556" s="14"/>
      <c r="Z1556" s="40">
        <f t="shared" si="672"/>
        <v>1082.5983840000001</v>
      </c>
      <c r="AA1556" s="14"/>
      <c r="AB1556" s="40">
        <f t="shared" si="673"/>
        <v>1082.5983840000001</v>
      </c>
      <c r="AC1556" s="14" t="s">
        <v>5334</v>
      </c>
      <c r="AD1556" s="40" t="e">
        <f t="shared" si="674"/>
        <v>#VALUE!</v>
      </c>
      <c r="AE1556" s="14"/>
      <c r="AF1556" s="40">
        <f t="shared" si="675"/>
        <v>1082.5983840000001</v>
      </c>
      <c r="AG1556" s="29"/>
      <c r="AH1556" s="29"/>
      <c r="AI1556" s="29"/>
      <c r="AJ1556" s="29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</row>
    <row r="1557" spans="1:56" x14ac:dyDescent="0.3">
      <c r="A1557" s="31">
        <v>41788</v>
      </c>
      <c r="B1557" s="33" t="s">
        <v>5320</v>
      </c>
      <c r="C1557" s="29">
        <v>4</v>
      </c>
      <c r="D1557" s="29" t="s">
        <v>4664</v>
      </c>
      <c r="E1557" s="30">
        <v>16</v>
      </c>
      <c r="F1557" s="29" t="s">
        <v>19</v>
      </c>
      <c r="G1557" s="29" t="s">
        <v>20</v>
      </c>
      <c r="H1557" s="29" t="s">
        <v>42</v>
      </c>
      <c r="I1557" s="29" t="s">
        <v>22</v>
      </c>
      <c r="J1557" s="29" t="s">
        <v>802</v>
      </c>
      <c r="K1557" s="29" t="s">
        <v>5335</v>
      </c>
      <c r="L1557" s="29" t="s">
        <v>142</v>
      </c>
      <c r="M1557" s="29" t="s">
        <v>121</v>
      </c>
      <c r="N1557" s="29" t="s">
        <v>4667</v>
      </c>
      <c r="O1557" s="14">
        <v>332.62</v>
      </c>
      <c r="P1557" s="14">
        <f t="shared" si="667"/>
        <v>1091.2596960000001</v>
      </c>
      <c r="Q1557" s="14">
        <v>5.59</v>
      </c>
      <c r="R1557" s="40">
        <f t="shared" si="668"/>
        <v>1096.849696</v>
      </c>
      <c r="S1557" s="14">
        <v>8.61</v>
      </c>
      <c r="T1557" s="40">
        <f t="shared" si="669"/>
        <v>1088.2396960000001</v>
      </c>
      <c r="U1557" s="14">
        <v>9.7899999999999991</v>
      </c>
      <c r="V1557" s="40">
        <f t="shared" si="670"/>
        <v>1087.059696</v>
      </c>
      <c r="W1557" s="14">
        <v>9.74</v>
      </c>
      <c r="X1557" s="40">
        <f t="shared" si="671"/>
        <v>1087.109696</v>
      </c>
      <c r="Y1557" s="14">
        <v>5.59</v>
      </c>
      <c r="Z1557" s="40">
        <f t="shared" si="672"/>
        <v>1096.849696</v>
      </c>
      <c r="AA1557" s="14">
        <v>8.9499999999999993</v>
      </c>
      <c r="AB1557" s="40">
        <f t="shared" si="673"/>
        <v>1087.8996959999999</v>
      </c>
      <c r="AC1557" s="14">
        <v>10.119999999999999</v>
      </c>
      <c r="AD1557" s="40">
        <f t="shared" si="674"/>
        <v>1086.7296960000001</v>
      </c>
      <c r="AE1557" s="14">
        <v>9.99</v>
      </c>
      <c r="AF1557" s="40">
        <f t="shared" si="675"/>
        <v>1086.859696</v>
      </c>
      <c r="AG1557" s="29" t="s">
        <v>22</v>
      </c>
      <c r="AH1557" s="29" t="s">
        <v>22</v>
      </c>
      <c r="AI1557" s="29" t="s">
        <v>24</v>
      </c>
      <c r="AJ1557" s="29"/>
      <c r="AK1557" s="30" t="s">
        <v>22</v>
      </c>
      <c r="AL1557" s="30" t="s">
        <v>22</v>
      </c>
      <c r="AM1557" s="30"/>
      <c r="AN1557" s="30" t="s">
        <v>22</v>
      </c>
      <c r="AO1557" s="30" t="s">
        <v>22</v>
      </c>
      <c r="AP1557" s="30"/>
      <c r="AQ1557" s="30" t="s">
        <v>22</v>
      </c>
      <c r="AR1557" s="30" t="s">
        <v>22</v>
      </c>
      <c r="AS1557" s="30"/>
      <c r="AT1557" s="30"/>
      <c r="AU1557" s="30" t="s">
        <v>22</v>
      </c>
      <c r="AV1557" s="30" t="s">
        <v>22</v>
      </c>
      <c r="AW1557" s="30" t="s">
        <v>22</v>
      </c>
      <c r="AX1557" s="30" t="s">
        <v>22</v>
      </c>
      <c r="AY1557" s="30" t="s">
        <v>25</v>
      </c>
      <c r="AZ1557" s="30"/>
      <c r="BA1557" s="30" t="s">
        <v>694</v>
      </c>
      <c r="BB1557" s="30" t="s">
        <v>5336</v>
      </c>
      <c r="BC1557" s="30" t="s">
        <v>26</v>
      </c>
      <c r="BD1557" s="30"/>
    </row>
    <row r="1558" spans="1:56" x14ac:dyDescent="0.3">
      <c r="A1558" s="31">
        <v>41788</v>
      </c>
      <c r="B1558" s="33" t="s">
        <v>5321</v>
      </c>
      <c r="C1558" s="29">
        <v>5</v>
      </c>
      <c r="D1558" s="29" t="s">
        <v>4664</v>
      </c>
      <c r="E1558" s="30">
        <v>16</v>
      </c>
      <c r="F1558" s="29" t="s">
        <v>65</v>
      </c>
      <c r="G1558" s="29" t="s">
        <v>20</v>
      </c>
      <c r="H1558" s="29" t="s">
        <v>42</v>
      </c>
      <c r="I1558" s="29" t="s">
        <v>22</v>
      </c>
      <c r="J1558" s="29" t="s">
        <v>5337</v>
      </c>
      <c r="K1558" s="29" t="s">
        <v>5338</v>
      </c>
      <c r="L1558" s="29" t="s">
        <v>75</v>
      </c>
      <c r="M1558" s="29" t="s">
        <v>46</v>
      </c>
      <c r="N1558" s="29" t="s">
        <v>4667</v>
      </c>
      <c r="O1558" s="14">
        <v>329.63</v>
      </c>
      <c r="P1558" s="14">
        <f t="shared" si="667"/>
        <v>1081.450104</v>
      </c>
      <c r="Q1558" s="14">
        <v>6.2</v>
      </c>
      <c r="R1558" s="40">
        <f t="shared" si="668"/>
        <v>1087.6501040000001</v>
      </c>
      <c r="S1558" s="14">
        <v>7.21</v>
      </c>
      <c r="T1558" s="40">
        <f t="shared" si="669"/>
        <v>1080.440104</v>
      </c>
      <c r="U1558" s="14">
        <v>8.14</v>
      </c>
      <c r="V1558" s="40">
        <f t="shared" si="670"/>
        <v>1079.510104</v>
      </c>
      <c r="W1558" s="14">
        <v>7.87</v>
      </c>
      <c r="X1558" s="40">
        <f t="shared" si="671"/>
        <v>1079.7801040000002</v>
      </c>
      <c r="Y1558" s="14">
        <v>6.2</v>
      </c>
      <c r="Z1558" s="40">
        <f t="shared" si="672"/>
        <v>1087.6501040000001</v>
      </c>
      <c r="AA1558" s="14">
        <v>7.36</v>
      </c>
      <c r="AB1558" s="40">
        <f t="shared" si="673"/>
        <v>1080.2901040000002</v>
      </c>
      <c r="AC1558" s="14">
        <v>8.2200000000000006</v>
      </c>
      <c r="AD1558" s="40">
        <f t="shared" si="674"/>
        <v>1079.430104</v>
      </c>
      <c r="AE1558" s="14">
        <v>7.97</v>
      </c>
      <c r="AF1558" s="40">
        <f t="shared" si="675"/>
        <v>1079.680104</v>
      </c>
      <c r="AG1558" s="29" t="s">
        <v>22</v>
      </c>
      <c r="AH1558" s="29" t="s">
        <v>22</v>
      </c>
      <c r="AI1558" s="29" t="s">
        <v>24</v>
      </c>
      <c r="AJ1558" s="29"/>
      <c r="AK1558" s="30" t="s">
        <v>25</v>
      </c>
      <c r="AL1558" s="30" t="s">
        <v>25</v>
      </c>
      <c r="AM1558" s="30"/>
      <c r="AN1558" s="30" t="s">
        <v>22</v>
      </c>
      <c r="AO1558" s="30" t="s">
        <v>22</v>
      </c>
      <c r="AP1558" s="30"/>
      <c r="AQ1558" s="30" t="s">
        <v>22</v>
      </c>
      <c r="AR1558" s="30" t="s">
        <v>22</v>
      </c>
      <c r="AS1558" s="30"/>
      <c r="AT1558" s="30"/>
      <c r="AU1558" s="30" t="s">
        <v>22</v>
      </c>
      <c r="AV1558" s="30" t="s">
        <v>22</v>
      </c>
      <c r="AW1558" s="30" t="s">
        <v>22</v>
      </c>
      <c r="AX1558" s="30" t="s">
        <v>22</v>
      </c>
      <c r="AY1558" s="30" t="s">
        <v>25</v>
      </c>
      <c r="AZ1558" s="30"/>
      <c r="BA1558" s="30" t="s">
        <v>694</v>
      </c>
      <c r="BB1558" s="30" t="s">
        <v>5339</v>
      </c>
      <c r="BC1558" s="30" t="s">
        <v>26</v>
      </c>
      <c r="BD1558" s="30"/>
    </row>
    <row r="1559" spans="1:56" x14ac:dyDescent="0.3">
      <c r="A1559" s="31">
        <v>41788</v>
      </c>
      <c r="B1559" s="33" t="s">
        <v>5322</v>
      </c>
      <c r="C1559" s="29">
        <v>6</v>
      </c>
      <c r="D1559" s="29" t="s">
        <v>4664</v>
      </c>
      <c r="E1559" s="30">
        <v>16</v>
      </c>
      <c r="F1559" s="29" t="s">
        <v>65</v>
      </c>
      <c r="G1559" s="29" t="s">
        <v>20</v>
      </c>
      <c r="H1559" s="29" t="s">
        <v>42</v>
      </c>
      <c r="I1559" s="29" t="s">
        <v>22</v>
      </c>
      <c r="J1559" s="29" t="s">
        <v>5340</v>
      </c>
      <c r="K1559" s="29" t="s">
        <v>5341</v>
      </c>
      <c r="L1559" s="29" t="s">
        <v>261</v>
      </c>
      <c r="M1559" s="29" t="s">
        <v>46</v>
      </c>
      <c r="N1559" s="29" t="s">
        <v>4667</v>
      </c>
      <c r="O1559" s="14">
        <v>328.89</v>
      </c>
      <c r="P1559" s="14">
        <f t="shared" si="667"/>
        <v>1079.0223120000001</v>
      </c>
      <c r="Q1559" s="14">
        <v>6</v>
      </c>
      <c r="R1559" s="40">
        <f t="shared" si="668"/>
        <v>1085.0223120000001</v>
      </c>
      <c r="S1559" s="14">
        <v>7.97</v>
      </c>
      <c r="T1559" s="40">
        <f t="shared" si="669"/>
        <v>1077.052312</v>
      </c>
      <c r="U1559" s="14">
        <v>9.4600000000000009</v>
      </c>
      <c r="V1559" s="40">
        <f t="shared" si="670"/>
        <v>1075.562312</v>
      </c>
      <c r="W1559" s="14">
        <v>9.26</v>
      </c>
      <c r="X1559" s="40">
        <f t="shared" si="671"/>
        <v>1075.7623120000001</v>
      </c>
      <c r="Y1559" s="14">
        <v>6</v>
      </c>
      <c r="Z1559" s="40">
        <f t="shared" si="672"/>
        <v>1085.0223120000001</v>
      </c>
      <c r="AA1559" s="14">
        <v>7.87</v>
      </c>
      <c r="AB1559" s="40">
        <f t="shared" si="673"/>
        <v>1077.1523120000002</v>
      </c>
      <c r="AC1559" s="14">
        <v>9.2899999999999991</v>
      </c>
      <c r="AD1559" s="40">
        <f t="shared" si="674"/>
        <v>1075.7323120000001</v>
      </c>
      <c r="AE1559" s="14">
        <v>9.3000000000000007</v>
      </c>
      <c r="AF1559" s="40">
        <f t="shared" si="675"/>
        <v>1075.7223120000001</v>
      </c>
      <c r="AG1559" s="29" t="s">
        <v>22</v>
      </c>
      <c r="AH1559" s="29" t="s">
        <v>22</v>
      </c>
      <c r="AI1559" s="29" t="s">
        <v>63</v>
      </c>
      <c r="AJ1559" s="29" t="s">
        <v>5342</v>
      </c>
      <c r="AK1559" s="30" t="s">
        <v>22</v>
      </c>
      <c r="AL1559" s="30" t="s">
        <v>22</v>
      </c>
      <c r="AM1559" s="30"/>
      <c r="AN1559" s="30" t="s">
        <v>22</v>
      </c>
      <c r="AO1559" s="30" t="s">
        <v>22</v>
      </c>
      <c r="AP1559" s="30"/>
      <c r="AQ1559" s="30" t="s">
        <v>22</v>
      </c>
      <c r="AR1559" s="30" t="s">
        <v>22</v>
      </c>
      <c r="AS1559" s="30"/>
      <c r="AT1559" s="30"/>
      <c r="AU1559" s="30" t="s">
        <v>25</v>
      </c>
      <c r="AV1559" s="30" t="s">
        <v>25</v>
      </c>
      <c r="AW1559" s="30" t="s">
        <v>22</v>
      </c>
      <c r="AX1559" s="30" t="s">
        <v>22</v>
      </c>
      <c r="AY1559" s="30" t="s">
        <v>25</v>
      </c>
      <c r="AZ1559" s="30"/>
      <c r="BA1559" s="30" t="s">
        <v>22</v>
      </c>
      <c r="BB1559" s="30"/>
      <c r="BC1559" s="30" t="s">
        <v>1757</v>
      </c>
      <c r="BD1559" s="30"/>
    </row>
    <row r="1560" spans="1:56" x14ac:dyDescent="0.3">
      <c r="A1560" s="31">
        <v>41788</v>
      </c>
      <c r="B1560" s="33" t="s">
        <v>5323</v>
      </c>
      <c r="C1560" s="29">
        <v>7</v>
      </c>
      <c r="D1560" s="29" t="s">
        <v>4664</v>
      </c>
      <c r="E1560" s="30">
        <v>16</v>
      </c>
      <c r="F1560" s="29" t="s">
        <v>72</v>
      </c>
      <c r="G1560" s="29" t="s">
        <v>20</v>
      </c>
      <c r="H1560" s="29" t="s">
        <v>42</v>
      </c>
      <c r="I1560" s="29" t="s">
        <v>22</v>
      </c>
      <c r="J1560" s="29" t="s">
        <v>5343</v>
      </c>
      <c r="K1560" s="29" t="s">
        <v>5344</v>
      </c>
      <c r="L1560" s="29" t="s">
        <v>128</v>
      </c>
      <c r="M1560" s="29" t="s">
        <v>201</v>
      </c>
      <c r="N1560" s="29" t="s">
        <v>4667</v>
      </c>
      <c r="O1560" s="14">
        <v>328.96</v>
      </c>
      <c r="P1560" s="14">
        <f t="shared" si="667"/>
        <v>1079.251968</v>
      </c>
      <c r="Q1560" s="14">
        <v>5.42</v>
      </c>
      <c r="R1560" s="40">
        <f t="shared" si="668"/>
        <v>1084.6719680000001</v>
      </c>
      <c r="S1560" s="14">
        <v>10.16</v>
      </c>
      <c r="T1560" s="40">
        <f t="shared" si="669"/>
        <v>1074.511968</v>
      </c>
      <c r="U1560" s="14">
        <v>12.63</v>
      </c>
      <c r="V1560" s="40">
        <f t="shared" si="670"/>
        <v>1072.041968</v>
      </c>
      <c r="W1560" s="14">
        <v>12.51</v>
      </c>
      <c r="X1560" s="40">
        <f t="shared" si="671"/>
        <v>1072.1619680000001</v>
      </c>
      <c r="Y1560" s="14">
        <v>5.42</v>
      </c>
      <c r="Z1560" s="40">
        <f t="shared" si="672"/>
        <v>1084.6719680000001</v>
      </c>
      <c r="AA1560" s="14">
        <v>10.42</v>
      </c>
      <c r="AB1560" s="40">
        <f t="shared" si="673"/>
        <v>1074.251968</v>
      </c>
      <c r="AC1560" s="14">
        <v>13.35</v>
      </c>
      <c r="AD1560" s="40">
        <f t="shared" si="674"/>
        <v>1071.3219680000002</v>
      </c>
      <c r="AE1560" s="14">
        <v>13.92</v>
      </c>
      <c r="AF1560" s="40">
        <f t="shared" si="675"/>
        <v>1070.751968</v>
      </c>
      <c r="AG1560" s="29" t="s">
        <v>22</v>
      </c>
      <c r="AH1560" s="29" t="s">
        <v>22</v>
      </c>
      <c r="AI1560" s="29" t="s">
        <v>28</v>
      </c>
      <c r="AJ1560" s="29" t="s">
        <v>5345</v>
      </c>
      <c r="AK1560" s="30" t="s">
        <v>22</v>
      </c>
      <c r="AL1560" s="30" t="s">
        <v>25</v>
      </c>
      <c r="AM1560" s="30" t="s">
        <v>5014</v>
      </c>
      <c r="AN1560" s="30" t="s">
        <v>22</v>
      </c>
      <c r="AO1560" s="30" t="s">
        <v>22</v>
      </c>
      <c r="AP1560" s="30"/>
      <c r="AQ1560" s="30" t="s">
        <v>22</v>
      </c>
      <c r="AR1560" s="30" t="s">
        <v>22</v>
      </c>
      <c r="AS1560" s="30"/>
      <c r="AT1560" s="30"/>
      <c r="AU1560" s="30" t="s">
        <v>22</v>
      </c>
      <c r="AV1560" s="30" t="s">
        <v>22</v>
      </c>
      <c r="AW1560" s="30" t="s">
        <v>25</v>
      </c>
      <c r="AX1560" s="30" t="s">
        <v>22</v>
      </c>
      <c r="AY1560" s="30" t="s">
        <v>25</v>
      </c>
      <c r="AZ1560" s="30"/>
      <c r="BA1560" s="30" t="s">
        <v>694</v>
      </c>
      <c r="BB1560" s="30" t="s">
        <v>5346</v>
      </c>
      <c r="BC1560" s="30" t="s">
        <v>1757</v>
      </c>
      <c r="BD1560" s="30"/>
    </row>
    <row r="1561" spans="1:56" x14ac:dyDescent="0.3">
      <c r="A1561" s="31">
        <v>41788</v>
      </c>
      <c r="B1561" s="33" t="s">
        <v>5324</v>
      </c>
      <c r="C1561" s="29">
        <v>8</v>
      </c>
      <c r="D1561" s="29" t="s">
        <v>4664</v>
      </c>
      <c r="E1561" s="30">
        <v>16</v>
      </c>
      <c r="F1561" s="29" t="s">
        <v>72</v>
      </c>
      <c r="G1561" s="29" t="s">
        <v>20</v>
      </c>
      <c r="H1561" s="29" t="s">
        <v>42</v>
      </c>
      <c r="I1561" s="29" t="s">
        <v>22</v>
      </c>
      <c r="J1561" s="29" t="s">
        <v>5347</v>
      </c>
      <c r="K1561" s="29" t="s">
        <v>5348</v>
      </c>
      <c r="L1561" s="29" t="s">
        <v>35</v>
      </c>
      <c r="M1561" s="29" t="s">
        <v>59</v>
      </c>
      <c r="N1561" s="29" t="s">
        <v>4932</v>
      </c>
      <c r="O1561" s="14">
        <v>326.77999999999997</v>
      </c>
      <c r="P1561" s="14">
        <f t="shared" si="667"/>
        <v>1072.0998239999999</v>
      </c>
      <c r="Q1561" s="14">
        <v>5.66</v>
      </c>
      <c r="R1561" s="40">
        <f t="shared" si="668"/>
        <v>1077.759824</v>
      </c>
      <c r="S1561" s="14">
        <v>6.96</v>
      </c>
      <c r="T1561" s="40">
        <f t="shared" si="669"/>
        <v>1070.7998239999999</v>
      </c>
      <c r="U1561" s="14">
        <v>9.94</v>
      </c>
      <c r="V1561" s="40">
        <f t="shared" si="670"/>
        <v>1067.8198239999999</v>
      </c>
      <c r="W1561" s="14">
        <v>9.82</v>
      </c>
      <c r="X1561" s="40">
        <f t="shared" si="671"/>
        <v>1067.939824</v>
      </c>
      <c r="Y1561" s="14">
        <v>5.66</v>
      </c>
      <c r="Z1561" s="40">
        <f t="shared" si="672"/>
        <v>1077.759824</v>
      </c>
      <c r="AA1561" s="14">
        <v>6.93</v>
      </c>
      <c r="AB1561" s="40">
        <f t="shared" si="673"/>
        <v>1070.8298239999999</v>
      </c>
      <c r="AC1561" s="14">
        <v>10.039999999999999</v>
      </c>
      <c r="AD1561" s="40">
        <f t="shared" si="674"/>
        <v>1067.719824</v>
      </c>
      <c r="AE1561" s="14">
        <v>10.23</v>
      </c>
      <c r="AF1561" s="40">
        <f t="shared" si="675"/>
        <v>1067.529824</v>
      </c>
      <c r="AG1561" s="29" t="s">
        <v>22</v>
      </c>
      <c r="AH1561" s="29" t="s">
        <v>22</v>
      </c>
      <c r="AI1561" s="29" t="s">
        <v>28</v>
      </c>
      <c r="AJ1561" s="29" t="s">
        <v>5349</v>
      </c>
      <c r="AK1561" s="30" t="s">
        <v>22</v>
      </c>
      <c r="AL1561" s="30" t="s">
        <v>25</v>
      </c>
      <c r="AM1561" s="30" t="s">
        <v>5014</v>
      </c>
      <c r="AN1561" s="30" t="s">
        <v>22</v>
      </c>
      <c r="AO1561" s="30" t="s">
        <v>22</v>
      </c>
      <c r="AP1561" s="30"/>
      <c r="AQ1561" s="30" t="s">
        <v>22</v>
      </c>
      <c r="AR1561" s="30" t="s">
        <v>22</v>
      </c>
      <c r="AS1561" s="30"/>
      <c r="AT1561" s="30"/>
      <c r="AU1561" s="30" t="s">
        <v>22</v>
      </c>
      <c r="AV1561" s="30" t="s">
        <v>22</v>
      </c>
      <c r="AW1561" s="30" t="s">
        <v>22</v>
      </c>
      <c r="AX1561" s="30" t="s">
        <v>22</v>
      </c>
      <c r="AY1561" s="30" t="s">
        <v>25</v>
      </c>
      <c r="AZ1561" s="30"/>
      <c r="BA1561" s="30" t="s">
        <v>22</v>
      </c>
      <c r="BB1561" s="30"/>
      <c r="BC1561" s="30" t="s">
        <v>62</v>
      </c>
      <c r="BD1561" s="30"/>
    </row>
    <row r="1562" spans="1:56" x14ac:dyDescent="0.3">
      <c r="A1562" s="31">
        <v>41788</v>
      </c>
      <c r="B1562" s="33" t="s">
        <v>5325</v>
      </c>
      <c r="C1562" s="29">
        <v>9</v>
      </c>
      <c r="D1562" s="29" t="s">
        <v>4664</v>
      </c>
      <c r="E1562" s="30">
        <v>16</v>
      </c>
      <c r="F1562" s="29" t="s">
        <v>72</v>
      </c>
      <c r="G1562" s="29" t="s">
        <v>20</v>
      </c>
      <c r="H1562" s="29" t="s">
        <v>42</v>
      </c>
      <c r="I1562" s="29" t="s">
        <v>25</v>
      </c>
      <c r="J1562" s="29" t="s">
        <v>5350</v>
      </c>
      <c r="K1562" s="29" t="s">
        <v>5351</v>
      </c>
      <c r="L1562" s="29" t="s">
        <v>195</v>
      </c>
      <c r="M1562" s="29" t="s">
        <v>46</v>
      </c>
      <c r="N1562" s="29" t="s">
        <v>4682</v>
      </c>
      <c r="O1562" s="14">
        <v>327.32</v>
      </c>
      <c r="P1562" s="14">
        <f t="shared" si="667"/>
        <v>1073.8714560000001</v>
      </c>
      <c r="Q1562" s="14">
        <v>6.61</v>
      </c>
      <c r="R1562" s="40">
        <f t="shared" si="668"/>
        <v>1080.481456</v>
      </c>
      <c r="S1562" s="14">
        <v>10.47</v>
      </c>
      <c r="T1562" s="40">
        <f t="shared" si="669"/>
        <v>1070.011456</v>
      </c>
      <c r="U1562" s="14">
        <v>12</v>
      </c>
      <c r="V1562" s="40">
        <f t="shared" si="670"/>
        <v>1068.481456</v>
      </c>
      <c r="W1562" s="14">
        <v>11.61</v>
      </c>
      <c r="X1562" s="40">
        <f t="shared" si="671"/>
        <v>1068.8714560000001</v>
      </c>
      <c r="Y1562" s="14">
        <v>6.61</v>
      </c>
      <c r="Z1562" s="40">
        <f t="shared" si="672"/>
        <v>1080.481456</v>
      </c>
      <c r="AA1562" s="14">
        <v>10.4</v>
      </c>
      <c r="AB1562" s="40">
        <f t="shared" si="673"/>
        <v>1070.0814559999999</v>
      </c>
      <c r="AC1562" s="14">
        <v>11.94</v>
      </c>
      <c r="AD1562" s="40">
        <f t="shared" si="674"/>
        <v>1068.5414559999999</v>
      </c>
      <c r="AE1562" s="14">
        <v>11.24</v>
      </c>
      <c r="AF1562" s="40">
        <f t="shared" si="675"/>
        <v>1069.241456</v>
      </c>
      <c r="AG1562" s="29" t="s">
        <v>22</v>
      </c>
      <c r="AH1562" s="29" t="s">
        <v>22</v>
      </c>
      <c r="AI1562" s="29" t="s">
        <v>24</v>
      </c>
      <c r="AJ1562" s="29"/>
      <c r="AK1562" s="30" t="s">
        <v>22</v>
      </c>
      <c r="AL1562" s="30" t="s">
        <v>22</v>
      </c>
      <c r="AM1562" s="30"/>
      <c r="AN1562" s="30" t="s">
        <v>22</v>
      </c>
      <c r="AO1562" s="30" t="s">
        <v>22</v>
      </c>
      <c r="AP1562" s="30"/>
      <c r="AQ1562" s="30" t="s">
        <v>22</v>
      </c>
      <c r="AR1562" s="30" t="s">
        <v>22</v>
      </c>
      <c r="AS1562" s="30"/>
      <c r="AT1562" s="30"/>
      <c r="AU1562" s="30" t="s">
        <v>22</v>
      </c>
      <c r="AV1562" s="30" t="s">
        <v>22</v>
      </c>
      <c r="AW1562" s="30" t="s">
        <v>22</v>
      </c>
      <c r="AX1562" s="30" t="s">
        <v>22</v>
      </c>
      <c r="AY1562" s="30" t="s">
        <v>25</v>
      </c>
      <c r="AZ1562" s="30"/>
      <c r="BA1562" s="30" t="s">
        <v>22</v>
      </c>
      <c r="BB1562" s="30"/>
      <c r="BC1562" s="30" t="s">
        <v>26</v>
      </c>
      <c r="BD1562" s="30"/>
    </row>
    <row r="1563" spans="1:56" x14ac:dyDescent="0.3">
      <c r="A1563" s="31">
        <v>41788</v>
      </c>
      <c r="B1563" s="33" t="s">
        <v>5326</v>
      </c>
      <c r="C1563" s="29">
        <v>10</v>
      </c>
      <c r="D1563" s="29" t="s">
        <v>4664</v>
      </c>
      <c r="E1563" s="30">
        <v>16</v>
      </c>
      <c r="F1563" s="29" t="s">
        <v>49</v>
      </c>
      <c r="G1563" s="29" t="s">
        <v>94</v>
      </c>
      <c r="H1563" s="29" t="s">
        <v>238</v>
      </c>
      <c r="I1563" s="29" t="s">
        <v>25</v>
      </c>
      <c r="J1563" s="29" t="s">
        <v>5352</v>
      </c>
      <c r="K1563" s="29" t="s">
        <v>5353</v>
      </c>
      <c r="L1563" s="29" t="s">
        <v>241</v>
      </c>
      <c r="M1563" s="29" t="s">
        <v>201</v>
      </c>
      <c r="N1563" s="29" t="s">
        <v>4667</v>
      </c>
      <c r="O1563" s="14">
        <v>327.87</v>
      </c>
      <c r="P1563" s="14">
        <f t="shared" si="667"/>
        <v>1075.675896</v>
      </c>
      <c r="Q1563" s="14">
        <v>4.7</v>
      </c>
      <c r="R1563" s="40">
        <f t="shared" si="668"/>
        <v>1080.375896</v>
      </c>
      <c r="S1563" s="14">
        <v>9.17</v>
      </c>
      <c r="T1563" s="40">
        <f t="shared" si="669"/>
        <v>1071.2058959999999</v>
      </c>
      <c r="U1563" s="14">
        <v>12.04</v>
      </c>
      <c r="V1563" s="40">
        <f t="shared" si="670"/>
        <v>1068.335896</v>
      </c>
      <c r="W1563" s="14">
        <v>11.25</v>
      </c>
      <c r="X1563" s="40">
        <f t="shared" si="671"/>
        <v>1069.125896</v>
      </c>
      <c r="Y1563" s="14">
        <v>4.7</v>
      </c>
      <c r="Z1563" s="40">
        <f t="shared" si="672"/>
        <v>1080.375896</v>
      </c>
      <c r="AA1563" s="14">
        <v>9.25</v>
      </c>
      <c r="AB1563" s="40">
        <f t="shared" si="673"/>
        <v>1071.125896</v>
      </c>
      <c r="AC1563" s="14">
        <v>12.12</v>
      </c>
      <c r="AD1563" s="40">
        <f t="shared" si="674"/>
        <v>1068.2558960000001</v>
      </c>
      <c r="AE1563" s="14">
        <v>12.3</v>
      </c>
      <c r="AF1563" s="40">
        <f t="shared" si="675"/>
        <v>1068.0758960000001</v>
      </c>
      <c r="AG1563" s="29" t="s">
        <v>22</v>
      </c>
      <c r="AH1563" s="29" t="s">
        <v>22</v>
      </c>
      <c r="AI1563" s="29" t="s">
        <v>24</v>
      </c>
      <c r="AJ1563" s="29"/>
      <c r="AK1563" s="30" t="s">
        <v>22</v>
      </c>
      <c r="AL1563" s="30" t="s">
        <v>22</v>
      </c>
      <c r="AM1563" s="30"/>
      <c r="AN1563" s="30" t="s">
        <v>22</v>
      </c>
      <c r="AO1563" s="30" t="s">
        <v>22</v>
      </c>
      <c r="AP1563" s="30"/>
      <c r="AQ1563" s="30" t="s">
        <v>22</v>
      </c>
      <c r="AR1563" s="30" t="s">
        <v>22</v>
      </c>
      <c r="AS1563" s="30"/>
      <c r="AT1563" s="30"/>
      <c r="AU1563" s="30" t="s">
        <v>22</v>
      </c>
      <c r="AV1563" s="30" t="s">
        <v>22</v>
      </c>
      <c r="AW1563" s="30" t="s">
        <v>22</v>
      </c>
      <c r="AX1563" s="30" t="s">
        <v>22</v>
      </c>
      <c r="AY1563" s="30" t="s">
        <v>25</v>
      </c>
      <c r="AZ1563" s="30"/>
      <c r="BA1563" s="30" t="s">
        <v>22</v>
      </c>
      <c r="BB1563" s="30"/>
      <c r="BC1563" s="30" t="s">
        <v>62</v>
      </c>
      <c r="BD1563" s="30"/>
    </row>
    <row r="1564" spans="1:56" x14ac:dyDescent="0.3">
      <c r="A1564" s="31">
        <v>41788</v>
      </c>
      <c r="B1564" s="33" t="s">
        <v>5354</v>
      </c>
      <c r="C1564" s="29">
        <v>1</v>
      </c>
      <c r="D1564" s="29" t="s">
        <v>4664</v>
      </c>
      <c r="E1564" s="30">
        <v>17</v>
      </c>
      <c r="F1564" s="29" t="s">
        <v>19</v>
      </c>
      <c r="G1564" s="29" t="s">
        <v>20</v>
      </c>
      <c r="H1564" s="29" t="s">
        <v>42</v>
      </c>
      <c r="I1564" s="29" t="s">
        <v>25</v>
      </c>
      <c r="J1564" s="29" t="s">
        <v>5363</v>
      </c>
      <c r="K1564" s="29" t="s">
        <v>5364</v>
      </c>
      <c r="L1564" s="29" t="s">
        <v>142</v>
      </c>
      <c r="M1564" s="29" t="s">
        <v>23</v>
      </c>
      <c r="N1564" s="29" t="s">
        <v>4936</v>
      </c>
      <c r="O1564" s="14">
        <v>327.22500000000002</v>
      </c>
      <c r="P1564" s="14">
        <f t="shared" si="667"/>
        <v>1073.55978</v>
      </c>
      <c r="Q1564" s="14">
        <v>6.01</v>
      </c>
      <c r="R1564" s="40">
        <f t="shared" si="668"/>
        <v>1079.56978</v>
      </c>
      <c r="S1564" s="14">
        <v>9.61</v>
      </c>
      <c r="T1564" s="40">
        <f t="shared" si="669"/>
        <v>1069.9597800000001</v>
      </c>
      <c r="U1564" s="14">
        <v>11</v>
      </c>
      <c r="V1564" s="40">
        <f t="shared" si="670"/>
        <v>1068.56978</v>
      </c>
      <c r="W1564" s="14">
        <v>10.91</v>
      </c>
      <c r="X1564" s="40">
        <f t="shared" si="671"/>
        <v>1068.65978</v>
      </c>
      <c r="Y1564" s="14">
        <v>6.01</v>
      </c>
      <c r="Z1564" s="40">
        <f t="shared" si="672"/>
        <v>1079.56978</v>
      </c>
      <c r="AA1564" s="14">
        <v>9.5500000000000007</v>
      </c>
      <c r="AB1564" s="40">
        <f t="shared" si="673"/>
        <v>1070.0197800000001</v>
      </c>
      <c r="AC1564" s="14" t="s">
        <v>5180</v>
      </c>
      <c r="AD1564" s="40" t="e">
        <f t="shared" si="674"/>
        <v>#VALUE!</v>
      </c>
      <c r="AE1564" s="14">
        <v>11.38</v>
      </c>
      <c r="AF1564" s="40">
        <f t="shared" si="675"/>
        <v>1068.1897799999999</v>
      </c>
      <c r="AG1564" s="29" t="s">
        <v>22</v>
      </c>
      <c r="AH1564" s="29" t="s">
        <v>22</v>
      </c>
      <c r="AI1564" s="29" t="s">
        <v>24</v>
      </c>
      <c r="AJ1564" s="29"/>
      <c r="AK1564" s="30" t="s">
        <v>25</v>
      </c>
      <c r="AL1564" s="30" t="s">
        <v>22</v>
      </c>
      <c r="AM1564" s="30" t="s">
        <v>20</v>
      </c>
      <c r="AN1564" s="30" t="s">
        <v>22</v>
      </c>
      <c r="AO1564" s="30" t="s">
        <v>22</v>
      </c>
      <c r="AP1564" s="30"/>
      <c r="AQ1564" s="30" t="s">
        <v>22</v>
      </c>
      <c r="AR1564" s="30" t="s">
        <v>22</v>
      </c>
      <c r="AS1564" s="30"/>
      <c r="AT1564" s="30"/>
      <c r="AU1564" s="30" t="s">
        <v>22</v>
      </c>
      <c r="AV1564" s="30" t="s">
        <v>22</v>
      </c>
      <c r="AW1564" s="30" t="s">
        <v>22</v>
      </c>
      <c r="AX1564" s="30" t="s">
        <v>22</v>
      </c>
      <c r="AY1564" s="30" t="s">
        <v>25</v>
      </c>
      <c r="AZ1564" s="30"/>
      <c r="BA1564" s="30" t="s">
        <v>22</v>
      </c>
      <c r="BB1564" s="30"/>
      <c r="BC1564" s="30" t="s">
        <v>26</v>
      </c>
      <c r="BD1564" s="30"/>
    </row>
    <row r="1565" spans="1:56" x14ac:dyDescent="0.3">
      <c r="A1565" s="31">
        <v>41788</v>
      </c>
      <c r="B1565" s="33" t="s">
        <v>5355</v>
      </c>
      <c r="C1565" s="29">
        <v>2</v>
      </c>
      <c r="D1565" s="29" t="s">
        <v>4664</v>
      </c>
      <c r="E1565" s="30">
        <v>17</v>
      </c>
      <c r="F1565" s="29" t="s">
        <v>65</v>
      </c>
      <c r="G1565" s="29" t="s">
        <v>20</v>
      </c>
      <c r="H1565" s="29" t="s">
        <v>42</v>
      </c>
      <c r="I1565" s="29" t="s">
        <v>25</v>
      </c>
      <c r="J1565" s="29" t="s">
        <v>5366</v>
      </c>
      <c r="K1565" s="29" t="s">
        <v>5367</v>
      </c>
      <c r="L1565" s="29" t="s">
        <v>35</v>
      </c>
      <c r="M1565" s="29" t="s">
        <v>46</v>
      </c>
      <c r="N1565" s="29" t="s">
        <v>4682</v>
      </c>
      <c r="O1565" s="14">
        <v>327.14999999999998</v>
      </c>
      <c r="P1565" s="14">
        <f t="shared" si="667"/>
        <v>1073.3137199999999</v>
      </c>
      <c r="Q1565" s="14">
        <v>7.31</v>
      </c>
      <c r="R1565" s="40">
        <f t="shared" si="668"/>
        <v>1080.6237199999998</v>
      </c>
      <c r="S1565" s="14">
        <v>8.98</v>
      </c>
      <c r="T1565" s="40">
        <f t="shared" si="669"/>
        <v>1071.6437199999998</v>
      </c>
      <c r="U1565" s="14">
        <v>9.9600000000000009</v>
      </c>
      <c r="V1565" s="40">
        <f t="shared" si="670"/>
        <v>1070.6637199999998</v>
      </c>
      <c r="W1565" s="14">
        <v>10.26</v>
      </c>
      <c r="X1565" s="40">
        <f t="shared" si="671"/>
        <v>1070.3637199999998</v>
      </c>
      <c r="Y1565" s="14">
        <v>7.31</v>
      </c>
      <c r="Z1565" s="40">
        <f t="shared" si="672"/>
        <v>1080.6237199999998</v>
      </c>
      <c r="AA1565" s="14">
        <v>8.8800000000000008</v>
      </c>
      <c r="AB1565" s="40">
        <f t="shared" si="673"/>
        <v>1071.7437199999997</v>
      </c>
      <c r="AC1565" s="14">
        <v>9.9700000000000006</v>
      </c>
      <c r="AD1565" s="40">
        <f t="shared" si="674"/>
        <v>1070.6537199999998</v>
      </c>
      <c r="AE1565" s="14">
        <v>9.8800000000000008</v>
      </c>
      <c r="AF1565" s="40">
        <f t="shared" si="675"/>
        <v>1070.7437199999997</v>
      </c>
      <c r="AG1565" s="29" t="s">
        <v>22</v>
      </c>
      <c r="AH1565" s="29" t="s">
        <v>22</v>
      </c>
      <c r="AI1565" s="29" t="s">
        <v>48</v>
      </c>
      <c r="AJ1565" s="29" t="s">
        <v>5368</v>
      </c>
      <c r="AK1565" s="30" t="s">
        <v>25</v>
      </c>
      <c r="AL1565" s="30" t="s">
        <v>25</v>
      </c>
      <c r="AM1565" s="30" t="s">
        <v>20</v>
      </c>
      <c r="AN1565" s="30" t="s">
        <v>22</v>
      </c>
      <c r="AO1565" s="30" t="s">
        <v>22</v>
      </c>
      <c r="AP1565" s="30"/>
      <c r="AQ1565" s="30" t="s">
        <v>22</v>
      </c>
      <c r="AR1565" s="30" t="s">
        <v>22</v>
      </c>
      <c r="AS1565" s="30"/>
      <c r="AT1565" s="30"/>
      <c r="AU1565" s="30" t="s">
        <v>22</v>
      </c>
      <c r="AV1565" s="30" t="s">
        <v>22</v>
      </c>
      <c r="AW1565" s="30" t="s">
        <v>22</v>
      </c>
      <c r="AX1565" s="30" t="s">
        <v>22</v>
      </c>
      <c r="AY1565" s="30" t="s">
        <v>25</v>
      </c>
      <c r="AZ1565" s="30"/>
      <c r="BA1565" s="30" t="s">
        <v>22</v>
      </c>
      <c r="BB1565" s="30" t="s">
        <v>5369</v>
      </c>
      <c r="BC1565" s="30" t="s">
        <v>26</v>
      </c>
      <c r="BD1565" s="30"/>
    </row>
    <row r="1566" spans="1:56" x14ac:dyDescent="0.3">
      <c r="A1566" s="31">
        <v>41788</v>
      </c>
      <c r="B1566" s="33" t="s">
        <v>5356</v>
      </c>
      <c r="C1566" s="29">
        <v>3</v>
      </c>
      <c r="D1566" s="29" t="s">
        <v>4664</v>
      </c>
      <c r="E1566" s="30">
        <v>17</v>
      </c>
      <c r="F1566" s="29" t="s">
        <v>65</v>
      </c>
      <c r="G1566" s="29" t="s">
        <v>20</v>
      </c>
      <c r="H1566" s="29" t="s">
        <v>42</v>
      </c>
      <c r="I1566" s="29" t="s">
        <v>25</v>
      </c>
      <c r="J1566" s="29" t="s">
        <v>5370</v>
      </c>
      <c r="K1566" s="29" t="s">
        <v>5371</v>
      </c>
      <c r="L1566" s="29" t="s">
        <v>195</v>
      </c>
      <c r="M1566" s="29" t="s">
        <v>46</v>
      </c>
      <c r="N1566" s="29" t="s">
        <v>4682</v>
      </c>
      <c r="O1566" s="14">
        <v>327.13</v>
      </c>
      <c r="P1566" s="14">
        <f t="shared" si="667"/>
        <v>1073.248104</v>
      </c>
      <c r="Q1566" s="14">
        <v>6.85</v>
      </c>
      <c r="R1566" s="40">
        <f t="shared" si="668"/>
        <v>1080.0981039999999</v>
      </c>
      <c r="S1566" s="14">
        <v>9.93</v>
      </c>
      <c r="T1566" s="40">
        <f t="shared" si="669"/>
        <v>1070.1681039999999</v>
      </c>
      <c r="U1566" s="14">
        <v>10.69</v>
      </c>
      <c r="V1566" s="40">
        <f t="shared" si="670"/>
        <v>1069.4081039999999</v>
      </c>
      <c r="W1566" s="14">
        <v>11.19</v>
      </c>
      <c r="X1566" s="40">
        <f t="shared" si="671"/>
        <v>1068.9081039999999</v>
      </c>
      <c r="Y1566" s="14">
        <v>6.85</v>
      </c>
      <c r="Z1566" s="40">
        <f t="shared" si="672"/>
        <v>1080.0981039999999</v>
      </c>
      <c r="AA1566" s="14">
        <v>10.039999999999999</v>
      </c>
      <c r="AB1566" s="40">
        <f t="shared" si="673"/>
        <v>1070.058104</v>
      </c>
      <c r="AC1566" s="14" t="s">
        <v>5372</v>
      </c>
      <c r="AD1566" s="40" t="e">
        <f t="shared" si="674"/>
        <v>#VALUE!</v>
      </c>
      <c r="AE1566" s="14">
        <v>10.65</v>
      </c>
      <c r="AF1566" s="40">
        <f t="shared" si="675"/>
        <v>1069.4481039999998</v>
      </c>
      <c r="AG1566" s="29" t="s">
        <v>22</v>
      </c>
      <c r="AH1566" s="29" t="s">
        <v>22</v>
      </c>
      <c r="AI1566" s="29" t="s">
        <v>63</v>
      </c>
      <c r="AJ1566" s="29" t="s">
        <v>5373</v>
      </c>
      <c r="AK1566" s="30" t="s">
        <v>25</v>
      </c>
      <c r="AL1566" s="30" t="s">
        <v>25</v>
      </c>
      <c r="AM1566" s="30" t="s">
        <v>20</v>
      </c>
      <c r="AN1566" s="30" t="s">
        <v>22</v>
      </c>
      <c r="AO1566" s="30" t="s">
        <v>22</v>
      </c>
      <c r="AP1566" s="30"/>
      <c r="AQ1566" s="30" t="s">
        <v>22</v>
      </c>
      <c r="AR1566" s="30" t="s">
        <v>22</v>
      </c>
      <c r="AS1566" s="30"/>
      <c r="AT1566" s="30"/>
      <c r="AU1566" s="30" t="s">
        <v>22</v>
      </c>
      <c r="AV1566" s="30" t="s">
        <v>22</v>
      </c>
      <c r="AW1566" s="30" t="s">
        <v>22</v>
      </c>
      <c r="AX1566" s="30" t="s">
        <v>22</v>
      </c>
      <c r="AY1566" s="30" t="s">
        <v>25</v>
      </c>
      <c r="AZ1566" s="30"/>
      <c r="BA1566" s="30" t="s">
        <v>22</v>
      </c>
      <c r="BB1566" s="30" t="s">
        <v>5375</v>
      </c>
      <c r="BC1566" s="30" t="s">
        <v>26</v>
      </c>
      <c r="BD1566" s="30"/>
    </row>
    <row r="1567" spans="1:56" x14ac:dyDescent="0.3">
      <c r="A1567" s="31">
        <v>41788</v>
      </c>
      <c r="B1567" s="33" t="s">
        <v>5357</v>
      </c>
      <c r="C1567" s="29">
        <v>4</v>
      </c>
      <c r="D1567" s="29" t="s">
        <v>4664</v>
      </c>
      <c r="E1567" s="30">
        <v>17</v>
      </c>
      <c r="F1567" s="29" t="s">
        <v>65</v>
      </c>
      <c r="G1567" s="29" t="s">
        <v>20</v>
      </c>
      <c r="H1567" s="29" t="s">
        <v>42</v>
      </c>
      <c r="I1567" s="29" t="s">
        <v>25</v>
      </c>
      <c r="J1567" s="29" t="s">
        <v>813</v>
      </c>
      <c r="K1567" s="29" t="s">
        <v>5376</v>
      </c>
      <c r="L1567" s="29" t="s">
        <v>195</v>
      </c>
      <c r="M1567" s="29" t="s">
        <v>46</v>
      </c>
      <c r="N1567" s="29" t="s">
        <v>4682</v>
      </c>
      <c r="O1567" s="14">
        <v>326.82</v>
      </c>
      <c r="P1567" s="14">
        <f t="shared" si="667"/>
        <v>1072.2310560000001</v>
      </c>
      <c r="Q1567" s="14">
        <v>7.45</v>
      </c>
      <c r="R1567" s="40">
        <f t="shared" si="668"/>
        <v>1079.6810560000001</v>
      </c>
      <c r="S1567" s="14">
        <v>10.1</v>
      </c>
      <c r="T1567" s="40">
        <f t="shared" si="669"/>
        <v>1069.5810560000002</v>
      </c>
      <c r="U1567" s="14">
        <v>11.39</v>
      </c>
      <c r="V1567" s="40">
        <f t="shared" si="670"/>
        <v>1068.291056</v>
      </c>
      <c r="W1567" s="14">
        <v>11.55</v>
      </c>
      <c r="X1567" s="40">
        <f t="shared" si="671"/>
        <v>1068.1310560000002</v>
      </c>
      <c r="Y1567" s="14">
        <v>7.45</v>
      </c>
      <c r="Z1567" s="40">
        <f t="shared" si="672"/>
        <v>1079.6810560000001</v>
      </c>
      <c r="AA1567" s="14">
        <v>10.18</v>
      </c>
      <c r="AB1567" s="40">
        <f t="shared" si="673"/>
        <v>1069.5010560000001</v>
      </c>
      <c r="AC1567" s="14">
        <v>11.12</v>
      </c>
      <c r="AD1567" s="40">
        <f t="shared" si="674"/>
        <v>1068.5610560000002</v>
      </c>
      <c r="AE1567" s="14">
        <v>11.21</v>
      </c>
      <c r="AF1567" s="40">
        <f t="shared" si="675"/>
        <v>1068.4710560000001</v>
      </c>
      <c r="AG1567" s="29" t="s">
        <v>22</v>
      </c>
      <c r="AH1567" s="29" t="s">
        <v>22</v>
      </c>
      <c r="AI1567" s="29" t="s">
        <v>63</v>
      </c>
      <c r="AJ1567" s="29" t="s">
        <v>5377</v>
      </c>
      <c r="AK1567" s="30" t="s">
        <v>25</v>
      </c>
      <c r="AL1567" s="30" t="s">
        <v>25</v>
      </c>
      <c r="AM1567" s="30" t="s">
        <v>20</v>
      </c>
      <c r="AN1567" s="30" t="s">
        <v>22</v>
      </c>
      <c r="AO1567" s="30" t="s">
        <v>22</v>
      </c>
      <c r="AP1567" s="30"/>
      <c r="AQ1567" s="30" t="s">
        <v>22</v>
      </c>
      <c r="AR1567" s="30" t="s">
        <v>22</v>
      </c>
      <c r="AS1567" s="30"/>
      <c r="AT1567" s="30"/>
      <c r="AU1567" s="30" t="s">
        <v>22</v>
      </c>
      <c r="AV1567" s="30" t="s">
        <v>22</v>
      </c>
      <c r="AW1567" s="30" t="s">
        <v>22</v>
      </c>
      <c r="AX1567" s="30" t="s">
        <v>22</v>
      </c>
      <c r="AY1567" s="30" t="s">
        <v>25</v>
      </c>
      <c r="AZ1567" s="30"/>
      <c r="BA1567" s="30" t="s">
        <v>22</v>
      </c>
      <c r="BB1567" s="30" t="s">
        <v>5375</v>
      </c>
      <c r="BC1567" s="30" t="s">
        <v>26</v>
      </c>
      <c r="BD1567" s="30"/>
    </row>
    <row r="1568" spans="1:56" x14ac:dyDescent="0.3">
      <c r="A1568" s="31">
        <v>41788</v>
      </c>
      <c r="B1568" s="33" t="s">
        <v>5358</v>
      </c>
      <c r="C1568" s="29">
        <v>5</v>
      </c>
      <c r="D1568" s="29" t="s">
        <v>4664</v>
      </c>
      <c r="E1568" s="30">
        <v>17</v>
      </c>
      <c r="F1568" s="29" t="s">
        <v>65</v>
      </c>
      <c r="G1568" s="29" t="s">
        <v>94</v>
      </c>
      <c r="H1568" s="29" t="s">
        <v>238</v>
      </c>
      <c r="I1568" s="29" t="s">
        <v>25</v>
      </c>
      <c r="J1568" s="29" t="s">
        <v>5378</v>
      </c>
      <c r="K1568" s="29" t="s">
        <v>5379</v>
      </c>
      <c r="L1568" s="29" t="s">
        <v>241</v>
      </c>
      <c r="M1568" s="29" t="s">
        <v>201</v>
      </c>
      <c r="N1568" s="29" t="s">
        <v>4816</v>
      </c>
      <c r="O1568" s="14">
        <v>327.56</v>
      </c>
      <c r="P1568" s="14">
        <f t="shared" ref="P1568:P1631" si="676">SUM(O1568*3.2808)</f>
        <v>1074.658848</v>
      </c>
      <c r="Q1568" s="14">
        <v>3.71</v>
      </c>
      <c r="R1568" s="40">
        <f t="shared" ref="R1568:R1631" si="677">SUM(P1568+Q1568)</f>
        <v>1078.3688480000001</v>
      </c>
      <c r="S1568" s="14">
        <v>7.99</v>
      </c>
      <c r="T1568" s="40">
        <f t="shared" ref="T1568:T1631" si="678">SUM(R1568-S1568)</f>
        <v>1070.3788480000001</v>
      </c>
      <c r="U1568" s="14">
        <v>10.89</v>
      </c>
      <c r="V1568" s="40">
        <f t="shared" ref="V1568:V1631" si="679">SUM(R1568-U1568)</f>
        <v>1067.478848</v>
      </c>
      <c r="W1568" s="14">
        <v>10.33</v>
      </c>
      <c r="X1568" s="40">
        <f t="shared" ref="X1568:X1631" si="680">SUM(R1568-W1568)</f>
        <v>1068.0388480000001</v>
      </c>
      <c r="Y1568" s="14">
        <v>3.71</v>
      </c>
      <c r="Z1568" s="40">
        <f t="shared" ref="Z1568:Z1631" si="681">SUM(P1568+Y1568)</f>
        <v>1078.3688480000001</v>
      </c>
      <c r="AA1568" s="14">
        <v>8</v>
      </c>
      <c r="AB1568" s="40">
        <f t="shared" ref="AB1568:AB1631" si="682">SUM(Z1568-AA1568)</f>
        <v>1070.3688480000001</v>
      </c>
      <c r="AC1568" s="14">
        <v>10.9</v>
      </c>
      <c r="AD1568" s="40">
        <f t="shared" ref="AD1568:AD1631" si="683">SUM(Z1568-AC1568)</f>
        <v>1067.468848</v>
      </c>
      <c r="AE1568" s="14">
        <v>10.119999999999999</v>
      </c>
      <c r="AF1568" s="40">
        <f t="shared" ref="AF1568:AF1631" si="684">SUM(Z1568-AE1568)</f>
        <v>1068.2488480000002</v>
      </c>
      <c r="AG1568" s="29" t="s">
        <v>22</v>
      </c>
      <c r="AH1568" s="29" t="s">
        <v>25</v>
      </c>
      <c r="AI1568" s="29" t="s">
        <v>24</v>
      </c>
      <c r="AJ1568" s="29"/>
      <c r="AK1568" s="30" t="s">
        <v>22</v>
      </c>
      <c r="AL1568" s="30" t="s">
        <v>22</v>
      </c>
      <c r="AM1568" s="30"/>
      <c r="AN1568" s="30" t="s">
        <v>22</v>
      </c>
      <c r="AO1568" s="30" t="s">
        <v>25</v>
      </c>
      <c r="AP1568" s="30" t="s">
        <v>5014</v>
      </c>
      <c r="AQ1568" s="30" t="s">
        <v>22</v>
      </c>
      <c r="AR1568" s="30" t="s">
        <v>22</v>
      </c>
      <c r="AS1568" s="30"/>
      <c r="AT1568" s="30"/>
      <c r="AU1568" s="30" t="s">
        <v>22</v>
      </c>
      <c r="AV1568" s="30" t="s">
        <v>22</v>
      </c>
      <c r="AW1568" s="30" t="s">
        <v>22</v>
      </c>
      <c r="AX1568" s="30" t="s">
        <v>22</v>
      </c>
      <c r="AY1568" s="30" t="s">
        <v>25</v>
      </c>
      <c r="AZ1568" s="30"/>
      <c r="BA1568" s="30" t="s">
        <v>22</v>
      </c>
      <c r="BB1568" s="30"/>
      <c r="BC1568" s="30" t="s">
        <v>62</v>
      </c>
      <c r="BD1568" s="30"/>
    </row>
    <row r="1569" spans="1:56" x14ac:dyDescent="0.3">
      <c r="A1569" s="31">
        <v>41788</v>
      </c>
      <c r="B1569" s="33" t="s">
        <v>5359</v>
      </c>
      <c r="C1569" s="29">
        <v>6</v>
      </c>
      <c r="D1569" s="29" t="s">
        <v>4664</v>
      </c>
      <c r="E1569" s="30">
        <v>17</v>
      </c>
      <c r="F1569" s="29" t="s">
        <v>65</v>
      </c>
      <c r="G1569" s="29" t="s">
        <v>94</v>
      </c>
      <c r="H1569" s="29" t="s">
        <v>42</v>
      </c>
      <c r="I1569" s="29" t="s">
        <v>25</v>
      </c>
      <c r="J1569" s="29" t="s">
        <v>918</v>
      </c>
      <c r="K1569" s="29" t="s">
        <v>5380</v>
      </c>
      <c r="L1569" s="29" t="s">
        <v>225</v>
      </c>
      <c r="M1569" s="29" t="s">
        <v>201</v>
      </c>
      <c r="N1569" s="29" t="s">
        <v>5381</v>
      </c>
      <c r="O1569" s="14">
        <v>327.7</v>
      </c>
      <c r="P1569" s="14">
        <f t="shared" si="676"/>
        <v>1075.11816</v>
      </c>
      <c r="Q1569" s="14">
        <v>3.37</v>
      </c>
      <c r="R1569" s="40">
        <f t="shared" si="677"/>
        <v>1078.4881599999999</v>
      </c>
      <c r="S1569" s="14">
        <v>8.36</v>
      </c>
      <c r="T1569" s="40">
        <f t="shared" si="678"/>
        <v>1070.12816</v>
      </c>
      <c r="U1569" s="14">
        <v>10.88</v>
      </c>
      <c r="V1569" s="40">
        <f t="shared" si="679"/>
        <v>1067.6081599999998</v>
      </c>
      <c r="W1569" s="14">
        <v>10</v>
      </c>
      <c r="X1569" s="40">
        <f t="shared" si="680"/>
        <v>1068.4881599999999</v>
      </c>
      <c r="Y1569" s="14">
        <v>3.37</v>
      </c>
      <c r="Z1569" s="40">
        <f t="shared" si="681"/>
        <v>1078.4881599999999</v>
      </c>
      <c r="AA1569" s="14">
        <v>8.7200000000000006</v>
      </c>
      <c r="AB1569" s="40">
        <f t="shared" si="682"/>
        <v>1069.7681599999999</v>
      </c>
      <c r="AC1569" s="14">
        <v>11.14</v>
      </c>
      <c r="AD1569" s="40">
        <f t="shared" si="683"/>
        <v>1067.3481599999998</v>
      </c>
      <c r="AE1569" s="14">
        <v>10.1</v>
      </c>
      <c r="AF1569" s="40">
        <f t="shared" si="684"/>
        <v>1068.38816</v>
      </c>
      <c r="AG1569" s="29" t="s">
        <v>22</v>
      </c>
      <c r="AH1569" s="29" t="s">
        <v>22</v>
      </c>
      <c r="AI1569" s="29" t="s">
        <v>63</v>
      </c>
      <c r="AJ1569" s="29" t="s">
        <v>5382</v>
      </c>
      <c r="AK1569" s="30" t="s">
        <v>22</v>
      </c>
      <c r="AL1569" s="30" t="s">
        <v>25</v>
      </c>
      <c r="AM1569" s="30" t="s">
        <v>20</v>
      </c>
      <c r="AN1569" s="30" t="s">
        <v>22</v>
      </c>
      <c r="AO1569" s="30" t="s">
        <v>22</v>
      </c>
      <c r="AP1569" s="30"/>
      <c r="AQ1569" s="30" t="s">
        <v>22</v>
      </c>
      <c r="AR1569" s="30" t="s">
        <v>22</v>
      </c>
      <c r="AS1569" s="30"/>
      <c r="AT1569" s="30"/>
      <c r="AU1569" s="30" t="s">
        <v>22</v>
      </c>
      <c r="AV1569" s="30" t="s">
        <v>22</v>
      </c>
      <c r="AW1569" s="30" t="s">
        <v>22</v>
      </c>
      <c r="AX1569" s="30" t="s">
        <v>22</v>
      </c>
      <c r="AY1569" s="30" t="s">
        <v>25</v>
      </c>
      <c r="AZ1569" s="30"/>
      <c r="BA1569" s="30" t="s">
        <v>22</v>
      </c>
      <c r="BB1569" s="30"/>
      <c r="BC1569" s="30" t="s">
        <v>26</v>
      </c>
      <c r="BD1569" s="30"/>
    </row>
    <row r="1570" spans="1:56" x14ac:dyDescent="0.3">
      <c r="A1570" s="31">
        <v>41788</v>
      </c>
      <c r="B1570" s="33" t="s">
        <v>5360</v>
      </c>
      <c r="C1570" s="29">
        <v>7</v>
      </c>
      <c r="D1570" s="29" t="s">
        <v>4664</v>
      </c>
      <c r="E1570" s="30">
        <v>17</v>
      </c>
      <c r="F1570" s="29" t="s">
        <v>65</v>
      </c>
      <c r="G1570" s="29" t="s">
        <v>20</v>
      </c>
      <c r="H1570" s="29" t="s">
        <v>42</v>
      </c>
      <c r="I1570" s="29" t="s">
        <v>22</v>
      </c>
      <c r="J1570" s="29" t="s">
        <v>5383</v>
      </c>
      <c r="K1570" s="29" t="s">
        <v>5384</v>
      </c>
      <c r="L1570" s="29" t="s">
        <v>261</v>
      </c>
      <c r="M1570" s="29" t="s">
        <v>722</v>
      </c>
      <c r="N1570" s="29" t="s">
        <v>4667</v>
      </c>
      <c r="O1570" s="14">
        <v>325.35000000000002</v>
      </c>
      <c r="P1570" s="14">
        <f t="shared" si="676"/>
        <v>1067.4082800000001</v>
      </c>
      <c r="Q1570" s="14">
        <v>6.36</v>
      </c>
      <c r="R1570" s="40">
        <f t="shared" si="677"/>
        <v>1073.76828</v>
      </c>
      <c r="S1570" s="14">
        <v>8.1</v>
      </c>
      <c r="T1570" s="40">
        <f t="shared" si="678"/>
        <v>1065.6682800000001</v>
      </c>
      <c r="U1570" s="14">
        <v>10.6</v>
      </c>
      <c r="V1570" s="40">
        <f t="shared" si="679"/>
        <v>1063.1682800000001</v>
      </c>
      <c r="W1570" s="14">
        <v>11.14</v>
      </c>
      <c r="X1570" s="40">
        <f t="shared" si="680"/>
        <v>1062.6282799999999</v>
      </c>
      <c r="Y1570" s="14">
        <v>6.36</v>
      </c>
      <c r="Z1570" s="40">
        <f t="shared" si="681"/>
        <v>1073.76828</v>
      </c>
      <c r="AA1570" s="14">
        <v>8.69</v>
      </c>
      <c r="AB1570" s="40">
        <f t="shared" si="682"/>
        <v>1065.0782799999999</v>
      </c>
      <c r="AC1570" s="14">
        <v>12.21</v>
      </c>
      <c r="AD1570" s="40">
        <f t="shared" si="683"/>
        <v>1061.55828</v>
      </c>
      <c r="AE1570" s="14">
        <v>11.3</v>
      </c>
      <c r="AF1570" s="40">
        <f t="shared" si="684"/>
        <v>1062.46828</v>
      </c>
      <c r="AG1570" s="29" t="s">
        <v>22</v>
      </c>
      <c r="AH1570" s="29" t="s">
        <v>25</v>
      </c>
      <c r="AI1570" s="29" t="s">
        <v>63</v>
      </c>
      <c r="AJ1570" s="29" t="s">
        <v>5385</v>
      </c>
      <c r="AK1570" s="30" t="s">
        <v>22</v>
      </c>
      <c r="AL1570" s="30" t="s">
        <v>25</v>
      </c>
      <c r="AM1570" s="30" t="s">
        <v>5014</v>
      </c>
      <c r="AN1570" s="30" t="s">
        <v>22</v>
      </c>
      <c r="AO1570" s="30" t="s">
        <v>22</v>
      </c>
      <c r="AP1570" s="30"/>
      <c r="AQ1570" s="30" t="s">
        <v>22</v>
      </c>
      <c r="AR1570" s="30" t="s">
        <v>22</v>
      </c>
      <c r="AS1570" s="30"/>
      <c r="AT1570" s="30"/>
      <c r="AU1570" s="30" t="s">
        <v>22</v>
      </c>
      <c r="AV1570" s="30" t="s">
        <v>22</v>
      </c>
      <c r="AW1570" s="30" t="s">
        <v>22</v>
      </c>
      <c r="AX1570" s="30" t="s">
        <v>22</v>
      </c>
      <c r="AY1570" s="30" t="s">
        <v>25</v>
      </c>
      <c r="AZ1570" s="30"/>
      <c r="BA1570" s="30" t="s">
        <v>22</v>
      </c>
      <c r="BB1570" s="30"/>
      <c r="BC1570" s="30" t="s">
        <v>26</v>
      </c>
      <c r="BD1570" s="30"/>
    </row>
    <row r="1571" spans="1:56" x14ac:dyDescent="0.3">
      <c r="A1571" s="31">
        <v>41788</v>
      </c>
      <c r="B1571" s="33" t="s">
        <v>5361</v>
      </c>
      <c r="C1571" s="29">
        <v>8</v>
      </c>
      <c r="D1571" s="29" t="s">
        <v>4664</v>
      </c>
      <c r="E1571" s="30">
        <v>17</v>
      </c>
      <c r="F1571" s="29" t="s">
        <v>72</v>
      </c>
      <c r="G1571" s="29" t="s">
        <v>94</v>
      </c>
      <c r="H1571" s="29" t="s">
        <v>42</v>
      </c>
      <c r="I1571" s="29" t="s">
        <v>22</v>
      </c>
      <c r="J1571" s="29" t="s">
        <v>5386</v>
      </c>
      <c r="K1571" s="29" t="s">
        <v>5387</v>
      </c>
      <c r="L1571" s="29" t="s">
        <v>195</v>
      </c>
      <c r="M1571" s="29" t="s">
        <v>323</v>
      </c>
      <c r="N1571" s="29" t="s">
        <v>4667</v>
      </c>
      <c r="O1571" s="14">
        <v>322.12</v>
      </c>
      <c r="P1571" s="14">
        <f t="shared" si="676"/>
        <v>1056.8112960000001</v>
      </c>
      <c r="Q1571" s="14">
        <v>5.17</v>
      </c>
      <c r="R1571" s="40">
        <f t="shared" si="677"/>
        <v>1061.9812960000002</v>
      </c>
      <c r="S1571" s="14">
        <v>7.39</v>
      </c>
      <c r="T1571" s="40">
        <f t="shared" si="678"/>
        <v>1054.5912960000001</v>
      </c>
      <c r="U1571" s="14">
        <v>12.43</v>
      </c>
      <c r="V1571" s="40">
        <f t="shared" si="679"/>
        <v>1049.5512960000001</v>
      </c>
      <c r="W1571" s="14">
        <v>11.25</v>
      </c>
      <c r="X1571" s="40">
        <f t="shared" si="680"/>
        <v>1050.7312960000002</v>
      </c>
      <c r="Y1571" s="14">
        <v>5.17</v>
      </c>
      <c r="Z1571" s="40">
        <f t="shared" si="681"/>
        <v>1061.9812960000002</v>
      </c>
      <c r="AA1571" s="14">
        <v>6.34</v>
      </c>
      <c r="AB1571" s="40">
        <f t="shared" si="682"/>
        <v>1055.6412960000002</v>
      </c>
      <c r="AC1571" s="14">
        <v>11.24</v>
      </c>
      <c r="AD1571" s="40">
        <f t="shared" si="683"/>
        <v>1050.7412960000001</v>
      </c>
      <c r="AE1571" s="14">
        <v>12.02</v>
      </c>
      <c r="AF1571" s="40">
        <f t="shared" si="684"/>
        <v>1049.9612960000002</v>
      </c>
      <c r="AG1571" s="29" t="s">
        <v>22</v>
      </c>
      <c r="AH1571" s="29" t="s">
        <v>22</v>
      </c>
      <c r="AI1571" s="29" t="s">
        <v>24</v>
      </c>
      <c r="AJ1571" s="29"/>
      <c r="AK1571" s="30" t="s">
        <v>22</v>
      </c>
      <c r="AL1571" s="30" t="s">
        <v>25</v>
      </c>
      <c r="AM1571" s="30" t="s">
        <v>5014</v>
      </c>
      <c r="AN1571" s="30" t="s">
        <v>25</v>
      </c>
      <c r="AO1571" s="30" t="s">
        <v>22</v>
      </c>
      <c r="AP1571" s="30"/>
      <c r="AQ1571" s="30" t="s">
        <v>22</v>
      </c>
      <c r="AR1571" s="30" t="s">
        <v>22</v>
      </c>
      <c r="AS1571" s="30"/>
      <c r="AT1571" s="30"/>
      <c r="AU1571" s="30" t="s">
        <v>22</v>
      </c>
      <c r="AV1571" s="30" t="s">
        <v>22</v>
      </c>
      <c r="AW1571" s="30" t="s">
        <v>22</v>
      </c>
      <c r="AX1571" s="30" t="s">
        <v>22</v>
      </c>
      <c r="AY1571" s="30" t="s">
        <v>25</v>
      </c>
      <c r="AZ1571" s="30"/>
      <c r="BA1571" s="30" t="s">
        <v>694</v>
      </c>
      <c r="BB1571" s="30" t="s">
        <v>5388</v>
      </c>
      <c r="BC1571" s="30" t="s">
        <v>62</v>
      </c>
      <c r="BD1571" s="30"/>
    </row>
    <row r="1572" spans="1:56" x14ac:dyDescent="0.3">
      <c r="A1572" s="31">
        <v>41788</v>
      </c>
      <c r="B1572" s="33" t="s">
        <v>5362</v>
      </c>
      <c r="C1572" s="29">
        <v>9</v>
      </c>
      <c r="D1572" s="29" t="s">
        <v>4664</v>
      </c>
      <c r="E1572" s="30">
        <v>17</v>
      </c>
      <c r="F1572" s="29" t="s">
        <v>72</v>
      </c>
      <c r="G1572" s="29" t="s">
        <v>20</v>
      </c>
      <c r="H1572" s="29" t="s">
        <v>42</v>
      </c>
      <c r="I1572" s="29" t="s">
        <v>22</v>
      </c>
      <c r="J1572" s="29" t="s">
        <v>5389</v>
      </c>
      <c r="K1572" s="29" t="s">
        <v>5390</v>
      </c>
      <c r="L1572" s="29" t="s">
        <v>120</v>
      </c>
      <c r="M1572" s="29" t="s">
        <v>121</v>
      </c>
      <c r="N1572" s="29" t="s">
        <v>4682</v>
      </c>
      <c r="O1572" s="14">
        <v>322.83999999999997</v>
      </c>
      <c r="P1572" s="14">
        <f t="shared" si="676"/>
        <v>1059.1734719999999</v>
      </c>
      <c r="Q1572" s="14">
        <v>6.2</v>
      </c>
      <c r="R1572" s="40">
        <f t="shared" si="677"/>
        <v>1065.373472</v>
      </c>
      <c r="S1572" s="14">
        <v>6.88</v>
      </c>
      <c r="T1572" s="40">
        <f t="shared" si="678"/>
        <v>1058.4934719999999</v>
      </c>
      <c r="U1572" s="14">
        <v>7.74</v>
      </c>
      <c r="V1572" s="40">
        <f t="shared" si="679"/>
        <v>1057.633472</v>
      </c>
      <c r="W1572" s="14">
        <v>7.88</v>
      </c>
      <c r="X1572" s="40">
        <f t="shared" si="680"/>
        <v>1057.4934719999999</v>
      </c>
      <c r="Y1572" s="14">
        <v>6.2</v>
      </c>
      <c r="Z1572" s="40">
        <f t="shared" si="681"/>
        <v>1065.373472</v>
      </c>
      <c r="AA1572" s="14">
        <v>6.65</v>
      </c>
      <c r="AB1572" s="40">
        <f t="shared" si="682"/>
        <v>1058.7234719999999</v>
      </c>
      <c r="AC1572" s="14">
        <v>7.86</v>
      </c>
      <c r="AD1572" s="40">
        <f t="shared" si="683"/>
        <v>1057.5134720000001</v>
      </c>
      <c r="AE1572" s="14">
        <v>8.0299999999999994</v>
      </c>
      <c r="AF1572" s="40">
        <f t="shared" si="684"/>
        <v>1057.343472</v>
      </c>
      <c r="AG1572" s="29" t="s">
        <v>22</v>
      </c>
      <c r="AH1572" s="29" t="s">
        <v>22</v>
      </c>
      <c r="AI1572" s="29" t="s">
        <v>48</v>
      </c>
      <c r="AJ1572" s="29" t="s">
        <v>5391</v>
      </c>
      <c r="AK1572" s="30" t="s">
        <v>22</v>
      </c>
      <c r="AL1572" s="30" t="s">
        <v>22</v>
      </c>
      <c r="AM1572" s="30"/>
      <c r="AN1572" s="30" t="s">
        <v>22</v>
      </c>
      <c r="AO1572" s="30" t="s">
        <v>22</v>
      </c>
      <c r="AP1572" s="30"/>
      <c r="AQ1572" s="30" t="s">
        <v>22</v>
      </c>
      <c r="AR1572" s="30" t="s">
        <v>22</v>
      </c>
      <c r="AS1572" s="30"/>
      <c r="AT1572" s="30"/>
      <c r="AU1572" s="30" t="s">
        <v>22</v>
      </c>
      <c r="AV1572" s="30" t="s">
        <v>22</v>
      </c>
      <c r="AW1572" s="30" t="s">
        <v>22</v>
      </c>
      <c r="AX1572" s="30" t="s">
        <v>22</v>
      </c>
      <c r="AY1572" s="30" t="s">
        <v>25</v>
      </c>
      <c r="AZ1572" s="30"/>
      <c r="BA1572" s="30" t="s">
        <v>694</v>
      </c>
      <c r="BB1572" s="30" t="s">
        <v>5117</v>
      </c>
      <c r="BC1572" s="30" t="s">
        <v>26</v>
      </c>
      <c r="BD1572" s="30"/>
    </row>
    <row r="1573" spans="1:56" x14ac:dyDescent="0.3">
      <c r="A1573" s="31">
        <v>41787</v>
      </c>
      <c r="B1573" s="33" t="s">
        <v>5392</v>
      </c>
      <c r="C1573" s="29">
        <v>1</v>
      </c>
      <c r="D1573" s="29" t="s">
        <v>4664</v>
      </c>
      <c r="E1573" s="30">
        <v>18</v>
      </c>
      <c r="F1573" s="29" t="s">
        <v>49</v>
      </c>
      <c r="G1573" s="29" t="s">
        <v>20</v>
      </c>
      <c r="H1573" s="29" t="s">
        <v>42</v>
      </c>
      <c r="I1573" s="29" t="s">
        <v>22</v>
      </c>
      <c r="J1573" s="29" t="s">
        <v>5352</v>
      </c>
      <c r="K1573" s="29" t="s">
        <v>5396</v>
      </c>
      <c r="L1573" s="29" t="s">
        <v>128</v>
      </c>
      <c r="M1573" s="29" t="s">
        <v>46</v>
      </c>
      <c r="N1573" s="29" t="s">
        <v>4702</v>
      </c>
      <c r="O1573" s="14">
        <v>322.74</v>
      </c>
      <c r="P1573" s="14">
        <f t="shared" si="676"/>
        <v>1058.8453920000002</v>
      </c>
      <c r="Q1573" s="14">
        <v>5.62</v>
      </c>
      <c r="R1573" s="40">
        <f t="shared" si="677"/>
        <v>1064.4653920000001</v>
      </c>
      <c r="S1573" s="14">
        <v>8.2799999999999994</v>
      </c>
      <c r="T1573" s="40">
        <f t="shared" si="678"/>
        <v>1056.1853920000001</v>
      </c>
      <c r="U1573" s="14">
        <v>9.41</v>
      </c>
      <c r="V1573" s="40">
        <f t="shared" si="679"/>
        <v>1055.055392</v>
      </c>
      <c r="W1573" s="14">
        <v>9.5</v>
      </c>
      <c r="X1573" s="40">
        <f t="shared" si="680"/>
        <v>1054.9653920000001</v>
      </c>
      <c r="Y1573" s="14">
        <v>5.62</v>
      </c>
      <c r="Z1573" s="40">
        <f t="shared" si="681"/>
        <v>1064.4653920000001</v>
      </c>
      <c r="AA1573" s="14">
        <v>8.34</v>
      </c>
      <c r="AB1573" s="40">
        <f t="shared" si="682"/>
        <v>1056.1253920000001</v>
      </c>
      <c r="AC1573" s="14">
        <v>9.5399999999999991</v>
      </c>
      <c r="AD1573" s="40">
        <f t="shared" si="683"/>
        <v>1054.9253920000001</v>
      </c>
      <c r="AE1573" s="14">
        <v>9.49</v>
      </c>
      <c r="AF1573" s="40">
        <f t="shared" si="684"/>
        <v>1054.9753920000001</v>
      </c>
      <c r="AG1573" s="29" t="s">
        <v>22</v>
      </c>
      <c r="AH1573" s="29" t="s">
        <v>22</v>
      </c>
      <c r="AI1573" s="29" t="s">
        <v>24</v>
      </c>
      <c r="AJ1573" s="29"/>
      <c r="AK1573" s="30" t="s">
        <v>25</v>
      </c>
      <c r="AL1573" s="30" t="s">
        <v>25</v>
      </c>
      <c r="AM1573" s="30" t="s">
        <v>20</v>
      </c>
      <c r="AN1573" s="30" t="s">
        <v>22</v>
      </c>
      <c r="AO1573" s="30" t="s">
        <v>22</v>
      </c>
      <c r="AP1573" s="30"/>
      <c r="AQ1573" s="30" t="s">
        <v>22</v>
      </c>
      <c r="AR1573" s="30" t="s">
        <v>22</v>
      </c>
      <c r="AS1573" s="30"/>
      <c r="AT1573" s="30"/>
      <c r="AU1573" s="30" t="s">
        <v>22</v>
      </c>
      <c r="AV1573" s="30" t="s">
        <v>22</v>
      </c>
      <c r="AW1573" s="30" t="s">
        <v>22</v>
      </c>
      <c r="AX1573" s="30" t="s">
        <v>22</v>
      </c>
      <c r="AY1573" s="30" t="s">
        <v>25</v>
      </c>
      <c r="AZ1573" s="30"/>
      <c r="BA1573" s="30" t="s">
        <v>22</v>
      </c>
      <c r="BB1573" s="30"/>
      <c r="BC1573" s="30" t="s">
        <v>26</v>
      </c>
      <c r="BD1573" s="30"/>
    </row>
    <row r="1574" spans="1:56" x14ac:dyDescent="0.3">
      <c r="A1574" s="31">
        <v>41787</v>
      </c>
      <c r="B1574" s="33" t="s">
        <v>5393</v>
      </c>
      <c r="C1574" s="29">
        <v>2</v>
      </c>
      <c r="D1574" s="29" t="s">
        <v>4664</v>
      </c>
      <c r="E1574" s="30">
        <v>18</v>
      </c>
      <c r="F1574" s="29" t="s">
        <v>72</v>
      </c>
      <c r="G1574" s="29" t="s">
        <v>29</v>
      </c>
      <c r="H1574" s="29" t="s">
        <v>42</v>
      </c>
      <c r="I1574" s="29" t="s">
        <v>25</v>
      </c>
      <c r="J1574" s="29" t="s">
        <v>2283</v>
      </c>
      <c r="K1574" s="29" t="s">
        <v>5397</v>
      </c>
      <c r="L1574" s="29" t="s">
        <v>35</v>
      </c>
      <c r="M1574" s="29" t="s">
        <v>46</v>
      </c>
      <c r="N1574" s="29" t="s">
        <v>4667</v>
      </c>
      <c r="O1574" s="14">
        <v>323.94</v>
      </c>
      <c r="P1574" s="14">
        <f t="shared" si="676"/>
        <v>1062.7823519999999</v>
      </c>
      <c r="Q1574" s="14">
        <v>5.01</v>
      </c>
      <c r="R1574" s="40">
        <f t="shared" si="677"/>
        <v>1067.7923519999999</v>
      </c>
      <c r="S1574" s="14">
        <v>6.95</v>
      </c>
      <c r="T1574" s="40">
        <f t="shared" si="678"/>
        <v>1060.8423519999999</v>
      </c>
      <c r="U1574" s="14">
        <v>7.66</v>
      </c>
      <c r="V1574" s="40">
        <f t="shared" si="679"/>
        <v>1060.1323519999999</v>
      </c>
      <c r="W1574" s="14">
        <v>8.23</v>
      </c>
      <c r="X1574" s="40">
        <f t="shared" si="680"/>
        <v>1059.5623519999999</v>
      </c>
      <c r="Y1574" s="14">
        <v>5.01</v>
      </c>
      <c r="Z1574" s="40">
        <f t="shared" si="681"/>
        <v>1067.7923519999999</v>
      </c>
      <c r="AA1574" s="14">
        <v>6.93</v>
      </c>
      <c r="AB1574" s="40">
        <f t="shared" si="682"/>
        <v>1060.8623519999999</v>
      </c>
      <c r="AC1574" s="14">
        <v>7.68</v>
      </c>
      <c r="AD1574" s="40">
        <f t="shared" si="683"/>
        <v>1060.1123519999999</v>
      </c>
      <c r="AE1574" s="14">
        <v>8.24</v>
      </c>
      <c r="AF1574" s="40">
        <f t="shared" si="684"/>
        <v>1059.5523519999999</v>
      </c>
      <c r="AG1574" s="29" t="s">
        <v>22</v>
      </c>
      <c r="AH1574" s="29" t="s">
        <v>22</v>
      </c>
      <c r="AI1574" s="29" t="s">
        <v>24</v>
      </c>
      <c r="AJ1574" s="29"/>
      <c r="AK1574" s="30" t="s">
        <v>25</v>
      </c>
      <c r="AL1574" s="30" t="s">
        <v>25</v>
      </c>
      <c r="AM1574" s="30" t="s">
        <v>4993</v>
      </c>
      <c r="AN1574" s="30" t="s">
        <v>22</v>
      </c>
      <c r="AO1574" s="30" t="s">
        <v>22</v>
      </c>
      <c r="AP1574" s="30"/>
      <c r="AQ1574" s="30" t="s">
        <v>22</v>
      </c>
      <c r="AR1574" s="30" t="s">
        <v>22</v>
      </c>
      <c r="AS1574" s="30"/>
      <c r="AT1574" s="30"/>
      <c r="AU1574" s="30" t="s">
        <v>22</v>
      </c>
      <c r="AV1574" s="30" t="s">
        <v>22</v>
      </c>
      <c r="AW1574" s="30" t="s">
        <v>22</v>
      </c>
      <c r="AX1574" s="30" t="s">
        <v>22</v>
      </c>
      <c r="AY1574" s="30" t="s">
        <v>25</v>
      </c>
      <c r="AZ1574" s="30"/>
      <c r="BA1574" s="30" t="s">
        <v>694</v>
      </c>
      <c r="BB1574" s="30" t="s">
        <v>5398</v>
      </c>
      <c r="BC1574" s="30" t="s">
        <v>26</v>
      </c>
      <c r="BD1574" s="30"/>
    </row>
    <row r="1575" spans="1:56" x14ac:dyDescent="0.3">
      <c r="A1575" s="31">
        <v>41787</v>
      </c>
      <c r="B1575" s="33" t="s">
        <v>5394</v>
      </c>
      <c r="C1575" s="29">
        <v>3</v>
      </c>
      <c r="D1575" s="29" t="s">
        <v>4664</v>
      </c>
      <c r="E1575" s="30">
        <v>18</v>
      </c>
      <c r="F1575" s="29" t="s">
        <v>19</v>
      </c>
      <c r="G1575" s="29" t="s">
        <v>20</v>
      </c>
      <c r="H1575" s="29" t="s">
        <v>42</v>
      </c>
      <c r="I1575" s="29" t="s">
        <v>22</v>
      </c>
      <c r="J1575" s="29" t="s">
        <v>2283</v>
      </c>
      <c r="K1575" s="29" t="s">
        <v>5399</v>
      </c>
      <c r="L1575" s="29" t="s">
        <v>75</v>
      </c>
      <c r="M1575" s="29" t="s">
        <v>46</v>
      </c>
      <c r="N1575" s="29" t="s">
        <v>4667</v>
      </c>
      <c r="O1575" s="14">
        <v>323.79000000000002</v>
      </c>
      <c r="P1575" s="14">
        <f t="shared" si="676"/>
        <v>1062.2902320000001</v>
      </c>
      <c r="Q1575" s="14">
        <v>6.42</v>
      </c>
      <c r="R1575" s="40">
        <f t="shared" si="677"/>
        <v>1068.7102320000001</v>
      </c>
      <c r="S1575" s="14">
        <v>7.65</v>
      </c>
      <c r="T1575" s="40">
        <f t="shared" si="678"/>
        <v>1061.060232</v>
      </c>
      <c r="U1575" s="14">
        <v>8.35</v>
      </c>
      <c r="V1575" s="40">
        <f t="shared" si="679"/>
        <v>1060.3602320000002</v>
      </c>
      <c r="W1575" s="14">
        <v>8.5500000000000007</v>
      </c>
      <c r="X1575" s="40">
        <f t="shared" si="680"/>
        <v>1060.1602320000002</v>
      </c>
      <c r="Y1575" s="14">
        <v>6.42</v>
      </c>
      <c r="Z1575" s="40">
        <f t="shared" si="681"/>
        <v>1068.7102320000001</v>
      </c>
      <c r="AA1575" s="14">
        <v>7.75</v>
      </c>
      <c r="AB1575" s="40">
        <f t="shared" si="682"/>
        <v>1060.9602320000001</v>
      </c>
      <c r="AC1575" s="14">
        <v>8.36</v>
      </c>
      <c r="AD1575" s="40">
        <f t="shared" si="683"/>
        <v>1060.3502320000002</v>
      </c>
      <c r="AE1575" s="14">
        <v>8.5399999999999991</v>
      </c>
      <c r="AF1575" s="40">
        <f t="shared" si="684"/>
        <v>1060.1702320000002</v>
      </c>
      <c r="AG1575" s="29" t="s">
        <v>22</v>
      </c>
      <c r="AH1575" s="29" t="s">
        <v>22</v>
      </c>
      <c r="AI1575" s="29" t="s">
        <v>24</v>
      </c>
      <c r="AJ1575" s="29"/>
      <c r="AK1575" s="30" t="s">
        <v>25</v>
      </c>
      <c r="AL1575" s="30" t="s">
        <v>25</v>
      </c>
      <c r="AM1575" s="30" t="s">
        <v>94</v>
      </c>
      <c r="AN1575" s="30" t="s">
        <v>22</v>
      </c>
      <c r="AO1575" s="30" t="s">
        <v>22</v>
      </c>
      <c r="AP1575" s="30"/>
      <c r="AQ1575" s="30" t="s">
        <v>22</v>
      </c>
      <c r="AR1575" s="30" t="s">
        <v>22</v>
      </c>
      <c r="AS1575" s="30"/>
      <c r="AT1575" s="30"/>
      <c r="AU1575" s="30" t="s">
        <v>22</v>
      </c>
      <c r="AV1575" s="30" t="s">
        <v>22</v>
      </c>
      <c r="AW1575" s="30" t="s">
        <v>22</v>
      </c>
      <c r="AX1575" s="30" t="s">
        <v>22</v>
      </c>
      <c r="AY1575" s="30" t="s">
        <v>25</v>
      </c>
      <c r="AZ1575" s="30"/>
      <c r="BA1575" s="30" t="s">
        <v>694</v>
      </c>
      <c r="BB1575" s="30"/>
      <c r="BC1575" s="30" t="s">
        <v>26</v>
      </c>
      <c r="BD1575" s="30"/>
    </row>
    <row r="1576" spans="1:56" x14ac:dyDescent="0.3">
      <c r="A1576" s="31">
        <v>41788</v>
      </c>
      <c r="B1576" s="33" t="s">
        <v>5395</v>
      </c>
      <c r="C1576" s="29">
        <v>4</v>
      </c>
      <c r="D1576" s="29" t="s">
        <v>4664</v>
      </c>
      <c r="E1576" s="30">
        <v>18</v>
      </c>
      <c r="F1576" s="29" t="s">
        <v>65</v>
      </c>
      <c r="G1576" s="29" t="s">
        <v>20</v>
      </c>
      <c r="H1576" s="29" t="s">
        <v>5400</v>
      </c>
      <c r="I1576" s="29" t="s">
        <v>22</v>
      </c>
      <c r="J1576" s="29" t="s">
        <v>5401</v>
      </c>
      <c r="K1576" s="29" t="s">
        <v>5402</v>
      </c>
      <c r="L1576" s="29" t="s">
        <v>142</v>
      </c>
      <c r="M1576" s="29" t="s">
        <v>68</v>
      </c>
      <c r="N1576" s="29" t="s">
        <v>4682</v>
      </c>
      <c r="O1576" s="14">
        <v>322.89</v>
      </c>
      <c r="P1576" s="14">
        <f t="shared" si="676"/>
        <v>1059.3375120000001</v>
      </c>
      <c r="Q1576" s="14">
        <v>5.66</v>
      </c>
      <c r="R1576" s="40">
        <f t="shared" si="677"/>
        <v>1064.9975120000001</v>
      </c>
      <c r="S1576" s="14">
        <v>7.32</v>
      </c>
      <c r="T1576" s="40">
        <f t="shared" si="678"/>
        <v>1057.6775120000002</v>
      </c>
      <c r="U1576" s="14">
        <v>8.14</v>
      </c>
      <c r="V1576" s="40">
        <f t="shared" si="679"/>
        <v>1056.857512</v>
      </c>
      <c r="W1576" s="14">
        <v>7.95</v>
      </c>
      <c r="X1576" s="40">
        <f t="shared" si="680"/>
        <v>1057.0475120000001</v>
      </c>
      <c r="Y1576" s="14">
        <v>5.66</v>
      </c>
      <c r="Z1576" s="40">
        <f t="shared" si="681"/>
        <v>1064.9975120000001</v>
      </c>
      <c r="AA1576" s="14">
        <v>7.38</v>
      </c>
      <c r="AB1576" s="40">
        <f t="shared" si="682"/>
        <v>1057.617512</v>
      </c>
      <c r="AC1576" s="14">
        <v>7.57</v>
      </c>
      <c r="AD1576" s="40">
        <f t="shared" si="683"/>
        <v>1057.4275120000002</v>
      </c>
      <c r="AE1576" s="14">
        <v>8.09</v>
      </c>
      <c r="AF1576" s="40">
        <f t="shared" si="684"/>
        <v>1056.9075120000002</v>
      </c>
      <c r="AG1576" s="29" t="s">
        <v>22</v>
      </c>
      <c r="AH1576" s="29" t="s">
        <v>22</v>
      </c>
      <c r="AI1576" s="29" t="s">
        <v>24</v>
      </c>
      <c r="AJ1576" s="29"/>
      <c r="AK1576" s="30" t="s">
        <v>25</v>
      </c>
      <c r="AL1576" s="30" t="s">
        <v>25</v>
      </c>
      <c r="AM1576" s="30" t="s">
        <v>20</v>
      </c>
      <c r="AN1576" s="30" t="s">
        <v>22</v>
      </c>
      <c r="AO1576" s="30" t="s">
        <v>22</v>
      </c>
      <c r="AP1576" s="30"/>
      <c r="AQ1576" s="30" t="s">
        <v>22</v>
      </c>
      <c r="AR1576" s="30" t="s">
        <v>22</v>
      </c>
      <c r="AS1576" s="30"/>
      <c r="AT1576" s="30"/>
      <c r="AU1576" s="30" t="s">
        <v>22</v>
      </c>
      <c r="AV1576" s="30" t="s">
        <v>22</v>
      </c>
      <c r="AW1576" s="30" t="s">
        <v>22</v>
      </c>
      <c r="AX1576" s="30" t="s">
        <v>22</v>
      </c>
      <c r="AY1576" s="30" t="s">
        <v>25</v>
      </c>
      <c r="AZ1576" s="30"/>
      <c r="BA1576" s="30" t="s">
        <v>22</v>
      </c>
      <c r="BB1576" s="30" t="s">
        <v>5374</v>
      </c>
      <c r="BC1576" s="30" t="s">
        <v>26</v>
      </c>
      <c r="BD1576" s="30"/>
    </row>
    <row r="1577" spans="1:56" x14ac:dyDescent="0.3">
      <c r="A1577" s="31">
        <v>41792</v>
      </c>
      <c r="B1577" s="33" t="s">
        <v>5403</v>
      </c>
      <c r="C1577" s="29">
        <v>1</v>
      </c>
      <c r="D1577" s="29" t="s">
        <v>4664</v>
      </c>
      <c r="E1577" s="30">
        <v>19</v>
      </c>
      <c r="F1577" s="29" t="s">
        <v>49</v>
      </c>
      <c r="G1577" s="29" t="s">
        <v>20</v>
      </c>
      <c r="H1577" s="29" t="s">
        <v>42</v>
      </c>
      <c r="I1577" s="29" t="s">
        <v>22</v>
      </c>
      <c r="J1577" s="29" t="s">
        <v>5411</v>
      </c>
      <c r="K1577" s="29" t="s">
        <v>5412</v>
      </c>
      <c r="L1577" s="29" t="s">
        <v>35</v>
      </c>
      <c r="M1577" s="29" t="s">
        <v>121</v>
      </c>
      <c r="N1577" s="29" t="s">
        <v>4702</v>
      </c>
      <c r="O1577" s="14">
        <v>321.13</v>
      </c>
      <c r="P1577" s="14">
        <f t="shared" si="676"/>
        <v>1053.563304</v>
      </c>
      <c r="Q1577" s="14">
        <v>5.17</v>
      </c>
      <c r="R1577" s="40">
        <f t="shared" si="677"/>
        <v>1058.7333040000001</v>
      </c>
      <c r="S1577" s="14">
        <v>8.6</v>
      </c>
      <c r="T1577" s="40">
        <f t="shared" si="678"/>
        <v>1050.1333040000002</v>
      </c>
      <c r="U1577" s="14">
        <v>9.75</v>
      </c>
      <c r="V1577" s="40">
        <f t="shared" si="679"/>
        <v>1048.9833040000001</v>
      </c>
      <c r="W1577" s="14">
        <v>9.5399999999999991</v>
      </c>
      <c r="X1577" s="40">
        <f t="shared" si="680"/>
        <v>1049.1933040000001</v>
      </c>
      <c r="Y1577" s="14">
        <v>5.17</v>
      </c>
      <c r="Z1577" s="40">
        <f t="shared" si="681"/>
        <v>1058.7333040000001</v>
      </c>
      <c r="AA1577" s="14">
        <v>8.52</v>
      </c>
      <c r="AB1577" s="40">
        <f t="shared" si="682"/>
        <v>1050.2133040000001</v>
      </c>
      <c r="AC1577" s="14">
        <v>9.24</v>
      </c>
      <c r="AD1577" s="40">
        <f t="shared" si="683"/>
        <v>1049.4933040000001</v>
      </c>
      <c r="AE1577" s="14">
        <v>9.59</v>
      </c>
      <c r="AF1577" s="40">
        <f t="shared" si="684"/>
        <v>1049.1433040000002</v>
      </c>
      <c r="AG1577" s="29" t="s">
        <v>22</v>
      </c>
      <c r="AH1577" s="29" t="s">
        <v>22</v>
      </c>
      <c r="AI1577" s="29" t="s">
        <v>63</v>
      </c>
      <c r="AJ1577" s="29" t="s">
        <v>5413</v>
      </c>
      <c r="AK1577" s="30" t="s">
        <v>25</v>
      </c>
      <c r="AL1577" s="30" t="s">
        <v>25</v>
      </c>
      <c r="AM1577" s="30" t="s">
        <v>20</v>
      </c>
      <c r="AN1577" s="30" t="s">
        <v>22</v>
      </c>
      <c r="AO1577" s="30" t="s">
        <v>22</v>
      </c>
      <c r="AP1577" s="30"/>
      <c r="AQ1577" s="30" t="s">
        <v>22</v>
      </c>
      <c r="AR1577" s="30" t="s">
        <v>22</v>
      </c>
      <c r="AS1577" s="30"/>
      <c r="AT1577" s="30"/>
      <c r="AU1577" s="30" t="s">
        <v>22</v>
      </c>
      <c r="AV1577" s="30" t="s">
        <v>22</v>
      </c>
      <c r="AW1577" s="30" t="s">
        <v>22</v>
      </c>
      <c r="AX1577" s="30" t="s">
        <v>22</v>
      </c>
      <c r="AY1577" s="30" t="s">
        <v>25</v>
      </c>
      <c r="AZ1577" s="30"/>
      <c r="BA1577" s="30" t="s">
        <v>22</v>
      </c>
      <c r="BB1577" s="30"/>
      <c r="BC1577" s="30" t="s">
        <v>26</v>
      </c>
      <c r="BD1577" s="30"/>
    </row>
    <row r="1578" spans="1:56" x14ac:dyDescent="0.3">
      <c r="A1578" s="31">
        <v>41792</v>
      </c>
      <c r="B1578" s="33" t="s">
        <v>5404</v>
      </c>
      <c r="C1578" s="29">
        <v>2</v>
      </c>
      <c r="D1578" s="29" t="s">
        <v>4664</v>
      </c>
      <c r="E1578" s="30">
        <v>19</v>
      </c>
      <c r="F1578" s="29" t="s">
        <v>49</v>
      </c>
      <c r="G1578" s="29" t="s">
        <v>94</v>
      </c>
      <c r="H1578" s="29" t="s">
        <v>238</v>
      </c>
      <c r="I1578" s="29" t="s">
        <v>25</v>
      </c>
      <c r="J1578" s="29" t="s">
        <v>5414</v>
      </c>
      <c r="K1578" s="29" t="s">
        <v>5415</v>
      </c>
      <c r="L1578" s="29" t="s">
        <v>317</v>
      </c>
      <c r="M1578" s="29" t="s">
        <v>23</v>
      </c>
      <c r="N1578" s="29" t="s">
        <v>4677</v>
      </c>
      <c r="O1578" s="14">
        <v>321.43</v>
      </c>
      <c r="P1578" s="14">
        <f t="shared" si="676"/>
        <v>1054.547544</v>
      </c>
      <c r="Q1578" s="14">
        <v>4.09</v>
      </c>
      <c r="R1578" s="40">
        <f t="shared" si="677"/>
        <v>1058.6375439999999</v>
      </c>
      <c r="S1578" s="14">
        <v>7.59</v>
      </c>
      <c r="T1578" s="40">
        <f t="shared" si="678"/>
        <v>1051.047544</v>
      </c>
      <c r="U1578" s="14">
        <v>9.81</v>
      </c>
      <c r="V1578" s="40">
        <f t="shared" si="679"/>
        <v>1048.827544</v>
      </c>
      <c r="W1578" s="14">
        <v>8.8800000000000008</v>
      </c>
      <c r="X1578" s="40">
        <f t="shared" si="680"/>
        <v>1049.7575439999998</v>
      </c>
      <c r="Y1578" s="14">
        <v>4.09</v>
      </c>
      <c r="Z1578" s="40">
        <f t="shared" si="681"/>
        <v>1058.6375439999999</v>
      </c>
      <c r="AA1578" s="14">
        <v>8.07</v>
      </c>
      <c r="AB1578" s="40">
        <f t="shared" si="682"/>
        <v>1050.567544</v>
      </c>
      <c r="AC1578" s="14">
        <v>10.3</v>
      </c>
      <c r="AD1578" s="40">
        <f t="shared" si="683"/>
        <v>1048.337544</v>
      </c>
      <c r="AE1578" s="14">
        <v>9.86</v>
      </c>
      <c r="AF1578" s="40">
        <f t="shared" si="684"/>
        <v>1048.777544</v>
      </c>
      <c r="AG1578" s="29" t="s">
        <v>22</v>
      </c>
      <c r="AH1578" s="29" t="s">
        <v>22</v>
      </c>
      <c r="AI1578" s="29" t="s">
        <v>63</v>
      </c>
      <c r="AJ1578" s="29" t="s">
        <v>5416</v>
      </c>
      <c r="AK1578" s="30" t="s">
        <v>25</v>
      </c>
      <c r="AL1578" s="30" t="s">
        <v>25</v>
      </c>
      <c r="AM1578" s="30" t="s">
        <v>20</v>
      </c>
      <c r="AN1578" s="30" t="s">
        <v>25</v>
      </c>
      <c r="AO1578" s="30" t="s">
        <v>25</v>
      </c>
      <c r="AP1578" s="30" t="s">
        <v>5417</v>
      </c>
      <c r="AQ1578" s="30" t="s">
        <v>22</v>
      </c>
      <c r="AR1578" s="30" t="s">
        <v>22</v>
      </c>
      <c r="AS1578" s="30"/>
      <c r="AT1578" s="30"/>
      <c r="AU1578" s="30" t="s">
        <v>22</v>
      </c>
      <c r="AV1578" s="30" t="s">
        <v>22</v>
      </c>
      <c r="AW1578" s="30" t="s">
        <v>22</v>
      </c>
      <c r="AX1578" s="30" t="s">
        <v>22</v>
      </c>
      <c r="AY1578" s="30" t="s">
        <v>25</v>
      </c>
      <c r="AZ1578" s="30"/>
      <c r="BA1578" s="30" t="s">
        <v>694</v>
      </c>
      <c r="BB1578" s="30" t="s">
        <v>249</v>
      </c>
      <c r="BC1578" s="30" t="s">
        <v>26</v>
      </c>
      <c r="BD1578" s="30" t="s">
        <v>5418</v>
      </c>
    </row>
    <row r="1579" spans="1:56" x14ac:dyDescent="0.3">
      <c r="A1579" s="31">
        <v>41792</v>
      </c>
      <c r="B1579" s="33" t="s">
        <v>5405</v>
      </c>
      <c r="C1579" s="29">
        <v>3</v>
      </c>
      <c r="D1579" s="29" t="s">
        <v>4664</v>
      </c>
      <c r="E1579" s="30">
        <v>19</v>
      </c>
      <c r="F1579" s="29" t="s">
        <v>19</v>
      </c>
      <c r="G1579" s="29" t="s">
        <v>94</v>
      </c>
      <c r="H1579" s="29" t="s">
        <v>238</v>
      </c>
      <c r="I1579" s="29" t="s">
        <v>25</v>
      </c>
      <c r="J1579" s="29" t="s">
        <v>5419</v>
      </c>
      <c r="K1579" s="29" t="s">
        <v>5420</v>
      </c>
      <c r="L1579" s="29" t="s">
        <v>431</v>
      </c>
      <c r="M1579" s="29" t="s">
        <v>201</v>
      </c>
      <c r="N1579" s="29" t="s">
        <v>4667</v>
      </c>
      <c r="O1579" s="14">
        <v>323.77</v>
      </c>
      <c r="P1579" s="14">
        <f t="shared" si="676"/>
        <v>1062.224616</v>
      </c>
      <c r="Q1579" s="14">
        <v>2.93</v>
      </c>
      <c r="R1579" s="40">
        <f t="shared" si="677"/>
        <v>1065.154616</v>
      </c>
      <c r="S1579" s="14">
        <v>8.09</v>
      </c>
      <c r="T1579" s="40">
        <f t="shared" si="678"/>
        <v>1057.0646160000001</v>
      </c>
      <c r="U1579" s="14">
        <v>10.99</v>
      </c>
      <c r="V1579" s="40">
        <f t="shared" si="679"/>
        <v>1054.164616</v>
      </c>
      <c r="W1579" s="14">
        <v>9.85</v>
      </c>
      <c r="X1579" s="40">
        <f t="shared" si="680"/>
        <v>1055.3046160000001</v>
      </c>
      <c r="Y1579" s="14">
        <v>2.93</v>
      </c>
      <c r="Z1579" s="40">
        <f t="shared" si="681"/>
        <v>1065.154616</v>
      </c>
      <c r="AA1579" s="14">
        <v>8.16</v>
      </c>
      <c r="AB1579" s="40">
        <f t="shared" si="682"/>
        <v>1056.994616</v>
      </c>
      <c r="AC1579" s="14">
        <v>11.01</v>
      </c>
      <c r="AD1579" s="40">
        <f t="shared" si="683"/>
        <v>1054.144616</v>
      </c>
      <c r="AE1579" s="14">
        <v>10.09</v>
      </c>
      <c r="AF1579" s="40">
        <f t="shared" si="684"/>
        <v>1055.0646160000001</v>
      </c>
      <c r="AG1579" s="29" t="s">
        <v>22</v>
      </c>
      <c r="AH1579" s="29" t="s">
        <v>22</v>
      </c>
      <c r="AI1579" s="29" t="s">
        <v>24</v>
      </c>
      <c r="AJ1579" s="29"/>
      <c r="AK1579" s="30" t="s">
        <v>22</v>
      </c>
      <c r="AL1579" s="30" t="s">
        <v>22</v>
      </c>
      <c r="AM1579" s="30"/>
      <c r="AN1579" s="30" t="s">
        <v>22</v>
      </c>
      <c r="AO1579" s="30" t="s">
        <v>22</v>
      </c>
      <c r="AP1579" s="30"/>
      <c r="AQ1579" s="30" t="s">
        <v>22</v>
      </c>
      <c r="AR1579" s="30" t="s">
        <v>22</v>
      </c>
      <c r="AS1579" s="30"/>
      <c r="AT1579" s="30"/>
      <c r="AU1579" s="30" t="s">
        <v>22</v>
      </c>
      <c r="AV1579" s="30" t="s">
        <v>22</v>
      </c>
      <c r="AW1579" s="30" t="s">
        <v>22</v>
      </c>
      <c r="AX1579" s="30" t="s">
        <v>22</v>
      </c>
      <c r="AY1579" s="30" t="s">
        <v>25</v>
      </c>
      <c r="AZ1579" s="30"/>
      <c r="BA1579" s="30" t="s">
        <v>22</v>
      </c>
      <c r="BB1579" s="30"/>
      <c r="BC1579" s="30" t="s">
        <v>192</v>
      </c>
      <c r="BD1579" s="30"/>
    </row>
    <row r="1580" spans="1:56" x14ac:dyDescent="0.3">
      <c r="A1580" s="31">
        <v>41792</v>
      </c>
      <c r="B1580" s="33" t="s">
        <v>5406</v>
      </c>
      <c r="C1580" s="29">
        <v>4</v>
      </c>
      <c r="D1580" s="29" t="s">
        <v>4664</v>
      </c>
      <c r="E1580" s="30">
        <v>19</v>
      </c>
      <c r="F1580" s="29" t="s">
        <v>65</v>
      </c>
      <c r="G1580" s="29" t="s">
        <v>94</v>
      </c>
      <c r="H1580" s="29" t="s">
        <v>4819</v>
      </c>
      <c r="I1580" s="29" t="s">
        <v>25</v>
      </c>
      <c r="J1580" s="29" t="s">
        <v>5421</v>
      </c>
      <c r="K1580" s="29" t="s">
        <v>5422</v>
      </c>
      <c r="L1580" s="29" t="s">
        <v>392</v>
      </c>
      <c r="M1580" s="29" t="s">
        <v>5423</v>
      </c>
      <c r="N1580" s="29" t="s">
        <v>4667</v>
      </c>
      <c r="O1580" s="14">
        <v>323.95</v>
      </c>
      <c r="P1580" s="14">
        <f t="shared" si="676"/>
        <v>1062.8151600000001</v>
      </c>
      <c r="Q1580" s="14">
        <v>4.79</v>
      </c>
      <c r="R1580" s="40">
        <f t="shared" si="677"/>
        <v>1067.6051600000001</v>
      </c>
      <c r="S1580" s="14">
        <v>9.4600000000000009</v>
      </c>
      <c r="T1580" s="40">
        <f t="shared" si="678"/>
        <v>1058.14516</v>
      </c>
      <c r="U1580" s="14">
        <v>11.24</v>
      </c>
      <c r="V1580" s="40">
        <f t="shared" si="679"/>
        <v>1056.3651600000001</v>
      </c>
      <c r="W1580" s="14">
        <v>10.98</v>
      </c>
      <c r="X1580" s="40">
        <f t="shared" si="680"/>
        <v>1056.6251600000001</v>
      </c>
      <c r="Y1580" s="14">
        <v>4.79</v>
      </c>
      <c r="Z1580" s="40">
        <f t="shared" si="681"/>
        <v>1067.6051600000001</v>
      </c>
      <c r="AA1580" s="14">
        <v>9.6999999999999993</v>
      </c>
      <c r="AB1580" s="40">
        <f t="shared" si="682"/>
        <v>1057.90516</v>
      </c>
      <c r="AC1580" s="14">
        <v>11.23</v>
      </c>
      <c r="AD1580" s="40">
        <f t="shared" si="683"/>
        <v>1056.3751600000001</v>
      </c>
      <c r="AE1580" s="14">
        <v>11.06</v>
      </c>
      <c r="AF1580" s="40">
        <f t="shared" si="684"/>
        <v>1056.5451600000001</v>
      </c>
      <c r="AG1580" s="29" t="s">
        <v>22</v>
      </c>
      <c r="AH1580" s="29" t="s">
        <v>22</v>
      </c>
      <c r="AI1580" s="29" t="s">
        <v>24</v>
      </c>
      <c r="AJ1580" s="29" t="s">
        <v>5030</v>
      </c>
      <c r="AK1580" s="30" t="s">
        <v>22</v>
      </c>
      <c r="AL1580" s="30" t="s">
        <v>25</v>
      </c>
      <c r="AM1580" s="30" t="s">
        <v>20</v>
      </c>
      <c r="AN1580" s="30" t="s">
        <v>22</v>
      </c>
      <c r="AO1580" s="30" t="s">
        <v>22</v>
      </c>
      <c r="AP1580" s="30"/>
      <c r="AQ1580" s="30" t="s">
        <v>22</v>
      </c>
      <c r="AR1580" s="30" t="s">
        <v>22</v>
      </c>
      <c r="AS1580" s="30"/>
      <c r="AT1580" s="30"/>
      <c r="AU1580" s="30" t="s">
        <v>22</v>
      </c>
      <c r="AV1580" s="30" t="s">
        <v>22</v>
      </c>
      <c r="AW1580" s="30" t="s">
        <v>22</v>
      </c>
      <c r="AX1580" s="30" t="s">
        <v>22</v>
      </c>
      <c r="AY1580" s="30" t="s">
        <v>25</v>
      </c>
      <c r="AZ1580" s="30"/>
      <c r="BA1580" s="30" t="s">
        <v>22</v>
      </c>
      <c r="BB1580" s="30"/>
      <c r="BC1580" s="30" t="s">
        <v>192</v>
      </c>
      <c r="BD1580" s="30"/>
    </row>
    <row r="1581" spans="1:56" x14ac:dyDescent="0.3">
      <c r="A1581" s="31">
        <v>41792</v>
      </c>
      <c r="B1581" s="33" t="s">
        <v>5407</v>
      </c>
      <c r="C1581" s="29">
        <v>5</v>
      </c>
      <c r="D1581" s="29" t="s">
        <v>4664</v>
      </c>
      <c r="E1581" s="30">
        <v>19</v>
      </c>
      <c r="F1581" s="29" t="s">
        <v>65</v>
      </c>
      <c r="G1581" s="29" t="s">
        <v>20</v>
      </c>
      <c r="H1581" s="29" t="s">
        <v>42</v>
      </c>
      <c r="I1581" s="29" t="s">
        <v>25</v>
      </c>
      <c r="J1581" s="29" t="s">
        <v>5424</v>
      </c>
      <c r="K1581" s="29" t="s">
        <v>5425</v>
      </c>
      <c r="L1581" s="29" t="s">
        <v>317</v>
      </c>
      <c r="M1581" s="29" t="s">
        <v>46</v>
      </c>
      <c r="N1581" s="29" t="s">
        <v>4667</v>
      </c>
      <c r="O1581" s="14">
        <v>322.74</v>
      </c>
      <c r="P1581" s="14">
        <f t="shared" si="676"/>
        <v>1058.8453920000002</v>
      </c>
      <c r="Q1581" s="14">
        <v>6.45</v>
      </c>
      <c r="R1581" s="40">
        <f t="shared" si="677"/>
        <v>1065.2953920000002</v>
      </c>
      <c r="S1581" s="14">
        <v>9.56</v>
      </c>
      <c r="T1581" s="40">
        <f t="shared" si="678"/>
        <v>1055.7353920000003</v>
      </c>
      <c r="U1581" s="14">
        <v>11.14</v>
      </c>
      <c r="V1581" s="40">
        <f t="shared" si="679"/>
        <v>1054.1553920000001</v>
      </c>
      <c r="W1581" s="14">
        <v>10.7</v>
      </c>
      <c r="X1581" s="40">
        <f t="shared" si="680"/>
        <v>1054.5953920000002</v>
      </c>
      <c r="Y1581" s="14">
        <v>6.45</v>
      </c>
      <c r="Z1581" s="40">
        <f t="shared" si="681"/>
        <v>1065.2953920000002</v>
      </c>
      <c r="AA1581" s="14">
        <v>9.9</v>
      </c>
      <c r="AB1581" s="40">
        <f t="shared" si="682"/>
        <v>1055.3953920000001</v>
      </c>
      <c r="AC1581" s="14">
        <v>11.44</v>
      </c>
      <c r="AD1581" s="40">
        <f t="shared" si="683"/>
        <v>1053.8553920000002</v>
      </c>
      <c r="AE1581" s="14">
        <v>11.34</v>
      </c>
      <c r="AF1581" s="40">
        <f t="shared" si="684"/>
        <v>1053.9553920000003</v>
      </c>
      <c r="AG1581" s="29" t="s">
        <v>22</v>
      </c>
      <c r="AH1581" s="29" t="s">
        <v>22</v>
      </c>
      <c r="AI1581" s="29" t="s">
        <v>24</v>
      </c>
      <c r="AJ1581" s="29" t="s">
        <v>5426</v>
      </c>
      <c r="AK1581" s="30" t="s">
        <v>22</v>
      </c>
      <c r="AL1581" s="30" t="s">
        <v>22</v>
      </c>
      <c r="AM1581" s="30"/>
      <c r="AN1581" s="30" t="s">
        <v>22</v>
      </c>
      <c r="AO1581" s="30" t="s">
        <v>22</v>
      </c>
      <c r="AP1581" s="30"/>
      <c r="AQ1581" s="30" t="s">
        <v>22</v>
      </c>
      <c r="AR1581" s="30" t="s">
        <v>22</v>
      </c>
      <c r="AS1581" s="30"/>
      <c r="AT1581" s="30"/>
      <c r="AU1581" s="30" t="s">
        <v>22</v>
      </c>
      <c r="AV1581" s="30" t="s">
        <v>22</v>
      </c>
      <c r="AW1581" s="30" t="s">
        <v>22</v>
      </c>
      <c r="AX1581" s="30" t="s">
        <v>22</v>
      </c>
      <c r="AY1581" s="30" t="s">
        <v>25</v>
      </c>
      <c r="AZ1581" s="30"/>
      <c r="BA1581" s="30" t="s">
        <v>22</v>
      </c>
      <c r="BB1581" s="30"/>
      <c r="BC1581" s="30" t="s">
        <v>269</v>
      </c>
      <c r="BD1581" s="30"/>
    </row>
    <row r="1582" spans="1:56" x14ac:dyDescent="0.3">
      <c r="A1582" s="31">
        <v>41792</v>
      </c>
      <c r="B1582" s="33" t="s">
        <v>5408</v>
      </c>
      <c r="C1582" s="29">
        <v>6</v>
      </c>
      <c r="D1582" s="29" t="s">
        <v>4664</v>
      </c>
      <c r="E1582" s="30">
        <v>19</v>
      </c>
      <c r="F1582" s="29" t="s">
        <v>65</v>
      </c>
      <c r="G1582" s="29" t="s">
        <v>20</v>
      </c>
      <c r="H1582" s="29" t="s">
        <v>42</v>
      </c>
      <c r="I1582" s="29" t="s">
        <v>25</v>
      </c>
      <c r="J1582" s="29" t="s">
        <v>5424</v>
      </c>
      <c r="K1582" s="29" t="s">
        <v>5427</v>
      </c>
      <c r="L1582" s="29" t="s">
        <v>128</v>
      </c>
      <c r="M1582" s="29" t="s">
        <v>46</v>
      </c>
      <c r="N1582" s="29" t="s">
        <v>4667</v>
      </c>
      <c r="O1582" s="14">
        <v>320.97000000000003</v>
      </c>
      <c r="P1582" s="14">
        <f t="shared" si="676"/>
        <v>1053.0383760000002</v>
      </c>
      <c r="Q1582" s="14">
        <v>5.49</v>
      </c>
      <c r="R1582" s="40">
        <f t="shared" si="677"/>
        <v>1058.5283760000002</v>
      </c>
      <c r="S1582" s="14">
        <v>9.94</v>
      </c>
      <c r="T1582" s="40">
        <f t="shared" si="678"/>
        <v>1048.5883760000002</v>
      </c>
      <c r="U1582" s="14">
        <v>11.52</v>
      </c>
      <c r="V1582" s="40">
        <f t="shared" si="679"/>
        <v>1047.0083760000002</v>
      </c>
      <c r="W1582" s="14">
        <v>10.19</v>
      </c>
      <c r="X1582" s="40">
        <f t="shared" si="680"/>
        <v>1048.3383760000002</v>
      </c>
      <c r="Y1582" s="14">
        <v>5.49</v>
      </c>
      <c r="Z1582" s="40">
        <f t="shared" si="681"/>
        <v>1058.5283760000002</v>
      </c>
      <c r="AA1582" s="14">
        <v>10.29</v>
      </c>
      <c r="AB1582" s="40">
        <f t="shared" si="682"/>
        <v>1048.2383760000002</v>
      </c>
      <c r="AC1582" s="14">
        <v>11.88</v>
      </c>
      <c r="AD1582" s="40">
        <f t="shared" si="683"/>
        <v>1046.6483760000001</v>
      </c>
      <c r="AE1582" s="14">
        <v>10.119999999999999</v>
      </c>
      <c r="AF1582" s="40">
        <f t="shared" si="684"/>
        <v>1048.4083760000003</v>
      </c>
      <c r="AG1582" s="29" t="s">
        <v>22</v>
      </c>
      <c r="AH1582" s="29" t="s">
        <v>22</v>
      </c>
      <c r="AI1582" s="29" t="s">
        <v>28</v>
      </c>
      <c r="AJ1582" s="29" t="s">
        <v>5428</v>
      </c>
      <c r="AK1582" s="30" t="s">
        <v>22</v>
      </c>
      <c r="AL1582" s="30" t="s">
        <v>25</v>
      </c>
      <c r="AM1582" s="30" t="s">
        <v>5014</v>
      </c>
      <c r="AN1582" s="30" t="s">
        <v>22</v>
      </c>
      <c r="AO1582" s="30" t="s">
        <v>22</v>
      </c>
      <c r="AP1582" s="30"/>
      <c r="AQ1582" s="30" t="s">
        <v>22</v>
      </c>
      <c r="AR1582" s="30" t="s">
        <v>22</v>
      </c>
      <c r="AS1582" s="30"/>
      <c r="AT1582" s="30"/>
      <c r="AU1582" s="30" t="s">
        <v>22</v>
      </c>
      <c r="AV1582" s="30" t="s">
        <v>22</v>
      </c>
      <c r="AW1582" s="30" t="s">
        <v>22</v>
      </c>
      <c r="AX1582" s="30" t="s">
        <v>22</v>
      </c>
      <c r="AY1582" s="30" t="s">
        <v>25</v>
      </c>
      <c r="AZ1582" s="30"/>
      <c r="BA1582" s="30" t="s">
        <v>694</v>
      </c>
      <c r="BB1582" s="30" t="s">
        <v>5331</v>
      </c>
      <c r="BC1582" s="30" t="s">
        <v>269</v>
      </c>
      <c r="BD1582" s="30"/>
    </row>
    <row r="1583" spans="1:56" x14ac:dyDescent="0.3">
      <c r="A1583" s="31">
        <v>41792</v>
      </c>
      <c r="B1583" s="33" t="s">
        <v>5409</v>
      </c>
      <c r="C1583" s="29">
        <v>7</v>
      </c>
      <c r="D1583" s="29" t="s">
        <v>4664</v>
      </c>
      <c r="E1583" s="30">
        <v>19</v>
      </c>
      <c r="F1583" s="29" t="s">
        <v>65</v>
      </c>
      <c r="G1583" s="29" t="s">
        <v>29</v>
      </c>
      <c r="H1583" s="29" t="s">
        <v>42</v>
      </c>
      <c r="I1583" s="29" t="s">
        <v>25</v>
      </c>
      <c r="J1583" s="29" t="s">
        <v>5429</v>
      </c>
      <c r="K1583" s="29" t="s">
        <v>5430</v>
      </c>
      <c r="L1583" s="29" t="s">
        <v>128</v>
      </c>
      <c r="M1583" s="29" t="s">
        <v>23</v>
      </c>
      <c r="N1583" s="29" t="s">
        <v>4667</v>
      </c>
      <c r="O1583" s="14">
        <v>320.56</v>
      </c>
      <c r="P1583" s="14">
        <f t="shared" si="676"/>
        <v>1051.693248</v>
      </c>
      <c r="Q1583" s="14">
        <v>5.52</v>
      </c>
      <c r="R1583" s="40">
        <f t="shared" si="677"/>
        <v>1057.213248</v>
      </c>
      <c r="S1583" s="14">
        <v>9.7200000000000006</v>
      </c>
      <c r="T1583" s="40">
        <f t="shared" si="678"/>
        <v>1047.493248</v>
      </c>
      <c r="U1583" s="14">
        <v>11.75</v>
      </c>
      <c r="V1583" s="40">
        <f t="shared" si="679"/>
        <v>1045.463248</v>
      </c>
      <c r="W1583" s="14">
        <v>10.94</v>
      </c>
      <c r="X1583" s="40">
        <f t="shared" si="680"/>
        <v>1046.273248</v>
      </c>
      <c r="Y1583" s="14">
        <v>5.52</v>
      </c>
      <c r="Z1583" s="40">
        <f t="shared" si="681"/>
        <v>1057.213248</v>
      </c>
      <c r="AA1583" s="14">
        <v>9.82</v>
      </c>
      <c r="AB1583" s="40">
        <f t="shared" si="682"/>
        <v>1047.3932480000001</v>
      </c>
      <c r="AC1583" s="14">
        <v>11.98</v>
      </c>
      <c r="AD1583" s="40">
        <f t="shared" si="683"/>
        <v>1045.233248</v>
      </c>
      <c r="AE1583" s="14">
        <v>11.2</v>
      </c>
      <c r="AF1583" s="40">
        <f t="shared" si="684"/>
        <v>1046.013248</v>
      </c>
      <c r="AG1583" s="29" t="s">
        <v>22</v>
      </c>
      <c r="AH1583" s="29" t="s">
        <v>22</v>
      </c>
      <c r="AI1583" s="29" t="s">
        <v>28</v>
      </c>
      <c r="AJ1583" s="29" t="s">
        <v>5431</v>
      </c>
      <c r="AK1583" s="30" t="s">
        <v>22</v>
      </c>
      <c r="AL1583" s="30" t="s">
        <v>22</v>
      </c>
      <c r="AM1583" s="30"/>
      <c r="AN1583" s="30" t="s">
        <v>22</v>
      </c>
      <c r="AO1583" s="30" t="s">
        <v>25</v>
      </c>
      <c r="AP1583" s="30" t="s">
        <v>488</v>
      </c>
      <c r="AQ1583" s="30" t="s">
        <v>22</v>
      </c>
      <c r="AR1583" s="30" t="s">
        <v>22</v>
      </c>
      <c r="AS1583" s="30"/>
      <c r="AT1583" s="30"/>
      <c r="AU1583" s="30" t="s">
        <v>22</v>
      </c>
      <c r="AV1583" s="30" t="s">
        <v>22</v>
      </c>
      <c r="AW1583" s="30" t="s">
        <v>22</v>
      </c>
      <c r="AX1583" s="30" t="s">
        <v>22</v>
      </c>
      <c r="AY1583" s="30" t="s">
        <v>25</v>
      </c>
      <c r="AZ1583" s="30"/>
      <c r="BA1583" s="30" t="s">
        <v>694</v>
      </c>
      <c r="BB1583" s="30" t="s">
        <v>5432</v>
      </c>
      <c r="BC1583" s="30" t="s">
        <v>269</v>
      </c>
      <c r="BD1583" s="30" t="s">
        <v>5433</v>
      </c>
    </row>
    <row r="1584" spans="1:56" x14ac:dyDescent="0.3">
      <c r="A1584" s="31">
        <v>41792</v>
      </c>
      <c r="B1584" s="33" t="s">
        <v>5410</v>
      </c>
      <c r="C1584" s="29">
        <v>8</v>
      </c>
      <c r="D1584" s="29" t="s">
        <v>4664</v>
      </c>
      <c r="E1584" s="30">
        <v>19</v>
      </c>
      <c r="F1584" s="29" t="s">
        <v>72</v>
      </c>
      <c r="G1584" s="29" t="s">
        <v>29</v>
      </c>
      <c r="H1584" s="29" t="s">
        <v>42</v>
      </c>
      <c r="I1584" s="29" t="s">
        <v>25</v>
      </c>
      <c r="J1584" s="29" t="s">
        <v>5434</v>
      </c>
      <c r="K1584" s="29" t="s">
        <v>5435</v>
      </c>
      <c r="L1584" s="29" t="s">
        <v>128</v>
      </c>
      <c r="M1584" s="29" t="s">
        <v>201</v>
      </c>
      <c r="N1584" s="29" t="s">
        <v>4667</v>
      </c>
      <c r="O1584" s="14">
        <v>318.5</v>
      </c>
      <c r="P1584" s="14">
        <f t="shared" si="676"/>
        <v>1044.9348</v>
      </c>
      <c r="Q1584" s="14">
        <v>5.14</v>
      </c>
      <c r="R1584" s="40">
        <f t="shared" si="677"/>
        <v>1050.0748000000001</v>
      </c>
      <c r="S1584" s="14">
        <v>8.6</v>
      </c>
      <c r="T1584" s="40">
        <f t="shared" si="678"/>
        <v>1041.4748000000002</v>
      </c>
      <c r="U1584" s="14">
        <v>11.28</v>
      </c>
      <c r="V1584" s="40">
        <f t="shared" si="679"/>
        <v>1038.7948000000001</v>
      </c>
      <c r="W1584" s="14">
        <v>10.220000000000001</v>
      </c>
      <c r="X1584" s="40">
        <f t="shared" si="680"/>
        <v>1039.8548000000001</v>
      </c>
      <c r="Y1584" s="14">
        <v>5.14</v>
      </c>
      <c r="Z1584" s="40">
        <f t="shared" si="681"/>
        <v>1050.0748000000001</v>
      </c>
      <c r="AA1584" s="14">
        <v>8.7100000000000009</v>
      </c>
      <c r="AB1584" s="40">
        <f t="shared" si="682"/>
        <v>1041.3648000000001</v>
      </c>
      <c r="AC1584" s="14">
        <v>11.51</v>
      </c>
      <c r="AD1584" s="40">
        <f t="shared" si="683"/>
        <v>1038.5648000000001</v>
      </c>
      <c r="AE1584" s="14">
        <v>10.46</v>
      </c>
      <c r="AF1584" s="40">
        <f t="shared" si="684"/>
        <v>1039.6148000000001</v>
      </c>
      <c r="AG1584" s="29" t="s">
        <v>22</v>
      </c>
      <c r="AH1584" s="29" t="s">
        <v>22</v>
      </c>
      <c r="AI1584" s="29" t="s">
        <v>28</v>
      </c>
      <c r="AJ1584" s="29"/>
      <c r="AK1584" s="30" t="s">
        <v>22</v>
      </c>
      <c r="AL1584" s="30" t="s">
        <v>22</v>
      </c>
      <c r="AM1584" s="30"/>
      <c r="AN1584" s="30" t="s">
        <v>22</v>
      </c>
      <c r="AO1584" s="30" t="s">
        <v>22</v>
      </c>
      <c r="AP1584" s="30"/>
      <c r="AQ1584" s="30" t="s">
        <v>22</v>
      </c>
      <c r="AR1584" s="30" t="s">
        <v>22</v>
      </c>
      <c r="AS1584" s="30"/>
      <c r="AT1584" s="30"/>
      <c r="AU1584" s="30" t="s">
        <v>22</v>
      </c>
      <c r="AV1584" s="30" t="s">
        <v>22</v>
      </c>
      <c r="AW1584" s="30" t="s">
        <v>22</v>
      </c>
      <c r="AX1584" s="30" t="s">
        <v>22</v>
      </c>
      <c r="AY1584" s="30" t="s">
        <v>25</v>
      </c>
      <c r="AZ1584" s="30"/>
      <c r="BA1584" s="30" t="s">
        <v>694</v>
      </c>
      <c r="BB1584" s="30" t="s">
        <v>5436</v>
      </c>
      <c r="BC1584" s="30" t="s">
        <v>62</v>
      </c>
      <c r="BD1584" s="30"/>
    </row>
    <row r="1585" spans="1:56" x14ac:dyDescent="0.3">
      <c r="A1585" s="31">
        <v>41792</v>
      </c>
      <c r="B1585" s="33" t="s">
        <v>5437</v>
      </c>
      <c r="C1585" s="29">
        <v>1</v>
      </c>
      <c r="D1585" s="29" t="s">
        <v>4664</v>
      </c>
      <c r="E1585" s="30">
        <v>20</v>
      </c>
      <c r="F1585" s="29" t="s">
        <v>49</v>
      </c>
      <c r="G1585" s="29" t="s">
        <v>94</v>
      </c>
      <c r="H1585" s="29" t="s">
        <v>42</v>
      </c>
      <c r="I1585" s="29" t="s">
        <v>25</v>
      </c>
      <c r="J1585" s="29" t="s">
        <v>5451</v>
      </c>
      <c r="K1585" s="29" t="s">
        <v>5452</v>
      </c>
      <c r="L1585" s="29" t="s">
        <v>105</v>
      </c>
      <c r="M1585" s="29" t="s">
        <v>46</v>
      </c>
      <c r="N1585" s="29" t="s">
        <v>5381</v>
      </c>
      <c r="O1585" s="14">
        <v>324.13</v>
      </c>
      <c r="P1585" s="14">
        <f t="shared" si="676"/>
        <v>1063.405704</v>
      </c>
      <c r="Q1585" s="14">
        <v>3.55</v>
      </c>
      <c r="R1585" s="40">
        <f t="shared" si="677"/>
        <v>1066.955704</v>
      </c>
      <c r="S1585" s="14">
        <v>9.7200000000000006</v>
      </c>
      <c r="T1585" s="40">
        <f t="shared" si="678"/>
        <v>1057.2357039999999</v>
      </c>
      <c r="U1585" s="14">
        <v>11.32</v>
      </c>
      <c r="V1585" s="40">
        <f t="shared" si="679"/>
        <v>1055.635704</v>
      </c>
      <c r="W1585" s="14">
        <v>11.5</v>
      </c>
      <c r="X1585" s="40">
        <f t="shared" si="680"/>
        <v>1055.455704</v>
      </c>
      <c r="Y1585" s="14">
        <v>3.55</v>
      </c>
      <c r="Z1585" s="40">
        <f t="shared" si="681"/>
        <v>1066.955704</v>
      </c>
      <c r="AA1585" s="14">
        <v>9.7899999999999991</v>
      </c>
      <c r="AB1585" s="40">
        <f t="shared" si="682"/>
        <v>1057.165704</v>
      </c>
      <c r="AC1585" s="14">
        <v>11.16</v>
      </c>
      <c r="AD1585" s="40">
        <f t="shared" si="683"/>
        <v>1055.7957039999999</v>
      </c>
      <c r="AE1585" s="14" t="s">
        <v>5180</v>
      </c>
      <c r="AF1585" s="40" t="e">
        <f t="shared" si="684"/>
        <v>#VALUE!</v>
      </c>
      <c r="AG1585" s="29" t="s">
        <v>22</v>
      </c>
      <c r="AH1585" s="29" t="s">
        <v>22</v>
      </c>
      <c r="AI1585" s="29" t="s">
        <v>48</v>
      </c>
      <c r="AJ1585" s="29" t="s">
        <v>5453</v>
      </c>
      <c r="AK1585" s="30" t="s">
        <v>22</v>
      </c>
      <c r="AL1585" s="30" t="s">
        <v>22</v>
      </c>
      <c r="AM1585" s="30"/>
      <c r="AN1585" s="30" t="s">
        <v>22</v>
      </c>
      <c r="AO1585" s="30" t="s">
        <v>22</v>
      </c>
      <c r="AP1585" s="30"/>
      <c r="AQ1585" s="30" t="s">
        <v>22</v>
      </c>
      <c r="AR1585" s="30" t="s">
        <v>22</v>
      </c>
      <c r="AS1585" s="30"/>
      <c r="AT1585" s="30"/>
      <c r="AU1585" s="30" t="s">
        <v>22</v>
      </c>
      <c r="AV1585" s="30" t="s">
        <v>22</v>
      </c>
      <c r="AW1585" s="30" t="s">
        <v>22</v>
      </c>
      <c r="AX1585" s="30" t="s">
        <v>22</v>
      </c>
      <c r="AY1585" s="30" t="s">
        <v>25</v>
      </c>
      <c r="AZ1585" s="30"/>
      <c r="BA1585" s="30" t="s">
        <v>22</v>
      </c>
      <c r="BB1585" s="30"/>
      <c r="BC1585" s="30" t="s">
        <v>62</v>
      </c>
      <c r="BD1585" s="30"/>
    </row>
    <row r="1586" spans="1:56" x14ac:dyDescent="0.3">
      <c r="A1586" s="31">
        <v>41792</v>
      </c>
      <c r="B1586" s="33" t="s">
        <v>5438</v>
      </c>
      <c r="C1586" s="29">
        <v>2</v>
      </c>
      <c r="D1586" s="29" t="s">
        <v>4664</v>
      </c>
      <c r="E1586" s="30">
        <v>20</v>
      </c>
      <c r="F1586" s="29" t="s">
        <v>49</v>
      </c>
      <c r="G1586" s="29" t="s">
        <v>20</v>
      </c>
      <c r="H1586" s="29"/>
      <c r="I1586" s="29" t="s">
        <v>25</v>
      </c>
      <c r="J1586" s="29" t="s">
        <v>1002</v>
      </c>
      <c r="K1586" s="29" t="s">
        <v>5454</v>
      </c>
      <c r="L1586" s="29" t="s">
        <v>142</v>
      </c>
      <c r="M1586" s="29" t="s">
        <v>46</v>
      </c>
      <c r="N1586" s="29" t="s">
        <v>5381</v>
      </c>
      <c r="O1586" s="14">
        <v>323.37</v>
      </c>
      <c r="P1586" s="14">
        <f t="shared" si="676"/>
        <v>1060.912296</v>
      </c>
      <c r="Q1586" s="14">
        <v>6.27</v>
      </c>
      <c r="R1586" s="40">
        <f t="shared" si="677"/>
        <v>1067.182296</v>
      </c>
      <c r="S1586" s="14">
        <v>9.43</v>
      </c>
      <c r="T1586" s="40">
        <f t="shared" si="678"/>
        <v>1057.7522959999999</v>
      </c>
      <c r="U1586" s="14">
        <v>10.96</v>
      </c>
      <c r="V1586" s="40">
        <f t="shared" si="679"/>
        <v>1056.2222959999999</v>
      </c>
      <c r="W1586" s="14">
        <v>10.96</v>
      </c>
      <c r="X1586" s="40">
        <f t="shared" si="680"/>
        <v>1056.2222959999999</v>
      </c>
      <c r="Y1586" s="14">
        <v>6.27</v>
      </c>
      <c r="Z1586" s="40">
        <f t="shared" si="681"/>
        <v>1067.182296</v>
      </c>
      <c r="AA1586" s="14">
        <v>9.69</v>
      </c>
      <c r="AB1586" s="40">
        <f t="shared" si="682"/>
        <v>1057.4922959999999</v>
      </c>
      <c r="AC1586" s="14">
        <v>11.24</v>
      </c>
      <c r="AD1586" s="40">
        <f t="shared" si="683"/>
        <v>1055.9422959999999</v>
      </c>
      <c r="AE1586" s="14">
        <v>11.02</v>
      </c>
      <c r="AF1586" s="40">
        <f t="shared" si="684"/>
        <v>1056.162296</v>
      </c>
      <c r="AG1586" s="29" t="s">
        <v>22</v>
      </c>
      <c r="AH1586" s="29" t="s">
        <v>22</v>
      </c>
      <c r="AI1586" s="29" t="s">
        <v>48</v>
      </c>
      <c r="AJ1586" s="29" t="s">
        <v>5455</v>
      </c>
      <c r="AK1586" s="30" t="s">
        <v>22</v>
      </c>
      <c r="AL1586" s="30" t="s">
        <v>22</v>
      </c>
      <c r="AM1586" s="30"/>
      <c r="AN1586" s="30" t="s">
        <v>22</v>
      </c>
      <c r="AO1586" s="30" t="s">
        <v>22</v>
      </c>
      <c r="AP1586" s="30"/>
      <c r="AQ1586" s="30" t="s">
        <v>22</v>
      </c>
      <c r="AR1586" s="30" t="s">
        <v>22</v>
      </c>
      <c r="AS1586" s="30"/>
      <c r="AT1586" s="30"/>
      <c r="AU1586" s="30" t="s">
        <v>22</v>
      </c>
      <c r="AV1586" s="30" t="s">
        <v>22</v>
      </c>
      <c r="AW1586" s="30" t="s">
        <v>22</v>
      </c>
      <c r="AX1586" s="30" t="s">
        <v>22</v>
      </c>
      <c r="AY1586" s="30" t="s">
        <v>25</v>
      </c>
      <c r="AZ1586" s="30"/>
      <c r="BA1586" s="30" t="s">
        <v>22</v>
      </c>
      <c r="BB1586" s="30"/>
      <c r="BC1586" s="30" t="s">
        <v>62</v>
      </c>
      <c r="BD1586" s="30"/>
    </row>
    <row r="1587" spans="1:56" x14ac:dyDescent="0.3">
      <c r="A1587" s="31">
        <v>41792</v>
      </c>
      <c r="B1587" s="33" t="s">
        <v>5439</v>
      </c>
      <c r="C1587" s="29">
        <v>3</v>
      </c>
      <c r="D1587" s="29" t="s">
        <v>4664</v>
      </c>
      <c r="E1587" s="30">
        <v>20</v>
      </c>
      <c r="F1587" s="29" t="s">
        <v>49</v>
      </c>
      <c r="G1587" s="29" t="s">
        <v>94</v>
      </c>
      <c r="H1587" s="29" t="s">
        <v>238</v>
      </c>
      <c r="I1587" s="29" t="s">
        <v>25</v>
      </c>
      <c r="J1587" s="29" t="s">
        <v>5456</v>
      </c>
      <c r="K1587" s="29" t="s">
        <v>5457</v>
      </c>
      <c r="L1587" s="29" t="s">
        <v>431</v>
      </c>
      <c r="M1587" s="29" t="s">
        <v>201</v>
      </c>
      <c r="N1587" s="29" t="s">
        <v>4677</v>
      </c>
      <c r="O1587" s="14">
        <v>324.35000000000002</v>
      </c>
      <c r="P1587" s="14">
        <f t="shared" si="676"/>
        <v>1064.1274800000001</v>
      </c>
      <c r="Q1587" s="14">
        <v>3.52</v>
      </c>
      <c r="R1587" s="40">
        <f t="shared" si="677"/>
        <v>1067.6474800000001</v>
      </c>
      <c r="S1587" s="14">
        <v>8.59</v>
      </c>
      <c r="T1587" s="40">
        <f t="shared" si="678"/>
        <v>1059.0574800000002</v>
      </c>
      <c r="U1587" s="14">
        <v>11.5</v>
      </c>
      <c r="V1587" s="40">
        <f t="shared" si="679"/>
        <v>1056.1474800000001</v>
      </c>
      <c r="W1587" s="14">
        <v>11.13</v>
      </c>
      <c r="X1587" s="40">
        <f t="shared" si="680"/>
        <v>1056.51748</v>
      </c>
      <c r="Y1587" s="14">
        <v>3.52</v>
      </c>
      <c r="Z1587" s="40">
        <f t="shared" si="681"/>
        <v>1067.6474800000001</v>
      </c>
      <c r="AA1587" s="14">
        <v>8.73</v>
      </c>
      <c r="AB1587" s="40">
        <f t="shared" si="682"/>
        <v>1058.9174800000001</v>
      </c>
      <c r="AC1587" s="14">
        <v>11.6</v>
      </c>
      <c r="AD1587" s="40">
        <f t="shared" si="683"/>
        <v>1056.0474800000002</v>
      </c>
      <c r="AE1587" s="14">
        <v>11.64</v>
      </c>
      <c r="AF1587" s="40">
        <f t="shared" si="684"/>
        <v>1056.00748</v>
      </c>
      <c r="AG1587" s="29" t="s">
        <v>22</v>
      </c>
      <c r="AH1587" s="29" t="s">
        <v>22</v>
      </c>
      <c r="AI1587" s="29" t="s">
        <v>24</v>
      </c>
      <c r="AJ1587" s="29"/>
      <c r="AK1587" s="30" t="s">
        <v>22</v>
      </c>
      <c r="AL1587" s="30" t="s">
        <v>22</v>
      </c>
      <c r="AM1587" s="30"/>
      <c r="AN1587" s="30" t="s">
        <v>22</v>
      </c>
      <c r="AO1587" s="30" t="s">
        <v>22</v>
      </c>
      <c r="AP1587" s="30"/>
      <c r="AQ1587" s="30" t="s">
        <v>22</v>
      </c>
      <c r="AR1587" s="30" t="s">
        <v>22</v>
      </c>
      <c r="AS1587" s="30"/>
      <c r="AT1587" s="30"/>
      <c r="AU1587" s="30" t="s">
        <v>22</v>
      </c>
      <c r="AV1587" s="30" t="s">
        <v>22</v>
      </c>
      <c r="AW1587" s="30" t="s">
        <v>22</v>
      </c>
      <c r="AX1587" s="30" t="s">
        <v>22</v>
      </c>
      <c r="AY1587" s="30" t="s">
        <v>25</v>
      </c>
      <c r="AZ1587" s="30"/>
      <c r="BA1587" s="30" t="s">
        <v>22</v>
      </c>
      <c r="BB1587" s="30"/>
      <c r="BC1587" s="30" t="s">
        <v>192</v>
      </c>
      <c r="BD1587" s="30"/>
    </row>
    <row r="1588" spans="1:56" x14ac:dyDescent="0.3">
      <c r="A1588" s="31">
        <v>399</v>
      </c>
      <c r="B1588" s="33" t="s">
        <v>5440</v>
      </c>
      <c r="C1588" s="29">
        <v>4</v>
      </c>
      <c r="D1588" s="29" t="s">
        <v>4664</v>
      </c>
      <c r="E1588" s="30">
        <v>20</v>
      </c>
      <c r="F1588" s="29" t="s">
        <v>19</v>
      </c>
      <c r="G1588" s="29" t="s">
        <v>29</v>
      </c>
      <c r="H1588" s="29" t="s">
        <v>42</v>
      </c>
      <c r="I1588" s="29" t="s">
        <v>25</v>
      </c>
      <c r="J1588" s="29" t="s">
        <v>5458</v>
      </c>
      <c r="K1588" s="29" t="s">
        <v>5459</v>
      </c>
      <c r="L1588" s="29" t="s">
        <v>195</v>
      </c>
      <c r="M1588" s="29" t="s">
        <v>201</v>
      </c>
      <c r="N1588" s="29" t="s">
        <v>4667</v>
      </c>
      <c r="O1588" s="14">
        <v>325.67</v>
      </c>
      <c r="P1588" s="14">
        <f t="shared" si="676"/>
        <v>1068.4581360000002</v>
      </c>
      <c r="Q1588" s="14">
        <v>5.5</v>
      </c>
      <c r="R1588" s="40">
        <f t="shared" si="677"/>
        <v>1073.9581360000002</v>
      </c>
      <c r="S1588" s="14">
        <v>8.17</v>
      </c>
      <c r="T1588" s="40">
        <f t="shared" si="678"/>
        <v>1065.7881360000001</v>
      </c>
      <c r="U1588" s="14">
        <v>10.7</v>
      </c>
      <c r="V1588" s="40">
        <f t="shared" si="679"/>
        <v>1063.2581360000001</v>
      </c>
      <c r="W1588" s="14">
        <v>11.04</v>
      </c>
      <c r="X1588" s="40">
        <f t="shared" si="680"/>
        <v>1062.9181360000002</v>
      </c>
      <c r="Y1588" s="14">
        <v>5.5</v>
      </c>
      <c r="Z1588" s="40">
        <f t="shared" si="681"/>
        <v>1073.9581360000002</v>
      </c>
      <c r="AA1588" s="14">
        <v>8.2799999999999994</v>
      </c>
      <c r="AB1588" s="40">
        <f t="shared" si="682"/>
        <v>1065.6781360000002</v>
      </c>
      <c r="AC1588" s="14">
        <v>10.75</v>
      </c>
      <c r="AD1588" s="40">
        <f t="shared" si="683"/>
        <v>1063.2081360000002</v>
      </c>
      <c r="AE1588" s="14">
        <v>11.9</v>
      </c>
      <c r="AF1588" s="40">
        <f t="shared" si="684"/>
        <v>1062.0581360000001</v>
      </c>
      <c r="AG1588" s="29" t="s">
        <v>22</v>
      </c>
      <c r="AH1588" s="29" t="s">
        <v>22</v>
      </c>
      <c r="AI1588" s="29" t="s">
        <v>48</v>
      </c>
      <c r="AJ1588" s="29" t="s">
        <v>5460</v>
      </c>
      <c r="AK1588" s="30" t="s">
        <v>22</v>
      </c>
      <c r="AL1588" s="30" t="s">
        <v>22</v>
      </c>
      <c r="AM1588" s="30"/>
      <c r="AN1588" s="30" t="s">
        <v>22</v>
      </c>
      <c r="AO1588" s="30" t="s">
        <v>22</v>
      </c>
      <c r="AP1588" s="30"/>
      <c r="AQ1588" s="30" t="s">
        <v>22</v>
      </c>
      <c r="AR1588" s="30" t="s">
        <v>22</v>
      </c>
      <c r="AS1588" s="30"/>
      <c r="AT1588" s="30"/>
      <c r="AU1588" s="30" t="s">
        <v>22</v>
      </c>
      <c r="AV1588" s="30" t="s">
        <v>22</v>
      </c>
      <c r="AW1588" s="30" t="s">
        <v>22</v>
      </c>
      <c r="AX1588" s="30" t="s">
        <v>22</v>
      </c>
      <c r="AY1588" s="30" t="s">
        <v>25</v>
      </c>
      <c r="AZ1588" s="30"/>
      <c r="BA1588" s="30" t="s">
        <v>694</v>
      </c>
      <c r="BB1588" s="30" t="s">
        <v>4881</v>
      </c>
      <c r="BC1588" s="30" t="s">
        <v>192</v>
      </c>
      <c r="BD1588" s="30"/>
    </row>
    <row r="1589" spans="1:56" x14ac:dyDescent="0.3">
      <c r="A1589" s="31">
        <v>41792</v>
      </c>
      <c r="B1589" s="33" t="s">
        <v>5441</v>
      </c>
      <c r="C1589" s="29">
        <v>5</v>
      </c>
      <c r="D1589" s="29" t="s">
        <v>4664</v>
      </c>
      <c r="E1589" s="30">
        <v>20</v>
      </c>
      <c r="F1589" s="29" t="s">
        <v>19</v>
      </c>
      <c r="G1589" s="29" t="s">
        <v>20</v>
      </c>
      <c r="H1589" s="29" t="s">
        <v>42</v>
      </c>
      <c r="I1589" s="29" t="s">
        <v>22</v>
      </c>
      <c r="J1589" s="29" t="s">
        <v>5461</v>
      </c>
      <c r="K1589" s="29" t="s">
        <v>5462</v>
      </c>
      <c r="L1589" s="29" t="s">
        <v>485</v>
      </c>
      <c r="M1589" s="29" t="s">
        <v>23</v>
      </c>
      <c r="N1589" s="29" t="s">
        <v>4816</v>
      </c>
      <c r="O1589" s="14">
        <v>326.8</v>
      </c>
      <c r="P1589" s="14">
        <f t="shared" si="676"/>
        <v>1072.16544</v>
      </c>
      <c r="Q1589" s="14">
        <v>5.9</v>
      </c>
      <c r="R1589" s="40">
        <f t="shared" si="677"/>
        <v>1078.0654400000001</v>
      </c>
      <c r="S1589" s="14">
        <v>6.64</v>
      </c>
      <c r="T1589" s="40">
        <f t="shared" si="678"/>
        <v>1071.42544</v>
      </c>
      <c r="U1589" s="14">
        <v>8.64</v>
      </c>
      <c r="V1589" s="40">
        <f t="shared" si="679"/>
        <v>1069.42544</v>
      </c>
      <c r="W1589" s="14">
        <v>8.6199999999999992</v>
      </c>
      <c r="X1589" s="40">
        <f t="shared" si="680"/>
        <v>1069.4454400000002</v>
      </c>
      <c r="Y1589" s="14">
        <v>5.9</v>
      </c>
      <c r="Z1589" s="40">
        <f t="shared" si="681"/>
        <v>1078.0654400000001</v>
      </c>
      <c r="AA1589" s="14">
        <v>6.68</v>
      </c>
      <c r="AB1589" s="40">
        <f t="shared" si="682"/>
        <v>1071.38544</v>
      </c>
      <c r="AC1589" s="14">
        <v>8.67</v>
      </c>
      <c r="AD1589" s="40">
        <f t="shared" si="683"/>
        <v>1069.39544</v>
      </c>
      <c r="AE1589" s="14">
        <v>8.75</v>
      </c>
      <c r="AF1589" s="40">
        <f t="shared" si="684"/>
        <v>1069.3154400000001</v>
      </c>
      <c r="AG1589" s="29" t="s">
        <v>22</v>
      </c>
      <c r="AH1589" s="29" t="s">
        <v>22</v>
      </c>
      <c r="AI1589" s="29" t="s">
        <v>48</v>
      </c>
      <c r="AJ1589" s="29" t="s">
        <v>5463</v>
      </c>
      <c r="AK1589" s="30" t="s">
        <v>22</v>
      </c>
      <c r="AL1589" s="30" t="s">
        <v>22</v>
      </c>
      <c r="AM1589" s="30"/>
      <c r="AN1589" s="30" t="s">
        <v>22</v>
      </c>
      <c r="AO1589" s="30" t="s">
        <v>22</v>
      </c>
      <c r="AP1589" s="30"/>
      <c r="AQ1589" s="30" t="s">
        <v>22</v>
      </c>
      <c r="AR1589" s="30" t="s">
        <v>22</v>
      </c>
      <c r="AS1589" s="30"/>
      <c r="AT1589" s="30"/>
      <c r="AU1589" s="30" t="s">
        <v>22</v>
      </c>
      <c r="AV1589" s="30" t="s">
        <v>22</v>
      </c>
      <c r="AW1589" s="30" t="s">
        <v>22</v>
      </c>
      <c r="AX1589" s="30" t="s">
        <v>22</v>
      </c>
      <c r="AY1589" s="30" t="s">
        <v>25</v>
      </c>
      <c r="AZ1589" s="30"/>
      <c r="BA1589" s="30" t="s">
        <v>22</v>
      </c>
      <c r="BB1589" s="30"/>
      <c r="BC1589" s="30" t="s">
        <v>192</v>
      </c>
      <c r="BD1589" s="30"/>
    </row>
    <row r="1590" spans="1:56" x14ac:dyDescent="0.3">
      <c r="A1590" s="31">
        <v>41792</v>
      </c>
      <c r="B1590" s="33" t="s">
        <v>5442</v>
      </c>
      <c r="C1590" s="29">
        <v>6</v>
      </c>
      <c r="D1590" s="29" t="s">
        <v>4664</v>
      </c>
      <c r="E1590" s="30">
        <v>20</v>
      </c>
      <c r="F1590" s="29" t="s">
        <v>19</v>
      </c>
      <c r="G1590" s="29" t="s">
        <v>20</v>
      </c>
      <c r="H1590" s="29" t="s">
        <v>42</v>
      </c>
      <c r="I1590" s="29" t="s">
        <v>22</v>
      </c>
      <c r="J1590" s="29" t="s">
        <v>5464</v>
      </c>
      <c r="K1590" s="29" t="s">
        <v>5367</v>
      </c>
      <c r="L1590" s="29" t="s">
        <v>418</v>
      </c>
      <c r="M1590" s="29" t="s">
        <v>46</v>
      </c>
      <c r="N1590" s="29" t="s">
        <v>4682</v>
      </c>
      <c r="O1590" s="14">
        <v>326.92</v>
      </c>
      <c r="P1590" s="14">
        <f t="shared" si="676"/>
        <v>1072.5591360000001</v>
      </c>
      <c r="Q1590" s="14">
        <v>5.5</v>
      </c>
      <c r="R1590" s="40">
        <f t="shared" si="677"/>
        <v>1078.0591360000001</v>
      </c>
      <c r="S1590" s="14">
        <v>7.66</v>
      </c>
      <c r="T1590" s="40">
        <f t="shared" si="678"/>
        <v>1070.399136</v>
      </c>
      <c r="U1590" s="14">
        <v>9.08</v>
      </c>
      <c r="V1590" s="40">
        <f t="shared" si="679"/>
        <v>1068.9791360000002</v>
      </c>
      <c r="W1590" s="14">
        <v>9.06</v>
      </c>
      <c r="X1590" s="40">
        <f t="shared" si="680"/>
        <v>1068.9991360000001</v>
      </c>
      <c r="Y1590" s="14">
        <v>5.5</v>
      </c>
      <c r="Z1590" s="40">
        <f t="shared" si="681"/>
        <v>1078.0591360000001</v>
      </c>
      <c r="AA1590" s="14">
        <v>8.4600000000000009</v>
      </c>
      <c r="AB1590" s="40">
        <f t="shared" si="682"/>
        <v>1069.599136</v>
      </c>
      <c r="AC1590" s="14">
        <v>8.86</v>
      </c>
      <c r="AD1590" s="40">
        <f t="shared" si="683"/>
        <v>1069.1991360000002</v>
      </c>
      <c r="AE1590" s="14">
        <v>9.0399999999999991</v>
      </c>
      <c r="AF1590" s="40">
        <f t="shared" si="684"/>
        <v>1069.0191360000001</v>
      </c>
      <c r="AG1590" s="29" t="s">
        <v>22</v>
      </c>
      <c r="AH1590" s="29" t="s">
        <v>22</v>
      </c>
      <c r="AI1590" s="29" t="s">
        <v>48</v>
      </c>
      <c r="AJ1590" s="29" t="s">
        <v>5465</v>
      </c>
      <c r="AK1590" s="30" t="s">
        <v>22</v>
      </c>
      <c r="AL1590" s="30" t="s">
        <v>25</v>
      </c>
      <c r="AM1590" s="30" t="s">
        <v>124</v>
      </c>
      <c r="AN1590" s="30" t="s">
        <v>22</v>
      </c>
      <c r="AO1590" s="30" t="s">
        <v>22</v>
      </c>
      <c r="AP1590" s="30"/>
      <c r="AQ1590" s="30" t="s">
        <v>22</v>
      </c>
      <c r="AR1590" s="30" t="s">
        <v>22</v>
      </c>
      <c r="AS1590" s="30"/>
      <c r="AT1590" s="30"/>
      <c r="AU1590" s="30" t="s">
        <v>22</v>
      </c>
      <c r="AV1590" s="30" t="s">
        <v>22</v>
      </c>
      <c r="AW1590" s="30" t="s">
        <v>22</v>
      </c>
      <c r="AX1590" s="30" t="s">
        <v>22</v>
      </c>
      <c r="AY1590" s="30" t="s">
        <v>25</v>
      </c>
      <c r="AZ1590" s="30"/>
      <c r="BA1590" s="30" t="s">
        <v>22</v>
      </c>
      <c r="BB1590" s="30" t="s">
        <v>5375</v>
      </c>
      <c r="BC1590" s="30" t="s">
        <v>26</v>
      </c>
      <c r="BD1590" s="30"/>
    </row>
    <row r="1591" spans="1:56" x14ac:dyDescent="0.3">
      <c r="A1591" s="31">
        <v>41792</v>
      </c>
      <c r="B1591" s="33" t="s">
        <v>5443</v>
      </c>
      <c r="C1591" s="29">
        <v>7</v>
      </c>
      <c r="D1591" s="29" t="s">
        <v>4664</v>
      </c>
      <c r="E1591" s="30">
        <v>20</v>
      </c>
      <c r="F1591" s="29" t="s">
        <v>65</v>
      </c>
      <c r="G1591" s="29" t="s">
        <v>94</v>
      </c>
      <c r="H1591" s="29" t="s">
        <v>42</v>
      </c>
      <c r="I1591" s="29" t="s">
        <v>25</v>
      </c>
      <c r="J1591" s="29" t="s">
        <v>5466</v>
      </c>
      <c r="K1591" s="29" t="s">
        <v>4960</v>
      </c>
      <c r="L1591" s="29" t="s">
        <v>128</v>
      </c>
      <c r="M1591" s="29" t="s">
        <v>23</v>
      </c>
      <c r="N1591" s="29" t="s">
        <v>4667</v>
      </c>
      <c r="O1591" s="14">
        <v>326.35000000000002</v>
      </c>
      <c r="P1591" s="14">
        <f t="shared" si="676"/>
        <v>1070.6890800000001</v>
      </c>
      <c r="Q1591" s="14">
        <v>4.68</v>
      </c>
      <c r="R1591" s="40">
        <f t="shared" si="677"/>
        <v>1075.3690800000002</v>
      </c>
      <c r="S1591" s="14">
        <v>7.7</v>
      </c>
      <c r="T1591" s="40">
        <f t="shared" si="678"/>
        <v>1067.6690800000001</v>
      </c>
      <c r="U1591" s="14">
        <v>9.76</v>
      </c>
      <c r="V1591" s="40">
        <f t="shared" si="679"/>
        <v>1065.6090800000002</v>
      </c>
      <c r="W1591" s="14">
        <v>8.1</v>
      </c>
      <c r="X1591" s="40">
        <f t="shared" si="680"/>
        <v>1067.2690800000003</v>
      </c>
      <c r="Y1591" s="14">
        <v>4.68</v>
      </c>
      <c r="Z1591" s="40">
        <f t="shared" si="681"/>
        <v>1075.3690800000002</v>
      </c>
      <c r="AA1591" s="14">
        <v>7.84</v>
      </c>
      <c r="AB1591" s="40">
        <f t="shared" si="682"/>
        <v>1067.5290800000002</v>
      </c>
      <c r="AC1591" s="14">
        <v>9.98</v>
      </c>
      <c r="AD1591" s="40">
        <f t="shared" si="683"/>
        <v>1065.3890800000001</v>
      </c>
      <c r="AE1591" s="14">
        <v>10.49</v>
      </c>
      <c r="AF1591" s="40">
        <f t="shared" si="684"/>
        <v>1064.8790800000002</v>
      </c>
      <c r="AG1591" s="29" t="s">
        <v>22</v>
      </c>
      <c r="AH1591" s="29" t="s">
        <v>22</v>
      </c>
      <c r="AI1591" s="29" t="s">
        <v>24</v>
      </c>
      <c r="AJ1591" s="29"/>
      <c r="AK1591" s="30" t="s">
        <v>22</v>
      </c>
      <c r="AL1591" s="30" t="s">
        <v>25</v>
      </c>
      <c r="AM1591" s="30" t="s">
        <v>124</v>
      </c>
      <c r="AN1591" s="30" t="s">
        <v>22</v>
      </c>
      <c r="AO1591" s="30" t="s">
        <v>22</v>
      </c>
      <c r="AP1591" s="30"/>
      <c r="AQ1591" s="30" t="s">
        <v>22</v>
      </c>
      <c r="AR1591" s="30" t="s">
        <v>22</v>
      </c>
      <c r="AS1591" s="30"/>
      <c r="AT1591" s="30"/>
      <c r="AU1591" s="30" t="s">
        <v>22</v>
      </c>
      <c r="AV1591" s="30" t="s">
        <v>22</v>
      </c>
      <c r="AW1591" s="30" t="s">
        <v>22</v>
      </c>
      <c r="AX1591" s="30" t="s">
        <v>22</v>
      </c>
      <c r="AY1591" s="30" t="s">
        <v>22</v>
      </c>
      <c r="AZ1591" s="30"/>
      <c r="BA1591" s="30" t="s">
        <v>22</v>
      </c>
      <c r="BB1591" s="30"/>
      <c r="BC1591" s="30" t="s">
        <v>269</v>
      </c>
      <c r="BD1591" s="30"/>
    </row>
    <row r="1592" spans="1:56" x14ac:dyDescent="0.3">
      <c r="A1592" s="31">
        <v>41792</v>
      </c>
      <c r="B1592" s="33" t="s">
        <v>5444</v>
      </c>
      <c r="C1592" s="29">
        <v>8</v>
      </c>
      <c r="D1592" s="29" t="s">
        <v>4664</v>
      </c>
      <c r="E1592" s="30">
        <v>20</v>
      </c>
      <c r="F1592" s="29" t="s">
        <v>65</v>
      </c>
      <c r="G1592" s="29" t="s">
        <v>29</v>
      </c>
      <c r="H1592" s="29" t="s">
        <v>42</v>
      </c>
      <c r="I1592" s="29" t="s">
        <v>25</v>
      </c>
      <c r="J1592" s="29" t="s">
        <v>5467</v>
      </c>
      <c r="K1592" s="29" t="s">
        <v>5468</v>
      </c>
      <c r="L1592" s="29" t="s">
        <v>128</v>
      </c>
      <c r="M1592" s="29" t="s">
        <v>46</v>
      </c>
      <c r="N1592" s="29" t="s">
        <v>4667</v>
      </c>
      <c r="O1592" s="14">
        <v>325.85000000000002</v>
      </c>
      <c r="P1592" s="14">
        <f t="shared" si="676"/>
        <v>1069.0486800000001</v>
      </c>
      <c r="Q1592" s="14">
        <v>5.51</v>
      </c>
      <c r="R1592" s="40">
        <f t="shared" si="677"/>
        <v>1074.5586800000001</v>
      </c>
      <c r="S1592" s="14">
        <v>9.6300000000000008</v>
      </c>
      <c r="T1592" s="40">
        <f t="shared" si="678"/>
        <v>1064.92868</v>
      </c>
      <c r="U1592" s="14">
        <v>11.14</v>
      </c>
      <c r="V1592" s="40">
        <f t="shared" si="679"/>
        <v>1063.41868</v>
      </c>
      <c r="W1592" s="14">
        <v>11.08</v>
      </c>
      <c r="X1592" s="40">
        <f t="shared" si="680"/>
        <v>1063.4786800000002</v>
      </c>
      <c r="Y1592" s="14">
        <v>5.51</v>
      </c>
      <c r="Z1592" s="40">
        <f t="shared" si="681"/>
        <v>1074.5586800000001</v>
      </c>
      <c r="AA1592" s="14">
        <v>9.98</v>
      </c>
      <c r="AB1592" s="40">
        <f t="shared" si="682"/>
        <v>1064.5786800000001</v>
      </c>
      <c r="AC1592" s="14">
        <v>11.46</v>
      </c>
      <c r="AD1592" s="40">
        <f t="shared" si="683"/>
        <v>1063.0986800000001</v>
      </c>
      <c r="AE1592" s="14">
        <v>11.38</v>
      </c>
      <c r="AF1592" s="40">
        <f t="shared" si="684"/>
        <v>1063.17868</v>
      </c>
      <c r="AG1592" s="29" t="s">
        <v>22</v>
      </c>
      <c r="AH1592" s="29" t="s">
        <v>22</v>
      </c>
      <c r="AI1592" s="29" t="s">
        <v>24</v>
      </c>
      <c r="AJ1592" s="29" t="s">
        <v>5469</v>
      </c>
      <c r="AK1592" s="30" t="s">
        <v>22</v>
      </c>
      <c r="AL1592" s="30" t="s">
        <v>22</v>
      </c>
      <c r="AM1592" s="30"/>
      <c r="AN1592" s="30" t="s">
        <v>22</v>
      </c>
      <c r="AO1592" s="30" t="s">
        <v>22</v>
      </c>
      <c r="AP1592" s="30"/>
      <c r="AQ1592" s="30" t="s">
        <v>22</v>
      </c>
      <c r="AR1592" s="30" t="s">
        <v>22</v>
      </c>
      <c r="AS1592" s="30"/>
      <c r="AT1592" s="30"/>
      <c r="AU1592" s="30" t="s">
        <v>22</v>
      </c>
      <c r="AV1592" s="30" t="s">
        <v>22</v>
      </c>
      <c r="AW1592" s="30" t="s">
        <v>22</v>
      </c>
      <c r="AX1592" s="30" t="s">
        <v>22</v>
      </c>
      <c r="AY1592" s="30" t="s">
        <v>25</v>
      </c>
      <c r="AZ1592" s="30"/>
      <c r="BA1592" s="30" t="s">
        <v>694</v>
      </c>
      <c r="BB1592" s="30" t="s">
        <v>5470</v>
      </c>
      <c r="BC1592" s="30" t="s">
        <v>192</v>
      </c>
      <c r="BD1592" s="30"/>
    </row>
    <row r="1593" spans="1:56" x14ac:dyDescent="0.3">
      <c r="A1593" s="31">
        <v>41792</v>
      </c>
      <c r="B1593" s="33" t="s">
        <v>5447</v>
      </c>
      <c r="C1593" s="29">
        <v>9</v>
      </c>
      <c r="D1593" s="29" t="s">
        <v>4664</v>
      </c>
      <c r="E1593" s="30">
        <v>20</v>
      </c>
      <c r="F1593" s="29" t="s">
        <v>72</v>
      </c>
      <c r="G1593" s="29" t="s">
        <v>20</v>
      </c>
      <c r="H1593" s="29" t="s">
        <v>42</v>
      </c>
      <c r="I1593" s="29" t="s">
        <v>25</v>
      </c>
      <c r="J1593" s="29" t="s">
        <v>5471</v>
      </c>
      <c r="K1593" s="29" t="s">
        <v>5472</v>
      </c>
      <c r="L1593" s="29" t="s">
        <v>280</v>
      </c>
      <c r="M1593" s="29" t="s">
        <v>46</v>
      </c>
      <c r="N1593" s="29" t="s">
        <v>4667</v>
      </c>
      <c r="O1593" s="14">
        <v>324.17</v>
      </c>
      <c r="P1593" s="14">
        <f t="shared" si="676"/>
        <v>1063.5369360000002</v>
      </c>
      <c r="Q1593" s="14">
        <v>6.45</v>
      </c>
      <c r="R1593" s="40">
        <f t="shared" si="677"/>
        <v>1069.9869360000002</v>
      </c>
      <c r="S1593" s="14">
        <v>8</v>
      </c>
      <c r="T1593" s="40">
        <f t="shared" si="678"/>
        <v>1061.9869360000002</v>
      </c>
      <c r="U1593" s="14">
        <v>9.5399999999999991</v>
      </c>
      <c r="V1593" s="40">
        <f t="shared" si="679"/>
        <v>1060.4469360000003</v>
      </c>
      <c r="W1593" s="14">
        <v>9.25</v>
      </c>
      <c r="X1593" s="40">
        <f t="shared" si="680"/>
        <v>1060.7369360000002</v>
      </c>
      <c r="Y1593" s="14">
        <v>6.45</v>
      </c>
      <c r="Z1593" s="40">
        <f t="shared" si="681"/>
        <v>1069.9869360000002</v>
      </c>
      <c r="AA1593" s="14">
        <v>8.08</v>
      </c>
      <c r="AB1593" s="40">
        <f t="shared" si="682"/>
        <v>1061.9069360000003</v>
      </c>
      <c r="AC1593" s="14">
        <v>9.65</v>
      </c>
      <c r="AD1593" s="40">
        <f t="shared" si="683"/>
        <v>1060.3369360000002</v>
      </c>
      <c r="AE1593" s="14">
        <v>9.7100000000000009</v>
      </c>
      <c r="AF1593" s="40">
        <f t="shared" si="684"/>
        <v>1060.2769360000002</v>
      </c>
      <c r="AG1593" s="29" t="s">
        <v>22</v>
      </c>
      <c r="AH1593" s="29" t="s">
        <v>22</v>
      </c>
      <c r="AI1593" s="29" t="s">
        <v>48</v>
      </c>
      <c r="AJ1593" s="29" t="s">
        <v>5473</v>
      </c>
      <c r="AK1593" s="30" t="s">
        <v>22</v>
      </c>
      <c r="AL1593" s="30" t="s">
        <v>22</v>
      </c>
      <c r="AM1593" s="30"/>
      <c r="AN1593" s="30" t="s">
        <v>22</v>
      </c>
      <c r="AO1593" s="30" t="s">
        <v>22</v>
      </c>
      <c r="AP1593" s="30"/>
      <c r="AQ1593" s="30" t="s">
        <v>22</v>
      </c>
      <c r="AR1593" s="30" t="s">
        <v>22</v>
      </c>
      <c r="AS1593" s="30"/>
      <c r="AT1593" s="30"/>
      <c r="AU1593" s="30" t="s">
        <v>22</v>
      </c>
      <c r="AV1593" s="30" t="s">
        <v>22</v>
      </c>
      <c r="AW1593" s="30" t="s">
        <v>22</v>
      </c>
      <c r="AX1593" s="30" t="s">
        <v>25</v>
      </c>
      <c r="AY1593" s="30" t="s">
        <v>25</v>
      </c>
      <c r="AZ1593" s="30" t="s">
        <v>5474</v>
      </c>
      <c r="BA1593" s="30" t="s">
        <v>22</v>
      </c>
      <c r="BB1593" s="30"/>
      <c r="BC1593" s="30" t="s">
        <v>192</v>
      </c>
      <c r="BD1593" s="30"/>
    </row>
    <row r="1594" spans="1:56" x14ac:dyDescent="0.3">
      <c r="A1594" s="31">
        <v>41792</v>
      </c>
      <c r="B1594" s="33" t="s">
        <v>5445</v>
      </c>
      <c r="C1594" s="29">
        <v>10</v>
      </c>
      <c r="D1594" s="29" t="s">
        <v>4664</v>
      </c>
      <c r="E1594" s="30">
        <v>20</v>
      </c>
      <c r="F1594" s="29" t="s">
        <v>72</v>
      </c>
      <c r="G1594" s="29" t="s">
        <v>29</v>
      </c>
      <c r="H1594" s="29" t="s">
        <v>42</v>
      </c>
      <c r="I1594" s="29" t="s">
        <v>25</v>
      </c>
      <c r="J1594" s="29" t="s">
        <v>5475</v>
      </c>
      <c r="K1594" s="29" t="s">
        <v>5476</v>
      </c>
      <c r="L1594" s="29" t="s">
        <v>195</v>
      </c>
      <c r="M1594" s="29" t="s">
        <v>46</v>
      </c>
      <c r="N1594" s="29" t="s">
        <v>4667</v>
      </c>
      <c r="O1594" s="14">
        <v>324.17</v>
      </c>
      <c r="P1594" s="14">
        <f t="shared" si="676"/>
        <v>1063.5369360000002</v>
      </c>
      <c r="Q1594" s="14">
        <v>6.51</v>
      </c>
      <c r="R1594" s="40">
        <f t="shared" si="677"/>
        <v>1070.0469360000002</v>
      </c>
      <c r="S1594" s="14">
        <v>9.1</v>
      </c>
      <c r="T1594" s="40">
        <f t="shared" si="678"/>
        <v>1060.9469360000003</v>
      </c>
      <c r="U1594" s="14">
        <v>10.71</v>
      </c>
      <c r="V1594" s="40">
        <f t="shared" si="679"/>
        <v>1059.3369360000002</v>
      </c>
      <c r="W1594" s="14">
        <v>10.4</v>
      </c>
      <c r="X1594" s="40">
        <f t="shared" si="680"/>
        <v>1059.6469360000001</v>
      </c>
      <c r="Y1594" s="14">
        <v>6.51</v>
      </c>
      <c r="Z1594" s="40">
        <f t="shared" si="681"/>
        <v>1070.0469360000002</v>
      </c>
      <c r="AA1594" s="14">
        <v>9.25</v>
      </c>
      <c r="AB1594" s="40">
        <f t="shared" si="682"/>
        <v>1060.7969360000002</v>
      </c>
      <c r="AC1594" s="14">
        <v>10.82</v>
      </c>
      <c r="AD1594" s="40">
        <f t="shared" si="683"/>
        <v>1059.2269360000003</v>
      </c>
      <c r="AE1594" s="14">
        <v>10.89</v>
      </c>
      <c r="AF1594" s="40">
        <f t="shared" si="684"/>
        <v>1059.1569360000001</v>
      </c>
      <c r="AG1594" s="29" t="s">
        <v>22</v>
      </c>
      <c r="AH1594" s="29" t="s">
        <v>22</v>
      </c>
      <c r="AI1594" s="29" t="s">
        <v>24</v>
      </c>
      <c r="AJ1594" s="29"/>
      <c r="AK1594" s="30" t="s">
        <v>22</v>
      </c>
      <c r="AL1594" s="30" t="s">
        <v>22</v>
      </c>
      <c r="AM1594" s="30"/>
      <c r="AN1594" s="30" t="s">
        <v>22</v>
      </c>
      <c r="AO1594" s="30" t="s">
        <v>22</v>
      </c>
      <c r="AP1594" s="30"/>
      <c r="AQ1594" s="30" t="s">
        <v>22</v>
      </c>
      <c r="AR1594" s="30" t="s">
        <v>22</v>
      </c>
      <c r="AS1594" s="30"/>
      <c r="AT1594" s="30"/>
      <c r="AU1594" s="30" t="s">
        <v>22</v>
      </c>
      <c r="AV1594" s="30" t="s">
        <v>22</v>
      </c>
      <c r="AW1594" s="30" t="s">
        <v>22</v>
      </c>
      <c r="AX1594" s="30" t="s">
        <v>22</v>
      </c>
      <c r="AY1594" s="30" t="s">
        <v>25</v>
      </c>
      <c r="AZ1594" s="30"/>
      <c r="BA1594" s="30" t="s">
        <v>694</v>
      </c>
      <c r="BB1594" s="30" t="s">
        <v>5477</v>
      </c>
      <c r="BC1594" s="30" t="s">
        <v>269</v>
      </c>
      <c r="BD1594" s="30"/>
    </row>
    <row r="1595" spans="1:56" x14ac:dyDescent="0.3">
      <c r="A1595" s="31">
        <v>41792</v>
      </c>
      <c r="B1595" s="33" t="s">
        <v>5446</v>
      </c>
      <c r="C1595" s="29">
        <v>11</v>
      </c>
      <c r="D1595" s="29" t="s">
        <v>4664</v>
      </c>
      <c r="E1595" s="30">
        <v>20</v>
      </c>
      <c r="F1595" s="29" t="s">
        <v>72</v>
      </c>
      <c r="G1595" s="29" t="s">
        <v>29</v>
      </c>
      <c r="H1595" s="29" t="s">
        <v>42</v>
      </c>
      <c r="I1595" s="29" t="s">
        <v>25</v>
      </c>
      <c r="J1595" s="29" t="s">
        <v>5471</v>
      </c>
      <c r="K1595" s="29" t="s">
        <v>5478</v>
      </c>
      <c r="L1595" s="29" t="s">
        <v>195</v>
      </c>
      <c r="M1595" s="29" t="s">
        <v>46</v>
      </c>
      <c r="N1595" s="29" t="s">
        <v>4667</v>
      </c>
      <c r="O1595" s="14">
        <v>323.48</v>
      </c>
      <c r="P1595" s="14">
        <f t="shared" si="676"/>
        <v>1061.2731840000001</v>
      </c>
      <c r="Q1595" s="14">
        <v>6.29</v>
      </c>
      <c r="R1595" s="40">
        <f t="shared" si="677"/>
        <v>1067.5631840000001</v>
      </c>
      <c r="S1595" s="14">
        <v>9.08</v>
      </c>
      <c r="T1595" s="40">
        <f t="shared" si="678"/>
        <v>1058.4831840000002</v>
      </c>
      <c r="U1595" s="14">
        <v>10.6</v>
      </c>
      <c r="V1595" s="40">
        <f t="shared" si="679"/>
        <v>1056.9631840000002</v>
      </c>
      <c r="W1595" s="14">
        <v>10.58</v>
      </c>
      <c r="X1595" s="40">
        <f t="shared" si="680"/>
        <v>1056.9831840000002</v>
      </c>
      <c r="Y1595" s="14">
        <v>6.29</v>
      </c>
      <c r="Z1595" s="40">
        <f t="shared" si="681"/>
        <v>1067.5631840000001</v>
      </c>
      <c r="AA1595" s="14">
        <v>9.09</v>
      </c>
      <c r="AB1595" s="40">
        <f t="shared" si="682"/>
        <v>1058.4731840000002</v>
      </c>
      <c r="AC1595" s="14">
        <v>10.66</v>
      </c>
      <c r="AD1595" s="40">
        <f t="shared" si="683"/>
        <v>1056.903184</v>
      </c>
      <c r="AE1595" s="14">
        <v>10.49</v>
      </c>
      <c r="AF1595" s="40">
        <f t="shared" si="684"/>
        <v>1057.0731840000001</v>
      </c>
      <c r="AG1595" s="29" t="s">
        <v>22</v>
      </c>
      <c r="AH1595" s="29" t="s">
        <v>22</v>
      </c>
      <c r="AI1595" s="29" t="s">
        <v>24</v>
      </c>
      <c r="AJ1595" s="29"/>
      <c r="AK1595" s="30" t="s">
        <v>22</v>
      </c>
      <c r="AL1595" s="30" t="s">
        <v>22</v>
      </c>
      <c r="AM1595" s="30"/>
      <c r="AN1595" s="30" t="s">
        <v>22</v>
      </c>
      <c r="AO1595" s="30" t="s">
        <v>22</v>
      </c>
      <c r="AP1595" s="30"/>
      <c r="AQ1595" s="30" t="s">
        <v>22</v>
      </c>
      <c r="AR1595" s="30" t="s">
        <v>22</v>
      </c>
      <c r="AS1595" s="30"/>
      <c r="AT1595" s="30"/>
      <c r="AU1595" s="30" t="s">
        <v>22</v>
      </c>
      <c r="AV1595" s="30" t="s">
        <v>22</v>
      </c>
      <c r="AW1595" s="30" t="s">
        <v>22</v>
      </c>
      <c r="AX1595" s="30" t="s">
        <v>22</v>
      </c>
      <c r="AY1595" s="30" t="s">
        <v>25</v>
      </c>
      <c r="AZ1595" s="30"/>
      <c r="BA1595" s="30" t="s">
        <v>22</v>
      </c>
      <c r="BB1595" s="30"/>
      <c r="BC1595" s="30" t="s">
        <v>269</v>
      </c>
      <c r="BD1595" s="30"/>
    </row>
    <row r="1596" spans="1:56" x14ac:dyDescent="0.3">
      <c r="A1596" s="31">
        <v>41792</v>
      </c>
      <c r="B1596" s="33" t="s">
        <v>5448</v>
      </c>
      <c r="C1596" s="29">
        <v>12</v>
      </c>
      <c r="D1596" s="29" t="s">
        <v>4664</v>
      </c>
      <c r="E1596" s="30">
        <v>20</v>
      </c>
      <c r="F1596" s="29" t="s">
        <v>72</v>
      </c>
      <c r="G1596" s="29" t="s">
        <v>94</v>
      </c>
      <c r="H1596" s="29" t="s">
        <v>238</v>
      </c>
      <c r="I1596" s="29" t="s">
        <v>25</v>
      </c>
      <c r="J1596" s="29" t="s">
        <v>2543</v>
      </c>
      <c r="K1596" s="29" t="s">
        <v>5479</v>
      </c>
      <c r="L1596" s="29" t="s">
        <v>712</v>
      </c>
      <c r="M1596" s="29" t="s">
        <v>23</v>
      </c>
      <c r="N1596" s="29" t="s">
        <v>4682</v>
      </c>
      <c r="O1596" s="14">
        <v>324.23</v>
      </c>
      <c r="P1596" s="14">
        <f t="shared" si="676"/>
        <v>1063.733784</v>
      </c>
      <c r="Q1596" s="14">
        <v>4.7</v>
      </c>
      <c r="R1596" s="40">
        <f t="shared" si="677"/>
        <v>1068.4337840000001</v>
      </c>
      <c r="S1596" s="14">
        <v>841</v>
      </c>
      <c r="T1596" s="40">
        <f t="shared" si="678"/>
        <v>227.43378400000006</v>
      </c>
      <c r="U1596" s="14">
        <v>10.66</v>
      </c>
      <c r="V1596" s="40">
        <f t="shared" si="679"/>
        <v>1057.773784</v>
      </c>
      <c r="W1596" s="14">
        <v>10.49</v>
      </c>
      <c r="X1596" s="40">
        <f t="shared" si="680"/>
        <v>1057.9437840000001</v>
      </c>
      <c r="Y1596" s="14">
        <v>4.7</v>
      </c>
      <c r="Z1596" s="40">
        <f t="shared" si="681"/>
        <v>1068.4337840000001</v>
      </c>
      <c r="AA1596" s="14">
        <v>9.08</v>
      </c>
      <c r="AB1596" s="40">
        <f t="shared" si="682"/>
        <v>1059.3537840000001</v>
      </c>
      <c r="AC1596" s="14">
        <v>10.99</v>
      </c>
      <c r="AD1596" s="40">
        <f t="shared" si="683"/>
        <v>1057.4437840000001</v>
      </c>
      <c r="AE1596" s="14">
        <v>11.18</v>
      </c>
      <c r="AF1596" s="40">
        <f t="shared" si="684"/>
        <v>1057.253784</v>
      </c>
      <c r="AG1596" s="29" t="s">
        <v>22</v>
      </c>
      <c r="AH1596" s="29" t="s">
        <v>22</v>
      </c>
      <c r="AI1596" s="29" t="s">
        <v>24</v>
      </c>
      <c r="AJ1596" s="29"/>
      <c r="AK1596" s="30" t="s">
        <v>22</v>
      </c>
      <c r="AL1596" s="30" t="s">
        <v>22</v>
      </c>
      <c r="AM1596" s="30"/>
      <c r="AN1596" s="30" t="s">
        <v>22</v>
      </c>
      <c r="AO1596" s="30" t="s">
        <v>22</v>
      </c>
      <c r="AP1596" s="30"/>
      <c r="AQ1596" s="30" t="s">
        <v>22</v>
      </c>
      <c r="AR1596" s="30" t="s">
        <v>22</v>
      </c>
      <c r="AS1596" s="30"/>
      <c r="AT1596" s="30"/>
      <c r="AU1596" s="30" t="s">
        <v>22</v>
      </c>
      <c r="AV1596" s="30" t="s">
        <v>22</v>
      </c>
      <c r="AW1596" s="30" t="s">
        <v>22</v>
      </c>
      <c r="AX1596" s="30" t="s">
        <v>22</v>
      </c>
      <c r="AY1596" s="30" t="s">
        <v>25</v>
      </c>
      <c r="AZ1596" s="30"/>
      <c r="BA1596" s="30" t="s">
        <v>22</v>
      </c>
      <c r="BB1596" s="30"/>
      <c r="BC1596" s="30" t="s">
        <v>269</v>
      </c>
      <c r="BD1596" s="30"/>
    </row>
    <row r="1597" spans="1:56" x14ac:dyDescent="0.3">
      <c r="A1597" s="31">
        <v>41792</v>
      </c>
      <c r="B1597" s="33" t="s">
        <v>5449</v>
      </c>
      <c r="C1597" s="29">
        <v>13</v>
      </c>
      <c r="D1597" s="29" t="s">
        <v>4664</v>
      </c>
      <c r="E1597" s="30">
        <v>20</v>
      </c>
      <c r="F1597" s="29" t="s">
        <v>65</v>
      </c>
      <c r="G1597" s="29" t="s">
        <v>20</v>
      </c>
      <c r="H1597" s="29" t="s">
        <v>42</v>
      </c>
      <c r="I1597" s="29" t="s">
        <v>22</v>
      </c>
      <c r="J1597" s="29" t="s">
        <v>2395</v>
      </c>
      <c r="K1597" s="29" t="s">
        <v>5480</v>
      </c>
      <c r="L1597" s="29" t="s">
        <v>195</v>
      </c>
      <c r="M1597" s="29" t="s">
        <v>23</v>
      </c>
      <c r="N1597" s="29" t="s">
        <v>4677</v>
      </c>
      <c r="O1597" s="14">
        <v>322.72000000000003</v>
      </c>
      <c r="P1597" s="14">
        <f t="shared" si="676"/>
        <v>1058.7797760000001</v>
      </c>
      <c r="Q1597" s="14">
        <v>6.45</v>
      </c>
      <c r="R1597" s="40">
        <f t="shared" si="677"/>
        <v>1065.2297760000001</v>
      </c>
      <c r="S1597" s="14">
        <v>9.67</v>
      </c>
      <c r="T1597" s="40">
        <f t="shared" si="678"/>
        <v>1055.5597760000001</v>
      </c>
      <c r="U1597" s="14">
        <v>11.26</v>
      </c>
      <c r="V1597" s="40">
        <f t="shared" si="679"/>
        <v>1053.9697760000001</v>
      </c>
      <c r="W1597" s="14">
        <v>11.25</v>
      </c>
      <c r="X1597" s="40">
        <f t="shared" si="680"/>
        <v>1053.9797760000001</v>
      </c>
      <c r="Y1597" s="14">
        <v>6.45</v>
      </c>
      <c r="Z1597" s="40">
        <f t="shared" si="681"/>
        <v>1065.2297760000001</v>
      </c>
      <c r="AA1597" s="14">
        <v>9.7799999999999994</v>
      </c>
      <c r="AB1597" s="40">
        <f t="shared" si="682"/>
        <v>1055.4497760000002</v>
      </c>
      <c r="AC1597" s="14">
        <v>11.2</v>
      </c>
      <c r="AD1597" s="40">
        <f t="shared" si="683"/>
        <v>1054.0297760000001</v>
      </c>
      <c r="AE1597" s="14">
        <v>11.13</v>
      </c>
      <c r="AF1597" s="40">
        <f t="shared" si="684"/>
        <v>1054.099776</v>
      </c>
      <c r="AG1597" s="29" t="s">
        <v>22</v>
      </c>
      <c r="AH1597" s="29" t="s">
        <v>22</v>
      </c>
      <c r="AI1597" s="29" t="s">
        <v>24</v>
      </c>
      <c r="AJ1597" s="29" t="s">
        <v>5413</v>
      </c>
      <c r="AK1597" s="30" t="s">
        <v>22</v>
      </c>
      <c r="AL1597" s="30" t="s">
        <v>22</v>
      </c>
      <c r="AM1597" s="30"/>
      <c r="AN1597" s="30" t="s">
        <v>22</v>
      </c>
      <c r="AO1597" s="30" t="s">
        <v>22</v>
      </c>
      <c r="AP1597" s="30"/>
      <c r="AQ1597" s="30" t="s">
        <v>22</v>
      </c>
      <c r="AR1597" s="30" t="s">
        <v>22</v>
      </c>
      <c r="AS1597" s="30"/>
      <c r="AT1597" s="30"/>
      <c r="AU1597" s="30" t="s">
        <v>22</v>
      </c>
      <c r="AV1597" s="30" t="s">
        <v>22</v>
      </c>
      <c r="AW1597" s="30" t="s">
        <v>22</v>
      </c>
      <c r="AX1597" s="30" t="s">
        <v>22</v>
      </c>
      <c r="AY1597" s="30" t="s">
        <v>25</v>
      </c>
      <c r="AZ1597" s="30"/>
      <c r="BA1597" s="30" t="s">
        <v>22</v>
      </c>
      <c r="BB1597" s="30"/>
      <c r="BC1597" s="30" t="s">
        <v>192</v>
      </c>
      <c r="BD1597" s="30"/>
    </row>
    <row r="1598" spans="1:56" x14ac:dyDescent="0.3">
      <c r="A1598" s="31">
        <v>41792</v>
      </c>
      <c r="B1598" s="33" t="s">
        <v>5450</v>
      </c>
      <c r="C1598" s="29">
        <v>14</v>
      </c>
      <c r="D1598" s="29" t="s">
        <v>4664</v>
      </c>
      <c r="E1598" s="30">
        <v>20</v>
      </c>
      <c r="F1598" s="29" t="s">
        <v>49</v>
      </c>
      <c r="G1598" s="29" t="s">
        <v>20</v>
      </c>
      <c r="H1598" s="29" t="s">
        <v>42</v>
      </c>
      <c r="I1598" s="29" t="s">
        <v>25</v>
      </c>
      <c r="J1598" s="29" t="s">
        <v>5481</v>
      </c>
      <c r="K1598" s="29" t="s">
        <v>5482</v>
      </c>
      <c r="L1598" s="29" t="s">
        <v>261</v>
      </c>
      <c r="M1598" s="29" t="s">
        <v>59</v>
      </c>
      <c r="N1598" s="29" t="s">
        <v>4677</v>
      </c>
      <c r="O1598" s="14">
        <v>323.18</v>
      </c>
      <c r="P1598" s="14">
        <f t="shared" si="676"/>
        <v>1060.2889440000001</v>
      </c>
      <c r="Q1598" s="14">
        <v>6.15</v>
      </c>
      <c r="R1598" s="40">
        <f t="shared" si="677"/>
        <v>1066.4389440000002</v>
      </c>
      <c r="S1598" s="14">
        <v>8.76</v>
      </c>
      <c r="T1598" s="40">
        <f t="shared" si="678"/>
        <v>1057.6789440000002</v>
      </c>
      <c r="U1598" s="14">
        <v>11.74</v>
      </c>
      <c r="V1598" s="40">
        <f t="shared" si="679"/>
        <v>1054.6989440000002</v>
      </c>
      <c r="W1598" s="14">
        <v>11.62</v>
      </c>
      <c r="X1598" s="40">
        <f t="shared" si="680"/>
        <v>1054.8189440000003</v>
      </c>
      <c r="Y1598" s="14">
        <v>6.15</v>
      </c>
      <c r="Z1598" s="40">
        <f t="shared" si="681"/>
        <v>1066.4389440000002</v>
      </c>
      <c r="AA1598" s="14">
        <v>8.74</v>
      </c>
      <c r="AB1598" s="40">
        <f t="shared" si="682"/>
        <v>1057.6989440000002</v>
      </c>
      <c r="AC1598" s="14">
        <v>11.8</v>
      </c>
      <c r="AD1598" s="40">
        <f t="shared" si="683"/>
        <v>1054.6389440000003</v>
      </c>
      <c r="AE1598" s="14">
        <v>11.9</v>
      </c>
      <c r="AF1598" s="40">
        <f t="shared" si="684"/>
        <v>1054.5389440000001</v>
      </c>
      <c r="AG1598" s="29" t="s">
        <v>22</v>
      </c>
      <c r="AH1598" s="29" t="s">
        <v>22</v>
      </c>
      <c r="AI1598" s="29" t="s">
        <v>24</v>
      </c>
      <c r="AJ1598" s="29"/>
      <c r="AK1598" s="30" t="s">
        <v>22</v>
      </c>
      <c r="AL1598" s="30" t="s">
        <v>22</v>
      </c>
      <c r="AM1598" s="30"/>
      <c r="AN1598" s="30" t="s">
        <v>22</v>
      </c>
      <c r="AO1598" s="30" t="s">
        <v>22</v>
      </c>
      <c r="AP1598" s="30"/>
      <c r="AQ1598" s="30" t="s">
        <v>22</v>
      </c>
      <c r="AR1598" s="30" t="s">
        <v>22</v>
      </c>
      <c r="AS1598" s="30"/>
      <c r="AT1598" s="30"/>
      <c r="AU1598" s="30" t="s">
        <v>22</v>
      </c>
      <c r="AV1598" s="30" t="s">
        <v>22</v>
      </c>
      <c r="AW1598" s="30" t="s">
        <v>22</v>
      </c>
      <c r="AX1598" s="30" t="s">
        <v>22</v>
      </c>
      <c r="AY1598" s="30" t="s">
        <v>25</v>
      </c>
      <c r="AZ1598" s="30"/>
      <c r="BA1598" s="30" t="s">
        <v>22</v>
      </c>
      <c r="BB1598" s="30"/>
      <c r="BC1598" s="30" t="s">
        <v>192</v>
      </c>
      <c r="BD1598" s="30" t="s">
        <v>5483</v>
      </c>
    </row>
    <row r="1599" spans="1:56" x14ac:dyDescent="0.3">
      <c r="A1599" s="31">
        <v>41793</v>
      </c>
      <c r="B1599" s="33" t="s">
        <v>5484</v>
      </c>
      <c r="C1599" s="29">
        <v>1</v>
      </c>
      <c r="D1599" s="29" t="s">
        <v>4664</v>
      </c>
      <c r="E1599" s="30">
        <v>21</v>
      </c>
      <c r="F1599" s="29" t="s">
        <v>49</v>
      </c>
      <c r="G1599" s="29" t="s">
        <v>29</v>
      </c>
      <c r="H1599" s="29" t="s">
        <v>238</v>
      </c>
      <c r="I1599" s="29" t="s">
        <v>22</v>
      </c>
      <c r="J1599" s="29" t="s">
        <v>5492</v>
      </c>
      <c r="K1599" s="29" t="s">
        <v>5493</v>
      </c>
      <c r="L1599" s="29" t="s">
        <v>120</v>
      </c>
      <c r="M1599" s="29" t="s">
        <v>121</v>
      </c>
      <c r="N1599" s="29" t="s">
        <v>4667</v>
      </c>
      <c r="O1599" s="14">
        <v>327.81</v>
      </c>
      <c r="P1599" s="14">
        <f t="shared" si="676"/>
        <v>1075.4790480000001</v>
      </c>
      <c r="Q1599" s="14">
        <v>5.48</v>
      </c>
      <c r="R1599" s="40">
        <f t="shared" si="677"/>
        <v>1080.9590480000002</v>
      </c>
      <c r="S1599" s="14">
        <v>6.54</v>
      </c>
      <c r="T1599" s="40">
        <f t="shared" si="678"/>
        <v>1074.4190480000002</v>
      </c>
      <c r="U1599" s="14">
        <v>7.57</v>
      </c>
      <c r="V1599" s="40">
        <f t="shared" si="679"/>
        <v>1073.3890480000002</v>
      </c>
      <c r="W1599" s="14">
        <v>7.59</v>
      </c>
      <c r="X1599" s="40">
        <f t="shared" si="680"/>
        <v>1073.3690480000002</v>
      </c>
      <c r="Y1599" s="14">
        <v>5.48</v>
      </c>
      <c r="Z1599" s="40">
        <f t="shared" si="681"/>
        <v>1080.9590480000002</v>
      </c>
      <c r="AA1599" s="14">
        <v>6.76</v>
      </c>
      <c r="AB1599" s="40">
        <f t="shared" si="682"/>
        <v>1074.1990480000002</v>
      </c>
      <c r="AC1599" s="14">
        <v>7.25</v>
      </c>
      <c r="AD1599" s="40">
        <f t="shared" si="683"/>
        <v>1073.7090480000002</v>
      </c>
      <c r="AE1599" s="14">
        <v>7.44</v>
      </c>
      <c r="AF1599" s="40">
        <f t="shared" si="684"/>
        <v>1073.5190480000001</v>
      </c>
      <c r="AG1599" s="29" t="s">
        <v>22</v>
      </c>
      <c r="AH1599" s="29" t="s">
        <v>22</v>
      </c>
      <c r="AI1599" s="29" t="s">
        <v>63</v>
      </c>
      <c r="AJ1599" s="29" t="s">
        <v>5413</v>
      </c>
      <c r="AK1599" s="30" t="s">
        <v>25</v>
      </c>
      <c r="AL1599" s="30" t="s">
        <v>25</v>
      </c>
      <c r="AM1599" s="30" t="s">
        <v>20</v>
      </c>
      <c r="AN1599" s="30" t="s">
        <v>22</v>
      </c>
      <c r="AO1599" s="30" t="s">
        <v>22</v>
      </c>
      <c r="AP1599" s="30"/>
      <c r="AQ1599" s="30" t="s">
        <v>22</v>
      </c>
      <c r="AR1599" s="30" t="s">
        <v>22</v>
      </c>
      <c r="AS1599" s="30"/>
      <c r="AT1599" s="30"/>
      <c r="AU1599" s="30" t="s">
        <v>22</v>
      </c>
      <c r="AV1599" s="30" t="s">
        <v>22</v>
      </c>
      <c r="AW1599" s="30" t="s">
        <v>22</v>
      </c>
      <c r="AX1599" s="30" t="s">
        <v>22</v>
      </c>
      <c r="AY1599" s="30" t="s">
        <v>25</v>
      </c>
      <c r="AZ1599" s="30"/>
      <c r="BA1599" s="30" t="s">
        <v>22</v>
      </c>
      <c r="BB1599" s="30"/>
      <c r="BC1599" s="30" t="s">
        <v>62</v>
      </c>
      <c r="BD1599" s="30"/>
    </row>
    <row r="1600" spans="1:56" x14ac:dyDescent="0.3">
      <c r="A1600" s="31">
        <v>41793</v>
      </c>
      <c r="B1600" s="33" t="s">
        <v>5485</v>
      </c>
      <c r="C1600" s="29">
        <v>2</v>
      </c>
      <c r="D1600" s="29" t="s">
        <v>4664</v>
      </c>
      <c r="E1600" s="30">
        <v>21</v>
      </c>
      <c r="F1600" s="29" t="s">
        <v>19</v>
      </c>
      <c r="G1600" s="29" t="s">
        <v>20</v>
      </c>
      <c r="H1600" s="29" t="s">
        <v>238</v>
      </c>
      <c r="I1600" s="29" t="s">
        <v>22</v>
      </c>
      <c r="J1600" s="29" t="s">
        <v>5494</v>
      </c>
      <c r="K1600" s="29" t="s">
        <v>5495</v>
      </c>
      <c r="L1600" s="29" t="s">
        <v>5496</v>
      </c>
      <c r="M1600" s="29" t="s">
        <v>121</v>
      </c>
      <c r="N1600" s="29" t="s">
        <v>4667</v>
      </c>
      <c r="O1600" s="14">
        <v>328.92</v>
      </c>
      <c r="P1600" s="14">
        <f t="shared" si="676"/>
        <v>1079.1207360000001</v>
      </c>
      <c r="Q1600" s="14">
        <v>6.48</v>
      </c>
      <c r="R1600" s="40">
        <f t="shared" si="677"/>
        <v>1085.6007360000001</v>
      </c>
      <c r="S1600" s="14">
        <v>7.9</v>
      </c>
      <c r="T1600" s="40">
        <f t="shared" si="678"/>
        <v>1077.700736</v>
      </c>
      <c r="U1600" s="14">
        <v>8.6</v>
      </c>
      <c r="V1600" s="40">
        <f t="shared" si="679"/>
        <v>1077.0007360000002</v>
      </c>
      <c r="W1600" s="14">
        <v>8.6</v>
      </c>
      <c r="X1600" s="40">
        <f t="shared" si="680"/>
        <v>1077.0007360000002</v>
      </c>
      <c r="Y1600" s="14">
        <v>6.48</v>
      </c>
      <c r="Z1600" s="40">
        <f t="shared" si="681"/>
        <v>1085.6007360000001</v>
      </c>
      <c r="AA1600" s="14">
        <v>8.08</v>
      </c>
      <c r="AB1600" s="40">
        <f t="shared" si="682"/>
        <v>1077.5207360000002</v>
      </c>
      <c r="AC1600" s="14">
        <v>8.58</v>
      </c>
      <c r="AD1600" s="40">
        <f t="shared" si="683"/>
        <v>1077.0207360000002</v>
      </c>
      <c r="AE1600" s="14">
        <v>8.26</v>
      </c>
      <c r="AF1600" s="40">
        <f t="shared" si="684"/>
        <v>1077.3407360000001</v>
      </c>
      <c r="AG1600" s="29" t="s">
        <v>22</v>
      </c>
      <c r="AH1600" s="29" t="s">
        <v>22</v>
      </c>
      <c r="AI1600" s="29" t="s">
        <v>63</v>
      </c>
      <c r="AJ1600" s="29" t="s">
        <v>5413</v>
      </c>
      <c r="AK1600" s="30" t="s">
        <v>25</v>
      </c>
      <c r="AL1600" s="30" t="s">
        <v>25</v>
      </c>
      <c r="AM1600" s="30" t="s">
        <v>20</v>
      </c>
      <c r="AN1600" s="30" t="s">
        <v>22</v>
      </c>
      <c r="AO1600" s="30" t="s">
        <v>22</v>
      </c>
      <c r="AP1600" s="30"/>
      <c r="AQ1600" s="30" t="s">
        <v>22</v>
      </c>
      <c r="AR1600" s="30" t="s">
        <v>22</v>
      </c>
      <c r="AS1600" s="30"/>
      <c r="AT1600" s="30"/>
      <c r="AU1600" s="30" t="s">
        <v>22</v>
      </c>
      <c r="AV1600" s="30" t="s">
        <v>22</v>
      </c>
      <c r="AW1600" s="30" t="s">
        <v>22</v>
      </c>
      <c r="AX1600" s="30" t="s">
        <v>22</v>
      </c>
      <c r="AY1600" s="30" t="s">
        <v>25</v>
      </c>
      <c r="AZ1600" s="30"/>
      <c r="BA1600" s="30" t="s">
        <v>22</v>
      </c>
      <c r="BB1600" s="30" t="s">
        <v>5497</v>
      </c>
      <c r="BC1600" s="30" t="s">
        <v>62</v>
      </c>
      <c r="BD1600" s="30"/>
    </row>
    <row r="1601" spans="1:56" x14ac:dyDescent="0.3">
      <c r="A1601" s="31">
        <v>41793</v>
      </c>
      <c r="B1601" s="33" t="s">
        <v>5486</v>
      </c>
      <c r="C1601" s="29">
        <v>3</v>
      </c>
      <c r="D1601" s="29" t="s">
        <v>4664</v>
      </c>
      <c r="E1601" s="30">
        <v>21</v>
      </c>
      <c r="F1601" s="29" t="s">
        <v>65</v>
      </c>
      <c r="G1601" s="29" t="s">
        <v>94</v>
      </c>
      <c r="H1601" s="29" t="s">
        <v>238</v>
      </c>
      <c r="I1601" s="29" t="s">
        <v>25</v>
      </c>
      <c r="J1601" s="29" t="s">
        <v>5434</v>
      </c>
      <c r="K1601" s="29" t="s">
        <v>5498</v>
      </c>
      <c r="L1601" s="29" t="s">
        <v>280</v>
      </c>
      <c r="M1601" s="29" t="s">
        <v>201</v>
      </c>
      <c r="N1601" s="29" t="s">
        <v>4682</v>
      </c>
      <c r="O1601" s="14">
        <v>328.59</v>
      </c>
      <c r="P1601" s="14">
        <f t="shared" si="676"/>
        <v>1078.0380720000001</v>
      </c>
      <c r="Q1601" s="14">
        <v>4.53</v>
      </c>
      <c r="R1601" s="40">
        <f t="shared" si="677"/>
        <v>1082.568072</v>
      </c>
      <c r="S1601" s="14">
        <v>7.83</v>
      </c>
      <c r="T1601" s="40">
        <f t="shared" si="678"/>
        <v>1074.7380720000001</v>
      </c>
      <c r="U1601" s="14">
        <v>10.6</v>
      </c>
      <c r="V1601" s="40">
        <f t="shared" si="679"/>
        <v>1071.9680720000001</v>
      </c>
      <c r="W1601" s="14">
        <v>10.36</v>
      </c>
      <c r="X1601" s="40">
        <f t="shared" si="680"/>
        <v>1072.2080720000001</v>
      </c>
      <c r="Y1601" s="14">
        <v>4.53</v>
      </c>
      <c r="Z1601" s="40">
        <f t="shared" si="681"/>
        <v>1082.568072</v>
      </c>
      <c r="AA1601" s="14">
        <v>8.36</v>
      </c>
      <c r="AB1601" s="40">
        <f t="shared" si="682"/>
        <v>1074.2080720000001</v>
      </c>
      <c r="AC1601" s="14">
        <v>11.14</v>
      </c>
      <c r="AD1601" s="40">
        <f t="shared" si="683"/>
        <v>1071.4280719999999</v>
      </c>
      <c r="AE1601" s="14">
        <v>10.85</v>
      </c>
      <c r="AF1601" s="40">
        <f t="shared" si="684"/>
        <v>1071.7180720000001</v>
      </c>
      <c r="AG1601" s="29" t="s">
        <v>22</v>
      </c>
      <c r="AH1601" s="29" t="s">
        <v>22</v>
      </c>
      <c r="AI1601" s="29" t="s">
        <v>24</v>
      </c>
      <c r="AJ1601" s="29"/>
      <c r="AK1601" s="30" t="s">
        <v>22</v>
      </c>
      <c r="AL1601" s="30" t="s">
        <v>22</v>
      </c>
      <c r="AM1601" s="30"/>
      <c r="AN1601" s="30" t="s">
        <v>22</v>
      </c>
      <c r="AO1601" s="30" t="s">
        <v>22</v>
      </c>
      <c r="AP1601" s="30"/>
      <c r="AQ1601" s="30" t="s">
        <v>22</v>
      </c>
      <c r="AR1601" s="30" t="s">
        <v>22</v>
      </c>
      <c r="AS1601" s="30"/>
      <c r="AT1601" s="30"/>
      <c r="AU1601" s="30" t="s">
        <v>22</v>
      </c>
      <c r="AV1601" s="30" t="s">
        <v>22</v>
      </c>
      <c r="AW1601" s="30" t="s">
        <v>22</v>
      </c>
      <c r="AX1601" s="30" t="s">
        <v>22</v>
      </c>
      <c r="AY1601" s="30" t="s">
        <v>25</v>
      </c>
      <c r="AZ1601" s="30"/>
      <c r="BA1601" s="30" t="s">
        <v>22</v>
      </c>
      <c r="BB1601" s="30"/>
      <c r="BC1601" s="30" t="s">
        <v>192</v>
      </c>
      <c r="BD1601" s="30"/>
    </row>
    <row r="1602" spans="1:56" x14ac:dyDescent="0.3">
      <c r="A1602" s="31">
        <v>41793</v>
      </c>
      <c r="B1602" s="33" t="s">
        <v>5487</v>
      </c>
      <c r="C1602" s="29">
        <v>4</v>
      </c>
      <c r="D1602" s="29" t="s">
        <v>4664</v>
      </c>
      <c r="E1602" s="30">
        <v>21</v>
      </c>
      <c r="F1602" s="29" t="s">
        <v>65</v>
      </c>
      <c r="G1602" s="29" t="s">
        <v>20</v>
      </c>
      <c r="H1602" s="29" t="s">
        <v>42</v>
      </c>
      <c r="I1602" s="29" t="s">
        <v>25</v>
      </c>
      <c r="J1602" s="29" t="s">
        <v>5499</v>
      </c>
      <c r="K1602" s="29" t="s">
        <v>5500</v>
      </c>
      <c r="L1602" s="29" t="s">
        <v>195</v>
      </c>
      <c r="M1602" s="29" t="s">
        <v>46</v>
      </c>
      <c r="N1602" s="29" t="s">
        <v>4702</v>
      </c>
      <c r="O1602" s="14">
        <v>328.12</v>
      </c>
      <c r="P1602" s="14">
        <f t="shared" si="676"/>
        <v>1076.4960960000001</v>
      </c>
      <c r="Q1602" s="14">
        <v>5.45</v>
      </c>
      <c r="R1602" s="40">
        <f t="shared" si="677"/>
        <v>1081.9460960000001</v>
      </c>
      <c r="S1602" s="14">
        <v>9.01</v>
      </c>
      <c r="T1602" s="40">
        <f t="shared" si="678"/>
        <v>1072.9360960000001</v>
      </c>
      <c r="U1602" s="14">
        <v>10.36</v>
      </c>
      <c r="V1602" s="40">
        <f t="shared" si="679"/>
        <v>1071.5860960000002</v>
      </c>
      <c r="W1602" s="14">
        <v>10.6</v>
      </c>
      <c r="X1602" s="40">
        <f t="shared" si="680"/>
        <v>1071.3460960000002</v>
      </c>
      <c r="Y1602" s="14">
        <v>5.45</v>
      </c>
      <c r="Z1602" s="40">
        <f t="shared" si="681"/>
        <v>1081.9460960000001</v>
      </c>
      <c r="AA1602" s="14">
        <v>9.1199999999999992</v>
      </c>
      <c r="AB1602" s="40">
        <f t="shared" si="682"/>
        <v>1072.8260960000002</v>
      </c>
      <c r="AC1602" s="14">
        <v>10.52</v>
      </c>
      <c r="AD1602" s="40">
        <f t="shared" si="683"/>
        <v>1071.4260960000001</v>
      </c>
      <c r="AE1602" s="14">
        <v>9.9</v>
      </c>
      <c r="AF1602" s="40">
        <f t="shared" si="684"/>
        <v>1072.046096</v>
      </c>
      <c r="AG1602" s="29" t="s">
        <v>22</v>
      </c>
      <c r="AH1602" s="29" t="s">
        <v>22</v>
      </c>
      <c r="AI1602" s="29" t="s">
        <v>24</v>
      </c>
      <c r="AJ1602" s="29" t="s">
        <v>5413</v>
      </c>
      <c r="AK1602" s="30" t="s">
        <v>22</v>
      </c>
      <c r="AL1602" s="30" t="s">
        <v>25</v>
      </c>
      <c r="AM1602" s="30" t="s">
        <v>20</v>
      </c>
      <c r="AN1602" s="30" t="s">
        <v>22</v>
      </c>
      <c r="AO1602" s="30" t="s">
        <v>22</v>
      </c>
      <c r="AP1602" s="30"/>
      <c r="AQ1602" s="30" t="s">
        <v>22</v>
      </c>
      <c r="AR1602" s="30" t="s">
        <v>22</v>
      </c>
      <c r="AS1602" s="30"/>
      <c r="AT1602" s="30"/>
      <c r="AU1602" s="30" t="s">
        <v>22</v>
      </c>
      <c r="AV1602" s="30" t="s">
        <v>22</v>
      </c>
      <c r="AW1602" s="30" t="s">
        <v>22</v>
      </c>
      <c r="AX1602" s="30" t="s">
        <v>22</v>
      </c>
      <c r="AY1602" s="30" t="s">
        <v>25</v>
      </c>
      <c r="AZ1602" s="30"/>
      <c r="BA1602" s="30" t="s">
        <v>22</v>
      </c>
      <c r="BB1602" s="30"/>
      <c r="BC1602" s="30" t="s">
        <v>62</v>
      </c>
      <c r="BD1602" s="30"/>
    </row>
    <row r="1603" spans="1:56" x14ac:dyDescent="0.3">
      <c r="A1603" s="31">
        <v>41793</v>
      </c>
      <c r="B1603" s="33" t="s">
        <v>5488</v>
      </c>
      <c r="C1603" s="29">
        <v>5</v>
      </c>
      <c r="D1603" s="29" t="s">
        <v>4664</v>
      </c>
      <c r="E1603" s="30">
        <v>21</v>
      </c>
      <c r="F1603" s="29" t="s">
        <v>72</v>
      </c>
      <c r="G1603" s="29" t="s">
        <v>94</v>
      </c>
      <c r="H1603" s="29" t="s">
        <v>238</v>
      </c>
      <c r="I1603" s="29" t="s">
        <v>25</v>
      </c>
      <c r="J1603" s="29" t="s">
        <v>5471</v>
      </c>
      <c r="K1603" s="29" t="s">
        <v>5501</v>
      </c>
      <c r="L1603" s="29" t="s">
        <v>1086</v>
      </c>
      <c r="M1603" s="29" t="s">
        <v>23</v>
      </c>
      <c r="N1603" s="29" t="s">
        <v>4682</v>
      </c>
      <c r="O1603" s="14">
        <v>328.18</v>
      </c>
      <c r="P1603" s="14">
        <f t="shared" si="676"/>
        <v>1076.6929440000001</v>
      </c>
      <c r="Q1603" s="14">
        <v>3.72</v>
      </c>
      <c r="R1603" s="40">
        <f t="shared" si="677"/>
        <v>1080.4129440000002</v>
      </c>
      <c r="S1603" s="14">
        <v>7.84</v>
      </c>
      <c r="T1603" s="40">
        <f t="shared" si="678"/>
        <v>1072.5729440000002</v>
      </c>
      <c r="U1603" s="14">
        <v>10.029999999999999</v>
      </c>
      <c r="V1603" s="40">
        <f t="shared" si="679"/>
        <v>1070.3829440000002</v>
      </c>
      <c r="W1603" s="14">
        <v>10.050000000000001</v>
      </c>
      <c r="X1603" s="40">
        <f t="shared" si="680"/>
        <v>1070.3629440000002</v>
      </c>
      <c r="Y1603" s="14">
        <v>3.72</v>
      </c>
      <c r="Z1603" s="40">
        <f t="shared" si="681"/>
        <v>1080.4129440000002</v>
      </c>
      <c r="AA1603" s="14">
        <v>7.75</v>
      </c>
      <c r="AB1603" s="40">
        <f t="shared" si="682"/>
        <v>1072.6629440000002</v>
      </c>
      <c r="AC1603" s="14">
        <v>9.9600000000000009</v>
      </c>
      <c r="AD1603" s="40">
        <f t="shared" si="683"/>
        <v>1070.4529440000001</v>
      </c>
      <c r="AE1603" s="14">
        <v>9.02</v>
      </c>
      <c r="AF1603" s="40">
        <f t="shared" si="684"/>
        <v>1071.3929440000002</v>
      </c>
      <c r="AG1603" s="29" t="s">
        <v>22</v>
      </c>
      <c r="AH1603" s="29" t="s">
        <v>22</v>
      </c>
      <c r="AI1603" s="29" t="s">
        <v>63</v>
      </c>
      <c r="AJ1603" s="29" t="s">
        <v>5502</v>
      </c>
      <c r="AK1603" s="30" t="s">
        <v>22</v>
      </c>
      <c r="AL1603" s="30" t="s">
        <v>22</v>
      </c>
      <c r="AM1603" s="30"/>
      <c r="AN1603" s="30" t="s">
        <v>22</v>
      </c>
      <c r="AO1603" s="30" t="s">
        <v>22</v>
      </c>
      <c r="AP1603" s="30"/>
      <c r="AQ1603" s="30" t="s">
        <v>22</v>
      </c>
      <c r="AR1603" s="30" t="s">
        <v>22</v>
      </c>
      <c r="AS1603" s="30"/>
      <c r="AT1603" s="30"/>
      <c r="AU1603" s="30" t="s">
        <v>22</v>
      </c>
      <c r="AV1603" s="30" t="s">
        <v>22</v>
      </c>
      <c r="AW1603" s="30" t="s">
        <v>22</v>
      </c>
      <c r="AX1603" s="30" t="s">
        <v>22</v>
      </c>
      <c r="AY1603" s="30" t="s">
        <v>25</v>
      </c>
      <c r="AZ1603" s="30"/>
      <c r="BA1603" s="30" t="s">
        <v>22</v>
      </c>
      <c r="BB1603" s="30"/>
      <c r="BC1603" s="30" t="s">
        <v>269</v>
      </c>
      <c r="BD1603" s="30"/>
    </row>
    <row r="1604" spans="1:56" x14ac:dyDescent="0.3">
      <c r="A1604" s="31">
        <v>41793</v>
      </c>
      <c r="B1604" s="33" t="s">
        <v>5489</v>
      </c>
      <c r="C1604" s="29">
        <v>6</v>
      </c>
      <c r="D1604" s="29" t="s">
        <v>4664</v>
      </c>
      <c r="E1604" s="30">
        <v>21</v>
      </c>
      <c r="F1604" s="29" t="s">
        <v>72</v>
      </c>
      <c r="G1604" s="29" t="s">
        <v>29</v>
      </c>
      <c r="H1604" s="29" t="s">
        <v>42</v>
      </c>
      <c r="I1604" s="29" t="s">
        <v>25</v>
      </c>
      <c r="J1604" s="29" t="s">
        <v>2636</v>
      </c>
      <c r="K1604" s="29" t="s">
        <v>5503</v>
      </c>
      <c r="L1604" s="29" t="s">
        <v>195</v>
      </c>
      <c r="M1604" s="29" t="s">
        <v>46</v>
      </c>
      <c r="N1604" s="29" t="s">
        <v>4702</v>
      </c>
      <c r="O1604" s="14">
        <v>327.74</v>
      </c>
      <c r="P1604" s="14">
        <f t="shared" si="676"/>
        <v>1075.2493920000002</v>
      </c>
      <c r="Q1604" s="14">
        <v>4.8899999999999997</v>
      </c>
      <c r="R1604" s="40">
        <f t="shared" si="677"/>
        <v>1080.1393920000003</v>
      </c>
      <c r="S1604" s="14">
        <v>7.94</v>
      </c>
      <c r="T1604" s="40">
        <f t="shared" si="678"/>
        <v>1072.1993920000002</v>
      </c>
      <c r="U1604" s="14">
        <v>9.4</v>
      </c>
      <c r="V1604" s="40">
        <f t="shared" si="679"/>
        <v>1070.7393920000002</v>
      </c>
      <c r="W1604" s="14">
        <v>9.35</v>
      </c>
      <c r="X1604" s="40">
        <f t="shared" si="680"/>
        <v>1070.7893920000004</v>
      </c>
      <c r="Y1604" s="14">
        <v>4.8899999999999997</v>
      </c>
      <c r="Z1604" s="40">
        <f t="shared" si="681"/>
        <v>1080.1393920000003</v>
      </c>
      <c r="AA1604" s="14">
        <v>8.02</v>
      </c>
      <c r="AB1604" s="40">
        <f t="shared" si="682"/>
        <v>1072.1193920000003</v>
      </c>
      <c r="AC1604" s="14">
        <v>9.3699999999999992</v>
      </c>
      <c r="AD1604" s="40">
        <f t="shared" si="683"/>
        <v>1070.7693920000004</v>
      </c>
      <c r="AE1604" s="14">
        <v>9.0399999999999991</v>
      </c>
      <c r="AF1604" s="40">
        <f t="shared" si="684"/>
        <v>1071.0993920000003</v>
      </c>
      <c r="AG1604" s="29" t="s">
        <v>22</v>
      </c>
      <c r="AH1604" s="29" t="s">
        <v>22</v>
      </c>
      <c r="AI1604" s="29" t="s">
        <v>63</v>
      </c>
      <c r="AJ1604" s="29" t="s">
        <v>5413</v>
      </c>
      <c r="AK1604" s="30" t="s">
        <v>22</v>
      </c>
      <c r="AL1604" s="30" t="s">
        <v>25</v>
      </c>
      <c r="AM1604" s="30"/>
      <c r="AN1604" s="30" t="s">
        <v>22</v>
      </c>
      <c r="AO1604" s="30" t="s">
        <v>22</v>
      </c>
      <c r="AP1604" s="30"/>
      <c r="AQ1604" s="30" t="s">
        <v>22</v>
      </c>
      <c r="AR1604" s="30" t="s">
        <v>22</v>
      </c>
      <c r="AS1604" s="30"/>
      <c r="AT1604" s="30"/>
      <c r="AU1604" s="30" t="s">
        <v>22</v>
      </c>
      <c r="AV1604" s="30" t="s">
        <v>22</v>
      </c>
      <c r="AW1604" s="30" t="s">
        <v>22</v>
      </c>
      <c r="AX1604" s="30" t="s">
        <v>22</v>
      </c>
      <c r="AY1604" s="30" t="s">
        <v>25</v>
      </c>
      <c r="AZ1604" s="30"/>
      <c r="BA1604" s="30" t="s">
        <v>694</v>
      </c>
      <c r="BB1604" s="30" t="s">
        <v>5504</v>
      </c>
      <c r="BC1604" s="30" t="s">
        <v>62</v>
      </c>
      <c r="BD1604" s="30"/>
    </row>
    <row r="1605" spans="1:56" x14ac:dyDescent="0.3">
      <c r="A1605" s="31">
        <v>41793</v>
      </c>
      <c r="B1605" s="33" t="s">
        <v>5490</v>
      </c>
      <c r="C1605" s="29">
        <v>7</v>
      </c>
      <c r="D1605" s="29" t="s">
        <v>4664</v>
      </c>
      <c r="E1605" s="30">
        <v>21</v>
      </c>
      <c r="F1605" s="29" t="s">
        <v>72</v>
      </c>
      <c r="G1605" s="29" t="s">
        <v>94</v>
      </c>
      <c r="H1605" s="29" t="s">
        <v>238</v>
      </c>
      <c r="I1605" s="29" t="s">
        <v>25</v>
      </c>
      <c r="J1605" s="29" t="s">
        <v>5434</v>
      </c>
      <c r="K1605" s="29" t="s">
        <v>1696</v>
      </c>
      <c r="L1605" s="29" t="s">
        <v>712</v>
      </c>
      <c r="M1605" s="29" t="s">
        <v>23</v>
      </c>
      <c r="N1605" s="29" t="s">
        <v>4682</v>
      </c>
      <c r="O1605" s="14">
        <v>326.93</v>
      </c>
      <c r="P1605" s="14">
        <f t="shared" si="676"/>
        <v>1072.591944</v>
      </c>
      <c r="Q1605" s="14">
        <v>4.42</v>
      </c>
      <c r="R1605" s="40">
        <f t="shared" si="677"/>
        <v>1077.0119440000001</v>
      </c>
      <c r="S1605" s="14">
        <v>8.61</v>
      </c>
      <c r="T1605" s="40">
        <f t="shared" si="678"/>
        <v>1068.4019440000002</v>
      </c>
      <c r="U1605" s="14">
        <v>10.86</v>
      </c>
      <c r="V1605" s="40">
        <f t="shared" si="679"/>
        <v>1066.1519440000002</v>
      </c>
      <c r="W1605" s="14">
        <v>10.28</v>
      </c>
      <c r="X1605" s="40">
        <f t="shared" si="680"/>
        <v>1066.7319440000001</v>
      </c>
      <c r="Y1605" s="14">
        <v>4.42</v>
      </c>
      <c r="Z1605" s="40">
        <f t="shared" si="681"/>
        <v>1077.0119440000001</v>
      </c>
      <c r="AA1605" s="14">
        <v>8.9700000000000006</v>
      </c>
      <c r="AB1605" s="40">
        <f t="shared" si="682"/>
        <v>1068.0419440000001</v>
      </c>
      <c r="AC1605" s="14">
        <v>11.2</v>
      </c>
      <c r="AD1605" s="40">
        <f t="shared" si="683"/>
        <v>1065.811944</v>
      </c>
      <c r="AE1605" s="14">
        <v>11.4</v>
      </c>
      <c r="AF1605" s="40">
        <f t="shared" si="684"/>
        <v>1065.611944</v>
      </c>
      <c r="AG1605" s="29" t="s">
        <v>22</v>
      </c>
      <c r="AH1605" s="29" t="s">
        <v>22</v>
      </c>
      <c r="AI1605" s="29" t="s">
        <v>24</v>
      </c>
      <c r="AJ1605" s="29"/>
      <c r="AK1605" s="30" t="s">
        <v>22</v>
      </c>
      <c r="AL1605" s="30" t="s">
        <v>25</v>
      </c>
      <c r="AM1605" s="30" t="s">
        <v>20</v>
      </c>
      <c r="AN1605" s="30" t="s">
        <v>22</v>
      </c>
      <c r="AO1605" s="30" t="s">
        <v>22</v>
      </c>
      <c r="AP1605" s="30"/>
      <c r="AQ1605" s="30" t="s">
        <v>22</v>
      </c>
      <c r="AR1605" s="30" t="s">
        <v>22</v>
      </c>
      <c r="AS1605" s="30"/>
      <c r="AT1605" s="30"/>
      <c r="AU1605" s="30" t="s">
        <v>22</v>
      </c>
      <c r="AV1605" s="30" t="s">
        <v>22</v>
      </c>
      <c r="AW1605" s="30" t="s">
        <v>22</v>
      </c>
      <c r="AX1605" s="30" t="s">
        <v>22</v>
      </c>
      <c r="AY1605" s="30" t="s">
        <v>25</v>
      </c>
      <c r="AZ1605" s="30"/>
      <c r="BA1605" s="30" t="s">
        <v>22</v>
      </c>
      <c r="BB1605" s="30" t="s">
        <v>5505</v>
      </c>
      <c r="BC1605" s="30" t="s">
        <v>269</v>
      </c>
      <c r="BD1605" s="30"/>
    </row>
    <row r="1606" spans="1:56" x14ac:dyDescent="0.3">
      <c r="A1606" s="31">
        <v>41793</v>
      </c>
      <c r="B1606" s="33" t="s">
        <v>5491</v>
      </c>
      <c r="C1606" s="29">
        <v>8</v>
      </c>
      <c r="D1606" s="29" t="s">
        <v>4664</v>
      </c>
      <c r="E1606" s="30">
        <v>21</v>
      </c>
      <c r="F1606" s="29" t="s">
        <v>72</v>
      </c>
      <c r="G1606" s="29" t="s">
        <v>94</v>
      </c>
      <c r="H1606" s="29" t="s">
        <v>238</v>
      </c>
      <c r="I1606" s="29" t="s">
        <v>25</v>
      </c>
      <c r="J1606" s="29" t="s">
        <v>5434</v>
      </c>
      <c r="K1606" s="29" t="s">
        <v>5506</v>
      </c>
      <c r="L1606" s="29" t="s">
        <v>247</v>
      </c>
      <c r="M1606" s="29" t="s">
        <v>23</v>
      </c>
      <c r="N1606" s="29" t="s">
        <v>5507</v>
      </c>
      <c r="O1606" s="14">
        <v>327</v>
      </c>
      <c r="P1606" s="14">
        <f t="shared" si="676"/>
        <v>1072.8216</v>
      </c>
      <c r="Q1606" s="14">
        <v>4</v>
      </c>
      <c r="R1606" s="40">
        <f t="shared" si="677"/>
        <v>1076.8216</v>
      </c>
      <c r="S1606" s="14">
        <v>8.08</v>
      </c>
      <c r="T1606" s="40">
        <f t="shared" si="678"/>
        <v>1068.7416000000001</v>
      </c>
      <c r="U1606" s="14">
        <v>9.9</v>
      </c>
      <c r="V1606" s="40">
        <f t="shared" si="679"/>
        <v>1066.9215999999999</v>
      </c>
      <c r="W1606" s="14">
        <v>9.4600000000000009</v>
      </c>
      <c r="X1606" s="40">
        <f t="shared" si="680"/>
        <v>1067.3616</v>
      </c>
      <c r="Y1606" s="14">
        <v>4</v>
      </c>
      <c r="Z1606" s="40">
        <f t="shared" si="681"/>
        <v>1076.8216</v>
      </c>
      <c r="AA1606" s="14">
        <v>8.34</v>
      </c>
      <c r="AB1606" s="40">
        <f t="shared" si="682"/>
        <v>1068.4816000000001</v>
      </c>
      <c r="AC1606" s="14">
        <v>10.17</v>
      </c>
      <c r="AD1606" s="40">
        <f t="shared" si="683"/>
        <v>1066.6515999999999</v>
      </c>
      <c r="AE1606" s="14">
        <v>9.57</v>
      </c>
      <c r="AF1606" s="40">
        <f t="shared" si="684"/>
        <v>1067.2516000000001</v>
      </c>
      <c r="AG1606" s="29" t="s">
        <v>22</v>
      </c>
      <c r="AH1606" s="29" t="s">
        <v>22</v>
      </c>
      <c r="AI1606" s="29" t="s">
        <v>24</v>
      </c>
      <c r="AJ1606" s="29"/>
      <c r="AK1606" s="30" t="s">
        <v>25</v>
      </c>
      <c r="AL1606" s="30" t="s">
        <v>25</v>
      </c>
      <c r="AM1606" s="30" t="s">
        <v>5508</v>
      </c>
      <c r="AN1606" s="30" t="s">
        <v>22</v>
      </c>
      <c r="AO1606" s="30" t="s">
        <v>22</v>
      </c>
      <c r="AP1606" s="30"/>
      <c r="AQ1606" s="30" t="s">
        <v>22</v>
      </c>
      <c r="AR1606" s="30" t="s">
        <v>22</v>
      </c>
      <c r="AS1606" s="30"/>
      <c r="AT1606" s="30"/>
      <c r="AU1606" s="30" t="s">
        <v>22</v>
      </c>
      <c r="AV1606" s="30" t="s">
        <v>22</v>
      </c>
      <c r="AW1606" s="30" t="s">
        <v>22</v>
      </c>
      <c r="AX1606" s="30" t="s">
        <v>22</v>
      </c>
      <c r="AY1606" s="30" t="s">
        <v>25</v>
      </c>
      <c r="AZ1606" s="30"/>
      <c r="BA1606" s="30" t="s">
        <v>694</v>
      </c>
      <c r="BB1606" s="30" t="s">
        <v>5117</v>
      </c>
      <c r="BC1606" s="30" t="s">
        <v>26</v>
      </c>
      <c r="BD1606" s="30"/>
    </row>
    <row r="1607" spans="1:56" x14ac:dyDescent="0.3">
      <c r="A1607" s="31">
        <v>41792</v>
      </c>
      <c r="B1607" s="33" t="s">
        <v>5509</v>
      </c>
      <c r="C1607" s="29">
        <v>1</v>
      </c>
      <c r="D1607" s="29" t="s">
        <v>4664</v>
      </c>
      <c r="E1607" s="30">
        <v>22</v>
      </c>
      <c r="F1607" s="29" t="s">
        <v>49</v>
      </c>
      <c r="G1607" s="29" t="s">
        <v>29</v>
      </c>
      <c r="H1607" s="29" t="s">
        <v>42</v>
      </c>
      <c r="I1607" s="29" t="s">
        <v>22</v>
      </c>
      <c r="J1607" s="29" t="s">
        <v>5245</v>
      </c>
      <c r="K1607" s="29" t="s">
        <v>5520</v>
      </c>
      <c r="L1607" s="29" t="s">
        <v>229</v>
      </c>
      <c r="M1607" s="29" t="s">
        <v>121</v>
      </c>
      <c r="N1607" s="29" t="s">
        <v>4667</v>
      </c>
      <c r="O1607" s="14">
        <v>330.87</v>
      </c>
      <c r="P1607" s="14">
        <f t="shared" si="676"/>
        <v>1085.518296</v>
      </c>
      <c r="Q1607" s="14">
        <v>5.04</v>
      </c>
      <c r="R1607" s="40">
        <f t="shared" si="677"/>
        <v>1090.5582959999999</v>
      </c>
      <c r="S1607" s="14">
        <v>7.15</v>
      </c>
      <c r="T1607" s="40">
        <f t="shared" si="678"/>
        <v>1083.4082959999998</v>
      </c>
      <c r="U1607" s="14">
        <v>7.97</v>
      </c>
      <c r="V1607" s="40">
        <f t="shared" si="679"/>
        <v>1082.5882959999999</v>
      </c>
      <c r="W1607" s="14">
        <v>8.01</v>
      </c>
      <c r="X1607" s="40">
        <f t="shared" si="680"/>
        <v>1082.5482959999999</v>
      </c>
      <c r="Y1607" s="14">
        <v>5.04</v>
      </c>
      <c r="Z1607" s="40">
        <f t="shared" si="681"/>
        <v>1090.5582959999999</v>
      </c>
      <c r="AA1607" s="14">
        <v>7.28</v>
      </c>
      <c r="AB1607" s="40">
        <f t="shared" si="682"/>
        <v>1083.278296</v>
      </c>
      <c r="AC1607" s="14">
        <v>7.85</v>
      </c>
      <c r="AD1607" s="40">
        <f t="shared" si="683"/>
        <v>1082.708296</v>
      </c>
      <c r="AE1607" s="14">
        <v>7.98</v>
      </c>
      <c r="AF1607" s="40">
        <f t="shared" si="684"/>
        <v>1082.5782959999999</v>
      </c>
      <c r="AG1607" s="29" t="s">
        <v>22</v>
      </c>
      <c r="AH1607" s="29" t="s">
        <v>22</v>
      </c>
      <c r="AI1607" s="29" t="s">
        <v>48</v>
      </c>
      <c r="AJ1607" s="29" t="s">
        <v>5521</v>
      </c>
      <c r="AK1607" s="30" t="s">
        <v>25</v>
      </c>
      <c r="AL1607" s="30" t="s">
        <v>25</v>
      </c>
      <c r="AM1607" s="30" t="s">
        <v>20</v>
      </c>
      <c r="AN1607" s="30" t="s">
        <v>22</v>
      </c>
      <c r="AO1607" s="30" t="s">
        <v>22</v>
      </c>
      <c r="AP1607" s="30"/>
      <c r="AQ1607" s="30" t="s">
        <v>22</v>
      </c>
      <c r="AR1607" s="30" t="s">
        <v>22</v>
      </c>
      <c r="AS1607" s="30"/>
      <c r="AT1607" s="30"/>
      <c r="AU1607" s="30" t="s">
        <v>22</v>
      </c>
      <c r="AV1607" s="30" t="s">
        <v>22</v>
      </c>
      <c r="AW1607" s="30" t="s">
        <v>22</v>
      </c>
      <c r="AX1607" s="30" t="s">
        <v>22</v>
      </c>
      <c r="AY1607" s="30" t="s">
        <v>25</v>
      </c>
      <c r="AZ1607" s="30"/>
      <c r="BA1607" s="30" t="s">
        <v>694</v>
      </c>
      <c r="BB1607" s="30" t="s">
        <v>5178</v>
      </c>
      <c r="BC1607" s="30" t="s">
        <v>62</v>
      </c>
      <c r="BD1607" s="30"/>
    </row>
    <row r="1608" spans="1:56" x14ac:dyDescent="0.3">
      <c r="A1608" s="31">
        <v>41793</v>
      </c>
      <c r="B1608" s="33" t="s">
        <v>5510</v>
      </c>
      <c r="C1608" s="29">
        <v>2</v>
      </c>
      <c r="D1608" s="29" t="s">
        <v>4664</v>
      </c>
      <c r="E1608" s="30">
        <v>22</v>
      </c>
      <c r="F1608" s="29" t="s">
        <v>19</v>
      </c>
      <c r="G1608" s="29" t="s">
        <v>20</v>
      </c>
      <c r="H1608" s="29" t="s">
        <v>42</v>
      </c>
      <c r="I1608" s="29" t="s">
        <v>22</v>
      </c>
      <c r="J1608" s="29" t="s">
        <v>5522</v>
      </c>
      <c r="K1608" s="29" t="s">
        <v>5523</v>
      </c>
      <c r="L1608" s="29" t="s">
        <v>75</v>
      </c>
      <c r="M1608" s="29" t="s">
        <v>121</v>
      </c>
      <c r="N1608" s="29" t="s">
        <v>4667</v>
      </c>
      <c r="O1608" s="14">
        <v>322.95999999999998</v>
      </c>
      <c r="P1608" s="14">
        <f t="shared" si="676"/>
        <v>1059.567168</v>
      </c>
      <c r="Q1608" s="14">
        <v>6.7</v>
      </c>
      <c r="R1608" s="40">
        <f t="shared" si="677"/>
        <v>1066.2671680000001</v>
      </c>
      <c r="S1608" s="14">
        <v>7.64</v>
      </c>
      <c r="T1608" s="40">
        <f t="shared" si="678"/>
        <v>1058.627168</v>
      </c>
      <c r="U1608" s="14">
        <v>8.5299999999999994</v>
      </c>
      <c r="V1608" s="40">
        <f t="shared" si="679"/>
        <v>1057.7371680000001</v>
      </c>
      <c r="W1608" s="14">
        <v>8.4700000000000006</v>
      </c>
      <c r="X1608" s="40">
        <f t="shared" si="680"/>
        <v>1057.7971680000001</v>
      </c>
      <c r="Y1608" s="14">
        <v>6.7</v>
      </c>
      <c r="Z1608" s="40">
        <f t="shared" si="681"/>
        <v>1066.2671680000001</v>
      </c>
      <c r="AA1608" s="14">
        <v>7.68</v>
      </c>
      <c r="AB1608" s="40">
        <f t="shared" si="682"/>
        <v>1058.587168</v>
      </c>
      <c r="AC1608" s="14">
        <v>8.2100000000000009</v>
      </c>
      <c r="AD1608" s="40">
        <f t="shared" si="683"/>
        <v>1058.057168</v>
      </c>
      <c r="AE1608" s="14">
        <v>8.6199999999999992</v>
      </c>
      <c r="AF1608" s="40">
        <f t="shared" si="684"/>
        <v>1057.6471680000002</v>
      </c>
      <c r="AG1608" s="29" t="s">
        <v>22</v>
      </c>
      <c r="AH1608" s="29" t="s">
        <v>22</v>
      </c>
      <c r="AI1608" s="29" t="s">
        <v>48</v>
      </c>
      <c r="AJ1608" s="29" t="s">
        <v>5524</v>
      </c>
      <c r="AK1608" s="30" t="s">
        <v>25</v>
      </c>
      <c r="AL1608" s="30" t="s">
        <v>25</v>
      </c>
      <c r="AM1608" s="30" t="s">
        <v>20</v>
      </c>
      <c r="AN1608" s="30" t="s">
        <v>22</v>
      </c>
      <c r="AO1608" s="30" t="s">
        <v>22</v>
      </c>
      <c r="AP1608" s="30"/>
      <c r="AQ1608" s="30" t="s">
        <v>22</v>
      </c>
      <c r="AR1608" s="30" t="s">
        <v>22</v>
      </c>
      <c r="AS1608" s="30"/>
      <c r="AT1608" s="30"/>
      <c r="AU1608" s="30" t="s">
        <v>22</v>
      </c>
      <c r="AV1608" s="30" t="s">
        <v>22</v>
      </c>
      <c r="AW1608" s="30" t="s">
        <v>22</v>
      </c>
      <c r="AX1608" s="30" t="s">
        <v>22</v>
      </c>
      <c r="AY1608" s="30" t="s">
        <v>25</v>
      </c>
      <c r="AZ1608" s="30"/>
      <c r="BA1608" s="30" t="s">
        <v>22</v>
      </c>
      <c r="BB1608" s="30"/>
      <c r="BC1608" s="30" t="s">
        <v>62</v>
      </c>
      <c r="BD1608" s="30"/>
    </row>
    <row r="1609" spans="1:56" x14ac:dyDescent="0.3">
      <c r="A1609" s="31">
        <v>41793</v>
      </c>
      <c r="B1609" s="33" t="s">
        <v>5511</v>
      </c>
      <c r="C1609" s="29">
        <v>3</v>
      </c>
      <c r="D1609" s="29" t="s">
        <v>4664</v>
      </c>
      <c r="E1609" s="30">
        <v>22</v>
      </c>
      <c r="F1609" s="29" t="s">
        <v>19</v>
      </c>
      <c r="G1609" s="29" t="s">
        <v>29</v>
      </c>
      <c r="H1609" s="29" t="s">
        <v>42</v>
      </c>
      <c r="I1609" s="29" t="s">
        <v>22</v>
      </c>
      <c r="J1609" s="29" t="s">
        <v>5343</v>
      </c>
      <c r="K1609" s="29" t="s">
        <v>5525</v>
      </c>
      <c r="L1609" s="29" t="s">
        <v>35</v>
      </c>
      <c r="M1609" s="29" t="s">
        <v>121</v>
      </c>
      <c r="N1609" s="29" t="s">
        <v>4702</v>
      </c>
      <c r="O1609" s="14">
        <v>334.7</v>
      </c>
      <c r="P1609" s="14">
        <f t="shared" si="676"/>
        <v>1098.08376</v>
      </c>
      <c r="Q1609" s="14">
        <v>4.7</v>
      </c>
      <c r="R1609" s="40">
        <f t="shared" si="677"/>
        <v>1102.78376</v>
      </c>
      <c r="S1609" s="14">
        <v>7.38</v>
      </c>
      <c r="T1609" s="40">
        <f t="shared" si="678"/>
        <v>1095.4037599999999</v>
      </c>
      <c r="U1609" s="14">
        <v>8.0500000000000007</v>
      </c>
      <c r="V1609" s="40">
        <f t="shared" si="679"/>
        <v>1094.7337600000001</v>
      </c>
      <c r="W1609" s="14">
        <v>8.08</v>
      </c>
      <c r="X1609" s="40">
        <f t="shared" si="680"/>
        <v>1094.7037600000001</v>
      </c>
      <c r="Y1609" s="14">
        <v>4.7</v>
      </c>
      <c r="Z1609" s="40">
        <f t="shared" si="681"/>
        <v>1102.78376</v>
      </c>
      <c r="AA1609" s="14">
        <v>7.29</v>
      </c>
      <c r="AB1609" s="40">
        <f t="shared" si="682"/>
        <v>1095.4937600000001</v>
      </c>
      <c r="AC1609" s="14">
        <v>8.0299999999999994</v>
      </c>
      <c r="AD1609" s="40">
        <f t="shared" si="683"/>
        <v>1094.7537600000001</v>
      </c>
      <c r="AE1609" s="14">
        <v>8.41</v>
      </c>
      <c r="AF1609" s="40">
        <f t="shared" si="684"/>
        <v>1094.3737599999999</v>
      </c>
      <c r="AG1609" s="29" t="s">
        <v>22</v>
      </c>
      <c r="AH1609" s="29" t="s">
        <v>22</v>
      </c>
      <c r="AI1609" s="29" t="s">
        <v>24</v>
      </c>
      <c r="AJ1609" s="29"/>
      <c r="AK1609" s="30" t="s">
        <v>25</v>
      </c>
      <c r="AL1609" s="30" t="s">
        <v>25</v>
      </c>
      <c r="AM1609" s="30" t="s">
        <v>20</v>
      </c>
      <c r="AN1609" s="30" t="s">
        <v>22</v>
      </c>
      <c r="AO1609" s="30" t="s">
        <v>22</v>
      </c>
      <c r="AP1609" s="30"/>
      <c r="AQ1609" s="30" t="s">
        <v>22</v>
      </c>
      <c r="AR1609" s="30" t="s">
        <v>22</v>
      </c>
      <c r="AS1609" s="30"/>
      <c r="AT1609" s="30"/>
      <c r="AU1609" s="30" t="s">
        <v>22</v>
      </c>
      <c r="AV1609" s="30" t="s">
        <v>22</v>
      </c>
      <c r="AW1609" s="30" t="s">
        <v>22</v>
      </c>
      <c r="AX1609" s="30" t="s">
        <v>22</v>
      </c>
      <c r="AY1609" s="30" t="s">
        <v>25</v>
      </c>
      <c r="AZ1609" s="30"/>
      <c r="BA1609" s="30" t="s">
        <v>694</v>
      </c>
      <c r="BB1609" s="30" t="s">
        <v>5121</v>
      </c>
      <c r="BC1609" s="30" t="s">
        <v>62</v>
      </c>
      <c r="BD1609" s="30"/>
    </row>
    <row r="1610" spans="1:56" x14ac:dyDescent="0.3">
      <c r="A1610" s="31">
        <v>41793</v>
      </c>
      <c r="B1610" s="33" t="s">
        <v>5512</v>
      </c>
      <c r="C1610" s="29">
        <v>4</v>
      </c>
      <c r="D1610" s="29" t="s">
        <v>4664</v>
      </c>
      <c r="E1610" s="30">
        <v>22</v>
      </c>
      <c r="F1610" s="29" t="s">
        <v>19</v>
      </c>
      <c r="G1610" s="29" t="s">
        <v>20</v>
      </c>
      <c r="H1610" s="29" t="s">
        <v>42</v>
      </c>
      <c r="I1610" s="29" t="s">
        <v>22</v>
      </c>
      <c r="J1610" s="29" t="s">
        <v>5347</v>
      </c>
      <c r="K1610" s="29" t="s">
        <v>4749</v>
      </c>
      <c r="L1610" s="29" t="s">
        <v>75</v>
      </c>
      <c r="M1610" s="29" t="s">
        <v>121</v>
      </c>
      <c r="N1610" s="29" t="s">
        <v>4682</v>
      </c>
      <c r="O1610" s="14">
        <v>333.9</v>
      </c>
      <c r="P1610" s="14">
        <f t="shared" si="676"/>
        <v>1095.45912</v>
      </c>
      <c r="Q1610" s="14">
        <v>5.73</v>
      </c>
      <c r="R1610" s="40">
        <f t="shared" si="677"/>
        <v>1101.18912</v>
      </c>
      <c r="S1610" s="14">
        <v>7.39</v>
      </c>
      <c r="T1610" s="40">
        <f t="shared" si="678"/>
        <v>1093.7991199999999</v>
      </c>
      <c r="U1610" s="14">
        <v>8.33</v>
      </c>
      <c r="V1610" s="40">
        <f t="shared" si="679"/>
        <v>1092.8591200000001</v>
      </c>
      <c r="W1610" s="14">
        <v>8.07</v>
      </c>
      <c r="X1610" s="40">
        <f t="shared" si="680"/>
        <v>1093.1191200000001</v>
      </c>
      <c r="Y1610" s="14">
        <v>5.73</v>
      </c>
      <c r="Z1610" s="40">
        <f t="shared" si="681"/>
        <v>1101.18912</v>
      </c>
      <c r="AA1610" s="14">
        <v>7.72</v>
      </c>
      <c r="AB1610" s="40">
        <f t="shared" si="682"/>
        <v>1093.46912</v>
      </c>
      <c r="AC1610" s="14">
        <v>8.3000000000000007</v>
      </c>
      <c r="AD1610" s="40">
        <f t="shared" si="683"/>
        <v>1092.88912</v>
      </c>
      <c r="AE1610" s="14">
        <v>8.5399999999999991</v>
      </c>
      <c r="AF1610" s="40">
        <f t="shared" si="684"/>
        <v>1092.64912</v>
      </c>
      <c r="AG1610" s="29" t="s">
        <v>22</v>
      </c>
      <c r="AH1610" s="29" t="s">
        <v>22</v>
      </c>
      <c r="AI1610" s="29" t="s">
        <v>48</v>
      </c>
      <c r="AJ1610" s="29" t="s">
        <v>5526</v>
      </c>
      <c r="AK1610" s="30" t="s">
        <v>25</v>
      </c>
      <c r="AL1610" s="30" t="s">
        <v>25</v>
      </c>
      <c r="AM1610" s="30" t="s">
        <v>20</v>
      </c>
      <c r="AN1610" s="30" t="s">
        <v>22</v>
      </c>
      <c r="AO1610" s="30" t="s">
        <v>22</v>
      </c>
      <c r="AP1610" s="30"/>
      <c r="AQ1610" s="30" t="s">
        <v>22</v>
      </c>
      <c r="AR1610" s="30" t="s">
        <v>22</v>
      </c>
      <c r="AS1610" s="30"/>
      <c r="AT1610" s="30"/>
      <c r="AU1610" s="30" t="s">
        <v>22</v>
      </c>
      <c r="AV1610" s="30" t="s">
        <v>22</v>
      </c>
      <c r="AW1610" s="30" t="s">
        <v>22</v>
      </c>
      <c r="AX1610" s="30" t="s">
        <v>22</v>
      </c>
      <c r="AY1610" s="30" t="s">
        <v>25</v>
      </c>
      <c r="AZ1610" s="30"/>
      <c r="BA1610" s="30" t="s">
        <v>694</v>
      </c>
      <c r="BB1610" s="30" t="s">
        <v>5527</v>
      </c>
      <c r="BC1610" s="30" t="s">
        <v>62</v>
      </c>
      <c r="BD1610" s="30"/>
    </row>
    <row r="1611" spans="1:56" x14ac:dyDescent="0.3">
      <c r="A1611" s="31">
        <v>41793</v>
      </c>
      <c r="B1611" s="33" t="s">
        <v>5513</v>
      </c>
      <c r="C1611" s="29">
        <v>5</v>
      </c>
      <c r="D1611" s="29" t="s">
        <v>4664</v>
      </c>
      <c r="E1611" s="30">
        <v>22</v>
      </c>
      <c r="F1611" s="29" t="s">
        <v>65</v>
      </c>
      <c r="G1611" s="29" t="s">
        <v>20</v>
      </c>
      <c r="H1611" s="29" t="s">
        <v>42</v>
      </c>
      <c r="I1611" s="29" t="s">
        <v>22</v>
      </c>
      <c r="J1611" s="29" t="s">
        <v>5528</v>
      </c>
      <c r="K1611" s="29" t="s">
        <v>5529</v>
      </c>
      <c r="L1611" s="29" t="s">
        <v>35</v>
      </c>
      <c r="M1611" s="29" t="s">
        <v>121</v>
      </c>
      <c r="N1611" s="29" t="s">
        <v>4682</v>
      </c>
      <c r="O1611" s="14">
        <v>332.61</v>
      </c>
      <c r="P1611" s="14">
        <f t="shared" si="676"/>
        <v>1091.2268880000001</v>
      </c>
      <c r="Q1611" s="14">
        <v>6.25</v>
      </c>
      <c r="R1611" s="40">
        <f t="shared" si="677"/>
        <v>1097.4768880000001</v>
      </c>
      <c r="S1611" s="14">
        <v>7.27</v>
      </c>
      <c r="T1611" s="40">
        <f t="shared" si="678"/>
        <v>1090.2068880000002</v>
      </c>
      <c r="U1611" s="14">
        <v>7.81</v>
      </c>
      <c r="V1611" s="40">
        <f t="shared" si="679"/>
        <v>1089.6668880000002</v>
      </c>
      <c r="W1611" s="14">
        <v>8.0500000000000007</v>
      </c>
      <c r="X1611" s="40">
        <f t="shared" si="680"/>
        <v>1089.4268880000002</v>
      </c>
      <c r="Y1611" s="14">
        <v>6.25</v>
      </c>
      <c r="Z1611" s="40">
        <f t="shared" si="681"/>
        <v>1097.4768880000001</v>
      </c>
      <c r="AA1611" s="14">
        <v>7.05</v>
      </c>
      <c r="AB1611" s="40">
        <f t="shared" si="682"/>
        <v>1090.4268880000002</v>
      </c>
      <c r="AC1611" s="14">
        <v>8.1</v>
      </c>
      <c r="AD1611" s="40">
        <f t="shared" si="683"/>
        <v>1089.3768880000002</v>
      </c>
      <c r="AE1611" s="14">
        <v>8.02</v>
      </c>
      <c r="AF1611" s="40">
        <f t="shared" si="684"/>
        <v>1089.4568880000002</v>
      </c>
      <c r="AG1611" s="29" t="s">
        <v>22</v>
      </c>
      <c r="AH1611" s="29" t="s">
        <v>22</v>
      </c>
      <c r="AI1611" s="29" t="s">
        <v>48</v>
      </c>
      <c r="AJ1611" s="29" t="s">
        <v>5530</v>
      </c>
      <c r="AK1611" s="30" t="s">
        <v>25</v>
      </c>
      <c r="AL1611" s="30" t="s">
        <v>25</v>
      </c>
      <c r="AM1611" s="30" t="s">
        <v>20</v>
      </c>
      <c r="AN1611" s="30" t="s">
        <v>22</v>
      </c>
      <c r="AO1611" s="30" t="s">
        <v>22</v>
      </c>
      <c r="AP1611" s="30"/>
      <c r="AQ1611" s="30" t="s">
        <v>22</v>
      </c>
      <c r="AR1611" s="30" t="s">
        <v>22</v>
      </c>
      <c r="AS1611" s="30"/>
      <c r="AT1611" s="30"/>
      <c r="AU1611" s="30" t="s">
        <v>22</v>
      </c>
      <c r="AV1611" s="30" t="s">
        <v>22</v>
      </c>
      <c r="AW1611" s="30" t="s">
        <v>22</v>
      </c>
      <c r="AX1611" s="30" t="s">
        <v>22</v>
      </c>
      <c r="AY1611" s="30" t="s">
        <v>25</v>
      </c>
      <c r="AZ1611" s="30"/>
      <c r="BA1611" s="30" t="s">
        <v>694</v>
      </c>
      <c r="BB1611" s="30" t="s">
        <v>5117</v>
      </c>
      <c r="BC1611" s="30" t="s">
        <v>62</v>
      </c>
      <c r="BD1611" s="30"/>
    </row>
    <row r="1612" spans="1:56" x14ac:dyDescent="0.3">
      <c r="A1612" s="31">
        <v>41793</v>
      </c>
      <c r="B1612" s="33" t="s">
        <v>5514</v>
      </c>
      <c r="C1612" s="29">
        <v>6</v>
      </c>
      <c r="D1612" s="29" t="s">
        <v>4664</v>
      </c>
      <c r="E1612" s="30">
        <v>22</v>
      </c>
      <c r="F1612" s="29" t="s">
        <v>65</v>
      </c>
      <c r="G1612" s="29" t="s">
        <v>20</v>
      </c>
      <c r="H1612" s="29" t="s">
        <v>42</v>
      </c>
      <c r="I1612" s="29" t="s">
        <v>25</v>
      </c>
      <c r="J1612" s="29" t="s">
        <v>5531</v>
      </c>
      <c r="K1612" s="29" t="s">
        <v>5532</v>
      </c>
      <c r="L1612" s="29" t="s">
        <v>195</v>
      </c>
      <c r="M1612" s="29" t="s">
        <v>46</v>
      </c>
      <c r="N1612" s="29" t="s">
        <v>4667</v>
      </c>
      <c r="O1612" s="14">
        <v>331.12</v>
      </c>
      <c r="P1612" s="14">
        <f t="shared" si="676"/>
        <v>1086.3384960000001</v>
      </c>
      <c r="Q1612" s="14">
        <v>5.66</v>
      </c>
      <c r="R1612" s="40">
        <f t="shared" si="677"/>
        <v>1091.9984960000002</v>
      </c>
      <c r="S1612" s="14">
        <v>8.9499999999999993</v>
      </c>
      <c r="T1612" s="40">
        <f t="shared" si="678"/>
        <v>1083.0484960000001</v>
      </c>
      <c r="U1612" s="14">
        <v>10.45</v>
      </c>
      <c r="V1612" s="40">
        <f t="shared" si="679"/>
        <v>1081.5484960000001</v>
      </c>
      <c r="W1612" s="14">
        <v>10.02</v>
      </c>
      <c r="X1612" s="40">
        <f t="shared" si="680"/>
        <v>1081.9784960000002</v>
      </c>
      <c r="Y1612" s="14">
        <v>5.66</v>
      </c>
      <c r="Z1612" s="40">
        <f t="shared" si="681"/>
        <v>1091.9984960000002</v>
      </c>
      <c r="AA1612" s="14">
        <v>9.19</v>
      </c>
      <c r="AB1612" s="40">
        <f t="shared" si="682"/>
        <v>1082.8084960000001</v>
      </c>
      <c r="AC1612" s="14">
        <v>10.73</v>
      </c>
      <c r="AD1612" s="40">
        <f t="shared" si="683"/>
        <v>1081.2684960000001</v>
      </c>
      <c r="AE1612" s="14">
        <v>10.85</v>
      </c>
      <c r="AF1612" s="40">
        <f t="shared" si="684"/>
        <v>1081.1484960000003</v>
      </c>
      <c r="AG1612" s="29" t="s">
        <v>22</v>
      </c>
      <c r="AH1612" s="29" t="s">
        <v>22</v>
      </c>
      <c r="AI1612" s="29" t="s">
        <v>24</v>
      </c>
      <c r="AJ1612" s="29"/>
      <c r="AK1612" s="30" t="s">
        <v>22</v>
      </c>
      <c r="AL1612" s="30" t="s">
        <v>22</v>
      </c>
      <c r="AM1612" s="30"/>
      <c r="AN1612" s="30" t="s">
        <v>22</v>
      </c>
      <c r="AO1612" s="30" t="s">
        <v>22</v>
      </c>
      <c r="AP1612" s="30"/>
      <c r="AQ1612" s="30" t="s">
        <v>22</v>
      </c>
      <c r="AR1612" s="30" t="s">
        <v>22</v>
      </c>
      <c r="AS1612" s="30"/>
      <c r="AT1612" s="30"/>
      <c r="AU1612" s="30" t="s">
        <v>22</v>
      </c>
      <c r="AV1612" s="30" t="s">
        <v>22</v>
      </c>
      <c r="AW1612" s="30" t="s">
        <v>22</v>
      </c>
      <c r="AX1612" s="30" t="s">
        <v>22</v>
      </c>
      <c r="AY1612" s="30" t="s">
        <v>25</v>
      </c>
      <c r="AZ1612" s="30"/>
      <c r="BA1612" s="30" t="s">
        <v>694</v>
      </c>
      <c r="BB1612" s="30" t="s">
        <v>5533</v>
      </c>
      <c r="BC1612" s="30" t="s">
        <v>62</v>
      </c>
      <c r="BD1612" s="30"/>
    </row>
    <row r="1613" spans="1:56" x14ac:dyDescent="0.3">
      <c r="A1613" s="31">
        <v>41793</v>
      </c>
      <c r="B1613" s="33" t="s">
        <v>5515</v>
      </c>
      <c r="C1613" s="29">
        <v>7</v>
      </c>
      <c r="D1613" s="29" t="s">
        <v>4664</v>
      </c>
      <c r="E1613" s="30">
        <v>22</v>
      </c>
      <c r="F1613" s="29" t="s">
        <v>65</v>
      </c>
      <c r="G1613" s="29" t="s">
        <v>94</v>
      </c>
      <c r="H1613" s="29" t="s">
        <v>238</v>
      </c>
      <c r="I1613" s="29" t="s">
        <v>25</v>
      </c>
      <c r="J1613" s="29" t="s">
        <v>5534</v>
      </c>
      <c r="K1613" s="29" t="s">
        <v>5535</v>
      </c>
      <c r="L1613" s="29" t="s">
        <v>383</v>
      </c>
      <c r="M1613" s="29" t="s">
        <v>323</v>
      </c>
      <c r="N1613" s="29" t="s">
        <v>4682</v>
      </c>
      <c r="O1613" s="14">
        <v>329.99</v>
      </c>
      <c r="P1613" s="14">
        <f t="shared" si="676"/>
        <v>1082.6311920000001</v>
      </c>
      <c r="Q1613" s="14"/>
      <c r="R1613" s="40">
        <f t="shared" si="677"/>
        <v>1082.6311920000001</v>
      </c>
      <c r="S1613" s="14"/>
      <c r="T1613" s="40">
        <f t="shared" si="678"/>
        <v>1082.6311920000001</v>
      </c>
      <c r="U1613" s="14"/>
      <c r="V1613" s="40">
        <f t="shared" si="679"/>
        <v>1082.6311920000001</v>
      </c>
      <c r="W1613" s="14"/>
      <c r="X1613" s="40">
        <f t="shared" si="680"/>
        <v>1082.6311920000001</v>
      </c>
      <c r="Y1613" s="14"/>
      <c r="Z1613" s="40">
        <f t="shared" si="681"/>
        <v>1082.6311920000001</v>
      </c>
      <c r="AA1613" s="14"/>
      <c r="AB1613" s="40">
        <f t="shared" si="682"/>
        <v>1082.6311920000001</v>
      </c>
      <c r="AC1613" s="14"/>
      <c r="AD1613" s="40">
        <f t="shared" si="683"/>
        <v>1082.6311920000001</v>
      </c>
      <c r="AE1613" s="14"/>
      <c r="AF1613" s="40">
        <f t="shared" si="684"/>
        <v>1082.6311920000001</v>
      </c>
      <c r="AG1613" s="29" t="s">
        <v>22</v>
      </c>
      <c r="AH1613" s="29" t="s">
        <v>22</v>
      </c>
      <c r="AI1613" s="29" t="s">
        <v>63</v>
      </c>
      <c r="AJ1613" s="29" t="s">
        <v>5536</v>
      </c>
      <c r="AK1613" s="30" t="s">
        <v>22</v>
      </c>
      <c r="AL1613" s="30" t="s">
        <v>22</v>
      </c>
      <c r="AM1613" s="30"/>
      <c r="AN1613" s="30" t="s">
        <v>22</v>
      </c>
      <c r="AO1613" s="30" t="s">
        <v>22</v>
      </c>
      <c r="AP1613" s="30"/>
      <c r="AQ1613" s="30" t="s">
        <v>22</v>
      </c>
      <c r="AR1613" s="30" t="s">
        <v>22</v>
      </c>
      <c r="AS1613" s="30"/>
      <c r="AT1613" s="30"/>
      <c r="AU1613" s="30" t="s">
        <v>22</v>
      </c>
      <c r="AV1613" s="30" t="s">
        <v>22</v>
      </c>
      <c r="AW1613" s="30" t="s">
        <v>22</v>
      </c>
      <c r="AX1613" s="30" t="s">
        <v>22</v>
      </c>
      <c r="AY1613" s="30" t="s">
        <v>22</v>
      </c>
      <c r="AZ1613" s="30"/>
      <c r="BA1613" s="30" t="s">
        <v>694</v>
      </c>
      <c r="BB1613" s="30"/>
      <c r="BC1613" s="30" t="s">
        <v>192</v>
      </c>
      <c r="BD1613" s="30"/>
    </row>
    <row r="1614" spans="1:56" x14ac:dyDescent="0.3">
      <c r="A1614" s="31">
        <v>41793</v>
      </c>
      <c r="B1614" s="33" t="s">
        <v>5516</v>
      </c>
      <c r="C1614" s="29">
        <v>8</v>
      </c>
      <c r="D1614" s="29" t="s">
        <v>4664</v>
      </c>
      <c r="E1614" s="30">
        <v>22</v>
      </c>
      <c r="F1614" s="29" t="s">
        <v>65</v>
      </c>
      <c r="G1614" s="29" t="s">
        <v>29</v>
      </c>
      <c r="H1614" s="29" t="s">
        <v>42</v>
      </c>
      <c r="I1614" s="29" t="s">
        <v>25</v>
      </c>
      <c r="J1614" s="29" t="s">
        <v>5537</v>
      </c>
      <c r="K1614" s="29" t="s">
        <v>5538</v>
      </c>
      <c r="L1614" s="29" t="s">
        <v>142</v>
      </c>
      <c r="M1614" s="29" t="s">
        <v>46</v>
      </c>
      <c r="N1614" s="29" t="s">
        <v>4702</v>
      </c>
      <c r="O1614" s="14">
        <v>331.13</v>
      </c>
      <c r="P1614" s="14">
        <f t="shared" si="676"/>
        <v>1086.371304</v>
      </c>
      <c r="Q1614" s="14">
        <v>5.0199999999999996</v>
      </c>
      <c r="R1614" s="40">
        <f t="shared" si="677"/>
        <v>1091.391304</v>
      </c>
      <c r="S1614" s="14">
        <v>9.26</v>
      </c>
      <c r="T1614" s="40">
        <f t="shared" si="678"/>
        <v>1082.131304</v>
      </c>
      <c r="U1614" s="14">
        <v>10.85</v>
      </c>
      <c r="V1614" s="40">
        <f t="shared" si="679"/>
        <v>1080.5413040000001</v>
      </c>
      <c r="W1614" s="14">
        <v>10.32</v>
      </c>
      <c r="X1614" s="40">
        <f t="shared" si="680"/>
        <v>1081.0713040000001</v>
      </c>
      <c r="Y1614" s="14">
        <v>5.0199999999999996</v>
      </c>
      <c r="Z1614" s="40">
        <f t="shared" si="681"/>
        <v>1091.391304</v>
      </c>
      <c r="AA1614" s="14">
        <v>9.67</v>
      </c>
      <c r="AB1614" s="40">
        <f t="shared" si="682"/>
        <v>1081.7213039999999</v>
      </c>
      <c r="AC1614" s="14">
        <v>11.25</v>
      </c>
      <c r="AD1614" s="40">
        <f t="shared" si="683"/>
        <v>1080.141304</v>
      </c>
      <c r="AE1614" s="14">
        <v>11.42</v>
      </c>
      <c r="AF1614" s="40">
        <f t="shared" si="684"/>
        <v>1079.9713039999999</v>
      </c>
      <c r="AG1614" s="29" t="s">
        <v>22</v>
      </c>
      <c r="AH1614" s="29" t="s">
        <v>22</v>
      </c>
      <c r="AI1614" s="29" t="s">
        <v>24</v>
      </c>
      <c r="AJ1614" s="29"/>
      <c r="AK1614" s="30" t="s">
        <v>22</v>
      </c>
      <c r="AL1614" s="30" t="s">
        <v>22</v>
      </c>
      <c r="AM1614" s="30"/>
      <c r="AN1614" s="30" t="s">
        <v>22</v>
      </c>
      <c r="AO1614" s="30" t="s">
        <v>22</v>
      </c>
      <c r="AP1614" s="30"/>
      <c r="AQ1614" s="30" t="s">
        <v>22</v>
      </c>
      <c r="AR1614" s="30" t="s">
        <v>22</v>
      </c>
      <c r="AS1614" s="30"/>
      <c r="AT1614" s="30"/>
      <c r="AU1614" s="30" t="s">
        <v>22</v>
      </c>
      <c r="AV1614" s="30" t="s">
        <v>22</v>
      </c>
      <c r="AW1614" s="30" t="s">
        <v>22</v>
      </c>
      <c r="AX1614" s="30" t="s">
        <v>22</v>
      </c>
      <c r="AY1614" s="30" t="s">
        <v>25</v>
      </c>
      <c r="AZ1614" s="30"/>
      <c r="BA1614" s="30" t="s">
        <v>694</v>
      </c>
      <c r="BB1614" s="30" t="s">
        <v>5178</v>
      </c>
      <c r="BC1614" s="30" t="s">
        <v>62</v>
      </c>
      <c r="BD1614" s="30" t="s">
        <v>5542</v>
      </c>
    </row>
    <row r="1615" spans="1:56" x14ac:dyDescent="0.3">
      <c r="A1615" s="31">
        <v>41793</v>
      </c>
      <c r="B1615" s="33" t="s">
        <v>5517</v>
      </c>
      <c r="C1615" s="29">
        <v>9</v>
      </c>
      <c r="D1615" s="29" t="s">
        <v>4664</v>
      </c>
      <c r="E1615" s="30">
        <v>22</v>
      </c>
      <c r="F1615" s="29" t="s">
        <v>72</v>
      </c>
      <c r="G1615" s="29" t="s">
        <v>94</v>
      </c>
      <c r="H1615" s="29" t="s">
        <v>238</v>
      </c>
      <c r="I1615" s="29" t="s">
        <v>25</v>
      </c>
      <c r="J1615" s="29" t="s">
        <v>5539</v>
      </c>
      <c r="K1615" s="29" t="s">
        <v>5540</v>
      </c>
      <c r="L1615" s="29" t="s">
        <v>712</v>
      </c>
      <c r="M1615" s="29" t="s">
        <v>23</v>
      </c>
      <c r="N1615" s="29" t="s">
        <v>4682</v>
      </c>
      <c r="O1615" s="14">
        <v>331.53</v>
      </c>
      <c r="P1615" s="14">
        <f t="shared" si="676"/>
        <v>1087.683624</v>
      </c>
      <c r="Q1615" s="14">
        <v>4.53</v>
      </c>
      <c r="R1615" s="40">
        <f t="shared" si="677"/>
        <v>1092.213624</v>
      </c>
      <c r="S1615" s="14">
        <v>8.69</v>
      </c>
      <c r="T1615" s="40">
        <f t="shared" si="678"/>
        <v>1083.5236239999999</v>
      </c>
      <c r="U1615" s="14">
        <v>10.72</v>
      </c>
      <c r="V1615" s="40">
        <f t="shared" si="679"/>
        <v>1081.493624</v>
      </c>
      <c r="W1615" s="14">
        <v>10.25</v>
      </c>
      <c r="X1615" s="40">
        <f t="shared" si="680"/>
        <v>1081.963624</v>
      </c>
      <c r="Y1615" s="14">
        <v>4.53</v>
      </c>
      <c r="Z1615" s="40">
        <f t="shared" si="681"/>
        <v>1092.213624</v>
      </c>
      <c r="AA1615" s="14">
        <v>8.68</v>
      </c>
      <c r="AB1615" s="40">
        <f t="shared" si="682"/>
        <v>1083.5336239999999</v>
      </c>
      <c r="AC1615" s="14">
        <v>10.65</v>
      </c>
      <c r="AD1615" s="40">
        <f t="shared" si="683"/>
        <v>1081.5636239999999</v>
      </c>
      <c r="AE1615" s="14">
        <v>10.54</v>
      </c>
      <c r="AF1615" s="40">
        <f t="shared" si="684"/>
        <v>1081.673624</v>
      </c>
      <c r="AG1615" s="29" t="s">
        <v>22</v>
      </c>
      <c r="AH1615" s="29" t="s">
        <v>22</v>
      </c>
      <c r="AI1615" s="29" t="s">
        <v>24</v>
      </c>
      <c r="AJ1615" s="29"/>
      <c r="AK1615" s="30" t="s">
        <v>22</v>
      </c>
      <c r="AL1615" s="30" t="s">
        <v>22</v>
      </c>
      <c r="AM1615" s="30"/>
      <c r="AN1615" s="30" t="s">
        <v>22</v>
      </c>
      <c r="AO1615" s="30" t="s">
        <v>22</v>
      </c>
      <c r="AP1615" s="30"/>
      <c r="AQ1615" s="30" t="s">
        <v>22</v>
      </c>
      <c r="AR1615" s="30" t="s">
        <v>22</v>
      </c>
      <c r="AS1615" s="30"/>
      <c r="AT1615" s="30"/>
      <c r="AU1615" s="30" t="s">
        <v>22</v>
      </c>
      <c r="AV1615" s="30" t="s">
        <v>22</v>
      </c>
      <c r="AW1615" s="30" t="s">
        <v>22</v>
      </c>
      <c r="AX1615" s="30" t="s">
        <v>22</v>
      </c>
      <c r="AY1615" s="30" t="s">
        <v>25</v>
      </c>
      <c r="AZ1615" s="30"/>
      <c r="BA1615" s="30" t="s">
        <v>694</v>
      </c>
      <c r="BB1615" s="30" t="s">
        <v>5541</v>
      </c>
      <c r="BC1615" s="30" t="s">
        <v>192</v>
      </c>
      <c r="BD1615" s="30" t="s">
        <v>5542</v>
      </c>
    </row>
    <row r="1616" spans="1:56" x14ac:dyDescent="0.3">
      <c r="A1616" s="31">
        <v>41793</v>
      </c>
      <c r="B1616" s="33" t="s">
        <v>5518</v>
      </c>
      <c r="C1616" s="29">
        <v>10</v>
      </c>
      <c r="D1616" s="29" t="s">
        <v>4664</v>
      </c>
      <c r="E1616" s="30">
        <v>22</v>
      </c>
      <c r="F1616" s="29" t="s">
        <v>72</v>
      </c>
      <c r="G1616" s="29" t="s">
        <v>29</v>
      </c>
      <c r="H1616" s="29" t="s">
        <v>42</v>
      </c>
      <c r="I1616" s="29" t="s">
        <v>25</v>
      </c>
      <c r="J1616" s="29" t="s">
        <v>5475</v>
      </c>
      <c r="K1616" s="29" t="s">
        <v>5543</v>
      </c>
      <c r="L1616" s="29" t="s">
        <v>142</v>
      </c>
      <c r="M1616" s="29" t="s">
        <v>46</v>
      </c>
      <c r="N1616" s="29" t="s">
        <v>4667</v>
      </c>
      <c r="O1616" s="14">
        <v>330.71</v>
      </c>
      <c r="P1616" s="14">
        <f t="shared" si="676"/>
        <v>1084.9933679999999</v>
      </c>
      <c r="Q1616" s="14">
        <v>4.91</v>
      </c>
      <c r="R1616" s="40">
        <f t="shared" si="677"/>
        <v>1089.903368</v>
      </c>
      <c r="S1616" s="14">
        <v>8.4499999999999993</v>
      </c>
      <c r="T1616" s="40">
        <f t="shared" si="678"/>
        <v>1081.453368</v>
      </c>
      <c r="U1616" s="14">
        <v>9.81</v>
      </c>
      <c r="V1616" s="40">
        <f t="shared" si="679"/>
        <v>1080.0933680000001</v>
      </c>
      <c r="W1616" s="14">
        <v>9</v>
      </c>
      <c r="X1616" s="40">
        <f t="shared" si="680"/>
        <v>1080.903368</v>
      </c>
      <c r="Y1616" s="14">
        <v>4.91</v>
      </c>
      <c r="Z1616" s="40">
        <f t="shared" si="681"/>
        <v>1089.903368</v>
      </c>
      <c r="AA1616" s="14">
        <v>8.58</v>
      </c>
      <c r="AB1616" s="40">
        <f t="shared" si="682"/>
        <v>1081.3233680000001</v>
      </c>
      <c r="AC1616" s="14">
        <v>9.8000000000000007</v>
      </c>
      <c r="AD1616" s="40">
        <f t="shared" si="683"/>
        <v>1080.103368</v>
      </c>
      <c r="AE1616" s="14">
        <v>9.51</v>
      </c>
      <c r="AF1616" s="40">
        <f t="shared" si="684"/>
        <v>1080.393368</v>
      </c>
      <c r="AG1616" s="29" t="s">
        <v>22</v>
      </c>
      <c r="AH1616" s="29" t="s">
        <v>22</v>
      </c>
      <c r="AI1616" s="29" t="s">
        <v>24</v>
      </c>
      <c r="AJ1616" s="29"/>
      <c r="AK1616" s="30" t="s">
        <v>22</v>
      </c>
      <c r="AL1616" s="30" t="s">
        <v>22</v>
      </c>
      <c r="AM1616" s="30"/>
      <c r="AN1616" s="30" t="s">
        <v>22</v>
      </c>
      <c r="AO1616" s="30" t="s">
        <v>22</v>
      </c>
      <c r="AP1616" s="30"/>
      <c r="AQ1616" s="30" t="s">
        <v>22</v>
      </c>
      <c r="AR1616" s="30" t="s">
        <v>22</v>
      </c>
      <c r="AS1616" s="30"/>
      <c r="AT1616" s="30"/>
      <c r="AU1616" s="30" t="s">
        <v>22</v>
      </c>
      <c r="AV1616" s="30" t="s">
        <v>22</v>
      </c>
      <c r="AW1616" s="30" t="s">
        <v>22</v>
      </c>
      <c r="AX1616" s="30" t="s">
        <v>22</v>
      </c>
      <c r="AY1616" s="30" t="s">
        <v>25</v>
      </c>
      <c r="AZ1616" s="30"/>
      <c r="BA1616" s="30" t="s">
        <v>694</v>
      </c>
      <c r="BB1616" s="30"/>
      <c r="BC1616" s="30" t="s">
        <v>62</v>
      </c>
      <c r="BD1616" s="30"/>
    </row>
    <row r="1617" spans="1:56" x14ac:dyDescent="0.3">
      <c r="A1617" s="31">
        <v>41793</v>
      </c>
      <c r="B1617" s="33" t="s">
        <v>5519</v>
      </c>
      <c r="C1617" s="29">
        <v>11</v>
      </c>
      <c r="D1617" s="29" t="s">
        <v>4664</v>
      </c>
      <c r="E1617" s="30">
        <v>22</v>
      </c>
      <c r="F1617" s="29" t="s">
        <v>72</v>
      </c>
      <c r="G1617" s="29" t="s">
        <v>20</v>
      </c>
      <c r="H1617" s="29" t="s">
        <v>42</v>
      </c>
      <c r="I1617" s="29" t="s">
        <v>25</v>
      </c>
      <c r="J1617" s="29" t="s">
        <v>5475</v>
      </c>
      <c r="K1617" s="29" t="s">
        <v>5544</v>
      </c>
      <c r="L1617" s="29" t="s">
        <v>128</v>
      </c>
      <c r="M1617" s="29" t="s">
        <v>46</v>
      </c>
      <c r="N1617" s="29" t="s">
        <v>4667</v>
      </c>
      <c r="O1617" s="14">
        <v>329.06</v>
      </c>
      <c r="P1617" s="14">
        <f t="shared" si="676"/>
        <v>1079.580048</v>
      </c>
      <c r="Q1617" s="14">
        <v>6.5</v>
      </c>
      <c r="R1617" s="40">
        <f t="shared" si="677"/>
        <v>1086.080048</v>
      </c>
      <c r="S1617" s="14">
        <v>9.64</v>
      </c>
      <c r="T1617" s="40">
        <f t="shared" si="678"/>
        <v>1076.4400479999999</v>
      </c>
      <c r="U1617" s="14">
        <v>11.2</v>
      </c>
      <c r="V1617" s="40">
        <f t="shared" si="679"/>
        <v>1074.880048</v>
      </c>
      <c r="W1617" s="14">
        <v>10.48</v>
      </c>
      <c r="X1617" s="40">
        <f t="shared" si="680"/>
        <v>1075.600048</v>
      </c>
      <c r="Y1617" s="14">
        <v>6.5</v>
      </c>
      <c r="Z1617" s="40">
        <f t="shared" si="681"/>
        <v>1086.080048</v>
      </c>
      <c r="AA1617" s="14">
        <v>10.050000000000001</v>
      </c>
      <c r="AB1617" s="40">
        <f t="shared" si="682"/>
        <v>1076.0300480000001</v>
      </c>
      <c r="AC1617" s="14">
        <v>11.61</v>
      </c>
      <c r="AD1617" s="40">
        <f t="shared" si="683"/>
        <v>1074.4700480000001</v>
      </c>
      <c r="AE1617" s="14">
        <v>10.77</v>
      </c>
      <c r="AF1617" s="40">
        <f t="shared" si="684"/>
        <v>1075.3100480000001</v>
      </c>
      <c r="AG1617" s="29" t="s">
        <v>22</v>
      </c>
      <c r="AH1617" s="29" t="s">
        <v>22</v>
      </c>
      <c r="AI1617" s="29" t="s">
        <v>24</v>
      </c>
      <c r="AJ1617" s="29"/>
      <c r="AK1617" s="30" t="s">
        <v>22</v>
      </c>
      <c r="AL1617" s="30" t="s">
        <v>22</v>
      </c>
      <c r="AM1617" s="30"/>
      <c r="AN1617" s="30" t="s">
        <v>22</v>
      </c>
      <c r="AO1617" s="30" t="s">
        <v>22</v>
      </c>
      <c r="AP1617" s="30"/>
      <c r="AQ1617" s="30" t="s">
        <v>22</v>
      </c>
      <c r="AR1617" s="30" t="s">
        <v>22</v>
      </c>
      <c r="AS1617" s="30"/>
      <c r="AT1617" s="30"/>
      <c r="AU1617" s="30" t="s">
        <v>22</v>
      </c>
      <c r="AV1617" s="30" t="s">
        <v>22</v>
      </c>
      <c r="AW1617" s="30" t="s">
        <v>22</v>
      </c>
      <c r="AX1617" s="30" t="s">
        <v>22</v>
      </c>
      <c r="AY1617" s="30" t="s">
        <v>25</v>
      </c>
      <c r="AZ1617" s="30"/>
      <c r="BA1617" s="30" t="s">
        <v>22</v>
      </c>
      <c r="BB1617" s="30"/>
      <c r="BC1617" s="30" t="s">
        <v>62</v>
      </c>
      <c r="BD1617" s="30"/>
    </row>
    <row r="1618" spans="1:56" x14ac:dyDescent="0.3">
      <c r="A1618" s="31">
        <v>41793</v>
      </c>
      <c r="B1618" s="33" t="s">
        <v>5545</v>
      </c>
      <c r="C1618" s="29">
        <v>1</v>
      </c>
      <c r="D1618" s="29" t="s">
        <v>4664</v>
      </c>
      <c r="E1618" s="30">
        <v>23</v>
      </c>
      <c r="F1618" s="29" t="s">
        <v>49</v>
      </c>
      <c r="G1618" s="29" t="s">
        <v>20</v>
      </c>
      <c r="H1618" s="29" t="s">
        <v>42</v>
      </c>
      <c r="I1618" s="29" t="s">
        <v>22</v>
      </c>
      <c r="J1618" s="29" t="s">
        <v>5522</v>
      </c>
      <c r="K1618" s="29" t="s">
        <v>5566</v>
      </c>
      <c r="L1618" s="29" t="s">
        <v>35</v>
      </c>
      <c r="M1618" s="29" t="s">
        <v>23</v>
      </c>
      <c r="N1618" s="29" t="s">
        <v>4667</v>
      </c>
      <c r="O1618" s="14">
        <v>337.09</v>
      </c>
      <c r="P1618" s="14">
        <f t="shared" si="676"/>
        <v>1105.9248720000001</v>
      </c>
      <c r="Q1618" s="14">
        <v>5.63</v>
      </c>
      <c r="R1618" s="40">
        <f t="shared" si="677"/>
        <v>1111.5548720000002</v>
      </c>
      <c r="S1618" s="14">
        <v>7.6</v>
      </c>
      <c r="T1618" s="40">
        <f t="shared" si="678"/>
        <v>1103.9548720000003</v>
      </c>
      <c r="U1618" s="14">
        <v>9.84</v>
      </c>
      <c r="V1618" s="40">
        <f t="shared" si="679"/>
        <v>1101.7148720000002</v>
      </c>
      <c r="W1618" s="14">
        <v>9.7799999999999994</v>
      </c>
      <c r="X1618" s="40">
        <f t="shared" si="680"/>
        <v>1101.7748720000002</v>
      </c>
      <c r="Y1618" s="14">
        <v>5.63</v>
      </c>
      <c r="Z1618" s="40">
        <f t="shared" si="681"/>
        <v>1111.5548720000002</v>
      </c>
      <c r="AA1618" s="14">
        <v>7.57</v>
      </c>
      <c r="AB1618" s="40">
        <f t="shared" si="682"/>
        <v>1103.9848720000002</v>
      </c>
      <c r="AC1618" s="14">
        <v>9.5399999999999991</v>
      </c>
      <c r="AD1618" s="40">
        <f t="shared" si="683"/>
        <v>1102.0148720000002</v>
      </c>
      <c r="AE1618" s="14">
        <v>9.9</v>
      </c>
      <c r="AF1618" s="40">
        <f t="shared" si="684"/>
        <v>1101.6548720000001</v>
      </c>
      <c r="AG1618" s="29" t="s">
        <v>22</v>
      </c>
      <c r="AH1618" s="29" t="s">
        <v>22</v>
      </c>
      <c r="AI1618" s="29" t="s">
        <v>24</v>
      </c>
      <c r="AJ1618" s="29" t="s">
        <v>5567</v>
      </c>
      <c r="AK1618" s="30" t="s">
        <v>22</v>
      </c>
      <c r="AL1618" s="30" t="s">
        <v>22</v>
      </c>
      <c r="AM1618" s="30"/>
      <c r="AN1618" s="30" t="s">
        <v>22</v>
      </c>
      <c r="AO1618" s="30" t="s">
        <v>22</v>
      </c>
      <c r="AP1618" s="30"/>
      <c r="AQ1618" s="30" t="s">
        <v>22</v>
      </c>
      <c r="AR1618" s="30" t="s">
        <v>22</v>
      </c>
      <c r="AS1618" s="30"/>
      <c r="AT1618" s="30"/>
      <c r="AU1618" s="30" t="s">
        <v>22</v>
      </c>
      <c r="AV1618" s="30" t="s">
        <v>22</v>
      </c>
      <c r="AW1618" s="30" t="s">
        <v>22</v>
      </c>
      <c r="AX1618" s="30" t="s">
        <v>22</v>
      </c>
      <c r="AY1618" s="30" t="s">
        <v>22</v>
      </c>
      <c r="AZ1618" s="30"/>
      <c r="BA1618" s="30" t="s">
        <v>694</v>
      </c>
      <c r="BB1618" s="30" t="s">
        <v>1540</v>
      </c>
      <c r="BC1618" s="30" t="s">
        <v>62</v>
      </c>
      <c r="BD1618" s="30"/>
    </row>
    <row r="1619" spans="1:56" x14ac:dyDescent="0.3">
      <c r="A1619" s="31">
        <v>41793</v>
      </c>
      <c r="B1619" s="33" t="s">
        <v>5546</v>
      </c>
      <c r="C1619" s="29">
        <v>2</v>
      </c>
      <c r="D1619" s="29" t="s">
        <v>4664</v>
      </c>
      <c r="E1619" s="30">
        <v>23</v>
      </c>
      <c r="F1619" s="29" t="s">
        <v>19</v>
      </c>
      <c r="G1619" s="29" t="s">
        <v>20</v>
      </c>
      <c r="H1619" s="29" t="s">
        <v>42</v>
      </c>
      <c r="I1619" s="29" t="s">
        <v>22</v>
      </c>
      <c r="J1619" s="29" t="s">
        <v>5242</v>
      </c>
      <c r="K1619" s="29" t="s">
        <v>5568</v>
      </c>
      <c r="L1619" s="29" t="s">
        <v>35</v>
      </c>
      <c r="M1619" s="29" t="s">
        <v>23</v>
      </c>
      <c r="N1619" s="29" t="s">
        <v>4667</v>
      </c>
      <c r="O1619" s="14">
        <v>338.23</v>
      </c>
      <c r="P1619" s="14">
        <f t="shared" si="676"/>
        <v>1109.664984</v>
      </c>
      <c r="Q1619" s="14">
        <v>5.8</v>
      </c>
      <c r="R1619" s="40">
        <f t="shared" si="677"/>
        <v>1115.464984</v>
      </c>
      <c r="S1619" s="14">
        <v>8.5299999999999994</v>
      </c>
      <c r="T1619" s="40">
        <f t="shared" si="678"/>
        <v>1106.934984</v>
      </c>
      <c r="U1619" s="14">
        <v>10.6</v>
      </c>
      <c r="V1619" s="40">
        <f t="shared" si="679"/>
        <v>1104.864984</v>
      </c>
      <c r="W1619" s="14">
        <v>10.31</v>
      </c>
      <c r="X1619" s="40">
        <f t="shared" si="680"/>
        <v>1105.154984</v>
      </c>
      <c r="Y1619" s="14">
        <v>5.8</v>
      </c>
      <c r="Z1619" s="40">
        <f t="shared" si="681"/>
        <v>1115.464984</v>
      </c>
      <c r="AA1619" s="14">
        <v>8.52</v>
      </c>
      <c r="AB1619" s="40">
        <f t="shared" si="682"/>
        <v>1106.944984</v>
      </c>
      <c r="AC1619" s="14">
        <v>10.6</v>
      </c>
      <c r="AD1619" s="40">
        <f t="shared" si="683"/>
        <v>1104.864984</v>
      </c>
      <c r="AE1619" s="14">
        <v>10.5</v>
      </c>
      <c r="AF1619" s="40">
        <f t="shared" si="684"/>
        <v>1104.964984</v>
      </c>
      <c r="AG1619" s="29" t="s">
        <v>22</v>
      </c>
      <c r="AH1619" s="29" t="s">
        <v>22</v>
      </c>
      <c r="AI1619" s="29" t="s">
        <v>28</v>
      </c>
      <c r="AJ1619" s="29" t="s">
        <v>5569</v>
      </c>
      <c r="AK1619" s="30" t="s">
        <v>25</v>
      </c>
      <c r="AL1619" s="30" t="s">
        <v>25</v>
      </c>
      <c r="AM1619" s="30" t="s">
        <v>5570</v>
      </c>
      <c r="AN1619" s="30" t="s">
        <v>25</v>
      </c>
      <c r="AO1619" s="30" t="s">
        <v>22</v>
      </c>
      <c r="AP1619" s="30" t="s">
        <v>5571</v>
      </c>
      <c r="AQ1619" s="30" t="s">
        <v>22</v>
      </c>
      <c r="AR1619" s="30" t="s">
        <v>22</v>
      </c>
      <c r="AS1619" s="30"/>
      <c r="AT1619" s="30"/>
      <c r="AU1619" s="30" t="s">
        <v>22</v>
      </c>
      <c r="AV1619" s="30" t="s">
        <v>22</v>
      </c>
      <c r="AW1619" s="30" t="s">
        <v>22</v>
      </c>
      <c r="AX1619" s="30" t="s">
        <v>22</v>
      </c>
      <c r="AY1619" s="30" t="s">
        <v>22</v>
      </c>
      <c r="AZ1619" s="30"/>
      <c r="BA1619" s="30" t="s">
        <v>22</v>
      </c>
      <c r="BB1619" s="30"/>
      <c r="BC1619" s="30" t="s">
        <v>62</v>
      </c>
      <c r="BD1619" s="30" t="s">
        <v>5572</v>
      </c>
    </row>
    <row r="1620" spans="1:56" x14ac:dyDescent="0.3">
      <c r="A1620" s="31">
        <v>41793</v>
      </c>
      <c r="B1620" s="33" t="s">
        <v>5547</v>
      </c>
      <c r="C1620" s="29">
        <v>3</v>
      </c>
      <c r="D1620" s="29" t="s">
        <v>4664</v>
      </c>
      <c r="E1620" s="30">
        <v>23</v>
      </c>
      <c r="F1620" s="29" t="s">
        <v>19</v>
      </c>
      <c r="G1620" s="29" t="s">
        <v>94</v>
      </c>
      <c r="H1620" s="29" t="s">
        <v>42</v>
      </c>
      <c r="I1620" s="29" t="s">
        <v>22</v>
      </c>
      <c r="J1620" s="29" t="s">
        <v>5573</v>
      </c>
      <c r="K1620" s="29" t="s">
        <v>5196</v>
      </c>
      <c r="L1620" s="29" t="s">
        <v>109</v>
      </c>
      <c r="M1620" s="29" t="s">
        <v>23</v>
      </c>
      <c r="N1620" s="29" t="s">
        <v>4702</v>
      </c>
      <c r="O1620" s="14">
        <v>339.17</v>
      </c>
      <c r="P1620" s="14">
        <f t="shared" si="676"/>
        <v>1112.7489360000002</v>
      </c>
      <c r="Q1620" s="14">
        <v>4.4800000000000004</v>
      </c>
      <c r="R1620" s="40">
        <f t="shared" si="677"/>
        <v>1117.2289360000002</v>
      </c>
      <c r="S1620" s="14">
        <v>7.94</v>
      </c>
      <c r="T1620" s="40">
        <f t="shared" si="678"/>
        <v>1109.2889360000001</v>
      </c>
      <c r="U1620" s="14">
        <v>9.17</v>
      </c>
      <c r="V1620" s="40">
        <f t="shared" si="679"/>
        <v>1108.0589360000001</v>
      </c>
      <c r="W1620" s="14">
        <v>9.36</v>
      </c>
      <c r="X1620" s="40">
        <f t="shared" si="680"/>
        <v>1107.8689360000003</v>
      </c>
      <c r="Y1620" s="14"/>
      <c r="Z1620" s="40">
        <f t="shared" si="681"/>
        <v>1112.7489360000002</v>
      </c>
      <c r="AA1620" s="14"/>
      <c r="AB1620" s="40">
        <f t="shared" si="682"/>
        <v>1112.7489360000002</v>
      </c>
      <c r="AC1620" s="14"/>
      <c r="AD1620" s="40">
        <f t="shared" si="683"/>
        <v>1112.7489360000002</v>
      </c>
      <c r="AE1620" s="14"/>
      <c r="AF1620" s="40">
        <f t="shared" si="684"/>
        <v>1112.7489360000002</v>
      </c>
      <c r="AG1620" s="29" t="s">
        <v>22</v>
      </c>
      <c r="AH1620" s="29" t="s">
        <v>22</v>
      </c>
      <c r="AI1620" s="29" t="s">
        <v>63</v>
      </c>
      <c r="AJ1620" s="29" t="s">
        <v>5574</v>
      </c>
      <c r="AK1620" s="30" t="s">
        <v>25</v>
      </c>
      <c r="AL1620" s="30" t="s">
        <v>25</v>
      </c>
      <c r="AM1620" s="30" t="s">
        <v>124</v>
      </c>
      <c r="AN1620" s="30" t="s">
        <v>22</v>
      </c>
      <c r="AO1620" s="30" t="s">
        <v>22</v>
      </c>
      <c r="AP1620" s="30"/>
      <c r="AQ1620" s="30" t="s">
        <v>22</v>
      </c>
      <c r="AR1620" s="30" t="s">
        <v>22</v>
      </c>
      <c r="AS1620" s="30"/>
      <c r="AT1620" s="30"/>
      <c r="AU1620" s="30" t="s">
        <v>22</v>
      </c>
      <c r="AV1620" s="30" t="s">
        <v>22</v>
      </c>
      <c r="AW1620" s="30" t="s">
        <v>22</v>
      </c>
      <c r="AX1620" s="30" t="s">
        <v>22</v>
      </c>
      <c r="AY1620" s="30" t="s">
        <v>25</v>
      </c>
      <c r="AZ1620" s="30"/>
      <c r="BA1620" s="30" t="s">
        <v>22</v>
      </c>
      <c r="BB1620" s="30"/>
      <c r="BC1620" s="30" t="s">
        <v>26</v>
      </c>
      <c r="BD1620" s="30"/>
    </row>
    <row r="1621" spans="1:56" x14ac:dyDescent="0.3">
      <c r="A1621" s="31">
        <v>41793</v>
      </c>
      <c r="B1621" s="33" t="s">
        <v>5548</v>
      </c>
      <c r="C1621" s="29">
        <v>4</v>
      </c>
      <c r="D1621" s="29" t="s">
        <v>4664</v>
      </c>
      <c r="E1621" s="30">
        <v>23</v>
      </c>
      <c r="F1621" s="29" t="s">
        <v>19</v>
      </c>
      <c r="G1621" s="29" t="s">
        <v>20</v>
      </c>
      <c r="H1621" s="29" t="s">
        <v>42</v>
      </c>
      <c r="I1621" s="29" t="s">
        <v>22</v>
      </c>
      <c r="J1621" s="29" t="s">
        <v>5575</v>
      </c>
      <c r="K1621" s="29" t="s">
        <v>5200</v>
      </c>
      <c r="L1621" s="29" t="s">
        <v>317</v>
      </c>
      <c r="M1621" s="29" t="s">
        <v>46</v>
      </c>
      <c r="N1621" s="29" t="s">
        <v>4682</v>
      </c>
      <c r="O1621" s="14">
        <v>336.43</v>
      </c>
      <c r="P1621" s="14">
        <f t="shared" si="676"/>
        <v>1103.759544</v>
      </c>
      <c r="Q1621" s="14">
        <v>6.52</v>
      </c>
      <c r="R1621" s="40">
        <f t="shared" si="677"/>
        <v>1110.279544</v>
      </c>
      <c r="S1621" s="14">
        <v>7.13</v>
      </c>
      <c r="T1621" s="40">
        <f t="shared" si="678"/>
        <v>1103.1495439999999</v>
      </c>
      <c r="U1621" s="14">
        <v>8.57</v>
      </c>
      <c r="V1621" s="40">
        <f t="shared" si="679"/>
        <v>1101.7095440000001</v>
      </c>
      <c r="W1621" s="14">
        <v>8.3800000000000008</v>
      </c>
      <c r="X1621" s="40">
        <f t="shared" si="680"/>
        <v>1101.8995439999999</v>
      </c>
      <c r="Y1621" s="14">
        <v>6.52</v>
      </c>
      <c r="Z1621" s="40">
        <f t="shared" si="681"/>
        <v>1110.279544</v>
      </c>
      <c r="AA1621" s="14">
        <v>7.07</v>
      </c>
      <c r="AB1621" s="40">
        <f t="shared" si="682"/>
        <v>1103.2095440000001</v>
      </c>
      <c r="AC1621" s="14">
        <v>8.51</v>
      </c>
      <c r="AD1621" s="40">
        <f t="shared" si="683"/>
        <v>1101.769544</v>
      </c>
      <c r="AE1621" s="14">
        <v>8.52</v>
      </c>
      <c r="AF1621" s="40">
        <f t="shared" si="684"/>
        <v>1101.759544</v>
      </c>
      <c r="AG1621" s="29" t="s">
        <v>22</v>
      </c>
      <c r="AH1621" s="29" t="s">
        <v>22</v>
      </c>
      <c r="AI1621" s="29" t="s">
        <v>48</v>
      </c>
      <c r="AJ1621" s="29" t="s">
        <v>5576</v>
      </c>
      <c r="AK1621" s="30" t="s">
        <v>22</v>
      </c>
      <c r="AL1621" s="30" t="s">
        <v>22</v>
      </c>
      <c r="AM1621" s="30"/>
      <c r="AN1621" s="30" t="s">
        <v>22</v>
      </c>
      <c r="AO1621" s="30" t="s">
        <v>22</v>
      </c>
      <c r="AP1621" s="30"/>
      <c r="AQ1621" s="30" t="s">
        <v>22</v>
      </c>
      <c r="AR1621" s="30" t="s">
        <v>22</v>
      </c>
      <c r="AS1621" s="30"/>
      <c r="AT1621" s="30"/>
      <c r="AU1621" s="30" t="s">
        <v>22</v>
      </c>
      <c r="AV1621" s="30" t="s">
        <v>22</v>
      </c>
      <c r="AW1621" s="30" t="s">
        <v>22</v>
      </c>
      <c r="AX1621" s="30" t="s">
        <v>22</v>
      </c>
      <c r="AY1621" s="30" t="s">
        <v>25</v>
      </c>
      <c r="AZ1621" s="30"/>
      <c r="BA1621" s="30" t="s">
        <v>22</v>
      </c>
      <c r="BB1621" s="30"/>
      <c r="BC1621" s="30" t="s">
        <v>62</v>
      </c>
      <c r="BD1621" s="30"/>
    </row>
    <row r="1622" spans="1:56" x14ac:dyDescent="0.3">
      <c r="A1622" s="31">
        <v>41793</v>
      </c>
      <c r="B1622" s="33" t="s">
        <v>5549</v>
      </c>
      <c r="C1622" s="29">
        <v>5</v>
      </c>
      <c r="D1622" s="29" t="s">
        <v>4664</v>
      </c>
      <c r="E1622" s="30">
        <v>23</v>
      </c>
      <c r="F1622" s="29" t="s">
        <v>19</v>
      </c>
      <c r="G1622" s="29" t="s">
        <v>94</v>
      </c>
      <c r="H1622" s="29" t="s">
        <v>42</v>
      </c>
      <c r="I1622" s="29" t="s">
        <v>22</v>
      </c>
      <c r="J1622" s="29" t="s">
        <v>5577</v>
      </c>
      <c r="K1622" s="29" t="s">
        <v>5578</v>
      </c>
      <c r="L1622" s="29" t="s">
        <v>105</v>
      </c>
      <c r="M1622" s="29" t="s">
        <v>201</v>
      </c>
      <c r="N1622" s="29" t="s">
        <v>4702</v>
      </c>
      <c r="O1622" s="14">
        <v>336.79</v>
      </c>
      <c r="P1622" s="14">
        <f t="shared" si="676"/>
        <v>1104.9406320000001</v>
      </c>
      <c r="Q1622" s="14">
        <v>4.1500000000000004</v>
      </c>
      <c r="R1622" s="40">
        <f t="shared" si="677"/>
        <v>1109.0906320000001</v>
      </c>
      <c r="S1622" s="14">
        <v>5.82</v>
      </c>
      <c r="T1622" s="40">
        <f t="shared" si="678"/>
        <v>1103.2706320000002</v>
      </c>
      <c r="U1622" s="14">
        <v>8.41</v>
      </c>
      <c r="V1622" s="40">
        <f t="shared" si="679"/>
        <v>1100.6806320000001</v>
      </c>
      <c r="W1622" s="14">
        <v>8.56</v>
      </c>
      <c r="X1622" s="40">
        <f t="shared" si="680"/>
        <v>1100.5306320000002</v>
      </c>
      <c r="Y1622" s="14">
        <v>4.1500000000000004</v>
      </c>
      <c r="Z1622" s="40">
        <f t="shared" si="681"/>
        <v>1109.0906320000001</v>
      </c>
      <c r="AA1622" s="14">
        <v>6.75</v>
      </c>
      <c r="AB1622" s="40">
        <f t="shared" si="682"/>
        <v>1102.3406320000001</v>
      </c>
      <c r="AC1622" s="14">
        <v>9.35</v>
      </c>
      <c r="AD1622" s="40">
        <f t="shared" si="683"/>
        <v>1099.7406320000002</v>
      </c>
      <c r="AE1622" s="14">
        <v>9.4700000000000006</v>
      </c>
      <c r="AF1622" s="40">
        <f t="shared" si="684"/>
        <v>1099.6206320000001</v>
      </c>
      <c r="AG1622" s="29" t="s">
        <v>22</v>
      </c>
      <c r="AH1622" s="29" t="s">
        <v>22</v>
      </c>
      <c r="AI1622" s="29" t="s">
        <v>24</v>
      </c>
      <c r="AJ1622" s="29"/>
      <c r="AK1622" s="30" t="s">
        <v>22</v>
      </c>
      <c r="AL1622" s="30" t="s">
        <v>22</v>
      </c>
      <c r="AM1622" s="30"/>
      <c r="AN1622" s="30" t="s">
        <v>22</v>
      </c>
      <c r="AO1622" s="30" t="s">
        <v>22</v>
      </c>
      <c r="AP1622" s="30"/>
      <c r="AQ1622" s="30" t="s">
        <v>22</v>
      </c>
      <c r="AR1622" s="30" t="s">
        <v>22</v>
      </c>
      <c r="AS1622" s="30"/>
      <c r="AT1622" s="30"/>
      <c r="AU1622" s="30" t="s">
        <v>22</v>
      </c>
      <c r="AV1622" s="30" t="s">
        <v>22</v>
      </c>
      <c r="AW1622" s="30" t="s">
        <v>22</v>
      </c>
      <c r="AX1622" s="30" t="s">
        <v>22</v>
      </c>
      <c r="AY1622" s="30" t="s">
        <v>25</v>
      </c>
      <c r="AZ1622" s="30"/>
      <c r="BA1622" s="30" t="s">
        <v>22</v>
      </c>
      <c r="BB1622" s="30" t="s">
        <v>4742</v>
      </c>
      <c r="BC1622" s="30" t="s">
        <v>62</v>
      </c>
      <c r="BD1622" s="30"/>
    </row>
    <row r="1623" spans="1:56" x14ac:dyDescent="0.3">
      <c r="A1623" s="31">
        <v>41793</v>
      </c>
      <c r="B1623" s="33" t="s">
        <v>5550</v>
      </c>
      <c r="C1623" s="29">
        <v>6</v>
      </c>
      <c r="D1623" s="29" t="s">
        <v>4664</v>
      </c>
      <c r="E1623" s="30">
        <v>23</v>
      </c>
      <c r="F1623" s="29" t="s">
        <v>65</v>
      </c>
      <c r="G1623" s="29" t="s">
        <v>20</v>
      </c>
      <c r="H1623" s="29" t="s">
        <v>42</v>
      </c>
      <c r="I1623" s="29" t="s">
        <v>22</v>
      </c>
      <c r="J1623" s="29" t="s">
        <v>5579</v>
      </c>
      <c r="K1623" s="29" t="s">
        <v>5246</v>
      </c>
      <c r="L1623" s="29" t="s">
        <v>120</v>
      </c>
      <c r="M1623" s="29" t="s">
        <v>121</v>
      </c>
      <c r="N1623" s="29" t="s">
        <v>4682</v>
      </c>
      <c r="O1623" s="14">
        <v>335.83</v>
      </c>
      <c r="P1623" s="14">
        <f t="shared" si="676"/>
        <v>1101.791064</v>
      </c>
      <c r="Q1623" s="14">
        <v>5.98</v>
      </c>
      <c r="R1623" s="40">
        <f t="shared" si="677"/>
        <v>1107.771064</v>
      </c>
      <c r="S1623" s="14">
        <v>7.41</v>
      </c>
      <c r="T1623" s="40">
        <f t="shared" si="678"/>
        <v>1100.3610639999999</v>
      </c>
      <c r="U1623" s="14">
        <v>8.66</v>
      </c>
      <c r="V1623" s="40">
        <f t="shared" si="679"/>
        <v>1099.1110639999999</v>
      </c>
      <c r="W1623" s="14">
        <v>8.1</v>
      </c>
      <c r="X1623" s="40">
        <f t="shared" si="680"/>
        <v>1099.6710640000001</v>
      </c>
      <c r="Y1623" s="14">
        <v>5.98</v>
      </c>
      <c r="Z1623" s="40">
        <f t="shared" si="681"/>
        <v>1107.771064</v>
      </c>
      <c r="AA1623" s="14">
        <v>7.35</v>
      </c>
      <c r="AB1623" s="40">
        <f t="shared" si="682"/>
        <v>1100.4210640000001</v>
      </c>
      <c r="AC1623" s="14">
        <v>8.69</v>
      </c>
      <c r="AD1623" s="40">
        <f t="shared" si="683"/>
        <v>1099.081064</v>
      </c>
      <c r="AE1623" s="14">
        <v>8.85</v>
      </c>
      <c r="AF1623" s="40">
        <f t="shared" si="684"/>
        <v>1098.9210640000001</v>
      </c>
      <c r="AG1623" s="29" t="s">
        <v>22</v>
      </c>
      <c r="AH1623" s="29" t="s">
        <v>22</v>
      </c>
      <c r="AI1623" s="29" t="s">
        <v>24</v>
      </c>
      <c r="AJ1623" s="29"/>
      <c r="AK1623" s="30" t="s">
        <v>22</v>
      </c>
      <c r="AL1623" s="30" t="s">
        <v>22</v>
      </c>
      <c r="AM1623" s="30"/>
      <c r="AN1623" s="30" t="s">
        <v>22</v>
      </c>
      <c r="AO1623" s="30" t="s">
        <v>22</v>
      </c>
      <c r="AP1623" s="30"/>
      <c r="AQ1623" s="30" t="s">
        <v>22</v>
      </c>
      <c r="AR1623" s="30" t="s">
        <v>22</v>
      </c>
      <c r="AS1623" s="30"/>
      <c r="AT1623" s="30"/>
      <c r="AU1623" s="30" t="s">
        <v>22</v>
      </c>
      <c r="AV1623" s="30" t="s">
        <v>22</v>
      </c>
      <c r="AW1623" s="30" t="s">
        <v>22</v>
      </c>
      <c r="AX1623" s="30" t="s">
        <v>22</v>
      </c>
      <c r="AY1623" s="30" t="s">
        <v>25</v>
      </c>
      <c r="AZ1623" s="30"/>
      <c r="BA1623" s="30" t="s">
        <v>694</v>
      </c>
      <c r="BB1623" s="30" t="s">
        <v>5117</v>
      </c>
      <c r="BC1623" s="30" t="s">
        <v>62</v>
      </c>
      <c r="BD1623" s="30"/>
    </row>
    <row r="1624" spans="1:56" x14ac:dyDescent="0.3">
      <c r="A1624" s="31">
        <v>41793</v>
      </c>
      <c r="B1624" s="33" t="s">
        <v>5551</v>
      </c>
      <c r="C1624" s="29">
        <v>7</v>
      </c>
      <c r="D1624" s="29" t="s">
        <v>4664</v>
      </c>
      <c r="E1624" s="30">
        <v>23</v>
      </c>
      <c r="F1624" s="29" t="s">
        <v>65</v>
      </c>
      <c r="G1624" s="29" t="s">
        <v>20</v>
      </c>
      <c r="H1624" s="29" t="s">
        <v>4699</v>
      </c>
      <c r="I1624" s="29" t="s">
        <v>22</v>
      </c>
      <c r="J1624" s="29" t="s">
        <v>5580</v>
      </c>
      <c r="K1624" s="29" t="s">
        <v>5581</v>
      </c>
      <c r="L1624" s="29" t="s">
        <v>485</v>
      </c>
      <c r="M1624" s="29" t="s">
        <v>5304</v>
      </c>
      <c r="N1624" s="29" t="s">
        <v>4682</v>
      </c>
      <c r="O1624" s="14">
        <v>335.11</v>
      </c>
      <c r="P1624" s="14">
        <f t="shared" si="676"/>
        <v>1099.4288880000001</v>
      </c>
      <c r="Q1624" s="14">
        <v>6.61</v>
      </c>
      <c r="R1624" s="40">
        <f t="shared" si="677"/>
        <v>1106.038888</v>
      </c>
      <c r="S1624" s="14">
        <v>7.4</v>
      </c>
      <c r="T1624" s="40">
        <f t="shared" si="678"/>
        <v>1098.638888</v>
      </c>
      <c r="U1624" s="14">
        <v>8.9600000000000009</v>
      </c>
      <c r="V1624" s="40">
        <f t="shared" si="679"/>
        <v>1097.078888</v>
      </c>
      <c r="W1624" s="14">
        <v>9.5299999999999994</v>
      </c>
      <c r="X1624" s="40">
        <f t="shared" si="680"/>
        <v>1096.5088880000001</v>
      </c>
      <c r="Y1624" s="14">
        <v>6.61</v>
      </c>
      <c r="Z1624" s="40">
        <f t="shared" si="681"/>
        <v>1106.038888</v>
      </c>
      <c r="AA1624" s="14">
        <v>7.73</v>
      </c>
      <c r="AB1624" s="40">
        <f t="shared" si="682"/>
        <v>1098.308888</v>
      </c>
      <c r="AC1624" s="14">
        <v>9.18</v>
      </c>
      <c r="AD1624" s="40">
        <f t="shared" si="683"/>
        <v>1096.858888</v>
      </c>
      <c r="AE1624" s="14">
        <v>9.44</v>
      </c>
      <c r="AF1624" s="40">
        <f t="shared" si="684"/>
        <v>1096.598888</v>
      </c>
      <c r="AG1624" s="29" t="s">
        <v>22</v>
      </c>
      <c r="AH1624" s="29" t="s">
        <v>22</v>
      </c>
      <c r="AI1624" s="29" t="s">
        <v>24</v>
      </c>
      <c r="AJ1624" s="29"/>
      <c r="AK1624" s="30" t="s">
        <v>22</v>
      </c>
      <c r="AL1624" s="30" t="s">
        <v>22</v>
      </c>
      <c r="AM1624" s="30"/>
      <c r="AN1624" s="30" t="s">
        <v>22</v>
      </c>
      <c r="AO1624" s="30" t="s">
        <v>22</v>
      </c>
      <c r="AP1624" s="30"/>
      <c r="AQ1624" s="30" t="s">
        <v>22</v>
      </c>
      <c r="AR1624" s="30" t="s">
        <v>22</v>
      </c>
      <c r="AS1624" s="30"/>
      <c r="AT1624" s="30"/>
      <c r="AU1624" s="30" t="s">
        <v>22</v>
      </c>
      <c r="AV1624" s="30" t="s">
        <v>22</v>
      </c>
      <c r="AW1624" s="30" t="s">
        <v>22</v>
      </c>
      <c r="AX1624" s="30" t="s">
        <v>22</v>
      </c>
      <c r="AY1624" s="30" t="s">
        <v>25</v>
      </c>
      <c r="AZ1624" s="30"/>
      <c r="BA1624" s="30" t="s">
        <v>22</v>
      </c>
      <c r="BB1624" s="30"/>
      <c r="BC1624" s="30" t="s">
        <v>26</v>
      </c>
      <c r="BD1624" s="30"/>
    </row>
    <row r="1625" spans="1:56" x14ac:dyDescent="0.3">
      <c r="A1625" s="31">
        <v>41793</v>
      </c>
      <c r="B1625" s="33" t="s">
        <v>5552</v>
      </c>
      <c r="C1625" s="29">
        <v>8</v>
      </c>
      <c r="D1625" s="29" t="s">
        <v>4664</v>
      </c>
      <c r="E1625" s="30">
        <v>23</v>
      </c>
      <c r="F1625" s="29" t="s">
        <v>65</v>
      </c>
      <c r="G1625" s="29" t="s">
        <v>94</v>
      </c>
      <c r="H1625" s="29" t="s">
        <v>42</v>
      </c>
      <c r="I1625" s="29" t="s">
        <v>25</v>
      </c>
      <c r="J1625" s="29" t="s">
        <v>5537</v>
      </c>
      <c r="K1625" s="29" t="s">
        <v>5582</v>
      </c>
      <c r="L1625" s="29" t="s">
        <v>807</v>
      </c>
      <c r="M1625" s="29" t="s">
        <v>59</v>
      </c>
      <c r="N1625" s="29" t="s">
        <v>4702</v>
      </c>
      <c r="O1625" s="14">
        <v>335.89</v>
      </c>
      <c r="P1625" s="14">
        <f t="shared" si="676"/>
        <v>1101.9879120000001</v>
      </c>
      <c r="Q1625" s="14">
        <v>3.88</v>
      </c>
      <c r="R1625" s="40">
        <f t="shared" si="677"/>
        <v>1105.8679120000002</v>
      </c>
      <c r="S1625" s="14">
        <v>6.45</v>
      </c>
      <c r="T1625" s="40">
        <f t="shared" si="678"/>
        <v>1099.4179120000001</v>
      </c>
      <c r="U1625" s="14">
        <v>9.5</v>
      </c>
      <c r="V1625" s="40">
        <f t="shared" si="679"/>
        <v>1096.3679120000002</v>
      </c>
      <c r="W1625" s="14">
        <v>9.23</v>
      </c>
      <c r="X1625" s="40">
        <f t="shared" si="680"/>
        <v>1096.6379120000001</v>
      </c>
      <c r="Y1625" s="14">
        <v>3.88</v>
      </c>
      <c r="Z1625" s="40">
        <f t="shared" si="681"/>
        <v>1105.8679120000002</v>
      </c>
      <c r="AA1625" s="14">
        <v>6.68</v>
      </c>
      <c r="AB1625" s="40">
        <f t="shared" si="682"/>
        <v>1099.1879120000001</v>
      </c>
      <c r="AC1625" s="14">
        <v>9.73</v>
      </c>
      <c r="AD1625" s="40">
        <f t="shared" si="683"/>
        <v>1096.1379120000001</v>
      </c>
      <c r="AE1625" s="14">
        <v>10.68</v>
      </c>
      <c r="AF1625" s="40">
        <f t="shared" si="684"/>
        <v>1095.1879120000001</v>
      </c>
      <c r="AG1625" s="29" t="s">
        <v>22</v>
      </c>
      <c r="AH1625" s="29" t="s">
        <v>22</v>
      </c>
      <c r="AI1625" s="29" t="s">
        <v>24</v>
      </c>
      <c r="AJ1625" s="29"/>
      <c r="AK1625" s="30" t="s">
        <v>22</v>
      </c>
      <c r="AL1625" s="30" t="s">
        <v>22</v>
      </c>
      <c r="AM1625" s="30"/>
      <c r="AN1625" s="30" t="s">
        <v>22</v>
      </c>
      <c r="AO1625" s="30" t="s">
        <v>22</v>
      </c>
      <c r="AP1625" s="30"/>
      <c r="AQ1625" s="30" t="s">
        <v>22</v>
      </c>
      <c r="AR1625" s="30" t="s">
        <v>22</v>
      </c>
      <c r="AS1625" s="30"/>
      <c r="AT1625" s="30"/>
      <c r="AU1625" s="30" t="s">
        <v>22</v>
      </c>
      <c r="AV1625" s="30" t="s">
        <v>22</v>
      </c>
      <c r="AW1625" s="30" t="s">
        <v>22</v>
      </c>
      <c r="AX1625" s="30" t="s">
        <v>22</v>
      </c>
      <c r="AY1625" s="30" t="s">
        <v>25</v>
      </c>
      <c r="AZ1625" s="30"/>
      <c r="BA1625" s="30" t="s">
        <v>22</v>
      </c>
      <c r="BB1625" s="30"/>
      <c r="BC1625" s="30" t="s">
        <v>62</v>
      </c>
      <c r="BD1625" s="30"/>
    </row>
    <row r="1626" spans="1:56" x14ac:dyDescent="0.3">
      <c r="A1626" s="31">
        <v>41794</v>
      </c>
      <c r="B1626" s="33" t="s">
        <v>5553</v>
      </c>
      <c r="C1626" s="29">
        <v>9</v>
      </c>
      <c r="D1626" s="29" t="s">
        <v>4664</v>
      </c>
      <c r="E1626" s="30">
        <v>23</v>
      </c>
      <c r="F1626" s="29" t="s">
        <v>65</v>
      </c>
      <c r="G1626" s="29" t="s">
        <v>29</v>
      </c>
      <c r="H1626" s="29" t="s">
        <v>42</v>
      </c>
      <c r="I1626" s="29" t="s">
        <v>25</v>
      </c>
      <c r="J1626" s="29" t="s">
        <v>2405</v>
      </c>
      <c r="K1626" s="29" t="s">
        <v>5583</v>
      </c>
      <c r="L1626" s="29" t="s">
        <v>105</v>
      </c>
      <c r="M1626" s="29" t="s">
        <v>46</v>
      </c>
      <c r="N1626" s="29" t="s">
        <v>4702</v>
      </c>
      <c r="O1626" s="14">
        <v>336.64</v>
      </c>
      <c r="P1626" s="14">
        <f t="shared" si="676"/>
        <v>1104.4485119999999</v>
      </c>
      <c r="Q1626" s="14">
        <v>5.97</v>
      </c>
      <c r="R1626" s="40">
        <f t="shared" si="677"/>
        <v>1110.418512</v>
      </c>
      <c r="S1626" s="14">
        <v>10.23</v>
      </c>
      <c r="T1626" s="40">
        <f t="shared" si="678"/>
        <v>1100.1885119999999</v>
      </c>
      <c r="U1626" s="14">
        <v>11.66</v>
      </c>
      <c r="V1626" s="40">
        <f t="shared" si="679"/>
        <v>1098.7585119999999</v>
      </c>
      <c r="W1626" s="14">
        <v>11.7</v>
      </c>
      <c r="X1626" s="40">
        <f t="shared" si="680"/>
        <v>1098.7185119999999</v>
      </c>
      <c r="Y1626" s="14">
        <v>5.97</v>
      </c>
      <c r="Z1626" s="40">
        <f t="shared" si="681"/>
        <v>1110.418512</v>
      </c>
      <c r="AA1626" s="14">
        <v>10.4</v>
      </c>
      <c r="AB1626" s="40">
        <f t="shared" si="682"/>
        <v>1100.0185119999999</v>
      </c>
      <c r="AC1626" s="14">
        <v>11.72</v>
      </c>
      <c r="AD1626" s="40">
        <f t="shared" si="683"/>
        <v>1098.6985119999999</v>
      </c>
      <c r="AE1626" s="14">
        <v>11.46</v>
      </c>
      <c r="AF1626" s="40">
        <f t="shared" si="684"/>
        <v>1098.9585119999999</v>
      </c>
      <c r="AG1626" s="29" t="s">
        <v>22</v>
      </c>
      <c r="AH1626" s="29" t="s">
        <v>22</v>
      </c>
      <c r="AI1626" s="29" t="s">
        <v>63</v>
      </c>
      <c r="AJ1626" s="29" t="s">
        <v>5584</v>
      </c>
      <c r="AK1626" s="30" t="s">
        <v>22</v>
      </c>
      <c r="AL1626" s="30" t="s">
        <v>22</v>
      </c>
      <c r="AM1626" s="30"/>
      <c r="AN1626" s="30" t="s">
        <v>22</v>
      </c>
      <c r="AO1626" s="30" t="s">
        <v>22</v>
      </c>
      <c r="AP1626" s="30"/>
      <c r="AQ1626" s="30" t="s">
        <v>22</v>
      </c>
      <c r="AR1626" s="30" t="s">
        <v>22</v>
      </c>
      <c r="AS1626" s="30"/>
      <c r="AT1626" s="30"/>
      <c r="AU1626" s="30" t="s">
        <v>22</v>
      </c>
      <c r="AV1626" s="30" t="s">
        <v>22</v>
      </c>
      <c r="AW1626" s="30" t="s">
        <v>22</v>
      </c>
      <c r="AX1626" s="30" t="s">
        <v>22</v>
      </c>
      <c r="AY1626" s="30" t="s">
        <v>25</v>
      </c>
      <c r="AZ1626" s="30"/>
      <c r="BA1626" s="30" t="s">
        <v>694</v>
      </c>
      <c r="BB1626" s="30"/>
      <c r="BC1626" s="30" t="s">
        <v>62</v>
      </c>
      <c r="BD1626" s="30"/>
    </row>
    <row r="1627" spans="1:56" x14ac:dyDescent="0.3">
      <c r="A1627" s="31">
        <v>41794</v>
      </c>
      <c r="B1627" s="33" t="s">
        <v>5554</v>
      </c>
      <c r="C1627" s="29">
        <v>10</v>
      </c>
      <c r="D1627" s="29" t="s">
        <v>4664</v>
      </c>
      <c r="E1627" s="30">
        <v>23</v>
      </c>
      <c r="F1627" s="29" t="s">
        <v>72</v>
      </c>
      <c r="G1627" s="29" t="s">
        <v>20</v>
      </c>
      <c r="H1627" s="29" t="s">
        <v>42</v>
      </c>
      <c r="I1627" s="29" t="s">
        <v>25</v>
      </c>
      <c r="J1627" s="29" t="s">
        <v>1057</v>
      </c>
      <c r="K1627" s="29" t="s">
        <v>5585</v>
      </c>
      <c r="L1627" s="29" t="s">
        <v>128</v>
      </c>
      <c r="M1627" s="29" t="s">
        <v>23</v>
      </c>
      <c r="N1627" s="29" t="s">
        <v>4667</v>
      </c>
      <c r="O1627" s="14">
        <v>334.22</v>
      </c>
      <c r="P1627" s="14">
        <f t="shared" si="676"/>
        <v>1096.5089760000001</v>
      </c>
      <c r="Q1627" s="14">
        <v>5.46</v>
      </c>
      <c r="R1627" s="40">
        <f t="shared" si="677"/>
        <v>1101.9689760000001</v>
      </c>
      <c r="S1627" s="14">
        <v>9.92</v>
      </c>
      <c r="T1627" s="40">
        <f t="shared" si="678"/>
        <v>1092.048976</v>
      </c>
      <c r="U1627" s="14">
        <v>11.99</v>
      </c>
      <c r="V1627" s="40">
        <f t="shared" si="679"/>
        <v>1089.9789760000001</v>
      </c>
      <c r="W1627" s="14">
        <v>11.17</v>
      </c>
      <c r="X1627" s="40">
        <f t="shared" si="680"/>
        <v>1090.798976</v>
      </c>
      <c r="Y1627" s="14">
        <v>5.46</v>
      </c>
      <c r="Z1627" s="40">
        <f t="shared" si="681"/>
        <v>1101.9689760000001</v>
      </c>
      <c r="AA1627" s="14">
        <v>10.16</v>
      </c>
      <c r="AB1627" s="40">
        <f t="shared" si="682"/>
        <v>1091.808976</v>
      </c>
      <c r="AC1627" s="14">
        <v>12.14</v>
      </c>
      <c r="AD1627" s="40">
        <f t="shared" si="683"/>
        <v>1089.828976</v>
      </c>
      <c r="AE1627" s="14">
        <v>11.45</v>
      </c>
      <c r="AF1627" s="40">
        <f t="shared" si="684"/>
        <v>1090.5189760000001</v>
      </c>
      <c r="AG1627" s="29" t="s">
        <v>22</v>
      </c>
      <c r="AH1627" s="29" t="s">
        <v>22</v>
      </c>
      <c r="AI1627" s="29" t="s">
        <v>24</v>
      </c>
      <c r="AJ1627" s="29"/>
      <c r="AK1627" s="30" t="s">
        <v>22</v>
      </c>
      <c r="AL1627" s="30" t="s">
        <v>22</v>
      </c>
      <c r="AM1627" s="30"/>
      <c r="AN1627" s="30" t="s">
        <v>22</v>
      </c>
      <c r="AO1627" s="30" t="s">
        <v>22</v>
      </c>
      <c r="AP1627" s="30"/>
      <c r="AQ1627" s="30" t="s">
        <v>22</v>
      </c>
      <c r="AR1627" s="30" t="s">
        <v>22</v>
      </c>
      <c r="AS1627" s="30"/>
      <c r="AT1627" s="30"/>
      <c r="AU1627" s="30" t="s">
        <v>22</v>
      </c>
      <c r="AV1627" s="30" t="s">
        <v>22</v>
      </c>
      <c r="AW1627" s="30" t="s">
        <v>22</v>
      </c>
      <c r="AX1627" s="30" t="s">
        <v>22</v>
      </c>
      <c r="AY1627" s="30" t="s">
        <v>25</v>
      </c>
      <c r="AZ1627" s="30"/>
      <c r="BA1627" s="30" t="s">
        <v>22</v>
      </c>
      <c r="BB1627" s="30"/>
      <c r="BC1627" s="30" t="s">
        <v>62</v>
      </c>
      <c r="BD1627" s="30"/>
    </row>
    <row r="1628" spans="1:56" x14ac:dyDescent="0.3">
      <c r="A1628" s="31">
        <v>41794</v>
      </c>
      <c r="B1628" s="33" t="s">
        <v>5555</v>
      </c>
      <c r="C1628" s="29">
        <v>11</v>
      </c>
      <c r="D1628" s="29" t="s">
        <v>4664</v>
      </c>
      <c r="E1628" s="30">
        <v>23</v>
      </c>
      <c r="F1628" s="29" t="s">
        <v>65</v>
      </c>
      <c r="G1628" s="29" t="s">
        <v>94</v>
      </c>
      <c r="H1628" s="29" t="s">
        <v>238</v>
      </c>
      <c r="I1628" s="29" t="s">
        <v>25</v>
      </c>
      <c r="J1628" s="29" t="s">
        <v>5534</v>
      </c>
      <c r="K1628" s="29" t="s">
        <v>5586</v>
      </c>
      <c r="L1628" s="29" t="s">
        <v>854</v>
      </c>
      <c r="M1628" s="29" t="s">
        <v>715</v>
      </c>
      <c r="N1628" s="29" t="s">
        <v>4682</v>
      </c>
      <c r="O1628" s="14">
        <v>332.98</v>
      </c>
      <c r="P1628" s="14">
        <f t="shared" si="676"/>
        <v>1092.4407840000001</v>
      </c>
      <c r="Q1628" s="14">
        <v>4.46</v>
      </c>
      <c r="R1628" s="40">
        <f t="shared" si="677"/>
        <v>1096.9007840000002</v>
      </c>
      <c r="S1628" s="14">
        <v>7.92</v>
      </c>
      <c r="T1628" s="40">
        <f t="shared" si="678"/>
        <v>1088.9807840000001</v>
      </c>
      <c r="U1628" s="14">
        <v>12.85</v>
      </c>
      <c r="V1628" s="40">
        <f t="shared" si="679"/>
        <v>1084.0507840000002</v>
      </c>
      <c r="W1628" s="14">
        <v>12.18</v>
      </c>
      <c r="X1628" s="40">
        <f t="shared" si="680"/>
        <v>1084.7207840000001</v>
      </c>
      <c r="Y1628" s="14">
        <v>4.46</v>
      </c>
      <c r="Z1628" s="40">
        <f t="shared" si="681"/>
        <v>1096.9007840000002</v>
      </c>
      <c r="AA1628" s="14">
        <v>8.3000000000000007</v>
      </c>
      <c r="AB1628" s="40">
        <f t="shared" si="682"/>
        <v>1088.6007840000002</v>
      </c>
      <c r="AC1628" s="14">
        <v>13.24</v>
      </c>
      <c r="AD1628" s="40">
        <f t="shared" si="683"/>
        <v>1083.6607840000001</v>
      </c>
      <c r="AE1628" s="14">
        <v>12.92</v>
      </c>
      <c r="AF1628" s="40">
        <f t="shared" si="684"/>
        <v>1083.9807840000001</v>
      </c>
      <c r="AG1628" s="29" t="s">
        <v>22</v>
      </c>
      <c r="AH1628" s="29" t="s">
        <v>22</v>
      </c>
      <c r="AI1628" s="29" t="s">
        <v>24</v>
      </c>
      <c r="AJ1628" s="29"/>
      <c r="AK1628" s="30" t="s">
        <v>22</v>
      </c>
      <c r="AL1628" s="30" t="s">
        <v>22</v>
      </c>
      <c r="AM1628" s="30"/>
      <c r="AN1628" s="30" t="s">
        <v>22</v>
      </c>
      <c r="AO1628" s="30" t="s">
        <v>22</v>
      </c>
      <c r="AP1628" s="30"/>
      <c r="AQ1628" s="30" t="s">
        <v>22</v>
      </c>
      <c r="AR1628" s="30" t="s">
        <v>22</v>
      </c>
      <c r="AS1628" s="30"/>
      <c r="AT1628" s="30"/>
      <c r="AU1628" s="30" t="s">
        <v>22</v>
      </c>
      <c r="AV1628" s="30" t="s">
        <v>22</v>
      </c>
      <c r="AW1628" s="30" t="s">
        <v>22</v>
      </c>
      <c r="AX1628" s="30" t="s">
        <v>22</v>
      </c>
      <c r="AY1628" s="30" t="s">
        <v>25</v>
      </c>
      <c r="AZ1628" s="30"/>
      <c r="BA1628" s="30" t="s">
        <v>694</v>
      </c>
      <c r="BB1628" s="30"/>
      <c r="BC1628" s="30" t="s">
        <v>62</v>
      </c>
      <c r="BD1628" s="30"/>
    </row>
    <row r="1629" spans="1:56" x14ac:dyDescent="0.3">
      <c r="A1629" s="31">
        <v>41794</v>
      </c>
      <c r="B1629" s="33" t="s">
        <v>5556</v>
      </c>
      <c r="C1629" s="29">
        <v>12</v>
      </c>
      <c r="D1629" s="29" t="s">
        <v>4664</v>
      </c>
      <c r="E1629" s="30">
        <v>23</v>
      </c>
      <c r="F1629" s="29" t="s">
        <v>72</v>
      </c>
      <c r="G1629" s="29" t="s">
        <v>20</v>
      </c>
      <c r="H1629" s="29" t="s">
        <v>42</v>
      </c>
      <c r="I1629" s="29" t="s">
        <v>22</v>
      </c>
      <c r="J1629" s="29" t="s">
        <v>890</v>
      </c>
      <c r="K1629" s="29" t="s">
        <v>5278</v>
      </c>
      <c r="L1629" s="29" t="s">
        <v>52</v>
      </c>
      <c r="M1629" s="29" t="s">
        <v>121</v>
      </c>
      <c r="N1629" s="29" t="s">
        <v>4682</v>
      </c>
      <c r="O1629" s="14">
        <v>332.54</v>
      </c>
      <c r="P1629" s="14">
        <f t="shared" si="676"/>
        <v>1090.9972320000002</v>
      </c>
      <c r="Q1629" s="14">
        <v>4.66</v>
      </c>
      <c r="R1629" s="40">
        <f t="shared" si="677"/>
        <v>1095.6572320000002</v>
      </c>
      <c r="S1629" s="14">
        <v>7.12</v>
      </c>
      <c r="T1629" s="40">
        <f t="shared" si="678"/>
        <v>1088.5372320000004</v>
      </c>
      <c r="U1629" s="14">
        <v>8.5500000000000007</v>
      </c>
      <c r="V1629" s="40">
        <f t="shared" si="679"/>
        <v>1087.1072320000003</v>
      </c>
      <c r="W1629" s="14">
        <v>8.14</v>
      </c>
      <c r="X1629" s="40">
        <f t="shared" si="680"/>
        <v>1087.5172320000001</v>
      </c>
      <c r="Y1629" s="14">
        <v>4.66</v>
      </c>
      <c r="Z1629" s="40">
        <f t="shared" si="681"/>
        <v>1095.6572320000002</v>
      </c>
      <c r="AA1629" s="14">
        <v>7.15</v>
      </c>
      <c r="AB1629" s="40">
        <f t="shared" si="682"/>
        <v>1088.5072320000002</v>
      </c>
      <c r="AC1629" s="14">
        <v>8.67</v>
      </c>
      <c r="AD1629" s="40">
        <f t="shared" si="683"/>
        <v>1086.9872320000002</v>
      </c>
      <c r="AE1629" s="14">
        <v>8.48</v>
      </c>
      <c r="AF1629" s="40">
        <f t="shared" si="684"/>
        <v>1087.1772320000002</v>
      </c>
      <c r="AG1629" s="29" t="s">
        <v>22</v>
      </c>
      <c r="AH1629" s="29" t="s">
        <v>22</v>
      </c>
      <c r="AI1629" s="29" t="s">
        <v>48</v>
      </c>
      <c r="AJ1629" s="29" t="s">
        <v>5587</v>
      </c>
      <c r="AK1629" s="30" t="s">
        <v>22</v>
      </c>
      <c r="AL1629" s="30" t="s">
        <v>22</v>
      </c>
      <c r="AM1629" s="30"/>
      <c r="AN1629" s="30" t="s">
        <v>22</v>
      </c>
      <c r="AO1629" s="30" t="s">
        <v>22</v>
      </c>
      <c r="AP1629" s="30"/>
      <c r="AQ1629" s="30" t="s">
        <v>22</v>
      </c>
      <c r="AR1629" s="30" t="s">
        <v>22</v>
      </c>
      <c r="AS1629" s="30"/>
      <c r="AT1629" s="30"/>
      <c r="AU1629" s="30" t="s">
        <v>22</v>
      </c>
      <c r="AV1629" s="30" t="s">
        <v>22</v>
      </c>
      <c r="AW1629" s="30" t="s">
        <v>22</v>
      </c>
      <c r="AX1629" s="30" t="s">
        <v>22</v>
      </c>
      <c r="AY1629" s="30" t="s">
        <v>25</v>
      </c>
      <c r="AZ1629" s="30"/>
      <c r="BA1629" s="30" t="s">
        <v>22</v>
      </c>
      <c r="BB1629" s="30"/>
      <c r="BC1629" s="30" t="s">
        <v>62</v>
      </c>
      <c r="BD1629" s="30"/>
    </row>
    <row r="1630" spans="1:56" x14ac:dyDescent="0.3">
      <c r="A1630" s="31">
        <v>41794</v>
      </c>
      <c r="B1630" s="33" t="s">
        <v>5557</v>
      </c>
      <c r="C1630" s="29">
        <v>1</v>
      </c>
      <c r="D1630" s="29" t="s">
        <v>4664</v>
      </c>
      <c r="E1630" s="30">
        <v>24</v>
      </c>
      <c r="F1630" s="29" t="s">
        <v>49</v>
      </c>
      <c r="G1630" s="29" t="s">
        <v>20</v>
      </c>
      <c r="H1630" s="29" t="s">
        <v>42</v>
      </c>
      <c r="I1630" s="29" t="s">
        <v>22</v>
      </c>
      <c r="J1630" s="29" t="s">
        <v>5588</v>
      </c>
      <c r="K1630" s="29" t="s">
        <v>5589</v>
      </c>
      <c r="L1630" s="29" t="s">
        <v>75</v>
      </c>
      <c r="M1630" s="29" t="s">
        <v>46</v>
      </c>
      <c r="N1630" s="29" t="s">
        <v>4702</v>
      </c>
      <c r="O1630" s="14">
        <v>339.31</v>
      </c>
      <c r="P1630" s="14">
        <f t="shared" si="676"/>
        <v>1113.2082480000001</v>
      </c>
      <c r="Q1630" s="14">
        <v>5.9</v>
      </c>
      <c r="R1630" s="40">
        <f t="shared" si="677"/>
        <v>1119.1082480000002</v>
      </c>
      <c r="S1630" s="14">
        <v>8.7100000000000009</v>
      </c>
      <c r="T1630" s="40">
        <f t="shared" si="678"/>
        <v>1110.3982480000002</v>
      </c>
      <c r="U1630" s="14">
        <v>9.69</v>
      </c>
      <c r="V1630" s="40">
        <f t="shared" si="679"/>
        <v>1109.4182480000002</v>
      </c>
      <c r="W1630" s="14">
        <v>10.28</v>
      </c>
      <c r="X1630" s="40">
        <f t="shared" si="680"/>
        <v>1108.8282480000003</v>
      </c>
      <c r="Y1630" s="14">
        <v>5.9</v>
      </c>
      <c r="Z1630" s="40">
        <f t="shared" si="681"/>
        <v>1119.1082480000002</v>
      </c>
      <c r="AA1630" s="14">
        <v>8.64</v>
      </c>
      <c r="AB1630" s="40">
        <f t="shared" si="682"/>
        <v>1110.4682480000001</v>
      </c>
      <c r="AC1630" s="14">
        <v>9.44</v>
      </c>
      <c r="AD1630" s="40">
        <f t="shared" si="683"/>
        <v>1109.6682480000002</v>
      </c>
      <c r="AE1630" s="14">
        <v>9.59</v>
      </c>
      <c r="AF1630" s="40">
        <f t="shared" si="684"/>
        <v>1109.5182480000003</v>
      </c>
      <c r="AG1630" s="29" t="s">
        <v>22</v>
      </c>
      <c r="AH1630" s="29" t="s">
        <v>22</v>
      </c>
      <c r="AI1630" s="29" t="s">
        <v>63</v>
      </c>
      <c r="AJ1630" s="29" t="s">
        <v>5590</v>
      </c>
      <c r="AK1630" s="30" t="s">
        <v>25</v>
      </c>
      <c r="AL1630" s="30" t="s">
        <v>25</v>
      </c>
      <c r="AM1630" s="30" t="s">
        <v>124</v>
      </c>
      <c r="AN1630" s="30" t="s">
        <v>22</v>
      </c>
      <c r="AO1630" s="30" t="s">
        <v>22</v>
      </c>
      <c r="AP1630" s="30"/>
      <c r="AQ1630" s="30" t="s">
        <v>22</v>
      </c>
      <c r="AR1630" s="30" t="s">
        <v>22</v>
      </c>
      <c r="AS1630" s="30"/>
      <c r="AT1630" s="30"/>
      <c r="AU1630" s="30" t="s">
        <v>22</v>
      </c>
      <c r="AV1630" s="30" t="s">
        <v>22</v>
      </c>
      <c r="AW1630" s="30" t="s">
        <v>22</v>
      </c>
      <c r="AX1630" s="30" t="s">
        <v>22</v>
      </c>
      <c r="AY1630" s="30" t="s">
        <v>25</v>
      </c>
      <c r="AZ1630" s="30"/>
      <c r="BA1630" s="30" t="s">
        <v>22</v>
      </c>
      <c r="BB1630" s="30"/>
      <c r="BC1630" s="30" t="s">
        <v>62</v>
      </c>
      <c r="BD1630" s="30"/>
    </row>
    <row r="1631" spans="1:56" x14ac:dyDescent="0.3">
      <c r="A1631" s="31">
        <v>41794</v>
      </c>
      <c r="B1631" s="33" t="s">
        <v>5558</v>
      </c>
      <c r="C1631" s="29">
        <v>2</v>
      </c>
      <c r="D1631" s="29" t="s">
        <v>4664</v>
      </c>
      <c r="E1631" s="30">
        <v>24</v>
      </c>
      <c r="F1631" s="29" t="s">
        <v>19</v>
      </c>
      <c r="G1631" s="29" t="s">
        <v>20</v>
      </c>
      <c r="H1631" s="29" t="s">
        <v>5591</v>
      </c>
      <c r="I1631" s="29" t="s">
        <v>22</v>
      </c>
      <c r="J1631" s="29" t="s">
        <v>5592</v>
      </c>
      <c r="K1631" s="29" t="s">
        <v>5593</v>
      </c>
      <c r="L1631" s="29" t="s">
        <v>142</v>
      </c>
      <c r="M1631" s="29" t="s">
        <v>46</v>
      </c>
      <c r="N1631" s="29" t="s">
        <v>4667</v>
      </c>
      <c r="O1631" s="14">
        <v>339.64</v>
      </c>
      <c r="P1631" s="14">
        <f t="shared" si="676"/>
        <v>1114.2909119999999</v>
      </c>
      <c r="Q1631" s="14">
        <v>6.53</v>
      </c>
      <c r="R1631" s="40">
        <f t="shared" si="677"/>
        <v>1120.8209119999999</v>
      </c>
      <c r="S1631" s="14">
        <v>8.39</v>
      </c>
      <c r="T1631" s="40">
        <f t="shared" si="678"/>
        <v>1112.4309119999998</v>
      </c>
      <c r="U1631" s="14">
        <v>9.77</v>
      </c>
      <c r="V1631" s="40">
        <f t="shared" si="679"/>
        <v>1111.0509119999999</v>
      </c>
      <c r="W1631" s="14">
        <v>9.7799999999999994</v>
      </c>
      <c r="X1631" s="40">
        <f t="shared" si="680"/>
        <v>1111.0409119999999</v>
      </c>
      <c r="Y1631" s="14">
        <v>6.53</v>
      </c>
      <c r="Z1631" s="40">
        <f t="shared" si="681"/>
        <v>1120.8209119999999</v>
      </c>
      <c r="AA1631" s="14">
        <v>8.6199999999999992</v>
      </c>
      <c r="AB1631" s="40">
        <f t="shared" si="682"/>
        <v>1112.200912</v>
      </c>
      <c r="AC1631" s="14">
        <v>9.8000000000000007</v>
      </c>
      <c r="AD1631" s="40">
        <f t="shared" si="683"/>
        <v>1111.020912</v>
      </c>
      <c r="AE1631" s="14">
        <v>10.1</v>
      </c>
      <c r="AF1631" s="40">
        <f t="shared" si="684"/>
        <v>1110.720912</v>
      </c>
      <c r="AG1631" s="29" t="s">
        <v>22</v>
      </c>
      <c r="AH1631" s="29" t="s">
        <v>22</v>
      </c>
      <c r="AI1631" s="29" t="s">
        <v>24</v>
      </c>
      <c r="AJ1631" s="29"/>
      <c r="AK1631" s="30" t="s">
        <v>22</v>
      </c>
      <c r="AL1631" s="30" t="s">
        <v>22</v>
      </c>
      <c r="AM1631" s="30"/>
      <c r="AN1631" s="30" t="s">
        <v>22</v>
      </c>
      <c r="AO1631" s="30" t="s">
        <v>22</v>
      </c>
      <c r="AP1631" s="30"/>
      <c r="AQ1631" s="30" t="s">
        <v>22</v>
      </c>
      <c r="AR1631" s="30" t="s">
        <v>22</v>
      </c>
      <c r="AS1631" s="30"/>
      <c r="AT1631" s="30"/>
      <c r="AU1631" s="30" t="s">
        <v>22</v>
      </c>
      <c r="AV1631" s="30" t="s">
        <v>22</v>
      </c>
      <c r="AW1631" s="30" t="s">
        <v>22</v>
      </c>
      <c r="AX1631" s="30" t="s">
        <v>22</v>
      </c>
      <c r="AY1631" s="30" t="s">
        <v>25</v>
      </c>
      <c r="AZ1631" s="30"/>
      <c r="BA1631" s="30" t="s">
        <v>22</v>
      </c>
      <c r="BB1631" s="30" t="s">
        <v>5115</v>
      </c>
      <c r="BC1631" s="30" t="s">
        <v>62</v>
      </c>
      <c r="BD1631" s="30"/>
    </row>
    <row r="1632" spans="1:56" x14ac:dyDescent="0.3">
      <c r="A1632" s="31">
        <v>41794</v>
      </c>
      <c r="B1632" s="33" t="s">
        <v>5559</v>
      </c>
      <c r="C1632" s="29">
        <v>3</v>
      </c>
      <c r="D1632" s="29" t="s">
        <v>4664</v>
      </c>
      <c r="E1632" s="30">
        <v>24</v>
      </c>
      <c r="F1632" s="29" t="s">
        <v>19</v>
      </c>
      <c r="G1632" s="29" t="s">
        <v>20</v>
      </c>
      <c r="H1632" s="29" t="s">
        <v>42</v>
      </c>
      <c r="I1632" s="29" t="s">
        <v>25</v>
      </c>
      <c r="J1632" s="29" t="s">
        <v>5594</v>
      </c>
      <c r="K1632" s="29" t="s">
        <v>5595</v>
      </c>
      <c r="L1632" s="29" t="s">
        <v>261</v>
      </c>
      <c r="M1632" s="29" t="s">
        <v>46</v>
      </c>
      <c r="N1632" s="29" t="s">
        <v>4682</v>
      </c>
      <c r="O1632" s="14">
        <v>341.01</v>
      </c>
      <c r="P1632" s="14">
        <f t="shared" ref="P1632:P1695" si="685">SUM(O1632*3.2808)</f>
        <v>1118.7856080000001</v>
      </c>
      <c r="Q1632" s="14">
        <v>6.33</v>
      </c>
      <c r="R1632" s="40">
        <f t="shared" ref="R1632:R1695" si="686">SUM(P1632+Q1632)</f>
        <v>1125.1156080000001</v>
      </c>
      <c r="S1632" s="14">
        <v>8.69</v>
      </c>
      <c r="T1632" s="40">
        <f t="shared" ref="T1632:T1695" si="687">SUM(R1632-S1632)</f>
        <v>1116.425608</v>
      </c>
      <c r="U1632" s="14">
        <v>9.83</v>
      </c>
      <c r="V1632" s="40">
        <f t="shared" ref="V1632:V1695" si="688">SUM(R1632-U1632)</f>
        <v>1115.2856080000001</v>
      </c>
      <c r="W1632" s="14">
        <v>9.9600000000000009</v>
      </c>
      <c r="X1632" s="40">
        <f t="shared" ref="X1632:X1695" si="689">SUM(R1632-W1632)</f>
        <v>1115.155608</v>
      </c>
      <c r="Y1632" s="14">
        <v>6.33</v>
      </c>
      <c r="Z1632" s="40">
        <f t="shared" ref="Z1632:Z1695" si="690">SUM(P1632+Y1632)</f>
        <v>1125.1156080000001</v>
      </c>
      <c r="AA1632" s="14">
        <v>8.85</v>
      </c>
      <c r="AB1632" s="40">
        <f t="shared" ref="AB1632:AB1695" si="691">SUM(Z1632-AA1632)</f>
        <v>1116.2656080000002</v>
      </c>
      <c r="AC1632" s="14">
        <v>9.52</v>
      </c>
      <c r="AD1632" s="40">
        <f t="shared" ref="AD1632:AD1695" si="692">SUM(Z1632-AC1632)</f>
        <v>1115.5956080000001</v>
      </c>
      <c r="AE1632" s="14">
        <v>10.14</v>
      </c>
      <c r="AF1632" s="40">
        <f t="shared" ref="AF1632:AF1695" si="693">SUM(Z1632-AE1632)</f>
        <v>1114.975608</v>
      </c>
      <c r="AG1632" s="29" t="s">
        <v>22</v>
      </c>
      <c r="AH1632" s="29" t="s">
        <v>22</v>
      </c>
      <c r="AI1632" s="29" t="s">
        <v>63</v>
      </c>
      <c r="AJ1632" s="29" t="s">
        <v>5413</v>
      </c>
      <c r="AK1632" s="30" t="s">
        <v>25</v>
      </c>
      <c r="AL1632" s="30" t="s">
        <v>25</v>
      </c>
      <c r="AM1632" s="30" t="s">
        <v>124</v>
      </c>
      <c r="AN1632" s="30" t="s">
        <v>22</v>
      </c>
      <c r="AO1632" s="30" t="s">
        <v>22</v>
      </c>
      <c r="AP1632" s="30"/>
      <c r="AQ1632" s="30" t="s">
        <v>22</v>
      </c>
      <c r="AR1632" s="30" t="s">
        <v>22</v>
      </c>
      <c r="AS1632" s="30"/>
      <c r="AT1632" s="30"/>
      <c r="AU1632" s="30" t="s">
        <v>22</v>
      </c>
      <c r="AV1632" s="30" t="s">
        <v>22</v>
      </c>
      <c r="AW1632" s="30" t="s">
        <v>22</v>
      </c>
      <c r="AX1632" s="30" t="s">
        <v>22</v>
      </c>
      <c r="AY1632" s="30" t="s">
        <v>25</v>
      </c>
      <c r="AZ1632" s="30"/>
      <c r="BA1632" s="30" t="s">
        <v>22</v>
      </c>
      <c r="BB1632" s="30"/>
      <c r="BC1632" s="30" t="s">
        <v>62</v>
      </c>
      <c r="BD1632" s="30"/>
    </row>
    <row r="1633" spans="1:56" x14ac:dyDescent="0.3">
      <c r="A1633" s="31">
        <v>41794</v>
      </c>
      <c r="B1633" s="33" t="s">
        <v>5560</v>
      </c>
      <c r="C1633" s="29">
        <v>4</v>
      </c>
      <c r="D1633" s="29" t="s">
        <v>4664</v>
      </c>
      <c r="E1633" s="30">
        <v>24</v>
      </c>
      <c r="F1633" s="29" t="s">
        <v>65</v>
      </c>
      <c r="G1633" s="29" t="s">
        <v>20</v>
      </c>
      <c r="H1633" s="29" t="s">
        <v>42</v>
      </c>
      <c r="I1633" s="29" t="s">
        <v>25</v>
      </c>
      <c r="J1633" s="29" t="s">
        <v>5596</v>
      </c>
      <c r="K1633" s="29" t="s">
        <v>5597</v>
      </c>
      <c r="L1633" s="29" t="s">
        <v>261</v>
      </c>
      <c r="M1633" s="29" t="s">
        <v>46</v>
      </c>
      <c r="N1633" s="29" t="s">
        <v>4682</v>
      </c>
      <c r="O1633" s="14">
        <v>340.36</v>
      </c>
      <c r="P1633" s="14">
        <f t="shared" si="685"/>
        <v>1116.653088</v>
      </c>
      <c r="Q1633" s="14">
        <v>6.08</v>
      </c>
      <c r="R1633" s="40">
        <f t="shared" si="686"/>
        <v>1122.733088</v>
      </c>
      <c r="S1633" s="14">
        <v>8.81</v>
      </c>
      <c r="T1633" s="40">
        <f t="shared" si="687"/>
        <v>1113.923088</v>
      </c>
      <c r="U1633" s="14">
        <v>10.37</v>
      </c>
      <c r="V1633" s="40">
        <f t="shared" si="688"/>
        <v>1112.3630880000001</v>
      </c>
      <c r="W1633" s="14">
        <v>10.16</v>
      </c>
      <c r="X1633" s="40">
        <f t="shared" si="689"/>
        <v>1112.5730879999999</v>
      </c>
      <c r="Y1633" s="14">
        <v>6.08</v>
      </c>
      <c r="Z1633" s="40">
        <f t="shared" si="690"/>
        <v>1122.733088</v>
      </c>
      <c r="AA1633" s="14">
        <v>8.81</v>
      </c>
      <c r="AB1633" s="40">
        <f t="shared" si="691"/>
        <v>1113.923088</v>
      </c>
      <c r="AC1633" s="14">
        <v>10.37</v>
      </c>
      <c r="AD1633" s="40">
        <f t="shared" si="692"/>
        <v>1112.3630880000001</v>
      </c>
      <c r="AE1633" s="14">
        <v>10.53</v>
      </c>
      <c r="AF1633" s="40">
        <f t="shared" si="693"/>
        <v>1112.203088</v>
      </c>
      <c r="AG1633" s="29" t="s">
        <v>22</v>
      </c>
      <c r="AH1633" s="29" t="s">
        <v>22</v>
      </c>
      <c r="AI1633" s="29" t="s">
        <v>24</v>
      </c>
      <c r="AJ1633" s="29"/>
      <c r="AK1633" s="30" t="s">
        <v>22</v>
      </c>
      <c r="AL1633" s="30" t="s">
        <v>22</v>
      </c>
      <c r="AM1633" s="30"/>
      <c r="AN1633" s="30" t="s">
        <v>22</v>
      </c>
      <c r="AO1633" s="30" t="s">
        <v>22</v>
      </c>
      <c r="AP1633" s="30"/>
      <c r="AQ1633" s="30" t="s">
        <v>22</v>
      </c>
      <c r="AR1633" s="30" t="s">
        <v>22</v>
      </c>
      <c r="AS1633" s="30"/>
      <c r="AT1633" s="30"/>
      <c r="AU1633" s="30" t="s">
        <v>22</v>
      </c>
      <c r="AV1633" s="30" t="s">
        <v>22</v>
      </c>
      <c r="AW1633" s="30" t="s">
        <v>22</v>
      </c>
      <c r="AX1633" s="30" t="s">
        <v>22</v>
      </c>
      <c r="AY1633" s="30" t="s">
        <v>25</v>
      </c>
      <c r="AZ1633" s="30"/>
      <c r="BA1633" s="30" t="s">
        <v>694</v>
      </c>
      <c r="BB1633" s="30"/>
      <c r="BC1633" s="30" t="s">
        <v>62</v>
      </c>
      <c r="BD1633" s="30"/>
    </row>
    <row r="1634" spans="1:56" x14ac:dyDescent="0.3">
      <c r="A1634" s="31">
        <v>41794</v>
      </c>
      <c r="B1634" s="33" t="s">
        <v>5561</v>
      </c>
      <c r="C1634" s="29">
        <v>5</v>
      </c>
      <c r="D1634" s="29" t="s">
        <v>4664</v>
      </c>
      <c r="E1634" s="30">
        <v>24</v>
      </c>
      <c r="F1634" s="29" t="s">
        <v>65</v>
      </c>
      <c r="G1634" s="29" t="s">
        <v>94</v>
      </c>
      <c r="H1634" s="29" t="s">
        <v>5598</v>
      </c>
      <c r="I1634" s="29" t="s">
        <v>25</v>
      </c>
      <c r="J1634" s="29" t="s">
        <v>5599</v>
      </c>
      <c r="K1634" s="29" t="s">
        <v>5600</v>
      </c>
      <c r="L1634" s="29" t="s">
        <v>807</v>
      </c>
      <c r="M1634" s="29" t="s">
        <v>201</v>
      </c>
      <c r="N1634" s="29" t="s">
        <v>5311</v>
      </c>
      <c r="O1634" s="14">
        <v>339.96</v>
      </c>
      <c r="P1634" s="14">
        <f t="shared" si="685"/>
        <v>1115.340768</v>
      </c>
      <c r="Q1634" s="14">
        <v>5.5</v>
      </c>
      <c r="R1634" s="40">
        <f t="shared" si="686"/>
        <v>1120.840768</v>
      </c>
      <c r="S1634" s="14">
        <v>8.32</v>
      </c>
      <c r="T1634" s="40">
        <f t="shared" si="687"/>
        <v>1112.5207680000001</v>
      </c>
      <c r="U1634" s="14">
        <v>11.19</v>
      </c>
      <c r="V1634" s="40">
        <f t="shared" si="688"/>
        <v>1109.650768</v>
      </c>
      <c r="W1634" s="14">
        <v>10.82</v>
      </c>
      <c r="X1634" s="40">
        <f t="shared" si="689"/>
        <v>1110.0207680000001</v>
      </c>
      <c r="Y1634" s="14">
        <v>5.5</v>
      </c>
      <c r="Z1634" s="40">
        <f t="shared" si="690"/>
        <v>1120.840768</v>
      </c>
      <c r="AA1634" s="14">
        <v>8.6199999999999992</v>
      </c>
      <c r="AB1634" s="40">
        <f t="shared" si="691"/>
        <v>1112.2207680000001</v>
      </c>
      <c r="AC1634" s="14">
        <v>10.74</v>
      </c>
      <c r="AD1634" s="40">
        <f t="shared" si="692"/>
        <v>1110.100768</v>
      </c>
      <c r="AE1634" s="14">
        <v>10.95</v>
      </c>
      <c r="AF1634" s="40">
        <f t="shared" si="693"/>
        <v>1109.890768</v>
      </c>
      <c r="AG1634" s="29" t="s">
        <v>22</v>
      </c>
      <c r="AH1634" s="29" t="s">
        <v>22</v>
      </c>
      <c r="AI1634" s="29" t="s">
        <v>63</v>
      </c>
      <c r="AJ1634" s="29" t="s">
        <v>5413</v>
      </c>
      <c r="AK1634" s="30" t="s">
        <v>22</v>
      </c>
      <c r="AL1634" s="30" t="s">
        <v>25</v>
      </c>
      <c r="AM1634" s="30" t="s">
        <v>20</v>
      </c>
      <c r="AN1634" s="30" t="s">
        <v>22</v>
      </c>
      <c r="AO1634" s="30" t="s">
        <v>22</v>
      </c>
      <c r="AP1634" s="30"/>
      <c r="AQ1634" s="30" t="s">
        <v>22</v>
      </c>
      <c r="AR1634" s="30" t="s">
        <v>22</v>
      </c>
      <c r="AS1634" s="30"/>
      <c r="AT1634" s="30"/>
      <c r="AU1634" s="30" t="s">
        <v>22</v>
      </c>
      <c r="AV1634" s="30" t="s">
        <v>22</v>
      </c>
      <c r="AW1634" s="30" t="s">
        <v>22</v>
      </c>
      <c r="AX1634" s="30" t="s">
        <v>22</v>
      </c>
      <c r="AY1634" s="30" t="s">
        <v>25</v>
      </c>
      <c r="AZ1634" s="30"/>
      <c r="BA1634" s="30" t="s">
        <v>694</v>
      </c>
      <c r="BB1634" s="30" t="s">
        <v>5117</v>
      </c>
      <c r="BC1634" s="30" t="s">
        <v>62</v>
      </c>
      <c r="BD1634" s="30"/>
    </row>
    <row r="1635" spans="1:56" x14ac:dyDescent="0.3">
      <c r="A1635" s="31">
        <v>41794</v>
      </c>
      <c r="B1635" s="33" t="s">
        <v>5562</v>
      </c>
      <c r="C1635" s="29">
        <v>6</v>
      </c>
      <c r="D1635" s="29" t="s">
        <v>4664</v>
      </c>
      <c r="E1635" s="30">
        <v>24</v>
      </c>
      <c r="F1635" s="29" t="s">
        <v>65</v>
      </c>
      <c r="G1635" s="29" t="s">
        <v>29</v>
      </c>
      <c r="H1635" s="29" t="s">
        <v>42</v>
      </c>
      <c r="I1635" s="29" t="s">
        <v>25</v>
      </c>
      <c r="J1635" s="29" t="s">
        <v>2400</v>
      </c>
      <c r="K1635" s="29" t="s">
        <v>5601</v>
      </c>
      <c r="L1635" s="29" t="s">
        <v>732</v>
      </c>
      <c r="M1635" s="29" t="s">
        <v>121</v>
      </c>
      <c r="N1635" s="29" t="s">
        <v>4667</v>
      </c>
      <c r="O1635" s="14">
        <v>339.36</v>
      </c>
      <c r="P1635" s="14">
        <f t="shared" si="685"/>
        <v>1113.372288</v>
      </c>
      <c r="Q1635" s="14">
        <v>5.09</v>
      </c>
      <c r="R1635" s="40">
        <f t="shared" si="686"/>
        <v>1118.4622879999999</v>
      </c>
      <c r="S1635" s="14">
        <v>7.48</v>
      </c>
      <c r="T1635" s="40">
        <f t="shared" si="687"/>
        <v>1110.9822879999999</v>
      </c>
      <c r="U1635" s="14">
        <v>8.6</v>
      </c>
      <c r="V1635" s="40">
        <f t="shared" si="688"/>
        <v>1109.862288</v>
      </c>
      <c r="W1635" s="14">
        <v>8.5399999999999991</v>
      </c>
      <c r="X1635" s="40">
        <f t="shared" si="689"/>
        <v>1109.922288</v>
      </c>
      <c r="Y1635" s="14">
        <v>5.09</v>
      </c>
      <c r="Z1635" s="40">
        <f t="shared" si="690"/>
        <v>1118.4622879999999</v>
      </c>
      <c r="AA1635" s="14">
        <v>7.73</v>
      </c>
      <c r="AB1635" s="40">
        <f t="shared" si="691"/>
        <v>1110.7322879999999</v>
      </c>
      <c r="AC1635" s="14">
        <v>8.68</v>
      </c>
      <c r="AD1635" s="40">
        <f t="shared" si="692"/>
        <v>1109.7822879999999</v>
      </c>
      <c r="AE1635" s="14">
        <v>8.64</v>
      </c>
      <c r="AF1635" s="40">
        <f t="shared" si="693"/>
        <v>1109.8222879999998</v>
      </c>
      <c r="AG1635" s="29" t="s">
        <v>22</v>
      </c>
      <c r="AH1635" s="29" t="s">
        <v>22</v>
      </c>
      <c r="AI1635" s="29" t="s">
        <v>63</v>
      </c>
      <c r="AJ1635" s="29" t="s">
        <v>5413</v>
      </c>
      <c r="AK1635" s="30" t="s">
        <v>25</v>
      </c>
      <c r="AL1635" s="30" t="s">
        <v>25</v>
      </c>
      <c r="AM1635" s="30" t="s">
        <v>91</v>
      </c>
      <c r="AN1635" s="30" t="s">
        <v>22</v>
      </c>
      <c r="AO1635" s="30" t="s">
        <v>22</v>
      </c>
      <c r="AP1635" s="30"/>
      <c r="AQ1635" s="30" t="s">
        <v>22</v>
      </c>
      <c r="AR1635" s="30" t="s">
        <v>22</v>
      </c>
      <c r="AS1635" s="30"/>
      <c r="AT1635" s="30"/>
      <c r="AU1635" s="30" t="s">
        <v>22</v>
      </c>
      <c r="AV1635" s="30" t="s">
        <v>22</v>
      </c>
      <c r="AW1635" s="30" t="s">
        <v>22</v>
      </c>
      <c r="AX1635" s="30" t="s">
        <v>22</v>
      </c>
      <c r="AY1635" s="30" t="s">
        <v>25</v>
      </c>
      <c r="AZ1635" s="30"/>
      <c r="BA1635" s="30" t="s">
        <v>694</v>
      </c>
      <c r="BB1635" s="30" t="s">
        <v>5127</v>
      </c>
      <c r="BC1635" s="30" t="s">
        <v>62</v>
      </c>
      <c r="BD1635" s="30"/>
    </row>
    <row r="1636" spans="1:56" x14ac:dyDescent="0.3">
      <c r="A1636" s="31">
        <v>41794</v>
      </c>
      <c r="B1636" s="33" t="s">
        <v>5563</v>
      </c>
      <c r="C1636" s="29">
        <v>7</v>
      </c>
      <c r="D1636" s="29" t="s">
        <v>4664</v>
      </c>
      <c r="E1636" s="30">
        <v>24</v>
      </c>
      <c r="F1636" s="29" t="s">
        <v>72</v>
      </c>
      <c r="G1636" s="29" t="s">
        <v>29</v>
      </c>
      <c r="H1636" s="29" t="s">
        <v>42</v>
      </c>
      <c r="I1636" s="29" t="s">
        <v>25</v>
      </c>
      <c r="J1636" s="29" t="s">
        <v>1119</v>
      </c>
      <c r="K1636" s="29" t="s">
        <v>5602</v>
      </c>
      <c r="L1636" s="29" t="s">
        <v>128</v>
      </c>
      <c r="M1636" s="29" t="s">
        <v>201</v>
      </c>
      <c r="N1636" s="29" t="s">
        <v>4667</v>
      </c>
      <c r="O1636" s="14">
        <v>335.73</v>
      </c>
      <c r="P1636" s="14">
        <f t="shared" si="685"/>
        <v>1101.462984</v>
      </c>
      <c r="Q1636" s="14">
        <v>5.56</v>
      </c>
      <c r="R1636" s="40">
        <f t="shared" si="686"/>
        <v>1107.022984</v>
      </c>
      <c r="S1636" s="14">
        <v>7.98</v>
      </c>
      <c r="T1636" s="40">
        <f t="shared" si="687"/>
        <v>1099.0429839999999</v>
      </c>
      <c r="U1636" s="14">
        <v>10.45</v>
      </c>
      <c r="V1636" s="40">
        <f t="shared" si="688"/>
        <v>1096.5729839999999</v>
      </c>
      <c r="W1636" s="14">
        <v>9.84</v>
      </c>
      <c r="X1636" s="40">
        <f t="shared" si="689"/>
        <v>1097.182984</v>
      </c>
      <c r="Y1636" s="14">
        <v>5.56</v>
      </c>
      <c r="Z1636" s="40">
        <f t="shared" si="690"/>
        <v>1107.022984</v>
      </c>
      <c r="AA1636" s="14">
        <v>7.76</v>
      </c>
      <c r="AB1636" s="40">
        <f t="shared" si="691"/>
        <v>1099.262984</v>
      </c>
      <c r="AC1636" s="14">
        <v>10.35</v>
      </c>
      <c r="AD1636" s="40">
        <f t="shared" si="692"/>
        <v>1096.672984</v>
      </c>
      <c r="AE1636" s="14">
        <v>10.66</v>
      </c>
      <c r="AF1636" s="40">
        <f t="shared" si="693"/>
        <v>1096.3629839999999</v>
      </c>
      <c r="AG1636" s="29" t="s">
        <v>22</v>
      </c>
      <c r="AH1636" s="29" t="s">
        <v>22</v>
      </c>
      <c r="AI1636" s="29" t="s">
        <v>24</v>
      </c>
      <c r="AJ1636" s="29"/>
      <c r="AK1636" s="30" t="s">
        <v>22</v>
      </c>
      <c r="AL1636" s="30" t="s">
        <v>22</v>
      </c>
      <c r="AM1636" s="30"/>
      <c r="AN1636" s="30" t="s">
        <v>22</v>
      </c>
      <c r="AO1636" s="30" t="s">
        <v>22</v>
      </c>
      <c r="AP1636" s="30"/>
      <c r="AQ1636" s="30" t="s">
        <v>22</v>
      </c>
      <c r="AR1636" s="30" t="s">
        <v>22</v>
      </c>
      <c r="AS1636" s="30"/>
      <c r="AT1636" s="30"/>
      <c r="AU1636" s="30" t="s">
        <v>22</v>
      </c>
      <c r="AV1636" s="30" t="s">
        <v>22</v>
      </c>
      <c r="AW1636" s="30" t="s">
        <v>22</v>
      </c>
      <c r="AX1636" s="30" t="s">
        <v>22</v>
      </c>
      <c r="AY1636" s="30" t="s">
        <v>25</v>
      </c>
      <c r="AZ1636" s="30"/>
      <c r="BA1636" s="30" t="s">
        <v>22</v>
      </c>
      <c r="BB1636" s="30"/>
      <c r="BC1636" s="30" t="s">
        <v>62</v>
      </c>
      <c r="BD1636" s="30"/>
    </row>
    <row r="1637" spans="1:56" x14ac:dyDescent="0.3">
      <c r="A1637" s="31">
        <v>41794</v>
      </c>
      <c r="B1637" s="33" t="s">
        <v>5564</v>
      </c>
      <c r="C1637" s="29">
        <v>8</v>
      </c>
      <c r="D1637" s="29" t="s">
        <v>4664</v>
      </c>
      <c r="E1637" s="30">
        <v>24</v>
      </c>
      <c r="F1637" s="29" t="s">
        <v>72</v>
      </c>
      <c r="G1637" s="29" t="s">
        <v>94</v>
      </c>
      <c r="H1637" s="29" t="s">
        <v>4819</v>
      </c>
      <c r="I1637" s="29" t="s">
        <v>25</v>
      </c>
      <c r="J1637" s="29" t="s">
        <v>5603</v>
      </c>
      <c r="K1637" s="29" t="s">
        <v>5604</v>
      </c>
      <c r="L1637" s="29" t="s">
        <v>5605</v>
      </c>
      <c r="M1637" s="29" t="s">
        <v>5606</v>
      </c>
      <c r="N1637" s="29" t="s">
        <v>4682</v>
      </c>
      <c r="O1637" s="14">
        <v>336.14</v>
      </c>
      <c r="P1637" s="14">
        <f t="shared" si="685"/>
        <v>1102.8081119999999</v>
      </c>
      <c r="Q1637" s="14">
        <v>4.3099999999999996</v>
      </c>
      <c r="R1637" s="40">
        <f t="shared" si="686"/>
        <v>1107.1181119999999</v>
      </c>
      <c r="S1637" s="14">
        <v>7.48</v>
      </c>
      <c r="T1637" s="40">
        <f t="shared" si="687"/>
        <v>1099.6381119999999</v>
      </c>
      <c r="U1637" s="14">
        <v>12.58</v>
      </c>
      <c r="V1637" s="40">
        <f t="shared" si="688"/>
        <v>1094.538112</v>
      </c>
      <c r="W1637" s="14">
        <v>13.93</v>
      </c>
      <c r="X1637" s="40">
        <f t="shared" si="689"/>
        <v>1093.1881119999998</v>
      </c>
      <c r="Y1637" s="14">
        <v>4.3099999999999996</v>
      </c>
      <c r="Z1637" s="40">
        <f t="shared" si="690"/>
        <v>1107.1181119999999</v>
      </c>
      <c r="AA1637" s="14">
        <v>7.56</v>
      </c>
      <c r="AB1637" s="40">
        <f t="shared" si="691"/>
        <v>1099.5581119999999</v>
      </c>
      <c r="AC1637" s="14">
        <v>12.58</v>
      </c>
      <c r="AD1637" s="40">
        <f t="shared" si="692"/>
        <v>1094.538112</v>
      </c>
      <c r="AE1637" s="14">
        <v>14.08</v>
      </c>
      <c r="AF1637" s="40">
        <f t="shared" si="693"/>
        <v>1093.038112</v>
      </c>
      <c r="AG1637" s="29" t="s">
        <v>22</v>
      </c>
      <c r="AH1637" s="29" t="s">
        <v>22</v>
      </c>
      <c r="AI1637" s="29" t="s">
        <v>24</v>
      </c>
      <c r="AJ1637" s="29"/>
      <c r="AK1637" s="30" t="s">
        <v>22</v>
      </c>
      <c r="AL1637" s="30" t="s">
        <v>22</v>
      </c>
      <c r="AM1637" s="30"/>
      <c r="AN1637" s="30" t="s">
        <v>22</v>
      </c>
      <c r="AO1637" s="30" t="s">
        <v>22</v>
      </c>
      <c r="AP1637" s="30"/>
      <c r="AQ1637" s="30" t="s">
        <v>22</v>
      </c>
      <c r="AR1637" s="30" t="s">
        <v>22</v>
      </c>
      <c r="AS1637" s="30"/>
      <c r="AT1637" s="30"/>
      <c r="AU1637" s="30" t="s">
        <v>22</v>
      </c>
      <c r="AV1637" s="30" t="s">
        <v>22</v>
      </c>
      <c r="AW1637" s="30" t="s">
        <v>22</v>
      </c>
      <c r="AX1637" s="30" t="s">
        <v>22</v>
      </c>
      <c r="AY1637" s="30" t="s">
        <v>25</v>
      </c>
      <c r="AZ1637" s="30"/>
      <c r="BA1637" s="30" t="s">
        <v>694</v>
      </c>
      <c r="BB1637" s="30" t="s">
        <v>449</v>
      </c>
      <c r="BC1637" s="30" t="s">
        <v>62</v>
      </c>
      <c r="BD1637" s="30"/>
    </row>
    <row r="1638" spans="1:56" x14ac:dyDescent="0.3">
      <c r="A1638" s="31">
        <v>41794</v>
      </c>
      <c r="B1638" s="33" t="s">
        <v>5565</v>
      </c>
      <c r="C1638" s="29">
        <v>9</v>
      </c>
      <c r="D1638" s="29" t="s">
        <v>4664</v>
      </c>
      <c r="E1638" s="30">
        <v>24</v>
      </c>
      <c r="F1638" s="29" t="s">
        <v>49</v>
      </c>
      <c r="G1638" s="29" t="s">
        <v>20</v>
      </c>
      <c r="H1638" s="29" t="s">
        <v>42</v>
      </c>
      <c r="I1638" s="29" t="s">
        <v>22</v>
      </c>
      <c r="J1638" s="29" t="s">
        <v>5607</v>
      </c>
      <c r="K1638" s="29" t="s">
        <v>1539</v>
      </c>
      <c r="L1638" s="29" t="s">
        <v>195</v>
      </c>
      <c r="M1638" s="29" t="s">
        <v>715</v>
      </c>
      <c r="N1638" s="29" t="s">
        <v>4682</v>
      </c>
      <c r="O1638" s="14">
        <v>337.55</v>
      </c>
      <c r="P1638" s="14">
        <f t="shared" si="685"/>
        <v>1107.4340400000001</v>
      </c>
      <c r="Q1638" s="14">
        <v>5.2</v>
      </c>
      <c r="R1638" s="40">
        <f t="shared" si="686"/>
        <v>1112.6340400000001</v>
      </c>
      <c r="S1638" s="14">
        <v>7.04</v>
      </c>
      <c r="T1638" s="40">
        <f t="shared" si="687"/>
        <v>1105.5940400000002</v>
      </c>
      <c r="U1638" s="14">
        <v>11.19</v>
      </c>
      <c r="V1638" s="40">
        <f t="shared" si="688"/>
        <v>1101.4440400000001</v>
      </c>
      <c r="W1638" s="14">
        <v>10.79</v>
      </c>
      <c r="X1638" s="40">
        <f t="shared" si="689"/>
        <v>1101.8440400000002</v>
      </c>
      <c r="Y1638" s="14">
        <v>5.2</v>
      </c>
      <c r="Z1638" s="40">
        <f t="shared" si="690"/>
        <v>1112.6340400000001</v>
      </c>
      <c r="AA1638" s="14">
        <v>6.91</v>
      </c>
      <c r="AB1638" s="40">
        <f t="shared" si="691"/>
        <v>1105.7240400000001</v>
      </c>
      <c r="AC1638" s="14">
        <v>11.21</v>
      </c>
      <c r="AD1638" s="40">
        <f t="shared" si="692"/>
        <v>1101.4240400000001</v>
      </c>
      <c r="AE1638" s="14">
        <v>11.15</v>
      </c>
      <c r="AF1638" s="40">
        <f t="shared" si="693"/>
        <v>1101.48404</v>
      </c>
      <c r="AG1638" s="29" t="s">
        <v>25</v>
      </c>
      <c r="AH1638" s="29" t="s">
        <v>25</v>
      </c>
      <c r="AI1638" s="29" t="s">
        <v>24</v>
      </c>
      <c r="AJ1638" s="29"/>
      <c r="AK1638" s="30" t="s">
        <v>22</v>
      </c>
      <c r="AL1638" s="30" t="s">
        <v>22</v>
      </c>
      <c r="AM1638" s="30"/>
      <c r="AN1638" s="30" t="s">
        <v>22</v>
      </c>
      <c r="AO1638" s="30" t="s">
        <v>22</v>
      </c>
      <c r="AP1638" s="30"/>
      <c r="AQ1638" s="30" t="s">
        <v>22</v>
      </c>
      <c r="AR1638" s="30" t="s">
        <v>22</v>
      </c>
      <c r="AS1638" s="30"/>
      <c r="AT1638" s="30"/>
      <c r="AU1638" s="30" t="s">
        <v>22</v>
      </c>
      <c r="AV1638" s="30" t="s">
        <v>22</v>
      </c>
      <c r="AW1638" s="30" t="s">
        <v>22</v>
      </c>
      <c r="AX1638" s="30" t="s">
        <v>22</v>
      </c>
      <c r="AY1638" s="30" t="s">
        <v>25</v>
      </c>
      <c r="AZ1638" s="30"/>
      <c r="BA1638" s="30" t="s">
        <v>22</v>
      </c>
      <c r="BB1638" s="30"/>
      <c r="BC1638" s="30" t="s">
        <v>62</v>
      </c>
      <c r="BD1638" s="30"/>
    </row>
    <row r="1639" spans="1:56" x14ac:dyDescent="0.3">
      <c r="A1639" s="31">
        <v>41794</v>
      </c>
      <c r="B1639" s="33" t="s">
        <v>5608</v>
      </c>
      <c r="C1639" s="29">
        <v>1</v>
      </c>
      <c r="D1639" s="29" t="s">
        <v>4664</v>
      </c>
      <c r="E1639" s="30">
        <v>25</v>
      </c>
      <c r="F1639" s="29" t="s">
        <v>49</v>
      </c>
      <c r="G1639" s="29" t="s">
        <v>20</v>
      </c>
      <c r="H1639" s="29" t="s">
        <v>42</v>
      </c>
      <c r="I1639" s="29" t="s">
        <v>25</v>
      </c>
      <c r="J1639" s="29" t="s">
        <v>5617</v>
      </c>
      <c r="K1639" s="29" t="s">
        <v>5618</v>
      </c>
      <c r="L1639" s="29" t="s">
        <v>195</v>
      </c>
      <c r="M1639" s="29" t="s">
        <v>121</v>
      </c>
      <c r="N1639" s="29" t="s">
        <v>4667</v>
      </c>
      <c r="O1639" s="14">
        <v>336.23</v>
      </c>
      <c r="P1639" s="14">
        <f t="shared" si="685"/>
        <v>1103.103384</v>
      </c>
      <c r="Q1639" s="14">
        <v>6.06</v>
      </c>
      <c r="R1639" s="40">
        <f t="shared" si="686"/>
        <v>1109.163384</v>
      </c>
      <c r="S1639" s="14">
        <v>9.33</v>
      </c>
      <c r="T1639" s="40">
        <f t="shared" si="687"/>
        <v>1099.833384</v>
      </c>
      <c r="U1639" s="14">
        <v>10.92</v>
      </c>
      <c r="V1639" s="40">
        <f t="shared" si="688"/>
        <v>1098.2433839999999</v>
      </c>
      <c r="W1639" s="14">
        <v>10.85</v>
      </c>
      <c r="X1639" s="40">
        <f t="shared" si="689"/>
        <v>1098.313384</v>
      </c>
      <c r="Y1639" s="14">
        <v>6.06</v>
      </c>
      <c r="Z1639" s="40">
        <f t="shared" si="690"/>
        <v>1109.163384</v>
      </c>
      <c r="AA1639" s="14">
        <v>9.5299999999999994</v>
      </c>
      <c r="AB1639" s="40">
        <f t="shared" si="691"/>
        <v>1099.633384</v>
      </c>
      <c r="AC1639" s="14">
        <v>11.03</v>
      </c>
      <c r="AD1639" s="40">
        <f t="shared" si="692"/>
        <v>1098.133384</v>
      </c>
      <c r="AE1639" s="14">
        <v>11.11</v>
      </c>
      <c r="AF1639" s="40">
        <f t="shared" si="693"/>
        <v>1098.0533840000001</v>
      </c>
      <c r="AG1639" s="29" t="s">
        <v>22</v>
      </c>
      <c r="AH1639" s="29" t="s">
        <v>22</v>
      </c>
      <c r="AI1639" s="29" t="s">
        <v>24</v>
      </c>
      <c r="AJ1639" s="29"/>
      <c r="AK1639" s="30" t="s">
        <v>22</v>
      </c>
      <c r="AL1639" s="30" t="s">
        <v>22</v>
      </c>
      <c r="AM1639" s="30"/>
      <c r="AN1639" s="30" t="s">
        <v>22</v>
      </c>
      <c r="AO1639" s="30" t="s">
        <v>22</v>
      </c>
      <c r="AP1639" s="30"/>
      <c r="AQ1639" s="30" t="s">
        <v>22</v>
      </c>
      <c r="AR1639" s="30" t="s">
        <v>22</v>
      </c>
      <c r="AS1639" s="30"/>
      <c r="AT1639" s="30"/>
      <c r="AU1639" s="30" t="s">
        <v>22</v>
      </c>
      <c r="AV1639" s="30" t="s">
        <v>22</v>
      </c>
      <c r="AW1639" s="30" t="s">
        <v>22</v>
      </c>
      <c r="AX1639" s="30" t="s">
        <v>22</v>
      </c>
      <c r="AY1639" s="30" t="s">
        <v>25</v>
      </c>
      <c r="AZ1639" s="30"/>
      <c r="BA1639" s="30" t="s">
        <v>694</v>
      </c>
      <c r="BB1639" s="30" t="s">
        <v>5339</v>
      </c>
      <c r="BC1639" s="30" t="s">
        <v>62</v>
      </c>
      <c r="BD1639" s="30"/>
    </row>
    <row r="1640" spans="1:56" x14ac:dyDescent="0.3">
      <c r="A1640" s="31">
        <v>41794</v>
      </c>
      <c r="B1640" s="33" t="s">
        <v>5609</v>
      </c>
      <c r="C1640" s="29">
        <v>2</v>
      </c>
      <c r="D1640" s="29" t="s">
        <v>4664</v>
      </c>
      <c r="E1640" s="30">
        <v>25</v>
      </c>
      <c r="F1640" s="29" t="s">
        <v>49</v>
      </c>
      <c r="G1640" s="29" t="s">
        <v>29</v>
      </c>
      <c r="H1640" s="29" t="s">
        <v>42</v>
      </c>
      <c r="I1640" s="29" t="s">
        <v>25</v>
      </c>
      <c r="J1640" s="29" t="s">
        <v>5499</v>
      </c>
      <c r="K1640" s="29" t="s">
        <v>5619</v>
      </c>
      <c r="L1640" s="29" t="s">
        <v>109</v>
      </c>
      <c r="M1640" s="29" t="s">
        <v>46</v>
      </c>
      <c r="N1640" s="29" t="s">
        <v>4667</v>
      </c>
      <c r="O1640" s="14">
        <v>337.78</v>
      </c>
      <c r="P1640" s="14">
        <f t="shared" si="685"/>
        <v>1108.1886239999999</v>
      </c>
      <c r="Q1640" s="14">
        <v>5.94</v>
      </c>
      <c r="R1640" s="40">
        <f t="shared" si="686"/>
        <v>1114.1286239999999</v>
      </c>
      <c r="S1640" s="14">
        <v>10.61</v>
      </c>
      <c r="T1640" s="40">
        <f t="shared" si="687"/>
        <v>1103.518624</v>
      </c>
      <c r="U1640" s="14">
        <v>12.12</v>
      </c>
      <c r="V1640" s="40">
        <f t="shared" si="688"/>
        <v>1102.0086240000001</v>
      </c>
      <c r="W1640" s="14">
        <v>11.46</v>
      </c>
      <c r="X1640" s="40">
        <f t="shared" si="689"/>
        <v>1102.6686239999999</v>
      </c>
      <c r="Y1640" s="14">
        <v>5.94</v>
      </c>
      <c r="Z1640" s="40">
        <f t="shared" si="690"/>
        <v>1114.1286239999999</v>
      </c>
      <c r="AA1640" s="14">
        <v>10.71</v>
      </c>
      <c r="AB1640" s="40">
        <f t="shared" si="691"/>
        <v>1103.4186239999999</v>
      </c>
      <c r="AC1640" s="14">
        <v>12.24</v>
      </c>
      <c r="AD1640" s="40">
        <f t="shared" si="692"/>
        <v>1101.8886239999999</v>
      </c>
      <c r="AE1640" s="14">
        <v>11.53</v>
      </c>
      <c r="AF1640" s="40">
        <f t="shared" si="693"/>
        <v>1102.598624</v>
      </c>
      <c r="AG1640" s="29" t="s">
        <v>22</v>
      </c>
      <c r="AH1640" s="29" t="s">
        <v>22</v>
      </c>
      <c r="AI1640" s="29" t="s">
        <v>24</v>
      </c>
      <c r="AJ1640" s="29"/>
      <c r="AK1640" s="30" t="s">
        <v>22</v>
      </c>
      <c r="AL1640" s="30" t="s">
        <v>22</v>
      </c>
      <c r="AM1640" s="30"/>
      <c r="AN1640" s="30" t="s">
        <v>22</v>
      </c>
      <c r="AO1640" s="30" t="s">
        <v>22</v>
      </c>
      <c r="AP1640" s="30"/>
      <c r="AQ1640" s="30" t="s">
        <v>22</v>
      </c>
      <c r="AR1640" s="30" t="s">
        <v>22</v>
      </c>
      <c r="AS1640" s="30"/>
      <c r="AT1640" s="30"/>
      <c r="AU1640" s="30" t="s">
        <v>22</v>
      </c>
      <c r="AV1640" s="30" t="s">
        <v>22</v>
      </c>
      <c r="AW1640" s="30" t="s">
        <v>22</v>
      </c>
      <c r="AX1640" s="30" t="s">
        <v>22</v>
      </c>
      <c r="AY1640" s="30" t="s">
        <v>25</v>
      </c>
      <c r="AZ1640" s="30"/>
      <c r="BA1640" s="30" t="s">
        <v>694</v>
      </c>
      <c r="BB1640" s="30" t="s">
        <v>5117</v>
      </c>
      <c r="BC1640" s="30" t="s">
        <v>62</v>
      </c>
      <c r="BD1640" s="30"/>
    </row>
    <row r="1641" spans="1:56" x14ac:dyDescent="0.3">
      <c r="A1641" s="31">
        <v>41794</v>
      </c>
      <c r="B1641" s="33" t="s">
        <v>5610</v>
      </c>
      <c r="C1641" s="29">
        <v>3</v>
      </c>
      <c r="D1641" s="29" t="s">
        <v>4664</v>
      </c>
      <c r="E1641" s="30">
        <v>25</v>
      </c>
      <c r="F1641" s="29" t="s">
        <v>19</v>
      </c>
      <c r="G1641" s="29" t="s">
        <v>29</v>
      </c>
      <c r="H1641" s="29" t="s">
        <v>42</v>
      </c>
      <c r="I1641" s="29" t="s">
        <v>25</v>
      </c>
      <c r="J1641" s="29" t="s">
        <v>5499</v>
      </c>
      <c r="K1641" s="29" t="s">
        <v>5620</v>
      </c>
      <c r="L1641" s="29" t="s">
        <v>58</v>
      </c>
      <c r="M1641" s="29" t="s">
        <v>46</v>
      </c>
      <c r="N1641" s="29" t="s">
        <v>4667</v>
      </c>
      <c r="O1641" s="14">
        <v>338.95</v>
      </c>
      <c r="P1641" s="14">
        <f t="shared" si="685"/>
        <v>1112.0271600000001</v>
      </c>
      <c r="Q1641" s="14">
        <v>5.85</v>
      </c>
      <c r="R1641" s="40">
        <f t="shared" si="686"/>
        <v>1117.87716</v>
      </c>
      <c r="S1641" s="14">
        <v>11.01</v>
      </c>
      <c r="T1641" s="40">
        <f t="shared" si="687"/>
        <v>1106.86716</v>
      </c>
      <c r="U1641" s="14">
        <v>11.86</v>
      </c>
      <c r="V1641" s="40">
        <f t="shared" si="688"/>
        <v>1106.0171600000001</v>
      </c>
      <c r="W1641" s="14">
        <v>11.53</v>
      </c>
      <c r="X1641" s="40">
        <f t="shared" si="689"/>
        <v>1106.34716</v>
      </c>
      <c r="Y1641" s="14">
        <v>5.85</v>
      </c>
      <c r="Z1641" s="40">
        <f t="shared" si="690"/>
        <v>1117.87716</v>
      </c>
      <c r="AA1641" s="14">
        <v>11.18</v>
      </c>
      <c r="AB1641" s="40">
        <f t="shared" si="691"/>
        <v>1106.6971599999999</v>
      </c>
      <c r="AC1641" s="14">
        <v>12.2</v>
      </c>
      <c r="AD1641" s="40">
        <f t="shared" si="692"/>
        <v>1105.67716</v>
      </c>
      <c r="AE1641" s="14">
        <v>11.68</v>
      </c>
      <c r="AF1641" s="40">
        <f t="shared" si="693"/>
        <v>1106.1971599999999</v>
      </c>
      <c r="AG1641" s="29" t="s">
        <v>22</v>
      </c>
      <c r="AH1641" s="29" t="s">
        <v>22</v>
      </c>
      <c r="AI1641" s="29" t="s">
        <v>24</v>
      </c>
      <c r="AJ1641" s="29"/>
      <c r="AK1641" s="30" t="s">
        <v>25</v>
      </c>
      <c r="AL1641" s="30" t="s">
        <v>25</v>
      </c>
      <c r="AM1641" s="30" t="s">
        <v>124</v>
      </c>
      <c r="AN1641" s="30" t="s">
        <v>22</v>
      </c>
      <c r="AO1641" s="30" t="s">
        <v>22</v>
      </c>
      <c r="AP1641" s="30"/>
      <c r="AQ1641" s="30" t="s">
        <v>22</v>
      </c>
      <c r="AR1641" s="30" t="s">
        <v>22</v>
      </c>
      <c r="AS1641" s="30"/>
      <c r="AT1641" s="30"/>
      <c r="AU1641" s="30" t="s">
        <v>22</v>
      </c>
      <c r="AV1641" s="30" t="s">
        <v>22</v>
      </c>
      <c r="AW1641" s="30" t="s">
        <v>22</v>
      </c>
      <c r="AX1641" s="30" t="s">
        <v>22</v>
      </c>
      <c r="AY1641" s="30" t="s">
        <v>25</v>
      </c>
      <c r="AZ1641" s="30"/>
      <c r="BA1641" s="30" t="s">
        <v>694</v>
      </c>
      <c r="BB1641" s="30" t="s">
        <v>449</v>
      </c>
      <c r="BC1641" s="30" t="s">
        <v>62</v>
      </c>
      <c r="BD1641" s="30"/>
    </row>
    <row r="1642" spans="1:56" x14ac:dyDescent="0.3">
      <c r="A1642" s="31">
        <v>41794</v>
      </c>
      <c r="B1642" s="33" t="s">
        <v>5611</v>
      </c>
      <c r="C1642" s="29">
        <v>4</v>
      </c>
      <c r="D1642" s="29" t="s">
        <v>4664</v>
      </c>
      <c r="E1642" s="30">
        <v>25</v>
      </c>
      <c r="F1642" s="29" t="s">
        <v>19</v>
      </c>
      <c r="G1642" s="29" t="s">
        <v>20</v>
      </c>
      <c r="H1642" s="29" t="s">
        <v>42</v>
      </c>
      <c r="I1642" s="29" t="s">
        <v>25</v>
      </c>
      <c r="J1642" s="29" t="s">
        <v>5617</v>
      </c>
      <c r="K1642" s="29" t="s">
        <v>5621</v>
      </c>
      <c r="L1642" s="29" t="s">
        <v>35</v>
      </c>
      <c r="M1642" s="29" t="s">
        <v>46</v>
      </c>
      <c r="N1642" s="29" t="s">
        <v>4702</v>
      </c>
      <c r="O1642" s="14">
        <v>337.82</v>
      </c>
      <c r="P1642" s="14">
        <f t="shared" si="685"/>
        <v>1108.3198560000001</v>
      </c>
      <c r="Q1642" s="14">
        <v>6.31</v>
      </c>
      <c r="R1642" s="40">
        <f t="shared" si="686"/>
        <v>1114.629856</v>
      </c>
      <c r="S1642" s="14">
        <v>8.65</v>
      </c>
      <c r="T1642" s="40">
        <f t="shared" si="687"/>
        <v>1105.9798559999999</v>
      </c>
      <c r="U1642" s="14">
        <v>10.1</v>
      </c>
      <c r="V1642" s="40">
        <f t="shared" si="688"/>
        <v>1104.5298560000001</v>
      </c>
      <c r="W1642" s="14">
        <v>10.08</v>
      </c>
      <c r="X1642" s="40">
        <f t="shared" si="689"/>
        <v>1104.5498560000001</v>
      </c>
      <c r="Y1642" s="14">
        <v>6.31</v>
      </c>
      <c r="Z1642" s="40">
        <f t="shared" si="690"/>
        <v>1114.629856</v>
      </c>
      <c r="AA1642" s="14">
        <v>8.81</v>
      </c>
      <c r="AB1642" s="40">
        <f t="shared" si="691"/>
        <v>1105.8198560000001</v>
      </c>
      <c r="AC1642" s="14">
        <v>10.31</v>
      </c>
      <c r="AD1642" s="40">
        <f t="shared" si="692"/>
        <v>1104.3198560000001</v>
      </c>
      <c r="AE1642" s="14">
        <v>10.25</v>
      </c>
      <c r="AF1642" s="40">
        <f t="shared" si="693"/>
        <v>1104.379856</v>
      </c>
      <c r="AG1642" s="29" t="s">
        <v>22</v>
      </c>
      <c r="AH1642" s="29" t="s">
        <v>22</v>
      </c>
      <c r="AI1642" s="29" t="s">
        <v>24</v>
      </c>
      <c r="AJ1642" s="29"/>
      <c r="AK1642" s="30" t="s">
        <v>22</v>
      </c>
      <c r="AL1642" s="30" t="s">
        <v>22</v>
      </c>
      <c r="AM1642" s="30"/>
      <c r="AN1642" s="30" t="s">
        <v>22</v>
      </c>
      <c r="AO1642" s="30" t="s">
        <v>22</v>
      </c>
      <c r="AP1642" s="30"/>
      <c r="AQ1642" s="30" t="s">
        <v>22</v>
      </c>
      <c r="AR1642" s="30" t="s">
        <v>22</v>
      </c>
      <c r="AS1642" s="30"/>
      <c r="AT1642" s="30"/>
      <c r="AU1642" s="30" t="s">
        <v>22</v>
      </c>
      <c r="AV1642" s="30" t="s">
        <v>22</v>
      </c>
      <c r="AW1642" s="30" t="s">
        <v>22</v>
      </c>
      <c r="AX1642" s="30" t="s">
        <v>22</v>
      </c>
      <c r="AY1642" s="30" t="s">
        <v>25</v>
      </c>
      <c r="AZ1642" s="30"/>
      <c r="BA1642" s="30" t="s">
        <v>694</v>
      </c>
      <c r="BB1642" s="30" t="s">
        <v>449</v>
      </c>
      <c r="BC1642" s="30" t="s">
        <v>62</v>
      </c>
      <c r="BD1642" s="30"/>
    </row>
    <row r="1643" spans="1:56" x14ac:dyDescent="0.3">
      <c r="A1643" s="31">
        <v>41794</v>
      </c>
      <c r="B1643" s="33" t="s">
        <v>5612</v>
      </c>
      <c r="C1643" s="29">
        <v>5</v>
      </c>
      <c r="D1643" s="29" t="s">
        <v>4664</v>
      </c>
      <c r="E1643" s="30">
        <v>25</v>
      </c>
      <c r="F1643" s="29" t="s">
        <v>19</v>
      </c>
      <c r="G1643" s="29" t="s">
        <v>94</v>
      </c>
      <c r="H1643" s="29" t="s">
        <v>42</v>
      </c>
      <c r="I1643" s="29" t="s">
        <v>25</v>
      </c>
      <c r="J1643" s="29" t="s">
        <v>5622</v>
      </c>
      <c r="K1643" s="29" t="s">
        <v>5623</v>
      </c>
      <c r="L1643" s="29" t="s">
        <v>621</v>
      </c>
      <c r="M1643" s="29" t="s">
        <v>46</v>
      </c>
      <c r="N1643" s="29" t="s">
        <v>5311</v>
      </c>
      <c r="O1643" s="14">
        <v>339.33</v>
      </c>
      <c r="P1643" s="14">
        <f t="shared" si="685"/>
        <v>1113.273864</v>
      </c>
      <c r="Q1643" s="14">
        <v>4.4800000000000004</v>
      </c>
      <c r="R1643" s="40">
        <f t="shared" si="686"/>
        <v>1117.753864</v>
      </c>
      <c r="S1643" s="14">
        <v>6.41</v>
      </c>
      <c r="T1643" s="40">
        <f t="shared" si="687"/>
        <v>1111.3438639999999</v>
      </c>
      <c r="U1643" s="14">
        <v>7.49</v>
      </c>
      <c r="V1643" s="40">
        <f t="shared" si="688"/>
        <v>1110.263864</v>
      </c>
      <c r="W1643" s="14">
        <v>7.69</v>
      </c>
      <c r="X1643" s="40">
        <f t="shared" si="689"/>
        <v>1110.063864</v>
      </c>
      <c r="Y1643" s="14">
        <v>4.4800000000000004</v>
      </c>
      <c r="Z1643" s="40">
        <f t="shared" si="690"/>
        <v>1117.753864</v>
      </c>
      <c r="AA1643" s="14">
        <v>6.67</v>
      </c>
      <c r="AB1643" s="40">
        <f t="shared" si="691"/>
        <v>1111.0838639999999</v>
      </c>
      <c r="AC1643" s="14">
        <v>7.72</v>
      </c>
      <c r="AD1643" s="40">
        <f t="shared" si="692"/>
        <v>1110.033864</v>
      </c>
      <c r="AE1643" s="14">
        <v>8.23</v>
      </c>
      <c r="AF1643" s="40">
        <f t="shared" si="693"/>
        <v>1109.523864</v>
      </c>
      <c r="AG1643" s="29" t="s">
        <v>22</v>
      </c>
      <c r="AH1643" s="29" t="s">
        <v>22</v>
      </c>
      <c r="AI1643" s="29" t="s">
        <v>63</v>
      </c>
      <c r="AJ1643" s="29" t="s">
        <v>5624</v>
      </c>
      <c r="AK1643" s="30" t="s">
        <v>25</v>
      </c>
      <c r="AL1643" s="30" t="s">
        <v>25</v>
      </c>
      <c r="AM1643" s="30" t="s">
        <v>94</v>
      </c>
      <c r="AN1643" s="30" t="s">
        <v>22</v>
      </c>
      <c r="AO1643" s="30" t="s">
        <v>22</v>
      </c>
      <c r="AP1643" s="30"/>
      <c r="AQ1643" s="30" t="s">
        <v>22</v>
      </c>
      <c r="AR1643" s="30" t="s">
        <v>22</v>
      </c>
      <c r="AS1643" s="30"/>
      <c r="AT1643" s="30"/>
      <c r="AU1643" s="30" t="s">
        <v>22</v>
      </c>
      <c r="AV1643" s="30" t="s">
        <v>22</v>
      </c>
      <c r="AW1643" s="30" t="s">
        <v>22</v>
      </c>
      <c r="AX1643" s="30" t="s">
        <v>22</v>
      </c>
      <c r="AY1643" s="30" t="s">
        <v>25</v>
      </c>
      <c r="AZ1643" s="30"/>
      <c r="BA1643" s="30" t="s">
        <v>694</v>
      </c>
      <c r="BB1643" s="30"/>
      <c r="BC1643" s="30" t="s">
        <v>62</v>
      </c>
      <c r="BD1643" s="30"/>
    </row>
    <row r="1644" spans="1:56" x14ac:dyDescent="0.3">
      <c r="A1644" s="31">
        <v>41794</v>
      </c>
      <c r="B1644" s="33" t="s">
        <v>5613</v>
      </c>
      <c r="C1644" s="29">
        <v>6</v>
      </c>
      <c r="D1644" s="29" t="s">
        <v>4664</v>
      </c>
      <c r="E1644" s="30">
        <v>25</v>
      </c>
      <c r="F1644" s="29" t="s">
        <v>19</v>
      </c>
      <c r="G1644" s="29" t="s">
        <v>29</v>
      </c>
      <c r="H1644" s="29" t="s">
        <v>42</v>
      </c>
      <c r="I1644" s="29" t="s">
        <v>22</v>
      </c>
      <c r="J1644" s="29" t="s">
        <v>5625</v>
      </c>
      <c r="K1644" s="29" t="s">
        <v>5626</v>
      </c>
      <c r="L1644" s="29" t="s">
        <v>109</v>
      </c>
      <c r="M1644" s="29" t="s">
        <v>121</v>
      </c>
      <c r="N1644" s="29" t="s">
        <v>4682</v>
      </c>
      <c r="O1644" s="14">
        <v>338.42</v>
      </c>
      <c r="P1644" s="14">
        <f t="shared" si="685"/>
        <v>1110.2883360000001</v>
      </c>
      <c r="Q1644" s="14">
        <v>4.4000000000000004</v>
      </c>
      <c r="R1644" s="40">
        <f t="shared" si="686"/>
        <v>1114.6883360000002</v>
      </c>
      <c r="S1644" s="14">
        <v>5.83</v>
      </c>
      <c r="T1644" s="40">
        <f t="shared" si="687"/>
        <v>1108.8583360000002</v>
      </c>
      <c r="U1644" s="14">
        <v>7.06</v>
      </c>
      <c r="V1644" s="40">
        <f t="shared" si="688"/>
        <v>1107.6283360000002</v>
      </c>
      <c r="W1644" s="14">
        <v>7</v>
      </c>
      <c r="X1644" s="40">
        <f t="shared" si="689"/>
        <v>1107.6883360000002</v>
      </c>
      <c r="Y1644" s="14">
        <v>4.4000000000000004</v>
      </c>
      <c r="Z1644" s="40">
        <f t="shared" si="690"/>
        <v>1114.6883360000002</v>
      </c>
      <c r="AA1644" s="14">
        <v>6.6</v>
      </c>
      <c r="AB1644" s="40">
        <f t="shared" si="691"/>
        <v>1108.0883360000003</v>
      </c>
      <c r="AC1644" s="14">
        <v>7.21</v>
      </c>
      <c r="AD1644" s="40">
        <f t="shared" si="692"/>
        <v>1107.4783360000001</v>
      </c>
      <c r="AE1644" s="14">
        <v>7.25</v>
      </c>
      <c r="AF1644" s="40">
        <f t="shared" si="693"/>
        <v>1107.4383360000002</v>
      </c>
      <c r="AG1644" s="29" t="s">
        <v>22</v>
      </c>
      <c r="AH1644" s="29" t="s">
        <v>22</v>
      </c>
      <c r="AI1644" s="29" t="s">
        <v>63</v>
      </c>
      <c r="AJ1644" s="29" t="s">
        <v>5627</v>
      </c>
      <c r="AK1644" s="30" t="s">
        <v>22</v>
      </c>
      <c r="AL1644" s="30" t="s">
        <v>22</v>
      </c>
      <c r="AM1644" s="30"/>
      <c r="AN1644" s="30" t="s">
        <v>22</v>
      </c>
      <c r="AO1644" s="30" t="s">
        <v>22</v>
      </c>
      <c r="AP1644" s="30"/>
      <c r="AQ1644" s="30" t="s">
        <v>22</v>
      </c>
      <c r="AR1644" s="30" t="s">
        <v>22</v>
      </c>
      <c r="AS1644" s="30"/>
      <c r="AT1644" s="30"/>
      <c r="AU1644" s="30" t="s">
        <v>22</v>
      </c>
      <c r="AV1644" s="30" t="s">
        <v>22</v>
      </c>
      <c r="AW1644" s="30" t="s">
        <v>22</v>
      </c>
      <c r="AX1644" s="30" t="s">
        <v>22</v>
      </c>
      <c r="AY1644" s="30" t="s">
        <v>25</v>
      </c>
      <c r="AZ1644" s="30"/>
      <c r="BA1644" s="30" t="s">
        <v>694</v>
      </c>
      <c r="BB1644" s="30"/>
      <c r="BC1644" s="30" t="s">
        <v>62</v>
      </c>
      <c r="BD1644" s="30"/>
    </row>
    <row r="1645" spans="1:56" x14ac:dyDescent="0.3">
      <c r="A1645" s="31">
        <v>41794</v>
      </c>
      <c r="B1645" s="33" t="s">
        <v>5614</v>
      </c>
      <c r="C1645" s="29">
        <v>7</v>
      </c>
      <c r="D1645" s="29" t="s">
        <v>4664</v>
      </c>
      <c r="E1645" s="30">
        <v>25</v>
      </c>
      <c r="F1645" s="29" t="s">
        <v>19</v>
      </c>
      <c r="G1645" s="29" t="s">
        <v>29</v>
      </c>
      <c r="H1645" s="29" t="s">
        <v>42</v>
      </c>
      <c r="I1645" s="29" t="s">
        <v>22</v>
      </c>
      <c r="J1645" s="29" t="s">
        <v>5628</v>
      </c>
      <c r="K1645" s="29" t="s">
        <v>5626</v>
      </c>
      <c r="L1645" s="29" t="s">
        <v>109</v>
      </c>
      <c r="M1645" s="29" t="s">
        <v>46</v>
      </c>
      <c r="N1645" s="29" t="s">
        <v>4682</v>
      </c>
      <c r="O1645" s="14">
        <v>338.5</v>
      </c>
      <c r="P1645" s="14">
        <f t="shared" si="685"/>
        <v>1110.5508</v>
      </c>
      <c r="Q1645" s="14">
        <v>5</v>
      </c>
      <c r="R1645" s="40">
        <f t="shared" si="686"/>
        <v>1115.5508</v>
      </c>
      <c r="S1645" s="14">
        <v>6.48</v>
      </c>
      <c r="T1645" s="40">
        <f t="shared" si="687"/>
        <v>1109.0708</v>
      </c>
      <c r="U1645" s="14">
        <v>7.82</v>
      </c>
      <c r="V1645" s="40">
        <f t="shared" si="688"/>
        <v>1107.7308</v>
      </c>
      <c r="W1645" s="14">
        <v>7.64</v>
      </c>
      <c r="X1645" s="40">
        <f t="shared" si="689"/>
        <v>1107.9107999999999</v>
      </c>
      <c r="Y1645" s="14">
        <v>5</v>
      </c>
      <c r="Z1645" s="40">
        <f t="shared" si="690"/>
        <v>1115.5508</v>
      </c>
      <c r="AA1645" s="14">
        <v>6.86</v>
      </c>
      <c r="AB1645" s="40">
        <f t="shared" si="691"/>
        <v>1108.6908000000001</v>
      </c>
      <c r="AC1645" s="14">
        <v>7.83</v>
      </c>
      <c r="AD1645" s="40">
        <f t="shared" si="692"/>
        <v>1107.7208000000001</v>
      </c>
      <c r="AE1645" s="14">
        <v>8.06</v>
      </c>
      <c r="AF1645" s="40">
        <f t="shared" si="693"/>
        <v>1107.4908</v>
      </c>
      <c r="AG1645" s="29" t="s">
        <v>22</v>
      </c>
      <c r="AH1645" s="29" t="s">
        <v>22</v>
      </c>
      <c r="AI1645" s="29" t="s">
        <v>24</v>
      </c>
      <c r="AJ1645" s="29"/>
      <c r="AK1645" s="30" t="s">
        <v>22</v>
      </c>
      <c r="AL1645" s="30" t="s">
        <v>22</v>
      </c>
      <c r="AM1645" s="30"/>
      <c r="AN1645" s="30" t="s">
        <v>22</v>
      </c>
      <c r="AO1645" s="30" t="s">
        <v>22</v>
      </c>
      <c r="AP1645" s="30"/>
      <c r="AQ1645" s="30" t="s">
        <v>22</v>
      </c>
      <c r="AR1645" s="30" t="s">
        <v>22</v>
      </c>
      <c r="AS1645" s="30"/>
      <c r="AT1645" s="30"/>
      <c r="AU1645" s="30" t="s">
        <v>22</v>
      </c>
      <c r="AV1645" s="30" t="s">
        <v>22</v>
      </c>
      <c r="AW1645" s="30" t="s">
        <v>22</v>
      </c>
      <c r="AX1645" s="30" t="s">
        <v>22</v>
      </c>
      <c r="AY1645" s="30" t="s">
        <v>25</v>
      </c>
      <c r="AZ1645" s="30"/>
      <c r="BA1645" s="30" t="s">
        <v>694</v>
      </c>
      <c r="BB1645" s="30" t="s">
        <v>5629</v>
      </c>
      <c r="BC1645" s="30" t="s">
        <v>62</v>
      </c>
      <c r="BD1645" s="30"/>
    </row>
    <row r="1646" spans="1:56" x14ac:dyDescent="0.3">
      <c r="A1646" s="31">
        <v>41794</v>
      </c>
      <c r="B1646" s="33" t="s">
        <v>5615</v>
      </c>
      <c r="C1646" s="29">
        <v>8</v>
      </c>
      <c r="D1646" s="29" t="s">
        <v>4664</v>
      </c>
      <c r="E1646" s="30">
        <v>25</v>
      </c>
      <c r="F1646" s="29" t="s">
        <v>19</v>
      </c>
      <c r="G1646" s="29" t="s">
        <v>20</v>
      </c>
      <c r="H1646" s="29" t="s">
        <v>42</v>
      </c>
      <c r="I1646" s="29" t="s">
        <v>22</v>
      </c>
      <c r="J1646" s="29" t="s">
        <v>5630</v>
      </c>
      <c r="K1646" s="29" t="s">
        <v>5631</v>
      </c>
      <c r="L1646" s="29" t="s">
        <v>5632</v>
      </c>
      <c r="M1646" s="29" t="s">
        <v>46</v>
      </c>
      <c r="N1646" s="29" t="s">
        <v>4682</v>
      </c>
      <c r="O1646" s="14">
        <v>338.23</v>
      </c>
      <c r="P1646" s="14">
        <f t="shared" si="685"/>
        <v>1109.664984</v>
      </c>
      <c r="Q1646" s="14">
        <v>6.2</v>
      </c>
      <c r="R1646" s="40">
        <f t="shared" si="686"/>
        <v>1115.864984</v>
      </c>
      <c r="S1646" s="14">
        <v>6.57</v>
      </c>
      <c r="T1646" s="40">
        <f t="shared" si="687"/>
        <v>1109.2949840000001</v>
      </c>
      <c r="U1646" s="14">
        <v>7.76</v>
      </c>
      <c r="V1646" s="40">
        <f t="shared" si="688"/>
        <v>1108.1049840000001</v>
      </c>
      <c r="W1646" s="14">
        <v>8.01</v>
      </c>
      <c r="X1646" s="40">
        <f t="shared" si="689"/>
        <v>1107.8549840000001</v>
      </c>
      <c r="Y1646" s="14">
        <v>6.2</v>
      </c>
      <c r="Z1646" s="40">
        <f t="shared" si="690"/>
        <v>1115.864984</v>
      </c>
      <c r="AA1646" s="14">
        <v>6.65</v>
      </c>
      <c r="AB1646" s="40">
        <f t="shared" si="691"/>
        <v>1109.214984</v>
      </c>
      <c r="AC1646" s="14">
        <v>7.85</v>
      </c>
      <c r="AD1646" s="40">
        <f t="shared" si="692"/>
        <v>1108.0149840000001</v>
      </c>
      <c r="AE1646" s="14">
        <v>7.95</v>
      </c>
      <c r="AF1646" s="40">
        <f t="shared" si="693"/>
        <v>1107.914984</v>
      </c>
      <c r="AG1646" s="29" t="s">
        <v>22</v>
      </c>
      <c r="AH1646" s="29" t="s">
        <v>22</v>
      </c>
      <c r="AI1646" s="29" t="s">
        <v>24</v>
      </c>
      <c r="AJ1646" s="29"/>
      <c r="AK1646" s="30" t="s">
        <v>22</v>
      </c>
      <c r="AL1646" s="30" t="s">
        <v>22</v>
      </c>
      <c r="AM1646" s="30"/>
      <c r="AN1646" s="30" t="s">
        <v>22</v>
      </c>
      <c r="AO1646" s="30" t="s">
        <v>22</v>
      </c>
      <c r="AP1646" s="30"/>
      <c r="AQ1646" s="30" t="s">
        <v>22</v>
      </c>
      <c r="AR1646" s="30" t="s">
        <v>22</v>
      </c>
      <c r="AS1646" s="30"/>
      <c r="AT1646" s="30"/>
      <c r="AU1646" s="30" t="s">
        <v>22</v>
      </c>
      <c r="AV1646" s="30" t="s">
        <v>22</v>
      </c>
      <c r="AW1646" s="30" t="s">
        <v>22</v>
      </c>
      <c r="AX1646" s="30" t="s">
        <v>22</v>
      </c>
      <c r="AY1646" s="30" t="s">
        <v>25</v>
      </c>
      <c r="AZ1646" s="30"/>
      <c r="BA1646" s="30" t="s">
        <v>694</v>
      </c>
      <c r="BB1646" s="30" t="s">
        <v>5629</v>
      </c>
      <c r="BC1646" s="30" t="s">
        <v>62</v>
      </c>
      <c r="BD1646" s="30"/>
    </row>
    <row r="1647" spans="1:56" x14ac:dyDescent="0.3">
      <c r="A1647" s="31">
        <v>41794</v>
      </c>
      <c r="B1647" s="33" t="s">
        <v>5616</v>
      </c>
      <c r="C1647" s="29">
        <v>9</v>
      </c>
      <c r="D1647" s="29" t="s">
        <v>4664</v>
      </c>
      <c r="E1647" s="30">
        <v>25</v>
      </c>
      <c r="F1647" s="29" t="s">
        <v>65</v>
      </c>
      <c r="G1647" s="29" t="s">
        <v>20</v>
      </c>
      <c r="H1647" s="29" t="s">
        <v>42</v>
      </c>
      <c r="I1647" s="29" t="s">
        <v>22</v>
      </c>
      <c r="J1647" s="29" t="s">
        <v>5633</v>
      </c>
      <c r="K1647" s="29" t="s">
        <v>5634</v>
      </c>
      <c r="L1647" s="29" t="s">
        <v>120</v>
      </c>
      <c r="M1647" s="29" t="s">
        <v>121</v>
      </c>
      <c r="N1647" s="29" t="s">
        <v>4682</v>
      </c>
      <c r="O1647" s="14">
        <v>337.7</v>
      </c>
      <c r="P1647" s="14">
        <f t="shared" si="685"/>
        <v>1107.92616</v>
      </c>
      <c r="Q1647" s="14">
        <v>5.87</v>
      </c>
      <c r="R1647" s="40">
        <f t="shared" si="686"/>
        <v>1113.7961599999999</v>
      </c>
      <c r="S1647" s="14">
        <v>7.27</v>
      </c>
      <c r="T1647" s="40">
        <f t="shared" si="687"/>
        <v>1106.5261599999999</v>
      </c>
      <c r="U1647" s="14">
        <v>8.64</v>
      </c>
      <c r="V1647" s="40">
        <f t="shared" si="688"/>
        <v>1105.1561599999998</v>
      </c>
      <c r="W1647" s="14">
        <v>8.67</v>
      </c>
      <c r="X1647" s="40">
        <f t="shared" si="689"/>
        <v>1105.1261599999998</v>
      </c>
      <c r="Y1647" s="14">
        <v>5.87</v>
      </c>
      <c r="Z1647" s="40">
        <f t="shared" si="690"/>
        <v>1113.7961599999999</v>
      </c>
      <c r="AA1647" s="14">
        <v>7.12</v>
      </c>
      <c r="AB1647" s="40">
        <f t="shared" si="691"/>
        <v>1106.67616</v>
      </c>
      <c r="AC1647" s="14">
        <v>8.24</v>
      </c>
      <c r="AD1647" s="40">
        <f t="shared" si="692"/>
        <v>1105.5561599999999</v>
      </c>
      <c r="AE1647" s="14">
        <v>8.5500000000000007</v>
      </c>
      <c r="AF1647" s="40">
        <f t="shared" si="693"/>
        <v>1105.2461599999999</v>
      </c>
      <c r="AG1647" s="29" t="s">
        <v>22</v>
      </c>
      <c r="AH1647" s="29" t="s">
        <v>22</v>
      </c>
      <c r="AI1647" s="29" t="s">
        <v>24</v>
      </c>
      <c r="AJ1647" s="29"/>
      <c r="AK1647" s="30" t="s">
        <v>22</v>
      </c>
      <c r="AL1647" s="30" t="s">
        <v>22</v>
      </c>
      <c r="AM1647" s="30"/>
      <c r="AN1647" s="30" t="s">
        <v>22</v>
      </c>
      <c r="AO1647" s="30" t="s">
        <v>22</v>
      </c>
      <c r="AP1647" s="30"/>
      <c r="AQ1647" s="30" t="s">
        <v>22</v>
      </c>
      <c r="AR1647" s="30" t="s">
        <v>22</v>
      </c>
      <c r="AS1647" s="30"/>
      <c r="AT1647" s="30"/>
      <c r="AU1647" s="30" t="s">
        <v>22</v>
      </c>
      <c r="AV1647" s="30" t="s">
        <v>22</v>
      </c>
      <c r="AW1647" s="30" t="s">
        <v>22</v>
      </c>
      <c r="AX1647" s="30" t="s">
        <v>22</v>
      </c>
      <c r="AY1647" s="30" t="s">
        <v>25</v>
      </c>
      <c r="AZ1647" s="30"/>
      <c r="BA1647" s="30" t="s">
        <v>694</v>
      </c>
      <c r="BB1647" s="30"/>
      <c r="BC1647" s="30" t="s">
        <v>62</v>
      </c>
      <c r="BD1647" s="30"/>
    </row>
    <row r="1648" spans="1:56" x14ac:dyDescent="0.3">
      <c r="A1648" s="31">
        <v>41794</v>
      </c>
      <c r="B1648" s="33" t="s">
        <v>5635</v>
      </c>
      <c r="C1648" s="29">
        <v>10</v>
      </c>
      <c r="D1648" s="29" t="s">
        <v>4664</v>
      </c>
      <c r="E1648" s="30">
        <v>25</v>
      </c>
      <c r="F1648" s="29" t="s">
        <v>72</v>
      </c>
      <c r="G1648" s="29" t="s">
        <v>20</v>
      </c>
      <c r="H1648" s="29" t="s">
        <v>42</v>
      </c>
      <c r="I1648" s="29" t="s">
        <v>22</v>
      </c>
      <c r="J1648" s="29" t="s">
        <v>5643</v>
      </c>
      <c r="K1648" s="29" t="s">
        <v>5644</v>
      </c>
      <c r="L1648" s="29" t="s">
        <v>52</v>
      </c>
      <c r="M1648" s="29" t="s">
        <v>121</v>
      </c>
      <c r="N1648" s="29" t="s">
        <v>4682</v>
      </c>
      <c r="O1648" s="14">
        <v>337.57</v>
      </c>
      <c r="P1648" s="14">
        <f t="shared" si="685"/>
        <v>1107.499656</v>
      </c>
      <c r="Q1648" s="14">
        <v>4.8600000000000003</v>
      </c>
      <c r="R1648" s="40">
        <f t="shared" si="686"/>
        <v>1112.3596559999999</v>
      </c>
      <c r="S1648" s="14">
        <v>7.27</v>
      </c>
      <c r="T1648" s="40">
        <f t="shared" si="687"/>
        <v>1105.0896559999999</v>
      </c>
      <c r="U1648" s="14">
        <v>8.18</v>
      </c>
      <c r="V1648" s="40">
        <f t="shared" si="688"/>
        <v>1104.1796559999998</v>
      </c>
      <c r="W1648" s="14">
        <v>8.5</v>
      </c>
      <c r="X1648" s="40">
        <f t="shared" si="689"/>
        <v>1103.8596559999999</v>
      </c>
      <c r="Y1648" s="14">
        <v>4.8600000000000003</v>
      </c>
      <c r="Z1648" s="40">
        <f t="shared" si="690"/>
        <v>1112.3596559999999</v>
      </c>
      <c r="AA1648" s="14">
        <v>7.56</v>
      </c>
      <c r="AB1648" s="40">
        <f t="shared" si="691"/>
        <v>1104.7996559999999</v>
      </c>
      <c r="AC1648" s="14">
        <v>8.4700000000000006</v>
      </c>
      <c r="AD1648" s="40">
        <f t="shared" si="692"/>
        <v>1103.8896559999998</v>
      </c>
      <c r="AE1648" s="14">
        <v>8.43</v>
      </c>
      <c r="AF1648" s="40">
        <f t="shared" si="693"/>
        <v>1103.9296559999998</v>
      </c>
      <c r="AG1648" s="29" t="s">
        <v>22</v>
      </c>
      <c r="AH1648" s="29" t="s">
        <v>22</v>
      </c>
      <c r="AI1648" s="29" t="s">
        <v>24</v>
      </c>
      <c r="AJ1648" s="29"/>
      <c r="AK1648" s="30" t="s">
        <v>25</v>
      </c>
      <c r="AL1648" s="30" t="s">
        <v>25</v>
      </c>
      <c r="AM1648" s="30" t="s">
        <v>5645</v>
      </c>
      <c r="AN1648" s="30" t="s">
        <v>22</v>
      </c>
      <c r="AO1648" s="30" t="s">
        <v>22</v>
      </c>
      <c r="AP1648" s="30"/>
      <c r="AQ1648" s="30" t="s">
        <v>22</v>
      </c>
      <c r="AR1648" s="30" t="s">
        <v>22</v>
      </c>
      <c r="AS1648" s="30"/>
      <c r="AT1648" s="30"/>
      <c r="AU1648" s="30" t="s">
        <v>22</v>
      </c>
      <c r="AV1648" s="30" t="s">
        <v>22</v>
      </c>
      <c r="AW1648" s="30" t="s">
        <v>22</v>
      </c>
      <c r="AX1648" s="30" t="s">
        <v>22</v>
      </c>
      <c r="AY1648" s="30" t="s">
        <v>25</v>
      </c>
      <c r="AZ1648" s="30"/>
      <c r="BA1648" s="30" t="s">
        <v>694</v>
      </c>
      <c r="BB1648" s="30" t="s">
        <v>5331</v>
      </c>
      <c r="BC1648" s="30" t="s">
        <v>62</v>
      </c>
      <c r="BD1648" s="30"/>
    </row>
    <row r="1649" spans="1:56" x14ac:dyDescent="0.3">
      <c r="A1649" s="31">
        <v>41794</v>
      </c>
      <c r="B1649" s="33" t="s">
        <v>5636</v>
      </c>
      <c r="C1649" s="29">
        <v>11</v>
      </c>
      <c r="D1649" s="29" t="s">
        <v>4664</v>
      </c>
      <c r="E1649" s="30">
        <v>25</v>
      </c>
      <c r="F1649" s="29" t="s">
        <v>72</v>
      </c>
      <c r="G1649" s="29" t="s">
        <v>20</v>
      </c>
      <c r="H1649" s="29" t="s">
        <v>42</v>
      </c>
      <c r="I1649" s="29" t="s">
        <v>22</v>
      </c>
      <c r="J1649" s="29" t="s">
        <v>5646</v>
      </c>
      <c r="K1649" s="29" t="s">
        <v>5648</v>
      </c>
      <c r="L1649" s="29" t="s">
        <v>229</v>
      </c>
      <c r="M1649" s="29" t="s">
        <v>23</v>
      </c>
      <c r="N1649" s="29" t="s">
        <v>4677</v>
      </c>
      <c r="O1649" s="14">
        <v>333.76</v>
      </c>
      <c r="P1649" s="14">
        <f t="shared" si="685"/>
        <v>1094.999808</v>
      </c>
      <c r="Q1649" s="14">
        <v>5.61</v>
      </c>
      <c r="R1649" s="40">
        <f t="shared" si="686"/>
        <v>1100.6098079999999</v>
      </c>
      <c r="S1649" s="14">
        <v>8.35</v>
      </c>
      <c r="T1649" s="40">
        <f t="shared" si="687"/>
        <v>1092.259808</v>
      </c>
      <c r="U1649" s="14">
        <v>10.27</v>
      </c>
      <c r="V1649" s="40">
        <f t="shared" si="688"/>
        <v>1090.3398079999999</v>
      </c>
      <c r="W1649" s="14">
        <v>9.86</v>
      </c>
      <c r="X1649" s="40">
        <f t="shared" si="689"/>
        <v>1090.749808</v>
      </c>
      <c r="Y1649" s="14">
        <v>5.61</v>
      </c>
      <c r="Z1649" s="40">
        <f t="shared" si="690"/>
        <v>1100.6098079999999</v>
      </c>
      <c r="AA1649" s="14">
        <v>8.07</v>
      </c>
      <c r="AB1649" s="40">
        <f t="shared" si="691"/>
        <v>1092.539808</v>
      </c>
      <c r="AC1649" s="14" t="s">
        <v>5180</v>
      </c>
      <c r="AD1649" s="40" t="e">
        <f t="shared" si="692"/>
        <v>#VALUE!</v>
      </c>
      <c r="AE1649" s="14">
        <v>10.11</v>
      </c>
      <c r="AF1649" s="40">
        <f t="shared" si="693"/>
        <v>1090.499808</v>
      </c>
      <c r="AG1649" s="29" t="s">
        <v>22</v>
      </c>
      <c r="AH1649" s="29" t="s">
        <v>22</v>
      </c>
      <c r="AI1649" s="29" t="s">
        <v>63</v>
      </c>
      <c r="AJ1649" s="29" t="s">
        <v>5647</v>
      </c>
      <c r="AK1649" s="30" t="s">
        <v>22</v>
      </c>
      <c r="AL1649" s="30" t="s">
        <v>22</v>
      </c>
      <c r="AM1649" s="30"/>
      <c r="AN1649" s="30" t="s">
        <v>22</v>
      </c>
      <c r="AO1649" s="30" t="s">
        <v>22</v>
      </c>
      <c r="AP1649" s="30"/>
      <c r="AQ1649" s="30" t="s">
        <v>22</v>
      </c>
      <c r="AR1649" s="30" t="s">
        <v>22</v>
      </c>
      <c r="AS1649" s="30"/>
      <c r="AT1649" s="30"/>
      <c r="AU1649" s="30" t="s">
        <v>22</v>
      </c>
      <c r="AV1649" s="30" t="s">
        <v>22</v>
      </c>
      <c r="AW1649" s="30" t="s">
        <v>22</v>
      </c>
      <c r="AX1649" s="30" t="s">
        <v>22</v>
      </c>
      <c r="AY1649" s="30" t="s">
        <v>25</v>
      </c>
      <c r="AZ1649" s="30"/>
      <c r="BA1649" s="30" t="s">
        <v>22</v>
      </c>
      <c r="BB1649" s="30"/>
      <c r="BC1649" s="30" t="s">
        <v>62</v>
      </c>
      <c r="BD1649" s="30"/>
    </row>
    <row r="1650" spans="1:56" x14ac:dyDescent="0.3">
      <c r="A1650" s="31">
        <v>41794</v>
      </c>
      <c r="B1650" s="33" t="s">
        <v>5637</v>
      </c>
      <c r="C1650" s="29">
        <v>12</v>
      </c>
      <c r="D1650" s="29" t="s">
        <v>4664</v>
      </c>
      <c r="E1650" s="30">
        <v>25</v>
      </c>
      <c r="F1650" s="29" t="s">
        <v>72</v>
      </c>
      <c r="G1650" s="29" t="s">
        <v>94</v>
      </c>
      <c r="H1650" s="29" t="s">
        <v>5650</v>
      </c>
      <c r="I1650" s="29" t="s">
        <v>22</v>
      </c>
      <c r="J1650" s="29" t="s">
        <v>1025</v>
      </c>
      <c r="K1650" s="29" t="s">
        <v>5649</v>
      </c>
      <c r="L1650" s="29" t="s">
        <v>52</v>
      </c>
      <c r="M1650" s="29" t="s">
        <v>59</v>
      </c>
      <c r="N1650" s="29" t="s">
        <v>4932</v>
      </c>
      <c r="O1650" s="14">
        <v>334.17</v>
      </c>
      <c r="P1650" s="14">
        <f t="shared" si="685"/>
        <v>1096.3449360000002</v>
      </c>
      <c r="Q1650" s="14">
        <v>4.03</v>
      </c>
      <c r="R1650" s="40">
        <f t="shared" si="686"/>
        <v>1100.3749360000002</v>
      </c>
      <c r="S1650" s="14">
        <v>7.43</v>
      </c>
      <c r="T1650" s="40">
        <f t="shared" si="687"/>
        <v>1092.9449360000001</v>
      </c>
      <c r="U1650" s="14">
        <v>9.8000000000000007</v>
      </c>
      <c r="V1650" s="40">
        <f t="shared" si="688"/>
        <v>1090.5749360000002</v>
      </c>
      <c r="W1650" s="14">
        <v>8.83</v>
      </c>
      <c r="X1650" s="40">
        <f t="shared" si="689"/>
        <v>1091.5449360000002</v>
      </c>
      <c r="Y1650" s="14">
        <v>4.03</v>
      </c>
      <c r="Z1650" s="40">
        <f t="shared" si="690"/>
        <v>1100.3749360000002</v>
      </c>
      <c r="AA1650" s="14">
        <v>7.39</v>
      </c>
      <c r="AB1650" s="40">
        <f t="shared" si="691"/>
        <v>1092.9849360000001</v>
      </c>
      <c r="AC1650" s="14">
        <v>9.1999999999999993</v>
      </c>
      <c r="AD1650" s="40">
        <f t="shared" si="692"/>
        <v>1091.1749360000001</v>
      </c>
      <c r="AE1650" s="14">
        <v>8.61</v>
      </c>
      <c r="AF1650" s="40">
        <f t="shared" si="693"/>
        <v>1091.7649360000003</v>
      </c>
      <c r="AG1650" s="29" t="s">
        <v>22</v>
      </c>
      <c r="AH1650" s="29" t="s">
        <v>22</v>
      </c>
      <c r="AI1650" s="29" t="s">
        <v>63</v>
      </c>
      <c r="AJ1650" s="29" t="s">
        <v>5413</v>
      </c>
      <c r="AK1650" s="30" t="s">
        <v>25</v>
      </c>
      <c r="AL1650" s="30" t="s">
        <v>25</v>
      </c>
      <c r="AM1650" s="30" t="s">
        <v>20</v>
      </c>
      <c r="AN1650" s="30" t="s">
        <v>22</v>
      </c>
      <c r="AO1650" s="30" t="s">
        <v>22</v>
      </c>
      <c r="AP1650" s="30"/>
      <c r="AQ1650" s="30" t="s">
        <v>22</v>
      </c>
      <c r="AR1650" s="30" t="s">
        <v>22</v>
      </c>
      <c r="AS1650" s="30"/>
      <c r="AT1650" s="30"/>
      <c r="AU1650" s="30" t="s">
        <v>22</v>
      </c>
      <c r="AV1650" s="30" t="s">
        <v>22</v>
      </c>
      <c r="AW1650" s="30" t="s">
        <v>22</v>
      </c>
      <c r="AX1650" s="30" t="s">
        <v>22</v>
      </c>
      <c r="AY1650" s="30" t="s">
        <v>25</v>
      </c>
      <c r="AZ1650" s="30"/>
      <c r="BA1650" s="30" t="s">
        <v>22</v>
      </c>
      <c r="BB1650" s="30"/>
      <c r="BC1650" s="30" t="s">
        <v>62</v>
      </c>
      <c r="BD1650" s="30"/>
    </row>
    <row r="1651" spans="1:56" x14ac:dyDescent="0.3">
      <c r="A1651" s="31">
        <v>41794</v>
      </c>
      <c r="B1651" s="33" t="s">
        <v>5638</v>
      </c>
      <c r="C1651" s="29">
        <v>13</v>
      </c>
      <c r="D1651" s="29" t="s">
        <v>4664</v>
      </c>
      <c r="E1651" s="30">
        <v>25</v>
      </c>
      <c r="F1651" s="29" t="s">
        <v>72</v>
      </c>
      <c r="G1651" s="29" t="s">
        <v>20</v>
      </c>
      <c r="H1651" s="29" t="s">
        <v>5650</v>
      </c>
      <c r="I1651" s="29" t="s">
        <v>22</v>
      </c>
      <c r="J1651" s="29" t="s">
        <v>5651</v>
      </c>
      <c r="K1651" s="29" t="s">
        <v>5652</v>
      </c>
      <c r="L1651" s="29" t="s">
        <v>46</v>
      </c>
      <c r="M1651" s="29" t="s">
        <v>46</v>
      </c>
      <c r="N1651" s="29" t="s">
        <v>4682</v>
      </c>
      <c r="O1651" s="14">
        <v>333.81</v>
      </c>
      <c r="P1651" s="14">
        <f t="shared" si="685"/>
        <v>1095.1638480000001</v>
      </c>
      <c r="Q1651" s="14">
        <v>5.26</v>
      </c>
      <c r="R1651" s="40">
        <f t="shared" si="686"/>
        <v>1100.4238480000001</v>
      </c>
      <c r="S1651" s="14">
        <v>6.71</v>
      </c>
      <c r="T1651" s="40">
        <f t="shared" si="687"/>
        <v>1093.7138480000001</v>
      </c>
      <c r="U1651" s="14">
        <v>8.11</v>
      </c>
      <c r="V1651" s="40">
        <f t="shared" si="688"/>
        <v>1092.3138480000002</v>
      </c>
      <c r="W1651" s="14">
        <v>8.0500000000000007</v>
      </c>
      <c r="X1651" s="40">
        <f t="shared" si="689"/>
        <v>1092.3738480000002</v>
      </c>
      <c r="Y1651" s="14">
        <v>5.26</v>
      </c>
      <c r="Z1651" s="40">
        <f t="shared" si="690"/>
        <v>1100.4238480000001</v>
      </c>
      <c r="AA1651" s="14">
        <v>7.17</v>
      </c>
      <c r="AB1651" s="40">
        <f t="shared" si="691"/>
        <v>1093.2538480000001</v>
      </c>
      <c r="AC1651" s="14">
        <v>8.4</v>
      </c>
      <c r="AD1651" s="40">
        <f t="shared" si="692"/>
        <v>1092.023848</v>
      </c>
      <c r="AE1651" s="14">
        <v>8</v>
      </c>
      <c r="AF1651" s="40">
        <f t="shared" si="693"/>
        <v>1092.4238480000001</v>
      </c>
      <c r="AG1651" s="29" t="s">
        <v>22</v>
      </c>
      <c r="AH1651" s="29" t="s">
        <v>22</v>
      </c>
      <c r="AI1651" s="29" t="s">
        <v>24</v>
      </c>
      <c r="AJ1651" s="29"/>
      <c r="AK1651" s="30" t="s">
        <v>22</v>
      </c>
      <c r="AL1651" s="30" t="s">
        <v>22</v>
      </c>
      <c r="AM1651" s="30"/>
      <c r="AN1651" s="30" t="s">
        <v>22</v>
      </c>
      <c r="AO1651" s="30" t="s">
        <v>22</v>
      </c>
      <c r="AP1651" s="30"/>
      <c r="AQ1651" s="30" t="s">
        <v>22</v>
      </c>
      <c r="AR1651" s="30" t="s">
        <v>22</v>
      </c>
      <c r="AS1651" s="30"/>
      <c r="AT1651" s="30"/>
      <c r="AU1651" s="30" t="s">
        <v>22</v>
      </c>
      <c r="AV1651" s="30" t="s">
        <v>22</v>
      </c>
      <c r="AW1651" s="30" t="s">
        <v>22</v>
      </c>
      <c r="AX1651" s="30" t="s">
        <v>22</v>
      </c>
      <c r="AY1651" s="30" t="s">
        <v>25</v>
      </c>
      <c r="AZ1651" s="30"/>
      <c r="BA1651" s="30" t="s">
        <v>22</v>
      </c>
      <c r="BB1651" s="30"/>
      <c r="BC1651" s="30" t="s">
        <v>26</v>
      </c>
      <c r="BD1651" s="30"/>
    </row>
    <row r="1652" spans="1:56" x14ac:dyDescent="0.3">
      <c r="A1652" s="31">
        <v>41794</v>
      </c>
      <c r="B1652" s="33" t="s">
        <v>5639</v>
      </c>
      <c r="C1652" s="29">
        <v>14</v>
      </c>
      <c r="D1652" s="29" t="s">
        <v>4664</v>
      </c>
      <c r="E1652" s="30">
        <v>25</v>
      </c>
      <c r="F1652" s="29" t="s">
        <v>72</v>
      </c>
      <c r="G1652" s="29" t="s">
        <v>94</v>
      </c>
      <c r="H1652" s="29" t="s">
        <v>4699</v>
      </c>
      <c r="I1652" s="29" t="s">
        <v>22</v>
      </c>
      <c r="J1652" s="29" t="s">
        <v>5653</v>
      </c>
      <c r="K1652" s="29" t="s">
        <v>5654</v>
      </c>
      <c r="L1652" s="29" t="s">
        <v>109</v>
      </c>
      <c r="M1652" s="29" t="s">
        <v>5655</v>
      </c>
      <c r="N1652" s="29" t="s">
        <v>4667</v>
      </c>
      <c r="O1652" s="14">
        <v>334.88</v>
      </c>
      <c r="P1652" s="14">
        <f t="shared" si="685"/>
        <v>1098.6743040000001</v>
      </c>
      <c r="Q1652" s="14">
        <v>4.21</v>
      </c>
      <c r="R1652" s="40">
        <f t="shared" si="686"/>
        <v>1102.8843040000002</v>
      </c>
      <c r="S1652" s="14">
        <v>7.88</v>
      </c>
      <c r="T1652" s="40">
        <f t="shared" si="687"/>
        <v>1095.004304</v>
      </c>
      <c r="U1652" s="14">
        <v>13.4</v>
      </c>
      <c r="V1652" s="40">
        <f t="shared" si="688"/>
        <v>1089.4843040000001</v>
      </c>
      <c r="W1652" s="14">
        <v>13.38</v>
      </c>
      <c r="X1652" s="40">
        <f t="shared" si="689"/>
        <v>1089.504304</v>
      </c>
      <c r="Y1652" s="14">
        <v>4.21</v>
      </c>
      <c r="Z1652" s="40">
        <f t="shared" si="690"/>
        <v>1102.8843040000002</v>
      </c>
      <c r="AA1652" s="14">
        <v>8.3800000000000008</v>
      </c>
      <c r="AB1652" s="40">
        <f t="shared" si="691"/>
        <v>1094.504304</v>
      </c>
      <c r="AC1652" s="14">
        <v>13.62</v>
      </c>
      <c r="AD1652" s="40">
        <f t="shared" si="692"/>
        <v>1089.2643040000003</v>
      </c>
      <c r="AE1652" s="14">
        <v>14.65</v>
      </c>
      <c r="AF1652" s="40">
        <f t="shared" si="693"/>
        <v>1088.2343040000001</v>
      </c>
      <c r="AG1652" s="29" t="s">
        <v>25</v>
      </c>
      <c r="AH1652" s="29" t="s">
        <v>25</v>
      </c>
      <c r="AI1652" s="29" t="s">
        <v>24</v>
      </c>
      <c r="AJ1652" s="29" t="s">
        <v>5656</v>
      </c>
      <c r="AK1652" s="30" t="s">
        <v>22</v>
      </c>
      <c r="AL1652" s="30" t="s">
        <v>22</v>
      </c>
      <c r="AM1652" s="30"/>
      <c r="AN1652" s="30" t="s">
        <v>22</v>
      </c>
      <c r="AO1652" s="30" t="s">
        <v>22</v>
      </c>
      <c r="AP1652" s="30"/>
      <c r="AQ1652" s="30" t="s">
        <v>22</v>
      </c>
      <c r="AR1652" s="30" t="s">
        <v>22</v>
      </c>
      <c r="AS1652" s="30"/>
      <c r="AT1652" s="30"/>
      <c r="AU1652" s="30" t="s">
        <v>22</v>
      </c>
      <c r="AV1652" s="30" t="s">
        <v>22</v>
      </c>
      <c r="AW1652" s="30" t="s">
        <v>22</v>
      </c>
      <c r="AX1652" s="30" t="s">
        <v>22</v>
      </c>
      <c r="AY1652" s="30" t="s">
        <v>25</v>
      </c>
      <c r="AZ1652" s="30"/>
      <c r="BA1652" s="30" t="s">
        <v>22</v>
      </c>
      <c r="BB1652" s="30"/>
      <c r="BC1652" s="30" t="s">
        <v>62</v>
      </c>
      <c r="BD1652" s="30"/>
    </row>
    <row r="1653" spans="1:56" x14ac:dyDescent="0.3">
      <c r="A1653" s="31">
        <v>41794</v>
      </c>
      <c r="B1653" s="33" t="s">
        <v>5640</v>
      </c>
      <c r="C1653" s="29">
        <v>15</v>
      </c>
      <c r="D1653" s="29" t="s">
        <v>4664</v>
      </c>
      <c r="E1653" s="30">
        <v>25</v>
      </c>
      <c r="F1653" s="29" t="s">
        <v>49</v>
      </c>
      <c r="G1653" s="29" t="s">
        <v>94</v>
      </c>
      <c r="H1653" s="29" t="s">
        <v>4699</v>
      </c>
      <c r="I1653" s="29" t="s">
        <v>22</v>
      </c>
      <c r="J1653" s="29" t="s">
        <v>5657</v>
      </c>
      <c r="K1653" s="29" t="s">
        <v>5658</v>
      </c>
      <c r="L1653" s="29" t="s">
        <v>128</v>
      </c>
      <c r="M1653" s="29" t="s">
        <v>5659</v>
      </c>
      <c r="N1653" s="29" t="s">
        <v>4702</v>
      </c>
      <c r="O1653" s="14">
        <v>334.65</v>
      </c>
      <c r="P1653" s="14">
        <f t="shared" si="685"/>
        <v>1097.9197199999999</v>
      </c>
      <c r="Q1653" s="14">
        <v>4.7699999999999996</v>
      </c>
      <c r="R1653" s="40">
        <f t="shared" si="686"/>
        <v>1102.6897199999999</v>
      </c>
      <c r="S1653" s="14">
        <v>7.6</v>
      </c>
      <c r="T1653" s="40">
        <f t="shared" si="687"/>
        <v>1095.0897199999999</v>
      </c>
      <c r="U1653" s="14">
        <v>8.9499999999999993</v>
      </c>
      <c r="V1653" s="40">
        <f t="shared" si="688"/>
        <v>1093.7397199999998</v>
      </c>
      <c r="W1653" s="14">
        <v>8.16</v>
      </c>
      <c r="X1653" s="40">
        <f t="shared" si="689"/>
        <v>1094.5297199999998</v>
      </c>
      <c r="Y1653" s="14">
        <v>4.7699999999999996</v>
      </c>
      <c r="Z1653" s="40">
        <f t="shared" si="690"/>
        <v>1102.6897199999999</v>
      </c>
      <c r="AA1653" s="14">
        <v>8.35</v>
      </c>
      <c r="AB1653" s="40">
        <f t="shared" si="691"/>
        <v>1094.3397199999999</v>
      </c>
      <c r="AC1653" s="14">
        <v>9.69</v>
      </c>
      <c r="AD1653" s="40">
        <f t="shared" si="692"/>
        <v>1092.9997199999998</v>
      </c>
      <c r="AE1653" s="14">
        <v>9.8800000000000008</v>
      </c>
      <c r="AF1653" s="40">
        <f t="shared" si="693"/>
        <v>1092.8097199999997</v>
      </c>
      <c r="AG1653" s="29" t="s">
        <v>22</v>
      </c>
      <c r="AH1653" s="29" t="s">
        <v>22</v>
      </c>
      <c r="AI1653" s="29" t="s">
        <v>24</v>
      </c>
      <c r="AJ1653" s="29"/>
      <c r="AK1653" s="30" t="s">
        <v>22</v>
      </c>
      <c r="AL1653" s="30" t="s">
        <v>22</v>
      </c>
      <c r="AM1653" s="30"/>
      <c r="AN1653" s="30" t="s">
        <v>22</v>
      </c>
      <c r="AO1653" s="30" t="s">
        <v>22</v>
      </c>
      <c r="AP1653" s="30"/>
      <c r="AQ1653" s="30" t="s">
        <v>22</v>
      </c>
      <c r="AR1653" s="30" t="s">
        <v>22</v>
      </c>
      <c r="AS1653" s="30"/>
      <c r="AT1653" s="30"/>
      <c r="AU1653" s="30" t="s">
        <v>22</v>
      </c>
      <c r="AV1653" s="30" t="s">
        <v>22</v>
      </c>
      <c r="AW1653" s="30" t="s">
        <v>22</v>
      </c>
      <c r="AX1653" s="30" t="s">
        <v>22</v>
      </c>
      <c r="AY1653" s="30" t="s">
        <v>25</v>
      </c>
      <c r="AZ1653" s="30" t="s">
        <v>449</v>
      </c>
      <c r="BA1653" s="30" t="s">
        <v>22</v>
      </c>
      <c r="BB1653" s="30"/>
      <c r="BC1653" s="30" t="s">
        <v>62</v>
      </c>
      <c r="BD1653" s="30"/>
    </row>
    <row r="1654" spans="1:56" x14ac:dyDescent="0.3">
      <c r="A1654" s="31">
        <v>41794</v>
      </c>
      <c r="B1654" s="33" t="s">
        <v>5641</v>
      </c>
      <c r="C1654" s="29">
        <v>16</v>
      </c>
      <c r="D1654" s="29" t="s">
        <v>4664</v>
      </c>
      <c r="E1654" s="30">
        <v>25</v>
      </c>
      <c r="F1654" s="29" t="s">
        <v>49</v>
      </c>
      <c r="G1654" s="29" t="s">
        <v>20</v>
      </c>
      <c r="H1654" s="29" t="s">
        <v>4699</v>
      </c>
      <c r="I1654" s="29" t="s">
        <v>22</v>
      </c>
      <c r="J1654" s="29" t="s">
        <v>5660</v>
      </c>
      <c r="K1654" s="29" t="s">
        <v>5661</v>
      </c>
      <c r="L1654" s="29" t="s">
        <v>120</v>
      </c>
      <c r="M1654" s="29" t="s">
        <v>5655</v>
      </c>
      <c r="N1654" s="29" t="s">
        <v>5662</v>
      </c>
      <c r="O1654" s="14">
        <v>334.97</v>
      </c>
      <c r="P1654" s="14">
        <f t="shared" si="685"/>
        <v>1098.9695760000002</v>
      </c>
      <c r="Q1654" s="14">
        <v>5.4</v>
      </c>
      <c r="R1654" s="40">
        <f t="shared" si="686"/>
        <v>1104.3695760000003</v>
      </c>
      <c r="S1654" s="14">
        <v>6.34</v>
      </c>
      <c r="T1654" s="40">
        <f t="shared" si="687"/>
        <v>1098.0295760000004</v>
      </c>
      <c r="U1654" s="14">
        <v>11.53</v>
      </c>
      <c r="V1654" s="40">
        <f t="shared" si="688"/>
        <v>1092.8395760000003</v>
      </c>
      <c r="W1654" s="14">
        <v>11.96</v>
      </c>
      <c r="X1654" s="40">
        <f t="shared" si="689"/>
        <v>1092.4095760000002</v>
      </c>
      <c r="Y1654" s="14">
        <v>5.4</v>
      </c>
      <c r="Z1654" s="40">
        <f t="shared" si="690"/>
        <v>1104.3695760000003</v>
      </c>
      <c r="AA1654" s="14">
        <v>6.59</v>
      </c>
      <c r="AB1654" s="40">
        <f t="shared" si="691"/>
        <v>1097.7795760000004</v>
      </c>
      <c r="AC1654" s="14">
        <v>12.43</v>
      </c>
      <c r="AD1654" s="40">
        <f t="shared" si="692"/>
        <v>1091.9395760000002</v>
      </c>
      <c r="AE1654" s="14">
        <v>13.38</v>
      </c>
      <c r="AF1654" s="40">
        <f t="shared" si="693"/>
        <v>1090.9895760000002</v>
      </c>
      <c r="AG1654" s="29" t="s">
        <v>22</v>
      </c>
      <c r="AH1654" s="29" t="s">
        <v>25</v>
      </c>
      <c r="AI1654" s="29" t="s">
        <v>28</v>
      </c>
      <c r="AJ1654" s="29" t="s">
        <v>5663</v>
      </c>
      <c r="AK1654" s="30" t="s">
        <v>22</v>
      </c>
      <c r="AL1654" s="30" t="s">
        <v>22</v>
      </c>
      <c r="AM1654" s="30"/>
      <c r="AN1654" s="30" t="s">
        <v>22</v>
      </c>
      <c r="AO1654" s="30" t="s">
        <v>22</v>
      </c>
      <c r="AP1654" s="30"/>
      <c r="AQ1654" s="30" t="s">
        <v>22</v>
      </c>
      <c r="AR1654" s="30" t="s">
        <v>22</v>
      </c>
      <c r="AS1654" s="30"/>
      <c r="AT1654" s="30"/>
      <c r="AU1654" s="30" t="s">
        <v>22</v>
      </c>
      <c r="AV1654" s="30" t="s">
        <v>22</v>
      </c>
      <c r="AW1654" s="30" t="s">
        <v>22</v>
      </c>
      <c r="AX1654" s="30" t="s">
        <v>22</v>
      </c>
      <c r="AY1654" s="30" t="s">
        <v>25</v>
      </c>
      <c r="AZ1654" s="30"/>
      <c r="BA1654" s="30" t="s">
        <v>694</v>
      </c>
      <c r="BB1654" s="30" t="s">
        <v>5117</v>
      </c>
      <c r="BC1654" s="30" t="s">
        <v>62</v>
      </c>
      <c r="BD1654" s="30"/>
    </row>
    <row r="1655" spans="1:56" x14ac:dyDescent="0.3">
      <c r="A1655" s="31">
        <v>41794</v>
      </c>
      <c r="B1655" s="33" t="s">
        <v>5642</v>
      </c>
      <c r="C1655" s="29">
        <v>17</v>
      </c>
      <c r="D1655" s="29" t="s">
        <v>4664</v>
      </c>
      <c r="E1655" s="30">
        <v>25</v>
      </c>
      <c r="F1655" s="29" t="s">
        <v>49</v>
      </c>
      <c r="G1655" s="29" t="s">
        <v>94</v>
      </c>
      <c r="H1655" s="29" t="s">
        <v>42</v>
      </c>
      <c r="I1655" s="29" t="s">
        <v>25</v>
      </c>
      <c r="J1655" s="29" t="s">
        <v>5664</v>
      </c>
      <c r="K1655" s="29" t="s">
        <v>5196</v>
      </c>
      <c r="L1655" s="29" t="s">
        <v>280</v>
      </c>
      <c r="M1655" s="29" t="s">
        <v>35</v>
      </c>
      <c r="N1655" s="29" t="s">
        <v>4702</v>
      </c>
      <c r="O1655" s="14">
        <v>335.92</v>
      </c>
      <c r="P1655" s="14">
        <f t="shared" si="685"/>
        <v>1102.0863360000001</v>
      </c>
      <c r="Q1655" s="14">
        <v>4.6900000000000004</v>
      </c>
      <c r="R1655" s="40">
        <f t="shared" si="686"/>
        <v>1106.7763360000001</v>
      </c>
      <c r="S1655" s="14">
        <v>7.84</v>
      </c>
      <c r="T1655" s="40">
        <f t="shared" si="687"/>
        <v>1098.9363360000002</v>
      </c>
      <c r="U1655" s="14">
        <v>10.42</v>
      </c>
      <c r="V1655" s="40">
        <f t="shared" si="688"/>
        <v>1096.3563360000001</v>
      </c>
      <c r="W1655" s="14">
        <v>9.9700000000000006</v>
      </c>
      <c r="X1655" s="40">
        <f t="shared" si="689"/>
        <v>1096.8063360000001</v>
      </c>
      <c r="Y1655" s="14">
        <v>4.6900000000000004</v>
      </c>
      <c r="Z1655" s="40">
        <f t="shared" si="690"/>
        <v>1106.7763360000001</v>
      </c>
      <c r="AA1655" s="14">
        <v>8.1999999999999993</v>
      </c>
      <c r="AB1655" s="40">
        <f t="shared" si="691"/>
        <v>1098.5763360000001</v>
      </c>
      <c r="AC1655" s="14">
        <v>10.78</v>
      </c>
      <c r="AD1655" s="40">
        <f t="shared" si="692"/>
        <v>1095.9963360000002</v>
      </c>
      <c r="AE1655" s="14">
        <v>10.96</v>
      </c>
      <c r="AF1655" s="40">
        <f t="shared" si="693"/>
        <v>1095.8163360000001</v>
      </c>
      <c r="AG1655" s="29" t="s">
        <v>22</v>
      </c>
      <c r="AH1655" s="29" t="s">
        <v>22</v>
      </c>
      <c r="AI1655" s="29" t="s">
        <v>24</v>
      </c>
      <c r="AJ1655" s="29"/>
      <c r="AK1655" s="30" t="s">
        <v>22</v>
      </c>
      <c r="AL1655" s="30" t="s">
        <v>22</v>
      </c>
      <c r="AM1655" s="30"/>
      <c r="AN1655" s="30" t="s">
        <v>22</v>
      </c>
      <c r="AO1655" s="30" t="s">
        <v>22</v>
      </c>
      <c r="AP1655" s="30"/>
      <c r="AQ1655" s="30" t="s">
        <v>22</v>
      </c>
      <c r="AR1655" s="30" t="s">
        <v>22</v>
      </c>
      <c r="AS1655" s="30"/>
      <c r="AT1655" s="30"/>
      <c r="AU1655" s="30" t="s">
        <v>22</v>
      </c>
      <c r="AV1655" s="30" t="s">
        <v>22</v>
      </c>
      <c r="AW1655" s="30" t="s">
        <v>22</v>
      </c>
      <c r="AX1655" s="30" t="s">
        <v>22</v>
      </c>
      <c r="AY1655" s="30" t="s">
        <v>25</v>
      </c>
      <c r="AZ1655" s="30"/>
      <c r="BA1655" s="30" t="s">
        <v>694</v>
      </c>
      <c r="BB1655" s="30" t="s">
        <v>449</v>
      </c>
      <c r="BC1655" s="30" t="s">
        <v>62</v>
      </c>
      <c r="BD1655" s="30"/>
    </row>
    <row r="1656" spans="1:56" x14ac:dyDescent="0.3">
      <c r="A1656" s="31">
        <v>41799</v>
      </c>
      <c r="B1656" s="33" t="s">
        <v>5665</v>
      </c>
      <c r="C1656" s="29">
        <v>1</v>
      </c>
      <c r="D1656" s="29" t="s">
        <v>4664</v>
      </c>
      <c r="E1656" s="30">
        <v>26</v>
      </c>
      <c r="F1656" s="29" t="s">
        <v>1619</v>
      </c>
      <c r="G1656" s="29" t="s">
        <v>20</v>
      </c>
      <c r="H1656" s="29" t="s">
        <v>42</v>
      </c>
      <c r="I1656" s="29" t="s">
        <v>25</v>
      </c>
      <c r="J1656" s="29" t="s">
        <v>5622</v>
      </c>
      <c r="K1656" s="29" t="s">
        <v>5287</v>
      </c>
      <c r="L1656" s="29" t="s">
        <v>35</v>
      </c>
      <c r="M1656" s="29" t="s">
        <v>5496</v>
      </c>
      <c r="N1656" s="29" t="s">
        <v>4667</v>
      </c>
      <c r="O1656" s="14">
        <v>332.7</v>
      </c>
      <c r="P1656" s="14">
        <f t="shared" si="685"/>
        <v>1091.52216</v>
      </c>
      <c r="Q1656" s="14">
        <v>5.78</v>
      </c>
      <c r="R1656" s="40">
        <f t="shared" si="686"/>
        <v>1097.30216</v>
      </c>
      <c r="S1656" s="14">
        <v>8.84</v>
      </c>
      <c r="T1656" s="40">
        <f t="shared" si="687"/>
        <v>1088.46216</v>
      </c>
      <c r="U1656" s="14">
        <v>10.25</v>
      </c>
      <c r="V1656" s="40">
        <f t="shared" si="688"/>
        <v>1087.05216</v>
      </c>
      <c r="W1656" s="14">
        <v>10.210000000000001</v>
      </c>
      <c r="X1656" s="40">
        <f t="shared" si="689"/>
        <v>1087.0921599999999</v>
      </c>
      <c r="Y1656" s="14">
        <v>5.78</v>
      </c>
      <c r="Z1656" s="40">
        <f t="shared" si="690"/>
        <v>1097.30216</v>
      </c>
      <c r="AA1656" s="14">
        <v>8.7100000000000009</v>
      </c>
      <c r="AB1656" s="40">
        <f t="shared" si="691"/>
        <v>1088.5921599999999</v>
      </c>
      <c r="AC1656" s="14">
        <v>9.7200000000000006</v>
      </c>
      <c r="AD1656" s="40">
        <f t="shared" si="692"/>
        <v>1087.5821599999999</v>
      </c>
      <c r="AE1656" s="14">
        <v>10.119999999999999</v>
      </c>
      <c r="AF1656" s="40">
        <f t="shared" si="693"/>
        <v>1087.1821600000001</v>
      </c>
      <c r="AG1656" s="29" t="s">
        <v>22</v>
      </c>
      <c r="AH1656" s="29" t="s">
        <v>22</v>
      </c>
      <c r="AI1656" s="29" t="s">
        <v>24</v>
      </c>
      <c r="AJ1656" s="29"/>
      <c r="AK1656" s="30" t="s">
        <v>25</v>
      </c>
      <c r="AL1656" s="30" t="s">
        <v>25</v>
      </c>
      <c r="AM1656" s="30" t="s">
        <v>20</v>
      </c>
      <c r="AN1656" s="30" t="s">
        <v>22</v>
      </c>
      <c r="AO1656" s="30" t="s">
        <v>22</v>
      </c>
      <c r="AP1656" s="30"/>
      <c r="AQ1656" s="30" t="s">
        <v>22</v>
      </c>
      <c r="AR1656" s="30" t="s">
        <v>22</v>
      </c>
      <c r="AS1656" s="30"/>
      <c r="AT1656" s="30"/>
      <c r="AU1656" s="30" t="s">
        <v>22</v>
      </c>
      <c r="AV1656" s="30" t="s">
        <v>22</v>
      </c>
      <c r="AW1656" s="30" t="s">
        <v>22</v>
      </c>
      <c r="AX1656" s="30" t="s">
        <v>22</v>
      </c>
      <c r="AY1656" s="30" t="s">
        <v>25</v>
      </c>
      <c r="AZ1656" s="30"/>
      <c r="BA1656" s="30" t="s">
        <v>22</v>
      </c>
      <c r="BB1656" s="30"/>
      <c r="BC1656" s="30" t="s">
        <v>62</v>
      </c>
      <c r="BD1656" s="30" t="s">
        <v>5666</v>
      </c>
    </row>
    <row r="1657" spans="1:56" x14ac:dyDescent="0.3">
      <c r="A1657" s="31">
        <v>41799</v>
      </c>
      <c r="B1657" s="33" t="s">
        <v>5679</v>
      </c>
      <c r="C1657" s="29">
        <v>2</v>
      </c>
      <c r="D1657" s="29" t="s">
        <v>4664</v>
      </c>
      <c r="E1657" s="30">
        <v>26</v>
      </c>
      <c r="F1657" s="29" t="s">
        <v>49</v>
      </c>
      <c r="G1657" s="29" t="s">
        <v>20</v>
      </c>
      <c r="H1657" s="29" t="s">
        <v>42</v>
      </c>
      <c r="I1657" s="29" t="s">
        <v>25</v>
      </c>
      <c r="J1657" s="29" t="s">
        <v>5603</v>
      </c>
      <c r="K1657" s="29" t="s">
        <v>5667</v>
      </c>
      <c r="L1657" s="29" t="s">
        <v>317</v>
      </c>
      <c r="M1657" s="29" t="s">
        <v>23</v>
      </c>
      <c r="N1657" s="29" t="s">
        <v>4667</v>
      </c>
      <c r="O1657" s="14">
        <v>332.82</v>
      </c>
      <c r="P1657" s="14">
        <f t="shared" si="685"/>
        <v>1091.9158560000001</v>
      </c>
      <c r="Q1657" s="14">
        <v>5.98</v>
      </c>
      <c r="R1657" s="40">
        <f t="shared" si="686"/>
        <v>1097.8958560000001</v>
      </c>
      <c r="S1657" s="14">
        <v>9.59</v>
      </c>
      <c r="T1657" s="40">
        <f t="shared" si="687"/>
        <v>1088.3058560000002</v>
      </c>
      <c r="U1657" s="14">
        <v>11.69</v>
      </c>
      <c r="V1657" s="40">
        <f t="shared" si="688"/>
        <v>1086.205856</v>
      </c>
      <c r="W1657" s="14">
        <v>11.1</v>
      </c>
      <c r="X1657" s="40">
        <f t="shared" si="689"/>
        <v>1086.7958560000002</v>
      </c>
      <c r="Y1657" s="14">
        <v>5.98</v>
      </c>
      <c r="Z1657" s="40">
        <f t="shared" si="690"/>
        <v>1097.8958560000001</v>
      </c>
      <c r="AA1657" s="14">
        <v>9.61</v>
      </c>
      <c r="AB1657" s="40">
        <f t="shared" si="691"/>
        <v>1088.2858560000002</v>
      </c>
      <c r="AC1657" s="14">
        <v>11.75</v>
      </c>
      <c r="AD1657" s="40">
        <f t="shared" si="692"/>
        <v>1086.1458560000001</v>
      </c>
      <c r="AE1657" s="14">
        <v>11.1</v>
      </c>
      <c r="AF1657" s="40">
        <f t="shared" si="693"/>
        <v>1086.7958560000002</v>
      </c>
      <c r="AG1657" s="29" t="s">
        <v>22</v>
      </c>
      <c r="AH1657" s="29" t="s">
        <v>22</v>
      </c>
      <c r="AI1657" s="29" t="s">
        <v>24</v>
      </c>
      <c r="AJ1657" s="29"/>
      <c r="AK1657" s="30" t="s">
        <v>22</v>
      </c>
      <c r="AL1657" s="30" t="s">
        <v>22</v>
      </c>
      <c r="AM1657" s="30"/>
      <c r="AN1657" s="30" t="s">
        <v>22</v>
      </c>
      <c r="AO1657" s="30" t="s">
        <v>22</v>
      </c>
      <c r="AP1657" s="30"/>
      <c r="AQ1657" s="30" t="s">
        <v>22</v>
      </c>
      <c r="AR1657" s="30" t="s">
        <v>22</v>
      </c>
      <c r="AS1657" s="30"/>
      <c r="AT1657" s="30"/>
      <c r="AU1657" s="30" t="s">
        <v>22</v>
      </c>
      <c r="AV1657" s="30" t="s">
        <v>22</v>
      </c>
      <c r="AW1657" s="30" t="s">
        <v>22</v>
      </c>
      <c r="AX1657" s="30" t="s">
        <v>22</v>
      </c>
      <c r="AY1657" s="30" t="s">
        <v>25</v>
      </c>
      <c r="AZ1657" s="30"/>
      <c r="BA1657" s="30" t="s">
        <v>22</v>
      </c>
      <c r="BB1657" s="30"/>
      <c r="BC1657" s="30" t="s">
        <v>26</v>
      </c>
      <c r="BD1657" s="30"/>
    </row>
    <row r="1658" spans="1:56" x14ac:dyDescent="0.3">
      <c r="A1658" s="31">
        <v>41799</v>
      </c>
      <c r="B1658" s="33" t="s">
        <v>5680</v>
      </c>
      <c r="C1658" s="29">
        <v>3</v>
      </c>
      <c r="D1658" s="29" t="s">
        <v>4664</v>
      </c>
      <c r="E1658" s="30">
        <v>26</v>
      </c>
      <c r="F1658" s="29" t="s">
        <v>49</v>
      </c>
      <c r="G1658" s="29" t="s">
        <v>20</v>
      </c>
      <c r="H1658" s="29" t="s">
        <v>42</v>
      </c>
      <c r="I1658" s="29" t="s">
        <v>25</v>
      </c>
      <c r="J1658" s="29" t="s">
        <v>2658</v>
      </c>
      <c r="K1658" s="29" t="s">
        <v>5668</v>
      </c>
      <c r="L1658" s="29" t="s">
        <v>128</v>
      </c>
      <c r="M1658" s="29" t="s">
        <v>46</v>
      </c>
      <c r="N1658" s="29" t="s">
        <v>4667</v>
      </c>
      <c r="O1658" s="14">
        <v>334.43</v>
      </c>
      <c r="P1658" s="14">
        <f t="shared" si="685"/>
        <v>1097.197944</v>
      </c>
      <c r="Q1658" s="14">
        <v>5.78</v>
      </c>
      <c r="R1658" s="40">
        <f t="shared" si="686"/>
        <v>1102.977944</v>
      </c>
      <c r="S1658" s="14">
        <v>10.42</v>
      </c>
      <c r="T1658" s="40">
        <f t="shared" si="687"/>
        <v>1092.5579439999999</v>
      </c>
      <c r="U1658" s="14">
        <v>11.55</v>
      </c>
      <c r="V1658" s="40">
        <f t="shared" si="688"/>
        <v>1091.427944</v>
      </c>
      <c r="W1658" s="14">
        <v>11.12</v>
      </c>
      <c r="X1658" s="40">
        <f t="shared" si="689"/>
        <v>1091.8579440000001</v>
      </c>
      <c r="Y1658" s="14">
        <v>5.78</v>
      </c>
      <c r="Z1658" s="40">
        <f t="shared" si="690"/>
        <v>1102.977944</v>
      </c>
      <c r="AA1658" s="14">
        <v>10.62</v>
      </c>
      <c r="AB1658" s="40">
        <f t="shared" si="691"/>
        <v>1092.3579440000001</v>
      </c>
      <c r="AC1658" s="14">
        <v>11.87</v>
      </c>
      <c r="AD1658" s="40">
        <f t="shared" si="692"/>
        <v>1091.1079440000001</v>
      </c>
      <c r="AE1658" s="14">
        <v>11.03</v>
      </c>
      <c r="AF1658" s="40">
        <f t="shared" si="693"/>
        <v>1091.947944</v>
      </c>
      <c r="AG1658" s="29" t="s">
        <v>22</v>
      </c>
      <c r="AH1658" s="29" t="s">
        <v>22</v>
      </c>
      <c r="AI1658" s="29" t="s">
        <v>63</v>
      </c>
      <c r="AJ1658" s="29" t="s">
        <v>5413</v>
      </c>
      <c r="AK1658" s="30" t="s">
        <v>25</v>
      </c>
      <c r="AL1658" s="30" t="s">
        <v>25</v>
      </c>
      <c r="AM1658" s="30" t="s">
        <v>20</v>
      </c>
      <c r="AN1658" s="30" t="s">
        <v>22</v>
      </c>
      <c r="AO1658" s="30" t="s">
        <v>22</v>
      </c>
      <c r="AP1658" s="30"/>
      <c r="AQ1658" s="30" t="s">
        <v>22</v>
      </c>
      <c r="AR1658" s="30" t="s">
        <v>22</v>
      </c>
      <c r="AS1658" s="30"/>
      <c r="AT1658" s="30"/>
      <c r="AU1658" s="30" t="s">
        <v>22</v>
      </c>
      <c r="AV1658" s="30" t="s">
        <v>22</v>
      </c>
      <c r="AW1658" s="30" t="s">
        <v>22</v>
      </c>
      <c r="AX1658" s="30" t="s">
        <v>22</v>
      </c>
      <c r="AY1658" s="30" t="s">
        <v>25</v>
      </c>
      <c r="AZ1658" s="30"/>
      <c r="BA1658" s="30" t="s">
        <v>694</v>
      </c>
      <c r="BB1658" s="30" t="s">
        <v>5117</v>
      </c>
      <c r="BC1658" s="30" t="s">
        <v>62</v>
      </c>
      <c r="BD1658" s="30"/>
    </row>
    <row r="1659" spans="1:56" x14ac:dyDescent="0.3">
      <c r="A1659" s="31">
        <v>41799</v>
      </c>
      <c r="B1659" s="33" t="s">
        <v>5681</v>
      </c>
      <c r="C1659" s="29">
        <v>4</v>
      </c>
      <c r="D1659" s="29" t="s">
        <v>4664</v>
      </c>
      <c r="E1659" s="30">
        <v>26</v>
      </c>
      <c r="F1659" s="29" t="s">
        <v>19</v>
      </c>
      <c r="G1659" s="29" t="s">
        <v>20</v>
      </c>
      <c r="H1659" s="29" t="s">
        <v>42</v>
      </c>
      <c r="I1659" s="29" t="s">
        <v>25</v>
      </c>
      <c r="J1659" s="29" t="s">
        <v>2419</v>
      </c>
      <c r="K1659" s="29" t="s">
        <v>5669</v>
      </c>
      <c r="L1659" s="29" t="s">
        <v>261</v>
      </c>
      <c r="M1659" s="29" t="s">
        <v>46</v>
      </c>
      <c r="N1659" s="29" t="s">
        <v>4702</v>
      </c>
      <c r="O1659" s="14">
        <v>336.4</v>
      </c>
      <c r="P1659" s="14">
        <f t="shared" si="685"/>
        <v>1103.66112</v>
      </c>
      <c r="Q1659" s="14">
        <v>5.88</v>
      </c>
      <c r="R1659" s="40">
        <f t="shared" si="686"/>
        <v>1109.5411200000001</v>
      </c>
      <c r="S1659" s="14">
        <v>8.58</v>
      </c>
      <c r="T1659" s="40">
        <f t="shared" si="687"/>
        <v>1100.9611200000002</v>
      </c>
      <c r="U1659" s="14">
        <v>10</v>
      </c>
      <c r="V1659" s="40">
        <f t="shared" si="688"/>
        <v>1099.5411200000001</v>
      </c>
      <c r="W1659" s="14">
        <v>9.94</v>
      </c>
      <c r="X1659" s="40">
        <f t="shared" si="689"/>
        <v>1099.60112</v>
      </c>
      <c r="Y1659" s="14">
        <v>5.88</v>
      </c>
      <c r="Z1659" s="40">
        <f t="shared" si="690"/>
        <v>1109.5411200000001</v>
      </c>
      <c r="AA1659" s="14">
        <v>8.81</v>
      </c>
      <c r="AB1659" s="40">
        <f t="shared" si="691"/>
        <v>1100.7311200000001</v>
      </c>
      <c r="AC1659" s="14">
        <v>10.32</v>
      </c>
      <c r="AD1659" s="40">
        <f t="shared" si="692"/>
        <v>1099.2211200000002</v>
      </c>
      <c r="AE1659" s="14">
        <v>10.84</v>
      </c>
      <c r="AF1659" s="40">
        <f t="shared" si="693"/>
        <v>1098.7011200000002</v>
      </c>
      <c r="AG1659" s="29" t="s">
        <v>22</v>
      </c>
      <c r="AH1659" s="29" t="s">
        <v>22</v>
      </c>
      <c r="AI1659" s="29" t="s">
        <v>24</v>
      </c>
      <c r="AJ1659" s="29"/>
      <c r="AK1659" s="30" t="s">
        <v>22</v>
      </c>
      <c r="AL1659" s="30" t="s">
        <v>22</v>
      </c>
      <c r="AM1659" s="30"/>
      <c r="AN1659" s="30" t="s">
        <v>22</v>
      </c>
      <c r="AO1659" s="30" t="s">
        <v>22</v>
      </c>
      <c r="AP1659" s="30"/>
      <c r="AQ1659" s="30" t="s">
        <v>22</v>
      </c>
      <c r="AR1659" s="30" t="s">
        <v>22</v>
      </c>
      <c r="AS1659" s="30"/>
      <c r="AT1659" s="30"/>
      <c r="AU1659" s="30" t="s">
        <v>22</v>
      </c>
      <c r="AV1659" s="30" t="s">
        <v>22</v>
      </c>
      <c r="AW1659" s="30" t="s">
        <v>22</v>
      </c>
      <c r="AX1659" s="30" t="s">
        <v>22</v>
      </c>
      <c r="AY1659" s="30" t="s">
        <v>25</v>
      </c>
      <c r="AZ1659" s="30"/>
      <c r="BA1659" s="30" t="s">
        <v>22</v>
      </c>
      <c r="BB1659" s="30"/>
      <c r="BC1659" s="30" t="s">
        <v>1757</v>
      </c>
      <c r="BD1659" s="30"/>
    </row>
    <row r="1660" spans="1:56" x14ac:dyDescent="0.3">
      <c r="A1660" s="31">
        <v>41799</v>
      </c>
      <c r="B1660" s="33" t="s">
        <v>5682</v>
      </c>
      <c r="C1660" s="29">
        <v>5</v>
      </c>
      <c r="D1660" s="29" t="s">
        <v>4664</v>
      </c>
      <c r="E1660" s="30">
        <v>26</v>
      </c>
      <c r="F1660" s="29" t="s">
        <v>19</v>
      </c>
      <c r="G1660" s="29" t="s">
        <v>20</v>
      </c>
      <c r="H1660" s="29" t="s">
        <v>4699</v>
      </c>
      <c r="I1660" s="29" t="s">
        <v>22</v>
      </c>
      <c r="J1660" s="29" t="s">
        <v>5660</v>
      </c>
      <c r="K1660" s="29" t="s">
        <v>5670</v>
      </c>
      <c r="L1660" s="29" t="s">
        <v>485</v>
      </c>
      <c r="M1660" s="29" t="s">
        <v>5671</v>
      </c>
      <c r="N1660" s="29" t="s">
        <v>4682</v>
      </c>
      <c r="O1660" s="14">
        <v>334.59</v>
      </c>
      <c r="P1660" s="14">
        <f t="shared" si="685"/>
        <v>1097.7228720000001</v>
      </c>
      <c r="Q1660" s="14">
        <v>6.26</v>
      </c>
      <c r="R1660" s="40">
        <f t="shared" si="686"/>
        <v>1103.982872</v>
      </c>
      <c r="S1660" s="14">
        <v>7.48</v>
      </c>
      <c r="T1660" s="40">
        <f t="shared" si="687"/>
        <v>1096.502872</v>
      </c>
      <c r="U1660" s="14">
        <v>8.64</v>
      </c>
      <c r="V1660" s="40">
        <f t="shared" si="688"/>
        <v>1095.3428719999999</v>
      </c>
      <c r="W1660" s="14">
        <v>8.32</v>
      </c>
      <c r="X1660" s="40">
        <f t="shared" si="689"/>
        <v>1095.6628720000001</v>
      </c>
      <c r="Y1660" s="14">
        <v>6.26</v>
      </c>
      <c r="Z1660" s="40">
        <f t="shared" si="690"/>
        <v>1103.982872</v>
      </c>
      <c r="AA1660" s="14">
        <v>7.89</v>
      </c>
      <c r="AB1660" s="40">
        <f t="shared" si="691"/>
        <v>1096.0928719999999</v>
      </c>
      <c r="AC1660" s="14">
        <v>9.0500000000000007</v>
      </c>
      <c r="AD1660" s="40">
        <f t="shared" si="692"/>
        <v>1094.9328720000001</v>
      </c>
      <c r="AE1660" s="14">
        <v>8.4600000000000009</v>
      </c>
      <c r="AF1660" s="40">
        <f t="shared" si="693"/>
        <v>1095.522872</v>
      </c>
      <c r="AG1660" s="29" t="s">
        <v>22</v>
      </c>
      <c r="AH1660" s="29" t="s">
        <v>22</v>
      </c>
      <c r="AI1660" s="29" t="s">
        <v>28</v>
      </c>
      <c r="AJ1660" s="29" t="s">
        <v>5672</v>
      </c>
      <c r="AK1660" s="30" t="s">
        <v>22</v>
      </c>
      <c r="AL1660" s="30" t="s">
        <v>22</v>
      </c>
      <c r="AM1660" s="30"/>
      <c r="AN1660" s="30" t="s">
        <v>25</v>
      </c>
      <c r="AO1660" s="30" t="s">
        <v>22</v>
      </c>
      <c r="AP1660" s="30" t="s">
        <v>5014</v>
      </c>
      <c r="AQ1660" s="30" t="s">
        <v>22</v>
      </c>
      <c r="AR1660" s="30" t="s">
        <v>22</v>
      </c>
      <c r="AS1660" s="30"/>
      <c r="AT1660" s="30"/>
      <c r="AU1660" s="30" t="s">
        <v>22</v>
      </c>
      <c r="AV1660" s="30" t="s">
        <v>22</v>
      </c>
      <c r="AW1660" s="30" t="s">
        <v>22</v>
      </c>
      <c r="AX1660" s="30" t="s">
        <v>22</v>
      </c>
      <c r="AY1660" s="30" t="s">
        <v>25</v>
      </c>
      <c r="AZ1660" s="30"/>
      <c r="BA1660" s="30" t="s">
        <v>694</v>
      </c>
      <c r="BB1660" s="30" t="s">
        <v>5117</v>
      </c>
      <c r="BC1660" s="30" t="s">
        <v>62</v>
      </c>
      <c r="BD1660" s="30"/>
    </row>
    <row r="1661" spans="1:56" x14ac:dyDescent="0.3">
      <c r="A1661" s="31">
        <v>41799</v>
      </c>
      <c r="B1661" s="33" t="s">
        <v>5683</v>
      </c>
      <c r="C1661" s="29">
        <v>6</v>
      </c>
      <c r="D1661" s="29" t="s">
        <v>4664</v>
      </c>
      <c r="E1661" s="30">
        <v>26</v>
      </c>
      <c r="F1661" s="29" t="s">
        <v>65</v>
      </c>
      <c r="G1661" s="29" t="s">
        <v>29</v>
      </c>
      <c r="H1661" s="29" t="s">
        <v>5673</v>
      </c>
      <c r="I1661" s="29" t="s">
        <v>22</v>
      </c>
      <c r="J1661" s="29" t="s">
        <v>5674</v>
      </c>
      <c r="K1661" s="29" t="s">
        <v>5675</v>
      </c>
      <c r="L1661" s="29" t="s">
        <v>5496</v>
      </c>
      <c r="M1661" s="29" t="s">
        <v>121</v>
      </c>
      <c r="N1661" s="29" t="s">
        <v>4677</v>
      </c>
      <c r="O1661" s="14">
        <v>333.7</v>
      </c>
      <c r="P1661" s="14">
        <f t="shared" si="685"/>
        <v>1094.80296</v>
      </c>
      <c r="Q1661" s="14">
        <v>5.58</v>
      </c>
      <c r="R1661" s="40">
        <f t="shared" si="686"/>
        <v>1100.3829599999999</v>
      </c>
      <c r="S1661" s="14">
        <v>8.14</v>
      </c>
      <c r="T1661" s="40">
        <f t="shared" si="687"/>
        <v>1092.2429599999998</v>
      </c>
      <c r="U1661" s="14">
        <v>9.9499999999999993</v>
      </c>
      <c r="V1661" s="40">
        <f t="shared" si="688"/>
        <v>1090.4329599999999</v>
      </c>
      <c r="W1661" s="14">
        <v>8.3800000000000008</v>
      </c>
      <c r="X1661" s="40">
        <f t="shared" si="689"/>
        <v>1092.0029599999998</v>
      </c>
      <c r="Y1661" s="14">
        <v>5.58</v>
      </c>
      <c r="Z1661" s="40">
        <f t="shared" si="690"/>
        <v>1100.3829599999999</v>
      </c>
      <c r="AA1661" s="14">
        <v>7.9</v>
      </c>
      <c r="AB1661" s="40">
        <f t="shared" si="691"/>
        <v>1092.4829599999998</v>
      </c>
      <c r="AC1661" s="14">
        <v>8.74</v>
      </c>
      <c r="AD1661" s="40">
        <f t="shared" si="692"/>
        <v>1091.6429599999999</v>
      </c>
      <c r="AE1661" s="14">
        <v>8.3000000000000007</v>
      </c>
      <c r="AF1661" s="40">
        <f t="shared" si="693"/>
        <v>1092.08296</v>
      </c>
      <c r="AG1661" s="29" t="s">
        <v>22</v>
      </c>
      <c r="AH1661" s="29" t="s">
        <v>22</v>
      </c>
      <c r="AI1661" s="29" t="s">
        <v>24</v>
      </c>
      <c r="AJ1661" s="29" t="s">
        <v>5413</v>
      </c>
      <c r="AK1661" s="30" t="s">
        <v>25</v>
      </c>
      <c r="AL1661" s="30" t="s">
        <v>25</v>
      </c>
      <c r="AM1661" s="30" t="s">
        <v>20</v>
      </c>
      <c r="AN1661" s="30" t="s">
        <v>22</v>
      </c>
      <c r="AO1661" s="30" t="s">
        <v>22</v>
      </c>
      <c r="AP1661" s="30"/>
      <c r="AQ1661" s="30" t="s">
        <v>22</v>
      </c>
      <c r="AR1661" s="30" t="s">
        <v>22</v>
      </c>
      <c r="AS1661" s="30"/>
      <c r="AT1661" s="30"/>
      <c r="AU1661" s="30" t="s">
        <v>22</v>
      </c>
      <c r="AV1661" s="30" t="s">
        <v>22</v>
      </c>
      <c r="AW1661" s="30" t="s">
        <v>22</v>
      </c>
      <c r="AX1661" s="30" t="s">
        <v>22</v>
      </c>
      <c r="AY1661" s="30" t="s">
        <v>25</v>
      </c>
      <c r="AZ1661" s="30"/>
      <c r="BA1661" s="30" t="s">
        <v>22</v>
      </c>
      <c r="BB1661" s="30"/>
      <c r="BC1661" s="30" t="s">
        <v>26</v>
      </c>
      <c r="BD1661" s="30"/>
    </row>
    <row r="1662" spans="1:56" x14ac:dyDescent="0.3">
      <c r="A1662" s="31">
        <v>41799</v>
      </c>
      <c r="B1662" s="33" t="s">
        <v>5684</v>
      </c>
      <c r="C1662" s="29">
        <v>7</v>
      </c>
      <c r="D1662" s="29" t="s">
        <v>4664</v>
      </c>
      <c r="E1662" s="30">
        <v>26</v>
      </c>
      <c r="F1662" s="29" t="s">
        <v>65</v>
      </c>
      <c r="G1662" s="29" t="s">
        <v>29</v>
      </c>
      <c r="H1662" s="29" t="s">
        <v>42</v>
      </c>
      <c r="I1662" s="29" t="s">
        <v>22</v>
      </c>
      <c r="J1662" s="29" t="s">
        <v>5676</v>
      </c>
      <c r="K1662" s="29" t="s">
        <v>5677</v>
      </c>
      <c r="L1662" s="29" t="s">
        <v>35</v>
      </c>
      <c r="M1662" s="29" t="s">
        <v>46</v>
      </c>
      <c r="N1662" s="29" t="s">
        <v>4667</v>
      </c>
      <c r="O1662" s="14">
        <v>333.89</v>
      </c>
      <c r="P1662" s="14">
        <f t="shared" si="685"/>
        <v>1095.4263120000001</v>
      </c>
      <c r="Q1662" s="14">
        <v>5.32</v>
      </c>
      <c r="R1662" s="40">
        <f t="shared" si="686"/>
        <v>1100.746312</v>
      </c>
      <c r="S1662" s="14">
        <v>6.02</v>
      </c>
      <c r="T1662" s="40">
        <f t="shared" si="687"/>
        <v>1094.726312</v>
      </c>
      <c r="U1662" s="14">
        <v>7.43</v>
      </c>
      <c r="V1662" s="40">
        <f t="shared" si="688"/>
        <v>1093.3163119999999</v>
      </c>
      <c r="W1662" s="14">
        <v>7.09</v>
      </c>
      <c r="X1662" s="40">
        <f t="shared" si="689"/>
        <v>1093.6563120000001</v>
      </c>
      <c r="Y1662" s="14">
        <v>5.32</v>
      </c>
      <c r="Z1662" s="40">
        <f t="shared" si="690"/>
        <v>1100.746312</v>
      </c>
      <c r="AA1662" s="14">
        <v>6.13</v>
      </c>
      <c r="AB1662" s="40">
        <f t="shared" si="691"/>
        <v>1094.6163119999999</v>
      </c>
      <c r="AC1662" s="14">
        <v>7.51</v>
      </c>
      <c r="AD1662" s="40">
        <f t="shared" si="692"/>
        <v>1093.236312</v>
      </c>
      <c r="AE1662" s="14">
        <v>7.42</v>
      </c>
      <c r="AF1662" s="40">
        <f t="shared" si="693"/>
        <v>1093.3263119999999</v>
      </c>
      <c r="AG1662" s="29" t="s">
        <v>22</v>
      </c>
      <c r="AH1662" s="29" t="s">
        <v>22</v>
      </c>
      <c r="AI1662" s="29" t="s">
        <v>24</v>
      </c>
      <c r="AJ1662" s="29"/>
      <c r="AK1662" s="30" t="s">
        <v>22</v>
      </c>
      <c r="AL1662" s="30" t="s">
        <v>22</v>
      </c>
      <c r="AM1662" s="30"/>
      <c r="AN1662" s="30" t="s">
        <v>22</v>
      </c>
      <c r="AO1662" s="30" t="s">
        <v>22</v>
      </c>
      <c r="AP1662" s="30"/>
      <c r="AQ1662" s="30" t="s">
        <v>22</v>
      </c>
      <c r="AR1662" s="30" t="s">
        <v>22</v>
      </c>
      <c r="AS1662" s="30"/>
      <c r="AT1662" s="30"/>
      <c r="AU1662" s="30" t="s">
        <v>22</v>
      </c>
      <c r="AV1662" s="30" t="s">
        <v>22</v>
      </c>
      <c r="AW1662" s="30" t="s">
        <v>22</v>
      </c>
      <c r="AX1662" s="30" t="s">
        <v>22</v>
      </c>
      <c r="AY1662" s="30" t="s">
        <v>25</v>
      </c>
      <c r="AZ1662" s="30" t="s">
        <v>249</v>
      </c>
      <c r="BA1662" s="30" t="s">
        <v>22</v>
      </c>
      <c r="BB1662" s="30" t="s">
        <v>5678</v>
      </c>
      <c r="BC1662" s="30" t="s">
        <v>26</v>
      </c>
      <c r="BD1662" s="30"/>
    </row>
    <row r="1663" spans="1:56" x14ac:dyDescent="0.3">
      <c r="A1663" s="31">
        <v>41799</v>
      </c>
      <c r="B1663" s="33" t="s">
        <v>5685</v>
      </c>
      <c r="C1663" s="29">
        <v>8</v>
      </c>
      <c r="D1663" s="29" t="s">
        <v>4664</v>
      </c>
      <c r="E1663" s="30">
        <v>26</v>
      </c>
      <c r="F1663" s="29" t="s">
        <v>65</v>
      </c>
      <c r="G1663" s="29" t="s">
        <v>94</v>
      </c>
      <c r="H1663" s="29" t="s">
        <v>42</v>
      </c>
      <c r="I1663" s="29" t="s">
        <v>25</v>
      </c>
      <c r="J1663" s="29" t="s">
        <v>2573</v>
      </c>
      <c r="K1663" s="29" t="s">
        <v>5691</v>
      </c>
      <c r="L1663" s="29" t="s">
        <v>621</v>
      </c>
      <c r="M1663" s="29" t="s">
        <v>59</v>
      </c>
      <c r="N1663" s="29" t="s">
        <v>4677</v>
      </c>
      <c r="O1663" s="14">
        <v>332.72</v>
      </c>
      <c r="P1663" s="14">
        <f t="shared" si="685"/>
        <v>1091.5877760000001</v>
      </c>
      <c r="Q1663" s="14">
        <v>4.79</v>
      </c>
      <c r="R1663" s="40">
        <f t="shared" si="686"/>
        <v>1096.377776</v>
      </c>
      <c r="S1663" s="14">
        <v>8.52</v>
      </c>
      <c r="T1663" s="40">
        <f t="shared" si="687"/>
        <v>1087.8577760000001</v>
      </c>
      <c r="U1663" s="14">
        <v>11.6</v>
      </c>
      <c r="V1663" s="40">
        <f t="shared" si="688"/>
        <v>1084.7777760000001</v>
      </c>
      <c r="W1663" s="14">
        <v>11.46</v>
      </c>
      <c r="X1663" s="40">
        <f t="shared" si="689"/>
        <v>1084.917776</v>
      </c>
      <c r="Y1663" s="14">
        <v>4.79</v>
      </c>
      <c r="Z1663" s="40">
        <f t="shared" si="690"/>
        <v>1096.377776</v>
      </c>
      <c r="AA1663" s="14">
        <v>8.64</v>
      </c>
      <c r="AB1663" s="40">
        <f t="shared" si="691"/>
        <v>1087.7377759999999</v>
      </c>
      <c r="AC1663" s="14">
        <v>11.56</v>
      </c>
      <c r="AD1663" s="40">
        <f t="shared" si="692"/>
        <v>1084.8177760000001</v>
      </c>
      <c r="AE1663" s="14">
        <v>11.97</v>
      </c>
      <c r="AF1663" s="40">
        <f t="shared" si="693"/>
        <v>1084.407776</v>
      </c>
      <c r="AG1663" s="29" t="s">
        <v>22</v>
      </c>
      <c r="AH1663" s="29" t="s">
        <v>22</v>
      </c>
      <c r="AI1663" s="29" t="s">
        <v>48</v>
      </c>
      <c r="AJ1663" s="29" t="s">
        <v>5692</v>
      </c>
      <c r="AK1663" s="30" t="s">
        <v>22</v>
      </c>
      <c r="AL1663" s="30" t="s">
        <v>22</v>
      </c>
      <c r="AM1663" s="30"/>
      <c r="AN1663" s="30" t="s">
        <v>22</v>
      </c>
      <c r="AO1663" s="30" t="s">
        <v>22</v>
      </c>
      <c r="AP1663" s="30"/>
      <c r="AQ1663" s="30" t="s">
        <v>22</v>
      </c>
      <c r="AR1663" s="30" t="s">
        <v>22</v>
      </c>
      <c r="AS1663" s="30"/>
      <c r="AT1663" s="30"/>
      <c r="AU1663" s="30" t="s">
        <v>22</v>
      </c>
      <c r="AV1663" s="30" t="s">
        <v>22</v>
      </c>
      <c r="AW1663" s="30" t="s">
        <v>22</v>
      </c>
      <c r="AX1663" s="30" t="s">
        <v>22</v>
      </c>
      <c r="AY1663" s="30" t="s">
        <v>25</v>
      </c>
      <c r="AZ1663" s="30"/>
      <c r="BA1663" s="30" t="s">
        <v>22</v>
      </c>
      <c r="BB1663" s="30"/>
      <c r="BC1663" s="30" t="s">
        <v>62</v>
      </c>
      <c r="BD1663" s="30"/>
    </row>
    <row r="1664" spans="1:56" x14ac:dyDescent="0.3">
      <c r="A1664" s="31">
        <v>41799</v>
      </c>
      <c r="B1664" s="33" t="s">
        <v>5686</v>
      </c>
      <c r="C1664" s="29">
        <v>9</v>
      </c>
      <c r="D1664" s="29" t="s">
        <v>4664</v>
      </c>
      <c r="E1664" s="30">
        <v>26</v>
      </c>
      <c r="F1664" s="29" t="s">
        <v>72</v>
      </c>
      <c r="G1664" s="29" t="s">
        <v>20</v>
      </c>
      <c r="H1664" s="29" t="s">
        <v>42</v>
      </c>
      <c r="I1664" s="29" t="s">
        <v>25</v>
      </c>
      <c r="J1664" s="29" t="s">
        <v>5693</v>
      </c>
      <c r="K1664" s="29" t="s">
        <v>5694</v>
      </c>
      <c r="L1664" s="29" t="s">
        <v>247</v>
      </c>
      <c r="M1664" s="29" t="s">
        <v>46</v>
      </c>
      <c r="N1664" s="29" t="s">
        <v>4677</v>
      </c>
      <c r="O1664" s="14">
        <v>332.11</v>
      </c>
      <c r="P1664" s="14">
        <f t="shared" si="685"/>
        <v>1089.5864880000001</v>
      </c>
      <c r="Q1664" s="14">
        <v>6.81</v>
      </c>
      <c r="R1664" s="40">
        <f t="shared" si="686"/>
        <v>1096.3964880000001</v>
      </c>
      <c r="S1664" s="14">
        <v>10.8</v>
      </c>
      <c r="T1664" s="40">
        <f t="shared" si="687"/>
        <v>1085.5964880000001</v>
      </c>
      <c r="U1664" s="14">
        <v>12.38</v>
      </c>
      <c r="V1664" s="40">
        <f t="shared" si="688"/>
        <v>1084.016488</v>
      </c>
      <c r="W1664" s="14">
        <v>12.39</v>
      </c>
      <c r="X1664" s="40">
        <f t="shared" si="689"/>
        <v>1084.006488</v>
      </c>
      <c r="Y1664" s="14">
        <v>6.81</v>
      </c>
      <c r="Z1664" s="40">
        <f t="shared" si="690"/>
        <v>1096.3964880000001</v>
      </c>
      <c r="AA1664" s="14">
        <v>11.07</v>
      </c>
      <c r="AB1664" s="40">
        <f t="shared" si="691"/>
        <v>1085.3264880000002</v>
      </c>
      <c r="AC1664" s="14">
        <v>12.5</v>
      </c>
      <c r="AD1664" s="40">
        <f t="shared" si="692"/>
        <v>1083.8964880000001</v>
      </c>
      <c r="AE1664" s="14">
        <v>12.22</v>
      </c>
      <c r="AF1664" s="40">
        <f t="shared" si="693"/>
        <v>1084.1764880000001</v>
      </c>
      <c r="AG1664" s="29" t="s">
        <v>22</v>
      </c>
      <c r="AH1664" s="29" t="s">
        <v>22</v>
      </c>
      <c r="AI1664" s="29" t="s">
        <v>24</v>
      </c>
      <c r="AJ1664" s="29"/>
      <c r="AK1664" s="30" t="s">
        <v>22</v>
      </c>
      <c r="AL1664" s="30" t="s">
        <v>22</v>
      </c>
      <c r="AM1664" s="30"/>
      <c r="AN1664" s="30" t="s">
        <v>22</v>
      </c>
      <c r="AO1664" s="30" t="s">
        <v>22</v>
      </c>
      <c r="AP1664" s="30"/>
      <c r="AQ1664" s="30" t="s">
        <v>22</v>
      </c>
      <c r="AR1664" s="30" t="s">
        <v>22</v>
      </c>
      <c r="AS1664" s="30"/>
      <c r="AT1664" s="30"/>
      <c r="AU1664" s="30" t="s">
        <v>22</v>
      </c>
      <c r="AV1664" s="30" t="s">
        <v>22</v>
      </c>
      <c r="AW1664" s="30" t="s">
        <v>22</v>
      </c>
      <c r="AX1664" s="30" t="s">
        <v>22</v>
      </c>
      <c r="AY1664" s="30" t="s">
        <v>25</v>
      </c>
      <c r="AZ1664" s="30"/>
      <c r="BA1664" s="30" t="s">
        <v>694</v>
      </c>
      <c r="BB1664" s="30" t="s">
        <v>449</v>
      </c>
      <c r="BC1664" s="30" t="s">
        <v>62</v>
      </c>
      <c r="BD1664" s="30"/>
    </row>
    <row r="1665" spans="1:56" x14ac:dyDescent="0.3">
      <c r="A1665" s="31">
        <v>41799</v>
      </c>
      <c r="B1665" s="33" t="s">
        <v>5687</v>
      </c>
      <c r="C1665" s="29">
        <v>10</v>
      </c>
      <c r="D1665" s="29" t="s">
        <v>4664</v>
      </c>
      <c r="E1665" s="30">
        <v>26</v>
      </c>
      <c r="F1665" s="29" t="s">
        <v>65</v>
      </c>
      <c r="G1665" s="29" t="s">
        <v>20</v>
      </c>
      <c r="H1665" s="29" t="s">
        <v>42</v>
      </c>
      <c r="I1665" s="29" t="s">
        <v>25</v>
      </c>
      <c r="J1665" s="29" t="s">
        <v>5695</v>
      </c>
      <c r="K1665" s="29" t="s">
        <v>5696</v>
      </c>
      <c r="L1665" s="29" t="s">
        <v>280</v>
      </c>
      <c r="M1665" s="29" t="s">
        <v>59</v>
      </c>
      <c r="N1665" s="29" t="s">
        <v>4677</v>
      </c>
      <c r="O1665" s="14">
        <v>332.19</v>
      </c>
      <c r="P1665" s="14">
        <f t="shared" si="685"/>
        <v>1089.8489520000001</v>
      </c>
      <c r="Q1665" s="14">
        <v>3.93</v>
      </c>
      <c r="R1665" s="40">
        <f t="shared" si="686"/>
        <v>1093.7789520000001</v>
      </c>
      <c r="S1665" s="14">
        <v>6.69</v>
      </c>
      <c r="T1665" s="40">
        <f t="shared" si="687"/>
        <v>1087.0889520000001</v>
      </c>
      <c r="U1665" s="14">
        <v>9.7899999999999991</v>
      </c>
      <c r="V1665" s="40">
        <f t="shared" si="688"/>
        <v>1083.9889520000002</v>
      </c>
      <c r="W1665" s="14">
        <v>9.51</v>
      </c>
      <c r="X1665" s="40">
        <f t="shared" si="689"/>
        <v>1084.2689520000001</v>
      </c>
      <c r="Y1665" s="14">
        <v>3.93</v>
      </c>
      <c r="Z1665" s="40">
        <f t="shared" si="690"/>
        <v>1093.7789520000001</v>
      </c>
      <c r="AA1665" s="14">
        <v>7.36</v>
      </c>
      <c r="AB1665" s="40">
        <f t="shared" si="691"/>
        <v>1086.4189520000002</v>
      </c>
      <c r="AC1665" s="14">
        <v>10.51</v>
      </c>
      <c r="AD1665" s="40">
        <f t="shared" si="692"/>
        <v>1083.2689520000001</v>
      </c>
      <c r="AE1665" s="14">
        <v>11.52</v>
      </c>
      <c r="AF1665" s="40">
        <f t="shared" si="693"/>
        <v>1082.2589520000001</v>
      </c>
      <c r="AG1665" s="29" t="s">
        <v>22</v>
      </c>
      <c r="AH1665" s="29" t="s">
        <v>25</v>
      </c>
      <c r="AI1665" s="29" t="s">
        <v>24</v>
      </c>
      <c r="AJ1665" s="29"/>
      <c r="AK1665" s="30" t="s">
        <v>22</v>
      </c>
      <c r="AL1665" s="30" t="s">
        <v>22</v>
      </c>
      <c r="AM1665" s="30"/>
      <c r="AN1665" s="30" t="s">
        <v>22</v>
      </c>
      <c r="AO1665" s="30" t="s">
        <v>22</v>
      </c>
      <c r="AP1665" s="30"/>
      <c r="AQ1665" s="30" t="s">
        <v>22</v>
      </c>
      <c r="AR1665" s="30" t="s">
        <v>22</v>
      </c>
      <c r="AS1665" s="30"/>
      <c r="AT1665" s="30"/>
      <c r="AU1665" s="30" t="s">
        <v>22</v>
      </c>
      <c r="AV1665" s="30" t="s">
        <v>22</v>
      </c>
      <c r="AW1665" s="30" t="s">
        <v>22</v>
      </c>
      <c r="AX1665" s="30" t="s">
        <v>22</v>
      </c>
      <c r="AY1665" s="30" t="s">
        <v>25</v>
      </c>
      <c r="AZ1665" s="30"/>
      <c r="BA1665" s="30" t="s">
        <v>22</v>
      </c>
      <c r="BB1665" s="30"/>
      <c r="BC1665" s="30" t="s">
        <v>26</v>
      </c>
      <c r="BD1665" s="30"/>
    </row>
    <row r="1666" spans="1:56" x14ac:dyDescent="0.3">
      <c r="A1666" s="31">
        <v>41799</v>
      </c>
      <c r="B1666" s="33" t="s">
        <v>5688</v>
      </c>
      <c r="C1666" s="29">
        <v>11</v>
      </c>
      <c r="D1666" s="29" t="s">
        <v>4664</v>
      </c>
      <c r="E1666" s="30">
        <v>26</v>
      </c>
      <c r="F1666" s="29" t="s">
        <v>65</v>
      </c>
      <c r="G1666" s="29" t="s">
        <v>94</v>
      </c>
      <c r="H1666" s="29" t="s">
        <v>4819</v>
      </c>
      <c r="I1666" s="29" t="s">
        <v>25</v>
      </c>
      <c r="J1666" s="29" t="s">
        <v>5697</v>
      </c>
      <c r="K1666" s="29" t="s">
        <v>5698</v>
      </c>
      <c r="L1666" s="29" t="s">
        <v>2547</v>
      </c>
      <c r="M1666" s="29" t="s">
        <v>5699</v>
      </c>
      <c r="N1666" s="29" t="s">
        <v>4667</v>
      </c>
      <c r="O1666" s="14">
        <v>333.05</v>
      </c>
      <c r="P1666" s="14">
        <f t="shared" si="685"/>
        <v>1092.6704400000001</v>
      </c>
      <c r="Q1666" s="14">
        <v>1.76</v>
      </c>
      <c r="R1666" s="40">
        <f t="shared" si="686"/>
        <v>1094.4304400000001</v>
      </c>
      <c r="S1666" s="14">
        <v>8.6</v>
      </c>
      <c r="T1666" s="40">
        <f t="shared" si="687"/>
        <v>1085.8304400000002</v>
      </c>
      <c r="U1666" s="14">
        <v>11.46</v>
      </c>
      <c r="V1666" s="40">
        <f t="shared" si="688"/>
        <v>1082.9704400000001</v>
      </c>
      <c r="W1666" s="14">
        <v>14.16</v>
      </c>
      <c r="X1666" s="40">
        <f t="shared" si="689"/>
        <v>1080.27044</v>
      </c>
      <c r="Y1666" s="14">
        <v>1.76</v>
      </c>
      <c r="Z1666" s="40">
        <f t="shared" si="690"/>
        <v>1094.4304400000001</v>
      </c>
      <c r="AA1666" s="14">
        <v>8.9</v>
      </c>
      <c r="AB1666" s="40">
        <f t="shared" si="691"/>
        <v>1085.53044</v>
      </c>
      <c r="AC1666" s="14">
        <v>14.75</v>
      </c>
      <c r="AD1666" s="40">
        <f t="shared" si="692"/>
        <v>1079.6804400000001</v>
      </c>
      <c r="AE1666" s="14">
        <v>14.95</v>
      </c>
      <c r="AF1666" s="40">
        <f t="shared" si="693"/>
        <v>1079.48044</v>
      </c>
      <c r="AG1666" s="29" t="s">
        <v>25</v>
      </c>
      <c r="AH1666" s="29" t="s">
        <v>25</v>
      </c>
      <c r="AI1666" s="29" t="s">
        <v>24</v>
      </c>
      <c r="AJ1666" s="29" t="s">
        <v>5413</v>
      </c>
      <c r="AK1666" s="30" t="s">
        <v>25</v>
      </c>
      <c r="AL1666" s="30" t="s">
        <v>25</v>
      </c>
      <c r="AM1666" s="30" t="s">
        <v>20</v>
      </c>
      <c r="AN1666" s="30" t="s">
        <v>22</v>
      </c>
      <c r="AO1666" s="30" t="s">
        <v>22</v>
      </c>
      <c r="AP1666" s="30"/>
      <c r="AQ1666" s="30" t="s">
        <v>22</v>
      </c>
      <c r="AR1666" s="30" t="s">
        <v>22</v>
      </c>
      <c r="AS1666" s="30"/>
      <c r="AT1666" s="30"/>
      <c r="AU1666" s="30" t="s">
        <v>22</v>
      </c>
      <c r="AV1666" s="30" t="s">
        <v>22</v>
      </c>
      <c r="AW1666" s="30" t="s">
        <v>22</v>
      </c>
      <c r="AX1666" s="30" t="s">
        <v>22</v>
      </c>
      <c r="AY1666" s="30" t="s">
        <v>25</v>
      </c>
      <c r="AZ1666" s="30"/>
      <c r="BA1666" s="30" t="s">
        <v>22</v>
      </c>
      <c r="BB1666" s="30"/>
      <c r="BC1666" s="30" t="s">
        <v>62</v>
      </c>
      <c r="BD1666" s="30"/>
    </row>
    <row r="1667" spans="1:56" x14ac:dyDescent="0.3">
      <c r="A1667" s="31">
        <v>41799</v>
      </c>
      <c r="B1667" s="33" t="s">
        <v>5689</v>
      </c>
      <c r="C1667" s="29">
        <v>12</v>
      </c>
      <c r="D1667" s="29" t="s">
        <v>4664</v>
      </c>
      <c r="E1667" s="30">
        <v>26</v>
      </c>
      <c r="F1667" s="29" t="s">
        <v>49</v>
      </c>
      <c r="G1667" s="29" t="s">
        <v>20</v>
      </c>
      <c r="H1667" s="29" t="s">
        <v>42</v>
      </c>
      <c r="I1667" s="29" t="s">
        <v>25</v>
      </c>
      <c r="J1667" s="29" t="s">
        <v>5700</v>
      </c>
      <c r="K1667" s="29" t="s">
        <v>1562</v>
      </c>
      <c r="L1667" s="29" t="s">
        <v>712</v>
      </c>
      <c r="M1667" s="29" t="s">
        <v>46</v>
      </c>
      <c r="N1667" s="29" t="s">
        <v>4682</v>
      </c>
      <c r="O1667" s="14">
        <v>333.21</v>
      </c>
      <c r="P1667" s="14">
        <f t="shared" si="685"/>
        <v>1093.1953679999999</v>
      </c>
      <c r="Q1667" s="14">
        <v>4.12</v>
      </c>
      <c r="R1667" s="40">
        <f t="shared" si="686"/>
        <v>1097.3153679999998</v>
      </c>
      <c r="S1667" s="14">
        <v>7.33</v>
      </c>
      <c r="T1667" s="40">
        <f t="shared" si="687"/>
        <v>1089.9853679999999</v>
      </c>
      <c r="U1667" s="14">
        <v>8.8699999999999992</v>
      </c>
      <c r="V1667" s="40">
        <f t="shared" si="688"/>
        <v>1088.4453679999999</v>
      </c>
      <c r="W1667" s="14">
        <v>8.91</v>
      </c>
      <c r="X1667" s="40">
        <f t="shared" si="689"/>
        <v>1088.4053679999997</v>
      </c>
      <c r="Y1667" s="14">
        <v>4.12</v>
      </c>
      <c r="Z1667" s="40">
        <f t="shared" si="690"/>
        <v>1097.3153679999998</v>
      </c>
      <c r="AA1667" s="14">
        <v>7.33</v>
      </c>
      <c r="AB1667" s="40">
        <f t="shared" si="691"/>
        <v>1089.9853679999999</v>
      </c>
      <c r="AC1667" s="14">
        <v>8.93</v>
      </c>
      <c r="AD1667" s="40">
        <f t="shared" si="692"/>
        <v>1088.3853679999997</v>
      </c>
      <c r="AE1667" s="14">
        <v>8.82</v>
      </c>
      <c r="AF1667" s="40">
        <f t="shared" si="693"/>
        <v>1088.4953679999999</v>
      </c>
      <c r="AG1667" s="29" t="s">
        <v>22</v>
      </c>
      <c r="AH1667" s="29" t="s">
        <v>22</v>
      </c>
      <c r="AI1667" s="29" t="s">
        <v>48</v>
      </c>
      <c r="AJ1667" s="29" t="s">
        <v>5701</v>
      </c>
      <c r="AK1667" s="30" t="s">
        <v>22</v>
      </c>
      <c r="AL1667" s="30" t="s">
        <v>22</v>
      </c>
      <c r="AM1667" s="30"/>
      <c r="AN1667" s="30" t="s">
        <v>22</v>
      </c>
      <c r="AO1667" s="30" t="s">
        <v>22</v>
      </c>
      <c r="AP1667" s="30"/>
      <c r="AQ1667" s="30" t="s">
        <v>22</v>
      </c>
      <c r="AR1667" s="30" t="s">
        <v>22</v>
      </c>
      <c r="AS1667" s="30"/>
      <c r="AT1667" s="30"/>
      <c r="AU1667" s="30" t="s">
        <v>22</v>
      </c>
      <c r="AV1667" s="30" t="s">
        <v>22</v>
      </c>
      <c r="AW1667" s="30" t="s">
        <v>22</v>
      </c>
      <c r="AX1667" s="30" t="s">
        <v>22</v>
      </c>
      <c r="AY1667" s="30" t="s">
        <v>25</v>
      </c>
      <c r="AZ1667" s="30"/>
      <c r="BA1667" s="30" t="s">
        <v>22</v>
      </c>
      <c r="BB1667" s="30"/>
      <c r="BC1667" s="30" t="s">
        <v>62</v>
      </c>
      <c r="BD1667" s="30"/>
    </row>
    <row r="1668" spans="1:56" x14ac:dyDescent="0.3">
      <c r="A1668" s="31">
        <v>41799</v>
      </c>
      <c r="B1668" s="33" t="s">
        <v>5690</v>
      </c>
      <c r="C1668" s="29">
        <v>13</v>
      </c>
      <c r="D1668" s="29" t="s">
        <v>4664</v>
      </c>
      <c r="E1668" s="30">
        <v>26</v>
      </c>
      <c r="F1668" s="29" t="s">
        <v>49</v>
      </c>
      <c r="G1668" s="29" t="s">
        <v>20</v>
      </c>
      <c r="H1668" s="29" t="s">
        <v>42</v>
      </c>
      <c r="I1668" s="29" t="s">
        <v>25</v>
      </c>
      <c r="J1668" s="29" t="s">
        <v>5702</v>
      </c>
      <c r="K1668" s="29" t="s">
        <v>1573</v>
      </c>
      <c r="L1668" s="29" t="s">
        <v>712</v>
      </c>
      <c r="M1668" s="29" t="s">
        <v>46</v>
      </c>
      <c r="N1668" s="29" t="s">
        <v>4677</v>
      </c>
      <c r="O1668" s="14">
        <v>334.64</v>
      </c>
      <c r="P1668" s="14">
        <f t="shared" si="685"/>
        <v>1097.8869119999999</v>
      </c>
      <c r="Q1668" s="14">
        <v>7.07</v>
      </c>
      <c r="R1668" s="40">
        <f t="shared" si="686"/>
        <v>1104.9569119999999</v>
      </c>
      <c r="S1668" s="14">
        <v>9.4499999999999993</v>
      </c>
      <c r="T1668" s="40">
        <f t="shared" si="687"/>
        <v>1095.5069119999998</v>
      </c>
      <c r="U1668" s="14">
        <v>10.97</v>
      </c>
      <c r="V1668" s="40">
        <f t="shared" si="688"/>
        <v>1093.9869119999998</v>
      </c>
      <c r="W1668" s="14">
        <v>10.83</v>
      </c>
      <c r="X1668" s="40">
        <f t="shared" si="689"/>
        <v>1094.1269119999999</v>
      </c>
      <c r="Y1668" s="14">
        <v>7.07</v>
      </c>
      <c r="Z1668" s="40">
        <f t="shared" si="690"/>
        <v>1104.9569119999999</v>
      </c>
      <c r="AA1668" s="14">
        <v>10.43</v>
      </c>
      <c r="AB1668" s="40">
        <f t="shared" si="691"/>
        <v>1094.5269119999998</v>
      </c>
      <c r="AC1668" s="14">
        <v>11.92</v>
      </c>
      <c r="AD1668" s="40">
        <f t="shared" si="692"/>
        <v>1093.0369119999998</v>
      </c>
      <c r="AE1668" s="14">
        <v>11.89</v>
      </c>
      <c r="AF1668" s="40">
        <f t="shared" si="693"/>
        <v>1093.0669119999998</v>
      </c>
      <c r="AG1668" s="29" t="s">
        <v>22</v>
      </c>
      <c r="AH1668" s="29" t="s">
        <v>22</v>
      </c>
      <c r="AI1668" s="29" t="s">
        <v>48</v>
      </c>
      <c r="AJ1668" s="29" t="s">
        <v>5703</v>
      </c>
      <c r="AK1668" s="30" t="s">
        <v>22</v>
      </c>
      <c r="AL1668" s="30" t="s">
        <v>22</v>
      </c>
      <c r="AM1668" s="30"/>
      <c r="AN1668" s="30" t="s">
        <v>22</v>
      </c>
      <c r="AO1668" s="30" t="s">
        <v>22</v>
      </c>
      <c r="AP1668" s="30"/>
      <c r="AQ1668" s="30" t="s">
        <v>22</v>
      </c>
      <c r="AR1668" s="30" t="s">
        <v>22</v>
      </c>
      <c r="AS1668" s="30"/>
      <c r="AT1668" s="30"/>
      <c r="AU1668" s="30" t="s">
        <v>22</v>
      </c>
      <c r="AV1668" s="30" t="s">
        <v>22</v>
      </c>
      <c r="AW1668" s="30" t="s">
        <v>22</v>
      </c>
      <c r="AX1668" s="30" t="s">
        <v>22</v>
      </c>
      <c r="AY1668" s="30" t="s">
        <v>25</v>
      </c>
      <c r="AZ1668" s="30"/>
      <c r="BA1668" s="30" t="s">
        <v>22</v>
      </c>
      <c r="BB1668" s="30"/>
      <c r="BC1668" s="30" t="s">
        <v>62</v>
      </c>
      <c r="BD1668" s="30"/>
    </row>
    <row r="1669" spans="1:56" x14ac:dyDescent="0.3">
      <c r="A1669" s="31">
        <v>41799</v>
      </c>
      <c r="B1669" s="33" t="s">
        <v>5704</v>
      </c>
      <c r="C1669" s="29">
        <v>1</v>
      </c>
      <c r="D1669" s="29" t="s">
        <v>4664</v>
      </c>
      <c r="E1669" s="30">
        <v>27</v>
      </c>
      <c r="F1669" s="29" t="s">
        <v>49</v>
      </c>
      <c r="G1669" s="29" t="s">
        <v>20</v>
      </c>
      <c r="H1669" s="29" t="s">
        <v>42</v>
      </c>
      <c r="I1669" s="29" t="s">
        <v>25</v>
      </c>
      <c r="J1669" s="29" t="s">
        <v>5709</v>
      </c>
      <c r="K1669" s="29" t="s">
        <v>5710</v>
      </c>
      <c r="L1669" s="29" t="s">
        <v>322</v>
      </c>
      <c r="M1669" s="29" t="s">
        <v>46</v>
      </c>
      <c r="N1669" s="29" t="s">
        <v>4667</v>
      </c>
      <c r="O1669" s="14">
        <v>329.71</v>
      </c>
      <c r="P1669" s="14">
        <f t="shared" si="685"/>
        <v>1081.7125679999999</v>
      </c>
      <c r="Q1669" s="14">
        <v>5.83</v>
      </c>
      <c r="R1669" s="40">
        <f t="shared" si="686"/>
        <v>1087.5425679999998</v>
      </c>
      <c r="S1669" s="14">
        <v>9.73</v>
      </c>
      <c r="T1669" s="40">
        <f t="shared" si="687"/>
        <v>1077.8125679999998</v>
      </c>
      <c r="U1669" s="14">
        <v>11.13</v>
      </c>
      <c r="V1669" s="40">
        <f t="shared" si="688"/>
        <v>1076.4125679999997</v>
      </c>
      <c r="W1669" s="14">
        <v>10.8</v>
      </c>
      <c r="X1669" s="40">
        <f t="shared" si="689"/>
        <v>1076.7425679999999</v>
      </c>
      <c r="Y1669" s="14">
        <v>5.83</v>
      </c>
      <c r="Z1669" s="40">
        <f t="shared" si="690"/>
        <v>1087.5425679999998</v>
      </c>
      <c r="AA1669" s="14">
        <v>9.9600000000000009</v>
      </c>
      <c r="AB1669" s="40">
        <f t="shared" si="691"/>
        <v>1077.5825679999998</v>
      </c>
      <c r="AC1669" s="14">
        <v>11.48</v>
      </c>
      <c r="AD1669" s="40">
        <f t="shared" si="692"/>
        <v>1076.0625679999998</v>
      </c>
      <c r="AE1669" s="14">
        <v>11.34</v>
      </c>
      <c r="AF1669" s="40">
        <f t="shared" si="693"/>
        <v>1076.2025679999999</v>
      </c>
      <c r="AG1669" s="29" t="s">
        <v>22</v>
      </c>
      <c r="AH1669" s="29" t="s">
        <v>22</v>
      </c>
      <c r="AI1669" s="29" t="s">
        <v>24</v>
      </c>
      <c r="AJ1669" s="29"/>
      <c r="AK1669" s="30" t="s">
        <v>22</v>
      </c>
      <c r="AL1669" s="30" t="s">
        <v>22</v>
      </c>
      <c r="AM1669" s="30"/>
      <c r="AN1669" s="30" t="s">
        <v>22</v>
      </c>
      <c r="AO1669" s="30" t="s">
        <v>22</v>
      </c>
      <c r="AP1669" s="30"/>
      <c r="AQ1669" s="30" t="s">
        <v>22</v>
      </c>
      <c r="AR1669" s="30" t="s">
        <v>22</v>
      </c>
      <c r="AS1669" s="30"/>
      <c r="AT1669" s="30"/>
      <c r="AU1669" s="30" t="s">
        <v>22</v>
      </c>
      <c r="AV1669" s="30" t="s">
        <v>22</v>
      </c>
      <c r="AW1669" s="30" t="s">
        <v>22</v>
      </c>
      <c r="AX1669" s="30" t="s">
        <v>22</v>
      </c>
      <c r="AY1669" s="30" t="s">
        <v>25</v>
      </c>
      <c r="AZ1669" s="30"/>
      <c r="BA1669" s="30" t="s">
        <v>694</v>
      </c>
      <c r="BB1669" s="30" t="s">
        <v>5117</v>
      </c>
      <c r="BC1669" s="30" t="s">
        <v>26</v>
      </c>
      <c r="BD1669" s="30"/>
    </row>
    <row r="1670" spans="1:56" x14ac:dyDescent="0.3">
      <c r="A1670" s="31">
        <v>41799</v>
      </c>
      <c r="B1670" s="33" t="s">
        <v>5705</v>
      </c>
      <c r="C1670" s="29">
        <v>2</v>
      </c>
      <c r="D1670" s="29" t="s">
        <v>4664</v>
      </c>
      <c r="E1670" s="30">
        <v>27</v>
      </c>
      <c r="F1670" s="29" t="s">
        <v>49</v>
      </c>
      <c r="G1670" s="29" t="s">
        <v>29</v>
      </c>
      <c r="H1670" s="29" t="s">
        <v>42</v>
      </c>
      <c r="I1670" s="29" t="s">
        <v>25</v>
      </c>
      <c r="J1670" s="29" t="s">
        <v>2543</v>
      </c>
      <c r="K1670" s="29" t="s">
        <v>5711</v>
      </c>
      <c r="L1670" s="29" t="s">
        <v>195</v>
      </c>
      <c r="M1670" s="29" t="s">
        <v>46</v>
      </c>
      <c r="N1670" s="29" t="s">
        <v>4667</v>
      </c>
      <c r="O1670" s="14">
        <v>331.74</v>
      </c>
      <c r="P1670" s="14">
        <f t="shared" si="685"/>
        <v>1088.3725920000002</v>
      </c>
      <c r="Q1670" s="14">
        <v>5.26</v>
      </c>
      <c r="R1670" s="40">
        <f t="shared" si="686"/>
        <v>1093.6325920000002</v>
      </c>
      <c r="S1670" s="14">
        <v>8.9700000000000006</v>
      </c>
      <c r="T1670" s="40">
        <f t="shared" si="687"/>
        <v>1084.6625920000001</v>
      </c>
      <c r="U1670" s="14">
        <v>9.4499999999999993</v>
      </c>
      <c r="V1670" s="40">
        <f t="shared" si="688"/>
        <v>1084.1825920000001</v>
      </c>
      <c r="W1670" s="14">
        <v>10</v>
      </c>
      <c r="X1670" s="40">
        <f t="shared" si="689"/>
        <v>1083.6325920000002</v>
      </c>
      <c r="Y1670" s="14">
        <v>5.26</v>
      </c>
      <c r="Z1670" s="40">
        <f t="shared" si="690"/>
        <v>1093.6325920000002</v>
      </c>
      <c r="AA1670" s="14">
        <v>8.82</v>
      </c>
      <c r="AB1670" s="40">
        <f t="shared" si="691"/>
        <v>1084.8125920000002</v>
      </c>
      <c r="AC1670" s="14">
        <v>9.34</v>
      </c>
      <c r="AD1670" s="40">
        <f t="shared" si="692"/>
        <v>1084.2925920000002</v>
      </c>
      <c r="AE1670" s="14">
        <v>9.66</v>
      </c>
      <c r="AF1670" s="40">
        <f t="shared" si="693"/>
        <v>1083.9725920000001</v>
      </c>
      <c r="AG1670" s="29" t="s">
        <v>22</v>
      </c>
      <c r="AH1670" s="29" t="s">
        <v>22</v>
      </c>
      <c r="AI1670" s="29" t="s">
        <v>24</v>
      </c>
      <c r="AJ1670" s="29"/>
      <c r="AK1670" s="30" t="s">
        <v>22</v>
      </c>
      <c r="AL1670" s="30" t="s">
        <v>22</v>
      </c>
      <c r="AM1670" s="30"/>
      <c r="AN1670" s="30" t="s">
        <v>22</v>
      </c>
      <c r="AO1670" s="30" t="s">
        <v>22</v>
      </c>
      <c r="AP1670" s="30"/>
      <c r="AQ1670" s="30" t="s">
        <v>22</v>
      </c>
      <c r="AR1670" s="30" t="s">
        <v>22</v>
      </c>
      <c r="AS1670" s="30"/>
      <c r="AT1670" s="30"/>
      <c r="AU1670" s="30" t="s">
        <v>22</v>
      </c>
      <c r="AV1670" s="30" t="s">
        <v>22</v>
      </c>
      <c r="AW1670" s="30" t="s">
        <v>22</v>
      </c>
      <c r="AX1670" s="30" t="s">
        <v>22</v>
      </c>
      <c r="AY1670" s="30" t="s">
        <v>25</v>
      </c>
      <c r="AZ1670" s="30"/>
      <c r="BA1670" s="30" t="s">
        <v>694</v>
      </c>
      <c r="BB1670" s="30" t="s">
        <v>5712</v>
      </c>
      <c r="BC1670" s="30" t="s">
        <v>26</v>
      </c>
      <c r="BD1670" s="30"/>
    </row>
    <row r="1671" spans="1:56" x14ac:dyDescent="0.3">
      <c r="A1671" s="31">
        <v>41799</v>
      </c>
      <c r="B1671" s="33" t="s">
        <v>5706</v>
      </c>
      <c r="C1671" s="29">
        <v>3</v>
      </c>
      <c r="D1671" s="29" t="s">
        <v>4664</v>
      </c>
      <c r="E1671" s="30">
        <v>27</v>
      </c>
      <c r="F1671" s="29" t="s">
        <v>49</v>
      </c>
      <c r="G1671" s="29" t="s">
        <v>29</v>
      </c>
      <c r="H1671" s="29" t="s">
        <v>42</v>
      </c>
      <c r="I1671" s="29" t="s">
        <v>25</v>
      </c>
      <c r="J1671" s="29" t="s">
        <v>5424</v>
      </c>
      <c r="K1671" s="29" t="s">
        <v>5713</v>
      </c>
      <c r="L1671" s="29" t="s">
        <v>261</v>
      </c>
      <c r="M1671" s="29" t="s">
        <v>23</v>
      </c>
      <c r="N1671" s="29" t="s">
        <v>4702</v>
      </c>
      <c r="O1671" s="14">
        <v>331.31</v>
      </c>
      <c r="P1671" s="14">
        <f t="shared" si="685"/>
        <v>1086.9618480000001</v>
      </c>
      <c r="Q1671" s="14">
        <v>6.52</v>
      </c>
      <c r="R1671" s="40">
        <f t="shared" si="686"/>
        <v>1093.4818480000001</v>
      </c>
      <c r="S1671" s="14">
        <v>7.83</v>
      </c>
      <c r="T1671" s="40">
        <f t="shared" si="687"/>
        <v>1085.6518480000002</v>
      </c>
      <c r="U1671" s="14">
        <v>9.7200000000000006</v>
      </c>
      <c r="V1671" s="40">
        <f t="shared" si="688"/>
        <v>1083.7618480000001</v>
      </c>
      <c r="W1671" s="14">
        <v>9.81</v>
      </c>
      <c r="X1671" s="40">
        <f t="shared" si="689"/>
        <v>1083.6718480000002</v>
      </c>
      <c r="Y1671" s="14">
        <v>6.52</v>
      </c>
      <c r="Z1671" s="40">
        <f t="shared" si="690"/>
        <v>1093.4818480000001</v>
      </c>
      <c r="AA1671" s="14">
        <v>7.98</v>
      </c>
      <c r="AB1671" s="40">
        <f t="shared" si="691"/>
        <v>1085.5018480000001</v>
      </c>
      <c r="AC1671" s="14">
        <v>9.7200000000000006</v>
      </c>
      <c r="AD1671" s="40">
        <f t="shared" si="692"/>
        <v>1083.7618480000001</v>
      </c>
      <c r="AE1671" s="14">
        <v>9.6300000000000008</v>
      </c>
      <c r="AF1671" s="40">
        <f t="shared" si="693"/>
        <v>1083.851848</v>
      </c>
      <c r="AG1671" s="29" t="s">
        <v>22</v>
      </c>
      <c r="AH1671" s="29" t="s">
        <v>22</v>
      </c>
      <c r="AI1671" s="29" t="s">
        <v>48</v>
      </c>
      <c r="AJ1671" s="29" t="s">
        <v>5714</v>
      </c>
      <c r="AK1671" s="30" t="s">
        <v>22</v>
      </c>
      <c r="AL1671" s="30" t="s">
        <v>25</v>
      </c>
      <c r="AM1671" s="30" t="s">
        <v>4993</v>
      </c>
      <c r="AN1671" s="30" t="s">
        <v>22</v>
      </c>
      <c r="AO1671" s="30" t="s">
        <v>22</v>
      </c>
      <c r="AP1671" s="30"/>
      <c r="AQ1671" s="30" t="s">
        <v>22</v>
      </c>
      <c r="AR1671" s="30" t="s">
        <v>22</v>
      </c>
      <c r="AS1671" s="30"/>
      <c r="AT1671" s="30"/>
      <c r="AU1671" s="30" t="s">
        <v>22</v>
      </c>
      <c r="AV1671" s="30" t="s">
        <v>22</v>
      </c>
      <c r="AW1671" s="30" t="s">
        <v>22</v>
      </c>
      <c r="AX1671" s="30" t="s">
        <v>22</v>
      </c>
      <c r="AY1671" s="30" t="s">
        <v>25</v>
      </c>
      <c r="AZ1671" s="30"/>
      <c r="BA1671" s="30" t="s">
        <v>694</v>
      </c>
      <c r="BB1671" s="30" t="s">
        <v>5339</v>
      </c>
      <c r="BC1671" s="30" t="s">
        <v>62</v>
      </c>
      <c r="BD1671" s="30"/>
    </row>
    <row r="1672" spans="1:56" x14ac:dyDescent="0.3">
      <c r="A1672" s="31">
        <v>41799</v>
      </c>
      <c r="B1672" s="33" t="s">
        <v>5707</v>
      </c>
      <c r="C1672" s="29">
        <v>4</v>
      </c>
      <c r="D1672" s="29" t="s">
        <v>4664</v>
      </c>
      <c r="E1672" s="30">
        <v>27</v>
      </c>
      <c r="F1672" s="29" t="s">
        <v>19</v>
      </c>
      <c r="G1672" s="29" t="s">
        <v>29</v>
      </c>
      <c r="H1672" s="29" t="s">
        <v>42</v>
      </c>
      <c r="I1672" s="29" t="s">
        <v>25</v>
      </c>
      <c r="J1672" s="29" t="s">
        <v>2636</v>
      </c>
      <c r="K1672" s="29" t="s">
        <v>5715</v>
      </c>
      <c r="L1672" s="29" t="s">
        <v>128</v>
      </c>
      <c r="M1672" s="29" t="s">
        <v>46</v>
      </c>
      <c r="N1672" s="29" t="s">
        <v>4667</v>
      </c>
      <c r="O1672" s="14">
        <v>331.36</v>
      </c>
      <c r="P1672" s="14">
        <f t="shared" si="685"/>
        <v>1087.125888</v>
      </c>
      <c r="Q1672" s="14">
        <v>5.48</v>
      </c>
      <c r="R1672" s="40">
        <f t="shared" si="686"/>
        <v>1092.605888</v>
      </c>
      <c r="S1672" s="14">
        <v>8.77</v>
      </c>
      <c r="T1672" s="40">
        <f t="shared" si="687"/>
        <v>1083.8358880000001</v>
      </c>
      <c r="U1672" s="14">
        <v>10.32</v>
      </c>
      <c r="V1672" s="40">
        <f t="shared" si="688"/>
        <v>1082.2858880000001</v>
      </c>
      <c r="W1672" s="14">
        <v>10.1</v>
      </c>
      <c r="X1672" s="40">
        <f t="shared" si="689"/>
        <v>1082.5058880000001</v>
      </c>
      <c r="Y1672" s="14">
        <v>5.48</v>
      </c>
      <c r="Z1672" s="40">
        <f t="shared" si="690"/>
        <v>1092.605888</v>
      </c>
      <c r="AA1672" s="14">
        <v>8.73</v>
      </c>
      <c r="AB1672" s="40">
        <f t="shared" si="691"/>
        <v>1083.875888</v>
      </c>
      <c r="AC1672" s="14">
        <v>10.28</v>
      </c>
      <c r="AD1672" s="40">
        <f t="shared" si="692"/>
        <v>1082.3258880000001</v>
      </c>
      <c r="AE1672" s="14">
        <v>10.130000000000001</v>
      </c>
      <c r="AF1672" s="40">
        <f t="shared" si="693"/>
        <v>1082.4758879999999</v>
      </c>
      <c r="AG1672" s="29" t="s">
        <v>22</v>
      </c>
      <c r="AH1672" s="29" t="s">
        <v>22</v>
      </c>
      <c r="AI1672" s="29" t="s">
        <v>24</v>
      </c>
      <c r="AJ1672" s="29"/>
      <c r="AK1672" s="30" t="s">
        <v>22</v>
      </c>
      <c r="AL1672" s="30" t="s">
        <v>22</v>
      </c>
      <c r="AM1672" s="30"/>
      <c r="AN1672" s="30" t="s">
        <v>22</v>
      </c>
      <c r="AO1672" s="30" t="s">
        <v>22</v>
      </c>
      <c r="AP1672" s="30"/>
      <c r="AQ1672" s="30" t="s">
        <v>22</v>
      </c>
      <c r="AR1672" s="30" t="s">
        <v>22</v>
      </c>
      <c r="AS1672" s="30"/>
      <c r="AT1672" s="30"/>
      <c r="AU1672" s="30" t="s">
        <v>22</v>
      </c>
      <c r="AV1672" s="30" t="s">
        <v>22</v>
      </c>
      <c r="AW1672" s="30" t="s">
        <v>22</v>
      </c>
      <c r="AX1672" s="30" t="s">
        <v>22</v>
      </c>
      <c r="AY1672" s="30" t="s">
        <v>25</v>
      </c>
      <c r="AZ1672" s="30"/>
      <c r="BA1672" s="30" t="s">
        <v>694</v>
      </c>
      <c r="BB1672" s="30"/>
      <c r="BC1672" s="30" t="s">
        <v>62</v>
      </c>
      <c r="BD1672" s="30"/>
    </row>
    <row r="1673" spans="1:56" x14ac:dyDescent="0.3">
      <c r="A1673" s="31">
        <v>41799</v>
      </c>
      <c r="B1673" s="33" t="s">
        <v>5708</v>
      </c>
      <c r="C1673" s="29">
        <v>5</v>
      </c>
      <c r="D1673" s="29" t="s">
        <v>4664</v>
      </c>
      <c r="E1673" s="30">
        <v>27</v>
      </c>
      <c r="F1673" s="29" t="s">
        <v>72</v>
      </c>
      <c r="G1673" s="29" t="s">
        <v>20</v>
      </c>
      <c r="H1673" s="29" t="s">
        <v>42</v>
      </c>
      <c r="I1673" s="29" t="s">
        <v>22</v>
      </c>
      <c r="J1673" s="29" t="s">
        <v>5716</v>
      </c>
      <c r="K1673" s="29" t="s">
        <v>5717</v>
      </c>
      <c r="L1673" s="29" t="s">
        <v>75</v>
      </c>
      <c r="M1673" s="29" t="s">
        <v>23</v>
      </c>
      <c r="N1673" s="29" t="s">
        <v>4682</v>
      </c>
      <c r="O1673" s="14">
        <v>327.62</v>
      </c>
      <c r="P1673" s="14">
        <f t="shared" si="685"/>
        <v>1074.8556960000001</v>
      </c>
      <c r="Q1673" s="14">
        <v>5.31</v>
      </c>
      <c r="R1673" s="40">
        <f t="shared" si="686"/>
        <v>1080.165696</v>
      </c>
      <c r="S1673" s="14">
        <v>5.85</v>
      </c>
      <c r="T1673" s="40">
        <f t="shared" si="687"/>
        <v>1074.3156960000001</v>
      </c>
      <c r="U1673" s="14">
        <v>7.92</v>
      </c>
      <c r="V1673" s="40">
        <f t="shared" si="688"/>
        <v>1072.245696</v>
      </c>
      <c r="W1673" s="14">
        <v>7.78</v>
      </c>
      <c r="X1673" s="40">
        <f t="shared" si="689"/>
        <v>1072.3856960000001</v>
      </c>
      <c r="Y1673" s="14">
        <v>5.31</v>
      </c>
      <c r="Z1673" s="40">
        <f t="shared" si="690"/>
        <v>1080.165696</v>
      </c>
      <c r="AA1673" s="14">
        <v>7.6</v>
      </c>
      <c r="AB1673" s="40">
        <f t="shared" si="691"/>
        <v>1072.5656960000001</v>
      </c>
      <c r="AC1673" s="14">
        <v>9.32</v>
      </c>
      <c r="AD1673" s="40">
        <f t="shared" si="692"/>
        <v>1070.8456960000001</v>
      </c>
      <c r="AE1673" s="14">
        <v>8.8699999999999992</v>
      </c>
      <c r="AF1673" s="40">
        <f t="shared" si="693"/>
        <v>1071.2956960000001</v>
      </c>
      <c r="AG1673" s="29" t="s">
        <v>22</v>
      </c>
      <c r="AH1673" s="29" t="s">
        <v>22</v>
      </c>
      <c r="AI1673" s="29" t="s">
        <v>63</v>
      </c>
      <c r="AJ1673" s="29" t="s">
        <v>5718</v>
      </c>
      <c r="AK1673" s="30" t="s">
        <v>22</v>
      </c>
      <c r="AL1673" s="30" t="s">
        <v>25</v>
      </c>
      <c r="AM1673" s="30" t="s">
        <v>20</v>
      </c>
      <c r="AN1673" s="30" t="s">
        <v>22</v>
      </c>
      <c r="AO1673" s="30" t="s">
        <v>22</v>
      </c>
      <c r="AP1673" s="30"/>
      <c r="AQ1673" s="30" t="s">
        <v>22</v>
      </c>
      <c r="AR1673" s="30" t="s">
        <v>22</v>
      </c>
      <c r="AS1673" s="30"/>
      <c r="AT1673" s="30"/>
      <c r="AU1673" s="30" t="s">
        <v>22</v>
      </c>
      <c r="AV1673" s="30" t="s">
        <v>22</v>
      </c>
      <c r="AW1673" s="30" t="s">
        <v>22</v>
      </c>
      <c r="AX1673" s="30" t="s">
        <v>22</v>
      </c>
      <c r="AY1673" s="30" t="s">
        <v>25</v>
      </c>
      <c r="AZ1673" s="30"/>
      <c r="BA1673" s="30" t="s">
        <v>694</v>
      </c>
      <c r="BB1673" s="30"/>
      <c r="BC1673" s="30" t="s">
        <v>26</v>
      </c>
      <c r="BD1673" s="30"/>
    </row>
    <row r="1674" spans="1:56" x14ac:dyDescent="0.3">
      <c r="A1674" s="31">
        <v>41799</v>
      </c>
      <c r="B1674" s="33" t="s">
        <v>5719</v>
      </c>
      <c r="C1674" s="29">
        <v>1</v>
      </c>
      <c r="D1674" s="29" t="s">
        <v>4664</v>
      </c>
      <c r="E1674" s="30">
        <v>28</v>
      </c>
      <c r="F1674" s="29" t="s">
        <v>19</v>
      </c>
      <c r="G1674" s="29" t="s">
        <v>29</v>
      </c>
      <c r="H1674" s="29" t="s">
        <v>42</v>
      </c>
      <c r="I1674" s="29" t="s">
        <v>25</v>
      </c>
      <c r="J1674" s="29" t="s">
        <v>2543</v>
      </c>
      <c r="K1674" s="29" t="s">
        <v>5720</v>
      </c>
      <c r="L1674" s="29" t="s">
        <v>195</v>
      </c>
      <c r="M1674" s="29" t="s">
        <v>46</v>
      </c>
      <c r="N1674" s="29" t="s">
        <v>4667</v>
      </c>
      <c r="O1674" s="14">
        <v>328.33</v>
      </c>
      <c r="P1674" s="14">
        <f t="shared" si="685"/>
        <v>1077.185064</v>
      </c>
      <c r="Q1674" s="14">
        <v>6</v>
      </c>
      <c r="R1674" s="40">
        <f t="shared" si="686"/>
        <v>1083.185064</v>
      </c>
      <c r="S1674" s="14">
        <v>9.4600000000000009</v>
      </c>
      <c r="T1674" s="40">
        <f t="shared" si="687"/>
        <v>1073.725064</v>
      </c>
      <c r="U1674" s="14">
        <v>10.5</v>
      </c>
      <c r="V1674" s="40">
        <f t="shared" si="688"/>
        <v>1072.685064</v>
      </c>
      <c r="W1674" s="14">
        <v>10.47</v>
      </c>
      <c r="X1674" s="40">
        <f t="shared" si="689"/>
        <v>1072.715064</v>
      </c>
      <c r="Y1674" s="14">
        <v>6</v>
      </c>
      <c r="Z1674" s="40">
        <f t="shared" si="690"/>
        <v>1083.185064</v>
      </c>
      <c r="AA1674" s="14">
        <v>9.8699999999999992</v>
      </c>
      <c r="AB1674" s="40">
        <f t="shared" si="691"/>
        <v>1073.3150640000001</v>
      </c>
      <c r="AC1674" s="14">
        <v>11.29</v>
      </c>
      <c r="AD1674" s="40">
        <f t="shared" si="692"/>
        <v>1071.895064</v>
      </c>
      <c r="AE1674" s="14">
        <v>10.64</v>
      </c>
      <c r="AF1674" s="40">
        <f t="shared" si="693"/>
        <v>1072.5450639999999</v>
      </c>
      <c r="AG1674" s="29" t="s">
        <v>22</v>
      </c>
      <c r="AH1674" s="29" t="s">
        <v>22</v>
      </c>
      <c r="AI1674" s="29" t="s">
        <v>24</v>
      </c>
      <c r="AJ1674" s="29"/>
      <c r="AK1674" s="30" t="s">
        <v>22</v>
      </c>
      <c r="AL1674" s="30" t="s">
        <v>22</v>
      </c>
      <c r="AM1674" s="30"/>
      <c r="AN1674" s="30" t="s">
        <v>22</v>
      </c>
      <c r="AO1674" s="30" t="s">
        <v>22</v>
      </c>
      <c r="AP1674" s="30"/>
      <c r="AQ1674" s="30" t="s">
        <v>22</v>
      </c>
      <c r="AR1674" s="30" t="s">
        <v>22</v>
      </c>
      <c r="AS1674" s="30"/>
      <c r="AT1674" s="30"/>
      <c r="AU1674" s="30" t="s">
        <v>22</v>
      </c>
      <c r="AV1674" s="30" t="s">
        <v>22</v>
      </c>
      <c r="AW1674" s="30" t="s">
        <v>22</v>
      </c>
      <c r="AX1674" s="30" t="s">
        <v>22</v>
      </c>
      <c r="AY1674" s="30" t="s">
        <v>25</v>
      </c>
      <c r="AZ1674" s="30"/>
      <c r="BA1674" s="30" t="s">
        <v>694</v>
      </c>
      <c r="BB1674" s="30" t="s">
        <v>5721</v>
      </c>
      <c r="BC1674" s="30" t="s">
        <v>62</v>
      </c>
      <c r="BD1674" s="30"/>
    </row>
    <row r="1675" spans="1:56" x14ac:dyDescent="0.3">
      <c r="A1675" s="31">
        <v>41799</v>
      </c>
      <c r="B1675" s="33" t="s">
        <v>5722</v>
      </c>
      <c r="C1675" s="29">
        <v>1</v>
      </c>
      <c r="D1675" s="29" t="s">
        <v>4664</v>
      </c>
      <c r="E1675" s="30">
        <v>29</v>
      </c>
      <c r="F1675" s="29" t="s">
        <v>49</v>
      </c>
      <c r="G1675" s="29" t="s">
        <v>94</v>
      </c>
      <c r="H1675" s="29" t="s">
        <v>42</v>
      </c>
      <c r="I1675" s="29" t="s">
        <v>25</v>
      </c>
      <c r="J1675" s="29" t="s">
        <v>5732</v>
      </c>
      <c r="K1675" s="29" t="s">
        <v>5733</v>
      </c>
      <c r="L1675" s="29" t="s">
        <v>392</v>
      </c>
      <c r="M1675" s="29" t="s">
        <v>201</v>
      </c>
      <c r="N1675" s="29" t="s">
        <v>4667</v>
      </c>
      <c r="O1675" s="14">
        <v>323.74</v>
      </c>
      <c r="P1675" s="14">
        <f t="shared" si="685"/>
        <v>1062.1261920000002</v>
      </c>
      <c r="Q1675" s="14">
        <v>5.21</v>
      </c>
      <c r="R1675" s="40">
        <f t="shared" si="686"/>
        <v>1067.3361920000002</v>
      </c>
      <c r="S1675" s="14">
        <v>8.6</v>
      </c>
      <c r="T1675" s="40">
        <f t="shared" si="687"/>
        <v>1058.7361920000003</v>
      </c>
      <c r="U1675" s="14">
        <v>10.83</v>
      </c>
      <c r="V1675" s="40">
        <f t="shared" si="688"/>
        <v>1056.5061920000003</v>
      </c>
      <c r="W1675" s="14">
        <v>10.42</v>
      </c>
      <c r="X1675" s="40">
        <f t="shared" si="689"/>
        <v>1056.9161920000001</v>
      </c>
      <c r="Y1675" s="14">
        <v>5.21</v>
      </c>
      <c r="Z1675" s="40">
        <f t="shared" si="690"/>
        <v>1067.3361920000002</v>
      </c>
      <c r="AA1675" s="14">
        <v>8.57</v>
      </c>
      <c r="AB1675" s="40">
        <f t="shared" si="691"/>
        <v>1058.7661920000003</v>
      </c>
      <c r="AC1675" s="14">
        <v>11.23</v>
      </c>
      <c r="AD1675" s="40">
        <f t="shared" si="692"/>
        <v>1056.1061920000002</v>
      </c>
      <c r="AE1675" s="14">
        <v>10.79</v>
      </c>
      <c r="AF1675" s="40">
        <f t="shared" si="693"/>
        <v>1056.5461920000002</v>
      </c>
      <c r="AG1675" s="29" t="s">
        <v>22</v>
      </c>
      <c r="AH1675" s="29" t="s">
        <v>22</v>
      </c>
      <c r="AI1675" s="29" t="s">
        <v>63</v>
      </c>
      <c r="AJ1675" s="29" t="s">
        <v>5413</v>
      </c>
      <c r="AK1675" s="30" t="s">
        <v>25</v>
      </c>
      <c r="AL1675" s="30" t="s">
        <v>22</v>
      </c>
      <c r="AM1675" s="30" t="s">
        <v>20</v>
      </c>
      <c r="AN1675" s="30" t="s">
        <v>22</v>
      </c>
      <c r="AO1675" s="30" t="s">
        <v>22</v>
      </c>
      <c r="AP1675" s="30"/>
      <c r="AQ1675" s="30" t="s">
        <v>22</v>
      </c>
      <c r="AR1675" s="30" t="s">
        <v>22</v>
      </c>
      <c r="AS1675" s="30"/>
      <c r="AT1675" s="30"/>
      <c r="AU1675" s="30" t="s">
        <v>22</v>
      </c>
      <c r="AV1675" s="30" t="s">
        <v>22</v>
      </c>
      <c r="AW1675" s="30" t="s">
        <v>22</v>
      </c>
      <c r="AX1675" s="30" t="s">
        <v>22</v>
      </c>
      <c r="AY1675" s="30" t="s">
        <v>25</v>
      </c>
      <c r="AZ1675" s="30"/>
      <c r="BA1675" s="30" t="s">
        <v>694</v>
      </c>
      <c r="BB1675" s="30"/>
      <c r="BC1675" s="30" t="s">
        <v>26</v>
      </c>
      <c r="BD1675" s="30"/>
    </row>
    <row r="1676" spans="1:56" x14ac:dyDescent="0.3">
      <c r="A1676" s="31">
        <v>41799</v>
      </c>
      <c r="B1676" s="33" t="s">
        <v>5723</v>
      </c>
      <c r="C1676" s="29">
        <v>2</v>
      </c>
      <c r="D1676" s="29" t="s">
        <v>4664</v>
      </c>
      <c r="E1676" s="30">
        <v>29</v>
      </c>
      <c r="F1676" s="29" t="s">
        <v>49</v>
      </c>
      <c r="G1676" s="29" t="s">
        <v>29</v>
      </c>
      <c r="H1676" s="29" t="s">
        <v>42</v>
      </c>
      <c r="I1676" s="29" t="s">
        <v>25</v>
      </c>
      <c r="J1676" s="29" t="s">
        <v>5734</v>
      </c>
      <c r="K1676" s="29" t="s">
        <v>5735</v>
      </c>
      <c r="L1676" s="29" t="s">
        <v>195</v>
      </c>
      <c r="M1676" s="29" t="s">
        <v>46</v>
      </c>
      <c r="N1676" s="29" t="s">
        <v>4667</v>
      </c>
      <c r="O1676" s="14">
        <v>323.68</v>
      </c>
      <c r="P1676" s="14">
        <f t="shared" si="685"/>
        <v>1061.9293440000001</v>
      </c>
      <c r="Q1676" s="14">
        <v>3.16</v>
      </c>
      <c r="R1676" s="40">
        <f t="shared" si="686"/>
        <v>1065.0893440000002</v>
      </c>
      <c r="S1676" s="14">
        <v>6.14</v>
      </c>
      <c r="T1676" s="40">
        <f t="shared" si="687"/>
        <v>1058.9493440000001</v>
      </c>
      <c r="U1676" s="14">
        <v>7.72</v>
      </c>
      <c r="V1676" s="40">
        <f t="shared" si="688"/>
        <v>1057.3693440000002</v>
      </c>
      <c r="W1676" s="14">
        <v>7.4</v>
      </c>
      <c r="X1676" s="40">
        <f t="shared" si="689"/>
        <v>1057.6893440000001</v>
      </c>
      <c r="Y1676" s="14">
        <v>3.16</v>
      </c>
      <c r="Z1676" s="40">
        <f t="shared" si="690"/>
        <v>1065.0893440000002</v>
      </c>
      <c r="AA1676" s="14">
        <v>6.39</v>
      </c>
      <c r="AB1676" s="40">
        <f t="shared" si="691"/>
        <v>1058.6993440000001</v>
      </c>
      <c r="AC1676" s="14">
        <v>7.77</v>
      </c>
      <c r="AD1676" s="40">
        <f t="shared" si="692"/>
        <v>1057.3193440000002</v>
      </c>
      <c r="AE1676" s="14">
        <v>7.65</v>
      </c>
      <c r="AF1676" s="40">
        <f t="shared" si="693"/>
        <v>1057.4393440000001</v>
      </c>
      <c r="AG1676" s="29" t="s">
        <v>22</v>
      </c>
      <c r="AH1676" s="29" t="s">
        <v>22</v>
      </c>
      <c r="AI1676" s="29" t="s">
        <v>24</v>
      </c>
      <c r="AJ1676" s="29"/>
      <c r="AK1676" s="30" t="s">
        <v>22</v>
      </c>
      <c r="AL1676" s="30" t="s">
        <v>25</v>
      </c>
      <c r="AM1676" s="30" t="s">
        <v>4993</v>
      </c>
      <c r="AN1676" s="30" t="s">
        <v>22</v>
      </c>
      <c r="AO1676" s="30" t="s">
        <v>22</v>
      </c>
      <c r="AP1676" s="30"/>
      <c r="AQ1676" s="30" t="s">
        <v>22</v>
      </c>
      <c r="AR1676" s="30" t="s">
        <v>22</v>
      </c>
      <c r="AS1676" s="30"/>
      <c r="AT1676" s="30"/>
      <c r="AU1676" s="30" t="s">
        <v>22</v>
      </c>
      <c r="AV1676" s="30" t="s">
        <v>22</v>
      </c>
      <c r="AW1676" s="30" t="s">
        <v>22</v>
      </c>
      <c r="AX1676" s="30" t="s">
        <v>22</v>
      </c>
      <c r="AY1676" s="30" t="s">
        <v>25</v>
      </c>
      <c r="AZ1676" s="30"/>
      <c r="BA1676" s="30" t="s">
        <v>694</v>
      </c>
      <c r="BB1676" s="30"/>
      <c r="BC1676" s="30" t="s">
        <v>26</v>
      </c>
      <c r="BD1676" s="30"/>
    </row>
    <row r="1677" spans="1:56" x14ac:dyDescent="0.3">
      <c r="A1677" s="31">
        <v>41799</v>
      </c>
      <c r="B1677" s="33" t="s">
        <v>5724</v>
      </c>
      <c r="C1677" s="29">
        <v>3</v>
      </c>
      <c r="D1677" s="29" t="s">
        <v>4664</v>
      </c>
      <c r="E1677" s="30">
        <v>29</v>
      </c>
      <c r="F1677" s="29" t="s">
        <v>49</v>
      </c>
      <c r="G1677" s="29" t="s">
        <v>29</v>
      </c>
      <c r="H1677" s="29" t="s">
        <v>42</v>
      </c>
      <c r="I1677" s="29" t="s">
        <v>25</v>
      </c>
      <c r="J1677" s="29" t="s">
        <v>5736</v>
      </c>
      <c r="K1677" s="29" t="s">
        <v>5737</v>
      </c>
      <c r="L1677" s="29" t="s">
        <v>195</v>
      </c>
      <c r="M1677" s="29" t="s">
        <v>46</v>
      </c>
      <c r="N1677" s="29" t="s">
        <v>4667</v>
      </c>
      <c r="O1677" s="14">
        <v>324</v>
      </c>
      <c r="P1677" s="14">
        <f t="shared" si="685"/>
        <v>1062.9792</v>
      </c>
      <c r="Q1677" s="14">
        <v>3.48</v>
      </c>
      <c r="R1677" s="40">
        <f t="shared" si="686"/>
        <v>1066.4592</v>
      </c>
      <c r="S1677" s="14">
        <v>6.18</v>
      </c>
      <c r="T1677" s="40">
        <f t="shared" si="687"/>
        <v>1060.2791999999999</v>
      </c>
      <c r="U1677" s="14">
        <v>7.47</v>
      </c>
      <c r="V1677" s="40">
        <f t="shared" si="688"/>
        <v>1058.9892</v>
      </c>
      <c r="W1677" s="14">
        <v>7.19</v>
      </c>
      <c r="X1677" s="40">
        <f t="shared" si="689"/>
        <v>1059.2692</v>
      </c>
      <c r="Y1677" s="14">
        <v>3.48</v>
      </c>
      <c r="Z1677" s="40">
        <f t="shared" si="690"/>
        <v>1066.4592</v>
      </c>
      <c r="AA1677" s="14">
        <v>6.15</v>
      </c>
      <c r="AB1677" s="40">
        <f t="shared" si="691"/>
        <v>1060.3091999999999</v>
      </c>
      <c r="AC1677" s="14">
        <v>7.49</v>
      </c>
      <c r="AD1677" s="40">
        <f t="shared" si="692"/>
        <v>1058.9692</v>
      </c>
      <c r="AE1677" s="14">
        <v>7.13</v>
      </c>
      <c r="AF1677" s="40">
        <f t="shared" si="693"/>
        <v>1059.3291999999999</v>
      </c>
      <c r="AG1677" s="29" t="s">
        <v>22</v>
      </c>
      <c r="AH1677" s="29" t="s">
        <v>22</v>
      </c>
      <c r="AI1677" s="29" t="s">
        <v>63</v>
      </c>
      <c r="AJ1677" s="29" t="s">
        <v>5413</v>
      </c>
      <c r="AK1677" s="30" t="s">
        <v>25</v>
      </c>
      <c r="AL1677" s="30" t="s">
        <v>25</v>
      </c>
      <c r="AM1677" s="30" t="s">
        <v>4993</v>
      </c>
      <c r="AN1677" s="30" t="s">
        <v>22</v>
      </c>
      <c r="AO1677" s="30" t="s">
        <v>22</v>
      </c>
      <c r="AP1677" s="30"/>
      <c r="AQ1677" s="30" t="s">
        <v>22</v>
      </c>
      <c r="AR1677" s="30" t="s">
        <v>22</v>
      </c>
      <c r="AS1677" s="30"/>
      <c r="AT1677" s="30"/>
      <c r="AU1677" s="30" t="s">
        <v>22</v>
      </c>
      <c r="AV1677" s="30" t="s">
        <v>22</v>
      </c>
      <c r="AW1677" s="30" t="s">
        <v>22</v>
      </c>
      <c r="AX1677" s="30" t="s">
        <v>22</v>
      </c>
      <c r="AY1677" s="30" t="s">
        <v>25</v>
      </c>
      <c r="AZ1677" s="30"/>
      <c r="BA1677" s="30" t="s">
        <v>694</v>
      </c>
      <c r="BB1677" s="30"/>
      <c r="BC1677" s="30" t="s">
        <v>26</v>
      </c>
      <c r="BD1677" s="30"/>
    </row>
    <row r="1678" spans="1:56" x14ac:dyDescent="0.3">
      <c r="A1678" s="31">
        <v>41799</v>
      </c>
      <c r="B1678" s="33" t="s">
        <v>5725</v>
      </c>
      <c r="C1678" s="29">
        <v>4</v>
      </c>
      <c r="D1678" s="29" t="s">
        <v>4664</v>
      </c>
      <c r="E1678" s="30">
        <v>29</v>
      </c>
      <c r="F1678" s="29" t="s">
        <v>49</v>
      </c>
      <c r="G1678" s="29" t="s">
        <v>20</v>
      </c>
      <c r="H1678" s="29" t="s">
        <v>42</v>
      </c>
      <c r="I1678" s="29" t="s">
        <v>25</v>
      </c>
      <c r="J1678" s="29" t="s">
        <v>5709</v>
      </c>
      <c r="K1678" s="29" t="s">
        <v>5738</v>
      </c>
      <c r="L1678" s="29" t="s">
        <v>195</v>
      </c>
      <c r="M1678" s="29" t="s">
        <v>46</v>
      </c>
      <c r="N1678" s="29" t="s">
        <v>4667</v>
      </c>
      <c r="O1678" s="14">
        <v>324.58999999999997</v>
      </c>
      <c r="P1678" s="14">
        <f t="shared" si="685"/>
        <v>1064.9148720000001</v>
      </c>
      <c r="Q1678" s="14">
        <v>6.51</v>
      </c>
      <c r="R1678" s="40">
        <f t="shared" si="686"/>
        <v>1071.4248720000001</v>
      </c>
      <c r="S1678" s="14">
        <v>8.18</v>
      </c>
      <c r="T1678" s="40">
        <f t="shared" si="687"/>
        <v>1063.244872</v>
      </c>
      <c r="U1678" s="14">
        <v>9.7200000000000006</v>
      </c>
      <c r="V1678" s="40">
        <f t="shared" si="688"/>
        <v>1061.704872</v>
      </c>
      <c r="W1678" s="14">
        <v>9.48</v>
      </c>
      <c r="X1678" s="40">
        <f t="shared" si="689"/>
        <v>1061.944872</v>
      </c>
      <c r="Y1678" s="14">
        <v>6.51</v>
      </c>
      <c r="Z1678" s="40">
        <f t="shared" si="690"/>
        <v>1071.4248720000001</v>
      </c>
      <c r="AA1678" s="14">
        <v>8.61</v>
      </c>
      <c r="AB1678" s="40">
        <f t="shared" si="691"/>
        <v>1062.8148720000002</v>
      </c>
      <c r="AC1678" s="14">
        <v>10.08</v>
      </c>
      <c r="AD1678" s="40">
        <f t="shared" si="692"/>
        <v>1061.3448720000001</v>
      </c>
      <c r="AE1678" s="14">
        <v>9.81</v>
      </c>
      <c r="AF1678" s="40">
        <f t="shared" si="693"/>
        <v>1061.6148720000001</v>
      </c>
      <c r="AG1678" s="29" t="s">
        <v>22</v>
      </c>
      <c r="AH1678" s="29" t="s">
        <v>22</v>
      </c>
      <c r="AI1678" s="29" t="s">
        <v>63</v>
      </c>
      <c r="AJ1678" s="29" t="s">
        <v>5413</v>
      </c>
      <c r="AK1678" s="30" t="s">
        <v>22</v>
      </c>
      <c r="AL1678" s="30" t="s">
        <v>25</v>
      </c>
      <c r="AM1678" s="30" t="s">
        <v>20</v>
      </c>
      <c r="AN1678" s="30" t="s">
        <v>22</v>
      </c>
      <c r="AO1678" s="30" t="s">
        <v>22</v>
      </c>
      <c r="AP1678" s="30"/>
      <c r="AQ1678" s="30" t="s">
        <v>22</v>
      </c>
      <c r="AR1678" s="30" t="s">
        <v>22</v>
      </c>
      <c r="AS1678" s="30"/>
      <c r="AT1678" s="30"/>
      <c r="AU1678" s="30" t="s">
        <v>22</v>
      </c>
      <c r="AV1678" s="30" t="s">
        <v>22</v>
      </c>
      <c r="AW1678" s="30" t="s">
        <v>22</v>
      </c>
      <c r="AX1678" s="30" t="s">
        <v>22</v>
      </c>
      <c r="AY1678" s="30" t="s">
        <v>25</v>
      </c>
      <c r="AZ1678" s="30"/>
      <c r="BA1678" s="30" t="s">
        <v>22</v>
      </c>
      <c r="BB1678" s="30"/>
      <c r="BC1678" s="30" t="s">
        <v>62</v>
      </c>
      <c r="BD1678" s="30"/>
    </row>
    <row r="1679" spans="1:56" x14ac:dyDescent="0.3">
      <c r="A1679" s="31">
        <v>41799</v>
      </c>
      <c r="B1679" s="33" t="s">
        <v>5726</v>
      </c>
      <c r="C1679" s="29">
        <v>5</v>
      </c>
      <c r="D1679" s="29" t="s">
        <v>4664</v>
      </c>
      <c r="E1679" s="30">
        <v>29</v>
      </c>
      <c r="F1679" s="29" t="s">
        <v>19</v>
      </c>
      <c r="G1679" s="29" t="s">
        <v>20</v>
      </c>
      <c r="H1679" s="29" t="s">
        <v>42</v>
      </c>
      <c r="I1679" s="29" t="s">
        <v>25</v>
      </c>
      <c r="J1679" s="29" t="s">
        <v>5739</v>
      </c>
      <c r="K1679" s="29" t="s">
        <v>5740</v>
      </c>
      <c r="L1679" s="29" t="s">
        <v>128</v>
      </c>
      <c r="M1679" s="29" t="s">
        <v>46</v>
      </c>
      <c r="N1679" s="29" t="s">
        <v>4667</v>
      </c>
      <c r="O1679" s="14">
        <v>325.98</v>
      </c>
      <c r="P1679" s="14">
        <f t="shared" si="685"/>
        <v>1069.4751840000001</v>
      </c>
      <c r="Q1679" s="14">
        <v>5.79</v>
      </c>
      <c r="R1679" s="40">
        <f t="shared" si="686"/>
        <v>1075.2651840000001</v>
      </c>
      <c r="S1679" s="14">
        <v>9.44</v>
      </c>
      <c r="T1679" s="40">
        <f t="shared" si="687"/>
        <v>1065.825184</v>
      </c>
      <c r="U1679" s="14">
        <v>10.33</v>
      </c>
      <c r="V1679" s="40">
        <f t="shared" si="688"/>
        <v>1064.9351840000002</v>
      </c>
      <c r="W1679" s="14">
        <v>10.52</v>
      </c>
      <c r="X1679" s="40">
        <f t="shared" si="689"/>
        <v>1064.7451840000001</v>
      </c>
      <c r="Y1679" s="14">
        <v>5.79</v>
      </c>
      <c r="Z1679" s="40">
        <f t="shared" si="690"/>
        <v>1075.2651840000001</v>
      </c>
      <c r="AA1679" s="14">
        <v>9.59</v>
      </c>
      <c r="AB1679" s="40">
        <f t="shared" si="691"/>
        <v>1065.6751840000002</v>
      </c>
      <c r="AC1679" s="14">
        <v>10.46</v>
      </c>
      <c r="AD1679" s="40">
        <f t="shared" si="692"/>
        <v>1064.8051840000001</v>
      </c>
      <c r="AE1679" s="14">
        <v>10.61</v>
      </c>
      <c r="AF1679" s="40">
        <f t="shared" si="693"/>
        <v>1064.6551840000002</v>
      </c>
      <c r="AG1679" s="29" t="s">
        <v>22</v>
      </c>
      <c r="AH1679" s="29" t="s">
        <v>22</v>
      </c>
      <c r="AI1679" s="29" t="s">
        <v>28</v>
      </c>
      <c r="AJ1679" s="29" t="s">
        <v>5741</v>
      </c>
      <c r="AK1679" s="30" t="s">
        <v>25</v>
      </c>
      <c r="AL1679" s="30" t="s">
        <v>25</v>
      </c>
      <c r="AM1679" s="30" t="s">
        <v>20</v>
      </c>
      <c r="AN1679" s="30" t="s">
        <v>22</v>
      </c>
      <c r="AO1679" s="30" t="s">
        <v>22</v>
      </c>
      <c r="AP1679" s="30"/>
      <c r="AQ1679" s="30" t="s">
        <v>22</v>
      </c>
      <c r="AR1679" s="30" t="s">
        <v>22</v>
      </c>
      <c r="AS1679" s="30"/>
      <c r="AT1679" s="30"/>
      <c r="AU1679" s="30" t="s">
        <v>22</v>
      </c>
      <c r="AV1679" s="30" t="s">
        <v>22</v>
      </c>
      <c r="AW1679" s="30" t="s">
        <v>22</v>
      </c>
      <c r="AX1679" s="30" t="s">
        <v>22</v>
      </c>
      <c r="AY1679" s="30" t="s">
        <v>25</v>
      </c>
      <c r="AZ1679" s="30"/>
      <c r="BA1679" s="30" t="s">
        <v>22</v>
      </c>
      <c r="BB1679" s="30"/>
      <c r="BC1679" s="30" t="s">
        <v>62</v>
      </c>
      <c r="BD1679" s="30"/>
    </row>
    <row r="1680" spans="1:56" x14ac:dyDescent="0.3">
      <c r="A1680" s="31">
        <v>41799</v>
      </c>
      <c r="B1680" s="33" t="s">
        <v>5727</v>
      </c>
      <c r="C1680" s="29">
        <v>6</v>
      </c>
      <c r="D1680" s="29" t="s">
        <v>4664</v>
      </c>
      <c r="E1680" s="30">
        <v>29</v>
      </c>
      <c r="F1680" s="29" t="s">
        <v>19</v>
      </c>
      <c r="G1680" s="29" t="s">
        <v>94</v>
      </c>
      <c r="H1680" s="29" t="s">
        <v>42</v>
      </c>
      <c r="I1680" s="29" t="s">
        <v>22</v>
      </c>
      <c r="J1680" s="29" t="s">
        <v>5742</v>
      </c>
      <c r="K1680" s="29" t="s">
        <v>5743</v>
      </c>
      <c r="L1680" s="29" t="s">
        <v>75</v>
      </c>
      <c r="M1680" s="29" t="s">
        <v>201</v>
      </c>
      <c r="N1680" s="29" t="s">
        <v>4667</v>
      </c>
      <c r="O1680" s="14">
        <v>324.26</v>
      </c>
      <c r="P1680" s="14">
        <f t="shared" si="685"/>
        <v>1063.832208</v>
      </c>
      <c r="Q1680" s="14">
        <v>3.98</v>
      </c>
      <c r="R1680" s="40">
        <f t="shared" si="686"/>
        <v>1067.8122080000001</v>
      </c>
      <c r="S1680" s="14">
        <v>4.01</v>
      </c>
      <c r="T1680" s="40">
        <f t="shared" si="687"/>
        <v>1063.8022080000001</v>
      </c>
      <c r="U1680" s="14">
        <v>6.47</v>
      </c>
      <c r="V1680" s="40">
        <f t="shared" si="688"/>
        <v>1061.342208</v>
      </c>
      <c r="W1680" s="14">
        <v>6.36</v>
      </c>
      <c r="X1680" s="40">
        <f t="shared" si="689"/>
        <v>1061.4522080000002</v>
      </c>
      <c r="Y1680" s="14">
        <v>3.98</v>
      </c>
      <c r="Z1680" s="40">
        <f t="shared" si="690"/>
        <v>1067.8122080000001</v>
      </c>
      <c r="AA1680" s="14">
        <v>4.45</v>
      </c>
      <c r="AB1680" s="40">
        <f t="shared" si="691"/>
        <v>1063.362208</v>
      </c>
      <c r="AC1680" s="14">
        <v>6.24</v>
      </c>
      <c r="AD1680" s="40">
        <f t="shared" si="692"/>
        <v>1061.572208</v>
      </c>
      <c r="AE1680" s="14">
        <v>6.15</v>
      </c>
      <c r="AF1680" s="40">
        <f t="shared" si="693"/>
        <v>1061.662208</v>
      </c>
      <c r="AG1680" s="29" t="s">
        <v>22</v>
      </c>
      <c r="AH1680" s="29" t="s">
        <v>22</v>
      </c>
      <c r="AI1680" s="29" t="s">
        <v>48</v>
      </c>
      <c r="AJ1680" s="29" t="s">
        <v>5744</v>
      </c>
      <c r="AK1680" s="30" t="s">
        <v>22</v>
      </c>
      <c r="AL1680" s="30" t="s">
        <v>22</v>
      </c>
      <c r="AM1680" s="30"/>
      <c r="AN1680" s="30" t="s">
        <v>22</v>
      </c>
      <c r="AO1680" s="30" t="s">
        <v>22</v>
      </c>
      <c r="AP1680" s="30"/>
      <c r="AQ1680" s="30" t="s">
        <v>22</v>
      </c>
      <c r="AR1680" s="30" t="s">
        <v>22</v>
      </c>
      <c r="AS1680" s="30"/>
      <c r="AT1680" s="30"/>
      <c r="AU1680" s="30" t="s">
        <v>25</v>
      </c>
      <c r="AV1680" s="30" t="s">
        <v>22</v>
      </c>
      <c r="AW1680" s="30" t="s">
        <v>22</v>
      </c>
      <c r="AX1680" s="30" t="s">
        <v>22</v>
      </c>
      <c r="AY1680" s="30" t="s">
        <v>25</v>
      </c>
      <c r="AZ1680" s="30"/>
      <c r="BA1680" s="30" t="s">
        <v>694</v>
      </c>
      <c r="BB1680" s="30"/>
      <c r="BC1680" s="30" t="s">
        <v>62</v>
      </c>
      <c r="BD1680" s="30"/>
    </row>
    <row r="1681" spans="1:56" x14ac:dyDescent="0.3">
      <c r="A1681" s="31">
        <v>41799</v>
      </c>
      <c r="B1681" s="33" t="s">
        <v>5728</v>
      </c>
      <c r="C1681" s="29">
        <v>7</v>
      </c>
      <c r="D1681" s="29" t="s">
        <v>4664</v>
      </c>
      <c r="E1681" s="30">
        <v>29</v>
      </c>
      <c r="F1681" s="29" t="s">
        <v>49</v>
      </c>
      <c r="G1681" s="29" t="s">
        <v>94</v>
      </c>
      <c r="H1681" s="29" t="s">
        <v>4699</v>
      </c>
      <c r="I1681" s="29" t="s">
        <v>22</v>
      </c>
      <c r="J1681" s="29" t="s">
        <v>5745</v>
      </c>
      <c r="K1681" s="29" t="s">
        <v>5746</v>
      </c>
      <c r="L1681" s="29" t="s">
        <v>128</v>
      </c>
      <c r="M1681" s="29" t="s">
        <v>5747</v>
      </c>
      <c r="N1681" s="29" t="s">
        <v>4667</v>
      </c>
      <c r="O1681" s="14">
        <v>322.38</v>
      </c>
      <c r="P1681" s="14">
        <f t="shared" si="685"/>
        <v>1057.6643040000001</v>
      </c>
      <c r="Q1681" s="14">
        <v>4.6399999999999997</v>
      </c>
      <c r="R1681" s="40">
        <f t="shared" si="686"/>
        <v>1062.3043040000002</v>
      </c>
      <c r="S1681" s="14">
        <v>6.2</v>
      </c>
      <c r="T1681" s="40">
        <f t="shared" si="687"/>
        <v>1056.1043040000002</v>
      </c>
      <c r="U1681" s="14">
        <v>9.25</v>
      </c>
      <c r="V1681" s="40">
        <f t="shared" si="688"/>
        <v>1053.0543040000002</v>
      </c>
      <c r="W1681" s="14">
        <v>8.8699999999999992</v>
      </c>
      <c r="X1681" s="40">
        <f t="shared" si="689"/>
        <v>1053.4343040000003</v>
      </c>
      <c r="Y1681" s="14">
        <v>4.6399999999999997</v>
      </c>
      <c r="Z1681" s="40">
        <f t="shared" si="690"/>
        <v>1062.3043040000002</v>
      </c>
      <c r="AA1681" s="14">
        <v>6.4</v>
      </c>
      <c r="AB1681" s="40">
        <f t="shared" si="691"/>
        <v>1055.9043040000001</v>
      </c>
      <c r="AC1681" s="14">
        <v>9.5</v>
      </c>
      <c r="AD1681" s="40">
        <f t="shared" si="692"/>
        <v>1052.8043040000002</v>
      </c>
      <c r="AE1681" s="14">
        <v>9.89</v>
      </c>
      <c r="AF1681" s="40">
        <f t="shared" si="693"/>
        <v>1052.4143040000001</v>
      </c>
      <c r="AG1681" s="29" t="s">
        <v>25</v>
      </c>
      <c r="AH1681" s="29" t="s">
        <v>25</v>
      </c>
      <c r="AI1681" s="29" t="s">
        <v>24</v>
      </c>
      <c r="AJ1681" s="29"/>
      <c r="AK1681" s="30" t="s">
        <v>22</v>
      </c>
      <c r="AL1681" s="30" t="s">
        <v>22</v>
      </c>
      <c r="AM1681" s="30"/>
      <c r="AN1681" s="30" t="s">
        <v>22</v>
      </c>
      <c r="AO1681" s="30" t="s">
        <v>22</v>
      </c>
      <c r="AP1681" s="30"/>
      <c r="AQ1681" s="30" t="s">
        <v>22</v>
      </c>
      <c r="AR1681" s="30" t="s">
        <v>22</v>
      </c>
      <c r="AS1681" s="30"/>
      <c r="AT1681" s="30"/>
      <c r="AU1681" s="30" t="s">
        <v>22</v>
      </c>
      <c r="AV1681" s="30" t="s">
        <v>22</v>
      </c>
      <c r="AW1681" s="30" t="s">
        <v>22</v>
      </c>
      <c r="AX1681" s="30" t="s">
        <v>22</v>
      </c>
      <c r="AY1681" s="30" t="s">
        <v>22</v>
      </c>
      <c r="AZ1681" s="30"/>
      <c r="BA1681" s="30" t="s">
        <v>22</v>
      </c>
      <c r="BB1681" s="30"/>
      <c r="BC1681" s="30" t="s">
        <v>62</v>
      </c>
      <c r="BD1681" s="30"/>
    </row>
    <row r="1682" spans="1:56" x14ac:dyDescent="0.3">
      <c r="A1682" s="31">
        <v>41799</v>
      </c>
      <c r="B1682" s="33" t="s">
        <v>5729</v>
      </c>
      <c r="C1682" s="29">
        <v>8</v>
      </c>
      <c r="D1682" s="29" t="s">
        <v>4664</v>
      </c>
      <c r="E1682" s="30">
        <v>29</v>
      </c>
      <c r="F1682" s="29" t="s">
        <v>72</v>
      </c>
      <c r="G1682" s="29" t="s">
        <v>29</v>
      </c>
      <c r="H1682" s="29" t="s">
        <v>42</v>
      </c>
      <c r="I1682" s="29" t="s">
        <v>25</v>
      </c>
      <c r="J1682" s="29" t="s">
        <v>5748</v>
      </c>
      <c r="K1682" s="29" t="s">
        <v>5749</v>
      </c>
      <c r="L1682" s="29" t="s">
        <v>280</v>
      </c>
      <c r="M1682" s="29" t="s">
        <v>23</v>
      </c>
      <c r="N1682" s="29" t="s">
        <v>4682</v>
      </c>
      <c r="O1682" s="14">
        <v>323.52999999999997</v>
      </c>
      <c r="P1682" s="14">
        <f t="shared" si="685"/>
        <v>1061.437224</v>
      </c>
      <c r="Q1682" s="14">
        <v>4.57</v>
      </c>
      <c r="R1682" s="40">
        <f t="shared" si="686"/>
        <v>1066.007224</v>
      </c>
      <c r="S1682" s="14">
        <v>5.94</v>
      </c>
      <c r="T1682" s="40">
        <f t="shared" si="687"/>
        <v>1060.0672239999999</v>
      </c>
      <c r="U1682" s="14">
        <v>7.82</v>
      </c>
      <c r="V1682" s="40">
        <f t="shared" si="688"/>
        <v>1058.187224</v>
      </c>
      <c r="W1682" s="14">
        <v>7.52</v>
      </c>
      <c r="X1682" s="40">
        <f t="shared" si="689"/>
        <v>1058.487224</v>
      </c>
      <c r="Y1682" s="14">
        <v>4.57</v>
      </c>
      <c r="Z1682" s="40">
        <f t="shared" si="690"/>
        <v>1066.007224</v>
      </c>
      <c r="AA1682" s="14">
        <v>6.16</v>
      </c>
      <c r="AB1682" s="40">
        <f t="shared" si="691"/>
        <v>1059.8472239999999</v>
      </c>
      <c r="AC1682" s="14">
        <v>8.2100000000000009</v>
      </c>
      <c r="AD1682" s="40">
        <f t="shared" si="692"/>
        <v>1057.7972239999999</v>
      </c>
      <c r="AE1682" s="14">
        <v>7.86</v>
      </c>
      <c r="AF1682" s="40">
        <f t="shared" si="693"/>
        <v>1058.1472240000001</v>
      </c>
      <c r="AG1682" s="29" t="s">
        <v>22</v>
      </c>
      <c r="AH1682" s="29" t="s">
        <v>22</v>
      </c>
      <c r="AI1682" s="29" t="s">
        <v>24</v>
      </c>
      <c r="AJ1682" s="29" t="s">
        <v>5413</v>
      </c>
      <c r="AK1682" s="30" t="s">
        <v>22</v>
      </c>
      <c r="AL1682" s="30" t="s">
        <v>22</v>
      </c>
      <c r="AM1682" s="30"/>
      <c r="AN1682" s="30" t="s">
        <v>22</v>
      </c>
      <c r="AO1682" s="30" t="s">
        <v>22</v>
      </c>
      <c r="AP1682" s="30"/>
      <c r="AQ1682" s="30" t="s">
        <v>22</v>
      </c>
      <c r="AR1682" s="30" t="s">
        <v>22</v>
      </c>
      <c r="AS1682" s="30"/>
      <c r="AT1682" s="30"/>
      <c r="AU1682" s="30" t="s">
        <v>22</v>
      </c>
      <c r="AV1682" s="30" t="s">
        <v>22</v>
      </c>
      <c r="AW1682" s="30" t="s">
        <v>22</v>
      </c>
      <c r="AX1682" s="30" t="s">
        <v>22</v>
      </c>
      <c r="AY1682" s="30" t="s">
        <v>25</v>
      </c>
      <c r="AZ1682" s="30"/>
      <c r="BA1682" s="30" t="s">
        <v>694</v>
      </c>
      <c r="BB1682" s="30"/>
      <c r="BC1682" s="30" t="s">
        <v>26</v>
      </c>
      <c r="BD1682" s="30"/>
    </row>
    <row r="1683" spans="1:56" x14ac:dyDescent="0.3">
      <c r="A1683" s="31">
        <v>41799</v>
      </c>
      <c r="B1683" s="33" t="s">
        <v>5730</v>
      </c>
      <c r="C1683" s="29">
        <v>9</v>
      </c>
      <c r="D1683" s="29" t="s">
        <v>4664</v>
      </c>
      <c r="E1683" s="30">
        <v>29</v>
      </c>
      <c r="F1683" s="29" t="s">
        <v>72</v>
      </c>
      <c r="G1683" s="29" t="s">
        <v>29</v>
      </c>
      <c r="H1683" s="29" t="s">
        <v>42</v>
      </c>
      <c r="I1683" s="29" t="s">
        <v>25</v>
      </c>
      <c r="J1683" s="29" t="s">
        <v>5750</v>
      </c>
      <c r="K1683" s="29" t="s">
        <v>5751</v>
      </c>
      <c r="L1683" s="29" t="s">
        <v>35</v>
      </c>
      <c r="M1683" s="29" t="s">
        <v>23</v>
      </c>
      <c r="N1683" s="29" t="s">
        <v>4682</v>
      </c>
      <c r="O1683" s="14">
        <v>323.48</v>
      </c>
      <c r="P1683" s="14">
        <f t="shared" si="685"/>
        <v>1061.2731840000001</v>
      </c>
      <c r="Q1683" s="14">
        <v>5</v>
      </c>
      <c r="R1683" s="40">
        <f t="shared" si="686"/>
        <v>1066.2731840000001</v>
      </c>
      <c r="S1683" s="14">
        <v>6.58</v>
      </c>
      <c r="T1683" s="40">
        <f t="shared" si="687"/>
        <v>1059.6931840000002</v>
      </c>
      <c r="U1683" s="14">
        <v>8.6999999999999993</v>
      </c>
      <c r="V1683" s="40">
        <f t="shared" si="688"/>
        <v>1057.5731840000001</v>
      </c>
      <c r="W1683" s="14">
        <v>8.43</v>
      </c>
      <c r="X1683" s="40">
        <f t="shared" si="689"/>
        <v>1057.8431840000001</v>
      </c>
      <c r="Y1683" s="14">
        <v>5</v>
      </c>
      <c r="Z1683" s="40">
        <f t="shared" si="690"/>
        <v>1066.2731840000001</v>
      </c>
      <c r="AA1683" s="14">
        <v>6.86</v>
      </c>
      <c r="AB1683" s="40">
        <f t="shared" si="691"/>
        <v>1059.4131840000002</v>
      </c>
      <c r="AC1683" s="14">
        <v>8.85</v>
      </c>
      <c r="AD1683" s="40">
        <f t="shared" si="692"/>
        <v>1057.4231840000002</v>
      </c>
      <c r="AE1683" s="14">
        <v>8.5</v>
      </c>
      <c r="AF1683" s="40">
        <f t="shared" si="693"/>
        <v>1057.7731840000001</v>
      </c>
      <c r="AG1683" s="29" t="s">
        <v>22</v>
      </c>
      <c r="AH1683" s="29" t="s">
        <v>22</v>
      </c>
      <c r="AI1683" s="29" t="s">
        <v>24</v>
      </c>
      <c r="AJ1683" s="29"/>
      <c r="AK1683" s="30" t="s">
        <v>22</v>
      </c>
      <c r="AL1683" s="30" t="s">
        <v>22</v>
      </c>
      <c r="AM1683" s="30"/>
      <c r="AN1683" s="30" t="s">
        <v>22</v>
      </c>
      <c r="AO1683" s="30" t="s">
        <v>22</v>
      </c>
      <c r="AP1683" s="30"/>
      <c r="AQ1683" s="30" t="s">
        <v>22</v>
      </c>
      <c r="AR1683" s="30" t="s">
        <v>22</v>
      </c>
      <c r="AS1683" s="30"/>
      <c r="AT1683" s="30"/>
      <c r="AU1683" s="30" t="s">
        <v>22</v>
      </c>
      <c r="AV1683" s="30" t="s">
        <v>22</v>
      </c>
      <c r="AW1683" s="30" t="s">
        <v>22</v>
      </c>
      <c r="AX1683" s="30" t="s">
        <v>22</v>
      </c>
      <c r="AY1683" s="30" t="s">
        <v>25</v>
      </c>
      <c r="AZ1683" s="30"/>
      <c r="BA1683" s="30" t="s">
        <v>694</v>
      </c>
      <c r="BB1683" s="30"/>
      <c r="BC1683" s="30" t="s">
        <v>26</v>
      </c>
      <c r="BD1683" s="30"/>
    </row>
    <row r="1684" spans="1:56" x14ac:dyDescent="0.3">
      <c r="A1684" s="31">
        <v>41799</v>
      </c>
      <c r="B1684" s="33" t="s">
        <v>5731</v>
      </c>
      <c r="C1684" s="29">
        <v>10</v>
      </c>
      <c r="D1684" s="29" t="s">
        <v>4664</v>
      </c>
      <c r="E1684" s="30">
        <v>29</v>
      </c>
      <c r="F1684" s="29" t="s">
        <v>72</v>
      </c>
      <c r="G1684" s="29" t="s">
        <v>94</v>
      </c>
      <c r="H1684" s="29" t="s">
        <v>42</v>
      </c>
      <c r="I1684" s="29" t="s">
        <v>22</v>
      </c>
      <c r="J1684" s="29" t="s">
        <v>1084</v>
      </c>
      <c r="K1684" s="29" t="s">
        <v>5752</v>
      </c>
      <c r="L1684" s="29" t="s">
        <v>35</v>
      </c>
      <c r="M1684" s="29" t="s">
        <v>23</v>
      </c>
      <c r="N1684" s="29" t="s">
        <v>4702</v>
      </c>
      <c r="O1684" s="14">
        <v>323.04000000000002</v>
      </c>
      <c r="P1684" s="14">
        <f t="shared" si="685"/>
        <v>1059.8296320000002</v>
      </c>
      <c r="Q1684" s="14">
        <v>4.95</v>
      </c>
      <c r="R1684" s="40">
        <f t="shared" si="686"/>
        <v>1064.7796320000002</v>
      </c>
      <c r="S1684" s="14">
        <v>6.12</v>
      </c>
      <c r="T1684" s="40">
        <f t="shared" si="687"/>
        <v>1058.6596320000003</v>
      </c>
      <c r="U1684" s="14">
        <v>8.0299999999999994</v>
      </c>
      <c r="V1684" s="40">
        <f t="shared" si="688"/>
        <v>1056.7496320000002</v>
      </c>
      <c r="W1684" s="14">
        <v>8.2799999999999994</v>
      </c>
      <c r="X1684" s="40">
        <f t="shared" si="689"/>
        <v>1056.4996320000002</v>
      </c>
      <c r="Y1684" s="14">
        <v>4.95</v>
      </c>
      <c r="Z1684" s="40">
        <f t="shared" si="690"/>
        <v>1064.7796320000002</v>
      </c>
      <c r="AA1684" s="14">
        <v>6.73</v>
      </c>
      <c r="AB1684" s="40">
        <f t="shared" si="691"/>
        <v>1058.0496320000002</v>
      </c>
      <c r="AC1684" s="14">
        <v>8.19</v>
      </c>
      <c r="AD1684" s="40">
        <f t="shared" si="692"/>
        <v>1056.5896320000002</v>
      </c>
      <c r="AE1684" s="14">
        <v>8.15</v>
      </c>
      <c r="AF1684" s="40">
        <f t="shared" si="693"/>
        <v>1056.6296320000001</v>
      </c>
      <c r="AG1684" s="29" t="s">
        <v>22</v>
      </c>
      <c r="AH1684" s="29" t="s">
        <v>22</v>
      </c>
      <c r="AI1684" s="29" t="s">
        <v>48</v>
      </c>
      <c r="AJ1684" s="29" t="s">
        <v>5753</v>
      </c>
      <c r="AK1684" s="30" t="s">
        <v>22</v>
      </c>
      <c r="AL1684" s="30" t="s">
        <v>22</v>
      </c>
      <c r="AM1684" s="30"/>
      <c r="AN1684" s="30" t="s">
        <v>22</v>
      </c>
      <c r="AO1684" s="30" t="s">
        <v>22</v>
      </c>
      <c r="AP1684" s="30"/>
      <c r="AQ1684" s="30" t="s">
        <v>22</v>
      </c>
      <c r="AR1684" s="30" t="s">
        <v>22</v>
      </c>
      <c r="AS1684" s="30"/>
      <c r="AT1684" s="30"/>
      <c r="AU1684" s="30" t="s">
        <v>22</v>
      </c>
      <c r="AV1684" s="30" t="s">
        <v>22</v>
      </c>
      <c r="AW1684" s="30" t="s">
        <v>22</v>
      </c>
      <c r="AX1684" s="30" t="s">
        <v>22</v>
      </c>
      <c r="AY1684" s="30" t="s">
        <v>25</v>
      </c>
      <c r="AZ1684" s="30" t="s">
        <v>449</v>
      </c>
      <c r="BA1684" s="30" t="s">
        <v>694</v>
      </c>
      <c r="BB1684" s="30" t="s">
        <v>449</v>
      </c>
      <c r="BC1684" s="30" t="s">
        <v>26</v>
      </c>
      <c r="BD1684" s="30"/>
    </row>
    <row r="1685" spans="1:56" x14ac:dyDescent="0.3">
      <c r="A1685" s="31">
        <v>41799</v>
      </c>
      <c r="B1685" s="33" t="s">
        <v>5754</v>
      </c>
      <c r="C1685" s="29">
        <v>1</v>
      </c>
      <c r="D1685" s="29" t="s">
        <v>4664</v>
      </c>
      <c r="E1685" s="30">
        <v>30</v>
      </c>
      <c r="F1685" s="29" t="s">
        <v>49</v>
      </c>
      <c r="G1685" s="29" t="s">
        <v>29</v>
      </c>
      <c r="H1685" s="29" t="s">
        <v>4699</v>
      </c>
      <c r="I1685" s="29" t="s">
        <v>25</v>
      </c>
      <c r="J1685" s="29" t="s">
        <v>5762</v>
      </c>
      <c r="K1685" s="29" t="s">
        <v>5763</v>
      </c>
      <c r="L1685" s="29" t="s">
        <v>128</v>
      </c>
      <c r="M1685" s="29" t="s">
        <v>5764</v>
      </c>
      <c r="N1685" s="29" t="s">
        <v>4667</v>
      </c>
      <c r="O1685" s="14">
        <v>318.2</v>
      </c>
      <c r="P1685" s="14">
        <f t="shared" si="685"/>
        <v>1043.95056</v>
      </c>
      <c r="Q1685" s="14">
        <v>5.82</v>
      </c>
      <c r="R1685" s="40">
        <f t="shared" si="686"/>
        <v>1049.7705599999999</v>
      </c>
      <c r="S1685" s="14">
        <v>8.26</v>
      </c>
      <c r="T1685" s="40">
        <f t="shared" si="687"/>
        <v>1041.5105599999999</v>
      </c>
      <c r="U1685" s="14">
        <v>10.88</v>
      </c>
      <c r="V1685" s="40">
        <f t="shared" si="688"/>
        <v>1038.8905599999998</v>
      </c>
      <c r="W1685" s="14">
        <v>10.44</v>
      </c>
      <c r="X1685" s="40">
        <f t="shared" si="689"/>
        <v>1039.3305599999999</v>
      </c>
      <c r="Y1685" s="14">
        <v>5.82</v>
      </c>
      <c r="Z1685" s="40">
        <f t="shared" si="690"/>
        <v>1049.7705599999999</v>
      </c>
      <c r="AA1685" s="14">
        <v>8.32</v>
      </c>
      <c r="AB1685" s="40">
        <f t="shared" si="691"/>
        <v>1041.45056</v>
      </c>
      <c r="AC1685" s="14">
        <v>11.08</v>
      </c>
      <c r="AD1685" s="40">
        <f t="shared" si="692"/>
        <v>1038.69056</v>
      </c>
      <c r="AE1685" s="14">
        <v>10.7</v>
      </c>
      <c r="AF1685" s="40">
        <f t="shared" si="693"/>
        <v>1039.0705599999999</v>
      </c>
      <c r="AG1685" s="29" t="s">
        <v>22</v>
      </c>
      <c r="AH1685" s="29" t="s">
        <v>22</v>
      </c>
      <c r="AI1685" s="29" t="s">
        <v>24</v>
      </c>
      <c r="AJ1685" s="29"/>
      <c r="AK1685" s="30" t="s">
        <v>22</v>
      </c>
      <c r="AL1685" s="30" t="s">
        <v>22</v>
      </c>
      <c r="AM1685" s="30"/>
      <c r="AN1685" s="30" t="s">
        <v>22</v>
      </c>
      <c r="AO1685" s="30" t="s">
        <v>22</v>
      </c>
      <c r="AP1685" s="30"/>
      <c r="AQ1685" s="30" t="s">
        <v>22</v>
      </c>
      <c r="AR1685" s="30" t="s">
        <v>22</v>
      </c>
      <c r="AS1685" s="30"/>
      <c r="AT1685" s="30"/>
      <c r="AU1685" s="30" t="s">
        <v>22</v>
      </c>
      <c r="AV1685" s="30" t="s">
        <v>22</v>
      </c>
      <c r="AW1685" s="30" t="s">
        <v>22</v>
      </c>
      <c r="AX1685" s="30" t="s">
        <v>22</v>
      </c>
      <c r="AY1685" s="30" t="s">
        <v>25</v>
      </c>
      <c r="AZ1685" s="30"/>
      <c r="BA1685" s="30" t="s">
        <v>694</v>
      </c>
      <c r="BB1685" s="30"/>
      <c r="BC1685" s="30" t="s">
        <v>62</v>
      </c>
      <c r="BD1685" s="30"/>
    </row>
    <row r="1686" spans="1:56" x14ac:dyDescent="0.3">
      <c r="A1686" s="31">
        <v>41799</v>
      </c>
      <c r="B1686" s="33"/>
      <c r="C1686" s="29">
        <v>2</v>
      </c>
      <c r="D1686" s="29" t="s">
        <v>4664</v>
      </c>
      <c r="E1686" s="30">
        <v>30</v>
      </c>
      <c r="F1686" s="29" t="s">
        <v>49</v>
      </c>
      <c r="G1686" s="29" t="s">
        <v>29</v>
      </c>
      <c r="H1686" s="29" t="s">
        <v>4699</v>
      </c>
      <c r="I1686" s="29" t="s">
        <v>25</v>
      </c>
      <c r="J1686" s="29" t="s">
        <v>5762</v>
      </c>
      <c r="K1686" s="29" t="s">
        <v>5763</v>
      </c>
      <c r="L1686" s="29" t="s">
        <v>128</v>
      </c>
      <c r="M1686" s="29" t="s">
        <v>5765</v>
      </c>
      <c r="N1686" s="29" t="s">
        <v>4667</v>
      </c>
      <c r="O1686" s="14"/>
      <c r="P1686" s="14">
        <f t="shared" si="685"/>
        <v>0</v>
      </c>
      <c r="Q1686" s="14">
        <v>5.81</v>
      </c>
      <c r="R1686" s="40">
        <f t="shared" si="686"/>
        <v>5.81</v>
      </c>
      <c r="S1686" s="14">
        <v>8.1999999999999993</v>
      </c>
      <c r="T1686" s="40">
        <f t="shared" si="687"/>
        <v>-2.3899999999999997</v>
      </c>
      <c r="U1686" s="14">
        <v>10.78</v>
      </c>
      <c r="V1686" s="40">
        <f t="shared" si="688"/>
        <v>-4.97</v>
      </c>
      <c r="W1686" s="14">
        <v>10.32</v>
      </c>
      <c r="X1686" s="40">
        <f t="shared" si="689"/>
        <v>-4.5100000000000007</v>
      </c>
      <c r="Y1686" s="14">
        <v>5.81</v>
      </c>
      <c r="Z1686" s="40">
        <f t="shared" si="690"/>
        <v>5.81</v>
      </c>
      <c r="AA1686" s="14">
        <v>8.23</v>
      </c>
      <c r="AB1686" s="40">
        <f t="shared" si="691"/>
        <v>-2.4200000000000008</v>
      </c>
      <c r="AC1686" s="14">
        <v>10.62</v>
      </c>
      <c r="AD1686" s="40">
        <f t="shared" si="692"/>
        <v>-4.8099999999999996</v>
      </c>
      <c r="AE1686" s="14">
        <v>10.37</v>
      </c>
      <c r="AF1686" s="40">
        <f t="shared" si="693"/>
        <v>-4.5599999999999996</v>
      </c>
      <c r="AG1686" s="29" t="s">
        <v>22</v>
      </c>
      <c r="AH1686" s="29" t="s">
        <v>22</v>
      </c>
      <c r="AI1686" s="29" t="s">
        <v>24</v>
      </c>
      <c r="AJ1686" s="29"/>
      <c r="AK1686" s="30" t="s">
        <v>22</v>
      </c>
      <c r="AL1686" s="30" t="s">
        <v>22</v>
      </c>
      <c r="AM1686" s="30"/>
      <c r="AN1686" s="30" t="s">
        <v>22</v>
      </c>
      <c r="AO1686" s="30" t="s">
        <v>22</v>
      </c>
      <c r="AP1686" s="30"/>
      <c r="AQ1686" s="30" t="s">
        <v>22</v>
      </c>
      <c r="AR1686" s="30" t="s">
        <v>22</v>
      </c>
      <c r="AS1686" s="30"/>
      <c r="AT1686" s="30"/>
      <c r="AU1686" s="30" t="s">
        <v>22</v>
      </c>
      <c r="AV1686" s="30" t="s">
        <v>22</v>
      </c>
      <c r="AW1686" s="30" t="s">
        <v>22</v>
      </c>
      <c r="AX1686" s="30" t="s">
        <v>22</v>
      </c>
      <c r="AY1686" s="30" t="s">
        <v>25</v>
      </c>
      <c r="AZ1686" s="30"/>
      <c r="BA1686" s="30" t="s">
        <v>694</v>
      </c>
      <c r="BB1686" s="30"/>
      <c r="BC1686" s="30" t="s">
        <v>62</v>
      </c>
      <c r="BD1686" s="30"/>
    </row>
    <row r="1687" spans="1:56" x14ac:dyDescent="0.3">
      <c r="A1687" s="31">
        <v>41799</v>
      </c>
      <c r="B1687" s="33" t="s">
        <v>5755</v>
      </c>
      <c r="C1687" s="29">
        <v>3</v>
      </c>
      <c r="D1687" s="29" t="s">
        <v>4664</v>
      </c>
      <c r="E1687" s="30">
        <v>30</v>
      </c>
      <c r="F1687" s="29" t="s">
        <v>49</v>
      </c>
      <c r="G1687" s="29" t="s">
        <v>29</v>
      </c>
      <c r="H1687" s="29" t="s">
        <v>4699</v>
      </c>
      <c r="I1687" s="29" t="s">
        <v>25</v>
      </c>
      <c r="J1687" s="29" t="s">
        <v>5734</v>
      </c>
      <c r="K1687" s="29" t="s">
        <v>5766</v>
      </c>
      <c r="L1687" s="29" t="s">
        <v>317</v>
      </c>
      <c r="M1687" s="29" t="s">
        <v>5767</v>
      </c>
      <c r="N1687" s="29" t="s">
        <v>4667</v>
      </c>
      <c r="O1687" s="14">
        <v>319.52999999999997</v>
      </c>
      <c r="P1687" s="14">
        <f t="shared" si="685"/>
        <v>1048.314024</v>
      </c>
      <c r="Q1687" s="14">
        <v>5.65</v>
      </c>
      <c r="R1687" s="40">
        <f t="shared" si="686"/>
        <v>1053.9640240000001</v>
      </c>
      <c r="S1687" s="14">
        <v>6.9</v>
      </c>
      <c r="T1687" s="40">
        <f t="shared" si="687"/>
        <v>1047.064024</v>
      </c>
      <c r="U1687" s="14">
        <v>10.5</v>
      </c>
      <c r="V1687" s="40">
        <f t="shared" si="688"/>
        <v>1043.4640240000001</v>
      </c>
      <c r="W1687" s="14">
        <v>10.26</v>
      </c>
      <c r="X1687" s="40">
        <f t="shared" si="689"/>
        <v>1043.7040240000001</v>
      </c>
      <c r="Y1687" s="14">
        <v>5.65</v>
      </c>
      <c r="Z1687" s="40">
        <f t="shared" si="690"/>
        <v>1053.9640240000001</v>
      </c>
      <c r="AA1687" s="14">
        <v>7.39</v>
      </c>
      <c r="AB1687" s="40">
        <f t="shared" si="691"/>
        <v>1046.574024</v>
      </c>
      <c r="AC1687" s="14">
        <v>10.95</v>
      </c>
      <c r="AD1687" s="40">
        <f t="shared" si="692"/>
        <v>1043.0140240000001</v>
      </c>
      <c r="AE1687" s="14">
        <v>11.08</v>
      </c>
      <c r="AF1687" s="40">
        <f t="shared" si="693"/>
        <v>1042.8840240000002</v>
      </c>
      <c r="AG1687" s="29" t="s">
        <v>22</v>
      </c>
      <c r="AH1687" s="29" t="s">
        <v>22</v>
      </c>
      <c r="AI1687" s="29" t="s">
        <v>24</v>
      </c>
      <c r="AJ1687" s="29"/>
      <c r="AK1687" s="30" t="s">
        <v>22</v>
      </c>
      <c r="AL1687" s="30" t="s">
        <v>22</v>
      </c>
      <c r="AM1687" s="30"/>
      <c r="AN1687" s="30" t="s">
        <v>22</v>
      </c>
      <c r="AO1687" s="30" t="s">
        <v>22</v>
      </c>
      <c r="AP1687" s="30"/>
      <c r="AQ1687" s="30" t="s">
        <v>22</v>
      </c>
      <c r="AR1687" s="30" t="s">
        <v>22</v>
      </c>
      <c r="AS1687" s="30"/>
      <c r="AT1687" s="30"/>
      <c r="AU1687" s="30" t="s">
        <v>22</v>
      </c>
      <c r="AV1687" s="30" t="s">
        <v>22</v>
      </c>
      <c r="AW1687" s="30" t="s">
        <v>22</v>
      </c>
      <c r="AX1687" s="30" t="s">
        <v>22</v>
      </c>
      <c r="AY1687" s="30" t="s">
        <v>25</v>
      </c>
      <c r="AZ1687" s="30"/>
      <c r="BA1687" s="30" t="s">
        <v>694</v>
      </c>
      <c r="BB1687" s="30" t="s">
        <v>5117</v>
      </c>
      <c r="BC1687" s="30" t="s">
        <v>62</v>
      </c>
      <c r="BD1687" s="30"/>
    </row>
    <row r="1688" spans="1:56" x14ac:dyDescent="0.3">
      <c r="A1688" s="31">
        <v>41799</v>
      </c>
      <c r="B1688" s="33" t="s">
        <v>5756</v>
      </c>
      <c r="C1688" s="29">
        <v>4</v>
      </c>
      <c r="D1688" s="29" t="s">
        <v>4664</v>
      </c>
      <c r="E1688" s="30">
        <v>30</v>
      </c>
      <c r="F1688" s="29" t="s">
        <v>19</v>
      </c>
      <c r="G1688" s="29" t="s">
        <v>29</v>
      </c>
      <c r="H1688" s="29" t="s">
        <v>4699</v>
      </c>
      <c r="I1688" s="29" t="s">
        <v>25</v>
      </c>
      <c r="J1688" s="29" t="s">
        <v>5734</v>
      </c>
      <c r="K1688" s="29" t="s">
        <v>5768</v>
      </c>
      <c r="L1688" s="29" t="s">
        <v>317</v>
      </c>
      <c r="M1688" s="29" t="s">
        <v>5767</v>
      </c>
      <c r="N1688" s="29" t="s">
        <v>4667</v>
      </c>
      <c r="O1688" s="14">
        <v>320.26</v>
      </c>
      <c r="P1688" s="14">
        <f t="shared" si="685"/>
        <v>1050.709008</v>
      </c>
      <c r="Q1688" s="14">
        <v>5.36</v>
      </c>
      <c r="R1688" s="40">
        <f t="shared" si="686"/>
        <v>1056.0690079999999</v>
      </c>
      <c r="S1688" s="14">
        <v>8.0299999999999994</v>
      </c>
      <c r="T1688" s="40">
        <f t="shared" si="687"/>
        <v>1048.039008</v>
      </c>
      <c r="U1688" s="14">
        <v>11.65</v>
      </c>
      <c r="V1688" s="40">
        <f t="shared" si="688"/>
        <v>1044.4190079999998</v>
      </c>
      <c r="W1688" s="14">
        <v>10.19</v>
      </c>
      <c r="X1688" s="40">
        <f t="shared" si="689"/>
        <v>1045.8790079999999</v>
      </c>
      <c r="Y1688" s="14">
        <v>5.36</v>
      </c>
      <c r="Z1688" s="40">
        <f t="shared" si="690"/>
        <v>1056.0690079999999</v>
      </c>
      <c r="AA1688" s="14">
        <v>7.84</v>
      </c>
      <c r="AB1688" s="40">
        <f t="shared" si="691"/>
        <v>1048.229008</v>
      </c>
      <c r="AC1688" s="14">
        <v>11.32</v>
      </c>
      <c r="AD1688" s="40">
        <f t="shared" si="692"/>
        <v>1044.749008</v>
      </c>
      <c r="AE1688" s="14">
        <v>10.62</v>
      </c>
      <c r="AF1688" s="40">
        <f t="shared" si="693"/>
        <v>1045.449008</v>
      </c>
      <c r="AG1688" s="29" t="s">
        <v>22</v>
      </c>
      <c r="AH1688" s="29" t="s">
        <v>22</v>
      </c>
      <c r="AI1688" s="29" t="s">
        <v>28</v>
      </c>
      <c r="AJ1688" s="29" t="s">
        <v>5769</v>
      </c>
      <c r="AK1688" s="30" t="s">
        <v>22</v>
      </c>
      <c r="AL1688" s="30" t="s">
        <v>22</v>
      </c>
      <c r="AM1688" s="30"/>
      <c r="AN1688" s="30" t="s">
        <v>22</v>
      </c>
      <c r="AO1688" s="30" t="s">
        <v>22</v>
      </c>
      <c r="AP1688" s="30"/>
      <c r="AQ1688" s="30" t="s">
        <v>22</v>
      </c>
      <c r="AR1688" s="30" t="s">
        <v>22</v>
      </c>
      <c r="AS1688" s="30"/>
      <c r="AT1688" s="30"/>
      <c r="AU1688" s="30" t="s">
        <v>22</v>
      </c>
      <c r="AV1688" s="30" t="s">
        <v>22</v>
      </c>
      <c r="AW1688" s="30" t="s">
        <v>22</v>
      </c>
      <c r="AX1688" s="30" t="s">
        <v>22</v>
      </c>
      <c r="AY1688" s="30" t="s">
        <v>25</v>
      </c>
      <c r="AZ1688" s="30"/>
      <c r="BA1688" s="30" t="s">
        <v>694</v>
      </c>
      <c r="BB1688" s="30" t="s">
        <v>5121</v>
      </c>
      <c r="BC1688" s="30" t="s">
        <v>62</v>
      </c>
      <c r="BD1688" s="30"/>
    </row>
    <row r="1689" spans="1:56" x14ac:dyDescent="0.3">
      <c r="A1689" s="31">
        <v>41799</v>
      </c>
      <c r="B1689" s="33" t="s">
        <v>5757</v>
      </c>
      <c r="C1689" s="29">
        <v>5</v>
      </c>
      <c r="D1689" s="29" t="s">
        <v>4664</v>
      </c>
      <c r="E1689" s="30">
        <v>30</v>
      </c>
      <c r="F1689" s="29" t="s">
        <v>19</v>
      </c>
      <c r="G1689" s="29" t="s">
        <v>20</v>
      </c>
      <c r="H1689" s="29" t="s">
        <v>42</v>
      </c>
      <c r="I1689" s="29" t="s">
        <v>25</v>
      </c>
      <c r="J1689" s="29" t="s">
        <v>5734</v>
      </c>
      <c r="K1689" s="29" t="s">
        <v>5770</v>
      </c>
      <c r="L1689" s="29" t="s">
        <v>128</v>
      </c>
      <c r="M1689" s="29" t="s">
        <v>201</v>
      </c>
      <c r="N1689" s="29" t="s">
        <v>4667</v>
      </c>
      <c r="O1689" s="14">
        <v>320.27999999999997</v>
      </c>
      <c r="P1689" s="14">
        <f t="shared" si="685"/>
        <v>1050.7746239999999</v>
      </c>
      <c r="Q1689" s="14">
        <v>6.69</v>
      </c>
      <c r="R1689" s="40">
        <f t="shared" si="686"/>
        <v>1057.464624</v>
      </c>
      <c r="S1689" s="14">
        <v>7.88</v>
      </c>
      <c r="T1689" s="40">
        <f t="shared" si="687"/>
        <v>1049.5846239999998</v>
      </c>
      <c r="U1689" s="14">
        <v>10.44</v>
      </c>
      <c r="V1689" s="40">
        <f t="shared" si="688"/>
        <v>1047.0246239999999</v>
      </c>
      <c r="W1689" s="14">
        <v>10</v>
      </c>
      <c r="X1689" s="40">
        <f t="shared" si="689"/>
        <v>1047.464624</v>
      </c>
      <c r="Y1689" s="14">
        <v>6.69</v>
      </c>
      <c r="Z1689" s="40">
        <f t="shared" si="690"/>
        <v>1057.464624</v>
      </c>
      <c r="AA1689" s="14">
        <v>7.86</v>
      </c>
      <c r="AB1689" s="40">
        <f t="shared" si="691"/>
        <v>1049.6046240000001</v>
      </c>
      <c r="AC1689" s="14">
        <v>10.33</v>
      </c>
      <c r="AD1689" s="40">
        <f t="shared" si="692"/>
        <v>1047.134624</v>
      </c>
      <c r="AE1689" s="14">
        <v>10.4</v>
      </c>
      <c r="AF1689" s="40">
        <f t="shared" si="693"/>
        <v>1047.0646239999999</v>
      </c>
      <c r="AG1689" s="29" t="s">
        <v>22</v>
      </c>
      <c r="AH1689" s="29" t="s">
        <v>25</v>
      </c>
      <c r="AI1689" s="29" t="s">
        <v>28</v>
      </c>
      <c r="AJ1689" s="29" t="s">
        <v>5771</v>
      </c>
      <c r="AK1689" s="30" t="s">
        <v>22</v>
      </c>
      <c r="AL1689" s="30" t="s">
        <v>25</v>
      </c>
      <c r="AM1689" s="30" t="s">
        <v>124</v>
      </c>
      <c r="AN1689" s="30" t="s">
        <v>25</v>
      </c>
      <c r="AO1689" s="30" t="s">
        <v>22</v>
      </c>
      <c r="AP1689" s="30" t="s">
        <v>5772</v>
      </c>
      <c r="AQ1689" s="30" t="s">
        <v>22</v>
      </c>
      <c r="AR1689" s="30" t="s">
        <v>22</v>
      </c>
      <c r="AS1689" s="30"/>
      <c r="AT1689" s="30"/>
      <c r="AU1689" s="30" t="s">
        <v>22</v>
      </c>
      <c r="AV1689" s="30" t="s">
        <v>22</v>
      </c>
      <c r="AW1689" s="30" t="s">
        <v>22</v>
      </c>
      <c r="AX1689" s="30" t="s">
        <v>22</v>
      </c>
      <c r="AY1689" s="30" t="s">
        <v>25</v>
      </c>
      <c r="AZ1689" s="30"/>
      <c r="BA1689" s="30" t="s">
        <v>22</v>
      </c>
      <c r="BB1689" s="30" t="s">
        <v>5773</v>
      </c>
      <c r="BC1689" s="30" t="s">
        <v>62</v>
      </c>
      <c r="BD1689" s="30"/>
    </row>
    <row r="1690" spans="1:56" x14ac:dyDescent="0.3">
      <c r="A1690" s="31">
        <v>41799</v>
      </c>
      <c r="B1690" s="33" t="s">
        <v>5758</v>
      </c>
      <c r="C1690" s="29">
        <v>6</v>
      </c>
      <c r="D1690" s="29" t="s">
        <v>4664</v>
      </c>
      <c r="E1690" s="30">
        <v>30</v>
      </c>
      <c r="F1690" s="29" t="s">
        <v>19</v>
      </c>
      <c r="G1690" s="29" t="s">
        <v>20</v>
      </c>
      <c r="H1690" s="29" t="s">
        <v>42</v>
      </c>
      <c r="I1690" s="29" t="s">
        <v>25</v>
      </c>
      <c r="J1690" s="29" t="s">
        <v>5734</v>
      </c>
      <c r="K1690" s="29" t="s">
        <v>5425</v>
      </c>
      <c r="L1690" s="29" t="s">
        <v>128</v>
      </c>
      <c r="M1690" s="29" t="s">
        <v>201</v>
      </c>
      <c r="N1690" s="29" t="s">
        <v>4667</v>
      </c>
      <c r="O1690" s="14">
        <v>323.02</v>
      </c>
      <c r="P1690" s="14">
        <f t="shared" si="685"/>
        <v>1059.7640160000001</v>
      </c>
      <c r="Q1690" s="14">
        <v>5.82</v>
      </c>
      <c r="R1690" s="40">
        <f t="shared" si="686"/>
        <v>1065.584016</v>
      </c>
      <c r="S1690" s="14">
        <v>8.6</v>
      </c>
      <c r="T1690" s="40">
        <f t="shared" si="687"/>
        <v>1056.9840160000001</v>
      </c>
      <c r="U1690" s="14">
        <v>11.24</v>
      </c>
      <c r="V1690" s="40">
        <f t="shared" si="688"/>
        <v>1054.344016</v>
      </c>
      <c r="W1690" s="14">
        <v>10.76</v>
      </c>
      <c r="X1690" s="40">
        <f t="shared" si="689"/>
        <v>1054.824016</v>
      </c>
      <c r="Y1690" s="14">
        <v>5.82</v>
      </c>
      <c r="Z1690" s="40">
        <f t="shared" si="690"/>
        <v>1065.584016</v>
      </c>
      <c r="AA1690" s="14">
        <v>8.85</v>
      </c>
      <c r="AB1690" s="40">
        <f t="shared" si="691"/>
        <v>1056.7340160000001</v>
      </c>
      <c r="AC1690" s="14">
        <v>11.24</v>
      </c>
      <c r="AD1690" s="40">
        <f t="shared" si="692"/>
        <v>1054.344016</v>
      </c>
      <c r="AE1690" s="14">
        <v>10.98</v>
      </c>
      <c r="AF1690" s="40">
        <f t="shared" si="693"/>
        <v>1054.604016</v>
      </c>
      <c r="AG1690" s="29" t="s">
        <v>22</v>
      </c>
      <c r="AH1690" s="29" t="s">
        <v>22</v>
      </c>
      <c r="AI1690" s="29" t="s">
        <v>24</v>
      </c>
      <c r="AJ1690" s="29"/>
      <c r="AK1690" s="30" t="s">
        <v>22</v>
      </c>
      <c r="AL1690" s="30" t="s">
        <v>22</v>
      </c>
      <c r="AM1690" s="30"/>
      <c r="AN1690" s="30" t="s">
        <v>22</v>
      </c>
      <c r="AO1690" s="30" t="s">
        <v>22</v>
      </c>
      <c r="AP1690" s="30"/>
      <c r="AQ1690" s="30" t="s">
        <v>22</v>
      </c>
      <c r="AR1690" s="30" t="s">
        <v>22</v>
      </c>
      <c r="AS1690" s="30"/>
      <c r="AT1690" s="30"/>
      <c r="AU1690" s="30" t="s">
        <v>22</v>
      </c>
      <c r="AV1690" s="30" t="s">
        <v>22</v>
      </c>
      <c r="AW1690" s="30" t="s">
        <v>22</v>
      </c>
      <c r="AX1690" s="30" t="s">
        <v>22</v>
      </c>
      <c r="AY1690" s="30" t="s">
        <v>25</v>
      </c>
      <c r="AZ1690" s="30"/>
      <c r="BA1690" s="30" t="s">
        <v>22</v>
      </c>
      <c r="BB1690" s="30"/>
      <c r="BC1690" s="30" t="s">
        <v>26</v>
      </c>
      <c r="BD1690" s="30"/>
    </row>
    <row r="1691" spans="1:56" x14ac:dyDescent="0.3">
      <c r="A1691" s="31">
        <v>41799</v>
      </c>
      <c r="B1691" s="33" t="s">
        <v>5759</v>
      </c>
      <c r="C1691" s="29">
        <v>7</v>
      </c>
      <c r="D1691" s="29" t="s">
        <v>4664</v>
      </c>
      <c r="E1691" s="30">
        <v>30</v>
      </c>
      <c r="F1691" s="29" t="s">
        <v>65</v>
      </c>
      <c r="G1691" s="29" t="s">
        <v>29</v>
      </c>
      <c r="H1691" s="29" t="s">
        <v>42</v>
      </c>
      <c r="I1691" s="29" t="s">
        <v>22</v>
      </c>
      <c r="J1691" s="29" t="s">
        <v>5774</v>
      </c>
      <c r="K1691" s="29" t="s">
        <v>5775</v>
      </c>
      <c r="L1691" s="29" t="s">
        <v>35</v>
      </c>
      <c r="M1691" s="29" t="s">
        <v>46</v>
      </c>
      <c r="N1691" s="29" t="s">
        <v>4682</v>
      </c>
      <c r="O1691" s="14">
        <v>323.3</v>
      </c>
      <c r="P1691" s="14">
        <f t="shared" si="685"/>
        <v>1060.68264</v>
      </c>
      <c r="Q1691" s="14">
        <v>5.57</v>
      </c>
      <c r="R1691" s="40">
        <f t="shared" si="686"/>
        <v>1066.2526399999999</v>
      </c>
      <c r="S1691" s="14">
        <v>6.3</v>
      </c>
      <c r="T1691" s="40">
        <f t="shared" si="687"/>
        <v>1059.95264</v>
      </c>
      <c r="U1691" s="14">
        <v>7.72</v>
      </c>
      <c r="V1691" s="40">
        <f t="shared" si="688"/>
        <v>1058.5326399999999</v>
      </c>
      <c r="W1691" s="14">
        <v>7.72</v>
      </c>
      <c r="X1691" s="40">
        <f t="shared" si="689"/>
        <v>1058.5326399999999</v>
      </c>
      <c r="Y1691" s="14">
        <v>5.57</v>
      </c>
      <c r="Z1691" s="40">
        <f t="shared" si="690"/>
        <v>1066.2526399999999</v>
      </c>
      <c r="AA1691" s="14">
        <v>6.35</v>
      </c>
      <c r="AB1691" s="40">
        <f t="shared" si="691"/>
        <v>1059.90264</v>
      </c>
      <c r="AC1691" s="14">
        <v>7.72</v>
      </c>
      <c r="AD1691" s="40">
        <f t="shared" si="692"/>
        <v>1058.5326399999999</v>
      </c>
      <c r="AE1691" s="14">
        <v>7.7</v>
      </c>
      <c r="AF1691" s="40">
        <f t="shared" si="693"/>
        <v>1058.5526399999999</v>
      </c>
      <c r="AG1691" s="29" t="s">
        <v>22</v>
      </c>
      <c r="AH1691" s="29" t="s">
        <v>22</v>
      </c>
      <c r="AI1691" s="29" t="s">
        <v>24</v>
      </c>
      <c r="AJ1691" s="29"/>
      <c r="AK1691" s="30" t="s">
        <v>22</v>
      </c>
      <c r="AL1691" s="30" t="s">
        <v>22</v>
      </c>
      <c r="AM1691" s="30"/>
      <c r="AN1691" s="30" t="s">
        <v>22</v>
      </c>
      <c r="AO1691" s="30" t="s">
        <v>22</v>
      </c>
      <c r="AP1691" s="30"/>
      <c r="AQ1691" s="30" t="s">
        <v>22</v>
      </c>
      <c r="AR1691" s="30" t="s">
        <v>22</v>
      </c>
      <c r="AS1691" s="30"/>
      <c r="AT1691" s="30"/>
      <c r="AU1691" s="30" t="s">
        <v>22</v>
      </c>
      <c r="AV1691" s="30" t="s">
        <v>22</v>
      </c>
      <c r="AW1691" s="30" t="s">
        <v>22</v>
      </c>
      <c r="AX1691" s="30" t="s">
        <v>22</v>
      </c>
      <c r="AY1691" s="30" t="s">
        <v>25</v>
      </c>
      <c r="AZ1691" s="30"/>
      <c r="BA1691" s="30" t="s">
        <v>694</v>
      </c>
      <c r="BB1691" s="30"/>
      <c r="BC1691" s="30" t="s">
        <v>26</v>
      </c>
      <c r="BD1691" s="30"/>
    </row>
    <row r="1692" spans="1:56" x14ac:dyDescent="0.3">
      <c r="A1692" s="31">
        <v>41799</v>
      </c>
      <c r="B1692" s="33" t="s">
        <v>5760</v>
      </c>
      <c r="C1692" s="29">
        <v>8</v>
      </c>
      <c r="D1692" s="29" t="s">
        <v>4664</v>
      </c>
      <c r="E1692" s="30">
        <v>30</v>
      </c>
      <c r="F1692" s="29" t="s">
        <v>65</v>
      </c>
      <c r="G1692" s="29" t="s">
        <v>29</v>
      </c>
      <c r="H1692" s="29" t="s">
        <v>42</v>
      </c>
      <c r="I1692" s="29" t="s">
        <v>22</v>
      </c>
      <c r="J1692" s="29" t="s">
        <v>5776</v>
      </c>
      <c r="K1692" s="29" t="s">
        <v>5733</v>
      </c>
      <c r="L1692" s="29" t="s">
        <v>75</v>
      </c>
      <c r="M1692" s="29" t="s">
        <v>46</v>
      </c>
      <c r="N1692" s="29" t="s">
        <v>4682</v>
      </c>
      <c r="O1692" s="14">
        <v>323.10000000000002</v>
      </c>
      <c r="P1692" s="14">
        <f t="shared" si="685"/>
        <v>1060.0264800000002</v>
      </c>
      <c r="Q1692" s="14">
        <v>5.95</v>
      </c>
      <c r="R1692" s="40">
        <f t="shared" si="686"/>
        <v>1065.9764800000003</v>
      </c>
      <c r="S1692" s="14">
        <v>6.43</v>
      </c>
      <c r="T1692" s="40">
        <f t="shared" si="687"/>
        <v>1059.5464800000002</v>
      </c>
      <c r="U1692" s="14">
        <v>7.85</v>
      </c>
      <c r="V1692" s="40">
        <f t="shared" si="688"/>
        <v>1058.1264800000004</v>
      </c>
      <c r="W1692" s="14">
        <v>7.97</v>
      </c>
      <c r="X1692" s="40">
        <f t="shared" si="689"/>
        <v>1058.0064800000002</v>
      </c>
      <c r="Y1692" s="14">
        <v>5.95</v>
      </c>
      <c r="Z1692" s="40">
        <f t="shared" si="690"/>
        <v>1065.9764800000003</v>
      </c>
      <c r="AA1692" s="14">
        <v>6.55</v>
      </c>
      <c r="AB1692" s="40">
        <f t="shared" si="691"/>
        <v>1059.4264800000003</v>
      </c>
      <c r="AC1692" s="14">
        <v>7.97</v>
      </c>
      <c r="AD1692" s="40">
        <f t="shared" si="692"/>
        <v>1058.0064800000002</v>
      </c>
      <c r="AE1692" s="14">
        <v>8.02</v>
      </c>
      <c r="AF1692" s="40">
        <f t="shared" si="693"/>
        <v>1057.9564800000003</v>
      </c>
      <c r="AG1692" s="29" t="s">
        <v>22</v>
      </c>
      <c r="AH1692" s="29" t="s">
        <v>22</v>
      </c>
      <c r="AI1692" s="29" t="s">
        <v>24</v>
      </c>
      <c r="AJ1692" s="29"/>
      <c r="AK1692" s="30" t="s">
        <v>22</v>
      </c>
      <c r="AL1692" s="30" t="s">
        <v>22</v>
      </c>
      <c r="AM1692" s="30"/>
      <c r="AN1692" s="30" t="s">
        <v>22</v>
      </c>
      <c r="AO1692" s="30" t="s">
        <v>22</v>
      </c>
      <c r="AP1692" s="30"/>
      <c r="AQ1692" s="30" t="s">
        <v>22</v>
      </c>
      <c r="AR1692" s="30" t="s">
        <v>22</v>
      </c>
      <c r="AS1692" s="30"/>
      <c r="AT1692" s="30"/>
      <c r="AU1692" s="30" t="s">
        <v>22</v>
      </c>
      <c r="AV1692" s="30" t="s">
        <v>22</v>
      </c>
      <c r="AW1692" s="30" t="s">
        <v>22</v>
      </c>
      <c r="AX1692" s="30" t="s">
        <v>22</v>
      </c>
      <c r="AY1692" s="30" t="s">
        <v>25</v>
      </c>
      <c r="AZ1692" s="30"/>
      <c r="BA1692" s="30" t="s">
        <v>694</v>
      </c>
      <c r="BB1692" s="30"/>
      <c r="BC1692" s="30" t="s">
        <v>26</v>
      </c>
      <c r="BD1692" s="30"/>
    </row>
    <row r="1693" spans="1:56" x14ac:dyDescent="0.3">
      <c r="A1693" s="31">
        <v>41799</v>
      </c>
      <c r="B1693" s="33" t="s">
        <v>5761</v>
      </c>
      <c r="C1693" s="29">
        <v>9</v>
      </c>
      <c r="D1693" s="29" t="s">
        <v>4664</v>
      </c>
      <c r="E1693" s="30">
        <v>30</v>
      </c>
      <c r="F1693" s="29" t="s">
        <v>65</v>
      </c>
      <c r="G1693" s="29" t="s">
        <v>20</v>
      </c>
      <c r="H1693" s="29" t="s">
        <v>42</v>
      </c>
      <c r="I1693" s="29" t="s">
        <v>22</v>
      </c>
      <c r="J1693" s="29" t="s">
        <v>5777</v>
      </c>
      <c r="K1693" s="29" t="s">
        <v>5775</v>
      </c>
      <c r="L1693" s="29" t="s">
        <v>109</v>
      </c>
      <c r="M1693" s="29" t="s">
        <v>46</v>
      </c>
      <c r="N1693" s="29" t="s">
        <v>4677</v>
      </c>
      <c r="O1693" s="14">
        <v>322.35000000000002</v>
      </c>
      <c r="P1693" s="14">
        <f t="shared" si="685"/>
        <v>1057.5658800000001</v>
      </c>
      <c r="Q1693" s="14">
        <v>5.68</v>
      </c>
      <c r="R1693" s="40">
        <f t="shared" si="686"/>
        <v>1063.2458800000002</v>
      </c>
      <c r="S1693" s="14">
        <v>6.23</v>
      </c>
      <c r="T1693" s="40">
        <f t="shared" si="687"/>
        <v>1057.0158800000002</v>
      </c>
      <c r="U1693" s="14">
        <v>7.61</v>
      </c>
      <c r="V1693" s="40">
        <f t="shared" si="688"/>
        <v>1055.6358800000003</v>
      </c>
      <c r="W1693" s="14">
        <v>7.68</v>
      </c>
      <c r="X1693" s="40">
        <f t="shared" si="689"/>
        <v>1055.5658800000001</v>
      </c>
      <c r="Y1693" s="14">
        <v>5.68</v>
      </c>
      <c r="Z1693" s="40">
        <f t="shared" si="690"/>
        <v>1063.2458800000002</v>
      </c>
      <c r="AA1693" s="14">
        <v>6.51</v>
      </c>
      <c r="AB1693" s="40">
        <f t="shared" si="691"/>
        <v>1056.7358800000002</v>
      </c>
      <c r="AC1693" s="14">
        <v>7.59</v>
      </c>
      <c r="AD1693" s="40">
        <f t="shared" si="692"/>
        <v>1055.6558800000003</v>
      </c>
      <c r="AE1693" s="14">
        <v>7.79</v>
      </c>
      <c r="AF1693" s="40">
        <f t="shared" si="693"/>
        <v>1055.4558800000002</v>
      </c>
      <c r="AG1693" s="29" t="s">
        <v>22</v>
      </c>
      <c r="AH1693" s="29" t="s">
        <v>22</v>
      </c>
      <c r="AI1693" s="29" t="s">
        <v>63</v>
      </c>
      <c r="AJ1693" s="29" t="s">
        <v>5413</v>
      </c>
      <c r="AK1693" s="30" t="s">
        <v>22</v>
      </c>
      <c r="AL1693" s="30" t="s">
        <v>25</v>
      </c>
      <c r="AM1693" s="30" t="s">
        <v>5778</v>
      </c>
      <c r="AN1693" s="30" t="s">
        <v>22</v>
      </c>
      <c r="AO1693" s="30" t="s">
        <v>22</v>
      </c>
      <c r="AP1693" s="30"/>
      <c r="AQ1693" s="30" t="s">
        <v>22</v>
      </c>
      <c r="AR1693" s="30" t="s">
        <v>22</v>
      </c>
      <c r="AS1693" s="30"/>
      <c r="AT1693" s="30"/>
      <c r="AU1693" s="30" t="s">
        <v>22</v>
      </c>
      <c r="AV1693" s="30" t="s">
        <v>22</v>
      </c>
      <c r="AW1693" s="30" t="s">
        <v>22</v>
      </c>
      <c r="AX1693" s="30" t="s">
        <v>22</v>
      </c>
      <c r="AY1693" s="30" t="s">
        <v>25</v>
      </c>
      <c r="AZ1693" s="30" t="s">
        <v>449</v>
      </c>
      <c r="BA1693" s="30" t="s">
        <v>22</v>
      </c>
      <c r="BB1693" s="30" t="s">
        <v>5779</v>
      </c>
      <c r="BC1693" s="30" t="s">
        <v>26</v>
      </c>
      <c r="BD1693" s="30"/>
    </row>
    <row r="1694" spans="1:56" x14ac:dyDescent="0.3">
      <c r="A1694" s="31">
        <v>41800</v>
      </c>
      <c r="B1694" s="33" t="s">
        <v>5780</v>
      </c>
      <c r="C1694" s="29">
        <v>1</v>
      </c>
      <c r="D1694" s="29" t="s">
        <v>4664</v>
      </c>
      <c r="E1694" s="30">
        <v>31</v>
      </c>
      <c r="F1694" s="29" t="s">
        <v>49</v>
      </c>
      <c r="G1694" s="29" t="s">
        <v>29</v>
      </c>
      <c r="H1694" s="29" t="s">
        <v>5198</v>
      </c>
      <c r="I1694" s="29" t="s">
        <v>22</v>
      </c>
      <c r="J1694" s="29" t="s">
        <v>5785</v>
      </c>
      <c r="K1694" s="29" t="s">
        <v>5786</v>
      </c>
      <c r="L1694" s="29" t="s">
        <v>317</v>
      </c>
      <c r="M1694" s="29" t="s">
        <v>201</v>
      </c>
      <c r="N1694" s="29" t="s">
        <v>4677</v>
      </c>
      <c r="O1694" s="14">
        <v>320.95</v>
      </c>
      <c r="P1694" s="14">
        <f t="shared" si="685"/>
        <v>1052.9727600000001</v>
      </c>
      <c r="Q1694" s="14">
        <v>4.71</v>
      </c>
      <c r="R1694" s="40">
        <f t="shared" si="686"/>
        <v>1057.6827600000001</v>
      </c>
      <c r="S1694" s="14">
        <v>5.2</v>
      </c>
      <c r="T1694" s="40">
        <f t="shared" si="687"/>
        <v>1052.4827600000001</v>
      </c>
      <c r="U1694" s="14">
        <v>7.66</v>
      </c>
      <c r="V1694" s="40">
        <f t="shared" si="688"/>
        <v>1050.0227600000001</v>
      </c>
      <c r="W1694" s="14">
        <v>6.92</v>
      </c>
      <c r="X1694" s="40">
        <f t="shared" si="689"/>
        <v>1050.7627600000001</v>
      </c>
      <c r="Y1694" s="14">
        <v>4.71</v>
      </c>
      <c r="Z1694" s="40">
        <f t="shared" si="690"/>
        <v>1057.6827600000001</v>
      </c>
      <c r="AA1694" s="14">
        <v>5.21</v>
      </c>
      <c r="AB1694" s="40">
        <f t="shared" si="691"/>
        <v>1052.4727600000001</v>
      </c>
      <c r="AC1694" s="14">
        <v>7.72</v>
      </c>
      <c r="AD1694" s="40">
        <f t="shared" si="692"/>
        <v>1049.9627600000001</v>
      </c>
      <c r="AE1694" s="14">
        <v>7.43</v>
      </c>
      <c r="AF1694" s="40">
        <f t="shared" si="693"/>
        <v>1050.2527600000001</v>
      </c>
      <c r="AG1694" s="29" t="s">
        <v>22</v>
      </c>
      <c r="AH1694" s="29" t="s">
        <v>22</v>
      </c>
      <c r="AI1694" s="29" t="s">
        <v>24</v>
      </c>
      <c r="AJ1694" s="29" t="s">
        <v>5413</v>
      </c>
      <c r="AK1694" s="30" t="s">
        <v>25</v>
      </c>
      <c r="AL1694" s="30" t="s">
        <v>25</v>
      </c>
      <c r="AM1694" s="30" t="s">
        <v>94</v>
      </c>
      <c r="AN1694" s="30" t="s">
        <v>22</v>
      </c>
      <c r="AO1694" s="30" t="s">
        <v>22</v>
      </c>
      <c r="AP1694" s="30"/>
      <c r="AQ1694" s="30" t="s">
        <v>22</v>
      </c>
      <c r="AR1694" s="30" t="s">
        <v>22</v>
      </c>
      <c r="AS1694" s="30"/>
      <c r="AT1694" s="30"/>
      <c r="AU1694" s="30" t="s">
        <v>22</v>
      </c>
      <c r="AV1694" s="30" t="s">
        <v>22</v>
      </c>
      <c r="AW1694" s="30" t="s">
        <v>22</v>
      </c>
      <c r="AX1694" s="30" t="s">
        <v>22</v>
      </c>
      <c r="AY1694" s="30" t="s">
        <v>25</v>
      </c>
      <c r="AZ1694" s="30"/>
      <c r="BA1694" s="30" t="s">
        <v>694</v>
      </c>
      <c r="BB1694" s="30" t="s">
        <v>5121</v>
      </c>
      <c r="BC1694" s="30" t="s">
        <v>26</v>
      </c>
      <c r="BD1694" s="30"/>
    </row>
    <row r="1695" spans="1:56" x14ac:dyDescent="0.3">
      <c r="A1695" s="31">
        <v>41800</v>
      </c>
      <c r="B1695" s="33" t="s">
        <v>5781</v>
      </c>
      <c r="C1695" s="29">
        <v>2</v>
      </c>
      <c r="D1695" s="29" t="s">
        <v>4664</v>
      </c>
      <c r="E1695" s="30">
        <v>31</v>
      </c>
      <c r="F1695" s="29" t="s">
        <v>49</v>
      </c>
      <c r="G1695" s="29" t="s">
        <v>94</v>
      </c>
      <c r="H1695" s="29" t="s">
        <v>5198</v>
      </c>
      <c r="I1695" s="29" t="s">
        <v>22</v>
      </c>
      <c r="J1695" s="29" t="s">
        <v>5787</v>
      </c>
      <c r="K1695" s="29" t="s">
        <v>5788</v>
      </c>
      <c r="L1695" s="29" t="s">
        <v>812</v>
      </c>
      <c r="M1695" s="29" t="s">
        <v>201</v>
      </c>
      <c r="N1695" s="29" t="s">
        <v>4667</v>
      </c>
      <c r="O1695" s="14">
        <v>320.95999999999998</v>
      </c>
      <c r="P1695" s="14">
        <f t="shared" si="685"/>
        <v>1053.005568</v>
      </c>
      <c r="Q1695" s="14">
        <v>4.68</v>
      </c>
      <c r="R1695" s="40">
        <f t="shared" si="686"/>
        <v>1057.6855680000001</v>
      </c>
      <c r="S1695" s="14">
        <v>5.39</v>
      </c>
      <c r="T1695" s="40">
        <f t="shared" si="687"/>
        <v>1052.295568</v>
      </c>
      <c r="U1695" s="14">
        <v>7.89</v>
      </c>
      <c r="V1695" s="40">
        <f t="shared" si="688"/>
        <v>1049.795568</v>
      </c>
      <c r="W1695" s="14">
        <v>6.92</v>
      </c>
      <c r="X1695" s="40">
        <f t="shared" si="689"/>
        <v>1050.765568</v>
      </c>
      <c r="Y1695" s="14">
        <v>4.68</v>
      </c>
      <c r="Z1695" s="40">
        <f t="shared" si="690"/>
        <v>1057.6855680000001</v>
      </c>
      <c r="AA1695" s="14">
        <v>5.0599999999999996</v>
      </c>
      <c r="AB1695" s="40">
        <f t="shared" si="691"/>
        <v>1052.6255680000002</v>
      </c>
      <c r="AC1695" s="14">
        <v>7.63</v>
      </c>
      <c r="AD1695" s="40">
        <f t="shared" si="692"/>
        <v>1050.055568</v>
      </c>
      <c r="AE1695" s="14">
        <v>7.31</v>
      </c>
      <c r="AF1695" s="40">
        <f t="shared" si="693"/>
        <v>1050.3755680000002</v>
      </c>
      <c r="AG1695" s="29" t="s">
        <v>22</v>
      </c>
      <c r="AH1695" s="29" t="s">
        <v>22</v>
      </c>
      <c r="AI1695" s="29" t="s">
        <v>48</v>
      </c>
      <c r="AJ1695" s="29" t="s">
        <v>5789</v>
      </c>
      <c r="AK1695" s="30" t="s">
        <v>25</v>
      </c>
      <c r="AL1695" s="30" t="s">
        <v>25</v>
      </c>
      <c r="AM1695" s="30" t="s">
        <v>94</v>
      </c>
      <c r="AN1695" s="30" t="s">
        <v>22</v>
      </c>
      <c r="AO1695" s="30" t="s">
        <v>22</v>
      </c>
      <c r="AP1695" s="30"/>
      <c r="AQ1695" s="30" t="s">
        <v>22</v>
      </c>
      <c r="AR1695" s="30" t="s">
        <v>22</v>
      </c>
      <c r="AS1695" s="30"/>
      <c r="AT1695" s="30"/>
      <c r="AU1695" s="30" t="s">
        <v>22</v>
      </c>
      <c r="AV1695" s="30" t="s">
        <v>22</v>
      </c>
      <c r="AW1695" s="30" t="s">
        <v>22</v>
      </c>
      <c r="AX1695" s="30" t="s">
        <v>22</v>
      </c>
      <c r="AY1695" s="30" t="s">
        <v>25</v>
      </c>
      <c r="AZ1695" s="30"/>
      <c r="BA1695" s="30" t="s">
        <v>694</v>
      </c>
      <c r="BB1695" s="30" t="s">
        <v>5117</v>
      </c>
      <c r="BC1695" s="30" t="s">
        <v>26</v>
      </c>
      <c r="BD1695" s="30"/>
    </row>
    <row r="1696" spans="1:56" x14ac:dyDescent="0.3">
      <c r="A1696" s="31">
        <v>41800</v>
      </c>
      <c r="B1696" s="33" t="s">
        <v>5782</v>
      </c>
      <c r="C1696" s="29">
        <v>3</v>
      </c>
      <c r="D1696" s="29" t="s">
        <v>4664</v>
      </c>
      <c r="E1696" s="30">
        <v>31</v>
      </c>
      <c r="F1696" s="29" t="s">
        <v>72</v>
      </c>
      <c r="G1696" s="29" t="s">
        <v>94</v>
      </c>
      <c r="H1696" s="29" t="s">
        <v>42</v>
      </c>
      <c r="I1696" s="29" t="s">
        <v>22</v>
      </c>
      <c r="J1696" s="29" t="s">
        <v>5790</v>
      </c>
      <c r="K1696" s="29" t="s">
        <v>5788</v>
      </c>
      <c r="L1696" s="29" t="s">
        <v>195</v>
      </c>
      <c r="M1696" s="29" t="s">
        <v>23</v>
      </c>
      <c r="N1696" s="29" t="s">
        <v>4816</v>
      </c>
      <c r="O1696" s="14">
        <v>321.55</v>
      </c>
      <c r="P1696" s="14">
        <f t="shared" ref="P1696:P1759" si="694">SUM(O1696*3.2808)</f>
        <v>1054.9412400000001</v>
      </c>
      <c r="Q1696" s="14">
        <v>4.93</v>
      </c>
      <c r="R1696" s="40">
        <f t="shared" ref="R1696:R1759" si="695">SUM(P1696+Q1696)</f>
        <v>1059.8712400000002</v>
      </c>
      <c r="S1696" s="14">
        <v>6.24</v>
      </c>
      <c r="T1696" s="40">
        <f t="shared" ref="T1696:T1759" si="696">SUM(R1696-S1696)</f>
        <v>1053.6312400000002</v>
      </c>
      <c r="U1696" s="14">
        <v>7.97</v>
      </c>
      <c r="V1696" s="40">
        <f t="shared" ref="V1696:V1759" si="697">SUM(R1696-U1696)</f>
        <v>1051.9012400000001</v>
      </c>
      <c r="W1696" s="14">
        <v>8.44</v>
      </c>
      <c r="X1696" s="40">
        <f t="shared" ref="X1696:X1759" si="698">SUM(R1696-W1696)</f>
        <v>1051.4312400000001</v>
      </c>
      <c r="Y1696" s="14">
        <v>4.93</v>
      </c>
      <c r="Z1696" s="40">
        <f t="shared" ref="Z1696:Z1759" si="699">SUM(P1696+Y1696)</f>
        <v>1059.8712400000002</v>
      </c>
      <c r="AA1696" s="14">
        <v>6.15</v>
      </c>
      <c r="AB1696" s="40">
        <f t="shared" ref="AB1696:AB1759" si="700">SUM(Z1696-AA1696)</f>
        <v>1053.7212400000001</v>
      </c>
      <c r="AC1696" s="14">
        <v>8.15</v>
      </c>
      <c r="AD1696" s="40">
        <f t="shared" ref="AD1696:AD1759" si="701">SUM(Z1696-AC1696)</f>
        <v>1051.7212400000001</v>
      </c>
      <c r="AE1696" s="14">
        <v>7.93</v>
      </c>
      <c r="AF1696" s="40">
        <f t="shared" ref="AF1696:AF1759" si="702">SUM(Z1696-AE1696)</f>
        <v>1051.9412400000001</v>
      </c>
      <c r="AG1696" s="29" t="s">
        <v>22</v>
      </c>
      <c r="AH1696" s="29" t="s">
        <v>22</v>
      </c>
      <c r="AI1696" s="29" t="s">
        <v>48</v>
      </c>
      <c r="AJ1696" s="29" t="s">
        <v>5791</v>
      </c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</row>
    <row r="1697" spans="1:56" x14ac:dyDescent="0.3">
      <c r="A1697" s="31">
        <v>41800</v>
      </c>
      <c r="B1697" s="33" t="s">
        <v>5783</v>
      </c>
      <c r="C1697" s="29">
        <v>4</v>
      </c>
      <c r="D1697" s="29" t="s">
        <v>4664</v>
      </c>
      <c r="E1697" s="30">
        <v>31</v>
      </c>
      <c r="F1697" s="29" t="s">
        <v>72</v>
      </c>
      <c r="G1697" s="29" t="s">
        <v>20</v>
      </c>
      <c r="H1697" s="29" t="s">
        <v>42</v>
      </c>
      <c r="I1697" s="29" t="s">
        <v>22</v>
      </c>
      <c r="J1697" s="29" t="s">
        <v>2793</v>
      </c>
      <c r="K1697" s="29" t="s">
        <v>5792</v>
      </c>
      <c r="L1697" s="29" t="s">
        <v>128</v>
      </c>
      <c r="M1697" s="29" t="s">
        <v>46</v>
      </c>
      <c r="N1697" s="29" t="s">
        <v>4667</v>
      </c>
      <c r="O1697" s="14">
        <v>322.76</v>
      </c>
      <c r="P1697" s="14">
        <f t="shared" si="694"/>
        <v>1058.911008</v>
      </c>
      <c r="Q1697" s="14">
        <v>5.07</v>
      </c>
      <c r="R1697" s="40">
        <f t="shared" si="695"/>
        <v>1063.981008</v>
      </c>
      <c r="S1697" s="14">
        <v>6.79</v>
      </c>
      <c r="T1697" s="40">
        <f t="shared" si="696"/>
        <v>1057.191008</v>
      </c>
      <c r="U1697" s="14">
        <v>8.07</v>
      </c>
      <c r="V1697" s="40">
        <f t="shared" si="697"/>
        <v>1055.911008</v>
      </c>
      <c r="W1697" s="14">
        <v>8.1300000000000008</v>
      </c>
      <c r="X1697" s="40">
        <f t="shared" si="698"/>
        <v>1055.8510079999999</v>
      </c>
      <c r="Y1697" s="14">
        <v>5.07</v>
      </c>
      <c r="Z1697" s="40">
        <f t="shared" si="699"/>
        <v>1063.981008</v>
      </c>
      <c r="AA1697" s="14">
        <v>6.98</v>
      </c>
      <c r="AB1697" s="40">
        <f t="shared" si="700"/>
        <v>1057.001008</v>
      </c>
      <c r="AC1697" s="14">
        <v>8.08</v>
      </c>
      <c r="AD1697" s="40">
        <f t="shared" si="701"/>
        <v>1055.901008</v>
      </c>
      <c r="AE1697" s="14">
        <v>8.1</v>
      </c>
      <c r="AF1697" s="40">
        <f t="shared" si="702"/>
        <v>1055.8810080000001</v>
      </c>
      <c r="AG1697" s="29" t="s">
        <v>22</v>
      </c>
      <c r="AH1697" s="29" t="s">
        <v>25</v>
      </c>
      <c r="AI1697" s="29" t="s">
        <v>48</v>
      </c>
      <c r="AJ1697" s="29" t="s">
        <v>5793</v>
      </c>
      <c r="AK1697" s="30" t="s">
        <v>22</v>
      </c>
      <c r="AL1697" s="30" t="s">
        <v>22</v>
      </c>
      <c r="AM1697" s="30"/>
      <c r="AN1697" s="30" t="s">
        <v>22</v>
      </c>
      <c r="AO1697" s="30" t="s">
        <v>25</v>
      </c>
      <c r="AP1697" s="30" t="s">
        <v>5794</v>
      </c>
      <c r="AQ1697" s="30" t="s">
        <v>22</v>
      </c>
      <c r="AR1697" s="30" t="s">
        <v>22</v>
      </c>
      <c r="AS1697" s="30"/>
      <c r="AT1697" s="30"/>
      <c r="AU1697" s="30" t="s">
        <v>22</v>
      </c>
      <c r="AV1697" s="30" t="s">
        <v>22</v>
      </c>
      <c r="AW1697" s="30" t="s">
        <v>22</v>
      </c>
      <c r="AX1697" s="30" t="s">
        <v>22</v>
      </c>
      <c r="AY1697" s="30" t="s">
        <v>25</v>
      </c>
      <c r="AZ1697" s="30"/>
      <c r="BA1697" s="30" t="s">
        <v>22</v>
      </c>
      <c r="BB1697" s="30"/>
      <c r="BC1697" s="30" t="s">
        <v>26</v>
      </c>
      <c r="BD1697" s="30"/>
    </row>
    <row r="1698" spans="1:56" x14ac:dyDescent="0.3">
      <c r="A1698" s="31">
        <v>41800</v>
      </c>
      <c r="B1698" s="33" t="s">
        <v>5784</v>
      </c>
      <c r="C1698" s="29">
        <v>5</v>
      </c>
      <c r="D1698" s="29" t="s">
        <v>4664</v>
      </c>
      <c r="E1698" s="30">
        <v>31</v>
      </c>
      <c r="F1698" s="29" t="s">
        <v>65</v>
      </c>
      <c r="G1698" s="29" t="s">
        <v>20</v>
      </c>
      <c r="H1698" s="29" t="s">
        <v>42</v>
      </c>
      <c r="I1698" s="29" t="s">
        <v>22</v>
      </c>
      <c r="J1698" s="29" t="s">
        <v>5795</v>
      </c>
      <c r="K1698" s="29" t="s">
        <v>5796</v>
      </c>
      <c r="L1698" s="29" t="s">
        <v>35</v>
      </c>
      <c r="M1698" s="29" t="s">
        <v>121</v>
      </c>
      <c r="N1698" s="29" t="s">
        <v>4667</v>
      </c>
      <c r="O1698" s="14">
        <v>323.27</v>
      </c>
      <c r="P1698" s="14">
        <f t="shared" si="694"/>
        <v>1060.584216</v>
      </c>
      <c r="Q1698" s="14">
        <v>5.34</v>
      </c>
      <c r="R1698" s="40">
        <f t="shared" si="695"/>
        <v>1065.9242159999999</v>
      </c>
      <c r="S1698" s="14">
        <v>7.15</v>
      </c>
      <c r="T1698" s="40">
        <f t="shared" si="696"/>
        <v>1058.7742159999998</v>
      </c>
      <c r="U1698" s="14">
        <v>8.16</v>
      </c>
      <c r="V1698" s="40">
        <f t="shared" si="697"/>
        <v>1057.7642159999998</v>
      </c>
      <c r="W1698" s="14">
        <v>8.11</v>
      </c>
      <c r="X1698" s="40">
        <f t="shared" si="698"/>
        <v>1057.814216</v>
      </c>
      <c r="Y1698" s="14">
        <v>5.34</v>
      </c>
      <c r="Z1698" s="40">
        <f t="shared" si="699"/>
        <v>1065.9242159999999</v>
      </c>
      <c r="AA1698" s="14">
        <v>7.32</v>
      </c>
      <c r="AB1698" s="40">
        <f t="shared" si="700"/>
        <v>1058.604216</v>
      </c>
      <c r="AC1698" s="14">
        <v>8.1199999999999992</v>
      </c>
      <c r="AD1698" s="40">
        <f t="shared" si="701"/>
        <v>1057.804216</v>
      </c>
      <c r="AE1698" s="14">
        <v>8.3699999999999992</v>
      </c>
      <c r="AF1698" s="40">
        <f t="shared" si="702"/>
        <v>1057.554216</v>
      </c>
      <c r="AG1698" s="29" t="s">
        <v>22</v>
      </c>
      <c r="AH1698" s="29" t="s">
        <v>22</v>
      </c>
      <c r="AI1698" s="29" t="s">
        <v>63</v>
      </c>
      <c r="AJ1698" s="29" t="s">
        <v>5413</v>
      </c>
      <c r="AK1698" s="30" t="s">
        <v>25</v>
      </c>
      <c r="AL1698" s="30" t="s">
        <v>25</v>
      </c>
      <c r="AM1698" s="30" t="s">
        <v>20</v>
      </c>
      <c r="AN1698" s="30" t="s">
        <v>22</v>
      </c>
      <c r="AO1698" s="30" t="s">
        <v>22</v>
      </c>
      <c r="AP1698" s="30"/>
      <c r="AQ1698" s="30" t="s">
        <v>22</v>
      </c>
      <c r="AR1698" s="30" t="s">
        <v>22</v>
      </c>
      <c r="AS1698" s="30"/>
      <c r="AT1698" s="30"/>
      <c r="AU1698" s="30" t="s">
        <v>22</v>
      </c>
      <c r="AV1698" s="30" t="s">
        <v>22</v>
      </c>
      <c r="AW1698" s="30" t="s">
        <v>22</v>
      </c>
      <c r="AX1698" s="30" t="s">
        <v>22</v>
      </c>
      <c r="AY1698" s="30" t="s">
        <v>25</v>
      </c>
      <c r="AZ1698" s="30"/>
      <c r="BA1698" s="30" t="s">
        <v>22</v>
      </c>
      <c r="BB1698" s="30"/>
      <c r="BC1698" s="30" t="s">
        <v>26</v>
      </c>
      <c r="BD1698" s="30" t="s">
        <v>5797</v>
      </c>
    </row>
    <row r="1699" spans="1:56" x14ac:dyDescent="0.3">
      <c r="A1699" s="31">
        <v>41800</v>
      </c>
      <c r="B1699" s="33" t="s">
        <v>5798</v>
      </c>
      <c r="C1699" s="29">
        <v>6</v>
      </c>
      <c r="D1699" s="29" t="s">
        <v>4664</v>
      </c>
      <c r="E1699" s="30">
        <v>31</v>
      </c>
      <c r="F1699" s="29" t="s">
        <v>65</v>
      </c>
      <c r="G1699" s="29" t="s">
        <v>94</v>
      </c>
      <c r="H1699" s="29" t="s">
        <v>1336</v>
      </c>
      <c r="I1699" s="29" t="s">
        <v>25</v>
      </c>
      <c r="J1699" s="29" t="s">
        <v>5795</v>
      </c>
      <c r="K1699" s="29" t="s">
        <v>5799</v>
      </c>
      <c r="L1699" s="29" t="s">
        <v>392</v>
      </c>
      <c r="M1699" s="29" t="s">
        <v>5800</v>
      </c>
      <c r="N1699" s="29" t="s">
        <v>4816</v>
      </c>
      <c r="O1699" s="14">
        <v>321.5</v>
      </c>
      <c r="P1699" s="14">
        <f t="shared" si="694"/>
        <v>1054.7772</v>
      </c>
      <c r="Q1699" s="14">
        <v>4.07</v>
      </c>
      <c r="R1699" s="40">
        <f t="shared" si="695"/>
        <v>1058.8471999999999</v>
      </c>
      <c r="S1699" s="14">
        <v>14.46</v>
      </c>
      <c r="T1699" s="40">
        <f t="shared" si="696"/>
        <v>1044.3871999999999</v>
      </c>
      <c r="U1699" s="14">
        <v>21.23</v>
      </c>
      <c r="V1699" s="40">
        <f t="shared" si="697"/>
        <v>1037.6171999999999</v>
      </c>
      <c r="W1699" s="14" t="s">
        <v>5801</v>
      </c>
      <c r="X1699" s="40" t="e">
        <f t="shared" si="698"/>
        <v>#VALUE!</v>
      </c>
      <c r="Y1699" s="14">
        <v>4.07</v>
      </c>
      <c r="Z1699" s="40">
        <f t="shared" si="699"/>
        <v>1058.8471999999999</v>
      </c>
      <c r="AA1699" s="14">
        <v>14.62</v>
      </c>
      <c r="AB1699" s="40">
        <f t="shared" si="700"/>
        <v>1044.2272</v>
      </c>
      <c r="AC1699" s="14">
        <v>21.39</v>
      </c>
      <c r="AD1699" s="40">
        <f t="shared" si="701"/>
        <v>1037.4571999999998</v>
      </c>
      <c r="AE1699" s="14" t="s">
        <v>5801</v>
      </c>
      <c r="AF1699" s="40" t="e">
        <f t="shared" si="702"/>
        <v>#VALUE!</v>
      </c>
      <c r="AG1699" s="29" t="s">
        <v>22</v>
      </c>
      <c r="AH1699" s="29" t="s">
        <v>22</v>
      </c>
      <c r="AI1699" s="29" t="s">
        <v>24</v>
      </c>
      <c r="AJ1699" s="29"/>
      <c r="AK1699" s="30" t="s">
        <v>22</v>
      </c>
      <c r="AL1699" s="30" t="s">
        <v>22</v>
      </c>
      <c r="AM1699" s="30"/>
      <c r="AN1699" s="30" t="s">
        <v>22</v>
      </c>
      <c r="AO1699" s="30" t="s">
        <v>22</v>
      </c>
      <c r="AP1699" s="30"/>
      <c r="AQ1699" s="30" t="s">
        <v>22</v>
      </c>
      <c r="AR1699" s="30" t="s">
        <v>22</v>
      </c>
      <c r="AS1699" s="30"/>
      <c r="AT1699" s="30"/>
      <c r="AU1699" s="30" t="s">
        <v>22</v>
      </c>
      <c r="AV1699" s="30" t="s">
        <v>22</v>
      </c>
      <c r="AW1699" s="30" t="s">
        <v>22</v>
      </c>
      <c r="AX1699" s="30" t="s">
        <v>22</v>
      </c>
      <c r="AY1699" s="30" t="s">
        <v>25</v>
      </c>
      <c r="AZ1699" s="30"/>
      <c r="BA1699" s="30" t="s">
        <v>25</v>
      </c>
      <c r="BB1699" s="30"/>
      <c r="BC1699" s="30" t="s">
        <v>62</v>
      </c>
      <c r="BD1699" s="30"/>
    </row>
    <row r="1700" spans="1:56" x14ac:dyDescent="0.3">
      <c r="A1700" s="31">
        <v>41800</v>
      </c>
      <c r="B1700" s="33" t="s">
        <v>5802</v>
      </c>
      <c r="C1700" s="29">
        <v>1</v>
      </c>
      <c r="D1700" s="29" t="s">
        <v>4664</v>
      </c>
      <c r="E1700" s="30">
        <v>32</v>
      </c>
      <c r="F1700" s="29" t="s">
        <v>72</v>
      </c>
      <c r="G1700" s="29" t="s">
        <v>29</v>
      </c>
      <c r="H1700" s="29" t="s">
        <v>42</v>
      </c>
      <c r="I1700" s="29" t="s">
        <v>25</v>
      </c>
      <c r="J1700" s="29" t="s">
        <v>5808</v>
      </c>
      <c r="K1700" s="29" t="s">
        <v>5809</v>
      </c>
      <c r="L1700" s="29" t="s">
        <v>128</v>
      </c>
      <c r="M1700" s="29" t="s">
        <v>46</v>
      </c>
      <c r="N1700" s="29" t="s">
        <v>4667</v>
      </c>
      <c r="O1700" s="14">
        <v>322.75</v>
      </c>
      <c r="P1700" s="14">
        <f t="shared" si="694"/>
        <v>1058.8782000000001</v>
      </c>
      <c r="Q1700" s="14">
        <v>3.39</v>
      </c>
      <c r="R1700" s="40">
        <f t="shared" si="695"/>
        <v>1062.2682000000002</v>
      </c>
      <c r="S1700" s="14">
        <v>4.66</v>
      </c>
      <c r="T1700" s="40">
        <f t="shared" si="696"/>
        <v>1057.6082000000001</v>
      </c>
      <c r="U1700" s="14">
        <v>6.2</v>
      </c>
      <c r="V1700" s="40">
        <f t="shared" si="697"/>
        <v>1056.0682000000002</v>
      </c>
      <c r="W1700" s="14">
        <v>5.99</v>
      </c>
      <c r="X1700" s="40">
        <f t="shared" si="698"/>
        <v>1056.2782000000002</v>
      </c>
      <c r="Y1700" s="14">
        <v>3.39</v>
      </c>
      <c r="Z1700" s="40">
        <f t="shared" si="699"/>
        <v>1062.2682000000002</v>
      </c>
      <c r="AA1700" s="14">
        <v>5.62</v>
      </c>
      <c r="AB1700" s="40">
        <f t="shared" si="700"/>
        <v>1056.6482000000003</v>
      </c>
      <c r="AC1700" s="14">
        <v>7.08</v>
      </c>
      <c r="AD1700" s="40">
        <f t="shared" si="701"/>
        <v>1055.1882000000003</v>
      </c>
      <c r="AE1700" s="14">
        <v>7.16</v>
      </c>
      <c r="AF1700" s="40">
        <f t="shared" si="702"/>
        <v>1055.1082000000001</v>
      </c>
      <c r="AG1700" s="29" t="s">
        <v>22</v>
      </c>
      <c r="AH1700" s="29" t="s">
        <v>22</v>
      </c>
      <c r="AI1700" s="29" t="s">
        <v>48</v>
      </c>
      <c r="AJ1700" s="29" t="s">
        <v>5810</v>
      </c>
      <c r="AK1700" s="30" t="s">
        <v>22</v>
      </c>
      <c r="AL1700" s="30" t="s">
        <v>22</v>
      </c>
      <c r="AM1700" s="30"/>
      <c r="AN1700" s="30" t="s">
        <v>22</v>
      </c>
      <c r="AO1700" s="30" t="s">
        <v>22</v>
      </c>
      <c r="AP1700" s="30"/>
      <c r="AQ1700" s="30" t="s">
        <v>22</v>
      </c>
      <c r="AR1700" s="30" t="s">
        <v>22</v>
      </c>
      <c r="AS1700" s="30"/>
      <c r="AT1700" s="30"/>
      <c r="AU1700" s="30" t="s">
        <v>22</v>
      </c>
      <c r="AV1700" s="30" t="s">
        <v>22</v>
      </c>
      <c r="AW1700" s="30" t="s">
        <v>22</v>
      </c>
      <c r="AX1700" s="30" t="s">
        <v>22</v>
      </c>
      <c r="AY1700" s="30" t="s">
        <v>25</v>
      </c>
      <c r="AZ1700" s="30"/>
      <c r="BA1700" s="30" t="s">
        <v>25</v>
      </c>
      <c r="BB1700" s="30"/>
      <c r="BC1700" s="30" t="s">
        <v>26</v>
      </c>
      <c r="BD1700" s="30"/>
    </row>
    <row r="1701" spans="1:56" x14ac:dyDescent="0.3">
      <c r="A1701" s="31">
        <v>41800</v>
      </c>
      <c r="B1701" s="33" t="s">
        <v>5803</v>
      </c>
      <c r="C1701" s="29">
        <v>2</v>
      </c>
      <c r="D1701" s="29" t="s">
        <v>4664</v>
      </c>
      <c r="E1701" s="30">
        <v>32</v>
      </c>
      <c r="F1701" s="29" t="s">
        <v>72</v>
      </c>
      <c r="G1701" s="29" t="s">
        <v>94</v>
      </c>
      <c r="H1701" s="29" t="s">
        <v>42</v>
      </c>
      <c r="I1701" s="29" t="s">
        <v>22</v>
      </c>
      <c r="J1701" s="29" t="s">
        <v>2781</v>
      </c>
      <c r="K1701" s="29" t="s">
        <v>5811</v>
      </c>
      <c r="L1701" s="29" t="s">
        <v>142</v>
      </c>
      <c r="M1701" s="29" t="s">
        <v>59</v>
      </c>
      <c r="N1701" s="29" t="s">
        <v>4816</v>
      </c>
      <c r="O1701" s="14">
        <v>325.97000000000003</v>
      </c>
      <c r="P1701" s="14">
        <f t="shared" si="694"/>
        <v>1069.4423760000002</v>
      </c>
      <c r="Q1701" s="14">
        <v>4.92</v>
      </c>
      <c r="R1701" s="40">
        <f t="shared" si="695"/>
        <v>1074.3623760000003</v>
      </c>
      <c r="S1701" s="14">
        <v>5.72</v>
      </c>
      <c r="T1701" s="40">
        <f t="shared" si="696"/>
        <v>1068.6423760000002</v>
      </c>
      <c r="U1701" s="14">
        <v>8.17</v>
      </c>
      <c r="V1701" s="40">
        <f t="shared" si="697"/>
        <v>1066.1923760000002</v>
      </c>
      <c r="W1701" s="14">
        <v>8.14</v>
      </c>
      <c r="X1701" s="40">
        <f t="shared" si="698"/>
        <v>1066.2223760000002</v>
      </c>
      <c r="Y1701" s="14">
        <v>4.92</v>
      </c>
      <c r="Z1701" s="40">
        <f t="shared" si="699"/>
        <v>1074.3623760000003</v>
      </c>
      <c r="AA1701" s="14">
        <v>5.36</v>
      </c>
      <c r="AB1701" s="40">
        <f t="shared" si="700"/>
        <v>1069.0023760000004</v>
      </c>
      <c r="AC1701" s="14">
        <v>8.35</v>
      </c>
      <c r="AD1701" s="40">
        <f t="shared" si="701"/>
        <v>1066.0123760000004</v>
      </c>
      <c r="AE1701" s="14">
        <v>9.6999999999999993</v>
      </c>
      <c r="AF1701" s="40">
        <f t="shared" si="702"/>
        <v>1064.6623760000002</v>
      </c>
      <c r="AG1701" s="29" t="s">
        <v>22</v>
      </c>
      <c r="AH1701" s="29" t="s">
        <v>22</v>
      </c>
      <c r="AI1701" s="29" t="s">
        <v>5812</v>
      </c>
      <c r="AJ1701" s="29" t="s">
        <v>5813</v>
      </c>
      <c r="AK1701" s="30" t="s">
        <v>25</v>
      </c>
      <c r="AL1701" s="30" t="s">
        <v>22</v>
      </c>
      <c r="AM1701" s="30" t="s">
        <v>20</v>
      </c>
      <c r="AN1701" s="30" t="s">
        <v>22</v>
      </c>
      <c r="AO1701" s="30" t="s">
        <v>25</v>
      </c>
      <c r="AP1701" s="30" t="s">
        <v>5814</v>
      </c>
      <c r="AQ1701" s="30" t="s">
        <v>22</v>
      </c>
      <c r="AR1701" s="30" t="s">
        <v>22</v>
      </c>
      <c r="AS1701" s="30"/>
      <c r="AT1701" s="30"/>
      <c r="AU1701" s="30" t="s">
        <v>22</v>
      </c>
      <c r="AV1701" s="30" t="s">
        <v>22</v>
      </c>
      <c r="AW1701" s="30" t="s">
        <v>22</v>
      </c>
      <c r="AX1701" s="30" t="s">
        <v>22</v>
      </c>
      <c r="AY1701" s="30" t="s">
        <v>25</v>
      </c>
      <c r="AZ1701" s="30"/>
      <c r="BA1701" s="30" t="s">
        <v>22</v>
      </c>
      <c r="BB1701" s="30"/>
      <c r="BC1701" s="30" t="s">
        <v>62</v>
      </c>
      <c r="BD1701" s="30"/>
    </row>
    <row r="1702" spans="1:56" x14ac:dyDescent="0.3">
      <c r="A1702" s="31">
        <v>41800</v>
      </c>
      <c r="B1702" s="33" t="s">
        <v>5804</v>
      </c>
      <c r="C1702" s="29">
        <v>3</v>
      </c>
      <c r="D1702" s="29" t="s">
        <v>4664</v>
      </c>
      <c r="E1702" s="30">
        <v>32</v>
      </c>
      <c r="F1702" s="29" t="s">
        <v>65</v>
      </c>
      <c r="G1702" s="29" t="s">
        <v>94</v>
      </c>
      <c r="H1702" s="29" t="s">
        <v>42</v>
      </c>
      <c r="I1702" s="29" t="s">
        <v>25</v>
      </c>
      <c r="J1702" s="29" t="s">
        <v>2772</v>
      </c>
      <c r="K1702" s="29" t="s">
        <v>5815</v>
      </c>
      <c r="L1702" s="29" t="s">
        <v>322</v>
      </c>
      <c r="M1702" s="29" t="s">
        <v>59</v>
      </c>
      <c r="N1702" s="29" t="s">
        <v>4667</v>
      </c>
      <c r="O1702" s="14">
        <v>327.89</v>
      </c>
      <c r="P1702" s="14">
        <f t="shared" si="694"/>
        <v>1075.7415120000001</v>
      </c>
      <c r="Q1702" s="14">
        <v>4.47</v>
      </c>
      <c r="R1702" s="40">
        <f t="shared" si="695"/>
        <v>1080.2115120000001</v>
      </c>
      <c r="S1702" s="14">
        <v>8.7100000000000009</v>
      </c>
      <c r="T1702" s="40">
        <f t="shared" si="696"/>
        <v>1071.501512</v>
      </c>
      <c r="U1702" s="14">
        <v>11.36</v>
      </c>
      <c r="V1702" s="40">
        <f t="shared" si="697"/>
        <v>1068.8515120000002</v>
      </c>
      <c r="W1702" s="14">
        <v>11.32</v>
      </c>
      <c r="X1702" s="40">
        <f t="shared" si="698"/>
        <v>1068.8915120000001</v>
      </c>
      <c r="Y1702" s="14">
        <v>4.47</v>
      </c>
      <c r="Z1702" s="40">
        <f t="shared" si="699"/>
        <v>1080.2115120000001</v>
      </c>
      <c r="AA1702" s="14">
        <v>8.6</v>
      </c>
      <c r="AB1702" s="40">
        <f t="shared" si="700"/>
        <v>1071.6115120000002</v>
      </c>
      <c r="AC1702" s="14">
        <v>11.35</v>
      </c>
      <c r="AD1702" s="40">
        <f t="shared" si="701"/>
        <v>1068.8615120000002</v>
      </c>
      <c r="AE1702" s="14">
        <v>11.3</v>
      </c>
      <c r="AF1702" s="40">
        <f t="shared" si="702"/>
        <v>1068.9115120000001</v>
      </c>
      <c r="AG1702" s="29" t="s">
        <v>22</v>
      </c>
      <c r="AH1702" s="29" t="s">
        <v>22</v>
      </c>
      <c r="AI1702" s="29" t="s">
        <v>63</v>
      </c>
      <c r="AJ1702" s="29" t="s">
        <v>5816</v>
      </c>
      <c r="AK1702" s="30" t="s">
        <v>25</v>
      </c>
      <c r="AL1702" s="30" t="s">
        <v>25</v>
      </c>
      <c r="AM1702" s="30" t="s">
        <v>5817</v>
      </c>
      <c r="AN1702" s="30" t="s">
        <v>22</v>
      </c>
      <c r="AO1702" s="30" t="s">
        <v>22</v>
      </c>
      <c r="AP1702" s="30"/>
      <c r="AQ1702" s="30" t="s">
        <v>22</v>
      </c>
      <c r="AR1702" s="30" t="s">
        <v>22</v>
      </c>
      <c r="AS1702" s="30"/>
      <c r="AT1702" s="30"/>
      <c r="AU1702" s="30" t="s">
        <v>22</v>
      </c>
      <c r="AV1702" s="30" t="s">
        <v>22</v>
      </c>
      <c r="AW1702" s="30" t="s">
        <v>22</v>
      </c>
      <c r="AX1702" s="30" t="s">
        <v>22</v>
      </c>
      <c r="AY1702" s="30" t="s">
        <v>25</v>
      </c>
      <c r="AZ1702" s="30" t="s">
        <v>449</v>
      </c>
      <c r="BA1702" s="30" t="s">
        <v>25</v>
      </c>
      <c r="BB1702" s="30" t="s">
        <v>5818</v>
      </c>
      <c r="BC1702" s="30" t="s">
        <v>26</v>
      </c>
      <c r="BD1702" s="30"/>
    </row>
    <row r="1703" spans="1:56" x14ac:dyDescent="0.3">
      <c r="A1703" s="31">
        <v>41800</v>
      </c>
      <c r="B1703" s="33" t="s">
        <v>5805</v>
      </c>
      <c r="C1703" s="29">
        <v>4</v>
      </c>
      <c r="D1703" s="29" t="s">
        <v>4664</v>
      </c>
      <c r="E1703" s="30">
        <v>32</v>
      </c>
      <c r="F1703" s="29" t="s">
        <v>65</v>
      </c>
      <c r="G1703" s="29" t="s">
        <v>29</v>
      </c>
      <c r="H1703" s="29" t="s">
        <v>42</v>
      </c>
      <c r="I1703" s="29" t="s">
        <v>22</v>
      </c>
      <c r="J1703" s="29" t="s">
        <v>5819</v>
      </c>
      <c r="K1703" s="29" t="s">
        <v>5820</v>
      </c>
      <c r="L1703" s="29" t="s">
        <v>195</v>
      </c>
      <c r="M1703" s="29" t="s">
        <v>121</v>
      </c>
      <c r="N1703" s="29" t="s">
        <v>4682</v>
      </c>
      <c r="O1703" s="14">
        <v>327.58</v>
      </c>
      <c r="P1703" s="14">
        <f t="shared" si="694"/>
        <v>1074.7244639999999</v>
      </c>
      <c r="Q1703" s="14">
        <v>5.04</v>
      </c>
      <c r="R1703" s="40">
        <f t="shared" si="695"/>
        <v>1079.7644639999999</v>
      </c>
      <c r="S1703" s="14">
        <v>7.07</v>
      </c>
      <c r="T1703" s="40">
        <f t="shared" si="696"/>
        <v>1072.6944639999999</v>
      </c>
      <c r="U1703" s="14">
        <v>7.97</v>
      </c>
      <c r="V1703" s="40">
        <f t="shared" si="697"/>
        <v>1071.7944639999998</v>
      </c>
      <c r="W1703" s="14">
        <v>7.68</v>
      </c>
      <c r="X1703" s="40">
        <f t="shared" si="698"/>
        <v>1072.0844639999998</v>
      </c>
      <c r="Y1703" s="14">
        <v>5.04</v>
      </c>
      <c r="Z1703" s="40">
        <f t="shared" si="699"/>
        <v>1079.7644639999999</v>
      </c>
      <c r="AA1703" s="14">
        <v>7.25</v>
      </c>
      <c r="AB1703" s="40">
        <f t="shared" si="700"/>
        <v>1072.5144639999999</v>
      </c>
      <c r="AC1703" s="14">
        <v>8.07</v>
      </c>
      <c r="AD1703" s="40">
        <f t="shared" si="701"/>
        <v>1071.6944639999999</v>
      </c>
      <c r="AE1703" s="14">
        <v>7.75</v>
      </c>
      <c r="AF1703" s="40">
        <f t="shared" si="702"/>
        <v>1072.0144639999999</v>
      </c>
      <c r="AG1703" s="29" t="s">
        <v>22</v>
      </c>
      <c r="AH1703" s="29" t="s">
        <v>22</v>
      </c>
      <c r="AI1703" s="29" t="s">
        <v>63</v>
      </c>
      <c r="AJ1703" s="29" t="s">
        <v>5413</v>
      </c>
      <c r="AK1703" s="30" t="s">
        <v>25</v>
      </c>
      <c r="AL1703" s="30" t="s">
        <v>25</v>
      </c>
      <c r="AM1703" s="30" t="s">
        <v>5821</v>
      </c>
      <c r="AN1703" s="30" t="s">
        <v>22</v>
      </c>
      <c r="AO1703" s="30" t="s">
        <v>22</v>
      </c>
      <c r="AP1703" s="30"/>
      <c r="AQ1703" s="30" t="s">
        <v>22</v>
      </c>
      <c r="AR1703" s="30" t="s">
        <v>22</v>
      </c>
      <c r="AS1703" s="30"/>
      <c r="AT1703" s="30"/>
      <c r="AU1703" s="30" t="s">
        <v>22</v>
      </c>
      <c r="AV1703" s="30" t="s">
        <v>22</v>
      </c>
      <c r="AW1703" s="30" t="s">
        <v>22</v>
      </c>
      <c r="AX1703" s="30" t="s">
        <v>22</v>
      </c>
      <c r="AY1703" s="30" t="s">
        <v>25</v>
      </c>
      <c r="AZ1703" s="30"/>
      <c r="BA1703" s="30" t="s">
        <v>25</v>
      </c>
      <c r="BB1703" s="30"/>
      <c r="BC1703" s="30" t="s">
        <v>26</v>
      </c>
      <c r="BD1703" s="30"/>
    </row>
    <row r="1704" spans="1:56" x14ac:dyDescent="0.3">
      <c r="A1704" s="31">
        <v>41800</v>
      </c>
      <c r="B1704" s="30" t="s">
        <v>5806</v>
      </c>
      <c r="C1704" s="29">
        <v>5</v>
      </c>
      <c r="D1704" s="29" t="s">
        <v>4664</v>
      </c>
      <c r="E1704" s="30">
        <v>32</v>
      </c>
      <c r="F1704" s="29" t="s">
        <v>65</v>
      </c>
      <c r="G1704" s="29" t="s">
        <v>29</v>
      </c>
      <c r="H1704" s="29" t="s">
        <v>42</v>
      </c>
      <c r="I1704" s="29" t="s">
        <v>25</v>
      </c>
      <c r="J1704" s="29" t="s">
        <v>5822</v>
      </c>
      <c r="K1704" s="29" t="s">
        <v>5823</v>
      </c>
      <c r="L1704" s="29" t="s">
        <v>128</v>
      </c>
      <c r="M1704" s="29" t="s">
        <v>46</v>
      </c>
      <c r="N1704" s="29" t="s">
        <v>4677</v>
      </c>
      <c r="O1704" s="14">
        <v>327.39999999999998</v>
      </c>
      <c r="P1704" s="14">
        <f t="shared" si="694"/>
        <v>1074.13392</v>
      </c>
      <c r="Q1704" s="14">
        <v>4.45</v>
      </c>
      <c r="R1704" s="40">
        <f t="shared" si="695"/>
        <v>1078.58392</v>
      </c>
      <c r="S1704" s="14">
        <v>4.68</v>
      </c>
      <c r="T1704" s="40">
        <f t="shared" si="696"/>
        <v>1073.90392</v>
      </c>
      <c r="U1704" s="14">
        <v>6.07</v>
      </c>
      <c r="V1704" s="40">
        <f t="shared" si="697"/>
        <v>1072.5139200000001</v>
      </c>
      <c r="W1704" s="14">
        <v>6.14</v>
      </c>
      <c r="X1704" s="40">
        <f t="shared" si="698"/>
        <v>1072.4439199999999</v>
      </c>
      <c r="Y1704" s="14">
        <v>4.45</v>
      </c>
      <c r="Z1704" s="40">
        <f t="shared" si="699"/>
        <v>1078.58392</v>
      </c>
      <c r="AA1704" s="14">
        <v>4.5999999999999996</v>
      </c>
      <c r="AB1704" s="40">
        <f t="shared" si="700"/>
        <v>1073.9839200000001</v>
      </c>
      <c r="AC1704" s="14">
        <v>5.99</v>
      </c>
      <c r="AD1704" s="40">
        <f t="shared" si="701"/>
        <v>1072.59392</v>
      </c>
      <c r="AE1704" s="14">
        <v>6.1</v>
      </c>
      <c r="AF1704" s="40">
        <f t="shared" si="702"/>
        <v>1072.4839200000001</v>
      </c>
      <c r="AG1704" s="29" t="s">
        <v>22</v>
      </c>
      <c r="AH1704" s="29" t="s">
        <v>22</v>
      </c>
      <c r="AI1704" s="29" t="s">
        <v>24</v>
      </c>
      <c r="AJ1704" s="29"/>
      <c r="AK1704" s="30" t="s">
        <v>25</v>
      </c>
      <c r="AL1704" s="30" t="s">
        <v>25</v>
      </c>
      <c r="AM1704" s="30" t="s">
        <v>5821</v>
      </c>
      <c r="AN1704" s="30" t="s">
        <v>22</v>
      </c>
      <c r="AO1704" s="30" t="s">
        <v>22</v>
      </c>
      <c r="AP1704" s="30"/>
      <c r="AQ1704" s="30" t="s">
        <v>22</v>
      </c>
      <c r="AR1704" s="30" t="s">
        <v>22</v>
      </c>
      <c r="AS1704" s="30"/>
      <c r="AT1704" s="30"/>
      <c r="AU1704" s="30" t="s">
        <v>22</v>
      </c>
      <c r="AV1704" s="30" t="s">
        <v>22</v>
      </c>
      <c r="AW1704" s="30" t="s">
        <v>22</v>
      </c>
      <c r="AX1704" s="30" t="s">
        <v>22</v>
      </c>
      <c r="AY1704" s="30" t="s">
        <v>25</v>
      </c>
      <c r="AZ1704" s="30"/>
      <c r="BA1704" s="30" t="s">
        <v>25</v>
      </c>
      <c r="BB1704" s="30"/>
      <c r="BC1704" s="30" t="s">
        <v>26</v>
      </c>
      <c r="BD1704" s="30"/>
    </row>
    <row r="1705" spans="1:56" x14ac:dyDescent="0.3">
      <c r="A1705" s="31">
        <v>41800</v>
      </c>
      <c r="B1705" s="30" t="s">
        <v>5807</v>
      </c>
      <c r="C1705" s="29">
        <v>6</v>
      </c>
      <c r="D1705" s="29" t="s">
        <v>4664</v>
      </c>
      <c r="E1705" s="30">
        <v>32</v>
      </c>
      <c r="F1705" s="29" t="s">
        <v>65</v>
      </c>
      <c r="G1705" s="29" t="s">
        <v>29</v>
      </c>
      <c r="H1705" s="29" t="s">
        <v>42</v>
      </c>
      <c r="I1705" s="29" t="s">
        <v>25</v>
      </c>
      <c r="J1705" s="29" t="s">
        <v>5824</v>
      </c>
      <c r="K1705" s="29" t="s">
        <v>5823</v>
      </c>
      <c r="L1705" s="29" t="s">
        <v>128</v>
      </c>
      <c r="M1705" s="29" t="s">
        <v>46</v>
      </c>
      <c r="N1705" s="29" t="s">
        <v>4677</v>
      </c>
      <c r="O1705" s="14">
        <v>327.57</v>
      </c>
      <c r="P1705" s="14">
        <f t="shared" si="694"/>
        <v>1074.691656</v>
      </c>
      <c r="Q1705" s="14">
        <v>3.46</v>
      </c>
      <c r="R1705" s="40">
        <f t="shared" si="695"/>
        <v>1078.151656</v>
      </c>
      <c r="S1705" s="14">
        <v>5.13</v>
      </c>
      <c r="T1705" s="40">
        <f t="shared" si="696"/>
        <v>1073.0216559999999</v>
      </c>
      <c r="U1705" s="14">
        <v>6.32</v>
      </c>
      <c r="V1705" s="40">
        <f t="shared" si="697"/>
        <v>1071.8316560000001</v>
      </c>
      <c r="W1705" s="14">
        <v>6.52</v>
      </c>
      <c r="X1705" s="40">
        <f t="shared" si="698"/>
        <v>1071.631656</v>
      </c>
      <c r="Y1705" s="14">
        <v>3.46</v>
      </c>
      <c r="Z1705" s="40">
        <f t="shared" si="699"/>
        <v>1078.151656</v>
      </c>
      <c r="AA1705" s="14">
        <v>5.16</v>
      </c>
      <c r="AB1705" s="40">
        <f t="shared" si="700"/>
        <v>1072.9916559999999</v>
      </c>
      <c r="AC1705" s="14">
        <v>6.49</v>
      </c>
      <c r="AD1705" s="40">
        <f t="shared" si="701"/>
        <v>1071.661656</v>
      </c>
      <c r="AE1705" s="14">
        <v>6.46</v>
      </c>
      <c r="AF1705" s="40">
        <f t="shared" si="702"/>
        <v>1071.691656</v>
      </c>
      <c r="AG1705" s="29" t="s">
        <v>22</v>
      </c>
      <c r="AH1705" s="29" t="s">
        <v>22</v>
      </c>
      <c r="AI1705" s="29" t="s">
        <v>63</v>
      </c>
      <c r="AJ1705" s="29" t="s">
        <v>5413</v>
      </c>
      <c r="AK1705" s="30" t="s">
        <v>25</v>
      </c>
      <c r="AL1705" s="30" t="s">
        <v>25</v>
      </c>
      <c r="AM1705" s="30" t="s">
        <v>5821</v>
      </c>
      <c r="AN1705" s="30" t="s">
        <v>22</v>
      </c>
      <c r="AO1705" s="30" t="s">
        <v>22</v>
      </c>
      <c r="AP1705" s="30"/>
      <c r="AQ1705" s="30" t="s">
        <v>22</v>
      </c>
      <c r="AR1705" s="30" t="s">
        <v>22</v>
      </c>
      <c r="AS1705" s="30"/>
      <c r="AT1705" s="30"/>
      <c r="AU1705" s="30" t="s">
        <v>22</v>
      </c>
      <c r="AV1705" s="30" t="s">
        <v>22</v>
      </c>
      <c r="AW1705" s="30" t="s">
        <v>22</v>
      </c>
      <c r="AX1705" s="30" t="s">
        <v>22</v>
      </c>
      <c r="AY1705" s="30" t="s">
        <v>25</v>
      </c>
      <c r="AZ1705" s="30"/>
      <c r="BA1705" s="30" t="s">
        <v>25</v>
      </c>
      <c r="BB1705" s="30"/>
      <c r="BC1705" s="30" t="s">
        <v>26</v>
      </c>
      <c r="BD1705" s="30"/>
    </row>
    <row r="1706" spans="1:56" x14ac:dyDescent="0.3">
      <c r="A1706" s="31">
        <v>41800</v>
      </c>
      <c r="B1706" s="30" t="s">
        <v>5825</v>
      </c>
      <c r="C1706" s="29">
        <v>1</v>
      </c>
      <c r="D1706" s="29" t="s">
        <v>4664</v>
      </c>
      <c r="E1706" s="30">
        <v>33</v>
      </c>
      <c r="F1706" s="29" t="s">
        <v>49</v>
      </c>
      <c r="G1706" s="29" t="s">
        <v>20</v>
      </c>
      <c r="H1706" s="29" t="s">
        <v>42</v>
      </c>
      <c r="I1706" s="29" t="s">
        <v>22</v>
      </c>
      <c r="J1706" s="29" t="s">
        <v>5833</v>
      </c>
      <c r="K1706" s="29" t="s">
        <v>5327</v>
      </c>
      <c r="L1706" s="29" t="s">
        <v>755</v>
      </c>
      <c r="M1706" s="29" t="s">
        <v>46</v>
      </c>
      <c r="N1706" s="29" t="s">
        <v>4682</v>
      </c>
      <c r="O1706" s="14">
        <v>326.58999999999997</v>
      </c>
      <c r="P1706" s="14">
        <f t="shared" si="694"/>
        <v>1071.4764720000001</v>
      </c>
      <c r="Q1706" s="14">
        <v>5.72</v>
      </c>
      <c r="R1706" s="40">
        <f t="shared" si="695"/>
        <v>1077.1964720000001</v>
      </c>
      <c r="S1706" s="14">
        <v>8.16</v>
      </c>
      <c r="T1706" s="40">
        <f t="shared" si="696"/>
        <v>1069.036472</v>
      </c>
      <c r="U1706" s="14">
        <v>9.31</v>
      </c>
      <c r="V1706" s="40">
        <f t="shared" si="697"/>
        <v>1067.8864720000001</v>
      </c>
      <c r="W1706" s="14">
        <v>9.36</v>
      </c>
      <c r="X1706" s="40">
        <f t="shared" si="698"/>
        <v>1067.8364720000002</v>
      </c>
      <c r="Y1706" s="14">
        <v>5.72</v>
      </c>
      <c r="Z1706" s="40">
        <f t="shared" si="699"/>
        <v>1077.1964720000001</v>
      </c>
      <c r="AA1706" s="14">
        <v>7.84</v>
      </c>
      <c r="AB1706" s="40">
        <f t="shared" si="700"/>
        <v>1069.3564720000002</v>
      </c>
      <c r="AC1706" s="14">
        <v>9.5399999999999991</v>
      </c>
      <c r="AD1706" s="40">
        <f t="shared" si="701"/>
        <v>1067.6564720000001</v>
      </c>
      <c r="AE1706" s="14">
        <v>9.5399999999999991</v>
      </c>
      <c r="AF1706" s="40">
        <f t="shared" si="702"/>
        <v>1067.6564720000001</v>
      </c>
      <c r="AG1706" s="29" t="s">
        <v>22</v>
      </c>
      <c r="AH1706" s="29" t="s">
        <v>22</v>
      </c>
      <c r="AI1706" s="29" t="s">
        <v>24</v>
      </c>
      <c r="AJ1706" s="29"/>
      <c r="AK1706" s="30" t="s">
        <v>25</v>
      </c>
      <c r="AL1706" s="30" t="s">
        <v>22</v>
      </c>
      <c r="AM1706" s="30" t="s">
        <v>20</v>
      </c>
      <c r="AN1706" s="30" t="s">
        <v>25</v>
      </c>
      <c r="AO1706" s="30" t="s">
        <v>22</v>
      </c>
      <c r="AP1706" s="30" t="s">
        <v>5834</v>
      </c>
      <c r="AQ1706" s="30" t="s">
        <v>22</v>
      </c>
      <c r="AR1706" s="30" t="s">
        <v>22</v>
      </c>
      <c r="AS1706" s="30"/>
      <c r="AT1706" s="30"/>
      <c r="AU1706" s="30" t="s">
        <v>22</v>
      </c>
      <c r="AV1706" s="30" t="s">
        <v>22</v>
      </c>
      <c r="AW1706" s="30" t="s">
        <v>22</v>
      </c>
      <c r="AX1706" s="30" t="s">
        <v>22</v>
      </c>
      <c r="AY1706" s="30" t="s">
        <v>25</v>
      </c>
      <c r="AZ1706" s="30"/>
      <c r="BA1706" s="30" t="s">
        <v>25</v>
      </c>
      <c r="BB1706" s="30" t="s">
        <v>249</v>
      </c>
      <c r="BC1706" s="30" t="s">
        <v>26</v>
      </c>
      <c r="BD1706" s="30"/>
    </row>
    <row r="1707" spans="1:56" x14ac:dyDescent="0.3">
      <c r="A1707" s="31">
        <v>41800</v>
      </c>
      <c r="B1707" s="30" t="s">
        <v>5827</v>
      </c>
      <c r="C1707" s="29">
        <v>2</v>
      </c>
      <c r="D1707" s="29" t="s">
        <v>4664</v>
      </c>
      <c r="E1707" s="30">
        <v>33</v>
      </c>
      <c r="F1707" s="29" t="s">
        <v>72</v>
      </c>
      <c r="G1707" s="29" t="s">
        <v>94</v>
      </c>
      <c r="H1707" s="29" t="s">
        <v>42</v>
      </c>
      <c r="I1707" s="29" t="s">
        <v>22</v>
      </c>
      <c r="J1707" s="29" t="s">
        <v>5835</v>
      </c>
      <c r="K1707" s="29" t="s">
        <v>5823</v>
      </c>
      <c r="L1707" s="29" t="s">
        <v>142</v>
      </c>
      <c r="M1707" s="29" t="s">
        <v>121</v>
      </c>
      <c r="N1707" s="29" t="s">
        <v>4702</v>
      </c>
      <c r="O1707" s="14">
        <v>327.57</v>
      </c>
      <c r="P1707" s="14">
        <f t="shared" si="694"/>
        <v>1074.691656</v>
      </c>
      <c r="Q1707" s="14">
        <v>4.6500000000000004</v>
      </c>
      <c r="R1707" s="40">
        <f t="shared" si="695"/>
        <v>1079.3416560000001</v>
      </c>
      <c r="S1707" s="14" t="s">
        <v>5801</v>
      </c>
      <c r="T1707" s="40" t="e">
        <f t="shared" si="696"/>
        <v>#VALUE!</v>
      </c>
      <c r="U1707" s="14" t="s">
        <v>5801</v>
      </c>
      <c r="V1707" s="40" t="e">
        <f t="shared" si="697"/>
        <v>#VALUE!</v>
      </c>
      <c r="W1707" s="14">
        <v>7.47</v>
      </c>
      <c r="X1707" s="40">
        <f t="shared" si="698"/>
        <v>1071.871656</v>
      </c>
      <c r="Y1707" s="14">
        <v>4.6500000000000004</v>
      </c>
      <c r="Z1707" s="40">
        <f t="shared" si="699"/>
        <v>1079.3416560000001</v>
      </c>
      <c r="AA1707" s="14">
        <v>8.2200000000000006</v>
      </c>
      <c r="AB1707" s="40">
        <f t="shared" si="700"/>
        <v>1071.121656</v>
      </c>
      <c r="AC1707" s="14" t="s">
        <v>5180</v>
      </c>
      <c r="AD1707" s="40" t="e">
        <f t="shared" si="701"/>
        <v>#VALUE!</v>
      </c>
      <c r="AE1707" s="14">
        <v>9.1999999999999993</v>
      </c>
      <c r="AF1707" s="40">
        <f t="shared" si="702"/>
        <v>1070.141656</v>
      </c>
      <c r="AG1707" s="29" t="s">
        <v>22</v>
      </c>
      <c r="AH1707" s="29" t="s">
        <v>22</v>
      </c>
      <c r="AI1707" s="29" t="s">
        <v>63</v>
      </c>
      <c r="AJ1707" s="29" t="s">
        <v>5836</v>
      </c>
      <c r="AK1707" s="30" t="s">
        <v>25</v>
      </c>
      <c r="AL1707" s="30" t="s">
        <v>25</v>
      </c>
      <c r="AM1707" s="30" t="s">
        <v>20</v>
      </c>
      <c r="AN1707" s="30" t="s">
        <v>22</v>
      </c>
      <c r="AO1707" s="30" t="s">
        <v>22</v>
      </c>
      <c r="AP1707" s="30"/>
      <c r="AQ1707" s="30" t="s">
        <v>22</v>
      </c>
      <c r="AR1707" s="30" t="s">
        <v>22</v>
      </c>
      <c r="AS1707" s="30"/>
      <c r="AT1707" s="30"/>
      <c r="AU1707" s="30" t="s">
        <v>22</v>
      </c>
      <c r="AV1707" s="30" t="s">
        <v>22</v>
      </c>
      <c r="AW1707" s="30" t="s">
        <v>22</v>
      </c>
      <c r="AX1707" s="30" t="s">
        <v>22</v>
      </c>
      <c r="AY1707" s="30" t="s">
        <v>25</v>
      </c>
      <c r="AZ1707" s="30"/>
      <c r="BA1707" s="30" t="s">
        <v>25</v>
      </c>
      <c r="BB1707" s="30" t="s">
        <v>2008</v>
      </c>
      <c r="BC1707" s="30" t="s">
        <v>26</v>
      </c>
      <c r="BD1707" s="30"/>
    </row>
    <row r="1708" spans="1:56" x14ac:dyDescent="0.3">
      <c r="A1708" s="31">
        <v>41800</v>
      </c>
      <c r="B1708" s="30" t="s">
        <v>5828</v>
      </c>
      <c r="C1708" s="29">
        <v>3</v>
      </c>
      <c r="D1708" s="29" t="s">
        <v>4664</v>
      </c>
      <c r="E1708" s="30">
        <v>33</v>
      </c>
      <c r="F1708" s="29" t="s">
        <v>72</v>
      </c>
      <c r="G1708" s="29" t="s">
        <v>29</v>
      </c>
      <c r="H1708" s="29" t="s">
        <v>42</v>
      </c>
      <c r="I1708" s="29" t="s">
        <v>22</v>
      </c>
      <c r="J1708" s="29" t="s">
        <v>5837</v>
      </c>
      <c r="K1708" s="29" t="s">
        <v>5838</v>
      </c>
      <c r="L1708" s="29" t="s">
        <v>58</v>
      </c>
      <c r="M1708" s="29" t="s">
        <v>201</v>
      </c>
      <c r="N1708" s="29" t="s">
        <v>4682</v>
      </c>
      <c r="O1708" s="14">
        <v>327.86</v>
      </c>
      <c r="P1708" s="14">
        <f t="shared" si="694"/>
        <v>1075.643088</v>
      </c>
      <c r="Q1708" s="14">
        <v>4.3600000000000003</v>
      </c>
      <c r="R1708" s="40">
        <f t="shared" si="695"/>
        <v>1080.0030879999999</v>
      </c>
      <c r="S1708" s="14">
        <v>8.8800000000000008</v>
      </c>
      <c r="T1708" s="40">
        <f t="shared" si="696"/>
        <v>1071.1230879999998</v>
      </c>
      <c r="U1708" s="14">
        <v>11.1</v>
      </c>
      <c r="V1708" s="40">
        <f t="shared" si="697"/>
        <v>1068.903088</v>
      </c>
      <c r="W1708" s="14">
        <v>10.59</v>
      </c>
      <c r="X1708" s="40">
        <f t="shared" si="698"/>
        <v>1069.413088</v>
      </c>
      <c r="Y1708" s="14">
        <v>4.3600000000000003</v>
      </c>
      <c r="Z1708" s="40">
        <f t="shared" si="699"/>
        <v>1080.0030879999999</v>
      </c>
      <c r="AA1708" s="14">
        <v>8.6300000000000008</v>
      </c>
      <c r="AB1708" s="40">
        <f t="shared" si="700"/>
        <v>1071.3730879999998</v>
      </c>
      <c r="AC1708" s="14">
        <v>10.66</v>
      </c>
      <c r="AD1708" s="40">
        <f t="shared" si="701"/>
        <v>1069.3430879999999</v>
      </c>
      <c r="AE1708" s="14">
        <v>10.73</v>
      </c>
      <c r="AF1708" s="40">
        <f t="shared" si="702"/>
        <v>1069.2730879999999</v>
      </c>
      <c r="AG1708" s="29" t="s">
        <v>22</v>
      </c>
      <c r="AH1708" s="29" t="s">
        <v>22</v>
      </c>
      <c r="AI1708" s="29" t="s">
        <v>63</v>
      </c>
      <c r="AJ1708" s="29" t="s">
        <v>5839</v>
      </c>
      <c r="AK1708" s="30" t="s">
        <v>25</v>
      </c>
      <c r="AL1708" s="30" t="s">
        <v>25</v>
      </c>
      <c r="AM1708" s="30" t="s">
        <v>5821</v>
      </c>
      <c r="AN1708" s="30" t="s">
        <v>22</v>
      </c>
      <c r="AO1708" s="30" t="s">
        <v>25</v>
      </c>
      <c r="AP1708" s="30" t="s">
        <v>5840</v>
      </c>
      <c r="AQ1708" s="30" t="s">
        <v>22</v>
      </c>
      <c r="AR1708" s="30" t="s">
        <v>22</v>
      </c>
      <c r="AS1708" s="30"/>
      <c r="AT1708" s="30"/>
      <c r="AU1708" s="30" t="s">
        <v>22</v>
      </c>
      <c r="AV1708" s="30" t="s">
        <v>22</v>
      </c>
      <c r="AW1708" s="30" t="s">
        <v>22</v>
      </c>
      <c r="AX1708" s="30" t="s">
        <v>22</v>
      </c>
      <c r="AY1708" s="30" t="s">
        <v>25</v>
      </c>
      <c r="AZ1708" s="30"/>
      <c r="BA1708" s="30" t="s">
        <v>25</v>
      </c>
      <c r="BB1708" s="30" t="s">
        <v>5121</v>
      </c>
      <c r="BC1708" s="30" t="s">
        <v>26</v>
      </c>
      <c r="BD1708" s="30"/>
    </row>
    <row r="1709" spans="1:56" x14ac:dyDescent="0.3">
      <c r="A1709" s="31">
        <v>41800</v>
      </c>
      <c r="B1709" s="30" t="s">
        <v>5829</v>
      </c>
      <c r="C1709" s="29">
        <v>4</v>
      </c>
      <c r="D1709" s="29" t="s">
        <v>4664</v>
      </c>
      <c r="E1709" s="30">
        <v>33</v>
      </c>
      <c r="F1709" s="29" t="s">
        <v>72</v>
      </c>
      <c r="G1709" s="29" t="s">
        <v>29</v>
      </c>
      <c r="H1709" s="29" t="s">
        <v>42</v>
      </c>
      <c r="I1709" s="29" t="s">
        <v>22</v>
      </c>
      <c r="J1709" s="29" t="s">
        <v>5841</v>
      </c>
      <c r="K1709" s="29" t="s">
        <v>5842</v>
      </c>
      <c r="L1709" s="29" t="s">
        <v>128</v>
      </c>
      <c r="M1709" s="29" t="s">
        <v>23</v>
      </c>
      <c r="N1709" s="29" t="s">
        <v>4682</v>
      </c>
      <c r="O1709" s="14">
        <v>326.16000000000003</v>
      </c>
      <c r="P1709" s="14">
        <f t="shared" si="694"/>
        <v>1070.065728</v>
      </c>
      <c r="Q1709" s="14">
        <v>5.07</v>
      </c>
      <c r="R1709" s="40">
        <f t="shared" si="695"/>
        <v>1075.135728</v>
      </c>
      <c r="S1709" s="14">
        <v>9.08</v>
      </c>
      <c r="T1709" s="40">
        <f t="shared" si="696"/>
        <v>1066.055728</v>
      </c>
      <c r="U1709" s="14">
        <v>11.09</v>
      </c>
      <c r="V1709" s="40">
        <f t="shared" si="697"/>
        <v>1064.0457280000001</v>
      </c>
      <c r="W1709" s="14">
        <v>11.02</v>
      </c>
      <c r="X1709" s="40">
        <f t="shared" si="698"/>
        <v>1064.115728</v>
      </c>
      <c r="Y1709" s="14">
        <v>5.07</v>
      </c>
      <c r="Z1709" s="40">
        <f t="shared" si="699"/>
        <v>1075.135728</v>
      </c>
      <c r="AA1709" s="14">
        <v>9.27</v>
      </c>
      <c r="AB1709" s="40">
        <f t="shared" si="700"/>
        <v>1065.865728</v>
      </c>
      <c r="AC1709" s="14">
        <v>11.18</v>
      </c>
      <c r="AD1709" s="40">
        <f t="shared" si="701"/>
        <v>1063.9557279999999</v>
      </c>
      <c r="AE1709" s="14">
        <v>10.94</v>
      </c>
      <c r="AF1709" s="40">
        <f t="shared" si="702"/>
        <v>1064.1957279999999</v>
      </c>
      <c r="AG1709" s="29" t="s">
        <v>22</v>
      </c>
      <c r="AH1709" s="29" t="s">
        <v>22</v>
      </c>
      <c r="AI1709" s="29" t="s">
        <v>63</v>
      </c>
      <c r="AJ1709" s="29" t="s">
        <v>5413</v>
      </c>
      <c r="AK1709" s="30" t="s">
        <v>22</v>
      </c>
      <c r="AL1709" s="30" t="s">
        <v>22</v>
      </c>
      <c r="AM1709" s="30"/>
      <c r="AN1709" s="30" t="s">
        <v>22</v>
      </c>
      <c r="AO1709" s="30" t="s">
        <v>22</v>
      </c>
      <c r="AP1709" s="30"/>
      <c r="AQ1709" s="30" t="s">
        <v>22</v>
      </c>
      <c r="AR1709" s="30" t="s">
        <v>22</v>
      </c>
      <c r="AS1709" s="30"/>
      <c r="AT1709" s="30"/>
      <c r="AU1709" s="30" t="s">
        <v>22</v>
      </c>
      <c r="AV1709" s="30" t="s">
        <v>22</v>
      </c>
      <c r="AW1709" s="30" t="s">
        <v>22</v>
      </c>
      <c r="AX1709" s="30" t="s">
        <v>22</v>
      </c>
      <c r="AY1709" s="30" t="s">
        <v>25</v>
      </c>
      <c r="AZ1709" s="30"/>
      <c r="BA1709" s="30" t="s">
        <v>25</v>
      </c>
      <c r="BB1709" s="30" t="s">
        <v>5121</v>
      </c>
      <c r="BC1709" s="30" t="s">
        <v>26</v>
      </c>
      <c r="BD1709" s="30"/>
    </row>
    <row r="1710" spans="1:56" x14ac:dyDescent="0.3">
      <c r="A1710" s="31">
        <v>41800</v>
      </c>
      <c r="B1710" s="30" t="s">
        <v>5830</v>
      </c>
      <c r="C1710" s="29">
        <v>5</v>
      </c>
      <c r="D1710" s="29" t="s">
        <v>4664</v>
      </c>
      <c r="E1710" s="30">
        <v>33</v>
      </c>
      <c r="F1710" s="29" t="s">
        <v>72</v>
      </c>
      <c r="G1710" s="29" t="s">
        <v>20</v>
      </c>
      <c r="H1710" s="29" t="s">
        <v>42</v>
      </c>
      <c r="I1710" s="29" t="s">
        <v>22</v>
      </c>
      <c r="J1710" s="29" t="s">
        <v>5843</v>
      </c>
      <c r="K1710" s="29" t="s">
        <v>5844</v>
      </c>
      <c r="L1710" s="29" t="s">
        <v>35</v>
      </c>
      <c r="M1710" s="29" t="s">
        <v>97</v>
      </c>
      <c r="N1710" s="29" t="s">
        <v>4682</v>
      </c>
      <c r="O1710" s="14">
        <v>327.60000000000002</v>
      </c>
      <c r="P1710" s="14">
        <f t="shared" si="694"/>
        <v>1074.7900800000002</v>
      </c>
      <c r="Q1710" s="14">
        <v>5.68</v>
      </c>
      <c r="R1710" s="40">
        <f t="shared" si="695"/>
        <v>1080.4700800000003</v>
      </c>
      <c r="S1710" s="14">
        <v>9.25</v>
      </c>
      <c r="T1710" s="40">
        <f t="shared" si="696"/>
        <v>1071.2200800000003</v>
      </c>
      <c r="U1710" s="14">
        <v>11.1</v>
      </c>
      <c r="V1710" s="40">
        <f t="shared" si="697"/>
        <v>1069.3700800000004</v>
      </c>
      <c r="W1710" s="14">
        <v>10.94</v>
      </c>
      <c r="X1710" s="40">
        <f t="shared" si="698"/>
        <v>1069.5300800000002</v>
      </c>
      <c r="Y1710" s="14">
        <v>5.68</v>
      </c>
      <c r="Z1710" s="40">
        <f t="shared" si="699"/>
        <v>1080.4700800000003</v>
      </c>
      <c r="AA1710" s="14">
        <v>9.6300000000000008</v>
      </c>
      <c r="AB1710" s="40">
        <f t="shared" si="700"/>
        <v>1070.8400800000002</v>
      </c>
      <c r="AC1710" s="14">
        <v>11.65</v>
      </c>
      <c r="AD1710" s="40">
        <f t="shared" si="701"/>
        <v>1068.8200800000002</v>
      </c>
      <c r="AE1710" s="14">
        <v>11.54</v>
      </c>
      <c r="AF1710" s="40">
        <f t="shared" si="702"/>
        <v>1068.9300800000003</v>
      </c>
      <c r="AG1710" s="29" t="s">
        <v>22</v>
      </c>
      <c r="AH1710" s="29" t="s">
        <v>22</v>
      </c>
      <c r="AI1710" s="29" t="s">
        <v>24</v>
      </c>
      <c r="AJ1710" s="29"/>
      <c r="AK1710" s="30" t="s">
        <v>25</v>
      </c>
      <c r="AL1710" s="30" t="s">
        <v>22</v>
      </c>
      <c r="AM1710" s="30" t="s">
        <v>5845</v>
      </c>
      <c r="AN1710" s="30" t="s">
        <v>22</v>
      </c>
      <c r="AO1710" s="30" t="s">
        <v>22</v>
      </c>
      <c r="AP1710" s="30"/>
      <c r="AQ1710" s="30" t="s">
        <v>22</v>
      </c>
      <c r="AR1710" s="30" t="s">
        <v>22</v>
      </c>
      <c r="AS1710" s="30"/>
      <c r="AT1710" s="30"/>
      <c r="AU1710" s="30" t="s">
        <v>22</v>
      </c>
      <c r="AV1710" s="30" t="s">
        <v>22</v>
      </c>
      <c r="AW1710" s="30" t="s">
        <v>22</v>
      </c>
      <c r="AX1710" s="30" t="s">
        <v>22</v>
      </c>
      <c r="AY1710" s="30" t="s">
        <v>25</v>
      </c>
      <c r="AZ1710" s="30"/>
      <c r="BA1710" s="30" t="s">
        <v>25</v>
      </c>
      <c r="BB1710" s="30" t="s">
        <v>249</v>
      </c>
      <c r="BC1710" s="30" t="s">
        <v>62</v>
      </c>
      <c r="BD1710" s="30"/>
    </row>
    <row r="1711" spans="1:56" x14ac:dyDescent="0.3">
      <c r="A1711" s="31">
        <v>41800</v>
      </c>
      <c r="B1711" s="30" t="s">
        <v>5826</v>
      </c>
      <c r="C1711" s="29">
        <v>6</v>
      </c>
      <c r="D1711" s="29" t="s">
        <v>4664</v>
      </c>
      <c r="E1711" s="30">
        <v>33</v>
      </c>
      <c r="F1711" s="29" t="s">
        <v>72</v>
      </c>
      <c r="G1711" s="29" t="s">
        <v>94</v>
      </c>
      <c r="H1711" s="29" t="s">
        <v>4699</v>
      </c>
      <c r="I1711" s="29" t="s">
        <v>22</v>
      </c>
      <c r="J1711" s="29" t="s">
        <v>5808</v>
      </c>
      <c r="K1711" s="29" t="s">
        <v>5846</v>
      </c>
      <c r="L1711" s="29" t="s">
        <v>128</v>
      </c>
      <c r="M1711" s="29" t="s">
        <v>5847</v>
      </c>
      <c r="N1711" s="29" t="s">
        <v>4677</v>
      </c>
      <c r="O1711" s="14">
        <v>328.01</v>
      </c>
      <c r="P1711" s="14">
        <f t="shared" si="694"/>
        <v>1076.1352079999999</v>
      </c>
      <c r="Q1711" s="14">
        <v>4.66</v>
      </c>
      <c r="R1711" s="40">
        <f t="shared" si="695"/>
        <v>1080.795208</v>
      </c>
      <c r="S1711" s="14">
        <v>9.86</v>
      </c>
      <c r="T1711" s="40">
        <f t="shared" si="696"/>
        <v>1070.9352080000001</v>
      </c>
      <c r="U1711" s="14">
        <v>11.87</v>
      </c>
      <c r="V1711" s="40">
        <f t="shared" si="697"/>
        <v>1068.9252080000001</v>
      </c>
      <c r="W1711" s="14">
        <v>10.86</v>
      </c>
      <c r="X1711" s="40">
        <f t="shared" si="698"/>
        <v>1069.9352080000001</v>
      </c>
      <c r="Y1711" s="14">
        <v>4.66</v>
      </c>
      <c r="Z1711" s="40">
        <f t="shared" si="699"/>
        <v>1080.795208</v>
      </c>
      <c r="AA1711" s="14">
        <v>9.86</v>
      </c>
      <c r="AB1711" s="40">
        <f t="shared" si="700"/>
        <v>1070.9352080000001</v>
      </c>
      <c r="AC1711" s="14">
        <v>11.34</v>
      </c>
      <c r="AD1711" s="40">
        <f t="shared" si="701"/>
        <v>1069.4552080000001</v>
      </c>
      <c r="AE1711" s="14">
        <v>10.66</v>
      </c>
      <c r="AF1711" s="40">
        <f t="shared" si="702"/>
        <v>1070.1352079999999</v>
      </c>
      <c r="AG1711" s="29" t="s">
        <v>22</v>
      </c>
      <c r="AH1711" s="29" t="s">
        <v>22</v>
      </c>
      <c r="AI1711" s="29" t="s">
        <v>63</v>
      </c>
      <c r="AJ1711" s="29" t="s">
        <v>5413</v>
      </c>
      <c r="AK1711" s="30" t="s">
        <v>22</v>
      </c>
      <c r="AL1711" s="30" t="s">
        <v>25</v>
      </c>
      <c r="AM1711" s="30" t="s">
        <v>20</v>
      </c>
      <c r="AN1711" s="30" t="s">
        <v>22</v>
      </c>
      <c r="AO1711" s="30" t="s">
        <v>22</v>
      </c>
      <c r="AP1711" s="30"/>
      <c r="AQ1711" s="30" t="s">
        <v>22</v>
      </c>
      <c r="AR1711" s="30" t="s">
        <v>22</v>
      </c>
      <c r="AS1711" s="30"/>
      <c r="AT1711" s="30"/>
      <c r="AU1711" s="30" t="s">
        <v>22</v>
      </c>
      <c r="AV1711" s="30" t="s">
        <v>22</v>
      </c>
      <c r="AW1711" s="30" t="s">
        <v>22</v>
      </c>
      <c r="AX1711" s="30" t="s">
        <v>22</v>
      </c>
      <c r="AY1711" s="30" t="s">
        <v>25</v>
      </c>
      <c r="AZ1711" s="30"/>
      <c r="BA1711" s="30" t="s">
        <v>22</v>
      </c>
      <c r="BB1711" s="30"/>
      <c r="BC1711" s="30" t="s">
        <v>26</v>
      </c>
      <c r="BD1711" s="30"/>
    </row>
    <row r="1712" spans="1:56" x14ac:dyDescent="0.3">
      <c r="A1712" s="31">
        <v>41800</v>
      </c>
      <c r="B1712" s="30" t="s">
        <v>5831</v>
      </c>
      <c r="C1712" s="29">
        <v>7</v>
      </c>
      <c r="D1712" s="29" t="s">
        <v>4664</v>
      </c>
      <c r="E1712" s="30">
        <v>33</v>
      </c>
      <c r="F1712" s="29" t="s">
        <v>72</v>
      </c>
      <c r="G1712" s="29" t="s">
        <v>20</v>
      </c>
      <c r="H1712" s="29" t="s">
        <v>42</v>
      </c>
      <c r="I1712" s="29" t="s">
        <v>22</v>
      </c>
      <c r="J1712" s="29" t="s">
        <v>2754</v>
      </c>
      <c r="K1712" s="29" t="s">
        <v>5848</v>
      </c>
      <c r="L1712" s="29" t="s">
        <v>485</v>
      </c>
      <c r="M1712" s="29" t="s">
        <v>23</v>
      </c>
      <c r="N1712" s="29" t="s">
        <v>4667</v>
      </c>
      <c r="O1712" s="14">
        <v>330.33</v>
      </c>
      <c r="P1712" s="14">
        <f t="shared" si="694"/>
        <v>1083.746664</v>
      </c>
      <c r="Q1712" s="14">
        <v>5.22</v>
      </c>
      <c r="R1712" s="40">
        <f t="shared" si="695"/>
        <v>1088.966664</v>
      </c>
      <c r="S1712" s="14">
        <v>8.6</v>
      </c>
      <c r="T1712" s="40">
        <f t="shared" si="696"/>
        <v>1080.3666640000001</v>
      </c>
      <c r="U1712" s="14">
        <v>10.15</v>
      </c>
      <c r="V1712" s="40">
        <f t="shared" si="697"/>
        <v>1078.8166639999999</v>
      </c>
      <c r="W1712" s="14">
        <v>10.33</v>
      </c>
      <c r="X1712" s="40">
        <f t="shared" si="698"/>
        <v>1078.6366640000001</v>
      </c>
      <c r="Y1712" s="14">
        <v>5.22</v>
      </c>
      <c r="Z1712" s="40">
        <f t="shared" si="699"/>
        <v>1088.966664</v>
      </c>
      <c r="AA1712" s="14">
        <v>8.5399999999999991</v>
      </c>
      <c r="AB1712" s="40">
        <f t="shared" si="700"/>
        <v>1080.4266640000001</v>
      </c>
      <c r="AC1712" s="14">
        <v>10.15</v>
      </c>
      <c r="AD1712" s="40">
        <f t="shared" si="701"/>
        <v>1078.8166639999999</v>
      </c>
      <c r="AE1712" s="14">
        <v>10.18</v>
      </c>
      <c r="AF1712" s="40">
        <f t="shared" si="702"/>
        <v>1078.786664</v>
      </c>
      <c r="AG1712" s="29" t="s">
        <v>22</v>
      </c>
      <c r="AH1712" s="29" t="s">
        <v>22</v>
      </c>
      <c r="AI1712" s="29" t="s">
        <v>63</v>
      </c>
      <c r="AJ1712" s="29" t="s">
        <v>5413</v>
      </c>
      <c r="AK1712" s="30" t="s">
        <v>25</v>
      </c>
      <c r="AL1712" s="30" t="s">
        <v>25</v>
      </c>
      <c r="AM1712" s="30" t="s">
        <v>5817</v>
      </c>
      <c r="AN1712" s="30" t="s">
        <v>22</v>
      </c>
      <c r="AO1712" s="30" t="s">
        <v>22</v>
      </c>
      <c r="AP1712" s="30"/>
      <c r="AQ1712" s="30" t="s">
        <v>22</v>
      </c>
      <c r="AR1712" s="30" t="s">
        <v>22</v>
      </c>
      <c r="AS1712" s="30"/>
      <c r="AT1712" s="30"/>
      <c r="AU1712" s="30" t="s">
        <v>22</v>
      </c>
      <c r="AV1712" s="30" t="s">
        <v>22</v>
      </c>
      <c r="AW1712" s="30" t="s">
        <v>22</v>
      </c>
      <c r="AX1712" s="30" t="s">
        <v>22</v>
      </c>
      <c r="AY1712" s="30" t="s">
        <v>22</v>
      </c>
      <c r="AZ1712" s="30" t="s">
        <v>4865</v>
      </c>
      <c r="BA1712" s="30" t="s">
        <v>25</v>
      </c>
      <c r="BB1712" s="30" t="s">
        <v>5849</v>
      </c>
      <c r="BC1712" s="30" t="s">
        <v>62</v>
      </c>
      <c r="BD1712" s="30"/>
    </row>
    <row r="1713" spans="1:56" x14ac:dyDescent="0.3">
      <c r="A1713" s="31">
        <v>41800</v>
      </c>
      <c r="B1713" s="30" t="s">
        <v>5832</v>
      </c>
      <c r="C1713" s="29">
        <v>8</v>
      </c>
      <c r="D1713" s="29" t="s">
        <v>4664</v>
      </c>
      <c r="E1713" s="30">
        <v>33</v>
      </c>
      <c r="F1713" s="29" t="s">
        <v>72</v>
      </c>
      <c r="G1713" s="29" t="s">
        <v>94</v>
      </c>
      <c r="H1713" s="29" t="s">
        <v>42</v>
      </c>
      <c r="I1713" s="29" t="s">
        <v>22</v>
      </c>
      <c r="J1713" s="29" t="s">
        <v>5850</v>
      </c>
      <c r="K1713" s="29" t="s">
        <v>5851</v>
      </c>
      <c r="L1713" s="29" t="s">
        <v>128</v>
      </c>
      <c r="M1713" s="29" t="s">
        <v>23</v>
      </c>
      <c r="N1713" s="29" t="s">
        <v>4677</v>
      </c>
      <c r="O1713" s="14">
        <v>329.72</v>
      </c>
      <c r="P1713" s="14">
        <f t="shared" si="694"/>
        <v>1081.7453760000001</v>
      </c>
      <c r="Q1713" s="14">
        <v>4.63</v>
      </c>
      <c r="R1713" s="40">
        <f t="shared" si="695"/>
        <v>1086.3753760000002</v>
      </c>
      <c r="S1713" s="14">
        <v>7.87</v>
      </c>
      <c r="T1713" s="40">
        <f t="shared" si="696"/>
        <v>1078.5053760000003</v>
      </c>
      <c r="U1713" s="14">
        <v>9.66</v>
      </c>
      <c r="V1713" s="40">
        <f t="shared" si="697"/>
        <v>1076.7153760000001</v>
      </c>
      <c r="W1713" s="14">
        <v>9.7200000000000006</v>
      </c>
      <c r="X1713" s="40">
        <f t="shared" si="698"/>
        <v>1076.6553760000002</v>
      </c>
      <c r="Y1713" s="14">
        <v>4.63</v>
      </c>
      <c r="Z1713" s="40">
        <f t="shared" si="699"/>
        <v>1086.3753760000002</v>
      </c>
      <c r="AA1713" s="14">
        <v>8.0500000000000007</v>
      </c>
      <c r="AB1713" s="40">
        <f t="shared" si="700"/>
        <v>1078.3253760000002</v>
      </c>
      <c r="AC1713" s="14">
        <v>9.64</v>
      </c>
      <c r="AD1713" s="40">
        <f t="shared" si="701"/>
        <v>1076.7353760000001</v>
      </c>
      <c r="AE1713" s="14">
        <v>9.48</v>
      </c>
      <c r="AF1713" s="40">
        <f t="shared" si="702"/>
        <v>1076.8953760000002</v>
      </c>
      <c r="AG1713" s="29" t="s">
        <v>22</v>
      </c>
      <c r="AH1713" s="29" t="s">
        <v>22</v>
      </c>
      <c r="AI1713" s="29" t="s">
        <v>63</v>
      </c>
      <c r="AJ1713" s="29" t="s">
        <v>5413</v>
      </c>
      <c r="AK1713" s="30" t="s">
        <v>25</v>
      </c>
      <c r="AL1713" s="30" t="s">
        <v>25</v>
      </c>
      <c r="AM1713" s="30" t="s">
        <v>124</v>
      </c>
      <c r="AN1713" s="30" t="s">
        <v>22</v>
      </c>
      <c r="AO1713" s="30" t="s">
        <v>22</v>
      </c>
      <c r="AP1713" s="30"/>
      <c r="AQ1713" s="30" t="s">
        <v>22</v>
      </c>
      <c r="AR1713" s="30" t="s">
        <v>22</v>
      </c>
      <c r="AS1713" s="30"/>
      <c r="AT1713" s="30"/>
      <c r="AU1713" s="30" t="s">
        <v>22</v>
      </c>
      <c r="AV1713" s="30" t="s">
        <v>22</v>
      </c>
      <c r="AW1713" s="30" t="s">
        <v>22</v>
      </c>
      <c r="AX1713" s="30" t="s">
        <v>22</v>
      </c>
      <c r="AY1713" s="30" t="s">
        <v>25</v>
      </c>
      <c r="AZ1713" s="30" t="s">
        <v>449</v>
      </c>
      <c r="BA1713" s="30" t="s">
        <v>25</v>
      </c>
      <c r="BB1713" s="30" t="s">
        <v>2008</v>
      </c>
      <c r="BC1713" s="30" t="s">
        <v>62</v>
      </c>
      <c r="BD1713" s="30"/>
    </row>
    <row r="1714" spans="1:56" x14ac:dyDescent="0.3">
      <c r="A1714" s="31">
        <v>41794</v>
      </c>
      <c r="B1714" s="30" t="s">
        <v>5852</v>
      </c>
      <c r="C1714" s="29">
        <v>1</v>
      </c>
      <c r="D1714" s="29" t="s">
        <v>4664</v>
      </c>
      <c r="E1714" s="30">
        <v>35</v>
      </c>
      <c r="F1714" s="29" t="s">
        <v>65</v>
      </c>
      <c r="G1714" s="29" t="s">
        <v>94</v>
      </c>
      <c r="H1714" s="29" t="s">
        <v>42</v>
      </c>
      <c r="I1714" s="29" t="s">
        <v>25</v>
      </c>
      <c r="J1714" s="29" t="s">
        <v>2789</v>
      </c>
      <c r="K1714" s="29" t="s">
        <v>5861</v>
      </c>
      <c r="L1714" s="29" t="s">
        <v>1086</v>
      </c>
      <c r="M1714" s="29" t="s">
        <v>201</v>
      </c>
      <c r="N1714" s="29" t="s">
        <v>4682</v>
      </c>
      <c r="O1714" s="14">
        <v>333.1</v>
      </c>
      <c r="P1714" s="14">
        <f t="shared" si="694"/>
        <v>1092.8344800000002</v>
      </c>
      <c r="Q1714" s="14">
        <v>3.63</v>
      </c>
      <c r="R1714" s="40">
        <f t="shared" si="695"/>
        <v>1096.4644800000003</v>
      </c>
      <c r="S1714" s="14">
        <v>6.78</v>
      </c>
      <c r="T1714" s="40">
        <f t="shared" si="696"/>
        <v>1089.6844800000003</v>
      </c>
      <c r="U1714" s="14">
        <v>9.31</v>
      </c>
      <c r="V1714" s="40">
        <f t="shared" si="697"/>
        <v>1087.1544800000004</v>
      </c>
      <c r="W1714" s="14">
        <v>9.09</v>
      </c>
      <c r="X1714" s="40">
        <f t="shared" si="698"/>
        <v>1087.3744800000004</v>
      </c>
      <c r="Y1714" s="14">
        <v>3.63</v>
      </c>
      <c r="Z1714" s="40">
        <f t="shared" si="699"/>
        <v>1096.4644800000003</v>
      </c>
      <c r="AA1714" s="14">
        <v>6.96</v>
      </c>
      <c r="AB1714" s="40">
        <f t="shared" si="700"/>
        <v>1089.5044800000003</v>
      </c>
      <c r="AC1714" s="14">
        <v>9.14</v>
      </c>
      <c r="AD1714" s="40">
        <f t="shared" si="701"/>
        <v>1087.3244800000002</v>
      </c>
      <c r="AE1714" s="14">
        <v>9</v>
      </c>
      <c r="AF1714" s="40">
        <f t="shared" si="702"/>
        <v>1087.4644800000003</v>
      </c>
      <c r="AG1714" s="29" t="s">
        <v>22</v>
      </c>
      <c r="AH1714" s="29" t="s">
        <v>22</v>
      </c>
      <c r="AI1714" s="29" t="s">
        <v>24</v>
      </c>
      <c r="AJ1714" s="29"/>
      <c r="AK1714" s="30" t="s">
        <v>22</v>
      </c>
      <c r="AL1714" s="30" t="s">
        <v>22</v>
      </c>
      <c r="AM1714" s="30"/>
      <c r="AN1714" s="30" t="s">
        <v>22</v>
      </c>
      <c r="AO1714" s="30" t="s">
        <v>22</v>
      </c>
      <c r="AP1714" s="30"/>
      <c r="AQ1714" s="30" t="s">
        <v>22</v>
      </c>
      <c r="AR1714" s="30" t="s">
        <v>22</v>
      </c>
      <c r="AS1714" s="30"/>
      <c r="AT1714" s="30"/>
      <c r="AU1714" s="30" t="s">
        <v>22</v>
      </c>
      <c r="AV1714" s="30" t="s">
        <v>22</v>
      </c>
      <c r="AW1714" s="30" t="s">
        <v>22</v>
      </c>
      <c r="AX1714" s="30" t="s">
        <v>22</v>
      </c>
      <c r="AY1714" s="30" t="s">
        <v>25</v>
      </c>
      <c r="AZ1714" s="30" t="s">
        <v>5117</v>
      </c>
      <c r="BA1714" s="30" t="s">
        <v>25</v>
      </c>
      <c r="BB1714" s="30"/>
      <c r="BC1714" s="30" t="s">
        <v>26</v>
      </c>
      <c r="BD1714" s="30"/>
    </row>
    <row r="1715" spans="1:56" x14ac:dyDescent="0.3">
      <c r="A1715" s="31">
        <v>41794</v>
      </c>
      <c r="B1715" s="30" t="s">
        <v>5853</v>
      </c>
      <c r="C1715" s="29">
        <v>2</v>
      </c>
      <c r="D1715" s="29" t="s">
        <v>4664</v>
      </c>
      <c r="E1715" s="30">
        <v>35</v>
      </c>
      <c r="F1715" s="29" t="s">
        <v>72</v>
      </c>
      <c r="G1715" s="29" t="s">
        <v>94</v>
      </c>
      <c r="H1715" s="29" t="s">
        <v>42</v>
      </c>
      <c r="I1715" s="29" t="s">
        <v>22</v>
      </c>
      <c r="J1715" s="29" t="s">
        <v>2789</v>
      </c>
      <c r="K1715" s="29" t="s">
        <v>5862</v>
      </c>
      <c r="L1715" s="29" t="s">
        <v>75</v>
      </c>
      <c r="M1715" s="29" t="s">
        <v>68</v>
      </c>
      <c r="N1715" s="29" t="s">
        <v>4677</v>
      </c>
      <c r="O1715" s="14">
        <v>331.68</v>
      </c>
      <c r="P1715" s="14">
        <f t="shared" si="694"/>
        <v>1088.1757440000001</v>
      </c>
      <c r="Q1715" s="14">
        <v>4.58</v>
      </c>
      <c r="R1715" s="40">
        <f t="shared" si="695"/>
        <v>1092.755744</v>
      </c>
      <c r="S1715" s="14">
        <v>4.8600000000000003</v>
      </c>
      <c r="T1715" s="40">
        <f t="shared" si="696"/>
        <v>1087.8957440000001</v>
      </c>
      <c r="U1715" s="14">
        <v>5.84</v>
      </c>
      <c r="V1715" s="40">
        <f t="shared" si="697"/>
        <v>1086.9157440000001</v>
      </c>
      <c r="W1715" s="14">
        <v>5.64</v>
      </c>
      <c r="X1715" s="40">
        <f t="shared" si="698"/>
        <v>1087.1157439999999</v>
      </c>
      <c r="Y1715" s="14">
        <v>4.58</v>
      </c>
      <c r="Z1715" s="40">
        <f t="shared" si="699"/>
        <v>1092.755744</v>
      </c>
      <c r="AA1715" s="14">
        <v>5.4</v>
      </c>
      <c r="AB1715" s="40">
        <f t="shared" si="700"/>
        <v>1087.355744</v>
      </c>
      <c r="AC1715" s="14">
        <v>5.84</v>
      </c>
      <c r="AD1715" s="40">
        <f t="shared" si="701"/>
        <v>1086.9157440000001</v>
      </c>
      <c r="AE1715" s="14">
        <v>5.56</v>
      </c>
      <c r="AF1715" s="40">
        <f t="shared" si="702"/>
        <v>1087.1957440000001</v>
      </c>
      <c r="AG1715" s="29" t="s">
        <v>22</v>
      </c>
      <c r="AH1715" s="29" t="s">
        <v>22</v>
      </c>
      <c r="AI1715" s="29" t="s">
        <v>36</v>
      </c>
      <c r="AJ1715" s="29" t="s">
        <v>5863</v>
      </c>
      <c r="AK1715" s="30" t="s">
        <v>22</v>
      </c>
      <c r="AL1715" s="30" t="s">
        <v>25</v>
      </c>
      <c r="AM1715" s="30"/>
      <c r="AN1715" s="30" t="s">
        <v>22</v>
      </c>
      <c r="AO1715" s="30" t="s">
        <v>22</v>
      </c>
      <c r="AP1715" s="30"/>
      <c r="AQ1715" s="30" t="s">
        <v>22</v>
      </c>
      <c r="AR1715" s="30" t="s">
        <v>22</v>
      </c>
      <c r="AS1715" s="30"/>
      <c r="AT1715" s="30"/>
      <c r="AU1715" s="30" t="s">
        <v>22</v>
      </c>
      <c r="AV1715" s="30" t="s">
        <v>22</v>
      </c>
      <c r="AW1715" s="30" t="s">
        <v>22</v>
      </c>
      <c r="AX1715" s="30" t="s">
        <v>22</v>
      </c>
      <c r="AY1715" s="30" t="s">
        <v>22</v>
      </c>
      <c r="AZ1715" s="30"/>
      <c r="BA1715" s="30" t="s">
        <v>22</v>
      </c>
      <c r="BB1715" s="30"/>
      <c r="BC1715" s="30" t="s">
        <v>26</v>
      </c>
      <c r="BD1715" s="30"/>
    </row>
    <row r="1716" spans="1:56" x14ac:dyDescent="0.3">
      <c r="A1716" s="31">
        <v>41794</v>
      </c>
      <c r="B1716" s="30" t="s">
        <v>5854</v>
      </c>
      <c r="C1716" s="29">
        <v>3</v>
      </c>
      <c r="D1716" s="29" t="s">
        <v>4664</v>
      </c>
      <c r="E1716" s="30">
        <v>35</v>
      </c>
      <c r="F1716" s="29" t="s">
        <v>72</v>
      </c>
      <c r="G1716" s="29" t="s">
        <v>94</v>
      </c>
      <c r="H1716" s="29" t="s">
        <v>42</v>
      </c>
      <c r="I1716" s="29" t="s">
        <v>22</v>
      </c>
      <c r="J1716" s="29" t="s">
        <v>2843</v>
      </c>
      <c r="K1716" s="29" t="s">
        <v>5864</v>
      </c>
      <c r="L1716" s="29" t="s">
        <v>75</v>
      </c>
      <c r="M1716" s="29" t="s">
        <v>68</v>
      </c>
      <c r="N1716" s="29" t="s">
        <v>4677</v>
      </c>
      <c r="O1716" s="14">
        <v>330.06</v>
      </c>
      <c r="P1716" s="14">
        <f t="shared" si="694"/>
        <v>1082.860848</v>
      </c>
      <c r="Q1716" s="14">
        <v>4.62</v>
      </c>
      <c r="R1716" s="40">
        <f t="shared" si="695"/>
        <v>1087.4808479999999</v>
      </c>
      <c r="S1716" s="14">
        <v>5.37</v>
      </c>
      <c r="T1716" s="40">
        <f t="shared" si="696"/>
        <v>1082.110848</v>
      </c>
      <c r="U1716" s="14">
        <v>6.4</v>
      </c>
      <c r="V1716" s="40">
        <f t="shared" si="697"/>
        <v>1081.0808479999998</v>
      </c>
      <c r="W1716" s="14">
        <v>6.32</v>
      </c>
      <c r="X1716" s="40">
        <f t="shared" si="698"/>
        <v>1081.160848</v>
      </c>
      <c r="Y1716" s="14">
        <v>4.62</v>
      </c>
      <c r="Z1716" s="40">
        <f t="shared" si="699"/>
        <v>1087.4808479999999</v>
      </c>
      <c r="AA1716" s="14">
        <v>5.49</v>
      </c>
      <c r="AB1716" s="40">
        <f t="shared" si="700"/>
        <v>1081.9908479999999</v>
      </c>
      <c r="AC1716" s="14">
        <v>6.3</v>
      </c>
      <c r="AD1716" s="40">
        <f t="shared" si="701"/>
        <v>1081.180848</v>
      </c>
      <c r="AE1716" s="14">
        <v>6.34</v>
      </c>
      <c r="AF1716" s="40">
        <f t="shared" si="702"/>
        <v>1081.140848</v>
      </c>
      <c r="AG1716" s="29" t="s">
        <v>22</v>
      </c>
      <c r="AH1716" s="29" t="s">
        <v>22</v>
      </c>
      <c r="AI1716" s="29" t="s">
        <v>36</v>
      </c>
      <c r="AJ1716" s="29" t="s">
        <v>5865</v>
      </c>
      <c r="AK1716" s="30" t="s">
        <v>22</v>
      </c>
      <c r="AL1716" s="30" t="s">
        <v>25</v>
      </c>
      <c r="AM1716" s="30" t="s">
        <v>124</v>
      </c>
      <c r="AN1716" s="30" t="s">
        <v>22</v>
      </c>
      <c r="AO1716" s="30" t="s">
        <v>22</v>
      </c>
      <c r="AP1716" s="30"/>
      <c r="AQ1716" s="30" t="s">
        <v>22</v>
      </c>
      <c r="AR1716" s="30" t="s">
        <v>22</v>
      </c>
      <c r="AS1716" s="30"/>
      <c r="AT1716" s="30"/>
      <c r="AU1716" s="30" t="s">
        <v>22</v>
      </c>
      <c r="AV1716" s="30" t="s">
        <v>22</v>
      </c>
      <c r="AW1716" s="30" t="s">
        <v>22</v>
      </c>
      <c r="AX1716" s="30" t="s">
        <v>22</v>
      </c>
      <c r="AY1716" s="30" t="s">
        <v>22</v>
      </c>
      <c r="AZ1716" s="30"/>
      <c r="BA1716" s="30" t="s">
        <v>22</v>
      </c>
      <c r="BB1716" s="30"/>
      <c r="BC1716" s="30" t="s">
        <v>26</v>
      </c>
      <c r="BD1716" s="30"/>
    </row>
    <row r="1717" spans="1:56" x14ac:dyDescent="0.3">
      <c r="A1717" s="31">
        <v>41794</v>
      </c>
      <c r="B1717" s="30" t="s">
        <v>5855</v>
      </c>
      <c r="C1717" s="29">
        <v>4</v>
      </c>
      <c r="D1717" s="29" t="s">
        <v>4664</v>
      </c>
      <c r="E1717" s="30">
        <v>35</v>
      </c>
      <c r="F1717" s="29" t="s">
        <v>65</v>
      </c>
      <c r="G1717" s="29" t="s">
        <v>20</v>
      </c>
      <c r="H1717" s="29" t="s">
        <v>42</v>
      </c>
      <c r="I1717" s="29" t="s">
        <v>25</v>
      </c>
      <c r="J1717" s="29" t="s">
        <v>5866</v>
      </c>
      <c r="K1717" s="29" t="s">
        <v>1551</v>
      </c>
      <c r="L1717" s="29" t="s">
        <v>807</v>
      </c>
      <c r="M1717" s="29" t="s">
        <v>23</v>
      </c>
      <c r="N1717" s="29" t="s">
        <v>4677</v>
      </c>
      <c r="O1717" s="14">
        <v>332.49</v>
      </c>
      <c r="P1717" s="14">
        <f t="shared" si="694"/>
        <v>1090.8331920000001</v>
      </c>
      <c r="Q1717" s="14">
        <v>6.93</v>
      </c>
      <c r="R1717" s="40">
        <f t="shared" si="695"/>
        <v>1097.7631920000001</v>
      </c>
      <c r="S1717" s="14">
        <v>9.65</v>
      </c>
      <c r="T1717" s="40">
        <f t="shared" si="696"/>
        <v>1088.113192</v>
      </c>
      <c r="U1717" s="14">
        <v>11.75</v>
      </c>
      <c r="V1717" s="40">
        <f t="shared" si="697"/>
        <v>1086.0131920000001</v>
      </c>
      <c r="W1717" s="14">
        <v>11.63</v>
      </c>
      <c r="X1717" s="40">
        <f t="shared" si="698"/>
        <v>1086.133192</v>
      </c>
      <c r="Y1717" s="14">
        <v>6.93</v>
      </c>
      <c r="Z1717" s="40">
        <f t="shared" si="699"/>
        <v>1097.7631920000001</v>
      </c>
      <c r="AA1717" s="14">
        <v>9.9</v>
      </c>
      <c r="AB1717" s="40">
        <f t="shared" si="700"/>
        <v>1087.863192</v>
      </c>
      <c r="AC1717" s="14">
        <v>12.02</v>
      </c>
      <c r="AD1717" s="40">
        <f t="shared" si="701"/>
        <v>1085.7431920000001</v>
      </c>
      <c r="AE1717" s="14">
        <v>11.35</v>
      </c>
      <c r="AF1717" s="40">
        <f t="shared" si="702"/>
        <v>1086.4131920000002</v>
      </c>
      <c r="AG1717" s="29" t="s">
        <v>22</v>
      </c>
      <c r="AH1717" s="29" t="s">
        <v>22</v>
      </c>
      <c r="AI1717" s="29" t="s">
        <v>24</v>
      </c>
      <c r="AJ1717" s="29"/>
      <c r="AK1717" s="30" t="s">
        <v>22</v>
      </c>
      <c r="AL1717" s="30" t="s">
        <v>22</v>
      </c>
      <c r="AM1717" s="30"/>
      <c r="AN1717" s="30" t="s">
        <v>22</v>
      </c>
      <c r="AO1717" s="30" t="s">
        <v>22</v>
      </c>
      <c r="AP1717" s="30" t="s">
        <v>5365</v>
      </c>
      <c r="AQ1717" s="30" t="s">
        <v>22</v>
      </c>
      <c r="AR1717" s="30" t="s">
        <v>22</v>
      </c>
      <c r="AS1717" s="30"/>
      <c r="AT1717" s="30"/>
      <c r="AU1717" s="30" t="s">
        <v>22</v>
      </c>
      <c r="AV1717" s="30" t="s">
        <v>22</v>
      </c>
      <c r="AW1717" s="30" t="s">
        <v>22</v>
      </c>
      <c r="AX1717" s="30" t="s">
        <v>22</v>
      </c>
      <c r="AY1717" s="30" t="s">
        <v>25</v>
      </c>
      <c r="AZ1717" s="30"/>
      <c r="BA1717" s="30" t="s">
        <v>25</v>
      </c>
      <c r="BB1717" s="30" t="s">
        <v>249</v>
      </c>
      <c r="BC1717" s="30" t="s">
        <v>62</v>
      </c>
      <c r="BD1717" s="30"/>
    </row>
    <row r="1718" spans="1:56" x14ac:dyDescent="0.3">
      <c r="A1718" s="31">
        <v>41794</v>
      </c>
      <c r="B1718" s="30" t="s">
        <v>5856</v>
      </c>
      <c r="C1718" s="29">
        <v>5</v>
      </c>
      <c r="D1718" s="29" t="s">
        <v>4664</v>
      </c>
      <c r="E1718" s="30">
        <v>35</v>
      </c>
      <c r="F1718" s="29" t="s">
        <v>65</v>
      </c>
      <c r="G1718" s="29" t="s">
        <v>94</v>
      </c>
      <c r="H1718" s="29" t="s">
        <v>238</v>
      </c>
      <c r="I1718" s="29" t="s">
        <v>25</v>
      </c>
      <c r="J1718" s="29" t="s">
        <v>5867</v>
      </c>
      <c r="K1718" s="29" t="s">
        <v>1559</v>
      </c>
      <c r="L1718" s="29" t="s">
        <v>807</v>
      </c>
      <c r="M1718" s="29" t="s">
        <v>201</v>
      </c>
      <c r="N1718" s="29" t="s">
        <v>4667</v>
      </c>
      <c r="O1718" s="14">
        <v>332.79</v>
      </c>
      <c r="P1718" s="14">
        <f t="shared" si="694"/>
        <v>1091.8174320000001</v>
      </c>
      <c r="Q1718" s="14">
        <v>4.66</v>
      </c>
      <c r="R1718" s="40">
        <f t="shared" si="695"/>
        <v>1096.4774320000001</v>
      </c>
      <c r="S1718" s="14">
        <v>8.52</v>
      </c>
      <c r="T1718" s="40">
        <f t="shared" si="696"/>
        <v>1087.9574320000002</v>
      </c>
      <c r="U1718" s="14">
        <v>11.36</v>
      </c>
      <c r="V1718" s="40">
        <f t="shared" si="697"/>
        <v>1085.1174320000002</v>
      </c>
      <c r="W1718" s="14">
        <v>11.06</v>
      </c>
      <c r="X1718" s="40">
        <f t="shared" si="698"/>
        <v>1085.4174320000002</v>
      </c>
      <c r="Y1718" s="14">
        <v>4.66</v>
      </c>
      <c r="Z1718" s="40">
        <f t="shared" si="699"/>
        <v>1096.4774320000001</v>
      </c>
      <c r="AA1718" s="14">
        <v>8.82</v>
      </c>
      <c r="AB1718" s="40">
        <f t="shared" si="700"/>
        <v>1087.6574320000002</v>
      </c>
      <c r="AC1718" s="14">
        <v>11.73</v>
      </c>
      <c r="AD1718" s="40">
        <f t="shared" si="701"/>
        <v>1084.7474320000001</v>
      </c>
      <c r="AE1718" s="14">
        <v>10.74</v>
      </c>
      <c r="AF1718" s="40">
        <f t="shared" si="702"/>
        <v>1085.7374320000001</v>
      </c>
      <c r="AG1718" s="29" t="s">
        <v>22</v>
      </c>
      <c r="AH1718" s="29" t="s">
        <v>22</v>
      </c>
      <c r="AI1718" s="29" t="s">
        <v>63</v>
      </c>
      <c r="AJ1718" s="29" t="s">
        <v>5868</v>
      </c>
      <c r="AK1718" s="30" t="s">
        <v>22</v>
      </c>
      <c r="AL1718" s="30" t="s">
        <v>25</v>
      </c>
      <c r="AM1718" s="30"/>
      <c r="AN1718" s="30" t="s">
        <v>25</v>
      </c>
      <c r="AO1718" s="30" t="s">
        <v>22</v>
      </c>
      <c r="AP1718" s="30" t="s">
        <v>5869</v>
      </c>
      <c r="AQ1718" s="30" t="s">
        <v>22</v>
      </c>
      <c r="AR1718" s="30" t="s">
        <v>22</v>
      </c>
      <c r="AS1718" s="30"/>
      <c r="AT1718" s="30"/>
      <c r="AU1718" s="30" t="s">
        <v>22</v>
      </c>
      <c r="AV1718" s="30" t="s">
        <v>22</v>
      </c>
      <c r="AW1718" s="30" t="s">
        <v>22</v>
      </c>
      <c r="AX1718" s="30" t="s">
        <v>22</v>
      </c>
      <c r="AY1718" s="30" t="s">
        <v>22</v>
      </c>
      <c r="AZ1718" s="30"/>
      <c r="BA1718" s="30" t="s">
        <v>22</v>
      </c>
      <c r="BB1718" s="30"/>
      <c r="BC1718" s="30" t="s">
        <v>62</v>
      </c>
      <c r="BD1718" s="30"/>
    </row>
    <row r="1719" spans="1:56" x14ac:dyDescent="0.3">
      <c r="A1719" s="31">
        <v>41794</v>
      </c>
      <c r="B1719" s="30" t="s">
        <v>5857</v>
      </c>
      <c r="C1719" s="29">
        <v>6</v>
      </c>
      <c r="D1719" s="29" t="s">
        <v>4664</v>
      </c>
      <c r="E1719" s="30">
        <v>35</v>
      </c>
      <c r="F1719" s="29" t="s">
        <v>49</v>
      </c>
      <c r="G1719" s="29" t="s">
        <v>20</v>
      </c>
      <c r="H1719" s="29" t="s">
        <v>42</v>
      </c>
      <c r="I1719" s="29" t="s">
        <v>25</v>
      </c>
      <c r="J1719" s="29" t="s">
        <v>1165</v>
      </c>
      <c r="K1719" s="29" t="s">
        <v>5870</v>
      </c>
      <c r="L1719" s="29" t="s">
        <v>128</v>
      </c>
      <c r="M1719" s="29" t="s">
        <v>46</v>
      </c>
      <c r="N1719" s="29" t="s">
        <v>4682</v>
      </c>
      <c r="O1719" s="14">
        <v>331.81</v>
      </c>
      <c r="P1719" s="14">
        <f t="shared" si="694"/>
        <v>1088.6022480000001</v>
      </c>
      <c r="Q1719" s="14">
        <v>8.1</v>
      </c>
      <c r="R1719" s="40">
        <f t="shared" si="695"/>
        <v>1096.7022480000001</v>
      </c>
      <c r="S1719" s="14">
        <v>9.31</v>
      </c>
      <c r="T1719" s="40">
        <f t="shared" si="696"/>
        <v>1087.3922480000001</v>
      </c>
      <c r="U1719" s="14">
        <v>10.84</v>
      </c>
      <c r="V1719" s="40">
        <f t="shared" si="697"/>
        <v>1085.8622480000001</v>
      </c>
      <c r="W1719" s="14">
        <v>10.72</v>
      </c>
      <c r="X1719" s="40">
        <f t="shared" si="698"/>
        <v>1085.982248</v>
      </c>
      <c r="Y1719" s="14">
        <v>8.1</v>
      </c>
      <c r="Z1719" s="40">
        <f t="shared" si="699"/>
        <v>1096.7022480000001</v>
      </c>
      <c r="AA1719" s="14">
        <v>9.25</v>
      </c>
      <c r="AB1719" s="40">
        <f t="shared" si="700"/>
        <v>1087.4522480000001</v>
      </c>
      <c r="AC1719" s="14">
        <v>10.7</v>
      </c>
      <c r="AD1719" s="40">
        <f t="shared" si="701"/>
        <v>1086.002248</v>
      </c>
      <c r="AE1719" s="14">
        <v>10.93</v>
      </c>
      <c r="AF1719" s="40">
        <f t="shared" si="702"/>
        <v>1085.772248</v>
      </c>
      <c r="AG1719" s="29" t="s">
        <v>22</v>
      </c>
      <c r="AH1719" s="29" t="s">
        <v>22</v>
      </c>
      <c r="AI1719" s="29" t="s">
        <v>24</v>
      </c>
      <c r="AJ1719" s="29"/>
      <c r="AK1719" s="30" t="s">
        <v>22</v>
      </c>
      <c r="AL1719" s="30" t="s">
        <v>22</v>
      </c>
      <c r="AM1719" s="30"/>
      <c r="AN1719" s="30" t="s">
        <v>22</v>
      </c>
      <c r="AO1719" s="30" t="s">
        <v>22</v>
      </c>
      <c r="AP1719" s="30"/>
      <c r="AQ1719" s="30" t="s">
        <v>22</v>
      </c>
      <c r="AR1719" s="30" t="s">
        <v>22</v>
      </c>
      <c r="AS1719" s="30"/>
      <c r="AT1719" s="30"/>
      <c r="AU1719" s="30" t="s">
        <v>22</v>
      </c>
      <c r="AV1719" s="30" t="s">
        <v>22</v>
      </c>
      <c r="AW1719" s="30" t="s">
        <v>22</v>
      </c>
      <c r="AX1719" s="30" t="s">
        <v>22</v>
      </c>
      <c r="AY1719" s="30" t="s">
        <v>25</v>
      </c>
      <c r="AZ1719" s="30"/>
      <c r="BA1719" s="30" t="s">
        <v>25</v>
      </c>
      <c r="BB1719" s="30" t="s">
        <v>5331</v>
      </c>
      <c r="BC1719" s="30" t="s">
        <v>26</v>
      </c>
      <c r="BD1719" s="30"/>
    </row>
    <row r="1720" spans="1:56" x14ac:dyDescent="0.3">
      <c r="A1720" s="31">
        <v>41794</v>
      </c>
      <c r="B1720" s="30" t="s">
        <v>5858</v>
      </c>
      <c r="C1720" s="29">
        <v>7</v>
      </c>
      <c r="D1720" s="29" t="s">
        <v>4664</v>
      </c>
      <c r="E1720" s="30">
        <v>35</v>
      </c>
      <c r="F1720" s="29" t="s">
        <v>19</v>
      </c>
      <c r="G1720" s="29" t="s">
        <v>20</v>
      </c>
      <c r="H1720" s="29" t="s">
        <v>42</v>
      </c>
      <c r="I1720" s="29" t="s">
        <v>25</v>
      </c>
      <c r="J1720" s="29" t="s">
        <v>5871</v>
      </c>
      <c r="K1720" s="29" t="s">
        <v>5872</v>
      </c>
      <c r="L1720" s="29" t="s">
        <v>418</v>
      </c>
      <c r="M1720" s="29" t="s">
        <v>46</v>
      </c>
      <c r="N1720" s="29" t="s">
        <v>4682</v>
      </c>
      <c r="O1720" s="14">
        <v>332.07</v>
      </c>
      <c r="P1720" s="14">
        <f t="shared" si="694"/>
        <v>1089.455256</v>
      </c>
      <c r="Q1720" s="14">
        <v>6.62</v>
      </c>
      <c r="R1720" s="40">
        <f t="shared" si="695"/>
        <v>1096.0752559999999</v>
      </c>
      <c r="S1720" s="14">
        <v>9.1</v>
      </c>
      <c r="T1720" s="40">
        <f t="shared" si="696"/>
        <v>1086.9752559999999</v>
      </c>
      <c r="U1720" s="14">
        <v>10.65</v>
      </c>
      <c r="V1720" s="40">
        <f t="shared" si="697"/>
        <v>1085.4252559999998</v>
      </c>
      <c r="W1720" s="14">
        <v>10.25</v>
      </c>
      <c r="X1720" s="40">
        <f t="shared" si="698"/>
        <v>1085.8252559999999</v>
      </c>
      <c r="Y1720" s="14">
        <v>6.62</v>
      </c>
      <c r="Z1720" s="40">
        <f t="shared" si="699"/>
        <v>1096.0752559999999</v>
      </c>
      <c r="AA1720" s="14">
        <v>9.1999999999999993</v>
      </c>
      <c r="AB1720" s="40">
        <f t="shared" si="700"/>
        <v>1086.8752559999998</v>
      </c>
      <c r="AC1720" s="14">
        <v>10.7</v>
      </c>
      <c r="AD1720" s="40">
        <f t="shared" si="701"/>
        <v>1085.3752559999998</v>
      </c>
      <c r="AE1720" s="14">
        <v>10.95</v>
      </c>
      <c r="AF1720" s="40">
        <f t="shared" si="702"/>
        <v>1085.1252559999998</v>
      </c>
      <c r="AG1720" s="29" t="s">
        <v>22</v>
      </c>
      <c r="AH1720" s="29" t="s">
        <v>22</v>
      </c>
      <c r="AI1720" s="29" t="s">
        <v>24</v>
      </c>
      <c r="AJ1720" s="29"/>
      <c r="AK1720" s="30" t="s">
        <v>22</v>
      </c>
      <c r="AL1720" s="30" t="s">
        <v>22</v>
      </c>
      <c r="AM1720" s="30"/>
      <c r="AN1720" s="30" t="s">
        <v>22</v>
      </c>
      <c r="AO1720" s="30" t="s">
        <v>22</v>
      </c>
      <c r="AP1720" s="30"/>
      <c r="AQ1720" s="30" t="s">
        <v>22</v>
      </c>
      <c r="AR1720" s="30" t="s">
        <v>22</v>
      </c>
      <c r="AS1720" s="30"/>
      <c r="AT1720" s="30"/>
      <c r="AU1720" s="30" t="s">
        <v>22</v>
      </c>
      <c r="AV1720" s="30" t="s">
        <v>22</v>
      </c>
      <c r="AW1720" s="30" t="s">
        <v>22</v>
      </c>
      <c r="AX1720" s="30" t="s">
        <v>22</v>
      </c>
      <c r="AY1720" s="30" t="s">
        <v>25</v>
      </c>
      <c r="AZ1720" s="30"/>
      <c r="BA1720" s="30" t="s">
        <v>22</v>
      </c>
      <c r="BB1720" s="30"/>
      <c r="BC1720" s="30" t="s">
        <v>62</v>
      </c>
      <c r="BD1720" s="30"/>
    </row>
    <row r="1721" spans="1:56" x14ac:dyDescent="0.3">
      <c r="A1721" s="31">
        <v>41794</v>
      </c>
      <c r="B1721" s="30" t="s">
        <v>5859</v>
      </c>
      <c r="C1721" s="29">
        <v>8</v>
      </c>
      <c r="D1721" s="29" t="s">
        <v>4664</v>
      </c>
      <c r="E1721" s="30">
        <v>35</v>
      </c>
      <c r="F1721" s="29" t="s">
        <v>49</v>
      </c>
      <c r="G1721" s="29" t="s">
        <v>29</v>
      </c>
      <c r="H1721" s="29" t="s">
        <v>42</v>
      </c>
      <c r="I1721" s="29" t="s">
        <v>25</v>
      </c>
      <c r="J1721" s="29" t="s">
        <v>5873</v>
      </c>
      <c r="K1721" s="29" t="s">
        <v>5874</v>
      </c>
      <c r="L1721" s="29" t="s">
        <v>712</v>
      </c>
      <c r="M1721" s="29" t="s">
        <v>46</v>
      </c>
      <c r="N1721" s="29" t="s">
        <v>4682</v>
      </c>
      <c r="O1721" s="14">
        <v>332.02</v>
      </c>
      <c r="P1721" s="14">
        <f t="shared" si="694"/>
        <v>1089.2912160000001</v>
      </c>
      <c r="Q1721" s="14">
        <v>6.85</v>
      </c>
      <c r="R1721" s="40">
        <f t="shared" si="695"/>
        <v>1096.141216</v>
      </c>
      <c r="S1721" s="14">
        <v>7.7</v>
      </c>
      <c r="T1721" s="40">
        <f t="shared" si="696"/>
        <v>1088.4412159999999</v>
      </c>
      <c r="U1721" s="14">
        <v>10.14</v>
      </c>
      <c r="V1721" s="40">
        <f t="shared" si="697"/>
        <v>1086.0012159999999</v>
      </c>
      <c r="W1721" s="14">
        <v>10.09</v>
      </c>
      <c r="X1721" s="40">
        <f t="shared" si="698"/>
        <v>1086.0512160000001</v>
      </c>
      <c r="Y1721" s="14">
        <v>6.85</v>
      </c>
      <c r="Z1721" s="40">
        <f t="shared" si="699"/>
        <v>1096.141216</v>
      </c>
      <c r="AA1721" s="14">
        <v>8.9700000000000006</v>
      </c>
      <c r="AB1721" s="40">
        <f t="shared" si="700"/>
        <v>1087.171216</v>
      </c>
      <c r="AC1721" s="14">
        <v>10.48</v>
      </c>
      <c r="AD1721" s="40">
        <f t="shared" si="701"/>
        <v>1085.661216</v>
      </c>
      <c r="AE1721" s="14">
        <v>10.24</v>
      </c>
      <c r="AF1721" s="40">
        <f t="shared" si="702"/>
        <v>1085.901216</v>
      </c>
      <c r="AG1721" s="29" t="s">
        <v>22</v>
      </c>
      <c r="AH1721" s="29" t="s">
        <v>22</v>
      </c>
      <c r="AI1721" s="29" t="s">
        <v>24</v>
      </c>
      <c r="AJ1721" s="29"/>
      <c r="AK1721" s="30" t="s">
        <v>22</v>
      </c>
      <c r="AL1721" s="30" t="s">
        <v>22</v>
      </c>
      <c r="AM1721" s="30"/>
      <c r="AN1721" s="30" t="s">
        <v>22</v>
      </c>
      <c r="AO1721" s="30" t="s">
        <v>22</v>
      </c>
      <c r="AP1721" s="30"/>
      <c r="AQ1721" s="30" t="s">
        <v>22</v>
      </c>
      <c r="AR1721" s="30" t="s">
        <v>22</v>
      </c>
      <c r="AS1721" s="30"/>
      <c r="AT1721" s="30"/>
      <c r="AU1721" s="30" t="s">
        <v>22</v>
      </c>
      <c r="AV1721" s="30" t="s">
        <v>22</v>
      </c>
      <c r="AW1721" s="30" t="s">
        <v>22</v>
      </c>
      <c r="AX1721" s="30" t="s">
        <v>22</v>
      </c>
      <c r="AY1721" s="30" t="s">
        <v>25</v>
      </c>
      <c r="AZ1721" s="30"/>
      <c r="BA1721" s="30" t="s">
        <v>25</v>
      </c>
      <c r="BB1721" s="30"/>
      <c r="BC1721" s="30" t="s">
        <v>62</v>
      </c>
      <c r="BD1721" s="30"/>
    </row>
    <row r="1722" spans="1:56" x14ac:dyDescent="0.3">
      <c r="A1722" s="31">
        <v>41794</v>
      </c>
      <c r="B1722" s="30" t="s">
        <v>5860</v>
      </c>
      <c r="C1722" s="29">
        <v>9</v>
      </c>
      <c r="D1722" s="29" t="s">
        <v>4664</v>
      </c>
      <c r="E1722" s="30">
        <v>35</v>
      </c>
      <c r="F1722" s="29" t="s">
        <v>49</v>
      </c>
      <c r="G1722" s="29" t="s">
        <v>29</v>
      </c>
      <c r="H1722" s="29" t="s">
        <v>42</v>
      </c>
      <c r="I1722" s="29" t="s">
        <v>25</v>
      </c>
      <c r="J1722" s="29" t="s">
        <v>5875</v>
      </c>
      <c r="K1722" s="29" t="s">
        <v>5876</v>
      </c>
      <c r="L1722" s="29" t="s">
        <v>58</v>
      </c>
      <c r="M1722" s="29" t="s">
        <v>46</v>
      </c>
      <c r="N1722" s="29" t="s">
        <v>4682</v>
      </c>
      <c r="O1722" s="14">
        <v>332.69</v>
      </c>
      <c r="P1722" s="14">
        <f t="shared" si="694"/>
        <v>1091.4893520000001</v>
      </c>
      <c r="Q1722" s="14">
        <v>5.61</v>
      </c>
      <c r="R1722" s="40">
        <f t="shared" si="695"/>
        <v>1097.099352</v>
      </c>
      <c r="S1722" s="14">
        <v>8.6199999999999992</v>
      </c>
      <c r="T1722" s="40">
        <f t="shared" si="696"/>
        <v>1088.4793520000001</v>
      </c>
      <c r="U1722" s="14">
        <v>10.11</v>
      </c>
      <c r="V1722" s="40">
        <f t="shared" si="697"/>
        <v>1086.9893520000001</v>
      </c>
      <c r="W1722" s="14">
        <v>10.07</v>
      </c>
      <c r="X1722" s="40">
        <f t="shared" si="698"/>
        <v>1087.029352</v>
      </c>
      <c r="Y1722" s="14">
        <v>5.61</v>
      </c>
      <c r="Z1722" s="40">
        <f t="shared" si="699"/>
        <v>1097.099352</v>
      </c>
      <c r="AA1722" s="14">
        <v>8.7799999999999994</v>
      </c>
      <c r="AB1722" s="40">
        <f t="shared" si="700"/>
        <v>1088.319352</v>
      </c>
      <c r="AC1722" s="14">
        <v>10.15</v>
      </c>
      <c r="AD1722" s="40">
        <f t="shared" si="701"/>
        <v>1086.9493519999999</v>
      </c>
      <c r="AE1722" s="14">
        <v>10.14</v>
      </c>
      <c r="AF1722" s="40">
        <f t="shared" si="702"/>
        <v>1086.9593519999999</v>
      </c>
      <c r="AG1722" s="29" t="s">
        <v>22</v>
      </c>
      <c r="AH1722" s="29" t="s">
        <v>22</v>
      </c>
      <c r="AI1722" s="29" t="s">
        <v>24</v>
      </c>
      <c r="AJ1722" s="29"/>
      <c r="AK1722" s="30" t="s">
        <v>22</v>
      </c>
      <c r="AL1722" s="30" t="s">
        <v>25</v>
      </c>
      <c r="AM1722" s="30" t="s">
        <v>4993</v>
      </c>
      <c r="AN1722" s="30" t="s">
        <v>22</v>
      </c>
      <c r="AO1722" s="30" t="s">
        <v>22</v>
      </c>
      <c r="AP1722" s="30"/>
      <c r="AQ1722" s="30" t="s">
        <v>22</v>
      </c>
      <c r="AR1722" s="30" t="s">
        <v>22</v>
      </c>
      <c r="AS1722" s="30"/>
      <c r="AT1722" s="30"/>
      <c r="AU1722" s="30" t="s">
        <v>22</v>
      </c>
      <c r="AV1722" s="30" t="s">
        <v>22</v>
      </c>
      <c r="AW1722" s="30" t="s">
        <v>22</v>
      </c>
      <c r="AX1722" s="30" t="s">
        <v>22</v>
      </c>
      <c r="AY1722" s="30" t="s">
        <v>25</v>
      </c>
      <c r="AZ1722" s="30"/>
      <c r="BA1722" s="30" t="s">
        <v>25</v>
      </c>
      <c r="BB1722" s="30" t="s">
        <v>5121</v>
      </c>
      <c r="BC1722" s="30" t="s">
        <v>26</v>
      </c>
      <c r="BD1722" s="30"/>
    </row>
    <row r="1723" spans="1:56" x14ac:dyDescent="0.3">
      <c r="A1723" s="31">
        <v>41794</v>
      </c>
      <c r="B1723" s="30" t="s">
        <v>5877</v>
      </c>
      <c r="C1723" s="29">
        <v>1</v>
      </c>
      <c r="D1723" s="29" t="s">
        <v>4664</v>
      </c>
      <c r="E1723" s="30">
        <v>36</v>
      </c>
      <c r="F1723" s="29" t="s">
        <v>19</v>
      </c>
      <c r="G1723" s="29" t="s">
        <v>20</v>
      </c>
      <c r="H1723" s="29" t="s">
        <v>42</v>
      </c>
      <c r="I1723" s="29" t="s">
        <v>22</v>
      </c>
      <c r="J1723" s="29" t="s">
        <v>5884</v>
      </c>
      <c r="K1723" s="29" t="s">
        <v>5885</v>
      </c>
      <c r="L1723" s="29" t="s">
        <v>35</v>
      </c>
      <c r="M1723" s="29" t="s">
        <v>46</v>
      </c>
      <c r="N1723" s="29" t="s">
        <v>4682</v>
      </c>
      <c r="O1723" s="14">
        <v>337.08</v>
      </c>
      <c r="P1723" s="14">
        <f t="shared" si="694"/>
        <v>1105.8920639999999</v>
      </c>
      <c r="Q1723" s="14">
        <v>6.01</v>
      </c>
      <c r="R1723" s="40">
        <f t="shared" si="695"/>
        <v>1111.9020639999999</v>
      </c>
      <c r="S1723" s="14">
        <v>6.81</v>
      </c>
      <c r="T1723" s="40">
        <f t="shared" si="696"/>
        <v>1105.0920639999999</v>
      </c>
      <c r="U1723" s="14">
        <v>8.36</v>
      </c>
      <c r="V1723" s="40">
        <f t="shared" si="697"/>
        <v>1103.542064</v>
      </c>
      <c r="W1723" s="14">
        <v>8.15</v>
      </c>
      <c r="X1723" s="40">
        <f t="shared" si="698"/>
        <v>1103.7520639999998</v>
      </c>
      <c r="Y1723" s="14">
        <v>6.01</v>
      </c>
      <c r="Z1723" s="40">
        <f t="shared" si="699"/>
        <v>1111.9020639999999</v>
      </c>
      <c r="AA1723" s="14">
        <v>7</v>
      </c>
      <c r="AB1723" s="40">
        <f t="shared" si="700"/>
        <v>1104.9020639999999</v>
      </c>
      <c r="AC1723" s="14">
        <v>8.26</v>
      </c>
      <c r="AD1723" s="40">
        <f t="shared" si="701"/>
        <v>1103.6420639999999</v>
      </c>
      <c r="AE1723" s="14">
        <v>8.01</v>
      </c>
      <c r="AF1723" s="40">
        <f t="shared" si="702"/>
        <v>1103.8920639999999</v>
      </c>
      <c r="AG1723" s="29" t="s">
        <v>22</v>
      </c>
      <c r="AH1723" s="29" t="s">
        <v>22</v>
      </c>
      <c r="AI1723" s="29" t="s">
        <v>48</v>
      </c>
      <c r="AJ1723" s="29" t="s">
        <v>5886</v>
      </c>
      <c r="AK1723" s="30" t="s">
        <v>22</v>
      </c>
      <c r="AL1723" s="30" t="s">
        <v>22</v>
      </c>
      <c r="AM1723" s="30"/>
      <c r="AN1723" s="30" t="s">
        <v>22</v>
      </c>
      <c r="AO1723" s="30" t="s">
        <v>22</v>
      </c>
      <c r="AP1723" s="30"/>
      <c r="AQ1723" s="30" t="s">
        <v>22</v>
      </c>
      <c r="AR1723" s="30" t="s">
        <v>22</v>
      </c>
      <c r="AS1723" s="30"/>
      <c r="AT1723" s="30"/>
      <c r="AU1723" s="30" t="s">
        <v>22</v>
      </c>
      <c r="AV1723" s="30" t="s">
        <v>22</v>
      </c>
      <c r="AW1723" s="30" t="s">
        <v>22</v>
      </c>
      <c r="AX1723" s="30" t="s">
        <v>22</v>
      </c>
      <c r="AY1723" s="30" t="s">
        <v>25</v>
      </c>
      <c r="AZ1723" s="30"/>
      <c r="BA1723" s="30" t="s">
        <v>25</v>
      </c>
      <c r="BB1723" s="30" t="s">
        <v>2008</v>
      </c>
      <c r="BC1723" s="30" t="s">
        <v>62</v>
      </c>
      <c r="BD1723" s="30"/>
    </row>
    <row r="1724" spans="1:56" x14ac:dyDescent="0.3">
      <c r="A1724" s="31">
        <v>41794</v>
      </c>
      <c r="B1724" s="30" t="s">
        <v>5878</v>
      </c>
      <c r="C1724" s="29">
        <v>2</v>
      </c>
      <c r="D1724" s="29" t="s">
        <v>4664</v>
      </c>
      <c r="E1724" s="30">
        <v>36</v>
      </c>
      <c r="F1724" s="29" t="s">
        <v>65</v>
      </c>
      <c r="G1724" s="29" t="s">
        <v>20</v>
      </c>
      <c r="H1724" s="29" t="s">
        <v>42</v>
      </c>
      <c r="I1724" s="29" t="s">
        <v>22</v>
      </c>
      <c r="J1724" s="29" t="s">
        <v>5887</v>
      </c>
      <c r="K1724" s="29" t="s">
        <v>5888</v>
      </c>
      <c r="L1724" s="29" t="s">
        <v>195</v>
      </c>
      <c r="M1724" s="29" t="s">
        <v>23</v>
      </c>
      <c r="N1724" s="29" t="s">
        <v>4682</v>
      </c>
      <c r="O1724" s="14">
        <v>336.89</v>
      </c>
      <c r="P1724" s="14">
        <f t="shared" si="694"/>
        <v>1105.2687120000001</v>
      </c>
      <c r="Q1724" s="14">
        <v>4.75</v>
      </c>
      <c r="R1724" s="40">
        <f t="shared" si="695"/>
        <v>1110.0187120000001</v>
      </c>
      <c r="S1724" s="14">
        <v>6.7</v>
      </c>
      <c r="T1724" s="40">
        <f t="shared" si="696"/>
        <v>1103.318712</v>
      </c>
      <c r="U1724" s="14">
        <v>8.35</v>
      </c>
      <c r="V1724" s="40">
        <f t="shared" si="697"/>
        <v>1101.6687120000001</v>
      </c>
      <c r="W1724" s="14">
        <v>8.19</v>
      </c>
      <c r="X1724" s="40">
        <f t="shared" si="698"/>
        <v>1101.828712</v>
      </c>
      <c r="Y1724" s="14">
        <v>4.75</v>
      </c>
      <c r="Z1724" s="40">
        <f t="shared" si="699"/>
        <v>1110.0187120000001</v>
      </c>
      <c r="AA1724" s="14">
        <v>6.76</v>
      </c>
      <c r="AB1724" s="40">
        <f t="shared" si="700"/>
        <v>1103.2587120000001</v>
      </c>
      <c r="AC1724" s="14">
        <v>8.26</v>
      </c>
      <c r="AD1724" s="40">
        <f t="shared" si="701"/>
        <v>1101.7587120000001</v>
      </c>
      <c r="AE1724" s="14">
        <v>8.24</v>
      </c>
      <c r="AF1724" s="40">
        <f t="shared" si="702"/>
        <v>1101.778712</v>
      </c>
      <c r="AG1724" s="29" t="s">
        <v>22</v>
      </c>
      <c r="AH1724" s="29" t="s">
        <v>22</v>
      </c>
      <c r="AI1724" s="29" t="s">
        <v>24</v>
      </c>
      <c r="AJ1724" s="29"/>
      <c r="AK1724" s="30" t="s">
        <v>22</v>
      </c>
      <c r="AL1724" s="30" t="s">
        <v>22</v>
      </c>
      <c r="AM1724" s="30"/>
      <c r="AN1724" s="30" t="s">
        <v>22</v>
      </c>
      <c r="AO1724" s="30" t="s">
        <v>22</v>
      </c>
      <c r="AP1724" s="30"/>
      <c r="AQ1724" s="30" t="s">
        <v>22</v>
      </c>
      <c r="AR1724" s="30" t="s">
        <v>22</v>
      </c>
      <c r="AS1724" s="30"/>
      <c r="AT1724" s="30"/>
      <c r="AU1724" s="30" t="s">
        <v>22</v>
      </c>
      <c r="AV1724" s="30" t="s">
        <v>22</v>
      </c>
      <c r="AW1724" s="30" t="s">
        <v>22</v>
      </c>
      <c r="AX1724" s="30" t="s">
        <v>22</v>
      </c>
      <c r="AY1724" s="30" t="s">
        <v>25</v>
      </c>
      <c r="AZ1724" s="30"/>
      <c r="BA1724" s="30" t="s">
        <v>25</v>
      </c>
      <c r="BB1724" s="30"/>
      <c r="BC1724" s="30" t="s">
        <v>62</v>
      </c>
      <c r="BD1724" s="30"/>
    </row>
    <row r="1725" spans="1:56" x14ac:dyDescent="0.3">
      <c r="A1725" s="31">
        <v>41794</v>
      </c>
      <c r="B1725" s="30" t="s">
        <v>5879</v>
      </c>
      <c r="C1725" s="29">
        <v>3</v>
      </c>
      <c r="D1725" s="29" t="s">
        <v>4664</v>
      </c>
      <c r="E1725" s="30">
        <v>36</v>
      </c>
      <c r="F1725" s="29" t="s">
        <v>65</v>
      </c>
      <c r="G1725" s="29" t="s">
        <v>29</v>
      </c>
      <c r="H1725" s="29" t="s">
        <v>42</v>
      </c>
      <c r="I1725" s="29" t="s">
        <v>22</v>
      </c>
      <c r="J1725" s="29" t="s">
        <v>1259</v>
      </c>
      <c r="K1725" s="29" t="s">
        <v>5889</v>
      </c>
      <c r="L1725" s="29" t="s">
        <v>105</v>
      </c>
      <c r="M1725" s="29" t="s">
        <v>23</v>
      </c>
      <c r="N1725" s="29" t="s">
        <v>5890</v>
      </c>
      <c r="O1725" s="14">
        <v>333.85</v>
      </c>
      <c r="P1725" s="14">
        <f t="shared" si="694"/>
        <v>1095.2950800000001</v>
      </c>
      <c r="Q1725" s="14">
        <v>4.5599999999999996</v>
      </c>
      <c r="R1725" s="40">
        <f t="shared" si="695"/>
        <v>1099.85508</v>
      </c>
      <c r="S1725" s="14">
        <v>6.05</v>
      </c>
      <c r="T1725" s="40">
        <f t="shared" si="696"/>
        <v>1093.8050800000001</v>
      </c>
      <c r="U1725" s="14">
        <v>8.09</v>
      </c>
      <c r="V1725" s="40">
        <f t="shared" si="697"/>
        <v>1091.7650800000001</v>
      </c>
      <c r="W1725" s="14">
        <v>7.49</v>
      </c>
      <c r="X1725" s="40">
        <f t="shared" si="698"/>
        <v>1092.36508</v>
      </c>
      <c r="Y1725" s="14">
        <v>4.5599999999999996</v>
      </c>
      <c r="Z1725" s="40">
        <f t="shared" si="699"/>
        <v>1099.85508</v>
      </c>
      <c r="AA1725" s="14">
        <v>6.71</v>
      </c>
      <c r="AB1725" s="40">
        <f t="shared" si="700"/>
        <v>1093.14508</v>
      </c>
      <c r="AC1725" s="14">
        <v>8.65</v>
      </c>
      <c r="AD1725" s="40">
        <f t="shared" si="701"/>
        <v>1091.20508</v>
      </c>
      <c r="AE1725" s="14">
        <v>8.74</v>
      </c>
      <c r="AF1725" s="40">
        <f t="shared" si="702"/>
        <v>1091.11508</v>
      </c>
      <c r="AG1725" s="29" t="s">
        <v>22</v>
      </c>
      <c r="AH1725" s="29" t="s">
        <v>22</v>
      </c>
      <c r="AI1725" s="29" t="s">
        <v>48</v>
      </c>
      <c r="AJ1725" s="29" t="s">
        <v>5465</v>
      </c>
      <c r="AK1725" s="30" t="s">
        <v>22</v>
      </c>
      <c r="AL1725" s="30" t="s">
        <v>22</v>
      </c>
      <c r="AM1725" s="30"/>
      <c r="AN1725" s="30" t="s">
        <v>22</v>
      </c>
      <c r="AO1725" s="30" t="s">
        <v>22</v>
      </c>
      <c r="AP1725" s="30"/>
      <c r="AQ1725" s="30" t="s">
        <v>22</v>
      </c>
      <c r="AR1725" s="30" t="s">
        <v>22</v>
      </c>
      <c r="AS1725" s="30"/>
      <c r="AT1725" s="30"/>
      <c r="AU1725" s="30" t="s">
        <v>22</v>
      </c>
      <c r="AV1725" s="30" t="s">
        <v>22</v>
      </c>
      <c r="AW1725" s="30" t="s">
        <v>22</v>
      </c>
      <c r="AX1725" s="30" t="s">
        <v>22</v>
      </c>
      <c r="AY1725" s="30" t="s">
        <v>25</v>
      </c>
      <c r="AZ1725" s="30"/>
      <c r="BA1725" s="30" t="s">
        <v>25</v>
      </c>
      <c r="BB1725" s="30" t="s">
        <v>5891</v>
      </c>
      <c r="BC1725" s="30" t="s">
        <v>62</v>
      </c>
      <c r="BD1725" s="30"/>
    </row>
    <row r="1726" spans="1:56" x14ac:dyDescent="0.3">
      <c r="A1726" s="31">
        <v>41794</v>
      </c>
      <c r="B1726" s="30" t="s">
        <v>5880</v>
      </c>
      <c r="C1726" s="29">
        <v>4</v>
      </c>
      <c r="D1726" s="29" t="s">
        <v>4664</v>
      </c>
      <c r="E1726" s="30">
        <v>36</v>
      </c>
      <c r="F1726" s="29" t="s">
        <v>65</v>
      </c>
      <c r="G1726" s="29" t="s">
        <v>94</v>
      </c>
      <c r="H1726" s="29" t="s">
        <v>42</v>
      </c>
      <c r="I1726" s="29" t="s">
        <v>22</v>
      </c>
      <c r="J1726" s="29" t="s">
        <v>2759</v>
      </c>
      <c r="K1726" s="29" t="s">
        <v>5621</v>
      </c>
      <c r="L1726" s="29" t="s">
        <v>322</v>
      </c>
      <c r="M1726" s="29" t="s">
        <v>23</v>
      </c>
      <c r="N1726" s="29" t="s">
        <v>4682</v>
      </c>
      <c r="O1726" s="14">
        <v>326.83999999999997</v>
      </c>
      <c r="P1726" s="14">
        <f t="shared" si="694"/>
        <v>1072.2966719999999</v>
      </c>
      <c r="Q1726" s="14">
        <v>4.8099999999999996</v>
      </c>
      <c r="R1726" s="40">
        <f t="shared" si="695"/>
        <v>1077.1066719999999</v>
      </c>
      <c r="S1726" s="14">
        <v>7.75</v>
      </c>
      <c r="T1726" s="40">
        <f t="shared" si="696"/>
        <v>1069.3566719999999</v>
      </c>
      <c r="U1726" s="14">
        <v>9.6999999999999993</v>
      </c>
      <c r="V1726" s="40">
        <f t="shared" si="697"/>
        <v>1067.4066719999998</v>
      </c>
      <c r="W1726" s="14">
        <v>9.5299999999999994</v>
      </c>
      <c r="X1726" s="40">
        <f t="shared" si="698"/>
        <v>1067.5766719999999</v>
      </c>
      <c r="Y1726" s="14">
        <v>4.8099999999999996</v>
      </c>
      <c r="Z1726" s="40">
        <f t="shared" si="699"/>
        <v>1077.1066719999999</v>
      </c>
      <c r="AA1726" s="14">
        <v>8.1199999999999992</v>
      </c>
      <c r="AB1726" s="40">
        <f t="shared" si="700"/>
        <v>1068.986672</v>
      </c>
      <c r="AC1726" s="14">
        <v>10.15</v>
      </c>
      <c r="AD1726" s="40">
        <f t="shared" si="701"/>
        <v>1066.9566719999998</v>
      </c>
      <c r="AE1726" s="14">
        <v>10.5</v>
      </c>
      <c r="AF1726" s="40">
        <f t="shared" si="702"/>
        <v>1066.6066719999999</v>
      </c>
      <c r="AG1726" s="29" t="s">
        <v>22</v>
      </c>
      <c r="AH1726" s="29" t="s">
        <v>22</v>
      </c>
      <c r="AI1726" s="29" t="s">
        <v>24</v>
      </c>
      <c r="AJ1726" s="29"/>
      <c r="AK1726" s="30" t="s">
        <v>22</v>
      </c>
      <c r="AL1726" s="30" t="s">
        <v>22</v>
      </c>
      <c r="AM1726" s="30"/>
      <c r="AN1726" s="30" t="s">
        <v>22</v>
      </c>
      <c r="AO1726" s="30" t="s">
        <v>22</v>
      </c>
      <c r="AP1726" s="30"/>
      <c r="AQ1726" s="30" t="s">
        <v>22</v>
      </c>
      <c r="AR1726" s="30" t="s">
        <v>22</v>
      </c>
      <c r="AS1726" s="30"/>
      <c r="AT1726" s="30"/>
      <c r="AU1726" s="30" t="s">
        <v>22</v>
      </c>
      <c r="AV1726" s="30" t="s">
        <v>22</v>
      </c>
      <c r="AW1726" s="30" t="s">
        <v>22</v>
      </c>
      <c r="AX1726" s="30" t="s">
        <v>22</v>
      </c>
      <c r="AY1726" s="30" t="s">
        <v>25</v>
      </c>
      <c r="AZ1726" s="30"/>
      <c r="BA1726" s="30" t="s">
        <v>25</v>
      </c>
      <c r="BB1726" s="30" t="s">
        <v>5892</v>
      </c>
      <c r="BC1726" s="30" t="s">
        <v>62</v>
      </c>
      <c r="BD1726" s="30"/>
    </row>
    <row r="1727" spans="1:56" x14ac:dyDescent="0.3">
      <c r="A1727" s="31">
        <v>41794</v>
      </c>
      <c r="B1727" s="30" t="s">
        <v>5881</v>
      </c>
      <c r="C1727" s="29">
        <v>5</v>
      </c>
      <c r="D1727" s="29" t="s">
        <v>4664</v>
      </c>
      <c r="E1727" s="30">
        <v>36</v>
      </c>
      <c r="F1727" s="29" t="s">
        <v>65</v>
      </c>
      <c r="G1727" s="29" t="s">
        <v>94</v>
      </c>
      <c r="H1727" s="29" t="s">
        <v>238</v>
      </c>
      <c r="I1727" s="29" t="s">
        <v>22</v>
      </c>
      <c r="J1727" s="29" t="s">
        <v>5850</v>
      </c>
      <c r="K1727" s="29" t="s">
        <v>5893</v>
      </c>
      <c r="L1727" s="29" t="s">
        <v>105</v>
      </c>
      <c r="M1727" s="29" t="s">
        <v>23</v>
      </c>
      <c r="N1727" s="29" t="s">
        <v>4682</v>
      </c>
      <c r="O1727" s="14">
        <v>327.22000000000003</v>
      </c>
      <c r="P1727" s="14">
        <f t="shared" si="694"/>
        <v>1073.5433760000001</v>
      </c>
      <c r="Q1727" s="14">
        <v>4.5599999999999996</v>
      </c>
      <c r="R1727" s="40">
        <f t="shared" si="695"/>
        <v>1078.103376</v>
      </c>
      <c r="S1727" s="14">
        <v>7.64</v>
      </c>
      <c r="T1727" s="40">
        <f t="shared" si="696"/>
        <v>1070.4633759999999</v>
      </c>
      <c r="U1727" s="14">
        <v>10.86</v>
      </c>
      <c r="V1727" s="40">
        <f t="shared" si="697"/>
        <v>1067.2433760000001</v>
      </c>
      <c r="W1727" s="14">
        <v>9.6</v>
      </c>
      <c r="X1727" s="40">
        <f t="shared" si="698"/>
        <v>1068.5033760000001</v>
      </c>
      <c r="Y1727" s="14">
        <v>4.5599999999999996</v>
      </c>
      <c r="Z1727" s="40">
        <f t="shared" si="699"/>
        <v>1078.103376</v>
      </c>
      <c r="AA1727" s="14">
        <v>7.95</v>
      </c>
      <c r="AB1727" s="40">
        <f t="shared" si="700"/>
        <v>1070.153376</v>
      </c>
      <c r="AC1727" s="14">
        <v>10.119999999999999</v>
      </c>
      <c r="AD1727" s="40">
        <f t="shared" si="701"/>
        <v>1067.9833760000001</v>
      </c>
      <c r="AE1727" s="14">
        <v>10.42</v>
      </c>
      <c r="AF1727" s="40">
        <f t="shared" si="702"/>
        <v>1067.683376</v>
      </c>
      <c r="AG1727" s="29" t="s">
        <v>22</v>
      </c>
      <c r="AH1727" s="29" t="s">
        <v>22</v>
      </c>
      <c r="AI1727" s="29" t="s">
        <v>24</v>
      </c>
      <c r="AJ1727" s="29"/>
      <c r="AK1727" s="30" t="s">
        <v>22</v>
      </c>
      <c r="AL1727" s="30" t="s">
        <v>22</v>
      </c>
      <c r="AM1727" s="30"/>
      <c r="AN1727" s="30" t="s">
        <v>22</v>
      </c>
      <c r="AO1727" s="30" t="s">
        <v>22</v>
      </c>
      <c r="AP1727" s="30"/>
      <c r="AQ1727" s="30" t="s">
        <v>22</v>
      </c>
      <c r="AR1727" s="30" t="s">
        <v>22</v>
      </c>
      <c r="AS1727" s="30"/>
      <c r="AT1727" s="30"/>
      <c r="AU1727" s="30" t="s">
        <v>22</v>
      </c>
      <c r="AV1727" s="30" t="s">
        <v>22</v>
      </c>
      <c r="AW1727" s="30" t="s">
        <v>22</v>
      </c>
      <c r="AX1727" s="30" t="s">
        <v>22</v>
      </c>
      <c r="AY1727" s="30" t="s">
        <v>25</v>
      </c>
      <c r="AZ1727" s="30"/>
      <c r="BA1727" s="30" t="s">
        <v>25</v>
      </c>
      <c r="BB1727" s="30"/>
      <c r="BC1727" s="30" t="s">
        <v>26</v>
      </c>
      <c r="BD1727" s="30"/>
    </row>
    <row r="1728" spans="1:56" x14ac:dyDescent="0.3">
      <c r="A1728" s="31">
        <v>41794</v>
      </c>
      <c r="B1728" s="30" t="s">
        <v>5882</v>
      </c>
      <c r="C1728" s="29">
        <v>6</v>
      </c>
      <c r="D1728" s="29" t="s">
        <v>4664</v>
      </c>
      <c r="E1728" s="30">
        <v>36</v>
      </c>
      <c r="F1728" s="29" t="s">
        <v>72</v>
      </c>
      <c r="G1728" s="29" t="s">
        <v>94</v>
      </c>
      <c r="H1728" s="29" t="s">
        <v>42</v>
      </c>
      <c r="I1728" s="29" t="s">
        <v>22</v>
      </c>
      <c r="J1728" s="29" t="s">
        <v>5808</v>
      </c>
      <c r="K1728" s="29" t="s">
        <v>5894</v>
      </c>
      <c r="L1728" s="29" t="s">
        <v>322</v>
      </c>
      <c r="M1728" s="29" t="s">
        <v>23</v>
      </c>
      <c r="N1728" s="29" t="s">
        <v>4682</v>
      </c>
      <c r="O1728" s="14">
        <v>333.62</v>
      </c>
      <c r="P1728" s="14">
        <f t="shared" si="694"/>
        <v>1094.5404960000001</v>
      </c>
      <c r="Q1728" s="14">
        <v>4.5599999999999996</v>
      </c>
      <c r="R1728" s="40">
        <f t="shared" si="695"/>
        <v>1099.100496</v>
      </c>
      <c r="S1728" s="14">
        <v>6.4</v>
      </c>
      <c r="T1728" s="40">
        <f t="shared" si="696"/>
        <v>1092.7004959999999</v>
      </c>
      <c r="U1728" s="14">
        <v>8.41</v>
      </c>
      <c r="V1728" s="40">
        <f t="shared" si="697"/>
        <v>1090.6904959999999</v>
      </c>
      <c r="W1728" s="14">
        <v>8.4</v>
      </c>
      <c r="X1728" s="40">
        <f t="shared" si="698"/>
        <v>1090.7004959999999</v>
      </c>
      <c r="Y1728" s="14">
        <v>4.5599999999999996</v>
      </c>
      <c r="Z1728" s="40">
        <f t="shared" si="699"/>
        <v>1099.100496</v>
      </c>
      <c r="AA1728" s="14">
        <v>6.59</v>
      </c>
      <c r="AB1728" s="40">
        <f t="shared" si="700"/>
        <v>1092.5104960000001</v>
      </c>
      <c r="AC1728" s="14">
        <v>8.51</v>
      </c>
      <c r="AD1728" s="40">
        <f t="shared" si="701"/>
        <v>1090.590496</v>
      </c>
      <c r="AE1728" s="14">
        <v>8.68</v>
      </c>
      <c r="AF1728" s="40">
        <f t="shared" si="702"/>
        <v>1090.420496</v>
      </c>
      <c r="AG1728" s="29" t="s">
        <v>22</v>
      </c>
      <c r="AH1728" s="29" t="s">
        <v>22</v>
      </c>
      <c r="AI1728" s="29" t="s">
        <v>24</v>
      </c>
      <c r="AJ1728" s="29"/>
      <c r="AK1728" s="30" t="s">
        <v>22</v>
      </c>
      <c r="AL1728" s="30" t="s">
        <v>22</v>
      </c>
      <c r="AM1728" s="30"/>
      <c r="AN1728" s="30" t="s">
        <v>22</v>
      </c>
      <c r="AO1728" s="30" t="s">
        <v>22</v>
      </c>
      <c r="AP1728" s="30"/>
      <c r="AQ1728" s="30" t="s">
        <v>22</v>
      </c>
      <c r="AR1728" s="30" t="s">
        <v>22</v>
      </c>
      <c r="AS1728" s="30"/>
      <c r="AT1728" s="30"/>
      <c r="AU1728" s="30" t="s">
        <v>22</v>
      </c>
      <c r="AV1728" s="30" t="s">
        <v>22</v>
      </c>
      <c r="AW1728" s="30" t="s">
        <v>22</v>
      </c>
      <c r="AX1728" s="30" t="s">
        <v>22</v>
      </c>
      <c r="AY1728" s="30" t="s">
        <v>25</v>
      </c>
      <c r="AZ1728" s="30"/>
      <c r="BA1728" s="30" t="s">
        <v>22</v>
      </c>
      <c r="BB1728" s="30"/>
      <c r="BC1728" s="30" t="s">
        <v>26</v>
      </c>
      <c r="BD1728" s="30"/>
    </row>
    <row r="1729" spans="1:56" x14ac:dyDescent="0.3">
      <c r="A1729" s="31">
        <v>41794</v>
      </c>
      <c r="B1729" s="30" t="s">
        <v>5883</v>
      </c>
      <c r="C1729" s="29">
        <v>7</v>
      </c>
      <c r="D1729" s="29" t="s">
        <v>4664</v>
      </c>
      <c r="E1729" s="30">
        <v>36</v>
      </c>
      <c r="F1729" s="29" t="s">
        <v>49</v>
      </c>
      <c r="G1729" s="29" t="s">
        <v>20</v>
      </c>
      <c r="H1729" s="29" t="s">
        <v>42</v>
      </c>
      <c r="I1729" s="29" t="s">
        <v>22</v>
      </c>
      <c r="J1729" s="29" t="s">
        <v>5895</v>
      </c>
      <c r="K1729" s="29" t="s">
        <v>5896</v>
      </c>
      <c r="L1729" s="29" t="s">
        <v>142</v>
      </c>
      <c r="M1729" s="29" t="s">
        <v>46</v>
      </c>
      <c r="N1729" s="29" t="s">
        <v>4667</v>
      </c>
      <c r="O1729" s="14">
        <v>334.78</v>
      </c>
      <c r="P1729" s="14">
        <f t="shared" si="694"/>
        <v>1098.3462239999999</v>
      </c>
      <c r="Q1729" s="14">
        <v>5.7</v>
      </c>
      <c r="R1729" s="40">
        <f t="shared" si="695"/>
        <v>1104.0462239999999</v>
      </c>
      <c r="S1729" s="14">
        <v>6.27</v>
      </c>
      <c r="T1729" s="40">
        <f t="shared" si="696"/>
        <v>1097.776224</v>
      </c>
      <c r="U1729" s="14">
        <v>7.52</v>
      </c>
      <c r="V1729" s="40">
        <f t="shared" si="697"/>
        <v>1096.526224</v>
      </c>
      <c r="W1729" s="14">
        <v>7.4</v>
      </c>
      <c r="X1729" s="40">
        <f t="shared" si="698"/>
        <v>1096.6462239999998</v>
      </c>
      <c r="Y1729" s="14">
        <v>5.7</v>
      </c>
      <c r="Z1729" s="40">
        <f t="shared" si="699"/>
        <v>1104.0462239999999</v>
      </c>
      <c r="AA1729" s="14">
        <v>6.43</v>
      </c>
      <c r="AB1729" s="40">
        <f t="shared" si="700"/>
        <v>1097.6162239999999</v>
      </c>
      <c r="AC1729" s="14">
        <v>7.37</v>
      </c>
      <c r="AD1729" s="40">
        <f t="shared" si="701"/>
        <v>1096.676224</v>
      </c>
      <c r="AE1729" s="14">
        <v>7.53</v>
      </c>
      <c r="AF1729" s="40">
        <f t="shared" si="702"/>
        <v>1096.516224</v>
      </c>
      <c r="AG1729" s="29" t="s">
        <v>22</v>
      </c>
      <c r="AH1729" s="29" t="s">
        <v>22</v>
      </c>
      <c r="AI1729" s="29" t="s">
        <v>48</v>
      </c>
      <c r="AJ1729" s="29" t="s">
        <v>5897</v>
      </c>
      <c r="AK1729" s="30" t="s">
        <v>25</v>
      </c>
      <c r="AL1729" s="30" t="s">
        <v>25</v>
      </c>
      <c r="AM1729" s="30" t="s">
        <v>124</v>
      </c>
      <c r="AN1729" s="30" t="s">
        <v>22</v>
      </c>
      <c r="AO1729" s="30" t="s">
        <v>22</v>
      </c>
      <c r="AP1729" s="30"/>
      <c r="AQ1729" s="30" t="s">
        <v>22</v>
      </c>
      <c r="AR1729" s="30" t="s">
        <v>22</v>
      </c>
      <c r="AS1729" s="30"/>
      <c r="AT1729" s="30"/>
      <c r="AU1729" s="30" t="s">
        <v>22</v>
      </c>
      <c r="AV1729" s="30" t="s">
        <v>22</v>
      </c>
      <c r="AW1729" s="30" t="s">
        <v>22</v>
      </c>
      <c r="AX1729" s="30" t="s">
        <v>22</v>
      </c>
      <c r="AY1729" s="30" t="s">
        <v>25</v>
      </c>
      <c r="AZ1729" s="30"/>
      <c r="BA1729" s="30" t="s">
        <v>22</v>
      </c>
      <c r="BB1729" s="30"/>
      <c r="BC1729" s="30" t="s">
        <v>26</v>
      </c>
      <c r="BD1729" s="30"/>
    </row>
    <row r="1730" spans="1:56" x14ac:dyDescent="0.3">
      <c r="A1730" s="31">
        <v>41800</v>
      </c>
      <c r="B1730" s="30" t="s">
        <v>5898</v>
      </c>
      <c r="C1730" s="29">
        <v>1</v>
      </c>
      <c r="D1730" s="29" t="s">
        <v>5906</v>
      </c>
      <c r="E1730" s="30">
        <v>1</v>
      </c>
      <c r="F1730" s="29" t="s">
        <v>49</v>
      </c>
      <c r="G1730" s="29" t="s">
        <v>20</v>
      </c>
      <c r="H1730" s="29" t="s">
        <v>42</v>
      </c>
      <c r="I1730" s="29" t="s">
        <v>22</v>
      </c>
      <c r="J1730" s="29" t="s">
        <v>2774</v>
      </c>
      <c r="K1730" s="29" t="s">
        <v>5907</v>
      </c>
      <c r="L1730" s="29" t="s">
        <v>120</v>
      </c>
      <c r="M1730" s="29" t="s">
        <v>46</v>
      </c>
      <c r="N1730" s="29" t="s">
        <v>4667</v>
      </c>
      <c r="O1730" s="14">
        <v>333.41</v>
      </c>
      <c r="P1730" s="14">
        <f t="shared" si="694"/>
        <v>1093.8515280000001</v>
      </c>
      <c r="Q1730" s="14">
        <v>5.32</v>
      </c>
      <c r="R1730" s="40">
        <f t="shared" si="695"/>
        <v>1099.1715280000001</v>
      </c>
      <c r="S1730" s="14">
        <v>7.29</v>
      </c>
      <c r="T1730" s="40">
        <f t="shared" si="696"/>
        <v>1091.8815280000001</v>
      </c>
      <c r="U1730" s="14">
        <v>8.3699999999999992</v>
      </c>
      <c r="V1730" s="40">
        <f t="shared" si="697"/>
        <v>1090.8015280000002</v>
      </c>
      <c r="W1730" s="14">
        <v>8.4499999999999993</v>
      </c>
      <c r="X1730" s="40">
        <f t="shared" si="698"/>
        <v>1090.721528</v>
      </c>
      <c r="Y1730" s="14">
        <v>5.32</v>
      </c>
      <c r="Z1730" s="40">
        <f t="shared" si="699"/>
        <v>1099.1715280000001</v>
      </c>
      <c r="AA1730" s="14">
        <v>7.25</v>
      </c>
      <c r="AB1730" s="40">
        <f t="shared" si="700"/>
        <v>1091.9215280000001</v>
      </c>
      <c r="AC1730" s="14">
        <v>8.2100000000000009</v>
      </c>
      <c r="AD1730" s="40">
        <f t="shared" si="701"/>
        <v>1090.961528</v>
      </c>
      <c r="AE1730" s="14">
        <v>8.44</v>
      </c>
      <c r="AF1730" s="40">
        <f t="shared" si="702"/>
        <v>1090.731528</v>
      </c>
      <c r="AG1730" s="29" t="s">
        <v>22</v>
      </c>
      <c r="AH1730" s="29" t="s">
        <v>22</v>
      </c>
      <c r="AI1730" s="29" t="s">
        <v>63</v>
      </c>
      <c r="AJ1730" s="29" t="s">
        <v>5413</v>
      </c>
      <c r="AK1730" s="30" t="s">
        <v>25</v>
      </c>
      <c r="AL1730" s="30" t="s">
        <v>25</v>
      </c>
      <c r="AM1730" s="30" t="s">
        <v>124</v>
      </c>
      <c r="AN1730" s="30" t="s">
        <v>22</v>
      </c>
      <c r="AO1730" s="30" t="s">
        <v>22</v>
      </c>
      <c r="AP1730" s="30"/>
      <c r="AQ1730" s="30" t="s">
        <v>22</v>
      </c>
      <c r="AR1730" s="30" t="s">
        <v>22</v>
      </c>
      <c r="AS1730" s="30"/>
      <c r="AT1730" s="30"/>
      <c r="AU1730" s="30" t="s">
        <v>22</v>
      </c>
      <c r="AV1730" s="30" t="s">
        <v>22</v>
      </c>
      <c r="AW1730" s="30" t="s">
        <v>22</v>
      </c>
      <c r="AX1730" s="30" t="s">
        <v>22</v>
      </c>
      <c r="AY1730" s="30" t="s">
        <v>25</v>
      </c>
      <c r="AZ1730" s="30"/>
      <c r="BA1730" s="30" t="s">
        <v>22</v>
      </c>
      <c r="BB1730" s="30"/>
      <c r="BC1730" s="30" t="s">
        <v>26</v>
      </c>
      <c r="BD1730" s="30"/>
    </row>
    <row r="1731" spans="1:56" x14ac:dyDescent="0.3">
      <c r="A1731" s="31">
        <v>41800</v>
      </c>
      <c r="B1731" s="30" t="s">
        <v>5899</v>
      </c>
      <c r="C1731" s="29">
        <v>2</v>
      </c>
      <c r="D1731" s="29" t="s">
        <v>5906</v>
      </c>
      <c r="E1731" s="30">
        <v>1</v>
      </c>
      <c r="F1731" s="29" t="s">
        <v>65</v>
      </c>
      <c r="G1731" s="29" t="s">
        <v>29</v>
      </c>
      <c r="H1731" s="29" t="s">
        <v>42</v>
      </c>
      <c r="I1731" s="29" t="s">
        <v>22</v>
      </c>
      <c r="J1731" s="29" t="s">
        <v>5908</v>
      </c>
      <c r="K1731" s="29" t="s">
        <v>5909</v>
      </c>
      <c r="L1731" s="29" t="s">
        <v>35</v>
      </c>
      <c r="M1731" s="29" t="s">
        <v>121</v>
      </c>
      <c r="N1731" s="29" t="s">
        <v>4677</v>
      </c>
      <c r="O1731" s="14">
        <v>334.2</v>
      </c>
      <c r="P1731" s="14">
        <f t="shared" si="694"/>
        <v>1096.44336</v>
      </c>
      <c r="Q1731" s="14">
        <v>4.8499999999999996</v>
      </c>
      <c r="R1731" s="40">
        <f t="shared" si="695"/>
        <v>1101.2933599999999</v>
      </c>
      <c r="S1731" s="14">
        <v>6.97</v>
      </c>
      <c r="T1731" s="40">
        <f t="shared" si="696"/>
        <v>1094.3233599999999</v>
      </c>
      <c r="U1731" s="14">
        <v>8.2200000000000006</v>
      </c>
      <c r="V1731" s="40">
        <f t="shared" si="697"/>
        <v>1093.0733599999999</v>
      </c>
      <c r="W1731" s="14">
        <v>7.53</v>
      </c>
      <c r="X1731" s="40">
        <f t="shared" si="698"/>
        <v>1093.7633599999999</v>
      </c>
      <c r="Y1731" s="14">
        <v>4.8499999999999996</v>
      </c>
      <c r="Z1731" s="40">
        <f t="shared" si="699"/>
        <v>1101.2933599999999</v>
      </c>
      <c r="AA1731" s="14">
        <v>8.01</v>
      </c>
      <c r="AB1731" s="40">
        <f t="shared" si="700"/>
        <v>1093.2833599999999</v>
      </c>
      <c r="AC1731" s="14">
        <v>8.9600000000000009</v>
      </c>
      <c r="AD1731" s="40">
        <f t="shared" si="701"/>
        <v>1092.3333599999999</v>
      </c>
      <c r="AE1731" s="14">
        <v>8.16</v>
      </c>
      <c r="AF1731" s="40">
        <f t="shared" si="702"/>
        <v>1093.1333599999998</v>
      </c>
      <c r="AG1731" s="29" t="s">
        <v>22</v>
      </c>
      <c r="AH1731" s="29" t="s">
        <v>22</v>
      </c>
      <c r="AI1731" s="29" t="s">
        <v>63</v>
      </c>
      <c r="AJ1731" s="29" t="s">
        <v>5413</v>
      </c>
      <c r="AK1731" s="30" t="s">
        <v>22</v>
      </c>
      <c r="AL1731" s="30" t="s">
        <v>25</v>
      </c>
      <c r="AM1731" s="30" t="s">
        <v>124</v>
      </c>
      <c r="AN1731" s="30" t="s">
        <v>22</v>
      </c>
      <c r="AO1731" s="30" t="s">
        <v>22</v>
      </c>
      <c r="AP1731" s="30"/>
      <c r="AQ1731" s="30" t="s">
        <v>22</v>
      </c>
      <c r="AR1731" s="30" t="s">
        <v>22</v>
      </c>
      <c r="AS1731" s="30"/>
      <c r="AT1731" s="30"/>
      <c r="AU1731" s="30" t="s">
        <v>22</v>
      </c>
      <c r="AV1731" s="30" t="s">
        <v>22</v>
      </c>
      <c r="AW1731" s="30" t="s">
        <v>22</v>
      </c>
      <c r="AX1731" s="30" t="s">
        <v>22</v>
      </c>
      <c r="AY1731" s="30" t="s">
        <v>25</v>
      </c>
      <c r="AZ1731" s="30"/>
      <c r="BA1731" s="30" t="s">
        <v>25</v>
      </c>
      <c r="BB1731" s="30" t="s">
        <v>249</v>
      </c>
      <c r="BC1731" s="30" t="s">
        <v>26</v>
      </c>
      <c r="BD1731" s="30"/>
    </row>
    <row r="1732" spans="1:56" x14ac:dyDescent="0.3">
      <c r="A1732" s="31">
        <v>41800</v>
      </c>
      <c r="B1732" s="30" t="s">
        <v>5900</v>
      </c>
      <c r="C1732" s="29">
        <v>3</v>
      </c>
      <c r="D1732" s="29" t="s">
        <v>5906</v>
      </c>
      <c r="E1732" s="30">
        <v>1</v>
      </c>
      <c r="F1732" s="29" t="s">
        <v>65</v>
      </c>
      <c r="G1732" s="29" t="s">
        <v>20</v>
      </c>
      <c r="H1732" s="29" t="s">
        <v>42</v>
      </c>
      <c r="I1732" s="29" t="s">
        <v>25</v>
      </c>
      <c r="J1732" s="29" t="s">
        <v>5910</v>
      </c>
      <c r="K1732" s="29" t="s">
        <v>5911</v>
      </c>
      <c r="L1732" s="29" t="s">
        <v>52</v>
      </c>
      <c r="M1732" s="29" t="s">
        <v>46</v>
      </c>
      <c r="N1732" s="29" t="s">
        <v>4667</v>
      </c>
      <c r="O1732" s="14">
        <v>337.15</v>
      </c>
      <c r="P1732" s="14">
        <f t="shared" si="694"/>
        <v>1106.1217199999999</v>
      </c>
      <c r="Q1732" s="14">
        <v>5.88</v>
      </c>
      <c r="R1732" s="40">
        <f t="shared" si="695"/>
        <v>1112.00172</v>
      </c>
      <c r="S1732" s="14">
        <v>8.32</v>
      </c>
      <c r="T1732" s="40">
        <f t="shared" si="696"/>
        <v>1103.68172</v>
      </c>
      <c r="U1732" s="14">
        <v>9.76</v>
      </c>
      <c r="V1732" s="40">
        <f t="shared" si="697"/>
        <v>1102.24172</v>
      </c>
      <c r="W1732" s="14">
        <v>9.52</v>
      </c>
      <c r="X1732" s="40">
        <f t="shared" si="698"/>
        <v>1102.48172</v>
      </c>
      <c r="Y1732" s="14">
        <v>5.88</v>
      </c>
      <c r="Z1732" s="40">
        <f t="shared" si="699"/>
        <v>1112.00172</v>
      </c>
      <c r="AA1732" s="14">
        <v>7.98</v>
      </c>
      <c r="AB1732" s="40">
        <f t="shared" si="700"/>
        <v>1104.02172</v>
      </c>
      <c r="AC1732" s="14">
        <v>9.44</v>
      </c>
      <c r="AD1732" s="40">
        <f t="shared" si="701"/>
        <v>1102.5617199999999</v>
      </c>
      <c r="AE1732" s="14">
        <v>9.35</v>
      </c>
      <c r="AF1732" s="40">
        <f t="shared" si="702"/>
        <v>1102.6517200000001</v>
      </c>
      <c r="AG1732" s="29" t="s">
        <v>22</v>
      </c>
      <c r="AH1732" s="29" t="s">
        <v>22</v>
      </c>
      <c r="AI1732" s="29" t="s">
        <v>24</v>
      </c>
      <c r="AJ1732" s="29"/>
      <c r="AK1732" s="30" t="s">
        <v>25</v>
      </c>
      <c r="AL1732" s="30" t="s">
        <v>25</v>
      </c>
      <c r="AM1732" s="30" t="s">
        <v>124</v>
      </c>
      <c r="AN1732" s="30" t="s">
        <v>22</v>
      </c>
      <c r="AO1732" s="30" t="s">
        <v>22</v>
      </c>
      <c r="AP1732" s="30"/>
      <c r="AQ1732" s="30" t="s">
        <v>22</v>
      </c>
      <c r="AR1732" s="30" t="s">
        <v>22</v>
      </c>
      <c r="AS1732" s="30"/>
      <c r="AT1732" s="30"/>
      <c r="AU1732" s="30" t="s">
        <v>22</v>
      </c>
      <c r="AV1732" s="30" t="s">
        <v>22</v>
      </c>
      <c r="AW1732" s="30" t="s">
        <v>22</v>
      </c>
      <c r="AX1732" s="30" t="s">
        <v>22</v>
      </c>
      <c r="AY1732" s="30" t="s">
        <v>25</v>
      </c>
      <c r="AZ1732" s="30"/>
      <c r="BA1732" s="30" t="s">
        <v>22</v>
      </c>
      <c r="BB1732" s="30"/>
      <c r="BC1732" s="30" t="s">
        <v>26</v>
      </c>
      <c r="BD1732" s="30"/>
    </row>
    <row r="1733" spans="1:56" x14ac:dyDescent="0.3">
      <c r="A1733" s="31">
        <v>41800</v>
      </c>
      <c r="B1733" s="30" t="s">
        <v>5901</v>
      </c>
      <c r="C1733" s="29">
        <v>4</v>
      </c>
      <c r="D1733" s="29" t="s">
        <v>5906</v>
      </c>
      <c r="E1733" s="30">
        <v>1</v>
      </c>
      <c r="F1733" s="29" t="s">
        <v>65</v>
      </c>
      <c r="G1733" s="29" t="s">
        <v>20</v>
      </c>
      <c r="H1733" s="29" t="s">
        <v>42</v>
      </c>
      <c r="I1733" s="29" t="s">
        <v>25</v>
      </c>
      <c r="J1733" s="29" t="s">
        <v>2852</v>
      </c>
      <c r="K1733" s="29" t="s">
        <v>5912</v>
      </c>
      <c r="L1733" s="29" t="s">
        <v>52</v>
      </c>
      <c r="M1733" s="29" t="s">
        <v>46</v>
      </c>
      <c r="N1733" s="29" t="s">
        <v>4667</v>
      </c>
      <c r="O1733" s="14">
        <v>336.65</v>
      </c>
      <c r="P1733" s="14">
        <f t="shared" si="694"/>
        <v>1104.4813199999999</v>
      </c>
      <c r="Q1733" s="14">
        <v>6</v>
      </c>
      <c r="R1733" s="40">
        <f t="shared" si="695"/>
        <v>1110.4813199999999</v>
      </c>
      <c r="S1733" s="14">
        <v>8.42</v>
      </c>
      <c r="T1733" s="40">
        <f t="shared" si="696"/>
        <v>1102.0613199999998</v>
      </c>
      <c r="U1733" s="14">
        <v>9.14</v>
      </c>
      <c r="V1733" s="40">
        <f t="shared" si="697"/>
        <v>1101.3413199999998</v>
      </c>
      <c r="W1733" s="14">
        <v>9.15</v>
      </c>
      <c r="X1733" s="40">
        <f t="shared" si="698"/>
        <v>1101.3313199999998</v>
      </c>
      <c r="Y1733" s="14">
        <v>6</v>
      </c>
      <c r="Z1733" s="40">
        <f t="shared" si="699"/>
        <v>1110.4813199999999</v>
      </c>
      <c r="AA1733" s="14">
        <v>8.35</v>
      </c>
      <c r="AB1733" s="40">
        <f t="shared" si="700"/>
        <v>1102.13132</v>
      </c>
      <c r="AC1733" s="14">
        <v>8.93</v>
      </c>
      <c r="AD1733" s="40">
        <f t="shared" si="701"/>
        <v>1101.5513199999998</v>
      </c>
      <c r="AE1733" s="14">
        <v>9.2799999999999994</v>
      </c>
      <c r="AF1733" s="40">
        <f t="shared" si="702"/>
        <v>1101.2013199999999</v>
      </c>
      <c r="AG1733" s="29" t="s">
        <v>22</v>
      </c>
      <c r="AH1733" s="29" t="s">
        <v>22</v>
      </c>
      <c r="AI1733" s="29" t="s">
        <v>63</v>
      </c>
      <c r="AJ1733" s="29" t="s">
        <v>5413</v>
      </c>
      <c r="AK1733" s="30" t="s">
        <v>25</v>
      </c>
      <c r="AL1733" s="30" t="s">
        <v>25</v>
      </c>
      <c r="AM1733" s="30" t="s">
        <v>124</v>
      </c>
      <c r="AN1733" s="30" t="s">
        <v>22</v>
      </c>
      <c r="AO1733" s="30" t="s">
        <v>22</v>
      </c>
      <c r="AP1733" s="30"/>
      <c r="AQ1733" s="30" t="s">
        <v>22</v>
      </c>
      <c r="AR1733" s="30" t="s">
        <v>22</v>
      </c>
      <c r="AS1733" s="30"/>
      <c r="AT1733" s="30"/>
      <c r="AU1733" s="30" t="s">
        <v>22</v>
      </c>
      <c r="AV1733" s="30" t="s">
        <v>22</v>
      </c>
      <c r="AW1733" s="30" t="s">
        <v>22</v>
      </c>
      <c r="AX1733" s="30" t="s">
        <v>22</v>
      </c>
      <c r="AY1733" s="30" t="s">
        <v>25</v>
      </c>
      <c r="AZ1733" s="30"/>
      <c r="BA1733" s="30" t="s">
        <v>22</v>
      </c>
      <c r="BB1733" s="30"/>
      <c r="BC1733" s="30" t="s">
        <v>26</v>
      </c>
      <c r="BD1733" s="30"/>
    </row>
    <row r="1734" spans="1:56" x14ac:dyDescent="0.3">
      <c r="A1734" s="31">
        <v>41800</v>
      </c>
      <c r="B1734" s="30" t="s">
        <v>5902</v>
      </c>
      <c r="C1734" s="29">
        <v>5</v>
      </c>
      <c r="D1734" s="29" t="s">
        <v>5906</v>
      </c>
      <c r="E1734" s="30">
        <v>1</v>
      </c>
      <c r="F1734" s="29" t="s">
        <v>65</v>
      </c>
      <c r="G1734" s="29" t="s">
        <v>94</v>
      </c>
      <c r="H1734" s="29" t="s">
        <v>238</v>
      </c>
      <c r="I1734" s="29" t="s">
        <v>25</v>
      </c>
      <c r="J1734" s="29" t="s">
        <v>2826</v>
      </c>
      <c r="K1734" s="29" t="s">
        <v>5913</v>
      </c>
      <c r="L1734" s="29" t="s">
        <v>128</v>
      </c>
      <c r="M1734" s="29" t="s">
        <v>59</v>
      </c>
      <c r="N1734" s="29" t="s">
        <v>4677</v>
      </c>
      <c r="O1734" s="14">
        <v>337.09</v>
      </c>
      <c r="P1734" s="14">
        <f t="shared" si="694"/>
        <v>1105.9248720000001</v>
      </c>
      <c r="Q1734" s="14">
        <v>4.07</v>
      </c>
      <c r="R1734" s="40">
        <f t="shared" si="695"/>
        <v>1109.994872</v>
      </c>
      <c r="S1734" s="14">
        <v>7.48</v>
      </c>
      <c r="T1734" s="40">
        <f t="shared" si="696"/>
        <v>1102.514872</v>
      </c>
      <c r="U1734" s="14">
        <v>10.68</v>
      </c>
      <c r="V1734" s="40">
        <f t="shared" si="697"/>
        <v>1099.3148719999999</v>
      </c>
      <c r="W1734" s="14">
        <v>9.8000000000000007</v>
      </c>
      <c r="X1734" s="40">
        <f t="shared" si="698"/>
        <v>1100.194872</v>
      </c>
      <c r="Y1734" s="14">
        <v>4.07</v>
      </c>
      <c r="Z1734" s="40">
        <f t="shared" si="699"/>
        <v>1109.994872</v>
      </c>
      <c r="AA1734" s="14">
        <v>7.17</v>
      </c>
      <c r="AB1734" s="40">
        <f t="shared" si="700"/>
        <v>1102.8248719999999</v>
      </c>
      <c r="AC1734" s="14">
        <v>10.44</v>
      </c>
      <c r="AD1734" s="40">
        <f t="shared" si="701"/>
        <v>1099.5548719999999</v>
      </c>
      <c r="AE1734" s="14">
        <v>9.7100000000000009</v>
      </c>
      <c r="AF1734" s="40">
        <f t="shared" si="702"/>
        <v>1100.284872</v>
      </c>
      <c r="AG1734" s="29" t="s">
        <v>22</v>
      </c>
      <c r="AH1734" s="29" t="s">
        <v>22</v>
      </c>
      <c r="AI1734" s="29" t="s">
        <v>24</v>
      </c>
      <c r="AJ1734" s="29"/>
      <c r="AK1734" s="30" t="s">
        <v>22</v>
      </c>
      <c r="AL1734" s="30" t="s">
        <v>22</v>
      </c>
      <c r="AM1734" s="30"/>
      <c r="AN1734" s="30" t="s">
        <v>22</v>
      </c>
      <c r="AO1734" s="30" t="s">
        <v>22</v>
      </c>
      <c r="AP1734" s="30"/>
      <c r="AQ1734" s="30" t="s">
        <v>22</v>
      </c>
      <c r="AR1734" s="30" t="s">
        <v>22</v>
      </c>
      <c r="AS1734" s="30"/>
      <c r="AT1734" s="30"/>
      <c r="AU1734" s="30" t="s">
        <v>22</v>
      </c>
      <c r="AV1734" s="30" t="s">
        <v>22</v>
      </c>
      <c r="AW1734" s="30" t="s">
        <v>22</v>
      </c>
      <c r="AX1734" s="30" t="s">
        <v>22</v>
      </c>
      <c r="AY1734" s="30" t="s">
        <v>25</v>
      </c>
      <c r="AZ1734" s="30" t="s">
        <v>449</v>
      </c>
      <c r="BA1734" s="30" t="s">
        <v>25</v>
      </c>
      <c r="BB1734" s="30" t="s">
        <v>2008</v>
      </c>
      <c r="BC1734" s="30" t="s">
        <v>26</v>
      </c>
      <c r="BD1734" s="30"/>
    </row>
    <row r="1735" spans="1:56" x14ac:dyDescent="0.3">
      <c r="A1735" s="31">
        <v>41800</v>
      </c>
      <c r="B1735" s="30" t="s">
        <v>5903</v>
      </c>
      <c r="C1735" s="29">
        <v>6</v>
      </c>
      <c r="D1735" s="29" t="s">
        <v>5906</v>
      </c>
      <c r="E1735" s="30">
        <v>1</v>
      </c>
      <c r="F1735" s="29" t="s">
        <v>65</v>
      </c>
      <c r="G1735" s="29" t="s">
        <v>29</v>
      </c>
      <c r="H1735" s="29" t="s">
        <v>42</v>
      </c>
      <c r="I1735" s="29" t="s">
        <v>25</v>
      </c>
      <c r="J1735" s="29" t="s">
        <v>5914</v>
      </c>
      <c r="K1735" s="29" t="s">
        <v>5915</v>
      </c>
      <c r="L1735" s="29" t="s">
        <v>128</v>
      </c>
      <c r="M1735" s="29" t="s">
        <v>46</v>
      </c>
      <c r="N1735" s="29" t="s">
        <v>4667</v>
      </c>
      <c r="O1735" s="14">
        <v>336.65</v>
      </c>
      <c r="P1735" s="14">
        <f t="shared" si="694"/>
        <v>1104.4813199999999</v>
      </c>
      <c r="Q1735" s="14">
        <v>5.63</v>
      </c>
      <c r="R1735" s="40">
        <f t="shared" si="695"/>
        <v>1110.11132</v>
      </c>
      <c r="S1735" s="14">
        <v>8.6300000000000008</v>
      </c>
      <c r="T1735" s="40">
        <f t="shared" si="696"/>
        <v>1101.4813199999999</v>
      </c>
      <c r="U1735" s="14">
        <v>9.4700000000000006</v>
      </c>
      <c r="V1735" s="40">
        <f t="shared" si="697"/>
        <v>1100.64132</v>
      </c>
      <c r="W1735" s="14">
        <v>9.75</v>
      </c>
      <c r="X1735" s="40">
        <f t="shared" si="698"/>
        <v>1100.36132</v>
      </c>
      <c r="Y1735" s="14">
        <v>5.63</v>
      </c>
      <c r="Z1735" s="40">
        <f t="shared" si="699"/>
        <v>1110.11132</v>
      </c>
      <c r="AA1735" s="14">
        <v>8.58</v>
      </c>
      <c r="AB1735" s="40">
        <f t="shared" si="700"/>
        <v>1101.5313200000001</v>
      </c>
      <c r="AC1735" s="14">
        <v>8.9499999999999993</v>
      </c>
      <c r="AD1735" s="40">
        <f t="shared" si="701"/>
        <v>1101.1613199999999</v>
      </c>
      <c r="AE1735" s="14">
        <v>9.6999999999999993</v>
      </c>
      <c r="AF1735" s="40">
        <f t="shared" si="702"/>
        <v>1100.4113199999999</v>
      </c>
      <c r="AG1735" s="29" t="s">
        <v>22</v>
      </c>
      <c r="AH1735" s="29" t="s">
        <v>22</v>
      </c>
      <c r="AI1735" s="29" t="s">
        <v>63</v>
      </c>
      <c r="AJ1735" s="29" t="s">
        <v>5413</v>
      </c>
      <c r="AK1735" s="30" t="s">
        <v>25</v>
      </c>
      <c r="AL1735" s="30" t="s">
        <v>25</v>
      </c>
      <c r="AM1735" s="30" t="s">
        <v>20</v>
      </c>
      <c r="AN1735" s="30" t="s">
        <v>22</v>
      </c>
      <c r="AO1735" s="30" t="s">
        <v>22</v>
      </c>
      <c r="AP1735" s="30"/>
      <c r="AQ1735" s="30" t="s">
        <v>22</v>
      </c>
      <c r="AR1735" s="30" t="s">
        <v>22</v>
      </c>
      <c r="AS1735" s="30"/>
      <c r="AT1735" s="30"/>
      <c r="AU1735" s="30" t="s">
        <v>22</v>
      </c>
      <c r="AV1735" s="30" t="s">
        <v>22</v>
      </c>
      <c r="AW1735" s="30" t="s">
        <v>22</v>
      </c>
      <c r="AX1735" s="30" t="s">
        <v>22</v>
      </c>
      <c r="AY1735" s="30" t="s">
        <v>25</v>
      </c>
      <c r="AZ1735" s="30"/>
      <c r="BA1735" s="30" t="s">
        <v>22</v>
      </c>
      <c r="BB1735" s="30"/>
      <c r="BC1735" s="30" t="s">
        <v>26</v>
      </c>
      <c r="BD1735" s="30"/>
    </row>
    <row r="1736" spans="1:56" x14ac:dyDescent="0.3">
      <c r="A1736" s="31">
        <v>41800</v>
      </c>
      <c r="B1736" s="30" t="s">
        <v>5904</v>
      </c>
      <c r="C1736" s="29">
        <v>7</v>
      </c>
      <c r="D1736" s="29" t="s">
        <v>5906</v>
      </c>
      <c r="E1736" s="30">
        <v>1</v>
      </c>
      <c r="F1736" s="29" t="s">
        <v>72</v>
      </c>
      <c r="G1736" s="29" t="s">
        <v>94</v>
      </c>
      <c r="H1736" s="29" t="s">
        <v>42</v>
      </c>
      <c r="I1736" s="29" t="s">
        <v>25</v>
      </c>
      <c r="J1736" s="29" t="s">
        <v>2874</v>
      </c>
      <c r="K1736" s="29" t="s">
        <v>5916</v>
      </c>
      <c r="L1736" s="29" t="s">
        <v>128</v>
      </c>
      <c r="M1736" s="29" t="s">
        <v>23</v>
      </c>
      <c r="N1736" s="29" t="s">
        <v>4667</v>
      </c>
      <c r="O1736" s="14">
        <v>335.66</v>
      </c>
      <c r="P1736" s="14">
        <f t="shared" si="694"/>
        <v>1101.233328</v>
      </c>
      <c r="Q1736" s="14">
        <v>4.24</v>
      </c>
      <c r="R1736" s="40">
        <f t="shared" si="695"/>
        <v>1105.473328</v>
      </c>
      <c r="S1736" s="14">
        <v>7.59</v>
      </c>
      <c r="T1736" s="40">
        <f t="shared" si="696"/>
        <v>1097.8833280000001</v>
      </c>
      <c r="U1736" s="14">
        <v>9.25</v>
      </c>
      <c r="V1736" s="40">
        <f t="shared" si="697"/>
        <v>1096.223328</v>
      </c>
      <c r="W1736" s="14">
        <v>9.4700000000000006</v>
      </c>
      <c r="X1736" s="40">
        <f t="shared" si="698"/>
        <v>1096.003328</v>
      </c>
      <c r="Y1736" s="14">
        <v>4.24</v>
      </c>
      <c r="Z1736" s="40">
        <f t="shared" si="699"/>
        <v>1105.473328</v>
      </c>
      <c r="AA1736" s="14">
        <v>7.84</v>
      </c>
      <c r="AB1736" s="40">
        <f t="shared" si="700"/>
        <v>1097.6333280000001</v>
      </c>
      <c r="AC1736" s="14">
        <v>9.7899999999999991</v>
      </c>
      <c r="AD1736" s="40">
        <f t="shared" si="701"/>
        <v>1095.6833280000001</v>
      </c>
      <c r="AE1736" s="14">
        <v>9.32</v>
      </c>
      <c r="AF1736" s="40">
        <f t="shared" si="702"/>
        <v>1096.1533280000001</v>
      </c>
      <c r="AG1736" s="29" t="s">
        <v>22</v>
      </c>
      <c r="AH1736" s="29" t="s">
        <v>22</v>
      </c>
      <c r="AI1736" s="29" t="s">
        <v>24</v>
      </c>
      <c r="AJ1736" s="29"/>
      <c r="AK1736" s="30" t="s">
        <v>25</v>
      </c>
      <c r="AL1736" s="30" t="s">
        <v>25</v>
      </c>
      <c r="AM1736" s="30"/>
      <c r="AN1736" s="30" t="s">
        <v>22</v>
      </c>
      <c r="AO1736" s="30" t="s">
        <v>22</v>
      </c>
      <c r="AP1736" s="30"/>
      <c r="AQ1736" s="30" t="s">
        <v>22</v>
      </c>
      <c r="AR1736" s="30" t="s">
        <v>22</v>
      </c>
      <c r="AS1736" s="30"/>
      <c r="AT1736" s="30"/>
      <c r="AU1736" s="30" t="s">
        <v>22</v>
      </c>
      <c r="AV1736" s="30" t="s">
        <v>22</v>
      </c>
      <c r="AW1736" s="30" t="s">
        <v>22</v>
      </c>
      <c r="AX1736" s="30" t="s">
        <v>22</v>
      </c>
      <c r="AY1736" s="30" t="s">
        <v>25</v>
      </c>
      <c r="AZ1736" s="30"/>
      <c r="BA1736" s="30" t="s">
        <v>22</v>
      </c>
      <c r="BB1736" s="30"/>
      <c r="BC1736" s="30" t="s">
        <v>26</v>
      </c>
      <c r="BD1736" s="30"/>
    </row>
    <row r="1737" spans="1:56" x14ac:dyDescent="0.3">
      <c r="A1737" s="31">
        <v>41800</v>
      </c>
      <c r="B1737" s="30" t="s">
        <v>5905</v>
      </c>
      <c r="C1737" s="29">
        <v>8</v>
      </c>
      <c r="D1737" s="29" t="s">
        <v>5906</v>
      </c>
      <c r="E1737" s="30">
        <v>1</v>
      </c>
      <c r="F1737" s="29" t="s">
        <v>72</v>
      </c>
      <c r="G1737" s="29" t="s">
        <v>29</v>
      </c>
      <c r="H1737" s="29" t="s">
        <v>42</v>
      </c>
      <c r="I1737" s="29" t="s">
        <v>22</v>
      </c>
      <c r="J1737" s="29" t="s">
        <v>5917</v>
      </c>
      <c r="K1737" s="29" t="s">
        <v>5918</v>
      </c>
      <c r="L1737" s="29" t="s">
        <v>195</v>
      </c>
      <c r="M1737" s="29" t="s">
        <v>23</v>
      </c>
      <c r="N1737" s="29" t="s">
        <v>4677</v>
      </c>
      <c r="O1737" s="14">
        <v>333.38</v>
      </c>
      <c r="P1737" s="14">
        <f t="shared" si="694"/>
        <v>1093.7531040000001</v>
      </c>
      <c r="Q1737" s="14">
        <v>5.18</v>
      </c>
      <c r="R1737" s="40">
        <f t="shared" si="695"/>
        <v>1098.9331040000002</v>
      </c>
      <c r="S1737" s="14">
        <v>6.27</v>
      </c>
      <c r="T1737" s="40">
        <f t="shared" si="696"/>
        <v>1092.6631040000002</v>
      </c>
      <c r="U1737" s="14">
        <v>8.0399999999999991</v>
      </c>
      <c r="V1737" s="40">
        <f t="shared" si="697"/>
        <v>1090.8931040000002</v>
      </c>
      <c r="W1737" s="14">
        <v>7.96</v>
      </c>
      <c r="X1737" s="40">
        <f t="shared" si="698"/>
        <v>1090.9731040000001</v>
      </c>
      <c r="Y1737" s="14">
        <v>5.18</v>
      </c>
      <c r="Z1737" s="40">
        <f t="shared" si="699"/>
        <v>1098.9331040000002</v>
      </c>
      <c r="AA1737" s="14">
        <v>6.28</v>
      </c>
      <c r="AB1737" s="40">
        <f t="shared" si="700"/>
        <v>1092.6531040000002</v>
      </c>
      <c r="AC1737" s="14">
        <v>7.88</v>
      </c>
      <c r="AD1737" s="40">
        <f t="shared" si="701"/>
        <v>1091.0531040000001</v>
      </c>
      <c r="AE1737" s="14">
        <v>8.06</v>
      </c>
      <c r="AF1737" s="40">
        <f t="shared" si="702"/>
        <v>1090.8731040000002</v>
      </c>
      <c r="AG1737" s="29" t="s">
        <v>22</v>
      </c>
      <c r="AH1737" s="29" t="s">
        <v>22</v>
      </c>
      <c r="AI1737" s="29" t="s">
        <v>48</v>
      </c>
      <c r="AJ1737" s="29" t="s">
        <v>5473</v>
      </c>
      <c r="AK1737" s="30" t="s">
        <v>22</v>
      </c>
      <c r="AL1737" s="30" t="s">
        <v>22</v>
      </c>
      <c r="AM1737" s="30"/>
      <c r="AN1737" s="30" t="s">
        <v>22</v>
      </c>
      <c r="AO1737" s="30" t="s">
        <v>22</v>
      </c>
      <c r="AP1737" s="30"/>
      <c r="AQ1737" s="30" t="s">
        <v>22</v>
      </c>
      <c r="AR1737" s="30" t="s">
        <v>22</v>
      </c>
      <c r="AS1737" s="30"/>
      <c r="AT1737" s="30"/>
      <c r="AU1737" s="30" t="s">
        <v>22</v>
      </c>
      <c r="AV1737" s="30" t="s">
        <v>22</v>
      </c>
      <c r="AW1737" s="30" t="s">
        <v>22</v>
      </c>
      <c r="AX1737" s="30" t="s">
        <v>22</v>
      </c>
      <c r="AY1737" s="30" t="s">
        <v>25</v>
      </c>
      <c r="AZ1737" s="30"/>
      <c r="BA1737" s="30" t="s">
        <v>25</v>
      </c>
      <c r="BB1737" s="30" t="s">
        <v>449</v>
      </c>
      <c r="BC1737" s="30" t="s">
        <v>26</v>
      </c>
      <c r="BD1737" s="30"/>
    </row>
    <row r="1738" spans="1:56" x14ac:dyDescent="0.3">
      <c r="A1738" s="31">
        <v>41800</v>
      </c>
      <c r="B1738" s="30" t="s">
        <v>5919</v>
      </c>
      <c r="C1738" s="29">
        <v>1</v>
      </c>
      <c r="D1738" s="29" t="s">
        <v>5906</v>
      </c>
      <c r="E1738" s="30">
        <v>2</v>
      </c>
      <c r="F1738" s="29" t="s">
        <v>65</v>
      </c>
      <c r="G1738" s="29" t="s">
        <v>94</v>
      </c>
      <c r="H1738" s="29" t="s">
        <v>238</v>
      </c>
      <c r="I1738" s="29" t="s">
        <v>25</v>
      </c>
      <c r="J1738" s="29" t="s">
        <v>5945</v>
      </c>
      <c r="K1738" s="29" t="s">
        <v>5946</v>
      </c>
      <c r="L1738" s="29" t="s">
        <v>595</v>
      </c>
      <c r="M1738" s="29" t="s">
        <v>59</v>
      </c>
      <c r="N1738" s="29" t="s">
        <v>4682</v>
      </c>
      <c r="O1738" s="14">
        <v>335.97</v>
      </c>
      <c r="P1738" s="14">
        <f t="shared" si="694"/>
        <v>1102.2503760000002</v>
      </c>
      <c r="Q1738" s="14">
        <v>3</v>
      </c>
      <c r="R1738" s="40">
        <f t="shared" si="695"/>
        <v>1105.2503760000002</v>
      </c>
      <c r="S1738" s="14">
        <v>7.04</v>
      </c>
      <c r="T1738" s="40">
        <f t="shared" si="696"/>
        <v>1098.2103760000002</v>
      </c>
      <c r="U1738" s="14">
        <v>10.31</v>
      </c>
      <c r="V1738" s="40">
        <f t="shared" si="697"/>
        <v>1094.9403760000002</v>
      </c>
      <c r="W1738" s="14">
        <v>9.58</v>
      </c>
      <c r="X1738" s="40">
        <f t="shared" si="698"/>
        <v>1095.6703760000003</v>
      </c>
      <c r="Y1738" s="14">
        <v>3</v>
      </c>
      <c r="Z1738" s="40">
        <f t="shared" si="699"/>
        <v>1105.2503760000002</v>
      </c>
      <c r="AA1738" s="14">
        <v>6.83</v>
      </c>
      <c r="AB1738" s="40">
        <f t="shared" si="700"/>
        <v>1098.4203760000003</v>
      </c>
      <c r="AC1738" s="14">
        <v>10.01</v>
      </c>
      <c r="AD1738" s="40">
        <f t="shared" si="701"/>
        <v>1095.2403760000002</v>
      </c>
      <c r="AE1738" s="14">
        <v>9.68</v>
      </c>
      <c r="AF1738" s="40">
        <f t="shared" si="702"/>
        <v>1095.5703760000001</v>
      </c>
      <c r="AG1738" s="29" t="s">
        <v>22</v>
      </c>
      <c r="AH1738" s="29" t="s">
        <v>22</v>
      </c>
      <c r="AI1738" s="29" t="s">
        <v>24</v>
      </c>
      <c r="AJ1738" s="29"/>
      <c r="AK1738" s="30" t="s">
        <v>22</v>
      </c>
      <c r="AL1738" s="30" t="s">
        <v>22</v>
      </c>
      <c r="AM1738" s="30"/>
      <c r="AN1738" s="30" t="s">
        <v>22</v>
      </c>
      <c r="AO1738" s="30" t="s">
        <v>22</v>
      </c>
      <c r="AP1738" s="30"/>
      <c r="AQ1738" s="30" t="s">
        <v>22</v>
      </c>
      <c r="AR1738" s="30" t="s">
        <v>22</v>
      </c>
      <c r="AS1738" s="30"/>
      <c r="AT1738" s="30"/>
      <c r="AU1738" s="30" t="s">
        <v>22</v>
      </c>
      <c r="AV1738" s="30" t="s">
        <v>22</v>
      </c>
      <c r="AW1738" s="30" t="s">
        <v>22</v>
      </c>
      <c r="AX1738" s="30" t="s">
        <v>22</v>
      </c>
      <c r="AY1738" s="30" t="s">
        <v>25</v>
      </c>
      <c r="AZ1738" s="30"/>
      <c r="BA1738" s="30" t="s">
        <v>22</v>
      </c>
      <c r="BB1738" s="30"/>
      <c r="BC1738" s="30" t="s">
        <v>26</v>
      </c>
      <c r="BD1738" s="30"/>
    </row>
    <row r="1739" spans="1:56" x14ac:dyDescent="0.3">
      <c r="A1739" s="31">
        <v>41800</v>
      </c>
      <c r="B1739" s="30" t="s">
        <v>5920</v>
      </c>
      <c r="C1739" s="29">
        <v>2</v>
      </c>
      <c r="D1739" s="29" t="s">
        <v>5906</v>
      </c>
      <c r="E1739" s="30">
        <v>2</v>
      </c>
      <c r="F1739" s="29" t="s">
        <v>65</v>
      </c>
      <c r="G1739" s="29" t="s">
        <v>20</v>
      </c>
      <c r="H1739" s="29"/>
      <c r="I1739" s="29"/>
      <c r="J1739" s="29" t="s">
        <v>2874</v>
      </c>
      <c r="K1739" s="29" t="s">
        <v>5947</v>
      </c>
      <c r="L1739" s="29"/>
      <c r="M1739" s="29"/>
      <c r="N1739" s="29" t="s">
        <v>4667</v>
      </c>
      <c r="O1739" s="14">
        <v>335.25</v>
      </c>
      <c r="P1739" s="14">
        <f t="shared" si="694"/>
        <v>1099.8882000000001</v>
      </c>
      <c r="Q1739" s="14"/>
      <c r="R1739" s="40">
        <f t="shared" si="695"/>
        <v>1099.8882000000001</v>
      </c>
      <c r="S1739" s="14"/>
      <c r="T1739" s="40">
        <f t="shared" si="696"/>
        <v>1099.8882000000001</v>
      </c>
      <c r="U1739" s="14"/>
      <c r="V1739" s="40">
        <f t="shared" si="697"/>
        <v>1099.8882000000001</v>
      </c>
      <c r="W1739" s="14"/>
      <c r="X1739" s="40">
        <f t="shared" si="698"/>
        <v>1099.8882000000001</v>
      </c>
      <c r="Y1739" s="14"/>
      <c r="Z1739" s="40">
        <f t="shared" si="699"/>
        <v>1099.8882000000001</v>
      </c>
      <c r="AA1739" s="14"/>
      <c r="AB1739" s="40">
        <f t="shared" si="700"/>
        <v>1099.8882000000001</v>
      </c>
      <c r="AC1739" s="14"/>
      <c r="AD1739" s="40">
        <f t="shared" si="701"/>
        <v>1099.8882000000001</v>
      </c>
      <c r="AE1739" s="14"/>
      <c r="AF1739" s="40">
        <f t="shared" si="702"/>
        <v>1099.8882000000001</v>
      </c>
      <c r="AG1739" s="29"/>
      <c r="AH1739" s="29"/>
      <c r="AI1739" s="29"/>
      <c r="AJ1739" s="29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</row>
    <row r="1740" spans="1:56" x14ac:dyDescent="0.3">
      <c r="A1740" s="31">
        <v>41800</v>
      </c>
      <c r="B1740" s="30" t="s">
        <v>5921</v>
      </c>
      <c r="C1740" s="29">
        <v>3</v>
      </c>
      <c r="D1740" s="29" t="s">
        <v>5906</v>
      </c>
      <c r="E1740" s="30">
        <v>2</v>
      </c>
      <c r="F1740" s="29" t="s">
        <v>65</v>
      </c>
      <c r="G1740" s="29" t="s">
        <v>20</v>
      </c>
      <c r="H1740" s="29" t="s">
        <v>42</v>
      </c>
      <c r="I1740" s="29" t="s">
        <v>25</v>
      </c>
      <c r="J1740" s="29" t="s">
        <v>2826</v>
      </c>
      <c r="K1740" s="29" t="s">
        <v>5948</v>
      </c>
      <c r="L1740" s="29" t="s">
        <v>142</v>
      </c>
      <c r="M1740" s="29" t="s">
        <v>46</v>
      </c>
      <c r="N1740" s="29" t="s">
        <v>4667</v>
      </c>
      <c r="O1740" s="14">
        <v>334.53</v>
      </c>
      <c r="P1740" s="14">
        <f t="shared" si="694"/>
        <v>1097.526024</v>
      </c>
      <c r="Q1740" s="14">
        <v>5.49</v>
      </c>
      <c r="R1740" s="40">
        <f t="shared" si="695"/>
        <v>1103.016024</v>
      </c>
      <c r="S1740" s="14">
        <v>9.67</v>
      </c>
      <c r="T1740" s="40">
        <f t="shared" si="696"/>
        <v>1093.3460239999999</v>
      </c>
      <c r="U1740" s="14">
        <v>10.11</v>
      </c>
      <c r="V1740" s="40">
        <f t="shared" si="697"/>
        <v>1092.9060240000001</v>
      </c>
      <c r="W1740" s="14">
        <v>10.65</v>
      </c>
      <c r="X1740" s="40">
        <f t="shared" si="698"/>
        <v>1092.3660239999999</v>
      </c>
      <c r="Y1740" s="14">
        <v>5.49</v>
      </c>
      <c r="Z1740" s="40">
        <f t="shared" si="699"/>
        <v>1103.016024</v>
      </c>
      <c r="AA1740" s="14">
        <v>9.57</v>
      </c>
      <c r="AB1740" s="40">
        <f t="shared" si="700"/>
        <v>1093.4460240000001</v>
      </c>
      <c r="AC1740" s="14">
        <v>10.27</v>
      </c>
      <c r="AD1740" s="40">
        <f t="shared" si="701"/>
        <v>1092.746024</v>
      </c>
      <c r="AE1740" s="14">
        <v>10.8</v>
      </c>
      <c r="AF1740" s="40">
        <f t="shared" si="702"/>
        <v>1092.2160240000001</v>
      </c>
      <c r="AG1740" s="29" t="s">
        <v>22</v>
      </c>
      <c r="AH1740" s="29" t="s">
        <v>22</v>
      </c>
      <c r="AI1740" s="29" t="s">
        <v>63</v>
      </c>
      <c r="AJ1740" s="29" t="s">
        <v>5413</v>
      </c>
      <c r="AK1740" s="30" t="s">
        <v>25</v>
      </c>
      <c r="AL1740" s="30" t="s">
        <v>25</v>
      </c>
      <c r="AM1740" s="30" t="s">
        <v>20</v>
      </c>
      <c r="AN1740" s="30" t="s">
        <v>22</v>
      </c>
      <c r="AO1740" s="30" t="s">
        <v>22</v>
      </c>
      <c r="AP1740" s="30"/>
      <c r="AQ1740" s="30" t="s">
        <v>22</v>
      </c>
      <c r="AR1740" s="30" t="s">
        <v>22</v>
      </c>
      <c r="AS1740" s="30"/>
      <c r="AT1740" s="30"/>
      <c r="AU1740" s="30" t="s">
        <v>22</v>
      </c>
      <c r="AV1740" s="30" t="s">
        <v>22</v>
      </c>
      <c r="AW1740" s="30" t="s">
        <v>22</v>
      </c>
      <c r="AX1740" s="30" t="s">
        <v>22</v>
      </c>
      <c r="AY1740" s="30" t="s">
        <v>25</v>
      </c>
      <c r="AZ1740" s="30"/>
      <c r="BA1740" s="30" t="s">
        <v>25</v>
      </c>
      <c r="BB1740" s="30" t="s">
        <v>449</v>
      </c>
      <c r="BC1740" s="30" t="s">
        <v>62</v>
      </c>
      <c r="BD1740" s="30"/>
    </row>
    <row r="1741" spans="1:56" x14ac:dyDescent="0.3">
      <c r="A1741" s="31">
        <v>41800</v>
      </c>
      <c r="B1741" s="30" t="s">
        <v>5922</v>
      </c>
      <c r="C1741" s="29">
        <v>4</v>
      </c>
      <c r="D1741" s="29" t="s">
        <v>5906</v>
      </c>
      <c r="E1741" s="30">
        <v>2</v>
      </c>
      <c r="F1741" s="29" t="s">
        <v>72</v>
      </c>
      <c r="G1741" s="29" t="s">
        <v>94</v>
      </c>
      <c r="H1741" s="29" t="s">
        <v>238</v>
      </c>
      <c r="I1741" s="29" t="s">
        <v>25</v>
      </c>
      <c r="J1741" s="29" t="s">
        <v>2982</v>
      </c>
      <c r="K1741" s="29" t="s">
        <v>5949</v>
      </c>
      <c r="L1741" s="29" t="s">
        <v>755</v>
      </c>
      <c r="M1741" s="29" t="s">
        <v>23</v>
      </c>
      <c r="N1741" s="29" t="s">
        <v>4682</v>
      </c>
      <c r="O1741" s="14">
        <v>334.03</v>
      </c>
      <c r="P1741" s="14">
        <f t="shared" si="694"/>
        <v>1095.885624</v>
      </c>
      <c r="Q1741" s="14">
        <v>4.6100000000000003</v>
      </c>
      <c r="R1741" s="40">
        <f t="shared" si="695"/>
        <v>1100.4956239999999</v>
      </c>
      <c r="S1741" s="14">
        <v>7.99</v>
      </c>
      <c r="T1741" s="40">
        <f t="shared" si="696"/>
        <v>1092.5056239999999</v>
      </c>
      <c r="U1741" s="14">
        <v>10.23</v>
      </c>
      <c r="V1741" s="40">
        <f t="shared" si="697"/>
        <v>1090.2656239999999</v>
      </c>
      <c r="W1741" s="14">
        <v>10</v>
      </c>
      <c r="X1741" s="40">
        <f t="shared" si="698"/>
        <v>1090.4956239999999</v>
      </c>
      <c r="Y1741" s="14">
        <v>4.6100000000000003</v>
      </c>
      <c r="Z1741" s="40">
        <f t="shared" si="699"/>
        <v>1100.4956239999999</v>
      </c>
      <c r="AA1741" s="14">
        <v>8.3699999999999992</v>
      </c>
      <c r="AB1741" s="40">
        <f t="shared" si="700"/>
        <v>1092.125624</v>
      </c>
      <c r="AC1741" s="14">
        <v>10.63</v>
      </c>
      <c r="AD1741" s="40">
        <f t="shared" si="701"/>
        <v>1089.8656239999998</v>
      </c>
      <c r="AE1741" s="14">
        <v>10.220000000000001</v>
      </c>
      <c r="AF1741" s="40">
        <f t="shared" si="702"/>
        <v>1090.2756239999999</v>
      </c>
      <c r="AG1741" s="29" t="s">
        <v>22</v>
      </c>
      <c r="AH1741" s="29" t="s">
        <v>22</v>
      </c>
      <c r="AI1741" s="29" t="s">
        <v>24</v>
      </c>
      <c r="AJ1741" s="29"/>
      <c r="AK1741" s="30" t="s">
        <v>22</v>
      </c>
      <c r="AL1741" s="30" t="s">
        <v>22</v>
      </c>
      <c r="AM1741" s="30"/>
      <c r="AN1741" s="30" t="s">
        <v>22</v>
      </c>
      <c r="AO1741" s="30" t="s">
        <v>22</v>
      </c>
      <c r="AP1741" s="30"/>
      <c r="AQ1741" s="30" t="s">
        <v>22</v>
      </c>
      <c r="AR1741" s="30" t="s">
        <v>22</v>
      </c>
      <c r="AS1741" s="30"/>
      <c r="AT1741" s="30"/>
      <c r="AU1741" s="30" t="s">
        <v>22</v>
      </c>
      <c r="AV1741" s="30" t="s">
        <v>22</v>
      </c>
      <c r="AW1741" s="30" t="s">
        <v>22</v>
      </c>
      <c r="AX1741" s="30" t="s">
        <v>22</v>
      </c>
      <c r="AY1741" s="30" t="s">
        <v>25</v>
      </c>
      <c r="AZ1741" s="30"/>
      <c r="BA1741" s="30" t="s">
        <v>25</v>
      </c>
      <c r="BB1741" s="30" t="s">
        <v>5117</v>
      </c>
      <c r="BC1741" s="30" t="s">
        <v>26</v>
      </c>
      <c r="BD1741" s="30"/>
    </row>
    <row r="1742" spans="1:56" x14ac:dyDescent="0.3">
      <c r="A1742" s="31">
        <v>41800</v>
      </c>
      <c r="B1742" s="30" t="s">
        <v>5923</v>
      </c>
      <c r="C1742" s="29">
        <v>5</v>
      </c>
      <c r="D1742" s="29" t="s">
        <v>5906</v>
      </c>
      <c r="E1742" s="30">
        <v>2</v>
      </c>
      <c r="F1742" s="29" t="s">
        <v>72</v>
      </c>
      <c r="G1742" s="29" t="s">
        <v>94</v>
      </c>
      <c r="H1742" s="29" t="s">
        <v>42</v>
      </c>
      <c r="I1742" s="29" t="s">
        <v>25</v>
      </c>
      <c r="J1742" s="29" t="s">
        <v>2829</v>
      </c>
      <c r="K1742" s="29" t="s">
        <v>5566</v>
      </c>
      <c r="L1742" s="29" t="s">
        <v>854</v>
      </c>
      <c r="M1742" s="29" t="s">
        <v>23</v>
      </c>
      <c r="N1742" s="29" t="s">
        <v>4667</v>
      </c>
      <c r="O1742" s="14">
        <v>332.19</v>
      </c>
      <c r="P1742" s="14">
        <f t="shared" si="694"/>
        <v>1089.8489520000001</v>
      </c>
      <c r="Q1742" s="14">
        <v>3.93</v>
      </c>
      <c r="R1742" s="40">
        <f t="shared" si="695"/>
        <v>1093.7789520000001</v>
      </c>
      <c r="S1742" s="14">
        <v>4.66</v>
      </c>
      <c r="T1742" s="40">
        <f t="shared" si="696"/>
        <v>1089.118952</v>
      </c>
      <c r="U1742" s="14">
        <v>6.86</v>
      </c>
      <c r="V1742" s="40">
        <f t="shared" si="697"/>
        <v>1086.9189520000002</v>
      </c>
      <c r="W1742" s="14">
        <v>5.6</v>
      </c>
      <c r="X1742" s="40">
        <f t="shared" si="698"/>
        <v>1088.1789520000002</v>
      </c>
      <c r="Y1742" s="14">
        <v>3.93</v>
      </c>
      <c r="Z1742" s="40">
        <f t="shared" si="699"/>
        <v>1093.7789520000001</v>
      </c>
      <c r="AA1742" s="14">
        <v>8.1</v>
      </c>
      <c r="AB1742" s="40">
        <f t="shared" si="700"/>
        <v>1085.6789520000002</v>
      </c>
      <c r="AC1742" s="14">
        <v>10.220000000000001</v>
      </c>
      <c r="AD1742" s="40">
        <f t="shared" si="701"/>
        <v>1083.5589520000001</v>
      </c>
      <c r="AE1742" s="14">
        <v>10.49</v>
      </c>
      <c r="AF1742" s="40">
        <f t="shared" si="702"/>
        <v>1083.2889520000001</v>
      </c>
      <c r="AG1742" s="29" t="s">
        <v>25</v>
      </c>
      <c r="AH1742" s="29" t="s">
        <v>25</v>
      </c>
      <c r="AI1742" s="29" t="s">
        <v>24</v>
      </c>
      <c r="AJ1742" s="29"/>
      <c r="AK1742" s="30" t="s">
        <v>22</v>
      </c>
      <c r="AL1742" s="30" t="s">
        <v>22</v>
      </c>
      <c r="AM1742" s="30"/>
      <c r="AN1742" s="30" t="s">
        <v>22</v>
      </c>
      <c r="AO1742" s="30" t="s">
        <v>22</v>
      </c>
      <c r="AP1742" s="30"/>
      <c r="AQ1742" s="30" t="s">
        <v>22</v>
      </c>
      <c r="AR1742" s="30" t="s">
        <v>22</v>
      </c>
      <c r="AS1742" s="30"/>
      <c r="AT1742" s="30"/>
      <c r="AU1742" s="30" t="s">
        <v>22</v>
      </c>
      <c r="AV1742" s="30" t="s">
        <v>22</v>
      </c>
      <c r="AW1742" s="30" t="s">
        <v>22</v>
      </c>
      <c r="AX1742" s="30" t="s">
        <v>22</v>
      </c>
      <c r="AY1742" s="30" t="s">
        <v>25</v>
      </c>
      <c r="AZ1742" s="30"/>
      <c r="BA1742" s="30" t="s">
        <v>25</v>
      </c>
      <c r="BB1742" s="30"/>
      <c r="BC1742" s="30" t="s">
        <v>26</v>
      </c>
      <c r="BD1742" s="30"/>
    </row>
    <row r="1743" spans="1:56" x14ac:dyDescent="0.3">
      <c r="A1743" s="31">
        <v>41800</v>
      </c>
      <c r="B1743" s="30" t="s">
        <v>5924</v>
      </c>
      <c r="C1743" s="29">
        <v>6</v>
      </c>
      <c r="D1743" s="29" t="s">
        <v>5906</v>
      </c>
      <c r="E1743" s="30">
        <v>2</v>
      </c>
      <c r="F1743" s="29" t="s">
        <v>72</v>
      </c>
      <c r="G1743" s="29" t="s">
        <v>94</v>
      </c>
      <c r="H1743" s="29" t="s">
        <v>238</v>
      </c>
      <c r="I1743" s="29" t="s">
        <v>25</v>
      </c>
      <c r="J1743" s="29" t="s">
        <v>5950</v>
      </c>
      <c r="K1743" s="29" t="s">
        <v>5951</v>
      </c>
      <c r="L1743" s="29" t="s">
        <v>5952</v>
      </c>
      <c r="M1743" s="29" t="s">
        <v>23</v>
      </c>
      <c r="N1743" s="29" t="s">
        <v>4682</v>
      </c>
      <c r="O1743" s="14">
        <v>332.2</v>
      </c>
      <c r="P1743" s="14">
        <f t="shared" si="694"/>
        <v>1089.88176</v>
      </c>
      <c r="Q1743" s="14">
        <v>3.79</v>
      </c>
      <c r="R1743" s="40">
        <f t="shared" si="695"/>
        <v>1093.6717599999999</v>
      </c>
      <c r="S1743" s="14">
        <v>13.8</v>
      </c>
      <c r="T1743" s="40">
        <f t="shared" si="696"/>
        <v>1079.87176</v>
      </c>
      <c r="U1743" s="14">
        <v>16</v>
      </c>
      <c r="V1743" s="40">
        <f t="shared" si="697"/>
        <v>1077.6717599999999</v>
      </c>
      <c r="W1743" s="14">
        <v>14.46</v>
      </c>
      <c r="X1743" s="40">
        <f t="shared" si="698"/>
        <v>1079.2117599999999</v>
      </c>
      <c r="Y1743" s="14">
        <v>3.79</v>
      </c>
      <c r="Z1743" s="40">
        <f t="shared" si="699"/>
        <v>1093.6717599999999</v>
      </c>
      <c r="AA1743" s="14">
        <v>15.55</v>
      </c>
      <c r="AB1743" s="40">
        <f t="shared" si="700"/>
        <v>1078.12176</v>
      </c>
      <c r="AC1743" s="14">
        <v>17.8</v>
      </c>
      <c r="AD1743" s="40">
        <f t="shared" si="701"/>
        <v>1075.87176</v>
      </c>
      <c r="AE1743" s="14" t="s">
        <v>5953</v>
      </c>
      <c r="AF1743" s="40" t="e">
        <f t="shared" si="702"/>
        <v>#VALUE!</v>
      </c>
      <c r="AG1743" s="29" t="s">
        <v>25</v>
      </c>
      <c r="AH1743" s="29" t="s">
        <v>25</v>
      </c>
      <c r="AI1743" s="29" t="s">
        <v>24</v>
      </c>
      <c r="AJ1743" s="29"/>
      <c r="AK1743" s="30" t="s">
        <v>22</v>
      </c>
      <c r="AL1743" s="30" t="s">
        <v>25</v>
      </c>
      <c r="AM1743" s="30" t="s">
        <v>124</v>
      </c>
      <c r="AN1743" s="30" t="s">
        <v>22</v>
      </c>
      <c r="AO1743" s="30" t="s">
        <v>22</v>
      </c>
      <c r="AP1743" s="30"/>
      <c r="AQ1743" s="30" t="s">
        <v>22</v>
      </c>
      <c r="AR1743" s="30" t="s">
        <v>22</v>
      </c>
      <c r="AS1743" s="30"/>
      <c r="AT1743" s="30"/>
      <c r="AU1743" s="30" t="s">
        <v>22</v>
      </c>
      <c r="AV1743" s="30" t="s">
        <v>22</v>
      </c>
      <c r="AW1743" s="30" t="s">
        <v>22</v>
      </c>
      <c r="AX1743" s="30" t="s">
        <v>22</v>
      </c>
      <c r="AY1743" s="30" t="s">
        <v>25</v>
      </c>
      <c r="AZ1743" s="30"/>
      <c r="BA1743" s="30" t="s">
        <v>25</v>
      </c>
      <c r="BB1743" s="30"/>
      <c r="BC1743" s="30" t="s">
        <v>26</v>
      </c>
      <c r="BD1743" s="30"/>
    </row>
    <row r="1744" spans="1:56" x14ac:dyDescent="0.3">
      <c r="A1744" s="31">
        <v>41800</v>
      </c>
      <c r="B1744" s="30" t="s">
        <v>5925</v>
      </c>
      <c r="C1744" s="29">
        <v>7</v>
      </c>
      <c r="D1744" s="29" t="s">
        <v>5906</v>
      </c>
      <c r="E1744" s="30">
        <v>2</v>
      </c>
      <c r="F1744" s="29" t="s">
        <v>65</v>
      </c>
      <c r="G1744" s="29" t="s">
        <v>94</v>
      </c>
      <c r="H1744" s="29" t="s">
        <v>238</v>
      </c>
      <c r="I1744" s="29" t="s">
        <v>25</v>
      </c>
      <c r="J1744" s="29" t="s">
        <v>5954</v>
      </c>
      <c r="K1744" s="29" t="s">
        <v>5955</v>
      </c>
      <c r="L1744" s="29" t="s">
        <v>712</v>
      </c>
      <c r="M1744" s="29" t="s">
        <v>46</v>
      </c>
      <c r="N1744" s="29" t="s">
        <v>4667</v>
      </c>
      <c r="O1744" s="14">
        <v>334.37</v>
      </c>
      <c r="P1744" s="14">
        <f t="shared" si="694"/>
        <v>1097.001096</v>
      </c>
      <c r="Q1744" s="14">
        <v>4.63</v>
      </c>
      <c r="R1744" s="40">
        <f t="shared" si="695"/>
        <v>1101.6310960000001</v>
      </c>
      <c r="S1744" s="14">
        <v>8.83</v>
      </c>
      <c r="T1744" s="40">
        <f t="shared" si="696"/>
        <v>1092.8010960000001</v>
      </c>
      <c r="U1744" s="14">
        <v>10.51</v>
      </c>
      <c r="V1744" s="40">
        <f t="shared" si="697"/>
        <v>1091.1210960000001</v>
      </c>
      <c r="W1744" s="14">
        <v>10.050000000000001</v>
      </c>
      <c r="X1744" s="40">
        <f t="shared" si="698"/>
        <v>1091.5810960000001</v>
      </c>
      <c r="Y1744" s="14">
        <v>4.63</v>
      </c>
      <c r="Z1744" s="40">
        <f t="shared" si="699"/>
        <v>1101.6310960000001</v>
      </c>
      <c r="AA1744" s="14">
        <v>8.9</v>
      </c>
      <c r="AB1744" s="40">
        <f t="shared" si="700"/>
        <v>1092.731096</v>
      </c>
      <c r="AC1744" s="14">
        <v>10.34</v>
      </c>
      <c r="AD1744" s="40">
        <f t="shared" si="701"/>
        <v>1091.2910960000002</v>
      </c>
      <c r="AE1744" s="14">
        <v>10.23</v>
      </c>
      <c r="AF1744" s="40">
        <f t="shared" si="702"/>
        <v>1091.4010960000001</v>
      </c>
      <c r="AG1744" s="29" t="s">
        <v>22</v>
      </c>
      <c r="AH1744" s="29" t="s">
        <v>22</v>
      </c>
      <c r="AI1744" s="29" t="s">
        <v>63</v>
      </c>
      <c r="AJ1744" s="29" t="s">
        <v>5956</v>
      </c>
      <c r="AK1744" s="30" t="s">
        <v>22</v>
      </c>
      <c r="AL1744" s="30" t="s">
        <v>22</v>
      </c>
      <c r="AM1744" s="30"/>
      <c r="AN1744" s="30" t="s">
        <v>22</v>
      </c>
      <c r="AO1744" s="30" t="s">
        <v>22</v>
      </c>
      <c r="AP1744" s="30"/>
      <c r="AQ1744" s="30" t="s">
        <v>22</v>
      </c>
      <c r="AR1744" s="30" t="s">
        <v>22</v>
      </c>
      <c r="AS1744" s="30"/>
      <c r="AT1744" s="30"/>
      <c r="AU1744" s="30" t="s">
        <v>22</v>
      </c>
      <c r="AV1744" s="30" t="s">
        <v>22</v>
      </c>
      <c r="AW1744" s="30" t="s">
        <v>22</v>
      </c>
      <c r="AX1744" s="30" t="s">
        <v>22</v>
      </c>
      <c r="AY1744" s="30" t="s">
        <v>25</v>
      </c>
      <c r="AZ1744" s="30"/>
      <c r="BA1744" s="30" t="s">
        <v>25</v>
      </c>
      <c r="BB1744" s="30" t="s">
        <v>5117</v>
      </c>
      <c r="BC1744" s="30" t="s">
        <v>62</v>
      </c>
      <c r="BD1744" s="30"/>
    </row>
    <row r="1745" spans="1:56" x14ac:dyDescent="0.3">
      <c r="A1745" s="31">
        <v>41800</v>
      </c>
      <c r="B1745" s="30" t="s">
        <v>5926</v>
      </c>
      <c r="C1745" s="29">
        <v>8</v>
      </c>
      <c r="D1745" s="29" t="s">
        <v>5906</v>
      </c>
      <c r="E1745" s="30">
        <v>2</v>
      </c>
      <c r="F1745" s="29" t="s">
        <v>72</v>
      </c>
      <c r="G1745" s="29" t="s">
        <v>20</v>
      </c>
      <c r="H1745" s="29" t="s">
        <v>42</v>
      </c>
      <c r="I1745" s="29" t="s">
        <v>25</v>
      </c>
      <c r="J1745" s="29" t="s">
        <v>5957</v>
      </c>
      <c r="K1745" s="29" t="s">
        <v>5958</v>
      </c>
      <c r="L1745" s="29" t="s">
        <v>712</v>
      </c>
      <c r="M1745" s="29" t="s">
        <v>46</v>
      </c>
      <c r="N1745" s="29" t="s">
        <v>4677</v>
      </c>
      <c r="O1745" s="14">
        <v>334.39</v>
      </c>
      <c r="P1745" s="14">
        <f t="shared" si="694"/>
        <v>1097.0667120000001</v>
      </c>
      <c r="Q1745" s="14">
        <v>6.36</v>
      </c>
      <c r="R1745" s="40">
        <f t="shared" si="695"/>
        <v>1103.426712</v>
      </c>
      <c r="S1745" s="14">
        <v>10.23</v>
      </c>
      <c r="T1745" s="40">
        <f t="shared" si="696"/>
        <v>1093.1967119999999</v>
      </c>
      <c r="U1745" s="14">
        <v>11.61</v>
      </c>
      <c r="V1745" s="40">
        <f t="shared" si="697"/>
        <v>1091.8167120000001</v>
      </c>
      <c r="W1745" s="14">
        <v>11.35</v>
      </c>
      <c r="X1745" s="40">
        <f t="shared" si="698"/>
        <v>1092.076712</v>
      </c>
      <c r="Y1745" s="14">
        <v>6.36</v>
      </c>
      <c r="Z1745" s="40">
        <f t="shared" si="699"/>
        <v>1103.426712</v>
      </c>
      <c r="AA1745" s="14">
        <v>10.3</v>
      </c>
      <c r="AB1745" s="40">
        <f t="shared" si="700"/>
        <v>1093.126712</v>
      </c>
      <c r="AC1745" s="14">
        <v>11.2</v>
      </c>
      <c r="AD1745" s="40">
        <f t="shared" si="701"/>
        <v>1092.2267119999999</v>
      </c>
      <c r="AE1745" s="14">
        <v>11.74</v>
      </c>
      <c r="AF1745" s="40">
        <f t="shared" si="702"/>
        <v>1091.6867119999999</v>
      </c>
      <c r="AG1745" s="29" t="s">
        <v>22</v>
      </c>
      <c r="AH1745" s="29" t="s">
        <v>22</v>
      </c>
      <c r="AI1745" s="29" t="s">
        <v>24</v>
      </c>
      <c r="AJ1745" s="29" t="s">
        <v>5413</v>
      </c>
      <c r="AK1745" s="30" t="s">
        <v>25</v>
      </c>
      <c r="AL1745" s="30" t="s">
        <v>22</v>
      </c>
      <c r="AM1745" s="30" t="s">
        <v>20</v>
      </c>
      <c r="AN1745" s="30" t="s">
        <v>22</v>
      </c>
      <c r="AO1745" s="30" t="s">
        <v>22</v>
      </c>
      <c r="AP1745" s="30"/>
      <c r="AQ1745" s="30" t="s">
        <v>22</v>
      </c>
      <c r="AR1745" s="30" t="s">
        <v>22</v>
      </c>
      <c r="AS1745" s="30"/>
      <c r="AT1745" s="30"/>
      <c r="AU1745" s="30" t="s">
        <v>22</v>
      </c>
      <c r="AV1745" s="30" t="s">
        <v>22</v>
      </c>
      <c r="AW1745" s="30" t="s">
        <v>22</v>
      </c>
      <c r="AX1745" s="30" t="s">
        <v>22</v>
      </c>
      <c r="AY1745" s="30" t="s">
        <v>25</v>
      </c>
      <c r="AZ1745" s="30"/>
      <c r="BA1745" s="30" t="s">
        <v>22</v>
      </c>
      <c r="BB1745" s="30"/>
      <c r="BC1745" s="30" t="s">
        <v>62</v>
      </c>
      <c r="BD1745" s="30"/>
    </row>
    <row r="1746" spans="1:56" x14ac:dyDescent="0.3">
      <c r="A1746" s="31">
        <v>41800</v>
      </c>
      <c r="B1746" s="30" t="s">
        <v>5927</v>
      </c>
      <c r="C1746" s="29">
        <v>9</v>
      </c>
      <c r="D1746" s="29" t="s">
        <v>5906</v>
      </c>
      <c r="E1746" s="30">
        <v>2</v>
      </c>
      <c r="F1746" s="29" t="s">
        <v>19</v>
      </c>
      <c r="G1746" s="29" t="s">
        <v>29</v>
      </c>
      <c r="H1746" s="29" t="s">
        <v>42</v>
      </c>
      <c r="I1746" s="29" t="s">
        <v>22</v>
      </c>
      <c r="J1746" s="29" t="s">
        <v>5959</v>
      </c>
      <c r="K1746" s="29" t="s">
        <v>5035</v>
      </c>
      <c r="L1746" s="29" t="s">
        <v>142</v>
      </c>
      <c r="M1746" s="29" t="s">
        <v>46</v>
      </c>
      <c r="N1746" s="29" t="s">
        <v>4677</v>
      </c>
      <c r="O1746" s="14">
        <v>333.08</v>
      </c>
      <c r="P1746" s="14">
        <f t="shared" si="694"/>
        <v>1092.7688639999999</v>
      </c>
      <c r="Q1746" s="14">
        <v>4.92</v>
      </c>
      <c r="R1746" s="40">
        <f t="shared" si="695"/>
        <v>1097.688864</v>
      </c>
      <c r="S1746" s="14">
        <v>8.6999999999999993</v>
      </c>
      <c r="T1746" s="40">
        <f t="shared" si="696"/>
        <v>1088.9888639999999</v>
      </c>
      <c r="U1746" s="14">
        <v>10.039999999999999</v>
      </c>
      <c r="V1746" s="40">
        <f t="shared" si="697"/>
        <v>1087.648864</v>
      </c>
      <c r="W1746" s="14">
        <v>9.83</v>
      </c>
      <c r="X1746" s="40">
        <f t="shared" si="698"/>
        <v>1087.858864</v>
      </c>
      <c r="Y1746" s="14">
        <v>4.92</v>
      </c>
      <c r="Z1746" s="40">
        <f t="shared" si="699"/>
        <v>1097.688864</v>
      </c>
      <c r="AA1746" s="14">
        <v>9.2200000000000006</v>
      </c>
      <c r="AB1746" s="40">
        <f t="shared" si="700"/>
        <v>1088.4688639999999</v>
      </c>
      <c r="AC1746" s="14">
        <v>10.76</v>
      </c>
      <c r="AD1746" s="40">
        <f t="shared" si="701"/>
        <v>1086.928864</v>
      </c>
      <c r="AE1746" s="14">
        <v>10.64</v>
      </c>
      <c r="AF1746" s="40">
        <f t="shared" si="702"/>
        <v>1087.0488639999999</v>
      </c>
      <c r="AG1746" s="29" t="s">
        <v>22</v>
      </c>
      <c r="AH1746" s="29" t="s">
        <v>22</v>
      </c>
      <c r="AI1746" s="29" t="s">
        <v>48</v>
      </c>
      <c r="AJ1746" s="29" t="s">
        <v>5960</v>
      </c>
      <c r="AK1746" s="30" t="s">
        <v>22</v>
      </c>
      <c r="AL1746" s="30" t="s">
        <v>22</v>
      </c>
      <c r="AM1746" s="30"/>
      <c r="AN1746" s="30" t="s">
        <v>22</v>
      </c>
      <c r="AO1746" s="30" t="s">
        <v>22</v>
      </c>
      <c r="AP1746" s="30"/>
      <c r="AQ1746" s="30" t="s">
        <v>22</v>
      </c>
      <c r="AR1746" s="30" t="s">
        <v>22</v>
      </c>
      <c r="AS1746" s="30"/>
      <c r="AT1746" s="30"/>
      <c r="AU1746" s="30" t="s">
        <v>22</v>
      </c>
      <c r="AV1746" s="30" t="s">
        <v>22</v>
      </c>
      <c r="AW1746" s="30" t="s">
        <v>22</v>
      </c>
      <c r="AX1746" s="30" t="s">
        <v>22</v>
      </c>
      <c r="AY1746" s="30" t="s">
        <v>25</v>
      </c>
      <c r="AZ1746" s="30"/>
      <c r="BA1746" s="30" t="s">
        <v>25</v>
      </c>
      <c r="BB1746" s="30"/>
      <c r="BC1746" s="30" t="s">
        <v>26</v>
      </c>
      <c r="BD1746" s="30"/>
    </row>
    <row r="1747" spans="1:56" x14ac:dyDescent="0.3">
      <c r="A1747" s="31">
        <v>41800</v>
      </c>
      <c r="B1747" s="30" t="s">
        <v>5928</v>
      </c>
      <c r="C1747" s="29">
        <v>10</v>
      </c>
      <c r="D1747" s="29" t="s">
        <v>5906</v>
      </c>
      <c r="E1747" s="30">
        <v>2</v>
      </c>
      <c r="F1747" s="29" t="s">
        <v>49</v>
      </c>
      <c r="G1747" s="29" t="s">
        <v>94</v>
      </c>
      <c r="H1747" s="29" t="s">
        <v>42</v>
      </c>
      <c r="I1747" s="29" t="s">
        <v>25</v>
      </c>
      <c r="J1747" s="29" t="s">
        <v>5961</v>
      </c>
      <c r="K1747" s="29" t="s">
        <v>1554</v>
      </c>
      <c r="L1747" s="29" t="s">
        <v>1192</v>
      </c>
      <c r="M1747" s="29" t="s">
        <v>46</v>
      </c>
      <c r="N1747" s="29" t="s">
        <v>4677</v>
      </c>
      <c r="O1747" s="14">
        <v>333.36</v>
      </c>
      <c r="P1747" s="14">
        <f t="shared" si="694"/>
        <v>1093.687488</v>
      </c>
      <c r="Q1747" s="14">
        <v>3.86</v>
      </c>
      <c r="R1747" s="40">
        <f t="shared" si="695"/>
        <v>1097.5474879999999</v>
      </c>
      <c r="S1747" s="14">
        <v>9.33</v>
      </c>
      <c r="T1747" s="40">
        <f t="shared" si="696"/>
        <v>1088.217488</v>
      </c>
      <c r="U1747" s="14">
        <v>10.81</v>
      </c>
      <c r="V1747" s="40">
        <f t="shared" si="697"/>
        <v>1086.737488</v>
      </c>
      <c r="W1747" s="14">
        <v>10.55</v>
      </c>
      <c r="X1747" s="40">
        <f t="shared" si="698"/>
        <v>1086.997488</v>
      </c>
      <c r="Y1747" s="14">
        <v>3.86</v>
      </c>
      <c r="Z1747" s="40">
        <f t="shared" si="699"/>
        <v>1097.5474879999999</v>
      </c>
      <c r="AA1747" s="14">
        <v>10.99</v>
      </c>
      <c r="AB1747" s="40">
        <f t="shared" si="700"/>
        <v>1086.5574879999999</v>
      </c>
      <c r="AC1747" s="14">
        <v>12.52</v>
      </c>
      <c r="AD1747" s="40">
        <f t="shared" si="701"/>
        <v>1085.0274879999999</v>
      </c>
      <c r="AE1747" s="14">
        <v>12.21</v>
      </c>
      <c r="AF1747" s="40">
        <f t="shared" si="702"/>
        <v>1085.3374879999999</v>
      </c>
      <c r="AG1747" s="29" t="s">
        <v>22</v>
      </c>
      <c r="AH1747" s="29" t="s">
        <v>22</v>
      </c>
      <c r="AI1747" s="29" t="s">
        <v>24</v>
      </c>
      <c r="AJ1747" s="29"/>
      <c r="AK1747" s="30" t="s">
        <v>22</v>
      </c>
      <c r="AL1747" s="30" t="s">
        <v>22</v>
      </c>
      <c r="AM1747" s="30"/>
      <c r="AN1747" s="30" t="s">
        <v>22</v>
      </c>
      <c r="AO1747" s="30" t="s">
        <v>22</v>
      </c>
      <c r="AP1747" s="30"/>
      <c r="AQ1747" s="30" t="s">
        <v>22</v>
      </c>
      <c r="AR1747" s="30" t="s">
        <v>22</v>
      </c>
      <c r="AS1747" s="30"/>
      <c r="AT1747" s="30"/>
      <c r="AU1747" s="30" t="s">
        <v>22</v>
      </c>
      <c r="AV1747" s="30" t="s">
        <v>22</v>
      </c>
      <c r="AW1747" s="30" t="s">
        <v>22</v>
      </c>
      <c r="AX1747" s="30" t="s">
        <v>22</v>
      </c>
      <c r="AY1747" s="30" t="s">
        <v>25</v>
      </c>
      <c r="AZ1747" s="30"/>
      <c r="BA1747" s="30" t="s">
        <v>25</v>
      </c>
      <c r="BB1747" s="30" t="s">
        <v>449</v>
      </c>
      <c r="BC1747" s="30" t="s">
        <v>26</v>
      </c>
      <c r="BD1747" s="30"/>
    </row>
    <row r="1748" spans="1:56" x14ac:dyDescent="0.3">
      <c r="A1748" s="31">
        <v>41800</v>
      </c>
      <c r="B1748" s="30" t="s">
        <v>5929</v>
      </c>
      <c r="C1748" s="29">
        <v>11</v>
      </c>
      <c r="D1748" s="29" t="s">
        <v>5906</v>
      </c>
      <c r="E1748" s="30">
        <v>2</v>
      </c>
      <c r="F1748" s="29" t="s">
        <v>19</v>
      </c>
      <c r="G1748" s="29" t="s">
        <v>29</v>
      </c>
      <c r="H1748" s="29" t="s">
        <v>42</v>
      </c>
      <c r="I1748" s="29" t="s">
        <v>25</v>
      </c>
      <c r="J1748" s="29" t="s">
        <v>5962</v>
      </c>
      <c r="K1748" s="29" t="s">
        <v>5963</v>
      </c>
      <c r="L1748" s="29" t="s">
        <v>570</v>
      </c>
      <c r="M1748" s="29" t="s">
        <v>46</v>
      </c>
      <c r="N1748" s="29" t="s">
        <v>4677</v>
      </c>
      <c r="O1748" s="14">
        <v>331.66</v>
      </c>
      <c r="P1748" s="14">
        <f t="shared" si="694"/>
        <v>1088.110128</v>
      </c>
      <c r="Q1748" s="14">
        <v>9.43</v>
      </c>
      <c r="R1748" s="40">
        <f t="shared" si="695"/>
        <v>1097.5401280000001</v>
      </c>
      <c r="S1748" s="14">
        <v>14.12</v>
      </c>
      <c r="T1748" s="40">
        <f t="shared" si="696"/>
        <v>1083.4201280000002</v>
      </c>
      <c r="U1748" s="14">
        <v>15.6</v>
      </c>
      <c r="V1748" s="40">
        <f t="shared" si="697"/>
        <v>1081.9401280000002</v>
      </c>
      <c r="W1748" s="14">
        <v>15.3</v>
      </c>
      <c r="X1748" s="40">
        <f t="shared" si="698"/>
        <v>1082.2401280000001</v>
      </c>
      <c r="Y1748" s="14">
        <v>9.43</v>
      </c>
      <c r="Z1748" s="40">
        <f t="shared" si="699"/>
        <v>1097.5401280000001</v>
      </c>
      <c r="AA1748" s="14">
        <v>15.79</v>
      </c>
      <c r="AB1748" s="40">
        <f t="shared" si="700"/>
        <v>1081.7501280000001</v>
      </c>
      <c r="AC1748" s="14">
        <v>17.399999999999999</v>
      </c>
      <c r="AD1748" s="40">
        <f t="shared" si="701"/>
        <v>1080.140128</v>
      </c>
      <c r="AE1748" s="14">
        <v>17.2</v>
      </c>
      <c r="AF1748" s="40">
        <f t="shared" si="702"/>
        <v>1080.340128</v>
      </c>
      <c r="AG1748" s="29" t="s">
        <v>22</v>
      </c>
      <c r="AH1748" s="29" t="s">
        <v>22</v>
      </c>
      <c r="AI1748" s="29" t="s">
        <v>24</v>
      </c>
      <c r="AJ1748" s="29"/>
      <c r="AK1748" s="30" t="s">
        <v>22</v>
      </c>
      <c r="AL1748" s="30" t="s">
        <v>22</v>
      </c>
      <c r="AM1748" s="30"/>
      <c r="AN1748" s="30" t="s">
        <v>22</v>
      </c>
      <c r="AO1748" s="30" t="s">
        <v>22</v>
      </c>
      <c r="AP1748" s="30"/>
      <c r="AQ1748" s="30" t="s">
        <v>22</v>
      </c>
      <c r="AR1748" s="30" t="s">
        <v>22</v>
      </c>
      <c r="AS1748" s="30"/>
      <c r="AT1748" s="30"/>
      <c r="AU1748" s="30" t="s">
        <v>22</v>
      </c>
      <c r="AV1748" s="30" t="s">
        <v>22</v>
      </c>
      <c r="AW1748" s="30" t="s">
        <v>22</v>
      </c>
      <c r="AX1748" s="30" t="s">
        <v>22</v>
      </c>
      <c r="AY1748" s="30" t="s">
        <v>25</v>
      </c>
      <c r="AZ1748" s="30"/>
      <c r="BA1748" s="30" t="s">
        <v>25</v>
      </c>
      <c r="BB1748" s="30"/>
      <c r="BC1748" s="30" t="s">
        <v>62</v>
      </c>
      <c r="BD1748" s="30"/>
    </row>
    <row r="1749" spans="1:56" x14ac:dyDescent="0.3">
      <c r="A1749" s="31">
        <v>41800</v>
      </c>
      <c r="B1749" s="30" t="s">
        <v>5930</v>
      </c>
      <c r="C1749" s="29">
        <v>12</v>
      </c>
      <c r="D1749" s="29" t="s">
        <v>5906</v>
      </c>
      <c r="E1749" s="30">
        <v>2</v>
      </c>
      <c r="F1749" s="29" t="s">
        <v>19</v>
      </c>
      <c r="G1749" s="29" t="s">
        <v>325</v>
      </c>
      <c r="H1749" s="29" t="s">
        <v>42</v>
      </c>
      <c r="I1749" s="29" t="s">
        <v>25</v>
      </c>
      <c r="J1749" s="29" t="s">
        <v>5964</v>
      </c>
      <c r="K1749" s="29" t="s">
        <v>5958</v>
      </c>
      <c r="L1749" s="29" t="s">
        <v>5965</v>
      </c>
      <c r="M1749" s="29" t="s">
        <v>46</v>
      </c>
      <c r="N1749" s="29" t="s">
        <v>4677</v>
      </c>
      <c r="O1749" s="14">
        <v>327.69</v>
      </c>
      <c r="P1749" s="14">
        <f t="shared" si="694"/>
        <v>1075.0853520000001</v>
      </c>
      <c r="Q1749" s="14">
        <v>3.74</v>
      </c>
      <c r="R1749" s="40">
        <f t="shared" si="695"/>
        <v>1078.8253520000001</v>
      </c>
      <c r="S1749" s="14">
        <v>5.13</v>
      </c>
      <c r="T1749" s="40">
        <f t="shared" si="696"/>
        <v>1073.695352</v>
      </c>
      <c r="U1749" s="14">
        <v>6.66</v>
      </c>
      <c r="V1749" s="40">
        <f t="shared" si="697"/>
        <v>1072.165352</v>
      </c>
      <c r="W1749" s="14">
        <v>6.4</v>
      </c>
      <c r="X1749" s="40">
        <f t="shared" si="698"/>
        <v>1072.425352</v>
      </c>
      <c r="Y1749" s="14" t="s">
        <v>5966</v>
      </c>
      <c r="Z1749" s="40" t="e">
        <f t="shared" si="699"/>
        <v>#VALUE!</v>
      </c>
      <c r="AA1749" s="14"/>
      <c r="AB1749" s="40" t="e">
        <f t="shared" si="700"/>
        <v>#VALUE!</v>
      </c>
      <c r="AC1749" s="14"/>
      <c r="AD1749" s="40" t="e">
        <f t="shared" si="701"/>
        <v>#VALUE!</v>
      </c>
      <c r="AE1749" s="14"/>
      <c r="AF1749" s="40" t="e">
        <f t="shared" si="702"/>
        <v>#VALUE!</v>
      </c>
      <c r="AG1749" s="29" t="s">
        <v>22</v>
      </c>
      <c r="AH1749" s="29" t="s">
        <v>22</v>
      </c>
      <c r="AI1749" s="29" t="s">
        <v>24</v>
      </c>
      <c r="AJ1749" s="29" t="s">
        <v>5967</v>
      </c>
      <c r="AK1749" s="30" t="s">
        <v>22</v>
      </c>
      <c r="AL1749" s="30" t="s">
        <v>22</v>
      </c>
      <c r="AM1749" s="30"/>
      <c r="AN1749" s="30" t="s">
        <v>22</v>
      </c>
      <c r="AO1749" s="30" t="s">
        <v>25</v>
      </c>
      <c r="AP1749" s="30" t="s">
        <v>5968</v>
      </c>
      <c r="AQ1749" s="30" t="s">
        <v>22</v>
      </c>
      <c r="AR1749" s="30" t="s">
        <v>22</v>
      </c>
      <c r="AS1749" s="30"/>
      <c r="AT1749" s="30"/>
      <c r="AU1749" s="30" t="s">
        <v>22</v>
      </c>
      <c r="AV1749" s="30" t="s">
        <v>22</v>
      </c>
      <c r="AW1749" s="30" t="s">
        <v>22</v>
      </c>
      <c r="AX1749" s="30" t="s">
        <v>22</v>
      </c>
      <c r="AY1749" s="30" t="s">
        <v>25</v>
      </c>
      <c r="AZ1749" s="30"/>
      <c r="BA1749" s="30" t="s">
        <v>25</v>
      </c>
      <c r="BB1749" s="30"/>
      <c r="BC1749" s="30" t="s">
        <v>26</v>
      </c>
      <c r="BD1749" s="30"/>
    </row>
    <row r="1750" spans="1:56" x14ac:dyDescent="0.3">
      <c r="A1750" s="31">
        <v>41800</v>
      </c>
      <c r="B1750" s="30" t="s">
        <v>5931</v>
      </c>
      <c r="C1750" s="29">
        <v>13</v>
      </c>
      <c r="D1750" s="29" t="s">
        <v>5906</v>
      </c>
      <c r="E1750" s="30">
        <v>2</v>
      </c>
      <c r="F1750" s="29" t="s">
        <v>49</v>
      </c>
      <c r="G1750" s="29" t="s">
        <v>325</v>
      </c>
      <c r="H1750" s="29" t="s">
        <v>42</v>
      </c>
      <c r="I1750" s="29" t="s">
        <v>25</v>
      </c>
      <c r="J1750" s="29" t="s">
        <v>5969</v>
      </c>
      <c r="K1750" s="29" t="s">
        <v>5970</v>
      </c>
      <c r="L1750" s="29" t="s">
        <v>1155</v>
      </c>
      <c r="M1750" s="29" t="s">
        <v>46</v>
      </c>
      <c r="N1750" s="29" t="s">
        <v>4677</v>
      </c>
      <c r="O1750" s="14">
        <v>327.02999999999997</v>
      </c>
      <c r="P1750" s="14">
        <f t="shared" si="694"/>
        <v>1072.920024</v>
      </c>
      <c r="Q1750" s="14">
        <v>6.02</v>
      </c>
      <c r="R1750" s="40">
        <f t="shared" si="695"/>
        <v>1078.940024</v>
      </c>
      <c r="S1750" s="14">
        <v>7.94</v>
      </c>
      <c r="T1750" s="40">
        <f t="shared" si="696"/>
        <v>1071.0000239999999</v>
      </c>
      <c r="U1750" s="14">
        <v>9.4499999999999993</v>
      </c>
      <c r="V1750" s="40">
        <f t="shared" si="697"/>
        <v>1069.4900239999999</v>
      </c>
      <c r="W1750" s="14">
        <v>8.91</v>
      </c>
      <c r="X1750" s="40">
        <f t="shared" si="698"/>
        <v>1070.0300239999999</v>
      </c>
      <c r="Y1750" s="14" t="s">
        <v>5971</v>
      </c>
      <c r="Z1750" s="40" t="e">
        <f t="shared" si="699"/>
        <v>#VALUE!</v>
      </c>
      <c r="AA1750" s="14"/>
      <c r="AB1750" s="40" t="e">
        <f t="shared" si="700"/>
        <v>#VALUE!</v>
      </c>
      <c r="AC1750" s="14"/>
      <c r="AD1750" s="40" t="e">
        <f t="shared" si="701"/>
        <v>#VALUE!</v>
      </c>
      <c r="AE1750" s="14"/>
      <c r="AF1750" s="40" t="e">
        <f t="shared" si="702"/>
        <v>#VALUE!</v>
      </c>
      <c r="AG1750" s="29" t="s">
        <v>22</v>
      </c>
      <c r="AH1750" s="29" t="s">
        <v>22</v>
      </c>
      <c r="AI1750" s="29" t="s">
        <v>24</v>
      </c>
      <c r="AJ1750" s="29" t="s">
        <v>5972</v>
      </c>
      <c r="AK1750" s="30" t="s">
        <v>22</v>
      </c>
      <c r="AL1750" s="30" t="s">
        <v>22</v>
      </c>
      <c r="AM1750" s="30"/>
      <c r="AN1750" s="30" t="s">
        <v>22</v>
      </c>
      <c r="AO1750" s="30" t="s">
        <v>22</v>
      </c>
      <c r="AP1750" s="30"/>
      <c r="AQ1750" s="30" t="s">
        <v>22</v>
      </c>
      <c r="AR1750" s="30" t="s">
        <v>22</v>
      </c>
      <c r="AS1750" s="30"/>
      <c r="AT1750" s="30"/>
      <c r="AU1750" s="30" t="s">
        <v>22</v>
      </c>
      <c r="AV1750" s="30" t="s">
        <v>22</v>
      </c>
      <c r="AW1750" s="30" t="s">
        <v>22</v>
      </c>
      <c r="AX1750" s="30" t="s">
        <v>22</v>
      </c>
      <c r="AY1750" s="30" t="s">
        <v>25</v>
      </c>
      <c r="AZ1750" s="30"/>
      <c r="BA1750" s="30" t="s">
        <v>25</v>
      </c>
      <c r="BB1750" s="30"/>
      <c r="BC1750" s="30" t="s">
        <v>26</v>
      </c>
      <c r="BD1750" s="30"/>
    </row>
    <row r="1751" spans="1:56" x14ac:dyDescent="0.3">
      <c r="A1751" s="31">
        <v>41807</v>
      </c>
      <c r="B1751" s="30" t="s">
        <v>5932</v>
      </c>
      <c r="C1751" s="29">
        <v>14</v>
      </c>
      <c r="D1751" s="29" t="s">
        <v>5906</v>
      </c>
      <c r="E1751" s="30">
        <v>2</v>
      </c>
      <c r="F1751" s="29" t="s">
        <v>49</v>
      </c>
      <c r="G1751" s="29" t="s">
        <v>20</v>
      </c>
      <c r="H1751" s="29" t="s">
        <v>42</v>
      </c>
      <c r="I1751" s="29" t="s">
        <v>25</v>
      </c>
      <c r="J1751" s="29" t="s">
        <v>5973</v>
      </c>
      <c r="K1751" s="29" t="s">
        <v>5872</v>
      </c>
      <c r="L1751" s="29" t="s">
        <v>807</v>
      </c>
      <c r="M1751" s="29" t="s">
        <v>23</v>
      </c>
      <c r="N1751" s="29" t="s">
        <v>4682</v>
      </c>
      <c r="O1751" s="14">
        <v>324.54000000000002</v>
      </c>
      <c r="P1751" s="14">
        <f t="shared" si="694"/>
        <v>1064.7508320000002</v>
      </c>
      <c r="Q1751" s="14">
        <v>5.07</v>
      </c>
      <c r="R1751" s="40">
        <f t="shared" si="695"/>
        <v>1069.8208320000001</v>
      </c>
      <c r="S1751" s="14">
        <v>8.4700000000000006</v>
      </c>
      <c r="T1751" s="40">
        <f t="shared" si="696"/>
        <v>1061.3508320000001</v>
      </c>
      <c r="U1751" s="14">
        <v>10.5</v>
      </c>
      <c r="V1751" s="40">
        <f t="shared" si="697"/>
        <v>1059.3208320000001</v>
      </c>
      <c r="W1751" s="14">
        <v>9.76</v>
      </c>
      <c r="X1751" s="40">
        <f t="shared" si="698"/>
        <v>1060.0608320000001</v>
      </c>
      <c r="Y1751" s="14">
        <v>5.07</v>
      </c>
      <c r="Z1751" s="40">
        <f t="shared" si="699"/>
        <v>1069.8208320000001</v>
      </c>
      <c r="AA1751" s="14">
        <v>9.24</v>
      </c>
      <c r="AB1751" s="40">
        <f t="shared" si="700"/>
        <v>1060.5808320000001</v>
      </c>
      <c r="AC1751" s="14">
        <v>10.89</v>
      </c>
      <c r="AD1751" s="40">
        <f t="shared" si="701"/>
        <v>1058.930832</v>
      </c>
      <c r="AE1751" s="14">
        <v>10.8</v>
      </c>
      <c r="AF1751" s="40">
        <f t="shared" si="702"/>
        <v>1059.0208320000002</v>
      </c>
      <c r="AG1751" s="29" t="s">
        <v>22</v>
      </c>
      <c r="AH1751" s="29" t="s">
        <v>22</v>
      </c>
      <c r="AI1751" s="29" t="s">
        <v>24</v>
      </c>
      <c r="AJ1751" s="29"/>
      <c r="AK1751" s="30" t="s">
        <v>22</v>
      </c>
      <c r="AL1751" s="30" t="s">
        <v>25</v>
      </c>
      <c r="AM1751" s="30"/>
      <c r="AN1751" s="30" t="s">
        <v>22</v>
      </c>
      <c r="AO1751" s="30" t="s">
        <v>22</v>
      </c>
      <c r="AP1751" s="30"/>
      <c r="AQ1751" s="30" t="s">
        <v>22</v>
      </c>
      <c r="AR1751" s="30" t="s">
        <v>22</v>
      </c>
      <c r="AS1751" s="30"/>
      <c r="AT1751" s="30"/>
      <c r="AU1751" s="30" t="s">
        <v>22</v>
      </c>
      <c r="AV1751" s="30" t="s">
        <v>22</v>
      </c>
      <c r="AW1751" s="30" t="s">
        <v>22</v>
      </c>
      <c r="AX1751" s="30" t="s">
        <v>22</v>
      </c>
      <c r="AY1751" s="30" t="s">
        <v>25</v>
      </c>
      <c r="AZ1751" s="30"/>
      <c r="BA1751" s="30" t="s">
        <v>22</v>
      </c>
      <c r="BB1751" s="30"/>
      <c r="BC1751" s="30" t="s">
        <v>26</v>
      </c>
      <c r="BD1751" s="30"/>
    </row>
    <row r="1752" spans="1:56" x14ac:dyDescent="0.3">
      <c r="A1752" s="31">
        <v>41807</v>
      </c>
      <c r="B1752" s="30" t="s">
        <v>5933</v>
      </c>
      <c r="C1752" s="29">
        <v>15</v>
      </c>
      <c r="D1752" s="29" t="s">
        <v>5906</v>
      </c>
      <c r="E1752" s="30">
        <v>2</v>
      </c>
      <c r="F1752" s="29" t="s">
        <v>19</v>
      </c>
      <c r="G1752" s="29" t="s">
        <v>20</v>
      </c>
      <c r="H1752" s="29" t="s">
        <v>42</v>
      </c>
      <c r="I1752" s="29" t="s">
        <v>25</v>
      </c>
      <c r="J1752" s="29" t="s">
        <v>5974</v>
      </c>
      <c r="K1752" s="29" t="s">
        <v>5975</v>
      </c>
      <c r="L1752" s="29" t="s">
        <v>58</v>
      </c>
      <c r="M1752" s="29" t="s">
        <v>201</v>
      </c>
      <c r="N1752" s="29" t="s">
        <v>4682</v>
      </c>
      <c r="O1752" s="14">
        <v>324.95</v>
      </c>
      <c r="P1752" s="14">
        <f t="shared" si="694"/>
        <v>1066.0959600000001</v>
      </c>
      <c r="Q1752" s="14">
        <v>4.84</v>
      </c>
      <c r="R1752" s="40">
        <f t="shared" si="695"/>
        <v>1070.93596</v>
      </c>
      <c r="S1752" s="14">
        <v>6.67</v>
      </c>
      <c r="T1752" s="40">
        <f t="shared" si="696"/>
        <v>1064.26596</v>
      </c>
      <c r="U1752" s="14">
        <v>9.23</v>
      </c>
      <c r="V1752" s="40">
        <f t="shared" si="697"/>
        <v>1061.70596</v>
      </c>
      <c r="W1752" s="14">
        <v>8.6</v>
      </c>
      <c r="X1752" s="40">
        <f t="shared" si="698"/>
        <v>1062.3359600000001</v>
      </c>
      <c r="Y1752" s="14">
        <v>4.84</v>
      </c>
      <c r="Z1752" s="40">
        <f t="shared" si="699"/>
        <v>1070.93596</v>
      </c>
      <c r="AA1752" s="14">
        <v>8.02</v>
      </c>
      <c r="AB1752" s="40">
        <f t="shared" si="700"/>
        <v>1062.91596</v>
      </c>
      <c r="AC1752" s="14">
        <v>10.63</v>
      </c>
      <c r="AD1752" s="40">
        <f t="shared" si="701"/>
        <v>1060.3059599999999</v>
      </c>
      <c r="AE1752" s="14">
        <v>11.85</v>
      </c>
      <c r="AF1752" s="40">
        <f t="shared" si="702"/>
        <v>1059.0859600000001</v>
      </c>
      <c r="AG1752" s="29" t="s">
        <v>22</v>
      </c>
      <c r="AH1752" s="29" t="s">
        <v>22</v>
      </c>
      <c r="AI1752" s="29" t="s">
        <v>24</v>
      </c>
      <c r="AJ1752" s="29"/>
      <c r="AK1752" s="30" t="s">
        <v>22</v>
      </c>
      <c r="AL1752" s="30" t="s">
        <v>22</v>
      </c>
      <c r="AM1752" s="30"/>
      <c r="AN1752" s="30" t="s">
        <v>22</v>
      </c>
      <c r="AO1752" s="30" t="s">
        <v>22</v>
      </c>
      <c r="AP1752" s="30"/>
      <c r="AQ1752" s="30" t="s">
        <v>22</v>
      </c>
      <c r="AR1752" s="30" t="s">
        <v>22</v>
      </c>
      <c r="AS1752" s="30"/>
      <c r="AT1752" s="30"/>
      <c r="AU1752" s="30" t="s">
        <v>22</v>
      </c>
      <c r="AV1752" s="30" t="s">
        <v>22</v>
      </c>
      <c r="AW1752" s="30" t="s">
        <v>22</v>
      </c>
      <c r="AX1752" s="30" t="s">
        <v>22</v>
      </c>
      <c r="AY1752" s="30" t="s">
        <v>25</v>
      </c>
      <c r="AZ1752" s="30"/>
      <c r="BA1752" s="30" t="s">
        <v>22</v>
      </c>
      <c r="BB1752" s="30"/>
      <c r="BC1752" s="30" t="s">
        <v>62</v>
      </c>
      <c r="BD1752" s="30"/>
    </row>
    <row r="1753" spans="1:56" x14ac:dyDescent="0.3">
      <c r="A1753" s="31">
        <v>41807</v>
      </c>
      <c r="B1753" s="30" t="s">
        <v>5934</v>
      </c>
      <c r="C1753" s="29">
        <v>16</v>
      </c>
      <c r="D1753" s="29" t="s">
        <v>5906</v>
      </c>
      <c r="E1753" s="30">
        <v>2</v>
      </c>
      <c r="F1753" s="29" t="s">
        <v>19</v>
      </c>
      <c r="G1753" s="29" t="s">
        <v>20</v>
      </c>
      <c r="H1753" s="29" t="s">
        <v>42</v>
      </c>
      <c r="I1753" s="29" t="s">
        <v>22</v>
      </c>
      <c r="J1753" s="29" t="s">
        <v>2843</v>
      </c>
      <c r="K1753" s="29" t="s">
        <v>5976</v>
      </c>
      <c r="L1753" s="29" t="s">
        <v>142</v>
      </c>
      <c r="M1753" s="29" t="s">
        <v>23</v>
      </c>
      <c r="N1753" s="29" t="s">
        <v>4667</v>
      </c>
      <c r="O1753" s="14">
        <v>332.74</v>
      </c>
      <c r="P1753" s="14">
        <f t="shared" si="694"/>
        <v>1091.6533920000002</v>
      </c>
      <c r="Q1753" s="14">
        <v>4.93</v>
      </c>
      <c r="R1753" s="40">
        <f t="shared" si="695"/>
        <v>1096.5833920000002</v>
      </c>
      <c r="S1753" s="14">
        <v>6.23</v>
      </c>
      <c r="T1753" s="40">
        <f t="shared" si="696"/>
        <v>1090.3533920000002</v>
      </c>
      <c r="U1753" s="14">
        <v>8.1199999999999992</v>
      </c>
      <c r="V1753" s="40">
        <f t="shared" si="697"/>
        <v>1088.4633920000003</v>
      </c>
      <c r="W1753" s="14">
        <v>8.0500000000000007</v>
      </c>
      <c r="X1753" s="40">
        <f t="shared" si="698"/>
        <v>1088.5333920000003</v>
      </c>
      <c r="Y1753" s="14">
        <v>4.93</v>
      </c>
      <c r="Z1753" s="40">
        <f t="shared" si="699"/>
        <v>1096.5833920000002</v>
      </c>
      <c r="AA1753" s="14">
        <v>6.5</v>
      </c>
      <c r="AB1753" s="40">
        <f t="shared" si="700"/>
        <v>1090.0833920000002</v>
      </c>
      <c r="AC1753" s="14">
        <v>8.1999999999999993</v>
      </c>
      <c r="AD1753" s="40">
        <f t="shared" si="701"/>
        <v>1088.3833920000002</v>
      </c>
      <c r="AE1753" s="14">
        <v>8.3000000000000007</v>
      </c>
      <c r="AF1753" s="40">
        <f t="shared" si="702"/>
        <v>1088.2833920000003</v>
      </c>
      <c r="AG1753" s="29" t="s">
        <v>22</v>
      </c>
      <c r="AH1753" s="29" t="s">
        <v>22</v>
      </c>
      <c r="AI1753" s="29" t="s">
        <v>24</v>
      </c>
      <c r="AJ1753" s="29"/>
      <c r="AK1753" s="30" t="s">
        <v>25</v>
      </c>
      <c r="AL1753" s="30" t="s">
        <v>25</v>
      </c>
      <c r="AM1753" s="30" t="s">
        <v>20</v>
      </c>
      <c r="AN1753" s="30" t="s">
        <v>22</v>
      </c>
      <c r="AO1753" s="30" t="s">
        <v>22</v>
      </c>
      <c r="AP1753" s="30"/>
      <c r="AQ1753" s="30" t="s">
        <v>22</v>
      </c>
      <c r="AR1753" s="30" t="s">
        <v>22</v>
      </c>
      <c r="AS1753" s="30"/>
      <c r="AT1753" s="30"/>
      <c r="AU1753" s="30" t="s">
        <v>22</v>
      </c>
      <c r="AV1753" s="30" t="s">
        <v>22</v>
      </c>
      <c r="AW1753" s="30" t="s">
        <v>22</v>
      </c>
      <c r="AX1753" s="30" t="s">
        <v>22</v>
      </c>
      <c r="AY1753" s="30" t="s">
        <v>25</v>
      </c>
      <c r="AZ1753" s="30"/>
      <c r="BA1753" s="30" t="s">
        <v>22</v>
      </c>
      <c r="BB1753" s="30"/>
      <c r="BC1753" s="30" t="s">
        <v>62</v>
      </c>
      <c r="BD1753" s="30"/>
    </row>
    <row r="1754" spans="1:56" x14ac:dyDescent="0.3">
      <c r="A1754" s="31">
        <v>41807</v>
      </c>
      <c r="B1754" s="30" t="s">
        <v>5935</v>
      </c>
      <c r="C1754" s="29">
        <v>17</v>
      </c>
      <c r="D1754" s="29" t="s">
        <v>5906</v>
      </c>
      <c r="E1754" s="30">
        <v>2</v>
      </c>
      <c r="F1754" s="29" t="s">
        <v>19</v>
      </c>
      <c r="G1754" s="29" t="s">
        <v>20</v>
      </c>
      <c r="H1754" s="29" t="s">
        <v>42</v>
      </c>
      <c r="I1754" s="29" t="s">
        <v>22</v>
      </c>
      <c r="J1754" s="29" t="s">
        <v>2793</v>
      </c>
      <c r="K1754" s="29" t="s">
        <v>5977</v>
      </c>
      <c r="L1754" s="29" t="s">
        <v>46</v>
      </c>
      <c r="M1754" s="29" t="s">
        <v>23</v>
      </c>
      <c r="N1754" s="29" t="s">
        <v>4667</v>
      </c>
      <c r="O1754" s="14">
        <v>332.8</v>
      </c>
      <c r="P1754" s="14">
        <f t="shared" si="694"/>
        <v>1091.85024</v>
      </c>
      <c r="Q1754" s="14">
        <v>5.9</v>
      </c>
      <c r="R1754" s="40">
        <f t="shared" si="695"/>
        <v>1097.7502400000001</v>
      </c>
      <c r="S1754" s="14">
        <v>6.82</v>
      </c>
      <c r="T1754" s="40">
        <f t="shared" si="696"/>
        <v>1090.9302400000001</v>
      </c>
      <c r="U1754" s="14">
        <v>8.06</v>
      </c>
      <c r="V1754" s="40">
        <f t="shared" si="697"/>
        <v>1089.6902400000001</v>
      </c>
      <c r="W1754" s="14">
        <v>8.32</v>
      </c>
      <c r="X1754" s="40">
        <f t="shared" si="698"/>
        <v>1089.4302400000001</v>
      </c>
      <c r="Y1754" s="14">
        <v>5.9</v>
      </c>
      <c r="Z1754" s="40">
        <f t="shared" si="699"/>
        <v>1097.7502400000001</v>
      </c>
      <c r="AA1754" s="14">
        <v>6.76</v>
      </c>
      <c r="AB1754" s="40">
        <f t="shared" si="700"/>
        <v>1090.9902400000001</v>
      </c>
      <c r="AC1754" s="14">
        <v>7.95</v>
      </c>
      <c r="AD1754" s="40">
        <f t="shared" si="701"/>
        <v>1089.80024</v>
      </c>
      <c r="AE1754" s="14">
        <v>7.98</v>
      </c>
      <c r="AF1754" s="40">
        <f t="shared" si="702"/>
        <v>1089.7702400000001</v>
      </c>
      <c r="AG1754" s="29" t="s">
        <v>22</v>
      </c>
      <c r="AH1754" s="29" t="s">
        <v>22</v>
      </c>
      <c r="AI1754" s="29" t="s">
        <v>48</v>
      </c>
      <c r="AJ1754" s="29" t="s">
        <v>5978</v>
      </c>
      <c r="AK1754" s="30" t="s">
        <v>25</v>
      </c>
      <c r="AL1754" s="30" t="s">
        <v>25</v>
      </c>
      <c r="AM1754" s="30" t="s">
        <v>20</v>
      </c>
      <c r="AN1754" s="30" t="s">
        <v>22</v>
      </c>
      <c r="AO1754" s="30" t="s">
        <v>22</v>
      </c>
      <c r="AP1754" s="30"/>
      <c r="AQ1754" s="30" t="s">
        <v>22</v>
      </c>
      <c r="AR1754" s="30" t="s">
        <v>22</v>
      </c>
      <c r="AS1754" s="30"/>
      <c r="AT1754" s="30"/>
      <c r="AU1754" s="30" t="s">
        <v>22</v>
      </c>
      <c r="AV1754" s="30" t="s">
        <v>22</v>
      </c>
      <c r="AW1754" s="30" t="s">
        <v>22</v>
      </c>
      <c r="AX1754" s="30" t="s">
        <v>22</v>
      </c>
      <c r="AY1754" s="30" t="s">
        <v>25</v>
      </c>
      <c r="AZ1754" s="30"/>
      <c r="BA1754" s="30" t="s">
        <v>22</v>
      </c>
      <c r="BB1754" s="30"/>
      <c r="BC1754" s="30" t="s">
        <v>62</v>
      </c>
      <c r="BD1754" s="30"/>
    </row>
    <row r="1755" spans="1:56" x14ac:dyDescent="0.3">
      <c r="A1755" s="31">
        <v>41807</v>
      </c>
      <c r="B1755" s="30" t="s">
        <v>5936</v>
      </c>
      <c r="C1755" s="29">
        <v>18</v>
      </c>
      <c r="D1755" s="29" t="s">
        <v>5906</v>
      </c>
      <c r="E1755" s="30">
        <v>2</v>
      </c>
      <c r="F1755" s="29" t="s">
        <v>19</v>
      </c>
      <c r="G1755" s="29" t="s">
        <v>20</v>
      </c>
      <c r="H1755" s="29" t="s">
        <v>42</v>
      </c>
      <c r="I1755" s="29" t="s">
        <v>22</v>
      </c>
      <c r="J1755" s="29" t="s">
        <v>2789</v>
      </c>
      <c r="K1755" s="29" t="s">
        <v>4718</v>
      </c>
      <c r="L1755" s="29" t="s">
        <v>120</v>
      </c>
      <c r="M1755" s="29" t="s">
        <v>46</v>
      </c>
      <c r="N1755" s="29" t="s">
        <v>4667</v>
      </c>
      <c r="O1755" s="14">
        <v>333.33</v>
      </c>
      <c r="P1755" s="14">
        <f t="shared" si="694"/>
        <v>1093.589064</v>
      </c>
      <c r="Q1755" s="14">
        <v>5.35</v>
      </c>
      <c r="R1755" s="40">
        <f t="shared" si="695"/>
        <v>1098.9390639999999</v>
      </c>
      <c r="S1755" s="14">
        <v>7.12</v>
      </c>
      <c r="T1755" s="40">
        <f t="shared" si="696"/>
        <v>1091.819064</v>
      </c>
      <c r="U1755" s="14">
        <v>8.27</v>
      </c>
      <c r="V1755" s="40">
        <f t="shared" si="697"/>
        <v>1090.6690639999999</v>
      </c>
      <c r="W1755" s="14">
        <v>8.1999999999999993</v>
      </c>
      <c r="X1755" s="40">
        <f t="shared" si="698"/>
        <v>1090.7390639999999</v>
      </c>
      <c r="Y1755" s="14">
        <v>5.35</v>
      </c>
      <c r="Z1755" s="40">
        <f t="shared" si="699"/>
        <v>1098.9390639999999</v>
      </c>
      <c r="AA1755" s="14">
        <v>7.3</v>
      </c>
      <c r="AB1755" s="40">
        <f t="shared" si="700"/>
        <v>1091.639064</v>
      </c>
      <c r="AC1755" s="14">
        <v>8.17</v>
      </c>
      <c r="AD1755" s="40">
        <f t="shared" si="701"/>
        <v>1090.7690639999998</v>
      </c>
      <c r="AE1755" s="14">
        <v>8.0399999999999991</v>
      </c>
      <c r="AF1755" s="40">
        <f t="shared" si="702"/>
        <v>1090.899064</v>
      </c>
      <c r="AG1755" s="29" t="s">
        <v>22</v>
      </c>
      <c r="AH1755" s="29" t="s">
        <v>22</v>
      </c>
      <c r="AI1755" s="29" t="s">
        <v>24</v>
      </c>
      <c r="AJ1755" s="29" t="s">
        <v>5413</v>
      </c>
      <c r="AK1755" s="30" t="s">
        <v>25</v>
      </c>
      <c r="AL1755" s="30" t="s">
        <v>25</v>
      </c>
      <c r="AM1755" s="30" t="s">
        <v>20</v>
      </c>
      <c r="AN1755" s="30" t="s">
        <v>22</v>
      </c>
      <c r="AO1755" s="30" t="s">
        <v>22</v>
      </c>
      <c r="AP1755" s="30"/>
      <c r="AQ1755" s="30" t="s">
        <v>22</v>
      </c>
      <c r="AR1755" s="30" t="s">
        <v>22</v>
      </c>
      <c r="AS1755" s="30"/>
      <c r="AT1755" s="30"/>
      <c r="AU1755" s="30" t="s">
        <v>22</v>
      </c>
      <c r="AV1755" s="30" t="s">
        <v>22</v>
      </c>
      <c r="AW1755" s="30" t="s">
        <v>22</v>
      </c>
      <c r="AX1755" s="30" t="s">
        <v>22</v>
      </c>
      <c r="AY1755" s="30" t="s">
        <v>25</v>
      </c>
      <c r="AZ1755" s="30"/>
      <c r="BA1755" s="30" t="s">
        <v>22</v>
      </c>
      <c r="BB1755" s="30"/>
      <c r="BC1755" s="30" t="s">
        <v>62</v>
      </c>
      <c r="BD1755" s="30"/>
    </row>
    <row r="1756" spans="1:56" x14ac:dyDescent="0.3">
      <c r="A1756" s="31">
        <v>41807</v>
      </c>
      <c r="B1756" s="30" t="s">
        <v>5937</v>
      </c>
      <c r="C1756" s="29">
        <v>19</v>
      </c>
      <c r="D1756" s="29" t="s">
        <v>5906</v>
      </c>
      <c r="E1756" s="30">
        <v>2</v>
      </c>
      <c r="F1756" s="29" t="s">
        <v>49</v>
      </c>
      <c r="G1756" s="29" t="s">
        <v>94</v>
      </c>
      <c r="H1756" s="29" t="s">
        <v>42</v>
      </c>
      <c r="I1756" s="29" t="s">
        <v>25</v>
      </c>
      <c r="J1756" s="29" t="s">
        <v>5961</v>
      </c>
      <c r="K1756" s="29" t="s">
        <v>5979</v>
      </c>
      <c r="L1756" s="29" t="s">
        <v>418</v>
      </c>
      <c r="M1756" s="29" t="s">
        <v>46</v>
      </c>
      <c r="N1756" s="29" t="s">
        <v>4677</v>
      </c>
      <c r="O1756" s="14">
        <v>332.63</v>
      </c>
      <c r="P1756" s="14">
        <f t="shared" si="694"/>
        <v>1091.292504</v>
      </c>
      <c r="Q1756" s="14">
        <v>5.2</v>
      </c>
      <c r="R1756" s="40">
        <f t="shared" si="695"/>
        <v>1096.4925040000001</v>
      </c>
      <c r="S1756" s="14">
        <v>8.2100000000000009</v>
      </c>
      <c r="T1756" s="40">
        <f t="shared" si="696"/>
        <v>1088.282504</v>
      </c>
      <c r="U1756" s="14">
        <v>9.76</v>
      </c>
      <c r="V1756" s="40">
        <f t="shared" si="697"/>
        <v>1086.7325040000001</v>
      </c>
      <c r="W1756" s="14">
        <v>9.17</v>
      </c>
      <c r="X1756" s="40">
        <f t="shared" si="698"/>
        <v>1087.322504</v>
      </c>
      <c r="Y1756" s="14">
        <v>5.2</v>
      </c>
      <c r="Z1756" s="40">
        <f t="shared" si="699"/>
        <v>1096.4925040000001</v>
      </c>
      <c r="AA1756" s="14">
        <v>9.51</v>
      </c>
      <c r="AB1756" s="40">
        <f t="shared" si="700"/>
        <v>1086.9825040000001</v>
      </c>
      <c r="AC1756" s="14">
        <v>11.08</v>
      </c>
      <c r="AD1756" s="40">
        <f t="shared" si="701"/>
        <v>1085.4125040000001</v>
      </c>
      <c r="AE1756" s="14">
        <v>11.4</v>
      </c>
      <c r="AF1756" s="40">
        <f t="shared" si="702"/>
        <v>1085.092504</v>
      </c>
      <c r="AG1756" s="29" t="s">
        <v>22</v>
      </c>
      <c r="AH1756" s="29" t="s">
        <v>25</v>
      </c>
      <c r="AI1756" s="29" t="s">
        <v>24</v>
      </c>
      <c r="AJ1756" s="29"/>
      <c r="AK1756" s="30" t="s">
        <v>22</v>
      </c>
      <c r="AL1756" s="30" t="s">
        <v>25</v>
      </c>
      <c r="AM1756" s="30" t="s">
        <v>20</v>
      </c>
      <c r="AN1756" s="30" t="s">
        <v>22</v>
      </c>
      <c r="AO1756" s="30" t="s">
        <v>22</v>
      </c>
      <c r="AP1756" s="30"/>
      <c r="AQ1756" s="30" t="s">
        <v>22</v>
      </c>
      <c r="AR1756" s="30" t="s">
        <v>22</v>
      </c>
      <c r="AS1756" s="30"/>
      <c r="AT1756" s="30"/>
      <c r="AU1756" s="30" t="s">
        <v>22</v>
      </c>
      <c r="AV1756" s="30" t="s">
        <v>22</v>
      </c>
      <c r="AW1756" s="30" t="s">
        <v>22</v>
      </c>
      <c r="AX1756" s="30" t="s">
        <v>22</v>
      </c>
      <c r="AY1756" s="30" t="s">
        <v>25</v>
      </c>
      <c r="AZ1756" s="30" t="s">
        <v>449</v>
      </c>
      <c r="BA1756" s="30" t="s">
        <v>25</v>
      </c>
      <c r="BB1756" s="30" t="s">
        <v>449</v>
      </c>
      <c r="BC1756" s="30" t="s">
        <v>26</v>
      </c>
      <c r="BD1756" s="30"/>
    </row>
    <row r="1757" spans="1:56" x14ac:dyDescent="0.3">
      <c r="A1757" s="31">
        <v>41807</v>
      </c>
      <c r="B1757" s="30" t="s">
        <v>5938</v>
      </c>
      <c r="C1757" s="29">
        <v>20</v>
      </c>
      <c r="D1757" s="29" t="s">
        <v>5906</v>
      </c>
      <c r="E1757" s="30">
        <v>2</v>
      </c>
      <c r="F1757" s="29" t="s">
        <v>72</v>
      </c>
      <c r="G1757" s="29" t="s">
        <v>325</v>
      </c>
      <c r="H1757" s="29" t="s">
        <v>42</v>
      </c>
      <c r="I1757" s="29" t="s">
        <v>22</v>
      </c>
      <c r="J1757" s="29" t="s">
        <v>2852</v>
      </c>
      <c r="K1757" s="29" t="s">
        <v>5980</v>
      </c>
      <c r="L1757" s="29" t="s">
        <v>35</v>
      </c>
      <c r="M1757" s="29" t="s">
        <v>121</v>
      </c>
      <c r="N1757" s="29" t="s">
        <v>4682</v>
      </c>
      <c r="O1757" s="14">
        <v>332.86</v>
      </c>
      <c r="P1757" s="14">
        <f t="shared" si="694"/>
        <v>1092.047088</v>
      </c>
      <c r="Q1757" s="14">
        <v>8.15</v>
      </c>
      <c r="R1757" s="40">
        <f t="shared" si="695"/>
        <v>1100.1970880000001</v>
      </c>
      <c r="S1757" s="14">
        <v>8.58</v>
      </c>
      <c r="T1757" s="40">
        <f t="shared" si="696"/>
        <v>1091.6170880000002</v>
      </c>
      <c r="U1757" s="14">
        <v>9.9499999999999993</v>
      </c>
      <c r="V1757" s="40">
        <f t="shared" si="697"/>
        <v>1090.2470880000001</v>
      </c>
      <c r="W1757" s="14">
        <v>9.77</v>
      </c>
      <c r="X1757" s="40">
        <f t="shared" si="698"/>
        <v>1090.4270880000001</v>
      </c>
      <c r="Y1757" s="14">
        <v>8.15</v>
      </c>
      <c r="Z1757" s="40">
        <f t="shared" si="699"/>
        <v>1100.1970880000001</v>
      </c>
      <c r="AA1757" s="14">
        <v>9.1300000000000008</v>
      </c>
      <c r="AB1757" s="40">
        <f t="shared" si="700"/>
        <v>1091.067088</v>
      </c>
      <c r="AC1757" s="14">
        <v>10.69</v>
      </c>
      <c r="AD1757" s="40">
        <f t="shared" si="701"/>
        <v>1089.5070880000001</v>
      </c>
      <c r="AE1757" s="14">
        <v>10.38</v>
      </c>
      <c r="AF1757" s="40">
        <f t="shared" si="702"/>
        <v>1089.817088</v>
      </c>
      <c r="AG1757" s="29" t="s">
        <v>22</v>
      </c>
      <c r="AH1757" s="29" t="s">
        <v>22</v>
      </c>
      <c r="AI1757" s="29" t="s">
        <v>48</v>
      </c>
      <c r="AJ1757" s="29" t="s">
        <v>5981</v>
      </c>
      <c r="AK1757" s="30" t="s">
        <v>22</v>
      </c>
      <c r="AL1757" s="30" t="s">
        <v>22</v>
      </c>
      <c r="AM1757" s="30"/>
      <c r="AN1757" s="30" t="s">
        <v>22</v>
      </c>
      <c r="AO1757" s="30" t="s">
        <v>22</v>
      </c>
      <c r="AP1757" s="30"/>
      <c r="AQ1757" s="30" t="s">
        <v>22</v>
      </c>
      <c r="AR1757" s="30" t="s">
        <v>22</v>
      </c>
      <c r="AS1757" s="30"/>
      <c r="AT1757" s="30"/>
      <c r="AU1757" s="30" t="s">
        <v>22</v>
      </c>
      <c r="AV1757" s="30" t="s">
        <v>22</v>
      </c>
      <c r="AW1757" s="30" t="s">
        <v>22</v>
      </c>
      <c r="AX1757" s="30" t="s">
        <v>22</v>
      </c>
      <c r="AY1757" s="30" t="s">
        <v>25</v>
      </c>
      <c r="AZ1757" s="30"/>
      <c r="BA1757" s="30" t="s">
        <v>25</v>
      </c>
      <c r="BB1757" s="30"/>
      <c r="BC1757" s="30" t="s">
        <v>62</v>
      </c>
      <c r="BD1757" s="30"/>
    </row>
    <row r="1758" spans="1:56" x14ac:dyDescent="0.3">
      <c r="A1758" s="31">
        <v>41807</v>
      </c>
      <c r="B1758" s="30" t="s">
        <v>5939</v>
      </c>
      <c r="C1758" s="29">
        <v>21</v>
      </c>
      <c r="D1758" s="29" t="s">
        <v>5906</v>
      </c>
      <c r="E1758" s="30">
        <v>2</v>
      </c>
      <c r="F1758" s="29" t="s">
        <v>72</v>
      </c>
      <c r="G1758" s="29" t="s">
        <v>29</v>
      </c>
      <c r="H1758" s="29" t="s">
        <v>42</v>
      </c>
      <c r="I1758" s="29" t="s">
        <v>22</v>
      </c>
      <c r="J1758" s="29" t="s">
        <v>5982</v>
      </c>
      <c r="K1758" s="29" t="s">
        <v>5983</v>
      </c>
      <c r="L1758" s="29" t="s">
        <v>75</v>
      </c>
      <c r="M1758" s="29" t="s">
        <v>121</v>
      </c>
      <c r="N1758" s="29" t="s">
        <v>4682</v>
      </c>
      <c r="O1758" s="14">
        <v>332.61</v>
      </c>
      <c r="P1758" s="14">
        <f t="shared" si="694"/>
        <v>1091.2268880000001</v>
      </c>
      <c r="Q1758" s="14">
        <v>7.14</v>
      </c>
      <c r="R1758" s="40">
        <f t="shared" si="695"/>
        <v>1098.3668880000002</v>
      </c>
      <c r="S1758" s="14">
        <v>7.33</v>
      </c>
      <c r="T1758" s="40">
        <f t="shared" si="696"/>
        <v>1091.0368880000003</v>
      </c>
      <c r="U1758" s="14">
        <v>8.68</v>
      </c>
      <c r="V1758" s="40">
        <f t="shared" si="697"/>
        <v>1089.6868880000002</v>
      </c>
      <c r="W1758" s="14">
        <v>8.5500000000000007</v>
      </c>
      <c r="X1758" s="40">
        <f t="shared" si="698"/>
        <v>1089.8168880000003</v>
      </c>
      <c r="Y1758" s="14">
        <v>7.14</v>
      </c>
      <c r="Z1758" s="40">
        <f t="shared" si="699"/>
        <v>1098.3668880000002</v>
      </c>
      <c r="AA1758" s="14">
        <v>7.66</v>
      </c>
      <c r="AB1758" s="40">
        <f t="shared" si="700"/>
        <v>1090.7068880000002</v>
      </c>
      <c r="AC1758" s="14">
        <v>8.85</v>
      </c>
      <c r="AD1758" s="40">
        <f t="shared" si="701"/>
        <v>1089.5168880000003</v>
      </c>
      <c r="AE1758" s="14">
        <v>8.98</v>
      </c>
      <c r="AF1758" s="40">
        <f t="shared" si="702"/>
        <v>1089.3868880000002</v>
      </c>
      <c r="AG1758" s="29" t="s">
        <v>22</v>
      </c>
      <c r="AH1758" s="29" t="s">
        <v>22</v>
      </c>
      <c r="AI1758" s="29" t="s">
        <v>48</v>
      </c>
      <c r="AJ1758" s="29" t="s">
        <v>5984</v>
      </c>
      <c r="AK1758" s="30" t="s">
        <v>22</v>
      </c>
      <c r="AL1758" s="30" t="s">
        <v>22</v>
      </c>
      <c r="AM1758" s="30"/>
      <c r="AN1758" s="30" t="s">
        <v>22</v>
      </c>
      <c r="AO1758" s="30" t="s">
        <v>22</v>
      </c>
      <c r="AP1758" s="30"/>
      <c r="AQ1758" s="30" t="s">
        <v>22</v>
      </c>
      <c r="AR1758" s="30" t="s">
        <v>22</v>
      </c>
      <c r="AS1758" s="30"/>
      <c r="AT1758" s="30"/>
      <c r="AU1758" s="30" t="s">
        <v>22</v>
      </c>
      <c r="AV1758" s="30" t="s">
        <v>22</v>
      </c>
      <c r="AW1758" s="30" t="s">
        <v>22</v>
      </c>
      <c r="AX1758" s="30" t="s">
        <v>22</v>
      </c>
      <c r="AY1758" s="30" t="s">
        <v>25</v>
      </c>
      <c r="AZ1758" s="30"/>
      <c r="BA1758" s="30" t="s">
        <v>25</v>
      </c>
      <c r="BB1758" s="30"/>
      <c r="BC1758" s="30" t="s">
        <v>62</v>
      </c>
      <c r="BD1758" s="30"/>
    </row>
    <row r="1759" spans="1:56" x14ac:dyDescent="0.3">
      <c r="A1759" s="31">
        <v>41807</v>
      </c>
      <c r="B1759" s="30" t="s">
        <v>5940</v>
      </c>
      <c r="C1759" s="29">
        <v>22</v>
      </c>
      <c r="D1759" s="29" t="s">
        <v>5906</v>
      </c>
      <c r="E1759" s="30">
        <v>2</v>
      </c>
      <c r="F1759" s="29" t="s">
        <v>72</v>
      </c>
      <c r="G1759" s="29" t="s">
        <v>325</v>
      </c>
      <c r="H1759" s="29" t="s">
        <v>42</v>
      </c>
      <c r="I1759" s="29" t="s">
        <v>22</v>
      </c>
      <c r="J1759" s="29" t="s">
        <v>5985</v>
      </c>
      <c r="K1759" s="29" t="s">
        <v>5986</v>
      </c>
      <c r="L1759" s="29" t="s">
        <v>2011</v>
      </c>
      <c r="M1759" s="29" t="s">
        <v>46</v>
      </c>
      <c r="N1759" s="29" t="s">
        <v>4682</v>
      </c>
      <c r="O1759" s="14">
        <v>332.9</v>
      </c>
      <c r="P1759" s="14">
        <f t="shared" si="694"/>
        <v>1092.17832</v>
      </c>
      <c r="Q1759" s="14">
        <v>5.88</v>
      </c>
      <c r="R1759" s="40">
        <f t="shared" si="695"/>
        <v>1098.0583200000001</v>
      </c>
      <c r="S1759" s="14">
        <v>6.87</v>
      </c>
      <c r="T1759" s="40">
        <f t="shared" si="696"/>
        <v>1091.1883200000002</v>
      </c>
      <c r="U1759" s="14">
        <v>7.95</v>
      </c>
      <c r="V1759" s="40">
        <f t="shared" si="697"/>
        <v>1090.10832</v>
      </c>
      <c r="W1759" s="14">
        <v>7.89</v>
      </c>
      <c r="X1759" s="40">
        <f t="shared" si="698"/>
        <v>1090.16832</v>
      </c>
      <c r="Y1759" s="14">
        <v>5.88</v>
      </c>
      <c r="Z1759" s="40">
        <f t="shared" si="699"/>
        <v>1098.0583200000001</v>
      </c>
      <c r="AA1759" s="14">
        <v>7</v>
      </c>
      <c r="AB1759" s="40">
        <f t="shared" si="700"/>
        <v>1091.0583200000001</v>
      </c>
      <c r="AC1759" s="14">
        <v>7.95</v>
      </c>
      <c r="AD1759" s="40">
        <f t="shared" si="701"/>
        <v>1090.10832</v>
      </c>
      <c r="AE1759" s="14">
        <v>7.83</v>
      </c>
      <c r="AF1759" s="40">
        <f t="shared" si="702"/>
        <v>1090.2283200000002</v>
      </c>
      <c r="AG1759" s="29" t="s">
        <v>22</v>
      </c>
      <c r="AH1759" s="29" t="s">
        <v>22</v>
      </c>
      <c r="AI1759" s="29" t="s">
        <v>24</v>
      </c>
      <c r="AJ1759" s="29" t="s">
        <v>5413</v>
      </c>
      <c r="AK1759" s="30" t="s">
        <v>25</v>
      </c>
      <c r="AL1759" s="30" t="s">
        <v>25</v>
      </c>
      <c r="AM1759" s="30" t="s">
        <v>277</v>
      </c>
      <c r="AN1759" s="30" t="s">
        <v>22</v>
      </c>
      <c r="AO1759" s="30" t="s">
        <v>22</v>
      </c>
      <c r="AP1759" s="30"/>
      <c r="AQ1759" s="30" t="s">
        <v>22</v>
      </c>
      <c r="AR1759" s="30" t="s">
        <v>22</v>
      </c>
      <c r="AS1759" s="30"/>
      <c r="AT1759" s="30"/>
      <c r="AU1759" s="30" t="s">
        <v>22</v>
      </c>
      <c r="AV1759" s="30" t="s">
        <v>22</v>
      </c>
      <c r="AW1759" s="30" t="s">
        <v>22</v>
      </c>
      <c r="AX1759" s="30" t="s">
        <v>22</v>
      </c>
      <c r="AY1759" s="30" t="s">
        <v>25</v>
      </c>
      <c r="AZ1759" s="30"/>
      <c r="BA1759" s="30" t="s">
        <v>25</v>
      </c>
      <c r="BB1759" s="30"/>
      <c r="BC1759" s="30" t="s">
        <v>62</v>
      </c>
      <c r="BD1759" s="30"/>
    </row>
    <row r="1760" spans="1:56" x14ac:dyDescent="0.3">
      <c r="A1760" s="31">
        <v>41807</v>
      </c>
      <c r="B1760" s="30" t="s">
        <v>5941</v>
      </c>
      <c r="C1760" s="29">
        <v>23</v>
      </c>
      <c r="D1760" s="29" t="s">
        <v>5906</v>
      </c>
      <c r="E1760" s="30">
        <v>2</v>
      </c>
      <c r="F1760" s="29" t="s">
        <v>72</v>
      </c>
      <c r="G1760" s="29" t="s">
        <v>29</v>
      </c>
      <c r="H1760" s="29" t="s">
        <v>42</v>
      </c>
      <c r="I1760" s="29" t="s">
        <v>22</v>
      </c>
      <c r="J1760" s="29" t="s">
        <v>5987</v>
      </c>
      <c r="K1760" s="29" t="s">
        <v>5983</v>
      </c>
      <c r="L1760" s="29" t="s">
        <v>75</v>
      </c>
      <c r="M1760" s="29" t="s">
        <v>121</v>
      </c>
      <c r="N1760" s="29" t="s">
        <v>4682</v>
      </c>
      <c r="O1760" s="14">
        <v>332.84</v>
      </c>
      <c r="P1760" s="14">
        <f t="shared" ref="P1760:P1823" si="703">SUM(O1760*3.2808)</f>
        <v>1091.9814719999999</v>
      </c>
      <c r="Q1760" s="14">
        <v>4.75</v>
      </c>
      <c r="R1760" s="40">
        <f t="shared" ref="R1760:R1823" si="704">SUM(P1760+Q1760)</f>
        <v>1096.7314719999999</v>
      </c>
      <c r="S1760" s="14">
        <v>6.89</v>
      </c>
      <c r="T1760" s="40">
        <f t="shared" ref="T1760:T1823" si="705">SUM(R1760-S1760)</f>
        <v>1089.8414719999998</v>
      </c>
      <c r="U1760" s="14">
        <v>7.71</v>
      </c>
      <c r="V1760" s="40">
        <f t="shared" ref="V1760:V1823" si="706">SUM(R1760-U1760)</f>
        <v>1089.0214719999999</v>
      </c>
      <c r="W1760" s="14">
        <v>7.6</v>
      </c>
      <c r="X1760" s="40">
        <f t="shared" ref="X1760:X1823" si="707">SUM(R1760-W1760)</f>
        <v>1089.131472</v>
      </c>
      <c r="Y1760" s="14">
        <v>4.75</v>
      </c>
      <c r="Z1760" s="40">
        <f t="shared" ref="Z1760:Z1823" si="708">SUM(P1760+Y1760)</f>
        <v>1096.7314719999999</v>
      </c>
      <c r="AA1760" s="14">
        <v>7.06</v>
      </c>
      <c r="AB1760" s="40">
        <f t="shared" ref="AB1760:AB1823" si="709">SUM(Z1760-AA1760)</f>
        <v>1089.671472</v>
      </c>
      <c r="AC1760" s="14">
        <v>7.87</v>
      </c>
      <c r="AD1760" s="40">
        <f t="shared" ref="AD1760:AD1823" si="710">SUM(Z1760-AC1760)</f>
        <v>1088.861472</v>
      </c>
      <c r="AE1760" s="14">
        <v>7.6</v>
      </c>
      <c r="AF1760" s="40">
        <f t="shared" ref="AF1760:AF1823" si="711">SUM(Z1760-AE1760)</f>
        <v>1089.131472</v>
      </c>
      <c r="AG1760" s="29" t="s">
        <v>22</v>
      </c>
      <c r="AH1760" s="29" t="s">
        <v>22</v>
      </c>
      <c r="AI1760" s="29" t="s">
        <v>48</v>
      </c>
      <c r="AJ1760" s="29" t="s">
        <v>5988</v>
      </c>
      <c r="AK1760" s="30" t="s">
        <v>25</v>
      </c>
      <c r="AL1760" s="30" t="s">
        <v>25</v>
      </c>
      <c r="AM1760" s="30" t="s">
        <v>277</v>
      </c>
      <c r="AN1760" s="30" t="s">
        <v>22</v>
      </c>
      <c r="AO1760" s="30" t="s">
        <v>22</v>
      </c>
      <c r="AP1760" s="30"/>
      <c r="AQ1760" s="30" t="s">
        <v>22</v>
      </c>
      <c r="AR1760" s="30" t="s">
        <v>22</v>
      </c>
      <c r="AS1760" s="30"/>
      <c r="AT1760" s="30"/>
      <c r="AU1760" s="30" t="s">
        <v>22</v>
      </c>
      <c r="AV1760" s="30" t="s">
        <v>22</v>
      </c>
      <c r="AW1760" s="30" t="s">
        <v>22</v>
      </c>
      <c r="AX1760" s="30" t="s">
        <v>22</v>
      </c>
      <c r="AY1760" s="30" t="s">
        <v>25</v>
      </c>
      <c r="AZ1760" s="30"/>
      <c r="BA1760" s="30" t="s">
        <v>25</v>
      </c>
      <c r="BB1760" s="30"/>
      <c r="BC1760" s="30" t="s">
        <v>62</v>
      </c>
      <c r="BD1760" s="30"/>
    </row>
    <row r="1761" spans="1:56" x14ac:dyDescent="0.3">
      <c r="A1761" s="31">
        <v>41807</v>
      </c>
      <c r="B1761" s="30" t="s">
        <v>5942</v>
      </c>
      <c r="C1761" s="29">
        <v>24</v>
      </c>
      <c r="D1761" s="29" t="s">
        <v>5906</v>
      </c>
      <c r="E1761" s="30">
        <v>2</v>
      </c>
      <c r="F1761" s="29" t="s">
        <v>72</v>
      </c>
      <c r="G1761" s="29" t="s">
        <v>29</v>
      </c>
      <c r="H1761" s="29" t="s">
        <v>5989</v>
      </c>
      <c r="I1761" s="29" t="s">
        <v>22</v>
      </c>
      <c r="J1761" s="29" t="s">
        <v>5990</v>
      </c>
      <c r="K1761" s="29" t="s">
        <v>5991</v>
      </c>
      <c r="L1761" s="29" t="s">
        <v>3309</v>
      </c>
      <c r="M1761" s="29" t="s">
        <v>5992</v>
      </c>
      <c r="N1761" s="29" t="s">
        <v>5311</v>
      </c>
      <c r="O1761" s="14">
        <v>333.92</v>
      </c>
      <c r="P1761" s="14">
        <f t="shared" si="703"/>
        <v>1095.5247360000001</v>
      </c>
      <c r="Q1761" s="14">
        <v>4.01</v>
      </c>
      <c r="R1761" s="40">
        <f t="shared" si="704"/>
        <v>1099.5347360000001</v>
      </c>
      <c r="S1761" s="14">
        <v>5.58</v>
      </c>
      <c r="T1761" s="40">
        <f t="shared" si="705"/>
        <v>1093.9547360000001</v>
      </c>
      <c r="U1761" s="14">
        <v>6.5</v>
      </c>
      <c r="V1761" s="40">
        <f t="shared" si="706"/>
        <v>1093.0347360000001</v>
      </c>
      <c r="W1761" s="14">
        <v>6.65</v>
      </c>
      <c r="X1761" s="40">
        <f t="shared" si="707"/>
        <v>1092.884736</v>
      </c>
      <c r="Y1761" s="14">
        <v>4.01</v>
      </c>
      <c r="Z1761" s="40">
        <f t="shared" si="708"/>
        <v>1099.5347360000001</v>
      </c>
      <c r="AA1761" s="14">
        <v>5.5</v>
      </c>
      <c r="AB1761" s="40">
        <f t="shared" si="709"/>
        <v>1094.0347360000001</v>
      </c>
      <c r="AC1761" s="14">
        <v>6.61</v>
      </c>
      <c r="AD1761" s="40">
        <f t="shared" si="710"/>
        <v>1092.9247360000002</v>
      </c>
      <c r="AE1761" s="14">
        <v>6.51</v>
      </c>
      <c r="AF1761" s="40">
        <f t="shared" si="711"/>
        <v>1093.0247360000001</v>
      </c>
      <c r="AG1761" s="29" t="s">
        <v>22</v>
      </c>
      <c r="AH1761" s="29" t="s">
        <v>22</v>
      </c>
      <c r="AI1761" s="29" t="s">
        <v>24</v>
      </c>
      <c r="AJ1761" s="29"/>
      <c r="AK1761" s="30" t="s">
        <v>25</v>
      </c>
      <c r="AL1761" s="30" t="s">
        <v>25</v>
      </c>
      <c r="AM1761" s="30" t="s">
        <v>277</v>
      </c>
      <c r="AN1761" s="30" t="s">
        <v>22</v>
      </c>
      <c r="AO1761" s="30" t="s">
        <v>22</v>
      </c>
      <c r="AP1761" s="30"/>
      <c r="AQ1761" s="30" t="s">
        <v>22</v>
      </c>
      <c r="AR1761" s="30" t="s">
        <v>22</v>
      </c>
      <c r="AS1761" s="30"/>
      <c r="AT1761" s="30"/>
      <c r="AU1761" s="30" t="s">
        <v>22</v>
      </c>
      <c r="AV1761" s="30" t="s">
        <v>22</v>
      </c>
      <c r="AW1761" s="30" t="s">
        <v>22</v>
      </c>
      <c r="AX1761" s="30" t="s">
        <v>22</v>
      </c>
      <c r="AY1761" s="30" t="s">
        <v>25</v>
      </c>
      <c r="AZ1761" s="30"/>
      <c r="BA1761" s="30" t="s">
        <v>25</v>
      </c>
      <c r="BB1761" s="30"/>
      <c r="BC1761" s="30" t="s">
        <v>62</v>
      </c>
      <c r="BD1761" s="30"/>
    </row>
    <row r="1762" spans="1:56" x14ac:dyDescent="0.3">
      <c r="A1762" s="31">
        <v>41807</v>
      </c>
      <c r="B1762" s="30" t="s">
        <v>5943</v>
      </c>
      <c r="C1762" s="29">
        <v>25</v>
      </c>
      <c r="D1762" s="29" t="s">
        <v>5906</v>
      </c>
      <c r="E1762" s="30">
        <v>2</v>
      </c>
      <c r="F1762" s="29" t="s">
        <v>72</v>
      </c>
      <c r="G1762" s="29" t="s">
        <v>29</v>
      </c>
      <c r="H1762" s="29" t="s">
        <v>42</v>
      </c>
      <c r="I1762" s="29" t="s">
        <v>22</v>
      </c>
      <c r="J1762" s="29" t="s">
        <v>5993</v>
      </c>
      <c r="K1762" s="29" t="s">
        <v>5994</v>
      </c>
      <c r="L1762" s="29" t="s">
        <v>52</v>
      </c>
      <c r="M1762" s="29" t="s">
        <v>121</v>
      </c>
      <c r="N1762" s="29" t="s">
        <v>4682</v>
      </c>
      <c r="O1762" s="14">
        <v>333.48</v>
      </c>
      <c r="P1762" s="14">
        <f t="shared" si="703"/>
        <v>1094.0811840000001</v>
      </c>
      <c r="Q1762" s="14">
        <v>5.25</v>
      </c>
      <c r="R1762" s="40">
        <f t="shared" si="704"/>
        <v>1099.3311840000001</v>
      </c>
      <c r="S1762" s="14">
        <v>6.63</v>
      </c>
      <c r="T1762" s="40">
        <f t="shared" si="705"/>
        <v>1092.701184</v>
      </c>
      <c r="U1762" s="14">
        <v>7.38</v>
      </c>
      <c r="V1762" s="40">
        <f t="shared" si="706"/>
        <v>1091.951184</v>
      </c>
      <c r="W1762" s="14">
        <v>7.36</v>
      </c>
      <c r="X1762" s="40">
        <f t="shared" si="707"/>
        <v>1091.9711840000002</v>
      </c>
      <c r="Y1762" s="14">
        <v>5.25</v>
      </c>
      <c r="Z1762" s="40">
        <f t="shared" si="708"/>
        <v>1099.3311840000001</v>
      </c>
      <c r="AA1762" s="14">
        <v>7.3</v>
      </c>
      <c r="AB1762" s="40">
        <f t="shared" si="709"/>
        <v>1092.0311840000002</v>
      </c>
      <c r="AC1762" s="14">
        <v>7.6</v>
      </c>
      <c r="AD1762" s="40">
        <f t="shared" si="710"/>
        <v>1091.7311840000002</v>
      </c>
      <c r="AE1762" s="14">
        <v>7.43</v>
      </c>
      <c r="AF1762" s="40">
        <f t="shared" si="711"/>
        <v>1091.9011840000001</v>
      </c>
      <c r="AG1762" s="29" t="s">
        <v>22</v>
      </c>
      <c r="AH1762" s="29" t="s">
        <v>22</v>
      </c>
      <c r="AI1762" s="29" t="s">
        <v>24</v>
      </c>
      <c r="AJ1762" s="29" t="s">
        <v>5995</v>
      </c>
      <c r="AK1762" s="30" t="s">
        <v>25</v>
      </c>
      <c r="AL1762" s="30" t="s">
        <v>25</v>
      </c>
      <c r="AM1762" s="30" t="s">
        <v>277</v>
      </c>
      <c r="AN1762" s="30" t="s">
        <v>22</v>
      </c>
      <c r="AO1762" s="30" t="s">
        <v>22</v>
      </c>
      <c r="AP1762" s="30"/>
      <c r="AQ1762" s="30" t="s">
        <v>22</v>
      </c>
      <c r="AR1762" s="30" t="s">
        <v>22</v>
      </c>
      <c r="AS1762" s="30"/>
      <c r="AT1762" s="30"/>
      <c r="AU1762" s="30" t="s">
        <v>22</v>
      </c>
      <c r="AV1762" s="30" t="s">
        <v>22</v>
      </c>
      <c r="AW1762" s="30" t="s">
        <v>22</v>
      </c>
      <c r="AX1762" s="30" t="s">
        <v>22</v>
      </c>
      <c r="AY1762" s="30" t="s">
        <v>25</v>
      </c>
      <c r="AZ1762" s="30"/>
      <c r="BA1762" s="30" t="s">
        <v>25</v>
      </c>
      <c r="BB1762" s="30"/>
      <c r="BC1762" s="30" t="s">
        <v>62</v>
      </c>
      <c r="BD1762" s="30"/>
    </row>
    <row r="1763" spans="1:56" x14ac:dyDescent="0.3">
      <c r="A1763" s="31">
        <v>41807</v>
      </c>
      <c r="B1763" s="30" t="s">
        <v>5944</v>
      </c>
      <c r="C1763" s="29">
        <v>26</v>
      </c>
      <c r="D1763" s="29" t="s">
        <v>5906</v>
      </c>
      <c r="E1763" s="30">
        <v>2</v>
      </c>
      <c r="F1763" s="29" t="s">
        <v>72</v>
      </c>
      <c r="G1763" s="29" t="s">
        <v>29</v>
      </c>
      <c r="H1763" s="29" t="s">
        <v>5996</v>
      </c>
      <c r="I1763" s="29" t="s">
        <v>22</v>
      </c>
      <c r="J1763" s="29" t="s">
        <v>2908</v>
      </c>
      <c r="K1763" s="29" t="s">
        <v>5997</v>
      </c>
      <c r="L1763" s="29" t="s">
        <v>261</v>
      </c>
      <c r="M1763" s="29" t="s">
        <v>68</v>
      </c>
      <c r="N1763" s="29" t="s">
        <v>4682</v>
      </c>
      <c r="O1763" s="14">
        <v>332.85</v>
      </c>
      <c r="P1763" s="14">
        <f t="shared" si="703"/>
        <v>1092.0142800000001</v>
      </c>
      <c r="Q1763" s="14">
        <v>7.3</v>
      </c>
      <c r="R1763" s="40">
        <f t="shared" si="704"/>
        <v>1099.3142800000001</v>
      </c>
      <c r="S1763" s="14"/>
      <c r="T1763" s="40">
        <f t="shared" si="705"/>
        <v>1099.3142800000001</v>
      </c>
      <c r="U1763" s="14"/>
      <c r="V1763" s="40">
        <f t="shared" si="706"/>
        <v>1099.3142800000001</v>
      </c>
      <c r="W1763" s="14">
        <v>8.5399999999999991</v>
      </c>
      <c r="X1763" s="40">
        <f t="shared" si="707"/>
        <v>1090.7742800000001</v>
      </c>
      <c r="Y1763" s="14">
        <v>7.3</v>
      </c>
      <c r="Z1763" s="40">
        <f t="shared" si="708"/>
        <v>1099.3142800000001</v>
      </c>
      <c r="AA1763" s="14">
        <v>9.2200000000000006</v>
      </c>
      <c r="AB1763" s="40">
        <f t="shared" si="709"/>
        <v>1090.09428</v>
      </c>
      <c r="AC1763" s="14">
        <v>9.6</v>
      </c>
      <c r="AD1763" s="40">
        <f t="shared" si="710"/>
        <v>1089.7142800000001</v>
      </c>
      <c r="AE1763" s="14">
        <v>9.1300000000000008</v>
      </c>
      <c r="AF1763" s="40">
        <f t="shared" si="711"/>
        <v>1090.1842799999999</v>
      </c>
      <c r="AG1763" s="29" t="s">
        <v>22</v>
      </c>
      <c r="AH1763" s="29" t="s">
        <v>22</v>
      </c>
      <c r="AI1763" s="29" t="s">
        <v>41</v>
      </c>
      <c r="AJ1763" s="29" t="s">
        <v>5998</v>
      </c>
      <c r="AK1763" s="30" t="s">
        <v>25</v>
      </c>
      <c r="AL1763" s="30" t="s">
        <v>25</v>
      </c>
      <c r="AM1763" s="30" t="s">
        <v>4959</v>
      </c>
      <c r="AN1763" s="30" t="s">
        <v>22</v>
      </c>
      <c r="AO1763" s="30" t="s">
        <v>22</v>
      </c>
      <c r="AP1763" s="30"/>
      <c r="AQ1763" s="30" t="s">
        <v>22</v>
      </c>
      <c r="AR1763" s="30" t="s">
        <v>22</v>
      </c>
      <c r="AS1763" s="30"/>
      <c r="AT1763" s="30"/>
      <c r="AU1763" s="30" t="s">
        <v>22</v>
      </c>
      <c r="AV1763" s="30" t="s">
        <v>22</v>
      </c>
      <c r="AW1763" s="30" t="s">
        <v>22</v>
      </c>
      <c r="AX1763" s="30" t="s">
        <v>22</v>
      </c>
      <c r="AY1763" s="30" t="s">
        <v>25</v>
      </c>
      <c r="AZ1763" s="30"/>
      <c r="BA1763" s="30" t="s">
        <v>25</v>
      </c>
      <c r="BB1763" s="30"/>
      <c r="BC1763" s="30" t="s">
        <v>62</v>
      </c>
      <c r="BD1763" s="30"/>
    </row>
    <row r="1764" spans="1:56" x14ac:dyDescent="0.3">
      <c r="A1764" s="31">
        <v>41807</v>
      </c>
      <c r="B1764" s="30" t="s">
        <v>5999</v>
      </c>
      <c r="C1764" s="29">
        <v>1</v>
      </c>
      <c r="D1764" s="29" t="s">
        <v>5906</v>
      </c>
      <c r="E1764" s="30">
        <v>3</v>
      </c>
      <c r="F1764" s="29" t="s">
        <v>65</v>
      </c>
      <c r="G1764" s="29" t="s">
        <v>20</v>
      </c>
      <c r="H1764" s="29" t="s">
        <v>42</v>
      </c>
      <c r="I1764" s="29" t="s">
        <v>25</v>
      </c>
      <c r="J1764" s="29" t="s">
        <v>2886</v>
      </c>
      <c r="K1764" s="29" t="s">
        <v>6005</v>
      </c>
      <c r="L1764" s="29" t="s">
        <v>280</v>
      </c>
      <c r="M1764" s="29" t="s">
        <v>46</v>
      </c>
      <c r="N1764" s="29" t="s">
        <v>4702</v>
      </c>
      <c r="O1764" s="14">
        <v>336.08</v>
      </c>
      <c r="P1764" s="14">
        <f t="shared" si="703"/>
        <v>1102.6112639999999</v>
      </c>
      <c r="Q1764" s="14">
        <v>4.25</v>
      </c>
      <c r="R1764" s="40">
        <f t="shared" si="704"/>
        <v>1106.8612639999999</v>
      </c>
      <c r="S1764" s="14">
        <v>8.41</v>
      </c>
      <c r="T1764" s="40">
        <f t="shared" si="705"/>
        <v>1098.4512639999998</v>
      </c>
      <c r="U1764" s="14">
        <v>9.9700000000000006</v>
      </c>
      <c r="V1764" s="40">
        <f t="shared" si="706"/>
        <v>1096.8912639999999</v>
      </c>
      <c r="W1764" s="14">
        <v>9.3000000000000007</v>
      </c>
      <c r="X1764" s="40">
        <f t="shared" si="707"/>
        <v>1097.5612639999999</v>
      </c>
      <c r="Y1764" s="14">
        <v>4.25</v>
      </c>
      <c r="Z1764" s="40">
        <f t="shared" si="708"/>
        <v>1106.8612639999999</v>
      </c>
      <c r="AA1764" s="14">
        <v>11.26</v>
      </c>
      <c r="AB1764" s="40">
        <f t="shared" si="709"/>
        <v>1095.6012639999999</v>
      </c>
      <c r="AC1764" s="14">
        <v>12.79</v>
      </c>
      <c r="AD1764" s="40">
        <f t="shared" si="710"/>
        <v>1094.0712639999999</v>
      </c>
      <c r="AE1764" s="14">
        <v>17.79</v>
      </c>
      <c r="AF1764" s="40">
        <f t="shared" si="711"/>
        <v>1089.0712639999999</v>
      </c>
      <c r="AG1764" s="29" t="s">
        <v>22</v>
      </c>
      <c r="AH1764" s="29" t="s">
        <v>22</v>
      </c>
      <c r="AI1764" s="29" t="s">
        <v>24</v>
      </c>
      <c r="AJ1764" s="29"/>
      <c r="AK1764" s="30" t="s">
        <v>22</v>
      </c>
      <c r="AL1764" s="30" t="s">
        <v>22</v>
      </c>
      <c r="AM1764" s="30"/>
      <c r="AN1764" s="30" t="s">
        <v>22</v>
      </c>
      <c r="AO1764" s="30" t="s">
        <v>22</v>
      </c>
      <c r="AP1764" s="30"/>
      <c r="AQ1764" s="30" t="s">
        <v>22</v>
      </c>
      <c r="AR1764" s="30" t="s">
        <v>22</v>
      </c>
      <c r="AS1764" s="30"/>
      <c r="AT1764" s="30"/>
      <c r="AU1764" s="30" t="s">
        <v>22</v>
      </c>
      <c r="AV1764" s="30" t="s">
        <v>22</v>
      </c>
      <c r="AW1764" s="30" t="s">
        <v>22</v>
      </c>
      <c r="AX1764" s="30" t="s">
        <v>22</v>
      </c>
      <c r="AY1764" s="30" t="s">
        <v>25</v>
      </c>
      <c r="AZ1764" s="30"/>
      <c r="BA1764" s="30" t="s">
        <v>22</v>
      </c>
      <c r="BB1764" s="30"/>
      <c r="BC1764" s="30" t="s">
        <v>62</v>
      </c>
      <c r="BD1764" s="30"/>
    </row>
    <row r="1765" spans="1:56" x14ac:dyDescent="0.3">
      <c r="A1765" s="31">
        <v>41807</v>
      </c>
      <c r="B1765" s="30" t="s">
        <v>6000</v>
      </c>
      <c r="C1765" s="29">
        <v>2</v>
      </c>
      <c r="D1765" s="29" t="s">
        <v>5906</v>
      </c>
      <c r="E1765" s="30">
        <v>3</v>
      </c>
      <c r="F1765" s="29" t="s">
        <v>65</v>
      </c>
      <c r="G1765" s="29" t="s">
        <v>94</v>
      </c>
      <c r="H1765" s="29" t="s">
        <v>238</v>
      </c>
      <c r="I1765" s="29" t="s">
        <v>25</v>
      </c>
      <c r="J1765" s="29" t="s">
        <v>2982</v>
      </c>
      <c r="K1765" s="29" t="s">
        <v>6006</v>
      </c>
      <c r="L1765" s="29" t="s">
        <v>109</v>
      </c>
      <c r="M1765" s="29" t="s">
        <v>59</v>
      </c>
      <c r="N1765" s="29" t="s">
        <v>4677</v>
      </c>
      <c r="O1765" s="14">
        <v>332.83</v>
      </c>
      <c r="P1765" s="14">
        <f t="shared" si="703"/>
        <v>1091.948664</v>
      </c>
      <c r="Q1765" s="14">
        <v>4.3600000000000003</v>
      </c>
      <c r="R1765" s="40">
        <f t="shared" si="704"/>
        <v>1096.3086639999999</v>
      </c>
      <c r="S1765" s="14">
        <v>7.3</v>
      </c>
      <c r="T1765" s="40">
        <f t="shared" si="705"/>
        <v>1089.008664</v>
      </c>
      <c r="U1765" s="14">
        <v>10.63</v>
      </c>
      <c r="V1765" s="40">
        <f t="shared" si="706"/>
        <v>1085.6786639999998</v>
      </c>
      <c r="W1765" s="14">
        <v>10.41</v>
      </c>
      <c r="X1765" s="40">
        <f t="shared" si="707"/>
        <v>1085.8986639999998</v>
      </c>
      <c r="Y1765" s="14">
        <v>4.3600000000000003</v>
      </c>
      <c r="Z1765" s="40">
        <f t="shared" si="708"/>
        <v>1096.3086639999999</v>
      </c>
      <c r="AA1765" s="14">
        <v>7.12</v>
      </c>
      <c r="AB1765" s="40">
        <f t="shared" si="709"/>
        <v>1089.188664</v>
      </c>
      <c r="AC1765" s="14">
        <v>10.4</v>
      </c>
      <c r="AD1765" s="40">
        <f t="shared" si="710"/>
        <v>1085.9086639999998</v>
      </c>
      <c r="AE1765" s="14">
        <v>10.85</v>
      </c>
      <c r="AF1765" s="40">
        <f t="shared" si="711"/>
        <v>1085.458664</v>
      </c>
      <c r="AG1765" s="29" t="s">
        <v>22</v>
      </c>
      <c r="AH1765" s="29" t="s">
        <v>25</v>
      </c>
      <c r="AI1765" s="29" t="s">
        <v>24</v>
      </c>
      <c r="AJ1765" s="29"/>
      <c r="AK1765" s="30" t="s">
        <v>22</v>
      </c>
      <c r="AL1765" s="30" t="s">
        <v>22</v>
      </c>
      <c r="AM1765" s="30"/>
      <c r="AN1765" s="30" t="s">
        <v>22</v>
      </c>
      <c r="AO1765" s="30" t="s">
        <v>22</v>
      </c>
      <c r="AP1765" s="30"/>
      <c r="AQ1765" s="30" t="s">
        <v>22</v>
      </c>
      <c r="AR1765" s="30" t="s">
        <v>22</v>
      </c>
      <c r="AS1765" s="30"/>
      <c r="AT1765" s="30"/>
      <c r="AU1765" s="30" t="s">
        <v>22</v>
      </c>
      <c r="AV1765" s="30" t="s">
        <v>22</v>
      </c>
      <c r="AW1765" s="30" t="s">
        <v>22</v>
      </c>
      <c r="AX1765" s="30" t="s">
        <v>22</v>
      </c>
      <c r="AY1765" s="30" t="s">
        <v>25</v>
      </c>
      <c r="AZ1765" s="30" t="s">
        <v>6007</v>
      </c>
      <c r="BA1765" s="30" t="s">
        <v>22</v>
      </c>
      <c r="BB1765" s="30"/>
      <c r="BC1765" s="30" t="s">
        <v>62</v>
      </c>
      <c r="BD1765" s="30"/>
    </row>
    <row r="1766" spans="1:56" x14ac:dyDescent="0.3">
      <c r="A1766" s="31">
        <v>41807</v>
      </c>
      <c r="B1766" s="30" t="s">
        <v>6001</v>
      </c>
      <c r="C1766" s="29">
        <v>3</v>
      </c>
      <c r="D1766" s="29" t="s">
        <v>5906</v>
      </c>
      <c r="E1766" s="30">
        <v>3</v>
      </c>
      <c r="F1766" s="29" t="s">
        <v>72</v>
      </c>
      <c r="G1766" s="29" t="s">
        <v>29</v>
      </c>
      <c r="H1766" s="29" t="s">
        <v>42</v>
      </c>
      <c r="I1766" s="29" t="s">
        <v>25</v>
      </c>
      <c r="J1766" s="29" t="s">
        <v>2824</v>
      </c>
      <c r="K1766" s="29" t="s">
        <v>6008</v>
      </c>
      <c r="L1766" s="29" t="s">
        <v>35</v>
      </c>
      <c r="M1766" s="29" t="s">
        <v>23</v>
      </c>
      <c r="N1766" s="29" t="s">
        <v>4667</v>
      </c>
      <c r="O1766" s="14">
        <v>332.28</v>
      </c>
      <c r="P1766" s="14">
        <f t="shared" si="703"/>
        <v>1090.1442239999999</v>
      </c>
      <c r="Q1766" s="14">
        <v>5.5</v>
      </c>
      <c r="R1766" s="40">
        <f t="shared" si="704"/>
        <v>1095.6442239999999</v>
      </c>
      <c r="S1766" s="14">
        <v>7.94</v>
      </c>
      <c r="T1766" s="40">
        <f t="shared" si="705"/>
        <v>1087.7042239999998</v>
      </c>
      <c r="U1766" s="14">
        <v>9.75</v>
      </c>
      <c r="V1766" s="40">
        <f t="shared" si="706"/>
        <v>1085.8942239999999</v>
      </c>
      <c r="W1766" s="14">
        <v>9.43</v>
      </c>
      <c r="X1766" s="40">
        <f t="shared" si="707"/>
        <v>1086.2142239999998</v>
      </c>
      <c r="Y1766" s="14">
        <v>5.5</v>
      </c>
      <c r="Z1766" s="40">
        <f t="shared" si="708"/>
        <v>1095.6442239999999</v>
      </c>
      <c r="AA1766" s="14">
        <v>8.27</v>
      </c>
      <c r="AB1766" s="40">
        <f t="shared" si="709"/>
        <v>1087.3742239999999</v>
      </c>
      <c r="AC1766" s="14">
        <v>9.94</v>
      </c>
      <c r="AD1766" s="40">
        <f t="shared" si="710"/>
        <v>1085.7042239999998</v>
      </c>
      <c r="AE1766" s="14">
        <v>9.68</v>
      </c>
      <c r="AF1766" s="40">
        <f t="shared" si="711"/>
        <v>1085.9642239999998</v>
      </c>
      <c r="AG1766" s="29" t="s">
        <v>22</v>
      </c>
      <c r="AH1766" s="29" t="s">
        <v>22</v>
      </c>
      <c r="AI1766" s="29" t="s">
        <v>63</v>
      </c>
      <c r="AJ1766" s="29" t="s">
        <v>5413</v>
      </c>
      <c r="AK1766" s="30" t="s">
        <v>25</v>
      </c>
      <c r="AL1766" s="30" t="s">
        <v>25</v>
      </c>
      <c r="AM1766" s="30" t="s">
        <v>124</v>
      </c>
      <c r="AN1766" s="30" t="s">
        <v>22</v>
      </c>
      <c r="AO1766" s="30" t="s">
        <v>22</v>
      </c>
      <c r="AP1766" s="30"/>
      <c r="AQ1766" s="30" t="s">
        <v>22</v>
      </c>
      <c r="AR1766" s="30" t="s">
        <v>22</v>
      </c>
      <c r="AS1766" s="30"/>
      <c r="AT1766" s="30"/>
      <c r="AU1766" s="30" t="s">
        <v>22</v>
      </c>
      <c r="AV1766" s="30" t="s">
        <v>22</v>
      </c>
      <c r="AW1766" s="30" t="s">
        <v>22</v>
      </c>
      <c r="AX1766" s="30" t="s">
        <v>22</v>
      </c>
      <c r="AY1766" s="30" t="s">
        <v>25</v>
      </c>
      <c r="AZ1766" s="30"/>
      <c r="BA1766" s="30" t="s">
        <v>25</v>
      </c>
      <c r="BB1766" s="30" t="s">
        <v>449</v>
      </c>
      <c r="BC1766" s="30" t="s">
        <v>62</v>
      </c>
      <c r="BD1766" s="30"/>
    </row>
    <row r="1767" spans="1:56" x14ac:dyDescent="0.3">
      <c r="A1767" s="31">
        <v>41807</v>
      </c>
      <c r="B1767" s="30" t="s">
        <v>6002</v>
      </c>
      <c r="C1767" s="29">
        <v>4</v>
      </c>
      <c r="D1767" s="29" t="s">
        <v>5906</v>
      </c>
      <c r="E1767" s="30">
        <v>3</v>
      </c>
      <c r="F1767" s="29" t="s">
        <v>72</v>
      </c>
      <c r="G1767" s="29" t="s">
        <v>94</v>
      </c>
      <c r="H1767" s="29" t="s">
        <v>42</v>
      </c>
      <c r="I1767" s="29" t="s">
        <v>25</v>
      </c>
      <c r="J1767" s="29" t="s">
        <v>2824</v>
      </c>
      <c r="K1767" s="29" t="s">
        <v>6009</v>
      </c>
      <c r="L1767" s="29" t="s">
        <v>317</v>
      </c>
      <c r="M1767" s="29" t="s">
        <v>23</v>
      </c>
      <c r="N1767" s="29" t="s">
        <v>4667</v>
      </c>
      <c r="O1767" s="14">
        <v>332.47</v>
      </c>
      <c r="P1767" s="14">
        <f t="shared" si="703"/>
        <v>1090.7675760000002</v>
      </c>
      <c r="Q1767" s="14">
        <v>4.46</v>
      </c>
      <c r="R1767" s="40">
        <f t="shared" si="704"/>
        <v>1095.2275760000002</v>
      </c>
      <c r="S1767" s="14">
        <v>8</v>
      </c>
      <c r="T1767" s="40">
        <f t="shared" si="705"/>
        <v>1087.2275760000002</v>
      </c>
      <c r="U1767" s="14">
        <v>9.65</v>
      </c>
      <c r="V1767" s="40">
        <f t="shared" si="706"/>
        <v>1085.5775760000001</v>
      </c>
      <c r="W1767" s="14">
        <v>9.14</v>
      </c>
      <c r="X1767" s="40">
        <f t="shared" si="707"/>
        <v>1086.0875760000001</v>
      </c>
      <c r="Y1767" s="14">
        <v>4.46</v>
      </c>
      <c r="Z1767" s="40">
        <f t="shared" si="708"/>
        <v>1095.2275760000002</v>
      </c>
      <c r="AA1767" s="14">
        <v>7.83</v>
      </c>
      <c r="AB1767" s="40">
        <f t="shared" si="709"/>
        <v>1087.3975760000003</v>
      </c>
      <c r="AC1767" s="14">
        <v>8.98</v>
      </c>
      <c r="AD1767" s="40">
        <f t="shared" si="710"/>
        <v>1086.2475760000002</v>
      </c>
      <c r="AE1767" s="14">
        <v>9.2799999999999994</v>
      </c>
      <c r="AF1767" s="40">
        <f t="shared" si="711"/>
        <v>1085.9475760000003</v>
      </c>
      <c r="AG1767" s="29" t="s">
        <v>22</v>
      </c>
      <c r="AH1767" s="29" t="s">
        <v>22</v>
      </c>
      <c r="AI1767" s="29" t="s">
        <v>63</v>
      </c>
      <c r="AJ1767" s="29" t="s">
        <v>5413</v>
      </c>
      <c r="AK1767" s="30" t="s">
        <v>25</v>
      </c>
      <c r="AL1767" s="30" t="s">
        <v>25</v>
      </c>
      <c r="AM1767" s="30" t="s">
        <v>124</v>
      </c>
      <c r="AN1767" s="30" t="s">
        <v>22</v>
      </c>
      <c r="AO1767" s="30" t="s">
        <v>22</v>
      </c>
      <c r="AP1767" s="30"/>
      <c r="AQ1767" s="30" t="s">
        <v>22</v>
      </c>
      <c r="AR1767" s="30" t="s">
        <v>22</v>
      </c>
      <c r="AS1767" s="30"/>
      <c r="AT1767" s="30"/>
      <c r="AU1767" s="30" t="s">
        <v>22</v>
      </c>
      <c r="AV1767" s="30" t="s">
        <v>22</v>
      </c>
      <c r="AW1767" s="30" t="s">
        <v>22</v>
      </c>
      <c r="AX1767" s="30" t="s">
        <v>22</v>
      </c>
      <c r="AY1767" s="30" t="s">
        <v>25</v>
      </c>
      <c r="AZ1767" s="30"/>
      <c r="BA1767" s="30" t="s">
        <v>22</v>
      </c>
      <c r="BB1767" s="30"/>
      <c r="BC1767" s="30" t="s">
        <v>26</v>
      </c>
      <c r="BD1767" s="30"/>
    </row>
    <row r="1768" spans="1:56" x14ac:dyDescent="0.3">
      <c r="A1768" s="31">
        <v>41807</v>
      </c>
      <c r="B1768" s="30" t="s">
        <v>6003</v>
      </c>
      <c r="C1768" s="29">
        <v>5</v>
      </c>
      <c r="D1768" s="29" t="s">
        <v>5906</v>
      </c>
      <c r="E1768" s="30">
        <v>3</v>
      </c>
      <c r="F1768" s="29" t="s">
        <v>72</v>
      </c>
      <c r="G1768" s="29" t="s">
        <v>94</v>
      </c>
      <c r="H1768" s="29" t="s">
        <v>42</v>
      </c>
      <c r="I1768" s="29" t="s">
        <v>22</v>
      </c>
      <c r="J1768" s="29" t="s">
        <v>6010</v>
      </c>
      <c r="K1768" s="29" t="s">
        <v>6011</v>
      </c>
      <c r="L1768" s="29" t="s">
        <v>128</v>
      </c>
      <c r="M1768" s="29" t="s">
        <v>46</v>
      </c>
      <c r="N1768" s="29" t="s">
        <v>4702</v>
      </c>
      <c r="O1768" s="14">
        <v>331.58</v>
      </c>
      <c r="P1768" s="14">
        <f t="shared" si="703"/>
        <v>1087.8476639999999</v>
      </c>
      <c r="Q1768" s="14">
        <v>4.3600000000000003</v>
      </c>
      <c r="R1768" s="40">
        <f t="shared" si="704"/>
        <v>1092.2076639999998</v>
      </c>
      <c r="S1768" s="14">
        <v>7.5</v>
      </c>
      <c r="T1768" s="40">
        <f t="shared" si="705"/>
        <v>1084.7076639999998</v>
      </c>
      <c r="U1768" s="14">
        <v>8.74</v>
      </c>
      <c r="V1768" s="40">
        <f t="shared" si="706"/>
        <v>1083.4676639999998</v>
      </c>
      <c r="W1768" s="14">
        <v>8.64</v>
      </c>
      <c r="X1768" s="40">
        <f t="shared" si="707"/>
        <v>1083.5676639999997</v>
      </c>
      <c r="Y1768" s="14">
        <v>4.3600000000000003</v>
      </c>
      <c r="Z1768" s="40">
        <f t="shared" si="708"/>
        <v>1092.2076639999998</v>
      </c>
      <c r="AA1768" s="14">
        <v>7.76</v>
      </c>
      <c r="AB1768" s="40">
        <f t="shared" si="709"/>
        <v>1084.4476639999998</v>
      </c>
      <c r="AC1768" s="14">
        <v>8.86</v>
      </c>
      <c r="AD1768" s="40">
        <f t="shared" si="710"/>
        <v>1083.3476639999999</v>
      </c>
      <c r="AE1768" s="14">
        <v>9.0299999999999994</v>
      </c>
      <c r="AF1768" s="40">
        <f t="shared" si="711"/>
        <v>1083.1776639999998</v>
      </c>
      <c r="AG1768" s="29" t="s">
        <v>22</v>
      </c>
      <c r="AH1768" s="29" t="s">
        <v>22</v>
      </c>
      <c r="AI1768" s="29" t="s">
        <v>17</v>
      </c>
      <c r="AJ1768" s="29" t="s">
        <v>6012</v>
      </c>
      <c r="AK1768" s="30" t="s">
        <v>25</v>
      </c>
      <c r="AL1768" s="30" t="s">
        <v>22</v>
      </c>
      <c r="AM1768" s="30" t="s">
        <v>6013</v>
      </c>
      <c r="AN1768" s="30" t="s">
        <v>22</v>
      </c>
      <c r="AO1768" s="30" t="s">
        <v>25</v>
      </c>
      <c r="AP1768" s="30" t="s">
        <v>6014</v>
      </c>
      <c r="AQ1768" s="30" t="s">
        <v>22</v>
      </c>
      <c r="AR1768" s="30" t="s">
        <v>22</v>
      </c>
      <c r="AS1768" s="30"/>
      <c r="AT1768" s="30"/>
      <c r="AU1768" s="30" t="s">
        <v>22</v>
      </c>
      <c r="AV1768" s="30" t="s">
        <v>22</v>
      </c>
      <c r="AW1768" s="30" t="s">
        <v>22</v>
      </c>
      <c r="AX1768" s="30" t="s">
        <v>22</v>
      </c>
      <c r="AY1768" s="30" t="s">
        <v>22</v>
      </c>
      <c r="AZ1768" s="30"/>
      <c r="BA1768" s="30" t="s">
        <v>22</v>
      </c>
      <c r="BB1768" s="30"/>
      <c r="BC1768" s="30" t="s">
        <v>62</v>
      </c>
      <c r="BD1768" s="30"/>
    </row>
    <row r="1769" spans="1:56" x14ac:dyDescent="0.3">
      <c r="A1769" s="31">
        <v>41807</v>
      </c>
      <c r="B1769" s="30" t="s">
        <v>6004</v>
      </c>
      <c r="C1769" s="29">
        <v>6</v>
      </c>
      <c r="D1769" s="29" t="s">
        <v>5906</v>
      </c>
      <c r="E1769" s="30">
        <v>3</v>
      </c>
      <c r="F1769" s="29" t="s">
        <v>49</v>
      </c>
      <c r="G1769" s="29" t="s">
        <v>94</v>
      </c>
      <c r="H1769" s="29" t="s">
        <v>42</v>
      </c>
      <c r="I1769" s="29" t="s">
        <v>22</v>
      </c>
      <c r="J1769" s="29" t="s">
        <v>6015</v>
      </c>
      <c r="K1769" s="29" t="s">
        <v>6016</v>
      </c>
      <c r="L1769" s="29" t="s">
        <v>128</v>
      </c>
      <c r="M1769" s="29" t="s">
        <v>46</v>
      </c>
      <c r="N1769" s="29" t="s">
        <v>4667</v>
      </c>
      <c r="O1769" s="14">
        <v>331.52</v>
      </c>
      <c r="P1769" s="14">
        <f t="shared" si="703"/>
        <v>1087.6508160000001</v>
      </c>
      <c r="Q1769" s="14">
        <v>4.45</v>
      </c>
      <c r="R1769" s="40">
        <f t="shared" si="704"/>
        <v>1092.1008160000001</v>
      </c>
      <c r="S1769" s="14">
        <v>6.32</v>
      </c>
      <c r="T1769" s="40">
        <f t="shared" si="705"/>
        <v>1085.7808160000002</v>
      </c>
      <c r="U1769" s="14">
        <v>7.85</v>
      </c>
      <c r="V1769" s="40">
        <f t="shared" si="706"/>
        <v>1084.2508160000002</v>
      </c>
      <c r="W1769" s="14">
        <v>7.75</v>
      </c>
      <c r="X1769" s="40">
        <f t="shared" si="707"/>
        <v>1084.3508160000001</v>
      </c>
      <c r="Y1769" s="14">
        <v>4.45</v>
      </c>
      <c r="Z1769" s="40">
        <f t="shared" si="708"/>
        <v>1092.1008160000001</v>
      </c>
      <c r="AA1769" s="14">
        <v>6.73</v>
      </c>
      <c r="AB1769" s="40">
        <f t="shared" si="709"/>
        <v>1085.3708160000001</v>
      </c>
      <c r="AC1769" s="14">
        <v>8.01</v>
      </c>
      <c r="AD1769" s="40">
        <f t="shared" si="710"/>
        <v>1084.0908160000001</v>
      </c>
      <c r="AE1769" s="14">
        <v>8.3800000000000008</v>
      </c>
      <c r="AF1769" s="40">
        <f t="shared" si="711"/>
        <v>1083.720816</v>
      </c>
      <c r="AG1769" s="29" t="s">
        <v>22</v>
      </c>
      <c r="AH1769" s="29" t="s">
        <v>22</v>
      </c>
      <c r="AI1769" s="29" t="s">
        <v>24</v>
      </c>
      <c r="AJ1769" s="29"/>
      <c r="AK1769" s="30" t="s">
        <v>22</v>
      </c>
      <c r="AL1769" s="30" t="s">
        <v>22</v>
      </c>
      <c r="AM1769" s="30"/>
      <c r="AN1769" s="30" t="s">
        <v>22</v>
      </c>
      <c r="AO1769" s="30" t="s">
        <v>22</v>
      </c>
      <c r="AP1769" s="30"/>
      <c r="AQ1769" s="30" t="s">
        <v>22</v>
      </c>
      <c r="AR1769" s="30" t="s">
        <v>22</v>
      </c>
      <c r="AS1769" s="30"/>
      <c r="AT1769" s="30"/>
      <c r="AU1769" s="30" t="s">
        <v>22</v>
      </c>
      <c r="AV1769" s="30" t="s">
        <v>22</v>
      </c>
      <c r="AW1769" s="30" t="s">
        <v>22</v>
      </c>
      <c r="AX1769" s="30" t="s">
        <v>22</v>
      </c>
      <c r="AY1769" s="30" t="s">
        <v>25</v>
      </c>
      <c r="AZ1769" s="30"/>
      <c r="BA1769" s="30" t="s">
        <v>25</v>
      </c>
      <c r="BB1769" s="30"/>
      <c r="BC1769" s="30" t="s">
        <v>62</v>
      </c>
      <c r="BD1769" s="30"/>
    </row>
    <row r="1770" spans="1:56" x14ac:dyDescent="0.3">
      <c r="A1770" s="31">
        <v>41807</v>
      </c>
      <c r="B1770" s="30" t="s">
        <v>6017</v>
      </c>
      <c r="C1770" s="29">
        <v>1</v>
      </c>
      <c r="D1770" s="29" t="s">
        <v>5906</v>
      </c>
      <c r="E1770" s="30">
        <v>4</v>
      </c>
      <c r="F1770" s="29" t="s">
        <v>65</v>
      </c>
      <c r="G1770" s="29" t="s">
        <v>94</v>
      </c>
      <c r="H1770" s="29" t="s">
        <v>238</v>
      </c>
      <c r="I1770" s="29" t="s">
        <v>25</v>
      </c>
      <c r="J1770" s="29" t="s">
        <v>6022</v>
      </c>
      <c r="K1770" s="29" t="s">
        <v>6023</v>
      </c>
      <c r="L1770" s="29" t="s">
        <v>322</v>
      </c>
      <c r="M1770" s="29" t="s">
        <v>59</v>
      </c>
      <c r="N1770" s="29" t="s">
        <v>4682</v>
      </c>
      <c r="O1770" s="14">
        <v>332.44</v>
      </c>
      <c r="P1770" s="14">
        <f t="shared" si="703"/>
        <v>1090.6691519999999</v>
      </c>
      <c r="Q1770" s="14">
        <v>4.2699999999999996</v>
      </c>
      <c r="R1770" s="40">
        <f t="shared" si="704"/>
        <v>1094.9391519999999</v>
      </c>
      <c r="S1770" s="14">
        <v>7.22</v>
      </c>
      <c r="T1770" s="40">
        <f t="shared" si="705"/>
        <v>1087.7191519999999</v>
      </c>
      <c r="U1770" s="14">
        <v>10.45</v>
      </c>
      <c r="V1770" s="40">
        <f t="shared" si="706"/>
        <v>1084.4891519999999</v>
      </c>
      <c r="W1770" s="14">
        <v>10.210000000000001</v>
      </c>
      <c r="X1770" s="40">
        <f t="shared" si="707"/>
        <v>1084.7291519999999</v>
      </c>
      <c r="Y1770" s="14">
        <v>4.2699999999999996</v>
      </c>
      <c r="Z1770" s="40">
        <f t="shared" si="708"/>
        <v>1094.9391519999999</v>
      </c>
      <c r="AA1770" s="14">
        <v>7.04</v>
      </c>
      <c r="AB1770" s="40">
        <f t="shared" si="709"/>
        <v>1087.899152</v>
      </c>
      <c r="AC1770" s="14">
        <v>10.34</v>
      </c>
      <c r="AD1770" s="40">
        <f t="shared" si="710"/>
        <v>1084.599152</v>
      </c>
      <c r="AE1770" s="14">
        <v>9.44</v>
      </c>
      <c r="AF1770" s="40">
        <f t="shared" si="711"/>
        <v>1085.4991519999999</v>
      </c>
      <c r="AG1770" s="29" t="s">
        <v>22</v>
      </c>
      <c r="AH1770" s="29" t="s">
        <v>22</v>
      </c>
      <c r="AI1770" s="29" t="s">
        <v>24</v>
      </c>
      <c r="AJ1770" s="29"/>
      <c r="AK1770" s="30" t="s">
        <v>22</v>
      </c>
      <c r="AL1770" s="30" t="s">
        <v>22</v>
      </c>
      <c r="AM1770" s="30"/>
      <c r="AN1770" s="30" t="s">
        <v>22</v>
      </c>
      <c r="AO1770" s="30" t="s">
        <v>22</v>
      </c>
      <c r="AP1770" s="30"/>
      <c r="AQ1770" s="30" t="s">
        <v>22</v>
      </c>
      <c r="AR1770" s="30" t="s">
        <v>22</v>
      </c>
      <c r="AS1770" s="30"/>
      <c r="AT1770" s="30"/>
      <c r="AU1770" s="30" t="s">
        <v>22</v>
      </c>
      <c r="AV1770" s="30" t="s">
        <v>22</v>
      </c>
      <c r="AW1770" s="30" t="s">
        <v>22</v>
      </c>
      <c r="AX1770" s="30" t="s">
        <v>22</v>
      </c>
      <c r="AY1770" s="30" t="s">
        <v>25</v>
      </c>
      <c r="AZ1770" s="30"/>
      <c r="BA1770" s="30" t="s">
        <v>25</v>
      </c>
      <c r="BB1770" s="30"/>
      <c r="BC1770" s="30" t="s">
        <v>62</v>
      </c>
      <c r="BD1770" s="30"/>
    </row>
    <row r="1771" spans="1:56" x14ac:dyDescent="0.3">
      <c r="A1771" s="31">
        <v>41807</v>
      </c>
      <c r="B1771" s="30" t="s">
        <v>6018</v>
      </c>
      <c r="C1771" s="29">
        <v>2</v>
      </c>
      <c r="D1771" s="29" t="s">
        <v>5906</v>
      </c>
      <c r="E1771" s="30">
        <v>4</v>
      </c>
      <c r="F1771" s="29" t="s">
        <v>65</v>
      </c>
      <c r="G1771" s="29" t="s">
        <v>20</v>
      </c>
      <c r="H1771" s="29" t="s">
        <v>42</v>
      </c>
      <c r="I1771" s="29" t="s">
        <v>25</v>
      </c>
      <c r="J1771" s="29" t="s">
        <v>6024</v>
      </c>
      <c r="K1771" s="29" t="s">
        <v>6025</v>
      </c>
      <c r="L1771" s="29" t="s">
        <v>195</v>
      </c>
      <c r="M1771" s="29" t="s">
        <v>23</v>
      </c>
      <c r="N1771" s="29" t="s">
        <v>4667</v>
      </c>
      <c r="O1771" s="14">
        <v>331.54</v>
      </c>
      <c r="P1771" s="14">
        <f t="shared" si="703"/>
        <v>1087.7164320000002</v>
      </c>
      <c r="Q1771" s="14">
        <v>6.55</v>
      </c>
      <c r="R1771" s="40">
        <f t="shared" si="704"/>
        <v>1094.2664320000001</v>
      </c>
      <c r="S1771" s="14">
        <v>8.98</v>
      </c>
      <c r="T1771" s="40">
        <f t="shared" si="705"/>
        <v>1085.2864320000001</v>
      </c>
      <c r="U1771" s="14">
        <v>10.59</v>
      </c>
      <c r="V1771" s="40">
        <f t="shared" si="706"/>
        <v>1083.6764320000002</v>
      </c>
      <c r="W1771" s="14">
        <v>10.32</v>
      </c>
      <c r="X1771" s="40">
        <f t="shared" si="707"/>
        <v>1083.9464320000002</v>
      </c>
      <c r="Y1771" s="14">
        <v>6.55</v>
      </c>
      <c r="Z1771" s="40">
        <f t="shared" si="708"/>
        <v>1094.2664320000001</v>
      </c>
      <c r="AA1771" s="14">
        <v>9</v>
      </c>
      <c r="AB1771" s="40">
        <f t="shared" si="709"/>
        <v>1085.2664320000001</v>
      </c>
      <c r="AC1771" s="14">
        <v>10.45</v>
      </c>
      <c r="AD1771" s="40">
        <f t="shared" si="710"/>
        <v>1083.8164320000001</v>
      </c>
      <c r="AE1771" s="14">
        <v>10.48</v>
      </c>
      <c r="AF1771" s="40">
        <f t="shared" si="711"/>
        <v>1083.7864320000001</v>
      </c>
      <c r="AG1771" s="29" t="s">
        <v>22</v>
      </c>
      <c r="AH1771" s="29" t="s">
        <v>22</v>
      </c>
      <c r="AI1771" s="37" t="s">
        <v>63</v>
      </c>
      <c r="AJ1771" s="29" t="s">
        <v>5413</v>
      </c>
      <c r="AK1771" s="30" t="s">
        <v>25</v>
      </c>
      <c r="AL1771" s="30" t="s">
        <v>25</v>
      </c>
      <c r="AM1771" s="30" t="s">
        <v>6026</v>
      </c>
      <c r="AN1771" s="30" t="s">
        <v>22</v>
      </c>
      <c r="AO1771" s="30" t="s">
        <v>22</v>
      </c>
      <c r="AP1771" s="30"/>
      <c r="AQ1771" s="30" t="s">
        <v>22</v>
      </c>
      <c r="AR1771" s="30" t="s">
        <v>22</v>
      </c>
      <c r="AS1771" s="30"/>
      <c r="AT1771" s="30"/>
      <c r="AU1771" s="30" t="s">
        <v>22</v>
      </c>
      <c r="AV1771" s="30" t="s">
        <v>22</v>
      </c>
      <c r="AW1771" s="30" t="s">
        <v>22</v>
      </c>
      <c r="AX1771" s="30" t="s">
        <v>22</v>
      </c>
      <c r="AY1771" s="30" t="s">
        <v>25</v>
      </c>
      <c r="AZ1771" s="30"/>
      <c r="BA1771" s="30" t="s">
        <v>22</v>
      </c>
      <c r="BB1771" s="30"/>
      <c r="BC1771" s="30" t="s">
        <v>62</v>
      </c>
      <c r="BD1771" s="30"/>
    </row>
    <row r="1772" spans="1:56" x14ac:dyDescent="0.3">
      <c r="A1772" s="31">
        <v>41807</v>
      </c>
      <c r="B1772" s="30" t="s">
        <v>6019</v>
      </c>
      <c r="C1772" s="29">
        <v>3</v>
      </c>
      <c r="D1772" s="29" t="s">
        <v>5906</v>
      </c>
      <c r="E1772" s="30">
        <v>4</v>
      </c>
      <c r="F1772" s="29" t="s">
        <v>72</v>
      </c>
      <c r="G1772" s="29" t="s">
        <v>20</v>
      </c>
      <c r="H1772" s="29" t="s">
        <v>42</v>
      </c>
      <c r="I1772" s="29" t="s">
        <v>25</v>
      </c>
      <c r="J1772" s="29" t="s">
        <v>6027</v>
      </c>
      <c r="K1772" s="29" t="s">
        <v>6028</v>
      </c>
      <c r="L1772" s="29" t="s">
        <v>142</v>
      </c>
      <c r="M1772" s="29" t="s">
        <v>23</v>
      </c>
      <c r="N1772" s="29" t="s">
        <v>4667</v>
      </c>
      <c r="O1772" s="14">
        <v>331.78</v>
      </c>
      <c r="P1772" s="14">
        <f t="shared" si="703"/>
        <v>1088.5038239999999</v>
      </c>
      <c r="Q1772" s="14">
        <v>6.29</v>
      </c>
      <c r="R1772" s="40">
        <f t="shared" si="704"/>
        <v>1094.7938239999999</v>
      </c>
      <c r="S1772" s="14">
        <v>9.4700000000000006</v>
      </c>
      <c r="T1772" s="40">
        <f t="shared" si="705"/>
        <v>1085.3238239999998</v>
      </c>
      <c r="U1772" s="14">
        <v>11.4</v>
      </c>
      <c r="V1772" s="40">
        <f t="shared" si="706"/>
        <v>1083.3938239999998</v>
      </c>
      <c r="W1772" s="14">
        <v>11.86</v>
      </c>
      <c r="X1772" s="40">
        <f t="shared" si="707"/>
        <v>1082.933824</v>
      </c>
      <c r="Y1772" s="14">
        <v>6.29</v>
      </c>
      <c r="Z1772" s="40">
        <f t="shared" si="708"/>
        <v>1094.7938239999999</v>
      </c>
      <c r="AA1772" s="14">
        <v>9.68</v>
      </c>
      <c r="AB1772" s="40">
        <f t="shared" si="709"/>
        <v>1085.1138239999998</v>
      </c>
      <c r="AC1772" s="14">
        <v>11.41</v>
      </c>
      <c r="AD1772" s="40">
        <f t="shared" si="710"/>
        <v>1083.3838239999998</v>
      </c>
      <c r="AE1772" s="14">
        <v>11.68</v>
      </c>
      <c r="AF1772" s="40">
        <f t="shared" si="711"/>
        <v>1083.1138239999998</v>
      </c>
      <c r="AG1772" s="29" t="s">
        <v>22</v>
      </c>
      <c r="AH1772" s="29" t="s">
        <v>22</v>
      </c>
      <c r="AI1772" s="29" t="s">
        <v>63</v>
      </c>
      <c r="AJ1772" s="29" t="s">
        <v>5413</v>
      </c>
      <c r="AK1772" s="30" t="s">
        <v>25</v>
      </c>
      <c r="AL1772" s="30" t="s">
        <v>25</v>
      </c>
      <c r="AM1772" s="30" t="s">
        <v>6026</v>
      </c>
      <c r="AN1772" s="30" t="s">
        <v>22</v>
      </c>
      <c r="AO1772" s="30" t="s">
        <v>22</v>
      </c>
      <c r="AP1772" s="30"/>
      <c r="AQ1772" s="30" t="s">
        <v>22</v>
      </c>
      <c r="AR1772" s="30" t="s">
        <v>22</v>
      </c>
      <c r="AS1772" s="30"/>
      <c r="AT1772" s="30"/>
      <c r="AU1772" s="30" t="s">
        <v>22</v>
      </c>
      <c r="AV1772" s="30" t="s">
        <v>22</v>
      </c>
      <c r="AW1772" s="30" t="s">
        <v>22</v>
      </c>
      <c r="AX1772" s="30" t="s">
        <v>22</v>
      </c>
      <c r="AY1772" s="30" t="s">
        <v>25</v>
      </c>
      <c r="AZ1772" s="30"/>
      <c r="BA1772" s="30" t="s">
        <v>22</v>
      </c>
      <c r="BB1772" s="30"/>
      <c r="BC1772" s="30" t="s">
        <v>62</v>
      </c>
      <c r="BD1772" s="30"/>
    </row>
    <row r="1773" spans="1:56" x14ac:dyDescent="0.3">
      <c r="A1773" s="31">
        <v>41807</v>
      </c>
      <c r="B1773" s="30" t="s">
        <v>6020</v>
      </c>
      <c r="C1773" s="29">
        <v>4</v>
      </c>
      <c r="D1773" s="29" t="s">
        <v>5906</v>
      </c>
      <c r="E1773" s="30">
        <v>4</v>
      </c>
      <c r="F1773" s="29" t="s">
        <v>72</v>
      </c>
      <c r="G1773" s="29" t="s">
        <v>94</v>
      </c>
      <c r="H1773" s="29" t="s">
        <v>238</v>
      </c>
      <c r="I1773" s="29" t="s">
        <v>25</v>
      </c>
      <c r="J1773" s="29" t="s">
        <v>6029</v>
      </c>
      <c r="K1773" s="29" t="s">
        <v>6030</v>
      </c>
      <c r="L1773" s="29" t="s">
        <v>418</v>
      </c>
      <c r="M1773" s="29" t="s">
        <v>23</v>
      </c>
      <c r="N1773" s="29" t="s">
        <v>4682</v>
      </c>
      <c r="O1773" s="14">
        <v>330.66</v>
      </c>
      <c r="P1773" s="14">
        <f t="shared" si="703"/>
        <v>1084.829328</v>
      </c>
      <c r="Q1773" s="14">
        <v>4.53</v>
      </c>
      <c r="R1773" s="40">
        <f t="shared" si="704"/>
        <v>1089.359328</v>
      </c>
      <c r="S1773" s="14">
        <v>9.1300000000000008</v>
      </c>
      <c r="T1773" s="40">
        <f t="shared" si="705"/>
        <v>1080.2293279999999</v>
      </c>
      <c r="U1773" s="14">
        <v>11.34</v>
      </c>
      <c r="V1773" s="40">
        <f t="shared" si="706"/>
        <v>1078.0193280000001</v>
      </c>
      <c r="W1773" s="14">
        <v>10.3</v>
      </c>
      <c r="X1773" s="40">
        <f t="shared" si="707"/>
        <v>1079.0593280000001</v>
      </c>
      <c r="Y1773" s="14">
        <v>4.53</v>
      </c>
      <c r="Z1773" s="40">
        <f t="shared" si="708"/>
        <v>1089.359328</v>
      </c>
      <c r="AA1773" s="14">
        <v>9.16</v>
      </c>
      <c r="AB1773" s="40">
        <f t="shared" si="709"/>
        <v>1080.1993279999999</v>
      </c>
      <c r="AC1773" s="14">
        <v>11.38</v>
      </c>
      <c r="AD1773" s="40">
        <f t="shared" si="710"/>
        <v>1077.9793279999999</v>
      </c>
      <c r="AE1773" s="14">
        <v>10.74</v>
      </c>
      <c r="AF1773" s="40">
        <f t="shared" si="711"/>
        <v>1078.619328</v>
      </c>
      <c r="AG1773" s="29" t="s">
        <v>22</v>
      </c>
      <c r="AH1773" s="29" t="s">
        <v>22</v>
      </c>
      <c r="AI1773" s="29" t="s">
        <v>24</v>
      </c>
      <c r="AJ1773" s="29"/>
      <c r="AK1773" s="30" t="s">
        <v>22</v>
      </c>
      <c r="AL1773" s="30" t="s">
        <v>22</v>
      </c>
      <c r="AM1773" s="30"/>
      <c r="AN1773" s="30" t="s">
        <v>22</v>
      </c>
      <c r="AO1773" s="30" t="s">
        <v>22</v>
      </c>
      <c r="AP1773" s="30"/>
      <c r="AQ1773" s="30" t="s">
        <v>22</v>
      </c>
      <c r="AR1773" s="30" t="s">
        <v>22</v>
      </c>
      <c r="AS1773" s="30"/>
      <c r="AT1773" s="30"/>
      <c r="AU1773" s="30" t="s">
        <v>22</v>
      </c>
      <c r="AV1773" s="30" t="s">
        <v>22</v>
      </c>
      <c r="AW1773" s="30" t="s">
        <v>22</v>
      </c>
      <c r="AX1773" s="30" t="s">
        <v>22</v>
      </c>
      <c r="AY1773" s="30" t="s">
        <v>25</v>
      </c>
      <c r="AZ1773" s="30"/>
      <c r="BA1773" s="30" t="s">
        <v>25</v>
      </c>
      <c r="BB1773" s="30" t="s">
        <v>449</v>
      </c>
      <c r="BC1773" s="30" t="s">
        <v>192</v>
      </c>
      <c r="BD1773" s="30"/>
    </row>
    <row r="1774" spans="1:56" x14ac:dyDescent="0.3">
      <c r="A1774" s="31">
        <v>41807</v>
      </c>
      <c r="B1774" s="30" t="s">
        <v>6021</v>
      </c>
      <c r="C1774" s="29">
        <v>5</v>
      </c>
      <c r="D1774" s="29" t="s">
        <v>5906</v>
      </c>
      <c r="E1774" s="30">
        <v>4</v>
      </c>
      <c r="F1774" s="29" t="s">
        <v>49</v>
      </c>
      <c r="G1774" s="29" t="s">
        <v>20</v>
      </c>
      <c r="H1774" s="29" t="s">
        <v>42</v>
      </c>
      <c r="I1774" s="29" t="s">
        <v>22</v>
      </c>
      <c r="J1774" s="29" t="s">
        <v>6031</v>
      </c>
      <c r="K1774" s="29" t="s">
        <v>6032</v>
      </c>
      <c r="L1774" s="29" t="s">
        <v>84</v>
      </c>
      <c r="M1774" s="29" t="s">
        <v>121</v>
      </c>
      <c r="N1774" s="29" t="s">
        <v>4677</v>
      </c>
      <c r="O1774" s="14">
        <v>328.61</v>
      </c>
      <c r="P1774" s="14">
        <f t="shared" si="703"/>
        <v>1078.1036880000001</v>
      </c>
      <c r="Q1774" s="14">
        <v>5.3</v>
      </c>
      <c r="R1774" s="40">
        <f t="shared" si="704"/>
        <v>1083.4036880000001</v>
      </c>
      <c r="S1774" s="14">
        <v>6.14</v>
      </c>
      <c r="T1774" s="40">
        <f t="shared" si="705"/>
        <v>1077.263688</v>
      </c>
      <c r="U1774" s="14">
        <v>7.36</v>
      </c>
      <c r="V1774" s="40">
        <f t="shared" si="706"/>
        <v>1076.0436880000002</v>
      </c>
      <c r="W1774" s="14">
        <v>7.32</v>
      </c>
      <c r="X1774" s="40">
        <f t="shared" si="707"/>
        <v>1076.0836880000002</v>
      </c>
      <c r="Y1774" s="14">
        <v>5.3</v>
      </c>
      <c r="Z1774" s="40">
        <f t="shared" si="708"/>
        <v>1083.4036880000001</v>
      </c>
      <c r="AA1774" s="14">
        <v>6.51</v>
      </c>
      <c r="AB1774" s="40">
        <f t="shared" si="709"/>
        <v>1076.8936880000001</v>
      </c>
      <c r="AC1774" s="14">
        <v>7.27</v>
      </c>
      <c r="AD1774" s="40">
        <f t="shared" si="710"/>
        <v>1076.1336880000001</v>
      </c>
      <c r="AE1774" s="14">
        <v>7.42</v>
      </c>
      <c r="AF1774" s="40">
        <f t="shared" si="711"/>
        <v>1075.983688</v>
      </c>
      <c r="AG1774" s="29" t="s">
        <v>22</v>
      </c>
      <c r="AH1774" s="29" t="s">
        <v>22</v>
      </c>
      <c r="AI1774" s="29" t="s">
        <v>48</v>
      </c>
      <c r="AJ1774" s="29" t="s">
        <v>6033</v>
      </c>
      <c r="AK1774" s="30" t="s">
        <v>22</v>
      </c>
      <c r="AL1774" s="30" t="s">
        <v>25</v>
      </c>
      <c r="AM1774" s="30" t="s">
        <v>124</v>
      </c>
      <c r="AN1774" s="30" t="s">
        <v>22</v>
      </c>
      <c r="AO1774" s="30" t="s">
        <v>22</v>
      </c>
      <c r="AP1774" s="30"/>
      <c r="AQ1774" s="30" t="s">
        <v>22</v>
      </c>
      <c r="AR1774" s="30" t="s">
        <v>22</v>
      </c>
      <c r="AS1774" s="30"/>
      <c r="AT1774" s="30"/>
      <c r="AU1774" s="30" t="s">
        <v>22</v>
      </c>
      <c r="AV1774" s="30" t="s">
        <v>22</v>
      </c>
      <c r="AW1774" s="30" t="s">
        <v>22</v>
      </c>
      <c r="AX1774" s="30" t="s">
        <v>22</v>
      </c>
      <c r="AY1774" s="30" t="s">
        <v>25</v>
      </c>
      <c r="AZ1774" s="30"/>
      <c r="BA1774" s="30" t="s">
        <v>22</v>
      </c>
      <c r="BB1774" s="30"/>
      <c r="BC1774" s="30" t="s">
        <v>26</v>
      </c>
      <c r="BD1774" s="30"/>
    </row>
    <row r="1775" spans="1:56" x14ac:dyDescent="0.3">
      <c r="A1775" s="31">
        <v>41807</v>
      </c>
      <c r="B1775" s="30" t="s">
        <v>6040</v>
      </c>
      <c r="C1775" s="29">
        <v>1</v>
      </c>
      <c r="D1775" s="29" t="s">
        <v>5906</v>
      </c>
      <c r="E1775" s="30">
        <v>5</v>
      </c>
      <c r="F1775" s="29" t="s">
        <v>65</v>
      </c>
      <c r="G1775" s="29" t="s">
        <v>29</v>
      </c>
      <c r="H1775" s="29" t="s">
        <v>42</v>
      </c>
      <c r="I1775" s="29" t="s">
        <v>25</v>
      </c>
      <c r="J1775" s="29" t="s">
        <v>6027</v>
      </c>
      <c r="K1775" s="29" t="s">
        <v>6034</v>
      </c>
      <c r="L1775" s="29" t="s">
        <v>52</v>
      </c>
      <c r="M1775" s="29" t="s">
        <v>23</v>
      </c>
      <c r="N1775" s="29" t="s">
        <v>4667</v>
      </c>
      <c r="O1775" s="14">
        <v>328.55</v>
      </c>
      <c r="P1775" s="14">
        <f t="shared" si="703"/>
        <v>1077.9068400000001</v>
      </c>
      <c r="Q1775" s="14">
        <v>5.46</v>
      </c>
      <c r="R1775" s="40">
        <f t="shared" si="704"/>
        <v>1083.3668400000001</v>
      </c>
      <c r="S1775" s="14">
        <v>8.08</v>
      </c>
      <c r="T1775" s="40">
        <f t="shared" si="705"/>
        <v>1075.2868400000002</v>
      </c>
      <c r="U1775" s="14">
        <v>10.09</v>
      </c>
      <c r="V1775" s="40">
        <f t="shared" si="706"/>
        <v>1073.2768400000002</v>
      </c>
      <c r="W1775" s="14">
        <v>9.9</v>
      </c>
      <c r="X1775" s="40">
        <f t="shared" si="707"/>
        <v>1073.46684</v>
      </c>
      <c r="Y1775" s="14">
        <v>5.46</v>
      </c>
      <c r="Z1775" s="40">
        <f t="shared" si="708"/>
        <v>1083.3668400000001</v>
      </c>
      <c r="AA1775" s="14">
        <v>7.9</v>
      </c>
      <c r="AB1775" s="40">
        <f t="shared" si="709"/>
        <v>1075.46684</v>
      </c>
      <c r="AC1775" s="14">
        <v>8.65</v>
      </c>
      <c r="AD1775" s="40">
        <f t="shared" si="710"/>
        <v>1074.71684</v>
      </c>
      <c r="AE1775" s="14">
        <v>9.6300000000000008</v>
      </c>
      <c r="AF1775" s="40">
        <f t="shared" si="711"/>
        <v>1073.73684</v>
      </c>
      <c r="AG1775" s="29" t="s">
        <v>22</v>
      </c>
      <c r="AH1775" s="29" t="s">
        <v>22</v>
      </c>
      <c r="AI1775" s="29" t="s">
        <v>63</v>
      </c>
      <c r="AJ1775" s="29" t="s">
        <v>5413</v>
      </c>
      <c r="AK1775" s="30" t="s">
        <v>22</v>
      </c>
      <c r="AL1775" s="30" t="s">
        <v>25</v>
      </c>
      <c r="AM1775" s="30" t="s">
        <v>6035</v>
      </c>
      <c r="AN1775" s="30" t="s">
        <v>22</v>
      </c>
      <c r="AO1775" s="30" t="s">
        <v>22</v>
      </c>
      <c r="AP1775" s="30"/>
      <c r="AQ1775" s="30" t="s">
        <v>22</v>
      </c>
      <c r="AR1775" s="30" t="s">
        <v>22</v>
      </c>
      <c r="AS1775" s="30"/>
      <c r="AT1775" s="30"/>
      <c r="AU1775" s="30" t="s">
        <v>22</v>
      </c>
      <c r="AV1775" s="30" t="s">
        <v>22</v>
      </c>
      <c r="AW1775" s="30" t="s">
        <v>22</v>
      </c>
      <c r="AX1775" s="30" t="s">
        <v>22</v>
      </c>
      <c r="AY1775" s="30" t="s">
        <v>25</v>
      </c>
      <c r="AZ1775" s="30"/>
      <c r="BA1775" s="30" t="s">
        <v>25</v>
      </c>
      <c r="BB1775" s="30" t="s">
        <v>5117</v>
      </c>
      <c r="BC1775" s="30" t="s">
        <v>62</v>
      </c>
      <c r="BD1775" s="30"/>
    </row>
    <row r="1776" spans="1:56" x14ac:dyDescent="0.3">
      <c r="A1776" s="31">
        <v>41807</v>
      </c>
      <c r="B1776" s="30" t="s">
        <v>6039</v>
      </c>
      <c r="C1776" s="29">
        <v>2</v>
      </c>
      <c r="D1776" s="29" t="s">
        <v>5906</v>
      </c>
      <c r="E1776" s="30">
        <v>5</v>
      </c>
      <c r="F1776" s="29" t="s">
        <v>72</v>
      </c>
      <c r="G1776" s="29" t="s">
        <v>29</v>
      </c>
      <c r="H1776" s="29" t="s">
        <v>42</v>
      </c>
      <c r="I1776" s="29" t="s">
        <v>25</v>
      </c>
      <c r="J1776" s="29" t="s">
        <v>6036</v>
      </c>
      <c r="K1776" s="29" t="s">
        <v>6037</v>
      </c>
      <c r="L1776" s="29" t="s">
        <v>229</v>
      </c>
      <c r="M1776" s="29" t="s">
        <v>23</v>
      </c>
      <c r="N1776" s="29" t="s">
        <v>4667</v>
      </c>
      <c r="O1776" s="14">
        <v>327.52</v>
      </c>
      <c r="P1776" s="14">
        <f t="shared" si="703"/>
        <v>1074.5276160000001</v>
      </c>
      <c r="Q1776" s="14">
        <v>6.12</v>
      </c>
      <c r="R1776" s="40">
        <f t="shared" si="704"/>
        <v>1080.647616</v>
      </c>
      <c r="S1776" s="14">
        <v>7.85</v>
      </c>
      <c r="T1776" s="40">
        <f t="shared" si="705"/>
        <v>1072.7976160000001</v>
      </c>
      <c r="U1776" s="14">
        <v>9.69</v>
      </c>
      <c r="V1776" s="40">
        <f t="shared" si="706"/>
        <v>1070.9576159999999</v>
      </c>
      <c r="W1776" s="14">
        <v>9.58</v>
      </c>
      <c r="X1776" s="40">
        <f t="shared" si="707"/>
        <v>1071.067616</v>
      </c>
      <c r="Y1776" s="14">
        <v>6.12</v>
      </c>
      <c r="Z1776" s="40">
        <f t="shared" si="708"/>
        <v>1080.647616</v>
      </c>
      <c r="AA1776" s="14">
        <v>7.5</v>
      </c>
      <c r="AB1776" s="40">
        <f t="shared" si="709"/>
        <v>1073.147616</v>
      </c>
      <c r="AC1776" s="14">
        <v>9.6300000000000008</v>
      </c>
      <c r="AD1776" s="40">
        <f t="shared" si="710"/>
        <v>1071.0176159999999</v>
      </c>
      <c r="AE1776" s="14">
        <v>9.4600000000000009</v>
      </c>
      <c r="AF1776" s="40">
        <f t="shared" si="711"/>
        <v>1071.1876159999999</v>
      </c>
      <c r="AG1776" s="29" t="s">
        <v>22</v>
      </c>
      <c r="AH1776" s="29" t="s">
        <v>22</v>
      </c>
      <c r="AI1776" s="29" t="s">
        <v>24</v>
      </c>
      <c r="AJ1776" s="29"/>
      <c r="AK1776" s="30" t="s">
        <v>22</v>
      </c>
      <c r="AL1776" s="30" t="s">
        <v>22</v>
      </c>
      <c r="AM1776" s="30"/>
      <c r="AN1776" s="30" t="s">
        <v>22</v>
      </c>
      <c r="AO1776" s="30" t="s">
        <v>22</v>
      </c>
      <c r="AP1776" s="30"/>
      <c r="AQ1776" s="30" t="s">
        <v>22</v>
      </c>
      <c r="AR1776" s="30" t="s">
        <v>22</v>
      </c>
      <c r="AS1776" s="30"/>
      <c r="AT1776" s="30"/>
      <c r="AU1776" s="30" t="s">
        <v>22</v>
      </c>
      <c r="AV1776" s="30" t="s">
        <v>22</v>
      </c>
      <c r="AW1776" s="30" t="s">
        <v>22</v>
      </c>
      <c r="AX1776" s="30" t="s">
        <v>22</v>
      </c>
      <c r="AY1776" s="30" t="s">
        <v>25</v>
      </c>
      <c r="AZ1776" s="30"/>
      <c r="BA1776" s="30" t="s">
        <v>25</v>
      </c>
      <c r="BB1776" s="30" t="s">
        <v>449</v>
      </c>
      <c r="BC1776" s="30" t="s">
        <v>62</v>
      </c>
      <c r="BD1776" s="30"/>
    </row>
    <row r="1777" spans="1:56" x14ac:dyDescent="0.3">
      <c r="A1777" s="31">
        <v>41807</v>
      </c>
      <c r="B1777" s="30" t="s">
        <v>6041</v>
      </c>
      <c r="C1777" s="29">
        <v>3</v>
      </c>
      <c r="D1777" s="29" t="s">
        <v>5906</v>
      </c>
      <c r="E1777" s="30">
        <v>5</v>
      </c>
      <c r="F1777" s="29" t="s">
        <v>72</v>
      </c>
      <c r="G1777" s="29" t="s">
        <v>29</v>
      </c>
      <c r="H1777" s="29" t="s">
        <v>42</v>
      </c>
      <c r="I1777" s="29" t="s">
        <v>25</v>
      </c>
      <c r="J1777" s="29" t="s">
        <v>6036</v>
      </c>
      <c r="K1777" s="29" t="s">
        <v>6038</v>
      </c>
      <c r="L1777" s="29" t="s">
        <v>35</v>
      </c>
      <c r="M1777" s="29" t="s">
        <v>23</v>
      </c>
      <c r="N1777" s="29" t="s">
        <v>4667</v>
      </c>
      <c r="O1777" s="14">
        <v>327.81</v>
      </c>
      <c r="P1777" s="14">
        <f t="shared" si="703"/>
        <v>1075.4790480000001</v>
      </c>
      <c r="Q1777" s="14">
        <v>5.53</v>
      </c>
      <c r="R1777" s="40">
        <f t="shared" si="704"/>
        <v>1081.0090480000001</v>
      </c>
      <c r="S1777" s="14">
        <v>7.49</v>
      </c>
      <c r="T1777" s="40">
        <f t="shared" si="705"/>
        <v>1073.5190480000001</v>
      </c>
      <c r="U1777" s="14">
        <v>9.67</v>
      </c>
      <c r="V1777" s="40">
        <f t="shared" si="706"/>
        <v>1071.339048</v>
      </c>
      <c r="W1777" s="14">
        <v>9.59</v>
      </c>
      <c r="X1777" s="40">
        <f t="shared" si="707"/>
        <v>1071.4190480000002</v>
      </c>
      <c r="Y1777" s="14">
        <v>5.53</v>
      </c>
      <c r="Z1777" s="40">
        <f t="shared" si="708"/>
        <v>1081.0090480000001</v>
      </c>
      <c r="AA1777" s="14">
        <v>7.58</v>
      </c>
      <c r="AB1777" s="40">
        <f t="shared" si="709"/>
        <v>1073.4290480000002</v>
      </c>
      <c r="AC1777" s="14">
        <v>9.73</v>
      </c>
      <c r="AD1777" s="40">
        <f t="shared" si="710"/>
        <v>1071.2790480000001</v>
      </c>
      <c r="AE1777" s="14">
        <v>9.67</v>
      </c>
      <c r="AF1777" s="40">
        <f t="shared" si="711"/>
        <v>1071.339048</v>
      </c>
      <c r="AG1777" s="29" t="s">
        <v>22</v>
      </c>
      <c r="AH1777" s="29" t="s">
        <v>22</v>
      </c>
      <c r="AI1777" s="29" t="s">
        <v>24</v>
      </c>
      <c r="AJ1777" s="29"/>
      <c r="AK1777" s="30" t="s">
        <v>22</v>
      </c>
      <c r="AL1777" s="30" t="s">
        <v>22</v>
      </c>
      <c r="AM1777" s="30"/>
      <c r="AN1777" s="30" t="s">
        <v>22</v>
      </c>
      <c r="AO1777" s="30" t="s">
        <v>22</v>
      </c>
      <c r="AP1777" s="30"/>
      <c r="AQ1777" s="30" t="s">
        <v>22</v>
      </c>
      <c r="AR1777" s="30" t="s">
        <v>22</v>
      </c>
      <c r="AS1777" s="30"/>
      <c r="AT1777" s="30"/>
      <c r="AU1777" s="30" t="s">
        <v>22</v>
      </c>
      <c r="AV1777" s="30" t="s">
        <v>22</v>
      </c>
      <c r="AW1777" s="30" t="s">
        <v>22</v>
      </c>
      <c r="AX1777" s="30" t="s">
        <v>22</v>
      </c>
      <c r="AY1777" s="30" t="s">
        <v>25</v>
      </c>
      <c r="AZ1777" s="30"/>
      <c r="BA1777" s="30" t="s">
        <v>25</v>
      </c>
      <c r="BB1777" s="30"/>
      <c r="BC1777" s="30" t="s">
        <v>62</v>
      </c>
      <c r="BD1777" s="30"/>
    </row>
    <row r="1778" spans="1:56" x14ac:dyDescent="0.3">
      <c r="A1778" s="31">
        <v>41807</v>
      </c>
      <c r="B1778" s="30" t="s">
        <v>6042</v>
      </c>
      <c r="C1778" s="29">
        <v>1</v>
      </c>
      <c r="D1778" s="29" t="s">
        <v>5906</v>
      </c>
      <c r="E1778" s="30">
        <v>6</v>
      </c>
      <c r="F1778" s="29" t="s">
        <v>49</v>
      </c>
      <c r="G1778" s="29" t="s">
        <v>20</v>
      </c>
      <c r="H1778" s="29" t="s">
        <v>42</v>
      </c>
      <c r="I1778" s="29" t="s">
        <v>22</v>
      </c>
      <c r="J1778" s="29" t="s">
        <v>6050</v>
      </c>
      <c r="K1778" s="29" t="s">
        <v>6051</v>
      </c>
      <c r="L1778" s="29" t="s">
        <v>75</v>
      </c>
      <c r="M1778" s="29" t="s">
        <v>121</v>
      </c>
      <c r="N1778" s="29" t="s">
        <v>4667</v>
      </c>
      <c r="O1778" s="14">
        <v>323.10000000000002</v>
      </c>
      <c r="P1778" s="14">
        <f t="shared" si="703"/>
        <v>1060.0264800000002</v>
      </c>
      <c r="Q1778" s="14">
        <v>5.53</v>
      </c>
      <c r="R1778" s="40">
        <f t="shared" si="704"/>
        <v>1065.5564800000002</v>
      </c>
      <c r="S1778" s="14">
        <v>7.3</v>
      </c>
      <c r="T1778" s="40">
        <f t="shared" si="705"/>
        <v>1058.2564800000002</v>
      </c>
      <c r="U1778" s="14">
        <v>8.58</v>
      </c>
      <c r="V1778" s="40">
        <f t="shared" si="706"/>
        <v>1056.9764800000003</v>
      </c>
      <c r="W1778" s="14">
        <v>7.96</v>
      </c>
      <c r="X1778" s="40">
        <f t="shared" si="707"/>
        <v>1057.5964800000002</v>
      </c>
      <c r="Y1778" s="14">
        <v>5.53</v>
      </c>
      <c r="Z1778" s="40">
        <f t="shared" si="708"/>
        <v>1065.5564800000002</v>
      </c>
      <c r="AA1778" s="14">
        <v>7.42</v>
      </c>
      <c r="AB1778" s="40">
        <f t="shared" si="709"/>
        <v>1058.1364800000001</v>
      </c>
      <c r="AC1778" s="14">
        <v>8.65</v>
      </c>
      <c r="AD1778" s="40">
        <f t="shared" si="710"/>
        <v>1056.9064800000001</v>
      </c>
      <c r="AE1778" s="14">
        <v>7.99</v>
      </c>
      <c r="AF1778" s="40">
        <f t="shared" si="711"/>
        <v>1057.5664800000002</v>
      </c>
      <c r="AG1778" s="29" t="s">
        <v>22</v>
      </c>
      <c r="AH1778" s="29" t="s">
        <v>22</v>
      </c>
      <c r="AI1778" s="29" t="s">
        <v>28</v>
      </c>
      <c r="AJ1778" s="29" t="s">
        <v>6052</v>
      </c>
      <c r="AK1778" s="30" t="s">
        <v>22</v>
      </c>
      <c r="AL1778" s="30" t="s">
        <v>22</v>
      </c>
      <c r="AM1778" s="30"/>
      <c r="AN1778" s="30" t="s">
        <v>22</v>
      </c>
      <c r="AO1778" s="30" t="s">
        <v>22</v>
      </c>
      <c r="AP1778" s="30"/>
      <c r="AQ1778" s="30" t="s">
        <v>22</v>
      </c>
      <c r="AR1778" s="30" t="s">
        <v>22</v>
      </c>
      <c r="AS1778" s="30"/>
      <c r="AT1778" s="30"/>
      <c r="AU1778" s="30" t="s">
        <v>22</v>
      </c>
      <c r="AV1778" s="30" t="s">
        <v>22</v>
      </c>
      <c r="AW1778" s="30" t="s">
        <v>22</v>
      </c>
      <c r="AX1778" s="30" t="s">
        <v>22</v>
      </c>
      <c r="AY1778" s="30" t="s">
        <v>25</v>
      </c>
      <c r="AZ1778" s="30"/>
      <c r="BA1778" s="30" t="s">
        <v>22</v>
      </c>
      <c r="BB1778" s="30"/>
      <c r="BC1778" s="30" t="s">
        <v>26</v>
      </c>
      <c r="BD1778" s="30"/>
    </row>
    <row r="1779" spans="1:56" x14ac:dyDescent="0.3">
      <c r="A1779" s="31">
        <v>41807</v>
      </c>
      <c r="B1779" s="30" t="s">
        <v>6043</v>
      </c>
      <c r="C1779" s="29">
        <v>2</v>
      </c>
      <c r="D1779" s="29" t="s">
        <v>5906</v>
      </c>
      <c r="E1779" s="30">
        <v>6</v>
      </c>
      <c r="F1779" s="29" t="s">
        <v>19</v>
      </c>
      <c r="G1779" s="29" t="s">
        <v>29</v>
      </c>
      <c r="H1779" s="29" t="s">
        <v>42</v>
      </c>
      <c r="I1779" s="29" t="s">
        <v>22</v>
      </c>
      <c r="J1779" s="29" t="s">
        <v>6053</v>
      </c>
      <c r="K1779" s="29" t="s">
        <v>6054</v>
      </c>
      <c r="L1779" s="29" t="s">
        <v>120</v>
      </c>
      <c r="M1779" s="29" t="s">
        <v>121</v>
      </c>
      <c r="N1779" s="29" t="s">
        <v>4667</v>
      </c>
      <c r="O1779" s="14">
        <v>323.83</v>
      </c>
      <c r="P1779" s="14">
        <f t="shared" si="703"/>
        <v>1062.421464</v>
      </c>
      <c r="Q1779" s="14">
        <v>4.5999999999999996</v>
      </c>
      <c r="R1779" s="40">
        <f t="shared" si="704"/>
        <v>1067.0214639999999</v>
      </c>
      <c r="S1779" s="14">
        <v>7.24</v>
      </c>
      <c r="T1779" s="40">
        <f t="shared" si="705"/>
        <v>1059.7814639999999</v>
      </c>
      <c r="U1779" s="14">
        <v>8.5</v>
      </c>
      <c r="V1779" s="40">
        <f t="shared" si="706"/>
        <v>1058.5214639999999</v>
      </c>
      <c r="W1779" s="14">
        <v>7.47</v>
      </c>
      <c r="X1779" s="40">
        <f t="shared" si="707"/>
        <v>1059.5514639999999</v>
      </c>
      <c r="Y1779" s="14">
        <v>4.5999999999999996</v>
      </c>
      <c r="Z1779" s="40">
        <f t="shared" si="708"/>
        <v>1067.0214639999999</v>
      </c>
      <c r="AA1779" s="14">
        <v>7.28</v>
      </c>
      <c r="AB1779" s="40">
        <f t="shared" si="709"/>
        <v>1059.741464</v>
      </c>
      <c r="AC1779" s="14">
        <v>8.5399999999999991</v>
      </c>
      <c r="AD1779" s="40">
        <f t="shared" si="710"/>
        <v>1058.481464</v>
      </c>
      <c r="AE1779" s="14">
        <v>7.64</v>
      </c>
      <c r="AF1779" s="40">
        <f t="shared" si="711"/>
        <v>1059.3814639999998</v>
      </c>
      <c r="AG1779" s="29" t="s">
        <v>22</v>
      </c>
      <c r="AH1779" s="29" t="s">
        <v>22</v>
      </c>
      <c r="AI1779" s="29" t="s">
        <v>28</v>
      </c>
      <c r="AJ1779" s="29" t="s">
        <v>6055</v>
      </c>
      <c r="AK1779" s="30" t="s">
        <v>22</v>
      </c>
      <c r="AL1779" s="30" t="s">
        <v>22</v>
      </c>
      <c r="AM1779" s="30"/>
      <c r="AN1779" s="30" t="s">
        <v>22</v>
      </c>
      <c r="AO1779" s="30" t="s">
        <v>25</v>
      </c>
      <c r="AP1779" s="30" t="s">
        <v>6056</v>
      </c>
      <c r="AQ1779" s="30" t="s">
        <v>22</v>
      </c>
      <c r="AR1779" s="30" t="s">
        <v>22</v>
      </c>
      <c r="AS1779" s="30"/>
      <c r="AT1779" s="30"/>
      <c r="AU1779" s="30" t="s">
        <v>22</v>
      </c>
      <c r="AV1779" s="30" t="s">
        <v>22</v>
      </c>
      <c r="AW1779" s="30" t="s">
        <v>22</v>
      </c>
      <c r="AX1779" s="30" t="s">
        <v>22</v>
      </c>
      <c r="AY1779" s="30" t="s">
        <v>25</v>
      </c>
      <c r="AZ1779" s="30"/>
      <c r="BA1779" s="30" t="s">
        <v>25</v>
      </c>
      <c r="BB1779" s="30" t="s">
        <v>6057</v>
      </c>
      <c r="BC1779" s="30" t="s">
        <v>62</v>
      </c>
      <c r="BD1779" s="30"/>
    </row>
    <row r="1780" spans="1:56" x14ac:dyDescent="0.3">
      <c r="A1780" s="31">
        <v>41807</v>
      </c>
      <c r="B1780" s="30" t="s">
        <v>6044</v>
      </c>
      <c r="C1780" s="29">
        <v>3</v>
      </c>
      <c r="D1780" s="29" t="s">
        <v>5906</v>
      </c>
      <c r="E1780" s="30">
        <v>6</v>
      </c>
      <c r="F1780" s="29" t="s">
        <v>19</v>
      </c>
      <c r="G1780" s="29" t="s">
        <v>20</v>
      </c>
      <c r="H1780" s="29" t="s">
        <v>42</v>
      </c>
      <c r="I1780" s="29" t="s">
        <v>22</v>
      </c>
      <c r="J1780" s="29" t="s">
        <v>6058</v>
      </c>
      <c r="K1780" s="29" t="s">
        <v>6059</v>
      </c>
      <c r="L1780" s="29" t="s">
        <v>261</v>
      </c>
      <c r="M1780" s="29" t="s">
        <v>46</v>
      </c>
      <c r="N1780" s="29" t="s">
        <v>4702</v>
      </c>
      <c r="O1780" s="14">
        <v>324.41000000000003</v>
      </c>
      <c r="P1780" s="14">
        <f t="shared" si="703"/>
        <v>1064.3243280000002</v>
      </c>
      <c r="Q1780" s="14">
        <v>4.9000000000000004</v>
      </c>
      <c r="R1780" s="40">
        <f t="shared" si="704"/>
        <v>1069.2243280000002</v>
      </c>
      <c r="S1780" s="14">
        <v>5.89</v>
      </c>
      <c r="T1780" s="40">
        <f t="shared" si="705"/>
        <v>1063.3343280000001</v>
      </c>
      <c r="U1780" s="14">
        <v>7.33</v>
      </c>
      <c r="V1780" s="40">
        <f t="shared" si="706"/>
        <v>1061.8943280000003</v>
      </c>
      <c r="W1780" s="14">
        <v>7</v>
      </c>
      <c r="X1780" s="40">
        <f t="shared" si="707"/>
        <v>1062.2243280000002</v>
      </c>
      <c r="Y1780" s="14">
        <v>4.9000000000000004</v>
      </c>
      <c r="Z1780" s="40">
        <f t="shared" si="708"/>
        <v>1069.2243280000002</v>
      </c>
      <c r="AA1780" s="14">
        <v>6.69</v>
      </c>
      <c r="AB1780" s="40">
        <f t="shared" si="709"/>
        <v>1062.5343280000002</v>
      </c>
      <c r="AC1780" s="14">
        <v>7.71</v>
      </c>
      <c r="AD1780" s="40">
        <f t="shared" si="710"/>
        <v>1061.5143280000002</v>
      </c>
      <c r="AE1780" s="14">
        <v>7.91</v>
      </c>
      <c r="AF1780" s="40">
        <f t="shared" si="711"/>
        <v>1061.3143280000002</v>
      </c>
      <c r="AG1780" s="29" t="s">
        <v>22</v>
      </c>
      <c r="AH1780" s="29" t="s">
        <v>22</v>
      </c>
      <c r="AI1780" s="29" t="s">
        <v>24</v>
      </c>
      <c r="AJ1780" s="29"/>
      <c r="AK1780" s="30" t="s">
        <v>22</v>
      </c>
      <c r="AL1780" s="30" t="s">
        <v>25</v>
      </c>
      <c r="AM1780" s="30" t="s">
        <v>124</v>
      </c>
      <c r="AN1780" s="30" t="s">
        <v>22</v>
      </c>
      <c r="AO1780" s="30" t="s">
        <v>22</v>
      </c>
      <c r="AP1780" s="30"/>
      <c r="AQ1780" s="30" t="s">
        <v>22</v>
      </c>
      <c r="AR1780" s="30" t="s">
        <v>22</v>
      </c>
      <c r="AS1780" s="30"/>
      <c r="AT1780" s="30"/>
      <c r="AU1780" s="30" t="s">
        <v>22</v>
      </c>
      <c r="AV1780" s="30" t="s">
        <v>22</v>
      </c>
      <c r="AW1780" s="30" t="s">
        <v>22</v>
      </c>
      <c r="AX1780" s="30" t="s">
        <v>22</v>
      </c>
      <c r="AY1780" s="30" t="s">
        <v>25</v>
      </c>
      <c r="AZ1780" s="30"/>
      <c r="BA1780" s="30" t="s">
        <v>22</v>
      </c>
      <c r="BB1780" s="30"/>
      <c r="BC1780" s="30" t="s">
        <v>26</v>
      </c>
      <c r="BD1780" s="30"/>
    </row>
    <row r="1781" spans="1:56" x14ac:dyDescent="0.3">
      <c r="A1781" s="31">
        <v>41807</v>
      </c>
      <c r="B1781" s="30" t="s">
        <v>6045</v>
      </c>
      <c r="C1781" s="29">
        <v>4</v>
      </c>
      <c r="D1781" s="29" t="s">
        <v>5906</v>
      </c>
      <c r="E1781" s="30">
        <v>6</v>
      </c>
      <c r="F1781" s="29" t="s">
        <v>65</v>
      </c>
      <c r="G1781" s="29" t="s">
        <v>20</v>
      </c>
      <c r="H1781" s="29" t="s">
        <v>42</v>
      </c>
      <c r="I1781" s="29" t="s">
        <v>25</v>
      </c>
      <c r="J1781" s="29" t="s">
        <v>6036</v>
      </c>
      <c r="K1781" s="29" t="s">
        <v>6060</v>
      </c>
      <c r="L1781" s="29" t="s">
        <v>52</v>
      </c>
      <c r="M1781" s="29" t="s">
        <v>23</v>
      </c>
      <c r="N1781" s="29" t="s">
        <v>4667</v>
      </c>
      <c r="O1781" s="14">
        <v>326.7</v>
      </c>
      <c r="P1781" s="14">
        <f t="shared" si="703"/>
        <v>1071.83736</v>
      </c>
      <c r="Q1781" s="14">
        <v>5.83</v>
      </c>
      <c r="R1781" s="40">
        <f t="shared" si="704"/>
        <v>1077.6673599999999</v>
      </c>
      <c r="S1781" s="14">
        <v>7.36</v>
      </c>
      <c r="T1781" s="40">
        <f t="shared" si="705"/>
        <v>1070.30736</v>
      </c>
      <c r="U1781" s="14">
        <v>9.42</v>
      </c>
      <c r="V1781" s="40">
        <f t="shared" si="706"/>
        <v>1068.2473599999998</v>
      </c>
      <c r="W1781" s="14">
        <v>9.32</v>
      </c>
      <c r="X1781" s="40">
        <f t="shared" si="707"/>
        <v>1068.34736</v>
      </c>
      <c r="Y1781" s="14">
        <v>5.83</v>
      </c>
      <c r="Z1781" s="40">
        <f t="shared" si="708"/>
        <v>1077.6673599999999</v>
      </c>
      <c r="AA1781" s="14">
        <v>7.28</v>
      </c>
      <c r="AB1781" s="40">
        <f t="shared" si="709"/>
        <v>1070.3873599999999</v>
      </c>
      <c r="AC1781" s="14">
        <v>9.3800000000000008</v>
      </c>
      <c r="AD1781" s="40">
        <f t="shared" si="710"/>
        <v>1068.2873599999998</v>
      </c>
      <c r="AE1781" s="14">
        <v>9.5</v>
      </c>
      <c r="AF1781" s="40">
        <f t="shared" si="711"/>
        <v>1068.1673599999999</v>
      </c>
      <c r="AG1781" s="29" t="s">
        <v>22</v>
      </c>
      <c r="AH1781" s="29" t="s">
        <v>22</v>
      </c>
      <c r="AI1781" s="29" t="s">
        <v>24</v>
      </c>
      <c r="AJ1781" s="29"/>
      <c r="AK1781" s="30" t="s">
        <v>22</v>
      </c>
      <c r="AL1781" s="30" t="s">
        <v>22</v>
      </c>
      <c r="AM1781" s="30" t="s">
        <v>4865</v>
      </c>
      <c r="AN1781" s="30" t="s">
        <v>22</v>
      </c>
      <c r="AO1781" s="30" t="s">
        <v>22</v>
      </c>
      <c r="AP1781" s="30"/>
      <c r="AQ1781" s="30" t="s">
        <v>22</v>
      </c>
      <c r="AR1781" s="30" t="s">
        <v>22</v>
      </c>
      <c r="AS1781" s="30"/>
      <c r="AT1781" s="30"/>
      <c r="AU1781" s="30" t="s">
        <v>22</v>
      </c>
      <c r="AV1781" s="30" t="s">
        <v>22</v>
      </c>
      <c r="AW1781" s="30" t="s">
        <v>22</v>
      </c>
      <c r="AX1781" s="30" t="s">
        <v>22</v>
      </c>
      <c r="AY1781" s="30" t="s">
        <v>25</v>
      </c>
      <c r="AZ1781" s="30" t="s">
        <v>249</v>
      </c>
      <c r="BA1781" s="30" t="s">
        <v>22</v>
      </c>
      <c r="BB1781" s="30"/>
      <c r="BC1781" s="30" t="s">
        <v>62</v>
      </c>
      <c r="BD1781" s="30"/>
    </row>
    <row r="1782" spans="1:56" x14ac:dyDescent="0.3">
      <c r="A1782" s="31">
        <v>41807</v>
      </c>
      <c r="B1782" s="30" t="s">
        <v>6046</v>
      </c>
      <c r="C1782" s="29">
        <v>5</v>
      </c>
      <c r="D1782" s="29" t="s">
        <v>5906</v>
      </c>
      <c r="E1782" s="30">
        <v>6</v>
      </c>
      <c r="F1782" s="29" t="s">
        <v>65</v>
      </c>
      <c r="G1782" s="29" t="s">
        <v>29</v>
      </c>
      <c r="H1782" s="29" t="s">
        <v>42</v>
      </c>
      <c r="I1782" s="29" t="s">
        <v>25</v>
      </c>
      <c r="J1782" s="29" t="s">
        <v>6036</v>
      </c>
      <c r="K1782" s="29" t="s">
        <v>6061</v>
      </c>
      <c r="L1782" s="29" t="s">
        <v>35</v>
      </c>
      <c r="M1782" s="29" t="s">
        <v>23</v>
      </c>
      <c r="N1782" s="29" t="s">
        <v>4667</v>
      </c>
      <c r="O1782" s="14">
        <v>326.35000000000002</v>
      </c>
      <c r="P1782" s="14">
        <f t="shared" si="703"/>
        <v>1070.6890800000001</v>
      </c>
      <c r="Q1782" s="14">
        <v>6.14</v>
      </c>
      <c r="R1782" s="40">
        <f t="shared" si="704"/>
        <v>1076.8290800000002</v>
      </c>
      <c r="S1782" s="14">
        <v>8.1300000000000008</v>
      </c>
      <c r="T1782" s="40">
        <f t="shared" si="705"/>
        <v>1068.6990800000001</v>
      </c>
      <c r="U1782" s="14">
        <v>10.31</v>
      </c>
      <c r="V1782" s="40">
        <f t="shared" si="706"/>
        <v>1066.5190800000003</v>
      </c>
      <c r="W1782" s="14">
        <v>9.93</v>
      </c>
      <c r="X1782" s="40">
        <f t="shared" si="707"/>
        <v>1066.8990800000001</v>
      </c>
      <c r="Y1782" s="14">
        <v>6.14</v>
      </c>
      <c r="Z1782" s="40">
        <f t="shared" si="708"/>
        <v>1076.8290800000002</v>
      </c>
      <c r="AA1782" s="14">
        <v>8.16</v>
      </c>
      <c r="AB1782" s="40">
        <f t="shared" si="709"/>
        <v>1068.6690800000001</v>
      </c>
      <c r="AC1782" s="14">
        <v>10.34</v>
      </c>
      <c r="AD1782" s="40">
        <f t="shared" si="710"/>
        <v>1066.4890800000003</v>
      </c>
      <c r="AE1782" s="14">
        <v>9.89</v>
      </c>
      <c r="AF1782" s="40">
        <f t="shared" si="711"/>
        <v>1066.9390800000001</v>
      </c>
      <c r="AG1782" s="29" t="s">
        <v>22</v>
      </c>
      <c r="AH1782" s="29" t="s">
        <v>22</v>
      </c>
      <c r="AI1782" s="29" t="s">
        <v>24</v>
      </c>
      <c r="AJ1782" s="29"/>
      <c r="AK1782" s="30" t="s">
        <v>22</v>
      </c>
      <c r="AL1782" s="30" t="s">
        <v>22</v>
      </c>
      <c r="AM1782" s="30"/>
      <c r="AN1782" s="30" t="s">
        <v>22</v>
      </c>
      <c r="AO1782" s="30" t="s">
        <v>22</v>
      </c>
      <c r="AP1782" s="30"/>
      <c r="AQ1782" s="30" t="s">
        <v>22</v>
      </c>
      <c r="AR1782" s="30" t="s">
        <v>22</v>
      </c>
      <c r="AS1782" s="30"/>
      <c r="AT1782" s="30"/>
      <c r="AU1782" s="30" t="s">
        <v>22</v>
      </c>
      <c r="AV1782" s="30" t="s">
        <v>22</v>
      </c>
      <c r="AW1782" s="30" t="s">
        <v>22</v>
      </c>
      <c r="AX1782" s="30" t="s">
        <v>22</v>
      </c>
      <c r="AY1782" s="30" t="s">
        <v>25</v>
      </c>
      <c r="AZ1782" s="30"/>
      <c r="BA1782" s="30" t="s">
        <v>25</v>
      </c>
      <c r="BB1782" s="30" t="s">
        <v>449</v>
      </c>
      <c r="BC1782" s="30" t="s">
        <v>62</v>
      </c>
      <c r="BD1782" s="30"/>
    </row>
    <row r="1783" spans="1:56" x14ac:dyDescent="0.3">
      <c r="A1783" s="31">
        <v>41807</v>
      </c>
      <c r="B1783" s="30" t="s">
        <v>6047</v>
      </c>
      <c r="C1783" s="29">
        <v>6</v>
      </c>
      <c r="D1783" s="29" t="s">
        <v>5906</v>
      </c>
      <c r="E1783" s="30">
        <v>6</v>
      </c>
      <c r="F1783" s="29" t="s">
        <v>72</v>
      </c>
      <c r="G1783" s="29" t="s">
        <v>94</v>
      </c>
      <c r="H1783" s="29" t="s">
        <v>238</v>
      </c>
      <c r="I1783" s="29" t="s">
        <v>25</v>
      </c>
      <c r="J1783" s="29" t="s">
        <v>6062</v>
      </c>
      <c r="K1783" s="29" t="s">
        <v>6063</v>
      </c>
      <c r="L1783" s="29" t="s">
        <v>854</v>
      </c>
      <c r="M1783" s="29" t="s">
        <v>201</v>
      </c>
      <c r="N1783" s="29" t="s">
        <v>4667</v>
      </c>
      <c r="O1783" s="14">
        <v>321.24</v>
      </c>
      <c r="P1783" s="14">
        <f t="shared" si="703"/>
        <v>1053.9241920000002</v>
      </c>
      <c r="Q1783" s="14">
        <v>2.38</v>
      </c>
      <c r="R1783" s="40">
        <f t="shared" si="704"/>
        <v>1056.3041920000003</v>
      </c>
      <c r="S1783" s="14">
        <v>14.06</v>
      </c>
      <c r="T1783" s="40">
        <f t="shared" si="705"/>
        <v>1042.2441920000003</v>
      </c>
      <c r="U1783" s="14">
        <v>17.04</v>
      </c>
      <c r="V1783" s="40">
        <f t="shared" si="706"/>
        <v>1039.2641920000003</v>
      </c>
      <c r="W1783" s="14">
        <v>16.940000000000001</v>
      </c>
      <c r="X1783" s="40">
        <f t="shared" si="707"/>
        <v>1039.3641920000002</v>
      </c>
      <c r="Y1783" s="14">
        <v>2.38</v>
      </c>
      <c r="Z1783" s="40">
        <f t="shared" si="708"/>
        <v>1056.3041920000003</v>
      </c>
      <c r="AA1783" s="14">
        <v>15.07</v>
      </c>
      <c r="AB1783" s="40">
        <f t="shared" si="709"/>
        <v>1041.2341920000003</v>
      </c>
      <c r="AC1783" s="14">
        <v>17.62</v>
      </c>
      <c r="AD1783" s="40">
        <f t="shared" si="710"/>
        <v>1038.6841920000004</v>
      </c>
      <c r="AE1783" s="14">
        <v>18</v>
      </c>
      <c r="AF1783" s="40">
        <f t="shared" si="711"/>
        <v>1038.3041920000003</v>
      </c>
      <c r="AG1783" s="29" t="s">
        <v>22</v>
      </c>
      <c r="AH1783" s="29" t="s">
        <v>22</v>
      </c>
      <c r="AI1783" s="29" t="s">
        <v>63</v>
      </c>
      <c r="AJ1783" s="29" t="s">
        <v>6064</v>
      </c>
      <c r="AK1783" s="30" t="s">
        <v>22</v>
      </c>
      <c r="AL1783" s="30" t="s">
        <v>25</v>
      </c>
      <c r="AM1783" s="30" t="s">
        <v>6065</v>
      </c>
      <c r="AN1783" s="30" t="s">
        <v>22</v>
      </c>
      <c r="AO1783" s="30" t="s">
        <v>22</v>
      </c>
      <c r="AP1783" s="30"/>
      <c r="AQ1783" s="30" t="s">
        <v>22</v>
      </c>
      <c r="AR1783" s="30" t="s">
        <v>22</v>
      </c>
      <c r="AS1783" s="30"/>
      <c r="AT1783" s="30"/>
      <c r="AU1783" s="30" t="s">
        <v>22</v>
      </c>
      <c r="AV1783" s="30" t="s">
        <v>22</v>
      </c>
      <c r="AW1783" s="30" t="s">
        <v>22</v>
      </c>
      <c r="AX1783" s="30" t="s">
        <v>22</v>
      </c>
      <c r="AY1783" s="30" t="s">
        <v>25</v>
      </c>
      <c r="AZ1783" s="30"/>
      <c r="BA1783" s="30" t="s">
        <v>25</v>
      </c>
      <c r="BB1783" s="30"/>
      <c r="BC1783" s="30" t="s">
        <v>62</v>
      </c>
      <c r="BD1783" s="30"/>
    </row>
    <row r="1784" spans="1:56" x14ac:dyDescent="0.3">
      <c r="A1784" s="31">
        <v>41807</v>
      </c>
      <c r="B1784" s="30" t="s">
        <v>6048</v>
      </c>
      <c r="C1784" s="29">
        <v>7</v>
      </c>
      <c r="D1784" s="29" t="s">
        <v>5906</v>
      </c>
      <c r="E1784" s="30">
        <v>6</v>
      </c>
      <c r="F1784" s="29" t="s">
        <v>72</v>
      </c>
      <c r="G1784" s="29" t="s">
        <v>29</v>
      </c>
      <c r="H1784" s="29" t="s">
        <v>42</v>
      </c>
      <c r="I1784" s="29" t="s">
        <v>25</v>
      </c>
      <c r="J1784" s="29" t="s">
        <v>6066</v>
      </c>
      <c r="K1784" s="29" t="s">
        <v>6067</v>
      </c>
      <c r="L1784" s="29" t="s">
        <v>35</v>
      </c>
      <c r="M1784" s="29" t="s">
        <v>46</v>
      </c>
      <c r="N1784" s="29" t="s">
        <v>4682</v>
      </c>
      <c r="O1784" s="14">
        <v>321.18</v>
      </c>
      <c r="P1784" s="14">
        <f t="shared" si="703"/>
        <v>1053.7273440000001</v>
      </c>
      <c r="Q1784" s="14">
        <v>2.66</v>
      </c>
      <c r="R1784" s="40">
        <f t="shared" si="704"/>
        <v>1056.3873440000002</v>
      </c>
      <c r="S1784" s="14">
        <v>4.66</v>
      </c>
      <c r="T1784" s="40">
        <f t="shared" si="705"/>
        <v>1051.7273440000001</v>
      </c>
      <c r="U1784" s="14">
        <v>5.92</v>
      </c>
      <c r="V1784" s="40">
        <f t="shared" si="706"/>
        <v>1050.4673440000001</v>
      </c>
      <c r="W1784" s="14">
        <v>5.07</v>
      </c>
      <c r="X1784" s="40">
        <f t="shared" si="707"/>
        <v>1051.3173440000003</v>
      </c>
      <c r="Y1784" s="14">
        <v>2.66</v>
      </c>
      <c r="Z1784" s="40">
        <f t="shared" si="708"/>
        <v>1056.3873440000002</v>
      </c>
      <c r="AA1784" s="14">
        <v>5.53</v>
      </c>
      <c r="AB1784" s="40">
        <f t="shared" si="709"/>
        <v>1050.8573440000002</v>
      </c>
      <c r="AC1784" s="14">
        <v>6.56</v>
      </c>
      <c r="AD1784" s="40">
        <f t="shared" si="710"/>
        <v>1049.8273440000003</v>
      </c>
      <c r="AE1784" s="14">
        <v>6.65</v>
      </c>
      <c r="AF1784" s="40">
        <f t="shared" si="711"/>
        <v>1049.7373440000001</v>
      </c>
      <c r="AG1784" s="29" t="s">
        <v>22</v>
      </c>
      <c r="AH1784" s="29" t="s">
        <v>22</v>
      </c>
      <c r="AI1784" s="29" t="s">
        <v>24</v>
      </c>
      <c r="AJ1784" s="29" t="s">
        <v>6068</v>
      </c>
      <c r="AK1784" s="30" t="s">
        <v>22</v>
      </c>
      <c r="AL1784" s="30" t="s">
        <v>22</v>
      </c>
      <c r="AM1784" s="30"/>
      <c r="AN1784" s="30" t="s">
        <v>22</v>
      </c>
      <c r="AO1784" s="30" t="s">
        <v>22</v>
      </c>
      <c r="AP1784" s="30"/>
      <c r="AQ1784" s="30" t="s">
        <v>22</v>
      </c>
      <c r="AR1784" s="30" t="s">
        <v>22</v>
      </c>
      <c r="AS1784" s="30"/>
      <c r="AT1784" s="30"/>
      <c r="AU1784" s="30" t="s">
        <v>22</v>
      </c>
      <c r="AV1784" s="30" t="s">
        <v>22</v>
      </c>
      <c r="AW1784" s="30" t="s">
        <v>22</v>
      </c>
      <c r="AX1784" s="30" t="s">
        <v>22</v>
      </c>
      <c r="AY1784" s="30" t="s">
        <v>25</v>
      </c>
      <c r="AZ1784" s="30"/>
      <c r="BA1784" s="30" t="s">
        <v>25</v>
      </c>
      <c r="BB1784" s="30"/>
      <c r="BC1784" s="30" t="s">
        <v>26</v>
      </c>
      <c r="BD1784" s="30"/>
    </row>
    <row r="1785" spans="1:56" x14ac:dyDescent="0.3">
      <c r="A1785" s="31">
        <v>41807</v>
      </c>
      <c r="B1785" s="30" t="s">
        <v>6049</v>
      </c>
      <c r="C1785" s="29">
        <v>8</v>
      </c>
      <c r="D1785" s="29" t="s">
        <v>5906</v>
      </c>
      <c r="E1785" s="30">
        <v>6</v>
      </c>
      <c r="F1785" s="29" t="s">
        <v>49</v>
      </c>
      <c r="G1785" s="29" t="s">
        <v>94</v>
      </c>
      <c r="H1785" s="29" t="s">
        <v>42</v>
      </c>
      <c r="I1785" s="29" t="s">
        <v>22</v>
      </c>
      <c r="J1785" s="29" t="s">
        <v>6069</v>
      </c>
      <c r="K1785" s="29" t="s">
        <v>6070</v>
      </c>
      <c r="L1785" s="29" t="s">
        <v>109</v>
      </c>
      <c r="M1785" s="29" t="s">
        <v>23</v>
      </c>
      <c r="N1785" s="29" t="s">
        <v>4677</v>
      </c>
      <c r="O1785" s="14">
        <v>322.45999999999998</v>
      </c>
      <c r="P1785" s="14">
        <f t="shared" si="703"/>
        <v>1057.926768</v>
      </c>
      <c r="Q1785" s="14">
        <v>4.45</v>
      </c>
      <c r="R1785" s="40">
        <f t="shared" si="704"/>
        <v>1062.3767680000001</v>
      </c>
      <c r="S1785" s="14">
        <v>7.54</v>
      </c>
      <c r="T1785" s="40">
        <f t="shared" si="705"/>
        <v>1054.8367680000001</v>
      </c>
      <c r="U1785" s="14">
        <v>9.5500000000000007</v>
      </c>
      <c r="V1785" s="40">
        <f t="shared" si="706"/>
        <v>1052.8267680000001</v>
      </c>
      <c r="W1785" s="14">
        <v>8.7100000000000009</v>
      </c>
      <c r="X1785" s="40">
        <f t="shared" si="707"/>
        <v>1053.666768</v>
      </c>
      <c r="Y1785" s="14">
        <v>4.45</v>
      </c>
      <c r="Z1785" s="40">
        <f t="shared" si="708"/>
        <v>1062.3767680000001</v>
      </c>
      <c r="AA1785" s="14">
        <v>7.76</v>
      </c>
      <c r="AB1785" s="40">
        <f t="shared" si="709"/>
        <v>1054.6167680000001</v>
      </c>
      <c r="AC1785" s="14">
        <v>9.75</v>
      </c>
      <c r="AD1785" s="40">
        <f t="shared" si="710"/>
        <v>1052.6267680000001</v>
      </c>
      <c r="AE1785" s="14">
        <v>9.75</v>
      </c>
      <c r="AF1785" s="40">
        <f t="shared" si="711"/>
        <v>1052.6267680000001</v>
      </c>
      <c r="AG1785" s="29" t="s">
        <v>22</v>
      </c>
      <c r="AH1785" s="29" t="s">
        <v>22</v>
      </c>
      <c r="AI1785" s="29" t="s">
        <v>24</v>
      </c>
      <c r="AJ1785" s="29"/>
      <c r="AK1785" s="30" t="s">
        <v>22</v>
      </c>
      <c r="AL1785" s="30" t="s">
        <v>22</v>
      </c>
      <c r="AM1785" s="30"/>
      <c r="AN1785" s="30" t="s">
        <v>22</v>
      </c>
      <c r="AO1785" s="30" t="s">
        <v>22</v>
      </c>
      <c r="AP1785" s="30"/>
      <c r="AQ1785" s="30" t="s">
        <v>22</v>
      </c>
      <c r="AR1785" s="30" t="s">
        <v>22</v>
      </c>
      <c r="AS1785" s="30"/>
      <c r="AT1785" s="30"/>
      <c r="AU1785" s="30" t="s">
        <v>22</v>
      </c>
      <c r="AV1785" s="30" t="s">
        <v>22</v>
      </c>
      <c r="AW1785" s="30" t="s">
        <v>22</v>
      </c>
      <c r="AX1785" s="30" t="s">
        <v>22</v>
      </c>
      <c r="AY1785" s="30" t="s">
        <v>25</v>
      </c>
      <c r="AZ1785" s="30"/>
      <c r="BA1785" s="30" t="s">
        <v>22</v>
      </c>
      <c r="BB1785" s="30"/>
      <c r="BC1785" s="30" t="s">
        <v>26</v>
      </c>
      <c r="BD1785" s="30"/>
    </row>
    <row r="1786" spans="1:56" x14ac:dyDescent="0.3">
      <c r="A1786" s="31">
        <v>41807</v>
      </c>
      <c r="B1786" s="30" t="s">
        <v>6071</v>
      </c>
      <c r="C1786" s="29">
        <v>1</v>
      </c>
      <c r="D1786" s="29" t="s">
        <v>5906</v>
      </c>
      <c r="E1786" s="30">
        <v>7</v>
      </c>
      <c r="F1786" s="29" t="s">
        <v>49</v>
      </c>
      <c r="G1786" s="29" t="s">
        <v>325</v>
      </c>
      <c r="H1786" s="29" t="s">
        <v>42</v>
      </c>
      <c r="I1786" s="29" t="s">
        <v>25</v>
      </c>
      <c r="J1786" s="29" t="s">
        <v>6087</v>
      </c>
      <c r="K1786" s="29" t="s">
        <v>6088</v>
      </c>
      <c r="L1786" s="29"/>
      <c r="M1786" s="29" t="s">
        <v>23</v>
      </c>
      <c r="N1786" s="29" t="s">
        <v>4667</v>
      </c>
      <c r="O1786" s="14">
        <v>323</v>
      </c>
      <c r="P1786" s="14">
        <f t="shared" si="703"/>
        <v>1059.6984</v>
      </c>
      <c r="Q1786" s="14">
        <v>4.82</v>
      </c>
      <c r="R1786" s="40">
        <f t="shared" si="704"/>
        <v>1064.5183999999999</v>
      </c>
      <c r="S1786" s="14">
        <v>8.27</v>
      </c>
      <c r="T1786" s="40">
        <f t="shared" si="705"/>
        <v>1056.2483999999999</v>
      </c>
      <c r="U1786" s="14">
        <v>10.33</v>
      </c>
      <c r="V1786" s="40">
        <f t="shared" si="706"/>
        <v>1054.1884</v>
      </c>
      <c r="W1786" s="14">
        <v>8.9</v>
      </c>
      <c r="X1786" s="40">
        <f t="shared" si="707"/>
        <v>1055.6183999999998</v>
      </c>
      <c r="Y1786" s="14"/>
      <c r="Z1786" s="40">
        <f t="shared" si="708"/>
        <v>1059.6984</v>
      </c>
      <c r="AA1786" s="14"/>
      <c r="AB1786" s="40">
        <f t="shared" si="709"/>
        <v>1059.6984</v>
      </c>
      <c r="AC1786" s="14"/>
      <c r="AD1786" s="40">
        <f t="shared" si="710"/>
        <v>1059.6984</v>
      </c>
      <c r="AE1786" s="14"/>
      <c r="AF1786" s="40">
        <f t="shared" si="711"/>
        <v>1059.6984</v>
      </c>
      <c r="AG1786" s="29" t="s">
        <v>25</v>
      </c>
      <c r="AH1786" s="29" t="s">
        <v>25</v>
      </c>
      <c r="AI1786" s="29" t="s">
        <v>63</v>
      </c>
      <c r="AJ1786" s="29" t="s">
        <v>6089</v>
      </c>
      <c r="AK1786" s="30" t="s">
        <v>22</v>
      </c>
      <c r="AL1786" s="30" t="s">
        <v>22</v>
      </c>
      <c r="AM1786" s="30"/>
      <c r="AN1786" s="30" t="s">
        <v>22</v>
      </c>
      <c r="AO1786" s="30" t="s">
        <v>22</v>
      </c>
      <c r="AP1786" s="30"/>
      <c r="AQ1786" s="30" t="s">
        <v>22</v>
      </c>
      <c r="AR1786" s="30" t="s">
        <v>25</v>
      </c>
      <c r="AS1786" s="30"/>
      <c r="AT1786" s="30"/>
      <c r="AU1786" s="30" t="s">
        <v>22</v>
      </c>
      <c r="AV1786" s="30" t="s">
        <v>22</v>
      </c>
      <c r="AW1786" s="30" t="s">
        <v>22</v>
      </c>
      <c r="AX1786" s="30" t="s">
        <v>22</v>
      </c>
      <c r="AY1786" s="30" t="s">
        <v>25</v>
      </c>
      <c r="AZ1786" s="30"/>
      <c r="BA1786" s="30" t="s">
        <v>25</v>
      </c>
      <c r="BB1786" s="30"/>
      <c r="BC1786" s="30" t="s">
        <v>62</v>
      </c>
      <c r="BD1786" s="30"/>
    </row>
    <row r="1787" spans="1:56" x14ac:dyDescent="0.3">
      <c r="A1787" s="31">
        <v>41807</v>
      </c>
      <c r="B1787" s="30" t="s">
        <v>6072</v>
      </c>
      <c r="C1787" s="29">
        <v>2</v>
      </c>
      <c r="D1787" s="29" t="s">
        <v>5906</v>
      </c>
      <c r="E1787" s="30">
        <v>7</v>
      </c>
      <c r="F1787" s="29" t="s">
        <v>49</v>
      </c>
      <c r="G1787" s="29" t="s">
        <v>20</v>
      </c>
      <c r="H1787" s="29" t="s">
        <v>42</v>
      </c>
      <c r="I1787" s="29" t="s">
        <v>25</v>
      </c>
      <c r="J1787" s="29" t="s">
        <v>6087</v>
      </c>
      <c r="K1787" s="29" t="s">
        <v>6090</v>
      </c>
      <c r="L1787" s="29" t="s">
        <v>52</v>
      </c>
      <c r="M1787" s="29" t="s">
        <v>59</v>
      </c>
      <c r="N1787" s="29" t="s">
        <v>4667</v>
      </c>
      <c r="O1787" s="14">
        <v>324.99</v>
      </c>
      <c r="P1787" s="14">
        <f t="shared" si="703"/>
        <v>1066.2271920000001</v>
      </c>
      <c r="Q1787" s="14">
        <v>5.38</v>
      </c>
      <c r="R1787" s="40">
        <f t="shared" si="704"/>
        <v>1071.6071920000002</v>
      </c>
      <c r="S1787" s="14">
        <v>6.83</v>
      </c>
      <c r="T1787" s="40">
        <f t="shared" si="705"/>
        <v>1064.7771920000002</v>
      </c>
      <c r="U1787" s="14">
        <v>9.9700000000000006</v>
      </c>
      <c r="V1787" s="40">
        <f t="shared" si="706"/>
        <v>1061.6371920000001</v>
      </c>
      <c r="W1787" s="14">
        <v>9.2799999999999994</v>
      </c>
      <c r="X1787" s="40">
        <f t="shared" si="707"/>
        <v>1062.3271920000002</v>
      </c>
      <c r="Y1787" s="14">
        <v>5.38</v>
      </c>
      <c r="Z1787" s="40">
        <f t="shared" si="708"/>
        <v>1071.6071920000002</v>
      </c>
      <c r="AA1787" s="14">
        <v>7.12</v>
      </c>
      <c r="AB1787" s="40">
        <f t="shared" si="709"/>
        <v>1064.4871920000003</v>
      </c>
      <c r="AC1787" s="14">
        <v>12.2</v>
      </c>
      <c r="AD1787" s="40">
        <f t="shared" si="710"/>
        <v>1059.4071920000001</v>
      </c>
      <c r="AE1787" s="14">
        <v>10.220000000000001</v>
      </c>
      <c r="AF1787" s="40">
        <f t="shared" si="711"/>
        <v>1061.3871920000001</v>
      </c>
      <c r="AG1787" s="29" t="s">
        <v>22</v>
      </c>
      <c r="AH1787" s="29" t="s">
        <v>25</v>
      </c>
      <c r="AI1787" s="29" t="s">
        <v>24</v>
      </c>
      <c r="AJ1787" s="29"/>
      <c r="AK1787" s="30" t="s">
        <v>22</v>
      </c>
      <c r="AL1787" s="30" t="s">
        <v>22</v>
      </c>
      <c r="AM1787" s="30"/>
      <c r="AN1787" s="30" t="s">
        <v>22</v>
      </c>
      <c r="AO1787" s="30" t="s">
        <v>22</v>
      </c>
      <c r="AP1787" s="30"/>
      <c r="AQ1787" s="30" t="s">
        <v>22</v>
      </c>
      <c r="AR1787" s="30" t="s">
        <v>22</v>
      </c>
      <c r="AS1787" s="30"/>
      <c r="AT1787" s="30"/>
      <c r="AU1787" s="30" t="s">
        <v>22</v>
      </c>
      <c r="AV1787" s="30" t="s">
        <v>22</v>
      </c>
      <c r="AW1787" s="30" t="s">
        <v>22</v>
      </c>
      <c r="AX1787" s="30" t="s">
        <v>22</v>
      </c>
      <c r="AY1787" s="30" t="s">
        <v>25</v>
      </c>
      <c r="AZ1787" s="30"/>
      <c r="BA1787" s="30" t="s">
        <v>22</v>
      </c>
      <c r="BB1787" s="30"/>
      <c r="BC1787" s="30" t="s">
        <v>62</v>
      </c>
      <c r="BD1787" s="30"/>
    </row>
    <row r="1788" spans="1:56" x14ac:dyDescent="0.3">
      <c r="A1788" s="31">
        <v>41807</v>
      </c>
      <c r="B1788" s="30" t="s">
        <v>6073</v>
      </c>
      <c r="C1788" s="29">
        <v>3</v>
      </c>
      <c r="D1788" s="29" t="s">
        <v>5906</v>
      </c>
      <c r="E1788" s="30">
        <v>7</v>
      </c>
      <c r="F1788" s="29" t="s">
        <v>49</v>
      </c>
      <c r="G1788" s="29" t="s">
        <v>20</v>
      </c>
      <c r="H1788" s="29" t="s">
        <v>42</v>
      </c>
      <c r="I1788" s="29" t="s">
        <v>25</v>
      </c>
      <c r="J1788" s="29" t="s">
        <v>6087</v>
      </c>
      <c r="K1788" s="29" t="s">
        <v>6091</v>
      </c>
      <c r="L1788" s="29" t="s">
        <v>75</v>
      </c>
      <c r="M1788" s="29" t="s">
        <v>59</v>
      </c>
      <c r="N1788" s="29" t="s">
        <v>4667</v>
      </c>
      <c r="O1788" s="14">
        <v>326.19</v>
      </c>
      <c r="P1788" s="14">
        <f t="shared" si="703"/>
        <v>1070.1641520000001</v>
      </c>
      <c r="Q1788" s="14">
        <v>6.34</v>
      </c>
      <c r="R1788" s="40">
        <f t="shared" si="704"/>
        <v>1076.504152</v>
      </c>
      <c r="S1788" s="14">
        <v>7.96</v>
      </c>
      <c r="T1788" s="40">
        <f t="shared" si="705"/>
        <v>1068.5441519999999</v>
      </c>
      <c r="U1788" s="14">
        <v>11.05</v>
      </c>
      <c r="V1788" s="40">
        <f t="shared" si="706"/>
        <v>1065.454152</v>
      </c>
      <c r="W1788" s="14">
        <v>10.220000000000001</v>
      </c>
      <c r="X1788" s="40">
        <f t="shared" si="707"/>
        <v>1066.2841519999999</v>
      </c>
      <c r="Y1788" s="14">
        <v>6.34</v>
      </c>
      <c r="Z1788" s="40">
        <f t="shared" si="708"/>
        <v>1076.504152</v>
      </c>
      <c r="AA1788" s="14">
        <v>7.96</v>
      </c>
      <c r="AB1788" s="40">
        <f t="shared" si="709"/>
        <v>1068.5441519999999</v>
      </c>
      <c r="AC1788" s="14">
        <v>11.03</v>
      </c>
      <c r="AD1788" s="40">
        <f t="shared" si="710"/>
        <v>1065.474152</v>
      </c>
      <c r="AE1788" s="14">
        <v>10.28</v>
      </c>
      <c r="AF1788" s="40">
        <f t="shared" si="711"/>
        <v>1066.224152</v>
      </c>
      <c r="AG1788" s="29" t="s">
        <v>22</v>
      </c>
      <c r="AH1788" s="29" t="s">
        <v>22</v>
      </c>
      <c r="AI1788" s="29" t="s">
        <v>28</v>
      </c>
      <c r="AJ1788" s="29" t="s">
        <v>6092</v>
      </c>
      <c r="AK1788" s="30" t="s">
        <v>22</v>
      </c>
      <c r="AL1788" s="30" t="s">
        <v>22</v>
      </c>
      <c r="AM1788" s="30"/>
      <c r="AN1788" s="30" t="s">
        <v>22</v>
      </c>
      <c r="AO1788" s="30" t="s">
        <v>22</v>
      </c>
      <c r="AP1788" s="30"/>
      <c r="AQ1788" s="30" t="s">
        <v>22</v>
      </c>
      <c r="AR1788" s="30" t="s">
        <v>22</v>
      </c>
      <c r="AS1788" s="30"/>
      <c r="AT1788" s="30"/>
      <c r="AU1788" s="30" t="s">
        <v>22</v>
      </c>
      <c r="AV1788" s="30" t="s">
        <v>22</v>
      </c>
      <c r="AW1788" s="30" t="s">
        <v>22</v>
      </c>
      <c r="AX1788" s="30" t="s">
        <v>22</v>
      </c>
      <c r="AY1788" s="30" t="s">
        <v>25</v>
      </c>
      <c r="AZ1788" s="30"/>
      <c r="BA1788" s="30" t="s">
        <v>22</v>
      </c>
      <c r="BB1788" s="30"/>
      <c r="BC1788" s="30" t="s">
        <v>62</v>
      </c>
      <c r="BD1788" s="30"/>
    </row>
    <row r="1789" spans="1:56" x14ac:dyDescent="0.3">
      <c r="A1789" s="31">
        <v>41807</v>
      </c>
      <c r="B1789" s="30" t="s">
        <v>6074</v>
      </c>
      <c r="C1789" s="29">
        <v>4</v>
      </c>
      <c r="D1789" s="29" t="s">
        <v>5906</v>
      </c>
      <c r="E1789" s="30">
        <v>7</v>
      </c>
      <c r="F1789" s="29" t="s">
        <v>19</v>
      </c>
      <c r="G1789" s="29" t="s">
        <v>29</v>
      </c>
      <c r="H1789" s="29" t="s">
        <v>42</v>
      </c>
      <c r="I1789" s="29" t="s">
        <v>25</v>
      </c>
      <c r="J1789" s="29" t="s">
        <v>6093</v>
      </c>
      <c r="K1789" s="29" t="s">
        <v>6094</v>
      </c>
      <c r="L1789" s="29" t="s">
        <v>109</v>
      </c>
      <c r="M1789" s="29" t="s">
        <v>201</v>
      </c>
      <c r="N1789" s="29" t="s">
        <v>4667</v>
      </c>
      <c r="O1789" s="14">
        <v>326.89999999999998</v>
      </c>
      <c r="P1789" s="14">
        <f t="shared" si="703"/>
        <v>1072.49352</v>
      </c>
      <c r="Q1789" s="14">
        <v>5.84</v>
      </c>
      <c r="R1789" s="40">
        <f t="shared" si="704"/>
        <v>1078.3335199999999</v>
      </c>
      <c r="S1789" s="14">
        <v>8.06</v>
      </c>
      <c r="T1789" s="40">
        <f t="shared" si="705"/>
        <v>1070.27352</v>
      </c>
      <c r="U1789" s="14">
        <v>10.79</v>
      </c>
      <c r="V1789" s="40">
        <f t="shared" si="706"/>
        <v>1067.5435199999999</v>
      </c>
      <c r="W1789" s="14">
        <v>10.28</v>
      </c>
      <c r="X1789" s="40">
        <f t="shared" si="707"/>
        <v>1068.0535199999999</v>
      </c>
      <c r="Y1789" s="14">
        <v>5.84</v>
      </c>
      <c r="Z1789" s="40">
        <f t="shared" si="708"/>
        <v>1078.3335199999999</v>
      </c>
      <c r="AA1789" s="14">
        <v>7.97</v>
      </c>
      <c r="AB1789" s="40">
        <f t="shared" si="709"/>
        <v>1070.3635199999999</v>
      </c>
      <c r="AC1789" s="14">
        <v>10.56</v>
      </c>
      <c r="AD1789" s="40">
        <f t="shared" si="710"/>
        <v>1067.77352</v>
      </c>
      <c r="AE1789" s="14">
        <v>9.9499999999999993</v>
      </c>
      <c r="AF1789" s="40">
        <f t="shared" si="711"/>
        <v>1068.3835199999999</v>
      </c>
      <c r="AG1789" s="29" t="s">
        <v>22</v>
      </c>
      <c r="AH1789" s="29" t="s">
        <v>22</v>
      </c>
      <c r="AI1789" s="29" t="s">
        <v>28</v>
      </c>
      <c r="AJ1789" s="29" t="s">
        <v>6095</v>
      </c>
      <c r="AK1789" s="30" t="s">
        <v>22</v>
      </c>
      <c r="AL1789" s="30" t="s">
        <v>22</v>
      </c>
      <c r="AM1789" s="30"/>
      <c r="AN1789" s="30" t="s">
        <v>22</v>
      </c>
      <c r="AO1789" s="30" t="s">
        <v>25</v>
      </c>
      <c r="AP1789" s="30" t="s">
        <v>5014</v>
      </c>
      <c r="AQ1789" s="30" t="s">
        <v>22</v>
      </c>
      <c r="AR1789" s="30" t="s">
        <v>22</v>
      </c>
      <c r="AS1789" s="30"/>
      <c r="AT1789" s="30"/>
      <c r="AU1789" s="30" t="s">
        <v>22</v>
      </c>
      <c r="AV1789" s="30" t="s">
        <v>22</v>
      </c>
      <c r="AW1789" s="30" t="s">
        <v>22</v>
      </c>
      <c r="AX1789" s="30" t="s">
        <v>22</v>
      </c>
      <c r="AY1789" s="30" t="s">
        <v>25</v>
      </c>
      <c r="AZ1789" s="30"/>
      <c r="BA1789" s="30" t="s">
        <v>25</v>
      </c>
      <c r="BB1789" s="30" t="s">
        <v>5117</v>
      </c>
      <c r="BC1789" s="30" t="s">
        <v>269</v>
      </c>
      <c r="BD1789" s="30"/>
    </row>
    <row r="1790" spans="1:56" x14ac:dyDescent="0.3">
      <c r="A1790" s="31">
        <v>41807</v>
      </c>
      <c r="B1790" s="30" t="s">
        <v>6075</v>
      </c>
      <c r="C1790" s="29">
        <v>5</v>
      </c>
      <c r="D1790" s="29" t="s">
        <v>5906</v>
      </c>
      <c r="E1790" s="30">
        <v>7</v>
      </c>
      <c r="F1790" s="29" t="s">
        <v>19</v>
      </c>
      <c r="G1790" s="29" t="s">
        <v>29</v>
      </c>
      <c r="H1790" s="29" t="s">
        <v>42</v>
      </c>
      <c r="I1790" s="29" t="s">
        <v>25</v>
      </c>
      <c r="J1790" s="29" t="s">
        <v>6096</v>
      </c>
      <c r="K1790" s="29" t="s">
        <v>6097</v>
      </c>
      <c r="L1790" s="29" t="s">
        <v>317</v>
      </c>
      <c r="M1790" s="29" t="s">
        <v>201</v>
      </c>
      <c r="N1790" s="29" t="s">
        <v>4667</v>
      </c>
      <c r="O1790" s="14">
        <v>327.07</v>
      </c>
      <c r="P1790" s="14">
        <f t="shared" si="703"/>
        <v>1073.051256</v>
      </c>
      <c r="Q1790" s="14">
        <v>5.56</v>
      </c>
      <c r="R1790" s="40">
        <f t="shared" si="704"/>
        <v>1078.6112559999999</v>
      </c>
      <c r="S1790" s="14">
        <v>7.62</v>
      </c>
      <c r="T1790" s="40">
        <f t="shared" si="705"/>
        <v>1070.991256</v>
      </c>
      <c r="U1790" s="14">
        <v>10.28</v>
      </c>
      <c r="V1790" s="40">
        <f t="shared" si="706"/>
        <v>1068.3312559999999</v>
      </c>
      <c r="W1790" s="14">
        <v>8.81</v>
      </c>
      <c r="X1790" s="40">
        <f t="shared" si="707"/>
        <v>1069.801256</v>
      </c>
      <c r="Y1790" s="14">
        <v>5.56</v>
      </c>
      <c r="Z1790" s="40">
        <f t="shared" si="708"/>
        <v>1078.6112559999999</v>
      </c>
      <c r="AA1790" s="14">
        <v>7.64</v>
      </c>
      <c r="AB1790" s="40">
        <f t="shared" si="709"/>
        <v>1070.9712559999998</v>
      </c>
      <c r="AC1790" s="14">
        <v>10.3</v>
      </c>
      <c r="AD1790" s="40">
        <f t="shared" si="710"/>
        <v>1068.311256</v>
      </c>
      <c r="AE1790" s="14">
        <v>10</v>
      </c>
      <c r="AF1790" s="40">
        <f t="shared" si="711"/>
        <v>1068.6112559999999</v>
      </c>
      <c r="AG1790" s="29" t="s">
        <v>22</v>
      </c>
      <c r="AH1790" s="29" t="s">
        <v>25</v>
      </c>
      <c r="AI1790" s="29" t="s">
        <v>24</v>
      </c>
      <c r="AJ1790" s="29"/>
      <c r="AK1790" s="30" t="s">
        <v>22</v>
      </c>
      <c r="AL1790" s="30" t="s">
        <v>22</v>
      </c>
      <c r="AM1790" s="30"/>
      <c r="AN1790" s="30" t="s">
        <v>22</v>
      </c>
      <c r="AO1790" s="30" t="s">
        <v>22</v>
      </c>
      <c r="AP1790" s="30"/>
      <c r="AQ1790" s="30" t="s">
        <v>22</v>
      </c>
      <c r="AR1790" s="30" t="s">
        <v>22</v>
      </c>
      <c r="AS1790" s="30"/>
      <c r="AT1790" s="30"/>
      <c r="AU1790" s="30" t="s">
        <v>22</v>
      </c>
      <c r="AV1790" s="30" t="s">
        <v>22</v>
      </c>
      <c r="AW1790" s="30" t="s">
        <v>22</v>
      </c>
      <c r="AX1790" s="30" t="s">
        <v>22</v>
      </c>
      <c r="AY1790" s="30" t="s">
        <v>25</v>
      </c>
      <c r="AZ1790" s="30"/>
      <c r="BA1790" s="30" t="s">
        <v>25</v>
      </c>
      <c r="BB1790" s="30" t="s">
        <v>449</v>
      </c>
      <c r="BC1790" s="30" t="s">
        <v>62</v>
      </c>
      <c r="BD1790" s="30"/>
    </row>
    <row r="1791" spans="1:56" x14ac:dyDescent="0.3">
      <c r="A1791" s="31">
        <v>41807</v>
      </c>
      <c r="B1791" s="30" t="s">
        <v>6076</v>
      </c>
      <c r="C1791" s="29">
        <v>6</v>
      </c>
      <c r="D1791" s="29" t="s">
        <v>5906</v>
      </c>
      <c r="E1791" s="30">
        <v>7</v>
      </c>
      <c r="F1791" s="29" t="s">
        <v>65</v>
      </c>
      <c r="G1791" s="29" t="s">
        <v>20</v>
      </c>
      <c r="H1791" s="29" t="s">
        <v>42</v>
      </c>
      <c r="I1791" s="29" t="s">
        <v>25</v>
      </c>
      <c r="J1791" s="29" t="s">
        <v>6098</v>
      </c>
      <c r="K1791" s="29" t="s">
        <v>6099</v>
      </c>
      <c r="L1791" s="29" t="s">
        <v>595</v>
      </c>
      <c r="M1791" s="29" t="s">
        <v>23</v>
      </c>
      <c r="N1791" s="29" t="s">
        <v>4667</v>
      </c>
      <c r="O1791" s="14">
        <v>327.97</v>
      </c>
      <c r="P1791" s="14">
        <f t="shared" si="703"/>
        <v>1076.0039760000002</v>
      </c>
      <c r="Q1791" s="14">
        <v>5.51</v>
      </c>
      <c r="R1791" s="40">
        <f t="shared" si="704"/>
        <v>1081.5139760000002</v>
      </c>
      <c r="S1791" s="14">
        <v>7.59</v>
      </c>
      <c r="T1791" s="40">
        <f t="shared" si="705"/>
        <v>1073.9239760000003</v>
      </c>
      <c r="U1791" s="14">
        <v>9.75</v>
      </c>
      <c r="V1791" s="40">
        <f t="shared" si="706"/>
        <v>1071.7639760000002</v>
      </c>
      <c r="W1791" s="14">
        <v>9.1</v>
      </c>
      <c r="X1791" s="40">
        <f t="shared" si="707"/>
        <v>1072.4139760000003</v>
      </c>
      <c r="Y1791" s="14">
        <v>5.51</v>
      </c>
      <c r="Z1791" s="40">
        <f t="shared" si="708"/>
        <v>1081.5139760000002</v>
      </c>
      <c r="AA1791" s="14">
        <v>8.27</v>
      </c>
      <c r="AB1791" s="40">
        <f t="shared" si="709"/>
        <v>1073.2439760000002</v>
      </c>
      <c r="AC1791" s="14">
        <v>10.119999999999999</v>
      </c>
      <c r="AD1791" s="40">
        <f t="shared" si="710"/>
        <v>1071.3939760000003</v>
      </c>
      <c r="AE1791" s="14">
        <v>9.5399999999999991</v>
      </c>
      <c r="AF1791" s="40">
        <f t="shared" si="711"/>
        <v>1071.9739760000002</v>
      </c>
      <c r="AG1791" s="29" t="s">
        <v>22</v>
      </c>
      <c r="AH1791" s="29" t="s">
        <v>22</v>
      </c>
      <c r="AI1791" s="29" t="s">
        <v>24</v>
      </c>
      <c r="AJ1791" s="29"/>
      <c r="AK1791" s="30" t="s">
        <v>22</v>
      </c>
      <c r="AL1791" s="30" t="s">
        <v>22</v>
      </c>
      <c r="AM1791" s="30"/>
      <c r="AN1791" s="30" t="s">
        <v>22</v>
      </c>
      <c r="AO1791" s="30" t="s">
        <v>22</v>
      </c>
      <c r="AP1791" s="30"/>
      <c r="AQ1791" s="30" t="s">
        <v>22</v>
      </c>
      <c r="AR1791" s="30" t="s">
        <v>22</v>
      </c>
      <c r="AS1791" s="30"/>
      <c r="AT1791" s="30"/>
      <c r="AU1791" s="30" t="s">
        <v>22</v>
      </c>
      <c r="AV1791" s="30" t="s">
        <v>22</v>
      </c>
      <c r="AW1791" s="30" t="s">
        <v>22</v>
      </c>
      <c r="AX1791" s="30" t="s">
        <v>22</v>
      </c>
      <c r="AY1791" s="30" t="s">
        <v>25</v>
      </c>
      <c r="AZ1791" s="30"/>
      <c r="BA1791" s="30" t="s">
        <v>22</v>
      </c>
      <c r="BB1791" s="30"/>
      <c r="BC1791" s="30" t="s">
        <v>269</v>
      </c>
      <c r="BD1791" s="30"/>
    </row>
    <row r="1792" spans="1:56" x14ac:dyDescent="0.3">
      <c r="A1792" s="31">
        <v>41809</v>
      </c>
      <c r="B1792" s="30" t="s">
        <v>6077</v>
      </c>
      <c r="C1792" s="29">
        <v>7</v>
      </c>
      <c r="D1792" s="29" t="s">
        <v>5906</v>
      </c>
      <c r="E1792" s="30">
        <v>7</v>
      </c>
      <c r="F1792" s="29" t="s">
        <v>65</v>
      </c>
      <c r="G1792" s="29" t="s">
        <v>94</v>
      </c>
      <c r="H1792" s="29" t="s">
        <v>227</v>
      </c>
      <c r="I1792" s="29" t="s">
        <v>25</v>
      </c>
      <c r="J1792" s="29" t="s">
        <v>6100</v>
      </c>
      <c r="K1792" s="29" t="s">
        <v>6101</v>
      </c>
      <c r="L1792" s="29" t="s">
        <v>570</v>
      </c>
      <c r="M1792" s="29" t="s">
        <v>6102</v>
      </c>
      <c r="N1792" s="29" t="s">
        <v>4677</v>
      </c>
      <c r="O1792" s="14">
        <v>327.61</v>
      </c>
      <c r="P1792" s="14">
        <f t="shared" si="703"/>
        <v>1074.8228880000001</v>
      </c>
      <c r="Q1792" s="14">
        <v>4.62</v>
      </c>
      <c r="R1792" s="40">
        <f t="shared" si="704"/>
        <v>1079.442888</v>
      </c>
      <c r="S1792" s="14">
        <v>11.4</v>
      </c>
      <c r="T1792" s="40">
        <f t="shared" si="705"/>
        <v>1068.0428879999999</v>
      </c>
      <c r="U1792" s="14"/>
      <c r="V1792" s="40">
        <f t="shared" si="706"/>
        <v>1079.442888</v>
      </c>
      <c r="W1792" s="14"/>
      <c r="X1792" s="40">
        <f t="shared" si="707"/>
        <v>1079.442888</v>
      </c>
      <c r="Y1792" s="14">
        <v>4.62</v>
      </c>
      <c r="Z1792" s="40">
        <f t="shared" si="708"/>
        <v>1079.442888</v>
      </c>
      <c r="AA1792" s="14">
        <v>11.64</v>
      </c>
      <c r="AB1792" s="40">
        <f t="shared" si="709"/>
        <v>1067.8028879999999</v>
      </c>
      <c r="AC1792" s="14"/>
      <c r="AD1792" s="40">
        <f t="shared" si="710"/>
        <v>1079.442888</v>
      </c>
      <c r="AE1792" s="14"/>
      <c r="AF1792" s="40">
        <f t="shared" si="711"/>
        <v>1079.442888</v>
      </c>
      <c r="AG1792" s="29" t="s">
        <v>25</v>
      </c>
      <c r="AH1792" s="29" t="s">
        <v>25</v>
      </c>
      <c r="AI1792" s="29" t="s">
        <v>24</v>
      </c>
      <c r="AJ1792" s="29" t="s">
        <v>6103</v>
      </c>
      <c r="AK1792" s="30" t="s">
        <v>22</v>
      </c>
      <c r="AL1792" s="30" t="s">
        <v>22</v>
      </c>
      <c r="AM1792" s="30"/>
      <c r="AN1792" s="30" t="s">
        <v>22</v>
      </c>
      <c r="AO1792" s="30" t="s">
        <v>22</v>
      </c>
      <c r="AP1792" s="30"/>
      <c r="AQ1792" s="30" t="s">
        <v>22</v>
      </c>
      <c r="AR1792" s="30" t="s">
        <v>22</v>
      </c>
      <c r="AS1792" s="30"/>
      <c r="AT1792" s="30"/>
      <c r="AU1792" s="30" t="s">
        <v>22</v>
      </c>
      <c r="AV1792" s="30" t="s">
        <v>22</v>
      </c>
      <c r="AW1792" s="30" t="s">
        <v>22</v>
      </c>
      <c r="AX1792" s="30" t="s">
        <v>22</v>
      </c>
      <c r="AY1792" s="30" t="s">
        <v>22</v>
      </c>
      <c r="AZ1792" s="30"/>
      <c r="BA1792" s="30" t="s">
        <v>25</v>
      </c>
      <c r="BB1792" s="30"/>
      <c r="BC1792" s="30" t="s">
        <v>192</v>
      </c>
      <c r="BD1792" s="30" t="s">
        <v>6104</v>
      </c>
    </row>
    <row r="1793" spans="1:56" x14ac:dyDescent="0.3">
      <c r="A1793" s="31">
        <v>41809</v>
      </c>
      <c r="B1793" s="30" t="s">
        <v>6078</v>
      </c>
      <c r="C1793" s="29">
        <v>8</v>
      </c>
      <c r="D1793" s="29" t="s">
        <v>5906</v>
      </c>
      <c r="E1793" s="30">
        <v>7</v>
      </c>
      <c r="F1793" s="29" t="s">
        <v>65</v>
      </c>
      <c r="G1793" s="29" t="s">
        <v>20</v>
      </c>
      <c r="H1793" s="29" t="s">
        <v>42</v>
      </c>
      <c r="I1793" s="29" t="s">
        <v>25</v>
      </c>
      <c r="J1793" s="29" t="s">
        <v>6105</v>
      </c>
      <c r="K1793" s="29" t="s">
        <v>6106</v>
      </c>
      <c r="L1793" s="29" t="s">
        <v>431</v>
      </c>
      <c r="M1793" s="29" t="s">
        <v>23</v>
      </c>
      <c r="N1793" s="29" t="s">
        <v>4702</v>
      </c>
      <c r="O1793" s="14">
        <v>327.48</v>
      </c>
      <c r="P1793" s="14">
        <f t="shared" si="703"/>
        <v>1074.3963840000001</v>
      </c>
      <c r="Q1793" s="14">
        <v>5.4</v>
      </c>
      <c r="R1793" s="40">
        <f t="shared" si="704"/>
        <v>1079.7963840000002</v>
      </c>
      <c r="S1793" s="14">
        <v>9.65</v>
      </c>
      <c r="T1793" s="40">
        <f t="shared" si="705"/>
        <v>1070.1463840000001</v>
      </c>
      <c r="U1793" s="14">
        <v>11.78</v>
      </c>
      <c r="V1793" s="40">
        <f t="shared" si="706"/>
        <v>1068.0163840000002</v>
      </c>
      <c r="W1793" s="14">
        <v>11.34</v>
      </c>
      <c r="X1793" s="40">
        <f t="shared" si="707"/>
        <v>1068.4563840000003</v>
      </c>
      <c r="Y1793" s="14">
        <v>5.4</v>
      </c>
      <c r="Z1793" s="40">
        <f t="shared" si="708"/>
        <v>1079.7963840000002</v>
      </c>
      <c r="AA1793" s="14">
        <v>10.27</v>
      </c>
      <c r="AB1793" s="40">
        <f t="shared" si="709"/>
        <v>1069.5263840000002</v>
      </c>
      <c r="AC1793" s="14">
        <v>12.34</v>
      </c>
      <c r="AD1793" s="40">
        <f t="shared" si="710"/>
        <v>1067.4563840000003</v>
      </c>
      <c r="AE1793" s="14">
        <v>11.98</v>
      </c>
      <c r="AF1793" s="40">
        <f t="shared" si="711"/>
        <v>1067.8163840000002</v>
      </c>
      <c r="AG1793" s="29" t="s">
        <v>22</v>
      </c>
      <c r="AH1793" s="29" t="s">
        <v>22</v>
      </c>
      <c r="AI1793" s="29" t="s">
        <v>28</v>
      </c>
      <c r="AJ1793" s="29" t="s">
        <v>6107</v>
      </c>
      <c r="AK1793" s="30" t="s">
        <v>22</v>
      </c>
      <c r="AL1793" s="30" t="s">
        <v>22</v>
      </c>
      <c r="AM1793" s="30"/>
      <c r="AN1793" s="30" t="s">
        <v>22</v>
      </c>
      <c r="AO1793" s="30" t="s">
        <v>25</v>
      </c>
      <c r="AP1793" s="30" t="s">
        <v>6108</v>
      </c>
      <c r="AQ1793" s="30" t="s">
        <v>22</v>
      </c>
      <c r="AR1793" s="30" t="s">
        <v>22</v>
      </c>
      <c r="AS1793" s="30"/>
      <c r="AT1793" s="30"/>
      <c r="AU1793" s="30" t="s">
        <v>22</v>
      </c>
      <c r="AV1793" s="30" t="s">
        <v>22</v>
      </c>
      <c r="AW1793" s="30" t="s">
        <v>22</v>
      </c>
      <c r="AX1793" s="30" t="s">
        <v>22</v>
      </c>
      <c r="AY1793" s="30" t="s">
        <v>25</v>
      </c>
      <c r="AZ1793" s="30"/>
      <c r="BA1793" s="30" t="s">
        <v>25</v>
      </c>
      <c r="BB1793" s="30"/>
      <c r="BC1793" s="30" t="s">
        <v>192</v>
      </c>
      <c r="BD1793" s="30"/>
    </row>
    <row r="1794" spans="1:56" x14ac:dyDescent="0.3">
      <c r="A1794" s="31">
        <v>41809</v>
      </c>
      <c r="B1794" s="30" t="s">
        <v>6079</v>
      </c>
      <c r="C1794" s="29">
        <v>9</v>
      </c>
      <c r="D1794" s="29" t="s">
        <v>5906</v>
      </c>
      <c r="E1794" s="30">
        <v>7</v>
      </c>
      <c r="F1794" s="29" t="s">
        <v>72</v>
      </c>
      <c r="G1794" s="29" t="s">
        <v>94</v>
      </c>
      <c r="H1794" s="29" t="s">
        <v>42</v>
      </c>
      <c r="I1794" s="29" t="s">
        <v>25</v>
      </c>
      <c r="J1794" s="29" t="s">
        <v>6109</v>
      </c>
      <c r="K1794" s="29" t="s">
        <v>6110</v>
      </c>
      <c r="L1794" s="29" t="s">
        <v>280</v>
      </c>
      <c r="M1794" s="29" t="s">
        <v>59</v>
      </c>
      <c r="N1794" s="29" t="s">
        <v>4677</v>
      </c>
      <c r="O1794" s="14">
        <v>326.68</v>
      </c>
      <c r="P1794" s="14">
        <f t="shared" si="703"/>
        <v>1071.7717440000001</v>
      </c>
      <c r="Q1794" s="14">
        <v>4.26</v>
      </c>
      <c r="R1794" s="40">
        <f t="shared" si="704"/>
        <v>1076.0317440000001</v>
      </c>
      <c r="S1794" s="14">
        <v>11.67</v>
      </c>
      <c r="T1794" s="40">
        <f t="shared" si="705"/>
        <v>1064.361744</v>
      </c>
      <c r="U1794" s="14">
        <v>14.61</v>
      </c>
      <c r="V1794" s="40">
        <f t="shared" si="706"/>
        <v>1061.4217440000002</v>
      </c>
      <c r="W1794" s="14">
        <v>14.16</v>
      </c>
      <c r="X1794" s="40">
        <f t="shared" si="707"/>
        <v>1061.871744</v>
      </c>
      <c r="Y1794" s="14">
        <v>4.26</v>
      </c>
      <c r="Z1794" s="40">
        <f t="shared" si="708"/>
        <v>1076.0317440000001</v>
      </c>
      <c r="AA1794" s="14">
        <v>12.05</v>
      </c>
      <c r="AB1794" s="40">
        <f t="shared" si="709"/>
        <v>1063.9817440000002</v>
      </c>
      <c r="AC1794" s="14">
        <v>15.02</v>
      </c>
      <c r="AD1794" s="40">
        <f t="shared" si="710"/>
        <v>1061.0117440000001</v>
      </c>
      <c r="AE1794" s="14">
        <v>15.36</v>
      </c>
      <c r="AF1794" s="40">
        <f t="shared" si="711"/>
        <v>1060.6717440000002</v>
      </c>
      <c r="AG1794" s="29" t="s">
        <v>22</v>
      </c>
      <c r="AH1794" s="29" t="s">
        <v>22</v>
      </c>
      <c r="AI1794" s="29" t="s">
        <v>24</v>
      </c>
      <c r="AJ1794" s="29"/>
      <c r="AK1794" s="30" t="s">
        <v>22</v>
      </c>
      <c r="AL1794" s="30" t="s">
        <v>22</v>
      </c>
      <c r="AM1794" s="30"/>
      <c r="AN1794" s="30" t="s">
        <v>22</v>
      </c>
      <c r="AO1794" s="30" t="s">
        <v>22</v>
      </c>
      <c r="AP1794" s="30"/>
      <c r="AQ1794" s="30" t="s">
        <v>22</v>
      </c>
      <c r="AR1794" s="30" t="s">
        <v>22</v>
      </c>
      <c r="AS1794" s="30"/>
      <c r="AT1794" s="30"/>
      <c r="AU1794" s="30" t="s">
        <v>22</v>
      </c>
      <c r="AV1794" s="30" t="s">
        <v>22</v>
      </c>
      <c r="AW1794" s="30" t="s">
        <v>22</v>
      </c>
      <c r="AX1794" s="30" t="s">
        <v>22</v>
      </c>
      <c r="AY1794" s="30" t="s">
        <v>25</v>
      </c>
      <c r="AZ1794" s="30"/>
      <c r="BA1794" s="30" t="s">
        <v>22</v>
      </c>
      <c r="BB1794" s="30"/>
      <c r="BC1794" s="30" t="s">
        <v>192</v>
      </c>
      <c r="BD1794" s="30"/>
    </row>
    <row r="1795" spans="1:56" x14ac:dyDescent="0.3">
      <c r="A1795" s="31">
        <v>41809</v>
      </c>
      <c r="B1795" s="30" t="s">
        <v>6080</v>
      </c>
      <c r="C1795" s="29">
        <v>10</v>
      </c>
      <c r="D1795" s="29" t="s">
        <v>5906</v>
      </c>
      <c r="E1795" s="30">
        <v>7</v>
      </c>
      <c r="F1795" s="29" t="s">
        <v>72</v>
      </c>
      <c r="G1795" s="29" t="s">
        <v>94</v>
      </c>
      <c r="H1795" s="29" t="s">
        <v>42</v>
      </c>
      <c r="I1795" s="29" t="s">
        <v>25</v>
      </c>
      <c r="J1795" s="29" t="s">
        <v>6111</v>
      </c>
      <c r="K1795" s="29" t="s">
        <v>6112</v>
      </c>
      <c r="L1795" s="29" t="s">
        <v>280</v>
      </c>
      <c r="M1795" s="29" t="s">
        <v>59</v>
      </c>
      <c r="N1795" s="29" t="s">
        <v>4677</v>
      </c>
      <c r="O1795" s="14">
        <v>326.7</v>
      </c>
      <c r="P1795" s="14">
        <f t="shared" si="703"/>
        <v>1071.83736</v>
      </c>
      <c r="Q1795" s="14">
        <v>4.28</v>
      </c>
      <c r="R1795" s="40">
        <f t="shared" si="704"/>
        <v>1076.11736</v>
      </c>
      <c r="S1795" s="14">
        <v>11.66</v>
      </c>
      <c r="T1795" s="40">
        <f t="shared" si="705"/>
        <v>1064.4573599999999</v>
      </c>
      <c r="U1795" s="14">
        <v>14.69</v>
      </c>
      <c r="V1795" s="40">
        <f t="shared" si="706"/>
        <v>1061.4273599999999</v>
      </c>
      <c r="W1795" s="14">
        <v>14.16</v>
      </c>
      <c r="X1795" s="40">
        <f t="shared" si="707"/>
        <v>1061.9573599999999</v>
      </c>
      <c r="Y1795" s="14">
        <v>4.28</v>
      </c>
      <c r="Z1795" s="40">
        <f t="shared" si="708"/>
        <v>1076.11736</v>
      </c>
      <c r="AA1795" s="14">
        <v>12.07</v>
      </c>
      <c r="AB1795" s="40">
        <f t="shared" si="709"/>
        <v>1064.04736</v>
      </c>
      <c r="AC1795" s="14">
        <v>14.96</v>
      </c>
      <c r="AD1795" s="40">
        <f t="shared" si="710"/>
        <v>1061.1573599999999</v>
      </c>
      <c r="AE1795" s="14">
        <v>14.16</v>
      </c>
      <c r="AF1795" s="40">
        <f t="shared" si="711"/>
        <v>1061.9573599999999</v>
      </c>
      <c r="AG1795" s="29" t="s">
        <v>22</v>
      </c>
      <c r="AH1795" s="29" t="s">
        <v>25</v>
      </c>
      <c r="AI1795" s="29" t="s">
        <v>24</v>
      </c>
      <c r="AJ1795" s="29"/>
      <c r="AK1795" s="30" t="s">
        <v>22</v>
      </c>
      <c r="AL1795" s="30" t="s">
        <v>22</v>
      </c>
      <c r="AM1795" s="30"/>
      <c r="AN1795" s="30" t="s">
        <v>22</v>
      </c>
      <c r="AO1795" s="30" t="s">
        <v>22</v>
      </c>
      <c r="AP1795" s="30"/>
      <c r="AQ1795" s="30" t="s">
        <v>22</v>
      </c>
      <c r="AR1795" s="30" t="s">
        <v>22</v>
      </c>
      <c r="AS1795" s="30"/>
      <c r="AT1795" s="30"/>
      <c r="AU1795" s="30" t="s">
        <v>22</v>
      </c>
      <c r="AV1795" s="30" t="s">
        <v>22</v>
      </c>
      <c r="AW1795" s="30" t="s">
        <v>22</v>
      </c>
      <c r="AX1795" s="30" t="s">
        <v>22</v>
      </c>
      <c r="AY1795" s="30" t="s">
        <v>25</v>
      </c>
      <c r="AZ1795" s="30"/>
      <c r="BA1795" s="30" t="s">
        <v>22</v>
      </c>
      <c r="BB1795" s="30"/>
      <c r="BC1795" s="30" t="s">
        <v>192</v>
      </c>
      <c r="BD1795" s="30"/>
    </row>
    <row r="1796" spans="1:56" x14ac:dyDescent="0.3">
      <c r="A1796" s="31">
        <v>41809</v>
      </c>
      <c r="B1796" s="30" t="s">
        <v>6081</v>
      </c>
      <c r="C1796" s="29">
        <v>11</v>
      </c>
      <c r="D1796" s="29" t="s">
        <v>5906</v>
      </c>
      <c r="E1796" s="30">
        <v>7</v>
      </c>
      <c r="F1796" s="29" t="s">
        <v>49</v>
      </c>
      <c r="G1796" s="29" t="s">
        <v>29</v>
      </c>
      <c r="H1796" s="29" t="s">
        <v>42</v>
      </c>
      <c r="I1796" s="29" t="s">
        <v>22</v>
      </c>
      <c r="J1796" s="29" t="s">
        <v>6113</v>
      </c>
      <c r="K1796" s="29" t="s">
        <v>6114</v>
      </c>
      <c r="L1796" s="29" t="s">
        <v>195</v>
      </c>
      <c r="M1796" s="29" t="s">
        <v>23</v>
      </c>
      <c r="N1796" s="29" t="s">
        <v>4677</v>
      </c>
      <c r="O1796" s="14">
        <v>325.88</v>
      </c>
      <c r="P1796" s="14">
        <f t="shared" si="703"/>
        <v>1069.1471040000001</v>
      </c>
      <c r="Q1796" s="14">
        <v>4.21</v>
      </c>
      <c r="R1796" s="40">
        <f t="shared" si="704"/>
        <v>1073.3571040000002</v>
      </c>
      <c r="S1796" s="14">
        <v>6.18</v>
      </c>
      <c r="T1796" s="40">
        <f t="shared" si="705"/>
        <v>1067.1771040000001</v>
      </c>
      <c r="U1796" s="14">
        <v>8</v>
      </c>
      <c r="V1796" s="40">
        <f t="shared" si="706"/>
        <v>1065.3571040000002</v>
      </c>
      <c r="W1796" s="14">
        <v>8.23</v>
      </c>
      <c r="X1796" s="40">
        <f t="shared" si="707"/>
        <v>1065.1271040000001</v>
      </c>
      <c r="Y1796" s="14">
        <v>4.21</v>
      </c>
      <c r="Z1796" s="40">
        <f t="shared" si="708"/>
        <v>1073.3571040000002</v>
      </c>
      <c r="AA1796" s="14">
        <v>6.77</v>
      </c>
      <c r="AB1796" s="40">
        <f t="shared" si="709"/>
        <v>1066.5871040000002</v>
      </c>
      <c r="AC1796" s="14">
        <v>8.31</v>
      </c>
      <c r="AD1796" s="40">
        <f t="shared" si="710"/>
        <v>1065.0471040000002</v>
      </c>
      <c r="AE1796" s="14">
        <v>7.91</v>
      </c>
      <c r="AF1796" s="40">
        <f t="shared" si="711"/>
        <v>1065.4471040000001</v>
      </c>
      <c r="AG1796" s="29" t="s">
        <v>22</v>
      </c>
      <c r="AH1796" s="29" t="s">
        <v>22</v>
      </c>
      <c r="AI1796" s="29" t="s">
        <v>48</v>
      </c>
      <c r="AJ1796" s="29" t="s">
        <v>6115</v>
      </c>
      <c r="AK1796" s="30" t="s">
        <v>25</v>
      </c>
      <c r="AL1796" s="30" t="s">
        <v>25</v>
      </c>
      <c r="AM1796" s="30" t="s">
        <v>124</v>
      </c>
      <c r="AN1796" s="30" t="s">
        <v>22</v>
      </c>
      <c r="AO1796" s="30" t="s">
        <v>25</v>
      </c>
      <c r="AP1796" s="30" t="s">
        <v>6116</v>
      </c>
      <c r="AQ1796" s="30" t="s">
        <v>22</v>
      </c>
      <c r="AR1796" s="30" t="s">
        <v>22</v>
      </c>
      <c r="AS1796" s="30"/>
      <c r="AT1796" s="30"/>
      <c r="AU1796" s="30" t="s">
        <v>22</v>
      </c>
      <c r="AV1796" s="30" t="s">
        <v>22</v>
      </c>
      <c r="AW1796" s="30" t="s">
        <v>22</v>
      </c>
      <c r="AX1796" s="30" t="s">
        <v>22</v>
      </c>
      <c r="AY1796" s="30" t="s">
        <v>25</v>
      </c>
      <c r="AZ1796" s="30"/>
      <c r="BA1796" s="30" t="s">
        <v>22</v>
      </c>
      <c r="BB1796" s="30"/>
      <c r="BC1796" s="30" t="s">
        <v>269</v>
      </c>
      <c r="BD1796" s="30"/>
    </row>
    <row r="1797" spans="1:56" x14ac:dyDescent="0.3">
      <c r="A1797" s="31">
        <v>41809</v>
      </c>
      <c r="B1797" s="30" t="s">
        <v>6082</v>
      </c>
      <c r="C1797" s="29">
        <v>12</v>
      </c>
      <c r="D1797" s="29" t="s">
        <v>5906</v>
      </c>
      <c r="E1797" s="30">
        <v>7</v>
      </c>
      <c r="F1797" s="29" t="s">
        <v>49</v>
      </c>
      <c r="G1797" s="29" t="s">
        <v>29</v>
      </c>
      <c r="H1797" s="29" t="s">
        <v>42</v>
      </c>
      <c r="I1797" s="29" t="s">
        <v>22</v>
      </c>
      <c r="J1797" s="29" t="s">
        <v>6117</v>
      </c>
      <c r="K1797" s="29" t="s">
        <v>6118</v>
      </c>
      <c r="L1797" s="29" t="s">
        <v>75</v>
      </c>
      <c r="M1797" s="29" t="s">
        <v>46</v>
      </c>
      <c r="N1797" s="29" t="s">
        <v>4677</v>
      </c>
      <c r="O1797" s="14">
        <v>325.49</v>
      </c>
      <c r="P1797" s="14">
        <f t="shared" si="703"/>
        <v>1067.8675920000001</v>
      </c>
      <c r="Q1797" s="14">
        <v>4.9000000000000004</v>
      </c>
      <c r="R1797" s="40">
        <f t="shared" si="704"/>
        <v>1072.7675920000001</v>
      </c>
      <c r="S1797" s="14">
        <v>7.71</v>
      </c>
      <c r="T1797" s="40">
        <f t="shared" si="705"/>
        <v>1065.0575920000001</v>
      </c>
      <c r="U1797" s="14">
        <v>8.43</v>
      </c>
      <c r="V1797" s="40">
        <f t="shared" si="706"/>
        <v>1064.3375920000001</v>
      </c>
      <c r="W1797" s="14">
        <v>8.7799999999999994</v>
      </c>
      <c r="X1797" s="40">
        <f t="shared" si="707"/>
        <v>1063.9875920000002</v>
      </c>
      <c r="Y1797" s="14">
        <v>4.9000000000000004</v>
      </c>
      <c r="Z1797" s="40">
        <f t="shared" si="708"/>
        <v>1072.7675920000001</v>
      </c>
      <c r="AA1797" s="14">
        <v>6.46</v>
      </c>
      <c r="AB1797" s="40">
        <f t="shared" si="709"/>
        <v>1066.3075920000001</v>
      </c>
      <c r="AC1797" s="14">
        <v>7.84</v>
      </c>
      <c r="AD1797" s="40">
        <f t="shared" si="710"/>
        <v>1064.9275920000002</v>
      </c>
      <c r="AE1797" s="14">
        <v>8.07</v>
      </c>
      <c r="AF1797" s="40">
        <f t="shared" si="711"/>
        <v>1064.6975920000002</v>
      </c>
      <c r="AG1797" s="29" t="s">
        <v>22</v>
      </c>
      <c r="AH1797" s="29" t="s">
        <v>22</v>
      </c>
      <c r="AI1797" s="29" t="s">
        <v>48</v>
      </c>
      <c r="AJ1797" s="29" t="s">
        <v>6119</v>
      </c>
      <c r="AK1797" s="30" t="s">
        <v>25</v>
      </c>
      <c r="AL1797" s="30" t="s">
        <v>25</v>
      </c>
      <c r="AM1797" s="30" t="s">
        <v>124</v>
      </c>
      <c r="AN1797" s="30" t="s">
        <v>22</v>
      </c>
      <c r="AO1797" s="30" t="s">
        <v>22</v>
      </c>
      <c r="AP1797" s="30"/>
      <c r="AQ1797" s="30" t="s">
        <v>22</v>
      </c>
      <c r="AR1797" s="30" t="s">
        <v>22</v>
      </c>
      <c r="AS1797" s="30"/>
      <c r="AT1797" s="30"/>
      <c r="AU1797" s="30" t="s">
        <v>22</v>
      </c>
      <c r="AV1797" s="30" t="s">
        <v>22</v>
      </c>
      <c r="AW1797" s="30" t="s">
        <v>22</v>
      </c>
      <c r="AX1797" s="30" t="s">
        <v>22</v>
      </c>
      <c r="AY1797" s="30" t="s">
        <v>22</v>
      </c>
      <c r="AZ1797" s="30"/>
      <c r="BA1797" s="30" t="s">
        <v>22</v>
      </c>
      <c r="BB1797" s="30"/>
      <c r="BC1797" s="30" t="s">
        <v>192</v>
      </c>
      <c r="BD1797" s="30"/>
    </row>
    <row r="1798" spans="1:56" x14ac:dyDescent="0.3">
      <c r="A1798" s="31">
        <v>41809</v>
      </c>
      <c r="B1798" s="30" t="s">
        <v>6083</v>
      </c>
      <c r="C1798" s="29">
        <v>13</v>
      </c>
      <c r="D1798" s="29" t="s">
        <v>5906</v>
      </c>
      <c r="E1798" s="30">
        <v>7</v>
      </c>
      <c r="F1798" s="29" t="s">
        <v>72</v>
      </c>
      <c r="G1798" s="29" t="s">
        <v>29</v>
      </c>
      <c r="H1798" s="29" t="s">
        <v>42</v>
      </c>
      <c r="I1798" s="29" t="s">
        <v>22</v>
      </c>
      <c r="J1798" s="29" t="s">
        <v>6120</v>
      </c>
      <c r="K1798" s="29" t="s">
        <v>6121</v>
      </c>
      <c r="L1798" s="29" t="s">
        <v>120</v>
      </c>
      <c r="M1798" s="29" t="s">
        <v>23</v>
      </c>
      <c r="N1798" s="29" t="s">
        <v>5381</v>
      </c>
      <c r="O1798" s="14">
        <v>324.60000000000002</v>
      </c>
      <c r="P1798" s="14">
        <f t="shared" si="703"/>
        <v>1064.9476800000002</v>
      </c>
      <c r="Q1798" s="14">
        <v>4.82</v>
      </c>
      <c r="R1798" s="40">
        <f t="shared" si="704"/>
        <v>1069.7676800000002</v>
      </c>
      <c r="S1798" s="14">
        <v>5.55</v>
      </c>
      <c r="T1798" s="40">
        <f t="shared" si="705"/>
        <v>1064.2176800000002</v>
      </c>
      <c r="U1798" s="14">
        <v>7.58</v>
      </c>
      <c r="V1798" s="40">
        <f t="shared" si="706"/>
        <v>1062.1876800000002</v>
      </c>
      <c r="W1798" s="14">
        <v>6.64</v>
      </c>
      <c r="X1798" s="40">
        <f t="shared" si="707"/>
        <v>1063.1276800000001</v>
      </c>
      <c r="Y1798" s="14">
        <v>4.82</v>
      </c>
      <c r="Z1798" s="40">
        <f t="shared" si="708"/>
        <v>1069.7676800000002</v>
      </c>
      <c r="AA1798" s="14">
        <v>5.87</v>
      </c>
      <c r="AB1798" s="40">
        <f t="shared" si="709"/>
        <v>1063.8976800000003</v>
      </c>
      <c r="AC1798" s="14">
        <v>7.98</v>
      </c>
      <c r="AD1798" s="40">
        <f t="shared" si="710"/>
        <v>1061.7876800000001</v>
      </c>
      <c r="AE1798" s="14">
        <v>7.66</v>
      </c>
      <c r="AF1798" s="40">
        <f t="shared" si="711"/>
        <v>1062.1076800000001</v>
      </c>
      <c r="AG1798" s="29" t="s">
        <v>22</v>
      </c>
      <c r="AH1798" s="29" t="s">
        <v>22</v>
      </c>
      <c r="AI1798" s="29" t="s">
        <v>48</v>
      </c>
      <c r="AJ1798" s="29" t="s">
        <v>6122</v>
      </c>
      <c r="AK1798" s="30" t="s">
        <v>22</v>
      </c>
      <c r="AL1798" s="30" t="s">
        <v>22</v>
      </c>
      <c r="AM1798" s="30"/>
      <c r="AN1798" s="30" t="s">
        <v>22</v>
      </c>
      <c r="AO1798" s="30" t="s">
        <v>22</v>
      </c>
      <c r="AP1798" s="30"/>
      <c r="AQ1798" s="30" t="s">
        <v>22</v>
      </c>
      <c r="AR1798" s="30" t="s">
        <v>22</v>
      </c>
      <c r="AS1798" s="30"/>
      <c r="AT1798" s="30"/>
      <c r="AU1798" s="30" t="s">
        <v>22</v>
      </c>
      <c r="AV1798" s="30" t="s">
        <v>22</v>
      </c>
      <c r="AW1798" s="30" t="s">
        <v>22</v>
      </c>
      <c r="AX1798" s="30" t="s">
        <v>22</v>
      </c>
      <c r="AY1798" s="30" t="s">
        <v>25</v>
      </c>
      <c r="AZ1798" s="30"/>
      <c r="BA1798" s="30" t="s">
        <v>22</v>
      </c>
      <c r="BB1798" s="30"/>
      <c r="BC1798" s="30" t="s">
        <v>192</v>
      </c>
      <c r="BD1798" s="30"/>
    </row>
    <row r="1799" spans="1:56" x14ac:dyDescent="0.3">
      <c r="A1799" s="31">
        <v>41809</v>
      </c>
      <c r="B1799" s="30" t="s">
        <v>6084</v>
      </c>
      <c r="C1799" s="29">
        <v>14</v>
      </c>
      <c r="D1799" s="29" t="s">
        <v>5906</v>
      </c>
      <c r="E1799" s="30">
        <v>7</v>
      </c>
      <c r="F1799" s="29" t="s">
        <v>49</v>
      </c>
      <c r="G1799" s="29" t="s">
        <v>20</v>
      </c>
      <c r="H1799" s="29" t="s">
        <v>42</v>
      </c>
      <c r="I1799" s="29" t="s">
        <v>22</v>
      </c>
      <c r="J1799" s="29" t="s">
        <v>6123</v>
      </c>
      <c r="K1799" s="29" t="s">
        <v>6124</v>
      </c>
      <c r="L1799" s="29" t="s">
        <v>35</v>
      </c>
      <c r="M1799" s="29" t="s">
        <v>46</v>
      </c>
      <c r="N1799" s="29" t="s">
        <v>4677</v>
      </c>
      <c r="O1799" s="14">
        <v>325.11</v>
      </c>
      <c r="P1799" s="14">
        <f t="shared" si="703"/>
        <v>1066.6208880000001</v>
      </c>
      <c r="Q1799" s="14">
        <v>6.15</v>
      </c>
      <c r="R1799" s="40">
        <f t="shared" si="704"/>
        <v>1072.7708880000002</v>
      </c>
      <c r="S1799" s="14">
        <v>7.72</v>
      </c>
      <c r="T1799" s="40">
        <f t="shared" si="705"/>
        <v>1065.0508880000002</v>
      </c>
      <c r="U1799" s="14">
        <v>9.2899999999999991</v>
      </c>
      <c r="V1799" s="40">
        <f t="shared" si="706"/>
        <v>1063.4808880000003</v>
      </c>
      <c r="W1799" s="14">
        <v>8.66</v>
      </c>
      <c r="X1799" s="40">
        <f t="shared" si="707"/>
        <v>1064.1108880000002</v>
      </c>
      <c r="Y1799" s="14">
        <v>6.15</v>
      </c>
      <c r="Z1799" s="40">
        <f t="shared" si="708"/>
        <v>1072.7708880000002</v>
      </c>
      <c r="AA1799" s="14">
        <v>7.92</v>
      </c>
      <c r="AB1799" s="40">
        <f t="shared" si="709"/>
        <v>1064.8508880000002</v>
      </c>
      <c r="AC1799" s="14">
        <v>9.3800000000000008</v>
      </c>
      <c r="AD1799" s="40">
        <f t="shared" si="710"/>
        <v>1063.3908880000001</v>
      </c>
      <c r="AE1799" s="14">
        <v>9.58</v>
      </c>
      <c r="AF1799" s="40">
        <f t="shared" si="711"/>
        <v>1063.1908880000003</v>
      </c>
      <c r="AG1799" s="29" t="s">
        <v>22</v>
      </c>
      <c r="AH1799" s="29" t="s">
        <v>22</v>
      </c>
      <c r="AI1799" s="29" t="s">
        <v>48</v>
      </c>
      <c r="AJ1799" s="29" t="s">
        <v>6125</v>
      </c>
      <c r="AK1799" s="30" t="s">
        <v>22</v>
      </c>
      <c r="AL1799" s="30" t="s">
        <v>22</v>
      </c>
      <c r="AM1799" s="30"/>
      <c r="AN1799" s="30" t="s">
        <v>22</v>
      </c>
      <c r="AO1799" s="30" t="s">
        <v>22</v>
      </c>
      <c r="AP1799" s="30"/>
      <c r="AQ1799" s="30" t="s">
        <v>22</v>
      </c>
      <c r="AR1799" s="30" t="s">
        <v>22</v>
      </c>
      <c r="AS1799" s="30"/>
      <c r="AT1799" s="30"/>
      <c r="AU1799" s="30" t="s">
        <v>22</v>
      </c>
      <c r="AV1799" s="30" t="s">
        <v>22</v>
      </c>
      <c r="AW1799" s="30" t="s">
        <v>22</v>
      </c>
      <c r="AX1799" s="30" t="s">
        <v>22</v>
      </c>
      <c r="AY1799" s="30" t="s">
        <v>25</v>
      </c>
      <c r="AZ1799" s="30"/>
      <c r="BA1799" s="30" t="s">
        <v>22</v>
      </c>
      <c r="BB1799" s="30"/>
      <c r="BC1799" s="30" t="s">
        <v>62</v>
      </c>
      <c r="BD1799" s="30"/>
    </row>
    <row r="1800" spans="1:56" x14ac:dyDescent="0.3">
      <c r="A1800" s="31">
        <v>41809</v>
      </c>
      <c r="B1800" s="30" t="s">
        <v>6085</v>
      </c>
      <c r="C1800" s="29">
        <v>15</v>
      </c>
      <c r="D1800" s="29" t="s">
        <v>5906</v>
      </c>
      <c r="E1800" s="30">
        <v>7</v>
      </c>
      <c r="F1800" s="29" t="s">
        <v>49</v>
      </c>
      <c r="G1800" s="29" t="s">
        <v>29</v>
      </c>
      <c r="H1800" s="29" t="s">
        <v>42</v>
      </c>
      <c r="I1800" s="29" t="s">
        <v>22</v>
      </c>
      <c r="J1800" s="29" t="s">
        <v>6126</v>
      </c>
      <c r="K1800" s="29" t="s">
        <v>6070</v>
      </c>
      <c r="L1800" s="29" t="s">
        <v>75</v>
      </c>
      <c r="M1800" s="29" t="s">
        <v>23</v>
      </c>
      <c r="N1800" s="29" t="s">
        <v>4677</v>
      </c>
      <c r="O1800" s="14">
        <v>323.89</v>
      </c>
      <c r="P1800" s="14">
        <f t="shared" si="703"/>
        <v>1062.6183120000001</v>
      </c>
      <c r="Q1800" s="14">
        <v>6.06</v>
      </c>
      <c r="R1800" s="40">
        <f t="shared" si="704"/>
        <v>1068.678312</v>
      </c>
      <c r="S1800" s="14">
        <v>7.69</v>
      </c>
      <c r="T1800" s="40">
        <f t="shared" si="705"/>
        <v>1060.988312</v>
      </c>
      <c r="U1800" s="14">
        <v>9.1</v>
      </c>
      <c r="V1800" s="40">
        <f t="shared" si="706"/>
        <v>1059.5783120000001</v>
      </c>
      <c r="W1800" s="14">
        <v>8.9499999999999993</v>
      </c>
      <c r="X1800" s="40">
        <f t="shared" si="707"/>
        <v>1059.728312</v>
      </c>
      <c r="Y1800" s="14">
        <v>6.06</v>
      </c>
      <c r="Z1800" s="40">
        <f t="shared" si="708"/>
        <v>1068.678312</v>
      </c>
      <c r="AA1800" s="14">
        <v>8.02</v>
      </c>
      <c r="AB1800" s="40">
        <f t="shared" si="709"/>
        <v>1060.658312</v>
      </c>
      <c r="AC1800" s="14">
        <v>8.8000000000000007</v>
      </c>
      <c r="AD1800" s="40">
        <f t="shared" si="710"/>
        <v>1059.8783120000001</v>
      </c>
      <c r="AE1800" s="14">
        <v>8.74</v>
      </c>
      <c r="AF1800" s="40">
        <f t="shared" si="711"/>
        <v>1059.938312</v>
      </c>
      <c r="AG1800" s="29" t="s">
        <v>22</v>
      </c>
      <c r="AH1800" s="29" t="s">
        <v>22</v>
      </c>
      <c r="AI1800" s="37" t="s">
        <v>63</v>
      </c>
      <c r="AJ1800" s="29" t="s">
        <v>5413</v>
      </c>
      <c r="AK1800" s="30" t="s">
        <v>25</v>
      </c>
      <c r="AL1800" s="30" t="s">
        <v>25</v>
      </c>
      <c r="AM1800" s="30" t="s">
        <v>124</v>
      </c>
      <c r="AN1800" s="30" t="s">
        <v>22</v>
      </c>
      <c r="AO1800" s="30" t="s">
        <v>22</v>
      </c>
      <c r="AP1800" s="30"/>
      <c r="AQ1800" s="30" t="s">
        <v>22</v>
      </c>
      <c r="AR1800" s="30" t="s">
        <v>22</v>
      </c>
      <c r="AS1800" s="30"/>
      <c r="AT1800" s="30"/>
      <c r="AU1800" s="30" t="s">
        <v>22</v>
      </c>
      <c r="AV1800" s="30" t="s">
        <v>22</v>
      </c>
      <c r="AW1800" s="30" t="s">
        <v>22</v>
      </c>
      <c r="AX1800" s="30" t="s">
        <v>22</v>
      </c>
      <c r="AY1800" s="30" t="s">
        <v>25</v>
      </c>
      <c r="AZ1800" s="30"/>
      <c r="BA1800" s="30" t="s">
        <v>25</v>
      </c>
      <c r="BB1800" s="30"/>
      <c r="BC1800" s="30" t="s">
        <v>269</v>
      </c>
      <c r="BD1800" s="30"/>
    </row>
    <row r="1801" spans="1:56" x14ac:dyDescent="0.3">
      <c r="A1801" s="31">
        <v>41809</v>
      </c>
      <c r="B1801" s="30" t="s">
        <v>6086</v>
      </c>
      <c r="C1801" s="29">
        <v>16</v>
      </c>
      <c r="D1801" s="29" t="s">
        <v>5906</v>
      </c>
      <c r="E1801" s="30">
        <v>7</v>
      </c>
      <c r="F1801" s="29" t="s">
        <v>49</v>
      </c>
      <c r="G1801" s="29" t="s">
        <v>29</v>
      </c>
      <c r="H1801" s="29" t="s">
        <v>42</v>
      </c>
      <c r="I1801" s="29" t="s">
        <v>22</v>
      </c>
      <c r="J1801" s="29" t="s">
        <v>6127</v>
      </c>
      <c r="K1801" s="29" t="s">
        <v>6128</v>
      </c>
      <c r="L1801" s="29" t="s">
        <v>75</v>
      </c>
      <c r="M1801" s="29" t="s">
        <v>23</v>
      </c>
      <c r="N1801" s="29" t="s">
        <v>4677</v>
      </c>
      <c r="O1801" s="14">
        <v>321.25</v>
      </c>
      <c r="P1801" s="14">
        <f t="shared" si="703"/>
        <v>1053.9570000000001</v>
      </c>
      <c r="Q1801" s="14">
        <v>6.86</v>
      </c>
      <c r="R1801" s="40">
        <f t="shared" si="704"/>
        <v>1060.817</v>
      </c>
      <c r="S1801" s="14">
        <v>7.64</v>
      </c>
      <c r="T1801" s="40">
        <f t="shared" si="705"/>
        <v>1053.1769999999999</v>
      </c>
      <c r="U1801" s="14">
        <v>9.3000000000000007</v>
      </c>
      <c r="V1801" s="40">
        <f t="shared" si="706"/>
        <v>1051.5170000000001</v>
      </c>
      <c r="W1801" s="14">
        <v>8.6199999999999992</v>
      </c>
      <c r="X1801" s="40">
        <f t="shared" si="707"/>
        <v>1052.1970000000001</v>
      </c>
      <c r="Y1801" s="14">
        <v>6.86</v>
      </c>
      <c r="Z1801" s="40">
        <f t="shared" si="708"/>
        <v>1060.817</v>
      </c>
      <c r="AA1801" s="14">
        <v>8.1</v>
      </c>
      <c r="AB1801" s="40">
        <f t="shared" si="709"/>
        <v>1052.7170000000001</v>
      </c>
      <c r="AC1801" s="14">
        <v>9.2899999999999991</v>
      </c>
      <c r="AD1801" s="40">
        <f t="shared" si="710"/>
        <v>1051.527</v>
      </c>
      <c r="AE1801" s="14">
        <v>9.15</v>
      </c>
      <c r="AF1801" s="40">
        <f t="shared" si="711"/>
        <v>1051.6669999999999</v>
      </c>
      <c r="AG1801" s="29" t="s">
        <v>22</v>
      </c>
      <c r="AH1801" s="29" t="s">
        <v>22</v>
      </c>
      <c r="AI1801" s="29" t="s">
        <v>48</v>
      </c>
      <c r="AJ1801" s="29" t="s">
        <v>6129</v>
      </c>
      <c r="AK1801" s="30" t="s">
        <v>25</v>
      </c>
      <c r="AL1801" s="30" t="s">
        <v>25</v>
      </c>
      <c r="AM1801" s="30" t="s">
        <v>124</v>
      </c>
      <c r="AN1801" s="30" t="s">
        <v>22</v>
      </c>
      <c r="AO1801" s="30" t="s">
        <v>22</v>
      </c>
      <c r="AP1801" s="30"/>
      <c r="AQ1801" s="30" t="s">
        <v>22</v>
      </c>
      <c r="AR1801" s="30" t="s">
        <v>22</v>
      </c>
      <c r="AS1801" s="30"/>
      <c r="AT1801" s="30"/>
      <c r="AU1801" s="30" t="s">
        <v>22</v>
      </c>
      <c r="AV1801" s="30" t="s">
        <v>22</v>
      </c>
      <c r="AW1801" s="30" t="s">
        <v>22</v>
      </c>
      <c r="AX1801" s="30" t="s">
        <v>22</v>
      </c>
      <c r="AY1801" s="30" t="s">
        <v>25</v>
      </c>
      <c r="AZ1801" s="30"/>
      <c r="BA1801" s="30" t="s">
        <v>25</v>
      </c>
      <c r="BB1801" s="30"/>
      <c r="BC1801" s="30" t="s">
        <v>26</v>
      </c>
      <c r="BD1801" s="30"/>
    </row>
    <row r="1802" spans="1:56" x14ac:dyDescent="0.3">
      <c r="A1802" s="31">
        <v>41807</v>
      </c>
      <c r="B1802" s="30" t="s">
        <v>6130</v>
      </c>
      <c r="C1802" s="29">
        <v>1</v>
      </c>
      <c r="D1802" s="29" t="s">
        <v>5906</v>
      </c>
      <c r="E1802" s="30">
        <v>8</v>
      </c>
      <c r="F1802" s="29" t="s">
        <v>49</v>
      </c>
      <c r="G1802" s="29" t="s">
        <v>20</v>
      </c>
      <c r="H1802" s="29" t="s">
        <v>42</v>
      </c>
      <c r="I1802" s="29" t="s">
        <v>25</v>
      </c>
      <c r="J1802" s="29" t="s">
        <v>6139</v>
      </c>
      <c r="K1802" s="29" t="s">
        <v>6140</v>
      </c>
      <c r="L1802" s="29" t="s">
        <v>35</v>
      </c>
      <c r="M1802" s="29" t="s">
        <v>23</v>
      </c>
      <c r="N1802" s="29" t="s">
        <v>4667</v>
      </c>
      <c r="O1802" s="14">
        <v>327.91</v>
      </c>
      <c r="P1802" s="14">
        <f t="shared" si="703"/>
        <v>1075.8071280000001</v>
      </c>
      <c r="Q1802" s="14">
        <v>6.23</v>
      </c>
      <c r="R1802" s="40">
        <f t="shared" si="704"/>
        <v>1082.0371280000002</v>
      </c>
      <c r="S1802" s="14">
        <v>8.06</v>
      </c>
      <c r="T1802" s="40">
        <f t="shared" si="705"/>
        <v>1073.9771280000002</v>
      </c>
      <c r="U1802" s="14">
        <v>10.119999999999999</v>
      </c>
      <c r="V1802" s="40">
        <f t="shared" si="706"/>
        <v>1071.9171280000003</v>
      </c>
      <c r="W1802" s="14">
        <v>9.61</v>
      </c>
      <c r="X1802" s="40">
        <f t="shared" si="707"/>
        <v>1072.4271280000003</v>
      </c>
      <c r="Y1802" s="14">
        <v>6.23</v>
      </c>
      <c r="Z1802" s="40">
        <f t="shared" si="708"/>
        <v>1082.0371280000002</v>
      </c>
      <c r="AA1802" s="14">
        <v>8.1</v>
      </c>
      <c r="AB1802" s="40">
        <f t="shared" si="709"/>
        <v>1073.9371280000003</v>
      </c>
      <c r="AC1802" s="14">
        <v>10.29</v>
      </c>
      <c r="AD1802" s="40">
        <f t="shared" si="710"/>
        <v>1071.7471280000002</v>
      </c>
      <c r="AE1802" s="14">
        <v>10.1</v>
      </c>
      <c r="AF1802" s="40">
        <f t="shared" si="711"/>
        <v>1071.9371280000003</v>
      </c>
      <c r="AG1802" s="29" t="s">
        <v>22</v>
      </c>
      <c r="AH1802" s="29" t="s">
        <v>22</v>
      </c>
      <c r="AI1802" s="29" t="s">
        <v>24</v>
      </c>
      <c r="AJ1802" s="29"/>
      <c r="AK1802" s="30" t="s">
        <v>22</v>
      </c>
      <c r="AL1802" s="30" t="s">
        <v>22</v>
      </c>
      <c r="AM1802" s="30"/>
      <c r="AN1802" s="30" t="s">
        <v>22</v>
      </c>
      <c r="AO1802" s="30" t="s">
        <v>22</v>
      </c>
      <c r="AP1802" s="30"/>
      <c r="AQ1802" s="30" t="s">
        <v>22</v>
      </c>
      <c r="AR1802" s="30" t="s">
        <v>22</v>
      </c>
      <c r="AS1802" s="30"/>
      <c r="AT1802" s="30"/>
      <c r="AU1802" s="30" t="s">
        <v>22</v>
      </c>
      <c r="AV1802" s="30" t="s">
        <v>22</v>
      </c>
      <c r="AW1802" s="30" t="s">
        <v>22</v>
      </c>
      <c r="AX1802" s="30" t="s">
        <v>22</v>
      </c>
      <c r="AY1802" s="30" t="s">
        <v>25</v>
      </c>
      <c r="AZ1802" s="30"/>
      <c r="BA1802" s="30" t="s">
        <v>22</v>
      </c>
      <c r="BB1802" s="30"/>
      <c r="BC1802" s="30" t="s">
        <v>62</v>
      </c>
      <c r="BD1802" s="30"/>
    </row>
    <row r="1803" spans="1:56" x14ac:dyDescent="0.3">
      <c r="A1803" s="31">
        <v>41807</v>
      </c>
      <c r="B1803" s="30" t="s">
        <v>6131</v>
      </c>
      <c r="C1803" s="29">
        <v>2</v>
      </c>
      <c r="D1803" s="29" t="s">
        <v>5906</v>
      </c>
      <c r="E1803" s="30">
        <v>8</v>
      </c>
      <c r="F1803" s="29" t="s">
        <v>19</v>
      </c>
      <c r="G1803" s="29" t="s">
        <v>94</v>
      </c>
      <c r="H1803" s="29" t="s">
        <v>42</v>
      </c>
      <c r="I1803" s="29" t="s">
        <v>25</v>
      </c>
      <c r="J1803" s="29" t="s">
        <v>6139</v>
      </c>
      <c r="K1803" s="29" t="s">
        <v>6141</v>
      </c>
      <c r="L1803" s="29" t="s">
        <v>322</v>
      </c>
      <c r="M1803" s="29" t="s">
        <v>201</v>
      </c>
      <c r="N1803" s="29" t="s">
        <v>4667</v>
      </c>
      <c r="O1803" s="14">
        <v>330.31</v>
      </c>
      <c r="P1803" s="14">
        <f t="shared" si="703"/>
        <v>1083.6810480000001</v>
      </c>
      <c r="Q1803" s="14">
        <v>4.08</v>
      </c>
      <c r="R1803" s="40">
        <f t="shared" si="704"/>
        <v>1087.7610480000001</v>
      </c>
      <c r="S1803" s="14">
        <v>6.64</v>
      </c>
      <c r="T1803" s="40">
        <f t="shared" si="705"/>
        <v>1081.121048</v>
      </c>
      <c r="U1803" s="14">
        <v>9.2799999999999994</v>
      </c>
      <c r="V1803" s="40">
        <f t="shared" si="706"/>
        <v>1078.4810480000001</v>
      </c>
      <c r="W1803" s="14">
        <v>8.39</v>
      </c>
      <c r="X1803" s="40">
        <f t="shared" si="707"/>
        <v>1079.371048</v>
      </c>
      <c r="Y1803" s="14">
        <v>4.08</v>
      </c>
      <c r="Z1803" s="40">
        <f t="shared" si="708"/>
        <v>1087.7610480000001</v>
      </c>
      <c r="AA1803" s="14">
        <v>6.65</v>
      </c>
      <c r="AB1803" s="40">
        <f t="shared" si="709"/>
        <v>1081.111048</v>
      </c>
      <c r="AC1803" s="14">
        <v>9.3000000000000007</v>
      </c>
      <c r="AD1803" s="40">
        <f t="shared" si="710"/>
        <v>1078.4610480000001</v>
      </c>
      <c r="AE1803" s="14">
        <v>8.8000000000000007</v>
      </c>
      <c r="AF1803" s="40">
        <f t="shared" si="711"/>
        <v>1078.9610480000001</v>
      </c>
      <c r="AG1803" s="29" t="s">
        <v>22</v>
      </c>
      <c r="AH1803" s="29" t="s">
        <v>22</v>
      </c>
      <c r="AI1803" s="29" t="s">
        <v>24</v>
      </c>
      <c r="AJ1803" s="29"/>
      <c r="AK1803" s="30" t="s">
        <v>22</v>
      </c>
      <c r="AL1803" s="30" t="s">
        <v>22</v>
      </c>
      <c r="AM1803" s="30"/>
      <c r="AN1803" s="30" t="s">
        <v>22</v>
      </c>
      <c r="AO1803" s="30" t="s">
        <v>22</v>
      </c>
      <c r="AP1803" s="30"/>
      <c r="AQ1803" s="30" t="s">
        <v>22</v>
      </c>
      <c r="AR1803" s="30" t="s">
        <v>22</v>
      </c>
      <c r="AS1803" s="30"/>
      <c r="AT1803" s="30"/>
      <c r="AU1803" s="30" t="s">
        <v>22</v>
      </c>
      <c r="AV1803" s="30" t="s">
        <v>22</v>
      </c>
      <c r="AW1803" s="30" t="s">
        <v>22</v>
      </c>
      <c r="AX1803" s="30" t="s">
        <v>22</v>
      </c>
      <c r="AY1803" s="30" t="s">
        <v>25</v>
      </c>
      <c r="AZ1803" s="30"/>
      <c r="BA1803" s="30" t="s">
        <v>25</v>
      </c>
      <c r="BB1803" s="30"/>
      <c r="BC1803" s="30" t="s">
        <v>62</v>
      </c>
      <c r="BD1803" s="30"/>
    </row>
    <row r="1804" spans="1:56" x14ac:dyDescent="0.3">
      <c r="A1804" s="31">
        <v>41807</v>
      </c>
      <c r="B1804" s="30" t="s">
        <v>6132</v>
      </c>
      <c r="C1804" s="29">
        <v>3</v>
      </c>
      <c r="D1804" s="29" t="s">
        <v>5906</v>
      </c>
      <c r="E1804" s="30">
        <v>8</v>
      </c>
      <c r="F1804" s="29" t="s">
        <v>19</v>
      </c>
      <c r="G1804" s="29" t="s">
        <v>94</v>
      </c>
      <c r="H1804" s="29" t="s">
        <v>238</v>
      </c>
      <c r="I1804" s="29" t="s">
        <v>25</v>
      </c>
      <c r="J1804" s="29" t="s">
        <v>6142</v>
      </c>
      <c r="K1804" s="29" t="s">
        <v>6143</v>
      </c>
      <c r="L1804" s="29" t="s">
        <v>280</v>
      </c>
      <c r="M1804" s="29" t="s">
        <v>230</v>
      </c>
      <c r="N1804" s="29" t="s">
        <v>4667</v>
      </c>
      <c r="O1804" s="14">
        <v>329.55</v>
      </c>
      <c r="P1804" s="14">
        <f t="shared" si="703"/>
        <v>1081.1876400000001</v>
      </c>
      <c r="Q1804" s="14">
        <v>4.3600000000000003</v>
      </c>
      <c r="R1804" s="40">
        <f t="shared" si="704"/>
        <v>1085.54764</v>
      </c>
      <c r="S1804" s="14">
        <v>8.51</v>
      </c>
      <c r="T1804" s="40">
        <f t="shared" si="705"/>
        <v>1077.03764</v>
      </c>
      <c r="U1804" s="14">
        <v>15.24</v>
      </c>
      <c r="V1804" s="40">
        <f t="shared" si="706"/>
        <v>1070.30764</v>
      </c>
      <c r="W1804" s="14"/>
      <c r="X1804" s="40">
        <f t="shared" si="707"/>
        <v>1085.54764</v>
      </c>
      <c r="Y1804" s="14">
        <v>4.3600000000000003</v>
      </c>
      <c r="Z1804" s="40">
        <f t="shared" si="708"/>
        <v>1085.54764</v>
      </c>
      <c r="AA1804" s="14">
        <v>8.7200000000000006</v>
      </c>
      <c r="AB1804" s="40">
        <f t="shared" si="709"/>
        <v>1076.82764</v>
      </c>
      <c r="AC1804" s="14">
        <v>15.47</v>
      </c>
      <c r="AD1804" s="40">
        <f t="shared" si="710"/>
        <v>1070.07764</v>
      </c>
      <c r="AE1804" s="14"/>
      <c r="AF1804" s="40">
        <f t="shared" si="711"/>
        <v>1085.54764</v>
      </c>
      <c r="AG1804" s="29"/>
      <c r="AH1804" s="29"/>
      <c r="AI1804" s="29"/>
      <c r="AJ1804" s="29" t="s">
        <v>6144</v>
      </c>
      <c r="AK1804" s="30" t="s">
        <v>22</v>
      </c>
      <c r="AL1804" s="30" t="s">
        <v>22</v>
      </c>
      <c r="AM1804" s="30"/>
      <c r="AN1804" s="30" t="s">
        <v>22</v>
      </c>
      <c r="AO1804" s="30" t="s">
        <v>22</v>
      </c>
      <c r="AP1804" s="30"/>
      <c r="AQ1804" s="30" t="s">
        <v>22</v>
      </c>
      <c r="AR1804" s="30" t="s">
        <v>22</v>
      </c>
      <c r="AS1804" s="30"/>
      <c r="AT1804" s="30"/>
      <c r="AU1804" s="30" t="s">
        <v>22</v>
      </c>
      <c r="AV1804" s="30" t="s">
        <v>22</v>
      </c>
      <c r="AW1804" s="30" t="s">
        <v>22</v>
      </c>
      <c r="AX1804" s="30" t="s">
        <v>22</v>
      </c>
      <c r="AY1804" s="30" t="s">
        <v>22</v>
      </c>
      <c r="AZ1804" s="30"/>
      <c r="BA1804" s="30" t="s">
        <v>25</v>
      </c>
      <c r="BB1804" s="30"/>
      <c r="BC1804" s="30" t="s">
        <v>269</v>
      </c>
      <c r="BD1804" s="30"/>
    </row>
    <row r="1805" spans="1:56" x14ac:dyDescent="0.3">
      <c r="A1805" s="31">
        <v>41807</v>
      </c>
      <c r="B1805" s="30" t="s">
        <v>6133</v>
      </c>
      <c r="C1805" s="29">
        <v>4</v>
      </c>
      <c r="D1805" s="29" t="s">
        <v>5906</v>
      </c>
      <c r="E1805" s="30">
        <v>8</v>
      </c>
      <c r="F1805" s="29" t="s">
        <v>19</v>
      </c>
      <c r="G1805" s="29" t="s">
        <v>94</v>
      </c>
      <c r="H1805" s="29" t="s">
        <v>238</v>
      </c>
      <c r="I1805" s="29" t="s">
        <v>25</v>
      </c>
      <c r="J1805" s="29" t="s">
        <v>6145</v>
      </c>
      <c r="K1805" s="29" t="s">
        <v>6143</v>
      </c>
      <c r="L1805" s="29" t="s">
        <v>280</v>
      </c>
      <c r="M1805" s="29" t="s">
        <v>230</v>
      </c>
      <c r="N1805" s="29" t="s">
        <v>4667</v>
      </c>
      <c r="O1805" s="14">
        <v>329.51</v>
      </c>
      <c r="P1805" s="14">
        <f t="shared" si="703"/>
        <v>1081.0564079999999</v>
      </c>
      <c r="Q1805" s="14">
        <v>4.43</v>
      </c>
      <c r="R1805" s="40">
        <f t="shared" si="704"/>
        <v>1085.486408</v>
      </c>
      <c r="S1805" s="14">
        <v>8.58</v>
      </c>
      <c r="T1805" s="40">
        <f t="shared" si="705"/>
        <v>1076.9064080000001</v>
      </c>
      <c r="U1805" s="14">
        <v>15.31</v>
      </c>
      <c r="V1805" s="40">
        <f t="shared" si="706"/>
        <v>1070.176408</v>
      </c>
      <c r="W1805" s="14"/>
      <c r="X1805" s="40">
        <f t="shared" si="707"/>
        <v>1085.486408</v>
      </c>
      <c r="Y1805" s="14">
        <v>4.43</v>
      </c>
      <c r="Z1805" s="40">
        <f t="shared" si="708"/>
        <v>1085.486408</v>
      </c>
      <c r="AA1805" s="14">
        <v>8.73</v>
      </c>
      <c r="AB1805" s="40">
        <f t="shared" si="709"/>
        <v>1076.756408</v>
      </c>
      <c r="AC1805" s="14">
        <v>14.3</v>
      </c>
      <c r="AD1805" s="40">
        <f t="shared" si="710"/>
        <v>1071.186408</v>
      </c>
      <c r="AE1805" s="14"/>
      <c r="AF1805" s="40">
        <f t="shared" si="711"/>
        <v>1085.486408</v>
      </c>
      <c r="AG1805" s="29"/>
      <c r="AH1805" s="29"/>
      <c r="AI1805" s="29"/>
      <c r="AJ1805" s="29" t="s">
        <v>6146</v>
      </c>
      <c r="AK1805" s="30" t="s">
        <v>22</v>
      </c>
      <c r="AL1805" s="30" t="s">
        <v>22</v>
      </c>
      <c r="AM1805" s="30"/>
      <c r="AN1805" s="30" t="s">
        <v>22</v>
      </c>
      <c r="AO1805" s="30" t="s">
        <v>22</v>
      </c>
      <c r="AP1805" s="30"/>
      <c r="AQ1805" s="30" t="s">
        <v>22</v>
      </c>
      <c r="AR1805" s="30" t="s">
        <v>22</v>
      </c>
      <c r="AS1805" s="30"/>
      <c r="AT1805" s="30"/>
      <c r="AU1805" s="30" t="s">
        <v>22</v>
      </c>
      <c r="AV1805" s="30" t="s">
        <v>22</v>
      </c>
      <c r="AW1805" s="30" t="s">
        <v>22</v>
      </c>
      <c r="AX1805" s="30" t="s">
        <v>22</v>
      </c>
      <c r="AY1805" s="30" t="s">
        <v>25</v>
      </c>
      <c r="AZ1805" s="30"/>
      <c r="BA1805" s="30" t="s">
        <v>25</v>
      </c>
      <c r="BB1805" s="30"/>
      <c r="BC1805" s="30" t="s">
        <v>269</v>
      </c>
      <c r="BD1805" s="30"/>
    </row>
    <row r="1806" spans="1:56" x14ac:dyDescent="0.3">
      <c r="A1806" s="31">
        <v>41807</v>
      </c>
      <c r="B1806" s="30" t="s">
        <v>6134</v>
      </c>
      <c r="C1806" s="29">
        <v>5</v>
      </c>
      <c r="D1806" s="29" t="s">
        <v>5906</v>
      </c>
      <c r="E1806" s="30">
        <v>8</v>
      </c>
      <c r="F1806" s="29" t="s">
        <v>19</v>
      </c>
      <c r="G1806" s="29" t="s">
        <v>20</v>
      </c>
      <c r="H1806" s="29" t="s">
        <v>42</v>
      </c>
      <c r="I1806" s="29" t="s">
        <v>22</v>
      </c>
      <c r="J1806" s="29" t="s">
        <v>6147</v>
      </c>
      <c r="K1806" s="29" t="s">
        <v>6148</v>
      </c>
      <c r="L1806" s="29" t="s">
        <v>195</v>
      </c>
      <c r="M1806" s="29" t="s">
        <v>23</v>
      </c>
      <c r="N1806" s="29" t="s">
        <v>4677</v>
      </c>
      <c r="O1806" s="14">
        <v>329.31</v>
      </c>
      <c r="P1806" s="14">
        <f t="shared" si="703"/>
        <v>1080.4002480000001</v>
      </c>
      <c r="Q1806" s="14">
        <v>5.93</v>
      </c>
      <c r="R1806" s="40">
        <f t="shared" si="704"/>
        <v>1086.3302480000002</v>
      </c>
      <c r="S1806" s="14">
        <v>7.66</v>
      </c>
      <c r="T1806" s="40">
        <f t="shared" si="705"/>
        <v>1078.6702480000001</v>
      </c>
      <c r="U1806" s="14">
        <v>9.6199999999999992</v>
      </c>
      <c r="V1806" s="40">
        <f t="shared" si="706"/>
        <v>1076.7102480000003</v>
      </c>
      <c r="W1806" s="14">
        <v>9.52</v>
      </c>
      <c r="X1806" s="40">
        <f t="shared" si="707"/>
        <v>1076.8102480000002</v>
      </c>
      <c r="Y1806" s="14">
        <v>5.93</v>
      </c>
      <c r="Z1806" s="40">
        <f t="shared" si="708"/>
        <v>1086.3302480000002</v>
      </c>
      <c r="AA1806" s="14">
        <v>8.56</v>
      </c>
      <c r="AB1806" s="40">
        <f t="shared" si="709"/>
        <v>1077.7702480000003</v>
      </c>
      <c r="AC1806" s="14">
        <v>10.16</v>
      </c>
      <c r="AD1806" s="40">
        <f t="shared" si="710"/>
        <v>1076.1702480000001</v>
      </c>
      <c r="AE1806" s="14">
        <v>10.19</v>
      </c>
      <c r="AF1806" s="40">
        <f t="shared" si="711"/>
        <v>1076.1402480000002</v>
      </c>
      <c r="AG1806" s="29" t="s">
        <v>22</v>
      </c>
      <c r="AH1806" s="29" t="s">
        <v>22</v>
      </c>
      <c r="AI1806" s="29" t="s">
        <v>24</v>
      </c>
      <c r="AJ1806" s="29"/>
      <c r="AK1806" s="30" t="s">
        <v>22</v>
      </c>
      <c r="AL1806" s="30" t="s">
        <v>22</v>
      </c>
      <c r="AM1806" s="30"/>
      <c r="AN1806" s="30" t="s">
        <v>22</v>
      </c>
      <c r="AO1806" s="30" t="s">
        <v>22</v>
      </c>
      <c r="AP1806" s="30"/>
      <c r="AQ1806" s="30" t="s">
        <v>22</v>
      </c>
      <c r="AR1806" s="30" t="s">
        <v>22</v>
      </c>
      <c r="AS1806" s="30"/>
      <c r="AT1806" s="30"/>
      <c r="AU1806" s="30" t="s">
        <v>22</v>
      </c>
      <c r="AV1806" s="30" t="s">
        <v>22</v>
      </c>
      <c r="AW1806" s="30" t="s">
        <v>22</v>
      </c>
      <c r="AX1806" s="30" t="s">
        <v>22</v>
      </c>
      <c r="AY1806" s="30" t="s">
        <v>25</v>
      </c>
      <c r="AZ1806" s="30"/>
      <c r="BA1806" s="30" t="s">
        <v>25</v>
      </c>
      <c r="BB1806" s="30" t="s">
        <v>449</v>
      </c>
      <c r="BC1806" s="30" t="s">
        <v>62</v>
      </c>
      <c r="BD1806" s="30"/>
    </row>
    <row r="1807" spans="1:56" x14ac:dyDescent="0.3">
      <c r="A1807" s="31">
        <v>41807</v>
      </c>
      <c r="B1807" s="30" t="s">
        <v>6135</v>
      </c>
      <c r="C1807" s="29">
        <v>6</v>
      </c>
      <c r="D1807" s="29" t="s">
        <v>5906</v>
      </c>
      <c r="E1807" s="30">
        <v>8</v>
      </c>
      <c r="F1807" s="29" t="s">
        <v>19</v>
      </c>
      <c r="G1807" s="29" t="s">
        <v>29</v>
      </c>
      <c r="H1807" s="29" t="s">
        <v>42</v>
      </c>
      <c r="I1807" s="29" t="s">
        <v>25</v>
      </c>
      <c r="J1807" s="29" t="s">
        <v>6149</v>
      </c>
      <c r="K1807" s="29" t="s">
        <v>6150</v>
      </c>
      <c r="L1807" s="29" t="s">
        <v>35</v>
      </c>
      <c r="M1807" s="29" t="s">
        <v>23</v>
      </c>
      <c r="N1807" s="29" t="s">
        <v>4677</v>
      </c>
      <c r="O1807" s="14">
        <v>330.27</v>
      </c>
      <c r="P1807" s="14">
        <f t="shared" si="703"/>
        <v>1083.549816</v>
      </c>
      <c r="Q1807" s="14">
        <v>5.12</v>
      </c>
      <c r="R1807" s="40">
        <f t="shared" si="704"/>
        <v>1088.6698159999999</v>
      </c>
      <c r="S1807" s="14">
        <v>6.46</v>
      </c>
      <c r="T1807" s="40">
        <f t="shared" si="705"/>
        <v>1082.2098159999998</v>
      </c>
      <c r="U1807" s="14">
        <v>8.44</v>
      </c>
      <c r="V1807" s="40">
        <f t="shared" si="706"/>
        <v>1080.2298159999998</v>
      </c>
      <c r="W1807" s="14">
        <v>8.5</v>
      </c>
      <c r="X1807" s="40">
        <f t="shared" si="707"/>
        <v>1080.1698159999999</v>
      </c>
      <c r="Y1807" s="14">
        <v>5.12</v>
      </c>
      <c r="Z1807" s="40">
        <f t="shared" si="708"/>
        <v>1088.6698159999999</v>
      </c>
      <c r="AA1807" s="14">
        <v>6.59</v>
      </c>
      <c r="AB1807" s="40">
        <f t="shared" si="709"/>
        <v>1082.0798159999999</v>
      </c>
      <c r="AC1807" s="14">
        <v>8.51</v>
      </c>
      <c r="AD1807" s="40">
        <f t="shared" si="710"/>
        <v>1080.1598159999999</v>
      </c>
      <c r="AE1807" s="14">
        <v>8.5</v>
      </c>
      <c r="AF1807" s="40">
        <f t="shared" si="711"/>
        <v>1080.1698159999999</v>
      </c>
      <c r="AG1807" s="29" t="s">
        <v>22</v>
      </c>
      <c r="AH1807" s="29" t="s">
        <v>22</v>
      </c>
      <c r="AI1807" s="29" t="s">
        <v>24</v>
      </c>
      <c r="AJ1807" s="29"/>
      <c r="AK1807" s="30" t="s">
        <v>22</v>
      </c>
      <c r="AL1807" s="30" t="s">
        <v>22</v>
      </c>
      <c r="AM1807" s="30"/>
      <c r="AN1807" s="30" t="s">
        <v>22</v>
      </c>
      <c r="AO1807" s="30" t="s">
        <v>22</v>
      </c>
      <c r="AP1807" s="30"/>
      <c r="AQ1807" s="30" t="s">
        <v>22</v>
      </c>
      <c r="AR1807" s="30" t="s">
        <v>22</v>
      </c>
      <c r="AS1807" s="30"/>
      <c r="AT1807" s="30"/>
      <c r="AU1807" s="30" t="s">
        <v>22</v>
      </c>
      <c r="AV1807" s="30" t="s">
        <v>22</v>
      </c>
      <c r="AW1807" s="30" t="s">
        <v>22</v>
      </c>
      <c r="AX1807" s="30" t="s">
        <v>22</v>
      </c>
      <c r="AY1807" s="30" t="s">
        <v>25</v>
      </c>
      <c r="AZ1807" s="30"/>
      <c r="BA1807" s="30" t="s">
        <v>25</v>
      </c>
      <c r="BB1807" s="30"/>
      <c r="BC1807" s="30" t="s">
        <v>269</v>
      </c>
      <c r="BD1807" s="30"/>
    </row>
    <row r="1808" spans="1:56" x14ac:dyDescent="0.3">
      <c r="A1808" s="31">
        <v>41807</v>
      </c>
      <c r="B1808" s="30" t="s">
        <v>6136</v>
      </c>
      <c r="C1808" s="29">
        <v>7</v>
      </c>
      <c r="D1808" s="29" t="s">
        <v>5906</v>
      </c>
      <c r="E1808" s="30">
        <v>8</v>
      </c>
      <c r="F1808" s="29" t="s">
        <v>65</v>
      </c>
      <c r="G1808" s="29" t="s">
        <v>20</v>
      </c>
      <c r="H1808" s="29" t="s">
        <v>42</v>
      </c>
      <c r="I1808" s="29" t="s">
        <v>22</v>
      </c>
      <c r="J1808" s="29" t="s">
        <v>6151</v>
      </c>
      <c r="K1808" s="29" t="s">
        <v>6152</v>
      </c>
      <c r="L1808" s="29" t="s">
        <v>485</v>
      </c>
      <c r="M1808" s="29" t="s">
        <v>46</v>
      </c>
      <c r="N1808" s="29" t="s">
        <v>4677</v>
      </c>
      <c r="O1808" s="14">
        <v>330.88</v>
      </c>
      <c r="P1808" s="14">
        <f t="shared" si="703"/>
        <v>1085.5511040000001</v>
      </c>
      <c r="Q1808" s="14">
        <v>5.34</v>
      </c>
      <c r="R1808" s="40">
        <f t="shared" si="704"/>
        <v>1090.891104</v>
      </c>
      <c r="S1808" s="14">
        <v>6.46</v>
      </c>
      <c r="T1808" s="40">
        <f t="shared" si="705"/>
        <v>1084.431104</v>
      </c>
      <c r="U1808" s="14">
        <v>7.62</v>
      </c>
      <c r="V1808" s="40">
        <f t="shared" si="706"/>
        <v>1083.2711040000002</v>
      </c>
      <c r="W1808" s="14">
        <v>7.17</v>
      </c>
      <c r="X1808" s="40">
        <f t="shared" si="707"/>
        <v>1083.721104</v>
      </c>
      <c r="Y1808" s="14">
        <v>5.34</v>
      </c>
      <c r="Z1808" s="40">
        <f t="shared" si="708"/>
        <v>1090.891104</v>
      </c>
      <c r="AA1808" s="14">
        <v>6.35</v>
      </c>
      <c r="AB1808" s="40">
        <f t="shared" si="709"/>
        <v>1084.5411040000001</v>
      </c>
      <c r="AC1808" s="14">
        <v>7.87</v>
      </c>
      <c r="AD1808" s="40">
        <f t="shared" si="710"/>
        <v>1083.0211040000002</v>
      </c>
      <c r="AE1808" s="14">
        <v>7.43</v>
      </c>
      <c r="AF1808" s="40">
        <f t="shared" si="711"/>
        <v>1083.461104</v>
      </c>
      <c r="AG1808" s="29" t="s">
        <v>22</v>
      </c>
      <c r="AH1808" s="29" t="s">
        <v>22</v>
      </c>
      <c r="AI1808" s="29" t="s">
        <v>24</v>
      </c>
      <c r="AJ1808" s="29"/>
      <c r="AK1808" s="30" t="s">
        <v>25</v>
      </c>
      <c r="AL1808" s="30" t="s">
        <v>22</v>
      </c>
      <c r="AM1808" s="30" t="s">
        <v>124</v>
      </c>
      <c r="AN1808" s="30" t="s">
        <v>22</v>
      </c>
      <c r="AO1808" s="30" t="s">
        <v>22</v>
      </c>
      <c r="AP1808" s="30"/>
      <c r="AQ1808" s="30" t="s">
        <v>22</v>
      </c>
      <c r="AR1808" s="30" t="s">
        <v>22</v>
      </c>
      <c r="AS1808" s="30"/>
      <c r="AT1808" s="30"/>
      <c r="AU1808" s="30" t="s">
        <v>22</v>
      </c>
      <c r="AV1808" s="30" t="s">
        <v>22</v>
      </c>
      <c r="AW1808" s="30" t="s">
        <v>22</v>
      </c>
      <c r="AX1808" s="30" t="s">
        <v>22</v>
      </c>
      <c r="AY1808" s="30" t="s">
        <v>25</v>
      </c>
      <c r="AZ1808" s="30"/>
      <c r="BA1808" s="30" t="s">
        <v>22</v>
      </c>
      <c r="BB1808" s="30"/>
      <c r="BC1808" s="30" t="s">
        <v>26</v>
      </c>
      <c r="BD1808" s="30"/>
    </row>
    <row r="1809" spans="1:56" x14ac:dyDescent="0.3">
      <c r="A1809" s="31">
        <v>41807</v>
      </c>
      <c r="B1809" s="30" t="s">
        <v>6137</v>
      </c>
      <c r="C1809" s="29">
        <v>8</v>
      </c>
      <c r="D1809" s="29" t="s">
        <v>5906</v>
      </c>
      <c r="E1809" s="30">
        <v>8</v>
      </c>
      <c r="F1809" s="29" t="s">
        <v>65</v>
      </c>
      <c r="G1809" s="29" t="s">
        <v>94</v>
      </c>
      <c r="H1809" s="29" t="s">
        <v>42</v>
      </c>
      <c r="I1809" s="29" t="s">
        <v>22</v>
      </c>
      <c r="J1809" s="29" t="s">
        <v>6153</v>
      </c>
      <c r="K1809" s="29" t="s">
        <v>6154</v>
      </c>
      <c r="L1809" s="29" t="s">
        <v>128</v>
      </c>
      <c r="M1809" s="29" t="s">
        <v>46</v>
      </c>
      <c r="N1809" s="29" t="s">
        <v>4677</v>
      </c>
      <c r="O1809" s="14">
        <v>332.85</v>
      </c>
      <c r="P1809" s="14">
        <f t="shared" si="703"/>
        <v>1092.0142800000001</v>
      </c>
      <c r="Q1809" s="14">
        <v>5.22</v>
      </c>
      <c r="R1809" s="40">
        <f t="shared" si="704"/>
        <v>1097.2342800000001</v>
      </c>
      <c r="S1809" s="14">
        <v>8.85</v>
      </c>
      <c r="T1809" s="40">
        <f t="shared" si="705"/>
        <v>1088.3842800000002</v>
      </c>
      <c r="U1809" s="14">
        <v>10.35</v>
      </c>
      <c r="V1809" s="40">
        <f t="shared" si="706"/>
        <v>1086.8842800000002</v>
      </c>
      <c r="W1809" s="14">
        <v>10</v>
      </c>
      <c r="X1809" s="40">
        <f t="shared" si="707"/>
        <v>1087.2342800000001</v>
      </c>
      <c r="Y1809" s="14">
        <v>5.22</v>
      </c>
      <c r="Z1809" s="40">
        <f t="shared" si="708"/>
        <v>1097.2342800000001</v>
      </c>
      <c r="AA1809" s="14">
        <v>7.8</v>
      </c>
      <c r="AB1809" s="40">
        <f t="shared" si="709"/>
        <v>1089.4342800000002</v>
      </c>
      <c r="AC1809" s="14">
        <v>8.16</v>
      </c>
      <c r="AD1809" s="40">
        <f t="shared" si="710"/>
        <v>1089.07428</v>
      </c>
      <c r="AE1809" s="14">
        <v>9.19</v>
      </c>
      <c r="AF1809" s="40">
        <f t="shared" si="711"/>
        <v>1088.0442800000001</v>
      </c>
      <c r="AG1809" s="29" t="s">
        <v>22</v>
      </c>
      <c r="AH1809" s="29" t="s">
        <v>22</v>
      </c>
      <c r="AI1809" s="29" t="s">
        <v>48</v>
      </c>
      <c r="AJ1809" s="29" t="s">
        <v>5465</v>
      </c>
      <c r="AK1809" s="30" t="s">
        <v>25</v>
      </c>
      <c r="AL1809" s="30" t="s">
        <v>25</v>
      </c>
      <c r="AM1809" s="30" t="s">
        <v>124</v>
      </c>
      <c r="AN1809" s="30" t="s">
        <v>22</v>
      </c>
      <c r="AO1809" s="30" t="s">
        <v>22</v>
      </c>
      <c r="AP1809" s="30"/>
      <c r="AQ1809" s="30" t="s">
        <v>22</v>
      </c>
      <c r="AR1809" s="30" t="s">
        <v>22</v>
      </c>
      <c r="AS1809" s="30"/>
      <c r="AT1809" s="30"/>
      <c r="AU1809" s="30" t="s">
        <v>22</v>
      </c>
      <c r="AV1809" s="30" t="s">
        <v>22</v>
      </c>
      <c r="AW1809" s="30" t="s">
        <v>22</v>
      </c>
      <c r="AX1809" s="30" t="s">
        <v>22</v>
      </c>
      <c r="AY1809" s="30" t="s">
        <v>25</v>
      </c>
      <c r="AZ1809" s="30"/>
      <c r="BA1809" s="30" t="s">
        <v>22</v>
      </c>
      <c r="BB1809" s="30"/>
      <c r="BC1809" s="30" t="s">
        <v>1757</v>
      </c>
      <c r="BD1809" s="30"/>
    </row>
    <row r="1810" spans="1:56" x14ac:dyDescent="0.3">
      <c r="A1810" s="31">
        <v>41807</v>
      </c>
      <c r="B1810" s="30" t="s">
        <v>6138</v>
      </c>
      <c r="C1810" s="29">
        <v>9</v>
      </c>
      <c r="D1810" s="29" t="s">
        <v>5906</v>
      </c>
      <c r="E1810" s="30">
        <v>8</v>
      </c>
      <c r="F1810" s="29" t="s">
        <v>72</v>
      </c>
      <c r="G1810" s="29" t="s">
        <v>94</v>
      </c>
      <c r="H1810" s="29" t="s">
        <v>42</v>
      </c>
      <c r="I1810" s="29" t="s">
        <v>22</v>
      </c>
      <c r="J1810" s="29" t="s">
        <v>6105</v>
      </c>
      <c r="K1810" s="29" t="s">
        <v>6155</v>
      </c>
      <c r="L1810" s="29" t="s">
        <v>229</v>
      </c>
      <c r="M1810" s="29" t="s">
        <v>23</v>
      </c>
      <c r="N1810" s="29" t="s">
        <v>4682</v>
      </c>
      <c r="O1810" s="14">
        <v>329.67</v>
      </c>
      <c r="P1810" s="14">
        <f t="shared" si="703"/>
        <v>1081.5813360000002</v>
      </c>
      <c r="Q1810" s="14">
        <v>4.47</v>
      </c>
      <c r="R1810" s="40">
        <f t="shared" si="704"/>
        <v>1086.0513360000002</v>
      </c>
      <c r="S1810" s="14">
        <v>6.86</v>
      </c>
      <c r="T1810" s="40">
        <f t="shared" si="705"/>
        <v>1079.1913360000003</v>
      </c>
      <c r="U1810" s="14">
        <v>8.52</v>
      </c>
      <c r="V1810" s="40">
        <f t="shared" si="706"/>
        <v>1077.5313360000002</v>
      </c>
      <c r="W1810" s="14">
        <v>8.6999999999999993</v>
      </c>
      <c r="X1810" s="40">
        <f t="shared" si="707"/>
        <v>1077.3513360000002</v>
      </c>
      <c r="Y1810" s="14">
        <v>4.47</v>
      </c>
      <c r="Z1810" s="40">
        <f t="shared" si="708"/>
        <v>1086.0513360000002</v>
      </c>
      <c r="AA1810" s="14">
        <v>7.1</v>
      </c>
      <c r="AB1810" s="40">
        <f t="shared" si="709"/>
        <v>1078.9513360000003</v>
      </c>
      <c r="AC1810" s="14">
        <v>8.36</v>
      </c>
      <c r="AD1810" s="40">
        <f t="shared" si="710"/>
        <v>1077.6913360000003</v>
      </c>
      <c r="AE1810" s="14">
        <v>8.68</v>
      </c>
      <c r="AF1810" s="40">
        <f t="shared" si="711"/>
        <v>1077.3713360000002</v>
      </c>
      <c r="AG1810" s="29" t="s">
        <v>22</v>
      </c>
      <c r="AH1810" s="29" t="s">
        <v>22</v>
      </c>
      <c r="AI1810" s="29" t="s">
        <v>63</v>
      </c>
      <c r="AJ1810" s="29" t="s">
        <v>6156</v>
      </c>
      <c r="AK1810" s="30" t="s">
        <v>25</v>
      </c>
      <c r="AL1810" s="30" t="s">
        <v>22</v>
      </c>
      <c r="AM1810" s="30" t="s">
        <v>6013</v>
      </c>
      <c r="AN1810" s="30" t="s">
        <v>22</v>
      </c>
      <c r="AO1810" s="30" t="s">
        <v>22</v>
      </c>
      <c r="AP1810" s="30"/>
      <c r="AQ1810" s="30" t="s">
        <v>22</v>
      </c>
      <c r="AR1810" s="30" t="s">
        <v>22</v>
      </c>
      <c r="AS1810" s="30"/>
      <c r="AT1810" s="30"/>
      <c r="AU1810" s="30" t="s">
        <v>22</v>
      </c>
      <c r="AV1810" s="30" t="s">
        <v>22</v>
      </c>
      <c r="AW1810" s="30" t="s">
        <v>22</v>
      </c>
      <c r="AX1810" s="30" t="s">
        <v>22</v>
      </c>
      <c r="AY1810" s="30" t="s">
        <v>25</v>
      </c>
      <c r="AZ1810" s="30" t="s">
        <v>449</v>
      </c>
      <c r="BA1810" s="30" t="s">
        <v>25</v>
      </c>
      <c r="BB1810" s="30" t="s">
        <v>449</v>
      </c>
      <c r="BC1810" s="30" t="s">
        <v>192</v>
      </c>
      <c r="BD1810" s="30"/>
    </row>
    <row r="1811" spans="1:56" x14ac:dyDescent="0.3">
      <c r="A1811" s="31">
        <v>41809</v>
      </c>
      <c r="B1811" s="30" t="s">
        <v>6157</v>
      </c>
      <c r="C1811" s="29">
        <v>1</v>
      </c>
      <c r="D1811" s="29" t="s">
        <v>5906</v>
      </c>
      <c r="E1811" s="30">
        <v>9</v>
      </c>
      <c r="F1811" s="29" t="s">
        <v>49</v>
      </c>
      <c r="G1811" s="29" t="s">
        <v>20</v>
      </c>
      <c r="H1811" s="29" t="s">
        <v>42</v>
      </c>
      <c r="I1811" s="29" t="s">
        <v>25</v>
      </c>
      <c r="J1811" s="29" t="s">
        <v>6139</v>
      </c>
      <c r="K1811" s="29" t="s">
        <v>6167</v>
      </c>
      <c r="L1811" s="29" t="s">
        <v>225</v>
      </c>
      <c r="M1811" s="29" t="s">
        <v>46</v>
      </c>
      <c r="N1811" s="29" t="s">
        <v>4667</v>
      </c>
      <c r="O1811" s="14">
        <v>330.81</v>
      </c>
      <c r="P1811" s="14">
        <f t="shared" si="703"/>
        <v>1085.3214480000001</v>
      </c>
      <c r="Q1811" s="14">
        <v>5.85</v>
      </c>
      <c r="R1811" s="40">
        <f t="shared" si="704"/>
        <v>1091.1714480000001</v>
      </c>
      <c r="S1811" s="14">
        <v>8.76</v>
      </c>
      <c r="T1811" s="40">
        <f t="shared" si="705"/>
        <v>1082.4114480000001</v>
      </c>
      <c r="U1811" s="14">
        <v>10.31</v>
      </c>
      <c r="V1811" s="40">
        <f t="shared" si="706"/>
        <v>1080.8614480000001</v>
      </c>
      <c r="W1811" s="14">
        <v>9.4600000000000009</v>
      </c>
      <c r="X1811" s="40">
        <f t="shared" si="707"/>
        <v>1081.711448</v>
      </c>
      <c r="Y1811" s="14">
        <v>5.85</v>
      </c>
      <c r="Z1811" s="40">
        <f t="shared" si="708"/>
        <v>1091.1714480000001</v>
      </c>
      <c r="AA1811" s="14">
        <v>9.01</v>
      </c>
      <c r="AB1811" s="40">
        <f t="shared" si="709"/>
        <v>1082.1614480000001</v>
      </c>
      <c r="AC1811" s="14">
        <v>10.54</v>
      </c>
      <c r="AD1811" s="40">
        <f t="shared" si="710"/>
        <v>1080.6314480000001</v>
      </c>
      <c r="AE1811" s="14">
        <v>10.119999999999999</v>
      </c>
      <c r="AF1811" s="40">
        <f t="shared" si="711"/>
        <v>1081.0514480000002</v>
      </c>
      <c r="AG1811" s="29" t="s">
        <v>22</v>
      </c>
      <c r="AH1811" s="29" t="s">
        <v>22</v>
      </c>
      <c r="AI1811" s="29" t="s">
        <v>24</v>
      </c>
      <c r="AJ1811" s="29"/>
      <c r="AK1811" s="30" t="s">
        <v>22</v>
      </c>
      <c r="AL1811" s="30" t="s">
        <v>22</v>
      </c>
      <c r="AM1811" s="30"/>
      <c r="AN1811" s="30" t="s">
        <v>22</v>
      </c>
      <c r="AO1811" s="30" t="s">
        <v>22</v>
      </c>
      <c r="AP1811" s="30"/>
      <c r="AQ1811" s="30" t="s">
        <v>22</v>
      </c>
      <c r="AR1811" s="30" t="s">
        <v>22</v>
      </c>
      <c r="AS1811" s="30"/>
      <c r="AT1811" s="30"/>
      <c r="AU1811" s="30" t="s">
        <v>22</v>
      </c>
      <c r="AV1811" s="30" t="s">
        <v>22</v>
      </c>
      <c r="AW1811" s="30" t="s">
        <v>22</v>
      </c>
      <c r="AX1811" s="30" t="s">
        <v>22</v>
      </c>
      <c r="AY1811" s="30" t="s">
        <v>25</v>
      </c>
      <c r="AZ1811" s="30"/>
      <c r="BA1811" s="30" t="s">
        <v>25</v>
      </c>
      <c r="BB1811" s="30"/>
      <c r="BC1811" s="30" t="s">
        <v>269</v>
      </c>
      <c r="BD1811" s="30"/>
    </row>
    <row r="1812" spans="1:56" x14ac:dyDescent="0.3">
      <c r="A1812" s="31">
        <v>41809</v>
      </c>
      <c r="B1812" s="30" t="s">
        <v>6158</v>
      </c>
      <c r="C1812" s="29">
        <v>2</v>
      </c>
      <c r="D1812" s="29" t="s">
        <v>5906</v>
      </c>
      <c r="E1812" s="30">
        <v>9</v>
      </c>
      <c r="F1812" s="29" t="s">
        <v>49</v>
      </c>
      <c r="G1812" s="29" t="s">
        <v>20</v>
      </c>
      <c r="H1812" s="29" t="s">
        <v>42</v>
      </c>
      <c r="I1812" s="29" t="s">
        <v>25</v>
      </c>
      <c r="J1812" s="29" t="s">
        <v>6139</v>
      </c>
      <c r="K1812" s="29" t="s">
        <v>6168</v>
      </c>
      <c r="L1812" s="29" t="s">
        <v>195</v>
      </c>
      <c r="M1812" s="29" t="s">
        <v>23</v>
      </c>
      <c r="N1812" s="29" t="s">
        <v>4667</v>
      </c>
      <c r="O1812" s="14">
        <v>331.81</v>
      </c>
      <c r="P1812" s="14">
        <f t="shared" si="703"/>
        <v>1088.6022480000001</v>
      </c>
      <c r="Q1812" s="14">
        <v>5.83</v>
      </c>
      <c r="R1812" s="40">
        <f t="shared" si="704"/>
        <v>1094.4322480000001</v>
      </c>
      <c r="S1812" s="14">
        <v>8.3800000000000008</v>
      </c>
      <c r="T1812" s="40">
        <f t="shared" si="705"/>
        <v>1086.052248</v>
      </c>
      <c r="U1812" s="14">
        <v>10.55</v>
      </c>
      <c r="V1812" s="40">
        <f t="shared" si="706"/>
        <v>1083.8822480000001</v>
      </c>
      <c r="W1812" s="14">
        <v>10.51</v>
      </c>
      <c r="X1812" s="40">
        <f t="shared" si="707"/>
        <v>1083.9222480000001</v>
      </c>
      <c r="Y1812" s="14">
        <v>5.83</v>
      </c>
      <c r="Z1812" s="40">
        <f t="shared" si="708"/>
        <v>1094.4322480000001</v>
      </c>
      <c r="AA1812" s="14">
        <v>8.4499999999999993</v>
      </c>
      <c r="AB1812" s="40">
        <f t="shared" si="709"/>
        <v>1085.982248</v>
      </c>
      <c r="AC1812" s="14">
        <v>10.62</v>
      </c>
      <c r="AD1812" s="40">
        <f t="shared" si="710"/>
        <v>1083.8122480000002</v>
      </c>
      <c r="AE1812" s="14">
        <v>10.4</v>
      </c>
      <c r="AF1812" s="40">
        <f t="shared" si="711"/>
        <v>1084.032248</v>
      </c>
      <c r="AG1812" s="29" t="s">
        <v>22</v>
      </c>
      <c r="AH1812" s="29" t="s">
        <v>22</v>
      </c>
      <c r="AI1812" s="29" t="s">
        <v>24</v>
      </c>
      <c r="AJ1812" s="29"/>
      <c r="AK1812" s="30" t="s">
        <v>22</v>
      </c>
      <c r="AL1812" s="30" t="s">
        <v>22</v>
      </c>
      <c r="AM1812" s="30"/>
      <c r="AN1812" s="30" t="s">
        <v>22</v>
      </c>
      <c r="AO1812" s="30" t="s">
        <v>22</v>
      </c>
      <c r="AP1812" s="30"/>
      <c r="AQ1812" s="30" t="s">
        <v>22</v>
      </c>
      <c r="AR1812" s="30" t="s">
        <v>22</v>
      </c>
      <c r="AS1812" s="30"/>
      <c r="AT1812" s="30"/>
      <c r="AU1812" s="30" t="s">
        <v>22</v>
      </c>
      <c r="AV1812" s="30" t="s">
        <v>22</v>
      </c>
      <c r="AW1812" s="30" t="s">
        <v>22</v>
      </c>
      <c r="AX1812" s="30" t="s">
        <v>22</v>
      </c>
      <c r="AY1812" s="30" t="s">
        <v>25</v>
      </c>
      <c r="AZ1812" s="30"/>
      <c r="BA1812" s="30" t="s">
        <v>25</v>
      </c>
      <c r="BB1812" s="30"/>
      <c r="BC1812" s="30" t="s">
        <v>192</v>
      </c>
      <c r="BD1812" s="30" t="s">
        <v>6104</v>
      </c>
    </row>
    <row r="1813" spans="1:56" x14ac:dyDescent="0.3">
      <c r="A1813" s="31">
        <v>41809</v>
      </c>
      <c r="B1813" s="30" t="s">
        <v>6159</v>
      </c>
      <c r="C1813" s="29">
        <v>3</v>
      </c>
      <c r="D1813" s="29" t="s">
        <v>5906</v>
      </c>
      <c r="E1813" s="30">
        <v>9</v>
      </c>
      <c r="F1813" s="29" t="s">
        <v>19</v>
      </c>
      <c r="G1813" s="29" t="s">
        <v>20</v>
      </c>
      <c r="H1813" s="29" t="s">
        <v>42</v>
      </c>
      <c r="I1813" s="29" t="s">
        <v>25</v>
      </c>
      <c r="J1813" s="29" t="s">
        <v>6169</v>
      </c>
      <c r="K1813" s="29" t="s">
        <v>6170</v>
      </c>
      <c r="L1813" s="29" t="s">
        <v>35</v>
      </c>
      <c r="M1813" s="29" t="s">
        <v>23</v>
      </c>
      <c r="N1813" s="29" t="s">
        <v>4667</v>
      </c>
      <c r="O1813" s="14">
        <v>332.21</v>
      </c>
      <c r="P1813" s="14">
        <f t="shared" si="703"/>
        <v>1089.9145679999999</v>
      </c>
      <c r="Q1813" s="14">
        <v>5.72</v>
      </c>
      <c r="R1813" s="40">
        <f t="shared" si="704"/>
        <v>1095.6345679999999</v>
      </c>
      <c r="S1813" s="14">
        <v>8.1999999999999993</v>
      </c>
      <c r="T1813" s="40">
        <f t="shared" si="705"/>
        <v>1087.4345679999999</v>
      </c>
      <c r="U1813" s="14">
        <v>9.1300000000000008</v>
      </c>
      <c r="V1813" s="40">
        <f t="shared" si="706"/>
        <v>1086.5045679999998</v>
      </c>
      <c r="W1813" s="14">
        <v>9.33</v>
      </c>
      <c r="X1813" s="40">
        <f t="shared" si="707"/>
        <v>1086.304568</v>
      </c>
      <c r="Y1813" s="14">
        <v>5.72</v>
      </c>
      <c r="Z1813" s="40">
        <f t="shared" si="708"/>
        <v>1095.6345679999999</v>
      </c>
      <c r="AA1813" s="14">
        <v>8.32</v>
      </c>
      <c r="AB1813" s="40">
        <f t="shared" si="709"/>
        <v>1087.314568</v>
      </c>
      <c r="AC1813" s="14">
        <v>9</v>
      </c>
      <c r="AD1813" s="40">
        <f t="shared" si="710"/>
        <v>1086.6345679999999</v>
      </c>
      <c r="AE1813" s="14">
        <v>9.5500000000000007</v>
      </c>
      <c r="AF1813" s="40">
        <f t="shared" si="711"/>
        <v>1086.084568</v>
      </c>
      <c r="AG1813" s="29" t="s">
        <v>22</v>
      </c>
      <c r="AH1813" s="29" t="s">
        <v>22</v>
      </c>
      <c r="AI1813" s="29" t="s">
        <v>63</v>
      </c>
      <c r="AJ1813" s="29" t="s">
        <v>5413</v>
      </c>
      <c r="AK1813" s="30" t="s">
        <v>25</v>
      </c>
      <c r="AL1813" s="30" t="s">
        <v>25</v>
      </c>
      <c r="AM1813" s="30" t="s">
        <v>124</v>
      </c>
      <c r="AN1813" s="30" t="s">
        <v>22</v>
      </c>
      <c r="AO1813" s="30" t="s">
        <v>22</v>
      </c>
      <c r="AP1813" s="30"/>
      <c r="AQ1813" s="30" t="s">
        <v>22</v>
      </c>
      <c r="AR1813" s="30" t="s">
        <v>22</v>
      </c>
      <c r="AS1813" s="30"/>
      <c r="AT1813" s="30"/>
      <c r="AU1813" s="30" t="s">
        <v>22</v>
      </c>
      <c r="AV1813" s="30" t="s">
        <v>22</v>
      </c>
      <c r="AW1813" s="30" t="s">
        <v>22</v>
      </c>
      <c r="AX1813" s="30" t="s">
        <v>22</v>
      </c>
      <c r="AY1813" s="30" t="s">
        <v>25</v>
      </c>
      <c r="AZ1813" s="30"/>
      <c r="BA1813" s="30" t="s">
        <v>25</v>
      </c>
      <c r="BB1813" s="30"/>
      <c r="BC1813" s="30" t="s">
        <v>26</v>
      </c>
      <c r="BD1813" s="30"/>
    </row>
    <row r="1814" spans="1:56" x14ac:dyDescent="0.3">
      <c r="A1814" s="31">
        <v>41809</v>
      </c>
      <c r="B1814" s="30" t="s">
        <v>6160</v>
      </c>
      <c r="C1814" s="29">
        <v>4</v>
      </c>
      <c r="D1814" s="29" t="s">
        <v>5906</v>
      </c>
      <c r="E1814" s="30">
        <v>9</v>
      </c>
      <c r="F1814" s="29" t="s">
        <v>19</v>
      </c>
      <c r="G1814" s="29" t="s">
        <v>20</v>
      </c>
      <c r="H1814" s="29" t="s">
        <v>42</v>
      </c>
      <c r="I1814" s="29" t="s">
        <v>25</v>
      </c>
      <c r="J1814" s="29" t="s">
        <v>6029</v>
      </c>
      <c r="K1814" s="29" t="s">
        <v>6171</v>
      </c>
      <c r="L1814" s="29" t="s">
        <v>128</v>
      </c>
      <c r="M1814" s="29" t="s">
        <v>23</v>
      </c>
      <c r="N1814" s="29" t="s">
        <v>4667</v>
      </c>
      <c r="O1814" s="14">
        <v>332.62</v>
      </c>
      <c r="P1814" s="14">
        <f t="shared" si="703"/>
        <v>1091.2596960000001</v>
      </c>
      <c r="Q1814" s="14">
        <v>5.75</v>
      </c>
      <c r="R1814" s="40">
        <f t="shared" si="704"/>
        <v>1097.0096960000001</v>
      </c>
      <c r="S1814" s="14">
        <v>8.5500000000000007</v>
      </c>
      <c r="T1814" s="40">
        <f t="shared" si="705"/>
        <v>1088.4596960000001</v>
      </c>
      <c r="U1814" s="14">
        <v>9.89</v>
      </c>
      <c r="V1814" s="40">
        <f t="shared" si="706"/>
        <v>1087.119696</v>
      </c>
      <c r="W1814" s="14">
        <v>9.81</v>
      </c>
      <c r="X1814" s="40">
        <f t="shared" si="707"/>
        <v>1087.1996960000001</v>
      </c>
      <c r="Y1814" s="14">
        <v>5.75</v>
      </c>
      <c r="Z1814" s="40">
        <f t="shared" si="708"/>
        <v>1097.0096960000001</v>
      </c>
      <c r="AA1814" s="14">
        <v>8.65</v>
      </c>
      <c r="AB1814" s="40">
        <f t="shared" si="709"/>
        <v>1088.359696</v>
      </c>
      <c r="AC1814" s="14">
        <v>10.59</v>
      </c>
      <c r="AD1814" s="40">
        <f t="shared" si="710"/>
        <v>1086.4196960000002</v>
      </c>
      <c r="AE1814" s="14">
        <v>10.220000000000001</v>
      </c>
      <c r="AF1814" s="40">
        <f t="shared" si="711"/>
        <v>1086.789696</v>
      </c>
      <c r="AG1814" s="29" t="s">
        <v>22</v>
      </c>
      <c r="AH1814" s="29" t="s">
        <v>22</v>
      </c>
      <c r="AI1814" s="29" t="s">
        <v>63</v>
      </c>
      <c r="AJ1814" s="29" t="s">
        <v>5413</v>
      </c>
      <c r="AK1814" s="30" t="s">
        <v>25</v>
      </c>
      <c r="AL1814" s="30" t="s">
        <v>22</v>
      </c>
      <c r="AM1814" s="30" t="s">
        <v>124</v>
      </c>
      <c r="AN1814" s="30" t="s">
        <v>22</v>
      </c>
      <c r="AO1814" s="30" t="s">
        <v>22</v>
      </c>
      <c r="AP1814" s="30"/>
      <c r="AQ1814" s="30" t="s">
        <v>22</v>
      </c>
      <c r="AR1814" s="30" t="s">
        <v>22</v>
      </c>
      <c r="AS1814" s="30"/>
      <c r="AT1814" s="30"/>
      <c r="AU1814" s="30" t="s">
        <v>22</v>
      </c>
      <c r="AV1814" s="30" t="s">
        <v>22</v>
      </c>
      <c r="AW1814" s="30" t="s">
        <v>22</v>
      </c>
      <c r="AX1814" s="30" t="s">
        <v>22</v>
      </c>
      <c r="AY1814" s="30" t="s">
        <v>25</v>
      </c>
      <c r="AZ1814" s="30"/>
      <c r="BA1814" s="30" t="s">
        <v>25</v>
      </c>
      <c r="BB1814" s="30" t="s">
        <v>449</v>
      </c>
      <c r="BC1814" s="30" t="s">
        <v>26</v>
      </c>
      <c r="BD1814" s="30"/>
    </row>
    <row r="1815" spans="1:56" x14ac:dyDescent="0.3">
      <c r="A1815" s="31">
        <v>41810</v>
      </c>
      <c r="B1815" s="30" t="s">
        <v>6161</v>
      </c>
      <c r="C1815" s="29">
        <v>5</v>
      </c>
      <c r="D1815" s="29" t="s">
        <v>5906</v>
      </c>
      <c r="E1815" s="30">
        <v>9</v>
      </c>
      <c r="F1815" s="29" t="s">
        <v>65</v>
      </c>
      <c r="G1815" s="29" t="s">
        <v>20</v>
      </c>
      <c r="H1815" s="29" t="s">
        <v>42</v>
      </c>
      <c r="I1815" s="29" t="s">
        <v>22</v>
      </c>
      <c r="J1815" s="29" t="s">
        <v>6172</v>
      </c>
      <c r="K1815" s="29" t="s">
        <v>6173</v>
      </c>
      <c r="L1815" s="29" t="s">
        <v>52</v>
      </c>
      <c r="M1815" s="29" t="s">
        <v>121</v>
      </c>
      <c r="N1815" s="29" t="s">
        <v>4667</v>
      </c>
      <c r="O1815" s="14">
        <v>333.16</v>
      </c>
      <c r="P1815" s="14">
        <f t="shared" si="703"/>
        <v>1093.031328</v>
      </c>
      <c r="Q1815" s="14">
        <v>5.84</v>
      </c>
      <c r="R1815" s="40">
        <f t="shared" si="704"/>
        <v>1098.8713279999999</v>
      </c>
      <c r="S1815" s="14">
        <v>7.95</v>
      </c>
      <c r="T1815" s="40">
        <f t="shared" si="705"/>
        <v>1090.9213279999999</v>
      </c>
      <c r="U1815" s="14"/>
      <c r="V1815" s="40">
        <f t="shared" si="706"/>
        <v>1098.8713279999999</v>
      </c>
      <c r="W1815" s="14">
        <v>8.32</v>
      </c>
      <c r="X1815" s="40">
        <f t="shared" si="707"/>
        <v>1090.551328</v>
      </c>
      <c r="Y1815" s="14">
        <v>5.84</v>
      </c>
      <c r="Z1815" s="40">
        <f t="shared" si="708"/>
        <v>1098.8713279999999</v>
      </c>
      <c r="AA1815" s="14">
        <v>7.85</v>
      </c>
      <c r="AB1815" s="40">
        <f t="shared" si="709"/>
        <v>1091.021328</v>
      </c>
      <c r="AC1815" s="14">
        <v>8.36</v>
      </c>
      <c r="AD1815" s="40">
        <f t="shared" si="710"/>
        <v>1090.511328</v>
      </c>
      <c r="AE1815" s="14">
        <v>8.7200000000000006</v>
      </c>
      <c r="AF1815" s="40">
        <f t="shared" si="711"/>
        <v>1090.1513279999999</v>
      </c>
      <c r="AG1815" s="29" t="s">
        <v>22</v>
      </c>
      <c r="AH1815" s="29" t="s">
        <v>22</v>
      </c>
      <c r="AI1815" s="29" t="s">
        <v>63</v>
      </c>
      <c r="AJ1815" s="29" t="s">
        <v>6174</v>
      </c>
      <c r="AK1815" s="30" t="s">
        <v>25</v>
      </c>
      <c r="AL1815" s="30" t="s">
        <v>25</v>
      </c>
      <c r="AM1815" s="30" t="s">
        <v>124</v>
      </c>
      <c r="AN1815" s="30" t="s">
        <v>22</v>
      </c>
      <c r="AO1815" s="30" t="s">
        <v>22</v>
      </c>
      <c r="AP1815" s="30"/>
      <c r="AQ1815" s="30" t="s">
        <v>22</v>
      </c>
      <c r="AR1815" s="30" t="s">
        <v>22</v>
      </c>
      <c r="AS1815" s="30"/>
      <c r="AT1815" s="30"/>
      <c r="AU1815" s="30" t="s">
        <v>22</v>
      </c>
      <c r="AV1815" s="30" t="s">
        <v>22</v>
      </c>
      <c r="AW1815" s="30" t="s">
        <v>22</v>
      </c>
      <c r="AX1815" s="30" t="s">
        <v>22</v>
      </c>
      <c r="AY1815" s="30" t="s">
        <v>25</v>
      </c>
      <c r="AZ1815" s="30"/>
      <c r="BA1815" s="30" t="s">
        <v>25</v>
      </c>
      <c r="BB1815" s="30" t="s">
        <v>5117</v>
      </c>
      <c r="BC1815" s="30" t="s">
        <v>269</v>
      </c>
      <c r="BD1815" s="30"/>
    </row>
    <row r="1816" spans="1:56" x14ac:dyDescent="0.3">
      <c r="A1816" s="31">
        <v>41810</v>
      </c>
      <c r="B1816" s="30" t="s">
        <v>6162</v>
      </c>
      <c r="C1816" s="29">
        <v>6</v>
      </c>
      <c r="D1816" s="29" t="s">
        <v>5906</v>
      </c>
      <c r="E1816" s="30">
        <v>9</v>
      </c>
      <c r="F1816" s="29" t="s">
        <v>65</v>
      </c>
      <c r="G1816" s="29" t="s">
        <v>94</v>
      </c>
      <c r="H1816" s="29" t="s">
        <v>4699</v>
      </c>
      <c r="I1816" s="29" t="s">
        <v>22</v>
      </c>
      <c r="J1816" s="29" t="s">
        <v>6175</v>
      </c>
      <c r="K1816" s="29" t="s">
        <v>6176</v>
      </c>
      <c r="L1816" s="29" t="s">
        <v>317</v>
      </c>
      <c r="M1816" s="29" t="s">
        <v>6177</v>
      </c>
      <c r="N1816" s="29" t="s">
        <v>4677</v>
      </c>
      <c r="O1816" s="14">
        <v>332.24</v>
      </c>
      <c r="P1816" s="14">
        <f t="shared" si="703"/>
        <v>1090.0129920000002</v>
      </c>
      <c r="Q1816" s="14">
        <v>4.43</v>
      </c>
      <c r="R1816" s="40">
        <f t="shared" si="704"/>
        <v>1094.4429920000002</v>
      </c>
      <c r="S1816" s="14">
        <v>6.45</v>
      </c>
      <c r="T1816" s="40">
        <f t="shared" si="705"/>
        <v>1087.9929920000002</v>
      </c>
      <c r="U1816" s="14">
        <v>9.94</v>
      </c>
      <c r="V1816" s="40">
        <f t="shared" si="706"/>
        <v>1084.5029920000002</v>
      </c>
      <c r="W1816" s="14">
        <v>10.09</v>
      </c>
      <c r="X1816" s="40">
        <f t="shared" si="707"/>
        <v>1084.3529920000003</v>
      </c>
      <c r="Y1816" s="14">
        <v>4.43</v>
      </c>
      <c r="Z1816" s="40">
        <f t="shared" si="708"/>
        <v>1094.4429920000002</v>
      </c>
      <c r="AA1816" s="14">
        <v>5.23</v>
      </c>
      <c r="AB1816" s="40">
        <f t="shared" si="709"/>
        <v>1089.2129920000002</v>
      </c>
      <c r="AC1816" s="14">
        <v>9.99</v>
      </c>
      <c r="AD1816" s="40">
        <f t="shared" si="710"/>
        <v>1084.4529920000002</v>
      </c>
      <c r="AE1816" s="14">
        <v>9.8800000000000008</v>
      </c>
      <c r="AF1816" s="40">
        <f t="shared" si="711"/>
        <v>1084.5629920000001</v>
      </c>
      <c r="AG1816" s="29" t="s">
        <v>22</v>
      </c>
      <c r="AH1816" s="29" t="s">
        <v>22</v>
      </c>
      <c r="AI1816" s="29" t="s">
        <v>24</v>
      </c>
      <c r="AJ1816" s="29"/>
      <c r="AK1816" s="30" t="s">
        <v>22</v>
      </c>
      <c r="AL1816" s="30" t="s">
        <v>22</v>
      </c>
      <c r="AM1816" s="30"/>
      <c r="AN1816" s="30" t="s">
        <v>22</v>
      </c>
      <c r="AO1816" s="30" t="s">
        <v>22</v>
      </c>
      <c r="AP1816" s="30"/>
      <c r="AQ1816" s="30" t="s">
        <v>22</v>
      </c>
      <c r="AR1816" s="30" t="s">
        <v>22</v>
      </c>
      <c r="AS1816" s="30"/>
      <c r="AT1816" s="30"/>
      <c r="AU1816" s="30" t="s">
        <v>22</v>
      </c>
      <c r="AV1816" s="30" t="s">
        <v>22</v>
      </c>
      <c r="AW1816" s="30" t="s">
        <v>22</v>
      </c>
      <c r="AX1816" s="30" t="s">
        <v>22</v>
      </c>
      <c r="AY1816" s="30" t="s">
        <v>25</v>
      </c>
      <c r="AZ1816" s="30"/>
      <c r="BA1816" s="30" t="s">
        <v>22</v>
      </c>
      <c r="BB1816" s="30"/>
      <c r="BC1816" s="30" t="s">
        <v>269</v>
      </c>
      <c r="BD1816" s="30"/>
    </row>
    <row r="1817" spans="1:56" x14ac:dyDescent="0.3">
      <c r="A1817" s="31">
        <v>41810</v>
      </c>
      <c r="B1817" s="30" t="s">
        <v>6163</v>
      </c>
      <c r="C1817" s="29">
        <v>7</v>
      </c>
      <c r="D1817" s="29" t="s">
        <v>5906</v>
      </c>
      <c r="E1817" s="30">
        <v>9</v>
      </c>
      <c r="F1817" s="29" t="s">
        <v>72</v>
      </c>
      <c r="G1817" s="29" t="s">
        <v>94</v>
      </c>
      <c r="H1817" s="29" t="s">
        <v>42</v>
      </c>
      <c r="I1817" s="29" t="s">
        <v>22</v>
      </c>
      <c r="J1817" s="29" t="s">
        <v>6153</v>
      </c>
      <c r="K1817" s="29" t="s">
        <v>6178</v>
      </c>
      <c r="L1817" s="29" t="s">
        <v>128</v>
      </c>
      <c r="M1817" s="29" t="s">
        <v>46</v>
      </c>
      <c r="N1817" s="29" t="s">
        <v>4677</v>
      </c>
      <c r="O1817" s="14">
        <v>332.91</v>
      </c>
      <c r="P1817" s="14">
        <f t="shared" si="703"/>
        <v>1092.2111280000001</v>
      </c>
      <c r="Q1817" s="14">
        <v>4.59</v>
      </c>
      <c r="R1817" s="40">
        <f t="shared" si="704"/>
        <v>1096.8011280000001</v>
      </c>
      <c r="S1817" s="14">
        <v>7.26</v>
      </c>
      <c r="T1817" s="40">
        <f t="shared" si="705"/>
        <v>1089.5411280000001</v>
      </c>
      <c r="U1817" s="14">
        <v>8.4</v>
      </c>
      <c r="V1817" s="40">
        <f t="shared" si="706"/>
        <v>1088.401128</v>
      </c>
      <c r="W1817" s="14">
        <v>8.56</v>
      </c>
      <c r="X1817" s="40">
        <f t="shared" si="707"/>
        <v>1088.2411280000001</v>
      </c>
      <c r="Y1817" s="14">
        <v>4.59</v>
      </c>
      <c r="Z1817" s="40">
        <f t="shared" si="708"/>
        <v>1096.8011280000001</v>
      </c>
      <c r="AA1817" s="14">
        <v>7.02</v>
      </c>
      <c r="AB1817" s="40">
        <f t="shared" si="709"/>
        <v>1089.7811280000001</v>
      </c>
      <c r="AC1817" s="14">
        <v>8.2200000000000006</v>
      </c>
      <c r="AD1817" s="40">
        <f t="shared" si="710"/>
        <v>1088.581128</v>
      </c>
      <c r="AE1817" s="14">
        <v>8.6199999999999992</v>
      </c>
      <c r="AF1817" s="40">
        <f t="shared" si="711"/>
        <v>1088.1811280000002</v>
      </c>
      <c r="AG1817" s="29" t="s">
        <v>22</v>
      </c>
      <c r="AH1817" s="29" t="s">
        <v>22</v>
      </c>
      <c r="AI1817" s="29" t="s">
        <v>48</v>
      </c>
      <c r="AJ1817" s="29" t="s">
        <v>6179</v>
      </c>
      <c r="AK1817" s="30" t="s">
        <v>22</v>
      </c>
      <c r="AL1817" s="30" t="s">
        <v>22</v>
      </c>
      <c r="AM1817" s="30"/>
      <c r="AN1817" s="30" t="s">
        <v>22</v>
      </c>
      <c r="AO1817" s="30" t="s">
        <v>22</v>
      </c>
      <c r="AP1817" s="30"/>
      <c r="AQ1817" s="30" t="s">
        <v>22</v>
      </c>
      <c r="AR1817" s="30" t="s">
        <v>22</v>
      </c>
      <c r="AS1817" s="30"/>
      <c r="AT1817" s="30"/>
      <c r="AU1817" s="30" t="s">
        <v>22</v>
      </c>
      <c r="AV1817" s="30" t="s">
        <v>22</v>
      </c>
      <c r="AW1817" s="30" t="s">
        <v>22</v>
      </c>
      <c r="AX1817" s="30" t="s">
        <v>22</v>
      </c>
      <c r="AY1817" s="30" t="s">
        <v>25</v>
      </c>
      <c r="AZ1817" s="30"/>
      <c r="BA1817" s="30" t="s">
        <v>22</v>
      </c>
      <c r="BB1817" s="30"/>
      <c r="BC1817" s="30" t="s">
        <v>269</v>
      </c>
      <c r="BD1817" s="30"/>
    </row>
    <row r="1818" spans="1:56" x14ac:dyDescent="0.3">
      <c r="A1818" s="31">
        <v>41810</v>
      </c>
      <c r="B1818" s="30" t="s">
        <v>6164</v>
      </c>
      <c r="C1818" s="29">
        <v>8</v>
      </c>
      <c r="D1818" s="29" t="s">
        <v>5906</v>
      </c>
      <c r="E1818" s="30">
        <v>9</v>
      </c>
      <c r="F1818" s="29" t="s">
        <v>72</v>
      </c>
      <c r="G1818" s="29" t="s">
        <v>29</v>
      </c>
      <c r="H1818" s="29" t="s">
        <v>42</v>
      </c>
      <c r="I1818" s="29" t="s">
        <v>22</v>
      </c>
      <c r="J1818" s="29" t="s">
        <v>6180</v>
      </c>
      <c r="K1818" s="29" t="s">
        <v>6178</v>
      </c>
      <c r="L1818" s="29" t="s">
        <v>35</v>
      </c>
      <c r="M1818" s="29" t="s">
        <v>121</v>
      </c>
      <c r="N1818" s="29" t="s">
        <v>4677</v>
      </c>
      <c r="O1818" s="14">
        <v>332.45</v>
      </c>
      <c r="P1818" s="14">
        <f t="shared" si="703"/>
        <v>1090.7019600000001</v>
      </c>
      <c r="Q1818" s="14">
        <v>4.32</v>
      </c>
      <c r="R1818" s="40">
        <f t="shared" si="704"/>
        <v>1095.02196</v>
      </c>
      <c r="S1818" s="14">
        <v>6.77</v>
      </c>
      <c r="T1818" s="40">
        <f t="shared" si="705"/>
        <v>1088.2519600000001</v>
      </c>
      <c r="U1818" s="14">
        <v>7.29</v>
      </c>
      <c r="V1818" s="40">
        <f t="shared" si="706"/>
        <v>1087.7319600000001</v>
      </c>
      <c r="W1818" s="14">
        <v>8.09</v>
      </c>
      <c r="X1818" s="40">
        <f t="shared" si="707"/>
        <v>1086.9319600000001</v>
      </c>
      <c r="Y1818" s="14">
        <v>4.32</v>
      </c>
      <c r="Z1818" s="40">
        <f t="shared" si="708"/>
        <v>1095.02196</v>
      </c>
      <c r="AA1818" s="14">
        <v>7.1</v>
      </c>
      <c r="AB1818" s="40">
        <f t="shared" si="709"/>
        <v>1087.9219600000001</v>
      </c>
      <c r="AC1818" s="14">
        <v>7.57</v>
      </c>
      <c r="AD1818" s="40">
        <f t="shared" si="710"/>
        <v>1087.4519600000001</v>
      </c>
      <c r="AE1818" s="14">
        <v>8</v>
      </c>
      <c r="AF1818" s="40">
        <f t="shared" si="711"/>
        <v>1087.02196</v>
      </c>
      <c r="AG1818" s="29" t="s">
        <v>22</v>
      </c>
      <c r="AH1818" s="29" t="s">
        <v>22</v>
      </c>
      <c r="AI1818" s="29" t="s">
        <v>63</v>
      </c>
      <c r="AJ1818" s="29" t="s">
        <v>6026</v>
      </c>
      <c r="AK1818" s="30" t="s">
        <v>25</v>
      </c>
      <c r="AL1818" s="30" t="s">
        <v>25</v>
      </c>
      <c r="AM1818" s="30" t="s">
        <v>4993</v>
      </c>
      <c r="AN1818" s="30" t="s">
        <v>22</v>
      </c>
      <c r="AO1818" s="30" t="s">
        <v>22</v>
      </c>
      <c r="AP1818" s="30"/>
      <c r="AQ1818" s="30" t="s">
        <v>22</v>
      </c>
      <c r="AR1818" s="30" t="s">
        <v>22</v>
      </c>
      <c r="AS1818" s="30"/>
      <c r="AT1818" s="30"/>
      <c r="AU1818" s="30" t="s">
        <v>22</v>
      </c>
      <c r="AV1818" s="30" t="s">
        <v>22</v>
      </c>
      <c r="AW1818" s="30" t="s">
        <v>22</v>
      </c>
      <c r="AX1818" s="30" t="s">
        <v>22</v>
      </c>
      <c r="AY1818" s="30" t="s">
        <v>25</v>
      </c>
      <c r="AZ1818" s="30"/>
      <c r="BA1818" s="30" t="s">
        <v>25</v>
      </c>
      <c r="BB1818" s="30"/>
      <c r="BC1818" s="30" t="s">
        <v>269</v>
      </c>
      <c r="BD1818" s="30"/>
    </row>
    <row r="1819" spans="1:56" x14ac:dyDescent="0.3">
      <c r="A1819" s="31">
        <v>41810</v>
      </c>
      <c r="B1819" s="30" t="s">
        <v>6165</v>
      </c>
      <c r="C1819" s="29">
        <v>9</v>
      </c>
      <c r="D1819" s="29" t="s">
        <v>5906</v>
      </c>
      <c r="E1819" s="30">
        <v>9</v>
      </c>
      <c r="F1819" s="29" t="s">
        <v>49</v>
      </c>
      <c r="G1819" s="29" t="s">
        <v>20</v>
      </c>
      <c r="H1819" s="29" t="s">
        <v>42</v>
      </c>
      <c r="I1819" s="29" t="s">
        <v>25</v>
      </c>
      <c r="J1819" s="29" t="s">
        <v>6181</v>
      </c>
      <c r="K1819" s="29" t="s">
        <v>6182</v>
      </c>
      <c r="L1819" s="29" t="s">
        <v>109</v>
      </c>
      <c r="M1819" s="29" t="s">
        <v>46</v>
      </c>
      <c r="N1819" s="29" t="s">
        <v>4677</v>
      </c>
      <c r="O1819" s="14">
        <v>329.28</v>
      </c>
      <c r="P1819" s="14">
        <f t="shared" si="703"/>
        <v>1080.3018239999999</v>
      </c>
      <c r="Q1819" s="14">
        <v>6.24</v>
      </c>
      <c r="R1819" s="40">
        <f t="shared" si="704"/>
        <v>1086.5418239999999</v>
      </c>
      <c r="S1819" s="14">
        <v>9.57</v>
      </c>
      <c r="T1819" s="40">
        <f t="shared" si="705"/>
        <v>1076.971824</v>
      </c>
      <c r="U1819" s="14">
        <v>11.14</v>
      </c>
      <c r="V1819" s="40">
        <f t="shared" si="706"/>
        <v>1075.4018239999998</v>
      </c>
      <c r="W1819" s="14">
        <v>10.5</v>
      </c>
      <c r="X1819" s="40">
        <f t="shared" si="707"/>
        <v>1076.0418239999999</v>
      </c>
      <c r="Y1819" s="14">
        <v>6.24</v>
      </c>
      <c r="Z1819" s="40">
        <f t="shared" si="708"/>
        <v>1086.5418239999999</v>
      </c>
      <c r="AA1819" s="14">
        <v>9.7200000000000006</v>
      </c>
      <c r="AB1819" s="40">
        <f t="shared" si="709"/>
        <v>1076.8218239999999</v>
      </c>
      <c r="AC1819" s="14">
        <v>11.29</v>
      </c>
      <c r="AD1819" s="40">
        <f t="shared" si="710"/>
        <v>1075.2518239999999</v>
      </c>
      <c r="AE1819" s="14">
        <v>10.64</v>
      </c>
      <c r="AF1819" s="40">
        <f t="shared" si="711"/>
        <v>1075.9018239999998</v>
      </c>
      <c r="AG1819" s="29" t="s">
        <v>22</v>
      </c>
      <c r="AH1819" s="29" t="s">
        <v>22</v>
      </c>
      <c r="AI1819" s="29" t="s">
        <v>48</v>
      </c>
      <c r="AJ1819" s="29" t="s">
        <v>6183</v>
      </c>
      <c r="AK1819" s="30" t="s">
        <v>22</v>
      </c>
      <c r="AL1819" s="30" t="s">
        <v>22</v>
      </c>
      <c r="AM1819" s="30"/>
      <c r="AN1819" s="30" t="s">
        <v>22</v>
      </c>
      <c r="AO1819" s="30" t="s">
        <v>22</v>
      </c>
      <c r="AP1819" s="30"/>
      <c r="AQ1819" s="30" t="s">
        <v>22</v>
      </c>
      <c r="AR1819" s="30" t="s">
        <v>22</v>
      </c>
      <c r="AS1819" s="30"/>
      <c r="AT1819" s="30"/>
      <c r="AU1819" s="30" t="s">
        <v>22</v>
      </c>
      <c r="AV1819" s="30" t="s">
        <v>22</v>
      </c>
      <c r="AW1819" s="30" t="s">
        <v>22</v>
      </c>
      <c r="AX1819" s="30" t="s">
        <v>22</v>
      </c>
      <c r="AY1819" s="30" t="s">
        <v>25</v>
      </c>
      <c r="AZ1819" s="30"/>
      <c r="BA1819" s="30" t="s">
        <v>25</v>
      </c>
      <c r="BB1819" s="30"/>
      <c r="BC1819" s="30" t="s">
        <v>62</v>
      </c>
      <c r="BD1819" s="30"/>
    </row>
    <row r="1820" spans="1:56" x14ac:dyDescent="0.3">
      <c r="A1820" s="31">
        <v>41810</v>
      </c>
      <c r="B1820" s="30" t="s">
        <v>6166</v>
      </c>
      <c r="C1820" s="29">
        <v>10</v>
      </c>
      <c r="D1820" s="29" t="s">
        <v>5906</v>
      </c>
      <c r="E1820" s="30">
        <v>9</v>
      </c>
      <c r="F1820" s="29" t="s">
        <v>49</v>
      </c>
      <c r="G1820" s="29" t="s">
        <v>29</v>
      </c>
      <c r="H1820" s="29" t="s">
        <v>42</v>
      </c>
      <c r="I1820" s="29" t="s">
        <v>25</v>
      </c>
      <c r="J1820" s="29" t="s">
        <v>6184</v>
      </c>
      <c r="K1820" s="29" t="s">
        <v>6185</v>
      </c>
      <c r="L1820" s="29" t="s">
        <v>128</v>
      </c>
      <c r="M1820" s="29" t="s">
        <v>46</v>
      </c>
      <c r="N1820" s="29" t="s">
        <v>4682</v>
      </c>
      <c r="O1820" s="14">
        <v>329.6</v>
      </c>
      <c r="P1820" s="14">
        <f t="shared" si="703"/>
        <v>1081.3516800000002</v>
      </c>
      <c r="Q1820" s="14">
        <v>4.62</v>
      </c>
      <c r="R1820" s="40">
        <f t="shared" si="704"/>
        <v>1085.9716800000001</v>
      </c>
      <c r="S1820" s="14">
        <v>5.61</v>
      </c>
      <c r="T1820" s="40">
        <f t="shared" si="705"/>
        <v>1080.3616800000002</v>
      </c>
      <c r="U1820" s="14">
        <v>6.9</v>
      </c>
      <c r="V1820" s="40">
        <f t="shared" si="706"/>
        <v>1079.07168</v>
      </c>
      <c r="W1820" s="14">
        <v>6.76</v>
      </c>
      <c r="X1820" s="40">
        <f t="shared" si="707"/>
        <v>1079.2116800000001</v>
      </c>
      <c r="Y1820" s="14">
        <v>4.62</v>
      </c>
      <c r="Z1820" s="40">
        <f t="shared" si="708"/>
        <v>1085.9716800000001</v>
      </c>
      <c r="AA1820" s="14">
        <v>5.97</v>
      </c>
      <c r="AB1820" s="40">
        <f t="shared" si="709"/>
        <v>1080.0016800000001</v>
      </c>
      <c r="AC1820" s="14">
        <v>7.05</v>
      </c>
      <c r="AD1820" s="40">
        <f t="shared" si="710"/>
        <v>1078.9216800000002</v>
      </c>
      <c r="AE1820" s="14">
        <v>7.08</v>
      </c>
      <c r="AF1820" s="40">
        <f t="shared" si="711"/>
        <v>1078.8916800000002</v>
      </c>
      <c r="AG1820" s="29" t="s">
        <v>22</v>
      </c>
      <c r="AH1820" s="29" t="s">
        <v>22</v>
      </c>
      <c r="AI1820" s="29" t="s">
        <v>63</v>
      </c>
      <c r="AJ1820" s="29" t="s">
        <v>5413</v>
      </c>
      <c r="AK1820" s="30" t="s">
        <v>25</v>
      </c>
      <c r="AL1820" s="30" t="s">
        <v>25</v>
      </c>
      <c r="AM1820" s="30" t="s">
        <v>4993</v>
      </c>
      <c r="AN1820" s="30" t="s">
        <v>22</v>
      </c>
      <c r="AO1820" s="30" t="s">
        <v>22</v>
      </c>
      <c r="AP1820" s="30"/>
      <c r="AQ1820" s="30" t="s">
        <v>22</v>
      </c>
      <c r="AR1820" s="30" t="s">
        <v>22</v>
      </c>
      <c r="AS1820" s="30"/>
      <c r="AT1820" s="30"/>
      <c r="AU1820" s="30" t="s">
        <v>22</v>
      </c>
      <c r="AV1820" s="30" t="s">
        <v>22</v>
      </c>
      <c r="AW1820" s="30" t="s">
        <v>22</v>
      </c>
      <c r="AX1820" s="30" t="s">
        <v>22</v>
      </c>
      <c r="AY1820" s="30" t="s">
        <v>25</v>
      </c>
      <c r="AZ1820" s="30"/>
      <c r="BA1820" s="30" t="s">
        <v>25</v>
      </c>
      <c r="BB1820" s="30"/>
      <c r="BC1820" s="30" t="s">
        <v>26</v>
      </c>
      <c r="BD1820" s="30"/>
    </row>
    <row r="1821" spans="1:56" x14ac:dyDescent="0.3">
      <c r="A1821" s="31">
        <v>41809</v>
      </c>
      <c r="B1821" s="30" t="s">
        <v>6186</v>
      </c>
      <c r="C1821" s="29">
        <v>1</v>
      </c>
      <c r="D1821" s="29" t="s">
        <v>5906</v>
      </c>
      <c r="E1821" s="30">
        <v>10</v>
      </c>
      <c r="F1821" s="29" t="s">
        <v>49</v>
      </c>
      <c r="G1821" s="29" t="s">
        <v>29</v>
      </c>
      <c r="H1821" s="29" t="s">
        <v>42</v>
      </c>
      <c r="I1821" s="29" t="s">
        <v>25</v>
      </c>
      <c r="J1821" s="29" t="s">
        <v>6029</v>
      </c>
      <c r="K1821" s="29" t="s">
        <v>6196</v>
      </c>
      <c r="L1821" s="29" t="s">
        <v>52</v>
      </c>
      <c r="M1821" s="29" t="s">
        <v>23</v>
      </c>
      <c r="N1821" s="29" t="s">
        <v>4667</v>
      </c>
      <c r="O1821" s="14">
        <v>332.72</v>
      </c>
      <c r="P1821" s="14">
        <f t="shared" si="703"/>
        <v>1091.5877760000001</v>
      </c>
      <c r="Q1821" s="14">
        <v>5.5</v>
      </c>
      <c r="R1821" s="40">
        <f t="shared" si="704"/>
        <v>1097.0877760000001</v>
      </c>
      <c r="S1821" s="14">
        <v>8.11</v>
      </c>
      <c r="T1821" s="40">
        <f t="shared" si="705"/>
        <v>1088.9777760000002</v>
      </c>
      <c r="U1821" s="14">
        <v>9.94</v>
      </c>
      <c r="V1821" s="40">
        <f t="shared" si="706"/>
        <v>1087.147776</v>
      </c>
      <c r="W1821" s="14">
        <v>9.89</v>
      </c>
      <c r="X1821" s="40">
        <f t="shared" si="707"/>
        <v>1087.197776</v>
      </c>
      <c r="Y1821" s="14">
        <v>5.5</v>
      </c>
      <c r="Z1821" s="40">
        <f t="shared" si="708"/>
        <v>1097.0877760000001</v>
      </c>
      <c r="AA1821" s="14">
        <v>8.06</v>
      </c>
      <c r="AB1821" s="40">
        <f t="shared" si="709"/>
        <v>1089.0277760000001</v>
      </c>
      <c r="AC1821" s="14">
        <v>9.66</v>
      </c>
      <c r="AD1821" s="40">
        <f t="shared" si="710"/>
        <v>1087.427776</v>
      </c>
      <c r="AE1821" s="14">
        <v>9.3000000000000007</v>
      </c>
      <c r="AF1821" s="40">
        <f t="shared" si="711"/>
        <v>1087.7877760000001</v>
      </c>
      <c r="AG1821" s="29" t="s">
        <v>22</v>
      </c>
      <c r="AH1821" s="29" t="s">
        <v>22</v>
      </c>
      <c r="AI1821" s="29" t="s">
        <v>24</v>
      </c>
      <c r="AJ1821" s="29"/>
      <c r="AK1821" s="30" t="s">
        <v>25</v>
      </c>
      <c r="AL1821" s="30" t="s">
        <v>25</v>
      </c>
      <c r="AM1821" s="30" t="s">
        <v>124</v>
      </c>
      <c r="AN1821" s="30" t="s">
        <v>22</v>
      </c>
      <c r="AO1821" s="30" t="s">
        <v>22</v>
      </c>
      <c r="AP1821" s="30"/>
      <c r="AQ1821" s="30" t="s">
        <v>22</v>
      </c>
      <c r="AR1821" s="30" t="s">
        <v>22</v>
      </c>
      <c r="AS1821" s="30"/>
      <c r="AT1821" s="30"/>
      <c r="AU1821" s="30" t="s">
        <v>22</v>
      </c>
      <c r="AV1821" s="30" t="s">
        <v>22</v>
      </c>
      <c r="AW1821" s="30" t="s">
        <v>22</v>
      </c>
      <c r="AX1821" s="30" t="s">
        <v>22</v>
      </c>
      <c r="AY1821" s="30" t="s">
        <v>25</v>
      </c>
      <c r="AZ1821" s="30"/>
      <c r="BA1821" s="30" t="s">
        <v>25</v>
      </c>
      <c r="BB1821" s="30"/>
      <c r="BC1821" s="30" t="s">
        <v>269</v>
      </c>
      <c r="BD1821" s="30"/>
    </row>
    <row r="1822" spans="1:56" x14ac:dyDescent="0.3">
      <c r="A1822" s="31">
        <v>41809</v>
      </c>
      <c r="B1822" s="30" t="s">
        <v>6187</v>
      </c>
      <c r="C1822" s="29">
        <v>2</v>
      </c>
      <c r="D1822" s="29" t="s">
        <v>5906</v>
      </c>
      <c r="E1822" s="30">
        <v>10</v>
      </c>
      <c r="F1822" s="29" t="s">
        <v>49</v>
      </c>
      <c r="G1822" s="29" t="s">
        <v>29</v>
      </c>
      <c r="H1822" s="29" t="s">
        <v>42</v>
      </c>
      <c r="I1822" s="29" t="s">
        <v>25</v>
      </c>
      <c r="J1822" s="29" t="s">
        <v>6169</v>
      </c>
      <c r="K1822" s="29" t="s">
        <v>6197</v>
      </c>
      <c r="L1822" s="29" t="s">
        <v>35</v>
      </c>
      <c r="M1822" s="29" t="s">
        <v>23</v>
      </c>
      <c r="N1822" s="29" t="s">
        <v>4667</v>
      </c>
      <c r="O1822" s="14">
        <v>332.38</v>
      </c>
      <c r="P1822" s="14">
        <f t="shared" si="703"/>
        <v>1090.4723040000001</v>
      </c>
      <c r="Q1822" s="14">
        <v>6.1</v>
      </c>
      <c r="R1822" s="40">
        <f t="shared" si="704"/>
        <v>1096.572304</v>
      </c>
      <c r="S1822" s="14">
        <v>7.73</v>
      </c>
      <c r="T1822" s="40">
        <f t="shared" si="705"/>
        <v>1088.842304</v>
      </c>
      <c r="U1822" s="14">
        <v>9.1</v>
      </c>
      <c r="V1822" s="40">
        <f t="shared" si="706"/>
        <v>1087.4723040000001</v>
      </c>
      <c r="W1822" s="14">
        <v>9.2799999999999994</v>
      </c>
      <c r="X1822" s="40">
        <f t="shared" si="707"/>
        <v>1087.2923040000001</v>
      </c>
      <c r="Y1822" s="14">
        <v>6.1</v>
      </c>
      <c r="Z1822" s="40">
        <f t="shared" si="708"/>
        <v>1096.572304</v>
      </c>
      <c r="AA1822" s="14">
        <v>7.86</v>
      </c>
      <c r="AB1822" s="40">
        <f t="shared" si="709"/>
        <v>1088.7123040000001</v>
      </c>
      <c r="AC1822" s="14">
        <v>9.65</v>
      </c>
      <c r="AD1822" s="40">
        <f t="shared" si="710"/>
        <v>1086.9223039999999</v>
      </c>
      <c r="AE1822" s="14">
        <v>9.61</v>
      </c>
      <c r="AF1822" s="40">
        <f t="shared" si="711"/>
        <v>1086.9623040000001</v>
      </c>
      <c r="AG1822" s="29" t="s">
        <v>22</v>
      </c>
      <c r="AH1822" s="29" t="s">
        <v>22</v>
      </c>
      <c r="AI1822" s="29" t="s">
        <v>63</v>
      </c>
      <c r="AJ1822" s="29" t="s">
        <v>5413</v>
      </c>
      <c r="AK1822" s="30" t="s">
        <v>25</v>
      </c>
      <c r="AL1822" s="30" t="s">
        <v>25</v>
      </c>
      <c r="AM1822" s="30" t="s">
        <v>124</v>
      </c>
      <c r="AN1822" s="30" t="s">
        <v>22</v>
      </c>
      <c r="AO1822" s="30" t="s">
        <v>22</v>
      </c>
      <c r="AP1822" s="30"/>
      <c r="AQ1822" s="30" t="s">
        <v>22</v>
      </c>
      <c r="AR1822" s="30" t="s">
        <v>22</v>
      </c>
      <c r="AS1822" s="30"/>
      <c r="AT1822" s="30"/>
      <c r="AU1822" s="30" t="s">
        <v>22</v>
      </c>
      <c r="AV1822" s="30" t="s">
        <v>22</v>
      </c>
      <c r="AW1822" s="30" t="s">
        <v>22</v>
      </c>
      <c r="AX1822" s="30" t="s">
        <v>22</v>
      </c>
      <c r="AY1822" s="30" t="s">
        <v>25</v>
      </c>
      <c r="AZ1822" s="30"/>
      <c r="BA1822" s="30" t="s">
        <v>25</v>
      </c>
      <c r="BB1822" s="30" t="s">
        <v>449</v>
      </c>
      <c r="BC1822" s="30" t="s">
        <v>192</v>
      </c>
      <c r="BD1822" s="30"/>
    </row>
    <row r="1823" spans="1:56" x14ac:dyDescent="0.3">
      <c r="A1823" s="31">
        <v>41809</v>
      </c>
      <c r="B1823" s="30" t="s">
        <v>6188</v>
      </c>
      <c r="C1823" s="29">
        <v>3</v>
      </c>
      <c r="D1823" s="29" t="s">
        <v>5906</v>
      </c>
      <c r="E1823" s="30">
        <v>10</v>
      </c>
      <c r="F1823" s="29" t="s">
        <v>19</v>
      </c>
      <c r="G1823" s="29" t="s">
        <v>20</v>
      </c>
      <c r="H1823" s="29" t="s">
        <v>42</v>
      </c>
      <c r="I1823" s="29" t="s">
        <v>25</v>
      </c>
      <c r="J1823" s="29" t="s">
        <v>6093</v>
      </c>
      <c r="K1823" s="29" t="s">
        <v>6198</v>
      </c>
      <c r="L1823" s="29" t="s">
        <v>109</v>
      </c>
      <c r="M1823" s="29" t="s">
        <v>23</v>
      </c>
      <c r="N1823" s="29" t="s">
        <v>4667</v>
      </c>
      <c r="O1823" s="14">
        <v>332.47</v>
      </c>
      <c r="P1823" s="14">
        <f t="shared" si="703"/>
        <v>1090.7675760000002</v>
      </c>
      <c r="Q1823" s="14">
        <v>5.77</v>
      </c>
      <c r="R1823" s="40">
        <f t="shared" si="704"/>
        <v>1096.5375760000002</v>
      </c>
      <c r="S1823" s="14">
        <v>8.65</v>
      </c>
      <c r="T1823" s="40">
        <f t="shared" si="705"/>
        <v>1087.8875760000001</v>
      </c>
      <c r="U1823" s="14">
        <v>9.85</v>
      </c>
      <c r="V1823" s="40">
        <f t="shared" si="706"/>
        <v>1086.6875760000003</v>
      </c>
      <c r="W1823" s="14">
        <v>9.94</v>
      </c>
      <c r="X1823" s="40">
        <f t="shared" si="707"/>
        <v>1086.5975760000001</v>
      </c>
      <c r="Y1823" s="14">
        <v>5.77</v>
      </c>
      <c r="Z1823" s="40">
        <f t="shared" si="708"/>
        <v>1096.5375760000002</v>
      </c>
      <c r="AA1823" s="14">
        <v>8.6</v>
      </c>
      <c r="AB1823" s="40">
        <f t="shared" si="709"/>
        <v>1087.9375760000003</v>
      </c>
      <c r="AC1823" s="14">
        <v>9.75</v>
      </c>
      <c r="AD1823" s="40">
        <f t="shared" si="710"/>
        <v>1086.7875760000002</v>
      </c>
      <c r="AE1823" s="14">
        <v>9.67</v>
      </c>
      <c r="AF1823" s="40">
        <f t="shared" si="711"/>
        <v>1086.8675760000001</v>
      </c>
      <c r="AG1823" s="29" t="s">
        <v>22</v>
      </c>
      <c r="AH1823" s="29" t="s">
        <v>22</v>
      </c>
      <c r="AI1823" s="29" t="s">
        <v>63</v>
      </c>
      <c r="AJ1823" s="29" t="s">
        <v>5413</v>
      </c>
      <c r="AK1823" s="30" t="s">
        <v>25</v>
      </c>
      <c r="AL1823" s="30" t="s">
        <v>25</v>
      </c>
      <c r="AM1823" s="30" t="s">
        <v>124</v>
      </c>
      <c r="AN1823" s="30" t="s">
        <v>22</v>
      </c>
      <c r="AO1823" s="30" t="s">
        <v>22</v>
      </c>
      <c r="AP1823" s="30"/>
      <c r="AQ1823" s="30" t="s">
        <v>22</v>
      </c>
      <c r="AR1823" s="30" t="s">
        <v>22</v>
      </c>
      <c r="AS1823" s="30"/>
      <c r="AT1823" s="30"/>
      <c r="AU1823" s="30" t="s">
        <v>22</v>
      </c>
      <c r="AV1823" s="30" t="s">
        <v>22</v>
      </c>
      <c r="AW1823" s="30" t="s">
        <v>22</v>
      </c>
      <c r="AX1823" s="30" t="s">
        <v>22</v>
      </c>
      <c r="AY1823" s="30" t="s">
        <v>25</v>
      </c>
      <c r="AZ1823" s="30"/>
      <c r="BA1823" s="30" t="s">
        <v>22</v>
      </c>
      <c r="BB1823" s="30"/>
      <c r="BC1823" s="30" t="s">
        <v>192</v>
      </c>
      <c r="BD1823" s="30"/>
    </row>
    <row r="1824" spans="1:56" x14ac:dyDescent="0.3">
      <c r="A1824" s="31">
        <v>41809</v>
      </c>
      <c r="B1824" s="30" t="s">
        <v>6189</v>
      </c>
      <c r="C1824" s="29">
        <v>4</v>
      </c>
      <c r="D1824" s="29" t="s">
        <v>5906</v>
      </c>
      <c r="E1824" s="30">
        <v>10</v>
      </c>
      <c r="F1824" s="29" t="s">
        <v>19</v>
      </c>
      <c r="G1824" s="29" t="s">
        <v>94</v>
      </c>
      <c r="H1824" s="29" t="s">
        <v>238</v>
      </c>
      <c r="I1824" s="29" t="s">
        <v>25</v>
      </c>
      <c r="J1824" s="29" t="s">
        <v>6199</v>
      </c>
      <c r="K1824" s="29" t="s">
        <v>6200</v>
      </c>
      <c r="L1824" s="29" t="s">
        <v>1624</v>
      </c>
      <c r="M1824" s="29" t="s">
        <v>23</v>
      </c>
      <c r="N1824" s="29" t="s">
        <v>4702</v>
      </c>
      <c r="O1824" s="14">
        <v>333.58</v>
      </c>
      <c r="P1824" s="14">
        <f t="shared" ref="P1824:P1887" si="712">SUM(O1824*3.2808)</f>
        <v>1094.4092639999999</v>
      </c>
      <c r="Q1824" s="14">
        <v>4.58</v>
      </c>
      <c r="R1824" s="40">
        <f t="shared" ref="R1824:R1887" si="713">SUM(P1824+Q1824)</f>
        <v>1098.9892639999998</v>
      </c>
      <c r="S1824" s="14">
        <v>7.78</v>
      </c>
      <c r="T1824" s="40">
        <f t="shared" ref="T1824:T1887" si="714">SUM(R1824-S1824)</f>
        <v>1091.2092639999998</v>
      </c>
      <c r="U1824" s="14">
        <v>9.89</v>
      </c>
      <c r="V1824" s="40">
        <f t="shared" ref="V1824:V1887" si="715">SUM(R1824-U1824)</f>
        <v>1089.0992639999997</v>
      </c>
      <c r="W1824" s="14">
        <v>9.4600000000000009</v>
      </c>
      <c r="X1824" s="40">
        <f t="shared" ref="X1824:X1887" si="716">SUM(R1824-W1824)</f>
        <v>1089.5292639999998</v>
      </c>
      <c r="Y1824" s="14">
        <v>4.58</v>
      </c>
      <c r="Z1824" s="40">
        <f t="shared" ref="Z1824:Z1887" si="717">SUM(P1824+Y1824)</f>
        <v>1098.9892639999998</v>
      </c>
      <c r="AA1824" s="14" t="s">
        <v>4695</v>
      </c>
      <c r="AB1824" s="40" t="e">
        <f t="shared" ref="AB1824:AB1887" si="718">SUM(Z1824-AA1824)</f>
        <v>#VALUE!</v>
      </c>
      <c r="AC1824" s="14">
        <v>11.51</v>
      </c>
      <c r="AD1824" s="40">
        <f t="shared" ref="AD1824:AD1887" si="719">SUM(Z1824-AC1824)</f>
        <v>1087.4792639999998</v>
      </c>
      <c r="AE1824" s="14">
        <v>12.7</v>
      </c>
      <c r="AF1824" s="40">
        <f t="shared" ref="AF1824:AF1887" si="720">SUM(Z1824-AE1824)</f>
        <v>1086.2892639999998</v>
      </c>
      <c r="AG1824" s="29" t="s">
        <v>22</v>
      </c>
      <c r="AH1824" s="29" t="s">
        <v>22</v>
      </c>
      <c r="AI1824" s="29" t="s">
        <v>24</v>
      </c>
      <c r="AJ1824" s="29"/>
      <c r="AK1824" s="30" t="s">
        <v>22</v>
      </c>
      <c r="AL1824" s="30" t="s">
        <v>22</v>
      </c>
      <c r="AM1824" s="30"/>
      <c r="AN1824" s="30" t="s">
        <v>22</v>
      </c>
      <c r="AO1824" s="30" t="s">
        <v>22</v>
      </c>
      <c r="AP1824" s="30"/>
      <c r="AQ1824" s="30" t="s">
        <v>22</v>
      </c>
      <c r="AR1824" s="30" t="s">
        <v>22</v>
      </c>
      <c r="AS1824" s="30"/>
      <c r="AT1824" s="30"/>
      <c r="AU1824" s="30" t="s">
        <v>22</v>
      </c>
      <c r="AV1824" s="30" t="s">
        <v>22</v>
      </c>
      <c r="AW1824" s="30" t="s">
        <v>22</v>
      </c>
      <c r="AX1824" s="30" t="s">
        <v>22</v>
      </c>
      <c r="AY1824" s="30" t="s">
        <v>25</v>
      </c>
      <c r="AZ1824" s="30"/>
      <c r="BA1824" s="30" t="s">
        <v>25</v>
      </c>
      <c r="BB1824" s="30"/>
      <c r="BC1824" s="30" t="s">
        <v>269</v>
      </c>
      <c r="BD1824" s="30"/>
    </row>
    <row r="1825" spans="1:56" x14ac:dyDescent="0.3">
      <c r="A1825" s="31">
        <v>41809</v>
      </c>
      <c r="B1825" s="30" t="s">
        <v>6190</v>
      </c>
      <c r="C1825" s="29">
        <v>5</v>
      </c>
      <c r="D1825" s="29" t="s">
        <v>5906</v>
      </c>
      <c r="E1825" s="30">
        <v>10</v>
      </c>
      <c r="F1825" s="29" t="s">
        <v>19</v>
      </c>
      <c r="G1825" s="29" t="s">
        <v>94</v>
      </c>
      <c r="H1825" s="29" t="s">
        <v>42</v>
      </c>
      <c r="I1825" s="29" t="s">
        <v>25</v>
      </c>
      <c r="J1825" s="29" t="s">
        <v>6201</v>
      </c>
      <c r="K1825" s="29" t="s">
        <v>6200</v>
      </c>
      <c r="L1825" s="29" t="s">
        <v>712</v>
      </c>
      <c r="M1825" s="29" t="s">
        <v>23</v>
      </c>
      <c r="N1825" s="29" t="s">
        <v>4702</v>
      </c>
      <c r="O1825" s="14">
        <v>334.88</v>
      </c>
      <c r="P1825" s="14">
        <f t="shared" si="712"/>
        <v>1098.6743040000001</v>
      </c>
      <c r="Q1825" s="14">
        <v>4.0199999999999996</v>
      </c>
      <c r="R1825" s="40">
        <f t="shared" si="713"/>
        <v>1102.6943040000001</v>
      </c>
      <c r="S1825" s="14">
        <v>9.49</v>
      </c>
      <c r="T1825" s="40">
        <f t="shared" si="714"/>
        <v>1093.2043040000001</v>
      </c>
      <c r="U1825" s="14">
        <v>11.58</v>
      </c>
      <c r="V1825" s="40">
        <f t="shared" si="715"/>
        <v>1091.1143040000002</v>
      </c>
      <c r="W1825" s="14">
        <v>10.86</v>
      </c>
      <c r="X1825" s="40">
        <f t="shared" si="716"/>
        <v>1091.8343040000002</v>
      </c>
      <c r="Y1825" s="14">
        <v>4.0199999999999996</v>
      </c>
      <c r="Z1825" s="40">
        <f t="shared" si="717"/>
        <v>1102.6943040000001</v>
      </c>
      <c r="AA1825" s="14">
        <v>9.73</v>
      </c>
      <c r="AB1825" s="40">
        <f t="shared" si="718"/>
        <v>1092.9643040000001</v>
      </c>
      <c r="AC1825" s="14">
        <v>11.43</v>
      </c>
      <c r="AD1825" s="40">
        <f t="shared" si="719"/>
        <v>1091.264304</v>
      </c>
      <c r="AE1825" s="14">
        <v>11.67</v>
      </c>
      <c r="AF1825" s="40">
        <f t="shared" si="720"/>
        <v>1091.024304</v>
      </c>
      <c r="AG1825" s="29" t="s">
        <v>22</v>
      </c>
      <c r="AH1825" s="29" t="s">
        <v>22</v>
      </c>
      <c r="AI1825" s="29" t="s">
        <v>24</v>
      </c>
      <c r="AJ1825" s="29"/>
      <c r="AK1825" s="30" t="s">
        <v>22</v>
      </c>
      <c r="AL1825" s="30" t="s">
        <v>25</v>
      </c>
      <c r="AM1825" s="30" t="s">
        <v>124</v>
      </c>
      <c r="AN1825" s="30" t="s">
        <v>22</v>
      </c>
      <c r="AO1825" s="30" t="s">
        <v>22</v>
      </c>
      <c r="AP1825" s="30"/>
      <c r="AQ1825" s="30" t="s">
        <v>22</v>
      </c>
      <c r="AR1825" s="30" t="s">
        <v>22</v>
      </c>
      <c r="AS1825" s="30"/>
      <c r="AT1825" s="30"/>
      <c r="AU1825" s="30" t="s">
        <v>22</v>
      </c>
      <c r="AV1825" s="30" t="s">
        <v>22</v>
      </c>
      <c r="AW1825" s="30" t="s">
        <v>22</v>
      </c>
      <c r="AX1825" s="30" t="s">
        <v>22</v>
      </c>
      <c r="AY1825" s="30" t="s">
        <v>25</v>
      </c>
      <c r="AZ1825" s="30"/>
      <c r="BA1825" s="30" t="s">
        <v>22</v>
      </c>
      <c r="BB1825" s="30"/>
      <c r="BC1825" s="30" t="s">
        <v>269</v>
      </c>
      <c r="BD1825" s="30"/>
    </row>
    <row r="1826" spans="1:56" x14ac:dyDescent="0.3">
      <c r="A1826" s="31">
        <v>41809</v>
      </c>
      <c r="B1826" s="30" t="s">
        <v>6191</v>
      </c>
      <c r="C1826" s="29">
        <v>6</v>
      </c>
      <c r="D1826" s="29" t="s">
        <v>5906</v>
      </c>
      <c r="E1826" s="30">
        <v>10</v>
      </c>
      <c r="F1826" s="29" t="s">
        <v>65</v>
      </c>
      <c r="G1826" s="29" t="s">
        <v>94</v>
      </c>
      <c r="H1826" s="29" t="s">
        <v>42</v>
      </c>
      <c r="I1826" s="29" t="s">
        <v>25</v>
      </c>
      <c r="J1826" s="29" t="s">
        <v>6202</v>
      </c>
      <c r="K1826" s="29" t="s">
        <v>6203</v>
      </c>
      <c r="L1826" s="29" t="s">
        <v>807</v>
      </c>
      <c r="M1826" s="29" t="s">
        <v>46</v>
      </c>
      <c r="N1826" s="29" t="s">
        <v>4702</v>
      </c>
      <c r="O1826" s="14">
        <v>335.24</v>
      </c>
      <c r="P1826" s="14">
        <f t="shared" si="712"/>
        <v>1099.8553920000002</v>
      </c>
      <c r="Q1826" s="14">
        <v>4.41</v>
      </c>
      <c r="R1826" s="40">
        <f t="shared" si="713"/>
        <v>1104.2653920000002</v>
      </c>
      <c r="S1826" s="14">
        <v>8.34</v>
      </c>
      <c r="T1826" s="40">
        <f t="shared" si="714"/>
        <v>1095.9253920000003</v>
      </c>
      <c r="U1826" s="14">
        <v>9.9</v>
      </c>
      <c r="V1826" s="40">
        <f t="shared" si="715"/>
        <v>1094.3653920000002</v>
      </c>
      <c r="W1826" s="14">
        <v>9.8000000000000007</v>
      </c>
      <c r="X1826" s="40">
        <f t="shared" si="716"/>
        <v>1094.4653920000003</v>
      </c>
      <c r="Y1826" s="14">
        <v>4.41</v>
      </c>
      <c r="Z1826" s="40">
        <f t="shared" si="717"/>
        <v>1104.2653920000002</v>
      </c>
      <c r="AA1826" s="14">
        <v>9.6300000000000008</v>
      </c>
      <c r="AB1826" s="40">
        <f t="shared" si="718"/>
        <v>1094.6353920000001</v>
      </c>
      <c r="AC1826" s="14">
        <v>11.35</v>
      </c>
      <c r="AD1826" s="40">
        <f t="shared" si="719"/>
        <v>1092.9153920000003</v>
      </c>
      <c r="AE1826" s="14">
        <v>11.32</v>
      </c>
      <c r="AF1826" s="40">
        <f t="shared" si="720"/>
        <v>1092.9453920000003</v>
      </c>
      <c r="AG1826" s="29" t="s">
        <v>22</v>
      </c>
      <c r="AH1826" s="29" t="s">
        <v>22</v>
      </c>
      <c r="AI1826" s="29" t="s">
        <v>24</v>
      </c>
      <c r="AJ1826" s="29"/>
      <c r="AK1826" s="30" t="s">
        <v>22</v>
      </c>
      <c r="AL1826" s="30" t="s">
        <v>22</v>
      </c>
      <c r="AM1826" s="30"/>
      <c r="AN1826" s="30" t="s">
        <v>22</v>
      </c>
      <c r="AO1826" s="30" t="s">
        <v>22</v>
      </c>
      <c r="AP1826" s="30"/>
      <c r="AQ1826" s="30" t="s">
        <v>22</v>
      </c>
      <c r="AR1826" s="30" t="s">
        <v>22</v>
      </c>
      <c r="AS1826" s="30"/>
      <c r="AT1826" s="30"/>
      <c r="AU1826" s="30" t="s">
        <v>22</v>
      </c>
      <c r="AV1826" s="30" t="s">
        <v>22</v>
      </c>
      <c r="AW1826" s="30" t="s">
        <v>22</v>
      </c>
      <c r="AX1826" s="30" t="s">
        <v>22</v>
      </c>
      <c r="AY1826" s="30" t="s">
        <v>25</v>
      </c>
      <c r="AZ1826" s="30"/>
      <c r="BA1826" s="30" t="s">
        <v>22</v>
      </c>
      <c r="BB1826" s="30"/>
      <c r="BC1826" s="30" t="s">
        <v>269</v>
      </c>
      <c r="BD1826" s="30"/>
    </row>
    <row r="1827" spans="1:56" x14ac:dyDescent="0.3">
      <c r="A1827" s="31">
        <v>41809</v>
      </c>
      <c r="B1827" s="30" t="s">
        <v>6192</v>
      </c>
      <c r="C1827" s="29">
        <v>7</v>
      </c>
      <c r="D1827" s="29" t="s">
        <v>5906</v>
      </c>
      <c r="E1827" s="30">
        <v>10</v>
      </c>
      <c r="F1827" s="29" t="s">
        <v>72</v>
      </c>
      <c r="G1827" s="29" t="s">
        <v>20</v>
      </c>
      <c r="H1827" s="29" t="s">
        <v>42</v>
      </c>
      <c r="I1827" s="29" t="s">
        <v>25</v>
      </c>
      <c r="J1827" s="29" t="s">
        <v>6204</v>
      </c>
      <c r="K1827" s="29" t="s">
        <v>6205</v>
      </c>
      <c r="L1827" s="29" t="s">
        <v>261</v>
      </c>
      <c r="M1827" s="29" t="s">
        <v>121</v>
      </c>
      <c r="N1827" s="29" t="s">
        <v>4667</v>
      </c>
      <c r="O1827" s="14">
        <v>333.61</v>
      </c>
      <c r="P1827" s="14">
        <f t="shared" si="712"/>
        <v>1094.5076880000001</v>
      </c>
      <c r="Q1827" s="14">
        <v>5.61</v>
      </c>
      <c r="R1827" s="40">
        <f t="shared" si="713"/>
        <v>1100.117688</v>
      </c>
      <c r="S1827" s="14">
        <v>7.24</v>
      </c>
      <c r="T1827" s="40">
        <f t="shared" si="714"/>
        <v>1092.877688</v>
      </c>
      <c r="U1827" s="14">
        <v>8.5</v>
      </c>
      <c r="V1827" s="40">
        <f t="shared" si="715"/>
        <v>1091.617688</v>
      </c>
      <c r="W1827" s="14">
        <v>8.56</v>
      </c>
      <c r="X1827" s="40">
        <f t="shared" si="716"/>
        <v>1091.5576880000001</v>
      </c>
      <c r="Y1827" s="14">
        <v>5.61</v>
      </c>
      <c r="Z1827" s="40">
        <f t="shared" si="717"/>
        <v>1100.117688</v>
      </c>
      <c r="AA1827" s="14">
        <v>7.62</v>
      </c>
      <c r="AB1827" s="40">
        <f t="shared" si="718"/>
        <v>1092.4976880000002</v>
      </c>
      <c r="AC1827" s="14">
        <v>8.64</v>
      </c>
      <c r="AD1827" s="40">
        <f t="shared" si="719"/>
        <v>1091.4776879999999</v>
      </c>
      <c r="AE1827" s="14">
        <v>8.85</v>
      </c>
      <c r="AF1827" s="40">
        <f t="shared" si="720"/>
        <v>1091.2676880000001</v>
      </c>
      <c r="AG1827" s="29" t="s">
        <v>22</v>
      </c>
      <c r="AH1827" s="29" t="s">
        <v>22</v>
      </c>
      <c r="AI1827" s="29" t="s">
        <v>63</v>
      </c>
      <c r="AJ1827" s="29" t="s">
        <v>5413</v>
      </c>
      <c r="AK1827" s="30" t="s">
        <v>25</v>
      </c>
      <c r="AL1827" s="30" t="s">
        <v>25</v>
      </c>
      <c r="AM1827" s="30" t="s">
        <v>124</v>
      </c>
      <c r="AN1827" s="30" t="s">
        <v>22</v>
      </c>
      <c r="AO1827" s="30" t="s">
        <v>22</v>
      </c>
      <c r="AP1827" s="30"/>
      <c r="AQ1827" s="30" t="s">
        <v>22</v>
      </c>
      <c r="AR1827" s="30" t="s">
        <v>22</v>
      </c>
      <c r="AS1827" s="30"/>
      <c r="AT1827" s="30"/>
      <c r="AU1827" s="30" t="s">
        <v>22</v>
      </c>
      <c r="AV1827" s="30" t="s">
        <v>22</v>
      </c>
      <c r="AW1827" s="30" t="s">
        <v>22</v>
      </c>
      <c r="AX1827" s="30" t="s">
        <v>22</v>
      </c>
      <c r="AY1827" s="30" t="s">
        <v>25</v>
      </c>
      <c r="AZ1827" s="30"/>
      <c r="BA1827" s="30" t="s">
        <v>22</v>
      </c>
      <c r="BB1827" s="30"/>
      <c r="BC1827" s="30" t="s">
        <v>269</v>
      </c>
      <c r="BD1827" s="30"/>
    </row>
    <row r="1828" spans="1:56" x14ac:dyDescent="0.3">
      <c r="A1828" s="31">
        <v>41810</v>
      </c>
      <c r="B1828" s="30" t="s">
        <v>6193</v>
      </c>
      <c r="C1828" s="29">
        <v>8</v>
      </c>
      <c r="D1828" s="29" t="s">
        <v>5906</v>
      </c>
      <c r="E1828" s="30">
        <v>10</v>
      </c>
      <c r="F1828" s="29" t="s">
        <v>72</v>
      </c>
      <c r="G1828" s="29" t="s">
        <v>20</v>
      </c>
      <c r="H1828" s="29" t="s">
        <v>42</v>
      </c>
      <c r="I1828" s="29" t="s">
        <v>22</v>
      </c>
      <c r="J1828" s="29" t="s">
        <v>6206</v>
      </c>
      <c r="K1828" s="29" t="s">
        <v>6207</v>
      </c>
      <c r="L1828" s="29" t="s">
        <v>128</v>
      </c>
      <c r="M1828" s="29" t="s">
        <v>211</v>
      </c>
      <c r="N1828" s="29" t="s">
        <v>4677</v>
      </c>
      <c r="O1828" s="14">
        <v>333.9</v>
      </c>
      <c r="P1828" s="14">
        <f t="shared" si="712"/>
        <v>1095.45912</v>
      </c>
      <c r="Q1828" s="14">
        <v>4.8099999999999996</v>
      </c>
      <c r="R1828" s="40">
        <f t="shared" si="713"/>
        <v>1100.2691199999999</v>
      </c>
      <c r="S1828" s="14">
        <v>6.36</v>
      </c>
      <c r="T1828" s="40">
        <f t="shared" si="714"/>
        <v>1093.90912</v>
      </c>
      <c r="U1828" s="14">
        <v>10.46</v>
      </c>
      <c r="V1828" s="40">
        <f t="shared" si="715"/>
        <v>1089.8091199999999</v>
      </c>
      <c r="W1828" s="14">
        <v>10.11</v>
      </c>
      <c r="X1828" s="40">
        <f t="shared" si="716"/>
        <v>1090.15912</v>
      </c>
      <c r="Y1828" s="14">
        <v>4.8099999999999996</v>
      </c>
      <c r="Z1828" s="40">
        <f t="shared" si="717"/>
        <v>1100.2691199999999</v>
      </c>
      <c r="AA1828" s="14">
        <v>6.42</v>
      </c>
      <c r="AB1828" s="40">
        <f t="shared" si="718"/>
        <v>1093.8491199999999</v>
      </c>
      <c r="AC1828" s="14">
        <v>10.49</v>
      </c>
      <c r="AD1828" s="40">
        <f t="shared" si="719"/>
        <v>1089.7791199999999</v>
      </c>
      <c r="AE1828" s="14">
        <v>10.199999999999999</v>
      </c>
      <c r="AF1828" s="40">
        <f t="shared" si="720"/>
        <v>1090.0691199999999</v>
      </c>
      <c r="AG1828" s="29" t="s">
        <v>22</v>
      </c>
      <c r="AH1828" s="29" t="s">
        <v>22</v>
      </c>
      <c r="AI1828" s="29" t="s">
        <v>24</v>
      </c>
      <c r="AJ1828" s="29"/>
      <c r="AK1828" s="30" t="s">
        <v>22</v>
      </c>
      <c r="AL1828" s="30" t="s">
        <v>22</v>
      </c>
      <c r="AM1828" s="30"/>
      <c r="AN1828" s="30" t="s">
        <v>22</v>
      </c>
      <c r="AO1828" s="30" t="s">
        <v>22</v>
      </c>
      <c r="AP1828" s="30"/>
      <c r="AQ1828" s="30" t="s">
        <v>22</v>
      </c>
      <c r="AR1828" s="30" t="s">
        <v>22</v>
      </c>
      <c r="AS1828" s="30"/>
      <c r="AT1828" s="30"/>
      <c r="AU1828" s="30" t="s">
        <v>22</v>
      </c>
      <c r="AV1828" s="30" t="s">
        <v>22</v>
      </c>
      <c r="AW1828" s="30" t="s">
        <v>22</v>
      </c>
      <c r="AX1828" s="30" t="s">
        <v>22</v>
      </c>
      <c r="AY1828" s="30" t="s">
        <v>25</v>
      </c>
      <c r="AZ1828" s="30"/>
      <c r="BA1828" s="30" t="s">
        <v>22</v>
      </c>
      <c r="BB1828" s="30"/>
      <c r="BC1828" s="30" t="s">
        <v>192</v>
      </c>
      <c r="BD1828" s="30" t="s">
        <v>6208</v>
      </c>
    </row>
    <row r="1829" spans="1:56" x14ac:dyDescent="0.3">
      <c r="A1829" s="31">
        <v>41810</v>
      </c>
      <c r="B1829" s="30" t="s">
        <v>6194</v>
      </c>
      <c r="C1829" s="29">
        <v>9</v>
      </c>
      <c r="D1829" s="29" t="s">
        <v>5906</v>
      </c>
      <c r="E1829" s="30">
        <v>10</v>
      </c>
      <c r="F1829" s="29" t="s">
        <v>72</v>
      </c>
      <c r="G1829" s="29" t="s">
        <v>20</v>
      </c>
      <c r="H1829" s="29" t="s">
        <v>904</v>
      </c>
      <c r="I1829" s="29" t="s">
        <v>25</v>
      </c>
      <c r="J1829" s="29" t="s">
        <v>6209</v>
      </c>
      <c r="K1829" s="29" t="s">
        <v>6210</v>
      </c>
      <c r="L1829" s="29" t="s">
        <v>142</v>
      </c>
      <c r="M1829" s="29" t="s">
        <v>68</v>
      </c>
      <c r="N1829" s="29" t="s">
        <v>4667</v>
      </c>
      <c r="O1829" s="14">
        <v>333.75</v>
      </c>
      <c r="P1829" s="14">
        <f t="shared" si="712"/>
        <v>1094.9670000000001</v>
      </c>
      <c r="Q1829" s="14">
        <v>4.6900000000000004</v>
      </c>
      <c r="R1829" s="40">
        <f t="shared" si="713"/>
        <v>1099.6570000000002</v>
      </c>
      <c r="S1829" s="14">
        <v>7.98</v>
      </c>
      <c r="T1829" s="40">
        <f t="shared" si="714"/>
        <v>1091.6770000000001</v>
      </c>
      <c r="U1829" s="14">
        <v>8.99</v>
      </c>
      <c r="V1829" s="40">
        <f t="shared" si="715"/>
        <v>1090.6670000000001</v>
      </c>
      <c r="W1829" s="14">
        <v>8.9700000000000006</v>
      </c>
      <c r="X1829" s="40">
        <f t="shared" si="716"/>
        <v>1090.6870000000001</v>
      </c>
      <c r="Y1829" s="14">
        <v>4.6900000000000004</v>
      </c>
      <c r="Z1829" s="40">
        <f t="shared" si="717"/>
        <v>1099.6570000000002</v>
      </c>
      <c r="AA1829" s="14">
        <v>8.6</v>
      </c>
      <c r="AB1829" s="40">
        <f t="shared" si="718"/>
        <v>1091.0570000000002</v>
      </c>
      <c r="AC1829" s="14" t="s">
        <v>4695</v>
      </c>
      <c r="AD1829" s="40" t="e">
        <f t="shared" si="719"/>
        <v>#VALUE!</v>
      </c>
      <c r="AE1829" s="14">
        <v>11.05</v>
      </c>
      <c r="AF1829" s="40">
        <f t="shared" si="720"/>
        <v>1088.6070000000002</v>
      </c>
      <c r="AG1829" s="29" t="s">
        <v>22</v>
      </c>
      <c r="AH1829" s="29" t="s">
        <v>22</v>
      </c>
      <c r="AI1829" s="29" t="s">
        <v>24</v>
      </c>
      <c r="AJ1829" s="29"/>
      <c r="AK1829" s="30" t="s">
        <v>22</v>
      </c>
      <c r="AL1829" s="30" t="s">
        <v>22</v>
      </c>
      <c r="AM1829" s="30"/>
      <c r="AN1829" s="30" t="s">
        <v>22</v>
      </c>
      <c r="AO1829" s="30" t="s">
        <v>22</v>
      </c>
      <c r="AP1829" s="30"/>
      <c r="AQ1829" s="30" t="s">
        <v>22</v>
      </c>
      <c r="AR1829" s="30" t="s">
        <v>22</v>
      </c>
      <c r="AS1829" s="30"/>
      <c r="AT1829" s="30"/>
      <c r="AU1829" s="30" t="s">
        <v>22</v>
      </c>
      <c r="AV1829" s="30" t="s">
        <v>22</v>
      </c>
      <c r="AW1829" s="30" t="s">
        <v>22</v>
      </c>
      <c r="AX1829" s="30" t="s">
        <v>22</v>
      </c>
      <c r="AY1829" s="30" t="s">
        <v>25</v>
      </c>
      <c r="AZ1829" s="30"/>
      <c r="BA1829" s="30" t="s">
        <v>22</v>
      </c>
      <c r="BB1829" s="30"/>
      <c r="BC1829" s="30" t="s">
        <v>192</v>
      </c>
      <c r="BD1829" s="30"/>
    </row>
    <row r="1830" spans="1:56" x14ac:dyDescent="0.3">
      <c r="A1830" s="31">
        <v>41810</v>
      </c>
      <c r="B1830" s="30" t="s">
        <v>6195</v>
      </c>
      <c r="C1830" s="29">
        <v>10</v>
      </c>
      <c r="D1830" s="29" t="s">
        <v>5906</v>
      </c>
      <c r="E1830" s="30">
        <v>10</v>
      </c>
      <c r="F1830" s="29" t="s">
        <v>72</v>
      </c>
      <c r="G1830" s="29" t="s">
        <v>94</v>
      </c>
      <c r="H1830" s="29" t="s">
        <v>4699</v>
      </c>
      <c r="I1830" s="29" t="s">
        <v>22</v>
      </c>
      <c r="J1830" s="29" t="s">
        <v>6211</v>
      </c>
      <c r="K1830" s="29" t="s">
        <v>6212</v>
      </c>
      <c r="L1830" s="29" t="s">
        <v>142</v>
      </c>
      <c r="M1830" s="29" t="s">
        <v>6213</v>
      </c>
      <c r="N1830" s="29" t="s">
        <v>4677</v>
      </c>
      <c r="O1830" s="14">
        <v>333.66</v>
      </c>
      <c r="P1830" s="14">
        <f t="shared" si="712"/>
        <v>1094.671728</v>
      </c>
      <c r="Q1830" s="14">
        <v>4.63</v>
      </c>
      <c r="R1830" s="40">
        <f t="shared" si="713"/>
        <v>1099.3017280000001</v>
      </c>
      <c r="S1830" s="14">
        <v>6.88</v>
      </c>
      <c r="T1830" s="40">
        <f t="shared" si="714"/>
        <v>1092.421728</v>
      </c>
      <c r="U1830" s="14">
        <v>13.27</v>
      </c>
      <c r="V1830" s="40">
        <f t="shared" si="715"/>
        <v>1086.0317280000002</v>
      </c>
      <c r="W1830" s="14">
        <v>14.03</v>
      </c>
      <c r="X1830" s="40">
        <f t="shared" si="716"/>
        <v>1085.2717280000002</v>
      </c>
      <c r="Y1830" s="14">
        <v>4.63</v>
      </c>
      <c r="Z1830" s="40">
        <f t="shared" si="717"/>
        <v>1099.3017280000001</v>
      </c>
      <c r="AA1830" s="14">
        <v>6.93</v>
      </c>
      <c r="AB1830" s="40">
        <f t="shared" si="718"/>
        <v>1092.3717280000001</v>
      </c>
      <c r="AC1830" s="14">
        <v>11.88</v>
      </c>
      <c r="AD1830" s="40">
        <f t="shared" si="719"/>
        <v>1087.421728</v>
      </c>
      <c r="AE1830" s="14">
        <v>11.3</v>
      </c>
      <c r="AF1830" s="40">
        <f t="shared" si="720"/>
        <v>1088.0017280000002</v>
      </c>
      <c r="AG1830" s="29" t="s">
        <v>25</v>
      </c>
      <c r="AH1830" s="29" t="s">
        <v>25</v>
      </c>
      <c r="AI1830" s="29" t="s">
        <v>24</v>
      </c>
      <c r="AJ1830" s="29"/>
      <c r="AK1830" s="30" t="s">
        <v>22</v>
      </c>
      <c r="AL1830" s="30" t="s">
        <v>22</v>
      </c>
      <c r="AM1830" s="30"/>
      <c r="AN1830" s="30" t="s">
        <v>22</v>
      </c>
      <c r="AO1830" s="30" t="s">
        <v>22</v>
      </c>
      <c r="AP1830" s="30"/>
      <c r="AQ1830" s="30" t="s">
        <v>22</v>
      </c>
      <c r="AR1830" s="30" t="s">
        <v>22</v>
      </c>
      <c r="AS1830" s="30"/>
      <c r="AT1830" s="30"/>
      <c r="AU1830" s="30" t="s">
        <v>22</v>
      </c>
      <c r="AV1830" s="30" t="s">
        <v>22</v>
      </c>
      <c r="AW1830" s="30" t="s">
        <v>22</v>
      </c>
      <c r="AX1830" s="30" t="s">
        <v>22</v>
      </c>
      <c r="AY1830" s="30" t="s">
        <v>25</v>
      </c>
      <c r="AZ1830" s="30"/>
      <c r="BA1830" s="30" t="s">
        <v>22</v>
      </c>
      <c r="BB1830" s="30"/>
      <c r="BC1830" s="30" t="s">
        <v>192</v>
      </c>
      <c r="BD1830" s="30"/>
    </row>
    <row r="1831" spans="1:56" x14ac:dyDescent="0.3">
      <c r="A1831" s="31">
        <v>41810</v>
      </c>
      <c r="B1831" s="30" t="s">
        <v>6214</v>
      </c>
      <c r="C1831" s="29">
        <v>11</v>
      </c>
      <c r="D1831" s="29" t="s">
        <v>5906</v>
      </c>
      <c r="E1831" s="30">
        <v>10</v>
      </c>
      <c r="F1831" s="29" t="s">
        <v>72</v>
      </c>
      <c r="G1831" s="29" t="s">
        <v>94</v>
      </c>
      <c r="H1831" s="29" t="s">
        <v>4699</v>
      </c>
      <c r="I1831" s="29" t="s">
        <v>22</v>
      </c>
      <c r="J1831" s="29" t="s">
        <v>6175</v>
      </c>
      <c r="K1831" s="29" t="s">
        <v>6215</v>
      </c>
      <c r="L1831" s="29" t="s">
        <v>317</v>
      </c>
      <c r="M1831" s="29" t="s">
        <v>6216</v>
      </c>
      <c r="N1831" s="29" t="s">
        <v>4677</v>
      </c>
      <c r="O1831" s="14">
        <v>333.69</v>
      </c>
      <c r="P1831" s="14">
        <f t="shared" si="712"/>
        <v>1094.7701520000001</v>
      </c>
      <c r="Q1831" s="14">
        <v>4.55</v>
      </c>
      <c r="R1831" s="40">
        <f t="shared" si="713"/>
        <v>1099.320152</v>
      </c>
      <c r="S1831" s="14">
        <v>7.65</v>
      </c>
      <c r="T1831" s="40">
        <f t="shared" si="714"/>
        <v>1091.6701519999999</v>
      </c>
      <c r="U1831" s="14">
        <v>13.06</v>
      </c>
      <c r="V1831" s="40">
        <f t="shared" si="715"/>
        <v>1086.2601520000001</v>
      </c>
      <c r="W1831" s="14">
        <v>13.4</v>
      </c>
      <c r="X1831" s="40">
        <f t="shared" si="716"/>
        <v>1085.9201519999999</v>
      </c>
      <c r="Y1831" s="14">
        <v>4.55</v>
      </c>
      <c r="Z1831" s="40">
        <f t="shared" si="717"/>
        <v>1099.320152</v>
      </c>
      <c r="AA1831" s="14">
        <v>7.6</v>
      </c>
      <c r="AB1831" s="40">
        <f t="shared" si="718"/>
        <v>1091.7201520000001</v>
      </c>
      <c r="AC1831" s="14">
        <v>12.35</v>
      </c>
      <c r="AD1831" s="40">
        <f t="shared" si="719"/>
        <v>1086.9701520000001</v>
      </c>
      <c r="AE1831" s="14">
        <v>12.4</v>
      </c>
      <c r="AF1831" s="40">
        <f t="shared" si="720"/>
        <v>1086.9201519999999</v>
      </c>
      <c r="AG1831" s="29" t="s">
        <v>25</v>
      </c>
      <c r="AH1831" s="29" t="s">
        <v>25</v>
      </c>
      <c r="AI1831" s="29" t="s">
        <v>24</v>
      </c>
      <c r="AJ1831" s="29"/>
      <c r="AK1831" s="30" t="s">
        <v>22</v>
      </c>
      <c r="AL1831" s="30" t="s">
        <v>22</v>
      </c>
      <c r="AM1831" s="30"/>
      <c r="AN1831" s="30" t="s">
        <v>22</v>
      </c>
      <c r="AO1831" s="30" t="s">
        <v>22</v>
      </c>
      <c r="AP1831" s="30"/>
      <c r="AQ1831" s="30" t="s">
        <v>22</v>
      </c>
      <c r="AR1831" s="30" t="s">
        <v>22</v>
      </c>
      <c r="AS1831" s="30"/>
      <c r="AT1831" s="30"/>
      <c r="AU1831" s="30" t="s">
        <v>22</v>
      </c>
      <c r="AV1831" s="30" t="s">
        <v>22</v>
      </c>
      <c r="AW1831" s="30" t="s">
        <v>22</v>
      </c>
      <c r="AX1831" s="30" t="s">
        <v>22</v>
      </c>
      <c r="AY1831" s="30" t="s">
        <v>25</v>
      </c>
      <c r="AZ1831" s="30"/>
      <c r="BA1831" s="30" t="s">
        <v>22</v>
      </c>
      <c r="BB1831" s="30"/>
      <c r="BC1831" s="30" t="s">
        <v>192</v>
      </c>
      <c r="BD1831" s="30"/>
    </row>
    <row r="1832" spans="1:56" x14ac:dyDescent="0.3">
      <c r="A1832" s="31">
        <v>41810</v>
      </c>
      <c r="B1832" s="30" t="s">
        <v>6217</v>
      </c>
      <c r="C1832" s="29">
        <v>1</v>
      </c>
      <c r="D1832" s="29" t="s">
        <v>5906</v>
      </c>
      <c r="E1832" s="30">
        <v>11</v>
      </c>
      <c r="F1832" s="29" t="s">
        <v>49</v>
      </c>
      <c r="G1832" s="29" t="s">
        <v>20</v>
      </c>
      <c r="H1832" s="29" t="s">
        <v>42</v>
      </c>
      <c r="I1832" s="29" t="s">
        <v>25</v>
      </c>
      <c r="J1832" s="29" t="s">
        <v>6139</v>
      </c>
      <c r="K1832" s="29" t="s">
        <v>6231</v>
      </c>
      <c r="L1832" s="29" t="s">
        <v>225</v>
      </c>
      <c r="M1832" s="29" t="s">
        <v>46</v>
      </c>
      <c r="N1832" s="29" t="s">
        <v>4702</v>
      </c>
      <c r="O1832" s="14">
        <v>332.16</v>
      </c>
      <c r="P1832" s="14">
        <f t="shared" si="712"/>
        <v>1089.750528</v>
      </c>
      <c r="Q1832" s="14">
        <v>4.66</v>
      </c>
      <c r="R1832" s="40">
        <f t="shared" si="713"/>
        <v>1094.4105280000001</v>
      </c>
      <c r="S1832" s="14">
        <v>8.16</v>
      </c>
      <c r="T1832" s="40">
        <f t="shared" si="714"/>
        <v>1086.250528</v>
      </c>
      <c r="U1832" s="14">
        <v>9.64</v>
      </c>
      <c r="V1832" s="40">
        <f t="shared" si="715"/>
        <v>1084.770528</v>
      </c>
      <c r="W1832" s="14">
        <v>9.2200000000000006</v>
      </c>
      <c r="X1832" s="40">
        <f t="shared" si="716"/>
        <v>1085.1905280000001</v>
      </c>
      <c r="Y1832" s="14">
        <v>4.66</v>
      </c>
      <c r="Z1832" s="40">
        <f t="shared" si="717"/>
        <v>1094.4105280000001</v>
      </c>
      <c r="AA1832" s="14">
        <v>9.16</v>
      </c>
      <c r="AB1832" s="40">
        <f t="shared" si="718"/>
        <v>1085.250528</v>
      </c>
      <c r="AC1832" s="14">
        <v>10.31</v>
      </c>
      <c r="AD1832" s="40">
        <f t="shared" si="719"/>
        <v>1084.1005280000002</v>
      </c>
      <c r="AE1832" s="14">
        <v>10.47</v>
      </c>
      <c r="AF1832" s="40">
        <f t="shared" si="720"/>
        <v>1083.9405280000001</v>
      </c>
      <c r="AG1832" s="29" t="s">
        <v>22</v>
      </c>
      <c r="AH1832" s="29" t="s">
        <v>22</v>
      </c>
      <c r="AI1832" s="29" t="s">
        <v>24</v>
      </c>
      <c r="AJ1832" s="29"/>
      <c r="AK1832" s="30" t="s">
        <v>22</v>
      </c>
      <c r="AL1832" s="30" t="s">
        <v>22</v>
      </c>
      <c r="AM1832" s="30"/>
      <c r="AN1832" s="30" t="s">
        <v>22</v>
      </c>
      <c r="AO1832" s="30" t="s">
        <v>22</v>
      </c>
      <c r="AP1832" s="30"/>
      <c r="AQ1832" s="30" t="s">
        <v>22</v>
      </c>
      <c r="AR1832" s="30" t="s">
        <v>22</v>
      </c>
      <c r="AS1832" s="30"/>
      <c r="AT1832" s="30"/>
      <c r="AU1832" s="30" t="s">
        <v>22</v>
      </c>
      <c r="AV1832" s="30" t="s">
        <v>22</v>
      </c>
      <c r="AW1832" s="30" t="s">
        <v>22</v>
      </c>
      <c r="AX1832" s="30" t="s">
        <v>22</v>
      </c>
      <c r="AY1832" s="30" t="s">
        <v>25</v>
      </c>
      <c r="AZ1832" s="30"/>
      <c r="BA1832" s="30" t="s">
        <v>25</v>
      </c>
      <c r="BB1832" s="30"/>
      <c r="BC1832" s="30" t="s">
        <v>26</v>
      </c>
      <c r="BD1832" s="30"/>
    </row>
    <row r="1833" spans="1:56" x14ac:dyDescent="0.3">
      <c r="A1833" s="31">
        <v>41810</v>
      </c>
      <c r="B1833" s="30" t="s">
        <v>6218</v>
      </c>
      <c r="C1833" s="29">
        <v>2</v>
      </c>
      <c r="D1833" s="29" t="s">
        <v>5906</v>
      </c>
      <c r="E1833" s="30">
        <v>11</v>
      </c>
      <c r="F1833" s="29" t="s">
        <v>49</v>
      </c>
      <c r="G1833" s="29" t="s">
        <v>29</v>
      </c>
      <c r="H1833" s="29" t="s">
        <v>42</v>
      </c>
      <c r="I1833" s="29" t="s">
        <v>25</v>
      </c>
      <c r="J1833" s="29" t="s">
        <v>6029</v>
      </c>
      <c r="K1833" s="29" t="s">
        <v>6232</v>
      </c>
      <c r="L1833" s="29" t="s">
        <v>485</v>
      </c>
      <c r="M1833" s="29" t="s">
        <v>23</v>
      </c>
      <c r="N1833" s="29" t="s">
        <v>4667</v>
      </c>
      <c r="O1833" s="14">
        <v>333.15</v>
      </c>
      <c r="P1833" s="14">
        <f t="shared" si="712"/>
        <v>1092.9985199999999</v>
      </c>
      <c r="Q1833" s="14">
        <v>5.5</v>
      </c>
      <c r="R1833" s="40">
        <f t="shared" si="713"/>
        <v>1098.4985199999999</v>
      </c>
      <c r="S1833" s="14">
        <v>7.09</v>
      </c>
      <c r="T1833" s="40">
        <f t="shared" si="714"/>
        <v>1091.40852</v>
      </c>
      <c r="U1833" s="14">
        <v>9.15</v>
      </c>
      <c r="V1833" s="40">
        <f t="shared" si="715"/>
        <v>1089.3485199999998</v>
      </c>
      <c r="W1833" s="14">
        <v>9.2200000000000006</v>
      </c>
      <c r="X1833" s="40">
        <f t="shared" si="716"/>
        <v>1089.2785199999998</v>
      </c>
      <c r="Y1833" s="14">
        <v>5.5</v>
      </c>
      <c r="Z1833" s="40">
        <f t="shared" si="717"/>
        <v>1098.4985199999999</v>
      </c>
      <c r="AA1833" s="14">
        <v>6.92</v>
      </c>
      <c r="AB1833" s="40">
        <f t="shared" si="718"/>
        <v>1091.5785199999998</v>
      </c>
      <c r="AC1833" s="14">
        <v>8.93</v>
      </c>
      <c r="AD1833" s="40">
        <f t="shared" si="719"/>
        <v>1089.5685199999998</v>
      </c>
      <c r="AE1833" s="14">
        <v>9.1999999999999993</v>
      </c>
      <c r="AF1833" s="40">
        <f t="shared" si="720"/>
        <v>1089.2985199999998</v>
      </c>
      <c r="AG1833" s="29" t="s">
        <v>22</v>
      </c>
      <c r="AH1833" s="29" t="s">
        <v>22</v>
      </c>
      <c r="AI1833" s="29" t="s">
        <v>17</v>
      </c>
      <c r="AJ1833" s="29" t="s">
        <v>6233</v>
      </c>
      <c r="AK1833" s="30" t="s">
        <v>22</v>
      </c>
      <c r="AL1833" s="30" t="s">
        <v>22</v>
      </c>
      <c r="AM1833" s="30"/>
      <c r="AN1833" s="30" t="s">
        <v>25</v>
      </c>
      <c r="AO1833" s="30" t="s">
        <v>25</v>
      </c>
      <c r="AP1833" s="30" t="s">
        <v>6234</v>
      </c>
      <c r="AQ1833" s="30" t="s">
        <v>22</v>
      </c>
      <c r="AR1833" s="30" t="s">
        <v>22</v>
      </c>
      <c r="AS1833" s="30"/>
      <c r="AT1833" s="30"/>
      <c r="AU1833" s="30" t="s">
        <v>22</v>
      </c>
      <c r="AV1833" s="30" t="s">
        <v>22</v>
      </c>
      <c r="AW1833" s="30" t="s">
        <v>22</v>
      </c>
      <c r="AX1833" s="30" t="s">
        <v>22</v>
      </c>
      <c r="AY1833" s="30" t="s">
        <v>25</v>
      </c>
      <c r="AZ1833" s="30"/>
      <c r="BA1833" s="30" t="s">
        <v>25</v>
      </c>
      <c r="BB1833" s="30"/>
      <c r="BC1833" s="30" t="s">
        <v>269</v>
      </c>
      <c r="BD1833" s="30"/>
    </row>
    <row r="1834" spans="1:56" x14ac:dyDescent="0.3">
      <c r="A1834" s="31">
        <v>41810</v>
      </c>
      <c r="B1834" s="30" t="s">
        <v>6219</v>
      </c>
      <c r="C1834" s="29">
        <v>3</v>
      </c>
      <c r="D1834" s="29" t="s">
        <v>5906</v>
      </c>
      <c r="E1834" s="30">
        <v>11</v>
      </c>
      <c r="F1834" s="29" t="s">
        <v>49</v>
      </c>
      <c r="G1834" s="29" t="s">
        <v>29</v>
      </c>
      <c r="H1834" s="29" t="s">
        <v>42</v>
      </c>
      <c r="I1834" s="29" t="s">
        <v>25</v>
      </c>
      <c r="J1834" s="29" t="s">
        <v>6235</v>
      </c>
      <c r="K1834" s="29" t="s">
        <v>6236</v>
      </c>
      <c r="L1834" s="29" t="s">
        <v>35</v>
      </c>
      <c r="M1834" s="29" t="s">
        <v>23</v>
      </c>
      <c r="N1834" s="29" t="s">
        <v>4667</v>
      </c>
      <c r="O1834" s="14">
        <v>333.64</v>
      </c>
      <c r="P1834" s="14">
        <f t="shared" si="712"/>
        <v>1094.6061119999999</v>
      </c>
      <c r="Q1834" s="14">
        <v>4.04</v>
      </c>
      <c r="R1834" s="40">
        <f t="shared" si="713"/>
        <v>1098.6461119999999</v>
      </c>
      <c r="S1834" s="14">
        <v>6.16</v>
      </c>
      <c r="T1834" s="40">
        <f t="shared" si="714"/>
        <v>1092.4861119999998</v>
      </c>
      <c r="U1834" s="14">
        <v>8.17</v>
      </c>
      <c r="V1834" s="40">
        <f t="shared" si="715"/>
        <v>1090.4761119999998</v>
      </c>
      <c r="W1834" s="14">
        <v>8.0399999999999991</v>
      </c>
      <c r="X1834" s="40">
        <f t="shared" si="716"/>
        <v>1090.6061119999999</v>
      </c>
      <c r="Y1834" s="14">
        <v>4.04</v>
      </c>
      <c r="Z1834" s="40">
        <f t="shared" si="717"/>
        <v>1098.6461119999999</v>
      </c>
      <c r="AA1834" s="14">
        <v>5.97</v>
      </c>
      <c r="AB1834" s="40">
        <f t="shared" si="718"/>
        <v>1092.6761119999999</v>
      </c>
      <c r="AC1834" s="14">
        <v>8.11</v>
      </c>
      <c r="AD1834" s="40">
        <f t="shared" si="719"/>
        <v>1090.536112</v>
      </c>
      <c r="AE1834" s="14">
        <v>8.59</v>
      </c>
      <c r="AF1834" s="40">
        <f t="shared" si="720"/>
        <v>1090.056112</v>
      </c>
      <c r="AG1834" s="29" t="s">
        <v>22</v>
      </c>
      <c r="AH1834" s="29" t="s">
        <v>22</v>
      </c>
      <c r="AI1834" s="29" t="s">
        <v>24</v>
      </c>
      <c r="AJ1834" s="29" t="s">
        <v>6237</v>
      </c>
      <c r="AK1834" s="30" t="s">
        <v>22</v>
      </c>
      <c r="AL1834" s="30" t="s">
        <v>22</v>
      </c>
      <c r="AM1834" s="30"/>
      <c r="AN1834" s="30" t="s">
        <v>22</v>
      </c>
      <c r="AO1834" s="30" t="s">
        <v>22</v>
      </c>
      <c r="AP1834" s="30"/>
      <c r="AQ1834" s="30" t="s">
        <v>22</v>
      </c>
      <c r="AR1834" s="30" t="s">
        <v>22</v>
      </c>
      <c r="AS1834" s="30"/>
      <c r="AT1834" s="30"/>
      <c r="AU1834" s="30" t="s">
        <v>22</v>
      </c>
      <c r="AV1834" s="30" t="s">
        <v>22</v>
      </c>
      <c r="AW1834" s="30" t="s">
        <v>22</v>
      </c>
      <c r="AX1834" s="30" t="s">
        <v>22</v>
      </c>
      <c r="AY1834" s="30" t="s">
        <v>25</v>
      </c>
      <c r="AZ1834" s="30"/>
      <c r="BA1834" s="30" t="s">
        <v>25</v>
      </c>
      <c r="BB1834" s="30"/>
      <c r="BC1834" s="30" t="s">
        <v>269</v>
      </c>
      <c r="BD1834" s="30"/>
    </row>
    <row r="1835" spans="1:56" x14ac:dyDescent="0.3">
      <c r="A1835" s="31">
        <v>41810</v>
      </c>
      <c r="B1835" s="30" t="s">
        <v>6220</v>
      </c>
      <c r="C1835" s="29">
        <v>4</v>
      </c>
      <c r="D1835" s="29" t="s">
        <v>5906</v>
      </c>
      <c r="E1835" s="30">
        <v>11</v>
      </c>
      <c r="F1835" s="29" t="s">
        <v>49</v>
      </c>
      <c r="G1835" s="29" t="s">
        <v>20</v>
      </c>
      <c r="H1835" s="29" t="s">
        <v>42</v>
      </c>
      <c r="I1835" s="29" t="s">
        <v>25</v>
      </c>
      <c r="J1835" s="29" t="s">
        <v>6029</v>
      </c>
      <c r="K1835" s="29" t="s">
        <v>6238</v>
      </c>
      <c r="L1835" s="29" t="s">
        <v>109</v>
      </c>
      <c r="M1835" s="29" t="s">
        <v>23</v>
      </c>
      <c r="N1835" s="29" t="s">
        <v>4667</v>
      </c>
      <c r="O1835" s="14">
        <v>334.08</v>
      </c>
      <c r="P1835" s="14">
        <f t="shared" si="712"/>
        <v>1096.0496639999999</v>
      </c>
      <c r="Q1835" s="14">
        <v>6.4</v>
      </c>
      <c r="R1835" s="40">
        <f t="shared" si="713"/>
        <v>1102.449664</v>
      </c>
      <c r="S1835" s="14">
        <v>9.01</v>
      </c>
      <c r="T1835" s="40">
        <f t="shared" si="714"/>
        <v>1093.439664</v>
      </c>
      <c r="U1835" s="14">
        <v>11.1</v>
      </c>
      <c r="V1835" s="40">
        <f t="shared" si="715"/>
        <v>1091.3496640000001</v>
      </c>
      <c r="W1835" s="14">
        <v>10.61</v>
      </c>
      <c r="X1835" s="40">
        <f t="shared" si="716"/>
        <v>1091.8396640000001</v>
      </c>
      <c r="Y1835" s="14">
        <v>6.4</v>
      </c>
      <c r="Z1835" s="40">
        <f t="shared" si="717"/>
        <v>1102.449664</v>
      </c>
      <c r="AA1835" s="14">
        <v>8.7799999999999994</v>
      </c>
      <c r="AB1835" s="40">
        <f t="shared" si="718"/>
        <v>1093.669664</v>
      </c>
      <c r="AC1835" s="14">
        <v>10.89</v>
      </c>
      <c r="AD1835" s="40">
        <f t="shared" si="719"/>
        <v>1091.5596639999999</v>
      </c>
      <c r="AE1835" s="14">
        <v>11.01</v>
      </c>
      <c r="AF1835" s="40">
        <f t="shared" si="720"/>
        <v>1091.439664</v>
      </c>
      <c r="AG1835" s="29" t="s">
        <v>22</v>
      </c>
      <c r="AH1835" s="29" t="s">
        <v>22</v>
      </c>
      <c r="AI1835" s="29" t="s">
        <v>63</v>
      </c>
      <c r="AJ1835" s="29" t="s">
        <v>5413</v>
      </c>
      <c r="AK1835" s="30" t="s">
        <v>22</v>
      </c>
      <c r="AL1835" s="30" t="s">
        <v>22</v>
      </c>
      <c r="AM1835" s="30" t="s">
        <v>124</v>
      </c>
      <c r="AN1835" s="30" t="s">
        <v>22</v>
      </c>
      <c r="AO1835" s="30" t="s">
        <v>22</v>
      </c>
      <c r="AP1835" s="30"/>
      <c r="AQ1835" s="30" t="s">
        <v>22</v>
      </c>
      <c r="AR1835" s="30" t="s">
        <v>22</v>
      </c>
      <c r="AS1835" s="30"/>
      <c r="AT1835" s="30"/>
      <c r="AU1835" s="30" t="s">
        <v>22</v>
      </c>
      <c r="AV1835" s="30" t="s">
        <v>22</v>
      </c>
      <c r="AW1835" s="30" t="s">
        <v>22</v>
      </c>
      <c r="AX1835" s="30" t="s">
        <v>22</v>
      </c>
      <c r="AY1835" s="30" t="s">
        <v>25</v>
      </c>
      <c r="AZ1835" s="30"/>
      <c r="BA1835" s="30" t="s">
        <v>22</v>
      </c>
      <c r="BB1835" s="30"/>
      <c r="BC1835" s="30" t="s">
        <v>269</v>
      </c>
      <c r="BD1835" s="30"/>
    </row>
    <row r="1836" spans="1:56" x14ac:dyDescent="0.3">
      <c r="A1836" s="31">
        <v>41810</v>
      </c>
      <c r="B1836" s="30" t="s">
        <v>6221</v>
      </c>
      <c r="C1836" s="29">
        <v>5</v>
      </c>
      <c r="D1836" s="29" t="s">
        <v>5906</v>
      </c>
      <c r="E1836" s="30">
        <v>11</v>
      </c>
      <c r="F1836" s="29" t="s">
        <v>19</v>
      </c>
      <c r="G1836" s="29" t="s">
        <v>20</v>
      </c>
      <c r="H1836" s="29" t="s">
        <v>42</v>
      </c>
      <c r="I1836" s="29" t="s">
        <v>25</v>
      </c>
      <c r="J1836" s="29" t="s">
        <v>6239</v>
      </c>
      <c r="K1836" s="29" t="s">
        <v>6240</v>
      </c>
      <c r="L1836" s="29" t="s">
        <v>195</v>
      </c>
      <c r="M1836" s="29" t="s">
        <v>23</v>
      </c>
      <c r="N1836" s="29" t="s">
        <v>4667</v>
      </c>
      <c r="O1836" s="14">
        <v>334.79</v>
      </c>
      <c r="P1836" s="14">
        <f t="shared" si="712"/>
        <v>1098.3790320000001</v>
      </c>
      <c r="Q1836" s="14">
        <v>6.75</v>
      </c>
      <c r="R1836" s="40">
        <f t="shared" si="713"/>
        <v>1105.1290320000001</v>
      </c>
      <c r="S1836" s="14">
        <v>11.6</v>
      </c>
      <c r="T1836" s="40">
        <f t="shared" si="714"/>
        <v>1093.5290320000001</v>
      </c>
      <c r="U1836" s="14">
        <v>13.1</v>
      </c>
      <c r="V1836" s="40">
        <f t="shared" si="715"/>
        <v>1092.0290320000001</v>
      </c>
      <c r="W1836" s="14">
        <v>11.8</v>
      </c>
      <c r="X1836" s="40">
        <f t="shared" si="716"/>
        <v>1093.3290320000001</v>
      </c>
      <c r="Y1836" s="14">
        <v>6.75</v>
      </c>
      <c r="Z1836" s="40">
        <f t="shared" si="717"/>
        <v>1105.1290320000001</v>
      </c>
      <c r="AA1836" s="14">
        <v>9.41</v>
      </c>
      <c r="AB1836" s="40">
        <f t="shared" si="718"/>
        <v>1095.719032</v>
      </c>
      <c r="AC1836" s="14">
        <v>11.57</v>
      </c>
      <c r="AD1836" s="40">
        <f t="shared" si="719"/>
        <v>1093.5590320000001</v>
      </c>
      <c r="AE1836" s="14">
        <v>11</v>
      </c>
      <c r="AF1836" s="40">
        <f t="shared" si="720"/>
        <v>1094.1290320000001</v>
      </c>
      <c r="AG1836" s="29" t="s">
        <v>22</v>
      </c>
      <c r="AH1836" s="29" t="s">
        <v>22</v>
      </c>
      <c r="AI1836" s="29" t="s">
        <v>63</v>
      </c>
      <c r="AJ1836" s="29" t="s">
        <v>6241</v>
      </c>
      <c r="AK1836" s="30" t="s">
        <v>25</v>
      </c>
      <c r="AL1836" s="30" t="s">
        <v>22</v>
      </c>
      <c r="AM1836" s="30" t="s">
        <v>6242</v>
      </c>
      <c r="AN1836" s="30" t="s">
        <v>25</v>
      </c>
      <c r="AO1836" s="30" t="s">
        <v>22</v>
      </c>
      <c r="AP1836" s="30" t="s">
        <v>6243</v>
      </c>
      <c r="AQ1836" s="30" t="s">
        <v>22</v>
      </c>
      <c r="AR1836" s="30" t="s">
        <v>22</v>
      </c>
      <c r="AS1836" s="30"/>
      <c r="AT1836" s="30"/>
      <c r="AU1836" s="30" t="s">
        <v>22</v>
      </c>
      <c r="AV1836" s="30" t="s">
        <v>22</v>
      </c>
      <c r="AW1836" s="30" t="s">
        <v>22</v>
      </c>
      <c r="AX1836" s="30" t="s">
        <v>22</v>
      </c>
      <c r="AY1836" s="30" t="s">
        <v>25</v>
      </c>
      <c r="AZ1836" s="30"/>
      <c r="BA1836" s="30" t="s">
        <v>22</v>
      </c>
      <c r="BB1836" s="30"/>
      <c r="BC1836" s="30" t="s">
        <v>269</v>
      </c>
      <c r="BD1836" s="30"/>
    </row>
    <row r="1837" spans="1:56" x14ac:dyDescent="0.3">
      <c r="A1837" s="31">
        <v>41810</v>
      </c>
      <c r="B1837" s="30" t="s">
        <v>6222</v>
      </c>
      <c r="C1837" s="29">
        <v>6</v>
      </c>
      <c r="D1837" s="29" t="s">
        <v>5906</v>
      </c>
      <c r="E1837" s="30">
        <v>11</v>
      </c>
      <c r="F1837" s="29" t="s">
        <v>19</v>
      </c>
      <c r="G1837" s="29" t="s">
        <v>94</v>
      </c>
      <c r="H1837" s="29" t="s">
        <v>42</v>
      </c>
      <c r="I1837" s="29" t="s">
        <v>25</v>
      </c>
      <c r="J1837" s="29" t="s">
        <v>6244</v>
      </c>
      <c r="K1837" s="29" t="s">
        <v>6245</v>
      </c>
      <c r="L1837" s="29" t="s">
        <v>128</v>
      </c>
      <c r="M1837" s="29" t="s">
        <v>23</v>
      </c>
      <c r="N1837" s="29" t="s">
        <v>4667</v>
      </c>
      <c r="O1837" s="14">
        <v>335.82</v>
      </c>
      <c r="P1837" s="14">
        <f t="shared" si="712"/>
        <v>1101.7582560000001</v>
      </c>
      <c r="Q1837" s="14">
        <v>3.94</v>
      </c>
      <c r="R1837" s="40">
        <f t="shared" si="713"/>
        <v>1105.6982560000001</v>
      </c>
      <c r="S1837" s="14">
        <v>7.55</v>
      </c>
      <c r="T1837" s="40">
        <f t="shared" si="714"/>
        <v>1098.1482560000002</v>
      </c>
      <c r="U1837" s="14">
        <v>9.7200000000000006</v>
      </c>
      <c r="V1837" s="40">
        <f t="shared" si="715"/>
        <v>1095.9782560000001</v>
      </c>
      <c r="W1837" s="14">
        <v>9.33</v>
      </c>
      <c r="X1837" s="40">
        <f t="shared" si="716"/>
        <v>1096.3682560000002</v>
      </c>
      <c r="Y1837" s="14">
        <v>3.94</v>
      </c>
      <c r="Z1837" s="40">
        <f t="shared" si="717"/>
        <v>1105.6982560000001</v>
      </c>
      <c r="AA1837" s="14">
        <v>7.64</v>
      </c>
      <c r="AB1837" s="40">
        <f t="shared" si="718"/>
        <v>1098.058256</v>
      </c>
      <c r="AC1837" s="14">
        <v>9.75</v>
      </c>
      <c r="AD1837" s="40">
        <f t="shared" si="719"/>
        <v>1095.9482560000001</v>
      </c>
      <c r="AE1837" s="14">
        <v>9.76</v>
      </c>
      <c r="AF1837" s="40">
        <f t="shared" si="720"/>
        <v>1095.9382560000001</v>
      </c>
      <c r="AG1837" s="29" t="s">
        <v>22</v>
      </c>
      <c r="AH1837" s="29" t="s">
        <v>22</v>
      </c>
      <c r="AI1837" s="29" t="s">
        <v>24</v>
      </c>
      <c r="AJ1837" s="29"/>
      <c r="AK1837" s="30" t="s">
        <v>22</v>
      </c>
      <c r="AL1837" s="30" t="s">
        <v>22</v>
      </c>
      <c r="AM1837" s="30"/>
      <c r="AN1837" s="30" t="s">
        <v>22</v>
      </c>
      <c r="AO1837" s="30" t="s">
        <v>22</v>
      </c>
      <c r="AP1837" s="30"/>
      <c r="AQ1837" s="30" t="s">
        <v>22</v>
      </c>
      <c r="AR1837" s="30" t="s">
        <v>22</v>
      </c>
      <c r="AS1837" s="30"/>
      <c r="AT1837" s="30"/>
      <c r="AU1837" s="30" t="s">
        <v>22</v>
      </c>
      <c r="AV1837" s="30" t="s">
        <v>22</v>
      </c>
      <c r="AW1837" s="30" t="s">
        <v>22</v>
      </c>
      <c r="AX1837" s="30" t="s">
        <v>22</v>
      </c>
      <c r="AY1837" s="30" t="s">
        <v>25</v>
      </c>
      <c r="AZ1837" s="30"/>
      <c r="BA1837" s="30" t="s">
        <v>22</v>
      </c>
      <c r="BB1837" s="30"/>
      <c r="BC1837" s="30" t="s">
        <v>269</v>
      </c>
      <c r="BD1837" s="30"/>
    </row>
    <row r="1838" spans="1:56" x14ac:dyDescent="0.3">
      <c r="A1838" s="31">
        <v>41810</v>
      </c>
      <c r="B1838" s="30" t="s">
        <v>6223</v>
      </c>
      <c r="C1838" s="29">
        <v>7</v>
      </c>
      <c r="D1838" s="29" t="s">
        <v>5906</v>
      </c>
      <c r="E1838" s="30">
        <v>11</v>
      </c>
      <c r="F1838" s="29" t="s">
        <v>65</v>
      </c>
      <c r="G1838" s="29" t="s">
        <v>29</v>
      </c>
      <c r="H1838" s="29" t="s">
        <v>42</v>
      </c>
      <c r="I1838" s="29" t="s">
        <v>22</v>
      </c>
      <c r="J1838" s="29" t="s">
        <v>6246</v>
      </c>
      <c r="K1838" s="29" t="s">
        <v>6247</v>
      </c>
      <c r="L1838" s="29" t="s">
        <v>52</v>
      </c>
      <c r="M1838" s="29" t="s">
        <v>121</v>
      </c>
      <c r="N1838" s="29" t="s">
        <v>4682</v>
      </c>
      <c r="O1838" s="14">
        <v>335.42</v>
      </c>
      <c r="P1838" s="14">
        <f t="shared" si="712"/>
        <v>1100.4459360000001</v>
      </c>
      <c r="Q1838" s="14">
        <v>5.52</v>
      </c>
      <c r="R1838" s="40">
        <f t="shared" si="713"/>
        <v>1105.9659360000001</v>
      </c>
      <c r="S1838" s="14">
        <v>6.23</v>
      </c>
      <c r="T1838" s="40">
        <f t="shared" si="714"/>
        <v>1099.735936</v>
      </c>
      <c r="U1838" s="14">
        <v>7.13</v>
      </c>
      <c r="V1838" s="40">
        <f t="shared" si="715"/>
        <v>1098.8359359999999</v>
      </c>
      <c r="W1838" s="14">
        <v>7.5</v>
      </c>
      <c r="X1838" s="40">
        <f t="shared" si="716"/>
        <v>1098.4659360000001</v>
      </c>
      <c r="Y1838" s="14">
        <v>5.52</v>
      </c>
      <c r="Z1838" s="40">
        <f t="shared" si="717"/>
        <v>1105.9659360000001</v>
      </c>
      <c r="AA1838" s="14"/>
      <c r="AB1838" s="40">
        <f t="shared" si="718"/>
        <v>1105.9659360000001</v>
      </c>
      <c r="AC1838" s="14"/>
      <c r="AD1838" s="40">
        <f t="shared" si="719"/>
        <v>1105.9659360000001</v>
      </c>
      <c r="AE1838" s="14">
        <v>7.53</v>
      </c>
      <c r="AF1838" s="40">
        <f t="shared" si="720"/>
        <v>1098.4359360000001</v>
      </c>
      <c r="AG1838" s="29" t="s">
        <v>22</v>
      </c>
      <c r="AH1838" s="29" t="s">
        <v>22</v>
      </c>
      <c r="AI1838" s="29" t="s">
        <v>63</v>
      </c>
      <c r="AJ1838" s="29" t="s">
        <v>6248</v>
      </c>
      <c r="AK1838" s="30" t="s">
        <v>25</v>
      </c>
      <c r="AL1838" s="30" t="s">
        <v>25</v>
      </c>
      <c r="AM1838" s="30" t="s">
        <v>4880</v>
      </c>
      <c r="AN1838" s="30" t="s">
        <v>22</v>
      </c>
      <c r="AO1838" s="30" t="s">
        <v>22</v>
      </c>
      <c r="AP1838" s="30"/>
      <c r="AQ1838" s="30" t="s">
        <v>22</v>
      </c>
      <c r="AR1838" s="30" t="s">
        <v>22</v>
      </c>
      <c r="AS1838" s="30"/>
      <c r="AT1838" s="30"/>
      <c r="AU1838" s="30" t="s">
        <v>22</v>
      </c>
      <c r="AV1838" s="30" t="s">
        <v>22</v>
      </c>
      <c r="AW1838" s="30" t="s">
        <v>22</v>
      </c>
      <c r="AX1838" s="30" t="s">
        <v>22</v>
      </c>
      <c r="AY1838" s="30" t="s">
        <v>25</v>
      </c>
      <c r="AZ1838" s="30"/>
      <c r="BA1838" s="30" t="s">
        <v>25</v>
      </c>
      <c r="BB1838" s="30" t="s">
        <v>449</v>
      </c>
      <c r="BC1838" s="30" t="s">
        <v>269</v>
      </c>
      <c r="BD1838" s="30"/>
    </row>
    <row r="1839" spans="1:56" x14ac:dyDescent="0.3">
      <c r="A1839" s="31">
        <v>41810</v>
      </c>
      <c r="B1839" s="30" t="s">
        <v>6224</v>
      </c>
      <c r="C1839" s="29">
        <v>8</v>
      </c>
      <c r="D1839" s="29" t="s">
        <v>5906</v>
      </c>
      <c r="E1839" s="30">
        <v>11</v>
      </c>
      <c r="F1839" s="29" t="s">
        <v>65</v>
      </c>
      <c r="G1839" s="29" t="s">
        <v>29</v>
      </c>
      <c r="H1839" s="29" t="s">
        <v>42</v>
      </c>
      <c r="I1839" s="29" t="s">
        <v>22</v>
      </c>
      <c r="J1839" s="29" t="s">
        <v>6249</v>
      </c>
      <c r="K1839" s="29" t="s">
        <v>6247</v>
      </c>
      <c r="L1839" s="29" t="s">
        <v>84</v>
      </c>
      <c r="M1839" s="29" t="s">
        <v>121</v>
      </c>
      <c r="N1839" s="29" t="s">
        <v>4682</v>
      </c>
      <c r="O1839" s="14">
        <v>335.58</v>
      </c>
      <c r="P1839" s="14">
        <f t="shared" si="712"/>
        <v>1100.9708639999999</v>
      </c>
      <c r="Q1839" s="14">
        <v>5.4</v>
      </c>
      <c r="R1839" s="40">
        <f t="shared" si="713"/>
        <v>1106.370864</v>
      </c>
      <c r="S1839" s="14">
        <v>7.28</v>
      </c>
      <c r="T1839" s="40">
        <f t="shared" si="714"/>
        <v>1099.090864</v>
      </c>
      <c r="U1839" s="14">
        <v>7.62</v>
      </c>
      <c r="V1839" s="40">
        <f t="shared" si="715"/>
        <v>1098.7508640000001</v>
      </c>
      <c r="W1839" s="14">
        <v>7.93</v>
      </c>
      <c r="X1839" s="40">
        <f t="shared" si="716"/>
        <v>1098.4408639999999</v>
      </c>
      <c r="Y1839" s="14">
        <v>5.4</v>
      </c>
      <c r="Z1839" s="40">
        <f t="shared" si="717"/>
        <v>1106.370864</v>
      </c>
      <c r="AA1839" s="14">
        <v>7.23</v>
      </c>
      <c r="AB1839" s="40">
        <f t="shared" si="718"/>
        <v>1099.140864</v>
      </c>
      <c r="AC1839" s="14">
        <v>7.56</v>
      </c>
      <c r="AD1839" s="40">
        <f t="shared" si="719"/>
        <v>1098.810864</v>
      </c>
      <c r="AE1839" s="14">
        <v>7.69</v>
      </c>
      <c r="AF1839" s="40">
        <f t="shared" si="720"/>
        <v>1098.6808639999999</v>
      </c>
      <c r="AG1839" s="29" t="s">
        <v>22</v>
      </c>
      <c r="AH1839" s="29" t="s">
        <v>22</v>
      </c>
      <c r="AI1839" s="29" t="s">
        <v>63</v>
      </c>
      <c r="AJ1839" s="29" t="s">
        <v>5413</v>
      </c>
      <c r="AK1839" s="30" t="s">
        <v>25</v>
      </c>
      <c r="AL1839" s="30" t="s">
        <v>25</v>
      </c>
      <c r="AM1839" s="30" t="s">
        <v>4993</v>
      </c>
      <c r="AN1839" s="30" t="s">
        <v>22</v>
      </c>
      <c r="AO1839" s="30" t="s">
        <v>22</v>
      </c>
      <c r="AP1839" s="30"/>
      <c r="AQ1839" s="30" t="s">
        <v>22</v>
      </c>
      <c r="AR1839" s="30" t="s">
        <v>22</v>
      </c>
      <c r="AS1839" s="30"/>
      <c r="AT1839" s="30"/>
      <c r="AU1839" s="30" t="s">
        <v>22</v>
      </c>
      <c r="AV1839" s="30" t="s">
        <v>22</v>
      </c>
      <c r="AW1839" s="30" t="s">
        <v>22</v>
      </c>
      <c r="AX1839" s="30" t="s">
        <v>22</v>
      </c>
      <c r="AY1839" s="30" t="s">
        <v>25</v>
      </c>
      <c r="AZ1839" s="30"/>
      <c r="BA1839" s="30" t="s">
        <v>25</v>
      </c>
      <c r="BB1839" s="30"/>
      <c r="BC1839" s="30" t="s">
        <v>269</v>
      </c>
      <c r="BD1839" s="30"/>
    </row>
    <row r="1840" spans="1:56" x14ac:dyDescent="0.3">
      <c r="A1840" s="31">
        <v>41810</v>
      </c>
      <c r="B1840" s="30" t="s">
        <v>6225</v>
      </c>
      <c r="C1840" s="29">
        <v>9</v>
      </c>
      <c r="D1840" s="29" t="s">
        <v>5906</v>
      </c>
      <c r="E1840" s="30">
        <v>11</v>
      </c>
      <c r="F1840" s="29" t="s">
        <v>65</v>
      </c>
      <c r="G1840" s="29" t="s">
        <v>94</v>
      </c>
      <c r="H1840" s="29" t="s">
        <v>42</v>
      </c>
      <c r="I1840" s="29" t="s">
        <v>22</v>
      </c>
      <c r="J1840" s="29" t="s">
        <v>6250</v>
      </c>
      <c r="K1840" s="29" t="s">
        <v>6251</v>
      </c>
      <c r="L1840" s="29" t="s">
        <v>225</v>
      </c>
      <c r="M1840" s="29" t="s">
        <v>6252</v>
      </c>
      <c r="N1840" s="29" t="s">
        <v>4667</v>
      </c>
      <c r="O1840" s="14">
        <v>335.18</v>
      </c>
      <c r="P1840" s="14">
        <f t="shared" si="712"/>
        <v>1099.6585440000001</v>
      </c>
      <c r="Q1840" s="14">
        <v>4.6500000000000004</v>
      </c>
      <c r="R1840" s="40">
        <f t="shared" si="713"/>
        <v>1104.3085440000002</v>
      </c>
      <c r="S1840" s="14">
        <v>6.12</v>
      </c>
      <c r="T1840" s="40">
        <f t="shared" si="714"/>
        <v>1098.1885440000003</v>
      </c>
      <c r="U1840" s="14">
        <v>14.27</v>
      </c>
      <c r="V1840" s="40">
        <f t="shared" si="715"/>
        <v>1090.0385440000002</v>
      </c>
      <c r="W1840" s="14">
        <v>14.3</v>
      </c>
      <c r="X1840" s="40">
        <f t="shared" si="716"/>
        <v>1090.0085440000003</v>
      </c>
      <c r="Y1840" s="14">
        <v>4.6500000000000004</v>
      </c>
      <c r="Z1840" s="40">
        <f t="shared" si="717"/>
        <v>1104.3085440000002</v>
      </c>
      <c r="AA1840" s="14">
        <v>5.92</v>
      </c>
      <c r="AB1840" s="40">
        <f t="shared" si="718"/>
        <v>1098.3885440000001</v>
      </c>
      <c r="AC1840" s="14">
        <v>14.35</v>
      </c>
      <c r="AD1840" s="40">
        <f t="shared" si="719"/>
        <v>1089.9585440000003</v>
      </c>
      <c r="AE1840" s="14">
        <v>14.93</v>
      </c>
      <c r="AF1840" s="40">
        <f t="shared" si="720"/>
        <v>1089.3785440000001</v>
      </c>
      <c r="AG1840" s="29" t="s">
        <v>25</v>
      </c>
      <c r="AH1840" s="29" t="s">
        <v>25</v>
      </c>
      <c r="AI1840" s="29" t="s">
        <v>24</v>
      </c>
      <c r="AJ1840" s="29"/>
      <c r="AK1840" s="30" t="s">
        <v>22</v>
      </c>
      <c r="AL1840" s="30" t="s">
        <v>22</v>
      </c>
      <c r="AM1840" s="30"/>
      <c r="AN1840" s="30" t="s">
        <v>22</v>
      </c>
      <c r="AO1840" s="30" t="s">
        <v>22</v>
      </c>
      <c r="AP1840" s="30"/>
      <c r="AQ1840" s="30" t="s">
        <v>22</v>
      </c>
      <c r="AR1840" s="30" t="s">
        <v>22</v>
      </c>
      <c r="AS1840" s="30"/>
      <c r="AT1840" s="30"/>
      <c r="AU1840" s="30" t="s">
        <v>22</v>
      </c>
      <c r="AV1840" s="30" t="s">
        <v>22</v>
      </c>
      <c r="AW1840" s="30" t="s">
        <v>22</v>
      </c>
      <c r="AX1840" s="30" t="s">
        <v>22</v>
      </c>
      <c r="AY1840" s="30" t="s">
        <v>25</v>
      </c>
      <c r="AZ1840" s="30"/>
      <c r="BA1840" s="30" t="s">
        <v>25</v>
      </c>
      <c r="BB1840" s="30"/>
      <c r="BC1840" s="30" t="s">
        <v>192</v>
      </c>
      <c r="BD1840" s="30"/>
    </row>
    <row r="1841" spans="1:56" x14ac:dyDescent="0.3">
      <c r="A1841" s="31">
        <v>41810</v>
      </c>
      <c r="B1841" s="30" t="s">
        <v>6226</v>
      </c>
      <c r="C1841" s="29">
        <v>10</v>
      </c>
      <c r="D1841" s="29" t="s">
        <v>5906</v>
      </c>
      <c r="E1841" s="30">
        <v>11</v>
      </c>
      <c r="F1841" s="29" t="s">
        <v>65</v>
      </c>
      <c r="G1841" s="29" t="s">
        <v>94</v>
      </c>
      <c r="H1841" s="29" t="s">
        <v>42</v>
      </c>
      <c r="I1841" s="29" t="s">
        <v>22</v>
      </c>
      <c r="J1841" s="29" t="s">
        <v>6253</v>
      </c>
      <c r="K1841" s="29" t="s">
        <v>6254</v>
      </c>
      <c r="L1841" s="29" t="s">
        <v>105</v>
      </c>
      <c r="M1841" s="29" t="s">
        <v>6252</v>
      </c>
      <c r="N1841" s="29" t="s">
        <v>4667</v>
      </c>
      <c r="O1841" s="14">
        <v>335.23</v>
      </c>
      <c r="P1841" s="14">
        <f t="shared" si="712"/>
        <v>1099.822584</v>
      </c>
      <c r="Q1841" s="14">
        <v>4.62</v>
      </c>
      <c r="R1841" s="40">
        <f t="shared" si="713"/>
        <v>1104.4425839999999</v>
      </c>
      <c r="S1841" s="14">
        <v>5.9</v>
      </c>
      <c r="T1841" s="40">
        <f t="shared" si="714"/>
        <v>1098.5425839999998</v>
      </c>
      <c r="U1841" s="14">
        <v>14.3</v>
      </c>
      <c r="V1841" s="40">
        <f t="shared" si="715"/>
        <v>1090.1425839999999</v>
      </c>
      <c r="W1841" s="14">
        <v>13.9</v>
      </c>
      <c r="X1841" s="40">
        <f t="shared" si="716"/>
        <v>1090.5425839999998</v>
      </c>
      <c r="Y1841" s="14">
        <v>4.62</v>
      </c>
      <c r="Z1841" s="40">
        <f t="shared" si="717"/>
        <v>1104.4425839999999</v>
      </c>
      <c r="AA1841" s="14">
        <v>7.88</v>
      </c>
      <c r="AB1841" s="40">
        <f t="shared" si="718"/>
        <v>1096.5625839999998</v>
      </c>
      <c r="AC1841" s="14">
        <v>14.06</v>
      </c>
      <c r="AD1841" s="40">
        <f t="shared" si="719"/>
        <v>1090.382584</v>
      </c>
      <c r="AE1841" s="14">
        <v>14.5</v>
      </c>
      <c r="AF1841" s="40">
        <f t="shared" si="720"/>
        <v>1089.9425839999999</v>
      </c>
      <c r="AG1841" s="29" t="s">
        <v>25</v>
      </c>
      <c r="AH1841" s="29" t="s">
        <v>25</v>
      </c>
      <c r="AI1841" s="29" t="s">
        <v>48</v>
      </c>
      <c r="AJ1841" s="29"/>
      <c r="AK1841" s="30" t="s">
        <v>22</v>
      </c>
      <c r="AL1841" s="30" t="s">
        <v>22</v>
      </c>
      <c r="AM1841" s="30"/>
      <c r="AN1841" s="30" t="s">
        <v>22</v>
      </c>
      <c r="AO1841" s="30" t="s">
        <v>22</v>
      </c>
      <c r="AP1841" s="30"/>
      <c r="AQ1841" s="30" t="s">
        <v>22</v>
      </c>
      <c r="AR1841" s="30" t="s">
        <v>22</v>
      </c>
      <c r="AS1841" s="30"/>
      <c r="AT1841" s="30"/>
      <c r="AU1841" s="30" t="s">
        <v>22</v>
      </c>
      <c r="AV1841" s="30" t="s">
        <v>22</v>
      </c>
      <c r="AW1841" s="30" t="s">
        <v>22</v>
      </c>
      <c r="AX1841" s="30" t="s">
        <v>22</v>
      </c>
      <c r="AY1841" s="30" t="s">
        <v>25</v>
      </c>
      <c r="AZ1841" s="30"/>
      <c r="BA1841" s="30" t="s">
        <v>25</v>
      </c>
      <c r="BB1841" s="30"/>
      <c r="BC1841" s="30" t="s">
        <v>192</v>
      </c>
      <c r="BD1841" s="30"/>
    </row>
    <row r="1842" spans="1:56" x14ac:dyDescent="0.3">
      <c r="A1842" s="31">
        <v>41810</v>
      </c>
      <c r="B1842" s="30" t="s">
        <v>6227</v>
      </c>
      <c r="C1842" s="29">
        <v>11</v>
      </c>
      <c r="D1842" s="29" t="s">
        <v>5906</v>
      </c>
      <c r="E1842" s="30">
        <v>11</v>
      </c>
      <c r="F1842" s="29" t="s">
        <v>65</v>
      </c>
      <c r="G1842" s="29" t="s">
        <v>94</v>
      </c>
      <c r="H1842" s="29" t="s">
        <v>42</v>
      </c>
      <c r="I1842" s="29" t="s">
        <v>22</v>
      </c>
      <c r="J1842" s="29" t="s">
        <v>6255</v>
      </c>
      <c r="K1842" s="29" t="s">
        <v>6256</v>
      </c>
      <c r="L1842" s="29" t="s">
        <v>128</v>
      </c>
      <c r="M1842" s="29" t="s">
        <v>46</v>
      </c>
      <c r="N1842" s="29" t="s">
        <v>4677</v>
      </c>
      <c r="O1842" s="14">
        <v>336.96</v>
      </c>
      <c r="P1842" s="14">
        <f t="shared" si="712"/>
        <v>1105.498368</v>
      </c>
      <c r="Q1842" s="14">
        <v>4.47</v>
      </c>
      <c r="R1842" s="40">
        <f t="shared" si="713"/>
        <v>1109.9683680000001</v>
      </c>
      <c r="S1842" s="14">
        <v>8.09</v>
      </c>
      <c r="T1842" s="40">
        <f t="shared" si="714"/>
        <v>1101.8783680000001</v>
      </c>
      <c r="U1842" s="14">
        <v>9.58</v>
      </c>
      <c r="V1842" s="40">
        <f t="shared" si="715"/>
        <v>1100.3883680000001</v>
      </c>
      <c r="W1842" s="14">
        <v>9.5299999999999994</v>
      </c>
      <c r="X1842" s="40">
        <f t="shared" si="716"/>
        <v>1100.4383680000001</v>
      </c>
      <c r="Y1842" s="14">
        <v>4.47</v>
      </c>
      <c r="Z1842" s="40">
        <f t="shared" si="717"/>
        <v>1109.9683680000001</v>
      </c>
      <c r="AA1842" s="14">
        <v>8.27</v>
      </c>
      <c r="AB1842" s="40">
        <f t="shared" si="718"/>
        <v>1101.6983680000001</v>
      </c>
      <c r="AC1842" s="14">
        <v>9.4700000000000006</v>
      </c>
      <c r="AD1842" s="40">
        <f t="shared" si="719"/>
        <v>1100.498368</v>
      </c>
      <c r="AE1842" s="14">
        <v>9.6199999999999992</v>
      </c>
      <c r="AF1842" s="40">
        <f t="shared" si="720"/>
        <v>1100.3483680000002</v>
      </c>
      <c r="AG1842" s="29" t="s">
        <v>22</v>
      </c>
      <c r="AH1842" s="29" t="s">
        <v>22</v>
      </c>
      <c r="AI1842" s="29" t="s">
        <v>24</v>
      </c>
      <c r="AJ1842" s="29"/>
      <c r="AK1842" s="30" t="s">
        <v>22</v>
      </c>
      <c r="AL1842" s="30" t="s">
        <v>22</v>
      </c>
      <c r="AM1842" s="30"/>
      <c r="AN1842" s="30" t="s">
        <v>22</v>
      </c>
      <c r="AO1842" s="30" t="s">
        <v>22</v>
      </c>
      <c r="AP1842" s="30"/>
      <c r="AQ1842" s="30" t="s">
        <v>22</v>
      </c>
      <c r="AR1842" s="30" t="s">
        <v>22</v>
      </c>
      <c r="AS1842" s="30"/>
      <c r="AT1842" s="30"/>
      <c r="AU1842" s="30" t="s">
        <v>22</v>
      </c>
      <c r="AV1842" s="30" t="s">
        <v>22</v>
      </c>
      <c r="AW1842" s="30" t="s">
        <v>22</v>
      </c>
      <c r="AX1842" s="30" t="s">
        <v>22</v>
      </c>
      <c r="AY1842" s="30" t="s">
        <v>25</v>
      </c>
      <c r="AZ1842" s="30"/>
      <c r="BA1842" s="30" t="s">
        <v>25</v>
      </c>
      <c r="BB1842" s="30" t="s">
        <v>5117</v>
      </c>
      <c r="BC1842" s="30" t="s">
        <v>269</v>
      </c>
      <c r="BD1842" s="30"/>
    </row>
    <row r="1843" spans="1:56" x14ac:dyDescent="0.3">
      <c r="A1843" s="31">
        <v>41810</v>
      </c>
      <c r="B1843" s="30" t="s">
        <v>6228</v>
      </c>
      <c r="C1843" s="29">
        <v>12</v>
      </c>
      <c r="D1843" s="29" t="s">
        <v>5906</v>
      </c>
      <c r="E1843" s="30">
        <v>11</v>
      </c>
      <c r="F1843" s="29" t="s">
        <v>72</v>
      </c>
      <c r="G1843" s="29" t="s">
        <v>20</v>
      </c>
      <c r="H1843" s="29" t="s">
        <v>42</v>
      </c>
      <c r="I1843" s="29" t="s">
        <v>22</v>
      </c>
      <c r="J1843" s="29" t="s">
        <v>6257</v>
      </c>
      <c r="K1843" s="29" t="s">
        <v>6258</v>
      </c>
      <c r="L1843" s="29" t="s">
        <v>35</v>
      </c>
      <c r="M1843" s="29" t="s">
        <v>46</v>
      </c>
      <c r="N1843" s="29" t="s">
        <v>4667</v>
      </c>
      <c r="O1843" s="14">
        <v>335.35</v>
      </c>
      <c r="P1843" s="14">
        <f t="shared" si="712"/>
        <v>1100.2162800000001</v>
      </c>
      <c r="Q1843" s="14">
        <v>6.16</v>
      </c>
      <c r="R1843" s="40">
        <f t="shared" si="713"/>
        <v>1106.3762800000002</v>
      </c>
      <c r="S1843" s="14">
        <v>7.93</v>
      </c>
      <c r="T1843" s="40">
        <f t="shared" si="714"/>
        <v>1098.4462800000001</v>
      </c>
      <c r="U1843" s="14">
        <v>8.31</v>
      </c>
      <c r="V1843" s="40">
        <f t="shared" si="715"/>
        <v>1098.0662800000002</v>
      </c>
      <c r="W1843" s="14">
        <v>8.33</v>
      </c>
      <c r="X1843" s="40">
        <f t="shared" si="716"/>
        <v>1098.0462800000003</v>
      </c>
      <c r="Y1843" s="14">
        <v>6.16</v>
      </c>
      <c r="Z1843" s="40">
        <f t="shared" si="717"/>
        <v>1106.3762800000002</v>
      </c>
      <c r="AA1843" s="14">
        <v>7.83</v>
      </c>
      <c r="AB1843" s="40">
        <f t="shared" si="718"/>
        <v>1098.5462800000003</v>
      </c>
      <c r="AC1843" s="14">
        <v>9</v>
      </c>
      <c r="AD1843" s="40">
        <f t="shared" si="719"/>
        <v>1097.3762800000002</v>
      </c>
      <c r="AE1843" s="14">
        <v>8.4499999999999993</v>
      </c>
      <c r="AF1843" s="40">
        <f t="shared" si="720"/>
        <v>1097.9262800000001</v>
      </c>
      <c r="AG1843" s="29" t="s">
        <v>22</v>
      </c>
      <c r="AH1843" s="29" t="s">
        <v>22</v>
      </c>
      <c r="AI1843" s="29" t="s">
        <v>63</v>
      </c>
      <c r="AJ1843" s="29" t="s">
        <v>5413</v>
      </c>
      <c r="AK1843" s="30" t="s">
        <v>25</v>
      </c>
      <c r="AL1843" s="30" t="s">
        <v>25</v>
      </c>
      <c r="AM1843" s="30" t="s">
        <v>20</v>
      </c>
      <c r="AN1843" s="30" t="s">
        <v>22</v>
      </c>
      <c r="AO1843" s="30" t="s">
        <v>22</v>
      </c>
      <c r="AP1843" s="30"/>
      <c r="AQ1843" s="30" t="s">
        <v>22</v>
      </c>
      <c r="AR1843" s="30" t="s">
        <v>22</v>
      </c>
      <c r="AS1843" s="30"/>
      <c r="AT1843" s="30"/>
      <c r="AU1843" s="30" t="s">
        <v>22</v>
      </c>
      <c r="AV1843" s="30" t="s">
        <v>22</v>
      </c>
      <c r="AW1843" s="30" t="s">
        <v>22</v>
      </c>
      <c r="AX1843" s="30" t="s">
        <v>22</v>
      </c>
      <c r="AY1843" s="30" t="s">
        <v>25</v>
      </c>
      <c r="AZ1843" s="30"/>
      <c r="BA1843" s="30" t="s">
        <v>22</v>
      </c>
      <c r="BB1843" s="30"/>
      <c r="BC1843" s="30" t="s">
        <v>192</v>
      </c>
      <c r="BD1843" s="30"/>
    </row>
    <row r="1844" spans="1:56" x14ac:dyDescent="0.3">
      <c r="A1844" s="31">
        <v>41810</v>
      </c>
      <c r="B1844" s="30" t="s">
        <v>6229</v>
      </c>
      <c r="C1844" s="29">
        <v>13</v>
      </c>
      <c r="D1844" s="29" t="s">
        <v>5906</v>
      </c>
      <c r="E1844" s="30">
        <v>11</v>
      </c>
      <c r="F1844" s="29" t="s">
        <v>72</v>
      </c>
      <c r="G1844" s="29" t="s">
        <v>20</v>
      </c>
      <c r="H1844" s="29" t="s">
        <v>42</v>
      </c>
      <c r="I1844" s="29" t="s">
        <v>22</v>
      </c>
      <c r="J1844" s="29" t="s">
        <v>6259</v>
      </c>
      <c r="K1844" s="29" t="s">
        <v>6260</v>
      </c>
      <c r="L1844" s="29" t="s">
        <v>120</v>
      </c>
      <c r="M1844" s="29" t="s">
        <v>46</v>
      </c>
      <c r="N1844" s="29" t="s">
        <v>4667</v>
      </c>
      <c r="O1844" s="14">
        <v>335.39</v>
      </c>
      <c r="P1844" s="14">
        <f t="shared" si="712"/>
        <v>1100.3475120000001</v>
      </c>
      <c r="Q1844" s="14">
        <v>5.91</v>
      </c>
      <c r="R1844" s="40">
        <f t="shared" si="713"/>
        <v>1106.2575120000001</v>
      </c>
      <c r="S1844" s="14">
        <v>8.19</v>
      </c>
      <c r="T1844" s="40">
        <f t="shared" si="714"/>
        <v>1098.0675120000001</v>
      </c>
      <c r="U1844" s="14">
        <v>9.76</v>
      </c>
      <c r="V1844" s="40">
        <f t="shared" si="715"/>
        <v>1096.4975120000001</v>
      </c>
      <c r="W1844" s="14">
        <v>10.14</v>
      </c>
      <c r="X1844" s="40">
        <f t="shared" si="716"/>
        <v>1096.117512</v>
      </c>
      <c r="Y1844" s="14">
        <v>5.91</v>
      </c>
      <c r="Z1844" s="40">
        <f t="shared" si="717"/>
        <v>1106.2575120000001</v>
      </c>
      <c r="AA1844" s="14">
        <v>8.31</v>
      </c>
      <c r="AB1844" s="40">
        <f t="shared" si="718"/>
        <v>1097.9475120000002</v>
      </c>
      <c r="AC1844" s="14">
        <v>9.81</v>
      </c>
      <c r="AD1844" s="40">
        <f t="shared" si="719"/>
        <v>1096.4475120000002</v>
      </c>
      <c r="AE1844" s="14">
        <v>9.82</v>
      </c>
      <c r="AF1844" s="40">
        <f t="shared" si="720"/>
        <v>1096.4375120000002</v>
      </c>
      <c r="AG1844" s="29" t="s">
        <v>22</v>
      </c>
      <c r="AH1844" s="29" t="s">
        <v>22</v>
      </c>
      <c r="AI1844" s="29" t="s">
        <v>24</v>
      </c>
      <c r="AJ1844" s="29"/>
      <c r="AK1844" s="30" t="s">
        <v>22</v>
      </c>
      <c r="AL1844" s="30" t="s">
        <v>22</v>
      </c>
      <c r="AM1844" s="30"/>
      <c r="AN1844" s="30" t="s">
        <v>22</v>
      </c>
      <c r="AO1844" s="30" t="s">
        <v>22</v>
      </c>
      <c r="AP1844" s="30"/>
      <c r="AQ1844" s="30" t="s">
        <v>22</v>
      </c>
      <c r="AR1844" s="30" t="s">
        <v>22</v>
      </c>
      <c r="AS1844" s="30"/>
      <c r="AT1844" s="30"/>
      <c r="AU1844" s="30" t="s">
        <v>22</v>
      </c>
      <c r="AV1844" s="30" t="s">
        <v>22</v>
      </c>
      <c r="AW1844" s="30" t="s">
        <v>22</v>
      </c>
      <c r="AX1844" s="30" t="s">
        <v>22</v>
      </c>
      <c r="AY1844" s="30" t="s">
        <v>25</v>
      </c>
      <c r="AZ1844" s="30"/>
      <c r="BA1844" s="30" t="s">
        <v>22</v>
      </c>
      <c r="BB1844" s="30"/>
      <c r="BC1844" s="30" t="s">
        <v>269</v>
      </c>
      <c r="BD1844" s="30"/>
    </row>
    <row r="1845" spans="1:56" x14ac:dyDescent="0.3">
      <c r="A1845" s="31">
        <v>41810</v>
      </c>
      <c r="B1845" s="30" t="s">
        <v>6230</v>
      </c>
      <c r="C1845" s="29">
        <v>14</v>
      </c>
      <c r="D1845" s="29" t="s">
        <v>5906</v>
      </c>
      <c r="E1845" s="30">
        <v>11</v>
      </c>
      <c r="F1845" s="29" t="s">
        <v>72</v>
      </c>
      <c r="G1845" s="29" t="s">
        <v>94</v>
      </c>
      <c r="H1845" s="29" t="s">
        <v>4699</v>
      </c>
      <c r="I1845" s="29" t="s">
        <v>22</v>
      </c>
      <c r="J1845" s="29" t="s">
        <v>6261</v>
      </c>
      <c r="K1845" s="29" t="s">
        <v>6262</v>
      </c>
      <c r="L1845" s="29" t="s">
        <v>225</v>
      </c>
      <c r="M1845" s="29" t="s">
        <v>6263</v>
      </c>
      <c r="N1845" s="29" t="s">
        <v>4677</v>
      </c>
      <c r="O1845" s="14">
        <v>335.86</v>
      </c>
      <c r="P1845" s="14">
        <f t="shared" si="712"/>
        <v>1101.889488</v>
      </c>
      <c r="Q1845" s="14">
        <v>4.07</v>
      </c>
      <c r="R1845" s="40">
        <f t="shared" si="713"/>
        <v>1105.959488</v>
      </c>
      <c r="S1845" s="14">
        <v>5.37</v>
      </c>
      <c r="T1845" s="40">
        <f t="shared" si="714"/>
        <v>1100.5894880000001</v>
      </c>
      <c r="U1845" s="14">
        <v>12.76</v>
      </c>
      <c r="V1845" s="40">
        <f t="shared" si="715"/>
        <v>1093.199488</v>
      </c>
      <c r="W1845" s="14">
        <v>12.65</v>
      </c>
      <c r="X1845" s="40">
        <f t="shared" si="716"/>
        <v>1093.3094879999999</v>
      </c>
      <c r="Y1845" s="14">
        <v>4.07</v>
      </c>
      <c r="Z1845" s="40">
        <f t="shared" si="717"/>
        <v>1105.959488</v>
      </c>
      <c r="AA1845" s="14">
        <v>5.58</v>
      </c>
      <c r="AB1845" s="40">
        <f t="shared" si="718"/>
        <v>1100.379488</v>
      </c>
      <c r="AC1845" s="14">
        <v>13.21</v>
      </c>
      <c r="AD1845" s="40">
        <f t="shared" si="719"/>
        <v>1092.7494879999999</v>
      </c>
      <c r="AE1845" s="14">
        <v>13.25</v>
      </c>
      <c r="AF1845" s="40">
        <f t="shared" si="720"/>
        <v>1092.709488</v>
      </c>
      <c r="AG1845" s="29" t="s">
        <v>22</v>
      </c>
      <c r="AH1845" s="29" t="s">
        <v>22</v>
      </c>
      <c r="AI1845" s="29" t="s">
        <v>24</v>
      </c>
      <c r="AJ1845" s="29"/>
      <c r="AK1845" s="30" t="s">
        <v>22</v>
      </c>
      <c r="AL1845" s="30" t="s">
        <v>22</v>
      </c>
      <c r="AM1845" s="30"/>
      <c r="AN1845" s="30" t="s">
        <v>22</v>
      </c>
      <c r="AO1845" s="30" t="s">
        <v>22</v>
      </c>
      <c r="AP1845" s="30"/>
      <c r="AQ1845" s="30" t="s">
        <v>22</v>
      </c>
      <c r="AR1845" s="30" t="s">
        <v>22</v>
      </c>
      <c r="AS1845" s="30"/>
      <c r="AT1845" s="30"/>
      <c r="AU1845" s="30" t="s">
        <v>22</v>
      </c>
      <c r="AV1845" s="30" t="s">
        <v>22</v>
      </c>
      <c r="AW1845" s="30" t="s">
        <v>22</v>
      </c>
      <c r="AX1845" s="30" t="s">
        <v>22</v>
      </c>
      <c r="AY1845" s="30" t="s">
        <v>25</v>
      </c>
      <c r="AZ1845" s="30"/>
      <c r="BA1845" s="30" t="s">
        <v>22</v>
      </c>
      <c r="BB1845" s="30"/>
      <c r="BC1845" s="30" t="s">
        <v>192</v>
      </c>
      <c r="BD1845" s="30"/>
    </row>
    <row r="1846" spans="1:56" x14ac:dyDescent="0.3">
      <c r="A1846" s="31">
        <v>41810</v>
      </c>
      <c r="B1846" s="30" t="s">
        <v>6264</v>
      </c>
      <c r="C1846" s="29">
        <v>1</v>
      </c>
      <c r="D1846" s="29" t="s">
        <v>5906</v>
      </c>
      <c r="E1846" s="30">
        <v>12</v>
      </c>
      <c r="F1846" s="29" t="s">
        <v>49</v>
      </c>
      <c r="G1846" s="29" t="s">
        <v>20</v>
      </c>
      <c r="H1846" s="29" t="s">
        <v>42</v>
      </c>
      <c r="I1846" s="29" t="s">
        <v>25</v>
      </c>
      <c r="J1846" s="29" t="s">
        <v>6275</v>
      </c>
      <c r="K1846" s="29" t="s">
        <v>6274</v>
      </c>
      <c r="L1846" s="29" t="s">
        <v>35</v>
      </c>
      <c r="M1846" s="29" t="s">
        <v>23</v>
      </c>
      <c r="N1846" s="29" t="s">
        <v>4667</v>
      </c>
      <c r="O1846" s="14">
        <v>336.14</v>
      </c>
      <c r="P1846" s="14">
        <f t="shared" si="712"/>
        <v>1102.8081119999999</v>
      </c>
      <c r="Q1846" s="14">
        <v>5.9</v>
      </c>
      <c r="R1846" s="40">
        <f t="shared" si="713"/>
        <v>1108.708112</v>
      </c>
      <c r="S1846" s="14">
        <v>8.7200000000000006</v>
      </c>
      <c r="T1846" s="40">
        <f t="shared" si="714"/>
        <v>1099.988112</v>
      </c>
      <c r="U1846" s="14">
        <v>10.88</v>
      </c>
      <c r="V1846" s="40">
        <f t="shared" si="715"/>
        <v>1097.8281119999999</v>
      </c>
      <c r="W1846" s="14">
        <v>10.8</v>
      </c>
      <c r="X1846" s="40">
        <f t="shared" si="716"/>
        <v>1097.9081120000001</v>
      </c>
      <c r="Y1846" s="14">
        <v>5.9</v>
      </c>
      <c r="Z1846" s="40">
        <f t="shared" si="717"/>
        <v>1108.708112</v>
      </c>
      <c r="AA1846" s="14">
        <v>9.08</v>
      </c>
      <c r="AB1846" s="40">
        <f t="shared" si="718"/>
        <v>1099.6281120000001</v>
      </c>
      <c r="AC1846" s="14">
        <v>11.11</v>
      </c>
      <c r="AD1846" s="40">
        <f t="shared" si="719"/>
        <v>1097.5981120000001</v>
      </c>
      <c r="AE1846" s="14">
        <v>11.35</v>
      </c>
      <c r="AF1846" s="40">
        <f t="shared" si="720"/>
        <v>1097.3581120000001</v>
      </c>
      <c r="AG1846" s="29" t="s">
        <v>22</v>
      </c>
      <c r="AH1846" s="29" t="s">
        <v>22</v>
      </c>
      <c r="AI1846" s="29" t="s">
        <v>24</v>
      </c>
      <c r="AJ1846" s="29"/>
      <c r="AK1846" s="30" t="s">
        <v>22</v>
      </c>
      <c r="AL1846" s="30" t="s">
        <v>22</v>
      </c>
      <c r="AM1846" s="30"/>
      <c r="AN1846" s="30" t="s">
        <v>22</v>
      </c>
      <c r="AO1846" s="30" t="s">
        <v>22</v>
      </c>
      <c r="AP1846" s="30"/>
      <c r="AQ1846" s="30" t="s">
        <v>22</v>
      </c>
      <c r="AR1846" s="30" t="s">
        <v>22</v>
      </c>
      <c r="AS1846" s="30"/>
      <c r="AT1846" s="30"/>
      <c r="AU1846" s="30" t="s">
        <v>22</v>
      </c>
      <c r="AV1846" s="30" t="s">
        <v>22</v>
      </c>
      <c r="AW1846" s="30" t="s">
        <v>22</v>
      </c>
      <c r="AX1846" s="30" t="s">
        <v>22</v>
      </c>
      <c r="AY1846" s="30" t="s">
        <v>25</v>
      </c>
      <c r="AZ1846" s="30"/>
      <c r="BA1846" s="30" t="s">
        <v>22</v>
      </c>
      <c r="BB1846" s="30"/>
      <c r="BC1846" s="30" t="s">
        <v>269</v>
      </c>
      <c r="BD1846" s="30"/>
    </row>
    <row r="1847" spans="1:56" x14ac:dyDescent="0.3">
      <c r="A1847" s="31">
        <v>41810</v>
      </c>
      <c r="B1847" s="30" t="s">
        <v>6265</v>
      </c>
      <c r="C1847" s="29">
        <v>2</v>
      </c>
      <c r="D1847" s="29" t="s">
        <v>5906</v>
      </c>
      <c r="E1847" s="30">
        <v>12</v>
      </c>
      <c r="F1847" s="29" t="s">
        <v>19</v>
      </c>
      <c r="G1847" s="29" t="s">
        <v>29</v>
      </c>
      <c r="H1847" s="29" t="s">
        <v>42</v>
      </c>
      <c r="I1847" s="29" t="s">
        <v>25</v>
      </c>
      <c r="J1847" s="29" t="s">
        <v>6276</v>
      </c>
      <c r="K1847" s="29" t="s">
        <v>6277</v>
      </c>
      <c r="L1847" s="29" t="s">
        <v>195</v>
      </c>
      <c r="M1847" s="29" t="s">
        <v>46</v>
      </c>
      <c r="N1847" s="29" t="s">
        <v>4667</v>
      </c>
      <c r="O1847" s="14">
        <v>337.44</v>
      </c>
      <c r="P1847" s="14">
        <f t="shared" si="712"/>
        <v>1107.0731519999999</v>
      </c>
      <c r="Q1847" s="14">
        <v>5.75</v>
      </c>
      <c r="R1847" s="40">
        <f t="shared" si="713"/>
        <v>1112.8231519999999</v>
      </c>
      <c r="S1847" s="14">
        <v>8.14</v>
      </c>
      <c r="T1847" s="40">
        <f t="shared" si="714"/>
        <v>1104.6831519999998</v>
      </c>
      <c r="U1847" s="14">
        <v>9.64</v>
      </c>
      <c r="V1847" s="40">
        <f t="shared" si="715"/>
        <v>1103.1831519999998</v>
      </c>
      <c r="W1847" s="14">
        <v>9.3699999999999992</v>
      </c>
      <c r="X1847" s="40">
        <f t="shared" si="716"/>
        <v>1103.453152</v>
      </c>
      <c r="Y1847" s="14">
        <v>5.75</v>
      </c>
      <c r="Z1847" s="40">
        <f t="shared" si="717"/>
        <v>1112.8231519999999</v>
      </c>
      <c r="AA1847" s="14">
        <v>8.06</v>
      </c>
      <c r="AB1847" s="40">
        <f t="shared" si="718"/>
        <v>1104.763152</v>
      </c>
      <c r="AC1847" s="14">
        <v>9.64</v>
      </c>
      <c r="AD1847" s="40">
        <f t="shared" si="719"/>
        <v>1103.1831519999998</v>
      </c>
      <c r="AE1847" s="14">
        <v>9.6</v>
      </c>
      <c r="AF1847" s="40">
        <f t="shared" si="720"/>
        <v>1103.223152</v>
      </c>
      <c r="AG1847" s="29" t="s">
        <v>22</v>
      </c>
      <c r="AH1847" s="29" t="s">
        <v>22</v>
      </c>
      <c r="AI1847" s="29" t="s">
        <v>24</v>
      </c>
      <c r="AJ1847" s="29"/>
      <c r="AK1847" s="30" t="s">
        <v>22</v>
      </c>
      <c r="AL1847" s="30" t="s">
        <v>22</v>
      </c>
      <c r="AM1847" s="30"/>
      <c r="AN1847" s="30" t="s">
        <v>22</v>
      </c>
      <c r="AO1847" s="30" t="s">
        <v>22</v>
      </c>
      <c r="AP1847" s="30"/>
      <c r="AQ1847" s="30" t="s">
        <v>22</v>
      </c>
      <c r="AR1847" s="30" t="s">
        <v>22</v>
      </c>
      <c r="AS1847" s="30"/>
      <c r="AT1847" s="30"/>
      <c r="AU1847" s="30" t="s">
        <v>22</v>
      </c>
      <c r="AV1847" s="30" t="s">
        <v>22</v>
      </c>
      <c r="AW1847" s="30" t="s">
        <v>22</v>
      </c>
      <c r="AX1847" s="30" t="s">
        <v>22</v>
      </c>
      <c r="AY1847" s="30" t="s">
        <v>25</v>
      </c>
      <c r="AZ1847" s="30"/>
      <c r="BA1847" s="30" t="s">
        <v>22</v>
      </c>
      <c r="BB1847" s="30"/>
      <c r="BC1847" s="30" t="s">
        <v>269</v>
      </c>
      <c r="BD1847" s="30"/>
    </row>
    <row r="1848" spans="1:56" x14ac:dyDescent="0.3">
      <c r="A1848" s="31">
        <v>41810</v>
      </c>
      <c r="B1848" s="30" t="s">
        <v>6266</v>
      </c>
      <c r="C1848" s="29">
        <v>3</v>
      </c>
      <c r="D1848" s="29" t="s">
        <v>5906</v>
      </c>
      <c r="E1848" s="30">
        <v>12</v>
      </c>
      <c r="F1848" s="29" t="s">
        <v>65</v>
      </c>
      <c r="G1848" s="29" t="s">
        <v>20</v>
      </c>
      <c r="H1848" s="29" t="s">
        <v>42</v>
      </c>
      <c r="I1848" s="29" t="s">
        <v>22</v>
      </c>
      <c r="J1848" s="29" t="s">
        <v>6278</v>
      </c>
      <c r="K1848" s="29" t="s">
        <v>6279</v>
      </c>
      <c r="L1848" s="29" t="s">
        <v>35</v>
      </c>
      <c r="M1848" s="29" t="s">
        <v>23</v>
      </c>
      <c r="N1848" s="29" t="s">
        <v>4667</v>
      </c>
      <c r="O1848" s="14">
        <v>338.06</v>
      </c>
      <c r="P1848" s="14">
        <f t="shared" si="712"/>
        <v>1109.107248</v>
      </c>
      <c r="Q1848" s="14">
        <v>5.42</v>
      </c>
      <c r="R1848" s="40">
        <f t="shared" si="713"/>
        <v>1114.5272480000001</v>
      </c>
      <c r="S1848" s="14">
        <v>6.32</v>
      </c>
      <c r="T1848" s="40">
        <f t="shared" si="714"/>
        <v>1108.2072480000002</v>
      </c>
      <c r="U1848" s="14">
        <v>7.66</v>
      </c>
      <c r="V1848" s="40">
        <f t="shared" si="715"/>
        <v>1106.867248</v>
      </c>
      <c r="W1848" s="14">
        <v>7.36</v>
      </c>
      <c r="X1848" s="40">
        <f t="shared" si="716"/>
        <v>1107.1672480000002</v>
      </c>
      <c r="Y1848" s="14">
        <v>5.42</v>
      </c>
      <c r="Z1848" s="40">
        <f t="shared" si="717"/>
        <v>1114.5272480000001</v>
      </c>
      <c r="AA1848" s="14">
        <v>6.5</v>
      </c>
      <c r="AB1848" s="40">
        <f t="shared" si="718"/>
        <v>1108.0272480000001</v>
      </c>
      <c r="AC1848" s="14">
        <v>7.56</v>
      </c>
      <c r="AD1848" s="40">
        <f t="shared" si="719"/>
        <v>1106.9672480000002</v>
      </c>
      <c r="AE1848" s="14">
        <v>8.11</v>
      </c>
      <c r="AF1848" s="40">
        <f t="shared" si="720"/>
        <v>1106.4172480000002</v>
      </c>
      <c r="AG1848" s="29" t="s">
        <v>22</v>
      </c>
      <c r="AH1848" s="29" t="s">
        <v>22</v>
      </c>
      <c r="AI1848" s="29" t="s">
        <v>63</v>
      </c>
      <c r="AJ1848" s="29" t="s">
        <v>5413</v>
      </c>
      <c r="AK1848" s="30" t="s">
        <v>25</v>
      </c>
      <c r="AL1848" s="30" t="s">
        <v>25</v>
      </c>
      <c r="AM1848" s="30"/>
      <c r="AN1848" s="30" t="s">
        <v>22</v>
      </c>
      <c r="AO1848" s="30" t="s">
        <v>22</v>
      </c>
      <c r="AP1848" s="30"/>
      <c r="AQ1848" s="30" t="s">
        <v>22</v>
      </c>
      <c r="AR1848" s="30" t="s">
        <v>22</v>
      </c>
      <c r="AS1848" s="30"/>
      <c r="AT1848" s="30"/>
      <c r="AU1848" s="30" t="s">
        <v>22</v>
      </c>
      <c r="AV1848" s="30" t="s">
        <v>22</v>
      </c>
      <c r="AW1848" s="30" t="s">
        <v>22</v>
      </c>
      <c r="AX1848" s="30" t="s">
        <v>22</v>
      </c>
      <c r="AY1848" s="30" t="s">
        <v>25</v>
      </c>
      <c r="AZ1848" s="30"/>
      <c r="BA1848" s="30" t="s">
        <v>22</v>
      </c>
      <c r="BB1848" s="30"/>
      <c r="BC1848" s="30" t="s">
        <v>269</v>
      </c>
      <c r="BD1848" s="30"/>
    </row>
    <row r="1849" spans="1:56" x14ac:dyDescent="0.3">
      <c r="A1849" s="31">
        <v>41810</v>
      </c>
      <c r="B1849" s="30" t="s">
        <v>6267</v>
      </c>
      <c r="C1849" s="29">
        <v>4</v>
      </c>
      <c r="D1849" s="29" t="s">
        <v>5906</v>
      </c>
      <c r="E1849" s="30">
        <v>12</v>
      </c>
      <c r="F1849" s="29" t="s">
        <v>65</v>
      </c>
      <c r="G1849" s="29" t="s">
        <v>20</v>
      </c>
      <c r="H1849" s="29" t="s">
        <v>42</v>
      </c>
      <c r="I1849" s="29" t="s">
        <v>22</v>
      </c>
      <c r="J1849" s="29" t="s">
        <v>6280</v>
      </c>
      <c r="K1849" s="29" t="s">
        <v>6281</v>
      </c>
      <c r="L1849" s="29" t="s">
        <v>229</v>
      </c>
      <c r="M1849" s="29" t="s">
        <v>23</v>
      </c>
      <c r="N1849" s="29" t="s">
        <v>4667</v>
      </c>
      <c r="O1849" s="14">
        <v>337.93</v>
      </c>
      <c r="P1849" s="14">
        <f t="shared" si="712"/>
        <v>1108.680744</v>
      </c>
      <c r="Q1849" s="14">
        <v>5.12</v>
      </c>
      <c r="R1849" s="40">
        <f t="shared" si="713"/>
        <v>1113.8007439999999</v>
      </c>
      <c r="S1849" s="14">
        <v>7.73</v>
      </c>
      <c r="T1849" s="40">
        <f t="shared" si="714"/>
        <v>1106.0707439999999</v>
      </c>
      <c r="U1849" s="14">
        <v>8.4</v>
      </c>
      <c r="V1849" s="40">
        <f t="shared" si="715"/>
        <v>1105.4007439999998</v>
      </c>
      <c r="W1849" s="14">
        <v>8.31</v>
      </c>
      <c r="X1849" s="40">
        <f t="shared" si="716"/>
        <v>1105.4907439999999</v>
      </c>
      <c r="Y1849" s="14">
        <v>5.12</v>
      </c>
      <c r="Z1849" s="40">
        <f t="shared" si="717"/>
        <v>1113.8007439999999</v>
      </c>
      <c r="AA1849" s="14">
        <v>7.9669999999999996</v>
      </c>
      <c r="AB1849" s="40">
        <f t="shared" si="718"/>
        <v>1105.8337439999998</v>
      </c>
      <c r="AC1849" s="14">
        <v>8.4700000000000006</v>
      </c>
      <c r="AD1849" s="40">
        <f t="shared" si="719"/>
        <v>1105.3307439999999</v>
      </c>
      <c r="AE1849" s="14">
        <v>8.43</v>
      </c>
      <c r="AF1849" s="40">
        <f t="shared" si="720"/>
        <v>1105.3707439999998</v>
      </c>
      <c r="AG1849" s="29" t="s">
        <v>22</v>
      </c>
      <c r="AH1849" s="29" t="s">
        <v>22</v>
      </c>
      <c r="AI1849" s="29" t="s">
        <v>63</v>
      </c>
      <c r="AJ1849" s="29" t="s">
        <v>5413</v>
      </c>
      <c r="AK1849" s="30" t="s">
        <v>25</v>
      </c>
      <c r="AL1849" s="30" t="s">
        <v>25</v>
      </c>
      <c r="AM1849" s="30" t="s">
        <v>124</v>
      </c>
      <c r="AN1849" s="30" t="s">
        <v>22</v>
      </c>
      <c r="AO1849" s="30" t="s">
        <v>22</v>
      </c>
      <c r="AP1849" s="30"/>
      <c r="AQ1849" s="30" t="s">
        <v>22</v>
      </c>
      <c r="AR1849" s="30" t="s">
        <v>22</v>
      </c>
      <c r="AS1849" s="30"/>
      <c r="AT1849" s="30"/>
      <c r="AU1849" s="30" t="s">
        <v>22</v>
      </c>
      <c r="AV1849" s="30" t="s">
        <v>22</v>
      </c>
      <c r="AW1849" s="30" t="s">
        <v>22</v>
      </c>
      <c r="AX1849" s="30" t="s">
        <v>22</v>
      </c>
      <c r="AY1849" s="30" t="s">
        <v>25</v>
      </c>
      <c r="AZ1849" s="30"/>
      <c r="BA1849" s="30" t="s">
        <v>22</v>
      </c>
      <c r="BB1849" s="30"/>
      <c r="BC1849" s="30" t="s">
        <v>269</v>
      </c>
      <c r="BD1849" s="30"/>
    </row>
    <row r="1850" spans="1:56" x14ac:dyDescent="0.3">
      <c r="A1850" s="31">
        <v>41810</v>
      </c>
      <c r="B1850" s="30" t="s">
        <v>6268</v>
      </c>
      <c r="C1850" s="29">
        <v>5</v>
      </c>
      <c r="D1850" s="29" t="s">
        <v>5906</v>
      </c>
      <c r="E1850" s="30">
        <v>12</v>
      </c>
      <c r="F1850" s="29" t="s">
        <v>65</v>
      </c>
      <c r="G1850" s="29" t="s">
        <v>20</v>
      </c>
      <c r="H1850" s="29" t="s">
        <v>42</v>
      </c>
      <c r="I1850" s="29" t="s">
        <v>22</v>
      </c>
      <c r="J1850" s="29" t="s">
        <v>6282</v>
      </c>
      <c r="K1850" s="29" t="s">
        <v>6283</v>
      </c>
      <c r="L1850" s="29" t="s">
        <v>128</v>
      </c>
      <c r="M1850" s="29" t="s">
        <v>23</v>
      </c>
      <c r="N1850" s="29" t="s">
        <v>4667</v>
      </c>
      <c r="O1850" s="14">
        <v>337.05</v>
      </c>
      <c r="P1850" s="14">
        <f t="shared" si="712"/>
        <v>1105.7936400000001</v>
      </c>
      <c r="Q1850" s="14">
        <v>5.22</v>
      </c>
      <c r="R1850" s="40">
        <f t="shared" si="713"/>
        <v>1111.0136400000001</v>
      </c>
      <c r="S1850" s="14">
        <v>7.92</v>
      </c>
      <c r="T1850" s="40">
        <f t="shared" si="714"/>
        <v>1103.0936400000001</v>
      </c>
      <c r="U1850" s="14">
        <v>9.8699999999999992</v>
      </c>
      <c r="V1850" s="40">
        <f t="shared" si="715"/>
        <v>1101.1436400000002</v>
      </c>
      <c r="W1850" s="14">
        <v>9.6999999999999993</v>
      </c>
      <c r="X1850" s="40">
        <f t="shared" si="716"/>
        <v>1101.3136400000001</v>
      </c>
      <c r="Y1850" s="14">
        <v>5.22</v>
      </c>
      <c r="Z1850" s="40">
        <f t="shared" si="717"/>
        <v>1111.0136400000001</v>
      </c>
      <c r="AA1850" s="14">
        <v>8.0299999999999994</v>
      </c>
      <c r="AB1850" s="40">
        <f t="shared" si="718"/>
        <v>1102.9836400000002</v>
      </c>
      <c r="AC1850" s="14">
        <v>9.8000000000000007</v>
      </c>
      <c r="AD1850" s="40">
        <f t="shared" si="719"/>
        <v>1101.2136400000002</v>
      </c>
      <c r="AE1850" s="14">
        <v>10.37</v>
      </c>
      <c r="AF1850" s="40">
        <f t="shared" si="720"/>
        <v>1100.6436400000002</v>
      </c>
      <c r="AG1850" s="29" t="s">
        <v>22</v>
      </c>
      <c r="AH1850" s="29" t="s">
        <v>22</v>
      </c>
      <c r="AI1850" s="29" t="s">
        <v>48</v>
      </c>
      <c r="AJ1850" s="29" t="s">
        <v>6284</v>
      </c>
      <c r="AK1850" s="30" t="s">
        <v>22</v>
      </c>
      <c r="AL1850" s="30" t="s">
        <v>22</v>
      </c>
      <c r="AM1850" s="30"/>
      <c r="AN1850" s="30" t="s">
        <v>22</v>
      </c>
      <c r="AO1850" s="30" t="s">
        <v>22</v>
      </c>
      <c r="AP1850" s="30"/>
      <c r="AQ1850" s="30" t="s">
        <v>22</v>
      </c>
      <c r="AR1850" s="30" t="s">
        <v>22</v>
      </c>
      <c r="AS1850" s="30"/>
      <c r="AT1850" s="30"/>
      <c r="AU1850" s="30" t="s">
        <v>22</v>
      </c>
      <c r="AV1850" s="30" t="s">
        <v>22</v>
      </c>
      <c r="AW1850" s="30" t="s">
        <v>22</v>
      </c>
      <c r="AX1850" s="30" t="s">
        <v>22</v>
      </c>
      <c r="AY1850" s="30" t="s">
        <v>25</v>
      </c>
      <c r="AZ1850" s="30"/>
      <c r="BA1850" s="30" t="s">
        <v>22</v>
      </c>
      <c r="BB1850" s="30"/>
      <c r="BC1850" s="30" t="s">
        <v>269</v>
      </c>
      <c r="BD1850" s="30"/>
    </row>
    <row r="1851" spans="1:56" x14ac:dyDescent="0.3">
      <c r="A1851" s="31">
        <v>41810</v>
      </c>
      <c r="B1851" s="30" t="s">
        <v>6269</v>
      </c>
      <c r="C1851" s="29">
        <v>6</v>
      </c>
      <c r="D1851" s="29" t="s">
        <v>5906</v>
      </c>
      <c r="E1851" s="30">
        <v>12</v>
      </c>
      <c r="F1851" s="29" t="s">
        <v>65</v>
      </c>
      <c r="G1851" s="29" t="s">
        <v>94</v>
      </c>
      <c r="H1851" s="29" t="s">
        <v>227</v>
      </c>
      <c r="I1851" s="29" t="s">
        <v>25</v>
      </c>
      <c r="J1851" s="29" t="s">
        <v>6285</v>
      </c>
      <c r="K1851" s="29" t="s">
        <v>6286</v>
      </c>
      <c r="L1851" s="29" t="s">
        <v>128</v>
      </c>
      <c r="M1851" s="29" t="s">
        <v>6287</v>
      </c>
      <c r="N1851" s="29" t="s">
        <v>4677</v>
      </c>
      <c r="O1851" s="14">
        <v>337.04</v>
      </c>
      <c r="P1851" s="14">
        <f t="shared" si="712"/>
        <v>1105.7608320000002</v>
      </c>
      <c r="Q1851" s="14">
        <v>4.3499999999999996</v>
      </c>
      <c r="R1851" s="40">
        <f t="shared" si="713"/>
        <v>1110.1108320000001</v>
      </c>
      <c r="S1851" s="14">
        <v>5.57</v>
      </c>
      <c r="T1851" s="40">
        <f t="shared" si="714"/>
        <v>1104.5408320000001</v>
      </c>
      <c r="U1851" s="14">
        <v>14.31</v>
      </c>
      <c r="V1851" s="40">
        <f t="shared" si="715"/>
        <v>1095.8008320000001</v>
      </c>
      <c r="W1851" s="14"/>
      <c r="X1851" s="40">
        <f t="shared" si="716"/>
        <v>1110.1108320000001</v>
      </c>
      <c r="Y1851" s="14">
        <v>4.3499999999999996</v>
      </c>
      <c r="Z1851" s="40">
        <f t="shared" si="717"/>
        <v>1110.1108320000001</v>
      </c>
      <c r="AA1851" s="14">
        <v>5.69</v>
      </c>
      <c r="AB1851" s="40">
        <f t="shared" si="718"/>
        <v>1104.420832</v>
      </c>
      <c r="AC1851" s="14">
        <v>14.47</v>
      </c>
      <c r="AD1851" s="40">
        <f t="shared" si="719"/>
        <v>1095.640832</v>
      </c>
      <c r="AE1851" s="14"/>
      <c r="AF1851" s="40">
        <f t="shared" si="720"/>
        <v>1110.1108320000001</v>
      </c>
      <c r="AG1851" s="29" t="s">
        <v>25</v>
      </c>
      <c r="AH1851" s="29" t="s">
        <v>25</v>
      </c>
      <c r="AI1851" s="29" t="s">
        <v>24</v>
      </c>
      <c r="AJ1851" s="29"/>
      <c r="AK1851" s="30" t="s">
        <v>22</v>
      </c>
      <c r="AL1851" s="30" t="s">
        <v>22</v>
      </c>
      <c r="AM1851" s="30"/>
      <c r="AN1851" s="30" t="s">
        <v>22</v>
      </c>
      <c r="AO1851" s="30" t="s">
        <v>22</v>
      </c>
      <c r="AP1851" s="30"/>
      <c r="AQ1851" s="30" t="s">
        <v>22</v>
      </c>
      <c r="AR1851" s="30" t="s">
        <v>22</v>
      </c>
      <c r="AS1851" s="30"/>
      <c r="AT1851" s="30"/>
      <c r="AU1851" s="30" t="s">
        <v>22</v>
      </c>
      <c r="AV1851" s="30" t="s">
        <v>22</v>
      </c>
      <c r="AW1851" s="30" t="s">
        <v>22</v>
      </c>
      <c r="AX1851" s="30" t="s">
        <v>22</v>
      </c>
      <c r="AY1851" s="30" t="s">
        <v>22</v>
      </c>
      <c r="AZ1851" s="30"/>
      <c r="BA1851" s="30" t="s">
        <v>25</v>
      </c>
      <c r="BB1851" s="30"/>
      <c r="BC1851" s="30" t="s">
        <v>269</v>
      </c>
      <c r="BD1851" s="30"/>
    </row>
    <row r="1852" spans="1:56" x14ac:dyDescent="0.3">
      <c r="A1852" s="31">
        <v>41810</v>
      </c>
      <c r="B1852" s="30" t="s">
        <v>6270</v>
      </c>
      <c r="C1852" s="29">
        <v>7</v>
      </c>
      <c r="D1852" s="29" t="s">
        <v>5906</v>
      </c>
      <c r="E1852" s="30">
        <v>12</v>
      </c>
      <c r="F1852" s="29" t="s">
        <v>72</v>
      </c>
      <c r="G1852" s="29" t="s">
        <v>20</v>
      </c>
      <c r="H1852" s="29" t="s">
        <v>42</v>
      </c>
      <c r="I1852" s="29" t="s">
        <v>22</v>
      </c>
      <c r="J1852" s="29" t="s">
        <v>6288</v>
      </c>
      <c r="K1852" s="29" t="s">
        <v>6289</v>
      </c>
      <c r="L1852" s="29" t="s">
        <v>75</v>
      </c>
      <c r="M1852" s="29" t="s">
        <v>23</v>
      </c>
      <c r="N1852" s="29" t="s">
        <v>4667</v>
      </c>
      <c r="O1852" s="14">
        <v>336.46</v>
      </c>
      <c r="P1852" s="14">
        <f t="shared" si="712"/>
        <v>1103.857968</v>
      </c>
      <c r="Q1852" s="14">
        <v>6.33</v>
      </c>
      <c r="R1852" s="40">
        <f t="shared" si="713"/>
        <v>1110.187968</v>
      </c>
      <c r="S1852" s="14">
        <v>7.8</v>
      </c>
      <c r="T1852" s="40">
        <f t="shared" si="714"/>
        <v>1102.387968</v>
      </c>
      <c r="U1852" s="14">
        <v>8.7200000000000006</v>
      </c>
      <c r="V1852" s="40">
        <f t="shared" si="715"/>
        <v>1101.4679679999999</v>
      </c>
      <c r="W1852" s="14">
        <v>8.6999999999999993</v>
      </c>
      <c r="X1852" s="40">
        <f t="shared" si="716"/>
        <v>1101.4879679999999</v>
      </c>
      <c r="Y1852" s="14">
        <v>6.33</v>
      </c>
      <c r="Z1852" s="40">
        <f t="shared" si="717"/>
        <v>1110.187968</v>
      </c>
      <c r="AA1852" s="14">
        <v>7.81</v>
      </c>
      <c r="AB1852" s="40">
        <f t="shared" si="718"/>
        <v>1102.377968</v>
      </c>
      <c r="AC1852" s="14">
        <v>8.6999999999999993</v>
      </c>
      <c r="AD1852" s="40">
        <f t="shared" si="719"/>
        <v>1101.4879679999999</v>
      </c>
      <c r="AE1852" s="14">
        <v>8.61</v>
      </c>
      <c r="AF1852" s="40">
        <f t="shared" si="720"/>
        <v>1101.5779680000001</v>
      </c>
      <c r="AG1852" s="29" t="s">
        <v>22</v>
      </c>
      <c r="AH1852" s="29" t="s">
        <v>22</v>
      </c>
      <c r="AI1852" s="29" t="s">
        <v>63</v>
      </c>
      <c r="AJ1852" s="29" t="s">
        <v>5413</v>
      </c>
      <c r="AK1852" s="30" t="s">
        <v>25</v>
      </c>
      <c r="AL1852" s="30" t="s">
        <v>25</v>
      </c>
      <c r="AM1852" s="30" t="s">
        <v>124</v>
      </c>
      <c r="AN1852" s="30" t="s">
        <v>22</v>
      </c>
      <c r="AO1852" s="30" t="s">
        <v>22</v>
      </c>
      <c r="AP1852" s="30"/>
      <c r="AQ1852" s="30" t="s">
        <v>22</v>
      </c>
      <c r="AR1852" s="30" t="s">
        <v>22</v>
      </c>
      <c r="AS1852" s="30"/>
      <c r="AT1852" s="30"/>
      <c r="AU1852" s="30" t="s">
        <v>22</v>
      </c>
      <c r="AV1852" s="30" t="s">
        <v>22</v>
      </c>
      <c r="AW1852" s="30" t="s">
        <v>22</v>
      </c>
      <c r="AX1852" s="30" t="s">
        <v>22</v>
      </c>
      <c r="AY1852" s="30" t="s">
        <v>25</v>
      </c>
      <c r="AZ1852" s="30"/>
      <c r="BA1852" s="30" t="s">
        <v>22</v>
      </c>
      <c r="BB1852" s="30"/>
      <c r="BC1852" s="30" t="s">
        <v>269</v>
      </c>
      <c r="BD1852" s="30"/>
    </row>
    <row r="1853" spans="1:56" x14ac:dyDescent="0.3">
      <c r="A1853" s="31">
        <v>41810</v>
      </c>
      <c r="B1853" s="30" t="s">
        <v>6271</v>
      </c>
      <c r="C1853" s="29">
        <v>8</v>
      </c>
      <c r="D1853" s="29" t="s">
        <v>5906</v>
      </c>
      <c r="E1853" s="30">
        <v>12</v>
      </c>
      <c r="F1853" s="29" t="s">
        <v>72</v>
      </c>
      <c r="G1853" s="29" t="s">
        <v>94</v>
      </c>
      <c r="H1853" s="29" t="s">
        <v>42</v>
      </c>
      <c r="I1853" s="29" t="s">
        <v>22</v>
      </c>
      <c r="J1853" s="29" t="s">
        <v>6290</v>
      </c>
      <c r="K1853" s="29" t="s">
        <v>6291</v>
      </c>
      <c r="L1853" s="29" t="s">
        <v>128</v>
      </c>
      <c r="M1853" s="29" t="s">
        <v>59</v>
      </c>
      <c r="N1853" s="29" t="s">
        <v>4677</v>
      </c>
      <c r="O1853" s="14">
        <v>337.14</v>
      </c>
      <c r="P1853" s="14">
        <f t="shared" si="712"/>
        <v>1106.0889119999999</v>
      </c>
      <c r="Q1853" s="14">
        <v>4.74</v>
      </c>
      <c r="R1853" s="40">
        <f t="shared" si="713"/>
        <v>1110.8289119999999</v>
      </c>
      <c r="S1853" s="14">
        <v>6.62</v>
      </c>
      <c r="T1853" s="40">
        <f t="shared" si="714"/>
        <v>1104.2089120000001</v>
      </c>
      <c r="U1853" s="14">
        <v>9.7100000000000009</v>
      </c>
      <c r="V1853" s="40">
        <f t="shared" si="715"/>
        <v>1101.1189119999999</v>
      </c>
      <c r="W1853" s="14">
        <v>9.74</v>
      </c>
      <c r="X1853" s="40">
        <f t="shared" si="716"/>
        <v>1101.0889119999999</v>
      </c>
      <c r="Y1853" s="14">
        <v>4.74</v>
      </c>
      <c r="Z1853" s="40">
        <f t="shared" si="717"/>
        <v>1110.8289119999999</v>
      </c>
      <c r="AA1853" s="14">
        <v>7.15</v>
      </c>
      <c r="AB1853" s="40">
        <f t="shared" si="718"/>
        <v>1103.6789119999999</v>
      </c>
      <c r="AC1853" s="14">
        <v>10.29</v>
      </c>
      <c r="AD1853" s="40">
        <f t="shared" si="719"/>
        <v>1100.538912</v>
      </c>
      <c r="AE1853" s="14">
        <v>10.01</v>
      </c>
      <c r="AF1853" s="40">
        <f t="shared" si="720"/>
        <v>1100.818912</v>
      </c>
      <c r="AG1853" s="29" t="s">
        <v>22</v>
      </c>
      <c r="AH1853" s="29" t="s">
        <v>22</v>
      </c>
      <c r="AI1853" s="29" t="s">
        <v>24</v>
      </c>
      <c r="AJ1853" s="29"/>
      <c r="AK1853" s="30" t="s">
        <v>22</v>
      </c>
      <c r="AL1853" s="30" t="s">
        <v>22</v>
      </c>
      <c r="AM1853" s="30"/>
      <c r="AN1853" s="30" t="s">
        <v>22</v>
      </c>
      <c r="AO1853" s="30" t="s">
        <v>22</v>
      </c>
      <c r="AP1853" s="30"/>
      <c r="AQ1853" s="30" t="s">
        <v>22</v>
      </c>
      <c r="AR1853" s="30" t="s">
        <v>22</v>
      </c>
      <c r="AS1853" s="30"/>
      <c r="AT1853" s="30"/>
      <c r="AU1853" s="30" t="s">
        <v>22</v>
      </c>
      <c r="AV1853" s="30" t="s">
        <v>22</v>
      </c>
      <c r="AW1853" s="30" t="s">
        <v>22</v>
      </c>
      <c r="AX1853" s="30" t="s">
        <v>22</v>
      </c>
      <c r="AY1853" s="30" t="s">
        <v>25</v>
      </c>
      <c r="AZ1853" s="30"/>
      <c r="BA1853" s="30" t="s">
        <v>22</v>
      </c>
      <c r="BB1853" s="30"/>
      <c r="BC1853" s="30" t="s">
        <v>269</v>
      </c>
      <c r="BD1853" s="30"/>
    </row>
    <row r="1854" spans="1:56" x14ac:dyDescent="0.3">
      <c r="A1854" s="31">
        <v>41810</v>
      </c>
      <c r="B1854" s="30" t="s">
        <v>6272</v>
      </c>
      <c r="C1854" s="29">
        <v>9</v>
      </c>
      <c r="D1854" s="29" t="s">
        <v>5906</v>
      </c>
      <c r="E1854" s="30">
        <v>12</v>
      </c>
      <c r="F1854" s="29" t="s">
        <v>72</v>
      </c>
      <c r="G1854" s="29" t="s">
        <v>29</v>
      </c>
      <c r="H1854" s="29" t="s">
        <v>4699</v>
      </c>
      <c r="I1854" s="29" t="s">
        <v>22</v>
      </c>
      <c r="J1854" s="29" t="s">
        <v>6292</v>
      </c>
      <c r="K1854" s="29" t="s">
        <v>6293</v>
      </c>
      <c r="L1854" s="29" t="s">
        <v>52</v>
      </c>
      <c r="M1854" s="29" t="s">
        <v>6294</v>
      </c>
      <c r="N1854" s="29" t="s">
        <v>4682</v>
      </c>
      <c r="O1854" s="14">
        <v>335.02</v>
      </c>
      <c r="P1854" s="14">
        <f t="shared" si="712"/>
        <v>1099.1336160000001</v>
      </c>
      <c r="Q1854" s="14">
        <v>5.2</v>
      </c>
      <c r="R1854" s="40">
        <f t="shared" si="713"/>
        <v>1104.3336160000001</v>
      </c>
      <c r="S1854" s="14"/>
      <c r="T1854" s="40">
        <f t="shared" si="714"/>
        <v>1104.3336160000001</v>
      </c>
      <c r="U1854" s="14"/>
      <c r="V1854" s="40">
        <f t="shared" si="715"/>
        <v>1104.3336160000001</v>
      </c>
      <c r="W1854" s="14">
        <v>8.43</v>
      </c>
      <c r="X1854" s="40">
        <f t="shared" si="716"/>
        <v>1095.9036160000001</v>
      </c>
      <c r="Y1854" s="14">
        <v>5.2</v>
      </c>
      <c r="Z1854" s="40">
        <f t="shared" si="717"/>
        <v>1104.3336160000001</v>
      </c>
      <c r="AA1854" s="14">
        <v>7.82</v>
      </c>
      <c r="AB1854" s="40">
        <f t="shared" si="718"/>
        <v>1096.5136160000002</v>
      </c>
      <c r="AC1854" s="14">
        <v>9.4</v>
      </c>
      <c r="AD1854" s="40">
        <f t="shared" si="719"/>
        <v>1094.933616</v>
      </c>
      <c r="AE1854" s="14">
        <v>8.65</v>
      </c>
      <c r="AF1854" s="40">
        <f t="shared" si="720"/>
        <v>1095.683616</v>
      </c>
      <c r="AG1854" s="29" t="s">
        <v>22</v>
      </c>
      <c r="AH1854" s="29" t="s">
        <v>22</v>
      </c>
      <c r="AI1854" s="29" t="s">
        <v>63</v>
      </c>
      <c r="AJ1854" s="29" t="s">
        <v>6295</v>
      </c>
      <c r="AK1854" s="30" t="s">
        <v>25</v>
      </c>
      <c r="AL1854" s="30" t="s">
        <v>22</v>
      </c>
      <c r="AM1854" s="30" t="s">
        <v>4993</v>
      </c>
      <c r="AN1854" s="30" t="s">
        <v>22</v>
      </c>
      <c r="AO1854" s="30" t="s">
        <v>22</v>
      </c>
      <c r="AP1854" s="30"/>
      <c r="AQ1854" s="30" t="s">
        <v>22</v>
      </c>
      <c r="AR1854" s="30" t="s">
        <v>22</v>
      </c>
      <c r="AS1854" s="30"/>
      <c r="AT1854" s="30"/>
      <c r="AU1854" s="30" t="s">
        <v>22</v>
      </c>
      <c r="AV1854" s="30" t="s">
        <v>22</v>
      </c>
      <c r="AW1854" s="30" t="s">
        <v>22</v>
      </c>
      <c r="AX1854" s="30" t="s">
        <v>22</v>
      </c>
      <c r="AY1854" s="30" t="s">
        <v>25</v>
      </c>
      <c r="AZ1854" s="30"/>
      <c r="BA1854" s="30" t="s">
        <v>25</v>
      </c>
      <c r="BB1854" s="30"/>
      <c r="BC1854" s="30" t="s">
        <v>269</v>
      </c>
      <c r="BD1854" s="30"/>
    </row>
    <row r="1855" spans="1:56" x14ac:dyDescent="0.3">
      <c r="A1855" s="31">
        <v>41810</v>
      </c>
      <c r="B1855" s="30" t="s">
        <v>6273</v>
      </c>
      <c r="C1855" s="29">
        <v>10</v>
      </c>
      <c r="D1855" s="29" t="s">
        <v>5906</v>
      </c>
      <c r="E1855" s="30">
        <v>12</v>
      </c>
      <c r="F1855" s="29" t="s">
        <v>49</v>
      </c>
      <c r="G1855" s="29" t="s">
        <v>20</v>
      </c>
      <c r="H1855" s="29" t="s">
        <v>42</v>
      </c>
      <c r="I1855" s="29" t="s">
        <v>22</v>
      </c>
      <c r="J1855" s="29" t="s">
        <v>6296</v>
      </c>
      <c r="K1855" s="29" t="s">
        <v>6297</v>
      </c>
      <c r="L1855" s="29" t="s">
        <v>35</v>
      </c>
      <c r="M1855" s="29" t="s">
        <v>46</v>
      </c>
      <c r="N1855" s="29" t="s">
        <v>4677</v>
      </c>
      <c r="O1855" s="14">
        <v>334.28</v>
      </c>
      <c r="P1855" s="14">
        <f t="shared" si="712"/>
        <v>1096.7058239999999</v>
      </c>
      <c r="Q1855" s="14">
        <v>5.74</v>
      </c>
      <c r="R1855" s="40">
        <f t="shared" si="713"/>
        <v>1102.4458239999999</v>
      </c>
      <c r="S1855" s="14">
        <v>8.32</v>
      </c>
      <c r="T1855" s="40">
        <f t="shared" si="714"/>
        <v>1094.125824</v>
      </c>
      <c r="U1855" s="14">
        <v>8.83</v>
      </c>
      <c r="V1855" s="40">
        <f t="shared" si="715"/>
        <v>1093.615824</v>
      </c>
      <c r="W1855" s="14">
        <v>8.82</v>
      </c>
      <c r="X1855" s="40">
        <f t="shared" si="716"/>
        <v>1093.625824</v>
      </c>
      <c r="Y1855" s="14">
        <v>5.74</v>
      </c>
      <c r="Z1855" s="40">
        <f t="shared" si="717"/>
        <v>1102.4458239999999</v>
      </c>
      <c r="AA1855" s="14">
        <v>8.5</v>
      </c>
      <c r="AB1855" s="40">
        <f t="shared" si="718"/>
        <v>1093.9458239999999</v>
      </c>
      <c r="AC1855" s="14"/>
      <c r="AD1855" s="40">
        <f t="shared" si="719"/>
        <v>1102.4458239999999</v>
      </c>
      <c r="AE1855" s="14">
        <v>8.77</v>
      </c>
      <c r="AF1855" s="40">
        <f t="shared" si="720"/>
        <v>1093.6758239999999</v>
      </c>
      <c r="AG1855" s="29" t="s">
        <v>22</v>
      </c>
      <c r="AH1855" s="29" t="s">
        <v>22</v>
      </c>
      <c r="AI1855" s="29" t="s">
        <v>63</v>
      </c>
      <c r="AJ1855" s="29" t="s">
        <v>5413</v>
      </c>
      <c r="AK1855" s="30" t="s">
        <v>22</v>
      </c>
      <c r="AL1855" s="30" t="s">
        <v>22</v>
      </c>
      <c r="AM1855" s="30"/>
      <c r="AN1855" s="30" t="s">
        <v>22</v>
      </c>
      <c r="AO1855" s="30" t="s">
        <v>22</v>
      </c>
      <c r="AP1855" s="30"/>
      <c r="AQ1855" s="30" t="s">
        <v>22</v>
      </c>
      <c r="AR1855" s="30" t="s">
        <v>22</v>
      </c>
      <c r="AS1855" s="30"/>
      <c r="AT1855" s="30"/>
      <c r="AU1855" s="30" t="s">
        <v>22</v>
      </c>
      <c r="AV1855" s="30" t="s">
        <v>22</v>
      </c>
      <c r="AW1855" s="30" t="s">
        <v>22</v>
      </c>
      <c r="AX1855" s="30" t="s">
        <v>22</v>
      </c>
      <c r="AY1855" s="30" t="s">
        <v>25</v>
      </c>
      <c r="AZ1855" s="30"/>
      <c r="BA1855" s="30" t="s">
        <v>22</v>
      </c>
      <c r="BB1855" s="30"/>
      <c r="BC1855" s="30" t="s">
        <v>269</v>
      </c>
      <c r="BD1855" s="30"/>
    </row>
    <row r="1856" spans="1:56" x14ac:dyDescent="0.3">
      <c r="A1856" s="31">
        <v>41813</v>
      </c>
      <c r="B1856" s="30" t="s">
        <v>6298</v>
      </c>
      <c r="C1856" s="29">
        <v>1</v>
      </c>
      <c r="D1856" s="29" t="s">
        <v>5906</v>
      </c>
      <c r="E1856" s="30">
        <v>13</v>
      </c>
      <c r="F1856" s="29" t="s">
        <v>49</v>
      </c>
      <c r="G1856" s="29" t="s">
        <v>20</v>
      </c>
      <c r="H1856" s="29" t="s">
        <v>42</v>
      </c>
      <c r="I1856" s="29" t="s">
        <v>22</v>
      </c>
      <c r="J1856" s="29" t="s">
        <v>6257</v>
      </c>
      <c r="K1856" s="29" t="s">
        <v>6311</v>
      </c>
      <c r="L1856" s="29" t="s">
        <v>128</v>
      </c>
      <c r="M1856" s="29" t="s">
        <v>46</v>
      </c>
      <c r="N1856" s="29" t="s">
        <v>4667</v>
      </c>
      <c r="O1856" s="14">
        <v>336.13</v>
      </c>
      <c r="P1856" s="14">
        <f t="shared" si="712"/>
        <v>1102.775304</v>
      </c>
      <c r="Q1856" s="14">
        <v>6.31</v>
      </c>
      <c r="R1856" s="40">
        <f t="shared" si="713"/>
        <v>1109.085304</v>
      </c>
      <c r="S1856" s="14">
        <v>7.52</v>
      </c>
      <c r="T1856" s="40">
        <f t="shared" si="714"/>
        <v>1101.565304</v>
      </c>
      <c r="U1856" s="14">
        <v>8.82</v>
      </c>
      <c r="V1856" s="40">
        <f t="shared" si="715"/>
        <v>1100.265304</v>
      </c>
      <c r="W1856" s="14">
        <v>8.8699999999999992</v>
      </c>
      <c r="X1856" s="40">
        <f t="shared" si="716"/>
        <v>1100.2153040000001</v>
      </c>
      <c r="Y1856" s="14">
        <v>6.31</v>
      </c>
      <c r="Z1856" s="40">
        <f t="shared" si="717"/>
        <v>1109.085304</v>
      </c>
      <c r="AA1856" s="14">
        <v>7.49</v>
      </c>
      <c r="AB1856" s="40">
        <f t="shared" si="718"/>
        <v>1101.5953039999999</v>
      </c>
      <c r="AC1856" s="14">
        <v>8.9700000000000006</v>
      </c>
      <c r="AD1856" s="40">
        <f t="shared" si="719"/>
        <v>1100.1153039999999</v>
      </c>
      <c r="AE1856" s="14">
        <v>8.75</v>
      </c>
      <c r="AF1856" s="40">
        <f t="shared" si="720"/>
        <v>1100.335304</v>
      </c>
      <c r="AG1856" s="29" t="s">
        <v>22</v>
      </c>
      <c r="AH1856" s="29" t="s">
        <v>22</v>
      </c>
      <c r="AI1856" s="29" t="s">
        <v>24</v>
      </c>
      <c r="AJ1856" s="29"/>
      <c r="AK1856" s="30" t="s">
        <v>25</v>
      </c>
      <c r="AL1856" s="30" t="s">
        <v>22</v>
      </c>
      <c r="AM1856" s="30" t="s">
        <v>124</v>
      </c>
      <c r="AN1856" s="30" t="s">
        <v>22</v>
      </c>
      <c r="AO1856" s="30" t="s">
        <v>22</v>
      </c>
      <c r="AP1856" s="30"/>
      <c r="AQ1856" s="30" t="s">
        <v>22</v>
      </c>
      <c r="AR1856" s="30" t="s">
        <v>22</v>
      </c>
      <c r="AS1856" s="30"/>
      <c r="AT1856" s="30"/>
      <c r="AU1856" s="30" t="s">
        <v>22</v>
      </c>
      <c r="AV1856" s="30" t="s">
        <v>22</v>
      </c>
      <c r="AW1856" s="30" t="s">
        <v>22</v>
      </c>
      <c r="AX1856" s="30" t="s">
        <v>22</v>
      </c>
      <c r="AY1856" s="30" t="s">
        <v>25</v>
      </c>
      <c r="AZ1856" s="30"/>
      <c r="BA1856" s="30" t="s">
        <v>22</v>
      </c>
      <c r="BB1856" s="30"/>
      <c r="BC1856" s="30" t="s">
        <v>62</v>
      </c>
      <c r="BD1856" s="30"/>
    </row>
    <row r="1857" spans="1:56" x14ac:dyDescent="0.3">
      <c r="A1857" s="31">
        <v>41813</v>
      </c>
      <c r="B1857" s="30" t="s">
        <v>6299</v>
      </c>
      <c r="C1857" s="29">
        <v>2</v>
      </c>
      <c r="D1857" s="29" t="s">
        <v>5906</v>
      </c>
      <c r="E1857" s="30">
        <v>13</v>
      </c>
      <c r="F1857" s="29" t="s">
        <v>49</v>
      </c>
      <c r="G1857" s="29" t="s">
        <v>29</v>
      </c>
      <c r="H1857" s="29" t="s">
        <v>4699</v>
      </c>
      <c r="I1857" s="29" t="s">
        <v>22</v>
      </c>
      <c r="J1857" s="29" t="s">
        <v>6312</v>
      </c>
      <c r="K1857" s="29" t="s">
        <v>6313</v>
      </c>
      <c r="L1857" s="29" t="s">
        <v>195</v>
      </c>
      <c r="M1857" s="29" t="s">
        <v>6314</v>
      </c>
      <c r="N1857" s="29" t="s">
        <v>4702</v>
      </c>
      <c r="O1857" s="14">
        <v>336.79</v>
      </c>
      <c r="P1857" s="14">
        <f t="shared" si="712"/>
        <v>1104.9406320000001</v>
      </c>
      <c r="Q1857" s="14">
        <v>4.3</v>
      </c>
      <c r="R1857" s="40">
        <f t="shared" si="713"/>
        <v>1109.240632</v>
      </c>
      <c r="S1857" s="14">
        <v>4.8499999999999996</v>
      </c>
      <c r="T1857" s="40">
        <f t="shared" si="714"/>
        <v>1104.3906320000001</v>
      </c>
      <c r="U1857" s="14">
        <v>6.75</v>
      </c>
      <c r="V1857" s="40">
        <f t="shared" si="715"/>
        <v>1102.490632</v>
      </c>
      <c r="W1857" s="14">
        <v>6.43</v>
      </c>
      <c r="X1857" s="40">
        <f t="shared" si="716"/>
        <v>1102.8106319999999</v>
      </c>
      <c r="Y1857" s="14">
        <v>4.3</v>
      </c>
      <c r="Z1857" s="40">
        <f t="shared" si="717"/>
        <v>1109.240632</v>
      </c>
      <c r="AA1857" s="14">
        <v>4.59</v>
      </c>
      <c r="AB1857" s="40">
        <f t="shared" si="718"/>
        <v>1104.6506320000001</v>
      </c>
      <c r="AC1857" s="14">
        <v>6.63</v>
      </c>
      <c r="AD1857" s="40">
        <f t="shared" si="719"/>
        <v>1102.6106319999999</v>
      </c>
      <c r="AE1857" s="14">
        <v>6.39</v>
      </c>
      <c r="AF1857" s="40">
        <f t="shared" si="720"/>
        <v>1102.8506319999999</v>
      </c>
      <c r="AG1857" s="29" t="s">
        <v>22</v>
      </c>
      <c r="AH1857" s="29" t="s">
        <v>22</v>
      </c>
      <c r="AI1857" s="29" t="s">
        <v>24</v>
      </c>
      <c r="AJ1857" s="29"/>
      <c r="AK1857" s="30" t="s">
        <v>25</v>
      </c>
      <c r="AL1857" s="30" t="s">
        <v>25</v>
      </c>
      <c r="AM1857" s="30" t="s">
        <v>6315</v>
      </c>
      <c r="AN1857" s="30" t="s">
        <v>22</v>
      </c>
      <c r="AO1857" s="30" t="s">
        <v>22</v>
      </c>
      <c r="AP1857" s="30"/>
      <c r="AQ1857" s="30" t="s">
        <v>22</v>
      </c>
      <c r="AR1857" s="30" t="s">
        <v>22</v>
      </c>
      <c r="AS1857" s="30"/>
      <c r="AT1857" s="30"/>
      <c r="AU1857" s="30" t="s">
        <v>22</v>
      </c>
      <c r="AV1857" s="30" t="s">
        <v>22</v>
      </c>
      <c r="AW1857" s="30" t="s">
        <v>22</v>
      </c>
      <c r="AX1857" s="30" t="s">
        <v>22</v>
      </c>
      <c r="AY1857" s="30" t="s">
        <v>25</v>
      </c>
      <c r="AZ1857" s="30"/>
      <c r="BA1857" s="30" t="s">
        <v>25</v>
      </c>
      <c r="BB1857" s="30"/>
      <c r="BC1857" s="30" t="s">
        <v>26</v>
      </c>
      <c r="BD1857" s="30"/>
    </row>
    <row r="1858" spans="1:56" x14ac:dyDescent="0.3">
      <c r="A1858" s="31">
        <v>41813</v>
      </c>
      <c r="B1858" s="30" t="s">
        <v>6300</v>
      </c>
      <c r="C1858" s="29">
        <v>3</v>
      </c>
      <c r="D1858" s="29" t="s">
        <v>5906</v>
      </c>
      <c r="E1858" s="30">
        <v>13</v>
      </c>
      <c r="F1858" s="29" t="s">
        <v>49</v>
      </c>
      <c r="G1858" s="29" t="s">
        <v>20</v>
      </c>
      <c r="H1858" s="29" t="s">
        <v>42</v>
      </c>
      <c r="I1858" s="29" t="s">
        <v>22</v>
      </c>
      <c r="J1858" s="29" t="s">
        <v>6312</v>
      </c>
      <c r="K1858" s="29" t="s">
        <v>6316</v>
      </c>
      <c r="L1858" s="29" t="s">
        <v>225</v>
      </c>
      <c r="M1858" s="29" t="s">
        <v>23</v>
      </c>
      <c r="N1858" s="29" t="s">
        <v>4702</v>
      </c>
      <c r="O1858" s="14">
        <v>336.75</v>
      </c>
      <c r="P1858" s="14">
        <f t="shared" si="712"/>
        <v>1104.8094000000001</v>
      </c>
      <c r="Q1858" s="14">
        <v>4.8600000000000003</v>
      </c>
      <c r="R1858" s="40">
        <f t="shared" si="713"/>
        <v>1109.6694</v>
      </c>
      <c r="S1858" s="14">
        <v>5.0999999999999996</v>
      </c>
      <c r="T1858" s="40">
        <f t="shared" si="714"/>
        <v>1104.5694000000001</v>
      </c>
      <c r="U1858" s="14">
        <v>6.88</v>
      </c>
      <c r="V1858" s="40">
        <f t="shared" si="715"/>
        <v>1102.7893999999999</v>
      </c>
      <c r="W1858" s="14">
        <v>6.7</v>
      </c>
      <c r="X1858" s="40">
        <f t="shared" si="716"/>
        <v>1102.9694</v>
      </c>
      <c r="Y1858" s="14">
        <v>4.8600000000000003</v>
      </c>
      <c r="Z1858" s="40">
        <f t="shared" si="717"/>
        <v>1109.6694</v>
      </c>
      <c r="AA1858" s="14">
        <v>4.54</v>
      </c>
      <c r="AB1858" s="40">
        <f t="shared" si="718"/>
        <v>1105.1294</v>
      </c>
      <c r="AC1858" s="14">
        <v>7.12</v>
      </c>
      <c r="AD1858" s="40">
        <f t="shared" si="719"/>
        <v>1102.5494000000001</v>
      </c>
      <c r="AE1858" s="14">
        <v>6.91</v>
      </c>
      <c r="AF1858" s="40">
        <f t="shared" si="720"/>
        <v>1102.7593999999999</v>
      </c>
      <c r="AG1858" s="29" t="s">
        <v>22</v>
      </c>
      <c r="AH1858" s="29" t="s">
        <v>22</v>
      </c>
      <c r="AI1858" s="29" t="s">
        <v>48</v>
      </c>
      <c r="AJ1858" s="29" t="s">
        <v>6122</v>
      </c>
      <c r="AK1858" s="30" t="s">
        <v>25</v>
      </c>
      <c r="AL1858" s="30" t="s">
        <v>25</v>
      </c>
      <c r="AM1858" s="30" t="s">
        <v>6317</v>
      </c>
      <c r="AN1858" s="30" t="s">
        <v>22</v>
      </c>
      <c r="AO1858" s="30" t="s">
        <v>22</v>
      </c>
      <c r="AP1858" s="30"/>
      <c r="AQ1858" s="30" t="s">
        <v>22</v>
      </c>
      <c r="AR1858" s="30" t="s">
        <v>22</v>
      </c>
      <c r="AS1858" s="30"/>
      <c r="AT1858" s="30"/>
      <c r="AU1858" s="30" t="s">
        <v>22</v>
      </c>
      <c r="AV1858" s="30" t="s">
        <v>22</v>
      </c>
      <c r="AW1858" s="30" t="s">
        <v>22</v>
      </c>
      <c r="AX1858" s="30" t="s">
        <v>22</v>
      </c>
      <c r="AY1858" s="30" t="s">
        <v>25</v>
      </c>
      <c r="AZ1858" s="30"/>
      <c r="BA1858" s="30" t="s">
        <v>25</v>
      </c>
      <c r="BB1858" s="30"/>
      <c r="BC1858" s="30" t="s">
        <v>26</v>
      </c>
      <c r="BD1858" s="30"/>
    </row>
    <row r="1859" spans="1:56" x14ac:dyDescent="0.3">
      <c r="A1859" s="31">
        <v>41813</v>
      </c>
      <c r="B1859" s="30" t="s">
        <v>6301</v>
      </c>
      <c r="C1859" s="29">
        <v>4</v>
      </c>
      <c r="D1859" s="29" t="s">
        <v>5906</v>
      </c>
      <c r="E1859" s="30">
        <v>13</v>
      </c>
      <c r="F1859" s="29" t="s">
        <v>19</v>
      </c>
      <c r="G1859" s="29" t="s">
        <v>20</v>
      </c>
      <c r="H1859" s="29" t="s">
        <v>42</v>
      </c>
      <c r="I1859" s="29" t="s">
        <v>22</v>
      </c>
      <c r="J1859" s="29" t="s">
        <v>6312</v>
      </c>
      <c r="K1859" s="29" t="s">
        <v>6318</v>
      </c>
      <c r="L1859" s="29" t="s">
        <v>35</v>
      </c>
      <c r="M1859" s="29" t="s">
        <v>23</v>
      </c>
      <c r="N1859" s="29" t="s">
        <v>4667</v>
      </c>
      <c r="O1859" s="14">
        <v>336.91</v>
      </c>
      <c r="P1859" s="14">
        <f t="shared" si="712"/>
        <v>1105.3343280000001</v>
      </c>
      <c r="Q1859" s="14">
        <v>5.69</v>
      </c>
      <c r="R1859" s="40">
        <f t="shared" si="713"/>
        <v>1111.0243280000002</v>
      </c>
      <c r="S1859" s="14">
        <v>6.61</v>
      </c>
      <c r="T1859" s="40">
        <f t="shared" si="714"/>
        <v>1104.4143280000003</v>
      </c>
      <c r="U1859" s="14">
        <v>8.6999999999999993</v>
      </c>
      <c r="V1859" s="40">
        <f t="shared" si="715"/>
        <v>1102.3243280000002</v>
      </c>
      <c r="W1859" s="14">
        <v>8.44</v>
      </c>
      <c r="X1859" s="40">
        <f t="shared" si="716"/>
        <v>1102.5843280000001</v>
      </c>
      <c r="Y1859" s="14">
        <v>5.69</v>
      </c>
      <c r="Z1859" s="40">
        <f t="shared" si="717"/>
        <v>1111.0243280000002</v>
      </c>
      <c r="AA1859" s="14">
        <v>6.9</v>
      </c>
      <c r="AB1859" s="40">
        <f t="shared" si="718"/>
        <v>1104.1243280000001</v>
      </c>
      <c r="AC1859" s="14">
        <v>8.98</v>
      </c>
      <c r="AD1859" s="40">
        <f t="shared" si="719"/>
        <v>1102.0443280000002</v>
      </c>
      <c r="AE1859" s="14">
        <v>9.08</v>
      </c>
      <c r="AF1859" s="40">
        <f t="shared" si="720"/>
        <v>1101.9443280000003</v>
      </c>
      <c r="AG1859" s="29" t="s">
        <v>22</v>
      </c>
      <c r="AH1859" s="29" t="s">
        <v>22</v>
      </c>
      <c r="AI1859" s="29" t="s">
        <v>5812</v>
      </c>
      <c r="AJ1859" s="29" t="s">
        <v>6319</v>
      </c>
      <c r="AK1859" s="30" t="s">
        <v>22</v>
      </c>
      <c r="AL1859" s="30" t="s">
        <v>22</v>
      </c>
      <c r="AM1859" s="30"/>
      <c r="AN1859" s="30" t="s">
        <v>22</v>
      </c>
      <c r="AO1859" s="30" t="s">
        <v>22</v>
      </c>
      <c r="AP1859" s="30"/>
      <c r="AQ1859" s="30" t="s">
        <v>22</v>
      </c>
      <c r="AR1859" s="30" t="s">
        <v>22</v>
      </c>
      <c r="AS1859" s="30"/>
      <c r="AT1859" s="30"/>
      <c r="AU1859" s="30" t="s">
        <v>22</v>
      </c>
      <c r="AV1859" s="30" t="s">
        <v>22</v>
      </c>
      <c r="AW1859" s="30" t="s">
        <v>22</v>
      </c>
      <c r="AX1859" s="30" t="s">
        <v>22</v>
      </c>
      <c r="AY1859" s="30" t="s">
        <v>25</v>
      </c>
      <c r="AZ1859" s="30"/>
      <c r="BA1859" s="30" t="s">
        <v>22</v>
      </c>
      <c r="BB1859" s="30"/>
      <c r="BC1859" s="30" t="s">
        <v>269</v>
      </c>
      <c r="BD1859" s="30"/>
    </row>
    <row r="1860" spans="1:56" x14ac:dyDescent="0.3">
      <c r="A1860" s="31">
        <v>41813</v>
      </c>
      <c r="B1860" s="30" t="s">
        <v>6302</v>
      </c>
      <c r="C1860" s="29">
        <v>5</v>
      </c>
      <c r="D1860" s="29" t="s">
        <v>5906</v>
      </c>
      <c r="E1860" s="30">
        <v>13</v>
      </c>
      <c r="F1860" s="29" t="s">
        <v>19</v>
      </c>
      <c r="G1860" s="29" t="s">
        <v>94</v>
      </c>
      <c r="H1860" s="29" t="s">
        <v>42</v>
      </c>
      <c r="I1860" s="29" t="s">
        <v>22</v>
      </c>
      <c r="J1860" s="29" t="s">
        <v>6285</v>
      </c>
      <c r="K1860" s="29" t="s">
        <v>6320</v>
      </c>
      <c r="L1860" s="29" t="s">
        <v>128</v>
      </c>
      <c r="M1860" s="29" t="s">
        <v>23</v>
      </c>
      <c r="N1860" s="29" t="s">
        <v>4667</v>
      </c>
      <c r="O1860" s="14">
        <v>338.61</v>
      </c>
      <c r="P1860" s="14">
        <f t="shared" si="712"/>
        <v>1110.9116880000001</v>
      </c>
      <c r="Q1860" s="14">
        <v>4.1900000000000004</v>
      </c>
      <c r="R1860" s="40">
        <f t="shared" si="713"/>
        <v>1115.1016880000002</v>
      </c>
      <c r="S1860" s="14">
        <v>6.59</v>
      </c>
      <c r="T1860" s="40">
        <f t="shared" si="714"/>
        <v>1108.5116880000003</v>
      </c>
      <c r="U1860" s="14">
        <v>8.3000000000000007</v>
      </c>
      <c r="V1860" s="40">
        <f t="shared" si="715"/>
        <v>1106.8016880000002</v>
      </c>
      <c r="W1860" s="14">
        <v>8.41</v>
      </c>
      <c r="X1860" s="40">
        <f t="shared" si="716"/>
        <v>1106.6916880000001</v>
      </c>
      <c r="Y1860" s="14">
        <v>4.1900000000000004</v>
      </c>
      <c r="Z1860" s="40">
        <f t="shared" si="717"/>
        <v>1115.1016880000002</v>
      </c>
      <c r="AA1860" s="14">
        <v>6.72</v>
      </c>
      <c r="AB1860" s="40">
        <f t="shared" si="718"/>
        <v>1108.3816880000002</v>
      </c>
      <c r="AC1860" s="14">
        <v>8.59</v>
      </c>
      <c r="AD1860" s="40">
        <f t="shared" si="719"/>
        <v>1106.5116880000003</v>
      </c>
      <c r="AE1860" s="14">
        <v>8.49</v>
      </c>
      <c r="AF1860" s="40">
        <f t="shared" si="720"/>
        <v>1106.6116880000002</v>
      </c>
      <c r="AG1860" s="29" t="s">
        <v>22</v>
      </c>
      <c r="AH1860" s="29" t="s">
        <v>22</v>
      </c>
      <c r="AI1860" s="29" t="s">
        <v>63</v>
      </c>
      <c r="AJ1860" s="29" t="s">
        <v>5413</v>
      </c>
      <c r="AK1860" s="30" t="s">
        <v>25</v>
      </c>
      <c r="AL1860" s="30" t="s">
        <v>25</v>
      </c>
      <c r="AM1860" s="30" t="s">
        <v>6317</v>
      </c>
      <c r="AN1860" s="30" t="s">
        <v>22</v>
      </c>
      <c r="AO1860" s="30" t="s">
        <v>22</v>
      </c>
      <c r="AP1860" s="30"/>
      <c r="AQ1860" s="30" t="s">
        <v>22</v>
      </c>
      <c r="AR1860" s="30" t="s">
        <v>22</v>
      </c>
      <c r="AS1860" s="30"/>
      <c r="AT1860" s="30"/>
      <c r="AU1860" s="30" t="s">
        <v>22</v>
      </c>
      <c r="AV1860" s="30" t="s">
        <v>22</v>
      </c>
      <c r="AW1860" s="30" t="s">
        <v>22</v>
      </c>
      <c r="AX1860" s="30" t="s">
        <v>22</v>
      </c>
      <c r="AY1860" s="30" t="s">
        <v>25</v>
      </c>
      <c r="AZ1860" s="30"/>
      <c r="BA1860" s="30" t="s">
        <v>22</v>
      </c>
      <c r="BB1860" s="30"/>
      <c r="BC1860" s="30" t="s">
        <v>62</v>
      </c>
      <c r="BD1860" s="30"/>
    </row>
    <row r="1861" spans="1:56" x14ac:dyDescent="0.3">
      <c r="A1861" s="31">
        <v>41813</v>
      </c>
      <c r="B1861" s="30" t="s">
        <v>6303</v>
      </c>
      <c r="C1861" s="29">
        <v>6</v>
      </c>
      <c r="D1861" s="29" t="s">
        <v>5906</v>
      </c>
      <c r="E1861" s="30">
        <v>13</v>
      </c>
      <c r="F1861" s="29" t="s">
        <v>19</v>
      </c>
      <c r="G1861" s="29" t="s">
        <v>20</v>
      </c>
      <c r="H1861" s="29" t="s">
        <v>904</v>
      </c>
      <c r="I1861" s="29" t="s">
        <v>22</v>
      </c>
      <c r="J1861" s="29" t="s">
        <v>6321</v>
      </c>
      <c r="K1861" s="29" t="s">
        <v>6322</v>
      </c>
      <c r="L1861" s="29" t="s">
        <v>195</v>
      </c>
      <c r="M1861" s="29" t="s">
        <v>68</v>
      </c>
      <c r="N1861" s="29" t="s">
        <v>4677</v>
      </c>
      <c r="O1861" s="14">
        <v>338.39</v>
      </c>
      <c r="P1861" s="14">
        <f t="shared" si="712"/>
        <v>1110.189912</v>
      </c>
      <c r="Q1861" s="14">
        <v>5.35</v>
      </c>
      <c r="R1861" s="40">
        <f t="shared" si="713"/>
        <v>1115.539912</v>
      </c>
      <c r="S1861" s="14">
        <v>6.72</v>
      </c>
      <c r="T1861" s="40">
        <f t="shared" si="714"/>
        <v>1108.8199119999999</v>
      </c>
      <c r="U1861" s="14">
        <v>7.67</v>
      </c>
      <c r="V1861" s="40">
        <f t="shared" si="715"/>
        <v>1107.8699119999999</v>
      </c>
      <c r="W1861" s="14">
        <v>7.55</v>
      </c>
      <c r="X1861" s="40">
        <f t="shared" si="716"/>
        <v>1107.989912</v>
      </c>
      <c r="Y1861" s="14">
        <v>5.35</v>
      </c>
      <c r="Z1861" s="40">
        <f t="shared" si="717"/>
        <v>1115.539912</v>
      </c>
      <c r="AA1861" s="14">
        <v>7.07</v>
      </c>
      <c r="AB1861" s="40">
        <f t="shared" si="718"/>
        <v>1108.469912</v>
      </c>
      <c r="AC1861" s="14">
        <v>8.07</v>
      </c>
      <c r="AD1861" s="40">
        <f t="shared" si="719"/>
        <v>1107.469912</v>
      </c>
      <c r="AE1861" s="14">
        <v>8.49</v>
      </c>
      <c r="AF1861" s="40">
        <f t="shared" si="720"/>
        <v>1107.0499119999999</v>
      </c>
      <c r="AG1861" s="29" t="s">
        <v>22</v>
      </c>
      <c r="AH1861" s="29" t="s">
        <v>22</v>
      </c>
      <c r="AI1861" s="29" t="s">
        <v>24</v>
      </c>
      <c r="AJ1861" s="29"/>
      <c r="AK1861" s="30" t="s">
        <v>22</v>
      </c>
      <c r="AL1861" s="30" t="s">
        <v>22</v>
      </c>
      <c r="AM1861" s="30"/>
      <c r="AN1861" s="30" t="s">
        <v>22</v>
      </c>
      <c r="AO1861" s="30" t="s">
        <v>22</v>
      </c>
      <c r="AP1861" s="30"/>
      <c r="AQ1861" s="30" t="s">
        <v>22</v>
      </c>
      <c r="AR1861" s="30" t="s">
        <v>22</v>
      </c>
      <c r="AS1861" s="30"/>
      <c r="AT1861" s="30"/>
      <c r="AU1861" s="30" t="s">
        <v>22</v>
      </c>
      <c r="AV1861" s="30" t="s">
        <v>22</v>
      </c>
      <c r="AW1861" s="30" t="s">
        <v>22</v>
      </c>
      <c r="AX1861" s="30" t="s">
        <v>22</v>
      </c>
      <c r="AY1861" s="30" t="s">
        <v>25</v>
      </c>
      <c r="AZ1861" s="30"/>
      <c r="BA1861" s="30" t="s">
        <v>22</v>
      </c>
      <c r="BB1861" s="30"/>
      <c r="BC1861" s="30" t="s">
        <v>26</v>
      </c>
      <c r="BD1861" s="30"/>
    </row>
    <row r="1862" spans="1:56" x14ac:dyDescent="0.3">
      <c r="A1862" s="31">
        <v>41813</v>
      </c>
      <c r="B1862" s="30" t="s">
        <v>6304</v>
      </c>
      <c r="C1862" s="29">
        <v>7</v>
      </c>
      <c r="D1862" s="29" t="s">
        <v>5906</v>
      </c>
      <c r="E1862" s="30">
        <v>13</v>
      </c>
      <c r="F1862" s="29" t="s">
        <v>19</v>
      </c>
      <c r="G1862" s="29" t="s">
        <v>29</v>
      </c>
      <c r="H1862" s="29" t="s">
        <v>42</v>
      </c>
      <c r="I1862" s="29" t="s">
        <v>22</v>
      </c>
      <c r="J1862" s="29" t="s">
        <v>6323</v>
      </c>
      <c r="K1862" s="29" t="s">
        <v>6324</v>
      </c>
      <c r="L1862" s="29" t="s">
        <v>35</v>
      </c>
      <c r="M1862" s="29" t="s">
        <v>121</v>
      </c>
      <c r="N1862" s="29" t="s">
        <v>4682</v>
      </c>
      <c r="O1862" s="14">
        <v>338.49</v>
      </c>
      <c r="P1862" s="14">
        <f t="shared" si="712"/>
        <v>1110.517992</v>
      </c>
      <c r="Q1862" s="14">
        <v>4.95</v>
      </c>
      <c r="R1862" s="40">
        <f t="shared" si="713"/>
        <v>1115.4679920000001</v>
      </c>
      <c r="S1862" s="14">
        <v>6.89</v>
      </c>
      <c r="T1862" s="40">
        <f t="shared" si="714"/>
        <v>1108.577992</v>
      </c>
      <c r="U1862" s="14">
        <v>8.02</v>
      </c>
      <c r="V1862" s="40">
        <f t="shared" si="715"/>
        <v>1107.4479920000001</v>
      </c>
      <c r="W1862" s="14">
        <v>8.1199999999999992</v>
      </c>
      <c r="X1862" s="40">
        <f t="shared" si="716"/>
        <v>1107.3479920000002</v>
      </c>
      <c r="Y1862" s="14">
        <v>4.95</v>
      </c>
      <c r="Z1862" s="40">
        <f t="shared" si="717"/>
        <v>1115.4679920000001</v>
      </c>
      <c r="AA1862" s="14">
        <v>6.88</v>
      </c>
      <c r="AB1862" s="40">
        <f t="shared" si="718"/>
        <v>1108.587992</v>
      </c>
      <c r="AC1862" s="14">
        <v>8</v>
      </c>
      <c r="AD1862" s="40">
        <f t="shared" si="719"/>
        <v>1107.4679920000001</v>
      </c>
      <c r="AE1862" s="14">
        <v>8.16</v>
      </c>
      <c r="AF1862" s="40">
        <f t="shared" si="720"/>
        <v>1107.307992</v>
      </c>
      <c r="AG1862" s="29" t="s">
        <v>22</v>
      </c>
      <c r="AH1862" s="29" t="s">
        <v>22</v>
      </c>
      <c r="AI1862" s="29" t="s">
        <v>24</v>
      </c>
      <c r="AJ1862" s="29"/>
      <c r="AK1862" s="30" t="s">
        <v>25</v>
      </c>
      <c r="AL1862" s="30" t="s">
        <v>25</v>
      </c>
      <c r="AM1862" s="30" t="s">
        <v>6325</v>
      </c>
      <c r="AN1862" s="30" t="s">
        <v>22</v>
      </c>
      <c r="AO1862" s="30" t="s">
        <v>22</v>
      </c>
      <c r="AP1862" s="30"/>
      <c r="AQ1862" s="30" t="s">
        <v>22</v>
      </c>
      <c r="AR1862" s="30" t="s">
        <v>22</v>
      </c>
      <c r="AS1862" s="30"/>
      <c r="AT1862" s="30"/>
      <c r="AU1862" s="30" t="s">
        <v>22</v>
      </c>
      <c r="AV1862" s="30" t="s">
        <v>22</v>
      </c>
      <c r="AW1862" s="30" t="s">
        <v>22</v>
      </c>
      <c r="AX1862" s="30" t="s">
        <v>22</v>
      </c>
      <c r="AY1862" s="30" t="s">
        <v>25</v>
      </c>
      <c r="AZ1862" s="30"/>
      <c r="BA1862" s="30" t="s">
        <v>25</v>
      </c>
      <c r="BB1862" s="30" t="s">
        <v>6057</v>
      </c>
      <c r="BC1862" s="30" t="s">
        <v>26</v>
      </c>
      <c r="BD1862" s="30"/>
    </row>
    <row r="1863" spans="1:56" x14ac:dyDescent="0.3">
      <c r="A1863" s="31">
        <v>41813</v>
      </c>
      <c r="B1863" s="30" t="s">
        <v>6305</v>
      </c>
      <c r="C1863" s="29">
        <v>8</v>
      </c>
      <c r="D1863" s="29" t="s">
        <v>5906</v>
      </c>
      <c r="E1863" s="30">
        <v>13</v>
      </c>
      <c r="F1863" s="29" t="s">
        <v>65</v>
      </c>
      <c r="G1863" s="29" t="s">
        <v>94</v>
      </c>
      <c r="H1863" s="29" t="s">
        <v>238</v>
      </c>
      <c r="I1863" s="29" t="s">
        <v>25</v>
      </c>
      <c r="J1863" s="29" t="s">
        <v>6326</v>
      </c>
      <c r="K1863" s="29" t="s">
        <v>6327</v>
      </c>
      <c r="L1863" s="29" t="s">
        <v>322</v>
      </c>
      <c r="M1863" s="29" t="s">
        <v>230</v>
      </c>
      <c r="N1863" s="29" t="s">
        <v>4667</v>
      </c>
      <c r="O1863" s="14">
        <v>338.58</v>
      </c>
      <c r="P1863" s="14">
        <f t="shared" si="712"/>
        <v>1110.8132639999999</v>
      </c>
      <c r="Q1863" s="14">
        <v>4.45</v>
      </c>
      <c r="R1863" s="40">
        <f t="shared" si="713"/>
        <v>1115.2632639999999</v>
      </c>
      <c r="S1863" s="14">
        <v>5.5</v>
      </c>
      <c r="T1863" s="40">
        <f t="shared" si="714"/>
        <v>1109.7632639999999</v>
      </c>
      <c r="U1863" s="14">
        <v>14.45</v>
      </c>
      <c r="V1863" s="40">
        <f t="shared" si="715"/>
        <v>1100.8132639999999</v>
      </c>
      <c r="W1863" s="14"/>
      <c r="X1863" s="40">
        <f t="shared" si="716"/>
        <v>1115.2632639999999</v>
      </c>
      <c r="Y1863" s="14">
        <v>4.45</v>
      </c>
      <c r="Z1863" s="40">
        <f t="shared" si="717"/>
        <v>1115.2632639999999</v>
      </c>
      <c r="AA1863" s="14">
        <v>5.68</v>
      </c>
      <c r="AB1863" s="40">
        <f t="shared" si="718"/>
        <v>1109.5832639999999</v>
      </c>
      <c r="AC1863" s="14">
        <v>14.63</v>
      </c>
      <c r="AD1863" s="40">
        <f t="shared" si="719"/>
        <v>1100.6332639999998</v>
      </c>
      <c r="AE1863" s="14"/>
      <c r="AF1863" s="40">
        <f t="shared" si="720"/>
        <v>1115.2632639999999</v>
      </c>
      <c r="AG1863" s="29" t="s">
        <v>25</v>
      </c>
      <c r="AH1863" s="29" t="s">
        <v>25</v>
      </c>
      <c r="AI1863" s="29" t="s">
        <v>24</v>
      </c>
      <c r="AJ1863" s="29"/>
      <c r="AK1863" s="30" t="s">
        <v>22</v>
      </c>
      <c r="AL1863" s="30" t="s">
        <v>22</v>
      </c>
      <c r="AM1863" s="30"/>
      <c r="AN1863" s="30" t="s">
        <v>22</v>
      </c>
      <c r="AO1863" s="30" t="s">
        <v>22</v>
      </c>
      <c r="AP1863" s="30"/>
      <c r="AQ1863" s="30" t="s">
        <v>22</v>
      </c>
      <c r="AR1863" s="30" t="s">
        <v>22</v>
      </c>
      <c r="AS1863" s="30"/>
      <c r="AT1863" s="30"/>
      <c r="AU1863" s="30" t="s">
        <v>22</v>
      </c>
      <c r="AV1863" s="30" t="s">
        <v>22</v>
      </c>
      <c r="AW1863" s="30" t="s">
        <v>22</v>
      </c>
      <c r="AX1863" s="30" t="s">
        <v>22</v>
      </c>
      <c r="AY1863" s="30" t="s">
        <v>25</v>
      </c>
      <c r="AZ1863" s="30"/>
      <c r="BA1863" s="30" t="s">
        <v>22</v>
      </c>
      <c r="BB1863" s="30"/>
      <c r="BC1863" s="30" t="s">
        <v>62</v>
      </c>
      <c r="BD1863" s="30"/>
    </row>
    <row r="1864" spans="1:56" x14ac:dyDescent="0.3">
      <c r="A1864" s="31">
        <v>41813</v>
      </c>
      <c r="B1864" s="30" t="s">
        <v>6306</v>
      </c>
      <c r="C1864" s="29">
        <v>9</v>
      </c>
      <c r="D1864" s="29" t="s">
        <v>5906</v>
      </c>
      <c r="E1864" s="30">
        <v>13</v>
      </c>
      <c r="F1864" s="29" t="s">
        <v>65</v>
      </c>
      <c r="G1864" s="29" t="s">
        <v>29</v>
      </c>
      <c r="H1864" s="29" t="s">
        <v>42</v>
      </c>
      <c r="I1864" s="29" t="s">
        <v>22</v>
      </c>
      <c r="J1864" s="29" t="s">
        <v>6328</v>
      </c>
      <c r="K1864" s="29" t="s">
        <v>6329</v>
      </c>
      <c r="L1864" s="29" t="s">
        <v>35</v>
      </c>
      <c r="M1864" s="29" t="s">
        <v>46</v>
      </c>
      <c r="N1864" s="29" t="s">
        <v>4702</v>
      </c>
      <c r="O1864" s="14">
        <v>339.36</v>
      </c>
      <c r="P1864" s="14">
        <f t="shared" si="712"/>
        <v>1113.372288</v>
      </c>
      <c r="Q1864" s="14">
        <v>5.24</v>
      </c>
      <c r="R1864" s="40">
        <f t="shared" si="713"/>
        <v>1118.612288</v>
      </c>
      <c r="S1864" s="14">
        <v>6.37</v>
      </c>
      <c r="T1864" s="40">
        <f t="shared" si="714"/>
        <v>1112.2422880000001</v>
      </c>
      <c r="U1864" s="14">
        <v>7.58</v>
      </c>
      <c r="V1864" s="40">
        <f t="shared" si="715"/>
        <v>1111.0322880000001</v>
      </c>
      <c r="W1864" s="14">
        <v>8.08</v>
      </c>
      <c r="X1864" s="40">
        <f t="shared" si="716"/>
        <v>1110.5322880000001</v>
      </c>
      <c r="Y1864" s="14">
        <v>5.24</v>
      </c>
      <c r="Z1864" s="40">
        <f t="shared" si="717"/>
        <v>1118.612288</v>
      </c>
      <c r="AA1864" s="14">
        <v>6.73</v>
      </c>
      <c r="AB1864" s="40">
        <f t="shared" si="718"/>
        <v>1111.882288</v>
      </c>
      <c r="AC1864" s="14">
        <v>7.93</v>
      </c>
      <c r="AD1864" s="40">
        <f t="shared" si="719"/>
        <v>1110.682288</v>
      </c>
      <c r="AE1864" s="14">
        <v>7.92</v>
      </c>
      <c r="AF1864" s="40">
        <f t="shared" si="720"/>
        <v>1110.692288</v>
      </c>
      <c r="AG1864" s="29" t="s">
        <v>22</v>
      </c>
      <c r="AH1864" s="29" t="s">
        <v>22</v>
      </c>
      <c r="AI1864" s="29" t="s">
        <v>48</v>
      </c>
      <c r="AJ1864" s="29" t="s">
        <v>6330</v>
      </c>
      <c r="AK1864" s="30" t="s">
        <v>25</v>
      </c>
      <c r="AL1864" s="30" t="s">
        <v>25</v>
      </c>
      <c r="AM1864" s="30" t="s">
        <v>29</v>
      </c>
      <c r="AN1864" s="30" t="s">
        <v>22</v>
      </c>
      <c r="AO1864" s="30" t="s">
        <v>22</v>
      </c>
      <c r="AP1864" s="30"/>
      <c r="AQ1864" s="30" t="s">
        <v>22</v>
      </c>
      <c r="AR1864" s="30" t="s">
        <v>22</v>
      </c>
      <c r="AS1864" s="30"/>
      <c r="AT1864" s="30"/>
      <c r="AU1864" s="30" t="s">
        <v>22</v>
      </c>
      <c r="AV1864" s="30" t="s">
        <v>22</v>
      </c>
      <c r="AW1864" s="30" t="s">
        <v>22</v>
      </c>
      <c r="AX1864" s="30" t="s">
        <v>22</v>
      </c>
      <c r="AY1864" s="30" t="s">
        <v>25</v>
      </c>
      <c r="AZ1864" s="30"/>
      <c r="BA1864" s="30" t="s">
        <v>25</v>
      </c>
      <c r="BB1864" s="30"/>
      <c r="BC1864" s="30" t="s">
        <v>62</v>
      </c>
      <c r="BD1864" s="30"/>
    </row>
    <row r="1865" spans="1:56" x14ac:dyDescent="0.3">
      <c r="A1865" s="31">
        <v>41813</v>
      </c>
      <c r="B1865" s="30" t="s">
        <v>6307</v>
      </c>
      <c r="C1865" s="29">
        <v>10</v>
      </c>
      <c r="D1865" s="29" t="s">
        <v>5906</v>
      </c>
      <c r="E1865" s="30">
        <v>13</v>
      </c>
      <c r="F1865" s="29" t="s">
        <v>65</v>
      </c>
      <c r="G1865" s="29" t="s">
        <v>20</v>
      </c>
      <c r="H1865" s="29" t="s">
        <v>42</v>
      </c>
      <c r="I1865" s="29" t="s">
        <v>22</v>
      </c>
      <c r="J1865" s="29" t="s">
        <v>6331</v>
      </c>
      <c r="K1865" s="29" t="s">
        <v>6332</v>
      </c>
      <c r="L1865" s="29" t="s">
        <v>128</v>
      </c>
      <c r="M1865" s="29" t="s">
        <v>46</v>
      </c>
      <c r="N1865" s="29" t="s">
        <v>4667</v>
      </c>
      <c r="O1865" s="14">
        <v>339.3</v>
      </c>
      <c r="P1865" s="14">
        <f t="shared" si="712"/>
        <v>1113.17544</v>
      </c>
      <c r="Q1865" s="14">
        <v>5.25</v>
      </c>
      <c r="R1865" s="40">
        <f t="shared" si="713"/>
        <v>1118.42544</v>
      </c>
      <c r="S1865" s="14">
        <v>6.84</v>
      </c>
      <c r="T1865" s="40">
        <f t="shared" si="714"/>
        <v>1111.5854400000001</v>
      </c>
      <c r="U1865" s="14">
        <v>7.99</v>
      </c>
      <c r="V1865" s="40">
        <f t="shared" si="715"/>
        <v>1110.43544</v>
      </c>
      <c r="W1865" s="14">
        <v>7.9</v>
      </c>
      <c r="X1865" s="40">
        <f t="shared" si="716"/>
        <v>1110.5254399999999</v>
      </c>
      <c r="Y1865" s="14">
        <v>5.25</v>
      </c>
      <c r="Z1865" s="40">
        <f t="shared" si="717"/>
        <v>1118.42544</v>
      </c>
      <c r="AA1865" s="14">
        <v>7.29</v>
      </c>
      <c r="AB1865" s="40">
        <f t="shared" si="718"/>
        <v>1111.13544</v>
      </c>
      <c r="AC1865" s="14">
        <v>8.35</v>
      </c>
      <c r="AD1865" s="40">
        <f t="shared" si="719"/>
        <v>1110.0754400000001</v>
      </c>
      <c r="AE1865" s="14">
        <v>8.16</v>
      </c>
      <c r="AF1865" s="40">
        <f t="shared" si="720"/>
        <v>1110.2654399999999</v>
      </c>
      <c r="AG1865" s="29" t="s">
        <v>22</v>
      </c>
      <c r="AH1865" s="29" t="s">
        <v>22</v>
      </c>
      <c r="AI1865" s="29" t="s">
        <v>48</v>
      </c>
      <c r="AJ1865" s="29" t="s">
        <v>6333</v>
      </c>
      <c r="AK1865" s="30" t="s">
        <v>25</v>
      </c>
      <c r="AL1865" s="30" t="s">
        <v>25</v>
      </c>
      <c r="AM1865" s="30" t="s">
        <v>124</v>
      </c>
      <c r="AN1865" s="30" t="s">
        <v>22</v>
      </c>
      <c r="AO1865" s="30" t="s">
        <v>22</v>
      </c>
      <c r="AP1865" s="30"/>
      <c r="AQ1865" s="30" t="s">
        <v>22</v>
      </c>
      <c r="AR1865" s="30" t="s">
        <v>22</v>
      </c>
      <c r="AS1865" s="30"/>
      <c r="AT1865" s="30"/>
      <c r="AU1865" s="30" t="s">
        <v>22</v>
      </c>
      <c r="AV1865" s="30" t="s">
        <v>22</v>
      </c>
      <c r="AW1865" s="30" t="s">
        <v>22</v>
      </c>
      <c r="AX1865" s="30" t="s">
        <v>22</v>
      </c>
      <c r="AY1865" s="30" t="s">
        <v>25</v>
      </c>
      <c r="AZ1865" s="30"/>
      <c r="BA1865" s="30" t="s">
        <v>22</v>
      </c>
      <c r="BB1865" s="30"/>
      <c r="BC1865" s="30" t="s">
        <v>269</v>
      </c>
      <c r="BD1865" s="30"/>
    </row>
    <row r="1866" spans="1:56" x14ac:dyDescent="0.3">
      <c r="A1866" s="31">
        <v>41813</v>
      </c>
      <c r="B1866" s="30" t="s">
        <v>6308</v>
      </c>
      <c r="C1866" s="29">
        <v>11</v>
      </c>
      <c r="D1866" s="29" t="s">
        <v>5906</v>
      </c>
      <c r="E1866" s="30">
        <v>13</v>
      </c>
      <c r="F1866" s="29" t="s">
        <v>72</v>
      </c>
      <c r="G1866" s="29" t="s">
        <v>29</v>
      </c>
      <c r="H1866" s="29" t="s">
        <v>42</v>
      </c>
      <c r="I1866" s="29" t="s">
        <v>22</v>
      </c>
      <c r="J1866" s="29" t="s">
        <v>6334</v>
      </c>
      <c r="K1866" s="29" t="s">
        <v>6335</v>
      </c>
      <c r="L1866" s="29" t="s">
        <v>75</v>
      </c>
      <c r="M1866" s="29" t="s">
        <v>121</v>
      </c>
      <c r="N1866" s="29" t="s">
        <v>4667</v>
      </c>
      <c r="O1866" s="14">
        <v>338.33</v>
      </c>
      <c r="P1866" s="14">
        <f t="shared" si="712"/>
        <v>1109.993064</v>
      </c>
      <c r="Q1866" s="14">
        <v>5.6</v>
      </c>
      <c r="R1866" s="40">
        <f t="shared" si="713"/>
        <v>1115.5930639999999</v>
      </c>
      <c r="S1866" s="14">
        <v>7.14</v>
      </c>
      <c r="T1866" s="40">
        <f t="shared" si="714"/>
        <v>1108.4530639999998</v>
      </c>
      <c r="U1866" s="14">
        <v>8.17</v>
      </c>
      <c r="V1866" s="40">
        <f t="shared" si="715"/>
        <v>1107.4230639999998</v>
      </c>
      <c r="W1866" s="14">
        <v>7.84</v>
      </c>
      <c r="X1866" s="40">
        <f t="shared" si="716"/>
        <v>1107.753064</v>
      </c>
      <c r="Y1866" s="14">
        <v>5.6</v>
      </c>
      <c r="Z1866" s="40">
        <f t="shared" si="717"/>
        <v>1115.5930639999999</v>
      </c>
      <c r="AA1866" s="14">
        <v>7.49</v>
      </c>
      <c r="AB1866" s="40">
        <f t="shared" si="718"/>
        <v>1108.1030639999999</v>
      </c>
      <c r="AC1866" s="14">
        <v>8.09</v>
      </c>
      <c r="AD1866" s="40">
        <f t="shared" si="719"/>
        <v>1107.503064</v>
      </c>
      <c r="AE1866" s="14">
        <v>8.2799999999999994</v>
      </c>
      <c r="AF1866" s="40">
        <f t="shared" si="720"/>
        <v>1107.3130639999999</v>
      </c>
      <c r="AG1866" s="29" t="s">
        <v>22</v>
      </c>
      <c r="AH1866" s="29" t="s">
        <v>22</v>
      </c>
      <c r="AI1866" s="29" t="s">
        <v>63</v>
      </c>
      <c r="AJ1866" s="29" t="s">
        <v>5413</v>
      </c>
      <c r="AK1866" s="30" t="s">
        <v>25</v>
      </c>
      <c r="AL1866" s="30" t="s">
        <v>25</v>
      </c>
      <c r="AM1866" s="30" t="s">
        <v>29</v>
      </c>
      <c r="AN1866" s="30" t="s">
        <v>22</v>
      </c>
      <c r="AO1866" s="30" t="s">
        <v>22</v>
      </c>
      <c r="AP1866" s="30"/>
      <c r="AQ1866" s="30" t="s">
        <v>22</v>
      </c>
      <c r="AR1866" s="30" t="s">
        <v>22</v>
      </c>
      <c r="AS1866" s="30"/>
      <c r="AT1866" s="30"/>
      <c r="AU1866" s="30" t="s">
        <v>22</v>
      </c>
      <c r="AV1866" s="30" t="s">
        <v>22</v>
      </c>
      <c r="AW1866" s="30" t="s">
        <v>22</v>
      </c>
      <c r="AX1866" s="30" t="s">
        <v>22</v>
      </c>
      <c r="AY1866" s="30" t="s">
        <v>25</v>
      </c>
      <c r="AZ1866" s="30"/>
      <c r="BA1866" s="30" t="s">
        <v>25</v>
      </c>
      <c r="BB1866" s="30"/>
      <c r="BC1866" s="30" t="s">
        <v>62</v>
      </c>
      <c r="BD1866" s="30"/>
    </row>
    <row r="1867" spans="1:56" x14ac:dyDescent="0.3">
      <c r="A1867" s="31">
        <v>41813</v>
      </c>
      <c r="B1867" s="30" t="s">
        <v>6309</v>
      </c>
      <c r="C1867" s="29">
        <v>12</v>
      </c>
      <c r="D1867" s="29" t="s">
        <v>5906</v>
      </c>
      <c r="E1867" s="30">
        <v>13</v>
      </c>
      <c r="F1867" s="29" t="s">
        <v>72</v>
      </c>
      <c r="G1867" s="29" t="s">
        <v>94</v>
      </c>
      <c r="H1867" s="29" t="s">
        <v>4699</v>
      </c>
      <c r="I1867" s="29" t="s">
        <v>22</v>
      </c>
      <c r="J1867" s="29" t="s">
        <v>6336</v>
      </c>
      <c r="K1867" s="29" t="s">
        <v>6293</v>
      </c>
      <c r="L1867" s="29" t="s">
        <v>128</v>
      </c>
      <c r="M1867" s="29" t="s">
        <v>6337</v>
      </c>
      <c r="N1867" s="29" t="s">
        <v>4682</v>
      </c>
      <c r="O1867" s="14">
        <v>338.8</v>
      </c>
      <c r="P1867" s="14">
        <f t="shared" si="712"/>
        <v>1111.53504</v>
      </c>
      <c r="Q1867" s="14">
        <v>4.83</v>
      </c>
      <c r="R1867" s="40">
        <f t="shared" si="713"/>
        <v>1116.3650399999999</v>
      </c>
      <c r="S1867" s="14">
        <v>7.29</v>
      </c>
      <c r="T1867" s="40">
        <f t="shared" si="714"/>
        <v>1109.0750399999999</v>
      </c>
      <c r="U1867" s="14">
        <v>8.9</v>
      </c>
      <c r="V1867" s="40">
        <f t="shared" si="715"/>
        <v>1107.4650399999998</v>
      </c>
      <c r="W1867" s="14">
        <v>8.81</v>
      </c>
      <c r="X1867" s="40">
        <f t="shared" si="716"/>
        <v>1107.55504</v>
      </c>
      <c r="Y1867" s="14">
        <v>4.83</v>
      </c>
      <c r="Z1867" s="40">
        <f t="shared" si="717"/>
        <v>1116.3650399999999</v>
      </c>
      <c r="AA1867" s="14">
        <v>7.75</v>
      </c>
      <c r="AB1867" s="40">
        <f t="shared" si="718"/>
        <v>1108.6150399999999</v>
      </c>
      <c r="AC1867" s="14" t="s">
        <v>4695</v>
      </c>
      <c r="AD1867" s="40" t="e">
        <f t="shared" si="719"/>
        <v>#VALUE!</v>
      </c>
      <c r="AE1867" s="14">
        <v>10.11</v>
      </c>
      <c r="AF1867" s="40">
        <f t="shared" si="720"/>
        <v>1106.25504</v>
      </c>
      <c r="AG1867" s="29" t="s">
        <v>22</v>
      </c>
      <c r="AH1867" s="29" t="s">
        <v>22</v>
      </c>
      <c r="AI1867" s="29" t="s">
        <v>24</v>
      </c>
      <c r="AJ1867" s="29"/>
      <c r="AK1867" s="30" t="s">
        <v>22</v>
      </c>
      <c r="AL1867" s="30" t="s">
        <v>22</v>
      </c>
      <c r="AM1867" s="30"/>
      <c r="AN1867" s="30" t="s">
        <v>22</v>
      </c>
      <c r="AO1867" s="30" t="s">
        <v>22</v>
      </c>
      <c r="AP1867" s="30"/>
      <c r="AQ1867" s="30" t="s">
        <v>22</v>
      </c>
      <c r="AR1867" s="30" t="s">
        <v>22</v>
      </c>
      <c r="AS1867" s="30"/>
      <c r="AT1867" s="30"/>
      <c r="AU1867" s="30" t="s">
        <v>22</v>
      </c>
      <c r="AV1867" s="30" t="s">
        <v>22</v>
      </c>
      <c r="AW1867" s="30" t="s">
        <v>22</v>
      </c>
      <c r="AX1867" s="30" t="s">
        <v>22</v>
      </c>
      <c r="AY1867" s="30" t="s">
        <v>25</v>
      </c>
      <c r="AZ1867" s="30"/>
      <c r="BA1867" s="30" t="s">
        <v>25</v>
      </c>
      <c r="BB1867" s="30" t="s">
        <v>5117</v>
      </c>
      <c r="BC1867" s="30" t="s">
        <v>26</v>
      </c>
      <c r="BD1867" s="30"/>
    </row>
    <row r="1868" spans="1:56" x14ac:dyDescent="0.3">
      <c r="A1868" s="31">
        <v>41813</v>
      </c>
      <c r="B1868" s="30" t="s">
        <v>6310</v>
      </c>
      <c r="C1868" s="29">
        <v>13</v>
      </c>
      <c r="D1868" s="29" t="s">
        <v>5906</v>
      </c>
      <c r="E1868" s="30">
        <v>13</v>
      </c>
      <c r="F1868" s="29" t="s">
        <v>72</v>
      </c>
      <c r="G1868" s="29" t="s">
        <v>20</v>
      </c>
      <c r="H1868" s="29" t="s">
        <v>42</v>
      </c>
      <c r="I1868" s="29" t="s">
        <v>22</v>
      </c>
      <c r="J1868" s="29" t="s">
        <v>6338</v>
      </c>
      <c r="K1868" s="29" t="s">
        <v>6293</v>
      </c>
      <c r="L1868" s="29" t="s">
        <v>128</v>
      </c>
      <c r="M1868" s="29" t="s">
        <v>59</v>
      </c>
      <c r="N1868" s="29" t="s">
        <v>4677</v>
      </c>
      <c r="O1868" s="14">
        <v>337.76</v>
      </c>
      <c r="P1868" s="14">
        <f t="shared" si="712"/>
        <v>1108.123008</v>
      </c>
      <c r="Q1868" s="14">
        <v>5.8</v>
      </c>
      <c r="R1868" s="40">
        <f t="shared" si="713"/>
        <v>1113.923008</v>
      </c>
      <c r="S1868" s="14">
        <v>6.36</v>
      </c>
      <c r="T1868" s="40">
        <f t="shared" si="714"/>
        <v>1107.5630080000001</v>
      </c>
      <c r="U1868" s="14">
        <v>9.17</v>
      </c>
      <c r="V1868" s="40">
        <f t="shared" si="715"/>
        <v>1104.7530079999999</v>
      </c>
      <c r="W1868" s="14">
        <v>9.5299999999999994</v>
      </c>
      <c r="X1868" s="40">
        <f t="shared" si="716"/>
        <v>1104.393008</v>
      </c>
      <c r="Y1868" s="14">
        <v>5.8</v>
      </c>
      <c r="Z1868" s="40">
        <f t="shared" si="717"/>
        <v>1113.923008</v>
      </c>
      <c r="AA1868" s="14">
        <v>6.49</v>
      </c>
      <c r="AB1868" s="40">
        <f t="shared" si="718"/>
        <v>1107.433008</v>
      </c>
      <c r="AC1868" s="14">
        <v>9.1300000000000008</v>
      </c>
      <c r="AD1868" s="40">
        <f t="shared" si="719"/>
        <v>1104.7930079999999</v>
      </c>
      <c r="AE1868" s="14">
        <v>9.0399999999999991</v>
      </c>
      <c r="AF1868" s="40">
        <f t="shared" si="720"/>
        <v>1104.883008</v>
      </c>
      <c r="AG1868" s="29" t="s">
        <v>22</v>
      </c>
      <c r="AH1868" s="29" t="s">
        <v>22</v>
      </c>
      <c r="AI1868" s="29" t="s">
        <v>24</v>
      </c>
      <c r="AJ1868" s="29"/>
      <c r="AK1868" s="30" t="s">
        <v>25</v>
      </c>
      <c r="AL1868" s="30" t="s">
        <v>25</v>
      </c>
      <c r="AM1868" s="30" t="s">
        <v>20</v>
      </c>
      <c r="AN1868" s="30" t="s">
        <v>22</v>
      </c>
      <c r="AO1868" s="30" t="s">
        <v>22</v>
      </c>
      <c r="AP1868" s="30"/>
      <c r="AQ1868" s="30" t="s">
        <v>22</v>
      </c>
      <c r="AR1868" s="30" t="s">
        <v>22</v>
      </c>
      <c r="AS1868" s="30"/>
      <c r="AT1868" s="30"/>
      <c r="AU1868" s="30" t="s">
        <v>22</v>
      </c>
      <c r="AV1868" s="30" t="s">
        <v>22</v>
      </c>
      <c r="AW1868" s="30" t="s">
        <v>22</v>
      </c>
      <c r="AX1868" s="30" t="s">
        <v>22</v>
      </c>
      <c r="AY1868" s="30" t="s">
        <v>25</v>
      </c>
      <c r="AZ1868" s="30"/>
      <c r="BA1868" s="30" t="s">
        <v>22</v>
      </c>
      <c r="BB1868" s="30"/>
      <c r="BC1868" s="30" t="s">
        <v>269</v>
      </c>
      <c r="BD1868" s="30"/>
    </row>
    <row r="1869" spans="1:56" x14ac:dyDescent="0.3">
      <c r="A1869" s="31">
        <v>41813</v>
      </c>
      <c r="B1869" s="30" t="s">
        <v>6339</v>
      </c>
      <c r="C1869" s="29">
        <v>1</v>
      </c>
      <c r="D1869" s="29" t="s">
        <v>5906</v>
      </c>
      <c r="E1869" s="30">
        <v>14</v>
      </c>
      <c r="F1869" s="29" t="s">
        <v>49</v>
      </c>
      <c r="G1869" s="29" t="s">
        <v>20</v>
      </c>
      <c r="H1869" s="29" t="s">
        <v>42</v>
      </c>
      <c r="I1869" s="29" t="s">
        <v>22</v>
      </c>
      <c r="J1869" s="29" t="s">
        <v>6348</v>
      </c>
      <c r="K1869" s="29" t="s">
        <v>6349</v>
      </c>
      <c r="L1869" s="29" t="s">
        <v>35</v>
      </c>
      <c r="M1869" s="29" t="s">
        <v>201</v>
      </c>
      <c r="N1869" s="29" t="s">
        <v>4667</v>
      </c>
      <c r="O1869" s="14">
        <v>335.55</v>
      </c>
      <c r="P1869" s="14">
        <f t="shared" si="712"/>
        <v>1100.8724400000001</v>
      </c>
      <c r="Q1869" s="14">
        <v>6.13</v>
      </c>
      <c r="R1869" s="40">
        <f t="shared" si="713"/>
        <v>1107.0024400000002</v>
      </c>
      <c r="S1869" s="14">
        <v>9.2100000000000009</v>
      </c>
      <c r="T1869" s="40">
        <f t="shared" si="714"/>
        <v>1097.7924400000002</v>
      </c>
      <c r="U1869" s="14">
        <v>11.63</v>
      </c>
      <c r="V1869" s="40">
        <f t="shared" si="715"/>
        <v>1095.3724400000001</v>
      </c>
      <c r="W1869" s="14">
        <v>11.3</v>
      </c>
      <c r="X1869" s="40">
        <f t="shared" si="716"/>
        <v>1095.7024400000003</v>
      </c>
      <c r="Y1869" s="14">
        <v>6.13</v>
      </c>
      <c r="Z1869" s="40">
        <f t="shared" si="717"/>
        <v>1107.0024400000002</v>
      </c>
      <c r="AA1869" s="14">
        <v>9.32</v>
      </c>
      <c r="AB1869" s="40">
        <f t="shared" si="718"/>
        <v>1097.6824400000003</v>
      </c>
      <c r="AC1869" s="14">
        <v>11.73</v>
      </c>
      <c r="AD1869" s="40">
        <f t="shared" si="719"/>
        <v>1095.2724400000002</v>
      </c>
      <c r="AE1869" s="14">
        <v>10.93</v>
      </c>
      <c r="AF1869" s="40">
        <f t="shared" si="720"/>
        <v>1096.0724400000001</v>
      </c>
      <c r="AG1869" s="29" t="s">
        <v>22</v>
      </c>
      <c r="AH1869" s="29" t="s">
        <v>22</v>
      </c>
      <c r="AI1869" s="29" t="s">
        <v>63</v>
      </c>
      <c r="AJ1869" s="29" t="s">
        <v>5413</v>
      </c>
      <c r="AK1869" s="30" t="s">
        <v>25</v>
      </c>
      <c r="AL1869" s="30" t="s">
        <v>25</v>
      </c>
      <c r="AM1869" s="30" t="s">
        <v>20</v>
      </c>
      <c r="AN1869" s="30" t="s">
        <v>22</v>
      </c>
      <c r="AO1869" s="30" t="s">
        <v>22</v>
      </c>
      <c r="AP1869" s="30"/>
      <c r="AQ1869" s="30" t="s">
        <v>22</v>
      </c>
      <c r="AR1869" s="30" t="s">
        <v>22</v>
      </c>
      <c r="AS1869" s="30"/>
      <c r="AT1869" s="30"/>
      <c r="AU1869" s="30" t="s">
        <v>22</v>
      </c>
      <c r="AV1869" s="30" t="s">
        <v>22</v>
      </c>
      <c r="AW1869" s="30" t="s">
        <v>22</v>
      </c>
      <c r="AX1869" s="30" t="s">
        <v>22</v>
      </c>
      <c r="AY1869" s="30" t="s">
        <v>25</v>
      </c>
      <c r="AZ1869" s="30"/>
      <c r="BA1869" s="30" t="s">
        <v>22</v>
      </c>
      <c r="BB1869" s="30"/>
      <c r="BC1869" s="30" t="s">
        <v>62</v>
      </c>
      <c r="BD1869" s="30"/>
    </row>
    <row r="1870" spans="1:56" x14ac:dyDescent="0.3">
      <c r="A1870" s="31">
        <v>41813</v>
      </c>
      <c r="B1870" s="30" t="s">
        <v>6340</v>
      </c>
      <c r="C1870" s="29">
        <v>2</v>
      </c>
      <c r="D1870" s="29" t="s">
        <v>5906</v>
      </c>
      <c r="E1870" s="30">
        <v>14</v>
      </c>
      <c r="F1870" s="29" t="s">
        <v>49</v>
      </c>
      <c r="G1870" s="29" t="s">
        <v>29</v>
      </c>
      <c r="H1870" s="29" t="s">
        <v>42</v>
      </c>
      <c r="I1870" s="29" t="s">
        <v>22</v>
      </c>
      <c r="J1870" s="29" t="s">
        <v>6261</v>
      </c>
      <c r="K1870" s="29" t="s">
        <v>6350</v>
      </c>
      <c r="L1870" s="29" t="s">
        <v>485</v>
      </c>
      <c r="M1870" s="29" t="s">
        <v>201</v>
      </c>
      <c r="N1870" s="29" t="s">
        <v>4667</v>
      </c>
      <c r="O1870" s="14">
        <v>335.8</v>
      </c>
      <c r="P1870" s="14">
        <f t="shared" si="712"/>
        <v>1101.69264</v>
      </c>
      <c r="Q1870" s="14">
        <v>5.03</v>
      </c>
      <c r="R1870" s="40">
        <f t="shared" si="713"/>
        <v>1106.72264</v>
      </c>
      <c r="S1870" s="14">
        <v>6.58</v>
      </c>
      <c r="T1870" s="40">
        <f t="shared" si="714"/>
        <v>1100.14264</v>
      </c>
      <c r="U1870" s="14">
        <v>9.1199999999999992</v>
      </c>
      <c r="V1870" s="40">
        <f t="shared" si="715"/>
        <v>1097.6026400000001</v>
      </c>
      <c r="W1870" s="14">
        <v>8.9700000000000006</v>
      </c>
      <c r="X1870" s="40">
        <f t="shared" si="716"/>
        <v>1097.7526399999999</v>
      </c>
      <c r="Y1870" s="14">
        <v>6.99</v>
      </c>
      <c r="Z1870" s="40">
        <f t="shared" si="717"/>
        <v>1108.68264</v>
      </c>
      <c r="AA1870" s="14">
        <v>7.02</v>
      </c>
      <c r="AB1870" s="40">
        <f t="shared" si="718"/>
        <v>1101.66264</v>
      </c>
      <c r="AC1870" s="14">
        <v>9.48</v>
      </c>
      <c r="AD1870" s="40">
        <f t="shared" si="719"/>
        <v>1099.20264</v>
      </c>
      <c r="AE1870" s="14">
        <v>9.35</v>
      </c>
      <c r="AF1870" s="40">
        <f t="shared" si="720"/>
        <v>1099.3326400000001</v>
      </c>
      <c r="AG1870" s="29" t="s">
        <v>22</v>
      </c>
      <c r="AH1870" s="29" t="s">
        <v>22</v>
      </c>
      <c r="AI1870" s="29" t="s">
        <v>24</v>
      </c>
      <c r="AJ1870" s="29"/>
      <c r="AK1870" s="30" t="s">
        <v>22</v>
      </c>
      <c r="AL1870" s="30" t="s">
        <v>22</v>
      </c>
      <c r="AM1870" s="30"/>
      <c r="AN1870" s="30" t="s">
        <v>22</v>
      </c>
      <c r="AO1870" s="30" t="s">
        <v>22</v>
      </c>
      <c r="AP1870" s="30"/>
      <c r="AQ1870" s="30" t="s">
        <v>22</v>
      </c>
      <c r="AR1870" s="30" t="s">
        <v>22</v>
      </c>
      <c r="AS1870" s="30"/>
      <c r="AT1870" s="30"/>
      <c r="AU1870" s="30" t="s">
        <v>22</v>
      </c>
      <c r="AV1870" s="30" t="s">
        <v>22</v>
      </c>
      <c r="AW1870" s="30" t="s">
        <v>22</v>
      </c>
      <c r="AX1870" s="30" t="s">
        <v>22</v>
      </c>
      <c r="AY1870" s="30" t="s">
        <v>25</v>
      </c>
      <c r="AZ1870" s="30"/>
      <c r="BA1870" s="30" t="s">
        <v>25</v>
      </c>
      <c r="BB1870" s="30"/>
      <c r="BC1870" s="30" t="s">
        <v>62</v>
      </c>
      <c r="BD1870" s="30"/>
    </row>
    <row r="1871" spans="1:56" x14ac:dyDescent="0.3">
      <c r="A1871" s="31">
        <v>41813</v>
      </c>
      <c r="B1871" s="30" t="s">
        <v>6341</v>
      </c>
      <c r="C1871" s="29">
        <v>3</v>
      </c>
      <c r="D1871" s="29" t="s">
        <v>5906</v>
      </c>
      <c r="E1871" s="30">
        <v>14</v>
      </c>
      <c r="F1871" s="29" t="s">
        <v>49</v>
      </c>
      <c r="G1871" s="29" t="s">
        <v>20</v>
      </c>
      <c r="H1871" s="29" t="s">
        <v>42</v>
      </c>
      <c r="I1871" s="29" t="s">
        <v>22</v>
      </c>
      <c r="J1871" s="29" t="s">
        <v>6111</v>
      </c>
      <c r="K1871" s="29" t="s">
        <v>6351</v>
      </c>
      <c r="L1871" s="29" t="s">
        <v>195</v>
      </c>
      <c r="M1871" s="29" t="s">
        <v>23</v>
      </c>
      <c r="N1871" s="29" t="s">
        <v>4667</v>
      </c>
      <c r="O1871" s="14">
        <v>336.15</v>
      </c>
      <c r="P1871" s="14">
        <f t="shared" si="712"/>
        <v>1102.8409199999999</v>
      </c>
      <c r="Q1871" s="14">
        <v>5.37</v>
      </c>
      <c r="R1871" s="40">
        <f t="shared" si="713"/>
        <v>1108.2109199999998</v>
      </c>
      <c r="S1871" s="14">
        <v>7.32</v>
      </c>
      <c r="T1871" s="40">
        <f t="shared" si="714"/>
        <v>1100.8909199999998</v>
      </c>
      <c r="U1871" s="14">
        <v>9.08</v>
      </c>
      <c r="V1871" s="40">
        <f t="shared" si="715"/>
        <v>1099.1309199999998</v>
      </c>
      <c r="W1871" s="14">
        <v>8.42</v>
      </c>
      <c r="X1871" s="40">
        <f t="shared" si="716"/>
        <v>1099.7909199999997</v>
      </c>
      <c r="Y1871" s="14">
        <v>5.37</v>
      </c>
      <c r="Z1871" s="40">
        <f t="shared" si="717"/>
        <v>1108.2109199999998</v>
      </c>
      <c r="AA1871" s="14">
        <v>7.17</v>
      </c>
      <c r="AB1871" s="40">
        <f t="shared" si="718"/>
        <v>1101.0409199999997</v>
      </c>
      <c r="AC1871" s="14">
        <v>9</v>
      </c>
      <c r="AD1871" s="40">
        <f t="shared" si="719"/>
        <v>1099.2109199999998</v>
      </c>
      <c r="AE1871" s="14">
        <v>8.1</v>
      </c>
      <c r="AF1871" s="40">
        <f t="shared" si="720"/>
        <v>1100.1109199999999</v>
      </c>
      <c r="AG1871" s="29" t="s">
        <v>22</v>
      </c>
      <c r="AH1871" s="29" t="s">
        <v>22</v>
      </c>
      <c r="AI1871" s="29" t="s">
        <v>63</v>
      </c>
      <c r="AJ1871" s="29" t="s">
        <v>5413</v>
      </c>
      <c r="AK1871" s="30" t="s">
        <v>25</v>
      </c>
      <c r="AL1871" s="30" t="s">
        <v>25</v>
      </c>
      <c r="AM1871" s="30" t="s">
        <v>20</v>
      </c>
      <c r="AN1871" s="30" t="s">
        <v>22</v>
      </c>
      <c r="AO1871" s="30" t="s">
        <v>22</v>
      </c>
      <c r="AP1871" s="30"/>
      <c r="AQ1871" s="30" t="s">
        <v>22</v>
      </c>
      <c r="AR1871" s="30" t="s">
        <v>22</v>
      </c>
      <c r="AS1871" s="30"/>
      <c r="AT1871" s="30"/>
      <c r="AU1871" s="30" t="s">
        <v>22</v>
      </c>
      <c r="AV1871" s="30" t="s">
        <v>22</v>
      </c>
      <c r="AW1871" s="30" t="s">
        <v>22</v>
      </c>
      <c r="AX1871" s="30" t="s">
        <v>22</v>
      </c>
      <c r="AY1871" s="30" t="s">
        <v>25</v>
      </c>
      <c r="AZ1871" s="30"/>
      <c r="BA1871" s="30" t="s">
        <v>22</v>
      </c>
      <c r="BB1871" s="30"/>
      <c r="BC1871" s="30" t="s">
        <v>269</v>
      </c>
      <c r="BD1871" s="30"/>
    </row>
    <row r="1872" spans="1:56" x14ac:dyDescent="0.3">
      <c r="A1872" s="31">
        <v>41813</v>
      </c>
      <c r="B1872" s="30" t="s">
        <v>6342</v>
      </c>
      <c r="C1872" s="29">
        <v>4</v>
      </c>
      <c r="D1872" s="29" t="s">
        <v>5906</v>
      </c>
      <c r="E1872" s="30">
        <v>14</v>
      </c>
      <c r="F1872" s="29" t="s">
        <v>19</v>
      </c>
      <c r="G1872" s="29" t="s">
        <v>20</v>
      </c>
      <c r="H1872" s="29" t="s">
        <v>238</v>
      </c>
      <c r="I1872" s="29" t="s">
        <v>22</v>
      </c>
      <c r="J1872" s="29" t="s">
        <v>6352</v>
      </c>
      <c r="K1872" s="29" t="s">
        <v>6353</v>
      </c>
      <c r="L1872" s="29" t="s">
        <v>195</v>
      </c>
      <c r="M1872" s="29" t="s">
        <v>46</v>
      </c>
      <c r="N1872" s="29" t="s">
        <v>4702</v>
      </c>
      <c r="O1872" s="14">
        <v>336.73</v>
      </c>
      <c r="P1872" s="14">
        <f t="shared" si="712"/>
        <v>1104.743784</v>
      </c>
      <c r="Q1872" s="14">
        <v>5.78</v>
      </c>
      <c r="R1872" s="40">
        <f t="shared" si="713"/>
        <v>1110.523784</v>
      </c>
      <c r="S1872" s="14">
        <v>6.85</v>
      </c>
      <c r="T1872" s="40">
        <f t="shared" si="714"/>
        <v>1103.6737840000001</v>
      </c>
      <c r="U1872" s="14">
        <v>8.18</v>
      </c>
      <c r="V1872" s="40">
        <f t="shared" si="715"/>
        <v>1102.3437839999999</v>
      </c>
      <c r="W1872" s="14">
        <v>8.32</v>
      </c>
      <c r="X1872" s="40">
        <f t="shared" si="716"/>
        <v>1102.203784</v>
      </c>
      <c r="Y1872" s="14">
        <v>5.78</v>
      </c>
      <c r="Z1872" s="40">
        <f t="shared" si="717"/>
        <v>1110.523784</v>
      </c>
      <c r="AA1872" s="14">
        <v>7.06</v>
      </c>
      <c r="AB1872" s="40">
        <f t="shared" si="718"/>
        <v>1103.463784</v>
      </c>
      <c r="AC1872" s="14">
        <v>8.1</v>
      </c>
      <c r="AD1872" s="40">
        <f t="shared" si="719"/>
        <v>1102.4237840000001</v>
      </c>
      <c r="AE1872" s="14">
        <v>8.0399999999999991</v>
      </c>
      <c r="AF1872" s="40">
        <f t="shared" si="720"/>
        <v>1102.483784</v>
      </c>
      <c r="AG1872" s="29" t="s">
        <v>22</v>
      </c>
      <c r="AH1872" s="29" t="s">
        <v>22</v>
      </c>
      <c r="AI1872" s="29" t="s">
        <v>63</v>
      </c>
      <c r="AJ1872" s="29" t="s">
        <v>5413</v>
      </c>
      <c r="AK1872" s="30" t="s">
        <v>25</v>
      </c>
      <c r="AL1872" s="30" t="s">
        <v>25</v>
      </c>
      <c r="AM1872" s="30" t="s">
        <v>20</v>
      </c>
      <c r="AN1872" s="30" t="s">
        <v>22</v>
      </c>
      <c r="AO1872" s="30" t="s">
        <v>22</v>
      </c>
      <c r="AP1872" s="30"/>
      <c r="AQ1872" s="30" t="s">
        <v>22</v>
      </c>
      <c r="AR1872" s="30" t="s">
        <v>22</v>
      </c>
      <c r="AS1872" s="30"/>
      <c r="AT1872" s="30"/>
      <c r="AU1872" s="30" t="s">
        <v>22</v>
      </c>
      <c r="AV1872" s="30" t="s">
        <v>22</v>
      </c>
      <c r="AW1872" s="30" t="s">
        <v>22</v>
      </c>
      <c r="AX1872" s="30" t="s">
        <v>22</v>
      </c>
      <c r="AY1872" s="30" t="s">
        <v>25</v>
      </c>
      <c r="AZ1872" s="30"/>
      <c r="BA1872" s="30" t="s">
        <v>22</v>
      </c>
      <c r="BB1872" s="30"/>
      <c r="BC1872" s="30" t="s">
        <v>26</v>
      </c>
      <c r="BD1872" s="30"/>
    </row>
    <row r="1873" spans="1:56" x14ac:dyDescent="0.3">
      <c r="A1873" s="31">
        <v>41813</v>
      </c>
      <c r="B1873" s="30" t="s">
        <v>6343</v>
      </c>
      <c r="C1873" s="29">
        <v>5</v>
      </c>
      <c r="D1873" s="29" t="s">
        <v>5906</v>
      </c>
      <c r="E1873" s="30">
        <v>14</v>
      </c>
      <c r="F1873" s="29" t="s">
        <v>19</v>
      </c>
      <c r="G1873" s="29" t="s">
        <v>29</v>
      </c>
      <c r="H1873" s="29" t="s">
        <v>42</v>
      </c>
      <c r="I1873" s="29" t="s">
        <v>22</v>
      </c>
      <c r="J1873" s="29" t="s">
        <v>6354</v>
      </c>
      <c r="K1873" s="29" t="s">
        <v>6355</v>
      </c>
      <c r="L1873" s="29" t="s">
        <v>128</v>
      </c>
      <c r="M1873" s="29" t="s">
        <v>46</v>
      </c>
      <c r="N1873" s="29" t="s">
        <v>4677</v>
      </c>
      <c r="O1873" s="14">
        <v>337.07</v>
      </c>
      <c r="P1873" s="14">
        <f t="shared" si="712"/>
        <v>1105.859256</v>
      </c>
      <c r="Q1873" s="14">
        <v>5.07</v>
      </c>
      <c r="R1873" s="40">
        <f t="shared" si="713"/>
        <v>1110.9292559999999</v>
      </c>
      <c r="S1873" s="14">
        <v>8.02</v>
      </c>
      <c r="T1873" s="40">
        <f t="shared" si="714"/>
        <v>1102.9092559999999</v>
      </c>
      <c r="U1873" s="14">
        <v>9.48</v>
      </c>
      <c r="V1873" s="40">
        <f t="shared" si="715"/>
        <v>1101.4492559999999</v>
      </c>
      <c r="W1873" s="14">
        <v>9.49</v>
      </c>
      <c r="X1873" s="40">
        <f t="shared" si="716"/>
        <v>1101.4392559999999</v>
      </c>
      <c r="Y1873" s="14">
        <v>5.07</v>
      </c>
      <c r="Z1873" s="40">
        <f t="shared" si="717"/>
        <v>1110.9292559999999</v>
      </c>
      <c r="AA1873" s="14">
        <v>8.0500000000000007</v>
      </c>
      <c r="AB1873" s="40">
        <f t="shared" si="718"/>
        <v>1102.8792559999999</v>
      </c>
      <c r="AC1873" s="14">
        <v>9.6199999999999992</v>
      </c>
      <c r="AD1873" s="40">
        <f t="shared" si="719"/>
        <v>1101.309256</v>
      </c>
      <c r="AE1873" s="14">
        <v>9.4</v>
      </c>
      <c r="AF1873" s="40">
        <f t="shared" si="720"/>
        <v>1101.5292559999998</v>
      </c>
      <c r="AG1873" s="29" t="s">
        <v>22</v>
      </c>
      <c r="AH1873" s="29" t="s">
        <v>22</v>
      </c>
      <c r="AI1873" s="29" t="s">
        <v>24</v>
      </c>
      <c r="AJ1873" s="29"/>
      <c r="AK1873" s="30" t="s">
        <v>22</v>
      </c>
      <c r="AL1873" s="30" t="s">
        <v>22</v>
      </c>
      <c r="AM1873" s="30"/>
      <c r="AN1873" s="30" t="s">
        <v>22</v>
      </c>
      <c r="AO1873" s="30" t="s">
        <v>22</v>
      </c>
      <c r="AP1873" s="30"/>
      <c r="AQ1873" s="30" t="s">
        <v>22</v>
      </c>
      <c r="AR1873" s="30" t="s">
        <v>22</v>
      </c>
      <c r="AS1873" s="30"/>
      <c r="AT1873" s="30"/>
      <c r="AU1873" s="30" t="s">
        <v>22</v>
      </c>
      <c r="AV1873" s="30" t="s">
        <v>22</v>
      </c>
      <c r="AW1873" s="30" t="s">
        <v>22</v>
      </c>
      <c r="AX1873" s="30" t="s">
        <v>22</v>
      </c>
      <c r="AY1873" s="30" t="s">
        <v>25</v>
      </c>
      <c r="AZ1873" s="30"/>
      <c r="BA1873" s="30" t="s">
        <v>25</v>
      </c>
      <c r="BB1873" s="30"/>
      <c r="BC1873" s="30" t="s">
        <v>62</v>
      </c>
      <c r="BD1873" s="30"/>
    </row>
    <row r="1874" spans="1:56" x14ac:dyDescent="0.3">
      <c r="A1874" s="31">
        <v>41813</v>
      </c>
      <c r="B1874" s="30" t="s">
        <v>6344</v>
      </c>
      <c r="C1874" s="29">
        <v>6</v>
      </c>
      <c r="D1874" s="29" t="s">
        <v>5906</v>
      </c>
      <c r="E1874" s="30">
        <v>14</v>
      </c>
      <c r="F1874" s="29" t="s">
        <v>65</v>
      </c>
      <c r="G1874" s="29" t="s">
        <v>20</v>
      </c>
      <c r="H1874" s="29" t="s">
        <v>238</v>
      </c>
      <c r="I1874" s="29" t="s">
        <v>22</v>
      </c>
      <c r="J1874" s="29" t="s">
        <v>6356</v>
      </c>
      <c r="K1874" s="29" t="s">
        <v>6355</v>
      </c>
      <c r="L1874" s="29" t="s">
        <v>755</v>
      </c>
      <c r="M1874" s="29" t="s">
        <v>121</v>
      </c>
      <c r="N1874" s="29" t="s">
        <v>4677</v>
      </c>
      <c r="O1874" s="14">
        <v>338.07</v>
      </c>
      <c r="P1874" s="14">
        <f t="shared" si="712"/>
        <v>1109.140056</v>
      </c>
      <c r="Q1874" s="14">
        <v>5.78</v>
      </c>
      <c r="R1874" s="40">
        <f t="shared" si="713"/>
        <v>1114.9200559999999</v>
      </c>
      <c r="S1874" s="14">
        <v>8.07</v>
      </c>
      <c r="T1874" s="40">
        <f t="shared" si="714"/>
        <v>1106.850056</v>
      </c>
      <c r="U1874" s="14">
        <v>9.24</v>
      </c>
      <c r="V1874" s="40">
        <f t="shared" si="715"/>
        <v>1105.6800559999999</v>
      </c>
      <c r="W1874" s="14">
        <v>9.1199999999999992</v>
      </c>
      <c r="X1874" s="40">
        <f t="shared" si="716"/>
        <v>1105.800056</v>
      </c>
      <c r="Y1874" s="14">
        <v>5.78</v>
      </c>
      <c r="Z1874" s="40">
        <f t="shared" si="717"/>
        <v>1114.9200559999999</v>
      </c>
      <c r="AA1874" s="14">
        <v>8.08</v>
      </c>
      <c r="AB1874" s="40">
        <f t="shared" si="718"/>
        <v>1106.840056</v>
      </c>
      <c r="AC1874" s="14">
        <v>8.93</v>
      </c>
      <c r="AD1874" s="40">
        <f t="shared" si="719"/>
        <v>1105.9900559999999</v>
      </c>
      <c r="AE1874" s="14">
        <v>8.85</v>
      </c>
      <c r="AF1874" s="40">
        <f t="shared" si="720"/>
        <v>1106.070056</v>
      </c>
      <c r="AG1874" s="29" t="s">
        <v>22</v>
      </c>
      <c r="AH1874" s="29" t="s">
        <v>22</v>
      </c>
      <c r="AI1874" s="29" t="s">
        <v>63</v>
      </c>
      <c r="AJ1874" s="29" t="s">
        <v>5413</v>
      </c>
      <c r="AK1874" s="30" t="s">
        <v>22</v>
      </c>
      <c r="AL1874" s="30" t="s">
        <v>25</v>
      </c>
      <c r="AM1874" s="30" t="s">
        <v>20</v>
      </c>
      <c r="AN1874" s="30" t="s">
        <v>22</v>
      </c>
      <c r="AO1874" s="30" t="s">
        <v>22</v>
      </c>
      <c r="AP1874" s="30"/>
      <c r="AQ1874" s="30" t="s">
        <v>22</v>
      </c>
      <c r="AR1874" s="30" t="s">
        <v>22</v>
      </c>
      <c r="AS1874" s="30"/>
      <c r="AT1874" s="30"/>
      <c r="AU1874" s="30" t="s">
        <v>22</v>
      </c>
      <c r="AV1874" s="30" t="s">
        <v>22</v>
      </c>
      <c r="AW1874" s="30" t="s">
        <v>22</v>
      </c>
      <c r="AX1874" s="30" t="s">
        <v>22</v>
      </c>
      <c r="AY1874" s="30" t="s">
        <v>25</v>
      </c>
      <c r="AZ1874" s="30"/>
      <c r="BA1874" s="30" t="s">
        <v>22</v>
      </c>
      <c r="BB1874" s="30"/>
      <c r="BC1874" s="30" t="s">
        <v>269</v>
      </c>
      <c r="BD1874" s="30"/>
    </row>
    <row r="1875" spans="1:56" x14ac:dyDescent="0.3">
      <c r="A1875" s="31">
        <v>41813</v>
      </c>
      <c r="B1875" s="30" t="s">
        <v>6345</v>
      </c>
      <c r="C1875" s="29">
        <v>7</v>
      </c>
      <c r="D1875" s="29" t="s">
        <v>5906</v>
      </c>
      <c r="E1875" s="30">
        <v>14</v>
      </c>
      <c r="F1875" s="29" t="s">
        <v>72</v>
      </c>
      <c r="G1875" s="29" t="s">
        <v>20</v>
      </c>
      <c r="H1875" s="29" t="s">
        <v>42</v>
      </c>
      <c r="I1875" s="29" t="s">
        <v>22</v>
      </c>
      <c r="J1875" s="29" t="s">
        <v>6357</v>
      </c>
      <c r="K1875" s="29" t="s">
        <v>6358</v>
      </c>
      <c r="L1875" s="29" t="s">
        <v>35</v>
      </c>
      <c r="M1875" s="29" t="s">
        <v>46</v>
      </c>
      <c r="N1875" s="29" t="s">
        <v>4667</v>
      </c>
      <c r="O1875" s="14">
        <v>336.68</v>
      </c>
      <c r="P1875" s="14">
        <f t="shared" si="712"/>
        <v>1104.5797440000001</v>
      </c>
      <c r="Q1875" s="14">
        <v>6.06</v>
      </c>
      <c r="R1875" s="40">
        <f t="shared" si="713"/>
        <v>1110.6397440000001</v>
      </c>
      <c r="S1875" s="14">
        <v>6.64</v>
      </c>
      <c r="T1875" s="40">
        <f t="shared" si="714"/>
        <v>1103.999744</v>
      </c>
      <c r="U1875" s="14">
        <v>8.1999999999999993</v>
      </c>
      <c r="V1875" s="40">
        <f t="shared" si="715"/>
        <v>1102.439744</v>
      </c>
      <c r="W1875" s="14">
        <v>8.1999999999999993</v>
      </c>
      <c r="X1875" s="40">
        <f t="shared" si="716"/>
        <v>1102.439744</v>
      </c>
      <c r="Y1875" s="14">
        <v>6.06</v>
      </c>
      <c r="Z1875" s="40">
        <f t="shared" si="717"/>
        <v>1110.6397440000001</v>
      </c>
      <c r="AA1875" s="14">
        <v>6.61</v>
      </c>
      <c r="AB1875" s="40">
        <f t="shared" si="718"/>
        <v>1104.0297440000002</v>
      </c>
      <c r="AC1875" s="14">
        <v>8.15</v>
      </c>
      <c r="AD1875" s="40">
        <f t="shared" si="719"/>
        <v>1102.489744</v>
      </c>
      <c r="AE1875" s="14">
        <v>8.1300000000000008</v>
      </c>
      <c r="AF1875" s="40">
        <f t="shared" si="720"/>
        <v>1102.509744</v>
      </c>
      <c r="AG1875" s="29" t="s">
        <v>22</v>
      </c>
      <c r="AH1875" s="29" t="s">
        <v>22</v>
      </c>
      <c r="AI1875" s="29" t="s">
        <v>24</v>
      </c>
      <c r="AJ1875" s="29"/>
      <c r="AK1875" s="30" t="s">
        <v>22</v>
      </c>
      <c r="AL1875" s="30" t="s">
        <v>22</v>
      </c>
      <c r="AM1875" s="30"/>
      <c r="AN1875" s="30" t="s">
        <v>22</v>
      </c>
      <c r="AO1875" s="30" t="s">
        <v>22</v>
      </c>
      <c r="AP1875" s="30"/>
      <c r="AQ1875" s="30" t="s">
        <v>22</v>
      </c>
      <c r="AR1875" s="30" t="s">
        <v>22</v>
      </c>
      <c r="AS1875" s="30"/>
      <c r="AT1875" s="30"/>
      <c r="AU1875" s="30" t="s">
        <v>22</v>
      </c>
      <c r="AV1875" s="30" t="s">
        <v>22</v>
      </c>
      <c r="AW1875" s="30" t="s">
        <v>22</v>
      </c>
      <c r="AX1875" s="30" t="s">
        <v>22</v>
      </c>
      <c r="AY1875" s="30" t="s">
        <v>22</v>
      </c>
      <c r="AZ1875" s="30"/>
      <c r="BA1875" s="30" t="s">
        <v>22</v>
      </c>
      <c r="BB1875" s="30"/>
      <c r="BC1875" s="30" t="s">
        <v>26</v>
      </c>
      <c r="BD1875" s="30"/>
    </row>
    <row r="1876" spans="1:56" x14ac:dyDescent="0.3">
      <c r="A1876" s="31">
        <v>41813</v>
      </c>
      <c r="B1876" s="30" t="s">
        <v>6346</v>
      </c>
      <c r="C1876" s="29">
        <v>8</v>
      </c>
      <c r="D1876" s="29" t="s">
        <v>5906</v>
      </c>
      <c r="E1876" s="30">
        <v>14</v>
      </c>
      <c r="F1876" s="29" t="s">
        <v>72</v>
      </c>
      <c r="G1876" s="29" t="s">
        <v>94</v>
      </c>
      <c r="H1876" s="29" t="s">
        <v>4699</v>
      </c>
      <c r="I1876" s="29" t="s">
        <v>22</v>
      </c>
      <c r="J1876" s="29" t="s">
        <v>6359</v>
      </c>
      <c r="K1876" s="29" t="s">
        <v>6360</v>
      </c>
      <c r="L1876" s="29" t="s">
        <v>241</v>
      </c>
      <c r="M1876" s="29" t="s">
        <v>6361</v>
      </c>
      <c r="N1876" s="29" t="s">
        <v>4677</v>
      </c>
      <c r="O1876" s="14">
        <v>337.4</v>
      </c>
      <c r="P1876" s="14">
        <f t="shared" si="712"/>
        <v>1106.94192</v>
      </c>
      <c r="Q1876" s="14">
        <v>4.8600000000000003</v>
      </c>
      <c r="R1876" s="40">
        <f t="shared" si="713"/>
        <v>1111.8019199999999</v>
      </c>
      <c r="S1876" s="14">
        <v>5.0999999999999996</v>
      </c>
      <c r="T1876" s="40">
        <f t="shared" si="714"/>
        <v>1106.70192</v>
      </c>
      <c r="U1876" s="14">
        <v>11.86</v>
      </c>
      <c r="V1876" s="40">
        <f t="shared" si="715"/>
        <v>1099.94192</v>
      </c>
      <c r="W1876" s="14">
        <v>12.31</v>
      </c>
      <c r="X1876" s="40">
        <f t="shared" si="716"/>
        <v>1099.4919199999999</v>
      </c>
      <c r="Y1876" s="14">
        <v>4.8600000000000003</v>
      </c>
      <c r="Z1876" s="40">
        <f t="shared" si="717"/>
        <v>1111.8019199999999</v>
      </c>
      <c r="AA1876" s="14">
        <v>5.85</v>
      </c>
      <c r="AB1876" s="40">
        <f t="shared" si="718"/>
        <v>1105.95192</v>
      </c>
      <c r="AC1876" s="14">
        <v>12.66</v>
      </c>
      <c r="AD1876" s="40">
        <f t="shared" si="719"/>
        <v>1099.1419199999998</v>
      </c>
      <c r="AE1876" s="14">
        <v>15.03</v>
      </c>
      <c r="AF1876" s="40">
        <f t="shared" si="720"/>
        <v>1096.7719199999999</v>
      </c>
      <c r="AG1876" s="29" t="s">
        <v>22</v>
      </c>
      <c r="AH1876" s="29" t="s">
        <v>22</v>
      </c>
      <c r="AI1876" s="29" t="s">
        <v>24</v>
      </c>
      <c r="AJ1876" s="29"/>
      <c r="AK1876" s="30" t="s">
        <v>22</v>
      </c>
      <c r="AL1876" s="30" t="s">
        <v>22</v>
      </c>
      <c r="AM1876" s="30"/>
      <c r="AN1876" s="30" t="s">
        <v>22</v>
      </c>
      <c r="AO1876" s="30" t="s">
        <v>22</v>
      </c>
      <c r="AP1876" s="30"/>
      <c r="AQ1876" s="30" t="s">
        <v>22</v>
      </c>
      <c r="AR1876" s="30" t="s">
        <v>22</v>
      </c>
      <c r="AS1876" s="30"/>
      <c r="AT1876" s="30"/>
      <c r="AU1876" s="30" t="s">
        <v>22</v>
      </c>
      <c r="AV1876" s="30" t="s">
        <v>22</v>
      </c>
      <c r="AW1876" s="30" t="s">
        <v>22</v>
      </c>
      <c r="AX1876" s="30" t="s">
        <v>22</v>
      </c>
      <c r="AY1876" s="30" t="s">
        <v>25</v>
      </c>
      <c r="AZ1876" s="30"/>
      <c r="BA1876" s="30" t="s">
        <v>22</v>
      </c>
      <c r="BB1876" s="30"/>
      <c r="BC1876" s="30" t="s">
        <v>269</v>
      </c>
      <c r="BD1876" s="30"/>
    </row>
    <row r="1877" spans="1:56" x14ac:dyDescent="0.3">
      <c r="A1877" s="31">
        <v>41813</v>
      </c>
      <c r="B1877" s="30" t="s">
        <v>6347</v>
      </c>
      <c r="C1877" s="29">
        <v>9</v>
      </c>
      <c r="D1877" s="29" t="s">
        <v>5906</v>
      </c>
      <c r="E1877" s="30">
        <v>14</v>
      </c>
      <c r="F1877" s="29" t="s">
        <v>49</v>
      </c>
      <c r="G1877" s="29" t="s">
        <v>94</v>
      </c>
      <c r="H1877" s="29" t="s">
        <v>42</v>
      </c>
      <c r="I1877" s="29" t="s">
        <v>25</v>
      </c>
      <c r="J1877" s="29" t="s">
        <v>6362</v>
      </c>
      <c r="K1877" s="29" t="s">
        <v>6363</v>
      </c>
      <c r="L1877" s="29" t="s">
        <v>105</v>
      </c>
      <c r="M1877" s="29" t="s">
        <v>23</v>
      </c>
      <c r="N1877" s="29" t="s">
        <v>4702</v>
      </c>
      <c r="O1877" s="14">
        <v>335.9</v>
      </c>
      <c r="P1877" s="14">
        <f t="shared" si="712"/>
        <v>1102.02072</v>
      </c>
      <c r="Q1877" s="14">
        <v>4.43</v>
      </c>
      <c r="R1877" s="40">
        <f t="shared" si="713"/>
        <v>1106.45072</v>
      </c>
      <c r="S1877" s="14">
        <v>8.58</v>
      </c>
      <c r="T1877" s="40">
        <f t="shared" si="714"/>
        <v>1097.8707200000001</v>
      </c>
      <c r="U1877" s="14">
        <v>10.76</v>
      </c>
      <c r="V1877" s="40">
        <f t="shared" si="715"/>
        <v>1095.6907200000001</v>
      </c>
      <c r="W1877" s="14">
        <v>10.210000000000001</v>
      </c>
      <c r="X1877" s="40">
        <f t="shared" si="716"/>
        <v>1096.24072</v>
      </c>
      <c r="Y1877" s="14">
        <v>4.43</v>
      </c>
      <c r="Z1877" s="40">
        <f t="shared" si="717"/>
        <v>1106.45072</v>
      </c>
      <c r="AA1877" s="14">
        <v>9.0399999999999991</v>
      </c>
      <c r="AB1877" s="40">
        <f t="shared" si="718"/>
        <v>1097.4107200000001</v>
      </c>
      <c r="AC1877" s="14" t="s">
        <v>4695</v>
      </c>
      <c r="AD1877" s="40" t="e">
        <f t="shared" si="719"/>
        <v>#VALUE!</v>
      </c>
      <c r="AE1877" s="14">
        <v>11.9</v>
      </c>
      <c r="AF1877" s="40">
        <f t="shared" si="720"/>
        <v>1094.55072</v>
      </c>
      <c r="AG1877" s="29" t="s">
        <v>22</v>
      </c>
      <c r="AH1877" s="29" t="s">
        <v>22</v>
      </c>
      <c r="AI1877" s="29" t="s">
        <v>24</v>
      </c>
      <c r="AJ1877" s="29"/>
      <c r="AK1877" s="30" t="s">
        <v>22</v>
      </c>
      <c r="AL1877" s="30" t="s">
        <v>22</v>
      </c>
      <c r="AM1877" s="30"/>
      <c r="AN1877" s="30" t="s">
        <v>22</v>
      </c>
      <c r="AO1877" s="30" t="s">
        <v>22</v>
      </c>
      <c r="AP1877" s="30"/>
      <c r="AQ1877" s="30" t="s">
        <v>22</v>
      </c>
      <c r="AR1877" s="30" t="s">
        <v>22</v>
      </c>
      <c r="AS1877" s="30"/>
      <c r="AT1877" s="30"/>
      <c r="AU1877" s="30" t="s">
        <v>22</v>
      </c>
      <c r="AV1877" s="30" t="s">
        <v>22</v>
      </c>
      <c r="AW1877" s="30" t="s">
        <v>22</v>
      </c>
      <c r="AX1877" s="30" t="s">
        <v>22</v>
      </c>
      <c r="AY1877" s="30" t="s">
        <v>25</v>
      </c>
      <c r="AZ1877" s="30"/>
      <c r="BA1877" s="30" t="s">
        <v>25</v>
      </c>
      <c r="BB1877" s="30"/>
      <c r="BC1877" s="30" t="s">
        <v>26</v>
      </c>
      <c r="BD1877" s="30"/>
    </row>
    <row r="1878" spans="1:56" x14ac:dyDescent="0.3">
      <c r="A1878" s="31">
        <v>41813</v>
      </c>
      <c r="B1878" s="30" t="s">
        <v>6364</v>
      </c>
      <c r="C1878" s="29">
        <v>1</v>
      </c>
      <c r="D1878" s="29" t="s">
        <v>5906</v>
      </c>
      <c r="E1878" s="30">
        <v>15</v>
      </c>
      <c r="F1878" s="29" t="s">
        <v>49</v>
      </c>
      <c r="G1878" s="29" t="s">
        <v>20</v>
      </c>
      <c r="H1878" s="29" t="s">
        <v>42</v>
      </c>
      <c r="I1878" s="29" t="s">
        <v>25</v>
      </c>
      <c r="J1878" s="29" t="s">
        <v>6373</v>
      </c>
      <c r="K1878" s="29" t="s">
        <v>6210</v>
      </c>
      <c r="L1878" s="29" t="s">
        <v>142</v>
      </c>
      <c r="M1878" s="29" t="s">
        <v>59</v>
      </c>
      <c r="N1878" s="29" t="s">
        <v>4667</v>
      </c>
      <c r="O1878" s="14">
        <v>333.55</v>
      </c>
      <c r="P1878" s="14">
        <f t="shared" si="712"/>
        <v>1094.3108400000001</v>
      </c>
      <c r="Q1878" s="14">
        <v>5.0199999999999996</v>
      </c>
      <c r="R1878" s="40">
        <f t="shared" si="713"/>
        <v>1099.3308400000001</v>
      </c>
      <c r="S1878" s="14">
        <v>6.12</v>
      </c>
      <c r="T1878" s="40">
        <f t="shared" si="714"/>
        <v>1093.2108400000002</v>
      </c>
      <c r="U1878" s="14">
        <v>9.26</v>
      </c>
      <c r="V1878" s="40">
        <f t="shared" si="715"/>
        <v>1090.0708400000001</v>
      </c>
      <c r="W1878" s="14">
        <v>10.25</v>
      </c>
      <c r="X1878" s="40">
        <f t="shared" si="716"/>
        <v>1089.0808400000001</v>
      </c>
      <c r="Y1878" s="14">
        <v>5.0199999999999996</v>
      </c>
      <c r="Z1878" s="40">
        <f t="shared" si="717"/>
        <v>1099.3308400000001</v>
      </c>
      <c r="AA1878" s="14">
        <v>8.3800000000000008</v>
      </c>
      <c r="AB1878" s="40">
        <f t="shared" si="718"/>
        <v>1090.95084</v>
      </c>
      <c r="AC1878" s="14" t="s">
        <v>4695</v>
      </c>
      <c r="AD1878" s="40" t="e">
        <f t="shared" si="719"/>
        <v>#VALUE!</v>
      </c>
      <c r="AE1878" s="14">
        <v>10.65</v>
      </c>
      <c r="AF1878" s="40">
        <f t="shared" si="720"/>
        <v>1088.68084</v>
      </c>
      <c r="AG1878" s="29" t="s">
        <v>22</v>
      </c>
      <c r="AH1878" s="29" t="s">
        <v>22</v>
      </c>
      <c r="AI1878" s="29" t="s">
        <v>48</v>
      </c>
      <c r="AJ1878" s="29" t="s">
        <v>6374</v>
      </c>
      <c r="AK1878" s="30" t="s">
        <v>22</v>
      </c>
      <c r="AL1878" s="30" t="s">
        <v>22</v>
      </c>
      <c r="AM1878" s="30"/>
      <c r="AN1878" s="30" t="s">
        <v>22</v>
      </c>
      <c r="AO1878" s="30" t="s">
        <v>22</v>
      </c>
      <c r="AP1878" s="30"/>
      <c r="AQ1878" s="30" t="s">
        <v>22</v>
      </c>
      <c r="AR1878" s="30" t="s">
        <v>22</v>
      </c>
      <c r="AS1878" s="30"/>
      <c r="AT1878" s="30"/>
      <c r="AU1878" s="30" t="s">
        <v>22</v>
      </c>
      <c r="AV1878" s="30" t="s">
        <v>22</v>
      </c>
      <c r="AW1878" s="30" t="s">
        <v>22</v>
      </c>
      <c r="AX1878" s="30" t="s">
        <v>22</v>
      </c>
      <c r="AY1878" s="30" t="s">
        <v>25</v>
      </c>
      <c r="AZ1878" s="30"/>
      <c r="BA1878" s="30" t="s">
        <v>22</v>
      </c>
      <c r="BB1878" s="30"/>
      <c r="BC1878" s="30" t="s">
        <v>269</v>
      </c>
      <c r="BD1878" s="30"/>
    </row>
    <row r="1879" spans="1:56" x14ac:dyDescent="0.3">
      <c r="A1879" s="31">
        <v>41813</v>
      </c>
      <c r="B1879" s="30" t="s">
        <v>6365</v>
      </c>
      <c r="C1879" s="29">
        <v>2</v>
      </c>
      <c r="D1879" s="29" t="s">
        <v>5906</v>
      </c>
      <c r="E1879" s="30">
        <v>15</v>
      </c>
      <c r="F1879" s="29" t="s">
        <v>49</v>
      </c>
      <c r="G1879" s="29" t="s">
        <v>20</v>
      </c>
      <c r="H1879" s="29" t="s">
        <v>42</v>
      </c>
      <c r="I1879" s="29" t="s">
        <v>22</v>
      </c>
      <c r="J1879" s="29" t="s">
        <v>6375</v>
      </c>
      <c r="K1879" s="29" t="s">
        <v>6376</v>
      </c>
      <c r="L1879" s="29" t="s">
        <v>120</v>
      </c>
      <c r="M1879" s="29" t="s">
        <v>23</v>
      </c>
      <c r="N1879" s="29" t="s">
        <v>4702</v>
      </c>
      <c r="O1879" s="14">
        <v>333.78</v>
      </c>
      <c r="P1879" s="14">
        <f t="shared" si="712"/>
        <v>1095.0654239999999</v>
      </c>
      <c r="Q1879" s="14">
        <v>5.35</v>
      </c>
      <c r="R1879" s="40">
        <f t="shared" si="713"/>
        <v>1100.4154239999998</v>
      </c>
      <c r="S1879" s="14">
        <v>7.39</v>
      </c>
      <c r="T1879" s="40">
        <f t="shared" si="714"/>
        <v>1093.0254239999997</v>
      </c>
      <c r="U1879" s="14">
        <v>8.6</v>
      </c>
      <c r="V1879" s="40">
        <f t="shared" si="715"/>
        <v>1091.8154239999999</v>
      </c>
      <c r="W1879" s="14">
        <v>8.16</v>
      </c>
      <c r="X1879" s="40">
        <f t="shared" si="716"/>
        <v>1092.2554239999997</v>
      </c>
      <c r="Y1879" s="14">
        <v>5.35</v>
      </c>
      <c r="Z1879" s="40">
        <f t="shared" si="717"/>
        <v>1100.4154239999998</v>
      </c>
      <c r="AA1879" s="14">
        <v>7.22</v>
      </c>
      <c r="AB1879" s="40">
        <f t="shared" si="718"/>
        <v>1093.1954239999998</v>
      </c>
      <c r="AC1879" s="14">
        <v>8.6300000000000008</v>
      </c>
      <c r="AD1879" s="40">
        <f t="shared" si="719"/>
        <v>1091.7854239999997</v>
      </c>
      <c r="AE1879" s="14">
        <v>8.77</v>
      </c>
      <c r="AF1879" s="40">
        <f t="shared" si="720"/>
        <v>1091.6454239999998</v>
      </c>
      <c r="AG1879" s="29" t="s">
        <v>22</v>
      </c>
      <c r="AH1879" s="29" t="s">
        <v>22</v>
      </c>
      <c r="AI1879" s="29" t="s">
        <v>63</v>
      </c>
      <c r="AJ1879" s="29" t="s">
        <v>5413</v>
      </c>
      <c r="AK1879" s="30" t="s">
        <v>25</v>
      </c>
      <c r="AL1879" s="30" t="s">
        <v>25</v>
      </c>
      <c r="AM1879" s="30" t="s">
        <v>20</v>
      </c>
      <c r="AN1879" s="30" t="s">
        <v>22</v>
      </c>
      <c r="AO1879" s="30" t="s">
        <v>22</v>
      </c>
      <c r="AP1879" s="30"/>
      <c r="AQ1879" s="30" t="s">
        <v>22</v>
      </c>
      <c r="AR1879" s="30" t="s">
        <v>22</v>
      </c>
      <c r="AS1879" s="30"/>
      <c r="AT1879" s="30"/>
      <c r="AU1879" s="30" t="s">
        <v>22</v>
      </c>
      <c r="AV1879" s="30" t="s">
        <v>22</v>
      </c>
      <c r="AW1879" s="30" t="s">
        <v>22</v>
      </c>
      <c r="AX1879" s="30" t="s">
        <v>22</v>
      </c>
      <c r="AY1879" s="30" t="s">
        <v>25</v>
      </c>
      <c r="AZ1879" s="30" t="s">
        <v>249</v>
      </c>
      <c r="BA1879" s="30" t="s">
        <v>22</v>
      </c>
      <c r="BB1879" s="30"/>
      <c r="BC1879" s="30" t="s">
        <v>26</v>
      </c>
      <c r="BD1879" s="30"/>
    </row>
    <row r="1880" spans="1:56" x14ac:dyDescent="0.3">
      <c r="A1880" s="31">
        <v>41813</v>
      </c>
      <c r="B1880" s="30" t="s">
        <v>6366</v>
      </c>
      <c r="C1880" s="29">
        <v>3</v>
      </c>
      <c r="D1880" s="29" t="s">
        <v>5906</v>
      </c>
      <c r="E1880" s="30">
        <v>15</v>
      </c>
      <c r="F1880" s="29" t="s">
        <v>19</v>
      </c>
      <c r="G1880" s="29" t="s">
        <v>20</v>
      </c>
      <c r="H1880" s="29" t="s">
        <v>42</v>
      </c>
      <c r="I1880" s="29" t="s">
        <v>22</v>
      </c>
      <c r="J1880" s="29" t="s">
        <v>6377</v>
      </c>
      <c r="K1880" s="29" t="s">
        <v>6378</v>
      </c>
      <c r="L1880" s="29" t="s">
        <v>84</v>
      </c>
      <c r="M1880" s="29" t="s">
        <v>121</v>
      </c>
      <c r="N1880" s="29" t="s">
        <v>4702</v>
      </c>
      <c r="O1880" s="14">
        <v>335.68</v>
      </c>
      <c r="P1880" s="14">
        <f t="shared" si="712"/>
        <v>1101.2989440000001</v>
      </c>
      <c r="Q1880" s="14">
        <v>5.42</v>
      </c>
      <c r="R1880" s="40">
        <f t="shared" si="713"/>
        <v>1106.7189440000002</v>
      </c>
      <c r="S1880" s="14">
        <v>7.18</v>
      </c>
      <c r="T1880" s="40">
        <f t="shared" si="714"/>
        <v>1099.5389440000001</v>
      </c>
      <c r="U1880" s="14">
        <v>7.92</v>
      </c>
      <c r="V1880" s="40">
        <f t="shared" si="715"/>
        <v>1098.7989440000001</v>
      </c>
      <c r="W1880" s="14">
        <v>7.9</v>
      </c>
      <c r="X1880" s="40">
        <f t="shared" si="716"/>
        <v>1098.8189440000001</v>
      </c>
      <c r="Y1880" s="14">
        <v>5.42</v>
      </c>
      <c r="Z1880" s="40">
        <f t="shared" si="717"/>
        <v>1106.7189440000002</v>
      </c>
      <c r="AA1880" s="14">
        <v>6.94</v>
      </c>
      <c r="AB1880" s="40">
        <f t="shared" si="718"/>
        <v>1099.7789440000001</v>
      </c>
      <c r="AC1880" s="14">
        <v>7.45</v>
      </c>
      <c r="AD1880" s="40">
        <f t="shared" si="719"/>
        <v>1099.2689440000001</v>
      </c>
      <c r="AE1880" s="14">
        <v>7.43</v>
      </c>
      <c r="AF1880" s="40">
        <f t="shared" si="720"/>
        <v>1099.2889440000001</v>
      </c>
      <c r="AG1880" s="29" t="s">
        <v>22</v>
      </c>
      <c r="AH1880" s="29" t="s">
        <v>22</v>
      </c>
      <c r="AI1880" s="29" t="s">
        <v>63</v>
      </c>
      <c r="AJ1880" s="29" t="s">
        <v>5413</v>
      </c>
      <c r="AK1880" s="30" t="s">
        <v>25</v>
      </c>
      <c r="AL1880" s="30" t="s">
        <v>25</v>
      </c>
      <c r="AM1880" s="30" t="s">
        <v>6379</v>
      </c>
      <c r="AN1880" s="30" t="s">
        <v>22</v>
      </c>
      <c r="AO1880" s="30" t="s">
        <v>22</v>
      </c>
      <c r="AP1880" s="30"/>
      <c r="AQ1880" s="30" t="s">
        <v>22</v>
      </c>
      <c r="AR1880" s="30" t="s">
        <v>22</v>
      </c>
      <c r="AS1880" s="30"/>
      <c r="AT1880" s="30"/>
      <c r="AU1880" s="30" t="s">
        <v>22</v>
      </c>
      <c r="AV1880" s="30" t="s">
        <v>22</v>
      </c>
      <c r="AW1880" s="30" t="s">
        <v>22</v>
      </c>
      <c r="AX1880" s="30" t="s">
        <v>22</v>
      </c>
      <c r="AY1880" s="30" t="s">
        <v>25</v>
      </c>
      <c r="AZ1880" s="30"/>
      <c r="BA1880" s="30" t="s">
        <v>22</v>
      </c>
      <c r="BB1880" s="30"/>
      <c r="BC1880" s="30" t="s">
        <v>269</v>
      </c>
      <c r="BD1880" s="30"/>
    </row>
    <row r="1881" spans="1:56" x14ac:dyDescent="0.3">
      <c r="A1881" s="31">
        <v>41813</v>
      </c>
      <c r="B1881" s="30" t="s">
        <v>6367</v>
      </c>
      <c r="C1881" s="29">
        <v>4</v>
      </c>
      <c r="D1881" s="29" t="s">
        <v>5906</v>
      </c>
      <c r="E1881" s="30">
        <v>15</v>
      </c>
      <c r="F1881" s="29" t="s">
        <v>65</v>
      </c>
      <c r="G1881" s="29" t="s">
        <v>20</v>
      </c>
      <c r="H1881" s="29" t="s">
        <v>42</v>
      </c>
      <c r="I1881" s="29" t="s">
        <v>25</v>
      </c>
      <c r="J1881" s="29" t="s">
        <v>6380</v>
      </c>
      <c r="K1881" s="29" t="s">
        <v>6381</v>
      </c>
      <c r="L1881" s="29" t="s">
        <v>229</v>
      </c>
      <c r="M1881" s="29" t="s">
        <v>46</v>
      </c>
      <c r="N1881" s="29" t="s">
        <v>4677</v>
      </c>
      <c r="O1881" s="14">
        <v>336.43</v>
      </c>
      <c r="P1881" s="14">
        <f t="shared" si="712"/>
        <v>1103.759544</v>
      </c>
      <c r="Q1881" s="14">
        <v>6.03</v>
      </c>
      <c r="R1881" s="40">
        <f t="shared" si="713"/>
        <v>1109.789544</v>
      </c>
      <c r="S1881" s="14">
        <v>8.59</v>
      </c>
      <c r="T1881" s="40">
        <f t="shared" si="714"/>
        <v>1101.1995440000001</v>
      </c>
      <c r="U1881" s="14">
        <v>10.130000000000001</v>
      </c>
      <c r="V1881" s="40">
        <f t="shared" si="715"/>
        <v>1099.6595439999999</v>
      </c>
      <c r="W1881" s="14">
        <v>9.66</v>
      </c>
      <c r="X1881" s="40">
        <f t="shared" si="716"/>
        <v>1100.1295439999999</v>
      </c>
      <c r="Y1881" s="14">
        <v>6.03</v>
      </c>
      <c r="Z1881" s="40">
        <f t="shared" si="717"/>
        <v>1109.789544</v>
      </c>
      <c r="AA1881" s="14">
        <v>8.65</v>
      </c>
      <c r="AB1881" s="40">
        <f t="shared" si="718"/>
        <v>1101.1395439999999</v>
      </c>
      <c r="AC1881" s="14">
        <v>10.050000000000001</v>
      </c>
      <c r="AD1881" s="40">
        <f t="shared" si="719"/>
        <v>1099.739544</v>
      </c>
      <c r="AE1881" s="14">
        <v>9.73</v>
      </c>
      <c r="AF1881" s="40">
        <f t="shared" si="720"/>
        <v>1100.059544</v>
      </c>
      <c r="AG1881" s="29" t="s">
        <v>22</v>
      </c>
      <c r="AH1881" s="29" t="s">
        <v>22</v>
      </c>
      <c r="AI1881" s="29" t="s">
        <v>24</v>
      </c>
      <c r="AJ1881" s="29"/>
      <c r="AK1881" s="30" t="s">
        <v>22</v>
      </c>
      <c r="AL1881" s="30" t="s">
        <v>22</v>
      </c>
      <c r="AM1881" s="30"/>
      <c r="AN1881" s="30" t="s">
        <v>22</v>
      </c>
      <c r="AO1881" s="30" t="s">
        <v>22</v>
      </c>
      <c r="AP1881" s="30"/>
      <c r="AQ1881" s="30" t="s">
        <v>22</v>
      </c>
      <c r="AR1881" s="30" t="s">
        <v>22</v>
      </c>
      <c r="AS1881" s="30"/>
      <c r="AT1881" s="30"/>
      <c r="AU1881" s="30" t="s">
        <v>22</v>
      </c>
      <c r="AV1881" s="30" t="s">
        <v>22</v>
      </c>
      <c r="AW1881" s="30" t="s">
        <v>22</v>
      </c>
      <c r="AX1881" s="30" t="s">
        <v>22</v>
      </c>
      <c r="AY1881" s="30" t="s">
        <v>25</v>
      </c>
      <c r="AZ1881" s="30"/>
      <c r="BA1881" s="30" t="s">
        <v>22</v>
      </c>
      <c r="BB1881" s="30"/>
      <c r="BC1881" s="30" t="s">
        <v>26</v>
      </c>
      <c r="BD1881" s="30"/>
    </row>
    <row r="1882" spans="1:56" x14ac:dyDescent="0.3">
      <c r="A1882" s="31">
        <v>41813</v>
      </c>
      <c r="B1882" s="30" t="s">
        <v>6368</v>
      </c>
      <c r="C1882" s="29">
        <v>5</v>
      </c>
      <c r="D1882" s="29" t="s">
        <v>5906</v>
      </c>
      <c r="E1882" s="30">
        <v>15</v>
      </c>
      <c r="F1882" s="29" t="s">
        <v>65</v>
      </c>
      <c r="G1882" s="29" t="s">
        <v>94</v>
      </c>
      <c r="H1882" s="29" t="s">
        <v>42</v>
      </c>
      <c r="I1882" s="29" t="s">
        <v>22</v>
      </c>
      <c r="J1882" s="29" t="s">
        <v>6382</v>
      </c>
      <c r="K1882" s="29" t="s">
        <v>6383</v>
      </c>
      <c r="L1882" s="29" t="s">
        <v>317</v>
      </c>
      <c r="M1882" s="29" t="s">
        <v>59</v>
      </c>
      <c r="N1882" s="29" t="s">
        <v>4677</v>
      </c>
      <c r="O1882" s="14">
        <v>336.44</v>
      </c>
      <c r="P1882" s="14">
        <f t="shared" si="712"/>
        <v>1103.7923519999999</v>
      </c>
      <c r="Q1882" s="14">
        <v>4.3499999999999996</v>
      </c>
      <c r="R1882" s="40">
        <f t="shared" si="713"/>
        <v>1108.1423519999998</v>
      </c>
      <c r="S1882" s="14">
        <v>5.08</v>
      </c>
      <c r="T1882" s="40">
        <f t="shared" si="714"/>
        <v>1103.0623519999999</v>
      </c>
      <c r="U1882" s="14">
        <v>8.1300000000000008</v>
      </c>
      <c r="V1882" s="40">
        <f t="shared" si="715"/>
        <v>1100.0123519999997</v>
      </c>
      <c r="W1882" s="14">
        <v>8.35</v>
      </c>
      <c r="X1882" s="40">
        <f t="shared" si="716"/>
        <v>1099.7923519999999</v>
      </c>
      <c r="Y1882" s="14">
        <v>4.3499999999999996</v>
      </c>
      <c r="Z1882" s="40">
        <f t="shared" si="717"/>
        <v>1108.1423519999998</v>
      </c>
      <c r="AA1882" s="14">
        <v>5.12</v>
      </c>
      <c r="AB1882" s="40">
        <f t="shared" si="718"/>
        <v>1103.022352</v>
      </c>
      <c r="AC1882" s="14">
        <v>8.24</v>
      </c>
      <c r="AD1882" s="40">
        <f t="shared" si="719"/>
        <v>1099.9023519999998</v>
      </c>
      <c r="AE1882" s="14">
        <v>8.7799999999999994</v>
      </c>
      <c r="AF1882" s="40">
        <f t="shared" si="720"/>
        <v>1099.3623519999999</v>
      </c>
      <c r="AG1882" s="29" t="s">
        <v>22</v>
      </c>
      <c r="AH1882" s="29" t="s">
        <v>22</v>
      </c>
      <c r="AI1882" s="29" t="s">
        <v>24</v>
      </c>
      <c r="AJ1882" s="29"/>
      <c r="AK1882" s="30" t="s">
        <v>22</v>
      </c>
      <c r="AL1882" s="30" t="s">
        <v>22</v>
      </c>
      <c r="AM1882" s="30"/>
      <c r="AN1882" s="30" t="s">
        <v>22</v>
      </c>
      <c r="AO1882" s="30" t="s">
        <v>22</v>
      </c>
      <c r="AP1882" s="30"/>
      <c r="AQ1882" s="30" t="s">
        <v>22</v>
      </c>
      <c r="AR1882" s="30" t="s">
        <v>22</v>
      </c>
      <c r="AS1882" s="30"/>
      <c r="AT1882" s="30"/>
      <c r="AU1882" s="30" t="s">
        <v>22</v>
      </c>
      <c r="AV1882" s="30" t="s">
        <v>22</v>
      </c>
      <c r="AW1882" s="30" t="s">
        <v>22</v>
      </c>
      <c r="AX1882" s="30" t="s">
        <v>22</v>
      </c>
      <c r="AY1882" s="30" t="s">
        <v>22</v>
      </c>
      <c r="AZ1882" s="30"/>
      <c r="BA1882" s="30" t="s">
        <v>22</v>
      </c>
      <c r="BB1882" s="30"/>
      <c r="BC1882" s="30" t="s">
        <v>269</v>
      </c>
      <c r="BD1882" s="30"/>
    </row>
    <row r="1883" spans="1:56" x14ac:dyDescent="0.3">
      <c r="A1883" s="31">
        <v>41813</v>
      </c>
      <c r="B1883" s="30" t="s">
        <v>6369</v>
      </c>
      <c r="C1883" s="29">
        <v>6</v>
      </c>
      <c r="D1883" s="29" t="s">
        <v>5906</v>
      </c>
      <c r="E1883" s="30">
        <v>15</v>
      </c>
      <c r="F1883" s="29" t="s">
        <v>72</v>
      </c>
      <c r="G1883" s="29" t="s">
        <v>29</v>
      </c>
      <c r="H1883" s="29" t="s">
        <v>42</v>
      </c>
      <c r="I1883" s="29" t="s">
        <v>22</v>
      </c>
      <c r="J1883" s="29" t="s">
        <v>6384</v>
      </c>
      <c r="K1883" s="29" t="s">
        <v>6385</v>
      </c>
      <c r="L1883" s="29" t="s">
        <v>418</v>
      </c>
      <c r="M1883" s="29" t="s">
        <v>121</v>
      </c>
      <c r="N1883" s="29" t="s">
        <v>4667</v>
      </c>
      <c r="O1883" s="14">
        <v>335.75</v>
      </c>
      <c r="P1883" s="14">
        <f t="shared" si="712"/>
        <v>1101.5286000000001</v>
      </c>
      <c r="Q1883" s="14">
        <v>5.2</v>
      </c>
      <c r="R1883" s="40">
        <f t="shared" si="713"/>
        <v>1106.7286000000001</v>
      </c>
      <c r="S1883" s="14">
        <v>6.39</v>
      </c>
      <c r="T1883" s="40">
        <f t="shared" si="714"/>
        <v>1100.3386</v>
      </c>
      <c r="U1883" s="14">
        <v>7.14</v>
      </c>
      <c r="V1883" s="40">
        <f t="shared" si="715"/>
        <v>1099.5886</v>
      </c>
      <c r="W1883" s="14">
        <v>7.38</v>
      </c>
      <c r="X1883" s="40">
        <f t="shared" si="716"/>
        <v>1099.3486</v>
      </c>
      <c r="Y1883" s="14">
        <v>5.2</v>
      </c>
      <c r="Z1883" s="40">
        <f t="shared" si="717"/>
        <v>1106.7286000000001</v>
      </c>
      <c r="AA1883" s="14">
        <v>6.98</v>
      </c>
      <c r="AB1883" s="40">
        <f t="shared" si="718"/>
        <v>1099.7486000000001</v>
      </c>
      <c r="AC1883" s="14">
        <v>7.82</v>
      </c>
      <c r="AD1883" s="40">
        <f t="shared" si="719"/>
        <v>1098.9086000000002</v>
      </c>
      <c r="AE1883" s="14">
        <v>7.35</v>
      </c>
      <c r="AF1883" s="40">
        <f t="shared" si="720"/>
        <v>1099.3786000000002</v>
      </c>
      <c r="AG1883" s="29" t="s">
        <v>22</v>
      </c>
      <c r="AH1883" s="29" t="s">
        <v>22</v>
      </c>
      <c r="AI1883" s="29" t="s">
        <v>48</v>
      </c>
      <c r="AJ1883" s="29" t="s">
        <v>5981</v>
      </c>
      <c r="AK1883" s="30" t="s">
        <v>25</v>
      </c>
      <c r="AL1883" s="30" t="s">
        <v>25</v>
      </c>
      <c r="AM1883" s="30" t="s">
        <v>249</v>
      </c>
      <c r="AN1883" s="30" t="s">
        <v>22</v>
      </c>
      <c r="AO1883" s="30" t="s">
        <v>22</v>
      </c>
      <c r="AP1883" s="30"/>
      <c r="AQ1883" s="30" t="s">
        <v>22</v>
      </c>
      <c r="AR1883" s="30" t="s">
        <v>22</v>
      </c>
      <c r="AS1883" s="30"/>
      <c r="AT1883" s="30"/>
      <c r="AU1883" s="30" t="s">
        <v>22</v>
      </c>
      <c r="AV1883" s="30" t="s">
        <v>22</v>
      </c>
      <c r="AW1883" s="30" t="s">
        <v>22</v>
      </c>
      <c r="AX1883" s="30" t="s">
        <v>22</v>
      </c>
      <c r="AY1883" s="30" t="s">
        <v>25</v>
      </c>
      <c r="AZ1883" s="30"/>
      <c r="BA1883" s="30" t="s">
        <v>25</v>
      </c>
      <c r="BB1883" s="30"/>
      <c r="BC1883" s="30" t="s">
        <v>269</v>
      </c>
      <c r="BD1883" s="30"/>
    </row>
    <row r="1884" spans="1:56" x14ac:dyDescent="0.3">
      <c r="A1884" s="31">
        <v>41813</v>
      </c>
      <c r="B1884" s="30" t="s">
        <v>6370</v>
      </c>
      <c r="C1884" s="29">
        <v>7</v>
      </c>
      <c r="D1884" s="29" t="s">
        <v>5906</v>
      </c>
      <c r="E1884" s="30">
        <v>15</v>
      </c>
      <c r="F1884" s="29" t="s">
        <v>72</v>
      </c>
      <c r="G1884" s="29" t="s">
        <v>29</v>
      </c>
      <c r="H1884" s="29" t="s">
        <v>42</v>
      </c>
      <c r="I1884" s="29" t="s">
        <v>22</v>
      </c>
      <c r="J1884" s="29" t="s">
        <v>6386</v>
      </c>
      <c r="K1884" s="29" t="s">
        <v>6387</v>
      </c>
      <c r="L1884" s="29" t="s">
        <v>280</v>
      </c>
      <c r="M1884" s="29" t="s">
        <v>46</v>
      </c>
      <c r="N1884" s="29" t="s">
        <v>4667</v>
      </c>
      <c r="O1884" s="14">
        <v>335.18</v>
      </c>
      <c r="P1884" s="14">
        <f t="shared" si="712"/>
        <v>1099.6585440000001</v>
      </c>
      <c r="Q1884" s="14">
        <v>6.07</v>
      </c>
      <c r="R1884" s="40">
        <f t="shared" si="713"/>
        <v>1105.7285440000001</v>
      </c>
      <c r="S1884" s="14">
        <v>6.69</v>
      </c>
      <c r="T1884" s="40">
        <f t="shared" si="714"/>
        <v>1099.038544</v>
      </c>
      <c r="U1884" s="14">
        <v>8.1</v>
      </c>
      <c r="V1884" s="40">
        <f t="shared" si="715"/>
        <v>1097.6285440000001</v>
      </c>
      <c r="W1884" s="14">
        <v>8.07</v>
      </c>
      <c r="X1884" s="40">
        <f t="shared" si="716"/>
        <v>1097.6585440000001</v>
      </c>
      <c r="Y1884" s="14">
        <v>6.07</v>
      </c>
      <c r="Z1884" s="40">
        <f t="shared" si="717"/>
        <v>1105.7285440000001</v>
      </c>
      <c r="AA1884" s="14">
        <v>7.04</v>
      </c>
      <c r="AB1884" s="40">
        <f t="shared" si="718"/>
        <v>1098.6885440000001</v>
      </c>
      <c r="AC1884" s="14">
        <v>8.36</v>
      </c>
      <c r="AD1884" s="40">
        <f t="shared" si="719"/>
        <v>1097.3685440000002</v>
      </c>
      <c r="AE1884" s="14">
        <v>8.3800000000000008</v>
      </c>
      <c r="AF1884" s="40">
        <f t="shared" si="720"/>
        <v>1097.3485439999999</v>
      </c>
      <c r="AG1884" s="29" t="s">
        <v>22</v>
      </c>
      <c r="AH1884" s="29" t="s">
        <v>22</v>
      </c>
      <c r="AI1884" s="29" t="s">
        <v>48</v>
      </c>
      <c r="AJ1884" s="29" t="s">
        <v>5981</v>
      </c>
      <c r="AK1884" s="30" t="s">
        <v>22</v>
      </c>
      <c r="AL1884" s="30" t="s">
        <v>22</v>
      </c>
      <c r="AM1884" s="30"/>
      <c r="AN1884" s="30" t="s">
        <v>22</v>
      </c>
      <c r="AO1884" s="30" t="s">
        <v>22</v>
      </c>
      <c r="AP1884" s="30"/>
      <c r="AQ1884" s="30" t="s">
        <v>22</v>
      </c>
      <c r="AR1884" s="30" t="s">
        <v>22</v>
      </c>
      <c r="AS1884" s="30"/>
      <c r="AT1884" s="30"/>
      <c r="AU1884" s="30" t="s">
        <v>22</v>
      </c>
      <c r="AV1884" s="30" t="s">
        <v>22</v>
      </c>
      <c r="AW1884" s="30" t="s">
        <v>22</v>
      </c>
      <c r="AX1884" s="30" t="s">
        <v>22</v>
      </c>
      <c r="AY1884" s="30" t="s">
        <v>25</v>
      </c>
      <c r="AZ1884" s="30"/>
      <c r="BA1884" s="30" t="s">
        <v>25</v>
      </c>
      <c r="BB1884" s="30"/>
      <c r="BC1884" s="30" t="s">
        <v>269</v>
      </c>
      <c r="BD1884" s="30"/>
    </row>
    <row r="1885" spans="1:56" x14ac:dyDescent="0.3">
      <c r="A1885" s="31">
        <v>41813</v>
      </c>
      <c r="B1885" s="30" t="s">
        <v>6371</v>
      </c>
      <c r="C1885" s="29">
        <v>8</v>
      </c>
      <c r="D1885" s="29" t="s">
        <v>5906</v>
      </c>
      <c r="E1885" s="30">
        <v>15</v>
      </c>
      <c r="F1885" s="29" t="s">
        <v>72</v>
      </c>
      <c r="G1885" s="29" t="s">
        <v>20</v>
      </c>
      <c r="H1885" s="29" t="s">
        <v>904</v>
      </c>
      <c r="I1885" s="29" t="s">
        <v>25</v>
      </c>
      <c r="J1885" s="29" t="s">
        <v>6388</v>
      </c>
      <c r="K1885" s="29" t="s">
        <v>6389</v>
      </c>
      <c r="L1885" s="29" t="s">
        <v>105</v>
      </c>
      <c r="M1885" s="29" t="s">
        <v>68</v>
      </c>
      <c r="N1885" s="29" t="s">
        <v>4667</v>
      </c>
      <c r="O1885" s="14">
        <v>335.18</v>
      </c>
      <c r="P1885" s="14">
        <f t="shared" si="712"/>
        <v>1099.6585440000001</v>
      </c>
      <c r="Q1885" s="14">
        <v>5.43</v>
      </c>
      <c r="R1885" s="40">
        <f t="shared" si="713"/>
        <v>1105.0885440000002</v>
      </c>
      <c r="S1885" s="14">
        <v>9.17</v>
      </c>
      <c r="T1885" s="40">
        <f t="shared" si="714"/>
        <v>1095.9185440000001</v>
      </c>
      <c r="U1885" s="14">
        <v>10.28</v>
      </c>
      <c r="V1885" s="40">
        <f t="shared" si="715"/>
        <v>1094.8085440000002</v>
      </c>
      <c r="W1885" s="14">
        <v>9.92</v>
      </c>
      <c r="X1885" s="40">
        <f t="shared" si="716"/>
        <v>1095.1685440000001</v>
      </c>
      <c r="Y1885" s="14">
        <v>5.43</v>
      </c>
      <c r="Z1885" s="40">
        <f t="shared" si="717"/>
        <v>1105.0885440000002</v>
      </c>
      <c r="AA1885" s="14">
        <v>10.65</v>
      </c>
      <c r="AB1885" s="40">
        <f t="shared" si="718"/>
        <v>1094.4385440000001</v>
      </c>
      <c r="AC1885" s="14" t="s">
        <v>4695</v>
      </c>
      <c r="AD1885" s="40" t="e">
        <f t="shared" si="719"/>
        <v>#VALUE!</v>
      </c>
      <c r="AE1885" s="14">
        <v>10.9</v>
      </c>
      <c r="AF1885" s="40">
        <f t="shared" si="720"/>
        <v>1094.1885440000001</v>
      </c>
      <c r="AG1885" s="29" t="s">
        <v>22</v>
      </c>
      <c r="AH1885" s="29" t="s">
        <v>22</v>
      </c>
      <c r="AI1885" s="29" t="s">
        <v>24</v>
      </c>
      <c r="AJ1885" s="29"/>
      <c r="AK1885" s="30" t="s">
        <v>22</v>
      </c>
      <c r="AL1885" s="30" t="s">
        <v>22</v>
      </c>
      <c r="AM1885" s="30"/>
      <c r="AN1885" s="30" t="s">
        <v>22</v>
      </c>
      <c r="AO1885" s="30" t="s">
        <v>22</v>
      </c>
      <c r="AP1885" s="30"/>
      <c r="AQ1885" s="30" t="s">
        <v>22</v>
      </c>
      <c r="AR1885" s="30" t="s">
        <v>22</v>
      </c>
      <c r="AS1885" s="30"/>
      <c r="AT1885" s="30"/>
      <c r="AU1885" s="30" t="s">
        <v>22</v>
      </c>
      <c r="AV1885" s="30" t="s">
        <v>22</v>
      </c>
      <c r="AW1885" s="30" t="s">
        <v>22</v>
      </c>
      <c r="AX1885" s="30" t="s">
        <v>22</v>
      </c>
      <c r="AY1885" s="30" t="s">
        <v>25</v>
      </c>
      <c r="AZ1885" s="30"/>
      <c r="BA1885" s="30" t="s">
        <v>22</v>
      </c>
      <c r="BB1885" s="30"/>
      <c r="BC1885" s="30" t="s">
        <v>269</v>
      </c>
      <c r="BD1885" s="30"/>
    </row>
    <row r="1886" spans="1:56" x14ac:dyDescent="0.3">
      <c r="A1886" s="31">
        <v>41813</v>
      </c>
      <c r="B1886" s="30" t="s">
        <v>6372</v>
      </c>
      <c r="C1886" s="29">
        <v>9</v>
      </c>
      <c r="D1886" s="29" t="s">
        <v>5906</v>
      </c>
      <c r="E1886" s="30">
        <v>15</v>
      </c>
      <c r="F1886" s="29" t="s">
        <v>72</v>
      </c>
      <c r="G1886" s="29" t="s">
        <v>94</v>
      </c>
      <c r="H1886" s="29" t="s">
        <v>238</v>
      </c>
      <c r="I1886" s="29" t="s">
        <v>25</v>
      </c>
      <c r="J1886" s="29" t="s">
        <v>6390</v>
      </c>
      <c r="K1886" s="29" t="s">
        <v>6391</v>
      </c>
      <c r="L1886" s="29" t="s">
        <v>732</v>
      </c>
      <c r="M1886" s="29" t="s">
        <v>6392</v>
      </c>
      <c r="N1886" s="29" t="s">
        <v>4677</v>
      </c>
      <c r="O1886" s="14">
        <v>335.43</v>
      </c>
      <c r="P1886" s="14">
        <f t="shared" si="712"/>
        <v>1100.478744</v>
      </c>
      <c r="Q1886" s="14">
        <v>4.4400000000000004</v>
      </c>
      <c r="R1886" s="40">
        <f t="shared" si="713"/>
        <v>1104.9187440000001</v>
      </c>
      <c r="S1886" s="14">
        <v>5.43</v>
      </c>
      <c r="T1886" s="40">
        <f t="shared" si="714"/>
        <v>1099.488744</v>
      </c>
      <c r="U1886" s="14">
        <v>14.43</v>
      </c>
      <c r="V1886" s="40">
        <f t="shared" si="715"/>
        <v>1090.488744</v>
      </c>
      <c r="W1886" s="14"/>
      <c r="X1886" s="40">
        <f t="shared" si="716"/>
        <v>1104.9187440000001</v>
      </c>
      <c r="Y1886" s="14">
        <v>4.4400000000000004</v>
      </c>
      <c r="Z1886" s="40">
        <f t="shared" si="717"/>
        <v>1104.9187440000001</v>
      </c>
      <c r="AA1886" s="14">
        <v>5.64</v>
      </c>
      <c r="AB1886" s="40">
        <f t="shared" si="718"/>
        <v>1099.278744</v>
      </c>
      <c r="AC1886" s="14">
        <v>13.81</v>
      </c>
      <c r="AD1886" s="40">
        <f t="shared" si="719"/>
        <v>1091.1087440000001</v>
      </c>
      <c r="AE1886" s="14"/>
      <c r="AF1886" s="40">
        <f t="shared" si="720"/>
        <v>1104.9187440000001</v>
      </c>
      <c r="AG1886" s="29" t="s">
        <v>25</v>
      </c>
      <c r="AH1886" s="29" t="s">
        <v>25</v>
      </c>
      <c r="AI1886" s="29" t="s">
        <v>24</v>
      </c>
      <c r="AJ1886" s="29"/>
      <c r="AK1886" s="30" t="s">
        <v>22</v>
      </c>
      <c r="AL1886" s="30" t="s">
        <v>22</v>
      </c>
      <c r="AM1886" s="30"/>
      <c r="AN1886" s="30" t="s">
        <v>22</v>
      </c>
      <c r="AO1886" s="30" t="s">
        <v>22</v>
      </c>
      <c r="AP1886" s="30"/>
      <c r="AQ1886" s="30" t="s">
        <v>22</v>
      </c>
      <c r="AR1886" s="30" t="s">
        <v>22</v>
      </c>
      <c r="AS1886" s="30"/>
      <c r="AT1886" s="30"/>
      <c r="AU1886" s="30" t="s">
        <v>22</v>
      </c>
      <c r="AV1886" s="30" t="s">
        <v>22</v>
      </c>
      <c r="AW1886" s="30" t="s">
        <v>22</v>
      </c>
      <c r="AX1886" s="30" t="s">
        <v>22</v>
      </c>
      <c r="AY1886" s="30" t="s">
        <v>25</v>
      </c>
      <c r="AZ1886" s="30"/>
      <c r="BA1886" s="30" t="s">
        <v>25</v>
      </c>
      <c r="BB1886" s="30"/>
      <c r="BC1886" s="30" t="s">
        <v>269</v>
      </c>
      <c r="BD1886" s="30"/>
    </row>
    <row r="1887" spans="1:56" x14ac:dyDescent="0.3">
      <c r="A1887" s="31">
        <v>41813</v>
      </c>
      <c r="B1887" s="30" t="s">
        <v>6393</v>
      </c>
      <c r="C1887" s="29">
        <v>1</v>
      </c>
      <c r="D1887" s="29" t="s">
        <v>5906</v>
      </c>
      <c r="E1887" s="30">
        <v>16</v>
      </c>
      <c r="F1887" s="29" t="s">
        <v>49</v>
      </c>
      <c r="G1887" s="29" t="s">
        <v>94</v>
      </c>
      <c r="H1887" s="29" t="s">
        <v>42</v>
      </c>
      <c r="I1887" s="29" t="s">
        <v>22</v>
      </c>
      <c r="J1887" s="29" t="s">
        <v>6403</v>
      </c>
      <c r="K1887" s="29" t="s">
        <v>6404</v>
      </c>
      <c r="L1887" s="29" t="s">
        <v>128</v>
      </c>
      <c r="M1887" s="29" t="s">
        <v>46</v>
      </c>
      <c r="N1887" s="29" t="s">
        <v>4667</v>
      </c>
      <c r="O1887" s="14">
        <v>332.82</v>
      </c>
      <c r="P1887" s="14">
        <f t="shared" si="712"/>
        <v>1091.9158560000001</v>
      </c>
      <c r="Q1887" s="14">
        <v>5.09</v>
      </c>
      <c r="R1887" s="40">
        <f t="shared" si="713"/>
        <v>1097.005856</v>
      </c>
      <c r="S1887" s="14">
        <v>7.64</v>
      </c>
      <c r="T1887" s="40">
        <f t="shared" si="714"/>
        <v>1089.3658559999999</v>
      </c>
      <c r="U1887" s="14">
        <v>8.56</v>
      </c>
      <c r="V1887" s="40">
        <f t="shared" si="715"/>
        <v>1088.445856</v>
      </c>
      <c r="W1887" s="14">
        <v>8.68</v>
      </c>
      <c r="X1887" s="40">
        <f t="shared" si="716"/>
        <v>1088.3258559999999</v>
      </c>
      <c r="Y1887" s="14">
        <v>5.09</v>
      </c>
      <c r="Z1887" s="40">
        <f t="shared" si="717"/>
        <v>1097.005856</v>
      </c>
      <c r="AA1887" s="14">
        <v>7.57</v>
      </c>
      <c r="AB1887" s="40">
        <f t="shared" si="718"/>
        <v>1089.4358560000001</v>
      </c>
      <c r="AC1887" s="14">
        <v>8.4</v>
      </c>
      <c r="AD1887" s="40">
        <f t="shared" si="719"/>
        <v>1088.6058559999999</v>
      </c>
      <c r="AE1887" s="14">
        <v>8.82</v>
      </c>
      <c r="AF1887" s="40">
        <f t="shared" si="720"/>
        <v>1088.1858560000001</v>
      </c>
      <c r="AG1887" s="29" t="s">
        <v>22</v>
      </c>
      <c r="AH1887" s="29" t="s">
        <v>22</v>
      </c>
      <c r="AI1887" s="29" t="s">
        <v>63</v>
      </c>
      <c r="AJ1887" s="29" t="s">
        <v>5413</v>
      </c>
      <c r="AK1887" s="30" t="s">
        <v>25</v>
      </c>
      <c r="AL1887" s="30" t="s">
        <v>25</v>
      </c>
      <c r="AM1887" s="30" t="s">
        <v>6405</v>
      </c>
      <c r="AN1887" s="30" t="s">
        <v>22</v>
      </c>
      <c r="AO1887" s="30" t="s">
        <v>22</v>
      </c>
      <c r="AP1887" s="30"/>
      <c r="AQ1887" s="30" t="s">
        <v>22</v>
      </c>
      <c r="AR1887" s="30" t="s">
        <v>22</v>
      </c>
      <c r="AS1887" s="30"/>
      <c r="AT1887" s="30"/>
      <c r="AU1887" s="30" t="s">
        <v>22</v>
      </c>
      <c r="AV1887" s="30" t="s">
        <v>22</v>
      </c>
      <c r="AW1887" s="30" t="s">
        <v>22</v>
      </c>
      <c r="AX1887" s="30" t="s">
        <v>22</v>
      </c>
      <c r="AY1887" s="30" t="s">
        <v>25</v>
      </c>
      <c r="AZ1887" s="30"/>
      <c r="BA1887" s="30" t="s">
        <v>25</v>
      </c>
      <c r="BB1887" s="30" t="s">
        <v>5117</v>
      </c>
      <c r="BC1887" s="30" t="s">
        <v>62</v>
      </c>
      <c r="BD1887" s="30"/>
    </row>
    <row r="1888" spans="1:56" x14ac:dyDescent="0.3">
      <c r="A1888" s="31">
        <v>41813</v>
      </c>
      <c r="B1888" s="30" t="s">
        <v>6394</v>
      </c>
      <c r="C1888" s="29">
        <v>2</v>
      </c>
      <c r="D1888" s="29" t="s">
        <v>5906</v>
      </c>
      <c r="E1888" s="30">
        <v>16</v>
      </c>
      <c r="F1888" s="29" t="s">
        <v>49</v>
      </c>
      <c r="G1888" s="29" t="s">
        <v>20</v>
      </c>
      <c r="H1888" s="29" t="s">
        <v>42</v>
      </c>
      <c r="I1888" s="29" t="s">
        <v>22</v>
      </c>
      <c r="J1888" s="29" t="s">
        <v>6373</v>
      </c>
      <c r="K1888" s="29" t="s">
        <v>6406</v>
      </c>
      <c r="L1888" s="29" t="s">
        <v>120</v>
      </c>
      <c r="M1888" s="29" t="s">
        <v>46</v>
      </c>
      <c r="N1888" s="29" t="s">
        <v>4702</v>
      </c>
      <c r="O1888" s="14">
        <v>332.32</v>
      </c>
      <c r="P1888" s="14">
        <f t="shared" ref="P1888:P1951" si="721">SUM(O1888*3.2808)</f>
        <v>1090.2754560000001</v>
      </c>
      <c r="Q1888" s="14">
        <v>5.68</v>
      </c>
      <c r="R1888" s="40">
        <f t="shared" ref="R1888:R1951" si="722">SUM(P1888+Q1888)</f>
        <v>1095.9554560000001</v>
      </c>
      <c r="S1888" s="14">
        <v>7.55</v>
      </c>
      <c r="T1888" s="40">
        <f t="shared" ref="T1888:T1951" si="723">SUM(R1888-S1888)</f>
        <v>1088.4054560000002</v>
      </c>
      <c r="U1888" s="14">
        <v>9.02</v>
      </c>
      <c r="V1888" s="40">
        <f t="shared" ref="V1888:V1951" si="724">SUM(R1888-U1888)</f>
        <v>1086.9354560000002</v>
      </c>
      <c r="W1888" s="14">
        <v>8.82</v>
      </c>
      <c r="X1888" s="40">
        <f t="shared" ref="X1888:X1951" si="725">SUM(R1888-W1888)</f>
        <v>1087.1354560000002</v>
      </c>
      <c r="Y1888" s="14">
        <v>5.68</v>
      </c>
      <c r="Z1888" s="40">
        <f t="shared" ref="Z1888:Z1951" si="726">SUM(P1888+Y1888)</f>
        <v>1095.9554560000001</v>
      </c>
      <c r="AA1888" s="14">
        <v>7.42</v>
      </c>
      <c r="AB1888" s="40">
        <f t="shared" ref="AB1888:AB1951" si="727">SUM(Z1888-AA1888)</f>
        <v>1088.5354560000001</v>
      </c>
      <c r="AC1888" s="14">
        <v>8.75</v>
      </c>
      <c r="AD1888" s="40">
        <f t="shared" ref="AD1888:AD1951" si="728">SUM(Z1888-AC1888)</f>
        <v>1087.2054560000001</v>
      </c>
      <c r="AE1888" s="14">
        <v>8.81</v>
      </c>
      <c r="AF1888" s="40">
        <f t="shared" ref="AF1888:AF1951" si="729">SUM(Z1888-AE1888)</f>
        <v>1087.1454560000002</v>
      </c>
      <c r="AG1888" s="29" t="s">
        <v>22</v>
      </c>
      <c r="AH1888" s="29" t="s">
        <v>22</v>
      </c>
      <c r="AI1888" s="29" t="s">
        <v>24</v>
      </c>
      <c r="AJ1888" s="29"/>
      <c r="AK1888" s="30" t="s">
        <v>22</v>
      </c>
      <c r="AL1888" s="30" t="s">
        <v>22</v>
      </c>
      <c r="AM1888" s="30"/>
      <c r="AN1888" s="30" t="s">
        <v>22</v>
      </c>
      <c r="AO1888" s="30" t="s">
        <v>22</v>
      </c>
      <c r="AP1888" s="30"/>
      <c r="AQ1888" s="30" t="s">
        <v>22</v>
      </c>
      <c r="AR1888" s="30" t="s">
        <v>22</v>
      </c>
      <c r="AS1888" s="30"/>
      <c r="AT1888" s="30"/>
      <c r="AU1888" s="30" t="s">
        <v>22</v>
      </c>
      <c r="AV1888" s="30" t="s">
        <v>22</v>
      </c>
      <c r="AW1888" s="30" t="s">
        <v>22</v>
      </c>
      <c r="AX1888" s="30" t="s">
        <v>22</v>
      </c>
      <c r="AY1888" s="30" t="s">
        <v>25</v>
      </c>
      <c r="AZ1888" s="30"/>
      <c r="BA1888" s="30" t="s">
        <v>22</v>
      </c>
      <c r="BB1888" s="30"/>
      <c r="BC1888" s="30" t="s">
        <v>269</v>
      </c>
      <c r="BD1888" s="30"/>
    </row>
    <row r="1889" spans="1:56" x14ac:dyDescent="0.3">
      <c r="A1889" s="31">
        <v>41813</v>
      </c>
      <c r="B1889" s="30" t="s">
        <v>6395</v>
      </c>
      <c r="C1889" s="29">
        <v>3</v>
      </c>
      <c r="D1889" s="29" t="s">
        <v>5906</v>
      </c>
      <c r="E1889" s="30">
        <v>16</v>
      </c>
      <c r="F1889" s="29" t="s">
        <v>19</v>
      </c>
      <c r="G1889" s="29" t="s">
        <v>20</v>
      </c>
      <c r="H1889" s="29" t="s">
        <v>42</v>
      </c>
      <c r="I1889" s="29" t="s">
        <v>22</v>
      </c>
      <c r="J1889" s="29" t="s">
        <v>6403</v>
      </c>
      <c r="K1889" s="29" t="s">
        <v>6407</v>
      </c>
      <c r="L1889" s="29" t="s">
        <v>120</v>
      </c>
      <c r="M1889" s="29" t="s">
        <v>121</v>
      </c>
      <c r="N1889" s="29" t="s">
        <v>4667</v>
      </c>
      <c r="O1889" s="14">
        <v>333.42</v>
      </c>
      <c r="P1889" s="14">
        <f t="shared" si="721"/>
        <v>1093.8843360000001</v>
      </c>
      <c r="Q1889" s="14">
        <v>5.88</v>
      </c>
      <c r="R1889" s="40">
        <f t="shared" si="722"/>
        <v>1099.7643360000002</v>
      </c>
      <c r="S1889" s="14">
        <v>7.76</v>
      </c>
      <c r="T1889" s="40">
        <f t="shared" si="723"/>
        <v>1092.0043360000002</v>
      </c>
      <c r="U1889" s="14">
        <v>8.32</v>
      </c>
      <c r="V1889" s="40">
        <f t="shared" si="724"/>
        <v>1091.4443360000002</v>
      </c>
      <c r="W1889" s="14">
        <v>8.06</v>
      </c>
      <c r="X1889" s="40">
        <f t="shared" si="725"/>
        <v>1091.7043360000002</v>
      </c>
      <c r="Y1889" s="14">
        <v>5.88</v>
      </c>
      <c r="Z1889" s="40">
        <f t="shared" si="726"/>
        <v>1099.7643360000002</v>
      </c>
      <c r="AA1889" s="14">
        <v>7.59</v>
      </c>
      <c r="AB1889" s="40">
        <f t="shared" si="727"/>
        <v>1092.1743360000003</v>
      </c>
      <c r="AC1889" s="14">
        <v>8.4499999999999993</v>
      </c>
      <c r="AD1889" s="40">
        <f t="shared" si="728"/>
        <v>1091.3143360000001</v>
      </c>
      <c r="AE1889" s="14">
        <v>8.58</v>
      </c>
      <c r="AF1889" s="40">
        <f t="shared" si="729"/>
        <v>1091.1843360000003</v>
      </c>
      <c r="AG1889" s="29" t="s">
        <v>25</v>
      </c>
      <c r="AH1889" s="29" t="s">
        <v>25</v>
      </c>
      <c r="AI1889" s="29" t="s">
        <v>24</v>
      </c>
      <c r="AJ1889" s="29"/>
      <c r="AK1889" s="30" t="s">
        <v>25</v>
      </c>
      <c r="AL1889" s="30" t="s">
        <v>22</v>
      </c>
      <c r="AM1889" s="30" t="s">
        <v>124</v>
      </c>
      <c r="AN1889" s="30" t="s">
        <v>22</v>
      </c>
      <c r="AO1889" s="30" t="s">
        <v>25</v>
      </c>
      <c r="AP1889" s="30" t="s">
        <v>5014</v>
      </c>
      <c r="AQ1889" s="30" t="s">
        <v>22</v>
      </c>
      <c r="AR1889" s="30" t="s">
        <v>22</v>
      </c>
      <c r="AS1889" s="30"/>
      <c r="AT1889" s="30"/>
      <c r="AU1889" s="30" t="s">
        <v>22</v>
      </c>
      <c r="AV1889" s="30" t="s">
        <v>22</v>
      </c>
      <c r="AW1889" s="30" t="s">
        <v>22</v>
      </c>
      <c r="AX1889" s="30" t="s">
        <v>22</v>
      </c>
      <c r="AY1889" s="30" t="s">
        <v>25</v>
      </c>
      <c r="AZ1889" s="30"/>
      <c r="BA1889" s="30" t="s">
        <v>25</v>
      </c>
      <c r="BB1889" s="30" t="s">
        <v>5117</v>
      </c>
      <c r="BC1889" s="30" t="s">
        <v>269</v>
      </c>
      <c r="BD1889" s="30"/>
    </row>
    <row r="1890" spans="1:56" x14ac:dyDescent="0.3">
      <c r="A1890" s="31">
        <v>41813</v>
      </c>
      <c r="B1890" s="30" t="s">
        <v>6400</v>
      </c>
      <c r="C1890" s="29">
        <v>4</v>
      </c>
      <c r="D1890" s="29" t="s">
        <v>5906</v>
      </c>
      <c r="E1890" s="30">
        <v>16</v>
      </c>
      <c r="F1890" s="29" t="s">
        <v>65</v>
      </c>
      <c r="G1890" s="29" t="s">
        <v>94</v>
      </c>
      <c r="H1890" s="29" t="s">
        <v>42</v>
      </c>
      <c r="I1890" s="29" t="s">
        <v>22</v>
      </c>
      <c r="J1890" s="29" t="s">
        <v>6408</v>
      </c>
      <c r="K1890" s="29" t="s">
        <v>6409</v>
      </c>
      <c r="L1890" s="29" t="s">
        <v>317</v>
      </c>
      <c r="M1890" s="29" t="s">
        <v>59</v>
      </c>
      <c r="N1890" s="29" t="s">
        <v>4677</v>
      </c>
      <c r="O1890" s="14">
        <v>334.42</v>
      </c>
      <c r="P1890" s="14">
        <f t="shared" si="721"/>
        <v>1097.1651360000001</v>
      </c>
      <c r="Q1890" s="14">
        <v>4.7</v>
      </c>
      <c r="R1890" s="40">
        <f t="shared" si="722"/>
        <v>1101.8651360000001</v>
      </c>
      <c r="S1890" s="14">
        <v>6.85</v>
      </c>
      <c r="T1890" s="40">
        <f t="shared" si="723"/>
        <v>1095.0151360000002</v>
      </c>
      <c r="U1890" s="14">
        <v>9.92</v>
      </c>
      <c r="V1890" s="40">
        <f t="shared" si="724"/>
        <v>1091.945136</v>
      </c>
      <c r="W1890" s="14">
        <v>8.4700000000000006</v>
      </c>
      <c r="X1890" s="40">
        <f t="shared" si="725"/>
        <v>1093.3951360000001</v>
      </c>
      <c r="Y1890" s="14">
        <v>4.7</v>
      </c>
      <c r="Z1890" s="40">
        <f t="shared" si="726"/>
        <v>1101.8651360000001</v>
      </c>
      <c r="AA1890" s="14">
        <v>6.94</v>
      </c>
      <c r="AB1890" s="40">
        <f t="shared" si="727"/>
        <v>1094.9251360000001</v>
      </c>
      <c r="AC1890" s="14">
        <v>9.9700000000000006</v>
      </c>
      <c r="AD1890" s="40">
        <f t="shared" si="728"/>
        <v>1091.8951360000001</v>
      </c>
      <c r="AE1890" s="14">
        <v>8.85</v>
      </c>
      <c r="AF1890" s="40">
        <f t="shared" si="729"/>
        <v>1093.0151360000002</v>
      </c>
      <c r="AG1890" s="29" t="s">
        <v>22</v>
      </c>
      <c r="AH1890" s="29" t="s">
        <v>22</v>
      </c>
      <c r="AI1890" s="29" t="s">
        <v>24</v>
      </c>
      <c r="AJ1890" s="29"/>
      <c r="AK1890" s="30" t="s">
        <v>22</v>
      </c>
      <c r="AL1890" s="30" t="s">
        <v>22</v>
      </c>
      <c r="AM1890" s="30"/>
      <c r="AN1890" s="30" t="s">
        <v>22</v>
      </c>
      <c r="AO1890" s="30" t="s">
        <v>22</v>
      </c>
      <c r="AP1890" s="30"/>
      <c r="AQ1890" s="30" t="s">
        <v>22</v>
      </c>
      <c r="AR1890" s="30" t="s">
        <v>22</v>
      </c>
      <c r="AS1890" s="30"/>
      <c r="AT1890" s="30"/>
      <c r="AU1890" s="30" t="s">
        <v>22</v>
      </c>
      <c r="AV1890" s="30" t="s">
        <v>22</v>
      </c>
      <c r="AW1890" s="30" t="s">
        <v>22</v>
      </c>
      <c r="AX1890" s="30" t="s">
        <v>22</v>
      </c>
      <c r="AY1890" s="30" t="s">
        <v>22</v>
      </c>
      <c r="AZ1890" s="30" t="s">
        <v>6410</v>
      </c>
      <c r="BA1890" s="30" t="s">
        <v>22</v>
      </c>
      <c r="BB1890" s="30"/>
      <c r="BC1890" s="30" t="s">
        <v>26</v>
      </c>
      <c r="BD1890" s="30"/>
    </row>
    <row r="1891" spans="1:56" x14ac:dyDescent="0.3">
      <c r="A1891" s="31">
        <v>41813</v>
      </c>
      <c r="B1891" s="30" t="s">
        <v>6396</v>
      </c>
      <c r="C1891" s="29">
        <v>6</v>
      </c>
      <c r="D1891" s="29" t="s">
        <v>5906</v>
      </c>
      <c r="E1891" s="30">
        <v>16</v>
      </c>
      <c r="F1891" s="29" t="s">
        <v>65</v>
      </c>
      <c r="G1891" s="29" t="s">
        <v>29</v>
      </c>
      <c r="H1891" s="29" t="s">
        <v>42</v>
      </c>
      <c r="I1891" s="29" t="s">
        <v>22</v>
      </c>
      <c r="J1891" s="29" t="s">
        <v>6411</v>
      </c>
      <c r="K1891" s="29" t="s">
        <v>6412</v>
      </c>
      <c r="L1891" s="29" t="s">
        <v>128</v>
      </c>
      <c r="M1891" s="29" t="s">
        <v>46</v>
      </c>
      <c r="N1891" s="29" t="s">
        <v>4702</v>
      </c>
      <c r="O1891" s="14">
        <v>334.45</v>
      </c>
      <c r="P1891" s="14">
        <f t="shared" si="721"/>
        <v>1097.2635600000001</v>
      </c>
      <c r="Q1891" s="14">
        <v>5.0199999999999996</v>
      </c>
      <c r="R1891" s="40">
        <f t="shared" si="722"/>
        <v>1102.2835600000001</v>
      </c>
      <c r="S1891" s="14">
        <v>6.02</v>
      </c>
      <c r="T1891" s="40">
        <f t="shared" si="723"/>
        <v>1096.2635600000001</v>
      </c>
      <c r="U1891" s="14">
        <v>7.52</v>
      </c>
      <c r="V1891" s="40">
        <f t="shared" si="724"/>
        <v>1094.7635600000001</v>
      </c>
      <c r="W1891" s="14">
        <v>7.54</v>
      </c>
      <c r="X1891" s="40">
        <f t="shared" si="725"/>
        <v>1094.7435600000001</v>
      </c>
      <c r="Y1891" s="14">
        <v>5.0199999999999996</v>
      </c>
      <c r="Z1891" s="40">
        <f t="shared" si="726"/>
        <v>1102.2835600000001</v>
      </c>
      <c r="AA1891" s="14">
        <v>5.97</v>
      </c>
      <c r="AB1891" s="40">
        <f t="shared" si="727"/>
        <v>1096.3135600000001</v>
      </c>
      <c r="AC1891" s="14">
        <v>7.05</v>
      </c>
      <c r="AD1891" s="40">
        <f t="shared" si="728"/>
        <v>1095.2335600000001</v>
      </c>
      <c r="AE1891" s="14">
        <v>7.04</v>
      </c>
      <c r="AF1891" s="40">
        <f t="shared" si="729"/>
        <v>1095.2435600000001</v>
      </c>
      <c r="AG1891" s="29" t="s">
        <v>22</v>
      </c>
      <c r="AH1891" s="29" t="s">
        <v>22</v>
      </c>
      <c r="AI1891" s="29" t="s">
        <v>63</v>
      </c>
      <c r="AJ1891" s="29" t="s">
        <v>5413</v>
      </c>
      <c r="AK1891" s="30" t="s">
        <v>22</v>
      </c>
      <c r="AL1891" s="30" t="s">
        <v>25</v>
      </c>
      <c r="AM1891" s="30" t="s">
        <v>124</v>
      </c>
      <c r="AN1891" s="30" t="s">
        <v>22</v>
      </c>
      <c r="AO1891" s="30" t="s">
        <v>22</v>
      </c>
      <c r="AP1891" s="30"/>
      <c r="AQ1891" s="30" t="s">
        <v>22</v>
      </c>
      <c r="AR1891" s="30" t="s">
        <v>22</v>
      </c>
      <c r="AS1891" s="30"/>
      <c r="AT1891" s="30"/>
      <c r="AU1891" s="30" t="s">
        <v>22</v>
      </c>
      <c r="AV1891" s="30" t="s">
        <v>22</v>
      </c>
      <c r="AW1891" s="30" t="s">
        <v>22</v>
      </c>
      <c r="AX1891" s="30" t="s">
        <v>22</v>
      </c>
      <c r="AY1891" s="30" t="s">
        <v>25</v>
      </c>
      <c r="AZ1891" s="30"/>
      <c r="BA1891" s="30" t="s">
        <v>25</v>
      </c>
      <c r="BB1891" s="30" t="s">
        <v>5117</v>
      </c>
      <c r="BC1891" s="30" t="s">
        <v>269</v>
      </c>
      <c r="BD1891" s="30"/>
    </row>
    <row r="1892" spans="1:56" x14ac:dyDescent="0.3">
      <c r="A1892" s="31">
        <v>41813</v>
      </c>
      <c r="B1892" s="30" t="s">
        <v>6397</v>
      </c>
      <c r="C1892" s="29">
        <v>7</v>
      </c>
      <c r="D1892" s="29" t="s">
        <v>5906</v>
      </c>
      <c r="E1892" s="30">
        <v>16</v>
      </c>
      <c r="F1892" s="29" t="s">
        <v>72</v>
      </c>
      <c r="G1892" s="29" t="s">
        <v>29</v>
      </c>
      <c r="H1892" s="29" t="s">
        <v>42</v>
      </c>
      <c r="I1892" s="29" t="s">
        <v>22</v>
      </c>
      <c r="J1892" s="29" t="s">
        <v>6413</v>
      </c>
      <c r="K1892" s="29" t="s">
        <v>6414</v>
      </c>
      <c r="L1892" s="29" t="s">
        <v>229</v>
      </c>
      <c r="M1892" s="29" t="s">
        <v>23</v>
      </c>
      <c r="N1892" s="29" t="s">
        <v>4677</v>
      </c>
      <c r="O1892" s="14">
        <v>333.14</v>
      </c>
      <c r="P1892" s="14">
        <f t="shared" si="721"/>
        <v>1092.9657119999999</v>
      </c>
      <c r="Q1892" s="14">
        <v>4.59</v>
      </c>
      <c r="R1892" s="40">
        <f t="shared" si="722"/>
        <v>1097.5557119999999</v>
      </c>
      <c r="S1892" s="14">
        <v>5.27</v>
      </c>
      <c r="T1892" s="40">
        <f t="shared" si="723"/>
        <v>1092.2857119999999</v>
      </c>
      <c r="U1892" s="14">
        <v>7.14</v>
      </c>
      <c r="V1892" s="40">
        <f t="shared" si="724"/>
        <v>1090.4157119999998</v>
      </c>
      <c r="W1892" s="14">
        <v>7.25</v>
      </c>
      <c r="X1892" s="40">
        <f t="shared" si="725"/>
        <v>1090.3057119999999</v>
      </c>
      <c r="Y1892" s="14">
        <v>4.59</v>
      </c>
      <c r="Z1892" s="40">
        <f t="shared" si="726"/>
        <v>1097.5557119999999</v>
      </c>
      <c r="AA1892" s="14">
        <v>5.33</v>
      </c>
      <c r="AB1892" s="40">
        <f t="shared" si="727"/>
        <v>1092.2257119999999</v>
      </c>
      <c r="AC1892" s="14">
        <v>7.12</v>
      </c>
      <c r="AD1892" s="40">
        <f t="shared" si="728"/>
        <v>1090.435712</v>
      </c>
      <c r="AE1892" s="14">
        <v>7.25</v>
      </c>
      <c r="AF1892" s="40">
        <f t="shared" si="729"/>
        <v>1090.3057119999999</v>
      </c>
      <c r="AG1892" s="29" t="s">
        <v>22</v>
      </c>
      <c r="AH1892" s="29" t="s">
        <v>22</v>
      </c>
      <c r="AI1892" s="29" t="s">
        <v>24</v>
      </c>
      <c r="AJ1892" s="29"/>
      <c r="AK1892" s="30" t="s">
        <v>22</v>
      </c>
      <c r="AL1892" s="30" t="s">
        <v>22</v>
      </c>
      <c r="AM1892" s="30"/>
      <c r="AN1892" s="30" t="s">
        <v>22</v>
      </c>
      <c r="AO1892" s="30" t="s">
        <v>22</v>
      </c>
      <c r="AP1892" s="30"/>
      <c r="AQ1892" s="30" t="s">
        <v>22</v>
      </c>
      <c r="AR1892" s="30" t="s">
        <v>22</v>
      </c>
      <c r="AS1892" s="30"/>
      <c r="AT1892" s="30"/>
      <c r="AU1892" s="30" t="s">
        <v>22</v>
      </c>
      <c r="AV1892" s="30" t="s">
        <v>22</v>
      </c>
      <c r="AW1892" s="30" t="s">
        <v>22</v>
      </c>
      <c r="AX1892" s="30" t="s">
        <v>22</v>
      </c>
      <c r="AY1892" s="30" t="s">
        <v>25</v>
      </c>
      <c r="AZ1892" s="30"/>
      <c r="BA1892" s="30" t="s">
        <v>25</v>
      </c>
      <c r="BB1892" s="30" t="s">
        <v>5117</v>
      </c>
      <c r="BC1892" s="30" t="s">
        <v>26</v>
      </c>
      <c r="BD1892" s="30"/>
    </row>
    <row r="1893" spans="1:56" x14ac:dyDescent="0.3">
      <c r="A1893" s="31">
        <v>41813</v>
      </c>
      <c r="B1893" s="30" t="s">
        <v>6398</v>
      </c>
      <c r="C1893" s="29">
        <v>8</v>
      </c>
      <c r="D1893" s="29" t="s">
        <v>5906</v>
      </c>
      <c r="E1893" s="30">
        <v>16</v>
      </c>
      <c r="F1893" s="29" t="s">
        <v>65</v>
      </c>
      <c r="G1893" s="29" t="s">
        <v>29</v>
      </c>
      <c r="H1893" s="29" t="s">
        <v>42</v>
      </c>
      <c r="I1893" s="29" t="s">
        <v>22</v>
      </c>
      <c r="J1893" s="29" t="s">
        <v>6415</v>
      </c>
      <c r="K1893" s="29" t="s">
        <v>6416</v>
      </c>
      <c r="L1893" s="29" t="s">
        <v>105</v>
      </c>
      <c r="M1893" s="29" t="s">
        <v>23</v>
      </c>
      <c r="N1893" s="29" t="s">
        <v>4677</v>
      </c>
      <c r="O1893" s="14">
        <v>332.78</v>
      </c>
      <c r="P1893" s="14">
        <f t="shared" si="721"/>
        <v>1091.7846239999999</v>
      </c>
      <c r="Q1893" s="14">
        <v>4.88</v>
      </c>
      <c r="R1893" s="40">
        <f t="shared" si="722"/>
        <v>1096.664624</v>
      </c>
      <c r="S1893" s="14">
        <v>6.15</v>
      </c>
      <c r="T1893" s="40">
        <f t="shared" si="723"/>
        <v>1090.5146239999999</v>
      </c>
      <c r="U1893" s="14">
        <v>8.1999999999999993</v>
      </c>
      <c r="V1893" s="40">
        <f t="shared" si="724"/>
        <v>1088.464624</v>
      </c>
      <c r="W1893" s="14">
        <v>8.1999999999999993</v>
      </c>
      <c r="X1893" s="40">
        <f t="shared" si="725"/>
        <v>1088.464624</v>
      </c>
      <c r="Y1893" s="14">
        <v>4.88</v>
      </c>
      <c r="Z1893" s="40">
        <f t="shared" si="726"/>
        <v>1096.664624</v>
      </c>
      <c r="AA1893" s="14">
        <v>6.37</v>
      </c>
      <c r="AB1893" s="40">
        <f t="shared" si="727"/>
        <v>1090.2946240000001</v>
      </c>
      <c r="AC1893" s="14">
        <v>8.18</v>
      </c>
      <c r="AD1893" s="40">
        <f t="shared" si="728"/>
        <v>1088.4846239999999</v>
      </c>
      <c r="AE1893" s="14">
        <v>7.49</v>
      </c>
      <c r="AF1893" s="40">
        <f t="shared" si="729"/>
        <v>1089.174624</v>
      </c>
      <c r="AG1893" s="29" t="s">
        <v>22</v>
      </c>
      <c r="AH1893" s="29" t="s">
        <v>22</v>
      </c>
      <c r="AI1893" s="29" t="s">
        <v>63</v>
      </c>
      <c r="AJ1893" s="29" t="s">
        <v>5413</v>
      </c>
      <c r="AK1893" s="30" t="s">
        <v>22</v>
      </c>
      <c r="AL1893" s="30" t="s">
        <v>25</v>
      </c>
      <c r="AM1893" s="30" t="s">
        <v>6417</v>
      </c>
      <c r="AN1893" s="30" t="s">
        <v>22</v>
      </c>
      <c r="AO1893" s="30" t="s">
        <v>22</v>
      </c>
      <c r="AP1893" s="30"/>
      <c r="AQ1893" s="30" t="s">
        <v>22</v>
      </c>
      <c r="AR1893" s="30" t="s">
        <v>22</v>
      </c>
      <c r="AS1893" s="30"/>
      <c r="AT1893" s="30"/>
      <c r="AU1893" s="30" t="s">
        <v>22</v>
      </c>
      <c r="AV1893" s="30" t="s">
        <v>22</v>
      </c>
      <c r="AW1893" s="30" t="s">
        <v>22</v>
      </c>
      <c r="AX1893" s="30" t="s">
        <v>22</v>
      </c>
      <c r="AY1893" s="30" t="s">
        <v>25</v>
      </c>
      <c r="AZ1893" s="30"/>
      <c r="BA1893" s="30" t="s">
        <v>25</v>
      </c>
      <c r="BB1893" s="30" t="s">
        <v>449</v>
      </c>
      <c r="BC1893" s="30" t="s">
        <v>269</v>
      </c>
      <c r="BD1893" s="30"/>
    </row>
    <row r="1894" spans="1:56" x14ac:dyDescent="0.3">
      <c r="A1894" s="31">
        <v>41813</v>
      </c>
      <c r="B1894" s="30" t="s">
        <v>6399</v>
      </c>
      <c r="C1894" s="29">
        <v>9</v>
      </c>
      <c r="D1894" s="29" t="s">
        <v>5906</v>
      </c>
      <c r="E1894" s="30">
        <v>16</v>
      </c>
      <c r="F1894" s="29" t="s">
        <v>65</v>
      </c>
      <c r="G1894" s="29" t="s">
        <v>94</v>
      </c>
      <c r="H1894" s="29" t="s">
        <v>42</v>
      </c>
      <c r="I1894" s="29" t="s">
        <v>22</v>
      </c>
      <c r="J1894" s="29" t="s">
        <v>6418</v>
      </c>
      <c r="K1894" s="29" t="s">
        <v>6419</v>
      </c>
      <c r="L1894" s="29" t="s">
        <v>317</v>
      </c>
      <c r="M1894" s="29" t="s">
        <v>201</v>
      </c>
      <c r="N1894" s="29" t="s">
        <v>4667</v>
      </c>
      <c r="O1894" s="14">
        <v>332.64</v>
      </c>
      <c r="P1894" s="14">
        <f t="shared" si="721"/>
        <v>1091.3253119999999</v>
      </c>
      <c r="Q1894" s="14">
        <v>4.3499999999999996</v>
      </c>
      <c r="R1894" s="40">
        <f t="shared" si="722"/>
        <v>1095.6753119999998</v>
      </c>
      <c r="S1894" s="14">
        <v>5.67</v>
      </c>
      <c r="T1894" s="40">
        <f t="shared" si="723"/>
        <v>1090.0053119999998</v>
      </c>
      <c r="U1894" s="14">
        <v>8.25</v>
      </c>
      <c r="V1894" s="40">
        <f t="shared" si="724"/>
        <v>1087.4253119999998</v>
      </c>
      <c r="W1894" s="14">
        <v>8.4700000000000006</v>
      </c>
      <c r="X1894" s="40">
        <f t="shared" si="725"/>
        <v>1087.2053119999998</v>
      </c>
      <c r="Y1894" s="14">
        <v>4.3499999999999996</v>
      </c>
      <c r="Z1894" s="40">
        <f t="shared" si="726"/>
        <v>1095.6753119999998</v>
      </c>
      <c r="AA1894" s="14">
        <v>5.7</v>
      </c>
      <c r="AB1894" s="40">
        <f t="shared" si="727"/>
        <v>1089.9753119999998</v>
      </c>
      <c r="AC1894" s="14">
        <v>8.1999999999999993</v>
      </c>
      <c r="AD1894" s="40">
        <f t="shared" si="728"/>
        <v>1087.4753119999998</v>
      </c>
      <c r="AE1894" s="14">
        <v>8.26</v>
      </c>
      <c r="AF1894" s="40">
        <f t="shared" si="729"/>
        <v>1087.4153119999999</v>
      </c>
      <c r="AG1894" s="29" t="s">
        <v>22</v>
      </c>
      <c r="AH1894" s="29" t="s">
        <v>22</v>
      </c>
      <c r="AI1894" s="29" t="s">
        <v>28</v>
      </c>
      <c r="AJ1894" s="29" t="s">
        <v>6420</v>
      </c>
      <c r="AK1894" s="30" t="s">
        <v>22</v>
      </c>
      <c r="AL1894" s="30" t="s">
        <v>22</v>
      </c>
      <c r="AM1894" s="30"/>
      <c r="AN1894" s="30" t="s">
        <v>22</v>
      </c>
      <c r="AO1894" s="30" t="s">
        <v>25</v>
      </c>
      <c r="AP1894" s="30" t="s">
        <v>5014</v>
      </c>
      <c r="AQ1894" s="30" t="s">
        <v>22</v>
      </c>
      <c r="AR1894" s="30" t="s">
        <v>22</v>
      </c>
      <c r="AS1894" s="30"/>
      <c r="AT1894" s="30"/>
      <c r="AU1894" s="30" t="s">
        <v>22</v>
      </c>
      <c r="AV1894" s="30" t="s">
        <v>22</v>
      </c>
      <c r="AW1894" s="30" t="s">
        <v>22</v>
      </c>
      <c r="AX1894" s="30" t="s">
        <v>22</v>
      </c>
      <c r="AY1894" s="30" t="s">
        <v>22</v>
      </c>
      <c r="AZ1894" s="30"/>
      <c r="BA1894" s="30" t="s">
        <v>22</v>
      </c>
      <c r="BB1894" s="30"/>
      <c r="BC1894" s="30" t="s">
        <v>192</v>
      </c>
      <c r="BD1894" s="30"/>
    </row>
    <row r="1895" spans="1:56" x14ac:dyDescent="0.3">
      <c r="A1895" s="31">
        <v>41813</v>
      </c>
      <c r="B1895" s="30" t="s">
        <v>6401</v>
      </c>
      <c r="C1895" s="29">
        <v>10</v>
      </c>
      <c r="D1895" s="29" t="s">
        <v>5906</v>
      </c>
      <c r="E1895" s="30">
        <v>16</v>
      </c>
      <c r="F1895" s="29" t="s">
        <v>49</v>
      </c>
      <c r="G1895" s="29" t="s">
        <v>20</v>
      </c>
      <c r="H1895" s="29" t="s">
        <v>42</v>
      </c>
      <c r="I1895" s="29" t="s">
        <v>22</v>
      </c>
      <c r="J1895" s="29" t="s">
        <v>6421</v>
      </c>
      <c r="K1895" s="29" t="s">
        <v>6422</v>
      </c>
      <c r="L1895" s="29" t="s">
        <v>84</v>
      </c>
      <c r="M1895" s="29" t="s">
        <v>46</v>
      </c>
      <c r="N1895" s="29" t="s">
        <v>4682</v>
      </c>
      <c r="O1895" s="14">
        <v>332.61</v>
      </c>
      <c r="P1895" s="14">
        <f t="shared" si="721"/>
        <v>1091.2268880000001</v>
      </c>
      <c r="Q1895" s="14">
        <v>5.08</v>
      </c>
      <c r="R1895" s="40">
        <f t="shared" si="722"/>
        <v>1096.3068880000001</v>
      </c>
      <c r="S1895" s="14">
        <v>6.95</v>
      </c>
      <c r="T1895" s="40">
        <f t="shared" si="723"/>
        <v>1089.356888</v>
      </c>
      <c r="U1895" s="14">
        <v>8.1999999999999993</v>
      </c>
      <c r="V1895" s="40">
        <f t="shared" si="724"/>
        <v>1088.106888</v>
      </c>
      <c r="W1895" s="14">
        <v>8.1</v>
      </c>
      <c r="X1895" s="40">
        <f t="shared" si="725"/>
        <v>1088.2068880000002</v>
      </c>
      <c r="Y1895" s="14">
        <v>5.08</v>
      </c>
      <c r="Z1895" s="40">
        <f t="shared" si="726"/>
        <v>1096.3068880000001</v>
      </c>
      <c r="AA1895" s="14">
        <v>6.83</v>
      </c>
      <c r="AB1895" s="40">
        <f t="shared" si="727"/>
        <v>1089.4768880000001</v>
      </c>
      <c r="AC1895" s="14">
        <v>8.2100000000000009</v>
      </c>
      <c r="AD1895" s="40">
        <f t="shared" si="728"/>
        <v>1088.096888</v>
      </c>
      <c r="AE1895" s="14">
        <v>8.15</v>
      </c>
      <c r="AF1895" s="40">
        <f t="shared" si="729"/>
        <v>1088.156888</v>
      </c>
      <c r="AG1895" s="29" t="s">
        <v>22</v>
      </c>
      <c r="AH1895" s="29" t="s">
        <v>22</v>
      </c>
      <c r="AI1895" s="29" t="s">
        <v>63</v>
      </c>
      <c r="AJ1895" s="29" t="s">
        <v>5413</v>
      </c>
      <c r="AK1895" s="30" t="s">
        <v>25</v>
      </c>
      <c r="AL1895" s="30" t="s">
        <v>25</v>
      </c>
      <c r="AM1895" s="30" t="s">
        <v>124</v>
      </c>
      <c r="AN1895" s="30" t="s">
        <v>22</v>
      </c>
      <c r="AO1895" s="30" t="s">
        <v>22</v>
      </c>
      <c r="AP1895" s="30"/>
      <c r="AQ1895" s="30" t="s">
        <v>22</v>
      </c>
      <c r="AR1895" s="30" t="s">
        <v>22</v>
      </c>
      <c r="AS1895" s="30"/>
      <c r="AT1895" s="30"/>
      <c r="AU1895" s="30" t="s">
        <v>22</v>
      </c>
      <c r="AV1895" s="30" t="s">
        <v>22</v>
      </c>
      <c r="AW1895" s="30" t="s">
        <v>22</v>
      </c>
      <c r="AX1895" s="30" t="s">
        <v>22</v>
      </c>
      <c r="AY1895" s="30" t="s">
        <v>25</v>
      </c>
      <c r="AZ1895" s="30"/>
      <c r="BA1895" s="30" t="s">
        <v>22</v>
      </c>
      <c r="BB1895" s="30"/>
      <c r="BC1895" s="30" t="s">
        <v>269</v>
      </c>
      <c r="BD1895" s="30"/>
    </row>
    <row r="1896" spans="1:56" x14ac:dyDescent="0.3">
      <c r="A1896" s="31">
        <v>41813</v>
      </c>
      <c r="B1896" s="30" t="s">
        <v>6402</v>
      </c>
      <c r="C1896" s="29">
        <v>11</v>
      </c>
      <c r="D1896" s="29" t="s">
        <v>5906</v>
      </c>
      <c r="E1896" s="30">
        <v>16</v>
      </c>
      <c r="F1896" s="29" t="s">
        <v>49</v>
      </c>
      <c r="G1896" s="29" t="s">
        <v>20</v>
      </c>
      <c r="H1896" s="29" t="s">
        <v>42</v>
      </c>
      <c r="I1896" s="29" t="s">
        <v>22</v>
      </c>
      <c r="J1896" s="29" t="s">
        <v>6423</v>
      </c>
      <c r="K1896" s="29" t="s">
        <v>6424</v>
      </c>
      <c r="L1896" s="29" t="s">
        <v>229</v>
      </c>
      <c r="M1896" s="29" t="s">
        <v>23</v>
      </c>
      <c r="N1896" s="29" t="s">
        <v>4677</v>
      </c>
      <c r="O1896" s="14">
        <v>332.94</v>
      </c>
      <c r="P1896" s="14">
        <f t="shared" si="721"/>
        <v>1092.3095519999999</v>
      </c>
      <c r="Q1896" s="14">
        <v>4.45</v>
      </c>
      <c r="R1896" s="40">
        <f t="shared" si="722"/>
        <v>1096.759552</v>
      </c>
      <c r="S1896" s="14">
        <v>6.98</v>
      </c>
      <c r="T1896" s="40">
        <f t="shared" si="723"/>
        <v>1089.779552</v>
      </c>
      <c r="U1896" s="14">
        <v>8.82</v>
      </c>
      <c r="V1896" s="40">
        <f t="shared" si="724"/>
        <v>1087.939552</v>
      </c>
      <c r="W1896" s="14">
        <v>8.66</v>
      </c>
      <c r="X1896" s="40">
        <f t="shared" si="725"/>
        <v>1088.0995519999999</v>
      </c>
      <c r="Y1896" s="14">
        <v>4.45</v>
      </c>
      <c r="Z1896" s="40">
        <f t="shared" si="726"/>
        <v>1096.759552</v>
      </c>
      <c r="AA1896" s="14">
        <v>7.25</v>
      </c>
      <c r="AB1896" s="40">
        <f t="shared" si="727"/>
        <v>1089.509552</v>
      </c>
      <c r="AC1896" s="14">
        <v>8.16</v>
      </c>
      <c r="AD1896" s="40">
        <f t="shared" si="728"/>
        <v>1088.5995519999999</v>
      </c>
      <c r="AE1896" s="14">
        <v>8.26</v>
      </c>
      <c r="AF1896" s="40">
        <f t="shared" si="729"/>
        <v>1088.499552</v>
      </c>
      <c r="AG1896" s="29" t="s">
        <v>22</v>
      </c>
      <c r="AH1896" s="29" t="s">
        <v>22</v>
      </c>
      <c r="AI1896" s="29" t="s">
        <v>63</v>
      </c>
      <c r="AJ1896" s="29" t="s">
        <v>5413</v>
      </c>
      <c r="AK1896" s="30" t="s">
        <v>25</v>
      </c>
      <c r="AL1896" s="30" t="s">
        <v>25</v>
      </c>
      <c r="AM1896" s="30" t="s">
        <v>124</v>
      </c>
      <c r="AN1896" s="30" t="s">
        <v>22</v>
      </c>
      <c r="AO1896" s="30" t="s">
        <v>22</v>
      </c>
      <c r="AP1896" s="30"/>
      <c r="AQ1896" s="30" t="s">
        <v>22</v>
      </c>
      <c r="AR1896" s="30" t="s">
        <v>22</v>
      </c>
      <c r="AS1896" s="30"/>
      <c r="AT1896" s="30"/>
      <c r="AU1896" s="30" t="s">
        <v>22</v>
      </c>
      <c r="AV1896" s="30" t="s">
        <v>22</v>
      </c>
      <c r="AW1896" s="30" t="s">
        <v>22</v>
      </c>
      <c r="AX1896" s="30" t="s">
        <v>22</v>
      </c>
      <c r="AY1896" s="30" t="s">
        <v>25</v>
      </c>
      <c r="AZ1896" s="30"/>
      <c r="BA1896" s="30" t="s">
        <v>22</v>
      </c>
      <c r="BB1896" s="30"/>
      <c r="BC1896" s="30" t="s">
        <v>269</v>
      </c>
      <c r="BD1896" s="30"/>
    </row>
    <row r="1897" spans="1:56" x14ac:dyDescent="0.3">
      <c r="A1897" s="31">
        <v>41813</v>
      </c>
      <c r="B1897" s="30" t="s">
        <v>6425</v>
      </c>
      <c r="C1897" s="29">
        <v>1</v>
      </c>
      <c r="D1897" s="29" t="s">
        <v>5906</v>
      </c>
      <c r="E1897" s="30">
        <v>17</v>
      </c>
      <c r="F1897" s="29" t="s">
        <v>49</v>
      </c>
      <c r="G1897" s="29" t="s">
        <v>29</v>
      </c>
      <c r="H1897" s="29" t="s">
        <v>42</v>
      </c>
      <c r="I1897" s="29" t="s">
        <v>22</v>
      </c>
      <c r="J1897" s="29" t="s">
        <v>6431</v>
      </c>
      <c r="K1897" s="29" t="s">
        <v>6432</v>
      </c>
      <c r="L1897" s="29" t="s">
        <v>261</v>
      </c>
      <c r="M1897" s="29" t="s">
        <v>23</v>
      </c>
      <c r="N1897" s="29" t="s">
        <v>4667</v>
      </c>
      <c r="O1897" s="14">
        <v>329.55</v>
      </c>
      <c r="P1897" s="14">
        <f t="shared" si="721"/>
        <v>1081.1876400000001</v>
      </c>
      <c r="Q1897" s="14">
        <v>5.4</v>
      </c>
      <c r="R1897" s="40">
        <f t="shared" si="722"/>
        <v>1086.5876400000002</v>
      </c>
      <c r="S1897" s="14">
        <v>6.76</v>
      </c>
      <c r="T1897" s="40">
        <f t="shared" si="723"/>
        <v>1079.8276400000002</v>
      </c>
      <c r="U1897" s="14">
        <v>8.7200000000000006</v>
      </c>
      <c r="V1897" s="40">
        <f t="shared" si="724"/>
        <v>1077.8676400000002</v>
      </c>
      <c r="W1897" s="14">
        <v>8.61</v>
      </c>
      <c r="X1897" s="40">
        <f t="shared" si="725"/>
        <v>1077.9776400000003</v>
      </c>
      <c r="Y1897" s="14">
        <v>5.4</v>
      </c>
      <c r="Z1897" s="40">
        <f t="shared" si="726"/>
        <v>1086.5876400000002</v>
      </c>
      <c r="AA1897" s="14">
        <v>7.46</v>
      </c>
      <c r="AB1897" s="40">
        <f t="shared" si="727"/>
        <v>1079.1276400000002</v>
      </c>
      <c r="AC1897" s="14">
        <v>9.57</v>
      </c>
      <c r="AD1897" s="40">
        <f t="shared" si="728"/>
        <v>1077.0176400000003</v>
      </c>
      <c r="AE1897" s="14">
        <v>9.59</v>
      </c>
      <c r="AF1897" s="40">
        <f t="shared" si="729"/>
        <v>1076.9976400000003</v>
      </c>
      <c r="AG1897" s="29" t="s">
        <v>22</v>
      </c>
      <c r="AH1897" s="29" t="s">
        <v>22</v>
      </c>
      <c r="AI1897" s="29" t="s">
        <v>63</v>
      </c>
      <c r="AJ1897" s="29" t="s">
        <v>6374</v>
      </c>
      <c r="AK1897" s="30" t="s">
        <v>22</v>
      </c>
      <c r="AL1897" s="30" t="s">
        <v>22</v>
      </c>
      <c r="AM1897" s="30"/>
      <c r="AN1897" s="30" t="s">
        <v>22</v>
      </c>
      <c r="AO1897" s="30" t="s">
        <v>22</v>
      </c>
      <c r="AP1897" s="30"/>
      <c r="AQ1897" s="30" t="s">
        <v>22</v>
      </c>
      <c r="AR1897" s="30" t="s">
        <v>22</v>
      </c>
      <c r="AS1897" s="30"/>
      <c r="AT1897" s="30"/>
      <c r="AU1897" s="30" t="s">
        <v>22</v>
      </c>
      <c r="AV1897" s="30" t="s">
        <v>22</v>
      </c>
      <c r="AW1897" s="30" t="s">
        <v>22</v>
      </c>
      <c r="AX1897" s="30" t="s">
        <v>22</v>
      </c>
      <c r="AY1897" s="30" t="s">
        <v>25</v>
      </c>
      <c r="AZ1897" s="30"/>
      <c r="BA1897" s="30" t="s">
        <v>25</v>
      </c>
      <c r="BB1897" s="30" t="s">
        <v>5117</v>
      </c>
      <c r="BC1897" s="30" t="s">
        <v>269</v>
      </c>
      <c r="BD1897" s="30"/>
    </row>
    <row r="1898" spans="1:56" x14ac:dyDescent="0.3">
      <c r="A1898" s="31">
        <v>41813</v>
      </c>
      <c r="B1898" s="30" t="s">
        <v>6426</v>
      </c>
      <c r="C1898" s="29">
        <v>2</v>
      </c>
      <c r="D1898" s="29" t="s">
        <v>5906</v>
      </c>
      <c r="E1898" s="30">
        <v>17</v>
      </c>
      <c r="F1898" s="29" t="s">
        <v>19</v>
      </c>
      <c r="G1898" s="29" t="s">
        <v>20</v>
      </c>
      <c r="H1898" s="29" t="s">
        <v>42</v>
      </c>
      <c r="I1898" s="29" t="s">
        <v>22</v>
      </c>
      <c r="J1898" s="29" t="s">
        <v>6433</v>
      </c>
      <c r="K1898" s="29" t="s">
        <v>6434</v>
      </c>
      <c r="L1898" s="29" t="s">
        <v>35</v>
      </c>
      <c r="M1898" s="29" t="s">
        <v>46</v>
      </c>
      <c r="N1898" s="29" t="s">
        <v>4682</v>
      </c>
      <c r="O1898" s="14">
        <v>332.53</v>
      </c>
      <c r="P1898" s="14">
        <f t="shared" si="721"/>
        <v>1090.964424</v>
      </c>
      <c r="Q1898" s="14">
        <v>5.39</v>
      </c>
      <c r="R1898" s="40">
        <f t="shared" si="722"/>
        <v>1096.3544240000001</v>
      </c>
      <c r="S1898" s="14">
        <v>6.75</v>
      </c>
      <c r="T1898" s="40">
        <f t="shared" si="723"/>
        <v>1089.6044240000001</v>
      </c>
      <c r="U1898" s="14">
        <v>8.23</v>
      </c>
      <c r="V1898" s="40">
        <f t="shared" si="724"/>
        <v>1088.1244240000001</v>
      </c>
      <c r="W1898" s="14">
        <v>8.39</v>
      </c>
      <c r="X1898" s="40">
        <f t="shared" si="725"/>
        <v>1087.964424</v>
      </c>
      <c r="Y1898" s="14">
        <v>5.39</v>
      </c>
      <c r="Z1898" s="40">
        <f t="shared" si="726"/>
        <v>1096.3544240000001</v>
      </c>
      <c r="AA1898" s="14">
        <v>7.02</v>
      </c>
      <c r="AB1898" s="40">
        <f t="shared" si="727"/>
        <v>1089.3344240000001</v>
      </c>
      <c r="AC1898" s="14">
        <v>8</v>
      </c>
      <c r="AD1898" s="40">
        <f t="shared" si="728"/>
        <v>1088.3544240000001</v>
      </c>
      <c r="AE1898" s="14">
        <v>8.4</v>
      </c>
      <c r="AF1898" s="40">
        <f t="shared" si="729"/>
        <v>1087.954424</v>
      </c>
      <c r="AG1898" s="29" t="s">
        <v>22</v>
      </c>
      <c r="AH1898" s="29" t="s">
        <v>22</v>
      </c>
      <c r="AI1898" s="29" t="s">
        <v>63</v>
      </c>
      <c r="AJ1898" s="29" t="s">
        <v>5413</v>
      </c>
      <c r="AK1898" s="30" t="s">
        <v>22</v>
      </c>
      <c r="AL1898" s="30" t="s">
        <v>25</v>
      </c>
      <c r="AM1898" s="30" t="s">
        <v>124</v>
      </c>
      <c r="AN1898" s="30" t="s">
        <v>22</v>
      </c>
      <c r="AO1898" s="30" t="s">
        <v>22</v>
      </c>
      <c r="AP1898" s="30"/>
      <c r="AQ1898" s="30" t="s">
        <v>22</v>
      </c>
      <c r="AR1898" s="30" t="s">
        <v>22</v>
      </c>
      <c r="AS1898" s="30"/>
      <c r="AT1898" s="30"/>
      <c r="AU1898" s="30" t="s">
        <v>22</v>
      </c>
      <c r="AV1898" s="30" t="s">
        <v>22</v>
      </c>
      <c r="AW1898" s="30" t="s">
        <v>22</v>
      </c>
      <c r="AX1898" s="30" t="s">
        <v>22</v>
      </c>
      <c r="AY1898" s="30" t="s">
        <v>25</v>
      </c>
      <c r="AZ1898" s="30"/>
      <c r="BA1898" s="30" t="s">
        <v>22</v>
      </c>
      <c r="BB1898" s="30"/>
      <c r="BC1898" s="30" t="s">
        <v>269</v>
      </c>
      <c r="BD1898" s="30"/>
    </row>
    <row r="1899" spans="1:56" x14ac:dyDescent="0.3">
      <c r="A1899" s="31">
        <v>41813</v>
      </c>
      <c r="B1899" s="30" t="s">
        <v>6427</v>
      </c>
      <c r="C1899" s="29">
        <v>3</v>
      </c>
      <c r="D1899" s="29" t="s">
        <v>5906</v>
      </c>
      <c r="E1899" s="30">
        <v>17</v>
      </c>
      <c r="F1899" s="29" t="s">
        <v>65</v>
      </c>
      <c r="G1899" s="29" t="s">
        <v>29</v>
      </c>
      <c r="H1899" s="29" t="s">
        <v>42</v>
      </c>
      <c r="I1899" s="29" t="s">
        <v>25</v>
      </c>
      <c r="J1899" s="29" t="s">
        <v>6435</v>
      </c>
      <c r="K1899" s="29" t="s">
        <v>6436</v>
      </c>
      <c r="L1899" s="29" t="s">
        <v>322</v>
      </c>
      <c r="M1899" s="29" t="s">
        <v>46</v>
      </c>
      <c r="N1899" s="29" t="s">
        <v>4667</v>
      </c>
      <c r="O1899" s="14">
        <v>332.03</v>
      </c>
      <c r="P1899" s="14">
        <f t="shared" si="721"/>
        <v>1089.324024</v>
      </c>
      <c r="Q1899" s="14">
        <v>4.1500000000000004</v>
      </c>
      <c r="R1899" s="40">
        <f t="shared" si="722"/>
        <v>1093.4740240000001</v>
      </c>
      <c r="S1899" s="14">
        <v>6.38</v>
      </c>
      <c r="T1899" s="40">
        <f t="shared" si="723"/>
        <v>1087.094024</v>
      </c>
      <c r="U1899" s="14">
        <v>7.94</v>
      </c>
      <c r="V1899" s="40">
        <f t="shared" si="724"/>
        <v>1085.534024</v>
      </c>
      <c r="W1899" s="14">
        <v>7.3</v>
      </c>
      <c r="X1899" s="40">
        <f t="shared" si="725"/>
        <v>1086.1740240000001</v>
      </c>
      <c r="Y1899" s="14">
        <v>4.1500000000000004</v>
      </c>
      <c r="Z1899" s="40">
        <f t="shared" si="726"/>
        <v>1093.4740240000001</v>
      </c>
      <c r="AA1899" s="14">
        <v>7.23</v>
      </c>
      <c r="AB1899" s="40">
        <f t="shared" si="727"/>
        <v>1086.2440240000001</v>
      </c>
      <c r="AC1899" s="14">
        <v>8.5500000000000007</v>
      </c>
      <c r="AD1899" s="40">
        <f t="shared" si="728"/>
        <v>1084.9240240000001</v>
      </c>
      <c r="AE1899" s="14">
        <v>8.48</v>
      </c>
      <c r="AF1899" s="40">
        <f t="shared" si="729"/>
        <v>1084.9940240000001</v>
      </c>
      <c r="AG1899" s="29" t="s">
        <v>22</v>
      </c>
      <c r="AH1899" s="29" t="s">
        <v>22</v>
      </c>
      <c r="AI1899" s="29" t="s">
        <v>48</v>
      </c>
      <c r="AJ1899" s="29" t="s">
        <v>6437</v>
      </c>
      <c r="AK1899" s="30" t="s">
        <v>22</v>
      </c>
      <c r="AL1899" s="30" t="s">
        <v>22</v>
      </c>
      <c r="AM1899" s="30"/>
      <c r="AN1899" s="30" t="s">
        <v>22</v>
      </c>
      <c r="AO1899" s="30" t="s">
        <v>22</v>
      </c>
      <c r="AP1899" s="30"/>
      <c r="AQ1899" s="30" t="s">
        <v>22</v>
      </c>
      <c r="AR1899" s="30" t="s">
        <v>22</v>
      </c>
      <c r="AS1899" s="30"/>
      <c r="AT1899" s="30"/>
      <c r="AU1899" s="30" t="s">
        <v>22</v>
      </c>
      <c r="AV1899" s="30" t="s">
        <v>22</v>
      </c>
      <c r="AW1899" s="30" t="s">
        <v>22</v>
      </c>
      <c r="AX1899" s="30" t="s">
        <v>22</v>
      </c>
      <c r="AY1899" s="30" t="s">
        <v>25</v>
      </c>
      <c r="AZ1899" s="30"/>
      <c r="BA1899" s="30" t="s">
        <v>25</v>
      </c>
      <c r="BB1899" s="30"/>
      <c r="BC1899" s="30" t="s">
        <v>26</v>
      </c>
      <c r="BD1899" s="30"/>
    </row>
    <row r="1900" spans="1:56" x14ac:dyDescent="0.3">
      <c r="A1900" s="31">
        <v>41813</v>
      </c>
      <c r="B1900" s="30" t="s">
        <v>6428</v>
      </c>
      <c r="C1900" s="29">
        <v>4</v>
      </c>
      <c r="D1900" s="29" t="s">
        <v>5906</v>
      </c>
      <c r="E1900" s="30">
        <v>17</v>
      </c>
      <c r="F1900" s="29" t="s">
        <v>72</v>
      </c>
      <c r="G1900" s="29" t="s">
        <v>94</v>
      </c>
      <c r="H1900" s="29" t="s">
        <v>4819</v>
      </c>
      <c r="I1900" s="29" t="s">
        <v>25</v>
      </c>
      <c r="J1900" s="29" t="s">
        <v>6388</v>
      </c>
      <c r="K1900" s="29" t="s">
        <v>6438</v>
      </c>
      <c r="L1900" s="29" t="s">
        <v>280</v>
      </c>
      <c r="M1900" s="29" t="s">
        <v>6439</v>
      </c>
      <c r="N1900" s="29" t="s">
        <v>4677</v>
      </c>
      <c r="O1900" s="14">
        <v>331.42</v>
      </c>
      <c r="P1900" s="14">
        <f t="shared" si="721"/>
        <v>1087.3227360000001</v>
      </c>
      <c r="Q1900" s="14">
        <v>4.46</v>
      </c>
      <c r="R1900" s="40">
        <f t="shared" si="722"/>
        <v>1091.7827360000001</v>
      </c>
      <c r="S1900" s="14">
        <v>8.58</v>
      </c>
      <c r="T1900" s="40">
        <f t="shared" si="723"/>
        <v>1083.2027360000002</v>
      </c>
      <c r="U1900" s="14">
        <v>15.85</v>
      </c>
      <c r="V1900" s="40">
        <f t="shared" si="724"/>
        <v>1075.9327360000002</v>
      </c>
      <c r="W1900" s="14"/>
      <c r="X1900" s="40">
        <f t="shared" si="725"/>
        <v>1091.7827360000001</v>
      </c>
      <c r="Y1900" s="14">
        <v>4.46</v>
      </c>
      <c r="Z1900" s="40">
        <f t="shared" si="726"/>
        <v>1091.7827360000001</v>
      </c>
      <c r="AA1900" s="14">
        <v>8.6</v>
      </c>
      <c r="AB1900" s="40">
        <f t="shared" si="727"/>
        <v>1083.1827360000002</v>
      </c>
      <c r="AC1900" s="14">
        <v>15.89</v>
      </c>
      <c r="AD1900" s="40">
        <f t="shared" si="728"/>
        <v>1075.892736</v>
      </c>
      <c r="AE1900" s="14"/>
      <c r="AF1900" s="40">
        <f t="shared" si="729"/>
        <v>1091.7827360000001</v>
      </c>
      <c r="AG1900" s="29" t="s">
        <v>25</v>
      </c>
      <c r="AH1900" s="29" t="s">
        <v>25</v>
      </c>
      <c r="AI1900" s="29" t="s">
        <v>24</v>
      </c>
      <c r="AJ1900" s="29"/>
      <c r="AK1900" s="30" t="s">
        <v>22</v>
      </c>
      <c r="AL1900" s="30" t="s">
        <v>22</v>
      </c>
      <c r="AM1900" s="30"/>
      <c r="AN1900" s="30" t="s">
        <v>22</v>
      </c>
      <c r="AO1900" s="30" t="s">
        <v>22</v>
      </c>
      <c r="AP1900" s="30"/>
      <c r="AQ1900" s="30" t="s">
        <v>22</v>
      </c>
      <c r="AR1900" s="30" t="s">
        <v>22</v>
      </c>
      <c r="AS1900" s="30"/>
      <c r="AT1900" s="30"/>
      <c r="AU1900" s="30" t="s">
        <v>22</v>
      </c>
      <c r="AV1900" s="30" t="s">
        <v>22</v>
      </c>
      <c r="AW1900" s="30" t="s">
        <v>22</v>
      </c>
      <c r="AX1900" s="30" t="s">
        <v>22</v>
      </c>
      <c r="AY1900" s="30" t="s">
        <v>22</v>
      </c>
      <c r="AZ1900" s="30"/>
      <c r="BA1900" s="30" t="s">
        <v>25</v>
      </c>
      <c r="BB1900" s="30"/>
      <c r="BC1900" s="30" t="s">
        <v>192</v>
      </c>
      <c r="BD1900" s="30"/>
    </row>
    <row r="1901" spans="1:56" x14ac:dyDescent="0.3">
      <c r="A1901" s="31">
        <v>41813</v>
      </c>
      <c r="B1901" s="30" t="s">
        <v>6429</v>
      </c>
      <c r="C1901" s="29">
        <v>5</v>
      </c>
      <c r="D1901" s="29" t="s">
        <v>5906</v>
      </c>
      <c r="E1901" s="30">
        <v>17</v>
      </c>
      <c r="F1901" s="29" t="s">
        <v>72</v>
      </c>
      <c r="G1901" s="29" t="s">
        <v>94</v>
      </c>
      <c r="H1901" s="29" t="s">
        <v>4819</v>
      </c>
      <c r="I1901" s="29" t="s">
        <v>25</v>
      </c>
      <c r="J1901" s="29" t="s">
        <v>6440</v>
      </c>
      <c r="K1901" s="29" t="s">
        <v>6441</v>
      </c>
      <c r="L1901" s="29" t="s">
        <v>280</v>
      </c>
      <c r="M1901" s="29" t="s">
        <v>6439</v>
      </c>
      <c r="N1901" s="29" t="s">
        <v>4677</v>
      </c>
      <c r="O1901" s="14">
        <v>331.3</v>
      </c>
      <c r="P1901" s="14">
        <f t="shared" si="721"/>
        <v>1086.92904</v>
      </c>
      <c r="Q1901" s="14">
        <v>4.46</v>
      </c>
      <c r="R1901" s="40">
        <f t="shared" si="722"/>
        <v>1091.38904</v>
      </c>
      <c r="S1901" s="14">
        <v>8.49</v>
      </c>
      <c r="T1901" s="40">
        <f t="shared" si="723"/>
        <v>1082.89904</v>
      </c>
      <c r="U1901" s="14">
        <v>14.79</v>
      </c>
      <c r="V1901" s="40">
        <f t="shared" si="724"/>
        <v>1076.5990400000001</v>
      </c>
      <c r="W1901" s="14"/>
      <c r="X1901" s="40">
        <f t="shared" si="725"/>
        <v>1091.38904</v>
      </c>
      <c r="Y1901" s="14">
        <v>4.46</v>
      </c>
      <c r="Z1901" s="40">
        <f t="shared" si="726"/>
        <v>1091.38904</v>
      </c>
      <c r="AA1901" s="14">
        <v>8.68</v>
      </c>
      <c r="AB1901" s="40">
        <f t="shared" si="727"/>
        <v>1082.70904</v>
      </c>
      <c r="AC1901" s="14">
        <v>15.1</v>
      </c>
      <c r="AD1901" s="40">
        <f t="shared" si="728"/>
        <v>1076.2890400000001</v>
      </c>
      <c r="AE1901" s="14"/>
      <c r="AF1901" s="40">
        <f t="shared" si="729"/>
        <v>1091.38904</v>
      </c>
      <c r="AG1901" s="29" t="s">
        <v>25</v>
      </c>
      <c r="AH1901" s="29" t="s">
        <v>25</v>
      </c>
      <c r="AI1901" s="29" t="s">
        <v>63</v>
      </c>
      <c r="AJ1901" s="29" t="s">
        <v>5413</v>
      </c>
      <c r="AK1901" s="30" t="s">
        <v>25</v>
      </c>
      <c r="AL1901" s="30" t="s">
        <v>25</v>
      </c>
      <c r="AM1901" s="30" t="s">
        <v>124</v>
      </c>
      <c r="AN1901" s="30" t="s">
        <v>22</v>
      </c>
      <c r="AO1901" s="30" t="s">
        <v>22</v>
      </c>
      <c r="AP1901" s="30"/>
      <c r="AQ1901" s="30" t="s">
        <v>22</v>
      </c>
      <c r="AR1901" s="30" t="s">
        <v>22</v>
      </c>
      <c r="AS1901" s="30"/>
      <c r="AT1901" s="30"/>
      <c r="AU1901" s="30" t="s">
        <v>22</v>
      </c>
      <c r="AV1901" s="30" t="s">
        <v>22</v>
      </c>
      <c r="AW1901" s="30" t="s">
        <v>22</v>
      </c>
      <c r="AX1901" s="30" t="s">
        <v>22</v>
      </c>
      <c r="AY1901" s="30" t="s">
        <v>22</v>
      </c>
      <c r="AZ1901" s="30"/>
      <c r="BA1901" s="30" t="s">
        <v>25</v>
      </c>
      <c r="BB1901" s="30"/>
      <c r="BC1901" s="30" t="s">
        <v>192</v>
      </c>
      <c r="BD1901" s="30"/>
    </row>
    <row r="1902" spans="1:56" x14ac:dyDescent="0.3">
      <c r="A1902" s="31">
        <v>41813</v>
      </c>
      <c r="B1902" s="30" t="s">
        <v>6430</v>
      </c>
      <c r="C1902" s="29">
        <v>6</v>
      </c>
      <c r="D1902" s="29" t="s">
        <v>5906</v>
      </c>
      <c r="E1902" s="30">
        <v>17</v>
      </c>
      <c r="F1902" s="29" t="s">
        <v>72</v>
      </c>
      <c r="G1902" s="29" t="s">
        <v>94</v>
      </c>
      <c r="H1902" s="29" t="s">
        <v>42</v>
      </c>
      <c r="I1902" s="29" t="s">
        <v>25</v>
      </c>
      <c r="J1902" s="29" t="s">
        <v>6442</v>
      </c>
      <c r="K1902" s="29" t="s">
        <v>6443</v>
      </c>
      <c r="L1902" s="29" t="s">
        <v>807</v>
      </c>
      <c r="M1902" s="29" t="s">
        <v>6444</v>
      </c>
      <c r="N1902" s="29" t="s">
        <v>4677</v>
      </c>
      <c r="O1902" s="14">
        <v>333.82</v>
      </c>
      <c r="P1902" s="14">
        <f t="shared" si="721"/>
        <v>1095.1966560000001</v>
      </c>
      <c r="Q1902" s="14">
        <v>4.4000000000000004</v>
      </c>
      <c r="R1902" s="40">
        <f t="shared" si="722"/>
        <v>1099.5966560000002</v>
      </c>
      <c r="S1902" s="14">
        <v>9.75</v>
      </c>
      <c r="T1902" s="40">
        <f t="shared" si="723"/>
        <v>1089.8466560000002</v>
      </c>
      <c r="U1902" s="14">
        <v>17.75</v>
      </c>
      <c r="V1902" s="40">
        <f t="shared" si="724"/>
        <v>1081.8466560000002</v>
      </c>
      <c r="W1902" s="14"/>
      <c r="X1902" s="40">
        <f t="shared" si="725"/>
        <v>1099.5966560000002</v>
      </c>
      <c r="Y1902" s="14">
        <v>4.4000000000000004</v>
      </c>
      <c r="Z1902" s="40">
        <f t="shared" si="726"/>
        <v>1099.5966560000002</v>
      </c>
      <c r="AA1902" s="14">
        <v>10.57</v>
      </c>
      <c r="AB1902" s="40">
        <f t="shared" si="727"/>
        <v>1089.0266560000002</v>
      </c>
      <c r="AC1902" s="14">
        <v>18.57</v>
      </c>
      <c r="AD1902" s="40">
        <f t="shared" si="728"/>
        <v>1081.0266560000002</v>
      </c>
      <c r="AE1902" s="14"/>
      <c r="AF1902" s="40">
        <f t="shared" si="729"/>
        <v>1099.5966560000002</v>
      </c>
      <c r="AG1902" s="29" t="s">
        <v>25</v>
      </c>
      <c r="AH1902" s="29" t="s">
        <v>25</v>
      </c>
      <c r="AI1902" s="29" t="s">
        <v>48</v>
      </c>
      <c r="AJ1902" s="29" t="s">
        <v>5753</v>
      </c>
      <c r="AK1902" s="30" t="s">
        <v>22</v>
      </c>
      <c r="AL1902" s="30" t="s">
        <v>22</v>
      </c>
      <c r="AM1902" s="30"/>
      <c r="AN1902" s="30" t="s">
        <v>22</v>
      </c>
      <c r="AO1902" s="30" t="s">
        <v>25</v>
      </c>
      <c r="AP1902" s="30" t="s">
        <v>6445</v>
      </c>
      <c r="AQ1902" s="30" t="s">
        <v>22</v>
      </c>
      <c r="AR1902" s="30" t="s">
        <v>25</v>
      </c>
      <c r="AS1902" s="30"/>
      <c r="AT1902" s="30" t="s">
        <v>6446</v>
      </c>
      <c r="AU1902" s="30" t="s">
        <v>22</v>
      </c>
      <c r="AV1902" s="30" t="s">
        <v>22</v>
      </c>
      <c r="AW1902" s="30" t="s">
        <v>22</v>
      </c>
      <c r="AX1902" s="30" t="s">
        <v>22</v>
      </c>
      <c r="AY1902" s="30" t="s">
        <v>22</v>
      </c>
      <c r="AZ1902" s="30"/>
      <c r="BA1902" s="30" t="s">
        <v>25</v>
      </c>
      <c r="BB1902" s="30"/>
      <c r="BC1902" s="30" t="s">
        <v>269</v>
      </c>
      <c r="BD1902" s="30"/>
    </row>
    <row r="1903" spans="1:56" x14ac:dyDescent="0.3">
      <c r="A1903" s="31">
        <v>41813</v>
      </c>
      <c r="B1903" s="30" t="s">
        <v>6447</v>
      </c>
      <c r="C1903" s="29">
        <v>1</v>
      </c>
      <c r="D1903" s="29" t="s">
        <v>5906</v>
      </c>
      <c r="E1903" s="30">
        <v>18</v>
      </c>
      <c r="F1903" s="29" t="s">
        <v>65</v>
      </c>
      <c r="G1903" s="29" t="s">
        <v>94</v>
      </c>
      <c r="H1903" s="29" t="s">
        <v>42</v>
      </c>
      <c r="I1903" s="29" t="s">
        <v>22</v>
      </c>
      <c r="J1903" s="29" t="s">
        <v>6449</v>
      </c>
      <c r="K1903" s="29" t="s">
        <v>6450</v>
      </c>
      <c r="L1903" s="29" t="s">
        <v>128</v>
      </c>
      <c r="M1903" s="29" t="s">
        <v>23</v>
      </c>
      <c r="N1903" s="29" t="s">
        <v>4677</v>
      </c>
      <c r="O1903" s="14">
        <v>331.75</v>
      </c>
      <c r="P1903" s="14">
        <f t="shared" si="721"/>
        <v>1088.4054000000001</v>
      </c>
      <c r="Q1903" s="14">
        <v>4.4400000000000004</v>
      </c>
      <c r="R1903" s="40">
        <f t="shared" si="722"/>
        <v>1092.8454000000002</v>
      </c>
      <c r="S1903" s="14">
        <v>7.29</v>
      </c>
      <c r="T1903" s="40">
        <f t="shared" si="723"/>
        <v>1085.5554000000002</v>
      </c>
      <c r="U1903" s="14">
        <v>9.11</v>
      </c>
      <c r="V1903" s="40">
        <f t="shared" si="724"/>
        <v>1083.7354000000003</v>
      </c>
      <c r="W1903" s="14">
        <v>9.1</v>
      </c>
      <c r="X1903" s="40">
        <f t="shared" si="725"/>
        <v>1083.7454000000002</v>
      </c>
      <c r="Y1903" s="14">
        <v>4.4400000000000004</v>
      </c>
      <c r="Z1903" s="40">
        <f t="shared" si="726"/>
        <v>1092.8454000000002</v>
      </c>
      <c r="AA1903" s="14">
        <v>7.18</v>
      </c>
      <c r="AB1903" s="40">
        <f t="shared" si="727"/>
        <v>1085.6654000000001</v>
      </c>
      <c r="AC1903" s="14">
        <v>9.16</v>
      </c>
      <c r="AD1903" s="40">
        <f t="shared" si="728"/>
        <v>1083.6854000000001</v>
      </c>
      <c r="AE1903" s="14">
        <v>9.43</v>
      </c>
      <c r="AF1903" s="40">
        <f t="shared" si="729"/>
        <v>1083.4154000000001</v>
      </c>
      <c r="AG1903" s="29" t="s">
        <v>22</v>
      </c>
      <c r="AH1903" s="29" t="s">
        <v>22</v>
      </c>
      <c r="AI1903" s="29" t="s">
        <v>24</v>
      </c>
      <c r="AJ1903" s="29"/>
      <c r="AK1903" s="30" t="s">
        <v>22</v>
      </c>
      <c r="AL1903" s="30" t="s">
        <v>22</v>
      </c>
      <c r="AM1903" s="30"/>
      <c r="AN1903" s="30" t="s">
        <v>22</v>
      </c>
      <c r="AO1903" s="30" t="s">
        <v>22</v>
      </c>
      <c r="AP1903" s="30"/>
      <c r="AQ1903" s="30" t="s">
        <v>22</v>
      </c>
      <c r="AR1903" s="30" t="s">
        <v>22</v>
      </c>
      <c r="AS1903" s="30"/>
      <c r="AT1903" s="30"/>
      <c r="AU1903" s="30" t="s">
        <v>22</v>
      </c>
      <c r="AV1903" s="30" t="s">
        <v>22</v>
      </c>
      <c r="AW1903" s="30" t="s">
        <v>22</v>
      </c>
      <c r="AX1903" s="30" t="s">
        <v>22</v>
      </c>
      <c r="AY1903" s="30" t="s">
        <v>25</v>
      </c>
      <c r="AZ1903" s="30" t="s">
        <v>449</v>
      </c>
      <c r="BA1903" s="30" t="s">
        <v>25</v>
      </c>
      <c r="BB1903" s="30"/>
      <c r="BC1903" s="30" t="s">
        <v>269</v>
      </c>
      <c r="BD1903" s="30"/>
    </row>
    <row r="1904" spans="1:56" x14ac:dyDescent="0.3">
      <c r="A1904" s="31">
        <v>41813</v>
      </c>
      <c r="B1904" s="30" t="s">
        <v>6448</v>
      </c>
      <c r="C1904" s="29">
        <v>2</v>
      </c>
      <c r="D1904" s="29" t="s">
        <v>5906</v>
      </c>
      <c r="E1904" s="30">
        <v>18</v>
      </c>
      <c r="F1904" s="29" t="s">
        <v>49</v>
      </c>
      <c r="G1904" s="29" t="s">
        <v>20</v>
      </c>
      <c r="H1904" s="29" t="s">
        <v>42</v>
      </c>
      <c r="I1904" s="29" t="s">
        <v>22</v>
      </c>
      <c r="J1904" s="29" t="s">
        <v>6451</v>
      </c>
      <c r="K1904" s="29" t="s">
        <v>6452</v>
      </c>
      <c r="L1904" s="29" t="s">
        <v>105</v>
      </c>
      <c r="M1904" s="29" t="s">
        <v>46</v>
      </c>
      <c r="N1904" s="29" t="s">
        <v>4677</v>
      </c>
      <c r="O1904" s="14">
        <v>327.60000000000002</v>
      </c>
      <c r="P1904" s="14">
        <f t="shared" si="721"/>
        <v>1074.7900800000002</v>
      </c>
      <c r="Q1904" s="14">
        <v>5.47</v>
      </c>
      <c r="R1904" s="40">
        <f t="shared" si="722"/>
        <v>1080.2600800000002</v>
      </c>
      <c r="S1904" s="14">
        <v>7.57</v>
      </c>
      <c r="T1904" s="40">
        <f t="shared" si="723"/>
        <v>1072.6900800000003</v>
      </c>
      <c r="U1904" s="14">
        <v>9.14</v>
      </c>
      <c r="V1904" s="40">
        <f t="shared" si="724"/>
        <v>1071.1200800000001</v>
      </c>
      <c r="W1904" s="14">
        <v>9.11</v>
      </c>
      <c r="X1904" s="40">
        <f t="shared" si="725"/>
        <v>1071.1500800000003</v>
      </c>
      <c r="Y1904" s="14">
        <v>5.47</v>
      </c>
      <c r="Z1904" s="40">
        <f t="shared" si="726"/>
        <v>1080.2600800000002</v>
      </c>
      <c r="AA1904" s="14">
        <v>7.77</v>
      </c>
      <c r="AB1904" s="40">
        <f t="shared" si="727"/>
        <v>1072.4900800000003</v>
      </c>
      <c r="AC1904" s="14">
        <v>9.32</v>
      </c>
      <c r="AD1904" s="40">
        <f t="shared" si="728"/>
        <v>1070.9400800000003</v>
      </c>
      <c r="AE1904" s="14">
        <v>8.75</v>
      </c>
      <c r="AF1904" s="40">
        <f t="shared" si="729"/>
        <v>1071.5100800000002</v>
      </c>
      <c r="AG1904" s="29" t="s">
        <v>25</v>
      </c>
      <c r="AH1904" s="29" t="s">
        <v>22</v>
      </c>
      <c r="AI1904" s="29" t="s">
        <v>28</v>
      </c>
      <c r="AJ1904" s="29" t="s">
        <v>6453</v>
      </c>
      <c r="AK1904" s="30" t="s">
        <v>22</v>
      </c>
      <c r="AL1904" s="30" t="s">
        <v>22</v>
      </c>
      <c r="AM1904" s="30"/>
      <c r="AN1904" s="30" t="s">
        <v>22</v>
      </c>
      <c r="AO1904" s="30" t="s">
        <v>25</v>
      </c>
      <c r="AP1904" s="30" t="s">
        <v>5014</v>
      </c>
      <c r="AQ1904" s="30" t="s">
        <v>22</v>
      </c>
      <c r="AR1904" s="30" t="s">
        <v>22</v>
      </c>
      <c r="AS1904" s="30"/>
      <c r="AT1904" s="30"/>
      <c r="AU1904" s="30" t="s">
        <v>22</v>
      </c>
      <c r="AV1904" s="30" t="s">
        <v>22</v>
      </c>
      <c r="AW1904" s="30" t="s">
        <v>22</v>
      </c>
      <c r="AX1904" s="30" t="s">
        <v>22</v>
      </c>
      <c r="AY1904" s="30" t="s">
        <v>25</v>
      </c>
      <c r="AZ1904" s="30"/>
      <c r="BA1904" s="30" t="s">
        <v>22</v>
      </c>
      <c r="BB1904" s="30"/>
      <c r="BC1904" s="30" t="s">
        <v>269</v>
      </c>
      <c r="BD1904" s="30"/>
    </row>
    <row r="1905" spans="1:56" x14ac:dyDescent="0.3">
      <c r="A1905" s="31">
        <v>41814</v>
      </c>
      <c r="B1905" s="30" t="s">
        <v>6454</v>
      </c>
      <c r="C1905" s="29">
        <v>1</v>
      </c>
      <c r="D1905" s="29" t="s">
        <v>5906</v>
      </c>
      <c r="E1905" s="30">
        <v>19</v>
      </c>
      <c r="F1905" s="29" t="s">
        <v>19</v>
      </c>
      <c r="G1905" s="29" t="s">
        <v>94</v>
      </c>
      <c r="H1905" s="29" t="s">
        <v>42</v>
      </c>
      <c r="I1905" s="29" t="s">
        <v>22</v>
      </c>
      <c r="J1905" s="29" t="s">
        <v>6456</v>
      </c>
      <c r="K1905" s="29" t="s">
        <v>6457</v>
      </c>
      <c r="L1905" s="29" t="s">
        <v>195</v>
      </c>
      <c r="M1905" s="29" t="s">
        <v>46</v>
      </c>
      <c r="N1905" s="29" t="s">
        <v>4702</v>
      </c>
      <c r="O1905" s="14">
        <v>333.58</v>
      </c>
      <c r="P1905" s="14">
        <f t="shared" si="721"/>
        <v>1094.4092639999999</v>
      </c>
      <c r="Q1905" s="14">
        <v>4.7</v>
      </c>
      <c r="R1905" s="40">
        <f t="shared" si="722"/>
        <v>1099.1092639999999</v>
      </c>
      <c r="S1905" s="14">
        <v>9.02</v>
      </c>
      <c r="T1905" s="40">
        <f t="shared" si="723"/>
        <v>1090.089264</v>
      </c>
      <c r="U1905" s="14">
        <v>10.27</v>
      </c>
      <c r="V1905" s="40">
        <f t="shared" si="724"/>
        <v>1088.839264</v>
      </c>
      <c r="W1905" s="14">
        <v>11</v>
      </c>
      <c r="X1905" s="40">
        <f t="shared" si="725"/>
        <v>1088.1092639999999</v>
      </c>
      <c r="Y1905" s="14">
        <v>4.7</v>
      </c>
      <c r="Z1905" s="40">
        <f t="shared" si="726"/>
        <v>1099.1092639999999</v>
      </c>
      <c r="AA1905" s="14">
        <v>11.3</v>
      </c>
      <c r="AB1905" s="40">
        <f t="shared" si="727"/>
        <v>1087.809264</v>
      </c>
      <c r="AC1905" s="14" t="s">
        <v>4695</v>
      </c>
      <c r="AD1905" s="40" t="e">
        <f t="shared" si="728"/>
        <v>#VALUE!</v>
      </c>
      <c r="AE1905" s="14">
        <v>13.38</v>
      </c>
      <c r="AF1905" s="40">
        <f t="shared" si="729"/>
        <v>1085.7292639999998</v>
      </c>
      <c r="AG1905" s="29" t="s">
        <v>25</v>
      </c>
      <c r="AH1905" s="29" t="s">
        <v>25</v>
      </c>
      <c r="AI1905" s="29" t="s">
        <v>28</v>
      </c>
      <c r="AJ1905" s="29" t="s">
        <v>6458</v>
      </c>
      <c r="AK1905" s="30" t="s">
        <v>22</v>
      </c>
      <c r="AL1905" s="30" t="s">
        <v>22</v>
      </c>
      <c r="AM1905" s="30"/>
      <c r="AN1905" s="30" t="s">
        <v>22</v>
      </c>
      <c r="AO1905" s="30" t="s">
        <v>25</v>
      </c>
      <c r="AP1905" s="30" t="s">
        <v>6459</v>
      </c>
      <c r="AQ1905" s="30" t="s">
        <v>22</v>
      </c>
      <c r="AR1905" s="30" t="s">
        <v>25</v>
      </c>
      <c r="AS1905" s="30"/>
      <c r="AT1905" s="30" t="s">
        <v>4730</v>
      </c>
      <c r="AU1905" s="30" t="s">
        <v>22</v>
      </c>
      <c r="AV1905" s="30" t="s">
        <v>22</v>
      </c>
      <c r="AW1905" s="30" t="s">
        <v>22</v>
      </c>
      <c r="AX1905" s="30" t="s">
        <v>22</v>
      </c>
      <c r="AY1905" s="30" t="s">
        <v>25</v>
      </c>
      <c r="AZ1905" s="30" t="s">
        <v>249</v>
      </c>
      <c r="BA1905" s="30" t="s">
        <v>22</v>
      </c>
      <c r="BB1905" s="30"/>
      <c r="BC1905" s="30" t="s">
        <v>269</v>
      </c>
      <c r="BD1905" s="30"/>
    </row>
    <row r="1906" spans="1:56" x14ac:dyDescent="0.3">
      <c r="A1906" s="31">
        <v>41814</v>
      </c>
      <c r="B1906" s="30" t="s">
        <v>6455</v>
      </c>
      <c r="C1906" s="29">
        <v>2</v>
      </c>
      <c r="D1906" s="29" t="s">
        <v>5906</v>
      </c>
      <c r="E1906" s="30">
        <v>19</v>
      </c>
      <c r="F1906" s="29" t="s">
        <v>72</v>
      </c>
      <c r="G1906" s="29" t="s">
        <v>94</v>
      </c>
      <c r="H1906" s="29" t="s">
        <v>42</v>
      </c>
      <c r="I1906" s="29" t="s">
        <v>22</v>
      </c>
      <c r="J1906" s="29" t="s">
        <v>6460</v>
      </c>
      <c r="K1906" s="29" t="s">
        <v>6461</v>
      </c>
      <c r="L1906" s="29" t="s">
        <v>35</v>
      </c>
      <c r="M1906" s="29" t="s">
        <v>121</v>
      </c>
      <c r="N1906" s="29" t="s">
        <v>4677</v>
      </c>
      <c r="O1906" s="14">
        <v>333.51</v>
      </c>
      <c r="P1906" s="14">
        <f t="shared" si="721"/>
        <v>1094.1796079999999</v>
      </c>
      <c r="Q1906" s="14">
        <v>5.09</v>
      </c>
      <c r="R1906" s="40">
        <f t="shared" si="722"/>
        <v>1099.2696079999998</v>
      </c>
      <c r="S1906" s="14">
        <v>8.2200000000000006</v>
      </c>
      <c r="T1906" s="40">
        <f t="shared" si="723"/>
        <v>1091.0496079999998</v>
      </c>
      <c r="U1906" s="14">
        <v>9.1999999999999993</v>
      </c>
      <c r="V1906" s="40">
        <f t="shared" si="724"/>
        <v>1090.0696079999998</v>
      </c>
      <c r="W1906" s="14">
        <v>8.93</v>
      </c>
      <c r="X1906" s="40">
        <f t="shared" si="725"/>
        <v>1090.3396079999998</v>
      </c>
      <c r="Y1906" s="14">
        <v>5.09</v>
      </c>
      <c r="Z1906" s="40">
        <f t="shared" si="726"/>
        <v>1099.2696079999998</v>
      </c>
      <c r="AA1906" s="14">
        <v>8.32</v>
      </c>
      <c r="AB1906" s="40">
        <f t="shared" si="727"/>
        <v>1090.9496079999999</v>
      </c>
      <c r="AC1906" s="14">
        <v>9.59</v>
      </c>
      <c r="AD1906" s="40">
        <f t="shared" si="728"/>
        <v>1089.6796079999999</v>
      </c>
      <c r="AE1906" s="14">
        <v>8.9499999999999993</v>
      </c>
      <c r="AF1906" s="40">
        <f t="shared" si="729"/>
        <v>1090.3196079999998</v>
      </c>
      <c r="AG1906" s="29" t="s">
        <v>22</v>
      </c>
      <c r="AH1906" s="29" t="s">
        <v>22</v>
      </c>
      <c r="AI1906" s="29" t="s">
        <v>63</v>
      </c>
      <c r="AJ1906" s="29" t="s">
        <v>5413</v>
      </c>
      <c r="AK1906" s="30" t="s">
        <v>22</v>
      </c>
      <c r="AL1906" s="30" t="s">
        <v>25</v>
      </c>
      <c r="AM1906" s="30" t="s">
        <v>124</v>
      </c>
      <c r="AN1906" s="30" t="s">
        <v>22</v>
      </c>
      <c r="AO1906" s="30" t="s">
        <v>22</v>
      </c>
      <c r="AP1906" s="30"/>
      <c r="AQ1906" s="30" t="s">
        <v>22</v>
      </c>
      <c r="AR1906" s="30" t="s">
        <v>22</v>
      </c>
      <c r="AS1906" s="30"/>
      <c r="AT1906" s="30"/>
      <c r="AU1906" s="30" t="s">
        <v>22</v>
      </c>
      <c r="AV1906" s="30" t="s">
        <v>22</v>
      </c>
      <c r="AW1906" s="30" t="s">
        <v>22</v>
      </c>
      <c r="AX1906" s="30" t="s">
        <v>22</v>
      </c>
      <c r="AY1906" s="30" t="s">
        <v>25</v>
      </c>
      <c r="AZ1906" s="30"/>
      <c r="BA1906" s="30" t="s">
        <v>25</v>
      </c>
      <c r="BB1906" s="30" t="s">
        <v>449</v>
      </c>
      <c r="BC1906" s="30" t="s">
        <v>269</v>
      </c>
      <c r="BD1906" s="30"/>
    </row>
    <row r="1907" spans="1:56" x14ac:dyDescent="0.3">
      <c r="A1907" s="31">
        <v>41814</v>
      </c>
      <c r="B1907" s="30" t="s">
        <v>6462</v>
      </c>
      <c r="C1907" s="29">
        <v>1</v>
      </c>
      <c r="D1907" s="29" t="s">
        <v>5906</v>
      </c>
      <c r="E1907" s="30">
        <v>20</v>
      </c>
      <c r="F1907" s="29" t="s">
        <v>49</v>
      </c>
      <c r="G1907" s="29" t="s">
        <v>20</v>
      </c>
      <c r="H1907" s="29" t="s">
        <v>42</v>
      </c>
      <c r="I1907" s="29" t="s">
        <v>25</v>
      </c>
      <c r="J1907" s="29" t="s">
        <v>6390</v>
      </c>
      <c r="K1907" s="29" t="s">
        <v>6477</v>
      </c>
      <c r="L1907" s="29" t="s">
        <v>322</v>
      </c>
      <c r="M1907" s="29" t="s">
        <v>46</v>
      </c>
      <c r="N1907" s="29" t="s">
        <v>4702</v>
      </c>
      <c r="O1907" s="14">
        <v>331.66</v>
      </c>
      <c r="P1907" s="14">
        <f t="shared" si="721"/>
        <v>1088.110128</v>
      </c>
      <c r="Q1907" s="14">
        <v>5.46</v>
      </c>
      <c r="R1907" s="40">
        <f t="shared" si="722"/>
        <v>1093.5701280000001</v>
      </c>
      <c r="S1907" s="14">
        <v>8.4</v>
      </c>
      <c r="T1907" s="40">
        <f t="shared" si="723"/>
        <v>1085.170128</v>
      </c>
      <c r="U1907" s="14">
        <v>9.9600000000000009</v>
      </c>
      <c r="V1907" s="40">
        <f t="shared" si="724"/>
        <v>1083.610128</v>
      </c>
      <c r="W1907" s="14">
        <v>9.0500000000000007</v>
      </c>
      <c r="X1907" s="40">
        <f t="shared" si="725"/>
        <v>1084.5201280000001</v>
      </c>
      <c r="Y1907" s="14">
        <v>5.46</v>
      </c>
      <c r="Z1907" s="40">
        <f t="shared" si="726"/>
        <v>1093.5701280000001</v>
      </c>
      <c r="AA1907" s="14">
        <v>8.9</v>
      </c>
      <c r="AB1907" s="40">
        <f t="shared" si="727"/>
        <v>1084.670128</v>
      </c>
      <c r="AC1907" s="14">
        <v>10.51</v>
      </c>
      <c r="AD1907" s="40">
        <f t="shared" si="728"/>
        <v>1083.0601280000001</v>
      </c>
      <c r="AE1907" s="14">
        <v>8.6999999999999993</v>
      </c>
      <c r="AF1907" s="40">
        <f t="shared" si="729"/>
        <v>1084.870128</v>
      </c>
      <c r="AG1907" s="29" t="s">
        <v>22</v>
      </c>
      <c r="AH1907" s="29" t="s">
        <v>22</v>
      </c>
      <c r="AI1907" s="29" t="s">
        <v>28</v>
      </c>
      <c r="AJ1907" s="29" t="s">
        <v>6478</v>
      </c>
      <c r="AK1907" s="30" t="s">
        <v>22</v>
      </c>
      <c r="AL1907" s="30" t="s">
        <v>22</v>
      </c>
      <c r="AM1907" s="30"/>
      <c r="AN1907" s="30" t="s">
        <v>22</v>
      </c>
      <c r="AO1907" s="30" t="s">
        <v>25</v>
      </c>
      <c r="AP1907" s="30" t="s">
        <v>5014</v>
      </c>
      <c r="AQ1907" s="30" t="s">
        <v>22</v>
      </c>
      <c r="AR1907" s="30" t="s">
        <v>22</v>
      </c>
      <c r="AS1907" s="30"/>
      <c r="AT1907" s="30"/>
      <c r="AU1907" s="30" t="s">
        <v>22</v>
      </c>
      <c r="AV1907" s="30" t="s">
        <v>22</v>
      </c>
      <c r="AW1907" s="30" t="s">
        <v>22</v>
      </c>
      <c r="AX1907" s="30" t="s">
        <v>22</v>
      </c>
      <c r="AY1907" s="30" t="s">
        <v>25</v>
      </c>
      <c r="AZ1907" s="30"/>
      <c r="BA1907" s="30" t="s">
        <v>25</v>
      </c>
      <c r="BB1907" s="30" t="s">
        <v>449</v>
      </c>
      <c r="BC1907" s="30" t="s">
        <v>26</v>
      </c>
      <c r="BD1907" s="30"/>
    </row>
    <row r="1908" spans="1:56" x14ac:dyDescent="0.3">
      <c r="A1908" s="31">
        <v>41814</v>
      </c>
      <c r="B1908" s="30" t="s">
        <v>6463</v>
      </c>
      <c r="C1908" s="29">
        <v>2</v>
      </c>
      <c r="D1908" s="29" t="s">
        <v>5906</v>
      </c>
      <c r="E1908" s="30">
        <v>20</v>
      </c>
      <c r="F1908" s="29" t="s">
        <v>19</v>
      </c>
      <c r="G1908" s="29" t="s">
        <v>29</v>
      </c>
      <c r="H1908" s="29" t="s">
        <v>4699</v>
      </c>
      <c r="I1908" s="29" t="s">
        <v>22</v>
      </c>
      <c r="J1908" s="29" t="s">
        <v>6479</v>
      </c>
      <c r="K1908" s="29" t="s">
        <v>6480</v>
      </c>
      <c r="L1908" s="29" t="s">
        <v>261</v>
      </c>
      <c r="M1908" s="29" t="s">
        <v>6481</v>
      </c>
      <c r="N1908" s="29" t="s">
        <v>4667</v>
      </c>
      <c r="O1908" s="14">
        <v>332.44</v>
      </c>
      <c r="P1908" s="14">
        <f t="shared" si="721"/>
        <v>1090.6691519999999</v>
      </c>
      <c r="Q1908" s="14">
        <v>4.97</v>
      </c>
      <c r="R1908" s="40">
        <f t="shared" si="722"/>
        <v>1095.639152</v>
      </c>
      <c r="S1908" s="14">
        <v>6.33</v>
      </c>
      <c r="T1908" s="40">
        <f t="shared" si="723"/>
        <v>1089.309152</v>
      </c>
      <c r="U1908" s="14">
        <v>8.6999999999999993</v>
      </c>
      <c r="V1908" s="40">
        <f t="shared" si="724"/>
        <v>1086.9391519999999</v>
      </c>
      <c r="W1908" s="14">
        <v>8.76</v>
      </c>
      <c r="X1908" s="40">
        <f t="shared" si="725"/>
        <v>1086.879152</v>
      </c>
      <c r="Y1908" s="14">
        <v>4.97</v>
      </c>
      <c r="Z1908" s="40">
        <f t="shared" si="726"/>
        <v>1095.639152</v>
      </c>
      <c r="AA1908" s="14">
        <v>6.27</v>
      </c>
      <c r="AB1908" s="40">
        <f t="shared" si="727"/>
        <v>1089.369152</v>
      </c>
      <c r="AC1908" s="14">
        <v>8.74</v>
      </c>
      <c r="AD1908" s="40">
        <f t="shared" si="728"/>
        <v>1086.899152</v>
      </c>
      <c r="AE1908" s="14">
        <v>9.4600000000000009</v>
      </c>
      <c r="AF1908" s="40">
        <f t="shared" si="729"/>
        <v>1086.1791519999999</v>
      </c>
      <c r="AG1908" s="29" t="s">
        <v>22</v>
      </c>
      <c r="AH1908" s="29" t="s">
        <v>22</v>
      </c>
      <c r="AI1908" s="29" t="s">
        <v>24</v>
      </c>
      <c r="AJ1908" s="29"/>
      <c r="AK1908" s="30" t="s">
        <v>22</v>
      </c>
      <c r="AL1908" s="30" t="s">
        <v>22</v>
      </c>
      <c r="AM1908" s="30"/>
      <c r="AN1908" s="30" t="s">
        <v>22</v>
      </c>
      <c r="AO1908" s="30" t="s">
        <v>22</v>
      </c>
      <c r="AP1908" s="30"/>
      <c r="AQ1908" s="30" t="s">
        <v>22</v>
      </c>
      <c r="AR1908" s="30" t="s">
        <v>22</v>
      </c>
      <c r="AS1908" s="30"/>
      <c r="AT1908" s="30"/>
      <c r="AU1908" s="30" t="s">
        <v>22</v>
      </c>
      <c r="AV1908" s="30" t="s">
        <v>22</v>
      </c>
      <c r="AW1908" s="30" t="s">
        <v>22</v>
      </c>
      <c r="AX1908" s="30" t="s">
        <v>22</v>
      </c>
      <c r="AY1908" s="30" t="s">
        <v>25</v>
      </c>
      <c r="AZ1908" s="30"/>
      <c r="BA1908" s="30" t="s">
        <v>25</v>
      </c>
      <c r="BB1908" s="30"/>
      <c r="BC1908" s="30" t="s">
        <v>62</v>
      </c>
      <c r="BD1908" s="30"/>
    </row>
    <row r="1909" spans="1:56" x14ac:dyDescent="0.3">
      <c r="A1909" s="31">
        <v>41814</v>
      </c>
      <c r="B1909" s="30" t="s">
        <v>6464</v>
      </c>
      <c r="C1909" s="29">
        <v>3</v>
      </c>
      <c r="D1909" s="29" t="s">
        <v>5906</v>
      </c>
      <c r="E1909" s="30">
        <v>20</v>
      </c>
      <c r="F1909" s="29" t="s">
        <v>19</v>
      </c>
      <c r="G1909" s="29" t="s">
        <v>94</v>
      </c>
      <c r="H1909" s="29" t="s">
        <v>42</v>
      </c>
      <c r="I1909" s="29" t="s">
        <v>22</v>
      </c>
      <c r="J1909" s="29" t="s">
        <v>6482</v>
      </c>
      <c r="K1909" s="29" t="s">
        <v>6483</v>
      </c>
      <c r="L1909" s="29" t="s">
        <v>322</v>
      </c>
      <c r="M1909" s="29" t="s">
        <v>201</v>
      </c>
      <c r="N1909" s="29" t="s">
        <v>4667</v>
      </c>
      <c r="O1909" s="14">
        <v>333.96</v>
      </c>
      <c r="P1909" s="14">
        <f t="shared" si="721"/>
        <v>1095.655968</v>
      </c>
      <c r="Q1909" s="14">
        <v>4.63</v>
      </c>
      <c r="R1909" s="40">
        <f t="shared" si="722"/>
        <v>1100.2859680000001</v>
      </c>
      <c r="S1909" s="14">
        <v>6.59</v>
      </c>
      <c r="T1909" s="40">
        <f t="shared" si="723"/>
        <v>1093.6959680000002</v>
      </c>
      <c r="U1909" s="14">
        <v>9.14</v>
      </c>
      <c r="V1909" s="40">
        <f t="shared" si="724"/>
        <v>1091.145968</v>
      </c>
      <c r="W1909" s="14">
        <v>8.9700000000000006</v>
      </c>
      <c r="X1909" s="40">
        <f t="shared" si="725"/>
        <v>1091.3159680000001</v>
      </c>
      <c r="Y1909" s="14">
        <v>4.63</v>
      </c>
      <c r="Z1909" s="40">
        <f t="shared" si="726"/>
        <v>1100.2859680000001</v>
      </c>
      <c r="AA1909" s="14">
        <v>6.89</v>
      </c>
      <c r="AB1909" s="40">
        <f t="shared" si="727"/>
        <v>1093.395968</v>
      </c>
      <c r="AC1909" s="14">
        <v>9.4600000000000009</v>
      </c>
      <c r="AD1909" s="40">
        <f t="shared" si="728"/>
        <v>1090.8259680000001</v>
      </c>
      <c r="AE1909" s="14">
        <v>10.17</v>
      </c>
      <c r="AF1909" s="40">
        <f t="shared" si="729"/>
        <v>1090.1159680000001</v>
      </c>
      <c r="AG1909" s="29" t="s">
        <v>22</v>
      </c>
      <c r="AH1909" s="29" t="s">
        <v>22</v>
      </c>
      <c r="AI1909" s="29" t="s">
        <v>24</v>
      </c>
      <c r="AJ1909" s="29"/>
      <c r="AK1909" s="30" t="s">
        <v>22</v>
      </c>
      <c r="AL1909" s="30" t="s">
        <v>22</v>
      </c>
      <c r="AM1909" s="30"/>
      <c r="AN1909" s="30" t="s">
        <v>22</v>
      </c>
      <c r="AO1909" s="30" t="s">
        <v>22</v>
      </c>
      <c r="AP1909" s="30"/>
      <c r="AQ1909" s="30" t="s">
        <v>22</v>
      </c>
      <c r="AR1909" s="30" t="s">
        <v>22</v>
      </c>
      <c r="AS1909" s="30"/>
      <c r="AT1909" s="30"/>
      <c r="AU1909" s="30" t="s">
        <v>22</v>
      </c>
      <c r="AV1909" s="30" t="s">
        <v>22</v>
      </c>
      <c r="AW1909" s="30" t="s">
        <v>22</v>
      </c>
      <c r="AX1909" s="30" t="s">
        <v>22</v>
      </c>
      <c r="AY1909" s="30" t="s">
        <v>22</v>
      </c>
      <c r="AZ1909" s="30"/>
      <c r="BA1909" s="30" t="s">
        <v>22</v>
      </c>
      <c r="BB1909" s="30"/>
      <c r="BC1909" s="30" t="s">
        <v>269</v>
      </c>
      <c r="BD1909" s="30"/>
    </row>
    <row r="1910" spans="1:56" x14ac:dyDescent="0.3">
      <c r="A1910" s="31">
        <v>41814</v>
      </c>
      <c r="B1910" s="30" t="s">
        <v>6465</v>
      </c>
      <c r="C1910" s="29">
        <v>4</v>
      </c>
      <c r="D1910" s="29" t="s">
        <v>5906</v>
      </c>
      <c r="E1910" s="30">
        <v>20</v>
      </c>
      <c r="F1910" s="29" t="s">
        <v>65</v>
      </c>
      <c r="G1910" s="29" t="s">
        <v>20</v>
      </c>
      <c r="H1910" s="29" t="s">
        <v>42</v>
      </c>
      <c r="I1910" s="29" t="s">
        <v>22</v>
      </c>
      <c r="J1910" s="29" t="s">
        <v>6484</v>
      </c>
      <c r="K1910" s="29" t="s">
        <v>6485</v>
      </c>
      <c r="L1910" s="29" t="s">
        <v>128</v>
      </c>
      <c r="M1910" s="29" t="s">
        <v>46</v>
      </c>
      <c r="N1910" s="29" t="s">
        <v>4682</v>
      </c>
      <c r="O1910" s="14">
        <v>333.84</v>
      </c>
      <c r="P1910" s="14">
        <f t="shared" si="721"/>
        <v>1095.2622719999999</v>
      </c>
      <c r="Q1910" s="14">
        <v>4.74</v>
      </c>
      <c r="R1910" s="40">
        <f t="shared" si="722"/>
        <v>1100.0022719999999</v>
      </c>
      <c r="S1910" s="14">
        <v>6.92</v>
      </c>
      <c r="T1910" s="40">
        <f t="shared" si="723"/>
        <v>1093.0822719999999</v>
      </c>
      <c r="U1910" s="14">
        <v>8.48</v>
      </c>
      <c r="V1910" s="40">
        <f t="shared" si="724"/>
        <v>1091.5222719999999</v>
      </c>
      <c r="W1910" s="14">
        <v>8.4600000000000009</v>
      </c>
      <c r="X1910" s="40">
        <f t="shared" si="725"/>
        <v>1091.5422719999999</v>
      </c>
      <c r="Y1910" s="14">
        <v>4.74</v>
      </c>
      <c r="Z1910" s="40">
        <f t="shared" si="726"/>
        <v>1100.0022719999999</v>
      </c>
      <c r="AA1910" s="14">
        <v>6.96</v>
      </c>
      <c r="AB1910" s="40">
        <f t="shared" si="727"/>
        <v>1093.0422719999999</v>
      </c>
      <c r="AC1910" s="14">
        <v>8.51</v>
      </c>
      <c r="AD1910" s="40">
        <f t="shared" si="728"/>
        <v>1091.492272</v>
      </c>
      <c r="AE1910" s="14">
        <v>8.52</v>
      </c>
      <c r="AF1910" s="40">
        <f t="shared" si="729"/>
        <v>1091.482272</v>
      </c>
      <c r="AG1910" s="29" t="s">
        <v>22</v>
      </c>
      <c r="AH1910" s="29" t="s">
        <v>22</v>
      </c>
      <c r="AI1910" s="29" t="s">
        <v>24</v>
      </c>
      <c r="AJ1910" s="29"/>
      <c r="AK1910" s="30" t="s">
        <v>22</v>
      </c>
      <c r="AL1910" s="30" t="s">
        <v>22</v>
      </c>
      <c r="AM1910" s="30"/>
      <c r="AN1910" s="30" t="s">
        <v>22</v>
      </c>
      <c r="AO1910" s="30" t="s">
        <v>22</v>
      </c>
      <c r="AP1910" s="30"/>
      <c r="AQ1910" s="30" t="s">
        <v>22</v>
      </c>
      <c r="AR1910" s="30" t="s">
        <v>22</v>
      </c>
      <c r="AS1910" s="30"/>
      <c r="AT1910" s="30"/>
      <c r="AU1910" s="30" t="s">
        <v>22</v>
      </c>
      <c r="AV1910" s="30" t="s">
        <v>22</v>
      </c>
      <c r="AW1910" s="30" t="s">
        <v>22</v>
      </c>
      <c r="AX1910" s="30" t="s">
        <v>22</v>
      </c>
      <c r="AY1910" s="30" t="s">
        <v>25</v>
      </c>
      <c r="AZ1910" s="30"/>
      <c r="BA1910" s="30" t="s">
        <v>25</v>
      </c>
      <c r="BB1910" s="30" t="s">
        <v>449</v>
      </c>
      <c r="BC1910" s="30" t="s">
        <v>26</v>
      </c>
      <c r="BD1910" s="30" t="s">
        <v>9</v>
      </c>
    </row>
    <row r="1911" spans="1:56" x14ac:dyDescent="0.3">
      <c r="A1911" s="31">
        <v>41814</v>
      </c>
      <c r="B1911" s="30" t="s">
        <v>6466</v>
      </c>
      <c r="C1911" s="29">
        <v>5</v>
      </c>
      <c r="D1911" s="29" t="s">
        <v>5906</v>
      </c>
      <c r="E1911" s="30">
        <v>20</v>
      </c>
      <c r="F1911" s="29" t="s">
        <v>65</v>
      </c>
      <c r="G1911" s="29" t="s">
        <v>94</v>
      </c>
      <c r="H1911" s="29" t="s">
        <v>42</v>
      </c>
      <c r="I1911" s="29" t="s">
        <v>22</v>
      </c>
      <c r="J1911" s="29" t="s">
        <v>6486</v>
      </c>
      <c r="K1911" s="29" t="s">
        <v>6487</v>
      </c>
      <c r="L1911" s="29" t="s">
        <v>128</v>
      </c>
      <c r="M1911" s="29" t="s">
        <v>201</v>
      </c>
      <c r="N1911" s="29" t="s">
        <v>4667</v>
      </c>
      <c r="O1911" s="14">
        <v>333.76</v>
      </c>
      <c r="P1911" s="14">
        <f t="shared" si="721"/>
        <v>1094.999808</v>
      </c>
      <c r="Q1911" s="14">
        <v>5.01</v>
      </c>
      <c r="R1911" s="40">
        <f t="shared" si="722"/>
        <v>1100.009808</v>
      </c>
      <c r="S1911" s="14">
        <v>7.8</v>
      </c>
      <c r="T1911" s="40">
        <f t="shared" si="723"/>
        <v>1092.2098080000001</v>
      </c>
      <c r="U1911" s="14">
        <v>10.32</v>
      </c>
      <c r="V1911" s="40">
        <f t="shared" si="724"/>
        <v>1089.6898080000001</v>
      </c>
      <c r="W1911" s="14">
        <v>10</v>
      </c>
      <c r="X1911" s="40">
        <f t="shared" si="725"/>
        <v>1090.009808</v>
      </c>
      <c r="Y1911" s="14">
        <v>5.01</v>
      </c>
      <c r="Z1911" s="40">
        <f t="shared" si="726"/>
        <v>1100.009808</v>
      </c>
      <c r="AA1911" s="14">
        <v>8.27</v>
      </c>
      <c r="AB1911" s="40">
        <f t="shared" si="727"/>
        <v>1091.739808</v>
      </c>
      <c r="AC1911" s="14">
        <v>10.75</v>
      </c>
      <c r="AD1911" s="40">
        <f t="shared" si="728"/>
        <v>1089.259808</v>
      </c>
      <c r="AE1911" s="14">
        <v>10.9</v>
      </c>
      <c r="AF1911" s="40">
        <f t="shared" si="729"/>
        <v>1089.1098079999999</v>
      </c>
      <c r="AG1911" s="29" t="s">
        <v>22</v>
      </c>
      <c r="AH1911" s="29" t="s">
        <v>22</v>
      </c>
      <c r="AI1911" s="29" t="s">
        <v>48</v>
      </c>
      <c r="AJ1911" s="29" t="s">
        <v>5984</v>
      </c>
      <c r="AK1911" s="30" t="s">
        <v>22</v>
      </c>
      <c r="AL1911" s="30" t="s">
        <v>22</v>
      </c>
      <c r="AM1911" s="30"/>
      <c r="AN1911" s="30" t="s">
        <v>22</v>
      </c>
      <c r="AO1911" s="30" t="s">
        <v>22</v>
      </c>
      <c r="AP1911" s="30"/>
      <c r="AQ1911" s="30" t="s">
        <v>22</v>
      </c>
      <c r="AR1911" s="30" t="s">
        <v>22</v>
      </c>
      <c r="AS1911" s="30"/>
      <c r="AT1911" s="30"/>
      <c r="AU1911" s="30" t="s">
        <v>22</v>
      </c>
      <c r="AV1911" s="30" t="s">
        <v>22</v>
      </c>
      <c r="AW1911" s="30" t="s">
        <v>22</v>
      </c>
      <c r="AX1911" s="30" t="s">
        <v>22</v>
      </c>
      <c r="AY1911" s="30" t="s">
        <v>25</v>
      </c>
      <c r="AZ1911" s="30"/>
      <c r="BA1911" s="30" t="s">
        <v>25</v>
      </c>
      <c r="BB1911" s="30" t="s">
        <v>449</v>
      </c>
      <c r="BC1911" s="30" t="s">
        <v>269</v>
      </c>
      <c r="BD1911" s="30"/>
    </row>
    <row r="1912" spans="1:56" x14ac:dyDescent="0.3">
      <c r="A1912" s="31">
        <v>41814</v>
      </c>
      <c r="B1912" s="30" t="s">
        <v>6467</v>
      </c>
      <c r="C1912" s="29">
        <v>6</v>
      </c>
      <c r="D1912" s="29" t="s">
        <v>5906</v>
      </c>
      <c r="E1912" s="30">
        <v>20</v>
      </c>
      <c r="F1912" s="29" t="s">
        <v>65</v>
      </c>
      <c r="G1912" s="29" t="s">
        <v>94</v>
      </c>
      <c r="H1912" s="29" t="s">
        <v>4819</v>
      </c>
      <c r="I1912" s="29" t="s">
        <v>25</v>
      </c>
      <c r="J1912" s="29" t="s">
        <v>6488</v>
      </c>
      <c r="K1912" s="29" t="s">
        <v>6489</v>
      </c>
      <c r="L1912" s="29" t="s">
        <v>807</v>
      </c>
      <c r="M1912" s="29" t="s">
        <v>6490</v>
      </c>
      <c r="N1912" s="29" t="s">
        <v>4667</v>
      </c>
      <c r="O1912" s="14">
        <v>334.4</v>
      </c>
      <c r="P1912" s="14">
        <f t="shared" si="721"/>
        <v>1097.09952</v>
      </c>
      <c r="Q1912" s="14">
        <v>5.0599999999999996</v>
      </c>
      <c r="R1912" s="40">
        <f t="shared" si="722"/>
        <v>1102.1595199999999</v>
      </c>
      <c r="S1912" s="14">
        <v>8.7799999999999994</v>
      </c>
      <c r="T1912" s="40">
        <f t="shared" si="723"/>
        <v>1093.37952</v>
      </c>
      <c r="U1912" s="14">
        <v>16.03</v>
      </c>
      <c r="V1912" s="40">
        <f t="shared" si="724"/>
        <v>1086.12952</v>
      </c>
      <c r="W1912" s="14"/>
      <c r="X1912" s="40">
        <f t="shared" si="725"/>
        <v>1102.1595199999999</v>
      </c>
      <c r="Y1912" s="14">
        <v>5.0599999999999996</v>
      </c>
      <c r="Z1912" s="40">
        <f t="shared" si="726"/>
        <v>1102.1595199999999</v>
      </c>
      <c r="AA1912" s="14">
        <v>9.1</v>
      </c>
      <c r="AB1912" s="40">
        <f t="shared" si="727"/>
        <v>1093.05952</v>
      </c>
      <c r="AC1912" s="14">
        <v>15.72</v>
      </c>
      <c r="AD1912" s="40">
        <f t="shared" si="728"/>
        <v>1086.4395199999999</v>
      </c>
      <c r="AE1912" s="14"/>
      <c r="AF1912" s="40">
        <f t="shared" si="729"/>
        <v>1102.1595199999999</v>
      </c>
      <c r="AG1912" s="29" t="s">
        <v>22</v>
      </c>
      <c r="AH1912" s="29" t="s">
        <v>22</v>
      </c>
      <c r="AI1912" s="29" t="s">
        <v>63</v>
      </c>
      <c r="AJ1912" s="29" t="s">
        <v>6491</v>
      </c>
      <c r="AK1912" s="30" t="s">
        <v>25</v>
      </c>
      <c r="AL1912" s="30" t="s">
        <v>25</v>
      </c>
      <c r="AM1912" s="30" t="s">
        <v>124</v>
      </c>
      <c r="AN1912" s="30" t="s">
        <v>22</v>
      </c>
      <c r="AO1912" s="30" t="s">
        <v>22</v>
      </c>
      <c r="AP1912" s="30"/>
      <c r="AQ1912" s="30" t="s">
        <v>22</v>
      </c>
      <c r="AR1912" s="30" t="s">
        <v>22</v>
      </c>
      <c r="AS1912" s="30"/>
      <c r="AT1912" s="30"/>
      <c r="AU1912" s="30" t="s">
        <v>22</v>
      </c>
      <c r="AV1912" s="30" t="s">
        <v>22</v>
      </c>
      <c r="AW1912" s="30" t="s">
        <v>22</v>
      </c>
      <c r="AX1912" s="30" t="s">
        <v>22</v>
      </c>
      <c r="AY1912" s="30" t="s">
        <v>22</v>
      </c>
      <c r="AZ1912" s="30"/>
      <c r="BA1912" s="30" t="s">
        <v>25</v>
      </c>
      <c r="BB1912" s="30"/>
      <c r="BC1912" s="30" t="s">
        <v>192</v>
      </c>
      <c r="BD1912" s="30"/>
    </row>
    <row r="1913" spans="1:56" x14ac:dyDescent="0.3">
      <c r="A1913" s="31">
        <v>41814</v>
      </c>
      <c r="B1913" s="30" t="s">
        <v>6468</v>
      </c>
      <c r="C1913" s="29">
        <v>7</v>
      </c>
      <c r="D1913" s="29" t="s">
        <v>5906</v>
      </c>
      <c r="E1913" s="30">
        <v>20</v>
      </c>
      <c r="F1913" s="29" t="s">
        <v>65</v>
      </c>
      <c r="G1913" s="29" t="s">
        <v>94</v>
      </c>
      <c r="H1913" s="29" t="s">
        <v>4819</v>
      </c>
      <c r="I1913" s="29" t="s">
        <v>25</v>
      </c>
      <c r="J1913" s="29" t="s">
        <v>6492</v>
      </c>
      <c r="K1913" s="29" t="s">
        <v>6493</v>
      </c>
      <c r="L1913" s="29" t="s">
        <v>807</v>
      </c>
      <c r="M1913" s="29" t="s">
        <v>6490</v>
      </c>
      <c r="N1913" s="29" t="s">
        <v>4677</v>
      </c>
      <c r="O1913" s="14">
        <v>334.36</v>
      </c>
      <c r="P1913" s="14">
        <f t="shared" si="721"/>
        <v>1096.968288</v>
      </c>
      <c r="Q1913" s="14">
        <v>5.0199999999999996</v>
      </c>
      <c r="R1913" s="40">
        <f t="shared" si="722"/>
        <v>1101.988288</v>
      </c>
      <c r="S1913" s="14">
        <v>8.81</v>
      </c>
      <c r="T1913" s="40">
        <f t="shared" si="723"/>
        <v>1093.1782880000001</v>
      </c>
      <c r="U1913" s="14">
        <v>16</v>
      </c>
      <c r="V1913" s="40">
        <f t="shared" si="724"/>
        <v>1085.988288</v>
      </c>
      <c r="W1913" s="14"/>
      <c r="X1913" s="40">
        <f t="shared" si="725"/>
        <v>1101.988288</v>
      </c>
      <c r="Y1913" s="14">
        <v>5.0199999999999996</v>
      </c>
      <c r="Z1913" s="40">
        <f t="shared" si="726"/>
        <v>1101.988288</v>
      </c>
      <c r="AA1913" s="14">
        <v>9.06</v>
      </c>
      <c r="AB1913" s="40">
        <f t="shared" si="727"/>
        <v>1092.9282880000001</v>
      </c>
      <c r="AC1913" s="14">
        <v>15.82</v>
      </c>
      <c r="AD1913" s="40">
        <f t="shared" si="728"/>
        <v>1086.1682880000001</v>
      </c>
      <c r="AE1913" s="14"/>
      <c r="AF1913" s="40">
        <f t="shared" si="729"/>
        <v>1101.988288</v>
      </c>
      <c r="AG1913" s="29" t="s">
        <v>22</v>
      </c>
      <c r="AH1913" s="29" t="s">
        <v>22</v>
      </c>
      <c r="AI1913" s="29" t="s">
        <v>63</v>
      </c>
      <c r="AJ1913" s="29" t="s">
        <v>5413</v>
      </c>
      <c r="AK1913" s="30" t="s">
        <v>25</v>
      </c>
      <c r="AL1913" s="30" t="s">
        <v>25</v>
      </c>
      <c r="AM1913" s="30" t="s">
        <v>124</v>
      </c>
      <c r="AN1913" s="30" t="s">
        <v>22</v>
      </c>
      <c r="AO1913" s="30" t="s">
        <v>22</v>
      </c>
      <c r="AP1913" s="30"/>
      <c r="AQ1913" s="30" t="s">
        <v>22</v>
      </c>
      <c r="AR1913" s="30" t="s">
        <v>22</v>
      </c>
      <c r="AS1913" s="30"/>
      <c r="AT1913" s="30"/>
      <c r="AU1913" s="30" t="s">
        <v>22</v>
      </c>
      <c r="AV1913" s="30" t="s">
        <v>22</v>
      </c>
      <c r="AW1913" s="30" t="s">
        <v>22</v>
      </c>
      <c r="AX1913" s="30" t="s">
        <v>22</v>
      </c>
      <c r="AY1913" s="30" t="s">
        <v>22</v>
      </c>
      <c r="AZ1913" s="30"/>
      <c r="BA1913" s="30" t="s">
        <v>25</v>
      </c>
      <c r="BB1913" s="30"/>
      <c r="BC1913" s="30" t="s">
        <v>192</v>
      </c>
      <c r="BD1913" s="30"/>
    </row>
    <row r="1914" spans="1:56" x14ac:dyDescent="0.3">
      <c r="A1914" s="31">
        <v>41814</v>
      </c>
      <c r="B1914" s="30" t="s">
        <v>6469</v>
      </c>
      <c r="C1914" s="29">
        <v>8</v>
      </c>
      <c r="D1914" s="29" t="s">
        <v>5906</v>
      </c>
      <c r="E1914" s="30">
        <v>20</v>
      </c>
      <c r="F1914" s="29" t="s">
        <v>65</v>
      </c>
      <c r="G1914" s="29" t="s">
        <v>20</v>
      </c>
      <c r="H1914" s="29" t="s">
        <v>42</v>
      </c>
      <c r="I1914" s="29" t="s">
        <v>22</v>
      </c>
      <c r="J1914" s="29" t="s">
        <v>6494</v>
      </c>
      <c r="K1914" s="29" t="s">
        <v>6414</v>
      </c>
      <c r="L1914" s="29" t="s">
        <v>120</v>
      </c>
      <c r="M1914" s="29" t="s">
        <v>46</v>
      </c>
      <c r="N1914" s="29" t="s">
        <v>4677</v>
      </c>
      <c r="O1914" s="14">
        <v>334.1</v>
      </c>
      <c r="P1914" s="14">
        <f t="shared" si="721"/>
        <v>1096.1152800000002</v>
      </c>
      <c r="Q1914" s="14">
        <v>6.09</v>
      </c>
      <c r="R1914" s="40">
        <f t="shared" si="722"/>
        <v>1102.2052800000001</v>
      </c>
      <c r="S1914" s="14">
        <v>7.88</v>
      </c>
      <c r="T1914" s="40">
        <f t="shared" si="723"/>
        <v>1094.32528</v>
      </c>
      <c r="U1914" s="14">
        <v>9</v>
      </c>
      <c r="V1914" s="40">
        <f t="shared" si="724"/>
        <v>1093.2052800000001</v>
      </c>
      <c r="W1914" s="14">
        <v>8.8000000000000007</v>
      </c>
      <c r="X1914" s="40">
        <f t="shared" si="725"/>
        <v>1093.4052800000002</v>
      </c>
      <c r="Y1914" s="14">
        <v>6.09</v>
      </c>
      <c r="Z1914" s="40">
        <f t="shared" si="726"/>
        <v>1102.2052800000001</v>
      </c>
      <c r="AA1914" s="14">
        <v>8.25</v>
      </c>
      <c r="AB1914" s="40">
        <f t="shared" si="727"/>
        <v>1093.9552800000001</v>
      </c>
      <c r="AC1914" s="14">
        <v>8.64</v>
      </c>
      <c r="AD1914" s="40">
        <f t="shared" si="728"/>
        <v>1093.56528</v>
      </c>
      <c r="AE1914" s="14">
        <v>8.0399999999999991</v>
      </c>
      <c r="AF1914" s="40">
        <f t="shared" si="729"/>
        <v>1094.1652800000002</v>
      </c>
      <c r="AG1914" s="29" t="s">
        <v>22</v>
      </c>
      <c r="AH1914" s="29" t="s">
        <v>22</v>
      </c>
      <c r="AI1914" s="29" t="s">
        <v>24</v>
      </c>
      <c r="AJ1914" s="29"/>
      <c r="AK1914" s="30" t="s">
        <v>25</v>
      </c>
      <c r="AL1914" s="30" t="s">
        <v>25</v>
      </c>
      <c r="AM1914" s="30" t="s">
        <v>124</v>
      </c>
      <c r="AN1914" s="30" t="s">
        <v>22</v>
      </c>
      <c r="AO1914" s="30" t="s">
        <v>22</v>
      </c>
      <c r="AP1914" s="30"/>
      <c r="AQ1914" s="30" t="s">
        <v>22</v>
      </c>
      <c r="AR1914" s="30" t="s">
        <v>22</v>
      </c>
      <c r="AS1914" s="30"/>
      <c r="AT1914" s="30"/>
      <c r="AU1914" s="30" t="s">
        <v>22</v>
      </c>
      <c r="AV1914" s="30" t="s">
        <v>22</v>
      </c>
      <c r="AW1914" s="30" t="s">
        <v>22</v>
      </c>
      <c r="AX1914" s="30" t="s">
        <v>22</v>
      </c>
      <c r="AY1914" s="30" t="s">
        <v>25</v>
      </c>
      <c r="AZ1914" s="30"/>
      <c r="BA1914" s="30" t="s">
        <v>25</v>
      </c>
      <c r="BB1914" s="30" t="s">
        <v>449</v>
      </c>
      <c r="BC1914" s="30" t="s">
        <v>26</v>
      </c>
      <c r="BD1914" s="30"/>
    </row>
    <row r="1915" spans="1:56" x14ac:dyDescent="0.3">
      <c r="A1915" s="31">
        <v>41814</v>
      </c>
      <c r="B1915" s="30" t="s">
        <v>6470</v>
      </c>
      <c r="C1915" s="29">
        <v>9</v>
      </c>
      <c r="D1915" s="29" t="s">
        <v>5906</v>
      </c>
      <c r="E1915" s="30">
        <v>20</v>
      </c>
      <c r="F1915" s="29" t="s">
        <v>65</v>
      </c>
      <c r="G1915" s="29" t="s">
        <v>94</v>
      </c>
      <c r="H1915" s="29" t="s">
        <v>42</v>
      </c>
      <c r="I1915" s="29" t="s">
        <v>22</v>
      </c>
      <c r="J1915" s="29" t="s">
        <v>6495</v>
      </c>
      <c r="K1915" s="29" t="s">
        <v>6480</v>
      </c>
      <c r="L1915" s="29" t="s">
        <v>52</v>
      </c>
      <c r="M1915" s="29" t="s">
        <v>59</v>
      </c>
      <c r="N1915" s="29" t="s">
        <v>4677</v>
      </c>
      <c r="O1915" s="14">
        <v>334.23</v>
      </c>
      <c r="P1915" s="14">
        <f t="shared" si="721"/>
        <v>1096.541784</v>
      </c>
      <c r="Q1915" s="14">
        <v>4.82</v>
      </c>
      <c r="R1915" s="40">
        <f t="shared" si="722"/>
        <v>1101.3617839999999</v>
      </c>
      <c r="S1915" s="14">
        <v>7.29</v>
      </c>
      <c r="T1915" s="40">
        <f t="shared" si="723"/>
        <v>1094.071784</v>
      </c>
      <c r="U1915" s="14">
        <v>10.210000000000001</v>
      </c>
      <c r="V1915" s="40">
        <f t="shared" si="724"/>
        <v>1091.1517839999999</v>
      </c>
      <c r="W1915" s="14">
        <v>9.67</v>
      </c>
      <c r="X1915" s="40">
        <f t="shared" si="725"/>
        <v>1091.6917839999999</v>
      </c>
      <c r="Y1915" s="14">
        <v>4.82</v>
      </c>
      <c r="Z1915" s="40">
        <f t="shared" si="726"/>
        <v>1101.3617839999999</v>
      </c>
      <c r="AA1915" s="14">
        <v>6.94</v>
      </c>
      <c r="AB1915" s="40">
        <f t="shared" si="727"/>
        <v>1094.4217839999999</v>
      </c>
      <c r="AC1915" s="14">
        <v>10</v>
      </c>
      <c r="AD1915" s="40">
        <f t="shared" si="728"/>
        <v>1091.3617839999999</v>
      </c>
      <c r="AE1915" s="14">
        <v>10.81</v>
      </c>
      <c r="AF1915" s="40">
        <f t="shared" si="729"/>
        <v>1090.551784</v>
      </c>
      <c r="AG1915" s="29" t="s">
        <v>22</v>
      </c>
      <c r="AH1915" s="29" t="s">
        <v>22</v>
      </c>
      <c r="AI1915" s="29" t="s">
        <v>24</v>
      </c>
      <c r="AJ1915" s="29" t="s">
        <v>6496</v>
      </c>
      <c r="AK1915" s="30" t="s">
        <v>22</v>
      </c>
      <c r="AL1915" s="30" t="s">
        <v>22</v>
      </c>
      <c r="AM1915" s="30"/>
      <c r="AN1915" s="30" t="s">
        <v>22</v>
      </c>
      <c r="AO1915" s="30" t="s">
        <v>22</v>
      </c>
      <c r="AP1915" s="30"/>
      <c r="AQ1915" s="30" t="s">
        <v>22</v>
      </c>
      <c r="AR1915" s="30" t="s">
        <v>22</v>
      </c>
      <c r="AS1915" s="30"/>
      <c r="AT1915" s="30"/>
      <c r="AU1915" s="30" t="s">
        <v>22</v>
      </c>
      <c r="AV1915" s="30" t="s">
        <v>22</v>
      </c>
      <c r="AW1915" s="30" t="s">
        <v>22</v>
      </c>
      <c r="AX1915" s="30" t="s">
        <v>22</v>
      </c>
      <c r="AY1915" s="30" t="s">
        <v>25</v>
      </c>
      <c r="AZ1915" s="30" t="s">
        <v>449</v>
      </c>
      <c r="BA1915" s="30" t="s">
        <v>22</v>
      </c>
      <c r="BB1915" s="30"/>
      <c r="BC1915" s="30" t="s">
        <v>269</v>
      </c>
      <c r="BD1915" s="30"/>
    </row>
    <row r="1916" spans="1:56" x14ac:dyDescent="0.3">
      <c r="A1916" s="31">
        <v>41814</v>
      </c>
      <c r="B1916" s="30" t="s">
        <v>6471</v>
      </c>
      <c r="C1916" s="29">
        <v>10</v>
      </c>
      <c r="D1916" s="29" t="s">
        <v>5906</v>
      </c>
      <c r="E1916" s="30">
        <v>20</v>
      </c>
      <c r="F1916" s="29" t="s">
        <v>72</v>
      </c>
      <c r="G1916" s="29" t="s">
        <v>29</v>
      </c>
      <c r="H1916" s="29" t="s">
        <v>42</v>
      </c>
      <c r="I1916" s="29" t="s">
        <v>22</v>
      </c>
      <c r="J1916" s="29" t="s">
        <v>6497</v>
      </c>
      <c r="K1916" s="29" t="s">
        <v>6498</v>
      </c>
      <c r="L1916" s="29" t="s">
        <v>142</v>
      </c>
      <c r="M1916" s="29" t="s">
        <v>68</v>
      </c>
      <c r="N1916" s="29" t="s">
        <v>4667</v>
      </c>
      <c r="O1916" s="14">
        <v>333.91</v>
      </c>
      <c r="P1916" s="14">
        <f t="shared" si="721"/>
        <v>1095.4919280000001</v>
      </c>
      <c r="Q1916" s="14">
        <v>5.85</v>
      </c>
      <c r="R1916" s="40">
        <f t="shared" si="722"/>
        <v>1101.3419280000001</v>
      </c>
      <c r="S1916" s="14">
        <v>7.49</v>
      </c>
      <c r="T1916" s="40">
        <f t="shared" si="723"/>
        <v>1093.851928</v>
      </c>
      <c r="U1916" s="14">
        <v>8.41</v>
      </c>
      <c r="V1916" s="40">
        <f t="shared" si="724"/>
        <v>1092.931928</v>
      </c>
      <c r="W1916" s="14">
        <v>8.69</v>
      </c>
      <c r="X1916" s="40">
        <f t="shared" si="725"/>
        <v>1092.651928</v>
      </c>
      <c r="Y1916" s="14">
        <v>5.85</v>
      </c>
      <c r="Z1916" s="40">
        <f t="shared" si="726"/>
        <v>1101.3419280000001</v>
      </c>
      <c r="AA1916" s="14">
        <v>7.87</v>
      </c>
      <c r="AB1916" s="40">
        <f t="shared" si="727"/>
        <v>1093.4719280000002</v>
      </c>
      <c r="AC1916" s="14">
        <v>8.68</v>
      </c>
      <c r="AD1916" s="40">
        <f t="shared" si="728"/>
        <v>1092.661928</v>
      </c>
      <c r="AE1916" s="14">
        <v>8.7899999999999991</v>
      </c>
      <c r="AF1916" s="40">
        <f t="shared" si="729"/>
        <v>1092.5519280000001</v>
      </c>
      <c r="AG1916" s="29" t="s">
        <v>22</v>
      </c>
      <c r="AH1916" s="29" t="s">
        <v>22</v>
      </c>
      <c r="AI1916" s="29" t="s">
        <v>48</v>
      </c>
      <c r="AJ1916" s="29" t="s">
        <v>6499</v>
      </c>
      <c r="AK1916" s="30" t="s">
        <v>22</v>
      </c>
      <c r="AL1916" s="30" t="s">
        <v>22</v>
      </c>
      <c r="AM1916" s="30"/>
      <c r="AN1916" s="30" t="s">
        <v>22</v>
      </c>
      <c r="AO1916" s="30" t="s">
        <v>22</v>
      </c>
      <c r="AP1916" s="30"/>
      <c r="AQ1916" s="30" t="s">
        <v>22</v>
      </c>
      <c r="AR1916" s="30" t="s">
        <v>22</v>
      </c>
      <c r="AS1916" s="30"/>
      <c r="AT1916" s="30"/>
      <c r="AU1916" s="30" t="s">
        <v>22</v>
      </c>
      <c r="AV1916" s="30" t="s">
        <v>22</v>
      </c>
      <c r="AW1916" s="30" t="s">
        <v>22</v>
      </c>
      <c r="AX1916" s="30" t="s">
        <v>22</v>
      </c>
      <c r="AY1916" s="30" t="s">
        <v>25</v>
      </c>
      <c r="AZ1916" s="30"/>
      <c r="BA1916" s="30" t="s">
        <v>25</v>
      </c>
      <c r="BB1916" s="30"/>
      <c r="BC1916" s="30" t="s">
        <v>26</v>
      </c>
      <c r="BD1916" s="30"/>
    </row>
    <row r="1917" spans="1:56" x14ac:dyDescent="0.3">
      <c r="A1917" s="31">
        <v>41814</v>
      </c>
      <c r="B1917" s="30" t="s">
        <v>6472</v>
      </c>
      <c r="C1917" s="29">
        <v>11</v>
      </c>
      <c r="D1917" s="29" t="s">
        <v>5906</v>
      </c>
      <c r="E1917" s="30">
        <v>20</v>
      </c>
      <c r="F1917" s="29" t="s">
        <v>72</v>
      </c>
      <c r="G1917" s="29" t="s">
        <v>29</v>
      </c>
      <c r="H1917" s="29" t="s">
        <v>42</v>
      </c>
      <c r="I1917" s="29" t="s">
        <v>22</v>
      </c>
      <c r="J1917" s="29" t="s">
        <v>6500</v>
      </c>
      <c r="K1917" s="29" t="s">
        <v>6501</v>
      </c>
      <c r="L1917" s="29" t="s">
        <v>35</v>
      </c>
      <c r="M1917" s="29" t="s">
        <v>23</v>
      </c>
      <c r="N1917" s="29" t="s">
        <v>4667</v>
      </c>
      <c r="O1917" s="14">
        <v>334.07</v>
      </c>
      <c r="P1917" s="14">
        <f t="shared" si="721"/>
        <v>1096.016856</v>
      </c>
      <c r="Q1917" s="14">
        <v>5.34</v>
      </c>
      <c r="R1917" s="40">
        <f t="shared" si="722"/>
        <v>1101.3568559999999</v>
      </c>
      <c r="S1917" s="14">
        <v>7.2</v>
      </c>
      <c r="T1917" s="40">
        <f t="shared" si="723"/>
        <v>1094.1568559999998</v>
      </c>
      <c r="U1917" s="14">
        <v>8.89</v>
      </c>
      <c r="V1917" s="40">
        <f t="shared" si="724"/>
        <v>1092.4668559999998</v>
      </c>
      <c r="W1917" s="14">
        <v>8.92</v>
      </c>
      <c r="X1917" s="40">
        <f t="shared" si="725"/>
        <v>1092.4368559999998</v>
      </c>
      <c r="Y1917" s="14">
        <v>5.34</v>
      </c>
      <c r="Z1917" s="40">
        <f t="shared" si="726"/>
        <v>1101.3568559999999</v>
      </c>
      <c r="AA1917" s="14">
        <v>7.4</v>
      </c>
      <c r="AB1917" s="40">
        <f t="shared" si="727"/>
        <v>1093.9568559999998</v>
      </c>
      <c r="AC1917" s="14">
        <v>8.61</v>
      </c>
      <c r="AD1917" s="40">
        <f t="shared" si="728"/>
        <v>1092.746856</v>
      </c>
      <c r="AE1917" s="14">
        <v>8.92</v>
      </c>
      <c r="AF1917" s="40">
        <f t="shared" si="729"/>
        <v>1092.4368559999998</v>
      </c>
      <c r="AG1917" s="29" t="s">
        <v>22</v>
      </c>
      <c r="AH1917" s="29" t="s">
        <v>22</v>
      </c>
      <c r="AI1917" s="29" t="s">
        <v>63</v>
      </c>
      <c r="AJ1917" s="29" t="s">
        <v>5413</v>
      </c>
      <c r="AK1917" s="30" t="s">
        <v>25</v>
      </c>
      <c r="AL1917" s="30" t="s">
        <v>25</v>
      </c>
      <c r="AM1917" s="30" t="s">
        <v>6502</v>
      </c>
      <c r="AN1917" s="30" t="s">
        <v>22</v>
      </c>
      <c r="AO1917" s="30" t="s">
        <v>22</v>
      </c>
      <c r="AP1917" s="30"/>
      <c r="AQ1917" s="30" t="s">
        <v>22</v>
      </c>
      <c r="AR1917" s="30" t="s">
        <v>22</v>
      </c>
      <c r="AS1917" s="30"/>
      <c r="AT1917" s="30"/>
      <c r="AU1917" s="30" t="s">
        <v>22</v>
      </c>
      <c r="AV1917" s="30" t="s">
        <v>22</v>
      </c>
      <c r="AW1917" s="30" t="s">
        <v>22</v>
      </c>
      <c r="AX1917" s="30" t="s">
        <v>22</v>
      </c>
      <c r="AY1917" s="30" t="s">
        <v>25</v>
      </c>
      <c r="AZ1917" s="30"/>
      <c r="BA1917" s="30" t="s">
        <v>25</v>
      </c>
      <c r="BB1917" s="30"/>
      <c r="BC1917" s="30" t="s">
        <v>62</v>
      </c>
      <c r="BD1917" s="30"/>
    </row>
    <row r="1918" spans="1:56" x14ac:dyDescent="0.3">
      <c r="A1918" s="31">
        <v>41814</v>
      </c>
      <c r="B1918" s="30" t="s">
        <v>6473</v>
      </c>
      <c r="C1918" s="29">
        <v>12</v>
      </c>
      <c r="D1918" s="29" t="s">
        <v>5906</v>
      </c>
      <c r="E1918" s="30">
        <v>20</v>
      </c>
      <c r="F1918" s="29" t="s">
        <v>72</v>
      </c>
      <c r="G1918" s="29" t="s">
        <v>20</v>
      </c>
      <c r="H1918" s="29" t="s">
        <v>42</v>
      </c>
      <c r="I1918" s="29" t="s">
        <v>22</v>
      </c>
      <c r="J1918" s="29" t="s">
        <v>6500</v>
      </c>
      <c r="K1918" s="29" t="s">
        <v>6503</v>
      </c>
      <c r="L1918" s="29" t="s">
        <v>322</v>
      </c>
      <c r="M1918" s="29" t="s">
        <v>46</v>
      </c>
      <c r="N1918" s="29" t="s">
        <v>4667</v>
      </c>
      <c r="O1918" s="14">
        <v>334.89</v>
      </c>
      <c r="P1918" s="14">
        <f t="shared" si="721"/>
        <v>1098.7071120000001</v>
      </c>
      <c r="Q1918" s="14">
        <v>5.6</v>
      </c>
      <c r="R1918" s="40">
        <f t="shared" si="722"/>
        <v>1104.307112</v>
      </c>
      <c r="S1918" s="14">
        <v>10.11</v>
      </c>
      <c r="T1918" s="40">
        <f t="shared" si="723"/>
        <v>1094.1971120000001</v>
      </c>
      <c r="U1918" s="14">
        <v>11.27</v>
      </c>
      <c r="V1918" s="40">
        <f t="shared" si="724"/>
        <v>1093.037112</v>
      </c>
      <c r="W1918" s="14">
        <v>9.17</v>
      </c>
      <c r="X1918" s="40">
        <f t="shared" si="725"/>
        <v>1095.1371119999999</v>
      </c>
      <c r="Y1918" s="14">
        <v>5.6</v>
      </c>
      <c r="Z1918" s="40">
        <f t="shared" si="726"/>
        <v>1104.307112</v>
      </c>
      <c r="AA1918" s="14">
        <v>11.19</v>
      </c>
      <c r="AB1918" s="40">
        <f t="shared" si="727"/>
        <v>1093.1171119999999</v>
      </c>
      <c r="AC1918" s="14" t="s">
        <v>4695</v>
      </c>
      <c r="AD1918" s="40" t="e">
        <f t="shared" si="728"/>
        <v>#VALUE!</v>
      </c>
      <c r="AE1918" s="14">
        <v>13.17</v>
      </c>
      <c r="AF1918" s="40">
        <f t="shared" si="729"/>
        <v>1091.1371119999999</v>
      </c>
      <c r="AG1918" s="29" t="s">
        <v>22</v>
      </c>
      <c r="AH1918" s="29" t="s">
        <v>25</v>
      </c>
      <c r="AI1918" s="29" t="s">
        <v>63</v>
      </c>
      <c r="AJ1918" s="29" t="s">
        <v>5413</v>
      </c>
      <c r="AK1918" s="30" t="s">
        <v>25</v>
      </c>
      <c r="AL1918" s="30" t="s">
        <v>22</v>
      </c>
      <c r="AM1918" s="30" t="s">
        <v>124</v>
      </c>
      <c r="AN1918" s="30" t="s">
        <v>25</v>
      </c>
      <c r="AO1918" s="30" t="s">
        <v>22</v>
      </c>
      <c r="AP1918" s="30" t="s">
        <v>5014</v>
      </c>
      <c r="AQ1918" s="30" t="s">
        <v>22</v>
      </c>
      <c r="AR1918" s="30" t="s">
        <v>22</v>
      </c>
      <c r="AS1918" s="30"/>
      <c r="AT1918" s="30"/>
      <c r="AU1918" s="30" t="s">
        <v>22</v>
      </c>
      <c r="AV1918" s="30" t="s">
        <v>22</v>
      </c>
      <c r="AW1918" s="30" t="s">
        <v>22</v>
      </c>
      <c r="AX1918" s="30" t="s">
        <v>22</v>
      </c>
      <c r="AY1918" s="30" t="s">
        <v>25</v>
      </c>
      <c r="AZ1918" s="30"/>
      <c r="BA1918" s="30" t="s">
        <v>25</v>
      </c>
      <c r="BB1918" s="30"/>
      <c r="BC1918" s="30" t="s">
        <v>26</v>
      </c>
      <c r="BD1918" s="30"/>
    </row>
    <row r="1919" spans="1:56" x14ac:dyDescent="0.3">
      <c r="A1919" s="31">
        <v>41814</v>
      </c>
      <c r="B1919" s="30" t="s">
        <v>6474</v>
      </c>
      <c r="C1919" s="29">
        <v>13</v>
      </c>
      <c r="D1919" s="29" t="s">
        <v>5906</v>
      </c>
      <c r="E1919" s="30">
        <v>20</v>
      </c>
      <c r="F1919" s="29" t="s">
        <v>72</v>
      </c>
      <c r="G1919" s="29" t="s">
        <v>94</v>
      </c>
      <c r="H1919" s="29" t="s">
        <v>42</v>
      </c>
      <c r="I1919" s="29" t="s">
        <v>25</v>
      </c>
      <c r="J1919" s="29" t="s">
        <v>6504</v>
      </c>
      <c r="K1919" s="29" t="s">
        <v>6503</v>
      </c>
      <c r="L1919" s="29" t="s">
        <v>1086</v>
      </c>
      <c r="M1919" s="29" t="s">
        <v>201</v>
      </c>
      <c r="N1919" s="29" t="s">
        <v>4816</v>
      </c>
      <c r="O1919" s="14">
        <v>334.04</v>
      </c>
      <c r="P1919" s="14">
        <f t="shared" si="721"/>
        <v>1095.9184320000002</v>
      </c>
      <c r="Q1919" s="14">
        <v>4.83</v>
      </c>
      <c r="R1919" s="40">
        <f t="shared" si="722"/>
        <v>1100.7484320000001</v>
      </c>
      <c r="S1919" s="14">
        <v>8.24</v>
      </c>
      <c r="T1919" s="40">
        <f t="shared" si="723"/>
        <v>1092.5084320000001</v>
      </c>
      <c r="U1919" s="14">
        <v>10.76</v>
      </c>
      <c r="V1919" s="40">
        <f t="shared" si="724"/>
        <v>1089.9884320000001</v>
      </c>
      <c r="W1919" s="14">
        <v>9.67</v>
      </c>
      <c r="X1919" s="40">
        <f t="shared" si="725"/>
        <v>1091.078432</v>
      </c>
      <c r="Y1919" s="14">
        <v>4.83</v>
      </c>
      <c r="Z1919" s="40">
        <f t="shared" si="726"/>
        <v>1100.7484320000001</v>
      </c>
      <c r="AA1919" s="14">
        <v>10.46</v>
      </c>
      <c r="AB1919" s="40">
        <f t="shared" si="727"/>
        <v>1090.2884320000001</v>
      </c>
      <c r="AC1919" s="14" t="s">
        <v>4695</v>
      </c>
      <c r="AD1919" s="40" t="e">
        <f t="shared" si="728"/>
        <v>#VALUE!</v>
      </c>
      <c r="AE1919" s="14">
        <v>13.17</v>
      </c>
      <c r="AF1919" s="40">
        <f t="shared" si="729"/>
        <v>1087.578432</v>
      </c>
      <c r="AG1919" s="29" t="s">
        <v>22</v>
      </c>
      <c r="AH1919" s="29" t="s">
        <v>25</v>
      </c>
      <c r="AI1919" s="29" t="s">
        <v>5812</v>
      </c>
      <c r="AJ1919" s="29" t="s">
        <v>6505</v>
      </c>
      <c r="AK1919" s="30" t="s">
        <v>22</v>
      </c>
      <c r="AL1919" s="30" t="s">
        <v>22</v>
      </c>
      <c r="AM1919" s="30"/>
      <c r="AN1919" s="30" t="s">
        <v>22</v>
      </c>
      <c r="AO1919" s="30" t="s">
        <v>25</v>
      </c>
      <c r="AP1919" s="30" t="s">
        <v>6506</v>
      </c>
      <c r="AQ1919" s="30" t="s">
        <v>22</v>
      </c>
      <c r="AR1919" s="30" t="s">
        <v>22</v>
      </c>
      <c r="AS1919" s="30"/>
      <c r="AT1919" s="30"/>
      <c r="AU1919" s="30" t="s">
        <v>22</v>
      </c>
      <c r="AV1919" s="30" t="s">
        <v>22</v>
      </c>
      <c r="AW1919" s="30" t="s">
        <v>22</v>
      </c>
      <c r="AX1919" s="30" t="s">
        <v>22</v>
      </c>
      <c r="AY1919" s="30" t="s">
        <v>22</v>
      </c>
      <c r="AZ1919" s="30"/>
      <c r="BA1919" s="30" t="s">
        <v>22</v>
      </c>
      <c r="BB1919" s="30"/>
      <c r="BC1919" s="30" t="s">
        <v>26</v>
      </c>
      <c r="BD1919" s="30"/>
    </row>
    <row r="1920" spans="1:56" x14ac:dyDescent="0.3">
      <c r="A1920" s="31">
        <v>41814</v>
      </c>
      <c r="B1920" s="30" t="s">
        <v>6475</v>
      </c>
      <c r="C1920" s="29">
        <v>14</v>
      </c>
      <c r="D1920" s="29" t="s">
        <v>5906</v>
      </c>
      <c r="E1920" s="30">
        <v>20</v>
      </c>
      <c r="F1920" s="29" t="s">
        <v>72</v>
      </c>
      <c r="G1920" s="29" t="s">
        <v>94</v>
      </c>
      <c r="H1920" s="29" t="s">
        <v>42</v>
      </c>
      <c r="I1920" s="29" t="s">
        <v>22</v>
      </c>
      <c r="J1920" s="29" t="s">
        <v>6495</v>
      </c>
      <c r="K1920" s="29" t="s">
        <v>6507</v>
      </c>
      <c r="L1920" s="29" t="s">
        <v>128</v>
      </c>
      <c r="M1920" s="29" t="s">
        <v>6508</v>
      </c>
      <c r="N1920" s="29" t="s">
        <v>4677</v>
      </c>
      <c r="O1920" s="14">
        <v>334</v>
      </c>
      <c r="P1920" s="14">
        <f t="shared" si="721"/>
        <v>1095.7872</v>
      </c>
      <c r="Q1920" s="14">
        <v>4.6900000000000004</v>
      </c>
      <c r="R1920" s="40">
        <f t="shared" si="722"/>
        <v>1100.4772</v>
      </c>
      <c r="S1920" s="14">
        <v>6.93</v>
      </c>
      <c r="T1920" s="40">
        <f t="shared" si="723"/>
        <v>1093.5472</v>
      </c>
      <c r="U1920" s="14">
        <v>14.13</v>
      </c>
      <c r="V1920" s="40">
        <f t="shared" si="724"/>
        <v>1086.3471999999999</v>
      </c>
      <c r="W1920" s="14">
        <v>13.83</v>
      </c>
      <c r="X1920" s="40">
        <f t="shared" si="725"/>
        <v>1086.6472000000001</v>
      </c>
      <c r="Y1920" s="14">
        <v>4.6900000000000004</v>
      </c>
      <c r="Z1920" s="40">
        <f t="shared" si="726"/>
        <v>1100.4772</v>
      </c>
      <c r="AA1920" s="14">
        <v>7</v>
      </c>
      <c r="AB1920" s="40">
        <f t="shared" si="727"/>
        <v>1093.4772</v>
      </c>
      <c r="AC1920" s="14">
        <v>13.4</v>
      </c>
      <c r="AD1920" s="40">
        <f t="shared" si="728"/>
        <v>1087.0771999999999</v>
      </c>
      <c r="AE1920" s="14">
        <v>13.04</v>
      </c>
      <c r="AF1920" s="40">
        <f t="shared" si="729"/>
        <v>1087.4372000000001</v>
      </c>
      <c r="AG1920" s="29" t="s">
        <v>25</v>
      </c>
      <c r="AH1920" s="29" t="s">
        <v>25</v>
      </c>
      <c r="AI1920" s="29" t="s">
        <v>24</v>
      </c>
      <c r="AJ1920" s="29"/>
      <c r="AK1920" s="30" t="s">
        <v>22</v>
      </c>
      <c r="AL1920" s="30" t="s">
        <v>22</v>
      </c>
      <c r="AM1920" s="30"/>
      <c r="AN1920" s="30" t="s">
        <v>22</v>
      </c>
      <c r="AO1920" s="30" t="s">
        <v>25</v>
      </c>
      <c r="AP1920" s="30" t="s">
        <v>6506</v>
      </c>
      <c r="AQ1920" s="30" t="s">
        <v>22</v>
      </c>
      <c r="AR1920" s="30" t="s">
        <v>22</v>
      </c>
      <c r="AS1920" s="30"/>
      <c r="AT1920" s="30"/>
      <c r="AU1920" s="30" t="s">
        <v>22</v>
      </c>
      <c r="AV1920" s="30" t="s">
        <v>22</v>
      </c>
      <c r="AW1920" s="30" t="s">
        <v>22</v>
      </c>
      <c r="AX1920" s="30" t="s">
        <v>22</v>
      </c>
      <c r="AY1920" s="30" t="s">
        <v>22</v>
      </c>
      <c r="AZ1920" s="30"/>
      <c r="BA1920" s="30" t="s">
        <v>25</v>
      </c>
      <c r="BB1920" s="30"/>
      <c r="BC1920" s="30" t="s">
        <v>269</v>
      </c>
      <c r="BD1920" s="30"/>
    </row>
    <row r="1921" spans="1:56" x14ac:dyDescent="0.3">
      <c r="A1921" s="31">
        <v>41814</v>
      </c>
      <c r="B1921" s="30" t="s">
        <v>6476</v>
      </c>
      <c r="C1921" s="29">
        <v>15</v>
      </c>
      <c r="D1921" s="29" t="s">
        <v>5906</v>
      </c>
      <c r="E1921" s="30">
        <v>20</v>
      </c>
      <c r="F1921" s="29" t="s">
        <v>72</v>
      </c>
      <c r="G1921" s="29" t="s">
        <v>94</v>
      </c>
      <c r="H1921" s="29" t="s">
        <v>42</v>
      </c>
      <c r="I1921" s="29" t="s">
        <v>22</v>
      </c>
      <c r="J1921" s="29" t="s">
        <v>6495</v>
      </c>
      <c r="K1921" s="29" t="s">
        <v>6509</v>
      </c>
      <c r="L1921" s="29" t="s">
        <v>1086</v>
      </c>
      <c r="M1921" s="29" t="s">
        <v>201</v>
      </c>
      <c r="N1921" s="29" t="s">
        <v>5381</v>
      </c>
      <c r="O1921" s="14">
        <v>334.16</v>
      </c>
      <c r="P1921" s="14">
        <f t="shared" si="721"/>
        <v>1096.312128</v>
      </c>
      <c r="Q1921" s="14">
        <v>4.51</v>
      </c>
      <c r="R1921" s="40">
        <f t="shared" si="722"/>
        <v>1100.822128</v>
      </c>
      <c r="S1921" s="14">
        <v>9.4499999999999993</v>
      </c>
      <c r="T1921" s="40">
        <f t="shared" si="723"/>
        <v>1091.372128</v>
      </c>
      <c r="U1921" s="14">
        <v>11.96</v>
      </c>
      <c r="V1921" s="40">
        <f t="shared" si="724"/>
        <v>1088.862128</v>
      </c>
      <c r="W1921" s="14">
        <v>11.9</v>
      </c>
      <c r="X1921" s="40">
        <f t="shared" si="725"/>
        <v>1088.9221279999999</v>
      </c>
      <c r="Y1921" s="14">
        <v>4.51</v>
      </c>
      <c r="Z1921" s="40">
        <f t="shared" si="726"/>
        <v>1100.822128</v>
      </c>
      <c r="AA1921" s="14">
        <v>9.2899999999999991</v>
      </c>
      <c r="AB1921" s="40">
        <f t="shared" si="727"/>
        <v>1091.5321280000001</v>
      </c>
      <c r="AC1921" s="14">
        <v>11.76</v>
      </c>
      <c r="AD1921" s="40">
        <f t="shared" si="728"/>
        <v>1089.062128</v>
      </c>
      <c r="AE1921" s="14">
        <v>12.05</v>
      </c>
      <c r="AF1921" s="40">
        <f t="shared" si="729"/>
        <v>1088.7721280000001</v>
      </c>
      <c r="AG1921" s="29" t="s">
        <v>22</v>
      </c>
      <c r="AH1921" s="29" t="s">
        <v>25</v>
      </c>
      <c r="AI1921" s="29" t="s">
        <v>24</v>
      </c>
      <c r="AJ1921" s="29"/>
      <c r="AK1921" s="30" t="s">
        <v>22</v>
      </c>
      <c r="AL1921" s="30" t="s">
        <v>22</v>
      </c>
      <c r="AM1921" s="30"/>
      <c r="AN1921" s="30" t="s">
        <v>22</v>
      </c>
      <c r="AO1921" s="30" t="s">
        <v>22</v>
      </c>
      <c r="AP1921" s="30"/>
      <c r="AQ1921" s="30" t="s">
        <v>22</v>
      </c>
      <c r="AR1921" s="30" t="s">
        <v>22</v>
      </c>
      <c r="AS1921" s="30"/>
      <c r="AT1921" s="30"/>
      <c r="AU1921" s="30" t="s">
        <v>22</v>
      </c>
      <c r="AV1921" s="30" t="s">
        <v>22</v>
      </c>
      <c r="AW1921" s="30" t="s">
        <v>22</v>
      </c>
      <c r="AX1921" s="30" t="s">
        <v>22</v>
      </c>
      <c r="AY1921" s="30" t="s">
        <v>25</v>
      </c>
      <c r="AZ1921" s="30"/>
      <c r="BA1921" s="30" t="s">
        <v>22</v>
      </c>
      <c r="BB1921" s="30"/>
      <c r="BC1921" s="30" t="s">
        <v>26</v>
      </c>
      <c r="BD1921" s="30"/>
    </row>
    <row r="1922" spans="1:56" x14ac:dyDescent="0.3">
      <c r="A1922" s="31">
        <v>41814</v>
      </c>
      <c r="B1922" s="30" t="s">
        <v>6510</v>
      </c>
      <c r="C1922" s="29">
        <v>1</v>
      </c>
      <c r="D1922" s="29" t="s">
        <v>5906</v>
      </c>
      <c r="E1922" s="30">
        <v>21</v>
      </c>
      <c r="F1922" s="29" t="s">
        <v>49</v>
      </c>
      <c r="G1922" s="29" t="s">
        <v>20</v>
      </c>
      <c r="H1922" s="29" t="s">
        <v>42</v>
      </c>
      <c r="I1922" s="29" t="s">
        <v>22</v>
      </c>
      <c r="J1922" s="29" t="s">
        <v>6520</v>
      </c>
      <c r="K1922" s="29" t="s">
        <v>6521</v>
      </c>
      <c r="L1922" s="29" t="s">
        <v>35</v>
      </c>
      <c r="M1922" s="29" t="s">
        <v>46</v>
      </c>
      <c r="N1922" s="29" t="s">
        <v>4667</v>
      </c>
      <c r="O1922" s="14">
        <v>334.61</v>
      </c>
      <c r="P1922" s="14">
        <f t="shared" si="721"/>
        <v>1097.7884880000001</v>
      </c>
      <c r="Q1922" s="14">
        <v>5.58</v>
      </c>
      <c r="R1922" s="40">
        <f t="shared" si="722"/>
        <v>1103.3684880000001</v>
      </c>
      <c r="S1922" s="14">
        <v>6.91</v>
      </c>
      <c r="T1922" s="40">
        <f t="shared" si="723"/>
        <v>1096.458488</v>
      </c>
      <c r="U1922" s="14">
        <v>8</v>
      </c>
      <c r="V1922" s="40">
        <f t="shared" si="724"/>
        <v>1095.3684880000001</v>
      </c>
      <c r="W1922" s="14">
        <v>7.65</v>
      </c>
      <c r="X1922" s="40">
        <f t="shared" si="725"/>
        <v>1095.718488</v>
      </c>
      <c r="Y1922" s="14">
        <v>5.58</v>
      </c>
      <c r="Z1922" s="40">
        <f t="shared" si="726"/>
        <v>1103.3684880000001</v>
      </c>
      <c r="AA1922" s="14">
        <v>7</v>
      </c>
      <c r="AB1922" s="40">
        <f t="shared" si="727"/>
        <v>1096.3684880000001</v>
      </c>
      <c r="AC1922" s="14">
        <v>8.1199999999999992</v>
      </c>
      <c r="AD1922" s="40">
        <f t="shared" si="728"/>
        <v>1095.2484880000002</v>
      </c>
      <c r="AE1922" s="14">
        <v>7.81</v>
      </c>
      <c r="AF1922" s="40">
        <f t="shared" si="729"/>
        <v>1095.5584880000001</v>
      </c>
      <c r="AG1922" s="29" t="s">
        <v>22</v>
      </c>
      <c r="AH1922" s="29" t="s">
        <v>22</v>
      </c>
      <c r="AI1922" s="29" t="s">
        <v>63</v>
      </c>
      <c r="AJ1922" s="29" t="s">
        <v>5413</v>
      </c>
      <c r="AK1922" s="30" t="s">
        <v>25</v>
      </c>
      <c r="AL1922" s="30" t="s">
        <v>25</v>
      </c>
      <c r="AM1922" s="30" t="s">
        <v>6522</v>
      </c>
      <c r="AN1922" s="30" t="s">
        <v>22</v>
      </c>
      <c r="AO1922" s="30" t="s">
        <v>22</v>
      </c>
      <c r="AP1922" s="30"/>
      <c r="AQ1922" s="30" t="s">
        <v>22</v>
      </c>
      <c r="AR1922" s="30" t="s">
        <v>22</v>
      </c>
      <c r="AS1922" s="30"/>
      <c r="AT1922" s="30"/>
      <c r="AU1922" s="30" t="s">
        <v>22</v>
      </c>
      <c r="AV1922" s="30" t="s">
        <v>22</v>
      </c>
      <c r="AW1922" s="30" t="s">
        <v>22</v>
      </c>
      <c r="AX1922" s="30" t="s">
        <v>22</v>
      </c>
      <c r="AY1922" s="30" t="s">
        <v>25</v>
      </c>
      <c r="AZ1922" s="30"/>
      <c r="BA1922" s="30" t="s">
        <v>25</v>
      </c>
      <c r="BB1922" s="30" t="s">
        <v>249</v>
      </c>
      <c r="BC1922" s="30" t="s">
        <v>26</v>
      </c>
      <c r="BD1922" s="30"/>
    </row>
    <row r="1923" spans="1:56" x14ac:dyDescent="0.3">
      <c r="A1923" s="31">
        <v>41814</v>
      </c>
      <c r="B1923" s="30" t="s">
        <v>6513</v>
      </c>
      <c r="C1923" s="29">
        <v>2</v>
      </c>
      <c r="D1923" s="29" t="s">
        <v>5906</v>
      </c>
      <c r="E1923" s="30">
        <v>21</v>
      </c>
      <c r="F1923" s="29" t="s">
        <v>19</v>
      </c>
      <c r="G1923" s="29" t="s">
        <v>29</v>
      </c>
      <c r="H1923" s="29" t="s">
        <v>42</v>
      </c>
      <c r="I1923" s="29" t="s">
        <v>22</v>
      </c>
      <c r="J1923" s="29" t="s">
        <v>6523</v>
      </c>
      <c r="K1923" s="29" t="s">
        <v>6524</v>
      </c>
      <c r="L1923" s="29" t="s">
        <v>35</v>
      </c>
      <c r="M1923" s="29" t="s">
        <v>46</v>
      </c>
      <c r="N1923" s="29" t="s">
        <v>4702</v>
      </c>
      <c r="O1923" s="14">
        <v>334.55</v>
      </c>
      <c r="P1923" s="14">
        <f t="shared" si="721"/>
        <v>1097.5916400000001</v>
      </c>
      <c r="Q1923" s="14">
        <v>5.57</v>
      </c>
      <c r="R1923" s="40">
        <f t="shared" si="722"/>
        <v>1103.16164</v>
      </c>
      <c r="S1923" s="14">
        <v>7.93</v>
      </c>
      <c r="T1923" s="40">
        <f t="shared" si="723"/>
        <v>1095.23164</v>
      </c>
      <c r="U1923" s="14">
        <v>9.35</v>
      </c>
      <c r="V1923" s="40">
        <f t="shared" si="724"/>
        <v>1093.8116400000001</v>
      </c>
      <c r="W1923" s="14">
        <v>9.17</v>
      </c>
      <c r="X1923" s="40">
        <f t="shared" si="725"/>
        <v>1093.99164</v>
      </c>
      <c r="Y1923" s="14">
        <v>5.57</v>
      </c>
      <c r="Z1923" s="40">
        <f t="shared" si="726"/>
        <v>1103.16164</v>
      </c>
      <c r="AA1923" s="14">
        <v>8.1300000000000008</v>
      </c>
      <c r="AB1923" s="40">
        <f t="shared" si="727"/>
        <v>1095.0316399999999</v>
      </c>
      <c r="AC1923" s="14">
        <v>9.1</v>
      </c>
      <c r="AD1923" s="40">
        <f t="shared" si="728"/>
        <v>1094.0616400000001</v>
      </c>
      <c r="AE1923" s="14">
        <v>9.2200000000000006</v>
      </c>
      <c r="AF1923" s="40">
        <f t="shared" si="729"/>
        <v>1093.94164</v>
      </c>
      <c r="AG1923" s="29" t="s">
        <v>22</v>
      </c>
      <c r="AH1923" s="29" t="s">
        <v>22</v>
      </c>
      <c r="AI1923" s="29" t="s">
        <v>24</v>
      </c>
      <c r="AJ1923" s="29"/>
      <c r="AK1923" s="30" t="s">
        <v>25</v>
      </c>
      <c r="AL1923" s="30" t="s">
        <v>25</v>
      </c>
      <c r="AM1923" s="30"/>
      <c r="AN1923" s="30" t="s">
        <v>22</v>
      </c>
      <c r="AO1923" s="30" t="s">
        <v>22</v>
      </c>
      <c r="AP1923" s="30"/>
      <c r="AQ1923" s="30" t="s">
        <v>22</v>
      </c>
      <c r="AR1923" s="30" t="s">
        <v>22</v>
      </c>
      <c r="AS1923" s="30"/>
      <c r="AT1923" s="30"/>
      <c r="AU1923" s="30" t="s">
        <v>22</v>
      </c>
      <c r="AV1923" s="30" t="s">
        <v>22</v>
      </c>
      <c r="AW1923" s="30" t="s">
        <v>22</v>
      </c>
      <c r="AX1923" s="30" t="s">
        <v>22</v>
      </c>
      <c r="AY1923" s="30" t="s">
        <v>25</v>
      </c>
      <c r="AZ1923" s="30"/>
      <c r="BA1923" s="30" t="s">
        <v>25</v>
      </c>
      <c r="BB1923" s="30"/>
      <c r="BC1923" s="30" t="s">
        <v>192</v>
      </c>
      <c r="BD1923" s="30"/>
    </row>
    <row r="1924" spans="1:56" x14ac:dyDescent="0.3">
      <c r="A1924" s="31">
        <v>41814</v>
      </c>
      <c r="B1924" s="30" t="s">
        <v>6514</v>
      </c>
      <c r="C1924" s="29">
        <v>3</v>
      </c>
      <c r="D1924" s="29" t="s">
        <v>5906</v>
      </c>
      <c r="E1924" s="30">
        <v>21</v>
      </c>
      <c r="F1924" s="29" t="s">
        <v>65</v>
      </c>
      <c r="G1924" s="29" t="s">
        <v>94</v>
      </c>
      <c r="H1924" s="29" t="s">
        <v>42</v>
      </c>
      <c r="I1924" s="29" t="s">
        <v>22</v>
      </c>
      <c r="J1924" s="29" t="s">
        <v>6525</v>
      </c>
      <c r="K1924" s="29" t="s">
        <v>6526</v>
      </c>
      <c r="L1924" s="29" t="s">
        <v>6527</v>
      </c>
      <c r="M1924" s="29" t="s">
        <v>775</v>
      </c>
      <c r="N1924" s="29" t="s">
        <v>4816</v>
      </c>
      <c r="O1924" s="14">
        <v>335.57</v>
      </c>
      <c r="P1924" s="14">
        <f t="shared" si="721"/>
        <v>1100.938056</v>
      </c>
      <c r="Q1924" s="14">
        <v>4.9000000000000004</v>
      </c>
      <c r="R1924" s="40">
        <f t="shared" si="722"/>
        <v>1105.8380560000001</v>
      </c>
      <c r="S1924" s="14">
        <v>7.94</v>
      </c>
      <c r="T1924" s="40">
        <f t="shared" si="723"/>
        <v>1097.898056</v>
      </c>
      <c r="U1924" s="14">
        <v>16.600000000000001</v>
      </c>
      <c r="V1924" s="40">
        <f t="shared" si="724"/>
        <v>1089.2380560000001</v>
      </c>
      <c r="W1924" s="14"/>
      <c r="X1924" s="40">
        <f t="shared" si="725"/>
        <v>1105.8380560000001</v>
      </c>
      <c r="Y1924" s="14">
        <v>4.9000000000000004</v>
      </c>
      <c r="Z1924" s="40">
        <f t="shared" si="726"/>
        <v>1105.8380560000001</v>
      </c>
      <c r="AA1924" s="14">
        <v>7.98</v>
      </c>
      <c r="AB1924" s="40">
        <f t="shared" si="727"/>
        <v>1097.858056</v>
      </c>
      <c r="AC1924" s="14">
        <v>16.14</v>
      </c>
      <c r="AD1924" s="40">
        <f t="shared" si="728"/>
        <v>1089.698056</v>
      </c>
      <c r="AE1924" s="14"/>
      <c r="AF1924" s="40">
        <f t="shared" si="729"/>
        <v>1105.8380560000001</v>
      </c>
      <c r="AG1924" s="29" t="s">
        <v>25</v>
      </c>
      <c r="AH1924" s="29" t="s">
        <v>25</v>
      </c>
      <c r="AI1924" s="29" t="s">
        <v>24</v>
      </c>
      <c r="AJ1924" s="29" t="s">
        <v>5413</v>
      </c>
      <c r="AK1924" s="30" t="s">
        <v>25</v>
      </c>
      <c r="AL1924" s="30" t="s">
        <v>25</v>
      </c>
      <c r="AM1924" s="30" t="s">
        <v>6528</v>
      </c>
      <c r="AN1924" s="30" t="s">
        <v>22</v>
      </c>
      <c r="AO1924" s="30" t="s">
        <v>22</v>
      </c>
      <c r="AP1924" s="30"/>
      <c r="AQ1924" s="30" t="s">
        <v>22</v>
      </c>
      <c r="AR1924" s="30" t="s">
        <v>22</v>
      </c>
      <c r="AS1924" s="30"/>
      <c r="AT1924" s="30"/>
      <c r="AU1924" s="30" t="s">
        <v>22</v>
      </c>
      <c r="AV1924" s="30" t="s">
        <v>22</v>
      </c>
      <c r="AW1924" s="30" t="s">
        <v>22</v>
      </c>
      <c r="AX1924" s="30" t="s">
        <v>22</v>
      </c>
      <c r="AY1924" s="30" t="s">
        <v>22</v>
      </c>
      <c r="AZ1924" s="30"/>
      <c r="BA1924" s="30" t="s">
        <v>25</v>
      </c>
      <c r="BB1924" s="30"/>
      <c r="BC1924" s="30" t="s">
        <v>192</v>
      </c>
      <c r="BD1924" s="30"/>
    </row>
    <row r="1925" spans="1:56" x14ac:dyDescent="0.3">
      <c r="A1925" s="31">
        <v>41814</v>
      </c>
      <c r="B1925" s="30" t="s">
        <v>6515</v>
      </c>
      <c r="C1925" s="29">
        <v>4</v>
      </c>
      <c r="D1925" s="29" t="s">
        <v>5906</v>
      </c>
      <c r="E1925" s="30">
        <v>21</v>
      </c>
      <c r="F1925" s="29" t="s">
        <v>65</v>
      </c>
      <c r="G1925" s="29" t="s">
        <v>94</v>
      </c>
      <c r="H1925" s="29" t="s">
        <v>42</v>
      </c>
      <c r="I1925" s="29" t="s">
        <v>22</v>
      </c>
      <c r="J1925" s="29" t="s">
        <v>6525</v>
      </c>
      <c r="K1925" s="29" t="s">
        <v>6529</v>
      </c>
      <c r="L1925" s="29" t="s">
        <v>595</v>
      </c>
      <c r="M1925" s="29" t="s">
        <v>775</v>
      </c>
      <c r="N1925" s="29" t="s">
        <v>4816</v>
      </c>
      <c r="O1925" s="14">
        <v>335.6</v>
      </c>
      <c r="P1925" s="14">
        <f t="shared" si="721"/>
        <v>1101.0364800000002</v>
      </c>
      <c r="Q1925" s="14">
        <v>4.8499999999999996</v>
      </c>
      <c r="R1925" s="40">
        <f t="shared" si="722"/>
        <v>1105.8864800000001</v>
      </c>
      <c r="S1925" s="14">
        <v>8.4</v>
      </c>
      <c r="T1925" s="40">
        <f t="shared" si="723"/>
        <v>1097.48648</v>
      </c>
      <c r="U1925" s="14">
        <v>17.100000000000001</v>
      </c>
      <c r="V1925" s="40">
        <f t="shared" si="724"/>
        <v>1088.7864800000002</v>
      </c>
      <c r="W1925" s="14"/>
      <c r="X1925" s="40">
        <f t="shared" si="725"/>
        <v>1105.8864800000001</v>
      </c>
      <c r="Y1925" s="14">
        <v>4.8499999999999996</v>
      </c>
      <c r="Z1925" s="40">
        <f t="shared" si="726"/>
        <v>1105.8864800000001</v>
      </c>
      <c r="AA1925" s="14">
        <v>8.58</v>
      </c>
      <c r="AB1925" s="40">
        <f t="shared" si="727"/>
        <v>1097.3064800000002</v>
      </c>
      <c r="AC1925" s="14">
        <v>15.1</v>
      </c>
      <c r="AD1925" s="40">
        <f t="shared" si="728"/>
        <v>1090.7864800000002</v>
      </c>
      <c r="AE1925" s="14"/>
      <c r="AF1925" s="40">
        <f t="shared" si="729"/>
        <v>1105.8864800000001</v>
      </c>
      <c r="AG1925" s="29" t="s">
        <v>25</v>
      </c>
      <c r="AH1925" s="29" t="s">
        <v>25</v>
      </c>
      <c r="AI1925" s="29" t="s">
        <v>48</v>
      </c>
      <c r="AJ1925" s="29" t="s">
        <v>6530</v>
      </c>
      <c r="AK1925" s="30" t="s">
        <v>22</v>
      </c>
      <c r="AL1925" s="30" t="s">
        <v>25</v>
      </c>
      <c r="AM1925" s="30" t="s">
        <v>6531</v>
      </c>
      <c r="AN1925" s="30" t="s">
        <v>22</v>
      </c>
      <c r="AO1925" s="30" t="s">
        <v>22</v>
      </c>
      <c r="AP1925" s="30"/>
      <c r="AQ1925" s="30" t="s">
        <v>22</v>
      </c>
      <c r="AR1925" s="30" t="s">
        <v>22</v>
      </c>
      <c r="AS1925" s="30"/>
      <c r="AT1925" s="30"/>
      <c r="AU1925" s="30" t="s">
        <v>22</v>
      </c>
      <c r="AV1925" s="30" t="s">
        <v>22</v>
      </c>
      <c r="AW1925" s="30" t="s">
        <v>22</v>
      </c>
      <c r="AX1925" s="30" t="s">
        <v>22</v>
      </c>
      <c r="AY1925" s="30" t="s">
        <v>22</v>
      </c>
      <c r="AZ1925" s="30"/>
      <c r="BA1925" s="30" t="s">
        <v>25</v>
      </c>
      <c r="BB1925" s="30"/>
      <c r="BC1925" s="30" t="s">
        <v>192</v>
      </c>
      <c r="BD1925" s="30"/>
    </row>
    <row r="1926" spans="1:56" x14ac:dyDescent="0.3">
      <c r="A1926" s="31">
        <v>41814</v>
      </c>
      <c r="B1926" s="30" t="s">
        <v>6516</v>
      </c>
      <c r="C1926" s="29">
        <v>5</v>
      </c>
      <c r="D1926" s="29" t="s">
        <v>5906</v>
      </c>
      <c r="E1926" s="30">
        <v>21</v>
      </c>
      <c r="F1926" s="29" t="s">
        <v>72</v>
      </c>
      <c r="G1926" s="29" t="s">
        <v>94</v>
      </c>
      <c r="H1926" s="29" t="s">
        <v>42</v>
      </c>
      <c r="I1926" s="29" t="s">
        <v>22</v>
      </c>
      <c r="J1926" s="29" t="s">
        <v>6532</v>
      </c>
      <c r="K1926" s="29" t="s">
        <v>6533</v>
      </c>
      <c r="L1926" s="29" t="s">
        <v>128</v>
      </c>
      <c r="M1926" s="29" t="s">
        <v>23</v>
      </c>
      <c r="N1926" s="29" t="s">
        <v>4677</v>
      </c>
      <c r="O1926" s="14">
        <v>335.03</v>
      </c>
      <c r="P1926" s="14">
        <f t="shared" si="721"/>
        <v>1099.166424</v>
      </c>
      <c r="Q1926" s="14">
        <v>4.84</v>
      </c>
      <c r="R1926" s="40">
        <f t="shared" si="722"/>
        <v>1104.0064239999999</v>
      </c>
      <c r="S1926" s="14">
        <v>8.4</v>
      </c>
      <c r="T1926" s="40">
        <f t="shared" si="723"/>
        <v>1095.6064239999998</v>
      </c>
      <c r="U1926" s="14">
        <v>10.32</v>
      </c>
      <c r="V1926" s="40">
        <f t="shared" si="724"/>
        <v>1093.686424</v>
      </c>
      <c r="W1926" s="14">
        <v>9.42</v>
      </c>
      <c r="X1926" s="40">
        <f t="shared" si="725"/>
        <v>1094.5864239999999</v>
      </c>
      <c r="Y1926" s="14">
        <v>4.84</v>
      </c>
      <c r="Z1926" s="40">
        <f t="shared" si="726"/>
        <v>1104.0064239999999</v>
      </c>
      <c r="AA1926" s="14">
        <v>8.7100000000000009</v>
      </c>
      <c r="AB1926" s="40">
        <f t="shared" si="727"/>
        <v>1095.2964239999999</v>
      </c>
      <c r="AC1926" s="14">
        <v>10.72</v>
      </c>
      <c r="AD1926" s="40">
        <f t="shared" si="728"/>
        <v>1093.2864239999999</v>
      </c>
      <c r="AE1926" s="14">
        <v>10.52</v>
      </c>
      <c r="AF1926" s="40">
        <f t="shared" si="729"/>
        <v>1093.4864239999999</v>
      </c>
      <c r="AG1926" s="29" t="s">
        <v>22</v>
      </c>
      <c r="AH1926" s="29" t="s">
        <v>22</v>
      </c>
      <c r="AI1926" s="29" t="s">
        <v>24</v>
      </c>
      <c r="AJ1926" s="29"/>
      <c r="AK1926" s="30" t="s">
        <v>22</v>
      </c>
      <c r="AL1926" s="30" t="s">
        <v>22</v>
      </c>
      <c r="AM1926" s="30"/>
      <c r="AN1926" s="30" t="s">
        <v>22</v>
      </c>
      <c r="AO1926" s="30" t="s">
        <v>22</v>
      </c>
      <c r="AP1926" s="30"/>
      <c r="AQ1926" s="30" t="s">
        <v>22</v>
      </c>
      <c r="AR1926" s="30" t="s">
        <v>22</v>
      </c>
      <c r="AS1926" s="30"/>
      <c r="AT1926" s="30"/>
      <c r="AU1926" s="30" t="s">
        <v>22</v>
      </c>
      <c r="AV1926" s="30" t="s">
        <v>22</v>
      </c>
      <c r="AW1926" s="30" t="s">
        <v>22</v>
      </c>
      <c r="AX1926" s="30" t="s">
        <v>22</v>
      </c>
      <c r="AY1926" s="30" t="s">
        <v>25</v>
      </c>
      <c r="AZ1926" s="30" t="s">
        <v>449</v>
      </c>
      <c r="BA1926" s="30" t="s">
        <v>25</v>
      </c>
      <c r="BB1926" s="30" t="s">
        <v>449</v>
      </c>
      <c r="BC1926" s="30" t="s">
        <v>269</v>
      </c>
      <c r="BD1926" s="30"/>
    </row>
    <row r="1927" spans="1:56" x14ac:dyDescent="0.3">
      <c r="A1927" s="31">
        <v>41815</v>
      </c>
      <c r="B1927" s="30" t="s">
        <v>6517</v>
      </c>
      <c r="C1927" s="29">
        <v>6</v>
      </c>
      <c r="D1927" s="29" t="s">
        <v>5906</v>
      </c>
      <c r="E1927" s="30">
        <v>21</v>
      </c>
      <c r="F1927" s="29" t="s">
        <v>72</v>
      </c>
      <c r="G1927" s="29" t="s">
        <v>94</v>
      </c>
      <c r="H1927" s="29" t="s">
        <v>42</v>
      </c>
      <c r="I1927" s="29" t="s">
        <v>22</v>
      </c>
      <c r="J1927" s="29" t="s">
        <v>6534</v>
      </c>
      <c r="K1927" s="29" t="s">
        <v>6535</v>
      </c>
      <c r="L1927" s="29" t="s">
        <v>225</v>
      </c>
      <c r="M1927" s="29" t="s">
        <v>211</v>
      </c>
      <c r="N1927" s="29" t="s">
        <v>4677</v>
      </c>
      <c r="O1927" s="14">
        <v>334.98</v>
      </c>
      <c r="P1927" s="14">
        <f t="shared" si="721"/>
        <v>1099.0023840000001</v>
      </c>
      <c r="Q1927" s="14">
        <v>4.9000000000000004</v>
      </c>
      <c r="R1927" s="40">
        <f t="shared" si="722"/>
        <v>1103.9023840000002</v>
      </c>
      <c r="S1927" s="14">
        <v>5.95</v>
      </c>
      <c r="T1927" s="40">
        <f t="shared" si="723"/>
        <v>1097.9523840000002</v>
      </c>
      <c r="U1927" s="14">
        <v>10.11</v>
      </c>
      <c r="V1927" s="40">
        <f t="shared" si="724"/>
        <v>1093.7923840000003</v>
      </c>
      <c r="W1927" s="14">
        <v>10.28</v>
      </c>
      <c r="X1927" s="40">
        <f t="shared" si="725"/>
        <v>1093.6223840000002</v>
      </c>
      <c r="Y1927" s="14">
        <v>4.9000000000000004</v>
      </c>
      <c r="Z1927" s="40">
        <f t="shared" si="726"/>
        <v>1103.9023840000002</v>
      </c>
      <c r="AA1927" s="14">
        <v>6.37</v>
      </c>
      <c r="AB1927" s="40">
        <f t="shared" si="727"/>
        <v>1097.5323840000003</v>
      </c>
      <c r="AC1927" s="14">
        <v>10.38</v>
      </c>
      <c r="AD1927" s="40">
        <f t="shared" si="728"/>
        <v>1093.5223840000001</v>
      </c>
      <c r="AE1927" s="14">
        <v>10.78</v>
      </c>
      <c r="AF1927" s="40">
        <f t="shared" si="729"/>
        <v>1093.1223840000002</v>
      </c>
      <c r="AG1927" s="29" t="s">
        <v>22</v>
      </c>
      <c r="AH1927" s="29" t="s">
        <v>22</v>
      </c>
      <c r="AI1927" s="29" t="s">
        <v>24</v>
      </c>
      <c r="AJ1927" s="29"/>
      <c r="AK1927" s="30" t="s">
        <v>22</v>
      </c>
      <c r="AL1927" s="30" t="s">
        <v>22</v>
      </c>
      <c r="AM1927" s="30"/>
      <c r="AN1927" s="30" t="s">
        <v>22</v>
      </c>
      <c r="AO1927" s="30" t="s">
        <v>22</v>
      </c>
      <c r="AP1927" s="30"/>
      <c r="AQ1927" s="30" t="s">
        <v>22</v>
      </c>
      <c r="AR1927" s="30" t="s">
        <v>22</v>
      </c>
      <c r="AS1927" s="30"/>
      <c r="AT1927" s="30"/>
      <c r="AU1927" s="30" t="s">
        <v>22</v>
      </c>
      <c r="AV1927" s="30" t="s">
        <v>22</v>
      </c>
      <c r="AW1927" s="30" t="s">
        <v>22</v>
      </c>
      <c r="AX1927" s="30" t="s">
        <v>22</v>
      </c>
      <c r="AY1927" s="30" t="s">
        <v>25</v>
      </c>
      <c r="AZ1927" s="30"/>
      <c r="BA1927" s="30" t="s">
        <v>22</v>
      </c>
      <c r="BB1927" s="30"/>
      <c r="BC1927" s="30" t="s">
        <v>192</v>
      </c>
      <c r="BD1927" s="30"/>
    </row>
    <row r="1928" spans="1:56" x14ac:dyDescent="0.3">
      <c r="A1928" s="31">
        <v>41815</v>
      </c>
      <c r="B1928" s="30" t="s">
        <v>6518</v>
      </c>
      <c r="C1928" s="29">
        <v>7</v>
      </c>
      <c r="D1928" s="29" t="s">
        <v>5906</v>
      </c>
      <c r="E1928" s="30">
        <v>21</v>
      </c>
      <c r="F1928" s="29" t="s">
        <v>72</v>
      </c>
      <c r="G1928" s="29" t="s">
        <v>20</v>
      </c>
      <c r="H1928" s="29" t="s">
        <v>42</v>
      </c>
      <c r="I1928" s="29" t="s">
        <v>22</v>
      </c>
      <c r="J1928" s="29" t="s">
        <v>6536</v>
      </c>
      <c r="K1928" s="29" t="s">
        <v>6537</v>
      </c>
      <c r="L1928" s="29" t="s">
        <v>128</v>
      </c>
      <c r="M1928" s="29" t="s">
        <v>46</v>
      </c>
      <c r="N1928" s="29" t="s">
        <v>4682</v>
      </c>
      <c r="O1928" s="14">
        <v>333.75</v>
      </c>
      <c r="P1928" s="14">
        <f t="shared" si="721"/>
        <v>1094.9670000000001</v>
      </c>
      <c r="Q1928" s="14">
        <v>5.49</v>
      </c>
      <c r="R1928" s="40">
        <f t="shared" si="722"/>
        <v>1100.4570000000001</v>
      </c>
      <c r="S1928" s="14">
        <v>8.81</v>
      </c>
      <c r="T1928" s="40">
        <f t="shared" si="723"/>
        <v>1091.6470000000002</v>
      </c>
      <c r="U1928" s="14">
        <v>9.92</v>
      </c>
      <c r="V1928" s="40">
        <f t="shared" si="724"/>
        <v>1090.537</v>
      </c>
      <c r="W1928" s="14">
        <v>8.52</v>
      </c>
      <c r="X1928" s="40">
        <f t="shared" si="725"/>
        <v>1091.9370000000001</v>
      </c>
      <c r="Y1928" s="14">
        <v>5.49</v>
      </c>
      <c r="Z1928" s="40">
        <f t="shared" si="726"/>
        <v>1100.4570000000001</v>
      </c>
      <c r="AA1928" s="14">
        <v>7.7</v>
      </c>
      <c r="AB1928" s="40">
        <f t="shared" si="727"/>
        <v>1092.7570000000001</v>
      </c>
      <c r="AC1928" s="14">
        <v>9.02</v>
      </c>
      <c r="AD1928" s="40">
        <f t="shared" si="728"/>
        <v>1091.4370000000001</v>
      </c>
      <c r="AE1928" s="14">
        <v>8.5500000000000007</v>
      </c>
      <c r="AF1928" s="40">
        <f t="shared" si="729"/>
        <v>1091.9070000000002</v>
      </c>
      <c r="AG1928" s="29" t="s">
        <v>22</v>
      </c>
      <c r="AH1928" s="29" t="s">
        <v>22</v>
      </c>
      <c r="AI1928" s="29" t="s">
        <v>48</v>
      </c>
      <c r="AJ1928" s="29" t="s">
        <v>6538</v>
      </c>
      <c r="AK1928" s="30" t="s">
        <v>25</v>
      </c>
      <c r="AL1928" s="30" t="s">
        <v>25</v>
      </c>
      <c r="AM1928" s="30"/>
      <c r="AN1928" s="30" t="s">
        <v>22</v>
      </c>
      <c r="AO1928" s="30" t="s">
        <v>22</v>
      </c>
      <c r="AP1928" s="30"/>
      <c r="AQ1928" s="30" t="s">
        <v>22</v>
      </c>
      <c r="AR1928" s="30" t="s">
        <v>22</v>
      </c>
      <c r="AS1928" s="30"/>
      <c r="AT1928" s="30"/>
      <c r="AU1928" s="30" t="s">
        <v>22</v>
      </c>
      <c r="AV1928" s="30" t="s">
        <v>22</v>
      </c>
      <c r="AW1928" s="30" t="s">
        <v>22</v>
      </c>
      <c r="AX1928" s="30" t="s">
        <v>22</v>
      </c>
      <c r="AY1928" s="30" t="s">
        <v>25</v>
      </c>
      <c r="AZ1928" s="30"/>
      <c r="BA1928" s="30" t="s">
        <v>22</v>
      </c>
      <c r="BB1928" s="30"/>
      <c r="BC1928" s="30" t="s">
        <v>269</v>
      </c>
      <c r="BD1928" s="30"/>
    </row>
    <row r="1929" spans="1:56" x14ac:dyDescent="0.3">
      <c r="A1929" s="31">
        <v>41815</v>
      </c>
      <c r="B1929" s="30" t="s">
        <v>6519</v>
      </c>
      <c r="C1929" s="29">
        <v>8</v>
      </c>
      <c r="D1929" s="29" t="s">
        <v>5906</v>
      </c>
      <c r="E1929" s="30">
        <v>21</v>
      </c>
      <c r="F1929" s="29" t="s">
        <v>49</v>
      </c>
      <c r="G1929" s="29" t="s">
        <v>20</v>
      </c>
      <c r="H1929" s="29" t="s">
        <v>42</v>
      </c>
      <c r="I1929" s="29" t="s">
        <v>22</v>
      </c>
      <c r="J1929" s="29" t="s">
        <v>6539</v>
      </c>
      <c r="K1929" s="29" t="s">
        <v>6489</v>
      </c>
      <c r="L1929" s="29" t="s">
        <v>128</v>
      </c>
      <c r="M1929" s="29" t="s">
        <v>23</v>
      </c>
      <c r="N1929" s="29" t="s">
        <v>4677</v>
      </c>
      <c r="O1929" s="14">
        <v>333.56</v>
      </c>
      <c r="P1929" s="14">
        <f t="shared" si="721"/>
        <v>1094.343648</v>
      </c>
      <c r="Q1929" s="14">
        <v>5.64</v>
      </c>
      <c r="R1929" s="40">
        <f t="shared" si="722"/>
        <v>1099.9836480000001</v>
      </c>
      <c r="S1929" s="14">
        <v>6.48</v>
      </c>
      <c r="T1929" s="40">
        <f t="shared" si="723"/>
        <v>1093.5036480000001</v>
      </c>
      <c r="U1929" s="14">
        <v>8.25</v>
      </c>
      <c r="V1929" s="40">
        <f t="shared" si="724"/>
        <v>1091.7336480000001</v>
      </c>
      <c r="W1929" s="14">
        <v>7.9</v>
      </c>
      <c r="X1929" s="40">
        <f t="shared" si="725"/>
        <v>1092.083648</v>
      </c>
      <c r="Y1929" s="14">
        <v>5.64</v>
      </c>
      <c r="Z1929" s="40">
        <f t="shared" si="726"/>
        <v>1099.9836480000001</v>
      </c>
      <c r="AA1929" s="14">
        <v>6.52</v>
      </c>
      <c r="AB1929" s="40">
        <f t="shared" si="727"/>
        <v>1093.4636480000001</v>
      </c>
      <c r="AC1929" s="14">
        <v>8.23</v>
      </c>
      <c r="AD1929" s="40">
        <f t="shared" si="728"/>
        <v>1091.7536480000001</v>
      </c>
      <c r="AE1929" s="14">
        <v>7.93</v>
      </c>
      <c r="AF1929" s="40">
        <f t="shared" si="729"/>
        <v>1092.0536480000001</v>
      </c>
      <c r="AG1929" s="29" t="s">
        <v>22</v>
      </c>
      <c r="AH1929" s="29" t="s">
        <v>22</v>
      </c>
      <c r="AI1929" s="29" t="s">
        <v>48</v>
      </c>
      <c r="AJ1929" s="29" t="s">
        <v>5984</v>
      </c>
      <c r="AK1929" s="30" t="s">
        <v>25</v>
      </c>
      <c r="AL1929" s="30" t="s">
        <v>22</v>
      </c>
      <c r="AM1929" s="30" t="s">
        <v>124</v>
      </c>
      <c r="AN1929" s="30" t="s">
        <v>22</v>
      </c>
      <c r="AO1929" s="30" t="s">
        <v>22</v>
      </c>
      <c r="AP1929" s="30"/>
      <c r="AQ1929" s="30" t="s">
        <v>22</v>
      </c>
      <c r="AR1929" s="30" t="s">
        <v>22</v>
      </c>
      <c r="AS1929" s="30"/>
      <c r="AT1929" s="30"/>
      <c r="AU1929" s="30" t="s">
        <v>22</v>
      </c>
      <c r="AV1929" s="30" t="s">
        <v>22</v>
      </c>
      <c r="AW1929" s="30" t="s">
        <v>22</v>
      </c>
      <c r="AX1929" s="30" t="s">
        <v>22</v>
      </c>
      <c r="AY1929" s="30" t="s">
        <v>25</v>
      </c>
      <c r="AZ1929" s="30"/>
      <c r="BA1929" s="30" t="s">
        <v>22</v>
      </c>
      <c r="BB1929" s="30"/>
      <c r="BC1929" s="30" t="s">
        <v>192</v>
      </c>
      <c r="BD1929" s="30"/>
    </row>
    <row r="1930" spans="1:56" x14ac:dyDescent="0.3">
      <c r="A1930" s="31">
        <v>41815</v>
      </c>
      <c r="B1930" s="30" t="s">
        <v>6540</v>
      </c>
      <c r="C1930" s="29">
        <v>1</v>
      </c>
      <c r="D1930" s="29" t="s">
        <v>5906</v>
      </c>
      <c r="E1930" s="30">
        <v>22</v>
      </c>
      <c r="F1930" s="29" t="s">
        <v>49</v>
      </c>
      <c r="G1930" s="29" t="s">
        <v>20</v>
      </c>
      <c r="H1930" s="29" t="s">
        <v>42</v>
      </c>
      <c r="I1930" s="29" t="s">
        <v>22</v>
      </c>
      <c r="J1930" s="29" t="s">
        <v>6545</v>
      </c>
      <c r="K1930" s="29" t="s">
        <v>6546</v>
      </c>
      <c r="L1930" s="29"/>
      <c r="M1930" s="29"/>
      <c r="N1930" s="29" t="s">
        <v>4667</v>
      </c>
      <c r="O1930" s="14">
        <v>334.95</v>
      </c>
      <c r="P1930" s="14">
        <f t="shared" si="721"/>
        <v>1098.9039600000001</v>
      </c>
      <c r="Q1930" s="14"/>
      <c r="R1930" s="40">
        <f t="shared" si="722"/>
        <v>1098.9039600000001</v>
      </c>
      <c r="S1930" s="14"/>
      <c r="T1930" s="40">
        <f t="shared" si="723"/>
        <v>1098.9039600000001</v>
      </c>
      <c r="U1930" s="14"/>
      <c r="V1930" s="40">
        <f t="shared" si="724"/>
        <v>1098.9039600000001</v>
      </c>
      <c r="W1930" s="14"/>
      <c r="X1930" s="40">
        <f t="shared" si="725"/>
        <v>1098.9039600000001</v>
      </c>
      <c r="Y1930" s="14"/>
      <c r="Z1930" s="40">
        <f t="shared" si="726"/>
        <v>1098.9039600000001</v>
      </c>
      <c r="AA1930" s="14"/>
      <c r="AB1930" s="40">
        <f t="shared" si="727"/>
        <v>1098.9039600000001</v>
      </c>
      <c r="AC1930" s="14"/>
      <c r="AD1930" s="40">
        <f t="shared" si="728"/>
        <v>1098.9039600000001</v>
      </c>
      <c r="AE1930" s="14"/>
      <c r="AF1930" s="40">
        <f t="shared" si="729"/>
        <v>1098.9039600000001</v>
      </c>
      <c r="AG1930" s="29"/>
      <c r="AH1930" s="29"/>
      <c r="AI1930" s="29"/>
      <c r="AJ1930" s="29" t="s">
        <v>6547</v>
      </c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  <c r="BB1930" s="30"/>
      <c r="BC1930" s="30"/>
      <c r="BD1930" s="30"/>
    </row>
    <row r="1931" spans="1:56" x14ac:dyDescent="0.3">
      <c r="A1931" s="31">
        <v>41815</v>
      </c>
      <c r="B1931" s="30" t="s">
        <v>6511</v>
      </c>
      <c r="C1931" s="29">
        <v>2</v>
      </c>
      <c r="D1931" s="29" t="s">
        <v>5906</v>
      </c>
      <c r="E1931" s="30">
        <v>22</v>
      </c>
      <c r="F1931" s="29" t="s">
        <v>49</v>
      </c>
      <c r="G1931" s="29" t="s">
        <v>20</v>
      </c>
      <c r="H1931" s="29" t="s">
        <v>42</v>
      </c>
      <c r="I1931" s="29" t="s">
        <v>22</v>
      </c>
      <c r="J1931" s="29" t="s">
        <v>6388</v>
      </c>
      <c r="K1931" s="29" t="s">
        <v>6548</v>
      </c>
      <c r="L1931" s="29" t="s">
        <v>105</v>
      </c>
      <c r="M1931" s="29" t="s">
        <v>46</v>
      </c>
      <c r="N1931" s="29" t="s">
        <v>4667</v>
      </c>
      <c r="O1931" s="14">
        <v>336.02</v>
      </c>
      <c r="P1931" s="14">
        <f t="shared" si="721"/>
        <v>1102.4144160000001</v>
      </c>
      <c r="Q1931" s="14">
        <v>6.02</v>
      </c>
      <c r="R1931" s="40">
        <f t="shared" si="722"/>
        <v>1108.4344160000001</v>
      </c>
      <c r="S1931" s="14">
        <v>8.09</v>
      </c>
      <c r="T1931" s="40">
        <f t="shared" si="723"/>
        <v>1100.3444160000001</v>
      </c>
      <c r="U1931" s="14">
        <v>9.64</v>
      </c>
      <c r="V1931" s="40">
        <f t="shared" si="724"/>
        <v>1098.794416</v>
      </c>
      <c r="W1931" s="14">
        <v>9.64</v>
      </c>
      <c r="X1931" s="40">
        <f t="shared" si="725"/>
        <v>1098.794416</v>
      </c>
      <c r="Y1931" s="14">
        <v>6.02</v>
      </c>
      <c r="Z1931" s="40">
        <f t="shared" si="726"/>
        <v>1108.4344160000001</v>
      </c>
      <c r="AA1931" s="14">
        <v>8.4499999999999993</v>
      </c>
      <c r="AB1931" s="40">
        <f t="shared" si="727"/>
        <v>1099.984416</v>
      </c>
      <c r="AC1931" s="14">
        <v>10.029999999999999</v>
      </c>
      <c r="AD1931" s="40">
        <f t="shared" si="728"/>
        <v>1098.4044160000001</v>
      </c>
      <c r="AE1931" s="14">
        <v>10.53</v>
      </c>
      <c r="AF1931" s="40">
        <f t="shared" si="729"/>
        <v>1097.9044160000001</v>
      </c>
      <c r="AG1931" s="29" t="s">
        <v>22</v>
      </c>
      <c r="AH1931" s="29" t="s">
        <v>22</v>
      </c>
      <c r="AI1931" s="29" t="s">
        <v>28</v>
      </c>
      <c r="AJ1931" s="29" t="s">
        <v>6549</v>
      </c>
      <c r="AK1931" s="30" t="s">
        <v>22</v>
      </c>
      <c r="AL1931" s="30" t="s">
        <v>22</v>
      </c>
      <c r="AM1931" s="30"/>
      <c r="AN1931" s="30" t="s">
        <v>22</v>
      </c>
      <c r="AO1931" s="30" t="s">
        <v>25</v>
      </c>
      <c r="AP1931" s="30" t="s">
        <v>5817</v>
      </c>
      <c r="AQ1931" s="30" t="s">
        <v>22</v>
      </c>
      <c r="AR1931" s="30" t="s">
        <v>22</v>
      </c>
      <c r="AS1931" s="30"/>
      <c r="AT1931" s="30"/>
      <c r="AU1931" s="30" t="s">
        <v>22</v>
      </c>
      <c r="AV1931" s="30" t="s">
        <v>22</v>
      </c>
      <c r="AW1931" s="30" t="s">
        <v>22</v>
      </c>
      <c r="AX1931" s="30" t="s">
        <v>22</v>
      </c>
      <c r="AY1931" s="30" t="s">
        <v>25</v>
      </c>
      <c r="AZ1931" s="30" t="s">
        <v>6550</v>
      </c>
      <c r="BA1931" s="30" t="s">
        <v>22</v>
      </c>
      <c r="BB1931" s="30" t="s">
        <v>6551</v>
      </c>
      <c r="BC1931" s="30" t="s">
        <v>192</v>
      </c>
      <c r="BD1931" s="30"/>
    </row>
    <row r="1932" spans="1:56" x14ac:dyDescent="0.3">
      <c r="A1932" s="31">
        <v>41815</v>
      </c>
      <c r="B1932" s="30" t="s">
        <v>6541</v>
      </c>
      <c r="C1932" s="29">
        <v>3</v>
      </c>
      <c r="D1932" s="29" t="s">
        <v>5906</v>
      </c>
      <c r="E1932" s="30">
        <v>22</v>
      </c>
      <c r="F1932" s="29" t="s">
        <v>19</v>
      </c>
      <c r="G1932" s="29" t="s">
        <v>20</v>
      </c>
      <c r="H1932" s="29" t="s">
        <v>42</v>
      </c>
      <c r="I1932" s="29" t="s">
        <v>25</v>
      </c>
      <c r="J1932" s="29" t="s">
        <v>6552</v>
      </c>
      <c r="K1932" s="29" t="s">
        <v>6553</v>
      </c>
      <c r="L1932" s="29" t="s">
        <v>35</v>
      </c>
      <c r="M1932" s="29" t="s">
        <v>46</v>
      </c>
      <c r="N1932" s="29" t="s">
        <v>4677</v>
      </c>
      <c r="O1932" s="14">
        <v>337.8</v>
      </c>
      <c r="P1932" s="14">
        <f t="shared" si="721"/>
        <v>1108.25424</v>
      </c>
      <c r="Q1932" s="14">
        <v>5.79</v>
      </c>
      <c r="R1932" s="40">
        <f t="shared" si="722"/>
        <v>1114.0442399999999</v>
      </c>
      <c r="S1932" s="14">
        <v>8.65</v>
      </c>
      <c r="T1932" s="40">
        <f t="shared" si="723"/>
        <v>1105.3942399999999</v>
      </c>
      <c r="U1932" s="14">
        <v>10.199999999999999</v>
      </c>
      <c r="V1932" s="40">
        <f t="shared" si="724"/>
        <v>1103.8442399999999</v>
      </c>
      <c r="W1932" s="14">
        <v>9.86</v>
      </c>
      <c r="X1932" s="40">
        <f t="shared" si="725"/>
        <v>1104.18424</v>
      </c>
      <c r="Y1932" s="14">
        <v>5.79</v>
      </c>
      <c r="Z1932" s="40">
        <f t="shared" si="726"/>
        <v>1114.0442399999999</v>
      </c>
      <c r="AA1932" s="14">
        <v>8.66</v>
      </c>
      <c r="AB1932" s="40">
        <f t="shared" si="727"/>
        <v>1105.3842399999999</v>
      </c>
      <c r="AC1932" s="14">
        <v>10.25</v>
      </c>
      <c r="AD1932" s="40">
        <f t="shared" si="728"/>
        <v>1103.7942399999999</v>
      </c>
      <c r="AE1932" s="14">
        <v>10.7</v>
      </c>
      <c r="AF1932" s="40">
        <f t="shared" si="729"/>
        <v>1103.3442399999999</v>
      </c>
      <c r="AG1932" s="29" t="s">
        <v>22</v>
      </c>
      <c r="AH1932" s="29" t="s">
        <v>22</v>
      </c>
      <c r="AI1932" s="29" t="s">
        <v>24</v>
      </c>
      <c r="AJ1932" s="29"/>
      <c r="AK1932" s="30" t="s">
        <v>22</v>
      </c>
      <c r="AL1932" s="30" t="s">
        <v>22</v>
      </c>
      <c r="AM1932" s="30"/>
      <c r="AN1932" s="30" t="s">
        <v>22</v>
      </c>
      <c r="AO1932" s="30" t="s">
        <v>22</v>
      </c>
      <c r="AP1932" s="30"/>
      <c r="AQ1932" s="30" t="s">
        <v>22</v>
      </c>
      <c r="AR1932" s="30" t="s">
        <v>22</v>
      </c>
      <c r="AS1932" s="30"/>
      <c r="AT1932" s="30"/>
      <c r="AU1932" s="30" t="s">
        <v>22</v>
      </c>
      <c r="AV1932" s="30" t="s">
        <v>22</v>
      </c>
      <c r="AW1932" s="30" t="s">
        <v>22</v>
      </c>
      <c r="AX1932" s="30" t="s">
        <v>22</v>
      </c>
      <c r="AY1932" s="30" t="s">
        <v>25</v>
      </c>
      <c r="AZ1932" s="30"/>
      <c r="BA1932" s="30" t="s">
        <v>22</v>
      </c>
      <c r="BB1932" s="30"/>
      <c r="BC1932" s="30" t="s">
        <v>269</v>
      </c>
      <c r="BD1932" s="30"/>
    </row>
    <row r="1933" spans="1:56" x14ac:dyDescent="0.3">
      <c r="A1933" s="31">
        <v>41815</v>
      </c>
      <c r="B1933" s="30" t="s">
        <v>6542</v>
      </c>
      <c r="C1933" s="29">
        <v>4</v>
      </c>
      <c r="D1933" s="29" t="s">
        <v>5906</v>
      </c>
      <c r="E1933" s="30">
        <v>22</v>
      </c>
      <c r="F1933" s="29" t="s">
        <v>65</v>
      </c>
      <c r="G1933" s="29" t="s">
        <v>94</v>
      </c>
      <c r="H1933" s="29" t="s">
        <v>42</v>
      </c>
      <c r="I1933" s="29" t="s">
        <v>25</v>
      </c>
      <c r="J1933" s="29" t="s">
        <v>6532</v>
      </c>
      <c r="K1933" s="29" t="s">
        <v>6554</v>
      </c>
      <c r="L1933" s="29" t="s">
        <v>229</v>
      </c>
      <c r="M1933" s="29" t="s">
        <v>23</v>
      </c>
      <c r="N1933" s="29" t="s">
        <v>4677</v>
      </c>
      <c r="O1933" s="14">
        <v>338.76</v>
      </c>
      <c r="P1933" s="14">
        <f t="shared" si="721"/>
        <v>1111.403808</v>
      </c>
      <c r="Q1933" s="14">
        <v>4.74</v>
      </c>
      <c r="R1933" s="40">
        <f t="shared" si="722"/>
        <v>1116.143808</v>
      </c>
      <c r="S1933" s="14">
        <v>7.7</v>
      </c>
      <c r="T1933" s="40">
        <f t="shared" si="723"/>
        <v>1108.443808</v>
      </c>
      <c r="U1933" s="14">
        <v>9.36</v>
      </c>
      <c r="V1933" s="40">
        <f t="shared" si="724"/>
        <v>1106.7838080000001</v>
      </c>
      <c r="W1933" s="14">
        <v>9.02</v>
      </c>
      <c r="X1933" s="40">
        <f t="shared" si="725"/>
        <v>1107.1238080000001</v>
      </c>
      <c r="Y1933" s="14">
        <v>4.74</v>
      </c>
      <c r="Z1933" s="40">
        <f t="shared" si="726"/>
        <v>1116.143808</v>
      </c>
      <c r="AA1933" s="14">
        <v>7.79</v>
      </c>
      <c r="AB1933" s="40">
        <f t="shared" si="727"/>
        <v>1108.3538080000001</v>
      </c>
      <c r="AC1933" s="14">
        <v>9.6199999999999992</v>
      </c>
      <c r="AD1933" s="40">
        <f t="shared" si="728"/>
        <v>1106.5238080000001</v>
      </c>
      <c r="AE1933" s="14">
        <v>9.8000000000000007</v>
      </c>
      <c r="AF1933" s="40">
        <f t="shared" si="729"/>
        <v>1106.3438080000001</v>
      </c>
      <c r="AG1933" s="29" t="s">
        <v>22</v>
      </c>
      <c r="AH1933" s="29" t="s">
        <v>22</v>
      </c>
      <c r="AI1933" s="29" t="s">
        <v>63</v>
      </c>
      <c r="AJ1933" s="29" t="s">
        <v>5413</v>
      </c>
      <c r="AK1933" s="30" t="s">
        <v>25</v>
      </c>
      <c r="AL1933" s="30" t="s">
        <v>25</v>
      </c>
      <c r="AM1933" s="30" t="s">
        <v>6555</v>
      </c>
      <c r="AN1933" s="30" t="s">
        <v>22</v>
      </c>
      <c r="AO1933" s="30" t="s">
        <v>22</v>
      </c>
      <c r="AP1933" s="30"/>
      <c r="AQ1933" s="30" t="s">
        <v>22</v>
      </c>
      <c r="AR1933" s="30" t="s">
        <v>22</v>
      </c>
      <c r="AS1933" s="30"/>
      <c r="AT1933" s="30"/>
      <c r="AU1933" s="30" t="s">
        <v>22</v>
      </c>
      <c r="AV1933" s="30" t="s">
        <v>22</v>
      </c>
      <c r="AW1933" s="30" t="s">
        <v>22</v>
      </c>
      <c r="AX1933" s="30" t="s">
        <v>22</v>
      </c>
      <c r="AY1933" s="30" t="s">
        <v>25</v>
      </c>
      <c r="AZ1933" s="30"/>
      <c r="BA1933" s="30" t="s">
        <v>22</v>
      </c>
      <c r="BB1933" s="30"/>
      <c r="BC1933" s="30" t="s">
        <v>269</v>
      </c>
      <c r="BD1933" s="30"/>
    </row>
    <row r="1934" spans="1:56" x14ac:dyDescent="0.3">
      <c r="A1934" s="31">
        <v>41815</v>
      </c>
      <c r="B1934" s="30" t="s">
        <v>6543</v>
      </c>
      <c r="C1934" s="29">
        <v>5</v>
      </c>
      <c r="D1934" s="29" t="s">
        <v>5906</v>
      </c>
      <c r="E1934" s="30">
        <v>22</v>
      </c>
      <c r="F1934" s="29" t="s">
        <v>72</v>
      </c>
      <c r="G1934" s="29" t="s">
        <v>94</v>
      </c>
      <c r="H1934" s="29" t="s">
        <v>4819</v>
      </c>
      <c r="I1934" s="29" t="s">
        <v>25</v>
      </c>
      <c r="J1934" s="29" t="s">
        <v>6532</v>
      </c>
      <c r="K1934" s="29" t="s">
        <v>6556</v>
      </c>
      <c r="L1934" s="29" t="s">
        <v>58</v>
      </c>
      <c r="M1934" s="29" t="s">
        <v>6557</v>
      </c>
      <c r="N1934" s="29" t="s">
        <v>4677</v>
      </c>
      <c r="O1934" s="14">
        <v>338.24</v>
      </c>
      <c r="P1934" s="14">
        <f t="shared" si="721"/>
        <v>1109.6977920000002</v>
      </c>
      <c r="Q1934" s="14">
        <v>4.67</v>
      </c>
      <c r="R1934" s="40">
        <f t="shared" si="722"/>
        <v>1114.3677920000002</v>
      </c>
      <c r="S1934" s="14">
        <v>7.35</v>
      </c>
      <c r="T1934" s="40">
        <f t="shared" si="723"/>
        <v>1107.0177920000003</v>
      </c>
      <c r="U1934" s="14"/>
      <c r="V1934" s="40">
        <f t="shared" si="724"/>
        <v>1114.3677920000002</v>
      </c>
      <c r="W1934" s="14"/>
      <c r="X1934" s="40">
        <f t="shared" si="725"/>
        <v>1114.3677920000002</v>
      </c>
      <c r="Y1934" s="14">
        <v>4.67</v>
      </c>
      <c r="Z1934" s="40">
        <f t="shared" si="726"/>
        <v>1114.3677920000002</v>
      </c>
      <c r="AA1934" s="14">
        <v>7.5</v>
      </c>
      <c r="AB1934" s="40">
        <f t="shared" si="727"/>
        <v>1106.8677920000002</v>
      </c>
      <c r="AC1934" s="14"/>
      <c r="AD1934" s="40">
        <f t="shared" si="728"/>
        <v>1114.3677920000002</v>
      </c>
      <c r="AE1934" s="14"/>
      <c r="AF1934" s="40">
        <f t="shared" si="729"/>
        <v>1114.3677920000002</v>
      </c>
      <c r="AG1934" s="29"/>
      <c r="AH1934" s="29"/>
      <c r="AI1934" s="29"/>
      <c r="AJ1934" s="29" t="s">
        <v>6558</v>
      </c>
      <c r="AK1934" s="30" t="s">
        <v>91</v>
      </c>
      <c r="AL1934" s="30" t="s">
        <v>91</v>
      </c>
      <c r="AM1934" s="30"/>
      <c r="AN1934" s="30" t="s">
        <v>22</v>
      </c>
      <c r="AO1934" s="30" t="s">
        <v>22</v>
      </c>
      <c r="AP1934" s="30"/>
      <c r="AQ1934" s="30" t="s">
        <v>22</v>
      </c>
      <c r="AR1934" s="30" t="s">
        <v>22</v>
      </c>
      <c r="AS1934" s="30"/>
      <c r="AT1934" s="30"/>
      <c r="AU1934" s="30" t="s">
        <v>22</v>
      </c>
      <c r="AV1934" s="30" t="s">
        <v>22</v>
      </c>
      <c r="AW1934" s="30" t="s">
        <v>22</v>
      </c>
      <c r="AX1934" s="30" t="s">
        <v>22</v>
      </c>
      <c r="AY1934" s="30" t="s">
        <v>22</v>
      </c>
      <c r="AZ1934" s="30"/>
      <c r="BA1934" s="30" t="s">
        <v>25</v>
      </c>
      <c r="BB1934" s="30"/>
      <c r="BC1934" s="30" t="s">
        <v>192</v>
      </c>
      <c r="BD1934" s="30"/>
    </row>
    <row r="1935" spans="1:56" x14ac:dyDescent="0.3">
      <c r="A1935" s="31">
        <v>41815</v>
      </c>
      <c r="B1935" s="30" t="s">
        <v>6544</v>
      </c>
      <c r="C1935" s="29">
        <v>6</v>
      </c>
      <c r="D1935" s="29" t="s">
        <v>5906</v>
      </c>
      <c r="E1935" s="30">
        <v>22</v>
      </c>
      <c r="F1935" s="29" t="s">
        <v>49</v>
      </c>
      <c r="G1935" s="29" t="s">
        <v>20</v>
      </c>
      <c r="H1935" s="29" t="s">
        <v>42</v>
      </c>
      <c r="I1935" s="29" t="s">
        <v>25</v>
      </c>
      <c r="J1935" s="29" t="s">
        <v>6559</v>
      </c>
      <c r="K1935" s="29" t="s">
        <v>6560</v>
      </c>
      <c r="L1935" s="29" t="s">
        <v>105</v>
      </c>
      <c r="M1935" s="29" t="s">
        <v>23</v>
      </c>
      <c r="N1935" s="29" t="s">
        <v>4677</v>
      </c>
      <c r="O1935" s="14">
        <v>335.93</v>
      </c>
      <c r="P1935" s="14">
        <f t="shared" si="721"/>
        <v>1102.119144</v>
      </c>
      <c r="Q1935" s="14">
        <v>4.5199999999999996</v>
      </c>
      <c r="R1935" s="40">
        <f t="shared" si="722"/>
        <v>1106.639144</v>
      </c>
      <c r="S1935" s="14">
        <v>7.48</v>
      </c>
      <c r="T1935" s="40">
        <f t="shared" si="723"/>
        <v>1099.159144</v>
      </c>
      <c r="U1935" s="14">
        <v>9.57</v>
      </c>
      <c r="V1935" s="40">
        <f t="shared" si="724"/>
        <v>1097.0691440000001</v>
      </c>
      <c r="W1935" s="14">
        <v>9.81</v>
      </c>
      <c r="X1935" s="40">
        <f t="shared" si="725"/>
        <v>1096.829144</v>
      </c>
      <c r="Y1935" s="14">
        <v>4.5199999999999996</v>
      </c>
      <c r="Z1935" s="40">
        <f t="shared" si="726"/>
        <v>1106.639144</v>
      </c>
      <c r="AA1935" s="14">
        <v>9.01</v>
      </c>
      <c r="AB1935" s="40">
        <f t="shared" si="727"/>
        <v>1097.629144</v>
      </c>
      <c r="AC1935" s="14" t="s">
        <v>4695</v>
      </c>
      <c r="AD1935" s="40" t="e">
        <f t="shared" si="728"/>
        <v>#VALUE!</v>
      </c>
      <c r="AE1935" s="14">
        <v>12.54</v>
      </c>
      <c r="AF1935" s="40">
        <f t="shared" si="729"/>
        <v>1094.099144</v>
      </c>
      <c r="AG1935" s="29" t="s">
        <v>22</v>
      </c>
      <c r="AH1935" s="29" t="s">
        <v>22</v>
      </c>
      <c r="AI1935" s="29" t="s">
        <v>28</v>
      </c>
      <c r="AJ1935" s="29" t="s">
        <v>6561</v>
      </c>
      <c r="AK1935" s="30" t="s">
        <v>22</v>
      </c>
      <c r="AL1935" s="30" t="s">
        <v>22</v>
      </c>
      <c r="AM1935" s="30"/>
      <c r="AN1935" s="30" t="s">
        <v>25</v>
      </c>
      <c r="AO1935" s="30" t="s">
        <v>22</v>
      </c>
      <c r="AP1935" s="30" t="s">
        <v>5014</v>
      </c>
      <c r="AQ1935" s="30" t="s">
        <v>22</v>
      </c>
      <c r="AR1935" s="30" t="s">
        <v>22</v>
      </c>
      <c r="AS1935" s="30"/>
      <c r="AT1935" s="30"/>
      <c r="AU1935" s="30" t="s">
        <v>22</v>
      </c>
      <c r="AV1935" s="30" t="s">
        <v>22</v>
      </c>
      <c r="AW1935" s="30" t="s">
        <v>22</v>
      </c>
      <c r="AX1935" s="30" t="s">
        <v>22</v>
      </c>
      <c r="AY1935" s="30" t="s">
        <v>25</v>
      </c>
      <c r="AZ1935" s="30"/>
      <c r="BA1935" s="30" t="s">
        <v>22</v>
      </c>
      <c r="BB1935" s="30"/>
      <c r="BC1935" s="30" t="s">
        <v>269</v>
      </c>
      <c r="BD1935" s="30"/>
    </row>
    <row r="1936" spans="1:56" x14ac:dyDescent="0.3">
      <c r="A1936" s="31">
        <v>41815</v>
      </c>
      <c r="B1936" s="30" t="s">
        <v>6562</v>
      </c>
      <c r="C1936" s="29">
        <v>1</v>
      </c>
      <c r="D1936" s="29" t="s">
        <v>5906</v>
      </c>
      <c r="E1936" s="30">
        <v>23</v>
      </c>
      <c r="F1936" s="29" t="s">
        <v>49</v>
      </c>
      <c r="G1936" s="29" t="s">
        <v>20</v>
      </c>
      <c r="H1936" s="29" t="s">
        <v>42</v>
      </c>
      <c r="I1936" s="29" t="s">
        <v>22</v>
      </c>
      <c r="J1936" s="29" t="s">
        <v>6359</v>
      </c>
      <c r="K1936" s="29" t="s">
        <v>6569</v>
      </c>
      <c r="L1936" s="29" t="s">
        <v>261</v>
      </c>
      <c r="M1936" s="29" t="s">
        <v>59</v>
      </c>
      <c r="N1936" s="29" t="s">
        <v>4667</v>
      </c>
      <c r="O1936" s="14">
        <v>337.03</v>
      </c>
      <c r="P1936" s="14">
        <f t="shared" si="721"/>
        <v>1105.728024</v>
      </c>
      <c r="Q1936" s="14">
        <v>5.49</v>
      </c>
      <c r="R1936" s="40">
        <f t="shared" si="722"/>
        <v>1111.218024</v>
      </c>
      <c r="S1936" s="14">
        <v>5.87</v>
      </c>
      <c r="T1936" s="40">
        <f t="shared" si="723"/>
        <v>1105.3480240000001</v>
      </c>
      <c r="U1936" s="14">
        <v>9.3699999999999992</v>
      </c>
      <c r="V1936" s="40">
        <f t="shared" si="724"/>
        <v>1101.8480240000001</v>
      </c>
      <c r="W1936" s="14">
        <v>9.09</v>
      </c>
      <c r="X1936" s="40">
        <f t="shared" si="725"/>
        <v>1102.1280240000001</v>
      </c>
      <c r="Y1936" s="14">
        <v>5.49</v>
      </c>
      <c r="Z1936" s="40">
        <f t="shared" si="726"/>
        <v>1111.218024</v>
      </c>
      <c r="AA1936" s="14">
        <v>5.88</v>
      </c>
      <c r="AB1936" s="40">
        <f t="shared" si="727"/>
        <v>1105.3380239999999</v>
      </c>
      <c r="AC1936" s="14">
        <v>9.0500000000000007</v>
      </c>
      <c r="AD1936" s="40">
        <f t="shared" si="728"/>
        <v>1102.1680240000001</v>
      </c>
      <c r="AE1936" s="14">
        <v>9.98</v>
      </c>
      <c r="AF1936" s="40">
        <f t="shared" si="729"/>
        <v>1101.238024</v>
      </c>
      <c r="AG1936" s="29" t="s">
        <v>22</v>
      </c>
      <c r="AH1936" s="29" t="s">
        <v>25</v>
      </c>
      <c r="AI1936" s="29" t="s">
        <v>28</v>
      </c>
      <c r="AJ1936" s="29" t="s">
        <v>6570</v>
      </c>
      <c r="AK1936" s="30" t="s">
        <v>22</v>
      </c>
      <c r="AL1936" s="30" t="s">
        <v>22</v>
      </c>
      <c r="AM1936" s="30"/>
      <c r="AN1936" s="30" t="s">
        <v>22</v>
      </c>
      <c r="AO1936" s="30" t="s">
        <v>25</v>
      </c>
      <c r="AP1936" s="30" t="s">
        <v>5014</v>
      </c>
      <c r="AQ1936" s="30" t="s">
        <v>22</v>
      </c>
      <c r="AR1936" s="30" t="s">
        <v>22</v>
      </c>
      <c r="AS1936" s="30"/>
      <c r="AT1936" s="30"/>
      <c r="AU1936" s="30" t="s">
        <v>22</v>
      </c>
      <c r="AV1936" s="30" t="s">
        <v>22</v>
      </c>
      <c r="AW1936" s="30" t="s">
        <v>22</v>
      </c>
      <c r="AX1936" s="30" t="s">
        <v>22</v>
      </c>
      <c r="AY1936" s="30" t="s">
        <v>25</v>
      </c>
      <c r="AZ1936" s="30"/>
      <c r="BA1936" s="30" t="s">
        <v>22</v>
      </c>
      <c r="BB1936" s="30"/>
      <c r="BC1936" s="30" t="s">
        <v>269</v>
      </c>
      <c r="BD1936" s="30"/>
    </row>
    <row r="1937" spans="1:56" x14ac:dyDescent="0.3">
      <c r="A1937" s="31">
        <v>41815</v>
      </c>
      <c r="B1937" s="30" t="s">
        <v>6563</v>
      </c>
      <c r="C1937" s="29">
        <v>2</v>
      </c>
      <c r="D1937" s="29" t="s">
        <v>5906</v>
      </c>
      <c r="E1937" s="30">
        <v>23</v>
      </c>
      <c r="F1937" s="29" t="s">
        <v>19</v>
      </c>
      <c r="G1937" s="29" t="s">
        <v>20</v>
      </c>
      <c r="H1937" s="29" t="s">
        <v>42</v>
      </c>
      <c r="I1937" s="29" t="s">
        <v>22</v>
      </c>
      <c r="J1937" s="29" t="s">
        <v>6359</v>
      </c>
      <c r="K1937" s="29" t="s">
        <v>6571</v>
      </c>
      <c r="L1937" s="29" t="s">
        <v>128</v>
      </c>
      <c r="M1937" s="29" t="s">
        <v>201</v>
      </c>
      <c r="N1937" s="29" t="s">
        <v>4667</v>
      </c>
      <c r="O1937" s="14">
        <v>338.06</v>
      </c>
      <c r="P1937" s="14">
        <f t="shared" si="721"/>
        <v>1109.107248</v>
      </c>
      <c r="Q1937" s="14">
        <v>5.78</v>
      </c>
      <c r="R1937" s="40">
        <f t="shared" si="722"/>
        <v>1114.887248</v>
      </c>
      <c r="S1937" s="14">
        <v>8.1300000000000008</v>
      </c>
      <c r="T1937" s="40">
        <f t="shared" si="723"/>
        <v>1106.7572479999999</v>
      </c>
      <c r="U1937" s="14">
        <v>10.66</v>
      </c>
      <c r="V1937" s="40">
        <f t="shared" si="724"/>
        <v>1104.2272479999999</v>
      </c>
      <c r="W1937" s="14">
        <v>10.53</v>
      </c>
      <c r="X1937" s="40">
        <f t="shared" si="725"/>
        <v>1104.357248</v>
      </c>
      <c r="Y1937" s="14">
        <v>5.78</v>
      </c>
      <c r="Z1937" s="40">
        <f t="shared" si="726"/>
        <v>1114.887248</v>
      </c>
      <c r="AA1937" s="14">
        <v>8.1999999999999993</v>
      </c>
      <c r="AB1937" s="40">
        <f t="shared" si="727"/>
        <v>1106.687248</v>
      </c>
      <c r="AC1937" s="14">
        <v>10.79</v>
      </c>
      <c r="AD1937" s="40">
        <f t="shared" si="728"/>
        <v>1104.097248</v>
      </c>
      <c r="AE1937" s="14">
        <v>11.43</v>
      </c>
      <c r="AF1937" s="40">
        <f t="shared" si="729"/>
        <v>1103.4572479999999</v>
      </c>
      <c r="AG1937" s="29" t="s">
        <v>22</v>
      </c>
      <c r="AH1937" s="29" t="s">
        <v>22</v>
      </c>
      <c r="AI1937" s="29" t="s">
        <v>28</v>
      </c>
      <c r="AJ1937" s="29" t="s">
        <v>6572</v>
      </c>
      <c r="AK1937" s="30" t="s">
        <v>25</v>
      </c>
      <c r="AL1937" s="30" t="s">
        <v>22</v>
      </c>
      <c r="AM1937" s="30" t="s">
        <v>6573</v>
      </c>
      <c r="AN1937" s="30" t="s">
        <v>22</v>
      </c>
      <c r="AO1937" s="30" t="s">
        <v>25</v>
      </c>
      <c r="AP1937" s="30" t="s">
        <v>5014</v>
      </c>
      <c r="AQ1937" s="30" t="s">
        <v>22</v>
      </c>
      <c r="AR1937" s="30" t="s">
        <v>22</v>
      </c>
      <c r="AS1937" s="30"/>
      <c r="AT1937" s="30"/>
      <c r="AU1937" s="30" t="s">
        <v>22</v>
      </c>
      <c r="AV1937" s="30" t="s">
        <v>22</v>
      </c>
      <c r="AW1937" s="30" t="s">
        <v>22</v>
      </c>
      <c r="AX1937" s="30" t="s">
        <v>22</v>
      </c>
      <c r="AY1937" s="30" t="s">
        <v>25</v>
      </c>
      <c r="AZ1937" s="30"/>
      <c r="BA1937" s="30" t="s">
        <v>22</v>
      </c>
      <c r="BB1937" s="30"/>
      <c r="BC1937" s="30" t="s">
        <v>192</v>
      </c>
      <c r="BD1937" s="30"/>
    </row>
    <row r="1938" spans="1:56" x14ac:dyDescent="0.3">
      <c r="A1938" s="31">
        <v>41815</v>
      </c>
      <c r="B1938" s="30" t="s">
        <v>6512</v>
      </c>
      <c r="C1938" s="29">
        <v>3</v>
      </c>
      <c r="D1938" s="29" t="s">
        <v>5906</v>
      </c>
      <c r="E1938" s="30">
        <v>23</v>
      </c>
      <c r="F1938" s="29" t="s">
        <v>19</v>
      </c>
      <c r="G1938" s="29" t="s">
        <v>94</v>
      </c>
      <c r="H1938" s="29" t="s">
        <v>42</v>
      </c>
      <c r="I1938" s="29" t="s">
        <v>22</v>
      </c>
      <c r="J1938" s="29" t="s">
        <v>6386</v>
      </c>
      <c r="K1938" s="29" t="s">
        <v>6254</v>
      </c>
      <c r="L1938" s="29" t="s">
        <v>128</v>
      </c>
      <c r="M1938" s="29" t="s">
        <v>201</v>
      </c>
      <c r="N1938" s="29" t="s">
        <v>4667</v>
      </c>
      <c r="O1938" s="14">
        <v>338.79</v>
      </c>
      <c r="P1938" s="14">
        <f t="shared" si="721"/>
        <v>1111.502232</v>
      </c>
      <c r="Q1938" s="14">
        <v>4.54</v>
      </c>
      <c r="R1938" s="40">
        <f t="shared" si="722"/>
        <v>1116.042232</v>
      </c>
      <c r="S1938" s="14">
        <v>7.26</v>
      </c>
      <c r="T1938" s="40">
        <f t="shared" si="723"/>
        <v>1108.782232</v>
      </c>
      <c r="U1938" s="14">
        <v>9.7899999999999991</v>
      </c>
      <c r="V1938" s="40">
        <f t="shared" si="724"/>
        <v>1106.252232</v>
      </c>
      <c r="W1938" s="14">
        <v>9.7899999999999991</v>
      </c>
      <c r="X1938" s="40">
        <f t="shared" si="725"/>
        <v>1106.252232</v>
      </c>
      <c r="Y1938" s="14">
        <v>4.54</v>
      </c>
      <c r="Z1938" s="40">
        <f t="shared" si="726"/>
        <v>1116.042232</v>
      </c>
      <c r="AA1938" s="14">
        <v>7.61</v>
      </c>
      <c r="AB1938" s="40">
        <f t="shared" si="727"/>
        <v>1108.4322320000001</v>
      </c>
      <c r="AC1938" s="14">
        <v>10.07</v>
      </c>
      <c r="AD1938" s="40">
        <f t="shared" si="728"/>
        <v>1105.9722320000001</v>
      </c>
      <c r="AE1938" s="14">
        <v>10.19</v>
      </c>
      <c r="AF1938" s="40">
        <f t="shared" si="729"/>
        <v>1105.852232</v>
      </c>
      <c r="AG1938" s="29" t="s">
        <v>22</v>
      </c>
      <c r="AH1938" s="29" t="s">
        <v>22</v>
      </c>
      <c r="AI1938" s="19" t="s">
        <v>48</v>
      </c>
      <c r="AJ1938" s="29" t="s">
        <v>6574</v>
      </c>
      <c r="AK1938" s="30" t="s">
        <v>22</v>
      </c>
      <c r="AL1938" s="30" t="s">
        <v>22</v>
      </c>
      <c r="AM1938" s="30"/>
      <c r="AN1938" s="30" t="s">
        <v>22</v>
      </c>
      <c r="AO1938" s="30" t="s">
        <v>22</v>
      </c>
      <c r="AP1938" s="30"/>
      <c r="AQ1938" s="30" t="s">
        <v>22</v>
      </c>
      <c r="AR1938" s="30" t="s">
        <v>22</v>
      </c>
      <c r="AS1938" s="30"/>
      <c r="AT1938" s="30"/>
      <c r="AU1938" s="30" t="s">
        <v>22</v>
      </c>
      <c r="AV1938" s="30" t="s">
        <v>22</v>
      </c>
      <c r="AW1938" s="30" t="s">
        <v>22</v>
      </c>
      <c r="AX1938" s="30" t="s">
        <v>22</v>
      </c>
      <c r="AY1938" s="30" t="s">
        <v>25</v>
      </c>
      <c r="AZ1938" s="30"/>
      <c r="BA1938" s="30" t="s">
        <v>22</v>
      </c>
      <c r="BB1938" s="30"/>
      <c r="BC1938" s="30" t="s">
        <v>269</v>
      </c>
      <c r="BD1938" s="30"/>
    </row>
    <row r="1939" spans="1:56" x14ac:dyDescent="0.3">
      <c r="A1939" s="31">
        <v>41815</v>
      </c>
      <c r="B1939" s="30" t="s">
        <v>6564</v>
      </c>
      <c r="C1939" s="29">
        <v>4</v>
      </c>
      <c r="D1939" s="29" t="s">
        <v>5906</v>
      </c>
      <c r="E1939" s="30">
        <v>23</v>
      </c>
      <c r="F1939" s="29" t="s">
        <v>19</v>
      </c>
      <c r="G1939" s="29" t="s">
        <v>20</v>
      </c>
      <c r="H1939" s="29" t="s">
        <v>42</v>
      </c>
      <c r="I1939" s="29" t="s">
        <v>22</v>
      </c>
      <c r="J1939" s="29" t="s">
        <v>6575</v>
      </c>
      <c r="K1939" s="29" t="s">
        <v>6576</v>
      </c>
      <c r="L1939" s="29" t="s">
        <v>52</v>
      </c>
      <c r="M1939" s="29" t="s">
        <v>46</v>
      </c>
      <c r="N1939" s="29" t="s">
        <v>4677</v>
      </c>
      <c r="O1939" s="14">
        <v>339.02</v>
      </c>
      <c r="P1939" s="14">
        <f t="shared" si="721"/>
        <v>1112.2568160000001</v>
      </c>
      <c r="Q1939" s="14">
        <v>5.9</v>
      </c>
      <c r="R1939" s="40">
        <f t="shared" si="722"/>
        <v>1118.1568160000002</v>
      </c>
      <c r="S1939" s="14">
        <v>7.14</v>
      </c>
      <c r="T1939" s="40">
        <f t="shared" si="723"/>
        <v>1111.0168160000001</v>
      </c>
      <c r="U1939" s="14">
        <v>8.34</v>
      </c>
      <c r="V1939" s="40">
        <f t="shared" si="724"/>
        <v>1109.8168160000002</v>
      </c>
      <c r="W1939" s="14">
        <v>8.17</v>
      </c>
      <c r="X1939" s="40">
        <f t="shared" si="725"/>
        <v>1109.9868160000001</v>
      </c>
      <c r="Y1939" s="14">
        <v>5.9</v>
      </c>
      <c r="Z1939" s="40">
        <f t="shared" si="726"/>
        <v>1118.1568160000002</v>
      </c>
      <c r="AA1939" s="14">
        <v>7.44</v>
      </c>
      <c r="AB1939" s="40">
        <f t="shared" si="727"/>
        <v>1110.7168160000001</v>
      </c>
      <c r="AC1939" s="14">
        <v>8.4499999999999993</v>
      </c>
      <c r="AD1939" s="40">
        <f t="shared" si="728"/>
        <v>1109.7068160000001</v>
      </c>
      <c r="AE1939" s="14">
        <v>8.5</v>
      </c>
      <c r="AF1939" s="40">
        <f t="shared" si="729"/>
        <v>1109.6568160000002</v>
      </c>
      <c r="AG1939" s="29" t="s">
        <v>22</v>
      </c>
      <c r="AH1939" s="29" t="s">
        <v>22</v>
      </c>
      <c r="AI1939" s="29" t="s">
        <v>63</v>
      </c>
      <c r="AJ1939" s="29" t="s">
        <v>5413</v>
      </c>
      <c r="AK1939" s="30" t="s">
        <v>25</v>
      </c>
      <c r="AL1939" s="30" t="s">
        <v>25</v>
      </c>
      <c r="AM1939" s="30" t="s">
        <v>124</v>
      </c>
      <c r="AN1939" s="30" t="s">
        <v>22</v>
      </c>
      <c r="AO1939" s="30" t="s">
        <v>22</v>
      </c>
      <c r="AP1939" s="30"/>
      <c r="AQ1939" s="30" t="s">
        <v>22</v>
      </c>
      <c r="AR1939" s="30" t="s">
        <v>22</v>
      </c>
      <c r="AS1939" s="30"/>
      <c r="AT1939" s="30"/>
      <c r="AU1939" s="30" t="s">
        <v>22</v>
      </c>
      <c r="AV1939" s="30" t="s">
        <v>22</v>
      </c>
      <c r="AW1939" s="30" t="s">
        <v>22</v>
      </c>
      <c r="AX1939" s="30" t="s">
        <v>22</v>
      </c>
      <c r="AY1939" s="30" t="s">
        <v>25</v>
      </c>
      <c r="AZ1939" s="30"/>
      <c r="BA1939" s="30" t="s">
        <v>22</v>
      </c>
      <c r="BB1939" s="30"/>
      <c r="BC1939" s="30" t="s">
        <v>269</v>
      </c>
      <c r="BD1939" s="30"/>
    </row>
    <row r="1940" spans="1:56" x14ac:dyDescent="0.3">
      <c r="A1940" s="31">
        <v>41815</v>
      </c>
      <c r="B1940" s="30" t="s">
        <v>6565</v>
      </c>
      <c r="C1940" s="29">
        <v>5</v>
      </c>
      <c r="D1940" s="29" t="s">
        <v>5906</v>
      </c>
      <c r="E1940" s="30">
        <v>23</v>
      </c>
      <c r="F1940" s="29" t="s">
        <v>65</v>
      </c>
      <c r="G1940" s="29" t="s">
        <v>20</v>
      </c>
      <c r="H1940" s="29" t="s">
        <v>42</v>
      </c>
      <c r="I1940" s="29" t="s">
        <v>22</v>
      </c>
      <c r="J1940" s="29" t="s">
        <v>6577</v>
      </c>
      <c r="K1940" s="29" t="s">
        <v>6578</v>
      </c>
      <c r="L1940" s="29" t="s">
        <v>229</v>
      </c>
      <c r="M1940" s="29" t="s">
        <v>121</v>
      </c>
      <c r="N1940" s="29" t="s">
        <v>4677</v>
      </c>
      <c r="O1940" s="14">
        <v>340.24</v>
      </c>
      <c r="P1940" s="14">
        <f t="shared" si="721"/>
        <v>1116.2593920000002</v>
      </c>
      <c r="Q1940" s="14">
        <v>5.82</v>
      </c>
      <c r="R1940" s="40">
        <f t="shared" si="722"/>
        <v>1122.0793920000001</v>
      </c>
      <c r="S1940" s="14">
        <v>7.76</v>
      </c>
      <c r="T1940" s="40">
        <f t="shared" si="723"/>
        <v>1114.3193920000001</v>
      </c>
      <c r="U1940" s="14">
        <v>8.7100000000000009</v>
      </c>
      <c r="V1940" s="40">
        <f t="shared" si="724"/>
        <v>1113.3693920000001</v>
      </c>
      <c r="W1940" s="14">
        <v>8.82</v>
      </c>
      <c r="X1940" s="40">
        <f t="shared" si="725"/>
        <v>1113.2593920000002</v>
      </c>
      <c r="Y1940" s="14">
        <v>5.82</v>
      </c>
      <c r="Z1940" s="40">
        <f t="shared" si="726"/>
        <v>1122.0793920000001</v>
      </c>
      <c r="AA1940" s="14">
        <v>7.85</v>
      </c>
      <c r="AB1940" s="40">
        <f t="shared" si="727"/>
        <v>1114.2293920000002</v>
      </c>
      <c r="AC1940" s="14">
        <v>9.07</v>
      </c>
      <c r="AD1940" s="40">
        <f t="shared" si="728"/>
        <v>1113.0093920000002</v>
      </c>
      <c r="AE1940" s="14">
        <v>9.01</v>
      </c>
      <c r="AF1940" s="40">
        <f t="shared" si="729"/>
        <v>1113.0693920000001</v>
      </c>
      <c r="AG1940" s="29" t="s">
        <v>22</v>
      </c>
      <c r="AH1940" s="29" t="s">
        <v>22</v>
      </c>
      <c r="AI1940" s="29" t="s">
        <v>63</v>
      </c>
      <c r="AJ1940" s="29" t="s">
        <v>5413</v>
      </c>
      <c r="AK1940" s="30" t="s">
        <v>25</v>
      </c>
      <c r="AL1940" s="30" t="s">
        <v>22</v>
      </c>
      <c r="AM1940" s="30" t="s">
        <v>124</v>
      </c>
      <c r="AN1940" s="30" t="s">
        <v>22</v>
      </c>
      <c r="AO1940" s="30" t="s">
        <v>22</v>
      </c>
      <c r="AP1940" s="30"/>
      <c r="AQ1940" s="30" t="s">
        <v>22</v>
      </c>
      <c r="AR1940" s="30" t="s">
        <v>22</v>
      </c>
      <c r="AS1940" s="30"/>
      <c r="AT1940" s="30"/>
      <c r="AU1940" s="30" t="s">
        <v>22</v>
      </c>
      <c r="AV1940" s="30" t="s">
        <v>22</v>
      </c>
      <c r="AW1940" s="30" t="s">
        <v>22</v>
      </c>
      <c r="AX1940" s="30" t="s">
        <v>22</v>
      </c>
      <c r="AY1940" s="30" t="s">
        <v>25</v>
      </c>
      <c r="AZ1940" s="30"/>
      <c r="BA1940" s="30" t="s">
        <v>25</v>
      </c>
      <c r="BB1940" s="30" t="s">
        <v>5117</v>
      </c>
      <c r="BC1940" s="30" t="s">
        <v>62</v>
      </c>
      <c r="BD1940" s="30"/>
    </row>
    <row r="1941" spans="1:56" x14ac:dyDescent="0.3">
      <c r="A1941" s="31">
        <v>41815</v>
      </c>
      <c r="B1941" s="30" t="s">
        <v>6566</v>
      </c>
      <c r="C1941" s="29">
        <v>6</v>
      </c>
      <c r="D1941" s="29" t="s">
        <v>5906</v>
      </c>
      <c r="E1941" s="30">
        <v>23</v>
      </c>
      <c r="F1941" s="29" t="s">
        <v>72</v>
      </c>
      <c r="G1941" s="29" t="s">
        <v>20</v>
      </c>
      <c r="H1941" s="29" t="s">
        <v>42</v>
      </c>
      <c r="I1941" s="29" t="s">
        <v>22</v>
      </c>
      <c r="J1941" s="29" t="s">
        <v>6579</v>
      </c>
      <c r="K1941" s="29" t="s">
        <v>6580</v>
      </c>
      <c r="L1941" s="29" t="s">
        <v>35</v>
      </c>
      <c r="M1941" s="29" t="s">
        <v>121</v>
      </c>
      <c r="N1941" s="29" t="s">
        <v>4667</v>
      </c>
      <c r="O1941" s="14">
        <v>338.52</v>
      </c>
      <c r="P1941" s="14">
        <f t="shared" si="721"/>
        <v>1110.6164160000001</v>
      </c>
      <c r="Q1941" s="14">
        <v>5.73</v>
      </c>
      <c r="R1941" s="40">
        <f t="shared" si="722"/>
        <v>1116.3464160000001</v>
      </c>
      <c r="S1941" s="14">
        <v>7.27</v>
      </c>
      <c r="T1941" s="40">
        <f t="shared" si="723"/>
        <v>1109.0764160000001</v>
      </c>
      <c r="U1941" s="14">
        <v>8.1199999999999992</v>
      </c>
      <c r="V1941" s="40">
        <f t="shared" si="724"/>
        <v>1108.2264160000002</v>
      </c>
      <c r="W1941" s="14">
        <v>8.48</v>
      </c>
      <c r="X1941" s="40">
        <f t="shared" si="725"/>
        <v>1107.8664160000001</v>
      </c>
      <c r="Y1941" s="14">
        <v>5.73</v>
      </c>
      <c r="Z1941" s="40">
        <f t="shared" si="726"/>
        <v>1116.3464160000001</v>
      </c>
      <c r="AA1941" s="14">
        <v>7.36</v>
      </c>
      <c r="AB1941" s="40">
        <f t="shared" si="727"/>
        <v>1108.9864160000002</v>
      </c>
      <c r="AC1941" s="14">
        <v>8</v>
      </c>
      <c r="AD1941" s="40">
        <f t="shared" si="728"/>
        <v>1108.3464160000001</v>
      </c>
      <c r="AE1941" s="14">
        <v>8.5299999999999994</v>
      </c>
      <c r="AF1941" s="40">
        <f t="shared" si="729"/>
        <v>1107.8164160000001</v>
      </c>
      <c r="AG1941" s="29" t="s">
        <v>22</v>
      </c>
      <c r="AH1941" s="29" t="s">
        <v>22</v>
      </c>
      <c r="AI1941" s="29" t="s">
        <v>48</v>
      </c>
      <c r="AJ1941" s="29" t="s">
        <v>6581</v>
      </c>
      <c r="AK1941" s="30" t="s">
        <v>25</v>
      </c>
      <c r="AL1941" s="30" t="s">
        <v>25</v>
      </c>
      <c r="AM1941" s="30" t="s">
        <v>124</v>
      </c>
      <c r="AN1941" s="30" t="s">
        <v>22</v>
      </c>
      <c r="AO1941" s="30" t="s">
        <v>22</v>
      </c>
      <c r="AP1941" s="30"/>
      <c r="AQ1941" s="30" t="s">
        <v>22</v>
      </c>
      <c r="AR1941" s="30" t="s">
        <v>22</v>
      </c>
      <c r="AS1941" s="30"/>
      <c r="AT1941" s="30"/>
      <c r="AU1941" s="30" t="s">
        <v>22</v>
      </c>
      <c r="AV1941" s="30" t="s">
        <v>22</v>
      </c>
      <c r="AW1941" s="30" t="s">
        <v>22</v>
      </c>
      <c r="AX1941" s="30" t="s">
        <v>22</v>
      </c>
      <c r="AY1941" s="30" t="s">
        <v>25</v>
      </c>
      <c r="AZ1941" s="30"/>
      <c r="BA1941" s="30" t="s">
        <v>22</v>
      </c>
      <c r="BB1941" s="30"/>
      <c r="BC1941" s="30" t="s">
        <v>269</v>
      </c>
      <c r="BD1941" s="30"/>
    </row>
    <row r="1942" spans="1:56" x14ac:dyDescent="0.3">
      <c r="A1942" s="31">
        <v>41815</v>
      </c>
      <c r="B1942" s="30" t="s">
        <v>6567</v>
      </c>
      <c r="C1942" s="29">
        <v>7</v>
      </c>
      <c r="D1942" s="29" t="s">
        <v>5906</v>
      </c>
      <c r="E1942" s="30">
        <v>23</v>
      </c>
      <c r="F1942" s="29" t="s">
        <v>72</v>
      </c>
      <c r="G1942" s="29" t="s">
        <v>94</v>
      </c>
      <c r="H1942" s="29" t="s">
        <v>4699</v>
      </c>
      <c r="I1942" s="29" t="s">
        <v>22</v>
      </c>
      <c r="J1942" s="29" t="s">
        <v>6497</v>
      </c>
      <c r="K1942" s="29" t="s">
        <v>6582</v>
      </c>
      <c r="L1942" s="29" t="s">
        <v>225</v>
      </c>
      <c r="M1942" s="29" t="s">
        <v>6583</v>
      </c>
      <c r="N1942" s="29" t="s">
        <v>4677</v>
      </c>
      <c r="O1942" s="14">
        <v>338.83</v>
      </c>
      <c r="P1942" s="14">
        <f t="shared" si="721"/>
        <v>1111.633464</v>
      </c>
      <c r="Q1942" s="14">
        <v>4.71</v>
      </c>
      <c r="R1942" s="40">
        <f t="shared" si="722"/>
        <v>1116.343464</v>
      </c>
      <c r="S1942" s="14">
        <v>6.54</v>
      </c>
      <c r="T1942" s="40">
        <f t="shared" si="723"/>
        <v>1109.8034640000001</v>
      </c>
      <c r="U1942" s="14">
        <v>11.34</v>
      </c>
      <c r="V1942" s="40">
        <f t="shared" si="724"/>
        <v>1105.0034640000001</v>
      </c>
      <c r="W1942" s="14">
        <v>11.36</v>
      </c>
      <c r="X1942" s="40">
        <f t="shared" si="725"/>
        <v>1104.9834640000001</v>
      </c>
      <c r="Y1942" s="14">
        <v>4.71</v>
      </c>
      <c r="Z1942" s="40">
        <f t="shared" si="726"/>
        <v>1116.343464</v>
      </c>
      <c r="AA1942" s="14">
        <v>6.61</v>
      </c>
      <c r="AB1942" s="40">
        <f t="shared" si="727"/>
        <v>1109.7334640000001</v>
      </c>
      <c r="AC1942" s="14">
        <v>11.37</v>
      </c>
      <c r="AD1942" s="40">
        <f t="shared" si="728"/>
        <v>1104.9734640000001</v>
      </c>
      <c r="AE1942" s="14">
        <v>11.73</v>
      </c>
      <c r="AF1942" s="40">
        <f t="shared" si="729"/>
        <v>1104.613464</v>
      </c>
      <c r="AG1942" s="29" t="s">
        <v>22</v>
      </c>
      <c r="AH1942" s="29" t="s">
        <v>22</v>
      </c>
      <c r="AI1942" s="29" t="s">
        <v>24</v>
      </c>
      <c r="AJ1942" s="29"/>
      <c r="AK1942" s="30" t="s">
        <v>22</v>
      </c>
      <c r="AL1942" s="30" t="s">
        <v>22</v>
      </c>
      <c r="AM1942" s="30"/>
      <c r="AN1942" s="30" t="s">
        <v>22</v>
      </c>
      <c r="AO1942" s="30" t="s">
        <v>22</v>
      </c>
      <c r="AP1942" s="30"/>
      <c r="AQ1942" s="30" t="s">
        <v>22</v>
      </c>
      <c r="AR1942" s="30" t="s">
        <v>22</v>
      </c>
      <c r="AS1942" s="30"/>
      <c r="AT1942" s="30"/>
      <c r="AU1942" s="30" t="s">
        <v>22</v>
      </c>
      <c r="AV1942" s="30" t="s">
        <v>22</v>
      </c>
      <c r="AW1942" s="30" t="s">
        <v>22</v>
      </c>
      <c r="AX1942" s="30" t="s">
        <v>22</v>
      </c>
      <c r="AY1942" s="30" t="s">
        <v>25</v>
      </c>
      <c r="AZ1942" s="30"/>
      <c r="BA1942" s="30" t="s">
        <v>25</v>
      </c>
      <c r="BB1942" s="30"/>
      <c r="BC1942" s="30" t="s">
        <v>192</v>
      </c>
      <c r="BD1942" s="30"/>
    </row>
    <row r="1943" spans="1:56" x14ac:dyDescent="0.3">
      <c r="A1943" s="31">
        <v>41815</v>
      </c>
      <c r="B1943" s="30" t="s">
        <v>6568</v>
      </c>
      <c r="C1943" s="29">
        <v>8</v>
      </c>
      <c r="D1943" s="29" t="s">
        <v>5906</v>
      </c>
      <c r="E1943" s="30">
        <v>23</v>
      </c>
      <c r="F1943" s="29" t="s">
        <v>72</v>
      </c>
      <c r="G1943" s="29" t="s">
        <v>29</v>
      </c>
      <c r="H1943" s="29" t="s">
        <v>42</v>
      </c>
      <c r="I1943" s="29" t="s">
        <v>22</v>
      </c>
      <c r="J1943" s="29" t="s">
        <v>6584</v>
      </c>
      <c r="K1943" s="29" t="s">
        <v>6585</v>
      </c>
      <c r="L1943" s="29" t="s">
        <v>128</v>
      </c>
      <c r="M1943" s="29" t="s">
        <v>6586</v>
      </c>
      <c r="N1943" s="29" t="s">
        <v>4677</v>
      </c>
      <c r="O1943" s="14">
        <v>337.91</v>
      </c>
      <c r="P1943" s="14">
        <f t="shared" si="721"/>
        <v>1108.6151280000001</v>
      </c>
      <c r="Q1943" s="14">
        <v>5.25</v>
      </c>
      <c r="R1943" s="40">
        <f t="shared" si="722"/>
        <v>1113.8651280000001</v>
      </c>
      <c r="S1943" s="14">
        <v>6.17</v>
      </c>
      <c r="T1943" s="40">
        <f t="shared" si="723"/>
        <v>1107.6951280000001</v>
      </c>
      <c r="U1943" s="14">
        <v>11.77</v>
      </c>
      <c r="V1943" s="40">
        <f t="shared" si="724"/>
        <v>1102.0951280000002</v>
      </c>
      <c r="W1943" s="14">
        <v>11.9</v>
      </c>
      <c r="X1943" s="40">
        <f t="shared" si="725"/>
        <v>1101.965128</v>
      </c>
      <c r="Y1943" s="14">
        <v>5.25</v>
      </c>
      <c r="Z1943" s="40">
        <f t="shared" si="726"/>
        <v>1113.8651280000001</v>
      </c>
      <c r="AA1943" s="14">
        <v>6.19</v>
      </c>
      <c r="AB1943" s="40">
        <f t="shared" si="727"/>
        <v>1107.6751280000001</v>
      </c>
      <c r="AC1943" s="14">
        <v>11.95</v>
      </c>
      <c r="AD1943" s="40">
        <f t="shared" si="728"/>
        <v>1101.9151280000001</v>
      </c>
      <c r="AE1943" s="14">
        <v>12.41</v>
      </c>
      <c r="AF1943" s="40">
        <f t="shared" si="729"/>
        <v>1101.4551280000001</v>
      </c>
      <c r="AG1943" s="29" t="s">
        <v>25</v>
      </c>
      <c r="AH1943" s="29" t="s">
        <v>25</v>
      </c>
      <c r="AI1943" s="29" t="s">
        <v>24</v>
      </c>
      <c r="AJ1943" s="29"/>
      <c r="AK1943" s="30" t="s">
        <v>22</v>
      </c>
      <c r="AL1943" s="30" t="s">
        <v>22</v>
      </c>
      <c r="AM1943" s="30"/>
      <c r="AN1943" s="30" t="s">
        <v>22</v>
      </c>
      <c r="AO1943" s="30" t="s">
        <v>22</v>
      </c>
      <c r="AP1943" s="30"/>
      <c r="AQ1943" s="30" t="s">
        <v>22</v>
      </c>
      <c r="AR1943" s="30" t="s">
        <v>22</v>
      </c>
      <c r="AS1943" s="30"/>
      <c r="AT1943" s="30"/>
      <c r="AU1943" s="30" t="s">
        <v>22</v>
      </c>
      <c r="AV1943" s="30" t="s">
        <v>22</v>
      </c>
      <c r="AW1943" s="30" t="s">
        <v>22</v>
      </c>
      <c r="AX1943" s="30" t="s">
        <v>22</v>
      </c>
      <c r="AY1943" s="30" t="s">
        <v>25</v>
      </c>
      <c r="AZ1943" s="30"/>
      <c r="BA1943" s="30" t="s">
        <v>25</v>
      </c>
      <c r="BB1943" s="30"/>
      <c r="BC1943" s="30" t="s">
        <v>192</v>
      </c>
      <c r="BD1943" s="30"/>
    </row>
    <row r="1944" spans="1:56" x14ac:dyDescent="0.3">
      <c r="A1944" s="31">
        <v>41815</v>
      </c>
      <c r="B1944" s="30" t="s">
        <v>6587</v>
      </c>
      <c r="C1944" s="29">
        <v>1</v>
      </c>
      <c r="D1944" s="29" t="s">
        <v>5906</v>
      </c>
      <c r="E1944" s="30">
        <v>24</v>
      </c>
      <c r="F1944" s="29" t="s">
        <v>49</v>
      </c>
      <c r="G1944" s="29" t="s">
        <v>20</v>
      </c>
      <c r="H1944" s="29" t="s">
        <v>4699</v>
      </c>
      <c r="I1944" s="29" t="s">
        <v>22</v>
      </c>
      <c r="J1944" s="29" t="s">
        <v>6442</v>
      </c>
      <c r="K1944" s="29" t="s">
        <v>6595</v>
      </c>
      <c r="L1944" s="29" t="s">
        <v>485</v>
      </c>
      <c r="M1944" s="29" t="s">
        <v>6596</v>
      </c>
      <c r="N1944" s="29" t="s">
        <v>4667</v>
      </c>
      <c r="O1944" s="14">
        <v>338.28</v>
      </c>
      <c r="P1944" s="14">
        <f t="shared" si="721"/>
        <v>1109.8290239999999</v>
      </c>
      <c r="Q1944" s="14">
        <v>6.05</v>
      </c>
      <c r="R1944" s="40">
        <f t="shared" si="722"/>
        <v>1115.8790239999998</v>
      </c>
      <c r="S1944" s="14">
        <v>7.95</v>
      </c>
      <c r="T1944" s="40">
        <f t="shared" si="723"/>
        <v>1107.9290239999998</v>
      </c>
      <c r="U1944" s="14">
        <v>9.01</v>
      </c>
      <c r="V1944" s="40">
        <f t="shared" si="724"/>
        <v>1106.8690239999999</v>
      </c>
      <c r="W1944" s="14">
        <v>9.0399999999999991</v>
      </c>
      <c r="X1944" s="40">
        <f t="shared" si="725"/>
        <v>1106.8390239999999</v>
      </c>
      <c r="Y1944" s="14">
        <v>6.05</v>
      </c>
      <c r="Z1944" s="40">
        <f t="shared" si="726"/>
        <v>1115.8790239999998</v>
      </c>
      <c r="AA1944" s="14">
        <v>7.81</v>
      </c>
      <c r="AB1944" s="40">
        <f t="shared" si="727"/>
        <v>1108.0690239999999</v>
      </c>
      <c r="AC1944" s="14">
        <v>9</v>
      </c>
      <c r="AD1944" s="40">
        <f t="shared" si="728"/>
        <v>1106.8790239999998</v>
      </c>
      <c r="AE1944" s="14">
        <v>9.49</v>
      </c>
      <c r="AF1944" s="40">
        <f t="shared" si="729"/>
        <v>1106.3890239999998</v>
      </c>
      <c r="AG1944" s="29" t="s">
        <v>22</v>
      </c>
      <c r="AH1944" s="29" t="s">
        <v>22</v>
      </c>
      <c r="AI1944" s="29" t="s">
        <v>24</v>
      </c>
      <c r="AJ1944" s="29"/>
      <c r="AK1944" s="30" t="s">
        <v>22</v>
      </c>
      <c r="AL1944" s="30" t="s">
        <v>22</v>
      </c>
      <c r="AM1944" s="30"/>
      <c r="AN1944" s="30" t="s">
        <v>22</v>
      </c>
      <c r="AO1944" s="30" t="s">
        <v>22</v>
      </c>
      <c r="AP1944" s="30"/>
      <c r="AQ1944" s="30" t="s">
        <v>22</v>
      </c>
      <c r="AR1944" s="30" t="s">
        <v>22</v>
      </c>
      <c r="AS1944" s="30"/>
      <c r="AT1944" s="30"/>
      <c r="AU1944" s="30" t="s">
        <v>22</v>
      </c>
      <c r="AV1944" s="30" t="s">
        <v>22</v>
      </c>
      <c r="AW1944" s="30" t="s">
        <v>22</v>
      </c>
      <c r="AX1944" s="30" t="s">
        <v>22</v>
      </c>
      <c r="AY1944" s="30" t="s">
        <v>25</v>
      </c>
      <c r="AZ1944" s="30"/>
      <c r="BA1944" s="30" t="s">
        <v>22</v>
      </c>
      <c r="BB1944" s="30"/>
      <c r="BC1944" s="30" t="s">
        <v>269</v>
      </c>
      <c r="BD1944" s="30"/>
    </row>
    <row r="1945" spans="1:56" x14ac:dyDescent="0.3">
      <c r="A1945" s="31">
        <v>41815</v>
      </c>
      <c r="B1945" s="30" t="s">
        <v>6588</v>
      </c>
      <c r="C1945" s="29">
        <v>2</v>
      </c>
      <c r="D1945" s="29" t="s">
        <v>5906</v>
      </c>
      <c r="E1945" s="30">
        <v>24</v>
      </c>
      <c r="F1945" s="29" t="s">
        <v>19</v>
      </c>
      <c r="G1945" s="29" t="s">
        <v>29</v>
      </c>
      <c r="H1945" s="29" t="s">
        <v>4699</v>
      </c>
      <c r="I1945" s="29" t="s">
        <v>22</v>
      </c>
      <c r="J1945" s="29" t="s">
        <v>6384</v>
      </c>
      <c r="K1945" s="29" t="s">
        <v>6597</v>
      </c>
      <c r="L1945" s="29" t="s">
        <v>485</v>
      </c>
      <c r="M1945" s="29" t="s">
        <v>6596</v>
      </c>
      <c r="N1945" s="29" t="s">
        <v>4667</v>
      </c>
      <c r="O1945" s="14">
        <v>339.47</v>
      </c>
      <c r="P1945" s="14">
        <f t="shared" si="721"/>
        <v>1113.7331760000002</v>
      </c>
      <c r="Q1945" s="14">
        <v>4.8600000000000003</v>
      </c>
      <c r="R1945" s="40">
        <f t="shared" si="722"/>
        <v>1118.5931760000001</v>
      </c>
      <c r="S1945" s="14">
        <v>7.43</v>
      </c>
      <c r="T1945" s="40">
        <f t="shared" si="723"/>
        <v>1111.163176</v>
      </c>
      <c r="U1945" s="14">
        <v>8.35</v>
      </c>
      <c r="V1945" s="40">
        <f t="shared" si="724"/>
        <v>1110.2431760000002</v>
      </c>
      <c r="W1945" s="14">
        <v>8.3800000000000008</v>
      </c>
      <c r="X1945" s="40">
        <f t="shared" si="725"/>
        <v>1110.213176</v>
      </c>
      <c r="Y1945" s="14">
        <v>4.8600000000000003</v>
      </c>
      <c r="Z1945" s="40">
        <f t="shared" si="726"/>
        <v>1118.5931760000001</v>
      </c>
      <c r="AA1945" s="14" t="s">
        <v>6598</v>
      </c>
      <c r="AB1945" s="40" t="e">
        <f t="shared" si="727"/>
        <v>#VALUE!</v>
      </c>
      <c r="AC1945" s="14"/>
      <c r="AD1945" s="40">
        <f t="shared" si="728"/>
        <v>1118.5931760000001</v>
      </c>
      <c r="AE1945" s="14">
        <v>7.98</v>
      </c>
      <c r="AF1945" s="40">
        <f t="shared" si="729"/>
        <v>1110.6131760000001</v>
      </c>
      <c r="AG1945" s="29" t="s">
        <v>22</v>
      </c>
      <c r="AH1945" s="29" t="s">
        <v>22</v>
      </c>
      <c r="AI1945" s="29" t="s">
        <v>63</v>
      </c>
      <c r="AJ1945" s="29" t="s">
        <v>6599</v>
      </c>
      <c r="AK1945" s="30" t="s">
        <v>22</v>
      </c>
      <c r="AL1945" s="30" t="s">
        <v>22</v>
      </c>
      <c r="AM1945" s="30"/>
      <c r="AN1945" s="30" t="s">
        <v>22</v>
      </c>
      <c r="AO1945" s="30" t="s">
        <v>22</v>
      </c>
      <c r="AP1945" s="30"/>
      <c r="AQ1945" s="30" t="s">
        <v>22</v>
      </c>
      <c r="AR1945" s="30" t="s">
        <v>22</v>
      </c>
      <c r="AS1945" s="30"/>
      <c r="AT1945" s="30"/>
      <c r="AU1945" s="30" t="s">
        <v>22</v>
      </c>
      <c r="AV1945" s="30" t="s">
        <v>22</v>
      </c>
      <c r="AW1945" s="30" t="s">
        <v>22</v>
      </c>
      <c r="AX1945" s="30" t="s">
        <v>22</v>
      </c>
      <c r="AY1945" s="30" t="s">
        <v>25</v>
      </c>
      <c r="AZ1945" s="30"/>
      <c r="BA1945" s="30" t="s">
        <v>22</v>
      </c>
      <c r="BB1945" s="30"/>
      <c r="BC1945" s="30" t="s">
        <v>269</v>
      </c>
      <c r="BD1945" s="30"/>
    </row>
    <row r="1946" spans="1:56" x14ac:dyDescent="0.3">
      <c r="A1946" s="31">
        <v>41815</v>
      </c>
      <c r="B1946" s="30" t="s">
        <v>6589</v>
      </c>
      <c r="C1946" s="29">
        <v>3</v>
      </c>
      <c r="D1946" s="29" t="s">
        <v>5906</v>
      </c>
      <c r="E1946" s="30">
        <v>24</v>
      </c>
      <c r="F1946" s="29" t="s">
        <v>19</v>
      </c>
      <c r="G1946" s="29" t="s">
        <v>20</v>
      </c>
      <c r="H1946" s="29" t="s">
        <v>4699</v>
      </c>
      <c r="I1946" s="29" t="s">
        <v>22</v>
      </c>
      <c r="J1946" s="29" t="s">
        <v>6384</v>
      </c>
      <c r="K1946" s="29" t="s">
        <v>6600</v>
      </c>
      <c r="L1946" s="29" t="s">
        <v>229</v>
      </c>
      <c r="M1946" s="29" t="s">
        <v>6601</v>
      </c>
      <c r="N1946" s="29" t="s">
        <v>4667</v>
      </c>
      <c r="O1946" s="14">
        <v>339.38</v>
      </c>
      <c r="P1946" s="14">
        <f t="shared" si="721"/>
        <v>1113.4379040000001</v>
      </c>
      <c r="Q1946" s="14">
        <v>5.56</v>
      </c>
      <c r="R1946" s="40">
        <f t="shared" si="722"/>
        <v>1118.9979040000001</v>
      </c>
      <c r="S1946" s="14">
        <v>7.36</v>
      </c>
      <c r="T1946" s="40">
        <f t="shared" si="723"/>
        <v>1111.6379040000002</v>
      </c>
      <c r="U1946" s="14">
        <v>8.76</v>
      </c>
      <c r="V1946" s="40">
        <f t="shared" si="724"/>
        <v>1110.2379040000001</v>
      </c>
      <c r="W1946" s="14">
        <v>9.19</v>
      </c>
      <c r="X1946" s="40">
        <f t="shared" si="725"/>
        <v>1109.807904</v>
      </c>
      <c r="Y1946" s="14">
        <v>5.56</v>
      </c>
      <c r="Z1946" s="40">
        <f t="shared" si="726"/>
        <v>1118.9979040000001</v>
      </c>
      <c r="AA1946" s="14">
        <v>7.12</v>
      </c>
      <c r="AB1946" s="40">
        <f t="shared" si="727"/>
        <v>1111.8779040000002</v>
      </c>
      <c r="AC1946" s="14">
        <v>8.42</v>
      </c>
      <c r="AD1946" s="40">
        <f t="shared" si="728"/>
        <v>1110.577904</v>
      </c>
      <c r="AE1946" s="14">
        <v>9.19</v>
      </c>
      <c r="AF1946" s="40">
        <f t="shared" si="729"/>
        <v>1109.807904</v>
      </c>
      <c r="AG1946" s="29" t="s">
        <v>22</v>
      </c>
      <c r="AH1946" s="29" t="s">
        <v>22</v>
      </c>
      <c r="AI1946" s="29" t="s">
        <v>48</v>
      </c>
      <c r="AJ1946" s="29" t="s">
        <v>6602</v>
      </c>
      <c r="AK1946" s="30" t="s">
        <v>25</v>
      </c>
      <c r="AL1946" s="30" t="s">
        <v>25</v>
      </c>
      <c r="AM1946" s="30" t="s">
        <v>124</v>
      </c>
      <c r="AN1946" s="30" t="s">
        <v>22</v>
      </c>
      <c r="AO1946" s="30" t="s">
        <v>22</v>
      </c>
      <c r="AP1946" s="30"/>
      <c r="AQ1946" s="30" t="s">
        <v>22</v>
      </c>
      <c r="AR1946" s="30" t="s">
        <v>22</v>
      </c>
      <c r="AS1946" s="30"/>
      <c r="AT1946" s="30"/>
      <c r="AU1946" s="30" t="s">
        <v>22</v>
      </c>
      <c r="AV1946" s="30" t="s">
        <v>22</v>
      </c>
      <c r="AW1946" s="30" t="s">
        <v>22</v>
      </c>
      <c r="AX1946" s="30" t="s">
        <v>22</v>
      </c>
      <c r="AY1946" s="30" t="s">
        <v>25</v>
      </c>
      <c r="AZ1946" s="30"/>
      <c r="BA1946" s="30" t="s">
        <v>25</v>
      </c>
      <c r="BB1946" s="30" t="s">
        <v>6603</v>
      </c>
      <c r="BC1946" s="30" t="s">
        <v>192</v>
      </c>
      <c r="BD1946" s="30"/>
    </row>
    <row r="1947" spans="1:56" x14ac:dyDescent="0.3">
      <c r="A1947" s="31">
        <v>41815</v>
      </c>
      <c r="B1947" s="30" t="s">
        <v>6590</v>
      </c>
      <c r="C1947" s="29">
        <v>4</v>
      </c>
      <c r="D1947" s="29" t="s">
        <v>5906</v>
      </c>
      <c r="E1947" s="30">
        <v>24</v>
      </c>
      <c r="F1947" s="29" t="s">
        <v>19</v>
      </c>
      <c r="G1947" s="29" t="s">
        <v>94</v>
      </c>
      <c r="H1947" s="29" t="s">
        <v>42</v>
      </c>
      <c r="I1947" s="29" t="s">
        <v>22</v>
      </c>
      <c r="J1947" s="29" t="s">
        <v>6604</v>
      </c>
      <c r="K1947" s="29" t="s">
        <v>6605</v>
      </c>
      <c r="L1947" s="29" t="s">
        <v>105</v>
      </c>
      <c r="M1947" s="29" t="s">
        <v>46</v>
      </c>
      <c r="N1947" s="29" t="s">
        <v>4702</v>
      </c>
      <c r="O1947" s="14">
        <v>339.59</v>
      </c>
      <c r="P1947" s="14">
        <f t="shared" si="721"/>
        <v>1114.126872</v>
      </c>
      <c r="Q1947" s="14">
        <v>4.83</v>
      </c>
      <c r="R1947" s="40">
        <f t="shared" si="722"/>
        <v>1118.956872</v>
      </c>
      <c r="S1947" s="14">
        <v>9.2899999999999991</v>
      </c>
      <c r="T1947" s="40">
        <f t="shared" si="723"/>
        <v>1109.666872</v>
      </c>
      <c r="U1947" s="14">
        <v>10.8</v>
      </c>
      <c r="V1947" s="40">
        <f t="shared" si="724"/>
        <v>1108.156872</v>
      </c>
      <c r="W1947" s="14">
        <v>10.36</v>
      </c>
      <c r="X1947" s="40">
        <f t="shared" si="725"/>
        <v>1108.5968720000001</v>
      </c>
      <c r="Y1947" s="14">
        <v>4.83</v>
      </c>
      <c r="Z1947" s="40">
        <f t="shared" si="726"/>
        <v>1118.956872</v>
      </c>
      <c r="AA1947" s="14">
        <v>9.5500000000000007</v>
      </c>
      <c r="AB1947" s="40">
        <f t="shared" si="727"/>
        <v>1109.406872</v>
      </c>
      <c r="AC1947" s="14" t="s">
        <v>4695</v>
      </c>
      <c r="AD1947" s="40" t="e">
        <f t="shared" si="728"/>
        <v>#VALUE!</v>
      </c>
      <c r="AE1947" s="14">
        <v>11.39</v>
      </c>
      <c r="AF1947" s="40">
        <f t="shared" si="729"/>
        <v>1107.5668719999999</v>
      </c>
      <c r="AG1947" s="29" t="s">
        <v>22</v>
      </c>
      <c r="AH1947" s="29" t="s">
        <v>25</v>
      </c>
      <c r="AI1947" s="29" t="s">
        <v>24</v>
      </c>
      <c r="AJ1947" s="29"/>
      <c r="AK1947" s="30" t="s">
        <v>22</v>
      </c>
      <c r="AL1947" s="30" t="s">
        <v>22</v>
      </c>
      <c r="AM1947" s="30"/>
      <c r="AN1947" s="30" t="s">
        <v>22</v>
      </c>
      <c r="AO1947" s="30" t="s">
        <v>22</v>
      </c>
      <c r="AP1947" s="30"/>
      <c r="AQ1947" s="30" t="s">
        <v>22</v>
      </c>
      <c r="AR1947" s="30" t="s">
        <v>22</v>
      </c>
      <c r="AS1947" s="30"/>
      <c r="AT1947" s="30"/>
      <c r="AU1947" s="30" t="s">
        <v>22</v>
      </c>
      <c r="AV1947" s="30" t="s">
        <v>22</v>
      </c>
      <c r="AW1947" s="30" t="s">
        <v>22</v>
      </c>
      <c r="AX1947" s="30" t="s">
        <v>22</v>
      </c>
      <c r="AY1947" s="30" t="s">
        <v>25</v>
      </c>
      <c r="AZ1947" s="30"/>
      <c r="BA1947" s="30" t="s">
        <v>25</v>
      </c>
      <c r="BB1947" s="30"/>
      <c r="BC1947" s="30" t="s">
        <v>269</v>
      </c>
      <c r="BD1947" s="30"/>
    </row>
    <row r="1948" spans="1:56" x14ac:dyDescent="0.3">
      <c r="A1948" s="31">
        <v>41815</v>
      </c>
      <c r="B1948" s="30" t="s">
        <v>6591</v>
      </c>
      <c r="C1948" s="29">
        <v>5</v>
      </c>
      <c r="D1948" s="29" t="s">
        <v>5906</v>
      </c>
      <c r="E1948" s="30">
        <v>24</v>
      </c>
      <c r="F1948" s="29" t="s">
        <v>19</v>
      </c>
      <c r="G1948" s="29" t="s">
        <v>94</v>
      </c>
      <c r="H1948" s="29" t="s">
        <v>42</v>
      </c>
      <c r="I1948" s="29" t="s">
        <v>22</v>
      </c>
      <c r="J1948" s="29" t="s">
        <v>6606</v>
      </c>
      <c r="K1948" s="29" t="s">
        <v>6324</v>
      </c>
      <c r="L1948" s="29" t="s">
        <v>229</v>
      </c>
      <c r="M1948" s="29" t="s">
        <v>121</v>
      </c>
      <c r="N1948" s="29" t="s">
        <v>4702</v>
      </c>
      <c r="O1948" s="14">
        <v>339.65</v>
      </c>
      <c r="P1948" s="14">
        <f t="shared" si="721"/>
        <v>1114.3237199999999</v>
      </c>
      <c r="Q1948" s="14">
        <v>4.68</v>
      </c>
      <c r="R1948" s="40">
        <f t="shared" si="722"/>
        <v>1119.0037199999999</v>
      </c>
      <c r="S1948" s="14">
        <v>6.07</v>
      </c>
      <c r="T1948" s="40">
        <f t="shared" si="723"/>
        <v>1112.93372</v>
      </c>
      <c r="U1948" s="14">
        <v>7.33</v>
      </c>
      <c r="V1948" s="40">
        <f t="shared" si="724"/>
        <v>1111.67372</v>
      </c>
      <c r="W1948" s="14">
        <v>7.34</v>
      </c>
      <c r="X1948" s="40">
        <f t="shared" si="725"/>
        <v>1111.66372</v>
      </c>
      <c r="Y1948" s="14">
        <v>4.68</v>
      </c>
      <c r="Z1948" s="40">
        <f t="shared" si="726"/>
        <v>1119.0037199999999</v>
      </c>
      <c r="AA1948" s="14">
        <v>7.45</v>
      </c>
      <c r="AB1948" s="40">
        <f t="shared" si="727"/>
        <v>1111.5537199999999</v>
      </c>
      <c r="AC1948" s="14">
        <v>8.83</v>
      </c>
      <c r="AD1948" s="40">
        <f t="shared" si="728"/>
        <v>1110.17372</v>
      </c>
      <c r="AE1948" s="14">
        <v>10.84</v>
      </c>
      <c r="AF1948" s="40">
        <f t="shared" si="729"/>
        <v>1108.16372</v>
      </c>
      <c r="AG1948" s="29" t="s">
        <v>22</v>
      </c>
      <c r="AH1948" s="29" t="s">
        <v>22</v>
      </c>
      <c r="AI1948" s="29" t="s">
        <v>24</v>
      </c>
      <c r="AJ1948" s="29"/>
      <c r="AK1948" s="30" t="s">
        <v>22</v>
      </c>
      <c r="AL1948" s="30" t="s">
        <v>22</v>
      </c>
      <c r="AM1948" s="30"/>
      <c r="AN1948" s="30" t="s">
        <v>22</v>
      </c>
      <c r="AO1948" s="30" t="s">
        <v>22</v>
      </c>
      <c r="AP1948" s="30"/>
      <c r="AQ1948" s="30" t="s">
        <v>22</v>
      </c>
      <c r="AR1948" s="30" t="s">
        <v>22</v>
      </c>
      <c r="AS1948" s="30"/>
      <c r="AT1948" s="30"/>
      <c r="AU1948" s="30" t="s">
        <v>22</v>
      </c>
      <c r="AV1948" s="30" t="s">
        <v>22</v>
      </c>
      <c r="AW1948" s="30" t="s">
        <v>22</v>
      </c>
      <c r="AX1948" s="30" t="s">
        <v>22</v>
      </c>
      <c r="AY1948" s="30" t="s">
        <v>22</v>
      </c>
      <c r="AZ1948" s="30"/>
      <c r="BA1948" s="30" t="s">
        <v>22</v>
      </c>
      <c r="BB1948" s="30"/>
      <c r="BC1948" s="30" t="s">
        <v>26</v>
      </c>
      <c r="BD1948" s="30"/>
    </row>
    <row r="1949" spans="1:56" x14ac:dyDescent="0.3">
      <c r="A1949" s="31">
        <v>41815</v>
      </c>
      <c r="B1949" s="30" t="s">
        <v>6592</v>
      </c>
      <c r="C1949" s="29">
        <v>6</v>
      </c>
      <c r="D1949" s="29" t="s">
        <v>5906</v>
      </c>
      <c r="E1949" s="30">
        <v>24</v>
      </c>
      <c r="F1949" s="29" t="s">
        <v>65</v>
      </c>
      <c r="G1949" s="29" t="s">
        <v>94</v>
      </c>
      <c r="H1949" s="29" t="s">
        <v>42</v>
      </c>
      <c r="I1949" s="29" t="s">
        <v>22</v>
      </c>
      <c r="J1949" s="29" t="s">
        <v>6607</v>
      </c>
      <c r="K1949" s="29" t="s">
        <v>6608</v>
      </c>
      <c r="L1949" s="29" t="s">
        <v>595</v>
      </c>
      <c r="M1949" s="29" t="s">
        <v>46</v>
      </c>
      <c r="N1949" s="29" t="s">
        <v>4702</v>
      </c>
      <c r="O1949" s="14">
        <v>340.59</v>
      </c>
      <c r="P1949" s="14">
        <f t="shared" si="721"/>
        <v>1117.407672</v>
      </c>
      <c r="Q1949" s="14">
        <v>4.32</v>
      </c>
      <c r="R1949" s="40">
        <f t="shared" si="722"/>
        <v>1121.727672</v>
      </c>
      <c r="S1949" s="14">
        <v>7.26</v>
      </c>
      <c r="T1949" s="40">
        <f t="shared" si="723"/>
        <v>1114.467672</v>
      </c>
      <c r="U1949" s="14">
        <v>8.8000000000000007</v>
      </c>
      <c r="V1949" s="40">
        <f t="shared" si="724"/>
        <v>1112.927672</v>
      </c>
      <c r="W1949" s="14">
        <v>8.8699999999999992</v>
      </c>
      <c r="X1949" s="40">
        <f t="shared" si="725"/>
        <v>1112.8576720000001</v>
      </c>
      <c r="Y1949" s="14">
        <v>4.32</v>
      </c>
      <c r="Z1949" s="40">
        <f t="shared" si="726"/>
        <v>1121.727672</v>
      </c>
      <c r="AA1949" s="14">
        <v>9.2799999999999994</v>
      </c>
      <c r="AB1949" s="40">
        <f t="shared" si="727"/>
        <v>1112.447672</v>
      </c>
      <c r="AC1949" s="14">
        <v>10.98</v>
      </c>
      <c r="AD1949" s="40">
        <f t="shared" si="728"/>
        <v>1110.747672</v>
      </c>
      <c r="AE1949" s="14">
        <v>13.58</v>
      </c>
      <c r="AF1949" s="40">
        <f t="shared" si="729"/>
        <v>1108.1476720000001</v>
      </c>
      <c r="AG1949" s="29" t="s">
        <v>22</v>
      </c>
      <c r="AH1949" s="29" t="s">
        <v>22</v>
      </c>
      <c r="AI1949" s="29" t="s">
        <v>48</v>
      </c>
      <c r="AJ1949" s="29" t="s">
        <v>6609</v>
      </c>
      <c r="AK1949" s="30" t="s">
        <v>25</v>
      </c>
      <c r="AL1949" s="30" t="s">
        <v>22</v>
      </c>
      <c r="AM1949" s="30" t="s">
        <v>124</v>
      </c>
      <c r="AN1949" s="30" t="s">
        <v>22</v>
      </c>
      <c r="AO1949" s="30" t="s">
        <v>25</v>
      </c>
      <c r="AP1949" s="30" t="s">
        <v>6610</v>
      </c>
      <c r="AQ1949" s="30" t="s">
        <v>22</v>
      </c>
      <c r="AR1949" s="30" t="s">
        <v>22</v>
      </c>
      <c r="AS1949" s="30"/>
      <c r="AT1949" s="30"/>
      <c r="AU1949" s="30" t="s">
        <v>22</v>
      </c>
      <c r="AV1949" s="30" t="s">
        <v>22</v>
      </c>
      <c r="AW1949" s="30" t="s">
        <v>22</v>
      </c>
      <c r="AX1949" s="30" t="s">
        <v>22</v>
      </c>
      <c r="AY1949" s="30" t="s">
        <v>22</v>
      </c>
      <c r="AZ1949" s="30"/>
      <c r="BA1949" s="30" t="s">
        <v>22</v>
      </c>
      <c r="BB1949" s="30"/>
      <c r="BC1949" s="30" t="s">
        <v>269</v>
      </c>
      <c r="BD1949" s="30"/>
    </row>
    <row r="1950" spans="1:56" x14ac:dyDescent="0.3">
      <c r="A1950" s="31">
        <v>41815</v>
      </c>
      <c r="B1950" s="30" t="s">
        <v>6593</v>
      </c>
      <c r="C1950" s="29">
        <v>7</v>
      </c>
      <c r="D1950" s="29" t="s">
        <v>5906</v>
      </c>
      <c r="E1950" s="30">
        <v>24</v>
      </c>
      <c r="F1950" s="29" t="s">
        <v>65</v>
      </c>
      <c r="G1950" s="29" t="s">
        <v>94</v>
      </c>
      <c r="H1950" s="29" t="s">
        <v>42</v>
      </c>
      <c r="I1950" s="29" t="s">
        <v>22</v>
      </c>
      <c r="J1950" s="29" t="s">
        <v>6611</v>
      </c>
      <c r="K1950" s="29" t="s">
        <v>6612</v>
      </c>
      <c r="L1950" s="29" t="s">
        <v>621</v>
      </c>
      <c r="M1950" s="29" t="s">
        <v>46</v>
      </c>
      <c r="N1950" s="29" t="s">
        <v>4702</v>
      </c>
      <c r="O1950" s="14">
        <v>314.54000000000002</v>
      </c>
      <c r="P1950" s="14">
        <f t="shared" si="721"/>
        <v>1031.9428320000002</v>
      </c>
      <c r="Q1950" s="14">
        <v>4.7699999999999996</v>
      </c>
      <c r="R1950" s="40">
        <f t="shared" si="722"/>
        <v>1036.7128320000002</v>
      </c>
      <c r="S1950" s="14">
        <v>11.5</v>
      </c>
      <c r="T1950" s="40">
        <f t="shared" si="723"/>
        <v>1025.2128320000002</v>
      </c>
      <c r="U1950" s="14">
        <v>13</v>
      </c>
      <c r="V1950" s="40">
        <f t="shared" si="724"/>
        <v>1023.7128320000002</v>
      </c>
      <c r="W1950" s="14">
        <v>12.33</v>
      </c>
      <c r="X1950" s="40">
        <f t="shared" si="725"/>
        <v>1024.3828320000002</v>
      </c>
      <c r="Y1950" s="14">
        <v>4.7699999999999996</v>
      </c>
      <c r="Z1950" s="40">
        <f t="shared" si="726"/>
        <v>1036.7128320000002</v>
      </c>
      <c r="AA1950" s="14">
        <v>12.43</v>
      </c>
      <c r="AB1950" s="40">
        <f t="shared" si="727"/>
        <v>1024.2828320000001</v>
      </c>
      <c r="AC1950" s="14">
        <v>14.03</v>
      </c>
      <c r="AD1950" s="40">
        <f t="shared" si="728"/>
        <v>1022.6828320000002</v>
      </c>
      <c r="AE1950" s="14">
        <v>14.56</v>
      </c>
      <c r="AF1950" s="40">
        <f t="shared" si="729"/>
        <v>1022.1528320000002</v>
      </c>
      <c r="AG1950" s="29" t="s">
        <v>22</v>
      </c>
      <c r="AH1950" s="29" t="s">
        <v>22</v>
      </c>
      <c r="AI1950" s="29" t="s">
        <v>24</v>
      </c>
      <c r="AJ1950" s="29"/>
      <c r="AK1950" s="30" t="s">
        <v>22</v>
      </c>
      <c r="AL1950" s="30" t="s">
        <v>22</v>
      </c>
      <c r="AM1950" s="30"/>
      <c r="AN1950" s="30" t="s">
        <v>22</v>
      </c>
      <c r="AO1950" s="30" t="s">
        <v>22</v>
      </c>
      <c r="AP1950" s="30"/>
      <c r="AQ1950" s="30" t="s">
        <v>22</v>
      </c>
      <c r="AR1950" s="30" t="s">
        <v>22</v>
      </c>
      <c r="AS1950" s="30"/>
      <c r="AT1950" s="30"/>
      <c r="AU1950" s="30" t="s">
        <v>22</v>
      </c>
      <c r="AV1950" s="30" t="s">
        <v>22</v>
      </c>
      <c r="AW1950" s="30" t="s">
        <v>22</v>
      </c>
      <c r="AX1950" s="30" t="s">
        <v>22</v>
      </c>
      <c r="AY1950" s="30" t="s">
        <v>25</v>
      </c>
      <c r="AZ1950" s="30"/>
      <c r="BA1950" s="30" t="s">
        <v>22</v>
      </c>
      <c r="BB1950" s="30"/>
      <c r="BC1950" s="30" t="s">
        <v>192</v>
      </c>
      <c r="BD1950" s="30"/>
    </row>
    <row r="1951" spans="1:56" x14ac:dyDescent="0.3">
      <c r="A1951" s="31">
        <v>41815</v>
      </c>
      <c r="B1951" s="30" t="s">
        <v>6594</v>
      </c>
      <c r="C1951" s="29">
        <v>8</v>
      </c>
      <c r="D1951" s="29" t="s">
        <v>5906</v>
      </c>
      <c r="E1951" s="30">
        <v>24</v>
      </c>
      <c r="F1951" s="29" t="s">
        <v>65</v>
      </c>
      <c r="G1951" s="29" t="s">
        <v>20</v>
      </c>
      <c r="H1951" s="29" t="s">
        <v>42</v>
      </c>
      <c r="I1951" s="29" t="s">
        <v>22</v>
      </c>
      <c r="J1951" s="29" t="s">
        <v>6613</v>
      </c>
      <c r="K1951" s="29" t="s">
        <v>6614</v>
      </c>
      <c r="L1951" s="29" t="s">
        <v>35</v>
      </c>
      <c r="M1951" s="29" t="s">
        <v>46</v>
      </c>
      <c r="N1951" s="29" t="s">
        <v>4702</v>
      </c>
      <c r="O1951" s="14">
        <v>340.93</v>
      </c>
      <c r="P1951" s="14">
        <f t="shared" si="721"/>
        <v>1118.523144</v>
      </c>
      <c r="Q1951" s="14">
        <v>5.93</v>
      </c>
      <c r="R1951" s="40">
        <f t="shared" si="722"/>
        <v>1124.4531440000001</v>
      </c>
      <c r="S1951" s="14">
        <v>7.51</v>
      </c>
      <c r="T1951" s="40">
        <f t="shared" si="723"/>
        <v>1116.9431440000001</v>
      </c>
      <c r="U1951" s="14">
        <v>9.01</v>
      </c>
      <c r="V1951" s="40">
        <f t="shared" si="724"/>
        <v>1115.4431440000001</v>
      </c>
      <c r="W1951" s="14">
        <v>9.02</v>
      </c>
      <c r="X1951" s="40">
        <f t="shared" si="725"/>
        <v>1115.4331440000001</v>
      </c>
      <c r="Y1951" s="14">
        <v>5.93</v>
      </c>
      <c r="Z1951" s="40">
        <f t="shared" si="726"/>
        <v>1124.4531440000001</v>
      </c>
      <c r="AA1951" s="14">
        <v>7.62</v>
      </c>
      <c r="AB1951" s="40">
        <f t="shared" si="727"/>
        <v>1116.8331440000002</v>
      </c>
      <c r="AC1951" s="14">
        <v>9.1999999999999993</v>
      </c>
      <c r="AD1951" s="40">
        <f t="shared" si="728"/>
        <v>1115.253144</v>
      </c>
      <c r="AE1951" s="14">
        <v>9</v>
      </c>
      <c r="AF1951" s="40">
        <f t="shared" si="729"/>
        <v>1115.4531440000001</v>
      </c>
      <c r="AG1951" s="29" t="s">
        <v>22</v>
      </c>
      <c r="AH1951" s="29" t="s">
        <v>22</v>
      </c>
      <c r="AI1951" s="29" t="s">
        <v>24</v>
      </c>
      <c r="AJ1951" s="29"/>
      <c r="AK1951" s="30" t="s">
        <v>22</v>
      </c>
      <c r="AL1951" s="30" t="s">
        <v>22</v>
      </c>
      <c r="AM1951" s="30"/>
      <c r="AN1951" s="30" t="s">
        <v>22</v>
      </c>
      <c r="AO1951" s="30" t="s">
        <v>22</v>
      </c>
      <c r="AP1951" s="30"/>
      <c r="AQ1951" s="30" t="s">
        <v>22</v>
      </c>
      <c r="AR1951" s="30" t="s">
        <v>22</v>
      </c>
      <c r="AS1951" s="30"/>
      <c r="AT1951" s="30"/>
      <c r="AU1951" s="30" t="s">
        <v>22</v>
      </c>
      <c r="AV1951" s="30" t="s">
        <v>22</v>
      </c>
      <c r="AW1951" s="30" t="s">
        <v>22</v>
      </c>
      <c r="AX1951" s="30" t="s">
        <v>22</v>
      </c>
      <c r="AY1951" s="30" t="s">
        <v>25</v>
      </c>
      <c r="AZ1951" s="30"/>
      <c r="BA1951" s="30" t="s">
        <v>25</v>
      </c>
      <c r="BB1951" s="30" t="s">
        <v>5117</v>
      </c>
      <c r="BC1951" s="30" t="s">
        <v>62</v>
      </c>
      <c r="BD1951" s="30"/>
    </row>
    <row r="1952" spans="1:56" x14ac:dyDescent="0.3">
      <c r="A1952" s="31">
        <v>41815</v>
      </c>
      <c r="B1952" s="30" t="s">
        <v>6615</v>
      </c>
      <c r="C1952" s="29">
        <v>1</v>
      </c>
      <c r="D1952" s="29" t="s">
        <v>5906</v>
      </c>
      <c r="E1952" s="30">
        <v>25</v>
      </c>
      <c r="F1952" s="29" t="s">
        <v>49</v>
      </c>
      <c r="G1952" s="29" t="s">
        <v>20</v>
      </c>
      <c r="H1952" s="29" t="s">
        <v>42</v>
      </c>
      <c r="I1952" s="29" t="s">
        <v>25</v>
      </c>
      <c r="J1952" s="29" t="s">
        <v>6622</v>
      </c>
      <c r="K1952" s="29" t="s">
        <v>6623</v>
      </c>
      <c r="L1952" s="29" t="s">
        <v>35</v>
      </c>
      <c r="M1952" s="29" t="s">
        <v>46</v>
      </c>
      <c r="N1952" s="29" t="s">
        <v>4702</v>
      </c>
      <c r="O1952" s="14">
        <v>341.2</v>
      </c>
      <c r="P1952" s="14">
        <f t="shared" ref="P1952:P2015" si="730">SUM(O1952*3.2808)</f>
        <v>1119.40896</v>
      </c>
      <c r="Q1952" s="14">
        <v>4.72</v>
      </c>
      <c r="R1952" s="40">
        <f t="shared" ref="R1952:R2015" si="731">SUM(P1952+Q1952)</f>
        <v>1124.12896</v>
      </c>
      <c r="S1952" s="14">
        <v>6.39</v>
      </c>
      <c r="T1952" s="40">
        <f t="shared" ref="T1952:T2015" si="732">SUM(R1952-S1952)</f>
        <v>1117.7389599999999</v>
      </c>
      <c r="U1952" s="14">
        <v>8.08</v>
      </c>
      <c r="V1952" s="40">
        <f t="shared" ref="V1952:V2015" si="733">SUM(R1952-U1952)</f>
        <v>1116.0489600000001</v>
      </c>
      <c r="W1952" s="14">
        <v>7.86</v>
      </c>
      <c r="X1952" s="40">
        <f t="shared" ref="X1952:X2015" si="734">SUM(R1952-W1952)</f>
        <v>1116.2689600000001</v>
      </c>
      <c r="Y1952" s="14">
        <v>4.72</v>
      </c>
      <c r="Z1952" s="40">
        <f t="shared" ref="Z1952:Z2015" si="735">SUM(P1952+Y1952)</f>
        <v>1124.12896</v>
      </c>
      <c r="AA1952" s="14">
        <v>6.74</v>
      </c>
      <c r="AB1952" s="40">
        <f t="shared" ref="AB1952:AB2015" si="736">SUM(Z1952-AA1952)</f>
        <v>1117.38896</v>
      </c>
      <c r="AC1952" s="14">
        <v>8.16</v>
      </c>
      <c r="AD1952" s="40">
        <f t="shared" ref="AD1952:AD2015" si="737">SUM(Z1952-AC1952)</f>
        <v>1115.9689599999999</v>
      </c>
      <c r="AE1952" s="14">
        <v>8.02</v>
      </c>
      <c r="AF1952" s="40">
        <f t="shared" ref="AF1952:AF2015" si="738">SUM(Z1952-AE1952)</f>
        <v>1116.10896</v>
      </c>
      <c r="AG1952" s="29" t="s">
        <v>22</v>
      </c>
      <c r="AH1952" s="29" t="s">
        <v>22</v>
      </c>
      <c r="AI1952" s="29" t="s">
        <v>48</v>
      </c>
      <c r="AJ1952" s="29" t="s">
        <v>6624</v>
      </c>
      <c r="AK1952" s="30" t="s">
        <v>25</v>
      </c>
      <c r="AL1952" s="30" t="s">
        <v>25</v>
      </c>
      <c r="AM1952" s="30" t="s">
        <v>6625</v>
      </c>
      <c r="AN1952" s="30" t="s">
        <v>22</v>
      </c>
      <c r="AO1952" s="30" t="s">
        <v>22</v>
      </c>
      <c r="AP1952" s="30"/>
      <c r="AQ1952" s="30" t="s">
        <v>22</v>
      </c>
      <c r="AR1952" s="30" t="s">
        <v>22</v>
      </c>
      <c r="AS1952" s="30"/>
      <c r="AT1952" s="30"/>
      <c r="AU1952" s="30" t="s">
        <v>22</v>
      </c>
      <c r="AV1952" s="30" t="s">
        <v>22</v>
      </c>
      <c r="AW1952" s="30" t="s">
        <v>22</v>
      </c>
      <c r="AX1952" s="30" t="s">
        <v>22</v>
      </c>
      <c r="AY1952" s="30" t="s">
        <v>25</v>
      </c>
      <c r="AZ1952" s="30"/>
      <c r="BA1952" s="30" t="s">
        <v>22</v>
      </c>
      <c r="BB1952" s="30"/>
      <c r="BC1952" s="30" t="s">
        <v>192</v>
      </c>
      <c r="BD1952" s="30"/>
    </row>
    <row r="1953" spans="1:56" x14ac:dyDescent="0.3">
      <c r="A1953" s="31">
        <v>41815</v>
      </c>
      <c r="B1953" s="30" t="s">
        <v>6616</v>
      </c>
      <c r="C1953" s="29">
        <v>2</v>
      </c>
      <c r="D1953" s="29" t="s">
        <v>5906</v>
      </c>
      <c r="E1953" s="30">
        <v>25</v>
      </c>
      <c r="F1953" s="29" t="s">
        <v>19</v>
      </c>
      <c r="G1953" s="29" t="s">
        <v>20</v>
      </c>
      <c r="H1953" s="29" t="s">
        <v>42</v>
      </c>
      <c r="I1953" s="29" t="s">
        <v>22</v>
      </c>
      <c r="J1953" s="29" t="s">
        <v>6497</v>
      </c>
      <c r="K1953" s="29" t="s">
        <v>6626</v>
      </c>
      <c r="L1953" s="29" t="s">
        <v>35</v>
      </c>
      <c r="M1953" s="29" t="s">
        <v>46</v>
      </c>
      <c r="N1953" s="29" t="s">
        <v>4702</v>
      </c>
      <c r="O1953" s="14">
        <v>340.91</v>
      </c>
      <c r="P1953" s="14">
        <f t="shared" si="730"/>
        <v>1118.4575280000001</v>
      </c>
      <c r="Q1953" s="14">
        <v>5.65</v>
      </c>
      <c r="R1953" s="40">
        <f t="shared" si="731"/>
        <v>1124.1075280000002</v>
      </c>
      <c r="S1953" s="14">
        <v>6.62</v>
      </c>
      <c r="T1953" s="40">
        <f t="shared" si="732"/>
        <v>1117.4875280000003</v>
      </c>
      <c r="U1953" s="14">
        <v>8.2100000000000009</v>
      </c>
      <c r="V1953" s="40">
        <f t="shared" si="733"/>
        <v>1115.8975280000002</v>
      </c>
      <c r="W1953" s="14">
        <v>8.36</v>
      </c>
      <c r="X1953" s="40">
        <f t="shared" si="734"/>
        <v>1115.7475280000003</v>
      </c>
      <c r="Y1953" s="14">
        <v>5.65</v>
      </c>
      <c r="Z1953" s="40">
        <f t="shared" si="735"/>
        <v>1124.1075280000002</v>
      </c>
      <c r="AA1953" s="14">
        <v>7.16</v>
      </c>
      <c r="AB1953" s="40">
        <f t="shared" si="736"/>
        <v>1116.9475280000001</v>
      </c>
      <c r="AC1953" s="14">
        <v>8.5</v>
      </c>
      <c r="AD1953" s="40">
        <f t="shared" si="737"/>
        <v>1115.6075280000002</v>
      </c>
      <c r="AE1953" s="14">
        <v>8.25</v>
      </c>
      <c r="AF1953" s="40">
        <f t="shared" si="738"/>
        <v>1115.8575280000002</v>
      </c>
      <c r="AG1953" s="29" t="s">
        <v>22</v>
      </c>
      <c r="AH1953" s="29" t="s">
        <v>22</v>
      </c>
      <c r="AI1953" s="29" t="s">
        <v>48</v>
      </c>
      <c r="AJ1953" s="29" t="s">
        <v>6627</v>
      </c>
      <c r="AK1953" s="30" t="s">
        <v>22</v>
      </c>
      <c r="AL1953" s="30" t="s">
        <v>25</v>
      </c>
      <c r="AM1953" s="30" t="s">
        <v>124</v>
      </c>
      <c r="AN1953" s="30" t="s">
        <v>22</v>
      </c>
      <c r="AO1953" s="30" t="s">
        <v>22</v>
      </c>
      <c r="AP1953" s="30"/>
      <c r="AQ1953" s="30" t="s">
        <v>22</v>
      </c>
      <c r="AR1953" s="30" t="s">
        <v>22</v>
      </c>
      <c r="AS1953" s="30"/>
      <c r="AT1953" s="30"/>
      <c r="AU1953" s="30" t="s">
        <v>22</v>
      </c>
      <c r="AV1953" s="30" t="s">
        <v>22</v>
      </c>
      <c r="AW1953" s="30" t="s">
        <v>22</v>
      </c>
      <c r="AX1953" s="30" t="s">
        <v>22</v>
      </c>
      <c r="AY1953" s="30" t="s">
        <v>22</v>
      </c>
      <c r="AZ1953" s="30"/>
      <c r="BA1953" s="30" t="s">
        <v>22</v>
      </c>
      <c r="BB1953" s="30"/>
      <c r="BC1953" s="30" t="s">
        <v>192</v>
      </c>
      <c r="BD1953" s="30"/>
    </row>
    <row r="1954" spans="1:56" x14ac:dyDescent="0.3">
      <c r="A1954" s="31">
        <v>41815</v>
      </c>
      <c r="B1954" s="30" t="s">
        <v>6617</v>
      </c>
      <c r="C1954" s="29">
        <v>3</v>
      </c>
      <c r="D1954" s="29" t="s">
        <v>5906</v>
      </c>
      <c r="E1954" s="30">
        <v>25</v>
      </c>
      <c r="F1954" s="29" t="s">
        <v>19</v>
      </c>
      <c r="G1954" s="29" t="s">
        <v>20</v>
      </c>
      <c r="H1954" s="29" t="s">
        <v>42</v>
      </c>
      <c r="I1954" s="29" t="s">
        <v>25</v>
      </c>
      <c r="J1954" s="29" t="s">
        <v>6532</v>
      </c>
      <c r="K1954" s="29" t="s">
        <v>6628</v>
      </c>
      <c r="L1954" s="29" t="s">
        <v>621</v>
      </c>
      <c r="M1954" s="29" t="s">
        <v>23</v>
      </c>
      <c r="N1954" s="29" t="s">
        <v>4702</v>
      </c>
      <c r="O1954" s="14">
        <v>341.04</v>
      </c>
      <c r="P1954" s="14">
        <f t="shared" si="730"/>
        <v>1118.8840320000002</v>
      </c>
      <c r="Q1954" s="14">
        <v>6.24</v>
      </c>
      <c r="R1954" s="40">
        <f t="shared" si="731"/>
        <v>1125.1240320000002</v>
      </c>
      <c r="S1954" s="14">
        <v>11</v>
      </c>
      <c r="T1954" s="40">
        <f t="shared" si="732"/>
        <v>1114.1240320000002</v>
      </c>
      <c r="U1954" s="14">
        <v>13.11</v>
      </c>
      <c r="V1954" s="40">
        <f t="shared" si="733"/>
        <v>1112.0140320000003</v>
      </c>
      <c r="W1954" s="14">
        <v>12.5</v>
      </c>
      <c r="X1954" s="40">
        <f t="shared" si="734"/>
        <v>1112.6240320000002</v>
      </c>
      <c r="Y1954" s="14">
        <v>6.24</v>
      </c>
      <c r="Z1954" s="40">
        <f t="shared" si="735"/>
        <v>1125.1240320000002</v>
      </c>
      <c r="AA1954" s="14">
        <v>11.22</v>
      </c>
      <c r="AB1954" s="40">
        <f t="shared" si="736"/>
        <v>1113.9040320000001</v>
      </c>
      <c r="AC1954" s="14">
        <v>13.21</v>
      </c>
      <c r="AD1954" s="40">
        <f t="shared" si="737"/>
        <v>1111.9140320000001</v>
      </c>
      <c r="AE1954" s="14">
        <v>13.42</v>
      </c>
      <c r="AF1954" s="40">
        <f t="shared" si="738"/>
        <v>1111.7040320000001</v>
      </c>
      <c r="AG1954" s="29" t="s">
        <v>22</v>
      </c>
      <c r="AH1954" s="29" t="s">
        <v>22</v>
      </c>
      <c r="AI1954" s="29" t="s">
        <v>63</v>
      </c>
      <c r="AJ1954" s="29" t="s">
        <v>6629</v>
      </c>
      <c r="AK1954" s="30" t="s">
        <v>22</v>
      </c>
      <c r="AL1954" s="30" t="s">
        <v>22</v>
      </c>
      <c r="AM1954" s="30"/>
      <c r="AN1954" s="30" t="s">
        <v>25</v>
      </c>
      <c r="AO1954" s="30" t="s">
        <v>22</v>
      </c>
      <c r="AP1954" s="30" t="s">
        <v>6506</v>
      </c>
      <c r="AQ1954" s="30" t="s">
        <v>22</v>
      </c>
      <c r="AR1954" s="30" t="s">
        <v>22</v>
      </c>
      <c r="AS1954" s="30"/>
      <c r="AT1954" s="30"/>
      <c r="AU1954" s="30" t="s">
        <v>22</v>
      </c>
      <c r="AV1954" s="30" t="s">
        <v>22</v>
      </c>
      <c r="AW1954" s="30" t="s">
        <v>22</v>
      </c>
      <c r="AX1954" s="30" t="s">
        <v>22</v>
      </c>
      <c r="AY1954" s="30" t="s">
        <v>25</v>
      </c>
      <c r="AZ1954" s="30"/>
      <c r="BA1954" s="30" t="s">
        <v>22</v>
      </c>
      <c r="BB1954" s="30"/>
      <c r="BC1954" s="30" t="s">
        <v>192</v>
      </c>
      <c r="BD1954" s="30"/>
    </row>
    <row r="1955" spans="1:56" x14ac:dyDescent="0.3">
      <c r="A1955" s="31">
        <v>41815</v>
      </c>
      <c r="B1955" s="30" t="s">
        <v>6618</v>
      </c>
      <c r="C1955" s="29">
        <v>4</v>
      </c>
      <c r="D1955" s="29" t="s">
        <v>5906</v>
      </c>
      <c r="E1955" s="30">
        <v>25</v>
      </c>
      <c r="F1955" s="29" t="s">
        <v>19</v>
      </c>
      <c r="G1955" s="29" t="s">
        <v>20</v>
      </c>
      <c r="H1955" s="29" t="s">
        <v>42</v>
      </c>
      <c r="I1955" s="29" t="s">
        <v>25</v>
      </c>
      <c r="J1955" s="29" t="s">
        <v>6534</v>
      </c>
      <c r="K1955" s="29" t="s">
        <v>6630</v>
      </c>
      <c r="L1955" s="29" t="s">
        <v>241</v>
      </c>
      <c r="M1955" s="29" t="s">
        <v>23</v>
      </c>
      <c r="N1955" s="29" t="s">
        <v>4702</v>
      </c>
      <c r="O1955" s="14">
        <v>341.09</v>
      </c>
      <c r="P1955" s="14">
        <f t="shared" si="730"/>
        <v>1119.048072</v>
      </c>
      <c r="Q1955" s="14">
        <v>6.4</v>
      </c>
      <c r="R1955" s="40">
        <f t="shared" si="731"/>
        <v>1125.4480720000001</v>
      </c>
      <c r="S1955" s="14">
        <v>10.97</v>
      </c>
      <c r="T1955" s="40">
        <f t="shared" si="732"/>
        <v>1114.4780720000001</v>
      </c>
      <c r="U1955" s="14">
        <v>13</v>
      </c>
      <c r="V1955" s="40">
        <f t="shared" si="733"/>
        <v>1112.4480720000001</v>
      </c>
      <c r="W1955" s="14">
        <v>12.22</v>
      </c>
      <c r="X1955" s="40">
        <f t="shared" si="734"/>
        <v>1113.2280720000001</v>
      </c>
      <c r="Y1955" s="14">
        <v>6.4</v>
      </c>
      <c r="Z1955" s="40">
        <f t="shared" si="735"/>
        <v>1125.4480720000001</v>
      </c>
      <c r="AA1955" s="14">
        <v>11.13</v>
      </c>
      <c r="AB1955" s="40">
        <f t="shared" si="736"/>
        <v>1114.318072</v>
      </c>
      <c r="AC1955" s="14">
        <v>13.2</v>
      </c>
      <c r="AD1955" s="40">
        <f t="shared" si="737"/>
        <v>1112.2480720000001</v>
      </c>
      <c r="AE1955" s="14">
        <v>12.96</v>
      </c>
      <c r="AF1955" s="40">
        <f t="shared" si="738"/>
        <v>1112.4880720000001</v>
      </c>
      <c r="AG1955" s="29" t="s">
        <v>22</v>
      </c>
      <c r="AH1955" s="29" t="s">
        <v>22</v>
      </c>
      <c r="AI1955" s="29" t="s">
        <v>24</v>
      </c>
      <c r="AJ1955" s="29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  <c r="BB1955" s="30"/>
      <c r="BC1955" s="30"/>
      <c r="BD1955" s="30"/>
    </row>
    <row r="1956" spans="1:56" x14ac:dyDescent="0.3">
      <c r="A1956" s="31">
        <v>41815</v>
      </c>
      <c r="B1956" s="30" t="s">
        <v>6619</v>
      </c>
      <c r="C1956" s="29">
        <v>5</v>
      </c>
      <c r="D1956" s="29" t="s">
        <v>5906</v>
      </c>
      <c r="E1956" s="30">
        <v>25</v>
      </c>
      <c r="F1956" s="29" t="s">
        <v>72</v>
      </c>
      <c r="G1956" s="29" t="s">
        <v>94</v>
      </c>
      <c r="H1956" s="29" t="s">
        <v>42</v>
      </c>
      <c r="I1956" s="29" t="s">
        <v>25</v>
      </c>
      <c r="J1956" s="29" t="s">
        <v>6631</v>
      </c>
      <c r="K1956" s="29" t="s">
        <v>6632</v>
      </c>
      <c r="L1956" s="29" t="s">
        <v>128</v>
      </c>
      <c r="M1956" s="29" t="s">
        <v>46</v>
      </c>
      <c r="N1956" s="29" t="s">
        <v>4682</v>
      </c>
      <c r="O1956" s="14">
        <v>341.8</v>
      </c>
      <c r="P1956" s="14">
        <f t="shared" si="730"/>
        <v>1121.37744</v>
      </c>
      <c r="Q1956" s="14">
        <v>4.51</v>
      </c>
      <c r="R1956" s="40">
        <f t="shared" si="731"/>
        <v>1125.88744</v>
      </c>
      <c r="S1956" s="14">
        <v>7.24</v>
      </c>
      <c r="T1956" s="40">
        <f t="shared" si="732"/>
        <v>1118.64744</v>
      </c>
      <c r="U1956" s="14">
        <v>8.75</v>
      </c>
      <c r="V1956" s="40">
        <f t="shared" si="733"/>
        <v>1117.13744</v>
      </c>
      <c r="W1956" s="14">
        <v>8.5500000000000007</v>
      </c>
      <c r="X1956" s="40">
        <f t="shared" si="734"/>
        <v>1117.33744</v>
      </c>
      <c r="Y1956" s="14">
        <v>4.51</v>
      </c>
      <c r="Z1956" s="40">
        <f t="shared" si="735"/>
        <v>1125.88744</v>
      </c>
      <c r="AA1956" s="14">
        <v>7.5</v>
      </c>
      <c r="AB1956" s="40">
        <f t="shared" si="736"/>
        <v>1118.38744</v>
      </c>
      <c r="AC1956" s="14" t="s">
        <v>4695</v>
      </c>
      <c r="AD1956" s="40" t="e">
        <f t="shared" si="737"/>
        <v>#VALUE!</v>
      </c>
      <c r="AE1956" s="14">
        <v>10.91</v>
      </c>
      <c r="AF1956" s="40">
        <f t="shared" si="738"/>
        <v>1114.9774399999999</v>
      </c>
      <c r="AG1956" s="29" t="s">
        <v>22</v>
      </c>
      <c r="AH1956" s="29" t="s">
        <v>22</v>
      </c>
      <c r="AI1956" s="29" t="s">
        <v>24</v>
      </c>
      <c r="AJ1956" s="29"/>
      <c r="AK1956" s="30" t="s">
        <v>22</v>
      </c>
      <c r="AL1956" s="30" t="s">
        <v>22</v>
      </c>
      <c r="AM1956" s="30"/>
      <c r="AN1956" s="30" t="s">
        <v>22</v>
      </c>
      <c r="AO1956" s="30" t="s">
        <v>22</v>
      </c>
      <c r="AP1956" s="30"/>
      <c r="AQ1956" s="30" t="s">
        <v>22</v>
      </c>
      <c r="AR1956" s="30" t="s">
        <v>22</v>
      </c>
      <c r="AS1956" s="30"/>
      <c r="AT1956" s="30"/>
      <c r="AU1956" s="30" t="s">
        <v>22</v>
      </c>
      <c r="AV1956" s="30" t="s">
        <v>22</v>
      </c>
      <c r="AW1956" s="30" t="s">
        <v>22</v>
      </c>
      <c r="AX1956" s="30" t="s">
        <v>22</v>
      </c>
      <c r="AY1956" s="30" t="s">
        <v>25</v>
      </c>
      <c r="AZ1956" s="30"/>
      <c r="BA1956" s="30" t="s">
        <v>22</v>
      </c>
      <c r="BB1956" s="30"/>
      <c r="BC1956" s="30" t="s">
        <v>62</v>
      </c>
      <c r="BD1956" s="30"/>
    </row>
    <row r="1957" spans="1:56" x14ac:dyDescent="0.3">
      <c r="A1957" s="31">
        <v>41815</v>
      </c>
      <c r="B1957" s="30" t="s">
        <v>6620</v>
      </c>
      <c r="C1957" s="29">
        <v>6</v>
      </c>
      <c r="D1957" s="29" t="s">
        <v>5906</v>
      </c>
      <c r="E1957" s="30">
        <v>25</v>
      </c>
      <c r="F1957" s="29" t="s">
        <v>72</v>
      </c>
      <c r="G1957" s="29" t="s">
        <v>94</v>
      </c>
      <c r="H1957" s="29" t="s">
        <v>42</v>
      </c>
      <c r="I1957" s="29" t="s">
        <v>25</v>
      </c>
      <c r="J1957" s="29" t="s">
        <v>6633</v>
      </c>
      <c r="K1957" s="29" t="s">
        <v>6634</v>
      </c>
      <c r="L1957" s="29" t="s">
        <v>2745</v>
      </c>
      <c r="M1957" s="29" t="s">
        <v>23</v>
      </c>
      <c r="N1957" s="29" t="s">
        <v>5005</v>
      </c>
      <c r="O1957" s="14">
        <v>341.77</v>
      </c>
      <c r="P1957" s="14">
        <f t="shared" si="730"/>
        <v>1121.279016</v>
      </c>
      <c r="Q1957" s="14">
        <v>4.8499999999999996</v>
      </c>
      <c r="R1957" s="40">
        <f t="shared" si="731"/>
        <v>1126.1290159999999</v>
      </c>
      <c r="S1957" s="14">
        <v>9.36</v>
      </c>
      <c r="T1957" s="40">
        <f t="shared" si="732"/>
        <v>1116.769016</v>
      </c>
      <c r="U1957" s="14">
        <v>11.48</v>
      </c>
      <c r="V1957" s="40">
        <f t="shared" si="733"/>
        <v>1114.6490159999998</v>
      </c>
      <c r="W1957" s="14">
        <v>11.02</v>
      </c>
      <c r="X1957" s="40">
        <f t="shared" si="734"/>
        <v>1115.1090159999999</v>
      </c>
      <c r="Y1957" s="14">
        <v>4.8499999999999996</v>
      </c>
      <c r="Z1957" s="40">
        <f t="shared" si="735"/>
        <v>1126.1290159999999</v>
      </c>
      <c r="AA1957" s="14">
        <v>9.7100000000000009</v>
      </c>
      <c r="AB1957" s="40">
        <f t="shared" si="736"/>
        <v>1116.4190159999998</v>
      </c>
      <c r="AC1957" s="14" t="s">
        <v>4695</v>
      </c>
      <c r="AD1957" s="40" t="e">
        <f t="shared" si="737"/>
        <v>#VALUE!</v>
      </c>
      <c r="AE1957" s="14">
        <v>12.72</v>
      </c>
      <c r="AF1957" s="40">
        <f t="shared" si="738"/>
        <v>1113.4090159999998</v>
      </c>
      <c r="AG1957" s="29" t="s">
        <v>22</v>
      </c>
      <c r="AH1957" s="29" t="s">
        <v>25</v>
      </c>
      <c r="AI1957" s="29" t="s">
        <v>24</v>
      </c>
      <c r="AJ1957" s="29"/>
      <c r="AK1957" s="30" t="s">
        <v>22</v>
      </c>
      <c r="AL1957" s="30" t="s">
        <v>22</v>
      </c>
      <c r="AM1957" s="30"/>
      <c r="AN1957" s="30" t="s">
        <v>22</v>
      </c>
      <c r="AO1957" s="30" t="s">
        <v>22</v>
      </c>
      <c r="AP1957" s="30"/>
      <c r="AQ1957" s="30" t="s">
        <v>22</v>
      </c>
      <c r="AR1957" s="30" t="s">
        <v>22</v>
      </c>
      <c r="AS1957" s="30"/>
      <c r="AT1957" s="30"/>
      <c r="AU1957" s="30" t="s">
        <v>22</v>
      </c>
      <c r="AV1957" s="30" t="s">
        <v>22</v>
      </c>
      <c r="AW1957" s="30" t="s">
        <v>22</v>
      </c>
      <c r="AX1957" s="30" t="s">
        <v>22</v>
      </c>
      <c r="AY1957" s="30" t="s">
        <v>25</v>
      </c>
      <c r="AZ1957" s="30"/>
      <c r="BA1957" s="30" t="s">
        <v>22</v>
      </c>
      <c r="BB1957" s="30"/>
      <c r="BC1957" s="30" t="s">
        <v>269</v>
      </c>
      <c r="BD1957" s="30"/>
    </row>
    <row r="1958" spans="1:56" x14ac:dyDescent="0.3">
      <c r="A1958" s="31">
        <v>41815</v>
      </c>
      <c r="B1958" s="30" t="s">
        <v>6621</v>
      </c>
      <c r="C1958" s="29">
        <v>7</v>
      </c>
      <c r="D1958" s="29" t="s">
        <v>5906</v>
      </c>
      <c r="E1958" s="30">
        <v>25</v>
      </c>
      <c r="F1958" s="29" t="s">
        <v>49</v>
      </c>
      <c r="G1958" s="29" t="s">
        <v>94</v>
      </c>
      <c r="H1958" s="29" t="s">
        <v>42</v>
      </c>
      <c r="I1958" s="29" t="s">
        <v>25</v>
      </c>
      <c r="J1958" s="29" t="s">
        <v>6635</v>
      </c>
      <c r="K1958" s="29" t="s">
        <v>6636</v>
      </c>
      <c r="L1958" s="29" t="s">
        <v>105</v>
      </c>
      <c r="M1958" s="29" t="s">
        <v>23</v>
      </c>
      <c r="N1958" s="29" t="s">
        <v>4667</v>
      </c>
      <c r="O1958" s="14">
        <v>340.85</v>
      </c>
      <c r="P1958" s="14">
        <f t="shared" si="730"/>
        <v>1118.2606800000001</v>
      </c>
      <c r="Q1958" s="14">
        <v>4.3099999999999996</v>
      </c>
      <c r="R1958" s="40">
        <f t="shared" si="731"/>
        <v>1122.57068</v>
      </c>
      <c r="S1958" s="14">
        <v>6.64</v>
      </c>
      <c r="T1958" s="40">
        <f t="shared" si="732"/>
        <v>1115.9306799999999</v>
      </c>
      <c r="U1958" s="14">
        <v>8.44</v>
      </c>
      <c r="V1958" s="40">
        <f t="shared" si="733"/>
        <v>1114.13068</v>
      </c>
      <c r="W1958" s="14">
        <v>8.17</v>
      </c>
      <c r="X1958" s="40">
        <f t="shared" si="734"/>
        <v>1114.40068</v>
      </c>
      <c r="Y1958" s="14">
        <v>4.3099999999999996</v>
      </c>
      <c r="Z1958" s="40">
        <f t="shared" si="735"/>
        <v>1122.57068</v>
      </c>
      <c r="AA1958" s="14">
        <v>6.63</v>
      </c>
      <c r="AB1958" s="40">
        <f t="shared" si="736"/>
        <v>1115.9406799999999</v>
      </c>
      <c r="AC1958" s="14">
        <v>8.69</v>
      </c>
      <c r="AD1958" s="40">
        <f t="shared" si="737"/>
        <v>1113.88068</v>
      </c>
      <c r="AE1958" s="14">
        <v>8.67</v>
      </c>
      <c r="AF1958" s="40">
        <f t="shared" si="738"/>
        <v>1113.90068</v>
      </c>
      <c r="AG1958" s="29" t="s">
        <v>25</v>
      </c>
      <c r="AH1958" s="29" t="s">
        <v>22</v>
      </c>
      <c r="AI1958" s="29" t="s">
        <v>48</v>
      </c>
      <c r="AJ1958" s="29" t="s">
        <v>6637</v>
      </c>
      <c r="AK1958" s="30" t="s">
        <v>22</v>
      </c>
      <c r="AL1958" s="30" t="s">
        <v>22</v>
      </c>
      <c r="AM1958" s="30"/>
      <c r="AN1958" s="30" t="s">
        <v>22</v>
      </c>
      <c r="AO1958" s="30" t="s">
        <v>22</v>
      </c>
      <c r="AP1958" s="30"/>
      <c r="AQ1958" s="30" t="s">
        <v>22</v>
      </c>
      <c r="AR1958" s="30" t="s">
        <v>22</v>
      </c>
      <c r="AS1958" s="30"/>
      <c r="AT1958" s="30"/>
      <c r="AU1958" s="30" t="s">
        <v>22</v>
      </c>
      <c r="AV1958" s="30" t="s">
        <v>22</v>
      </c>
      <c r="AW1958" s="30" t="s">
        <v>22</v>
      </c>
      <c r="AX1958" s="30" t="s">
        <v>22</v>
      </c>
      <c r="AY1958" s="30" t="s">
        <v>22</v>
      </c>
      <c r="AZ1958" s="30"/>
      <c r="BA1958" s="30" t="s">
        <v>22</v>
      </c>
      <c r="BB1958" s="30"/>
      <c r="BC1958" s="30" t="s">
        <v>192</v>
      </c>
      <c r="BD1958" s="30"/>
    </row>
    <row r="1959" spans="1:56" x14ac:dyDescent="0.3">
      <c r="A1959" s="31">
        <v>41815</v>
      </c>
      <c r="B1959" s="30" t="s">
        <v>6638</v>
      </c>
      <c r="C1959" s="29">
        <v>1</v>
      </c>
      <c r="D1959" s="29" t="s">
        <v>5906</v>
      </c>
      <c r="E1959" s="30">
        <v>26</v>
      </c>
      <c r="F1959" s="29" t="s">
        <v>49</v>
      </c>
      <c r="G1959" s="29" t="s">
        <v>20</v>
      </c>
      <c r="H1959" s="29" t="s">
        <v>42</v>
      </c>
      <c r="I1959" s="29" t="s">
        <v>22</v>
      </c>
      <c r="J1959" s="29" t="s">
        <v>6495</v>
      </c>
      <c r="K1959" s="29" t="s">
        <v>6651</v>
      </c>
      <c r="L1959" s="29" t="s">
        <v>128</v>
      </c>
      <c r="M1959" s="29" t="s">
        <v>59</v>
      </c>
      <c r="N1959" s="29" t="s">
        <v>4667</v>
      </c>
      <c r="O1959" s="14">
        <v>338.85</v>
      </c>
      <c r="P1959" s="14">
        <f t="shared" si="730"/>
        <v>1111.6990800000001</v>
      </c>
      <c r="Q1959" s="14">
        <v>4.3600000000000003</v>
      </c>
      <c r="R1959" s="40">
        <f t="shared" si="731"/>
        <v>1116.05908</v>
      </c>
      <c r="S1959" s="14">
        <v>5.65</v>
      </c>
      <c r="T1959" s="40">
        <f t="shared" si="732"/>
        <v>1110.4090799999999</v>
      </c>
      <c r="U1959" s="14">
        <v>8.74</v>
      </c>
      <c r="V1959" s="40">
        <f t="shared" si="733"/>
        <v>1107.31908</v>
      </c>
      <c r="W1959" s="14">
        <v>8.75</v>
      </c>
      <c r="X1959" s="40">
        <f t="shared" si="734"/>
        <v>1107.30908</v>
      </c>
      <c r="Y1959" s="14">
        <v>4.3600000000000003</v>
      </c>
      <c r="Z1959" s="40">
        <f t="shared" si="735"/>
        <v>1116.05908</v>
      </c>
      <c r="AA1959" s="14">
        <v>6.14</v>
      </c>
      <c r="AB1959" s="40">
        <f t="shared" si="736"/>
        <v>1109.9190799999999</v>
      </c>
      <c r="AC1959" s="14">
        <v>9.18</v>
      </c>
      <c r="AD1959" s="40">
        <f t="shared" si="737"/>
        <v>1106.8790799999999</v>
      </c>
      <c r="AE1959" s="14">
        <v>9.51</v>
      </c>
      <c r="AF1959" s="40">
        <f t="shared" si="738"/>
        <v>1106.54908</v>
      </c>
      <c r="AG1959" s="29" t="s">
        <v>25</v>
      </c>
      <c r="AH1959" s="29" t="s">
        <v>22</v>
      </c>
      <c r="AI1959" s="29" t="s">
        <v>24</v>
      </c>
      <c r="AJ1959" s="29"/>
      <c r="AK1959" s="30" t="s">
        <v>22</v>
      </c>
      <c r="AL1959" s="30" t="s">
        <v>22</v>
      </c>
      <c r="AM1959" s="30"/>
      <c r="AN1959" s="30" t="s">
        <v>22</v>
      </c>
      <c r="AO1959" s="30" t="s">
        <v>22</v>
      </c>
      <c r="AP1959" s="30"/>
      <c r="AQ1959" s="30" t="s">
        <v>22</v>
      </c>
      <c r="AR1959" s="30" t="s">
        <v>22</v>
      </c>
      <c r="AS1959" s="30"/>
      <c r="AT1959" s="30"/>
      <c r="AU1959" s="30" t="s">
        <v>22</v>
      </c>
      <c r="AV1959" s="30" t="s">
        <v>22</v>
      </c>
      <c r="AW1959" s="30" t="s">
        <v>22</v>
      </c>
      <c r="AX1959" s="30" t="s">
        <v>22</v>
      </c>
      <c r="AY1959" s="30" t="s">
        <v>25</v>
      </c>
      <c r="AZ1959" s="30"/>
      <c r="BA1959" s="30" t="s">
        <v>22</v>
      </c>
      <c r="BB1959" s="30"/>
      <c r="BC1959" s="30" t="s">
        <v>192</v>
      </c>
      <c r="BD1959" s="30"/>
    </row>
    <row r="1960" spans="1:56" x14ac:dyDescent="0.3">
      <c r="A1960" s="31">
        <v>41815</v>
      </c>
      <c r="B1960" s="30" t="s">
        <v>6639</v>
      </c>
      <c r="C1960" s="29">
        <v>2</v>
      </c>
      <c r="D1960" s="29" t="s">
        <v>5906</v>
      </c>
      <c r="E1960" s="30">
        <v>26</v>
      </c>
      <c r="F1960" s="29" t="s">
        <v>49</v>
      </c>
      <c r="G1960" s="29" t="s">
        <v>20</v>
      </c>
      <c r="H1960" s="29" t="s">
        <v>238</v>
      </c>
      <c r="I1960" s="29" t="s">
        <v>22</v>
      </c>
      <c r="J1960" s="29" t="s">
        <v>6495</v>
      </c>
      <c r="K1960" s="29" t="s">
        <v>6652</v>
      </c>
      <c r="L1960" s="29" t="s">
        <v>120</v>
      </c>
      <c r="M1960" s="29" t="s">
        <v>23</v>
      </c>
      <c r="N1960" s="29" t="s">
        <v>4667</v>
      </c>
      <c r="O1960" s="14">
        <v>339.45</v>
      </c>
      <c r="P1960" s="14">
        <f t="shared" si="730"/>
        <v>1113.6675600000001</v>
      </c>
      <c r="Q1960" s="14">
        <v>6.03</v>
      </c>
      <c r="R1960" s="40">
        <f t="shared" si="731"/>
        <v>1119.6975600000001</v>
      </c>
      <c r="S1960" s="14">
        <v>8.4</v>
      </c>
      <c r="T1960" s="40">
        <f t="shared" si="732"/>
        <v>1111.29756</v>
      </c>
      <c r="U1960" s="14">
        <v>10.66</v>
      </c>
      <c r="V1960" s="40">
        <f t="shared" si="733"/>
        <v>1109.03756</v>
      </c>
      <c r="W1960" s="14">
        <v>10.74</v>
      </c>
      <c r="X1960" s="40">
        <f t="shared" si="734"/>
        <v>1108.9575600000001</v>
      </c>
      <c r="Y1960" s="14">
        <v>6.03</v>
      </c>
      <c r="Z1960" s="40">
        <f t="shared" si="735"/>
        <v>1119.6975600000001</v>
      </c>
      <c r="AA1960" s="14">
        <v>8.5399999999999991</v>
      </c>
      <c r="AB1960" s="40">
        <f t="shared" si="736"/>
        <v>1111.1575600000001</v>
      </c>
      <c r="AC1960" s="14">
        <v>10.5</v>
      </c>
      <c r="AD1960" s="40">
        <f t="shared" si="737"/>
        <v>1109.1975600000001</v>
      </c>
      <c r="AE1960" s="14">
        <v>10.64</v>
      </c>
      <c r="AF1960" s="40">
        <f t="shared" si="738"/>
        <v>1109.05756</v>
      </c>
      <c r="AG1960" s="29" t="s">
        <v>22</v>
      </c>
      <c r="AH1960" s="29" t="s">
        <v>22</v>
      </c>
      <c r="AI1960" s="29" t="s">
        <v>63</v>
      </c>
      <c r="AJ1960" s="29" t="s">
        <v>5413</v>
      </c>
      <c r="AK1960" s="30" t="s">
        <v>22</v>
      </c>
      <c r="AL1960" s="30" t="s">
        <v>25</v>
      </c>
      <c r="AM1960" s="30" t="s">
        <v>124</v>
      </c>
      <c r="AN1960" s="30" t="s">
        <v>22</v>
      </c>
      <c r="AO1960" s="30" t="s">
        <v>22</v>
      </c>
      <c r="AP1960" s="30"/>
      <c r="AQ1960" s="30" t="s">
        <v>22</v>
      </c>
      <c r="AR1960" s="30" t="s">
        <v>22</v>
      </c>
      <c r="AS1960" s="30"/>
      <c r="AT1960" s="30"/>
      <c r="AU1960" s="30" t="s">
        <v>22</v>
      </c>
      <c r="AV1960" s="30" t="s">
        <v>22</v>
      </c>
      <c r="AW1960" s="30" t="s">
        <v>22</v>
      </c>
      <c r="AX1960" s="30" t="s">
        <v>22</v>
      </c>
      <c r="AY1960" s="30" t="s">
        <v>25</v>
      </c>
      <c r="AZ1960" s="30"/>
      <c r="BA1960" s="30" t="s">
        <v>22</v>
      </c>
      <c r="BB1960" s="30"/>
      <c r="BC1960" s="30" t="s">
        <v>192</v>
      </c>
      <c r="BD1960" s="30"/>
    </row>
    <row r="1961" spans="1:56" x14ac:dyDescent="0.3">
      <c r="A1961" s="31">
        <v>41815</v>
      </c>
      <c r="B1961" s="30" t="s">
        <v>6640</v>
      </c>
      <c r="C1961" s="29">
        <v>3</v>
      </c>
      <c r="D1961" s="29" t="s">
        <v>5906</v>
      </c>
      <c r="E1961" s="30">
        <v>26</v>
      </c>
      <c r="F1961" s="29" t="s">
        <v>19</v>
      </c>
      <c r="G1961" s="29" t="s">
        <v>20</v>
      </c>
      <c r="H1961" s="29" t="s">
        <v>904</v>
      </c>
      <c r="I1961" s="29" t="s">
        <v>22</v>
      </c>
      <c r="J1961" s="29" t="s">
        <v>6532</v>
      </c>
      <c r="K1961" s="29" t="s">
        <v>6653</v>
      </c>
      <c r="L1961" s="29" t="s">
        <v>142</v>
      </c>
      <c r="M1961" s="29" t="s">
        <v>68</v>
      </c>
      <c r="N1961" s="29" t="s">
        <v>4667</v>
      </c>
      <c r="O1961" s="14">
        <v>339.99</v>
      </c>
      <c r="P1961" s="14">
        <f t="shared" si="730"/>
        <v>1115.439192</v>
      </c>
      <c r="Q1961" s="14">
        <v>5.2</v>
      </c>
      <c r="R1961" s="40">
        <f t="shared" si="731"/>
        <v>1120.6391920000001</v>
      </c>
      <c r="S1961" s="14">
        <v>7.12</v>
      </c>
      <c r="T1961" s="40">
        <f t="shared" si="732"/>
        <v>1113.5191920000002</v>
      </c>
      <c r="U1961" s="14">
        <v>7.44</v>
      </c>
      <c r="V1961" s="40">
        <f t="shared" si="733"/>
        <v>1113.199192</v>
      </c>
      <c r="W1961" s="14">
        <v>7.6</v>
      </c>
      <c r="X1961" s="40">
        <f t="shared" si="734"/>
        <v>1113.0391920000002</v>
      </c>
      <c r="Y1961" s="14">
        <v>5.2</v>
      </c>
      <c r="Z1961" s="40">
        <f t="shared" si="735"/>
        <v>1120.6391920000001</v>
      </c>
      <c r="AA1961" s="14">
        <v>7.86</v>
      </c>
      <c r="AB1961" s="40">
        <f t="shared" si="736"/>
        <v>1112.7791920000002</v>
      </c>
      <c r="AC1961" s="14">
        <v>8.18</v>
      </c>
      <c r="AD1961" s="40">
        <f t="shared" si="737"/>
        <v>1112.459192</v>
      </c>
      <c r="AE1961" s="14">
        <v>7.52</v>
      </c>
      <c r="AF1961" s="40">
        <f t="shared" si="738"/>
        <v>1113.1191920000001</v>
      </c>
      <c r="AG1961" s="29" t="s">
        <v>22</v>
      </c>
      <c r="AH1961" s="29" t="s">
        <v>22</v>
      </c>
      <c r="AI1961" s="29" t="s">
        <v>63</v>
      </c>
      <c r="AJ1961" s="29" t="s">
        <v>5413</v>
      </c>
      <c r="AK1961" s="30" t="s">
        <v>25</v>
      </c>
      <c r="AL1961" s="30" t="s">
        <v>25</v>
      </c>
      <c r="AM1961" s="30" t="s">
        <v>124</v>
      </c>
      <c r="AN1961" s="30" t="s">
        <v>22</v>
      </c>
      <c r="AO1961" s="30" t="s">
        <v>22</v>
      </c>
      <c r="AP1961" s="30"/>
      <c r="AQ1961" s="30" t="s">
        <v>22</v>
      </c>
      <c r="AR1961" s="30" t="s">
        <v>22</v>
      </c>
      <c r="AS1961" s="30"/>
      <c r="AT1961" s="30"/>
      <c r="AU1961" s="30" t="s">
        <v>22</v>
      </c>
      <c r="AV1961" s="30" t="s">
        <v>22</v>
      </c>
      <c r="AW1961" s="30" t="s">
        <v>22</v>
      </c>
      <c r="AX1961" s="30" t="s">
        <v>22</v>
      </c>
      <c r="AY1961" s="30" t="s">
        <v>25</v>
      </c>
      <c r="AZ1961" s="30"/>
      <c r="BA1961" s="30" t="s">
        <v>22</v>
      </c>
      <c r="BB1961" s="30"/>
      <c r="BC1961" s="30" t="s">
        <v>192</v>
      </c>
      <c r="BD1961" s="30"/>
    </row>
    <row r="1962" spans="1:56" x14ac:dyDescent="0.3">
      <c r="A1962" s="31">
        <v>41815</v>
      </c>
      <c r="B1962" s="30" t="s">
        <v>6641</v>
      </c>
      <c r="C1962" s="29">
        <v>4</v>
      </c>
      <c r="D1962" s="29" t="s">
        <v>5906</v>
      </c>
      <c r="E1962" s="30">
        <v>26</v>
      </c>
      <c r="F1962" s="29" t="s">
        <v>65</v>
      </c>
      <c r="G1962" s="29" t="s">
        <v>20</v>
      </c>
      <c r="H1962" s="29" t="s">
        <v>42</v>
      </c>
      <c r="I1962" s="29" t="s">
        <v>22</v>
      </c>
      <c r="J1962" s="29" t="s">
        <v>6654</v>
      </c>
      <c r="K1962" s="29" t="s">
        <v>6655</v>
      </c>
      <c r="L1962" s="29" t="s">
        <v>59</v>
      </c>
      <c r="M1962" s="29" t="s">
        <v>46</v>
      </c>
      <c r="N1962" s="29" t="s">
        <v>4677</v>
      </c>
      <c r="O1962" s="14">
        <v>340.95</v>
      </c>
      <c r="P1962" s="14">
        <f t="shared" si="730"/>
        <v>1118.5887600000001</v>
      </c>
      <c r="Q1962" s="14">
        <v>5.77</v>
      </c>
      <c r="R1962" s="40">
        <f t="shared" si="731"/>
        <v>1124.3587600000001</v>
      </c>
      <c r="S1962" s="14">
        <v>7.76</v>
      </c>
      <c r="T1962" s="40">
        <f t="shared" si="732"/>
        <v>1116.5987600000001</v>
      </c>
      <c r="U1962" s="14">
        <v>9.19</v>
      </c>
      <c r="V1962" s="40">
        <f t="shared" si="733"/>
        <v>1115.16876</v>
      </c>
      <c r="W1962" s="14">
        <v>9</v>
      </c>
      <c r="X1962" s="40">
        <f t="shared" si="734"/>
        <v>1115.3587600000001</v>
      </c>
      <c r="Y1962" s="14">
        <v>5.77</v>
      </c>
      <c r="Z1962" s="40">
        <f t="shared" si="735"/>
        <v>1124.3587600000001</v>
      </c>
      <c r="AA1962" s="14">
        <v>7.87</v>
      </c>
      <c r="AB1962" s="40">
        <f t="shared" si="736"/>
        <v>1116.4887600000002</v>
      </c>
      <c r="AC1962" s="14">
        <v>9.4</v>
      </c>
      <c r="AD1962" s="40">
        <f t="shared" si="737"/>
        <v>1114.95876</v>
      </c>
      <c r="AE1962" s="14">
        <v>9.32</v>
      </c>
      <c r="AF1962" s="40">
        <f t="shared" si="738"/>
        <v>1115.0387600000001</v>
      </c>
      <c r="AG1962" s="29" t="s">
        <v>22</v>
      </c>
      <c r="AH1962" s="29" t="s">
        <v>22</v>
      </c>
      <c r="AI1962" s="29" t="s">
        <v>24</v>
      </c>
      <c r="AJ1962" s="29"/>
      <c r="AK1962" s="30" t="s">
        <v>22</v>
      </c>
      <c r="AL1962" s="30" t="s">
        <v>22</v>
      </c>
      <c r="AM1962" s="30"/>
      <c r="AN1962" s="30" t="s">
        <v>22</v>
      </c>
      <c r="AO1962" s="30" t="s">
        <v>22</v>
      </c>
      <c r="AP1962" s="30"/>
      <c r="AQ1962" s="30" t="s">
        <v>22</v>
      </c>
      <c r="AR1962" s="30" t="s">
        <v>22</v>
      </c>
      <c r="AS1962" s="30"/>
      <c r="AT1962" s="30"/>
      <c r="AU1962" s="30" t="s">
        <v>22</v>
      </c>
      <c r="AV1962" s="30" t="s">
        <v>22</v>
      </c>
      <c r="AW1962" s="30" t="s">
        <v>22</v>
      </c>
      <c r="AX1962" s="30" t="s">
        <v>22</v>
      </c>
      <c r="AY1962" s="30" t="s">
        <v>25</v>
      </c>
      <c r="AZ1962" s="30"/>
      <c r="BA1962" s="30" t="s">
        <v>22</v>
      </c>
      <c r="BB1962" s="30"/>
      <c r="BC1962" s="30" t="s">
        <v>192</v>
      </c>
      <c r="BD1962" s="30"/>
    </row>
    <row r="1963" spans="1:56" x14ac:dyDescent="0.3">
      <c r="A1963" s="31">
        <v>41815</v>
      </c>
      <c r="B1963" s="30" t="s">
        <v>6642</v>
      </c>
      <c r="C1963" s="29">
        <v>5</v>
      </c>
      <c r="D1963" s="29" t="s">
        <v>5906</v>
      </c>
      <c r="E1963" s="30">
        <v>26</v>
      </c>
      <c r="F1963" s="29" t="s">
        <v>65</v>
      </c>
      <c r="G1963" s="29" t="s">
        <v>94</v>
      </c>
      <c r="H1963" s="29" t="s">
        <v>42</v>
      </c>
      <c r="I1963" s="29" t="s">
        <v>25</v>
      </c>
      <c r="J1963" s="29" t="s">
        <v>6633</v>
      </c>
      <c r="K1963" s="29" t="s">
        <v>6656</v>
      </c>
      <c r="L1963" s="29" t="s">
        <v>105</v>
      </c>
      <c r="M1963" s="29" t="s">
        <v>46</v>
      </c>
      <c r="N1963" s="29" t="s">
        <v>4682</v>
      </c>
      <c r="O1963" s="14">
        <v>341.67</v>
      </c>
      <c r="P1963" s="14">
        <f t="shared" si="730"/>
        <v>1120.9509360000002</v>
      </c>
      <c r="Q1963" s="14">
        <v>4.72</v>
      </c>
      <c r="R1963" s="40">
        <f t="shared" si="731"/>
        <v>1125.6709360000002</v>
      </c>
      <c r="S1963" s="14">
        <v>8.9499999999999993</v>
      </c>
      <c r="T1963" s="40">
        <f t="shared" si="732"/>
        <v>1116.7209360000002</v>
      </c>
      <c r="U1963" s="14">
        <v>10.55</v>
      </c>
      <c r="V1963" s="40">
        <f t="shared" si="733"/>
        <v>1115.1209360000003</v>
      </c>
      <c r="W1963" s="14">
        <v>10.3</v>
      </c>
      <c r="X1963" s="40">
        <f t="shared" si="734"/>
        <v>1115.3709360000003</v>
      </c>
      <c r="Y1963" s="14">
        <v>4.72</v>
      </c>
      <c r="Z1963" s="40">
        <f t="shared" si="735"/>
        <v>1125.6709360000002</v>
      </c>
      <c r="AA1963" s="14">
        <v>9.48</v>
      </c>
      <c r="AB1963" s="40">
        <f t="shared" si="736"/>
        <v>1116.1909360000002</v>
      </c>
      <c r="AC1963" s="14" t="s">
        <v>4695</v>
      </c>
      <c r="AD1963" s="40" t="e">
        <f t="shared" si="737"/>
        <v>#VALUE!</v>
      </c>
      <c r="AE1963" s="14">
        <v>11.42</v>
      </c>
      <c r="AF1963" s="40">
        <f t="shared" si="738"/>
        <v>1114.2509360000001</v>
      </c>
      <c r="AG1963" s="29" t="s">
        <v>22</v>
      </c>
      <c r="AH1963" s="29" t="s">
        <v>25</v>
      </c>
      <c r="AI1963" s="29" t="s">
        <v>24</v>
      </c>
      <c r="AJ1963" s="29"/>
      <c r="AK1963" s="30" t="s">
        <v>22</v>
      </c>
      <c r="AL1963" s="30" t="s">
        <v>22</v>
      </c>
      <c r="AM1963" s="30"/>
      <c r="AN1963" s="30" t="s">
        <v>22</v>
      </c>
      <c r="AO1963" s="30" t="s">
        <v>22</v>
      </c>
      <c r="AP1963" s="30"/>
      <c r="AQ1963" s="30" t="s">
        <v>22</v>
      </c>
      <c r="AR1963" s="30" t="s">
        <v>22</v>
      </c>
      <c r="AS1963" s="30"/>
      <c r="AT1963" s="30"/>
      <c r="AU1963" s="30" t="s">
        <v>22</v>
      </c>
      <c r="AV1963" s="30" t="s">
        <v>22</v>
      </c>
      <c r="AW1963" s="30" t="s">
        <v>22</v>
      </c>
      <c r="AX1963" s="30" t="s">
        <v>22</v>
      </c>
      <c r="AY1963" s="30" t="s">
        <v>25</v>
      </c>
      <c r="AZ1963" s="30"/>
      <c r="BA1963" s="30" t="s">
        <v>22</v>
      </c>
      <c r="BB1963" s="30"/>
      <c r="BC1963" s="30" t="s">
        <v>192</v>
      </c>
      <c r="BD1963" s="30"/>
    </row>
    <row r="1964" spans="1:56" x14ac:dyDescent="0.3">
      <c r="A1964" s="31">
        <v>41815</v>
      </c>
      <c r="B1964" s="30" t="s">
        <v>6643</v>
      </c>
      <c r="C1964" s="29">
        <v>6</v>
      </c>
      <c r="D1964" s="29" t="s">
        <v>5906</v>
      </c>
      <c r="E1964" s="30">
        <v>26</v>
      </c>
      <c r="F1964" s="29" t="s">
        <v>65</v>
      </c>
      <c r="G1964" s="29" t="s">
        <v>94</v>
      </c>
      <c r="H1964" s="29" t="s">
        <v>42</v>
      </c>
      <c r="I1964" s="29" t="s">
        <v>25</v>
      </c>
      <c r="J1964" s="29" t="s">
        <v>6657</v>
      </c>
      <c r="K1964" s="29" t="s">
        <v>6658</v>
      </c>
      <c r="L1964" s="29" t="s">
        <v>128</v>
      </c>
      <c r="M1964" s="29" t="s">
        <v>46</v>
      </c>
      <c r="N1964" s="29" t="s">
        <v>4682</v>
      </c>
      <c r="O1964" s="14">
        <v>341.12</v>
      </c>
      <c r="P1964" s="14">
        <f t="shared" si="730"/>
        <v>1119.1464960000001</v>
      </c>
      <c r="Q1964" s="14">
        <v>4.71</v>
      </c>
      <c r="R1964" s="40">
        <f t="shared" si="731"/>
        <v>1123.8564960000001</v>
      </c>
      <c r="S1964" s="14">
        <v>7.55</v>
      </c>
      <c r="T1964" s="40">
        <f t="shared" si="732"/>
        <v>1116.3064960000002</v>
      </c>
      <c r="U1964" s="14">
        <v>9.11</v>
      </c>
      <c r="V1964" s="40">
        <f t="shared" si="733"/>
        <v>1114.7464960000002</v>
      </c>
      <c r="W1964" s="14">
        <v>8.6199999999999992</v>
      </c>
      <c r="X1964" s="40">
        <f t="shared" si="734"/>
        <v>1115.2364960000002</v>
      </c>
      <c r="Y1964" s="14">
        <v>4.71</v>
      </c>
      <c r="Z1964" s="40">
        <f t="shared" si="735"/>
        <v>1123.8564960000001</v>
      </c>
      <c r="AA1964" s="14">
        <v>7.92</v>
      </c>
      <c r="AB1964" s="40">
        <f t="shared" si="736"/>
        <v>1115.936496</v>
      </c>
      <c r="AC1964" s="14" t="s">
        <v>4695</v>
      </c>
      <c r="AD1964" s="40" t="e">
        <f t="shared" si="737"/>
        <v>#VALUE!</v>
      </c>
      <c r="AE1964" s="14">
        <v>9.48</v>
      </c>
      <c r="AF1964" s="40">
        <f t="shared" si="738"/>
        <v>1114.3764960000001</v>
      </c>
      <c r="AG1964" s="29" t="s">
        <v>22</v>
      </c>
      <c r="AH1964" s="29" t="s">
        <v>22</v>
      </c>
      <c r="AI1964" s="29" t="s">
        <v>24</v>
      </c>
      <c r="AJ1964" s="29"/>
      <c r="AK1964" s="30" t="s">
        <v>22</v>
      </c>
      <c r="AL1964" s="30" t="s">
        <v>22</v>
      </c>
      <c r="AM1964" s="30"/>
      <c r="AN1964" s="30" t="s">
        <v>22</v>
      </c>
      <c r="AO1964" s="30" t="s">
        <v>22</v>
      </c>
      <c r="AP1964" s="30"/>
      <c r="AQ1964" s="30" t="s">
        <v>22</v>
      </c>
      <c r="AR1964" s="30" t="s">
        <v>22</v>
      </c>
      <c r="AS1964" s="30"/>
      <c r="AT1964" s="30"/>
      <c r="AU1964" s="30" t="s">
        <v>22</v>
      </c>
      <c r="AV1964" s="30" t="s">
        <v>22</v>
      </c>
      <c r="AW1964" s="30" t="s">
        <v>22</v>
      </c>
      <c r="AX1964" s="30" t="s">
        <v>22</v>
      </c>
      <c r="AY1964" s="30" t="s">
        <v>25</v>
      </c>
      <c r="AZ1964" s="30"/>
      <c r="BA1964" s="30" t="s">
        <v>22</v>
      </c>
      <c r="BB1964" s="30"/>
      <c r="BC1964" s="30" t="s">
        <v>192</v>
      </c>
      <c r="BD1964" s="30"/>
    </row>
    <row r="1965" spans="1:56" x14ac:dyDescent="0.3">
      <c r="A1965" s="31">
        <v>41815</v>
      </c>
      <c r="B1965" s="30" t="s">
        <v>6644</v>
      </c>
      <c r="C1965" s="29">
        <v>7</v>
      </c>
      <c r="D1965" s="29" t="s">
        <v>5906</v>
      </c>
      <c r="E1965" s="30">
        <v>26</v>
      </c>
      <c r="F1965" s="29" t="s">
        <v>65</v>
      </c>
      <c r="G1965" s="29" t="s">
        <v>94</v>
      </c>
      <c r="H1965" s="29" t="s">
        <v>42</v>
      </c>
      <c r="I1965" s="29" t="s">
        <v>22</v>
      </c>
      <c r="J1965" s="29" t="s">
        <v>6659</v>
      </c>
      <c r="K1965" s="29" t="s">
        <v>6660</v>
      </c>
      <c r="L1965" s="29" t="s">
        <v>35</v>
      </c>
      <c r="M1965" s="29" t="s">
        <v>46</v>
      </c>
      <c r="N1965" s="29" t="s">
        <v>4682</v>
      </c>
      <c r="O1965" s="14">
        <v>340.84</v>
      </c>
      <c r="P1965" s="14">
        <f t="shared" si="730"/>
        <v>1118.2278719999999</v>
      </c>
      <c r="Q1965" s="14">
        <v>4.63</v>
      </c>
      <c r="R1965" s="40">
        <f t="shared" si="731"/>
        <v>1122.857872</v>
      </c>
      <c r="S1965" s="14">
        <v>7.17</v>
      </c>
      <c r="T1965" s="40">
        <f t="shared" si="732"/>
        <v>1115.687872</v>
      </c>
      <c r="U1965" s="14">
        <v>8.93</v>
      </c>
      <c r="V1965" s="40">
        <f t="shared" si="733"/>
        <v>1113.927872</v>
      </c>
      <c r="W1965" s="14">
        <v>8.77</v>
      </c>
      <c r="X1965" s="40">
        <f t="shared" si="734"/>
        <v>1114.0878720000001</v>
      </c>
      <c r="Y1965" s="14">
        <v>4.63</v>
      </c>
      <c r="Z1965" s="40">
        <f t="shared" si="735"/>
        <v>1122.857872</v>
      </c>
      <c r="AA1965" s="14">
        <v>7.68</v>
      </c>
      <c r="AB1965" s="40">
        <f t="shared" si="736"/>
        <v>1115.177872</v>
      </c>
      <c r="AC1965" s="14">
        <v>9.23</v>
      </c>
      <c r="AD1965" s="40">
        <f t="shared" si="737"/>
        <v>1113.627872</v>
      </c>
      <c r="AE1965" s="14">
        <v>12.43</v>
      </c>
      <c r="AF1965" s="40">
        <f t="shared" si="738"/>
        <v>1110.427872</v>
      </c>
      <c r="AG1965" s="29" t="s">
        <v>22</v>
      </c>
      <c r="AH1965" s="29" t="s">
        <v>22</v>
      </c>
      <c r="AI1965" s="29" t="s">
        <v>24</v>
      </c>
      <c r="AJ1965" s="29"/>
      <c r="AK1965" s="30" t="s">
        <v>22</v>
      </c>
      <c r="AL1965" s="30" t="s">
        <v>22</v>
      </c>
      <c r="AM1965" s="30"/>
      <c r="AN1965" s="30" t="s">
        <v>22</v>
      </c>
      <c r="AO1965" s="30" t="s">
        <v>22</v>
      </c>
      <c r="AP1965" s="30"/>
      <c r="AQ1965" s="30" t="s">
        <v>22</v>
      </c>
      <c r="AR1965" s="30" t="s">
        <v>22</v>
      </c>
      <c r="AS1965" s="30"/>
      <c r="AT1965" s="30"/>
      <c r="AU1965" s="30" t="s">
        <v>22</v>
      </c>
      <c r="AV1965" s="30" t="s">
        <v>22</v>
      </c>
      <c r="AW1965" s="30" t="s">
        <v>22</v>
      </c>
      <c r="AX1965" s="30" t="s">
        <v>22</v>
      </c>
      <c r="AY1965" s="30" t="s">
        <v>22</v>
      </c>
      <c r="AZ1965" s="30"/>
      <c r="BA1965" s="30" t="s">
        <v>22</v>
      </c>
      <c r="BB1965" s="30"/>
      <c r="BC1965" s="30" t="s">
        <v>192</v>
      </c>
      <c r="BD1965" s="30"/>
    </row>
    <row r="1966" spans="1:56" x14ac:dyDescent="0.3">
      <c r="A1966" s="31">
        <v>41815</v>
      </c>
      <c r="B1966" s="30" t="s">
        <v>6645</v>
      </c>
      <c r="C1966" s="29">
        <v>8</v>
      </c>
      <c r="D1966" s="29" t="s">
        <v>5906</v>
      </c>
      <c r="E1966" s="30">
        <v>26</v>
      </c>
      <c r="F1966" s="29" t="s">
        <v>72</v>
      </c>
      <c r="G1966" s="29" t="s">
        <v>94</v>
      </c>
      <c r="H1966" s="29" t="s">
        <v>42</v>
      </c>
      <c r="I1966" s="29" t="s">
        <v>25</v>
      </c>
      <c r="J1966" s="29" t="s">
        <v>6661</v>
      </c>
      <c r="K1966" s="29" t="s">
        <v>6662</v>
      </c>
      <c r="L1966" s="29" t="s">
        <v>128</v>
      </c>
      <c r="M1966" s="29" t="s">
        <v>46</v>
      </c>
      <c r="N1966" s="29" t="s">
        <v>4682</v>
      </c>
      <c r="O1966" s="14">
        <v>340.46</v>
      </c>
      <c r="P1966" s="14">
        <f t="shared" si="730"/>
        <v>1116.981168</v>
      </c>
      <c r="Q1966" s="14">
        <v>4.92</v>
      </c>
      <c r="R1966" s="40">
        <f t="shared" si="731"/>
        <v>1121.9011680000001</v>
      </c>
      <c r="S1966" s="14">
        <v>7.76</v>
      </c>
      <c r="T1966" s="40">
        <f t="shared" si="732"/>
        <v>1114.1411680000001</v>
      </c>
      <c r="U1966" s="14">
        <v>9.14</v>
      </c>
      <c r="V1966" s="40">
        <f t="shared" si="733"/>
        <v>1112.761168</v>
      </c>
      <c r="W1966" s="14">
        <v>8.7100000000000009</v>
      </c>
      <c r="X1966" s="40">
        <f t="shared" si="734"/>
        <v>1113.1911680000001</v>
      </c>
      <c r="Y1966" s="14">
        <v>4.92</v>
      </c>
      <c r="Z1966" s="40">
        <f t="shared" si="735"/>
        <v>1121.9011680000001</v>
      </c>
      <c r="AA1966" s="14">
        <v>7.64</v>
      </c>
      <c r="AB1966" s="40">
        <f t="shared" si="736"/>
        <v>1114.261168</v>
      </c>
      <c r="AC1966" s="14" t="s">
        <v>4695</v>
      </c>
      <c r="AD1966" s="40" t="e">
        <f t="shared" si="737"/>
        <v>#VALUE!</v>
      </c>
      <c r="AE1966" s="14">
        <v>11.48</v>
      </c>
      <c r="AF1966" s="40">
        <f t="shared" si="738"/>
        <v>1110.4211680000001</v>
      </c>
      <c r="AG1966" s="29" t="s">
        <v>22</v>
      </c>
      <c r="AH1966" s="29" t="s">
        <v>22</v>
      </c>
      <c r="AI1966" s="29" t="s">
        <v>63</v>
      </c>
      <c r="AJ1966" s="29" t="s">
        <v>5413</v>
      </c>
      <c r="AK1966" s="30" t="s">
        <v>25</v>
      </c>
      <c r="AL1966" s="30" t="s">
        <v>22</v>
      </c>
      <c r="AM1966" s="30" t="s">
        <v>124</v>
      </c>
      <c r="AN1966" s="30" t="s">
        <v>22</v>
      </c>
      <c r="AO1966" s="30" t="s">
        <v>22</v>
      </c>
      <c r="AP1966" s="30"/>
      <c r="AQ1966" s="30" t="s">
        <v>22</v>
      </c>
      <c r="AR1966" s="30" t="s">
        <v>22</v>
      </c>
      <c r="AS1966" s="30"/>
      <c r="AT1966" s="30"/>
      <c r="AU1966" s="30" t="s">
        <v>22</v>
      </c>
      <c r="AV1966" s="30" t="s">
        <v>22</v>
      </c>
      <c r="AW1966" s="30" t="s">
        <v>22</v>
      </c>
      <c r="AX1966" s="30" t="s">
        <v>22</v>
      </c>
      <c r="AY1966" s="30" t="s">
        <v>25</v>
      </c>
      <c r="AZ1966" s="30"/>
      <c r="BA1966" s="30" t="s">
        <v>25</v>
      </c>
      <c r="BB1966" s="30" t="s">
        <v>6663</v>
      </c>
      <c r="BC1966" s="30" t="s">
        <v>192</v>
      </c>
      <c r="BD1966" s="30"/>
    </row>
    <row r="1967" spans="1:56" x14ac:dyDescent="0.3">
      <c r="A1967" s="31">
        <v>41815</v>
      </c>
      <c r="B1967" s="30" t="s">
        <v>6646</v>
      </c>
      <c r="C1967" s="29">
        <v>9</v>
      </c>
      <c r="D1967" s="29" t="s">
        <v>5906</v>
      </c>
      <c r="E1967" s="30">
        <v>26</v>
      </c>
      <c r="F1967" s="29" t="s">
        <v>72</v>
      </c>
      <c r="G1967" s="29" t="s">
        <v>94</v>
      </c>
      <c r="H1967" s="29" t="s">
        <v>6666</v>
      </c>
      <c r="I1967" s="29" t="s">
        <v>25</v>
      </c>
      <c r="J1967" s="29" t="s">
        <v>6661</v>
      </c>
      <c r="K1967" s="29" t="s">
        <v>6664</v>
      </c>
      <c r="L1967" s="29" t="s">
        <v>322</v>
      </c>
      <c r="M1967" s="29" t="s">
        <v>6665</v>
      </c>
      <c r="N1967" s="29" t="s">
        <v>4677</v>
      </c>
      <c r="O1967" s="14">
        <v>340.5</v>
      </c>
      <c r="P1967" s="14">
        <f t="shared" si="730"/>
        <v>1117.1124</v>
      </c>
      <c r="Q1967" s="14">
        <v>4.4000000000000004</v>
      </c>
      <c r="R1967" s="40">
        <f t="shared" si="731"/>
        <v>1121.5124000000001</v>
      </c>
      <c r="S1967" s="14">
        <v>6.12</v>
      </c>
      <c r="T1967" s="40">
        <f t="shared" si="732"/>
        <v>1115.3924000000002</v>
      </c>
      <c r="U1967" s="14">
        <v>12.89</v>
      </c>
      <c r="V1967" s="40">
        <f t="shared" si="733"/>
        <v>1108.6224</v>
      </c>
      <c r="W1967" s="14"/>
      <c r="X1967" s="40">
        <f t="shared" si="734"/>
        <v>1121.5124000000001</v>
      </c>
      <c r="Y1967" s="14">
        <v>4.4000000000000004</v>
      </c>
      <c r="Z1967" s="40">
        <f t="shared" si="735"/>
        <v>1121.5124000000001</v>
      </c>
      <c r="AA1967" s="14">
        <v>6.58</v>
      </c>
      <c r="AB1967" s="40">
        <f t="shared" si="736"/>
        <v>1114.9324000000001</v>
      </c>
      <c r="AC1967" s="14">
        <v>13.4</v>
      </c>
      <c r="AD1967" s="40">
        <f t="shared" si="737"/>
        <v>1108.1124</v>
      </c>
      <c r="AE1967" s="14"/>
      <c r="AF1967" s="40">
        <f t="shared" si="738"/>
        <v>1121.5124000000001</v>
      </c>
      <c r="AG1967" s="29" t="s">
        <v>25</v>
      </c>
      <c r="AH1967" s="29" t="s">
        <v>22</v>
      </c>
      <c r="AI1967" s="29" t="s">
        <v>24</v>
      </c>
      <c r="AJ1967" s="29"/>
      <c r="AK1967" s="30"/>
      <c r="AL1967" s="30"/>
      <c r="AM1967" s="30"/>
      <c r="AN1967" s="30"/>
      <c r="AO1967" s="30"/>
      <c r="AP1967" s="30"/>
      <c r="AQ1967" s="30" t="s">
        <v>22</v>
      </c>
      <c r="AR1967" s="30" t="s">
        <v>22</v>
      </c>
      <c r="AS1967" s="30"/>
      <c r="AT1967" s="30"/>
      <c r="AU1967" s="30" t="s">
        <v>22</v>
      </c>
      <c r="AV1967" s="30" t="s">
        <v>22</v>
      </c>
      <c r="AW1967" s="30" t="s">
        <v>22</v>
      </c>
      <c r="AX1967" s="30" t="s">
        <v>22</v>
      </c>
      <c r="AY1967" s="30" t="s">
        <v>22</v>
      </c>
      <c r="AZ1967" s="30"/>
      <c r="BA1967" s="30" t="s">
        <v>22</v>
      </c>
      <c r="BB1967" s="30"/>
      <c r="BC1967" s="30" t="s">
        <v>192</v>
      </c>
      <c r="BD1967" s="30"/>
    </row>
    <row r="1968" spans="1:56" x14ac:dyDescent="0.3">
      <c r="A1968" s="31">
        <v>41815</v>
      </c>
      <c r="B1968" s="30" t="s">
        <v>6647</v>
      </c>
      <c r="C1968" s="29">
        <v>10</v>
      </c>
      <c r="D1968" s="29" t="s">
        <v>5906</v>
      </c>
      <c r="E1968" s="30">
        <v>26</v>
      </c>
      <c r="F1968" s="29" t="s">
        <v>72</v>
      </c>
      <c r="G1968" s="29" t="s">
        <v>94</v>
      </c>
      <c r="H1968" s="29" t="s">
        <v>238</v>
      </c>
      <c r="I1968" s="29" t="s">
        <v>25</v>
      </c>
      <c r="J1968" s="29" t="s">
        <v>6667</v>
      </c>
      <c r="K1968" s="29" t="s">
        <v>6553</v>
      </c>
      <c r="L1968" s="29" t="s">
        <v>195</v>
      </c>
      <c r="M1968" s="29" t="s">
        <v>23</v>
      </c>
      <c r="N1968" s="29" t="s">
        <v>4677</v>
      </c>
      <c r="O1968" s="14">
        <v>340.34</v>
      </c>
      <c r="P1968" s="14">
        <f t="shared" si="730"/>
        <v>1116.5874719999999</v>
      </c>
      <c r="Q1968" s="14">
        <v>5.86</v>
      </c>
      <c r="R1968" s="40">
        <f t="shared" si="731"/>
        <v>1122.4474719999998</v>
      </c>
      <c r="S1968" s="14">
        <v>8.35</v>
      </c>
      <c r="T1968" s="40">
        <f t="shared" si="732"/>
        <v>1114.0974719999999</v>
      </c>
      <c r="U1968" s="14">
        <v>10.55</v>
      </c>
      <c r="V1968" s="40">
        <f t="shared" si="733"/>
        <v>1111.8974719999999</v>
      </c>
      <c r="W1968" s="14">
        <v>10.15</v>
      </c>
      <c r="X1968" s="40">
        <f t="shared" si="734"/>
        <v>1112.2974719999997</v>
      </c>
      <c r="Y1968" s="14">
        <v>5.86</v>
      </c>
      <c r="Z1968" s="40">
        <f t="shared" si="735"/>
        <v>1122.4474719999998</v>
      </c>
      <c r="AA1968" s="14">
        <v>8.61</v>
      </c>
      <c r="AB1968" s="40">
        <f t="shared" si="736"/>
        <v>1113.8374719999999</v>
      </c>
      <c r="AC1968" s="14">
        <v>10.83</v>
      </c>
      <c r="AD1968" s="40">
        <f t="shared" si="737"/>
        <v>1111.6174719999999</v>
      </c>
      <c r="AE1968" s="14">
        <v>12.25</v>
      </c>
      <c r="AF1968" s="40">
        <f t="shared" si="738"/>
        <v>1110.1974719999998</v>
      </c>
      <c r="AG1968" s="29" t="s">
        <v>22</v>
      </c>
      <c r="AH1968" s="29" t="s">
        <v>22</v>
      </c>
      <c r="AI1968" s="29" t="s">
        <v>24</v>
      </c>
      <c r="AJ1968" s="29"/>
      <c r="AK1968" s="30" t="s">
        <v>22</v>
      </c>
      <c r="AL1968" s="30" t="s">
        <v>22</v>
      </c>
      <c r="AM1968" s="30"/>
      <c r="AN1968" s="30" t="s">
        <v>22</v>
      </c>
      <c r="AO1968" s="30" t="s">
        <v>22</v>
      </c>
      <c r="AP1968" s="30"/>
      <c r="AQ1968" s="30" t="s">
        <v>22</v>
      </c>
      <c r="AR1968" s="30" t="s">
        <v>22</v>
      </c>
      <c r="AS1968" s="30"/>
      <c r="AT1968" s="30"/>
      <c r="AU1968" s="30" t="s">
        <v>22</v>
      </c>
      <c r="AV1968" s="30" t="s">
        <v>22</v>
      </c>
      <c r="AW1968" s="30" t="s">
        <v>22</v>
      </c>
      <c r="AX1968" s="30" t="s">
        <v>22</v>
      </c>
      <c r="AY1968" s="30" t="s">
        <v>25</v>
      </c>
      <c r="AZ1968" s="30"/>
      <c r="BA1968" s="30" t="s">
        <v>22</v>
      </c>
      <c r="BB1968" s="30"/>
      <c r="BC1968" s="30" t="s">
        <v>269</v>
      </c>
      <c r="BD1968" s="30"/>
    </row>
    <row r="1969" spans="1:56" x14ac:dyDescent="0.3">
      <c r="A1969" s="31">
        <v>41815</v>
      </c>
      <c r="B1969" s="30" t="s">
        <v>6648</v>
      </c>
      <c r="C1969" s="29">
        <v>11</v>
      </c>
      <c r="D1969" s="29" t="s">
        <v>5906</v>
      </c>
      <c r="E1969" s="30">
        <v>26</v>
      </c>
      <c r="F1969" s="29" t="s">
        <v>72</v>
      </c>
      <c r="G1969" s="29" t="s">
        <v>20</v>
      </c>
      <c r="H1969" s="29" t="s">
        <v>42</v>
      </c>
      <c r="I1969" s="29" t="s">
        <v>25</v>
      </c>
      <c r="J1969" s="29" t="s">
        <v>6668</v>
      </c>
      <c r="K1969" s="29" t="s">
        <v>6669</v>
      </c>
      <c r="L1969" s="29" t="s">
        <v>128</v>
      </c>
      <c r="M1969" s="29" t="s">
        <v>201</v>
      </c>
      <c r="N1969" s="29" t="s">
        <v>4677</v>
      </c>
      <c r="O1969" s="14">
        <v>339.79</v>
      </c>
      <c r="P1969" s="14">
        <f t="shared" si="730"/>
        <v>1114.783032</v>
      </c>
      <c r="Q1969" s="14">
        <v>6.06</v>
      </c>
      <c r="R1969" s="40">
        <f t="shared" si="731"/>
        <v>1120.843032</v>
      </c>
      <c r="S1969" s="14">
        <v>9.02</v>
      </c>
      <c r="T1969" s="40">
        <f t="shared" si="732"/>
        <v>1111.823032</v>
      </c>
      <c r="U1969" s="14">
        <v>11.49</v>
      </c>
      <c r="V1969" s="40">
        <f t="shared" si="733"/>
        <v>1109.353032</v>
      </c>
      <c r="W1969" s="14">
        <v>11.25</v>
      </c>
      <c r="X1969" s="40">
        <f t="shared" si="734"/>
        <v>1109.593032</v>
      </c>
      <c r="Y1969" s="14">
        <v>6.06</v>
      </c>
      <c r="Z1969" s="40">
        <f t="shared" si="735"/>
        <v>1120.843032</v>
      </c>
      <c r="AA1969" s="14">
        <v>10.67</v>
      </c>
      <c r="AB1969" s="40">
        <f t="shared" si="736"/>
        <v>1110.1730319999999</v>
      </c>
      <c r="AC1969" s="14">
        <v>13.3</v>
      </c>
      <c r="AD1969" s="40">
        <f t="shared" si="737"/>
        <v>1107.543032</v>
      </c>
      <c r="AE1969" s="14">
        <v>15.67</v>
      </c>
      <c r="AF1969" s="40">
        <f t="shared" si="738"/>
        <v>1105.1730319999999</v>
      </c>
      <c r="AG1969" s="29" t="s">
        <v>22</v>
      </c>
      <c r="AH1969" s="29" t="s">
        <v>22</v>
      </c>
      <c r="AI1969" s="29" t="s">
        <v>24</v>
      </c>
      <c r="AJ1969" s="29"/>
      <c r="AK1969" s="30" t="s">
        <v>22</v>
      </c>
      <c r="AL1969" s="30" t="s">
        <v>22</v>
      </c>
      <c r="AM1969" s="30"/>
      <c r="AN1969" s="30" t="s">
        <v>22</v>
      </c>
      <c r="AO1969" s="30" t="s">
        <v>22</v>
      </c>
      <c r="AP1969" s="30"/>
      <c r="AQ1969" s="30" t="s">
        <v>22</v>
      </c>
      <c r="AR1969" s="30" t="s">
        <v>22</v>
      </c>
      <c r="AS1969" s="30"/>
      <c r="AT1969" s="30"/>
      <c r="AU1969" s="30" t="s">
        <v>22</v>
      </c>
      <c r="AV1969" s="30" t="s">
        <v>22</v>
      </c>
      <c r="AW1969" s="30" t="s">
        <v>22</v>
      </c>
      <c r="AX1969" s="30" t="s">
        <v>22</v>
      </c>
      <c r="AY1969" s="30" t="s">
        <v>25</v>
      </c>
      <c r="AZ1969" s="30"/>
      <c r="BA1969" s="30" t="s">
        <v>22</v>
      </c>
      <c r="BB1969" s="30"/>
      <c r="BC1969" s="30" t="s">
        <v>62</v>
      </c>
      <c r="BD1969" s="30"/>
    </row>
    <row r="1970" spans="1:56" x14ac:dyDescent="0.3">
      <c r="A1970" s="31">
        <v>41815</v>
      </c>
      <c r="B1970" s="30" t="s">
        <v>6649</v>
      </c>
      <c r="C1970" s="29">
        <v>12</v>
      </c>
      <c r="D1970" s="29" t="s">
        <v>5906</v>
      </c>
      <c r="E1970" s="30">
        <v>26</v>
      </c>
      <c r="F1970" s="29" t="s">
        <v>72</v>
      </c>
      <c r="G1970" s="29" t="s">
        <v>94</v>
      </c>
      <c r="H1970" s="29" t="s">
        <v>42</v>
      </c>
      <c r="I1970" s="29" t="s">
        <v>22</v>
      </c>
      <c r="J1970" s="29" t="s">
        <v>6670</v>
      </c>
      <c r="K1970" s="29" t="s">
        <v>6671</v>
      </c>
      <c r="L1970" s="29" t="s">
        <v>2745</v>
      </c>
      <c r="M1970" s="29" t="s">
        <v>323</v>
      </c>
      <c r="N1970" s="29" t="s">
        <v>4816</v>
      </c>
      <c r="O1970" s="14">
        <v>340.31</v>
      </c>
      <c r="P1970" s="14">
        <f t="shared" si="730"/>
        <v>1116.4890480000001</v>
      </c>
      <c r="Q1970" s="14">
        <v>4</v>
      </c>
      <c r="R1970" s="40">
        <f t="shared" si="731"/>
        <v>1120.4890480000001</v>
      </c>
      <c r="S1970" s="14">
        <v>9.42</v>
      </c>
      <c r="T1970" s="40">
        <f t="shared" si="732"/>
        <v>1111.0690480000001</v>
      </c>
      <c r="U1970" s="14">
        <v>14.65</v>
      </c>
      <c r="V1970" s="40">
        <f t="shared" si="733"/>
        <v>1105.839048</v>
      </c>
      <c r="W1970" s="14"/>
      <c r="X1970" s="40">
        <f t="shared" si="734"/>
        <v>1120.4890480000001</v>
      </c>
      <c r="Y1970" s="14">
        <v>4</v>
      </c>
      <c r="Z1970" s="40">
        <f t="shared" si="735"/>
        <v>1120.4890480000001</v>
      </c>
      <c r="AA1970" s="14">
        <v>9.58</v>
      </c>
      <c r="AB1970" s="40">
        <f t="shared" si="736"/>
        <v>1110.9090480000002</v>
      </c>
      <c r="AC1970" s="14">
        <v>14.77</v>
      </c>
      <c r="AD1970" s="40">
        <f t="shared" si="737"/>
        <v>1105.7190480000002</v>
      </c>
      <c r="AE1970" s="14"/>
      <c r="AF1970" s="40">
        <f t="shared" si="738"/>
        <v>1120.4890480000001</v>
      </c>
      <c r="AG1970" s="29" t="s">
        <v>25</v>
      </c>
      <c r="AH1970" s="29" t="s">
        <v>25</v>
      </c>
      <c r="AI1970" s="29" t="s">
        <v>24</v>
      </c>
      <c r="AJ1970" s="29"/>
      <c r="AK1970" s="30"/>
      <c r="AL1970" s="30"/>
      <c r="AM1970" s="30"/>
      <c r="AN1970" s="30"/>
      <c r="AO1970" s="30"/>
      <c r="AP1970" s="30"/>
      <c r="AQ1970" s="30" t="s">
        <v>22</v>
      </c>
      <c r="AR1970" s="30" t="s">
        <v>22</v>
      </c>
      <c r="AS1970" s="30"/>
      <c r="AT1970" s="30"/>
      <c r="AU1970" s="30" t="s">
        <v>22</v>
      </c>
      <c r="AV1970" s="30" t="s">
        <v>22</v>
      </c>
      <c r="AW1970" s="30" t="s">
        <v>22</v>
      </c>
      <c r="AX1970" s="30" t="s">
        <v>22</v>
      </c>
      <c r="AY1970" s="30" t="s">
        <v>22</v>
      </c>
      <c r="AZ1970" s="30"/>
      <c r="BA1970" s="30" t="s">
        <v>25</v>
      </c>
      <c r="BB1970" s="30"/>
      <c r="BC1970" s="30" t="s">
        <v>192</v>
      </c>
      <c r="BD1970" s="30"/>
    </row>
    <row r="1971" spans="1:56" x14ac:dyDescent="0.3">
      <c r="A1971" s="31">
        <v>41815</v>
      </c>
      <c r="B1971" s="30" t="s">
        <v>6650</v>
      </c>
      <c r="C1971" s="29">
        <v>13</v>
      </c>
      <c r="D1971" s="29" t="s">
        <v>5906</v>
      </c>
      <c r="E1971" s="30">
        <v>26</v>
      </c>
      <c r="F1971" s="29" t="s">
        <v>72</v>
      </c>
      <c r="G1971" s="29" t="s">
        <v>94</v>
      </c>
      <c r="H1971" s="29" t="s">
        <v>4699</v>
      </c>
      <c r="I1971" s="29" t="s">
        <v>22</v>
      </c>
      <c r="J1971" s="29" t="s">
        <v>6672</v>
      </c>
      <c r="K1971" s="29" t="s">
        <v>6671</v>
      </c>
      <c r="L1971" s="29" t="s">
        <v>247</v>
      </c>
      <c r="M1971" s="29" t="s">
        <v>6673</v>
      </c>
      <c r="N1971" s="29" t="s">
        <v>4816</v>
      </c>
      <c r="O1971" s="14">
        <v>340.3</v>
      </c>
      <c r="P1971" s="14">
        <f t="shared" si="730"/>
        <v>1116.45624</v>
      </c>
      <c r="Q1971" s="14">
        <v>4.04</v>
      </c>
      <c r="R1971" s="40">
        <f t="shared" si="731"/>
        <v>1120.4962399999999</v>
      </c>
      <c r="S1971" s="14">
        <v>7.38</v>
      </c>
      <c r="T1971" s="40">
        <f t="shared" si="732"/>
        <v>1113.1162399999998</v>
      </c>
      <c r="U1971" s="14">
        <v>14.7</v>
      </c>
      <c r="V1971" s="40">
        <f t="shared" si="733"/>
        <v>1105.7962399999999</v>
      </c>
      <c r="W1971" s="14"/>
      <c r="X1971" s="40">
        <f t="shared" si="734"/>
        <v>1120.4962399999999</v>
      </c>
      <c r="Y1971" s="14">
        <v>4.04</v>
      </c>
      <c r="Z1971" s="40">
        <f t="shared" si="735"/>
        <v>1120.4962399999999</v>
      </c>
      <c r="AA1971" s="14">
        <v>8.09</v>
      </c>
      <c r="AB1971" s="40">
        <f t="shared" si="736"/>
        <v>1112.40624</v>
      </c>
      <c r="AC1971" s="14">
        <v>15.52</v>
      </c>
      <c r="AD1971" s="40">
        <f t="shared" si="737"/>
        <v>1104.97624</v>
      </c>
      <c r="AE1971" s="14"/>
      <c r="AF1971" s="40">
        <f t="shared" si="738"/>
        <v>1120.4962399999999</v>
      </c>
      <c r="AG1971" s="29" t="s">
        <v>25</v>
      </c>
      <c r="AH1971" s="29" t="s">
        <v>25</v>
      </c>
      <c r="AI1971" s="29" t="s">
        <v>24</v>
      </c>
      <c r="AJ1971" s="29"/>
      <c r="AK1971" s="30"/>
      <c r="AL1971" s="30"/>
      <c r="AM1971" s="30"/>
      <c r="AN1971" s="30"/>
      <c r="AO1971" s="30"/>
      <c r="AP1971" s="30"/>
      <c r="AQ1971" s="30" t="s">
        <v>22</v>
      </c>
      <c r="AR1971" s="30" t="s">
        <v>22</v>
      </c>
      <c r="AS1971" s="30"/>
      <c r="AT1971" s="30"/>
      <c r="AU1971" s="30" t="s">
        <v>22</v>
      </c>
      <c r="AV1971" s="30" t="s">
        <v>22</v>
      </c>
      <c r="AW1971" s="30" t="s">
        <v>22</v>
      </c>
      <c r="AX1971" s="30" t="s">
        <v>22</v>
      </c>
      <c r="AY1971" s="30" t="s">
        <v>22</v>
      </c>
      <c r="AZ1971" s="30"/>
      <c r="BA1971" s="30" t="s">
        <v>25</v>
      </c>
      <c r="BB1971" s="30"/>
      <c r="BC1971" s="30" t="s">
        <v>192</v>
      </c>
      <c r="BD1971" s="30"/>
    </row>
    <row r="1972" spans="1:56" x14ac:dyDescent="0.3">
      <c r="A1972" s="31">
        <v>41815</v>
      </c>
      <c r="B1972" s="30" t="s">
        <v>6674</v>
      </c>
      <c r="C1972" s="29">
        <v>1</v>
      </c>
      <c r="D1972" s="29" t="s">
        <v>5906</v>
      </c>
      <c r="E1972" s="30">
        <v>27</v>
      </c>
      <c r="F1972" s="29" t="s">
        <v>49</v>
      </c>
      <c r="G1972" s="29" t="s">
        <v>94</v>
      </c>
      <c r="H1972" s="29" t="s">
        <v>42</v>
      </c>
      <c r="I1972" s="29" t="s">
        <v>22</v>
      </c>
      <c r="J1972" s="29" t="s">
        <v>6672</v>
      </c>
      <c r="K1972" s="29" t="s">
        <v>6682</v>
      </c>
      <c r="L1972" s="29" t="s">
        <v>35</v>
      </c>
      <c r="M1972" s="29" t="s">
        <v>59</v>
      </c>
      <c r="N1972" s="29" t="s">
        <v>4667</v>
      </c>
      <c r="O1972" s="14">
        <v>336.55</v>
      </c>
      <c r="P1972" s="14">
        <f t="shared" si="730"/>
        <v>1104.1532400000001</v>
      </c>
      <c r="Q1972" s="14">
        <v>4.63</v>
      </c>
      <c r="R1972" s="40">
        <f t="shared" si="731"/>
        <v>1108.7832400000002</v>
      </c>
      <c r="S1972" s="14">
        <v>6.61</v>
      </c>
      <c r="T1972" s="40">
        <f t="shared" si="732"/>
        <v>1102.1732400000003</v>
      </c>
      <c r="U1972" s="14">
        <v>9.6300000000000008</v>
      </c>
      <c r="V1972" s="40">
        <f t="shared" si="733"/>
        <v>1099.1532400000001</v>
      </c>
      <c r="W1972" s="14">
        <v>9.7200000000000006</v>
      </c>
      <c r="X1972" s="40">
        <f t="shared" si="734"/>
        <v>1099.0632400000002</v>
      </c>
      <c r="Y1972" s="14">
        <v>4.63</v>
      </c>
      <c r="Z1972" s="40">
        <f t="shared" si="735"/>
        <v>1108.7832400000002</v>
      </c>
      <c r="AA1972" s="14">
        <v>7</v>
      </c>
      <c r="AB1972" s="40">
        <f t="shared" si="736"/>
        <v>1101.7832400000002</v>
      </c>
      <c r="AC1972" s="14">
        <v>10</v>
      </c>
      <c r="AD1972" s="40">
        <f t="shared" si="737"/>
        <v>1098.7832400000002</v>
      </c>
      <c r="AE1972" s="14">
        <v>9</v>
      </c>
      <c r="AF1972" s="40">
        <f t="shared" si="738"/>
        <v>1099.7832400000002</v>
      </c>
      <c r="AG1972" s="29" t="s">
        <v>25</v>
      </c>
      <c r="AH1972" s="29" t="s">
        <v>25</v>
      </c>
      <c r="AI1972" s="29" t="s">
        <v>24</v>
      </c>
      <c r="AJ1972" s="29"/>
      <c r="AK1972" s="30" t="s">
        <v>22</v>
      </c>
      <c r="AL1972" s="30" t="s">
        <v>25</v>
      </c>
      <c r="AM1972" s="30"/>
      <c r="AN1972" s="30" t="s">
        <v>22</v>
      </c>
      <c r="AO1972" s="30" t="s">
        <v>22</v>
      </c>
      <c r="AP1972" s="30"/>
      <c r="AQ1972" s="30" t="s">
        <v>22</v>
      </c>
      <c r="AR1972" s="30" t="s">
        <v>22</v>
      </c>
      <c r="AS1972" s="30"/>
      <c r="AT1972" s="30"/>
      <c r="AU1972" s="30" t="s">
        <v>22</v>
      </c>
      <c r="AV1972" s="30" t="s">
        <v>22</v>
      </c>
      <c r="AW1972" s="30" t="s">
        <v>22</v>
      </c>
      <c r="AX1972" s="30" t="s">
        <v>22</v>
      </c>
      <c r="AY1972" s="30" t="s">
        <v>25</v>
      </c>
      <c r="AZ1972" s="30"/>
      <c r="BA1972" s="30" t="s">
        <v>22</v>
      </c>
      <c r="BB1972" s="30"/>
      <c r="BC1972" s="30" t="s">
        <v>192</v>
      </c>
      <c r="BD1972" s="30"/>
    </row>
    <row r="1973" spans="1:56" x14ac:dyDescent="0.3">
      <c r="A1973" s="31">
        <v>41815</v>
      </c>
      <c r="B1973" s="30" t="s">
        <v>6675</v>
      </c>
      <c r="C1973" s="29">
        <v>2</v>
      </c>
      <c r="D1973" s="29" t="s">
        <v>5906</v>
      </c>
      <c r="E1973" s="30">
        <v>27</v>
      </c>
      <c r="F1973" s="29" t="s">
        <v>49</v>
      </c>
      <c r="G1973" s="29" t="s">
        <v>20</v>
      </c>
      <c r="H1973" s="29" t="s">
        <v>42</v>
      </c>
      <c r="I1973" s="29" t="s">
        <v>22</v>
      </c>
      <c r="J1973" s="29" t="s">
        <v>6495</v>
      </c>
      <c r="K1973" s="29" t="s">
        <v>6683</v>
      </c>
      <c r="L1973" s="29" t="s">
        <v>128</v>
      </c>
      <c r="M1973" s="29" t="s">
        <v>23</v>
      </c>
      <c r="N1973" s="29" t="s">
        <v>4667</v>
      </c>
      <c r="O1973" s="14">
        <v>336.58</v>
      </c>
      <c r="P1973" s="14">
        <f t="shared" si="730"/>
        <v>1104.2516639999999</v>
      </c>
      <c r="Q1973" s="14">
        <v>6.18</v>
      </c>
      <c r="R1973" s="40">
        <f t="shared" si="731"/>
        <v>1110.431664</v>
      </c>
      <c r="S1973" s="14">
        <v>7.85</v>
      </c>
      <c r="T1973" s="40">
        <f t="shared" si="732"/>
        <v>1102.581664</v>
      </c>
      <c r="U1973" s="14">
        <v>10</v>
      </c>
      <c r="V1973" s="40">
        <f t="shared" si="733"/>
        <v>1100.431664</v>
      </c>
      <c r="W1973" s="14">
        <v>9.6999999999999993</v>
      </c>
      <c r="X1973" s="40">
        <f t="shared" si="734"/>
        <v>1100.7316639999999</v>
      </c>
      <c r="Y1973" s="14">
        <v>6.18</v>
      </c>
      <c r="Z1973" s="40">
        <f t="shared" si="735"/>
        <v>1110.431664</v>
      </c>
      <c r="AA1973" s="14">
        <v>8.1</v>
      </c>
      <c r="AB1973" s="40">
        <f t="shared" si="736"/>
        <v>1102.331664</v>
      </c>
      <c r="AC1973" s="14">
        <v>10</v>
      </c>
      <c r="AD1973" s="40">
        <f t="shared" si="737"/>
        <v>1100.431664</v>
      </c>
      <c r="AE1973" s="14">
        <v>10.02</v>
      </c>
      <c r="AF1973" s="40">
        <f t="shared" si="738"/>
        <v>1100.411664</v>
      </c>
      <c r="AG1973" s="29" t="s">
        <v>22</v>
      </c>
      <c r="AH1973" s="29" t="s">
        <v>22</v>
      </c>
      <c r="AI1973" s="29" t="s">
        <v>24</v>
      </c>
      <c r="AJ1973" s="29"/>
      <c r="AK1973" s="30" t="s">
        <v>25</v>
      </c>
      <c r="AL1973" s="30" t="s">
        <v>22</v>
      </c>
      <c r="AM1973" s="30"/>
      <c r="AN1973" s="30" t="s">
        <v>22</v>
      </c>
      <c r="AO1973" s="30" t="s">
        <v>22</v>
      </c>
      <c r="AP1973" s="30"/>
      <c r="AQ1973" s="30" t="s">
        <v>22</v>
      </c>
      <c r="AR1973" s="30" t="s">
        <v>22</v>
      </c>
      <c r="AS1973" s="30"/>
      <c r="AT1973" s="30"/>
      <c r="AU1973" s="30" t="s">
        <v>22</v>
      </c>
      <c r="AV1973" s="30" t="s">
        <v>22</v>
      </c>
      <c r="AW1973" s="30" t="s">
        <v>22</v>
      </c>
      <c r="AX1973" s="30" t="s">
        <v>22</v>
      </c>
      <c r="AY1973" s="30" t="s">
        <v>25</v>
      </c>
      <c r="AZ1973" s="30"/>
      <c r="BA1973" s="30" t="s">
        <v>22</v>
      </c>
      <c r="BB1973" s="30"/>
      <c r="BC1973" s="30" t="s">
        <v>192</v>
      </c>
      <c r="BD1973" s="30"/>
    </row>
    <row r="1974" spans="1:56" x14ac:dyDescent="0.3">
      <c r="A1974" s="31">
        <v>41815</v>
      </c>
      <c r="B1974" s="30" t="s">
        <v>6676</v>
      </c>
      <c r="C1974" s="29">
        <v>3</v>
      </c>
      <c r="D1974" s="29" t="s">
        <v>5906</v>
      </c>
      <c r="E1974" s="30">
        <v>27</v>
      </c>
      <c r="F1974" s="29" t="s">
        <v>19</v>
      </c>
      <c r="G1974" s="29" t="s">
        <v>20</v>
      </c>
      <c r="H1974" s="29" t="s">
        <v>42</v>
      </c>
      <c r="I1974" s="29" t="s">
        <v>25</v>
      </c>
      <c r="J1974" s="29" t="s">
        <v>6684</v>
      </c>
      <c r="K1974" s="29" t="s">
        <v>6685</v>
      </c>
      <c r="L1974" s="29" t="s">
        <v>142</v>
      </c>
      <c r="M1974" s="29" t="s">
        <v>23</v>
      </c>
      <c r="N1974" s="29" t="s">
        <v>4667</v>
      </c>
      <c r="O1974" s="14">
        <v>338.02</v>
      </c>
      <c r="P1974" s="14">
        <f t="shared" si="730"/>
        <v>1108.9760160000001</v>
      </c>
      <c r="Q1974" s="14">
        <v>5.08</v>
      </c>
      <c r="R1974" s="40">
        <f t="shared" si="731"/>
        <v>1114.056016</v>
      </c>
      <c r="S1974" s="14">
        <v>8.77</v>
      </c>
      <c r="T1974" s="40">
        <f t="shared" si="732"/>
        <v>1105.286016</v>
      </c>
      <c r="U1974" s="14">
        <v>10.83</v>
      </c>
      <c r="V1974" s="40">
        <f t="shared" si="733"/>
        <v>1103.2260160000001</v>
      </c>
      <c r="W1974" s="14">
        <v>9.89</v>
      </c>
      <c r="X1974" s="40">
        <f t="shared" si="734"/>
        <v>1104.1660159999999</v>
      </c>
      <c r="Y1974" s="14">
        <v>5.08</v>
      </c>
      <c r="Z1974" s="40">
        <f t="shared" si="735"/>
        <v>1114.056016</v>
      </c>
      <c r="AA1974" s="14">
        <v>10.050000000000001</v>
      </c>
      <c r="AB1974" s="40">
        <f t="shared" si="736"/>
        <v>1104.006016</v>
      </c>
      <c r="AC1974" s="14">
        <v>12.1</v>
      </c>
      <c r="AD1974" s="40">
        <f t="shared" si="737"/>
        <v>1101.9560160000001</v>
      </c>
      <c r="AE1974" s="14">
        <v>13.23</v>
      </c>
      <c r="AF1974" s="40">
        <f t="shared" si="738"/>
        <v>1100.826016</v>
      </c>
      <c r="AG1974" s="29" t="s">
        <v>22</v>
      </c>
      <c r="AH1974" s="29" t="s">
        <v>25</v>
      </c>
      <c r="AI1974" s="29" t="s">
        <v>24</v>
      </c>
      <c r="AJ1974" s="29"/>
      <c r="AK1974" s="30" t="s">
        <v>22</v>
      </c>
      <c r="AL1974" s="30" t="s">
        <v>22</v>
      </c>
      <c r="AM1974" s="30"/>
      <c r="AN1974" s="30" t="s">
        <v>22</v>
      </c>
      <c r="AO1974" s="30" t="s">
        <v>22</v>
      </c>
      <c r="AP1974" s="30"/>
      <c r="AQ1974" s="30" t="s">
        <v>22</v>
      </c>
      <c r="AR1974" s="30" t="s">
        <v>22</v>
      </c>
      <c r="AS1974" s="30"/>
      <c r="AT1974" s="30"/>
      <c r="AU1974" s="30" t="s">
        <v>22</v>
      </c>
      <c r="AV1974" s="30" t="s">
        <v>22</v>
      </c>
      <c r="AW1974" s="30" t="s">
        <v>22</v>
      </c>
      <c r="AX1974" s="30" t="s">
        <v>22</v>
      </c>
      <c r="AY1974" s="30" t="s">
        <v>25</v>
      </c>
      <c r="AZ1974" s="30"/>
      <c r="BA1974" s="30" t="s">
        <v>22</v>
      </c>
      <c r="BB1974" s="30"/>
      <c r="BC1974" s="30" t="s">
        <v>26</v>
      </c>
      <c r="BD1974" s="30"/>
    </row>
    <row r="1975" spans="1:56" x14ac:dyDescent="0.3">
      <c r="A1975" s="31">
        <v>41816</v>
      </c>
      <c r="B1975" s="30" t="s">
        <v>6677</v>
      </c>
      <c r="C1975" s="29">
        <v>4</v>
      </c>
      <c r="D1975" s="29" t="s">
        <v>5906</v>
      </c>
      <c r="E1975" s="30">
        <v>27</v>
      </c>
      <c r="F1975" s="29" t="s">
        <v>65</v>
      </c>
      <c r="G1975" s="29" t="s">
        <v>20</v>
      </c>
      <c r="H1975" s="29" t="s">
        <v>42</v>
      </c>
      <c r="I1975" s="29" t="s">
        <v>25</v>
      </c>
      <c r="J1975" s="29" t="s">
        <v>6672</v>
      </c>
      <c r="K1975" s="29" t="s">
        <v>6686</v>
      </c>
      <c r="L1975" s="29" t="s">
        <v>128</v>
      </c>
      <c r="M1975" s="29" t="s">
        <v>46</v>
      </c>
      <c r="N1975" s="29" t="s">
        <v>4677</v>
      </c>
      <c r="O1975" s="14">
        <v>339.32</v>
      </c>
      <c r="P1975" s="14">
        <f t="shared" si="730"/>
        <v>1113.2410560000001</v>
      </c>
      <c r="Q1975" s="14">
        <v>5.92</v>
      </c>
      <c r="R1975" s="40">
        <f t="shared" si="731"/>
        <v>1119.1610560000001</v>
      </c>
      <c r="S1975" s="14">
        <v>9.4600000000000009</v>
      </c>
      <c r="T1975" s="40">
        <f t="shared" si="732"/>
        <v>1109.7010560000001</v>
      </c>
      <c r="U1975" s="14">
        <v>11</v>
      </c>
      <c r="V1975" s="40">
        <f t="shared" si="733"/>
        <v>1108.1610560000001</v>
      </c>
      <c r="W1975" s="14">
        <v>10.51</v>
      </c>
      <c r="X1975" s="40">
        <f t="shared" si="734"/>
        <v>1108.6510560000002</v>
      </c>
      <c r="Y1975" s="14">
        <v>5.92</v>
      </c>
      <c r="Z1975" s="40">
        <f t="shared" si="735"/>
        <v>1119.1610560000001</v>
      </c>
      <c r="AA1975" s="14">
        <v>11.02</v>
      </c>
      <c r="AB1975" s="40">
        <f t="shared" si="736"/>
        <v>1108.1410560000002</v>
      </c>
      <c r="AC1975" s="14" t="s">
        <v>4695</v>
      </c>
      <c r="AD1975" s="40" t="e">
        <f t="shared" si="737"/>
        <v>#VALUE!</v>
      </c>
      <c r="AE1975" s="14">
        <v>13.16</v>
      </c>
      <c r="AF1975" s="40">
        <f t="shared" si="738"/>
        <v>1106.0010560000001</v>
      </c>
      <c r="AG1975" s="29" t="s">
        <v>22</v>
      </c>
      <c r="AH1975" s="29" t="s">
        <v>25</v>
      </c>
      <c r="AI1975" s="29" t="s">
        <v>24</v>
      </c>
      <c r="AJ1975" s="29"/>
      <c r="AK1975" s="30" t="s">
        <v>22</v>
      </c>
      <c r="AL1975" s="30" t="s">
        <v>22</v>
      </c>
      <c r="AM1975" s="30"/>
      <c r="AN1975" s="30" t="s">
        <v>22</v>
      </c>
      <c r="AO1975" s="30" t="s">
        <v>22</v>
      </c>
      <c r="AP1975" s="30"/>
      <c r="AQ1975" s="30" t="s">
        <v>22</v>
      </c>
      <c r="AR1975" s="30" t="s">
        <v>22</v>
      </c>
      <c r="AS1975" s="30"/>
      <c r="AT1975" s="30"/>
      <c r="AU1975" s="30" t="s">
        <v>22</v>
      </c>
      <c r="AV1975" s="30" t="s">
        <v>22</v>
      </c>
      <c r="AW1975" s="30" t="s">
        <v>22</v>
      </c>
      <c r="AX1975" s="30" t="s">
        <v>22</v>
      </c>
      <c r="AY1975" s="30" t="s">
        <v>25</v>
      </c>
      <c r="AZ1975" s="30"/>
      <c r="BA1975" s="30" t="s">
        <v>22</v>
      </c>
      <c r="BB1975" s="30"/>
      <c r="BC1975" s="30" t="s">
        <v>269</v>
      </c>
      <c r="BD1975" s="30"/>
    </row>
    <row r="1976" spans="1:56" x14ac:dyDescent="0.3">
      <c r="A1976" s="31">
        <v>41816</v>
      </c>
      <c r="B1976" s="30" t="s">
        <v>6678</v>
      </c>
      <c r="C1976" s="29">
        <v>5</v>
      </c>
      <c r="D1976" s="29" t="s">
        <v>5906</v>
      </c>
      <c r="E1976" s="30">
        <v>27</v>
      </c>
      <c r="F1976" s="29" t="s">
        <v>65</v>
      </c>
      <c r="G1976" s="29" t="s">
        <v>20</v>
      </c>
      <c r="H1976" s="29" t="s">
        <v>42</v>
      </c>
      <c r="I1976" s="29" t="s">
        <v>25</v>
      </c>
      <c r="J1976" s="29" t="s">
        <v>6687</v>
      </c>
      <c r="K1976" s="29" t="s">
        <v>6688</v>
      </c>
      <c r="L1976" s="29" t="s">
        <v>229</v>
      </c>
      <c r="M1976" s="29" t="s">
        <v>23</v>
      </c>
      <c r="N1976" s="29" t="s">
        <v>4677</v>
      </c>
      <c r="O1976" s="14">
        <v>339.88</v>
      </c>
      <c r="P1976" s="14">
        <f t="shared" si="730"/>
        <v>1115.0783040000001</v>
      </c>
      <c r="Q1976" s="14">
        <v>5.66</v>
      </c>
      <c r="R1976" s="40">
        <f t="shared" si="731"/>
        <v>1120.7383040000002</v>
      </c>
      <c r="S1976" s="14">
        <v>8.17</v>
      </c>
      <c r="T1976" s="40">
        <f t="shared" si="732"/>
        <v>1112.5683040000001</v>
      </c>
      <c r="U1976" s="14">
        <v>10.32</v>
      </c>
      <c r="V1976" s="40">
        <f t="shared" si="733"/>
        <v>1110.4183040000003</v>
      </c>
      <c r="W1976" s="14">
        <v>10.1</v>
      </c>
      <c r="X1976" s="40">
        <f t="shared" si="734"/>
        <v>1110.6383040000003</v>
      </c>
      <c r="Y1976" s="14">
        <v>5.66</v>
      </c>
      <c r="Z1976" s="40">
        <f t="shared" si="735"/>
        <v>1120.7383040000002</v>
      </c>
      <c r="AA1976" s="14">
        <v>8.41</v>
      </c>
      <c r="AB1976" s="40">
        <f t="shared" si="736"/>
        <v>1112.3283040000001</v>
      </c>
      <c r="AC1976" s="14">
        <v>10.24</v>
      </c>
      <c r="AD1976" s="40">
        <f t="shared" si="737"/>
        <v>1110.4983040000002</v>
      </c>
      <c r="AE1976" s="14">
        <v>10.32</v>
      </c>
      <c r="AF1976" s="40">
        <f t="shared" si="738"/>
        <v>1110.4183040000003</v>
      </c>
      <c r="AG1976" s="29" t="s">
        <v>22</v>
      </c>
      <c r="AH1976" s="29" t="s">
        <v>22</v>
      </c>
      <c r="AI1976" s="29" t="s">
        <v>24</v>
      </c>
      <c r="AJ1976" s="29"/>
      <c r="AK1976" s="30" t="s">
        <v>25</v>
      </c>
      <c r="AL1976" s="30" t="s">
        <v>25</v>
      </c>
      <c r="AM1976" s="30" t="s">
        <v>124</v>
      </c>
      <c r="AN1976" s="30" t="s">
        <v>22</v>
      </c>
      <c r="AO1976" s="30" t="s">
        <v>22</v>
      </c>
      <c r="AP1976" s="30"/>
      <c r="AQ1976" s="30" t="s">
        <v>22</v>
      </c>
      <c r="AR1976" s="30" t="s">
        <v>22</v>
      </c>
      <c r="AS1976" s="30"/>
      <c r="AT1976" s="30"/>
      <c r="AU1976" s="30" t="s">
        <v>22</v>
      </c>
      <c r="AV1976" s="30" t="s">
        <v>22</v>
      </c>
      <c r="AW1976" s="30" t="s">
        <v>22</v>
      </c>
      <c r="AX1976" s="30" t="s">
        <v>22</v>
      </c>
      <c r="AY1976" s="30" t="s">
        <v>25</v>
      </c>
      <c r="AZ1976" s="30"/>
      <c r="BA1976" s="30" t="s">
        <v>22</v>
      </c>
      <c r="BB1976" s="30"/>
      <c r="BC1976" s="30" t="s">
        <v>62</v>
      </c>
      <c r="BD1976" s="30"/>
    </row>
    <row r="1977" spans="1:56" x14ac:dyDescent="0.3">
      <c r="A1977" s="31">
        <v>41816</v>
      </c>
      <c r="B1977" s="30" t="s">
        <v>6679</v>
      </c>
      <c r="C1977" s="29">
        <v>6</v>
      </c>
      <c r="D1977" s="29" t="s">
        <v>5906</v>
      </c>
      <c r="E1977" s="30">
        <v>27</v>
      </c>
      <c r="F1977" s="29" t="s">
        <v>65</v>
      </c>
      <c r="G1977" s="29" t="s">
        <v>94</v>
      </c>
      <c r="H1977" s="29" t="s">
        <v>238</v>
      </c>
      <c r="I1977" s="29" t="s">
        <v>25</v>
      </c>
      <c r="J1977" s="29" t="s">
        <v>6689</v>
      </c>
      <c r="K1977" s="29" t="s">
        <v>6690</v>
      </c>
      <c r="L1977" s="29" t="s">
        <v>595</v>
      </c>
      <c r="M1977" s="29" t="s">
        <v>6691</v>
      </c>
      <c r="N1977" s="29" t="s">
        <v>4667</v>
      </c>
      <c r="O1977" s="14">
        <v>337.82</v>
      </c>
      <c r="P1977" s="14">
        <f t="shared" si="730"/>
        <v>1108.3198560000001</v>
      </c>
      <c r="Q1977" s="14">
        <v>4.28</v>
      </c>
      <c r="R1977" s="40">
        <f t="shared" si="731"/>
        <v>1112.599856</v>
      </c>
      <c r="S1977" s="14">
        <v>7.71</v>
      </c>
      <c r="T1977" s="40">
        <f t="shared" si="732"/>
        <v>1104.889856</v>
      </c>
      <c r="U1977" s="14">
        <v>15.04</v>
      </c>
      <c r="V1977" s="40">
        <f t="shared" si="733"/>
        <v>1097.5598560000001</v>
      </c>
      <c r="W1977" s="14"/>
      <c r="X1977" s="40">
        <f t="shared" si="734"/>
        <v>1112.599856</v>
      </c>
      <c r="Y1977" s="14">
        <v>4.28</v>
      </c>
      <c r="Z1977" s="40">
        <f t="shared" si="735"/>
        <v>1112.599856</v>
      </c>
      <c r="AA1977" s="14">
        <v>7.77</v>
      </c>
      <c r="AB1977" s="40">
        <f t="shared" si="736"/>
        <v>1104.8298560000001</v>
      </c>
      <c r="AC1977" s="14">
        <v>15.1</v>
      </c>
      <c r="AD1977" s="40">
        <f t="shared" si="737"/>
        <v>1097.4998560000001</v>
      </c>
      <c r="AE1977" s="14"/>
      <c r="AF1977" s="40">
        <f t="shared" si="738"/>
        <v>1112.599856</v>
      </c>
      <c r="AG1977" s="29" t="s">
        <v>25</v>
      </c>
      <c r="AH1977" s="29" t="s">
        <v>25</v>
      </c>
      <c r="AI1977" s="29" t="s">
        <v>24</v>
      </c>
      <c r="AJ1977" s="29"/>
      <c r="AK1977" s="30"/>
      <c r="AL1977" s="30"/>
      <c r="AM1977" s="30"/>
      <c r="AN1977" s="30" t="s">
        <v>22</v>
      </c>
      <c r="AO1977" s="30" t="s">
        <v>22</v>
      </c>
      <c r="AP1977" s="30"/>
      <c r="AQ1977" s="30" t="s">
        <v>22</v>
      </c>
      <c r="AR1977" s="30" t="s">
        <v>25</v>
      </c>
      <c r="AS1977" s="30" t="s">
        <v>1148</v>
      </c>
      <c r="AT1977" s="30" t="s">
        <v>6692</v>
      </c>
      <c r="AU1977" s="30" t="s">
        <v>22</v>
      </c>
      <c r="AV1977" s="30" t="s">
        <v>22</v>
      </c>
      <c r="AW1977" s="30" t="s">
        <v>22</v>
      </c>
      <c r="AX1977" s="30" t="s">
        <v>22</v>
      </c>
      <c r="AY1977" s="30" t="s">
        <v>22</v>
      </c>
      <c r="AZ1977" s="30"/>
      <c r="BA1977" s="30" t="s">
        <v>25</v>
      </c>
      <c r="BB1977" s="30"/>
      <c r="BC1977" s="30" t="s">
        <v>269</v>
      </c>
      <c r="BD1977" s="30"/>
    </row>
    <row r="1978" spans="1:56" x14ac:dyDescent="0.3">
      <c r="A1978" s="31">
        <v>41816</v>
      </c>
      <c r="B1978" s="30" t="s">
        <v>6680</v>
      </c>
      <c r="C1978" s="29">
        <v>7</v>
      </c>
      <c r="D1978" s="29" t="s">
        <v>5906</v>
      </c>
      <c r="E1978" s="30">
        <v>27</v>
      </c>
      <c r="F1978" s="29" t="s">
        <v>65</v>
      </c>
      <c r="G1978" s="29" t="s">
        <v>94</v>
      </c>
      <c r="H1978" s="29" t="s">
        <v>238</v>
      </c>
      <c r="I1978" s="29" t="s">
        <v>25</v>
      </c>
      <c r="J1978" s="29" t="s">
        <v>6693</v>
      </c>
      <c r="K1978" s="29" t="s">
        <v>6690</v>
      </c>
      <c r="L1978" s="29" t="s">
        <v>595</v>
      </c>
      <c r="M1978" s="29" t="s">
        <v>6691</v>
      </c>
      <c r="N1978" s="29" t="s">
        <v>4667</v>
      </c>
      <c r="O1978" s="14">
        <v>337.74</v>
      </c>
      <c r="P1978" s="14">
        <f t="shared" si="730"/>
        <v>1108.0573920000002</v>
      </c>
      <c r="Q1978" s="14">
        <v>4.46</v>
      </c>
      <c r="R1978" s="40">
        <f t="shared" si="731"/>
        <v>1112.5173920000002</v>
      </c>
      <c r="S1978" s="14">
        <v>7.65</v>
      </c>
      <c r="T1978" s="40">
        <f t="shared" si="732"/>
        <v>1104.8673920000001</v>
      </c>
      <c r="U1978" s="14">
        <v>14.9</v>
      </c>
      <c r="V1978" s="40">
        <f t="shared" si="733"/>
        <v>1097.6173920000001</v>
      </c>
      <c r="W1978" s="14"/>
      <c r="X1978" s="40">
        <f t="shared" si="734"/>
        <v>1112.5173920000002</v>
      </c>
      <c r="Y1978" s="14">
        <v>4.46</v>
      </c>
      <c r="Z1978" s="40">
        <f t="shared" si="735"/>
        <v>1112.5173920000002</v>
      </c>
      <c r="AA1978" s="14">
        <v>7.86</v>
      </c>
      <c r="AB1978" s="40">
        <f t="shared" si="736"/>
        <v>1104.6573920000003</v>
      </c>
      <c r="AC1978" s="14">
        <v>15.08</v>
      </c>
      <c r="AD1978" s="40">
        <f t="shared" si="737"/>
        <v>1097.4373920000003</v>
      </c>
      <c r="AE1978" s="14"/>
      <c r="AF1978" s="40">
        <f t="shared" si="738"/>
        <v>1112.5173920000002</v>
      </c>
      <c r="AG1978" s="29" t="s">
        <v>25</v>
      </c>
      <c r="AH1978" s="29" t="s">
        <v>25</v>
      </c>
      <c r="AI1978" s="29" t="s">
        <v>24</v>
      </c>
      <c r="AJ1978" s="29"/>
      <c r="AK1978" s="30"/>
      <c r="AL1978" s="30"/>
      <c r="AM1978" s="30"/>
      <c r="AN1978" s="30" t="s">
        <v>22</v>
      </c>
      <c r="AO1978" s="30" t="s">
        <v>22</v>
      </c>
      <c r="AP1978" s="30"/>
      <c r="AQ1978" s="30" t="s">
        <v>22</v>
      </c>
      <c r="AR1978" s="30" t="s">
        <v>25</v>
      </c>
      <c r="AS1978" s="30" t="s">
        <v>1148</v>
      </c>
      <c r="AT1978" s="30" t="s">
        <v>6692</v>
      </c>
      <c r="AU1978" s="30" t="s">
        <v>22</v>
      </c>
      <c r="AV1978" s="30" t="s">
        <v>22</v>
      </c>
      <c r="AW1978" s="30" t="s">
        <v>22</v>
      </c>
      <c r="AX1978" s="30" t="s">
        <v>22</v>
      </c>
      <c r="AY1978" s="30" t="s">
        <v>22</v>
      </c>
      <c r="AZ1978" s="30"/>
      <c r="BA1978" s="30" t="s">
        <v>25</v>
      </c>
      <c r="BB1978" s="30"/>
      <c r="BC1978" s="30" t="s">
        <v>269</v>
      </c>
      <c r="BD1978" s="30"/>
    </row>
    <row r="1979" spans="1:56" x14ac:dyDescent="0.3">
      <c r="A1979" s="31">
        <v>41816</v>
      </c>
      <c r="B1979" s="30" t="s">
        <v>6681</v>
      </c>
      <c r="C1979" s="29">
        <v>8</v>
      </c>
      <c r="D1979" s="29" t="s">
        <v>5906</v>
      </c>
      <c r="E1979" s="30">
        <v>27</v>
      </c>
      <c r="F1979" s="29" t="s">
        <v>65</v>
      </c>
      <c r="G1979" s="29" t="s">
        <v>20</v>
      </c>
      <c r="H1979" s="29" t="s">
        <v>4699</v>
      </c>
      <c r="I1979" s="29" t="s">
        <v>22</v>
      </c>
      <c r="J1979" s="29" t="s">
        <v>6694</v>
      </c>
      <c r="K1979" s="29" t="s">
        <v>6695</v>
      </c>
      <c r="L1979" s="29" t="s">
        <v>485</v>
      </c>
      <c r="M1979" s="29" t="s">
        <v>6696</v>
      </c>
      <c r="N1979" s="29" t="s">
        <v>4682</v>
      </c>
      <c r="O1979" s="14">
        <v>337.13</v>
      </c>
      <c r="P1979" s="14">
        <f t="shared" si="730"/>
        <v>1106.056104</v>
      </c>
      <c r="Q1979" s="14">
        <v>5.75</v>
      </c>
      <c r="R1979" s="40">
        <f t="shared" si="731"/>
        <v>1111.806104</v>
      </c>
      <c r="S1979" s="14">
        <v>6.26</v>
      </c>
      <c r="T1979" s="40">
        <f t="shared" si="732"/>
        <v>1105.546104</v>
      </c>
      <c r="U1979" s="14">
        <v>8.09</v>
      </c>
      <c r="V1979" s="40">
        <f t="shared" si="733"/>
        <v>1103.7161040000001</v>
      </c>
      <c r="W1979" s="14">
        <v>8.48</v>
      </c>
      <c r="X1979" s="40">
        <f t="shared" si="734"/>
        <v>1103.326104</v>
      </c>
      <c r="Y1979" s="14">
        <v>5.75</v>
      </c>
      <c r="Z1979" s="40">
        <f t="shared" si="735"/>
        <v>1111.806104</v>
      </c>
      <c r="AA1979" s="14">
        <v>6.6</v>
      </c>
      <c r="AB1979" s="40">
        <f t="shared" si="736"/>
        <v>1105.2061040000001</v>
      </c>
      <c r="AC1979" s="14">
        <v>8.4600000000000009</v>
      </c>
      <c r="AD1979" s="40">
        <f t="shared" si="737"/>
        <v>1103.346104</v>
      </c>
      <c r="AE1979" s="14">
        <v>8.8800000000000008</v>
      </c>
      <c r="AF1979" s="40">
        <f t="shared" si="738"/>
        <v>1102.9261039999999</v>
      </c>
      <c r="AG1979" s="29" t="s">
        <v>22</v>
      </c>
      <c r="AH1979" s="29" t="s">
        <v>22</v>
      </c>
      <c r="AI1979" s="29" t="s">
        <v>48</v>
      </c>
      <c r="AJ1979" s="29" t="s">
        <v>6697</v>
      </c>
      <c r="AK1979" s="30" t="s">
        <v>22</v>
      </c>
      <c r="AL1979" s="30" t="s">
        <v>22</v>
      </c>
      <c r="AM1979" s="30"/>
      <c r="AN1979" s="30" t="s">
        <v>22</v>
      </c>
      <c r="AO1979" s="30" t="s">
        <v>22</v>
      </c>
      <c r="AP1979" s="30"/>
      <c r="AQ1979" s="30" t="s">
        <v>22</v>
      </c>
      <c r="AR1979" s="30" t="s">
        <v>22</v>
      </c>
      <c r="AS1979" s="30"/>
      <c r="AT1979" s="30"/>
      <c r="AU1979" s="30" t="s">
        <v>22</v>
      </c>
      <c r="AV1979" s="30" t="s">
        <v>22</v>
      </c>
      <c r="AW1979" s="30" t="s">
        <v>22</v>
      </c>
      <c r="AX1979" s="30" t="s">
        <v>22</v>
      </c>
      <c r="AY1979" s="30" t="s">
        <v>22</v>
      </c>
      <c r="AZ1979" s="30" t="s">
        <v>6698</v>
      </c>
      <c r="BA1979" s="30" t="s">
        <v>25</v>
      </c>
      <c r="BB1979" s="30" t="s">
        <v>449</v>
      </c>
      <c r="BC1979" s="30" t="s">
        <v>62</v>
      </c>
      <c r="BD1979" s="30"/>
    </row>
    <row r="1980" spans="1:56" x14ac:dyDescent="0.3">
      <c r="A1980" s="31">
        <v>41816</v>
      </c>
      <c r="B1980" s="30" t="s">
        <v>6699</v>
      </c>
      <c r="C1980" s="29">
        <v>1</v>
      </c>
      <c r="D1980" s="29" t="s">
        <v>5906</v>
      </c>
      <c r="E1980" s="30">
        <v>28</v>
      </c>
      <c r="F1980" s="29" t="s">
        <v>49</v>
      </c>
      <c r="G1980" s="29" t="s">
        <v>20</v>
      </c>
      <c r="H1980" s="29" t="s">
        <v>42</v>
      </c>
      <c r="I1980" s="29" t="s">
        <v>22</v>
      </c>
      <c r="J1980" s="29" t="s">
        <v>6497</v>
      </c>
      <c r="K1980" s="29" t="s">
        <v>6702</v>
      </c>
      <c r="L1980" s="29" t="s">
        <v>732</v>
      </c>
      <c r="M1980" s="29" t="s">
        <v>23</v>
      </c>
      <c r="N1980" s="29" t="s">
        <v>4667</v>
      </c>
      <c r="O1980" s="14">
        <v>335.84</v>
      </c>
      <c r="P1980" s="14">
        <f t="shared" si="730"/>
        <v>1101.8238719999999</v>
      </c>
      <c r="Q1980" s="14">
        <v>5.37</v>
      </c>
      <c r="R1980" s="40">
        <f t="shared" si="731"/>
        <v>1107.1938719999998</v>
      </c>
      <c r="S1980" s="14">
        <v>7</v>
      </c>
      <c r="T1980" s="40">
        <f t="shared" si="732"/>
        <v>1100.1938719999998</v>
      </c>
      <c r="U1980" s="14">
        <v>8.8800000000000008</v>
      </c>
      <c r="V1980" s="40">
        <f t="shared" si="733"/>
        <v>1098.3138719999997</v>
      </c>
      <c r="W1980" s="14">
        <v>8.67</v>
      </c>
      <c r="X1980" s="40">
        <f t="shared" si="734"/>
        <v>1098.5238719999998</v>
      </c>
      <c r="Y1980" s="14">
        <v>5.37</v>
      </c>
      <c r="Z1980" s="40">
        <f t="shared" si="735"/>
        <v>1107.1938719999998</v>
      </c>
      <c r="AA1980" s="14">
        <v>6.72</v>
      </c>
      <c r="AB1980" s="40">
        <f t="shared" si="736"/>
        <v>1100.4738719999998</v>
      </c>
      <c r="AC1980" s="14">
        <v>8.75</v>
      </c>
      <c r="AD1980" s="40">
        <f t="shared" si="737"/>
        <v>1098.4438719999998</v>
      </c>
      <c r="AE1980" s="14">
        <v>8.56</v>
      </c>
      <c r="AF1980" s="40">
        <f t="shared" si="738"/>
        <v>1098.6338719999999</v>
      </c>
      <c r="AG1980" s="29" t="s">
        <v>22</v>
      </c>
      <c r="AH1980" s="29" t="s">
        <v>22</v>
      </c>
      <c r="AI1980" s="29" t="s">
        <v>48</v>
      </c>
      <c r="AJ1980" s="29" t="s">
        <v>5984</v>
      </c>
      <c r="AK1980" s="30" t="s">
        <v>25</v>
      </c>
      <c r="AL1980" s="30" t="s">
        <v>25</v>
      </c>
      <c r="AM1980" s="30" t="s">
        <v>124</v>
      </c>
      <c r="AN1980" s="30" t="s">
        <v>22</v>
      </c>
      <c r="AO1980" s="30" t="s">
        <v>22</v>
      </c>
      <c r="AP1980" s="30"/>
      <c r="AQ1980" s="30" t="s">
        <v>22</v>
      </c>
      <c r="AR1980" s="30" t="s">
        <v>22</v>
      </c>
      <c r="AS1980" s="30"/>
      <c r="AT1980" s="30"/>
      <c r="AU1980" s="30" t="s">
        <v>22</v>
      </c>
      <c r="AV1980" s="30" t="s">
        <v>22</v>
      </c>
      <c r="AW1980" s="30" t="s">
        <v>22</v>
      </c>
      <c r="AX1980" s="30" t="s">
        <v>22</v>
      </c>
      <c r="AY1980" s="30" t="s">
        <v>25</v>
      </c>
      <c r="AZ1980" s="30"/>
      <c r="BA1980" s="30" t="s">
        <v>22</v>
      </c>
      <c r="BB1980" s="30"/>
      <c r="BC1980" s="30" t="s">
        <v>62</v>
      </c>
      <c r="BD1980" s="30"/>
    </row>
    <row r="1981" spans="1:56" x14ac:dyDescent="0.3">
      <c r="A1981" s="31">
        <v>41816</v>
      </c>
      <c r="B1981" s="30" t="s">
        <v>6700</v>
      </c>
      <c r="C1981" s="29">
        <v>2</v>
      </c>
      <c r="D1981" s="29" t="s">
        <v>5906</v>
      </c>
      <c r="E1981" s="30">
        <v>28</v>
      </c>
      <c r="F1981" s="29" t="s">
        <v>65</v>
      </c>
      <c r="G1981" s="29" t="s">
        <v>20</v>
      </c>
      <c r="H1981" s="29" t="s">
        <v>42</v>
      </c>
      <c r="I1981" s="29" t="s">
        <v>22</v>
      </c>
      <c r="J1981" s="29" t="s">
        <v>6703</v>
      </c>
      <c r="K1981" s="29" t="s">
        <v>6704</v>
      </c>
      <c r="L1981" s="29" t="s">
        <v>280</v>
      </c>
      <c r="M1981" s="29" t="s">
        <v>46</v>
      </c>
      <c r="N1981" s="29" t="s">
        <v>4677</v>
      </c>
      <c r="O1981" s="14">
        <v>338.47</v>
      </c>
      <c r="P1981" s="14">
        <f t="shared" si="730"/>
        <v>1110.4523760000002</v>
      </c>
      <c r="Q1981" s="14">
        <v>5.03</v>
      </c>
      <c r="R1981" s="40">
        <f t="shared" si="731"/>
        <v>1115.4823760000002</v>
      </c>
      <c r="S1981" s="14">
        <v>7.11</v>
      </c>
      <c r="T1981" s="40">
        <f t="shared" si="732"/>
        <v>1108.3723760000003</v>
      </c>
      <c r="U1981" s="14">
        <v>8.44</v>
      </c>
      <c r="V1981" s="40">
        <f t="shared" si="733"/>
        <v>1107.0423760000001</v>
      </c>
      <c r="W1981" s="14">
        <v>8.52</v>
      </c>
      <c r="X1981" s="40">
        <f t="shared" si="734"/>
        <v>1106.9623760000002</v>
      </c>
      <c r="Y1981" s="14">
        <v>5.03</v>
      </c>
      <c r="Z1981" s="40">
        <f t="shared" si="735"/>
        <v>1115.4823760000002</v>
      </c>
      <c r="AA1981" s="14">
        <v>7.46</v>
      </c>
      <c r="AB1981" s="40">
        <f t="shared" si="736"/>
        <v>1108.0223760000001</v>
      </c>
      <c r="AC1981" s="14">
        <v>8.83</v>
      </c>
      <c r="AD1981" s="40">
        <f t="shared" si="737"/>
        <v>1106.6523760000002</v>
      </c>
      <c r="AE1981" s="14">
        <v>8.92</v>
      </c>
      <c r="AF1981" s="40">
        <f t="shared" si="738"/>
        <v>1106.5623760000001</v>
      </c>
      <c r="AG1981" s="29" t="s">
        <v>22</v>
      </c>
      <c r="AH1981" s="29" t="s">
        <v>22</v>
      </c>
      <c r="AI1981" s="29" t="s">
        <v>63</v>
      </c>
      <c r="AJ1981" s="29" t="s">
        <v>5413</v>
      </c>
      <c r="AK1981" s="30" t="s">
        <v>25</v>
      </c>
      <c r="AL1981" s="30" t="s">
        <v>25</v>
      </c>
      <c r="AM1981" s="30" t="s">
        <v>4993</v>
      </c>
      <c r="AN1981" s="30" t="s">
        <v>22</v>
      </c>
      <c r="AO1981" s="30" t="s">
        <v>22</v>
      </c>
      <c r="AP1981" s="30"/>
      <c r="AQ1981" s="30" t="s">
        <v>22</v>
      </c>
      <c r="AR1981" s="30" t="s">
        <v>22</v>
      </c>
      <c r="AS1981" s="30"/>
      <c r="AT1981" s="30"/>
      <c r="AU1981" s="30" t="s">
        <v>22</v>
      </c>
      <c r="AV1981" s="30" t="s">
        <v>22</v>
      </c>
      <c r="AW1981" s="30" t="s">
        <v>22</v>
      </c>
      <c r="AX1981" s="30" t="s">
        <v>22</v>
      </c>
      <c r="AY1981" s="30" t="s">
        <v>25</v>
      </c>
      <c r="AZ1981" s="30"/>
      <c r="BA1981" s="30" t="s">
        <v>25</v>
      </c>
      <c r="BB1981" s="30"/>
      <c r="BC1981" s="30" t="s">
        <v>62</v>
      </c>
      <c r="BD1981" s="30"/>
    </row>
    <row r="1982" spans="1:56" x14ac:dyDescent="0.3">
      <c r="A1982" s="31">
        <v>41816</v>
      </c>
      <c r="B1982" s="30" t="s">
        <v>6701</v>
      </c>
      <c r="C1982" s="29">
        <v>3</v>
      </c>
      <c r="D1982" s="29" t="s">
        <v>5906</v>
      </c>
      <c r="E1982" s="30">
        <v>28</v>
      </c>
      <c r="F1982" s="29" t="s">
        <v>72</v>
      </c>
      <c r="G1982" s="29" t="s">
        <v>20</v>
      </c>
      <c r="H1982" s="29" t="s">
        <v>904</v>
      </c>
      <c r="I1982" s="29" t="s">
        <v>22</v>
      </c>
      <c r="J1982" s="29" t="s">
        <v>6633</v>
      </c>
      <c r="K1982" s="29" t="s">
        <v>6489</v>
      </c>
      <c r="L1982" s="29" t="s">
        <v>142</v>
      </c>
      <c r="M1982" s="29" t="s">
        <v>121</v>
      </c>
      <c r="N1982" s="29" t="s">
        <v>4816</v>
      </c>
      <c r="O1982" s="14">
        <v>336.94</v>
      </c>
      <c r="P1982" s="14">
        <f t="shared" si="730"/>
        <v>1105.4327519999999</v>
      </c>
      <c r="Q1982" s="14">
        <v>5.68</v>
      </c>
      <c r="R1982" s="40">
        <f t="shared" si="731"/>
        <v>1111.112752</v>
      </c>
      <c r="S1982" s="14">
        <v>7.12</v>
      </c>
      <c r="T1982" s="40">
        <f t="shared" si="732"/>
        <v>1103.9927520000001</v>
      </c>
      <c r="U1982" s="14">
        <v>8.67</v>
      </c>
      <c r="V1982" s="40">
        <f t="shared" si="733"/>
        <v>1102.4427519999999</v>
      </c>
      <c r="W1982" s="14">
        <v>8.7799999999999994</v>
      </c>
      <c r="X1982" s="40">
        <f t="shared" si="734"/>
        <v>1102.332752</v>
      </c>
      <c r="Y1982" s="14">
        <v>5.68</v>
      </c>
      <c r="Z1982" s="40">
        <f t="shared" si="735"/>
        <v>1111.112752</v>
      </c>
      <c r="AA1982" s="14">
        <v>7.52</v>
      </c>
      <c r="AB1982" s="40">
        <f t="shared" si="736"/>
        <v>1103.592752</v>
      </c>
      <c r="AC1982" s="14">
        <v>8.82</v>
      </c>
      <c r="AD1982" s="40">
        <f t="shared" si="737"/>
        <v>1102.2927520000001</v>
      </c>
      <c r="AE1982" s="14">
        <v>9.15</v>
      </c>
      <c r="AF1982" s="40">
        <f t="shared" si="738"/>
        <v>1101.9627519999999</v>
      </c>
      <c r="AG1982" s="29" t="s">
        <v>22</v>
      </c>
      <c r="AH1982" s="29" t="s">
        <v>22</v>
      </c>
      <c r="AI1982" s="29" t="s">
        <v>48</v>
      </c>
      <c r="AJ1982" s="29"/>
      <c r="AK1982" s="30" t="s">
        <v>25</v>
      </c>
      <c r="AL1982" s="30" t="s">
        <v>22</v>
      </c>
      <c r="AM1982" s="30" t="s">
        <v>124</v>
      </c>
      <c r="AN1982" s="30" t="s">
        <v>25</v>
      </c>
      <c r="AO1982" s="30" t="s">
        <v>22</v>
      </c>
      <c r="AP1982" s="30" t="s">
        <v>6705</v>
      </c>
      <c r="AQ1982" s="30" t="s">
        <v>22</v>
      </c>
      <c r="AR1982" s="30" t="s">
        <v>22</v>
      </c>
      <c r="AS1982" s="30"/>
      <c r="AT1982" s="30"/>
      <c r="AU1982" s="30" t="s">
        <v>22</v>
      </c>
      <c r="AV1982" s="30" t="s">
        <v>22</v>
      </c>
      <c r="AW1982" s="30" t="s">
        <v>22</v>
      </c>
      <c r="AX1982" s="30" t="s">
        <v>22</v>
      </c>
      <c r="AY1982" s="30" t="s">
        <v>22</v>
      </c>
      <c r="AZ1982" s="30"/>
      <c r="BA1982" s="30" t="s">
        <v>22</v>
      </c>
      <c r="BB1982" s="30"/>
      <c r="BC1982" s="30" t="s">
        <v>192</v>
      </c>
      <c r="BD1982" s="30"/>
    </row>
    <row r="1983" spans="1:56" x14ac:dyDescent="0.3">
      <c r="A1983" s="31">
        <v>41816</v>
      </c>
      <c r="B1983" s="30" t="s">
        <v>6706</v>
      </c>
      <c r="C1983" s="29">
        <v>1</v>
      </c>
      <c r="D1983" s="29" t="s">
        <v>5906</v>
      </c>
      <c r="E1983" s="30">
        <v>29</v>
      </c>
      <c r="F1983" s="29" t="s">
        <v>49</v>
      </c>
      <c r="G1983" s="29" t="s">
        <v>20</v>
      </c>
      <c r="H1983" s="29" t="s">
        <v>42</v>
      </c>
      <c r="I1983" s="29" t="s">
        <v>6710</v>
      </c>
      <c r="J1983" s="29" t="s">
        <v>3224</v>
      </c>
      <c r="K1983" s="29" t="s">
        <v>6711</v>
      </c>
      <c r="L1983" s="29" t="s">
        <v>120</v>
      </c>
      <c r="M1983" s="29" t="s">
        <v>46</v>
      </c>
      <c r="N1983" s="29" t="s">
        <v>4667</v>
      </c>
      <c r="O1983" s="14">
        <v>333.83</v>
      </c>
      <c r="P1983" s="14">
        <f t="shared" si="730"/>
        <v>1095.229464</v>
      </c>
      <c r="Q1983" s="14">
        <v>6.08</v>
      </c>
      <c r="R1983" s="40">
        <f t="shared" si="731"/>
        <v>1101.3094639999999</v>
      </c>
      <c r="S1983" s="14">
        <v>7.02</v>
      </c>
      <c r="T1983" s="40">
        <f t="shared" si="732"/>
        <v>1094.289464</v>
      </c>
      <c r="U1983" s="14">
        <v>8.6300000000000008</v>
      </c>
      <c r="V1983" s="40">
        <f t="shared" si="733"/>
        <v>1092.6794639999998</v>
      </c>
      <c r="W1983" s="14">
        <v>8.8000000000000007</v>
      </c>
      <c r="X1983" s="40">
        <f t="shared" si="734"/>
        <v>1092.509464</v>
      </c>
      <c r="Y1983" s="14">
        <v>6.08</v>
      </c>
      <c r="Z1983" s="40">
        <f t="shared" si="735"/>
        <v>1101.3094639999999</v>
      </c>
      <c r="AA1983" s="14">
        <v>7.42</v>
      </c>
      <c r="AB1983" s="40">
        <f t="shared" si="736"/>
        <v>1093.8894639999999</v>
      </c>
      <c r="AC1983" s="14">
        <v>8.86</v>
      </c>
      <c r="AD1983" s="40">
        <f t="shared" si="737"/>
        <v>1092.449464</v>
      </c>
      <c r="AE1983" s="14">
        <v>9.1199999999999992</v>
      </c>
      <c r="AF1983" s="40">
        <f t="shared" si="738"/>
        <v>1092.189464</v>
      </c>
      <c r="AG1983" s="29" t="s">
        <v>25</v>
      </c>
      <c r="AH1983" s="29" t="s">
        <v>25</v>
      </c>
      <c r="AI1983" s="29" t="s">
        <v>48</v>
      </c>
      <c r="AJ1983" s="29" t="s">
        <v>5465</v>
      </c>
      <c r="AK1983" s="30" t="s">
        <v>22</v>
      </c>
      <c r="AL1983" s="30" t="s">
        <v>22</v>
      </c>
      <c r="AM1983" s="30"/>
      <c r="AN1983" s="30" t="s">
        <v>22</v>
      </c>
      <c r="AO1983" s="30" t="s">
        <v>22</v>
      </c>
      <c r="AP1983" s="30"/>
      <c r="AQ1983" s="30" t="s">
        <v>22</v>
      </c>
      <c r="AR1983" s="30" t="s">
        <v>22</v>
      </c>
      <c r="AS1983" s="30"/>
      <c r="AT1983" s="30"/>
      <c r="AU1983" s="30" t="s">
        <v>22</v>
      </c>
      <c r="AV1983" s="30" t="s">
        <v>22</v>
      </c>
      <c r="AW1983" s="30" t="s">
        <v>22</v>
      </c>
      <c r="AX1983" s="30" t="s">
        <v>22</v>
      </c>
      <c r="AY1983" s="30" t="s">
        <v>25</v>
      </c>
      <c r="AZ1983" s="30"/>
      <c r="BA1983" s="30" t="s">
        <v>25</v>
      </c>
      <c r="BB1983" s="30" t="s">
        <v>5779</v>
      </c>
      <c r="BC1983" s="30" t="s">
        <v>269</v>
      </c>
      <c r="BD1983" s="30"/>
    </row>
    <row r="1984" spans="1:56" x14ac:dyDescent="0.3">
      <c r="A1984" s="31">
        <v>41816</v>
      </c>
      <c r="B1984" s="30" t="s">
        <v>6707</v>
      </c>
      <c r="C1984" s="29">
        <v>2</v>
      </c>
      <c r="D1984" s="29" t="s">
        <v>5906</v>
      </c>
      <c r="E1984" s="30">
        <v>29</v>
      </c>
      <c r="F1984" s="29" t="s">
        <v>19</v>
      </c>
      <c r="G1984" s="29" t="s">
        <v>20</v>
      </c>
      <c r="H1984" s="29" t="s">
        <v>42</v>
      </c>
      <c r="I1984" s="29" t="s">
        <v>22</v>
      </c>
      <c r="J1984" s="29" t="s">
        <v>3224</v>
      </c>
      <c r="K1984" s="29" t="s">
        <v>6712</v>
      </c>
      <c r="L1984" s="29" t="s">
        <v>128</v>
      </c>
      <c r="M1984" s="29" t="s">
        <v>46</v>
      </c>
      <c r="N1984" s="29" t="s">
        <v>4667</v>
      </c>
      <c r="O1984" s="14">
        <v>334.06</v>
      </c>
      <c r="P1984" s="14">
        <f t="shared" si="730"/>
        <v>1095.984048</v>
      </c>
      <c r="Q1984" s="14">
        <v>6.06</v>
      </c>
      <c r="R1984" s="40">
        <f t="shared" si="731"/>
        <v>1102.044048</v>
      </c>
      <c r="S1984" s="14">
        <v>7.14</v>
      </c>
      <c r="T1984" s="40">
        <f t="shared" si="732"/>
        <v>1094.9040479999999</v>
      </c>
      <c r="U1984" s="14">
        <v>8.6300000000000008</v>
      </c>
      <c r="V1984" s="40">
        <f t="shared" si="733"/>
        <v>1093.4140479999999</v>
      </c>
      <c r="W1984" s="14">
        <v>8.5399999999999991</v>
      </c>
      <c r="X1984" s="40">
        <f t="shared" si="734"/>
        <v>1093.504048</v>
      </c>
      <c r="Y1984" s="14">
        <v>6.06</v>
      </c>
      <c r="Z1984" s="40">
        <f t="shared" si="735"/>
        <v>1102.044048</v>
      </c>
      <c r="AA1984" s="14">
        <v>7.45</v>
      </c>
      <c r="AB1984" s="40">
        <f t="shared" si="736"/>
        <v>1094.5940479999999</v>
      </c>
      <c r="AC1984" s="14">
        <v>8.6999999999999993</v>
      </c>
      <c r="AD1984" s="40">
        <f t="shared" si="737"/>
        <v>1093.3440479999999</v>
      </c>
      <c r="AE1984" s="14">
        <v>8.56</v>
      </c>
      <c r="AF1984" s="40">
        <f t="shared" si="738"/>
        <v>1093.484048</v>
      </c>
      <c r="AG1984" s="29" t="s">
        <v>22</v>
      </c>
      <c r="AH1984" s="29" t="s">
        <v>22</v>
      </c>
      <c r="AI1984" s="29" t="s">
        <v>24</v>
      </c>
      <c r="AJ1984" s="29"/>
      <c r="AK1984" s="30" t="s">
        <v>22</v>
      </c>
      <c r="AL1984" s="30" t="s">
        <v>22</v>
      </c>
      <c r="AM1984" s="30"/>
      <c r="AN1984" s="30" t="s">
        <v>22</v>
      </c>
      <c r="AO1984" s="30" t="s">
        <v>22</v>
      </c>
      <c r="AP1984" s="30"/>
      <c r="AQ1984" s="30" t="s">
        <v>22</v>
      </c>
      <c r="AR1984" s="30" t="s">
        <v>22</v>
      </c>
      <c r="AS1984" s="30"/>
      <c r="AT1984" s="30"/>
      <c r="AU1984" s="30" t="s">
        <v>22</v>
      </c>
      <c r="AV1984" s="30" t="s">
        <v>22</v>
      </c>
      <c r="AW1984" s="30" t="s">
        <v>22</v>
      </c>
      <c r="AX1984" s="30" t="s">
        <v>22</v>
      </c>
      <c r="AY1984" s="30" t="s">
        <v>25</v>
      </c>
      <c r="AZ1984" s="30"/>
      <c r="BA1984" s="30" t="s">
        <v>22</v>
      </c>
      <c r="BB1984" s="30"/>
      <c r="BC1984" s="30" t="s">
        <v>62</v>
      </c>
      <c r="BD1984" s="30"/>
    </row>
    <row r="1985" spans="1:56" x14ac:dyDescent="0.3">
      <c r="A1985" s="31">
        <v>41816</v>
      </c>
      <c r="B1985" s="30" t="s">
        <v>6708</v>
      </c>
      <c r="C1985" s="29">
        <v>3</v>
      </c>
      <c r="D1985" s="29" t="s">
        <v>5906</v>
      </c>
      <c r="E1985" s="30">
        <v>29</v>
      </c>
      <c r="F1985" s="29" t="s">
        <v>19</v>
      </c>
      <c r="G1985" s="29" t="s">
        <v>29</v>
      </c>
      <c r="H1985" s="29" t="s">
        <v>42</v>
      </c>
      <c r="I1985" s="29" t="s">
        <v>22</v>
      </c>
      <c r="J1985" s="29" t="s">
        <v>6713</v>
      </c>
      <c r="K1985" s="29" t="s">
        <v>6714</v>
      </c>
      <c r="L1985" s="29" t="s">
        <v>75</v>
      </c>
      <c r="M1985" s="29" t="s">
        <v>46</v>
      </c>
      <c r="N1985" s="29" t="s">
        <v>4677</v>
      </c>
      <c r="O1985" s="14">
        <v>334.86</v>
      </c>
      <c r="P1985" s="14">
        <f t="shared" si="730"/>
        <v>1098.608688</v>
      </c>
      <c r="Q1985" s="14">
        <v>4.96</v>
      </c>
      <c r="R1985" s="40">
        <f t="shared" si="731"/>
        <v>1103.5686880000001</v>
      </c>
      <c r="S1985" s="14">
        <v>6.22</v>
      </c>
      <c r="T1985" s="40">
        <f t="shared" si="732"/>
        <v>1097.348688</v>
      </c>
      <c r="U1985" s="14">
        <v>7.61</v>
      </c>
      <c r="V1985" s="40">
        <f t="shared" si="733"/>
        <v>1095.9586880000002</v>
      </c>
      <c r="W1985" s="14">
        <v>7.69</v>
      </c>
      <c r="X1985" s="40">
        <f t="shared" si="734"/>
        <v>1095.878688</v>
      </c>
      <c r="Y1985" s="14">
        <v>4.96</v>
      </c>
      <c r="Z1985" s="40">
        <f t="shared" si="735"/>
        <v>1103.5686880000001</v>
      </c>
      <c r="AA1985" s="14">
        <v>6.4</v>
      </c>
      <c r="AB1985" s="40">
        <f t="shared" si="736"/>
        <v>1097.168688</v>
      </c>
      <c r="AC1985" s="14">
        <v>7.65</v>
      </c>
      <c r="AD1985" s="40">
        <f t="shared" si="737"/>
        <v>1095.918688</v>
      </c>
      <c r="AE1985" s="14">
        <v>7.82</v>
      </c>
      <c r="AF1985" s="40">
        <f t="shared" si="738"/>
        <v>1095.7486880000001</v>
      </c>
      <c r="AG1985" s="29" t="s">
        <v>22</v>
      </c>
      <c r="AH1985" s="29" t="s">
        <v>25</v>
      </c>
      <c r="AI1985" s="29" t="s">
        <v>63</v>
      </c>
      <c r="AJ1985" s="29" t="s">
        <v>5413</v>
      </c>
      <c r="AK1985" s="30" t="s">
        <v>25</v>
      </c>
      <c r="AL1985" s="30" t="s">
        <v>25</v>
      </c>
      <c r="AM1985" s="30" t="s">
        <v>4993</v>
      </c>
      <c r="AN1985" s="30" t="s">
        <v>22</v>
      </c>
      <c r="AO1985" s="30" t="s">
        <v>22</v>
      </c>
      <c r="AP1985" s="30"/>
      <c r="AQ1985" s="30" t="s">
        <v>22</v>
      </c>
      <c r="AR1985" s="30" t="s">
        <v>22</v>
      </c>
      <c r="AS1985" s="30"/>
      <c r="AT1985" s="30"/>
      <c r="AU1985" s="30" t="s">
        <v>22</v>
      </c>
      <c r="AV1985" s="30" t="s">
        <v>22</v>
      </c>
      <c r="AW1985" s="30" t="s">
        <v>22</v>
      </c>
      <c r="AX1985" s="30" t="s">
        <v>22</v>
      </c>
      <c r="AY1985" s="30" t="s">
        <v>25</v>
      </c>
      <c r="AZ1985" s="30"/>
      <c r="BA1985" s="30" t="s">
        <v>25</v>
      </c>
      <c r="BB1985" s="30"/>
      <c r="BC1985" s="30" t="s">
        <v>62</v>
      </c>
      <c r="BD1985" s="30"/>
    </row>
    <row r="1986" spans="1:56" x14ac:dyDescent="0.3">
      <c r="A1986" s="31">
        <v>41816</v>
      </c>
      <c r="B1986" s="30" t="s">
        <v>6709</v>
      </c>
      <c r="C1986" s="29">
        <v>4</v>
      </c>
      <c r="D1986" s="29" t="s">
        <v>5906</v>
      </c>
      <c r="E1986" s="30">
        <v>29</v>
      </c>
      <c r="F1986" s="29" t="s">
        <v>65</v>
      </c>
      <c r="G1986" s="29" t="s">
        <v>20</v>
      </c>
      <c r="H1986" s="29" t="s">
        <v>42</v>
      </c>
      <c r="I1986" s="29" t="s">
        <v>22</v>
      </c>
      <c r="J1986" s="29" t="s">
        <v>6715</v>
      </c>
      <c r="K1986" s="29" t="s">
        <v>6716</v>
      </c>
      <c r="L1986" s="29" t="s">
        <v>128</v>
      </c>
      <c r="M1986" s="29" t="s">
        <v>46</v>
      </c>
      <c r="N1986" s="29" t="s">
        <v>4682</v>
      </c>
      <c r="O1986" s="14">
        <v>336.77</v>
      </c>
      <c r="P1986" s="14">
        <f t="shared" si="730"/>
        <v>1104.875016</v>
      </c>
      <c r="Q1986" s="14">
        <v>5.99</v>
      </c>
      <c r="R1986" s="40">
        <f t="shared" si="731"/>
        <v>1110.865016</v>
      </c>
      <c r="S1986" s="14">
        <v>7.39</v>
      </c>
      <c r="T1986" s="40">
        <f t="shared" si="732"/>
        <v>1103.4750159999999</v>
      </c>
      <c r="U1986" s="14">
        <v>8.93</v>
      </c>
      <c r="V1986" s="40">
        <f t="shared" si="733"/>
        <v>1101.9350159999999</v>
      </c>
      <c r="W1986" s="14">
        <v>8.6999999999999993</v>
      </c>
      <c r="X1986" s="40">
        <f t="shared" si="734"/>
        <v>1102.1650159999999</v>
      </c>
      <c r="Y1986" s="14">
        <v>5.99</v>
      </c>
      <c r="Z1986" s="40">
        <f t="shared" si="735"/>
        <v>1110.865016</v>
      </c>
      <c r="AA1986" s="14">
        <v>7.49</v>
      </c>
      <c r="AB1986" s="40">
        <f t="shared" si="736"/>
        <v>1103.375016</v>
      </c>
      <c r="AC1986" s="14">
        <v>8.9</v>
      </c>
      <c r="AD1986" s="40">
        <f t="shared" si="737"/>
        <v>1101.9650159999999</v>
      </c>
      <c r="AE1986" s="14">
        <v>8.9</v>
      </c>
      <c r="AF1986" s="40">
        <f t="shared" si="738"/>
        <v>1101.9650159999999</v>
      </c>
      <c r="AG1986" s="29" t="s">
        <v>22</v>
      </c>
      <c r="AH1986" s="29" t="s">
        <v>22</v>
      </c>
      <c r="AI1986" s="29" t="s">
        <v>24</v>
      </c>
      <c r="AJ1986" s="29"/>
      <c r="AK1986" s="30" t="s">
        <v>22</v>
      </c>
      <c r="AL1986" s="30" t="s">
        <v>25</v>
      </c>
      <c r="AM1986" s="30" t="s">
        <v>6717</v>
      </c>
      <c r="AN1986" s="30" t="s">
        <v>22</v>
      </c>
      <c r="AO1986" s="30" t="s">
        <v>22</v>
      </c>
      <c r="AP1986" s="30"/>
      <c r="AQ1986" s="30" t="s">
        <v>22</v>
      </c>
      <c r="AR1986" s="30" t="s">
        <v>22</v>
      </c>
      <c r="AS1986" s="30"/>
      <c r="AT1986" s="30"/>
      <c r="AU1986" s="30" t="s">
        <v>22</v>
      </c>
      <c r="AV1986" s="30" t="s">
        <v>22</v>
      </c>
      <c r="AW1986" s="30" t="s">
        <v>22</v>
      </c>
      <c r="AX1986" s="30" t="s">
        <v>22</v>
      </c>
      <c r="AY1986" s="30" t="s">
        <v>25</v>
      </c>
      <c r="AZ1986" s="30"/>
      <c r="BA1986" s="30" t="s">
        <v>22</v>
      </c>
      <c r="BB1986" s="30"/>
      <c r="BC1986" s="30" t="s">
        <v>62</v>
      </c>
      <c r="BD1986" s="30"/>
    </row>
    <row r="1987" spans="1:56" x14ac:dyDescent="0.3">
      <c r="A1987" s="31">
        <v>41816</v>
      </c>
      <c r="B1987" s="30" t="s">
        <v>6718</v>
      </c>
      <c r="C1987" s="29">
        <v>1</v>
      </c>
      <c r="D1987" s="29" t="s">
        <v>5906</v>
      </c>
      <c r="E1987" s="30">
        <v>30</v>
      </c>
      <c r="F1987" s="29" t="s">
        <v>49</v>
      </c>
      <c r="G1987" s="29" t="s">
        <v>20</v>
      </c>
      <c r="H1987" s="29" t="s">
        <v>238</v>
      </c>
      <c r="I1987" s="29" t="s">
        <v>22</v>
      </c>
      <c r="J1987" s="29" t="s">
        <v>6720</v>
      </c>
      <c r="K1987" s="29" t="s">
        <v>6721</v>
      </c>
      <c r="L1987" s="29" t="s">
        <v>120</v>
      </c>
      <c r="M1987" s="29" t="s">
        <v>46</v>
      </c>
      <c r="N1987" s="29" t="s">
        <v>4667</v>
      </c>
      <c r="O1987" s="14">
        <v>333.6</v>
      </c>
      <c r="P1987" s="14">
        <f t="shared" si="730"/>
        <v>1094.4748800000002</v>
      </c>
      <c r="Q1987" s="14">
        <v>6.79</v>
      </c>
      <c r="R1987" s="40">
        <f t="shared" si="731"/>
        <v>1101.2648800000002</v>
      </c>
      <c r="S1987" s="14">
        <v>8.51</v>
      </c>
      <c r="T1987" s="40">
        <f t="shared" si="732"/>
        <v>1092.7548800000002</v>
      </c>
      <c r="U1987" s="14">
        <v>9.6300000000000008</v>
      </c>
      <c r="V1987" s="40">
        <f t="shared" si="733"/>
        <v>1091.6348800000001</v>
      </c>
      <c r="W1987" s="14">
        <v>9.6999999999999993</v>
      </c>
      <c r="X1987" s="40">
        <f t="shared" si="734"/>
        <v>1091.5648800000001</v>
      </c>
      <c r="Y1987" s="14">
        <v>6.79</v>
      </c>
      <c r="Z1987" s="40">
        <f t="shared" si="735"/>
        <v>1101.2648800000002</v>
      </c>
      <c r="AA1987" s="14">
        <v>8.49</v>
      </c>
      <c r="AB1987" s="40">
        <f t="shared" si="736"/>
        <v>1092.7748800000002</v>
      </c>
      <c r="AC1987" s="14">
        <v>9.44</v>
      </c>
      <c r="AD1987" s="40">
        <f t="shared" si="737"/>
        <v>1091.8248800000001</v>
      </c>
      <c r="AE1987" s="14">
        <v>9.26</v>
      </c>
      <c r="AF1987" s="40">
        <f t="shared" si="738"/>
        <v>1092.0048800000002</v>
      </c>
      <c r="AG1987" s="29" t="s">
        <v>22</v>
      </c>
      <c r="AH1987" s="29" t="s">
        <v>22</v>
      </c>
      <c r="AI1987" s="29" t="s">
        <v>63</v>
      </c>
      <c r="AJ1987" s="29" t="s">
        <v>5413</v>
      </c>
      <c r="AK1987" s="30" t="s">
        <v>25</v>
      </c>
      <c r="AL1987" s="30" t="s">
        <v>25</v>
      </c>
      <c r="AM1987" s="30" t="s">
        <v>124</v>
      </c>
      <c r="AN1987" s="30" t="s">
        <v>22</v>
      </c>
      <c r="AO1987" s="30" t="s">
        <v>22</v>
      </c>
      <c r="AP1987" s="30"/>
      <c r="AQ1987" s="30" t="s">
        <v>22</v>
      </c>
      <c r="AR1987" s="30" t="s">
        <v>22</v>
      </c>
      <c r="AS1987" s="30"/>
      <c r="AT1987" s="30"/>
      <c r="AU1987" s="30" t="s">
        <v>22</v>
      </c>
      <c r="AV1987" s="30" t="s">
        <v>22</v>
      </c>
      <c r="AW1987" s="30" t="s">
        <v>22</v>
      </c>
      <c r="AX1987" s="30" t="s">
        <v>22</v>
      </c>
      <c r="AY1987" s="30" t="s">
        <v>25</v>
      </c>
      <c r="AZ1987" s="30"/>
      <c r="BA1987" s="30" t="s">
        <v>22</v>
      </c>
      <c r="BB1987" s="30"/>
      <c r="BC1987" s="30" t="s">
        <v>269</v>
      </c>
      <c r="BD1987" s="30"/>
    </row>
    <row r="1988" spans="1:56" x14ac:dyDescent="0.3">
      <c r="A1988" s="31">
        <v>41816</v>
      </c>
      <c r="B1988" s="30" t="s">
        <v>6719</v>
      </c>
      <c r="C1988" s="29">
        <v>2</v>
      </c>
      <c r="D1988" s="29" t="s">
        <v>5906</v>
      </c>
      <c r="E1988" s="30">
        <v>30</v>
      </c>
      <c r="F1988" s="29" t="s">
        <v>49</v>
      </c>
      <c r="G1988" s="29" t="s">
        <v>20</v>
      </c>
      <c r="H1988" s="29" t="s">
        <v>42</v>
      </c>
      <c r="I1988" s="29" t="s">
        <v>22</v>
      </c>
      <c r="J1988" s="29" t="s">
        <v>6722</v>
      </c>
      <c r="K1988" s="29" t="s">
        <v>6723</v>
      </c>
      <c r="L1988" s="29" t="s">
        <v>120</v>
      </c>
      <c r="M1988" s="29" t="s">
        <v>121</v>
      </c>
      <c r="N1988" s="29" t="s">
        <v>4677</v>
      </c>
      <c r="O1988" s="14">
        <v>333.1</v>
      </c>
      <c r="P1988" s="14">
        <f t="shared" si="730"/>
        <v>1092.8344800000002</v>
      </c>
      <c r="Q1988" s="14">
        <v>6.02</v>
      </c>
      <c r="R1988" s="40">
        <f t="shared" si="731"/>
        <v>1098.8544800000002</v>
      </c>
      <c r="S1988" s="14">
        <v>7.19</v>
      </c>
      <c r="T1988" s="40">
        <f t="shared" si="732"/>
        <v>1091.6644800000001</v>
      </c>
      <c r="U1988" s="14">
        <v>7.93</v>
      </c>
      <c r="V1988" s="40">
        <f t="shared" si="733"/>
        <v>1090.9244800000001</v>
      </c>
      <c r="W1988" s="14">
        <v>8.0399999999999991</v>
      </c>
      <c r="X1988" s="40">
        <f t="shared" si="734"/>
        <v>1090.8144800000002</v>
      </c>
      <c r="Y1988" s="14">
        <v>6.02</v>
      </c>
      <c r="Z1988" s="40">
        <f t="shared" si="735"/>
        <v>1098.8544800000002</v>
      </c>
      <c r="AA1988" s="14">
        <v>7.27</v>
      </c>
      <c r="AB1988" s="40">
        <f t="shared" si="736"/>
        <v>1091.5844800000002</v>
      </c>
      <c r="AC1988" s="14">
        <v>8.1300000000000008</v>
      </c>
      <c r="AD1988" s="40">
        <f t="shared" si="737"/>
        <v>1090.7244800000001</v>
      </c>
      <c r="AE1988" s="14">
        <v>7.91</v>
      </c>
      <c r="AF1988" s="40">
        <f t="shared" si="738"/>
        <v>1090.9444800000001</v>
      </c>
      <c r="AG1988" s="29" t="s">
        <v>22</v>
      </c>
      <c r="AH1988" s="29" t="s">
        <v>22</v>
      </c>
      <c r="AI1988" s="29" t="s">
        <v>48</v>
      </c>
      <c r="AJ1988" s="29" t="s">
        <v>6724</v>
      </c>
      <c r="AK1988" s="30" t="s">
        <v>25</v>
      </c>
      <c r="AL1988" s="30" t="s">
        <v>25</v>
      </c>
      <c r="AM1988" s="30" t="s">
        <v>124</v>
      </c>
      <c r="AN1988" s="30" t="s">
        <v>22</v>
      </c>
      <c r="AO1988" s="30" t="s">
        <v>22</v>
      </c>
      <c r="AP1988" s="30"/>
      <c r="AQ1988" s="30" t="s">
        <v>22</v>
      </c>
      <c r="AR1988" s="30" t="s">
        <v>22</v>
      </c>
      <c r="AS1988" s="30"/>
      <c r="AT1988" s="30"/>
      <c r="AU1988" s="30" t="s">
        <v>22</v>
      </c>
      <c r="AV1988" s="30" t="s">
        <v>22</v>
      </c>
      <c r="AW1988" s="30" t="s">
        <v>22</v>
      </c>
      <c r="AX1988" s="30" t="s">
        <v>22</v>
      </c>
      <c r="AY1988" s="30" t="s">
        <v>25</v>
      </c>
      <c r="AZ1988" s="30"/>
      <c r="BA1988" s="30" t="s">
        <v>22</v>
      </c>
      <c r="BB1988" s="30"/>
      <c r="BC1988" s="30" t="s">
        <v>269</v>
      </c>
      <c r="BD1988" s="30"/>
    </row>
    <row r="1989" spans="1:56" x14ac:dyDescent="0.3">
      <c r="A1989" s="31">
        <v>41816</v>
      </c>
      <c r="B1989" s="30" t="s">
        <v>6725</v>
      </c>
      <c r="C1989" s="29">
        <v>1</v>
      </c>
      <c r="D1989" s="29" t="s">
        <v>5906</v>
      </c>
      <c r="E1989" s="30">
        <v>31</v>
      </c>
      <c r="F1989" s="29" t="s">
        <v>2249</v>
      </c>
      <c r="G1989" s="29" t="s">
        <v>94</v>
      </c>
      <c r="H1989" s="29" t="s">
        <v>4819</v>
      </c>
      <c r="I1989" s="29" t="s">
        <v>25</v>
      </c>
      <c r="J1989" s="29" t="s">
        <v>6731</v>
      </c>
      <c r="K1989" s="29" t="s">
        <v>6732</v>
      </c>
      <c r="L1989" s="29" t="s">
        <v>5952</v>
      </c>
      <c r="M1989" s="29" t="s">
        <v>6733</v>
      </c>
      <c r="N1989" s="29" t="s">
        <v>4936</v>
      </c>
      <c r="O1989" s="14">
        <v>338.89</v>
      </c>
      <c r="P1989" s="14">
        <f t="shared" si="730"/>
        <v>1111.830312</v>
      </c>
      <c r="Q1989" s="14">
        <v>4.4000000000000004</v>
      </c>
      <c r="R1989" s="40">
        <f t="shared" si="731"/>
        <v>1116.2303120000001</v>
      </c>
      <c r="S1989" s="14">
        <v>8.51</v>
      </c>
      <c r="T1989" s="40">
        <f t="shared" si="732"/>
        <v>1107.7203120000001</v>
      </c>
      <c r="U1989" s="14">
        <v>15.22</v>
      </c>
      <c r="V1989" s="40">
        <f t="shared" si="733"/>
        <v>1101.0103120000001</v>
      </c>
      <c r="W1989" s="14"/>
      <c r="X1989" s="40">
        <f t="shared" si="734"/>
        <v>1116.2303120000001</v>
      </c>
      <c r="Y1989" s="14">
        <v>4.4000000000000004</v>
      </c>
      <c r="Z1989" s="40">
        <f t="shared" si="735"/>
        <v>1116.2303120000001</v>
      </c>
      <c r="AA1989" s="14">
        <v>8.42</v>
      </c>
      <c r="AB1989" s="40">
        <f t="shared" si="736"/>
        <v>1107.8103120000001</v>
      </c>
      <c r="AC1989" s="14">
        <v>14.91</v>
      </c>
      <c r="AD1989" s="40">
        <f t="shared" si="737"/>
        <v>1101.3203120000001</v>
      </c>
      <c r="AE1989" s="14"/>
      <c r="AF1989" s="40">
        <f t="shared" si="738"/>
        <v>1116.2303120000001</v>
      </c>
      <c r="AG1989" s="29" t="s">
        <v>25</v>
      </c>
      <c r="AH1989" s="29" t="s">
        <v>25</v>
      </c>
      <c r="AI1989" s="29" t="s">
        <v>24</v>
      </c>
      <c r="AJ1989" s="29"/>
      <c r="AK1989" s="30" t="s">
        <v>22</v>
      </c>
      <c r="AL1989" s="30" t="s">
        <v>22</v>
      </c>
      <c r="AM1989" s="30"/>
      <c r="AN1989" s="30" t="s">
        <v>22</v>
      </c>
      <c r="AO1989" s="30" t="s">
        <v>22</v>
      </c>
      <c r="AP1989" s="30"/>
      <c r="AQ1989" s="30" t="s">
        <v>22</v>
      </c>
      <c r="AR1989" s="30" t="s">
        <v>22</v>
      </c>
      <c r="AS1989" s="30"/>
      <c r="AT1989" s="30"/>
      <c r="AU1989" s="30" t="s">
        <v>22</v>
      </c>
      <c r="AV1989" s="30" t="s">
        <v>22</v>
      </c>
      <c r="AW1989" s="30" t="s">
        <v>22</v>
      </c>
      <c r="AX1989" s="30" t="s">
        <v>22</v>
      </c>
      <c r="AY1989" s="30" t="s">
        <v>25</v>
      </c>
      <c r="AZ1989" s="30"/>
      <c r="BA1989" s="30" t="s">
        <v>22</v>
      </c>
      <c r="BB1989" s="30"/>
      <c r="BC1989" s="30" t="s">
        <v>269</v>
      </c>
      <c r="BD1989" s="30"/>
    </row>
    <row r="1990" spans="1:56" x14ac:dyDescent="0.3">
      <c r="A1990" s="31">
        <v>41816</v>
      </c>
      <c r="B1990" s="30" t="s">
        <v>6726</v>
      </c>
      <c r="C1990" s="29">
        <v>2</v>
      </c>
      <c r="D1990" s="29" t="s">
        <v>5906</v>
      </c>
      <c r="E1990" s="30">
        <v>31</v>
      </c>
      <c r="F1990" s="29" t="s">
        <v>65</v>
      </c>
      <c r="G1990" s="29" t="s">
        <v>20</v>
      </c>
      <c r="H1990" s="29" t="s">
        <v>42</v>
      </c>
      <c r="I1990" s="29" t="s">
        <v>25</v>
      </c>
      <c r="J1990" s="29" t="s">
        <v>6734</v>
      </c>
      <c r="K1990" s="29" t="s">
        <v>6735</v>
      </c>
      <c r="L1990" s="29" t="s">
        <v>418</v>
      </c>
      <c r="M1990" s="29" t="s">
        <v>46</v>
      </c>
      <c r="N1990" s="29" t="s">
        <v>4702</v>
      </c>
      <c r="O1990" s="14">
        <v>338.51</v>
      </c>
      <c r="P1990" s="14">
        <f t="shared" si="730"/>
        <v>1110.5836079999999</v>
      </c>
      <c r="Q1990" s="14">
        <v>5.0599999999999996</v>
      </c>
      <c r="R1990" s="40">
        <f t="shared" si="731"/>
        <v>1115.6436079999999</v>
      </c>
      <c r="S1990" s="14">
        <v>10.050000000000001</v>
      </c>
      <c r="T1990" s="40">
        <f t="shared" si="732"/>
        <v>1105.5936079999999</v>
      </c>
      <c r="U1990" s="14">
        <v>11.43</v>
      </c>
      <c r="V1990" s="40">
        <f t="shared" si="733"/>
        <v>1104.2136079999998</v>
      </c>
      <c r="W1990" s="14">
        <v>11.23</v>
      </c>
      <c r="X1990" s="40">
        <f t="shared" si="734"/>
        <v>1104.4136079999998</v>
      </c>
      <c r="Y1990" s="14">
        <v>5.0599999999999996</v>
      </c>
      <c r="Z1990" s="40">
        <f t="shared" si="735"/>
        <v>1115.6436079999999</v>
      </c>
      <c r="AA1990" s="14">
        <v>10.16</v>
      </c>
      <c r="AB1990" s="40">
        <f t="shared" si="736"/>
        <v>1105.4836079999998</v>
      </c>
      <c r="AC1990" s="14" t="s">
        <v>4695</v>
      </c>
      <c r="AD1990" s="40" t="e">
        <f t="shared" si="737"/>
        <v>#VALUE!</v>
      </c>
      <c r="AE1990" s="14">
        <v>11.77</v>
      </c>
      <c r="AF1990" s="40">
        <f t="shared" si="738"/>
        <v>1103.8736079999999</v>
      </c>
      <c r="AG1990" s="29" t="s">
        <v>22</v>
      </c>
      <c r="AH1990" s="29" t="s">
        <v>22</v>
      </c>
      <c r="AI1990" s="29" t="s">
        <v>24</v>
      </c>
      <c r="AJ1990" s="29"/>
      <c r="AK1990" s="30" t="s">
        <v>22</v>
      </c>
      <c r="AL1990" s="30" t="s">
        <v>22</v>
      </c>
      <c r="AM1990" s="30"/>
      <c r="AN1990" s="30" t="s">
        <v>22</v>
      </c>
      <c r="AO1990" s="30" t="s">
        <v>22</v>
      </c>
      <c r="AP1990" s="30"/>
      <c r="AQ1990" s="30" t="s">
        <v>22</v>
      </c>
      <c r="AR1990" s="30" t="s">
        <v>22</v>
      </c>
      <c r="AS1990" s="30"/>
      <c r="AT1990" s="30"/>
      <c r="AU1990" s="30" t="s">
        <v>22</v>
      </c>
      <c r="AV1990" s="30" t="s">
        <v>22</v>
      </c>
      <c r="AW1990" s="30" t="s">
        <v>22</v>
      </c>
      <c r="AX1990" s="30" t="s">
        <v>22</v>
      </c>
      <c r="AY1990" s="30" t="s">
        <v>25</v>
      </c>
      <c r="AZ1990" s="30"/>
      <c r="BA1990" s="30" t="s">
        <v>22</v>
      </c>
      <c r="BB1990" s="30"/>
      <c r="BC1990" s="30" t="s">
        <v>62</v>
      </c>
      <c r="BD1990" s="30"/>
    </row>
    <row r="1991" spans="1:56" x14ac:dyDescent="0.3">
      <c r="A1991" s="31">
        <v>41816</v>
      </c>
      <c r="B1991" s="30" t="s">
        <v>6727</v>
      </c>
      <c r="C1991" s="29">
        <v>3</v>
      </c>
      <c r="D1991" s="29" t="s">
        <v>5906</v>
      </c>
      <c r="E1991" s="30">
        <v>31</v>
      </c>
      <c r="F1991" s="29" t="s">
        <v>72</v>
      </c>
      <c r="G1991" s="29" t="s">
        <v>20</v>
      </c>
      <c r="H1991" s="29" t="s">
        <v>238</v>
      </c>
      <c r="I1991" s="29" t="s">
        <v>25</v>
      </c>
      <c r="J1991" s="29" t="s">
        <v>6736</v>
      </c>
      <c r="K1991" s="29" t="s">
        <v>6737</v>
      </c>
      <c r="L1991" s="29" t="s">
        <v>105</v>
      </c>
      <c r="M1991" s="29" t="s">
        <v>46</v>
      </c>
      <c r="N1991" s="29" t="s">
        <v>4667</v>
      </c>
      <c r="O1991" s="14">
        <v>337.3</v>
      </c>
      <c r="P1991" s="14">
        <f t="shared" si="730"/>
        <v>1106.61384</v>
      </c>
      <c r="Q1991" s="14">
        <v>7.57</v>
      </c>
      <c r="R1991" s="40">
        <f t="shared" si="731"/>
        <v>1114.1838399999999</v>
      </c>
      <c r="S1991" s="14">
        <v>10.56</v>
      </c>
      <c r="T1991" s="40">
        <f t="shared" si="732"/>
        <v>1103.62384</v>
      </c>
      <c r="U1991" s="14">
        <v>12.36</v>
      </c>
      <c r="V1991" s="40">
        <f t="shared" si="733"/>
        <v>1101.82384</v>
      </c>
      <c r="W1991" s="14">
        <v>11.96</v>
      </c>
      <c r="X1991" s="40">
        <f t="shared" si="734"/>
        <v>1102.2238399999999</v>
      </c>
      <c r="Y1991" s="14">
        <v>7.57</v>
      </c>
      <c r="Z1991" s="40">
        <f t="shared" si="735"/>
        <v>1114.1838399999999</v>
      </c>
      <c r="AA1991" s="14">
        <v>10.59</v>
      </c>
      <c r="AB1991" s="40">
        <f t="shared" si="736"/>
        <v>1103.59384</v>
      </c>
      <c r="AC1991" s="14">
        <v>12.34</v>
      </c>
      <c r="AD1991" s="40">
        <f t="shared" si="737"/>
        <v>1101.84384</v>
      </c>
      <c r="AE1991" s="14">
        <v>11.92</v>
      </c>
      <c r="AF1991" s="40">
        <f t="shared" si="738"/>
        <v>1102.2638399999998</v>
      </c>
      <c r="AG1991" s="29" t="s">
        <v>22</v>
      </c>
      <c r="AH1991" s="29" t="s">
        <v>22</v>
      </c>
      <c r="AI1991" s="29" t="s">
        <v>24</v>
      </c>
      <c r="AJ1991" s="29"/>
      <c r="AK1991" s="30" t="s">
        <v>22</v>
      </c>
      <c r="AL1991" s="30" t="s">
        <v>22</v>
      </c>
      <c r="AM1991" s="30"/>
      <c r="AN1991" s="30" t="s">
        <v>22</v>
      </c>
      <c r="AO1991" s="30" t="s">
        <v>22</v>
      </c>
      <c r="AP1991" s="30"/>
      <c r="AQ1991" s="30" t="s">
        <v>22</v>
      </c>
      <c r="AR1991" s="30" t="s">
        <v>22</v>
      </c>
      <c r="AS1991" s="30"/>
      <c r="AT1991" s="30"/>
      <c r="AU1991" s="30" t="s">
        <v>22</v>
      </c>
      <c r="AV1991" s="30" t="s">
        <v>22</v>
      </c>
      <c r="AW1991" s="30" t="s">
        <v>22</v>
      </c>
      <c r="AX1991" s="30" t="s">
        <v>22</v>
      </c>
      <c r="AY1991" s="30" t="s">
        <v>25</v>
      </c>
      <c r="AZ1991" s="30"/>
      <c r="BA1991" s="30" t="s">
        <v>22</v>
      </c>
      <c r="BB1991" s="30"/>
      <c r="BC1991" s="30" t="s">
        <v>62</v>
      </c>
      <c r="BD1991" s="30"/>
    </row>
    <row r="1992" spans="1:56" x14ac:dyDescent="0.3">
      <c r="A1992" s="31">
        <v>41816</v>
      </c>
      <c r="B1992" s="30" t="s">
        <v>6728</v>
      </c>
      <c r="C1992" s="29">
        <v>4</v>
      </c>
      <c r="D1992" s="29" t="s">
        <v>5906</v>
      </c>
      <c r="E1992" s="30">
        <v>31</v>
      </c>
      <c r="F1992" s="29" t="s">
        <v>72</v>
      </c>
      <c r="G1992" s="29" t="s">
        <v>94</v>
      </c>
      <c r="H1992" s="29" t="s">
        <v>238</v>
      </c>
      <c r="I1992" s="29" t="s">
        <v>25</v>
      </c>
      <c r="J1992" s="29" t="s">
        <v>6738</v>
      </c>
      <c r="K1992" s="29" t="s">
        <v>6739</v>
      </c>
      <c r="L1992" s="29" t="s">
        <v>466</v>
      </c>
      <c r="M1992" s="29" t="s">
        <v>59</v>
      </c>
      <c r="N1992" s="29" t="s">
        <v>4677</v>
      </c>
      <c r="O1992" s="14">
        <v>338.31</v>
      </c>
      <c r="P1992" s="14">
        <f t="shared" si="730"/>
        <v>1109.9274480000001</v>
      </c>
      <c r="Q1992" s="14">
        <v>4.1900000000000004</v>
      </c>
      <c r="R1992" s="40">
        <f t="shared" si="731"/>
        <v>1114.1174480000002</v>
      </c>
      <c r="S1992" s="14">
        <v>9.2100000000000009</v>
      </c>
      <c r="T1992" s="40">
        <f t="shared" si="732"/>
        <v>1104.9074480000002</v>
      </c>
      <c r="U1992" s="14">
        <v>12.53</v>
      </c>
      <c r="V1992" s="40">
        <f t="shared" si="733"/>
        <v>1101.5874480000002</v>
      </c>
      <c r="W1992" s="14">
        <v>12.2</v>
      </c>
      <c r="X1992" s="40">
        <f t="shared" si="734"/>
        <v>1101.9174480000001</v>
      </c>
      <c r="Y1992" s="14">
        <v>4.1900000000000004</v>
      </c>
      <c r="Z1992" s="40">
        <f t="shared" si="735"/>
        <v>1114.1174480000002</v>
      </c>
      <c r="AA1992" s="14">
        <v>9.44</v>
      </c>
      <c r="AB1992" s="40">
        <f t="shared" si="736"/>
        <v>1104.6774480000001</v>
      </c>
      <c r="AC1992" s="14">
        <v>12.75</v>
      </c>
      <c r="AD1992" s="40">
        <f t="shared" si="737"/>
        <v>1101.3674480000002</v>
      </c>
      <c r="AE1992" s="14">
        <v>13.28</v>
      </c>
      <c r="AF1992" s="40">
        <f t="shared" si="738"/>
        <v>1100.8374480000002</v>
      </c>
      <c r="AG1992" s="29" t="s">
        <v>22</v>
      </c>
      <c r="AH1992" s="29" t="s">
        <v>22</v>
      </c>
      <c r="AI1992" s="29" t="s">
        <v>24</v>
      </c>
      <c r="AJ1992" s="29"/>
      <c r="AK1992" s="30" t="s">
        <v>22</v>
      </c>
      <c r="AL1992" s="30" t="s">
        <v>22</v>
      </c>
      <c r="AM1992" s="30"/>
      <c r="AN1992" s="30" t="s">
        <v>22</v>
      </c>
      <c r="AO1992" s="30" t="s">
        <v>22</v>
      </c>
      <c r="AP1992" s="30"/>
      <c r="AQ1992" s="30" t="s">
        <v>22</v>
      </c>
      <c r="AR1992" s="30" t="s">
        <v>22</v>
      </c>
      <c r="AS1992" s="30"/>
      <c r="AT1992" s="30"/>
      <c r="AU1992" s="30" t="s">
        <v>22</v>
      </c>
      <c r="AV1992" s="30" t="s">
        <v>22</v>
      </c>
      <c r="AW1992" s="30" t="s">
        <v>22</v>
      </c>
      <c r="AX1992" s="30" t="s">
        <v>22</v>
      </c>
      <c r="AY1992" s="30" t="s">
        <v>25</v>
      </c>
      <c r="AZ1992" s="30"/>
      <c r="BA1992" s="30" t="s">
        <v>25</v>
      </c>
      <c r="BB1992" s="30" t="s">
        <v>449</v>
      </c>
      <c r="BC1992" s="30" t="s">
        <v>269</v>
      </c>
      <c r="BD1992" s="30"/>
    </row>
    <row r="1993" spans="1:56" x14ac:dyDescent="0.3">
      <c r="A1993" s="31">
        <v>41816</v>
      </c>
      <c r="B1993" s="30" t="s">
        <v>6729</v>
      </c>
      <c r="C1993" s="29">
        <v>5</v>
      </c>
      <c r="D1993" s="29" t="s">
        <v>5906</v>
      </c>
      <c r="E1993" s="30">
        <v>31</v>
      </c>
      <c r="F1993" s="29" t="s">
        <v>72</v>
      </c>
      <c r="G1993" s="29" t="s">
        <v>94</v>
      </c>
      <c r="H1993" s="29" t="s">
        <v>238</v>
      </c>
      <c r="I1993" s="29" t="s">
        <v>22</v>
      </c>
      <c r="J1993" s="29" t="s">
        <v>6740</v>
      </c>
      <c r="K1993" s="29" t="s">
        <v>1956</v>
      </c>
      <c r="L1993" s="29" t="s">
        <v>712</v>
      </c>
      <c r="M1993" s="29" t="s">
        <v>46</v>
      </c>
      <c r="N1993" s="29" t="s">
        <v>4667</v>
      </c>
      <c r="O1993" s="14">
        <v>337.68</v>
      </c>
      <c r="P1993" s="14">
        <f t="shared" si="730"/>
        <v>1107.8605440000001</v>
      </c>
      <c r="Q1993" s="14">
        <v>4.76</v>
      </c>
      <c r="R1993" s="40">
        <f t="shared" si="731"/>
        <v>1112.6205440000001</v>
      </c>
      <c r="S1993" s="14">
        <v>9.5</v>
      </c>
      <c r="T1993" s="40">
        <f t="shared" si="732"/>
        <v>1103.1205440000001</v>
      </c>
      <c r="U1993" s="14">
        <v>10.99</v>
      </c>
      <c r="V1993" s="40">
        <f t="shared" si="733"/>
        <v>1101.6305440000001</v>
      </c>
      <c r="W1993" s="14">
        <v>10.74</v>
      </c>
      <c r="X1993" s="40">
        <f t="shared" si="734"/>
        <v>1101.8805440000001</v>
      </c>
      <c r="Y1993" s="14">
        <v>4.76</v>
      </c>
      <c r="Z1993" s="40">
        <f t="shared" si="735"/>
        <v>1112.6205440000001</v>
      </c>
      <c r="AA1993" s="14">
        <v>9.43</v>
      </c>
      <c r="AB1993" s="40">
        <f t="shared" si="736"/>
        <v>1103.190544</v>
      </c>
      <c r="AC1993" s="14">
        <v>10.93</v>
      </c>
      <c r="AD1993" s="40">
        <f t="shared" si="737"/>
        <v>1101.690544</v>
      </c>
      <c r="AE1993" s="14">
        <v>10.53</v>
      </c>
      <c r="AF1993" s="40">
        <f t="shared" si="738"/>
        <v>1102.0905440000001</v>
      </c>
      <c r="AG1993" s="29" t="s">
        <v>22</v>
      </c>
      <c r="AH1993" s="29" t="s">
        <v>22</v>
      </c>
      <c r="AI1993" s="29" t="s">
        <v>63</v>
      </c>
      <c r="AJ1993" s="29" t="s">
        <v>5413</v>
      </c>
      <c r="AK1993" s="30" t="s">
        <v>25</v>
      </c>
      <c r="AL1993" s="30" t="s">
        <v>25</v>
      </c>
      <c r="AM1993" s="30"/>
      <c r="AN1993" s="30" t="s">
        <v>22</v>
      </c>
      <c r="AO1993" s="30" t="s">
        <v>22</v>
      </c>
      <c r="AP1993" s="30"/>
      <c r="AQ1993" s="30" t="s">
        <v>22</v>
      </c>
      <c r="AR1993" s="30" t="s">
        <v>22</v>
      </c>
      <c r="AS1993" s="30"/>
      <c r="AT1993" s="30"/>
      <c r="AU1993" s="30" t="s">
        <v>22</v>
      </c>
      <c r="AV1993" s="30" t="s">
        <v>22</v>
      </c>
      <c r="AW1993" s="30" t="s">
        <v>22</v>
      </c>
      <c r="AX1993" s="30" t="s">
        <v>22</v>
      </c>
      <c r="AY1993" s="30" t="s">
        <v>25</v>
      </c>
      <c r="AZ1993" s="30"/>
      <c r="BA1993" s="30" t="s">
        <v>25</v>
      </c>
      <c r="BB1993" s="30" t="s">
        <v>5117</v>
      </c>
      <c r="BC1993" s="30" t="s">
        <v>62</v>
      </c>
      <c r="BD1993" s="30"/>
    </row>
    <row r="1994" spans="1:56" x14ac:dyDescent="0.3">
      <c r="A1994" s="31">
        <v>41816</v>
      </c>
      <c r="B1994" s="30" t="s">
        <v>6730</v>
      </c>
      <c r="C1994" s="29">
        <v>6</v>
      </c>
      <c r="D1994" s="29" t="s">
        <v>5906</v>
      </c>
      <c r="E1994" s="30">
        <v>31</v>
      </c>
      <c r="F1994" s="29" t="s">
        <v>49</v>
      </c>
      <c r="G1994" s="29" t="s">
        <v>20</v>
      </c>
      <c r="H1994" s="29" t="s">
        <v>42</v>
      </c>
      <c r="I1994" s="29" t="s">
        <v>22</v>
      </c>
      <c r="J1994" s="29" t="s">
        <v>6741</v>
      </c>
      <c r="K1994" s="29" t="s">
        <v>1641</v>
      </c>
      <c r="L1994" s="29" t="s">
        <v>128</v>
      </c>
      <c r="M1994" s="29" t="s">
        <v>46</v>
      </c>
      <c r="N1994" s="29" t="s">
        <v>4677</v>
      </c>
      <c r="O1994" s="14">
        <v>333.07</v>
      </c>
      <c r="P1994" s="14">
        <f t="shared" si="730"/>
        <v>1092.736056</v>
      </c>
      <c r="Q1994" s="14">
        <v>5.76</v>
      </c>
      <c r="R1994" s="40">
        <f t="shared" si="731"/>
        <v>1098.496056</v>
      </c>
      <c r="S1994" s="14">
        <v>6.54</v>
      </c>
      <c r="T1994" s="40">
        <f t="shared" si="732"/>
        <v>1091.956056</v>
      </c>
      <c r="U1994" s="14">
        <v>8.11</v>
      </c>
      <c r="V1994" s="40">
        <f t="shared" si="733"/>
        <v>1090.3860560000001</v>
      </c>
      <c r="W1994" s="14">
        <v>8.1300000000000008</v>
      </c>
      <c r="X1994" s="40">
        <f t="shared" si="734"/>
        <v>1090.3660559999998</v>
      </c>
      <c r="Y1994" s="14">
        <v>5.76</v>
      </c>
      <c r="Z1994" s="40">
        <f t="shared" si="735"/>
        <v>1098.496056</v>
      </c>
      <c r="AA1994" s="14">
        <v>6.57</v>
      </c>
      <c r="AB1994" s="40">
        <f t="shared" si="736"/>
        <v>1091.926056</v>
      </c>
      <c r="AC1994" s="14">
        <v>8.15</v>
      </c>
      <c r="AD1994" s="40">
        <f t="shared" si="737"/>
        <v>1090.3460559999999</v>
      </c>
      <c r="AE1994" s="14">
        <v>8.3000000000000007</v>
      </c>
      <c r="AF1994" s="40">
        <f t="shared" si="738"/>
        <v>1090.196056</v>
      </c>
      <c r="AG1994" s="29" t="s">
        <v>22</v>
      </c>
      <c r="AH1994" s="29" t="s">
        <v>22</v>
      </c>
      <c r="AI1994" s="29" t="s">
        <v>24</v>
      </c>
      <c r="AJ1994" s="29" t="s">
        <v>6742</v>
      </c>
      <c r="AK1994" s="30" t="s">
        <v>25</v>
      </c>
      <c r="AL1994" s="30" t="s">
        <v>22</v>
      </c>
      <c r="AM1994" s="30" t="s">
        <v>20</v>
      </c>
      <c r="AN1994" s="30" t="s">
        <v>22</v>
      </c>
      <c r="AO1994" s="30" t="s">
        <v>22</v>
      </c>
      <c r="AP1994" s="30"/>
      <c r="AQ1994" s="30" t="s">
        <v>22</v>
      </c>
      <c r="AR1994" s="30" t="s">
        <v>22</v>
      </c>
      <c r="AS1994" s="30"/>
      <c r="AT1994" s="30"/>
      <c r="AU1994" s="30" t="s">
        <v>22</v>
      </c>
      <c r="AV1994" s="30" t="s">
        <v>22</v>
      </c>
      <c r="AW1994" s="30" t="s">
        <v>22</v>
      </c>
      <c r="AX1994" s="30" t="s">
        <v>22</v>
      </c>
      <c r="AY1994" s="30" t="s">
        <v>22</v>
      </c>
      <c r="AZ1994" s="30"/>
      <c r="BA1994" s="30" t="s">
        <v>22</v>
      </c>
      <c r="BB1994" s="30"/>
      <c r="BC1994" s="30" t="s">
        <v>62</v>
      </c>
      <c r="BD1994" s="30"/>
    </row>
    <row r="1995" spans="1:56" x14ac:dyDescent="0.3">
      <c r="A1995" s="31">
        <v>41816</v>
      </c>
      <c r="B1995" s="30" t="s">
        <v>6743</v>
      </c>
      <c r="C1995" s="29">
        <v>1</v>
      </c>
      <c r="D1995" s="29" t="s">
        <v>5906</v>
      </c>
      <c r="E1995" s="30">
        <v>32</v>
      </c>
      <c r="F1995" s="29" t="s">
        <v>65</v>
      </c>
      <c r="G1995" s="29" t="s">
        <v>20</v>
      </c>
      <c r="H1995" s="29" t="s">
        <v>238</v>
      </c>
      <c r="I1995" s="29" t="s">
        <v>25</v>
      </c>
      <c r="J1995" s="29" t="s">
        <v>6752</v>
      </c>
      <c r="K1995" s="29" t="s">
        <v>6753</v>
      </c>
      <c r="L1995" s="29" t="s">
        <v>105</v>
      </c>
      <c r="M1995" s="29" t="s">
        <v>201</v>
      </c>
      <c r="N1995" s="29" t="s">
        <v>4667</v>
      </c>
      <c r="O1995" s="14">
        <v>339.46</v>
      </c>
      <c r="P1995" s="14">
        <f t="shared" si="730"/>
        <v>1113.700368</v>
      </c>
      <c r="Q1995" s="14">
        <v>6.91</v>
      </c>
      <c r="R1995" s="40">
        <f t="shared" si="731"/>
        <v>1120.6103680000001</v>
      </c>
      <c r="S1995" s="14">
        <v>9.43</v>
      </c>
      <c r="T1995" s="40">
        <f t="shared" si="732"/>
        <v>1111.180368</v>
      </c>
      <c r="U1995" s="14">
        <v>12.25</v>
      </c>
      <c r="V1995" s="40">
        <f t="shared" si="733"/>
        <v>1108.3603680000001</v>
      </c>
      <c r="W1995" s="14">
        <v>11.83</v>
      </c>
      <c r="X1995" s="40">
        <f t="shared" si="734"/>
        <v>1108.7803680000002</v>
      </c>
      <c r="Y1995" s="14">
        <v>6.91</v>
      </c>
      <c r="Z1995" s="40">
        <f t="shared" si="735"/>
        <v>1120.6103680000001</v>
      </c>
      <c r="AA1995" s="14">
        <v>9.51</v>
      </c>
      <c r="AB1995" s="40">
        <f t="shared" si="736"/>
        <v>1111.1003680000001</v>
      </c>
      <c r="AC1995" s="14">
        <v>12.31</v>
      </c>
      <c r="AD1995" s="40">
        <f t="shared" si="737"/>
        <v>1108.3003680000002</v>
      </c>
      <c r="AE1995" s="14">
        <v>11.8</v>
      </c>
      <c r="AF1995" s="40">
        <f t="shared" si="738"/>
        <v>1108.8103680000002</v>
      </c>
      <c r="AG1995" s="29" t="s">
        <v>22</v>
      </c>
      <c r="AH1995" s="29" t="s">
        <v>25</v>
      </c>
      <c r="AI1995" s="29" t="s">
        <v>24</v>
      </c>
      <c r="AJ1995" s="29"/>
      <c r="AK1995" s="30" t="s">
        <v>22</v>
      </c>
      <c r="AL1995" s="30" t="s">
        <v>22</v>
      </c>
      <c r="AM1995" s="30"/>
      <c r="AN1995" s="30" t="s">
        <v>22</v>
      </c>
      <c r="AO1995" s="30" t="s">
        <v>22</v>
      </c>
      <c r="AP1995" s="30"/>
      <c r="AQ1995" s="30" t="s">
        <v>22</v>
      </c>
      <c r="AR1995" s="30" t="s">
        <v>22</v>
      </c>
      <c r="AS1995" s="30"/>
      <c r="AT1995" s="30"/>
      <c r="AU1995" s="30" t="s">
        <v>22</v>
      </c>
      <c r="AV1995" s="30" t="s">
        <v>22</v>
      </c>
      <c r="AW1995" s="30" t="s">
        <v>22</v>
      </c>
      <c r="AX1995" s="30" t="s">
        <v>22</v>
      </c>
      <c r="AY1995" s="30" t="s">
        <v>25</v>
      </c>
      <c r="AZ1995" s="30"/>
      <c r="BA1995" s="30" t="s">
        <v>22</v>
      </c>
      <c r="BB1995" s="30"/>
      <c r="BC1995" s="30" t="s">
        <v>62</v>
      </c>
      <c r="BD1995" s="30"/>
    </row>
    <row r="1996" spans="1:56" x14ac:dyDescent="0.3">
      <c r="A1996" s="31">
        <v>41816</v>
      </c>
      <c r="B1996" s="30" t="s">
        <v>6744</v>
      </c>
      <c r="C1996" s="29">
        <v>2</v>
      </c>
      <c r="D1996" s="29" t="s">
        <v>5906</v>
      </c>
      <c r="E1996" s="30">
        <v>32</v>
      </c>
      <c r="F1996" s="29" t="s">
        <v>72</v>
      </c>
      <c r="G1996" s="29" t="s">
        <v>29</v>
      </c>
      <c r="H1996" s="29" t="s">
        <v>238</v>
      </c>
      <c r="I1996" s="29" t="s">
        <v>25</v>
      </c>
      <c r="J1996" s="29" t="s">
        <v>6754</v>
      </c>
      <c r="K1996" s="29" t="s">
        <v>6755</v>
      </c>
      <c r="L1996" s="29" t="s">
        <v>105</v>
      </c>
      <c r="M1996" s="29" t="s">
        <v>201</v>
      </c>
      <c r="N1996" s="29" t="s">
        <v>4667</v>
      </c>
      <c r="O1996" s="14">
        <v>339.5</v>
      </c>
      <c r="P1996" s="14">
        <f t="shared" si="730"/>
        <v>1113.8316</v>
      </c>
      <c r="Q1996" s="14">
        <v>5.96</v>
      </c>
      <c r="R1996" s="40">
        <f t="shared" si="731"/>
        <v>1119.7916</v>
      </c>
      <c r="S1996" s="14">
        <v>9.64</v>
      </c>
      <c r="T1996" s="40">
        <f t="shared" si="732"/>
        <v>1110.1515999999999</v>
      </c>
      <c r="U1996" s="14">
        <v>12.3</v>
      </c>
      <c r="V1996" s="40">
        <f t="shared" si="733"/>
        <v>1107.4916000000001</v>
      </c>
      <c r="W1996" s="14">
        <v>11.95</v>
      </c>
      <c r="X1996" s="40">
        <f t="shared" si="734"/>
        <v>1107.8416</v>
      </c>
      <c r="Y1996" s="14">
        <v>5.96</v>
      </c>
      <c r="Z1996" s="40">
        <f t="shared" si="735"/>
        <v>1119.7916</v>
      </c>
      <c r="AA1996" s="14">
        <v>9.8000000000000007</v>
      </c>
      <c r="AB1996" s="40">
        <f t="shared" si="736"/>
        <v>1109.9916000000001</v>
      </c>
      <c r="AC1996" s="14">
        <v>12.6</v>
      </c>
      <c r="AD1996" s="40">
        <f t="shared" si="737"/>
        <v>1107.1916000000001</v>
      </c>
      <c r="AE1996" s="14">
        <v>11.97</v>
      </c>
      <c r="AF1996" s="40">
        <f t="shared" si="738"/>
        <v>1107.8216</v>
      </c>
      <c r="AG1996" s="29" t="s">
        <v>22</v>
      </c>
      <c r="AH1996" s="29" t="s">
        <v>22</v>
      </c>
      <c r="AI1996" s="29" t="s">
        <v>24</v>
      </c>
      <c r="AJ1996" s="29"/>
      <c r="AK1996" s="30" t="s">
        <v>22</v>
      </c>
      <c r="AL1996" s="30" t="s">
        <v>22</v>
      </c>
      <c r="AM1996" s="30"/>
      <c r="AN1996" s="30" t="s">
        <v>22</v>
      </c>
      <c r="AO1996" s="30" t="s">
        <v>22</v>
      </c>
      <c r="AP1996" s="30"/>
      <c r="AQ1996" s="30" t="s">
        <v>22</v>
      </c>
      <c r="AR1996" s="30" t="s">
        <v>22</v>
      </c>
      <c r="AS1996" s="30"/>
      <c r="AT1996" s="30"/>
      <c r="AU1996" s="30" t="s">
        <v>22</v>
      </c>
      <c r="AV1996" s="30" t="s">
        <v>22</v>
      </c>
      <c r="AW1996" s="30" t="s">
        <v>22</v>
      </c>
      <c r="AX1996" s="30" t="s">
        <v>22</v>
      </c>
      <c r="AY1996" s="30" t="s">
        <v>25</v>
      </c>
      <c r="AZ1996" s="30"/>
      <c r="BA1996" s="30" t="s">
        <v>22</v>
      </c>
      <c r="BB1996" s="30"/>
      <c r="BC1996" s="30" t="s">
        <v>62</v>
      </c>
      <c r="BD1996" s="30"/>
    </row>
    <row r="1997" spans="1:56" x14ac:dyDescent="0.3">
      <c r="A1997" s="31">
        <v>41816</v>
      </c>
      <c r="B1997" s="30" t="s">
        <v>6749</v>
      </c>
      <c r="C1997" s="29">
        <v>3</v>
      </c>
      <c r="D1997" s="29" t="s">
        <v>5906</v>
      </c>
      <c r="E1997" s="30">
        <v>32</v>
      </c>
      <c r="F1997" s="29" t="s">
        <v>72</v>
      </c>
      <c r="G1997" s="29" t="s">
        <v>94</v>
      </c>
      <c r="H1997" s="29" t="s">
        <v>238</v>
      </c>
      <c r="I1997" s="29" t="s">
        <v>25</v>
      </c>
      <c r="J1997" s="29" t="s">
        <v>6756</v>
      </c>
      <c r="K1997" s="29" t="s">
        <v>6757</v>
      </c>
      <c r="L1997" s="29" t="s">
        <v>418</v>
      </c>
      <c r="M1997" s="29" t="s">
        <v>59</v>
      </c>
      <c r="N1997" s="29" t="s">
        <v>4667</v>
      </c>
      <c r="O1997" s="14">
        <v>338.78</v>
      </c>
      <c r="P1997" s="14">
        <f t="shared" si="730"/>
        <v>1111.4694239999999</v>
      </c>
      <c r="Q1997" s="14">
        <v>5.13</v>
      </c>
      <c r="R1997" s="40">
        <f t="shared" si="731"/>
        <v>1116.599424</v>
      </c>
      <c r="S1997" s="14">
        <v>8.99</v>
      </c>
      <c r="T1997" s="40">
        <f t="shared" si="732"/>
        <v>1107.609424</v>
      </c>
      <c r="U1997" s="14">
        <v>12.29</v>
      </c>
      <c r="V1997" s="40">
        <f t="shared" si="733"/>
        <v>1104.309424</v>
      </c>
      <c r="W1997" s="14">
        <v>11.83</v>
      </c>
      <c r="X1997" s="40">
        <f t="shared" si="734"/>
        <v>1104.7694240000001</v>
      </c>
      <c r="Y1997" s="14">
        <v>5.13</v>
      </c>
      <c r="Z1997" s="40">
        <f t="shared" si="735"/>
        <v>1116.599424</v>
      </c>
      <c r="AA1997" s="14">
        <v>9.56</v>
      </c>
      <c r="AB1997" s="40">
        <f t="shared" si="736"/>
        <v>1107.0394240000001</v>
      </c>
      <c r="AC1997" s="14">
        <v>12.87</v>
      </c>
      <c r="AD1997" s="40">
        <f t="shared" si="737"/>
        <v>1103.7294240000001</v>
      </c>
      <c r="AE1997" s="14">
        <v>13.2</v>
      </c>
      <c r="AF1997" s="40">
        <f t="shared" si="738"/>
        <v>1103.399424</v>
      </c>
      <c r="AG1997" s="29" t="s">
        <v>22</v>
      </c>
      <c r="AH1997" s="29" t="s">
        <v>22</v>
      </c>
      <c r="AI1997" s="29" t="s">
        <v>24</v>
      </c>
      <c r="AJ1997" s="29"/>
      <c r="AK1997" s="30" t="s">
        <v>22</v>
      </c>
      <c r="AL1997" s="30" t="s">
        <v>22</v>
      </c>
      <c r="AM1997" s="30"/>
      <c r="AN1997" s="30" t="s">
        <v>22</v>
      </c>
      <c r="AO1997" s="30" t="s">
        <v>22</v>
      </c>
      <c r="AP1997" s="30"/>
      <c r="AQ1997" s="30" t="s">
        <v>22</v>
      </c>
      <c r="AR1997" s="30" t="s">
        <v>22</v>
      </c>
      <c r="AS1997" s="30"/>
      <c r="AT1997" s="30"/>
      <c r="AU1997" s="30" t="s">
        <v>22</v>
      </c>
      <c r="AV1997" s="30" t="s">
        <v>22</v>
      </c>
      <c r="AW1997" s="30" t="s">
        <v>22</v>
      </c>
      <c r="AX1997" s="30" t="s">
        <v>22</v>
      </c>
      <c r="AY1997" s="30" t="s">
        <v>25</v>
      </c>
      <c r="AZ1997" s="30"/>
      <c r="BA1997" s="30" t="s">
        <v>22</v>
      </c>
      <c r="BB1997" s="30"/>
      <c r="BC1997" s="30" t="s">
        <v>269</v>
      </c>
      <c r="BD1997" s="30"/>
    </row>
    <row r="1998" spans="1:56" x14ac:dyDescent="0.3">
      <c r="A1998" s="31">
        <v>41816</v>
      </c>
      <c r="B1998" s="30" t="s">
        <v>6745</v>
      </c>
      <c r="C1998" s="29">
        <v>1</v>
      </c>
      <c r="D1998" s="29" t="s">
        <v>5906</v>
      </c>
      <c r="E1998" s="30">
        <v>33</v>
      </c>
      <c r="F1998" s="29" t="s">
        <v>19</v>
      </c>
      <c r="G1998" s="29" t="s">
        <v>94</v>
      </c>
      <c r="H1998" s="29" t="s">
        <v>42</v>
      </c>
      <c r="I1998" s="29" t="s">
        <v>22</v>
      </c>
      <c r="J1998" s="29" t="s">
        <v>6758</v>
      </c>
      <c r="K1998" s="29" t="s">
        <v>6759</v>
      </c>
      <c r="L1998" s="29" t="s">
        <v>35</v>
      </c>
      <c r="M1998" s="29" t="s">
        <v>211</v>
      </c>
      <c r="N1998" s="29" t="s">
        <v>4702</v>
      </c>
      <c r="O1998" s="14">
        <v>338.82</v>
      </c>
      <c r="P1998" s="14">
        <f t="shared" si="730"/>
        <v>1111.6006560000001</v>
      </c>
      <c r="Q1998" s="14">
        <v>4.3</v>
      </c>
      <c r="R1998" s="40">
        <f t="shared" si="731"/>
        <v>1115.900656</v>
      </c>
      <c r="S1998" s="14">
        <v>5.29</v>
      </c>
      <c r="T1998" s="40">
        <f t="shared" si="732"/>
        <v>1110.6106560000001</v>
      </c>
      <c r="U1998" s="14">
        <v>9.07</v>
      </c>
      <c r="V1998" s="40">
        <f t="shared" si="733"/>
        <v>1106.8306560000001</v>
      </c>
      <c r="W1998" s="14">
        <v>8.9</v>
      </c>
      <c r="X1998" s="40">
        <f t="shared" si="734"/>
        <v>1107.0006559999999</v>
      </c>
      <c r="Y1998" s="14">
        <v>4.3</v>
      </c>
      <c r="Z1998" s="40">
        <f t="shared" si="735"/>
        <v>1115.900656</v>
      </c>
      <c r="AA1998" s="14">
        <v>5.44</v>
      </c>
      <c r="AB1998" s="40">
        <f t="shared" si="736"/>
        <v>1110.460656</v>
      </c>
      <c r="AC1998" s="14">
        <v>9.18</v>
      </c>
      <c r="AD1998" s="40">
        <f t="shared" si="737"/>
        <v>1106.720656</v>
      </c>
      <c r="AE1998" s="14">
        <v>9.52</v>
      </c>
      <c r="AF1998" s="40">
        <f t="shared" si="738"/>
        <v>1106.380656</v>
      </c>
      <c r="AG1998" s="29" t="s">
        <v>25</v>
      </c>
      <c r="AH1998" s="29" t="s">
        <v>22</v>
      </c>
      <c r="AI1998" s="29" t="s">
        <v>48</v>
      </c>
      <c r="AJ1998" s="29" t="s">
        <v>6760</v>
      </c>
      <c r="AK1998" s="30" t="s">
        <v>22</v>
      </c>
      <c r="AL1998" s="30" t="s">
        <v>22</v>
      </c>
      <c r="AM1998" s="30"/>
      <c r="AN1998" s="30" t="s">
        <v>22</v>
      </c>
      <c r="AO1998" s="30" t="s">
        <v>22</v>
      </c>
      <c r="AP1998" s="30"/>
      <c r="AQ1998" s="30" t="s">
        <v>22</v>
      </c>
      <c r="AR1998" s="30" t="s">
        <v>22</v>
      </c>
      <c r="AS1998" s="30"/>
      <c r="AT1998" s="30"/>
      <c r="AU1998" s="30" t="s">
        <v>22</v>
      </c>
      <c r="AV1998" s="30" t="s">
        <v>22</v>
      </c>
      <c r="AW1998" s="30" t="s">
        <v>22</v>
      </c>
      <c r="AX1998" s="30" t="s">
        <v>22</v>
      </c>
      <c r="AY1998" s="30" t="s">
        <v>25</v>
      </c>
      <c r="AZ1998" s="30"/>
      <c r="BA1998" s="30" t="s">
        <v>22</v>
      </c>
      <c r="BB1998" s="30"/>
      <c r="BC1998" s="30" t="s">
        <v>62</v>
      </c>
      <c r="BD1998" s="30"/>
    </row>
    <row r="1999" spans="1:56" x14ac:dyDescent="0.3">
      <c r="A1999" s="31">
        <v>41816</v>
      </c>
      <c r="B1999" s="30" t="s">
        <v>6746</v>
      </c>
      <c r="C1999" s="29">
        <v>2</v>
      </c>
      <c r="D1999" s="29" t="s">
        <v>5906</v>
      </c>
      <c r="E1999" s="30">
        <v>33</v>
      </c>
      <c r="F1999" s="29" t="s">
        <v>19</v>
      </c>
      <c r="G1999" s="29" t="s">
        <v>20</v>
      </c>
      <c r="H1999" s="29" t="s">
        <v>42</v>
      </c>
      <c r="I1999" s="29" t="s">
        <v>22</v>
      </c>
      <c r="J1999" s="29" t="s">
        <v>6761</v>
      </c>
      <c r="K1999" s="29" t="s">
        <v>6762</v>
      </c>
      <c r="L1999" s="29" t="s">
        <v>75</v>
      </c>
      <c r="M1999" s="29" t="s">
        <v>46</v>
      </c>
      <c r="N1999" s="29" t="s">
        <v>4677</v>
      </c>
      <c r="O1999" s="14">
        <v>339.07</v>
      </c>
      <c r="P1999" s="14">
        <f t="shared" si="730"/>
        <v>1112.420856</v>
      </c>
      <c r="Q1999" s="14">
        <v>5.59</v>
      </c>
      <c r="R1999" s="40">
        <f t="shared" si="731"/>
        <v>1118.0108559999999</v>
      </c>
      <c r="S1999" s="14">
        <v>6.24</v>
      </c>
      <c r="T1999" s="40">
        <f t="shared" si="732"/>
        <v>1111.7708559999999</v>
      </c>
      <c r="U1999" s="14">
        <v>7.22</v>
      </c>
      <c r="V1999" s="40">
        <f t="shared" si="733"/>
        <v>1110.7908559999998</v>
      </c>
      <c r="W1999" s="14">
        <v>7.07</v>
      </c>
      <c r="X1999" s="40">
        <f t="shared" si="734"/>
        <v>1110.9408559999999</v>
      </c>
      <c r="Y1999" s="14">
        <v>5.59</v>
      </c>
      <c r="Z1999" s="40">
        <f t="shared" si="735"/>
        <v>1118.0108559999999</v>
      </c>
      <c r="AA1999" s="14">
        <v>6.35</v>
      </c>
      <c r="AB1999" s="40">
        <f t="shared" si="736"/>
        <v>1111.660856</v>
      </c>
      <c r="AC1999" s="14">
        <v>7.62</v>
      </c>
      <c r="AD1999" s="40">
        <f t="shared" si="737"/>
        <v>1110.390856</v>
      </c>
      <c r="AE1999" s="14">
        <v>7.42</v>
      </c>
      <c r="AF1999" s="40">
        <f t="shared" si="738"/>
        <v>1110.5908559999998</v>
      </c>
      <c r="AG1999" s="29" t="s">
        <v>22</v>
      </c>
      <c r="AH1999" s="29" t="s">
        <v>22</v>
      </c>
      <c r="AI1999" s="29" t="s">
        <v>48</v>
      </c>
      <c r="AJ1999" s="29" t="s">
        <v>6763</v>
      </c>
      <c r="AK1999" s="30" t="s">
        <v>25</v>
      </c>
      <c r="AL1999" s="30" t="s">
        <v>25</v>
      </c>
      <c r="AM1999" s="30" t="s">
        <v>124</v>
      </c>
      <c r="AN1999" s="30" t="s">
        <v>22</v>
      </c>
      <c r="AO1999" s="30" t="s">
        <v>22</v>
      </c>
      <c r="AP1999" s="30"/>
      <c r="AQ1999" s="30" t="s">
        <v>22</v>
      </c>
      <c r="AR1999" s="30" t="s">
        <v>22</v>
      </c>
      <c r="AS1999" s="30"/>
      <c r="AT1999" s="30"/>
      <c r="AU1999" s="30" t="s">
        <v>22</v>
      </c>
      <c r="AV1999" s="30" t="s">
        <v>22</v>
      </c>
      <c r="AW1999" s="30" t="s">
        <v>22</v>
      </c>
      <c r="AX1999" s="30" t="s">
        <v>22</v>
      </c>
      <c r="AY1999" s="30" t="s">
        <v>25</v>
      </c>
      <c r="AZ1999" s="30"/>
      <c r="BA1999" s="30" t="s">
        <v>22</v>
      </c>
      <c r="BB1999" s="30"/>
      <c r="BC1999" s="30" t="s">
        <v>62</v>
      </c>
      <c r="BD1999" s="30"/>
    </row>
    <row r="2000" spans="1:56" x14ac:dyDescent="0.3">
      <c r="A2000" s="31">
        <v>41816</v>
      </c>
      <c r="B2000" s="30" t="s">
        <v>6747</v>
      </c>
      <c r="C2000" s="29">
        <v>3</v>
      </c>
      <c r="D2000" s="29" t="s">
        <v>5906</v>
      </c>
      <c r="E2000" s="30">
        <v>33</v>
      </c>
      <c r="F2000" s="29" t="s">
        <v>65</v>
      </c>
      <c r="G2000" s="29" t="s">
        <v>29</v>
      </c>
      <c r="H2000" s="29" t="s">
        <v>238</v>
      </c>
      <c r="I2000" s="29" t="s">
        <v>25</v>
      </c>
      <c r="J2000" s="29" t="s">
        <v>6764</v>
      </c>
      <c r="K2000" s="29" t="s">
        <v>6765</v>
      </c>
      <c r="L2000" s="29" t="s">
        <v>732</v>
      </c>
      <c r="M2000" s="29" t="s">
        <v>46</v>
      </c>
      <c r="N2000" s="29" t="s">
        <v>4667</v>
      </c>
      <c r="O2000" s="14">
        <v>340.33</v>
      </c>
      <c r="P2000" s="14">
        <f t="shared" si="730"/>
        <v>1116.554664</v>
      </c>
      <c r="Q2000" s="14">
        <v>6.72</v>
      </c>
      <c r="R2000" s="40">
        <f t="shared" si="731"/>
        <v>1123.274664</v>
      </c>
      <c r="S2000" s="14">
        <v>10.25</v>
      </c>
      <c r="T2000" s="40">
        <f t="shared" si="732"/>
        <v>1113.024664</v>
      </c>
      <c r="U2000" s="14">
        <v>12.07</v>
      </c>
      <c r="V2000" s="40">
        <f t="shared" si="733"/>
        <v>1111.2046640000001</v>
      </c>
      <c r="W2000" s="14">
        <v>11.8</v>
      </c>
      <c r="X2000" s="40">
        <f t="shared" si="734"/>
        <v>1111.4746640000001</v>
      </c>
      <c r="Y2000" s="14">
        <v>6.72</v>
      </c>
      <c r="Z2000" s="40">
        <f t="shared" si="735"/>
        <v>1123.274664</v>
      </c>
      <c r="AA2000" s="14">
        <v>10.15</v>
      </c>
      <c r="AB2000" s="40">
        <f t="shared" si="736"/>
        <v>1113.1246639999999</v>
      </c>
      <c r="AC2000" s="14">
        <v>11.96</v>
      </c>
      <c r="AD2000" s="40">
        <f t="shared" si="737"/>
        <v>1111.314664</v>
      </c>
      <c r="AE2000" s="14">
        <v>12.3</v>
      </c>
      <c r="AF2000" s="40">
        <f t="shared" si="738"/>
        <v>1110.9746640000001</v>
      </c>
      <c r="AG2000" s="29" t="s">
        <v>22</v>
      </c>
      <c r="AH2000" s="29" t="s">
        <v>22</v>
      </c>
      <c r="AI2000" s="29" t="s">
        <v>24</v>
      </c>
      <c r="AJ2000" s="29"/>
      <c r="AK2000" s="30" t="s">
        <v>22</v>
      </c>
      <c r="AL2000" s="30" t="s">
        <v>22</v>
      </c>
      <c r="AM2000" s="30"/>
      <c r="AN2000" s="30" t="s">
        <v>22</v>
      </c>
      <c r="AO2000" s="30" t="s">
        <v>22</v>
      </c>
      <c r="AP2000" s="30"/>
      <c r="AQ2000" s="30" t="s">
        <v>22</v>
      </c>
      <c r="AR2000" s="30" t="s">
        <v>22</v>
      </c>
      <c r="AS2000" s="30"/>
      <c r="AT2000" s="30"/>
      <c r="AU2000" s="30" t="s">
        <v>22</v>
      </c>
      <c r="AV2000" s="30" t="s">
        <v>22</v>
      </c>
      <c r="AW2000" s="30" t="s">
        <v>22</v>
      </c>
      <c r="AX2000" s="30" t="s">
        <v>22</v>
      </c>
      <c r="AY2000" s="30" t="s">
        <v>25</v>
      </c>
      <c r="AZ2000" s="30"/>
      <c r="BA2000" s="30" t="s">
        <v>22</v>
      </c>
      <c r="BB2000" s="30"/>
      <c r="BC2000" s="30" t="s">
        <v>269</v>
      </c>
      <c r="BD2000" s="30"/>
    </row>
    <row r="2001" spans="1:56" x14ac:dyDescent="0.3">
      <c r="A2001" s="31">
        <v>41816</v>
      </c>
      <c r="B2001" s="30" t="s">
        <v>6748</v>
      </c>
      <c r="C2001" s="29">
        <v>4</v>
      </c>
      <c r="D2001" s="29" t="s">
        <v>5906</v>
      </c>
      <c r="E2001" s="30">
        <v>33</v>
      </c>
      <c r="F2001" s="29" t="s">
        <v>72</v>
      </c>
      <c r="G2001" s="29" t="s">
        <v>20</v>
      </c>
      <c r="H2001" s="29" t="s">
        <v>238</v>
      </c>
      <c r="I2001" s="29" t="s">
        <v>25</v>
      </c>
      <c r="J2001" s="29" t="s">
        <v>3373</v>
      </c>
      <c r="K2001" s="29" t="s">
        <v>6766</v>
      </c>
      <c r="L2001" s="29" t="s">
        <v>128</v>
      </c>
      <c r="M2001" s="29" t="s">
        <v>46</v>
      </c>
      <c r="N2001" s="29" t="s">
        <v>4667</v>
      </c>
      <c r="O2001" s="14">
        <v>340.03</v>
      </c>
      <c r="P2001" s="14">
        <f t="shared" si="730"/>
        <v>1115.570424</v>
      </c>
      <c r="Q2001" s="14">
        <v>7.43</v>
      </c>
      <c r="R2001" s="40">
        <f t="shared" si="731"/>
        <v>1123.0004240000001</v>
      </c>
      <c r="S2001" s="14">
        <v>11.44</v>
      </c>
      <c r="T2001" s="40">
        <f t="shared" si="732"/>
        <v>1111.560424</v>
      </c>
      <c r="U2001" s="14">
        <v>12.66</v>
      </c>
      <c r="V2001" s="40">
        <f t="shared" si="733"/>
        <v>1110.340424</v>
      </c>
      <c r="W2001" s="14">
        <v>12.22</v>
      </c>
      <c r="X2001" s="40">
        <f t="shared" si="734"/>
        <v>1110.780424</v>
      </c>
      <c r="Y2001" s="14">
        <v>7.43</v>
      </c>
      <c r="Z2001" s="40">
        <f t="shared" si="735"/>
        <v>1123.0004240000001</v>
      </c>
      <c r="AA2001" s="14">
        <v>11.6</v>
      </c>
      <c r="AB2001" s="40">
        <f t="shared" si="736"/>
        <v>1111.4004240000002</v>
      </c>
      <c r="AC2001" s="14">
        <v>12.58</v>
      </c>
      <c r="AD2001" s="40">
        <f t="shared" si="737"/>
        <v>1110.4204240000001</v>
      </c>
      <c r="AE2001" s="14">
        <v>12.1</v>
      </c>
      <c r="AF2001" s="40">
        <f t="shared" si="738"/>
        <v>1110.9004240000002</v>
      </c>
      <c r="AG2001" s="29" t="s">
        <v>22</v>
      </c>
      <c r="AH2001" s="29" t="s">
        <v>22</v>
      </c>
      <c r="AI2001" s="29" t="s">
        <v>63</v>
      </c>
      <c r="AJ2001" s="29" t="s">
        <v>5413</v>
      </c>
      <c r="AK2001" s="30" t="s">
        <v>25</v>
      </c>
      <c r="AL2001" s="30" t="s">
        <v>25</v>
      </c>
      <c r="AM2001" s="30" t="s">
        <v>124</v>
      </c>
      <c r="AN2001" s="30" t="s">
        <v>25</v>
      </c>
      <c r="AO2001" s="30" t="s">
        <v>22</v>
      </c>
      <c r="AP2001" s="30" t="s">
        <v>6767</v>
      </c>
      <c r="AQ2001" s="30" t="s">
        <v>22</v>
      </c>
      <c r="AR2001" s="30" t="s">
        <v>22</v>
      </c>
      <c r="AS2001" s="30"/>
      <c r="AT2001" s="30"/>
      <c r="AU2001" s="30" t="s">
        <v>22</v>
      </c>
      <c r="AV2001" s="30" t="s">
        <v>22</v>
      </c>
      <c r="AW2001" s="30" t="s">
        <v>22</v>
      </c>
      <c r="AX2001" s="30" t="s">
        <v>22</v>
      </c>
      <c r="AY2001" s="30" t="s">
        <v>25</v>
      </c>
      <c r="AZ2001" s="30"/>
      <c r="BA2001" s="30" t="s">
        <v>22</v>
      </c>
      <c r="BB2001" s="30"/>
      <c r="BC2001" s="30" t="s">
        <v>269</v>
      </c>
      <c r="BD2001" s="30"/>
    </row>
    <row r="2002" spans="1:56" x14ac:dyDescent="0.3">
      <c r="A2002" s="31">
        <v>41816</v>
      </c>
      <c r="B2002" s="30" t="s">
        <v>6750</v>
      </c>
      <c r="C2002" s="29">
        <v>5</v>
      </c>
      <c r="D2002" s="29" t="s">
        <v>5906</v>
      </c>
      <c r="E2002" s="30">
        <v>33</v>
      </c>
      <c r="F2002" s="29" t="s">
        <v>72</v>
      </c>
      <c r="G2002" s="29" t="s">
        <v>94</v>
      </c>
      <c r="H2002" s="29" t="s">
        <v>238</v>
      </c>
      <c r="I2002" s="29" t="s">
        <v>25</v>
      </c>
      <c r="J2002" s="29" t="s">
        <v>3373</v>
      </c>
      <c r="K2002" s="29" t="s">
        <v>6768</v>
      </c>
      <c r="L2002" s="29" t="s">
        <v>241</v>
      </c>
      <c r="M2002" s="29" t="s">
        <v>23</v>
      </c>
      <c r="N2002" s="29" t="s">
        <v>4667</v>
      </c>
      <c r="O2002" s="14">
        <v>340.06</v>
      </c>
      <c r="P2002" s="14">
        <f t="shared" si="730"/>
        <v>1115.668848</v>
      </c>
      <c r="Q2002" s="14">
        <v>3.73</v>
      </c>
      <c r="R2002" s="40">
        <f t="shared" si="731"/>
        <v>1119.398848</v>
      </c>
      <c r="S2002" s="14">
        <v>7.7</v>
      </c>
      <c r="T2002" s="40">
        <f t="shared" si="732"/>
        <v>1111.698848</v>
      </c>
      <c r="U2002" s="14">
        <v>10.029999999999999</v>
      </c>
      <c r="V2002" s="40">
        <f t="shared" si="733"/>
        <v>1109.3688480000001</v>
      </c>
      <c r="W2002" s="14">
        <v>9.61</v>
      </c>
      <c r="X2002" s="40">
        <f t="shared" si="734"/>
        <v>1109.7888480000001</v>
      </c>
      <c r="Y2002" s="14">
        <v>3.73</v>
      </c>
      <c r="Z2002" s="40">
        <f t="shared" si="735"/>
        <v>1119.398848</v>
      </c>
      <c r="AA2002" s="14">
        <v>7.73</v>
      </c>
      <c r="AB2002" s="40">
        <f t="shared" si="736"/>
        <v>1111.668848</v>
      </c>
      <c r="AC2002" s="14">
        <v>10.02</v>
      </c>
      <c r="AD2002" s="40">
        <f t="shared" si="737"/>
        <v>1109.3788480000001</v>
      </c>
      <c r="AE2002" s="14">
        <v>9.66</v>
      </c>
      <c r="AF2002" s="40">
        <f t="shared" si="738"/>
        <v>1109.738848</v>
      </c>
      <c r="AG2002" s="29" t="s">
        <v>22</v>
      </c>
      <c r="AH2002" s="29" t="s">
        <v>22</v>
      </c>
      <c r="AI2002" s="29" t="s">
        <v>24</v>
      </c>
      <c r="AJ2002" s="29"/>
      <c r="AK2002" s="30" t="s">
        <v>22</v>
      </c>
      <c r="AL2002" s="30" t="s">
        <v>22</v>
      </c>
      <c r="AM2002" s="30"/>
      <c r="AN2002" s="30" t="s">
        <v>22</v>
      </c>
      <c r="AO2002" s="30" t="s">
        <v>22</v>
      </c>
      <c r="AP2002" s="30"/>
      <c r="AQ2002" s="30" t="s">
        <v>22</v>
      </c>
      <c r="AR2002" s="30" t="s">
        <v>22</v>
      </c>
      <c r="AS2002" s="30"/>
      <c r="AT2002" s="30"/>
      <c r="AU2002" s="30" t="s">
        <v>22</v>
      </c>
      <c r="AV2002" s="30" t="s">
        <v>22</v>
      </c>
      <c r="AW2002" s="30" t="s">
        <v>22</v>
      </c>
      <c r="AX2002" s="30" t="s">
        <v>22</v>
      </c>
      <c r="AY2002" s="30" t="s">
        <v>25</v>
      </c>
      <c r="AZ2002" s="30"/>
      <c r="BA2002" s="30" t="s">
        <v>22</v>
      </c>
      <c r="BB2002" s="30"/>
      <c r="BC2002" s="30" t="s">
        <v>62</v>
      </c>
      <c r="BD2002" s="30"/>
    </row>
    <row r="2003" spans="1:56" x14ac:dyDescent="0.3">
      <c r="A2003" s="31">
        <v>41816</v>
      </c>
      <c r="B2003" s="30" t="s">
        <v>6751</v>
      </c>
      <c r="C2003" s="29">
        <v>6</v>
      </c>
      <c r="D2003" s="29" t="s">
        <v>5906</v>
      </c>
      <c r="E2003" s="30">
        <v>33</v>
      </c>
      <c r="F2003" s="29" t="s">
        <v>49</v>
      </c>
      <c r="G2003" s="29" t="s">
        <v>20</v>
      </c>
      <c r="H2003" s="29" t="s">
        <v>42</v>
      </c>
      <c r="I2003" s="29" t="s">
        <v>22</v>
      </c>
      <c r="J2003" s="29" t="s">
        <v>6769</v>
      </c>
      <c r="K2003" s="29" t="s">
        <v>6770</v>
      </c>
      <c r="L2003" s="29" t="s">
        <v>75</v>
      </c>
      <c r="M2003" s="29" t="s">
        <v>211</v>
      </c>
      <c r="N2003" s="29" t="s">
        <v>4677</v>
      </c>
      <c r="O2003" s="14">
        <v>338.7</v>
      </c>
      <c r="P2003" s="14">
        <f t="shared" si="730"/>
        <v>1111.20696</v>
      </c>
      <c r="Q2003" s="14">
        <v>5.12</v>
      </c>
      <c r="R2003" s="40">
        <f t="shared" si="731"/>
        <v>1116.3269599999999</v>
      </c>
      <c r="S2003" s="14">
        <v>5.67</v>
      </c>
      <c r="T2003" s="40">
        <f t="shared" si="732"/>
        <v>1110.6569599999998</v>
      </c>
      <c r="U2003" s="14">
        <v>9.49</v>
      </c>
      <c r="V2003" s="40">
        <f t="shared" si="733"/>
        <v>1106.8369599999999</v>
      </c>
      <c r="W2003" s="14">
        <v>9.41</v>
      </c>
      <c r="X2003" s="40">
        <f t="shared" si="734"/>
        <v>1106.9169599999998</v>
      </c>
      <c r="Y2003" s="14">
        <v>5.12</v>
      </c>
      <c r="Z2003" s="40">
        <f t="shared" si="735"/>
        <v>1116.3269599999999</v>
      </c>
      <c r="AA2003" s="14">
        <v>5.67</v>
      </c>
      <c r="AB2003" s="40">
        <f t="shared" si="736"/>
        <v>1110.6569599999998</v>
      </c>
      <c r="AC2003" s="14">
        <v>9.68</v>
      </c>
      <c r="AD2003" s="40">
        <f t="shared" si="737"/>
        <v>1106.6469599999998</v>
      </c>
      <c r="AE2003" s="14">
        <v>9.68</v>
      </c>
      <c r="AF2003" s="40">
        <f t="shared" si="738"/>
        <v>1106.6469599999998</v>
      </c>
      <c r="AG2003" s="29" t="s">
        <v>22</v>
      </c>
      <c r="AH2003" s="29" t="s">
        <v>22</v>
      </c>
      <c r="AI2003" s="29" t="s">
        <v>48</v>
      </c>
      <c r="AJ2003" s="29" t="s">
        <v>6771</v>
      </c>
      <c r="AK2003" s="30" t="s">
        <v>25</v>
      </c>
      <c r="AL2003" s="30" t="s">
        <v>25</v>
      </c>
      <c r="AM2003" s="30" t="s">
        <v>124</v>
      </c>
      <c r="AN2003" s="30" t="s">
        <v>25</v>
      </c>
      <c r="AO2003" s="30" t="s">
        <v>22</v>
      </c>
      <c r="AP2003" s="30" t="s">
        <v>6772</v>
      </c>
      <c r="AQ2003" s="30" t="s">
        <v>22</v>
      </c>
      <c r="AR2003" s="30" t="s">
        <v>22</v>
      </c>
      <c r="AS2003" s="30"/>
      <c r="AT2003" s="30"/>
      <c r="AU2003" s="30" t="s">
        <v>22</v>
      </c>
      <c r="AV2003" s="30" t="s">
        <v>22</v>
      </c>
      <c r="AW2003" s="30" t="s">
        <v>22</v>
      </c>
      <c r="AX2003" s="30" t="s">
        <v>22</v>
      </c>
      <c r="AY2003" s="30" t="s">
        <v>25</v>
      </c>
      <c r="AZ2003" s="30"/>
      <c r="BA2003" s="30" t="s">
        <v>22</v>
      </c>
      <c r="BB2003" s="30"/>
      <c r="BC2003" s="30" t="s">
        <v>1757</v>
      </c>
      <c r="BD2003" s="30"/>
    </row>
    <row r="2004" spans="1:56" x14ac:dyDescent="0.3">
      <c r="A2004" s="31">
        <v>41816</v>
      </c>
      <c r="B2004" s="30" t="s">
        <v>6773</v>
      </c>
      <c r="C2004" s="29">
        <v>1</v>
      </c>
      <c r="D2004" s="29" t="s">
        <v>5906</v>
      </c>
      <c r="E2004" s="30">
        <v>34</v>
      </c>
      <c r="F2004" s="29" t="s">
        <v>19</v>
      </c>
      <c r="G2004" s="29" t="s">
        <v>20</v>
      </c>
      <c r="H2004" s="29" t="s">
        <v>42</v>
      </c>
      <c r="I2004" s="29" t="s">
        <v>25</v>
      </c>
      <c r="J2004" s="29" t="s">
        <v>6812</v>
      </c>
      <c r="K2004" s="29" t="s">
        <v>6813</v>
      </c>
      <c r="L2004" s="29" t="s">
        <v>229</v>
      </c>
      <c r="M2004" s="29" t="s">
        <v>23</v>
      </c>
      <c r="N2004" s="29" t="s">
        <v>4677</v>
      </c>
      <c r="O2004" s="14">
        <v>340.55</v>
      </c>
      <c r="P2004" s="14">
        <f t="shared" si="730"/>
        <v>1117.2764400000001</v>
      </c>
      <c r="Q2004" s="14">
        <v>6.25</v>
      </c>
      <c r="R2004" s="40">
        <f t="shared" si="731"/>
        <v>1123.5264400000001</v>
      </c>
      <c r="S2004" s="14">
        <v>8.33</v>
      </c>
      <c r="T2004" s="40">
        <f t="shared" si="732"/>
        <v>1115.1964400000002</v>
      </c>
      <c r="U2004" s="14">
        <v>10</v>
      </c>
      <c r="V2004" s="40">
        <f t="shared" si="733"/>
        <v>1113.5264400000001</v>
      </c>
      <c r="W2004" s="14">
        <v>9.93</v>
      </c>
      <c r="X2004" s="40">
        <f t="shared" si="734"/>
        <v>1113.59644</v>
      </c>
      <c r="Y2004" s="14">
        <v>6.25</v>
      </c>
      <c r="Z2004" s="40">
        <f t="shared" si="735"/>
        <v>1123.5264400000001</v>
      </c>
      <c r="AA2004" s="14">
        <v>8.41</v>
      </c>
      <c r="AB2004" s="40">
        <f t="shared" si="736"/>
        <v>1115.11644</v>
      </c>
      <c r="AC2004" s="14">
        <v>10.26</v>
      </c>
      <c r="AD2004" s="40">
        <f t="shared" si="737"/>
        <v>1113.2664400000001</v>
      </c>
      <c r="AE2004" s="14">
        <v>10.45</v>
      </c>
      <c r="AF2004" s="40">
        <f t="shared" si="738"/>
        <v>1113.07644</v>
      </c>
      <c r="AG2004" s="29" t="s">
        <v>22</v>
      </c>
      <c r="AH2004" s="29" t="s">
        <v>22</v>
      </c>
      <c r="AI2004" s="29" t="s">
        <v>24</v>
      </c>
      <c r="AJ2004" s="29"/>
      <c r="AK2004" s="30" t="s">
        <v>25</v>
      </c>
      <c r="AL2004" s="30" t="s">
        <v>25</v>
      </c>
      <c r="AM2004" s="30" t="s">
        <v>124</v>
      </c>
      <c r="AN2004" s="30" t="s">
        <v>22</v>
      </c>
      <c r="AO2004" s="30" t="s">
        <v>22</v>
      </c>
      <c r="AP2004" s="30"/>
      <c r="AQ2004" s="30" t="s">
        <v>22</v>
      </c>
      <c r="AR2004" s="30" t="s">
        <v>22</v>
      </c>
      <c r="AS2004" s="30"/>
      <c r="AT2004" s="30"/>
      <c r="AU2004" s="30" t="s">
        <v>22</v>
      </c>
      <c r="AV2004" s="30" t="s">
        <v>22</v>
      </c>
      <c r="AW2004" s="30" t="s">
        <v>22</v>
      </c>
      <c r="AX2004" s="30" t="s">
        <v>22</v>
      </c>
      <c r="AY2004" s="30" t="s">
        <v>25</v>
      </c>
      <c r="AZ2004" s="30"/>
      <c r="BA2004" s="30" t="s">
        <v>22</v>
      </c>
      <c r="BB2004" s="30"/>
      <c r="BC2004" s="30" t="s">
        <v>269</v>
      </c>
      <c r="BD2004" s="30"/>
    </row>
    <row r="2005" spans="1:56" x14ac:dyDescent="0.3">
      <c r="A2005" s="31">
        <v>41816</v>
      </c>
      <c r="B2005" s="30" t="s">
        <v>6774</v>
      </c>
      <c r="C2005" s="29">
        <v>2</v>
      </c>
      <c r="D2005" s="29" t="s">
        <v>5906</v>
      </c>
      <c r="E2005" s="30">
        <v>34</v>
      </c>
      <c r="F2005" s="29" t="s">
        <v>19</v>
      </c>
      <c r="G2005" s="29" t="s">
        <v>94</v>
      </c>
      <c r="H2005" s="29" t="s">
        <v>238</v>
      </c>
      <c r="I2005" s="29" t="s">
        <v>25</v>
      </c>
      <c r="J2005" s="29" t="s">
        <v>6814</v>
      </c>
      <c r="K2005" s="29" t="s">
        <v>6815</v>
      </c>
      <c r="L2005" s="29" t="s">
        <v>58</v>
      </c>
      <c r="M2005" s="29" t="s">
        <v>201</v>
      </c>
      <c r="N2005" s="29" t="s">
        <v>4702</v>
      </c>
      <c r="O2005" s="14">
        <v>341.15</v>
      </c>
      <c r="P2005" s="14">
        <f t="shared" si="730"/>
        <v>1119.2449200000001</v>
      </c>
      <c r="Q2005" s="14">
        <v>4.1100000000000003</v>
      </c>
      <c r="R2005" s="40">
        <f t="shared" si="731"/>
        <v>1123.35492</v>
      </c>
      <c r="S2005" s="14">
        <v>8.2799999999999994</v>
      </c>
      <c r="T2005" s="40">
        <f t="shared" si="732"/>
        <v>1115.07492</v>
      </c>
      <c r="U2005" s="14">
        <v>10.67</v>
      </c>
      <c r="V2005" s="40">
        <f t="shared" si="733"/>
        <v>1112.6849199999999</v>
      </c>
      <c r="W2005" s="14">
        <v>9.65</v>
      </c>
      <c r="X2005" s="40">
        <f t="shared" si="734"/>
        <v>1113.7049199999999</v>
      </c>
      <c r="Y2005" s="14">
        <v>4.1100000000000003</v>
      </c>
      <c r="Z2005" s="40">
        <f t="shared" si="735"/>
        <v>1123.35492</v>
      </c>
      <c r="AA2005" s="14">
        <v>8.2200000000000006</v>
      </c>
      <c r="AB2005" s="40">
        <f t="shared" si="736"/>
        <v>1115.13492</v>
      </c>
      <c r="AC2005" s="14" t="s">
        <v>4695</v>
      </c>
      <c r="AD2005" s="40" t="e">
        <f t="shared" si="737"/>
        <v>#VALUE!</v>
      </c>
      <c r="AE2005" s="14">
        <v>10.36</v>
      </c>
      <c r="AF2005" s="40">
        <f t="shared" si="738"/>
        <v>1112.9949200000001</v>
      </c>
      <c r="AG2005" s="29" t="s">
        <v>22</v>
      </c>
      <c r="AH2005" s="29" t="s">
        <v>22</v>
      </c>
      <c r="AI2005" s="29" t="s">
        <v>63</v>
      </c>
      <c r="AJ2005" s="29" t="s">
        <v>5413</v>
      </c>
      <c r="AK2005" s="30" t="s">
        <v>25</v>
      </c>
      <c r="AL2005" s="30" t="s">
        <v>25</v>
      </c>
      <c r="AM2005" s="30" t="s">
        <v>124</v>
      </c>
      <c r="AN2005" s="30" t="s">
        <v>22</v>
      </c>
      <c r="AO2005" s="30" t="s">
        <v>22</v>
      </c>
      <c r="AP2005" s="30"/>
      <c r="AQ2005" s="30" t="s">
        <v>22</v>
      </c>
      <c r="AR2005" s="30" t="s">
        <v>22</v>
      </c>
      <c r="AS2005" s="30"/>
      <c r="AT2005" s="30"/>
      <c r="AU2005" s="30" t="s">
        <v>22</v>
      </c>
      <c r="AV2005" s="30" t="s">
        <v>22</v>
      </c>
      <c r="AW2005" s="30" t="s">
        <v>22</v>
      </c>
      <c r="AX2005" s="30" t="s">
        <v>22</v>
      </c>
      <c r="AY2005" s="30" t="s">
        <v>25</v>
      </c>
      <c r="AZ2005" s="30"/>
      <c r="BA2005" s="30" t="s">
        <v>22</v>
      </c>
      <c r="BB2005" s="30" t="s">
        <v>5365</v>
      </c>
      <c r="BC2005" s="30" t="s">
        <v>269</v>
      </c>
      <c r="BD2005" s="30"/>
    </row>
    <row r="2006" spans="1:56" x14ac:dyDescent="0.3">
      <c r="A2006" s="31">
        <v>41816</v>
      </c>
      <c r="B2006" s="30" t="s">
        <v>6775</v>
      </c>
      <c r="C2006" s="29">
        <v>3</v>
      </c>
      <c r="D2006" s="29" t="s">
        <v>5906</v>
      </c>
      <c r="E2006" s="30">
        <v>34</v>
      </c>
      <c r="F2006" s="29" t="s">
        <v>65</v>
      </c>
      <c r="G2006" s="29" t="s">
        <v>20</v>
      </c>
      <c r="H2006" s="29" t="s">
        <v>42</v>
      </c>
      <c r="I2006" s="29" t="s">
        <v>25</v>
      </c>
      <c r="J2006" s="29" t="s">
        <v>6816</v>
      </c>
      <c r="K2006" s="29" t="s">
        <v>6817</v>
      </c>
      <c r="L2006" s="29" t="s">
        <v>35</v>
      </c>
      <c r="M2006" s="29" t="s">
        <v>23</v>
      </c>
      <c r="N2006" s="29" t="s">
        <v>4677</v>
      </c>
      <c r="O2006" s="14">
        <v>340.89</v>
      </c>
      <c r="P2006" s="14">
        <f t="shared" si="730"/>
        <v>1118.391912</v>
      </c>
      <c r="Q2006" s="14">
        <v>6.94</v>
      </c>
      <c r="R2006" s="40">
        <f t="shared" si="731"/>
        <v>1125.3319120000001</v>
      </c>
      <c r="S2006" s="14">
        <v>8.2100000000000009</v>
      </c>
      <c r="T2006" s="40">
        <f t="shared" si="732"/>
        <v>1117.1219120000001</v>
      </c>
      <c r="U2006" s="14">
        <v>9.67</v>
      </c>
      <c r="V2006" s="40">
        <f t="shared" si="733"/>
        <v>1115.661912</v>
      </c>
      <c r="W2006" s="14">
        <v>9.83</v>
      </c>
      <c r="X2006" s="40">
        <f t="shared" si="734"/>
        <v>1115.5019120000002</v>
      </c>
      <c r="Y2006" s="14">
        <v>6.94</v>
      </c>
      <c r="Z2006" s="40">
        <f t="shared" si="735"/>
        <v>1125.3319120000001</v>
      </c>
      <c r="AA2006" s="14">
        <v>8.24</v>
      </c>
      <c r="AB2006" s="40">
        <f t="shared" si="736"/>
        <v>1117.0919120000001</v>
      </c>
      <c r="AC2006" s="14">
        <v>9.82</v>
      </c>
      <c r="AD2006" s="40">
        <f t="shared" si="737"/>
        <v>1115.5119120000002</v>
      </c>
      <c r="AE2006" s="14">
        <v>9.9</v>
      </c>
      <c r="AF2006" s="40">
        <f t="shared" si="738"/>
        <v>1115.431912</v>
      </c>
      <c r="AG2006" s="29" t="s">
        <v>22</v>
      </c>
      <c r="AH2006" s="29" t="s">
        <v>22</v>
      </c>
      <c r="AI2006" s="29" t="s">
        <v>63</v>
      </c>
      <c r="AJ2006" s="29" t="s">
        <v>5413</v>
      </c>
      <c r="AK2006" s="30" t="s">
        <v>25</v>
      </c>
      <c r="AL2006" s="30" t="s">
        <v>25</v>
      </c>
      <c r="AM2006" s="30" t="s">
        <v>124</v>
      </c>
      <c r="AN2006" s="30" t="s">
        <v>22</v>
      </c>
      <c r="AO2006" s="30" t="s">
        <v>22</v>
      </c>
      <c r="AP2006" s="30"/>
      <c r="AQ2006" s="30" t="s">
        <v>22</v>
      </c>
      <c r="AR2006" s="30" t="s">
        <v>22</v>
      </c>
      <c r="AS2006" s="30"/>
      <c r="AT2006" s="30"/>
      <c r="AU2006" s="30" t="s">
        <v>22</v>
      </c>
      <c r="AV2006" s="30" t="s">
        <v>22</v>
      </c>
      <c r="AW2006" s="30" t="s">
        <v>22</v>
      </c>
      <c r="AX2006" s="30" t="s">
        <v>22</v>
      </c>
      <c r="AY2006" s="30" t="s">
        <v>25</v>
      </c>
      <c r="AZ2006" s="30"/>
      <c r="BA2006" s="30" t="s">
        <v>22</v>
      </c>
      <c r="BB2006" s="30"/>
      <c r="BC2006" s="30" t="s">
        <v>269</v>
      </c>
      <c r="BD2006" s="30"/>
    </row>
    <row r="2007" spans="1:56" x14ac:dyDescent="0.3">
      <c r="A2007" s="31">
        <v>41816</v>
      </c>
      <c r="B2007" s="30" t="s">
        <v>6776</v>
      </c>
      <c r="C2007" s="29">
        <v>4</v>
      </c>
      <c r="D2007" s="29" t="s">
        <v>5906</v>
      </c>
      <c r="E2007" s="30">
        <v>34</v>
      </c>
      <c r="F2007" s="29" t="s">
        <v>65</v>
      </c>
      <c r="G2007" s="29" t="s">
        <v>94</v>
      </c>
      <c r="H2007" s="29" t="s">
        <v>238</v>
      </c>
      <c r="I2007" s="29" t="s">
        <v>22</v>
      </c>
      <c r="J2007" s="29" t="s">
        <v>3373</v>
      </c>
      <c r="K2007" s="29" t="s">
        <v>6818</v>
      </c>
      <c r="L2007" s="29" t="s">
        <v>91</v>
      </c>
      <c r="M2007" s="29" t="s">
        <v>46</v>
      </c>
      <c r="N2007" s="29" t="s">
        <v>5174</v>
      </c>
      <c r="O2007" s="14">
        <v>341.77</v>
      </c>
      <c r="P2007" s="14">
        <f t="shared" si="730"/>
        <v>1121.279016</v>
      </c>
      <c r="Q2007" s="14"/>
      <c r="R2007" s="40">
        <f t="shared" si="731"/>
        <v>1121.279016</v>
      </c>
      <c r="S2007" s="14"/>
      <c r="T2007" s="40">
        <f t="shared" si="732"/>
        <v>1121.279016</v>
      </c>
      <c r="U2007" s="14"/>
      <c r="V2007" s="40">
        <f t="shared" si="733"/>
        <v>1121.279016</v>
      </c>
      <c r="W2007" s="14"/>
      <c r="X2007" s="40">
        <f t="shared" si="734"/>
        <v>1121.279016</v>
      </c>
      <c r="Y2007" s="14"/>
      <c r="Z2007" s="40">
        <f t="shared" si="735"/>
        <v>1121.279016</v>
      </c>
      <c r="AA2007" s="14"/>
      <c r="AB2007" s="40">
        <f t="shared" si="736"/>
        <v>1121.279016</v>
      </c>
      <c r="AC2007" s="14"/>
      <c r="AD2007" s="40">
        <f t="shared" si="737"/>
        <v>1121.279016</v>
      </c>
      <c r="AE2007" s="14"/>
      <c r="AF2007" s="40">
        <f t="shared" si="738"/>
        <v>1121.279016</v>
      </c>
      <c r="AG2007" s="29"/>
      <c r="AH2007" s="29"/>
      <c r="AI2007" s="29"/>
      <c r="AJ2007" s="29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</row>
    <row r="2008" spans="1:56" x14ac:dyDescent="0.3">
      <c r="A2008" s="31">
        <v>41816</v>
      </c>
      <c r="B2008" s="30" t="s">
        <v>6777</v>
      </c>
      <c r="C2008" s="29">
        <v>5</v>
      </c>
      <c r="D2008" s="29" t="s">
        <v>5906</v>
      </c>
      <c r="E2008" s="30">
        <v>34</v>
      </c>
      <c r="F2008" s="29" t="s">
        <v>65</v>
      </c>
      <c r="G2008" s="29" t="s">
        <v>29</v>
      </c>
      <c r="H2008" s="29" t="s">
        <v>238</v>
      </c>
      <c r="I2008" s="29" t="s">
        <v>25</v>
      </c>
      <c r="J2008" s="29" t="s">
        <v>3373</v>
      </c>
      <c r="K2008" s="29" t="s">
        <v>4999</v>
      </c>
      <c r="L2008" s="29" t="s">
        <v>105</v>
      </c>
      <c r="M2008" s="29" t="s">
        <v>23</v>
      </c>
      <c r="N2008" s="29" t="s">
        <v>4667</v>
      </c>
      <c r="O2008" s="14">
        <v>341.19</v>
      </c>
      <c r="P2008" s="14">
        <f t="shared" si="730"/>
        <v>1119.376152</v>
      </c>
      <c r="Q2008" s="14">
        <v>5.48</v>
      </c>
      <c r="R2008" s="40">
        <f t="shared" si="731"/>
        <v>1124.8561520000001</v>
      </c>
      <c r="S2008" s="14">
        <v>8.5500000000000007</v>
      </c>
      <c r="T2008" s="40">
        <f t="shared" si="732"/>
        <v>1116.3061520000001</v>
      </c>
      <c r="U2008" s="14">
        <v>10.08</v>
      </c>
      <c r="V2008" s="40">
        <f t="shared" si="733"/>
        <v>1114.7761520000001</v>
      </c>
      <c r="W2008" s="14">
        <v>9.82</v>
      </c>
      <c r="X2008" s="40">
        <f t="shared" si="734"/>
        <v>1115.0361520000001</v>
      </c>
      <c r="Y2008" s="14">
        <v>5.48</v>
      </c>
      <c r="Z2008" s="40">
        <f t="shared" si="735"/>
        <v>1124.8561520000001</v>
      </c>
      <c r="AA2008" s="14">
        <v>8.4700000000000006</v>
      </c>
      <c r="AB2008" s="40">
        <f t="shared" si="736"/>
        <v>1116.386152</v>
      </c>
      <c r="AC2008" s="14">
        <v>10.79</v>
      </c>
      <c r="AD2008" s="40">
        <f t="shared" si="737"/>
        <v>1114.0661520000001</v>
      </c>
      <c r="AE2008" s="14">
        <v>10.42</v>
      </c>
      <c r="AF2008" s="40">
        <f t="shared" si="738"/>
        <v>1114.436152</v>
      </c>
      <c r="AG2008" s="29" t="s">
        <v>22</v>
      </c>
      <c r="AH2008" s="29" t="s">
        <v>22</v>
      </c>
      <c r="AI2008" s="29" t="s">
        <v>48</v>
      </c>
      <c r="AJ2008" s="29" t="s">
        <v>6819</v>
      </c>
      <c r="AK2008" s="30" t="s">
        <v>25</v>
      </c>
      <c r="AL2008" s="30" t="s">
        <v>22</v>
      </c>
      <c r="AM2008" s="30"/>
      <c r="AN2008" s="30" t="s">
        <v>22</v>
      </c>
      <c r="AO2008" s="30" t="s">
        <v>22</v>
      </c>
      <c r="AP2008" s="30"/>
      <c r="AQ2008" s="30" t="s">
        <v>22</v>
      </c>
      <c r="AR2008" s="30" t="s">
        <v>22</v>
      </c>
      <c r="AS2008" s="30"/>
      <c r="AT2008" s="30"/>
      <c r="AU2008" s="30" t="s">
        <v>22</v>
      </c>
      <c r="AV2008" s="30" t="s">
        <v>22</v>
      </c>
      <c r="AW2008" s="30" t="s">
        <v>22</v>
      </c>
      <c r="AX2008" s="30" t="s">
        <v>22</v>
      </c>
      <c r="AY2008" s="30" t="s">
        <v>25</v>
      </c>
      <c r="AZ2008" s="30"/>
      <c r="BA2008" s="30" t="s">
        <v>25</v>
      </c>
      <c r="BB2008" s="30"/>
      <c r="BC2008" s="30" t="s">
        <v>62</v>
      </c>
      <c r="BD2008" s="30"/>
    </row>
    <row r="2009" spans="1:56" x14ac:dyDescent="0.3">
      <c r="A2009" s="31">
        <v>41816</v>
      </c>
      <c r="B2009" s="30" t="s">
        <v>6778</v>
      </c>
      <c r="C2009" s="29">
        <v>6</v>
      </c>
      <c r="D2009" s="29" t="s">
        <v>5906</v>
      </c>
      <c r="E2009" s="30">
        <v>34</v>
      </c>
      <c r="F2009" s="29" t="s">
        <v>65</v>
      </c>
      <c r="G2009" s="29" t="s">
        <v>20</v>
      </c>
      <c r="H2009" s="29" t="s">
        <v>42</v>
      </c>
      <c r="I2009" s="29" t="s">
        <v>25</v>
      </c>
      <c r="J2009" s="29" t="s">
        <v>6764</v>
      </c>
      <c r="K2009" s="29" t="s">
        <v>6820</v>
      </c>
      <c r="L2009" s="29" t="s">
        <v>322</v>
      </c>
      <c r="M2009" s="29" t="s">
        <v>23</v>
      </c>
      <c r="N2009" s="29" t="s">
        <v>4667</v>
      </c>
      <c r="O2009" s="14">
        <v>340.6</v>
      </c>
      <c r="P2009" s="14">
        <f t="shared" si="730"/>
        <v>1117.4404800000002</v>
      </c>
      <c r="Q2009" s="14">
        <v>6.01</v>
      </c>
      <c r="R2009" s="40">
        <f t="shared" si="731"/>
        <v>1123.4504800000002</v>
      </c>
      <c r="S2009" s="14">
        <v>8.67</v>
      </c>
      <c r="T2009" s="40">
        <f t="shared" si="732"/>
        <v>1114.7804800000001</v>
      </c>
      <c r="U2009" s="14">
        <v>10.76</v>
      </c>
      <c r="V2009" s="40">
        <f t="shared" si="733"/>
        <v>1112.6904800000002</v>
      </c>
      <c r="W2009" s="14">
        <v>10.25</v>
      </c>
      <c r="X2009" s="40">
        <f t="shared" si="734"/>
        <v>1113.2004800000002</v>
      </c>
      <c r="Y2009" s="14">
        <v>6.01</v>
      </c>
      <c r="Z2009" s="40">
        <f t="shared" si="735"/>
        <v>1123.4504800000002</v>
      </c>
      <c r="AA2009" s="14">
        <v>8.93</v>
      </c>
      <c r="AB2009" s="40">
        <f t="shared" si="736"/>
        <v>1114.5204800000001</v>
      </c>
      <c r="AC2009" s="14" t="s">
        <v>4695</v>
      </c>
      <c r="AD2009" s="40" t="e">
        <f t="shared" si="737"/>
        <v>#VALUE!</v>
      </c>
      <c r="AE2009" s="14">
        <v>11.84</v>
      </c>
      <c r="AF2009" s="40">
        <f t="shared" si="738"/>
        <v>1111.6104800000003</v>
      </c>
      <c r="AG2009" s="29" t="s">
        <v>22</v>
      </c>
      <c r="AH2009" s="29" t="s">
        <v>22</v>
      </c>
      <c r="AI2009" s="29" t="s">
        <v>24</v>
      </c>
      <c r="AJ2009" s="29"/>
      <c r="AK2009" s="30" t="s">
        <v>22</v>
      </c>
      <c r="AL2009" s="30" t="s">
        <v>22</v>
      </c>
      <c r="AM2009" s="30"/>
      <c r="AN2009" s="30" t="s">
        <v>22</v>
      </c>
      <c r="AO2009" s="30" t="s">
        <v>22</v>
      </c>
      <c r="AP2009" s="30"/>
      <c r="AQ2009" s="30" t="s">
        <v>22</v>
      </c>
      <c r="AR2009" s="30" t="s">
        <v>22</v>
      </c>
      <c r="AS2009" s="30"/>
      <c r="AT2009" s="30"/>
      <c r="AU2009" s="30" t="s">
        <v>22</v>
      </c>
      <c r="AV2009" s="30" t="s">
        <v>22</v>
      </c>
      <c r="AW2009" s="30" t="s">
        <v>22</v>
      </c>
      <c r="AX2009" s="30" t="s">
        <v>22</v>
      </c>
      <c r="AY2009" s="30" t="s">
        <v>25</v>
      </c>
      <c r="AZ2009" s="30"/>
      <c r="BA2009" s="30" t="s">
        <v>22</v>
      </c>
      <c r="BB2009" s="30"/>
      <c r="BC2009" s="30" t="s">
        <v>62</v>
      </c>
      <c r="BD2009" s="30"/>
    </row>
    <row r="2010" spans="1:56" x14ac:dyDescent="0.3">
      <c r="A2010" s="31">
        <v>41816</v>
      </c>
      <c r="B2010" s="30" t="s">
        <v>6779</v>
      </c>
      <c r="C2010" s="29">
        <v>7</v>
      </c>
      <c r="D2010" s="29" t="s">
        <v>5906</v>
      </c>
      <c r="E2010" s="30">
        <v>34</v>
      </c>
      <c r="F2010" s="29" t="s">
        <v>65</v>
      </c>
      <c r="G2010" s="29" t="s">
        <v>94</v>
      </c>
      <c r="H2010" s="29" t="s">
        <v>6666</v>
      </c>
      <c r="I2010" s="29" t="s">
        <v>25</v>
      </c>
      <c r="J2010" s="29" t="s">
        <v>6756</v>
      </c>
      <c r="K2010" s="29" t="s">
        <v>6821</v>
      </c>
      <c r="L2010" s="29" t="s">
        <v>6822</v>
      </c>
      <c r="M2010" s="29" t="s">
        <v>6823</v>
      </c>
      <c r="N2010" s="29" t="s">
        <v>4677</v>
      </c>
      <c r="O2010" s="14">
        <v>341.29</v>
      </c>
      <c r="P2010" s="14">
        <f t="shared" si="730"/>
        <v>1119.704232</v>
      </c>
      <c r="Q2010" s="14">
        <v>4.12</v>
      </c>
      <c r="R2010" s="40">
        <f t="shared" si="731"/>
        <v>1123.8242319999999</v>
      </c>
      <c r="S2010" s="14">
        <v>8.26</v>
      </c>
      <c r="T2010" s="40">
        <f t="shared" si="732"/>
        <v>1115.5642319999999</v>
      </c>
      <c r="U2010" s="14">
        <v>14.02</v>
      </c>
      <c r="V2010" s="40">
        <f t="shared" si="733"/>
        <v>1109.804232</v>
      </c>
      <c r="W2010" s="14"/>
      <c r="X2010" s="40">
        <f t="shared" si="734"/>
        <v>1123.8242319999999</v>
      </c>
      <c r="Y2010" s="14">
        <v>4.12</v>
      </c>
      <c r="Z2010" s="40">
        <f t="shared" si="735"/>
        <v>1123.8242319999999</v>
      </c>
      <c r="AA2010" s="14">
        <v>8.1999999999999993</v>
      </c>
      <c r="AB2010" s="40">
        <f t="shared" si="736"/>
        <v>1115.6242319999999</v>
      </c>
      <c r="AC2010" s="14">
        <v>13.94</v>
      </c>
      <c r="AD2010" s="40">
        <f t="shared" si="737"/>
        <v>1109.8842319999999</v>
      </c>
      <c r="AE2010" s="14"/>
      <c r="AF2010" s="40">
        <f t="shared" si="738"/>
        <v>1123.8242319999999</v>
      </c>
      <c r="AG2010" s="29" t="s">
        <v>25</v>
      </c>
      <c r="AH2010" s="29" t="s">
        <v>25</v>
      </c>
      <c r="AI2010" s="29" t="s">
        <v>24</v>
      </c>
      <c r="AJ2010" s="29"/>
      <c r="AK2010" s="30" t="s">
        <v>5174</v>
      </c>
      <c r="AL2010" s="30" t="s">
        <v>5174</v>
      </c>
      <c r="AM2010" s="30" t="s">
        <v>6824</v>
      </c>
      <c r="AN2010" s="30" t="s">
        <v>22</v>
      </c>
      <c r="AO2010" s="30" t="s">
        <v>22</v>
      </c>
      <c r="AP2010" s="30"/>
      <c r="AQ2010" s="30" t="s">
        <v>25</v>
      </c>
      <c r="AR2010" s="30" t="s">
        <v>25</v>
      </c>
      <c r="AS2010" s="30" t="s">
        <v>855</v>
      </c>
      <c r="AT2010" s="30" t="s">
        <v>1155</v>
      </c>
      <c r="AU2010" s="30" t="s">
        <v>22</v>
      </c>
      <c r="AV2010" s="30" t="s">
        <v>22</v>
      </c>
      <c r="AW2010" s="30" t="s">
        <v>22</v>
      </c>
      <c r="AX2010" s="30" t="s">
        <v>22</v>
      </c>
      <c r="AY2010" s="30" t="s">
        <v>22</v>
      </c>
      <c r="AZ2010" s="30"/>
      <c r="BA2010" s="30" t="s">
        <v>22</v>
      </c>
      <c r="BB2010" s="30"/>
      <c r="BC2010" s="30" t="s">
        <v>269</v>
      </c>
      <c r="BD2010" s="30"/>
    </row>
    <row r="2011" spans="1:56" x14ac:dyDescent="0.3">
      <c r="A2011" s="31">
        <v>41816</v>
      </c>
      <c r="B2011" s="30" t="s">
        <v>6780</v>
      </c>
      <c r="C2011" s="29">
        <v>8</v>
      </c>
      <c r="D2011" s="29" t="s">
        <v>5906</v>
      </c>
      <c r="E2011" s="30">
        <v>34</v>
      </c>
      <c r="F2011" s="29" t="s">
        <v>65</v>
      </c>
      <c r="G2011" s="29" t="s">
        <v>94</v>
      </c>
      <c r="H2011" s="29" t="s">
        <v>6666</v>
      </c>
      <c r="I2011" s="29" t="s">
        <v>25</v>
      </c>
      <c r="J2011" s="29" t="s">
        <v>6756</v>
      </c>
      <c r="K2011" s="29" t="s">
        <v>6825</v>
      </c>
      <c r="L2011" s="29" t="s">
        <v>6822</v>
      </c>
      <c r="M2011" s="29" t="s">
        <v>6823</v>
      </c>
      <c r="N2011" s="29" t="s">
        <v>4677</v>
      </c>
      <c r="O2011" s="14">
        <v>341.28</v>
      </c>
      <c r="P2011" s="14">
        <f t="shared" si="730"/>
        <v>1119.6714239999999</v>
      </c>
      <c r="Q2011" s="14">
        <v>4.12</v>
      </c>
      <c r="R2011" s="40">
        <f t="shared" si="731"/>
        <v>1123.7914239999998</v>
      </c>
      <c r="S2011" s="14">
        <v>8.26</v>
      </c>
      <c r="T2011" s="40">
        <f t="shared" si="732"/>
        <v>1115.5314239999998</v>
      </c>
      <c r="U2011" s="14">
        <v>14.02</v>
      </c>
      <c r="V2011" s="40">
        <f t="shared" si="733"/>
        <v>1109.7714239999998</v>
      </c>
      <c r="W2011" s="14"/>
      <c r="X2011" s="40">
        <f t="shared" si="734"/>
        <v>1123.7914239999998</v>
      </c>
      <c r="Y2011" s="14">
        <v>4.12</v>
      </c>
      <c r="Z2011" s="40">
        <f t="shared" si="735"/>
        <v>1123.7914239999998</v>
      </c>
      <c r="AA2011" s="14">
        <v>8.2799999999999994</v>
      </c>
      <c r="AB2011" s="40">
        <f t="shared" si="736"/>
        <v>1115.5114239999998</v>
      </c>
      <c r="AC2011" s="14">
        <v>14</v>
      </c>
      <c r="AD2011" s="40">
        <f t="shared" si="737"/>
        <v>1109.7914239999998</v>
      </c>
      <c r="AE2011" s="14"/>
      <c r="AF2011" s="40">
        <f t="shared" si="738"/>
        <v>1123.7914239999998</v>
      </c>
      <c r="AG2011" s="29" t="s">
        <v>25</v>
      </c>
      <c r="AH2011" s="29" t="s">
        <v>25</v>
      </c>
      <c r="AI2011" s="29" t="s">
        <v>24</v>
      </c>
      <c r="AJ2011" s="29"/>
      <c r="AK2011" s="30" t="s">
        <v>5174</v>
      </c>
      <c r="AL2011" s="30" t="s">
        <v>5174</v>
      </c>
      <c r="AM2011" s="30" t="s">
        <v>6824</v>
      </c>
      <c r="AN2011" s="30" t="s">
        <v>22</v>
      </c>
      <c r="AO2011" s="30" t="s">
        <v>22</v>
      </c>
      <c r="AP2011" s="30"/>
      <c r="AQ2011" s="30" t="s">
        <v>25</v>
      </c>
      <c r="AR2011" s="30" t="s">
        <v>25</v>
      </c>
      <c r="AS2011" s="30" t="s">
        <v>855</v>
      </c>
      <c r="AT2011" s="30" t="s">
        <v>1155</v>
      </c>
      <c r="AU2011" s="30" t="s">
        <v>22</v>
      </c>
      <c r="AV2011" s="30" t="s">
        <v>22</v>
      </c>
      <c r="AW2011" s="30" t="s">
        <v>22</v>
      </c>
      <c r="AX2011" s="30" t="s">
        <v>22</v>
      </c>
      <c r="AY2011" s="30" t="s">
        <v>22</v>
      </c>
      <c r="AZ2011" s="30"/>
      <c r="BA2011" s="30" t="s">
        <v>22</v>
      </c>
      <c r="BB2011" s="30"/>
      <c r="BC2011" s="30" t="s">
        <v>269</v>
      </c>
      <c r="BD2011" s="30"/>
    </row>
    <row r="2012" spans="1:56" x14ac:dyDescent="0.3">
      <c r="A2012" s="31">
        <v>41816</v>
      </c>
      <c r="B2012" s="30" t="s">
        <v>6781</v>
      </c>
      <c r="C2012" s="29">
        <v>9</v>
      </c>
      <c r="D2012" s="29" t="s">
        <v>5906</v>
      </c>
      <c r="E2012" s="30">
        <v>34</v>
      </c>
      <c r="F2012" s="29" t="s">
        <v>72</v>
      </c>
      <c r="G2012" s="29" t="s">
        <v>29</v>
      </c>
      <c r="H2012" s="29" t="s">
        <v>238</v>
      </c>
      <c r="I2012" s="29" t="s">
        <v>25</v>
      </c>
      <c r="J2012" s="29" t="s">
        <v>6826</v>
      </c>
      <c r="K2012" s="29" t="s">
        <v>6827</v>
      </c>
      <c r="L2012" s="29" t="s">
        <v>418</v>
      </c>
      <c r="M2012" s="29" t="s">
        <v>46</v>
      </c>
      <c r="N2012" s="29" t="s">
        <v>4667</v>
      </c>
      <c r="O2012" s="14">
        <v>340.8</v>
      </c>
      <c r="P2012" s="14">
        <f t="shared" si="730"/>
        <v>1118.09664</v>
      </c>
      <c r="Q2012" s="14">
        <v>5.17</v>
      </c>
      <c r="R2012" s="40">
        <f t="shared" si="731"/>
        <v>1123.2666400000001</v>
      </c>
      <c r="S2012" s="14">
        <v>10.52</v>
      </c>
      <c r="T2012" s="40">
        <f t="shared" si="732"/>
        <v>1112.7466400000001</v>
      </c>
      <c r="U2012" s="14">
        <v>11.83</v>
      </c>
      <c r="V2012" s="40">
        <f t="shared" si="733"/>
        <v>1111.4366400000001</v>
      </c>
      <c r="W2012" s="14">
        <v>11.5</v>
      </c>
      <c r="X2012" s="40">
        <f t="shared" si="734"/>
        <v>1111.7666400000001</v>
      </c>
      <c r="Y2012" s="14">
        <v>5.17</v>
      </c>
      <c r="Z2012" s="40">
        <f t="shared" si="735"/>
        <v>1123.2666400000001</v>
      </c>
      <c r="AA2012" s="14">
        <v>10.52</v>
      </c>
      <c r="AB2012" s="40">
        <f t="shared" si="736"/>
        <v>1112.7466400000001</v>
      </c>
      <c r="AC2012" s="14">
        <v>12.28</v>
      </c>
      <c r="AD2012" s="40">
        <f t="shared" si="737"/>
        <v>1110.9866400000001</v>
      </c>
      <c r="AE2012" s="14">
        <v>11.48</v>
      </c>
      <c r="AF2012" s="40">
        <f t="shared" si="738"/>
        <v>1111.78664</v>
      </c>
      <c r="AG2012" s="29" t="s">
        <v>22</v>
      </c>
      <c r="AH2012" s="29" t="s">
        <v>22</v>
      </c>
      <c r="AI2012" s="29" t="s">
        <v>63</v>
      </c>
      <c r="AJ2012" s="29" t="s">
        <v>5413</v>
      </c>
      <c r="AK2012" s="30" t="s">
        <v>25</v>
      </c>
      <c r="AL2012" s="30" t="s">
        <v>22</v>
      </c>
      <c r="AM2012" s="30" t="s">
        <v>124</v>
      </c>
      <c r="AN2012" s="30" t="s">
        <v>22</v>
      </c>
      <c r="AO2012" s="30" t="s">
        <v>22</v>
      </c>
      <c r="AP2012" s="30"/>
      <c r="AQ2012" s="30" t="s">
        <v>22</v>
      </c>
      <c r="AR2012" s="30" t="s">
        <v>22</v>
      </c>
      <c r="AS2012" s="30"/>
      <c r="AT2012" s="30"/>
      <c r="AU2012" s="30" t="s">
        <v>22</v>
      </c>
      <c r="AV2012" s="30" t="s">
        <v>22</v>
      </c>
      <c r="AW2012" s="30" t="s">
        <v>22</v>
      </c>
      <c r="AX2012" s="30" t="s">
        <v>22</v>
      </c>
      <c r="AY2012" s="30" t="s">
        <v>25</v>
      </c>
      <c r="AZ2012" s="30"/>
      <c r="BA2012" s="30" t="s">
        <v>22</v>
      </c>
      <c r="BB2012" s="30"/>
      <c r="BC2012" s="30" t="s">
        <v>269</v>
      </c>
      <c r="BD2012" s="30"/>
    </row>
    <row r="2013" spans="1:56" x14ac:dyDescent="0.3">
      <c r="A2013" s="31">
        <v>41816</v>
      </c>
      <c r="B2013" s="30" t="s">
        <v>6782</v>
      </c>
      <c r="C2013" s="29">
        <v>10</v>
      </c>
      <c r="D2013" s="29" t="s">
        <v>5906</v>
      </c>
      <c r="E2013" s="30">
        <v>34</v>
      </c>
      <c r="F2013" s="29" t="s">
        <v>72</v>
      </c>
      <c r="G2013" s="29" t="s">
        <v>94</v>
      </c>
      <c r="H2013" s="29" t="s">
        <v>4819</v>
      </c>
      <c r="I2013" s="29" t="s">
        <v>25</v>
      </c>
      <c r="J2013" s="29" t="s">
        <v>6828</v>
      </c>
      <c r="K2013" s="29" t="s">
        <v>6829</v>
      </c>
      <c r="L2013" s="29" t="s">
        <v>6830</v>
      </c>
      <c r="M2013" s="29" t="s">
        <v>6831</v>
      </c>
      <c r="N2013" s="29" t="s">
        <v>4677</v>
      </c>
      <c r="O2013" s="14">
        <v>341.35</v>
      </c>
      <c r="P2013" s="14">
        <f t="shared" si="730"/>
        <v>1119.9010800000001</v>
      </c>
      <c r="Q2013" s="14">
        <v>3.59</v>
      </c>
      <c r="R2013" s="40">
        <f t="shared" si="731"/>
        <v>1123.49108</v>
      </c>
      <c r="S2013" s="14">
        <v>8.9600000000000009</v>
      </c>
      <c r="T2013" s="40">
        <f t="shared" si="732"/>
        <v>1114.53108</v>
      </c>
      <c r="U2013" s="14">
        <v>12.7</v>
      </c>
      <c r="V2013" s="40">
        <f t="shared" si="733"/>
        <v>1110.79108</v>
      </c>
      <c r="W2013" s="14">
        <v>12.5</v>
      </c>
      <c r="X2013" s="40">
        <f t="shared" si="734"/>
        <v>1110.99108</v>
      </c>
      <c r="Y2013" s="14">
        <v>3.59</v>
      </c>
      <c r="Z2013" s="40">
        <f t="shared" si="735"/>
        <v>1123.49108</v>
      </c>
      <c r="AA2013" s="14">
        <v>9</v>
      </c>
      <c r="AB2013" s="40">
        <f t="shared" si="736"/>
        <v>1114.49108</v>
      </c>
      <c r="AC2013" s="14">
        <v>12.73</v>
      </c>
      <c r="AD2013" s="40">
        <f t="shared" si="737"/>
        <v>1110.76108</v>
      </c>
      <c r="AE2013" s="14">
        <v>12.38</v>
      </c>
      <c r="AF2013" s="40">
        <f t="shared" si="738"/>
        <v>1111.1110799999999</v>
      </c>
      <c r="AG2013" s="29" t="s">
        <v>22</v>
      </c>
      <c r="AH2013" s="29" t="s">
        <v>22</v>
      </c>
      <c r="AI2013" s="29" t="s">
        <v>24</v>
      </c>
      <c r="AJ2013" s="29"/>
      <c r="AK2013" s="30" t="s">
        <v>22</v>
      </c>
      <c r="AL2013" s="30" t="s">
        <v>22</v>
      </c>
      <c r="AM2013" s="30"/>
      <c r="AN2013" s="30" t="s">
        <v>22</v>
      </c>
      <c r="AO2013" s="30" t="s">
        <v>22</v>
      </c>
      <c r="AP2013" s="30"/>
      <c r="AQ2013" s="30" t="s">
        <v>22</v>
      </c>
      <c r="AR2013" s="30" t="s">
        <v>22</v>
      </c>
      <c r="AS2013" s="30"/>
      <c r="AT2013" s="30"/>
      <c r="AU2013" s="30" t="s">
        <v>22</v>
      </c>
      <c r="AV2013" s="30" t="s">
        <v>22</v>
      </c>
      <c r="AW2013" s="30" t="s">
        <v>22</v>
      </c>
      <c r="AX2013" s="30" t="s">
        <v>22</v>
      </c>
      <c r="AY2013" s="30" t="s">
        <v>25</v>
      </c>
      <c r="AZ2013" s="30"/>
      <c r="BA2013" s="30" t="s">
        <v>25</v>
      </c>
      <c r="BB2013" s="30" t="s">
        <v>5117</v>
      </c>
      <c r="BC2013" s="30" t="s">
        <v>269</v>
      </c>
      <c r="BD2013" s="30"/>
    </row>
    <row r="2014" spans="1:56" x14ac:dyDescent="0.3">
      <c r="A2014" s="31">
        <v>41816</v>
      </c>
      <c r="B2014" s="30" t="s">
        <v>6783</v>
      </c>
      <c r="C2014" s="29">
        <v>11</v>
      </c>
      <c r="D2014" s="29" t="s">
        <v>5906</v>
      </c>
      <c r="E2014" s="30">
        <v>34</v>
      </c>
      <c r="F2014" s="29" t="s">
        <v>49</v>
      </c>
      <c r="G2014" s="29" t="s">
        <v>20</v>
      </c>
      <c r="H2014" s="29" t="s">
        <v>42</v>
      </c>
      <c r="I2014" s="29" t="s">
        <v>22</v>
      </c>
      <c r="J2014" s="29" t="s">
        <v>6832</v>
      </c>
      <c r="K2014" s="29" t="s">
        <v>6833</v>
      </c>
      <c r="L2014" s="29" t="s">
        <v>322</v>
      </c>
      <c r="M2014" s="29" t="s">
        <v>23</v>
      </c>
      <c r="N2014" s="29" t="s">
        <v>4677</v>
      </c>
      <c r="O2014" s="14">
        <v>337.93</v>
      </c>
      <c r="P2014" s="14">
        <f t="shared" si="730"/>
        <v>1108.680744</v>
      </c>
      <c r="Q2014" s="14">
        <v>6.37</v>
      </c>
      <c r="R2014" s="40">
        <f t="shared" si="731"/>
        <v>1115.0507439999999</v>
      </c>
      <c r="S2014" s="14">
        <v>7.98</v>
      </c>
      <c r="T2014" s="40">
        <f t="shared" si="732"/>
        <v>1107.0707439999999</v>
      </c>
      <c r="U2014" s="14">
        <v>10.08</v>
      </c>
      <c r="V2014" s="40">
        <f t="shared" si="733"/>
        <v>1104.970744</v>
      </c>
      <c r="W2014" s="14">
        <v>9.8000000000000007</v>
      </c>
      <c r="X2014" s="40">
        <f t="shared" si="734"/>
        <v>1105.2507439999999</v>
      </c>
      <c r="Y2014" s="14">
        <v>6.37</v>
      </c>
      <c r="Z2014" s="40">
        <f t="shared" si="735"/>
        <v>1115.0507439999999</v>
      </c>
      <c r="AA2014" s="14">
        <v>8.02</v>
      </c>
      <c r="AB2014" s="40">
        <f t="shared" si="736"/>
        <v>1107.0307439999999</v>
      </c>
      <c r="AC2014" s="14">
        <v>10.08</v>
      </c>
      <c r="AD2014" s="40">
        <f t="shared" si="737"/>
        <v>1104.970744</v>
      </c>
      <c r="AE2014" s="14">
        <v>10.039999999999999</v>
      </c>
      <c r="AF2014" s="40">
        <f t="shared" si="738"/>
        <v>1105.0107439999999</v>
      </c>
      <c r="AG2014" s="29" t="s">
        <v>22</v>
      </c>
      <c r="AH2014" s="29" t="s">
        <v>22</v>
      </c>
      <c r="AI2014" s="29" t="s">
        <v>6834</v>
      </c>
      <c r="AJ2014" s="29" t="s">
        <v>6835</v>
      </c>
      <c r="AK2014" s="30" t="s">
        <v>22</v>
      </c>
      <c r="AL2014" s="30" t="s">
        <v>25</v>
      </c>
      <c r="AM2014" s="30" t="s">
        <v>6836</v>
      </c>
      <c r="AN2014" s="30" t="s">
        <v>22</v>
      </c>
      <c r="AO2014" s="30" t="s">
        <v>25</v>
      </c>
      <c r="AP2014" s="30" t="s">
        <v>5014</v>
      </c>
      <c r="AQ2014" s="30" t="s">
        <v>22</v>
      </c>
      <c r="AR2014" s="30" t="s">
        <v>22</v>
      </c>
      <c r="AS2014" s="30"/>
      <c r="AT2014" s="30"/>
      <c r="AU2014" s="30" t="s">
        <v>22</v>
      </c>
      <c r="AV2014" s="30" t="s">
        <v>22</v>
      </c>
      <c r="AW2014" s="30" t="s">
        <v>22</v>
      </c>
      <c r="AX2014" s="30" t="s">
        <v>22</v>
      </c>
      <c r="AY2014" s="30" t="s">
        <v>25</v>
      </c>
      <c r="AZ2014" s="30"/>
      <c r="BA2014" s="30" t="s">
        <v>22</v>
      </c>
      <c r="BB2014" s="30"/>
      <c r="BC2014" s="30" t="s">
        <v>269</v>
      </c>
      <c r="BD2014" s="30"/>
    </row>
    <row r="2015" spans="1:56" x14ac:dyDescent="0.3">
      <c r="A2015" s="31">
        <v>41821</v>
      </c>
      <c r="B2015" s="30" t="s">
        <v>6784</v>
      </c>
      <c r="C2015" s="29">
        <v>1</v>
      </c>
      <c r="D2015" s="29" t="s">
        <v>5906</v>
      </c>
      <c r="E2015" s="30">
        <v>35</v>
      </c>
      <c r="F2015" s="29" t="s">
        <v>49</v>
      </c>
      <c r="G2015" s="29" t="s">
        <v>20</v>
      </c>
      <c r="H2015" s="29" t="s">
        <v>42</v>
      </c>
      <c r="I2015" s="29" t="s">
        <v>25</v>
      </c>
      <c r="J2015" s="29" t="s">
        <v>6837</v>
      </c>
      <c r="K2015" s="29" t="s">
        <v>6838</v>
      </c>
      <c r="L2015" s="29" t="s">
        <v>280</v>
      </c>
      <c r="M2015" s="29" t="s">
        <v>46</v>
      </c>
      <c r="N2015" s="29" t="s">
        <v>4702</v>
      </c>
      <c r="O2015" s="14">
        <v>340.3</v>
      </c>
      <c r="P2015" s="14">
        <f t="shared" si="730"/>
        <v>1116.45624</v>
      </c>
      <c r="Q2015" s="14">
        <v>5.53</v>
      </c>
      <c r="R2015" s="40">
        <f t="shared" si="731"/>
        <v>1121.98624</v>
      </c>
      <c r="S2015" s="14">
        <v>8.2799999999999994</v>
      </c>
      <c r="T2015" s="40">
        <f t="shared" si="732"/>
        <v>1113.70624</v>
      </c>
      <c r="U2015" s="14">
        <v>9.84</v>
      </c>
      <c r="V2015" s="40">
        <f t="shared" si="733"/>
        <v>1112.14624</v>
      </c>
      <c r="W2015" s="14">
        <v>9.1999999999999993</v>
      </c>
      <c r="X2015" s="40">
        <f t="shared" si="734"/>
        <v>1112.7862399999999</v>
      </c>
      <c r="Y2015" s="14">
        <v>5.53</v>
      </c>
      <c r="Z2015" s="40">
        <f t="shared" si="735"/>
        <v>1121.98624</v>
      </c>
      <c r="AA2015" s="14">
        <v>8.9700000000000006</v>
      </c>
      <c r="AB2015" s="40">
        <f t="shared" si="736"/>
        <v>1113.0162399999999</v>
      </c>
      <c r="AC2015" s="14" t="s">
        <v>4695</v>
      </c>
      <c r="AD2015" s="40" t="e">
        <f t="shared" si="737"/>
        <v>#VALUE!</v>
      </c>
      <c r="AE2015" s="14">
        <v>14.15</v>
      </c>
      <c r="AF2015" s="40">
        <f t="shared" si="738"/>
        <v>1107.8362399999999</v>
      </c>
      <c r="AG2015" s="29" t="s">
        <v>22</v>
      </c>
      <c r="AH2015" s="29" t="s">
        <v>22</v>
      </c>
      <c r="AI2015" s="29" t="s">
        <v>24</v>
      </c>
      <c r="AJ2015" s="29"/>
      <c r="AK2015" s="30" t="s">
        <v>22</v>
      </c>
      <c r="AL2015" s="30" t="s">
        <v>22</v>
      </c>
      <c r="AM2015" s="30"/>
      <c r="AN2015" s="30" t="s">
        <v>22</v>
      </c>
      <c r="AO2015" s="30" t="s">
        <v>22</v>
      </c>
      <c r="AP2015" s="30"/>
      <c r="AQ2015" s="30" t="s">
        <v>22</v>
      </c>
      <c r="AR2015" s="30" t="s">
        <v>22</v>
      </c>
      <c r="AS2015" s="30"/>
      <c r="AT2015" s="30"/>
      <c r="AU2015" s="30" t="s">
        <v>22</v>
      </c>
      <c r="AV2015" s="30" t="s">
        <v>22</v>
      </c>
      <c r="AW2015" s="30" t="s">
        <v>22</v>
      </c>
      <c r="AX2015" s="30" t="s">
        <v>22</v>
      </c>
      <c r="AY2015" s="30" t="s">
        <v>25</v>
      </c>
      <c r="AZ2015" s="30"/>
      <c r="BA2015" s="30" t="s">
        <v>22</v>
      </c>
      <c r="BB2015" s="30"/>
      <c r="BC2015" s="30" t="s">
        <v>269</v>
      </c>
      <c r="BD2015" s="30"/>
    </row>
    <row r="2016" spans="1:56" x14ac:dyDescent="0.3">
      <c r="A2016" s="31">
        <v>41821</v>
      </c>
      <c r="B2016" s="30" t="s">
        <v>6785</v>
      </c>
      <c r="C2016" s="29">
        <v>2</v>
      </c>
      <c r="D2016" s="29" t="s">
        <v>5906</v>
      </c>
      <c r="E2016" s="30">
        <v>35</v>
      </c>
      <c r="F2016" s="29" t="s">
        <v>49</v>
      </c>
      <c r="G2016" s="29" t="s">
        <v>20</v>
      </c>
      <c r="H2016" s="29" t="s">
        <v>42</v>
      </c>
      <c r="I2016" s="29" t="s">
        <v>25</v>
      </c>
      <c r="J2016" s="29" t="s">
        <v>6839</v>
      </c>
      <c r="K2016" s="29" t="s">
        <v>6840</v>
      </c>
      <c r="L2016" s="29" t="s">
        <v>109</v>
      </c>
      <c r="M2016" s="29" t="s">
        <v>323</v>
      </c>
      <c r="N2016" s="29" t="s">
        <v>4667</v>
      </c>
      <c r="O2016" s="14">
        <v>340.19</v>
      </c>
      <c r="P2016" s="14">
        <f t="shared" ref="P2016:P2079" si="739">SUM(O2016*3.2808)</f>
        <v>1116.095352</v>
      </c>
      <c r="Q2016" s="14">
        <v>6.34</v>
      </c>
      <c r="R2016" s="40">
        <f t="shared" ref="R2016:R2079" si="740">SUM(P2016+Q2016)</f>
        <v>1122.435352</v>
      </c>
      <c r="S2016" s="14">
        <v>6.48</v>
      </c>
      <c r="T2016" s="40">
        <f t="shared" ref="T2016:T2079" si="741">SUM(R2016-S2016)</f>
        <v>1115.9553519999999</v>
      </c>
      <c r="U2016" s="14">
        <v>11.62</v>
      </c>
      <c r="V2016" s="40">
        <f t="shared" ref="V2016:V2079" si="742">SUM(R2016-U2016)</f>
        <v>1110.8153520000001</v>
      </c>
      <c r="W2016" s="14">
        <v>11.3</v>
      </c>
      <c r="X2016" s="40">
        <f t="shared" ref="X2016:X2079" si="743">SUM(R2016-W2016)</f>
        <v>1111.135352</v>
      </c>
      <c r="Y2016" s="14">
        <v>6.34</v>
      </c>
      <c r="Z2016" s="40">
        <f t="shared" ref="Z2016:Z2079" si="744">SUM(P2016+Y2016)</f>
        <v>1122.435352</v>
      </c>
      <c r="AA2016" s="14">
        <v>7.01</v>
      </c>
      <c r="AB2016" s="40">
        <f t="shared" ref="AB2016:AB2079" si="745">SUM(Z2016-AA2016)</f>
        <v>1115.425352</v>
      </c>
      <c r="AC2016" s="14">
        <v>12.11</v>
      </c>
      <c r="AD2016" s="40">
        <f t="shared" ref="AD2016:AD2079" si="746">SUM(Z2016-AC2016)</f>
        <v>1110.3253520000001</v>
      </c>
      <c r="AE2016" s="14">
        <v>14.76</v>
      </c>
      <c r="AF2016" s="40">
        <f t="shared" ref="AF2016:AF2079" si="747">SUM(Z2016-AE2016)</f>
        <v>1107.675352</v>
      </c>
      <c r="AG2016" s="29" t="s">
        <v>22</v>
      </c>
      <c r="AH2016" s="29" t="s">
        <v>22</v>
      </c>
      <c r="AI2016" s="29" t="s">
        <v>63</v>
      </c>
      <c r="AJ2016" s="29" t="s">
        <v>6841</v>
      </c>
      <c r="AK2016" s="30" t="s">
        <v>25</v>
      </c>
      <c r="AL2016" s="30" t="s">
        <v>22</v>
      </c>
      <c r="AM2016" s="30" t="s">
        <v>124</v>
      </c>
      <c r="AN2016" s="30" t="s">
        <v>22</v>
      </c>
      <c r="AO2016" s="30" t="s">
        <v>25</v>
      </c>
      <c r="AP2016" s="30" t="s">
        <v>6506</v>
      </c>
      <c r="AQ2016" s="30" t="s">
        <v>22</v>
      </c>
      <c r="AR2016" s="30" t="s">
        <v>22</v>
      </c>
      <c r="AS2016" s="30"/>
      <c r="AT2016" s="30"/>
      <c r="AU2016" s="30" t="s">
        <v>22</v>
      </c>
      <c r="AV2016" s="30" t="s">
        <v>22</v>
      </c>
      <c r="AW2016" s="30" t="s">
        <v>22</v>
      </c>
      <c r="AX2016" s="30" t="s">
        <v>22</v>
      </c>
      <c r="AY2016" s="30" t="s">
        <v>25</v>
      </c>
      <c r="AZ2016" s="30"/>
      <c r="BA2016" s="30" t="s">
        <v>22</v>
      </c>
      <c r="BB2016" s="30"/>
      <c r="BC2016" s="30" t="s">
        <v>269</v>
      </c>
      <c r="BD2016" s="30"/>
    </row>
    <row r="2017" spans="1:56" x14ac:dyDescent="0.3">
      <c r="A2017" s="31">
        <v>41821</v>
      </c>
      <c r="B2017" s="30" t="s">
        <v>6786</v>
      </c>
      <c r="C2017" s="29">
        <v>3</v>
      </c>
      <c r="D2017" s="29" t="s">
        <v>5906</v>
      </c>
      <c r="E2017" s="30">
        <v>35</v>
      </c>
      <c r="F2017" s="29" t="s">
        <v>19</v>
      </c>
      <c r="G2017" s="29" t="s">
        <v>20</v>
      </c>
      <c r="H2017" s="29" t="s">
        <v>42</v>
      </c>
      <c r="I2017" s="29" t="s">
        <v>22</v>
      </c>
      <c r="J2017" s="29" t="s">
        <v>6842</v>
      </c>
      <c r="K2017" s="29" t="s">
        <v>6843</v>
      </c>
      <c r="L2017" s="29" t="s">
        <v>195</v>
      </c>
      <c r="M2017" s="29" t="s">
        <v>323</v>
      </c>
      <c r="N2017" s="29" t="s">
        <v>4667</v>
      </c>
      <c r="O2017" s="14">
        <v>341.12</v>
      </c>
      <c r="P2017" s="14">
        <f t="shared" si="739"/>
        <v>1119.1464960000001</v>
      </c>
      <c r="Q2017" s="14">
        <v>4.92</v>
      </c>
      <c r="R2017" s="40">
        <f t="shared" si="740"/>
        <v>1124.0664960000001</v>
      </c>
      <c r="S2017" s="14">
        <v>7.04</v>
      </c>
      <c r="T2017" s="40">
        <f t="shared" si="741"/>
        <v>1117.0264960000002</v>
      </c>
      <c r="U2017" s="14">
        <v>12.14</v>
      </c>
      <c r="V2017" s="40">
        <f t="shared" si="742"/>
        <v>1111.926496</v>
      </c>
      <c r="W2017" s="14">
        <v>12.14</v>
      </c>
      <c r="X2017" s="40">
        <f t="shared" si="743"/>
        <v>1111.926496</v>
      </c>
      <c r="Y2017" s="14">
        <v>4.92</v>
      </c>
      <c r="Z2017" s="40">
        <f t="shared" si="744"/>
        <v>1124.0664960000001</v>
      </c>
      <c r="AA2017" s="14">
        <v>7.14</v>
      </c>
      <c r="AB2017" s="40">
        <f t="shared" si="745"/>
        <v>1116.926496</v>
      </c>
      <c r="AC2017" s="14">
        <v>12.18</v>
      </c>
      <c r="AD2017" s="40">
        <f t="shared" si="746"/>
        <v>1111.8864960000001</v>
      </c>
      <c r="AE2017" s="14">
        <v>12.8</v>
      </c>
      <c r="AF2017" s="40">
        <f t="shared" si="747"/>
        <v>1111.2664960000002</v>
      </c>
      <c r="AG2017" s="29" t="s">
        <v>25</v>
      </c>
      <c r="AH2017" s="29" t="s">
        <v>22</v>
      </c>
      <c r="AI2017" s="29" t="s">
        <v>24</v>
      </c>
      <c r="AJ2017" s="29"/>
      <c r="AK2017" s="30" t="s">
        <v>22</v>
      </c>
      <c r="AL2017" s="30" t="s">
        <v>22</v>
      </c>
      <c r="AM2017" s="30"/>
      <c r="AN2017" s="30" t="s">
        <v>22</v>
      </c>
      <c r="AO2017" s="30" t="s">
        <v>22</v>
      </c>
      <c r="AP2017" s="30"/>
      <c r="AQ2017" s="30" t="s">
        <v>22</v>
      </c>
      <c r="AR2017" s="30" t="s">
        <v>22</v>
      </c>
      <c r="AS2017" s="30"/>
      <c r="AT2017" s="30"/>
      <c r="AU2017" s="30" t="s">
        <v>22</v>
      </c>
      <c r="AV2017" s="30" t="s">
        <v>22</v>
      </c>
      <c r="AW2017" s="30" t="s">
        <v>22</v>
      </c>
      <c r="AX2017" s="30" t="s">
        <v>22</v>
      </c>
      <c r="AY2017" s="30" t="s">
        <v>25</v>
      </c>
      <c r="AZ2017" s="30"/>
      <c r="BA2017" s="30" t="s">
        <v>22</v>
      </c>
      <c r="BB2017" s="30"/>
      <c r="BC2017" s="30" t="s">
        <v>269</v>
      </c>
      <c r="BD2017" s="30"/>
    </row>
    <row r="2018" spans="1:56" x14ac:dyDescent="0.3">
      <c r="A2018" s="31">
        <v>41821</v>
      </c>
      <c r="B2018" s="30" t="s">
        <v>6787</v>
      </c>
      <c r="C2018" s="29">
        <v>4</v>
      </c>
      <c r="D2018" s="29" t="s">
        <v>5906</v>
      </c>
      <c r="E2018" s="30">
        <v>35</v>
      </c>
      <c r="F2018" s="29" t="s">
        <v>19</v>
      </c>
      <c r="G2018" s="29" t="s">
        <v>94</v>
      </c>
      <c r="H2018" s="29" t="s">
        <v>42</v>
      </c>
      <c r="I2018" s="29" t="s">
        <v>22</v>
      </c>
      <c r="J2018" s="29" t="s">
        <v>6844</v>
      </c>
      <c r="K2018" s="29" t="s">
        <v>6845</v>
      </c>
      <c r="L2018" s="29" t="s">
        <v>261</v>
      </c>
      <c r="M2018" s="29" t="s">
        <v>715</v>
      </c>
      <c r="N2018" s="29" t="s">
        <v>4667</v>
      </c>
      <c r="O2018" s="14">
        <v>341.61</v>
      </c>
      <c r="P2018" s="14">
        <f t="shared" si="739"/>
        <v>1120.7540880000001</v>
      </c>
      <c r="Q2018" s="14">
        <v>4.1900000000000004</v>
      </c>
      <c r="R2018" s="40">
        <f t="shared" si="740"/>
        <v>1124.9440880000002</v>
      </c>
      <c r="S2018" s="14">
        <v>6.92</v>
      </c>
      <c r="T2018" s="40">
        <f t="shared" si="741"/>
        <v>1118.0240880000001</v>
      </c>
      <c r="U2018" s="14">
        <v>11.47</v>
      </c>
      <c r="V2018" s="40">
        <f t="shared" si="742"/>
        <v>1113.4740880000002</v>
      </c>
      <c r="W2018" s="14">
        <v>11.49</v>
      </c>
      <c r="X2018" s="40">
        <f t="shared" si="743"/>
        <v>1113.4540880000002</v>
      </c>
      <c r="Y2018" s="14">
        <v>4.1900000000000004</v>
      </c>
      <c r="Z2018" s="40">
        <f t="shared" si="744"/>
        <v>1124.9440880000002</v>
      </c>
      <c r="AA2018" s="14">
        <v>6.85</v>
      </c>
      <c r="AB2018" s="40">
        <f t="shared" si="745"/>
        <v>1118.0940880000003</v>
      </c>
      <c r="AC2018" s="14">
        <v>11.28</v>
      </c>
      <c r="AD2018" s="40">
        <f t="shared" si="746"/>
        <v>1113.6640880000002</v>
      </c>
      <c r="AE2018" s="14">
        <v>11.51</v>
      </c>
      <c r="AF2018" s="40">
        <f t="shared" si="747"/>
        <v>1113.4340880000002</v>
      </c>
      <c r="AG2018" s="29" t="s">
        <v>25</v>
      </c>
      <c r="AH2018" s="29" t="s">
        <v>25</v>
      </c>
      <c r="AI2018" s="29" t="s">
        <v>24</v>
      </c>
      <c r="AJ2018" s="29"/>
      <c r="AK2018" s="30" t="s">
        <v>22</v>
      </c>
      <c r="AL2018" s="30" t="s">
        <v>22</v>
      </c>
      <c r="AM2018" s="30"/>
      <c r="AN2018" s="30" t="s">
        <v>22</v>
      </c>
      <c r="AO2018" s="30" t="s">
        <v>22</v>
      </c>
      <c r="AP2018" s="30"/>
      <c r="AQ2018" s="30" t="s">
        <v>22</v>
      </c>
      <c r="AR2018" s="30" t="s">
        <v>22</v>
      </c>
      <c r="AS2018" s="30"/>
      <c r="AT2018" s="30"/>
      <c r="AU2018" s="30" t="s">
        <v>22</v>
      </c>
      <c r="AV2018" s="30" t="s">
        <v>22</v>
      </c>
      <c r="AW2018" s="30" t="s">
        <v>22</v>
      </c>
      <c r="AX2018" s="30" t="s">
        <v>22</v>
      </c>
      <c r="AY2018" s="30" t="s">
        <v>25</v>
      </c>
      <c r="AZ2018" s="30"/>
      <c r="BA2018" s="30" t="s">
        <v>22</v>
      </c>
      <c r="BB2018" s="30"/>
      <c r="BC2018" s="30" t="s">
        <v>62</v>
      </c>
      <c r="BD2018" s="30"/>
    </row>
    <row r="2019" spans="1:56" x14ac:dyDescent="0.3">
      <c r="A2019" s="31">
        <v>41821</v>
      </c>
      <c r="B2019" s="30" t="s">
        <v>6788</v>
      </c>
      <c r="C2019" s="29">
        <v>5</v>
      </c>
      <c r="D2019" s="29" t="s">
        <v>5906</v>
      </c>
      <c r="E2019" s="30">
        <v>35</v>
      </c>
      <c r="F2019" s="29" t="s">
        <v>19</v>
      </c>
      <c r="G2019" s="29" t="s">
        <v>20</v>
      </c>
      <c r="H2019" s="29" t="s">
        <v>904</v>
      </c>
      <c r="I2019" s="29" t="s">
        <v>25</v>
      </c>
      <c r="J2019" s="29" t="s">
        <v>6839</v>
      </c>
      <c r="K2019" s="29" t="s">
        <v>6846</v>
      </c>
      <c r="L2019" s="29" t="s">
        <v>35</v>
      </c>
      <c r="M2019" s="29" t="s">
        <v>68</v>
      </c>
      <c r="N2019" s="29" t="s">
        <v>4677</v>
      </c>
      <c r="O2019" s="14">
        <v>341.32</v>
      </c>
      <c r="P2019" s="14">
        <f t="shared" si="739"/>
        <v>1119.8026560000001</v>
      </c>
      <c r="Q2019" s="14">
        <v>5.14</v>
      </c>
      <c r="R2019" s="40">
        <f t="shared" si="740"/>
        <v>1124.9426560000002</v>
      </c>
      <c r="S2019" s="14">
        <v>8.09</v>
      </c>
      <c r="T2019" s="40">
        <f t="shared" si="741"/>
        <v>1116.8526560000003</v>
      </c>
      <c r="U2019" s="14">
        <v>9.19</v>
      </c>
      <c r="V2019" s="40">
        <f t="shared" si="742"/>
        <v>1115.7526560000001</v>
      </c>
      <c r="W2019" s="14">
        <v>8.8699999999999992</v>
      </c>
      <c r="X2019" s="40">
        <f t="shared" si="743"/>
        <v>1116.0726560000003</v>
      </c>
      <c r="Y2019" s="14">
        <v>5.14</v>
      </c>
      <c r="Z2019" s="40">
        <f t="shared" si="744"/>
        <v>1124.9426560000002</v>
      </c>
      <c r="AA2019" s="14">
        <v>9.01</v>
      </c>
      <c r="AB2019" s="40">
        <f t="shared" si="745"/>
        <v>1115.9326560000002</v>
      </c>
      <c r="AC2019" s="14">
        <v>10.06</v>
      </c>
      <c r="AD2019" s="40">
        <f t="shared" si="746"/>
        <v>1114.8826560000002</v>
      </c>
      <c r="AE2019" s="14">
        <v>10.33</v>
      </c>
      <c r="AF2019" s="40">
        <f t="shared" si="747"/>
        <v>1114.6126560000002</v>
      </c>
      <c r="AG2019" s="29" t="s">
        <v>22</v>
      </c>
      <c r="AH2019" s="29" t="s">
        <v>22</v>
      </c>
      <c r="AI2019" s="29" t="s">
        <v>24</v>
      </c>
      <c r="AJ2019" s="29"/>
      <c r="AK2019" s="30" t="s">
        <v>25</v>
      </c>
      <c r="AL2019" s="30" t="s">
        <v>22</v>
      </c>
      <c r="AM2019" s="30" t="s">
        <v>124</v>
      </c>
      <c r="AN2019" s="30" t="s">
        <v>22</v>
      </c>
      <c r="AO2019" s="30" t="s">
        <v>22</v>
      </c>
      <c r="AP2019" s="30"/>
      <c r="AQ2019" s="30" t="s">
        <v>22</v>
      </c>
      <c r="AR2019" s="30" t="s">
        <v>22</v>
      </c>
      <c r="AS2019" s="30"/>
      <c r="AT2019" s="30"/>
      <c r="AU2019" s="30" t="s">
        <v>22</v>
      </c>
      <c r="AV2019" s="30" t="s">
        <v>22</v>
      </c>
      <c r="AW2019" s="30" t="s">
        <v>22</v>
      </c>
      <c r="AX2019" s="30" t="s">
        <v>22</v>
      </c>
      <c r="AY2019" s="30" t="s">
        <v>25</v>
      </c>
      <c r="AZ2019" s="30"/>
      <c r="BA2019" s="30" t="s">
        <v>22</v>
      </c>
      <c r="BB2019" s="30"/>
      <c r="BC2019" s="30" t="s">
        <v>26</v>
      </c>
      <c r="BD2019" s="30"/>
    </row>
    <row r="2020" spans="1:56" x14ac:dyDescent="0.3">
      <c r="A2020" s="31">
        <v>41821</v>
      </c>
      <c r="B2020" s="30" t="s">
        <v>6789</v>
      </c>
      <c r="C2020" s="29">
        <v>6</v>
      </c>
      <c r="D2020" s="29" t="s">
        <v>5906</v>
      </c>
      <c r="E2020" s="30">
        <v>35</v>
      </c>
      <c r="F2020" s="29" t="s">
        <v>19</v>
      </c>
      <c r="G2020" s="29" t="s">
        <v>29</v>
      </c>
      <c r="H2020" s="29" t="s">
        <v>904</v>
      </c>
      <c r="I2020" s="29" t="s">
        <v>22</v>
      </c>
      <c r="J2020" s="29" t="s">
        <v>6847</v>
      </c>
      <c r="K2020" s="29" t="s">
        <v>6848</v>
      </c>
      <c r="L2020" s="29" t="s">
        <v>84</v>
      </c>
      <c r="M2020" s="29" t="s">
        <v>68</v>
      </c>
      <c r="N2020" s="29" t="s">
        <v>4677</v>
      </c>
      <c r="O2020" s="14">
        <v>342.07</v>
      </c>
      <c r="P2020" s="14">
        <f t="shared" si="739"/>
        <v>1122.263256</v>
      </c>
      <c r="Q2020" s="14">
        <v>4.91</v>
      </c>
      <c r="R2020" s="40">
        <f t="shared" si="740"/>
        <v>1127.173256</v>
      </c>
      <c r="S2020" s="14">
        <v>7.94</v>
      </c>
      <c r="T2020" s="40">
        <f t="shared" si="741"/>
        <v>1119.233256</v>
      </c>
      <c r="U2020" s="14">
        <v>8.8699999999999992</v>
      </c>
      <c r="V2020" s="40">
        <f t="shared" si="742"/>
        <v>1118.3032560000001</v>
      </c>
      <c r="W2020" s="14">
        <v>8.52</v>
      </c>
      <c r="X2020" s="40">
        <f t="shared" si="743"/>
        <v>1118.6532560000001</v>
      </c>
      <c r="Y2020" s="14">
        <v>4.91</v>
      </c>
      <c r="Z2020" s="40">
        <f t="shared" si="744"/>
        <v>1127.173256</v>
      </c>
      <c r="AA2020" s="14">
        <v>8.1199999999999992</v>
      </c>
      <c r="AB2020" s="40">
        <f t="shared" si="745"/>
        <v>1119.0532560000001</v>
      </c>
      <c r="AC2020" s="14">
        <v>8.89</v>
      </c>
      <c r="AD2020" s="40">
        <f t="shared" si="746"/>
        <v>1118.2832559999999</v>
      </c>
      <c r="AE2020" s="14">
        <v>8.91</v>
      </c>
      <c r="AF2020" s="40">
        <f t="shared" si="747"/>
        <v>1118.263256</v>
      </c>
      <c r="AG2020" s="29" t="s">
        <v>22</v>
      </c>
      <c r="AH2020" s="29" t="s">
        <v>22</v>
      </c>
      <c r="AI2020" s="29" t="s">
        <v>24</v>
      </c>
      <c r="AJ2020" s="29"/>
      <c r="AK2020" s="30" t="s">
        <v>22</v>
      </c>
      <c r="AL2020" s="30" t="s">
        <v>25</v>
      </c>
      <c r="AM2020" s="30" t="s">
        <v>4993</v>
      </c>
      <c r="AN2020" s="30" t="s">
        <v>22</v>
      </c>
      <c r="AO2020" s="30" t="s">
        <v>22</v>
      </c>
      <c r="AP2020" s="30"/>
      <c r="AQ2020" s="30" t="s">
        <v>22</v>
      </c>
      <c r="AR2020" s="30" t="s">
        <v>22</v>
      </c>
      <c r="AS2020" s="30"/>
      <c r="AT2020" s="30"/>
      <c r="AU2020" s="30" t="s">
        <v>22</v>
      </c>
      <c r="AV2020" s="30" t="s">
        <v>22</v>
      </c>
      <c r="AW2020" s="30" t="s">
        <v>22</v>
      </c>
      <c r="AX2020" s="30" t="s">
        <v>22</v>
      </c>
      <c r="AY2020" s="30" t="s">
        <v>25</v>
      </c>
      <c r="AZ2020" s="30"/>
      <c r="BA2020" s="30" t="s">
        <v>25</v>
      </c>
      <c r="BB2020" s="30"/>
      <c r="BC2020" s="30" t="s">
        <v>269</v>
      </c>
      <c r="BD2020" s="30"/>
    </row>
    <row r="2021" spans="1:56" x14ac:dyDescent="0.3">
      <c r="A2021" s="31">
        <v>41821</v>
      </c>
      <c r="B2021" s="30" t="s">
        <v>6790</v>
      </c>
      <c r="C2021" s="29">
        <v>7</v>
      </c>
      <c r="D2021" s="29" t="s">
        <v>5906</v>
      </c>
      <c r="E2021" s="30">
        <v>35</v>
      </c>
      <c r="F2021" s="29" t="s">
        <v>65</v>
      </c>
      <c r="G2021" s="29" t="s">
        <v>20</v>
      </c>
      <c r="H2021" s="29" t="s">
        <v>42</v>
      </c>
      <c r="I2021" s="29" t="s">
        <v>25</v>
      </c>
      <c r="J2021" s="29" t="s">
        <v>6849</v>
      </c>
      <c r="K2021" s="29" t="s">
        <v>6850</v>
      </c>
      <c r="L2021" s="29" t="s">
        <v>35</v>
      </c>
      <c r="M2021" s="29" t="s">
        <v>46</v>
      </c>
      <c r="N2021" s="29" t="s">
        <v>4682</v>
      </c>
      <c r="O2021" s="14">
        <v>342.2</v>
      </c>
      <c r="P2021" s="14">
        <f t="shared" si="739"/>
        <v>1122.68976</v>
      </c>
      <c r="Q2021" s="14">
        <v>6.87</v>
      </c>
      <c r="R2021" s="40">
        <f t="shared" si="740"/>
        <v>1129.5597599999999</v>
      </c>
      <c r="S2021" s="14">
        <v>9.1300000000000008</v>
      </c>
      <c r="T2021" s="40">
        <f t="shared" si="741"/>
        <v>1120.4297599999998</v>
      </c>
      <c r="U2021" s="14">
        <v>10.63</v>
      </c>
      <c r="V2021" s="40">
        <f t="shared" si="742"/>
        <v>1118.9297599999998</v>
      </c>
      <c r="W2021" s="14">
        <v>10.28</v>
      </c>
      <c r="X2021" s="40">
        <f t="shared" si="743"/>
        <v>1119.2797599999999</v>
      </c>
      <c r="Y2021" s="14">
        <v>6.87</v>
      </c>
      <c r="Z2021" s="40">
        <f t="shared" si="744"/>
        <v>1129.5597599999999</v>
      </c>
      <c r="AA2021" s="14">
        <v>10.36</v>
      </c>
      <c r="AB2021" s="40">
        <f t="shared" si="745"/>
        <v>1119.19976</v>
      </c>
      <c r="AC2021" s="14" t="s">
        <v>4695</v>
      </c>
      <c r="AD2021" s="40" t="e">
        <f t="shared" si="746"/>
        <v>#VALUE!</v>
      </c>
      <c r="AE2021" s="14">
        <v>11.63</v>
      </c>
      <c r="AF2021" s="40">
        <f t="shared" si="747"/>
        <v>1117.9297599999998</v>
      </c>
      <c r="AG2021" s="29" t="s">
        <v>22</v>
      </c>
      <c r="AH2021" s="29" t="s">
        <v>22</v>
      </c>
      <c r="AI2021" s="29" t="s">
        <v>24</v>
      </c>
      <c r="AJ2021" s="29"/>
      <c r="AK2021" s="30" t="s">
        <v>22</v>
      </c>
      <c r="AL2021" s="30" t="s">
        <v>22</v>
      </c>
      <c r="AM2021" s="30"/>
      <c r="AN2021" s="30" t="s">
        <v>22</v>
      </c>
      <c r="AO2021" s="30" t="s">
        <v>22</v>
      </c>
      <c r="AP2021" s="30"/>
      <c r="AQ2021" s="30" t="s">
        <v>22</v>
      </c>
      <c r="AR2021" s="30" t="s">
        <v>22</v>
      </c>
      <c r="AS2021" s="30"/>
      <c r="AT2021" s="30"/>
      <c r="AU2021" s="30" t="s">
        <v>22</v>
      </c>
      <c r="AV2021" s="30" t="s">
        <v>22</v>
      </c>
      <c r="AW2021" s="30" t="s">
        <v>22</v>
      </c>
      <c r="AX2021" s="30" t="s">
        <v>22</v>
      </c>
      <c r="AY2021" s="30" t="s">
        <v>25</v>
      </c>
      <c r="AZ2021" s="30"/>
      <c r="BA2021" s="30" t="s">
        <v>22</v>
      </c>
      <c r="BB2021" s="30"/>
      <c r="BC2021" s="30" t="s">
        <v>62</v>
      </c>
      <c r="BD2021" s="30"/>
    </row>
    <row r="2022" spans="1:56" x14ac:dyDescent="0.3">
      <c r="A2022" s="31">
        <v>41821</v>
      </c>
      <c r="B2022" s="30" t="s">
        <v>6791</v>
      </c>
      <c r="C2022" s="29">
        <v>8</v>
      </c>
      <c r="D2022" s="29" t="s">
        <v>5906</v>
      </c>
      <c r="E2022" s="30">
        <v>35</v>
      </c>
      <c r="F2022" s="29" t="s">
        <v>65</v>
      </c>
      <c r="G2022" s="29" t="s">
        <v>94</v>
      </c>
      <c r="H2022" s="29" t="s">
        <v>6666</v>
      </c>
      <c r="I2022" s="29" t="s">
        <v>25</v>
      </c>
      <c r="J2022" s="29" t="s">
        <v>6816</v>
      </c>
      <c r="K2022" s="29" t="s">
        <v>6851</v>
      </c>
      <c r="L2022" s="29" t="s">
        <v>418</v>
      </c>
      <c r="M2022" s="29" t="s">
        <v>6852</v>
      </c>
      <c r="N2022" s="29" t="s">
        <v>4816</v>
      </c>
      <c r="O2022" s="14">
        <v>342.87</v>
      </c>
      <c r="P2022" s="14">
        <f t="shared" si="739"/>
        <v>1124.8878960000002</v>
      </c>
      <c r="Q2022" s="14">
        <v>4.6900000000000004</v>
      </c>
      <c r="R2022" s="40">
        <f t="shared" si="740"/>
        <v>1129.5778960000002</v>
      </c>
      <c r="S2022" s="14">
        <v>6.21</v>
      </c>
      <c r="T2022" s="40">
        <f t="shared" si="741"/>
        <v>1123.3678960000002</v>
      </c>
      <c r="U2022" s="14">
        <v>12.99</v>
      </c>
      <c r="V2022" s="40">
        <f t="shared" si="742"/>
        <v>1116.5878960000002</v>
      </c>
      <c r="W2022" s="14"/>
      <c r="X2022" s="40">
        <f t="shared" si="743"/>
        <v>1129.5778960000002</v>
      </c>
      <c r="Y2022" s="14">
        <v>4.6900000000000004</v>
      </c>
      <c r="Z2022" s="40">
        <f t="shared" si="744"/>
        <v>1129.5778960000002</v>
      </c>
      <c r="AA2022" s="14">
        <v>6.26</v>
      </c>
      <c r="AB2022" s="40">
        <f t="shared" si="745"/>
        <v>1123.3178960000002</v>
      </c>
      <c r="AC2022" s="14">
        <v>13.02</v>
      </c>
      <c r="AD2022" s="40">
        <f t="shared" si="746"/>
        <v>1116.5578960000003</v>
      </c>
      <c r="AE2022" s="14"/>
      <c r="AF2022" s="40">
        <f t="shared" si="747"/>
        <v>1129.5778960000002</v>
      </c>
      <c r="AG2022" s="29" t="s">
        <v>22</v>
      </c>
      <c r="AH2022" s="29" t="s">
        <v>22</v>
      </c>
      <c r="AI2022" s="29" t="s">
        <v>24</v>
      </c>
      <c r="AJ2022" s="29"/>
      <c r="AK2022" s="30" t="s">
        <v>22</v>
      </c>
      <c r="AL2022" s="30" t="s">
        <v>22</v>
      </c>
      <c r="AM2022" s="30"/>
      <c r="AN2022" s="30" t="s">
        <v>22</v>
      </c>
      <c r="AO2022" s="30" t="s">
        <v>22</v>
      </c>
      <c r="AP2022" s="30"/>
      <c r="AQ2022" s="30" t="s">
        <v>22</v>
      </c>
      <c r="AR2022" s="30" t="s">
        <v>22</v>
      </c>
      <c r="AS2022" s="30"/>
      <c r="AT2022" s="30"/>
      <c r="AU2022" s="30" t="s">
        <v>22</v>
      </c>
      <c r="AV2022" s="30" t="s">
        <v>22</v>
      </c>
      <c r="AW2022" s="30" t="s">
        <v>22</v>
      </c>
      <c r="AX2022" s="30" t="s">
        <v>22</v>
      </c>
      <c r="AY2022" s="30" t="s">
        <v>25</v>
      </c>
      <c r="AZ2022" s="30"/>
      <c r="BA2022" s="30" t="s">
        <v>22</v>
      </c>
      <c r="BB2022" s="30"/>
      <c r="BC2022" s="30" t="s">
        <v>62</v>
      </c>
      <c r="BD2022" s="30"/>
    </row>
    <row r="2023" spans="1:56" x14ac:dyDescent="0.3">
      <c r="A2023" s="31">
        <v>41821</v>
      </c>
      <c r="B2023" s="30" t="s">
        <v>6792</v>
      </c>
      <c r="C2023" s="29">
        <v>9</v>
      </c>
      <c r="D2023" s="29" t="s">
        <v>5906</v>
      </c>
      <c r="E2023" s="30">
        <v>35</v>
      </c>
      <c r="F2023" s="29" t="s">
        <v>65</v>
      </c>
      <c r="G2023" s="29" t="s">
        <v>20</v>
      </c>
      <c r="H2023" s="29" t="s">
        <v>42</v>
      </c>
      <c r="I2023" s="29" t="s">
        <v>25</v>
      </c>
      <c r="J2023" s="29" t="s">
        <v>6853</v>
      </c>
      <c r="K2023" s="29" t="s">
        <v>6854</v>
      </c>
      <c r="L2023" s="29" t="s">
        <v>128</v>
      </c>
      <c r="M2023" s="29" t="s">
        <v>59</v>
      </c>
      <c r="N2023" s="29" t="s">
        <v>4677</v>
      </c>
      <c r="O2023" s="14">
        <v>342.67</v>
      </c>
      <c r="P2023" s="14">
        <f t="shared" si="739"/>
        <v>1124.2317360000002</v>
      </c>
      <c r="Q2023" s="14">
        <v>5.83</v>
      </c>
      <c r="R2023" s="40">
        <f t="shared" si="740"/>
        <v>1130.0617360000001</v>
      </c>
      <c r="S2023" s="14">
        <v>8.7899999999999991</v>
      </c>
      <c r="T2023" s="40">
        <f t="shared" si="741"/>
        <v>1121.2717360000001</v>
      </c>
      <c r="U2023" s="14">
        <v>11.83</v>
      </c>
      <c r="V2023" s="40">
        <f t="shared" si="742"/>
        <v>1118.2317360000002</v>
      </c>
      <c r="W2023" s="14">
        <v>11.77</v>
      </c>
      <c r="X2023" s="40">
        <f t="shared" si="743"/>
        <v>1118.2917360000001</v>
      </c>
      <c r="Y2023" s="14">
        <v>5.83</v>
      </c>
      <c r="Z2023" s="40">
        <f t="shared" si="744"/>
        <v>1130.0617360000001</v>
      </c>
      <c r="AA2023" s="14">
        <v>9.36</v>
      </c>
      <c r="AB2023" s="40">
        <f t="shared" si="745"/>
        <v>1120.7017360000002</v>
      </c>
      <c r="AC2023" s="14">
        <v>12.38</v>
      </c>
      <c r="AD2023" s="40">
        <f t="shared" si="746"/>
        <v>1117.681736</v>
      </c>
      <c r="AE2023" s="14">
        <v>11.8</v>
      </c>
      <c r="AF2023" s="40">
        <f t="shared" si="747"/>
        <v>1118.2617360000002</v>
      </c>
      <c r="AG2023" s="29" t="s">
        <v>22</v>
      </c>
      <c r="AH2023" s="29" t="s">
        <v>22</v>
      </c>
      <c r="AI2023" s="29" t="s">
        <v>24</v>
      </c>
      <c r="AJ2023" s="29"/>
      <c r="AK2023" s="30" t="s">
        <v>22</v>
      </c>
      <c r="AL2023" s="30" t="s">
        <v>22</v>
      </c>
      <c r="AM2023" s="30"/>
      <c r="AN2023" s="30" t="s">
        <v>22</v>
      </c>
      <c r="AO2023" s="30" t="s">
        <v>22</v>
      </c>
      <c r="AP2023" s="30"/>
      <c r="AQ2023" s="30" t="s">
        <v>22</v>
      </c>
      <c r="AR2023" s="30" t="s">
        <v>22</v>
      </c>
      <c r="AS2023" s="30"/>
      <c r="AT2023" s="30"/>
      <c r="AU2023" s="30" t="s">
        <v>22</v>
      </c>
      <c r="AV2023" s="30" t="s">
        <v>22</v>
      </c>
      <c r="AW2023" s="30" t="s">
        <v>22</v>
      </c>
      <c r="AX2023" s="30" t="s">
        <v>22</v>
      </c>
      <c r="AY2023" s="30" t="s">
        <v>25</v>
      </c>
      <c r="AZ2023" s="30"/>
      <c r="BA2023" s="30" t="s">
        <v>22</v>
      </c>
      <c r="BB2023" s="30"/>
      <c r="BC2023" s="30" t="s">
        <v>62</v>
      </c>
      <c r="BD2023" s="30"/>
    </row>
    <row r="2024" spans="1:56" x14ac:dyDescent="0.3">
      <c r="A2024" s="31">
        <v>41821</v>
      </c>
      <c r="B2024" s="30" t="s">
        <v>6793</v>
      </c>
      <c r="C2024" s="29">
        <v>10</v>
      </c>
      <c r="D2024" s="29" t="s">
        <v>5906</v>
      </c>
      <c r="E2024" s="30">
        <v>35</v>
      </c>
      <c r="F2024" s="29" t="s">
        <v>65</v>
      </c>
      <c r="G2024" s="29" t="s">
        <v>94</v>
      </c>
      <c r="H2024" s="29" t="s">
        <v>238</v>
      </c>
      <c r="I2024" s="29" t="s">
        <v>25</v>
      </c>
      <c r="J2024" s="29" t="s">
        <v>3333</v>
      </c>
      <c r="K2024" s="29" t="s">
        <v>6855</v>
      </c>
      <c r="L2024" s="29" t="s">
        <v>828</v>
      </c>
      <c r="M2024" s="29" t="s">
        <v>23</v>
      </c>
      <c r="N2024" s="29" t="s">
        <v>4702</v>
      </c>
      <c r="O2024" s="14">
        <v>343.4</v>
      </c>
      <c r="P2024" s="14">
        <f t="shared" si="739"/>
        <v>1126.62672</v>
      </c>
      <c r="Q2024" s="14">
        <v>4.93</v>
      </c>
      <c r="R2024" s="40">
        <f t="shared" si="740"/>
        <v>1131.55672</v>
      </c>
      <c r="S2024" s="14">
        <v>9.4499999999999993</v>
      </c>
      <c r="T2024" s="40">
        <f t="shared" si="741"/>
        <v>1122.10672</v>
      </c>
      <c r="U2024" s="14">
        <v>11.71</v>
      </c>
      <c r="V2024" s="40">
        <f t="shared" si="742"/>
        <v>1119.84672</v>
      </c>
      <c r="W2024" s="14">
        <v>11.5</v>
      </c>
      <c r="X2024" s="40">
        <f t="shared" si="743"/>
        <v>1120.05672</v>
      </c>
      <c r="Y2024" s="14">
        <v>4.93</v>
      </c>
      <c r="Z2024" s="40">
        <f t="shared" si="744"/>
        <v>1131.55672</v>
      </c>
      <c r="AA2024" s="14">
        <v>9.59</v>
      </c>
      <c r="AB2024" s="40">
        <f t="shared" si="745"/>
        <v>1121.9667200000001</v>
      </c>
      <c r="AC2024" s="14" t="s">
        <v>4695</v>
      </c>
      <c r="AD2024" s="40" t="e">
        <f t="shared" si="746"/>
        <v>#VALUE!</v>
      </c>
      <c r="AE2024" s="14">
        <v>11.68</v>
      </c>
      <c r="AF2024" s="40">
        <f t="shared" si="747"/>
        <v>1119.87672</v>
      </c>
      <c r="AG2024" s="29" t="s">
        <v>22</v>
      </c>
      <c r="AH2024" s="29" t="s">
        <v>22</v>
      </c>
      <c r="AI2024" s="29" t="s">
        <v>24</v>
      </c>
      <c r="AJ2024" s="29"/>
      <c r="AK2024" s="30" t="s">
        <v>25</v>
      </c>
      <c r="AL2024" s="30" t="s">
        <v>25</v>
      </c>
      <c r="AM2024" s="30" t="s">
        <v>124</v>
      </c>
      <c r="AN2024" s="30" t="s">
        <v>22</v>
      </c>
      <c r="AO2024" s="30" t="s">
        <v>22</v>
      </c>
      <c r="AP2024" s="30"/>
      <c r="AQ2024" s="30" t="s">
        <v>22</v>
      </c>
      <c r="AR2024" s="30" t="s">
        <v>22</v>
      </c>
      <c r="AS2024" s="30"/>
      <c r="AT2024" s="30"/>
      <c r="AU2024" s="30" t="s">
        <v>22</v>
      </c>
      <c r="AV2024" s="30" t="s">
        <v>22</v>
      </c>
      <c r="AW2024" s="30" t="s">
        <v>22</v>
      </c>
      <c r="AX2024" s="30" t="s">
        <v>22</v>
      </c>
      <c r="AY2024" s="30" t="s">
        <v>25</v>
      </c>
      <c r="AZ2024" s="30"/>
      <c r="BA2024" s="30" t="s">
        <v>22</v>
      </c>
      <c r="BB2024" s="30"/>
      <c r="BC2024" s="30" t="s">
        <v>62</v>
      </c>
      <c r="BD2024" s="30"/>
    </row>
    <row r="2025" spans="1:56" x14ac:dyDescent="0.3">
      <c r="A2025" s="31">
        <v>41821</v>
      </c>
      <c r="B2025" s="30" t="s">
        <v>6794</v>
      </c>
      <c r="C2025" s="29">
        <v>11</v>
      </c>
      <c r="D2025" s="29" t="s">
        <v>5906</v>
      </c>
      <c r="E2025" s="30">
        <v>35</v>
      </c>
      <c r="F2025" s="29" t="s">
        <v>65</v>
      </c>
      <c r="G2025" s="29" t="s">
        <v>94</v>
      </c>
      <c r="H2025" s="29" t="s">
        <v>238</v>
      </c>
      <c r="I2025" s="29" t="s">
        <v>25</v>
      </c>
      <c r="J2025" s="29" t="s">
        <v>3358</v>
      </c>
      <c r="K2025" s="29" t="s">
        <v>6856</v>
      </c>
      <c r="L2025" s="29" t="s">
        <v>3378</v>
      </c>
      <c r="M2025" s="29" t="s">
        <v>23</v>
      </c>
      <c r="N2025" s="29" t="s">
        <v>4677</v>
      </c>
      <c r="O2025" s="14">
        <v>343.64</v>
      </c>
      <c r="P2025" s="14">
        <f t="shared" si="739"/>
        <v>1127.4141119999999</v>
      </c>
      <c r="Q2025" s="14">
        <v>4.05</v>
      </c>
      <c r="R2025" s="40">
        <f t="shared" si="740"/>
        <v>1131.4641119999999</v>
      </c>
      <c r="S2025" s="14">
        <v>8.9700000000000006</v>
      </c>
      <c r="T2025" s="40">
        <f t="shared" si="741"/>
        <v>1122.4941119999999</v>
      </c>
      <c r="U2025" s="14">
        <v>11.49</v>
      </c>
      <c r="V2025" s="40">
        <f t="shared" si="742"/>
        <v>1119.9741119999999</v>
      </c>
      <c r="W2025" s="14">
        <v>10.99</v>
      </c>
      <c r="X2025" s="40">
        <f t="shared" si="743"/>
        <v>1120.4741119999999</v>
      </c>
      <c r="Y2025" s="14">
        <v>4.05</v>
      </c>
      <c r="Z2025" s="40">
        <f t="shared" si="744"/>
        <v>1131.4641119999999</v>
      </c>
      <c r="AA2025" s="14">
        <v>9.14</v>
      </c>
      <c r="AB2025" s="40">
        <f t="shared" si="745"/>
        <v>1122.3241119999998</v>
      </c>
      <c r="AC2025" s="14">
        <v>11.9</v>
      </c>
      <c r="AD2025" s="40">
        <f t="shared" si="746"/>
        <v>1119.5641119999998</v>
      </c>
      <c r="AE2025" s="14">
        <v>11.38</v>
      </c>
      <c r="AF2025" s="40">
        <f t="shared" si="747"/>
        <v>1120.0841119999998</v>
      </c>
      <c r="AG2025" s="29" t="s">
        <v>22</v>
      </c>
      <c r="AH2025" s="29" t="s">
        <v>22</v>
      </c>
      <c r="AI2025" s="29" t="s">
        <v>24</v>
      </c>
      <c r="AJ2025" s="29"/>
      <c r="AK2025" s="30" t="s">
        <v>25</v>
      </c>
      <c r="AL2025" s="30" t="s">
        <v>25</v>
      </c>
      <c r="AM2025" s="30" t="s">
        <v>124</v>
      </c>
      <c r="AN2025" s="30" t="s">
        <v>22</v>
      </c>
      <c r="AO2025" s="30" t="s">
        <v>22</v>
      </c>
      <c r="AP2025" s="30"/>
      <c r="AQ2025" s="30" t="s">
        <v>22</v>
      </c>
      <c r="AR2025" s="30" t="s">
        <v>22</v>
      </c>
      <c r="AS2025" s="30"/>
      <c r="AT2025" s="30"/>
      <c r="AU2025" s="30" t="s">
        <v>22</v>
      </c>
      <c r="AV2025" s="30" t="s">
        <v>22</v>
      </c>
      <c r="AW2025" s="30" t="s">
        <v>22</v>
      </c>
      <c r="AX2025" s="30" t="s">
        <v>22</v>
      </c>
      <c r="AY2025" s="30" t="s">
        <v>25</v>
      </c>
      <c r="AZ2025" s="30"/>
      <c r="BA2025" s="30" t="s">
        <v>22</v>
      </c>
      <c r="BB2025" s="30"/>
      <c r="BC2025" s="30" t="s">
        <v>62</v>
      </c>
      <c r="BD2025" s="30"/>
    </row>
    <row r="2026" spans="1:56" x14ac:dyDescent="0.3">
      <c r="A2026" s="31">
        <v>41821</v>
      </c>
      <c r="B2026" s="30" t="s">
        <v>6795</v>
      </c>
      <c r="C2026" s="29">
        <v>12</v>
      </c>
      <c r="D2026" s="29" t="s">
        <v>5906</v>
      </c>
      <c r="E2026" s="30">
        <v>35</v>
      </c>
      <c r="F2026" s="29" t="s">
        <v>65</v>
      </c>
      <c r="G2026" s="29" t="s">
        <v>20</v>
      </c>
      <c r="H2026" s="29" t="s">
        <v>238</v>
      </c>
      <c r="I2026" s="29" t="s">
        <v>25</v>
      </c>
      <c r="J2026" s="29" t="s">
        <v>3360</v>
      </c>
      <c r="K2026" s="29" t="s">
        <v>6857</v>
      </c>
      <c r="L2026" s="29" t="s">
        <v>317</v>
      </c>
      <c r="M2026" s="29" t="s">
        <v>46</v>
      </c>
      <c r="N2026" s="29" t="s">
        <v>4702</v>
      </c>
      <c r="O2026" s="14">
        <v>342.49</v>
      </c>
      <c r="P2026" s="14">
        <f t="shared" si="739"/>
        <v>1123.641192</v>
      </c>
      <c r="Q2026" s="14">
        <v>6.56</v>
      </c>
      <c r="R2026" s="40">
        <f t="shared" si="740"/>
        <v>1130.201192</v>
      </c>
      <c r="S2026" s="14">
        <v>8.81</v>
      </c>
      <c r="T2026" s="40">
        <f t="shared" si="741"/>
        <v>1121.391192</v>
      </c>
      <c r="U2026" s="14">
        <v>10.46</v>
      </c>
      <c r="V2026" s="40">
        <f t="shared" si="742"/>
        <v>1119.741192</v>
      </c>
      <c r="W2026" s="14">
        <v>10.41</v>
      </c>
      <c r="X2026" s="40">
        <f t="shared" si="743"/>
        <v>1119.7911919999999</v>
      </c>
      <c r="Y2026" s="14">
        <v>6.56</v>
      </c>
      <c r="Z2026" s="40">
        <f t="shared" si="744"/>
        <v>1130.201192</v>
      </c>
      <c r="AA2026" s="14">
        <v>8.75</v>
      </c>
      <c r="AB2026" s="40">
        <f t="shared" si="745"/>
        <v>1121.451192</v>
      </c>
      <c r="AC2026" s="14">
        <v>10.55</v>
      </c>
      <c r="AD2026" s="40">
        <f t="shared" si="746"/>
        <v>1119.651192</v>
      </c>
      <c r="AE2026" s="14">
        <v>10.3</v>
      </c>
      <c r="AF2026" s="40">
        <f t="shared" si="747"/>
        <v>1119.901192</v>
      </c>
      <c r="AG2026" s="29" t="s">
        <v>22</v>
      </c>
      <c r="AH2026" s="29" t="s">
        <v>22</v>
      </c>
      <c r="AI2026" s="29" t="s">
        <v>24</v>
      </c>
      <c r="AJ2026" s="29"/>
      <c r="AK2026" s="30" t="s">
        <v>25</v>
      </c>
      <c r="AL2026" s="30" t="s">
        <v>25</v>
      </c>
      <c r="AM2026" s="30" t="s">
        <v>124</v>
      </c>
      <c r="AN2026" s="30" t="s">
        <v>22</v>
      </c>
      <c r="AO2026" s="30" t="s">
        <v>22</v>
      </c>
      <c r="AP2026" s="30"/>
      <c r="AQ2026" s="30" t="s">
        <v>22</v>
      </c>
      <c r="AR2026" s="30" t="s">
        <v>22</v>
      </c>
      <c r="AS2026" s="30"/>
      <c r="AT2026" s="30"/>
      <c r="AU2026" s="30" t="s">
        <v>22</v>
      </c>
      <c r="AV2026" s="30" t="s">
        <v>22</v>
      </c>
      <c r="AW2026" s="30" t="s">
        <v>22</v>
      </c>
      <c r="AX2026" s="30" t="s">
        <v>22</v>
      </c>
      <c r="AY2026" s="30" t="s">
        <v>25</v>
      </c>
      <c r="AZ2026" s="30"/>
      <c r="BA2026" s="30" t="s">
        <v>22</v>
      </c>
      <c r="BB2026" s="30"/>
      <c r="BC2026" s="30" t="s">
        <v>62</v>
      </c>
      <c r="BD2026" s="30"/>
    </row>
    <row r="2027" spans="1:56" x14ac:dyDescent="0.3">
      <c r="A2027" s="31">
        <v>41821</v>
      </c>
      <c r="B2027" s="30" t="s">
        <v>6808</v>
      </c>
      <c r="C2027" s="29">
        <v>13</v>
      </c>
      <c r="D2027" s="29" t="s">
        <v>5906</v>
      </c>
      <c r="E2027" s="30">
        <v>35</v>
      </c>
      <c r="F2027" s="29" t="s">
        <v>65</v>
      </c>
      <c r="G2027" s="29" t="s">
        <v>29</v>
      </c>
      <c r="H2027" s="29" t="s">
        <v>238</v>
      </c>
      <c r="I2027" s="29" t="s">
        <v>25</v>
      </c>
      <c r="J2027" s="29" t="s">
        <v>6858</v>
      </c>
      <c r="K2027" s="29" t="s">
        <v>6859</v>
      </c>
      <c r="L2027" s="29" t="s">
        <v>595</v>
      </c>
      <c r="M2027" s="29" t="s">
        <v>46</v>
      </c>
      <c r="N2027" s="29" t="s">
        <v>4702</v>
      </c>
      <c r="O2027" s="14">
        <v>343.01</v>
      </c>
      <c r="P2027" s="14">
        <f t="shared" si="739"/>
        <v>1125.3472080000001</v>
      </c>
      <c r="Q2027" s="14">
        <v>5.82</v>
      </c>
      <c r="R2027" s="40">
        <f t="shared" si="740"/>
        <v>1131.1672080000001</v>
      </c>
      <c r="S2027" s="14">
        <v>9.61</v>
      </c>
      <c r="T2027" s="40">
        <f t="shared" si="741"/>
        <v>1121.5572080000002</v>
      </c>
      <c r="U2027" s="14">
        <v>11.2</v>
      </c>
      <c r="V2027" s="40">
        <f t="shared" si="742"/>
        <v>1119.967208</v>
      </c>
      <c r="W2027" s="14">
        <v>11.26</v>
      </c>
      <c r="X2027" s="40">
        <f t="shared" si="743"/>
        <v>1119.9072080000001</v>
      </c>
      <c r="Y2027" s="14">
        <v>5.82</v>
      </c>
      <c r="Z2027" s="40">
        <f t="shared" si="744"/>
        <v>1131.1672080000001</v>
      </c>
      <c r="AA2027" s="14">
        <v>9.8800000000000008</v>
      </c>
      <c r="AB2027" s="40">
        <f t="shared" si="745"/>
        <v>1121.287208</v>
      </c>
      <c r="AC2027" s="14">
        <v>11.22</v>
      </c>
      <c r="AD2027" s="40">
        <f t="shared" si="746"/>
        <v>1119.947208</v>
      </c>
      <c r="AE2027" s="14">
        <v>11.12</v>
      </c>
      <c r="AF2027" s="40">
        <f t="shared" si="747"/>
        <v>1120.0472080000002</v>
      </c>
      <c r="AG2027" s="29" t="s">
        <v>22</v>
      </c>
      <c r="AH2027" s="29" t="s">
        <v>22</v>
      </c>
      <c r="AI2027" s="29" t="s">
        <v>24</v>
      </c>
      <c r="AJ2027" s="29"/>
      <c r="AK2027" s="30" t="s">
        <v>25</v>
      </c>
      <c r="AL2027" s="30" t="s">
        <v>25</v>
      </c>
      <c r="AM2027" s="30" t="s">
        <v>4993</v>
      </c>
      <c r="AN2027" s="30" t="s">
        <v>22</v>
      </c>
      <c r="AO2027" s="30" t="s">
        <v>22</v>
      </c>
      <c r="AP2027" s="30"/>
      <c r="AQ2027" s="30" t="s">
        <v>22</v>
      </c>
      <c r="AR2027" s="30" t="s">
        <v>22</v>
      </c>
      <c r="AS2027" s="30"/>
      <c r="AT2027" s="30"/>
      <c r="AU2027" s="30" t="s">
        <v>22</v>
      </c>
      <c r="AV2027" s="30" t="s">
        <v>22</v>
      </c>
      <c r="AW2027" s="30" t="s">
        <v>22</v>
      </c>
      <c r="AX2027" s="30" t="s">
        <v>22</v>
      </c>
      <c r="AY2027" s="30" t="s">
        <v>25</v>
      </c>
      <c r="AZ2027" s="30"/>
      <c r="BA2027" s="30" t="s">
        <v>25</v>
      </c>
      <c r="BB2027" s="30"/>
      <c r="BC2027" s="30" t="s">
        <v>62</v>
      </c>
      <c r="BD2027" s="30"/>
    </row>
    <row r="2028" spans="1:56" x14ac:dyDescent="0.3">
      <c r="A2028" s="31">
        <v>41821</v>
      </c>
      <c r="B2028" s="30" t="s">
        <v>6809</v>
      </c>
      <c r="C2028" s="29">
        <v>14</v>
      </c>
      <c r="D2028" s="29" t="s">
        <v>5906</v>
      </c>
      <c r="E2028" s="30">
        <v>35</v>
      </c>
      <c r="F2028" s="29" t="s">
        <v>72</v>
      </c>
      <c r="G2028" s="29" t="s">
        <v>29</v>
      </c>
      <c r="H2028" s="29" t="s">
        <v>238</v>
      </c>
      <c r="I2028" s="29" t="s">
        <v>25</v>
      </c>
      <c r="J2028" s="29" t="s">
        <v>6860</v>
      </c>
      <c r="K2028" s="29" t="s">
        <v>6861</v>
      </c>
      <c r="L2028" s="29" t="s">
        <v>595</v>
      </c>
      <c r="M2028" s="29" t="s">
        <v>46</v>
      </c>
      <c r="N2028" s="29" t="s">
        <v>4667</v>
      </c>
      <c r="O2028" s="14">
        <v>342.11</v>
      </c>
      <c r="P2028" s="14">
        <f t="shared" si="739"/>
        <v>1122.3944880000001</v>
      </c>
      <c r="Q2028" s="14">
        <v>5.78</v>
      </c>
      <c r="R2028" s="40">
        <f t="shared" si="740"/>
        <v>1128.1744880000001</v>
      </c>
      <c r="S2028" s="14">
        <v>10.06</v>
      </c>
      <c r="T2028" s="40">
        <f t="shared" si="741"/>
        <v>1118.1144880000002</v>
      </c>
      <c r="U2028" s="14">
        <v>11.34</v>
      </c>
      <c r="V2028" s="40">
        <f t="shared" si="742"/>
        <v>1116.8344880000002</v>
      </c>
      <c r="W2028" s="14">
        <v>11.2</v>
      </c>
      <c r="X2028" s="40">
        <f t="shared" si="743"/>
        <v>1116.9744880000001</v>
      </c>
      <c r="Y2028" s="14">
        <v>5.78</v>
      </c>
      <c r="Z2028" s="40">
        <f t="shared" si="744"/>
        <v>1128.1744880000001</v>
      </c>
      <c r="AA2028" s="14">
        <v>10.02</v>
      </c>
      <c r="AB2028" s="40">
        <f t="shared" si="745"/>
        <v>1118.1544880000001</v>
      </c>
      <c r="AC2028" s="14">
        <v>10.93</v>
      </c>
      <c r="AD2028" s="40">
        <f t="shared" si="746"/>
        <v>1117.244488</v>
      </c>
      <c r="AE2028" s="14">
        <v>10.93</v>
      </c>
      <c r="AF2028" s="40">
        <f t="shared" si="747"/>
        <v>1117.244488</v>
      </c>
      <c r="AG2028" s="29" t="s">
        <v>22</v>
      </c>
      <c r="AH2028" s="29" t="s">
        <v>22</v>
      </c>
      <c r="AI2028" s="29" t="s">
        <v>63</v>
      </c>
      <c r="AJ2028" s="29" t="s">
        <v>5413</v>
      </c>
      <c r="AK2028" s="30" t="s">
        <v>25</v>
      </c>
      <c r="AL2028" s="30" t="s">
        <v>25</v>
      </c>
      <c r="AM2028" s="30" t="s">
        <v>6862</v>
      </c>
      <c r="AN2028" s="30" t="s">
        <v>22</v>
      </c>
      <c r="AO2028" s="30" t="s">
        <v>22</v>
      </c>
      <c r="AP2028" s="30"/>
      <c r="AQ2028" s="30" t="s">
        <v>22</v>
      </c>
      <c r="AR2028" s="30" t="s">
        <v>22</v>
      </c>
      <c r="AS2028" s="30"/>
      <c r="AT2028" s="30"/>
      <c r="AU2028" s="30" t="s">
        <v>22</v>
      </c>
      <c r="AV2028" s="30" t="s">
        <v>22</v>
      </c>
      <c r="AW2028" s="30" t="s">
        <v>22</v>
      </c>
      <c r="AX2028" s="30" t="s">
        <v>22</v>
      </c>
      <c r="AY2028" s="30" t="s">
        <v>25</v>
      </c>
      <c r="AZ2028" s="30"/>
      <c r="BA2028" s="30" t="s">
        <v>22</v>
      </c>
      <c r="BB2028" s="30"/>
      <c r="BC2028" s="30" t="s">
        <v>62</v>
      </c>
      <c r="BD2028" s="30"/>
    </row>
    <row r="2029" spans="1:56" x14ac:dyDescent="0.3">
      <c r="A2029" s="31">
        <v>41821</v>
      </c>
      <c r="B2029" s="30" t="s">
        <v>6810</v>
      </c>
      <c r="C2029" s="29">
        <v>15</v>
      </c>
      <c r="D2029" s="29" t="s">
        <v>5906</v>
      </c>
      <c r="E2029" s="30">
        <v>35</v>
      </c>
      <c r="F2029" s="29" t="s">
        <v>72</v>
      </c>
      <c r="G2029" s="29" t="s">
        <v>29</v>
      </c>
      <c r="H2029" s="29" t="s">
        <v>42</v>
      </c>
      <c r="I2029" s="29" t="s">
        <v>25</v>
      </c>
      <c r="J2029" s="29" t="s">
        <v>3370</v>
      </c>
      <c r="K2029" s="29" t="s">
        <v>1580</v>
      </c>
      <c r="L2029" s="29" t="s">
        <v>280</v>
      </c>
      <c r="M2029" s="29" t="s">
        <v>23</v>
      </c>
      <c r="N2029" s="29" t="s">
        <v>4667</v>
      </c>
      <c r="O2029" s="14">
        <v>340.87</v>
      </c>
      <c r="P2029" s="14">
        <f t="shared" si="739"/>
        <v>1118.326296</v>
      </c>
      <c r="Q2029" s="14">
        <v>6.1</v>
      </c>
      <c r="R2029" s="40">
        <f t="shared" si="740"/>
        <v>1124.4262959999999</v>
      </c>
      <c r="S2029" s="14">
        <v>6.88</v>
      </c>
      <c r="T2029" s="40">
        <f t="shared" si="741"/>
        <v>1117.5462959999998</v>
      </c>
      <c r="U2029" s="14">
        <v>8.9600000000000009</v>
      </c>
      <c r="V2029" s="40">
        <f t="shared" si="742"/>
        <v>1115.4662959999998</v>
      </c>
      <c r="W2029" s="14">
        <v>9.42</v>
      </c>
      <c r="X2029" s="40">
        <f t="shared" si="743"/>
        <v>1115.0062959999998</v>
      </c>
      <c r="Y2029" s="14">
        <v>6.1</v>
      </c>
      <c r="Z2029" s="40">
        <f t="shared" si="744"/>
        <v>1124.4262959999999</v>
      </c>
      <c r="AA2029" s="14">
        <v>7.06</v>
      </c>
      <c r="AB2029" s="40">
        <f t="shared" si="745"/>
        <v>1117.3662959999999</v>
      </c>
      <c r="AC2029" s="14">
        <v>9.14</v>
      </c>
      <c r="AD2029" s="40">
        <f t="shared" si="746"/>
        <v>1115.2862959999998</v>
      </c>
      <c r="AE2029" s="14">
        <v>9.39</v>
      </c>
      <c r="AF2029" s="40">
        <f t="shared" si="747"/>
        <v>1115.0362959999998</v>
      </c>
      <c r="AG2029" s="29" t="s">
        <v>22</v>
      </c>
      <c r="AH2029" s="29" t="s">
        <v>22</v>
      </c>
      <c r="AI2029" s="29" t="s">
        <v>24</v>
      </c>
      <c r="AJ2029" s="29"/>
      <c r="AK2029" s="30" t="s">
        <v>22</v>
      </c>
      <c r="AL2029" s="30" t="s">
        <v>22</v>
      </c>
      <c r="AM2029" s="30"/>
      <c r="AN2029" s="30" t="s">
        <v>25</v>
      </c>
      <c r="AO2029" s="30" t="s">
        <v>22</v>
      </c>
      <c r="AP2029" s="30" t="s">
        <v>6863</v>
      </c>
      <c r="AQ2029" s="30" t="s">
        <v>22</v>
      </c>
      <c r="AR2029" s="30" t="s">
        <v>22</v>
      </c>
      <c r="AS2029" s="30"/>
      <c r="AT2029" s="30"/>
      <c r="AU2029" s="30" t="s">
        <v>22</v>
      </c>
      <c r="AV2029" s="30" t="s">
        <v>22</v>
      </c>
      <c r="AW2029" s="30" t="s">
        <v>22</v>
      </c>
      <c r="AX2029" s="30" t="s">
        <v>22</v>
      </c>
      <c r="AY2029" s="30" t="s">
        <v>25</v>
      </c>
      <c r="AZ2029" s="30"/>
      <c r="BA2029" s="30" t="s">
        <v>22</v>
      </c>
      <c r="BB2029" s="30"/>
      <c r="BC2029" s="30" t="s">
        <v>62</v>
      </c>
      <c r="BD2029" s="30"/>
    </row>
    <row r="2030" spans="1:56" x14ac:dyDescent="0.3">
      <c r="A2030" s="31">
        <v>41821</v>
      </c>
      <c r="B2030" s="30" t="s">
        <v>6811</v>
      </c>
      <c r="C2030" s="29">
        <v>16</v>
      </c>
      <c r="D2030" s="29" t="s">
        <v>5906</v>
      </c>
      <c r="E2030" s="30">
        <v>35</v>
      </c>
      <c r="F2030" s="29" t="s">
        <v>49</v>
      </c>
      <c r="G2030" s="29" t="s">
        <v>20</v>
      </c>
      <c r="H2030" s="29" t="s">
        <v>42</v>
      </c>
      <c r="I2030" s="29" t="s">
        <v>22</v>
      </c>
      <c r="J2030" s="29" t="s">
        <v>6864</v>
      </c>
      <c r="K2030" s="29" t="s">
        <v>6865</v>
      </c>
      <c r="L2030" s="29" t="s">
        <v>485</v>
      </c>
      <c r="M2030" s="29" t="s">
        <v>23</v>
      </c>
      <c r="N2030" s="29" t="s">
        <v>4677</v>
      </c>
      <c r="O2030" s="14">
        <v>339.96</v>
      </c>
      <c r="P2030" s="14">
        <f t="shared" si="739"/>
        <v>1115.340768</v>
      </c>
      <c r="Q2030" s="14">
        <v>6.24</v>
      </c>
      <c r="R2030" s="40">
        <f t="shared" si="740"/>
        <v>1121.580768</v>
      </c>
      <c r="S2030" s="14">
        <v>9.4700000000000006</v>
      </c>
      <c r="T2030" s="40">
        <f t="shared" si="741"/>
        <v>1112.110768</v>
      </c>
      <c r="U2030" s="14">
        <v>10.99</v>
      </c>
      <c r="V2030" s="40">
        <f t="shared" si="742"/>
        <v>1110.590768</v>
      </c>
      <c r="W2030" s="14">
        <v>10.75</v>
      </c>
      <c r="X2030" s="40">
        <f t="shared" si="743"/>
        <v>1110.830768</v>
      </c>
      <c r="Y2030" s="14">
        <v>6.24</v>
      </c>
      <c r="Z2030" s="40">
        <f t="shared" si="744"/>
        <v>1121.580768</v>
      </c>
      <c r="AA2030" s="14">
        <v>9.66</v>
      </c>
      <c r="AB2030" s="40">
        <f t="shared" si="745"/>
        <v>1111.920768</v>
      </c>
      <c r="AC2030" s="14">
        <v>11.13</v>
      </c>
      <c r="AD2030" s="40">
        <f t="shared" si="746"/>
        <v>1110.4507679999999</v>
      </c>
      <c r="AE2030" s="14">
        <v>11.12</v>
      </c>
      <c r="AF2030" s="40">
        <f t="shared" si="747"/>
        <v>1110.4607680000001</v>
      </c>
      <c r="AG2030" s="29" t="s">
        <v>22</v>
      </c>
      <c r="AH2030" s="29" t="s">
        <v>22</v>
      </c>
      <c r="AI2030" s="29" t="s">
        <v>63</v>
      </c>
      <c r="AJ2030" s="29" t="s">
        <v>5413</v>
      </c>
      <c r="AK2030" s="30" t="s">
        <v>25</v>
      </c>
      <c r="AL2030" s="30" t="s">
        <v>25</v>
      </c>
      <c r="AM2030" s="30" t="s">
        <v>124</v>
      </c>
      <c r="AN2030" s="30" t="s">
        <v>22</v>
      </c>
      <c r="AO2030" s="30" t="s">
        <v>22</v>
      </c>
      <c r="AP2030" s="30"/>
      <c r="AQ2030" s="30" t="s">
        <v>22</v>
      </c>
      <c r="AR2030" s="30" t="s">
        <v>22</v>
      </c>
      <c r="AS2030" s="30"/>
      <c r="AT2030" s="30"/>
      <c r="AU2030" s="30" t="s">
        <v>22</v>
      </c>
      <c r="AV2030" s="30" t="s">
        <v>22</v>
      </c>
      <c r="AW2030" s="30" t="s">
        <v>22</v>
      </c>
      <c r="AX2030" s="30" t="s">
        <v>22</v>
      </c>
      <c r="AY2030" s="30" t="s">
        <v>25</v>
      </c>
      <c r="AZ2030" s="30"/>
      <c r="BA2030" s="30" t="s">
        <v>22</v>
      </c>
      <c r="BB2030" s="30"/>
      <c r="BC2030" s="30" t="s">
        <v>62</v>
      </c>
      <c r="BD2030" s="30"/>
    </row>
    <row r="2031" spans="1:56" x14ac:dyDescent="0.3">
      <c r="A2031" s="31">
        <v>41821</v>
      </c>
      <c r="B2031" s="30" t="s">
        <v>6796</v>
      </c>
      <c r="C2031" s="29">
        <v>1</v>
      </c>
      <c r="D2031" s="29" t="s">
        <v>5906</v>
      </c>
      <c r="E2031" s="30">
        <v>36</v>
      </c>
      <c r="F2031" s="29" t="s">
        <v>49</v>
      </c>
      <c r="G2031" s="29" t="s">
        <v>94</v>
      </c>
      <c r="H2031" s="29" t="s">
        <v>42</v>
      </c>
      <c r="I2031" s="29" t="s">
        <v>22</v>
      </c>
      <c r="J2031" s="29" t="s">
        <v>6866</v>
      </c>
      <c r="K2031" s="29" t="s">
        <v>6867</v>
      </c>
      <c r="L2031" s="29"/>
      <c r="M2031" s="29" t="s">
        <v>23</v>
      </c>
      <c r="N2031" s="29" t="s">
        <v>4682</v>
      </c>
      <c r="O2031" s="14">
        <v>341.48</v>
      </c>
      <c r="P2031" s="14">
        <f t="shared" si="739"/>
        <v>1120.3275840000001</v>
      </c>
      <c r="Q2031" s="14"/>
      <c r="R2031" s="40">
        <f t="shared" si="740"/>
        <v>1120.3275840000001</v>
      </c>
      <c r="S2031" s="14"/>
      <c r="T2031" s="40">
        <f t="shared" si="741"/>
        <v>1120.3275840000001</v>
      </c>
      <c r="U2031" s="14"/>
      <c r="V2031" s="40">
        <f t="shared" si="742"/>
        <v>1120.3275840000001</v>
      </c>
      <c r="W2031" s="14"/>
      <c r="X2031" s="40">
        <f t="shared" si="743"/>
        <v>1120.3275840000001</v>
      </c>
      <c r="Y2031" s="14"/>
      <c r="Z2031" s="40">
        <f t="shared" si="744"/>
        <v>1120.3275840000001</v>
      </c>
      <c r="AA2031" s="14"/>
      <c r="AB2031" s="40">
        <f t="shared" si="745"/>
        <v>1120.3275840000001</v>
      </c>
      <c r="AC2031" s="14"/>
      <c r="AD2031" s="40">
        <f t="shared" si="746"/>
        <v>1120.3275840000001</v>
      </c>
      <c r="AE2031" s="14"/>
      <c r="AF2031" s="40">
        <f t="shared" si="747"/>
        <v>1120.3275840000001</v>
      </c>
      <c r="AG2031" s="29"/>
      <c r="AH2031" s="29"/>
      <c r="AI2031" s="29"/>
      <c r="AJ2031" s="29" t="s">
        <v>6868</v>
      </c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</row>
    <row r="2032" spans="1:56" x14ac:dyDescent="0.3">
      <c r="A2032" s="31">
        <v>41821</v>
      </c>
      <c r="B2032" s="30" t="s">
        <v>6797</v>
      </c>
      <c r="C2032" s="29">
        <v>2</v>
      </c>
      <c r="D2032" s="29" t="s">
        <v>5906</v>
      </c>
      <c r="E2032" s="30">
        <v>36</v>
      </c>
      <c r="F2032" s="29" t="s">
        <v>49</v>
      </c>
      <c r="G2032" s="29" t="s">
        <v>20</v>
      </c>
      <c r="H2032" s="29" t="s">
        <v>4699</v>
      </c>
      <c r="I2032" s="29" t="s">
        <v>22</v>
      </c>
      <c r="J2032" s="29" t="s">
        <v>3365</v>
      </c>
      <c r="K2032" s="29" t="s">
        <v>6869</v>
      </c>
      <c r="L2032" s="29" t="s">
        <v>163</v>
      </c>
      <c r="M2032" s="29" t="s">
        <v>6870</v>
      </c>
      <c r="N2032" s="29" t="s">
        <v>4667</v>
      </c>
      <c r="O2032" s="14">
        <v>340.45</v>
      </c>
      <c r="P2032" s="14">
        <f t="shared" si="739"/>
        <v>1116.9483600000001</v>
      </c>
      <c r="Q2032" s="14">
        <v>4.3</v>
      </c>
      <c r="R2032" s="40">
        <f t="shared" si="740"/>
        <v>1121.24836</v>
      </c>
      <c r="S2032" s="14">
        <v>7.14</v>
      </c>
      <c r="T2032" s="40">
        <f t="shared" si="741"/>
        <v>1114.1083599999999</v>
      </c>
      <c r="U2032" s="14">
        <v>11.06</v>
      </c>
      <c r="V2032" s="40">
        <f t="shared" si="742"/>
        <v>1110.1883600000001</v>
      </c>
      <c r="W2032" s="14">
        <v>11.58</v>
      </c>
      <c r="X2032" s="40">
        <f t="shared" si="743"/>
        <v>1109.6683600000001</v>
      </c>
      <c r="Y2032" s="14">
        <v>4.3</v>
      </c>
      <c r="Z2032" s="40">
        <f t="shared" si="744"/>
        <v>1121.24836</v>
      </c>
      <c r="AA2032" s="14">
        <v>7.33</v>
      </c>
      <c r="AB2032" s="40">
        <f t="shared" si="745"/>
        <v>1113.9183600000001</v>
      </c>
      <c r="AC2032" s="14">
        <v>11.21</v>
      </c>
      <c r="AD2032" s="40">
        <f t="shared" si="746"/>
        <v>1110.03836</v>
      </c>
      <c r="AE2032" s="14">
        <v>11.51</v>
      </c>
      <c r="AF2032" s="40">
        <f t="shared" si="747"/>
        <v>1109.7383600000001</v>
      </c>
      <c r="AG2032" s="29" t="s">
        <v>25</v>
      </c>
      <c r="AH2032" s="29" t="s">
        <v>25</v>
      </c>
      <c r="AI2032" s="29" t="s">
        <v>24</v>
      </c>
      <c r="AJ2032" s="29"/>
      <c r="AK2032" s="30" t="s">
        <v>22</v>
      </c>
      <c r="AL2032" s="30" t="s">
        <v>22</v>
      </c>
      <c r="AM2032" s="30"/>
      <c r="AN2032" s="30" t="s">
        <v>22</v>
      </c>
      <c r="AO2032" s="30" t="s">
        <v>22</v>
      </c>
      <c r="AP2032" s="30"/>
      <c r="AQ2032" s="30" t="s">
        <v>22</v>
      </c>
      <c r="AR2032" s="30" t="s">
        <v>22</v>
      </c>
      <c r="AS2032" s="30"/>
      <c r="AT2032" s="30"/>
      <c r="AU2032" s="30" t="s">
        <v>22</v>
      </c>
      <c r="AV2032" s="30" t="s">
        <v>22</v>
      </c>
      <c r="AW2032" s="30" t="s">
        <v>22</v>
      </c>
      <c r="AX2032" s="30" t="s">
        <v>22</v>
      </c>
      <c r="AY2032" s="30" t="s">
        <v>25</v>
      </c>
      <c r="AZ2032" s="30"/>
      <c r="BA2032" s="30" t="s">
        <v>22</v>
      </c>
      <c r="BB2032" s="30"/>
      <c r="BC2032" s="30" t="s">
        <v>62</v>
      </c>
      <c r="BD2032" s="30"/>
    </row>
    <row r="2033" spans="1:56" x14ac:dyDescent="0.3">
      <c r="A2033" s="31">
        <v>41821</v>
      </c>
      <c r="B2033" s="30" t="s">
        <v>6798</v>
      </c>
      <c r="C2033" s="29">
        <v>3</v>
      </c>
      <c r="D2033" s="29" t="s">
        <v>5906</v>
      </c>
      <c r="E2033" s="30">
        <v>36</v>
      </c>
      <c r="F2033" s="29" t="s">
        <v>19</v>
      </c>
      <c r="G2033" s="29" t="s">
        <v>20</v>
      </c>
      <c r="H2033" s="29" t="s">
        <v>42</v>
      </c>
      <c r="I2033" s="29" t="s">
        <v>22</v>
      </c>
      <c r="J2033" s="29" t="s">
        <v>6715</v>
      </c>
      <c r="K2033" s="29" t="s">
        <v>6871</v>
      </c>
      <c r="L2033" s="29" t="s">
        <v>35</v>
      </c>
      <c r="M2033" s="29" t="s">
        <v>59</v>
      </c>
      <c r="N2033" s="29" t="s">
        <v>4667</v>
      </c>
      <c r="O2033" s="14">
        <v>342.71</v>
      </c>
      <c r="P2033" s="14">
        <f t="shared" si="739"/>
        <v>1124.3629679999999</v>
      </c>
      <c r="Q2033" s="14">
        <v>5.87</v>
      </c>
      <c r="R2033" s="40">
        <f t="shared" si="740"/>
        <v>1130.2329679999998</v>
      </c>
      <c r="S2033" s="14">
        <v>8.99</v>
      </c>
      <c r="T2033" s="40">
        <f t="shared" si="741"/>
        <v>1121.2429679999998</v>
      </c>
      <c r="U2033" s="14">
        <v>12.09</v>
      </c>
      <c r="V2033" s="40">
        <f t="shared" si="742"/>
        <v>1118.1429679999999</v>
      </c>
      <c r="W2033" s="14">
        <v>11.06</v>
      </c>
      <c r="X2033" s="40">
        <f t="shared" si="743"/>
        <v>1119.1729679999999</v>
      </c>
      <c r="Y2033" s="14">
        <v>5.87</v>
      </c>
      <c r="Z2033" s="40">
        <f t="shared" si="744"/>
        <v>1130.2329679999998</v>
      </c>
      <c r="AA2033" s="14">
        <v>9.2100000000000009</v>
      </c>
      <c r="AB2033" s="40">
        <f t="shared" si="745"/>
        <v>1121.0229679999998</v>
      </c>
      <c r="AC2033" s="14">
        <v>12.16</v>
      </c>
      <c r="AD2033" s="40">
        <f t="shared" si="746"/>
        <v>1118.0729679999997</v>
      </c>
      <c r="AE2033" s="14">
        <v>11.78</v>
      </c>
      <c r="AF2033" s="40">
        <f t="shared" si="747"/>
        <v>1118.4529679999998</v>
      </c>
      <c r="AG2033" s="29" t="s">
        <v>22</v>
      </c>
      <c r="AH2033" s="29" t="s">
        <v>22</v>
      </c>
      <c r="AI2033" s="29" t="s">
        <v>24</v>
      </c>
      <c r="AJ2033" s="29"/>
      <c r="AK2033" s="30" t="s">
        <v>22</v>
      </c>
      <c r="AL2033" s="30" t="s">
        <v>22</v>
      </c>
      <c r="AM2033" s="30"/>
      <c r="AN2033" s="30" t="s">
        <v>22</v>
      </c>
      <c r="AO2033" s="30" t="s">
        <v>22</v>
      </c>
      <c r="AP2033" s="30"/>
      <c r="AQ2033" s="30" t="s">
        <v>22</v>
      </c>
      <c r="AR2033" s="30" t="s">
        <v>22</v>
      </c>
      <c r="AS2033" s="30"/>
      <c r="AT2033" s="30"/>
      <c r="AU2033" s="30" t="s">
        <v>22</v>
      </c>
      <c r="AV2033" s="30" t="s">
        <v>22</v>
      </c>
      <c r="AW2033" s="30" t="s">
        <v>22</v>
      </c>
      <c r="AX2033" s="30" t="s">
        <v>22</v>
      </c>
      <c r="AY2033" s="30" t="s">
        <v>25</v>
      </c>
      <c r="AZ2033" s="30"/>
      <c r="BA2033" s="30" t="s">
        <v>25</v>
      </c>
      <c r="BB2033" s="30"/>
      <c r="BC2033" s="30" t="s">
        <v>62</v>
      </c>
      <c r="BD2033" s="30"/>
    </row>
    <row r="2034" spans="1:56" x14ac:dyDescent="0.3">
      <c r="A2034" s="31">
        <v>41822</v>
      </c>
      <c r="B2034" s="30" t="s">
        <v>6799</v>
      </c>
      <c r="C2034" s="29">
        <v>4</v>
      </c>
      <c r="D2034" s="29" t="s">
        <v>5906</v>
      </c>
      <c r="E2034" s="30">
        <v>36</v>
      </c>
      <c r="F2034" s="29" t="s">
        <v>65</v>
      </c>
      <c r="G2034" s="29" t="s">
        <v>20</v>
      </c>
      <c r="H2034" s="29" t="s">
        <v>238</v>
      </c>
      <c r="I2034" s="29" t="s">
        <v>25</v>
      </c>
      <c r="J2034" s="29" t="s">
        <v>3360</v>
      </c>
      <c r="K2034" s="29" t="s">
        <v>6872</v>
      </c>
      <c r="L2034" s="29" t="s">
        <v>58</v>
      </c>
      <c r="M2034" s="29" t="s">
        <v>46</v>
      </c>
      <c r="N2034" s="29" t="s">
        <v>4667</v>
      </c>
      <c r="O2034" s="14">
        <v>344.23</v>
      </c>
      <c r="P2034" s="14">
        <f t="shared" si="739"/>
        <v>1129.3497840000002</v>
      </c>
      <c r="Q2034" s="14">
        <v>6.2</v>
      </c>
      <c r="R2034" s="40">
        <f t="shared" si="740"/>
        <v>1135.5497840000003</v>
      </c>
      <c r="S2034" s="14">
        <v>10.08</v>
      </c>
      <c r="T2034" s="40">
        <f t="shared" si="741"/>
        <v>1125.4697840000003</v>
      </c>
      <c r="U2034" s="14">
        <v>11.21</v>
      </c>
      <c r="V2034" s="40">
        <f t="shared" si="742"/>
        <v>1124.3397840000002</v>
      </c>
      <c r="W2034" s="14">
        <v>11.27</v>
      </c>
      <c r="X2034" s="40">
        <f t="shared" si="743"/>
        <v>1124.2797840000003</v>
      </c>
      <c r="Y2034" s="14">
        <v>6.2</v>
      </c>
      <c r="Z2034" s="40">
        <f t="shared" si="744"/>
        <v>1135.5497840000003</v>
      </c>
      <c r="AA2034" s="14">
        <v>10.28</v>
      </c>
      <c r="AB2034" s="40">
        <f t="shared" si="745"/>
        <v>1125.2697840000003</v>
      </c>
      <c r="AC2034" s="14">
        <v>11.63</v>
      </c>
      <c r="AD2034" s="40">
        <f t="shared" si="746"/>
        <v>1123.9197840000002</v>
      </c>
      <c r="AE2034" s="14">
        <v>11.38</v>
      </c>
      <c r="AF2034" s="40">
        <f t="shared" si="747"/>
        <v>1124.1697840000002</v>
      </c>
      <c r="AG2034" s="29" t="s">
        <v>22</v>
      </c>
      <c r="AH2034" s="29" t="s">
        <v>22</v>
      </c>
      <c r="AI2034" s="29" t="s">
        <v>63</v>
      </c>
      <c r="AJ2034" s="29" t="s">
        <v>5413</v>
      </c>
      <c r="AK2034" s="30" t="s">
        <v>25</v>
      </c>
      <c r="AL2034" s="30" t="s">
        <v>25</v>
      </c>
      <c r="AM2034" s="30" t="s">
        <v>124</v>
      </c>
      <c r="AN2034" s="30" t="s">
        <v>22</v>
      </c>
      <c r="AO2034" s="30" t="s">
        <v>22</v>
      </c>
      <c r="AP2034" s="30"/>
      <c r="AQ2034" s="30" t="s">
        <v>22</v>
      </c>
      <c r="AR2034" s="30" t="s">
        <v>22</v>
      </c>
      <c r="AS2034" s="30"/>
      <c r="AT2034" s="30"/>
      <c r="AU2034" s="30" t="s">
        <v>22</v>
      </c>
      <c r="AV2034" s="30" t="s">
        <v>22</v>
      </c>
      <c r="AW2034" s="30" t="s">
        <v>22</v>
      </c>
      <c r="AX2034" s="30" t="s">
        <v>22</v>
      </c>
      <c r="AY2034" s="30" t="s">
        <v>25</v>
      </c>
      <c r="AZ2034" s="30"/>
      <c r="BA2034" s="30" t="s">
        <v>22</v>
      </c>
      <c r="BB2034" s="30"/>
      <c r="BC2034" s="30" t="s">
        <v>62</v>
      </c>
      <c r="BD2034" s="30"/>
    </row>
    <row r="2035" spans="1:56" x14ac:dyDescent="0.3">
      <c r="A2035" s="31">
        <v>41822</v>
      </c>
      <c r="B2035" s="30" t="s">
        <v>6800</v>
      </c>
      <c r="C2035" s="29">
        <v>5</v>
      </c>
      <c r="D2035" s="29" t="s">
        <v>5906</v>
      </c>
      <c r="E2035" s="30">
        <v>36</v>
      </c>
      <c r="F2035" s="29" t="s">
        <v>72</v>
      </c>
      <c r="G2035" s="29" t="s">
        <v>29</v>
      </c>
      <c r="H2035" s="29" t="s">
        <v>238</v>
      </c>
      <c r="I2035" s="29" t="s">
        <v>25</v>
      </c>
      <c r="J2035" s="29" t="s">
        <v>6873</v>
      </c>
      <c r="K2035" s="29" t="s">
        <v>6874</v>
      </c>
      <c r="L2035" s="29" t="s">
        <v>418</v>
      </c>
      <c r="M2035" s="29" t="s">
        <v>46</v>
      </c>
      <c r="N2035" s="29" t="s">
        <v>4667</v>
      </c>
      <c r="O2035" s="14">
        <v>343.96</v>
      </c>
      <c r="P2035" s="14">
        <f t="shared" si="739"/>
        <v>1128.463968</v>
      </c>
      <c r="Q2035" s="14">
        <v>6.82</v>
      </c>
      <c r="R2035" s="40">
        <f t="shared" si="740"/>
        <v>1135.283968</v>
      </c>
      <c r="S2035" s="14">
        <v>10.52</v>
      </c>
      <c r="T2035" s="40">
        <f t="shared" si="741"/>
        <v>1124.763968</v>
      </c>
      <c r="U2035" s="14">
        <v>12.2</v>
      </c>
      <c r="V2035" s="40">
        <f t="shared" si="742"/>
        <v>1123.0839679999999</v>
      </c>
      <c r="W2035" s="14">
        <v>11.66</v>
      </c>
      <c r="X2035" s="40">
        <f t="shared" si="743"/>
        <v>1123.6239679999999</v>
      </c>
      <c r="Y2035" s="14">
        <v>6.82</v>
      </c>
      <c r="Z2035" s="40">
        <f t="shared" si="744"/>
        <v>1135.283968</v>
      </c>
      <c r="AA2035" s="14">
        <v>10.8</v>
      </c>
      <c r="AB2035" s="40">
        <f t="shared" si="745"/>
        <v>1124.483968</v>
      </c>
      <c r="AC2035" s="14">
        <v>12.41</v>
      </c>
      <c r="AD2035" s="40">
        <f t="shared" si="746"/>
        <v>1122.8739679999999</v>
      </c>
      <c r="AE2035" s="14">
        <v>11.91</v>
      </c>
      <c r="AF2035" s="40">
        <f t="shared" si="747"/>
        <v>1123.3739679999999</v>
      </c>
      <c r="AG2035" s="29" t="s">
        <v>22</v>
      </c>
      <c r="AH2035" s="29" t="s">
        <v>22</v>
      </c>
      <c r="AI2035" s="29" t="s">
        <v>24</v>
      </c>
      <c r="AJ2035" s="29"/>
      <c r="AK2035" s="30" t="s">
        <v>22</v>
      </c>
      <c r="AL2035" s="30" t="s">
        <v>22</v>
      </c>
      <c r="AM2035" s="30"/>
      <c r="AN2035" s="30" t="s">
        <v>22</v>
      </c>
      <c r="AO2035" s="30" t="s">
        <v>22</v>
      </c>
      <c r="AP2035" s="30"/>
      <c r="AQ2035" s="30" t="s">
        <v>22</v>
      </c>
      <c r="AR2035" s="30" t="s">
        <v>22</v>
      </c>
      <c r="AS2035" s="30"/>
      <c r="AT2035" s="30"/>
      <c r="AU2035" s="30" t="s">
        <v>22</v>
      </c>
      <c r="AV2035" s="30" t="s">
        <v>22</v>
      </c>
      <c r="AW2035" s="30" t="s">
        <v>22</v>
      </c>
      <c r="AX2035" s="30" t="s">
        <v>22</v>
      </c>
      <c r="AY2035" s="30" t="s">
        <v>25</v>
      </c>
      <c r="AZ2035" s="30"/>
      <c r="BA2035" s="30" t="s">
        <v>25</v>
      </c>
      <c r="BB2035" s="30" t="s">
        <v>449</v>
      </c>
      <c r="BC2035" s="30" t="s">
        <v>62</v>
      </c>
      <c r="BD2035" s="30"/>
    </row>
    <row r="2036" spans="1:56" x14ac:dyDescent="0.3">
      <c r="A2036" s="31">
        <v>41822</v>
      </c>
      <c r="B2036" s="30" t="s">
        <v>6801</v>
      </c>
      <c r="C2036" s="29">
        <v>6</v>
      </c>
      <c r="D2036" s="29" t="s">
        <v>5906</v>
      </c>
      <c r="E2036" s="30">
        <v>36</v>
      </c>
      <c r="F2036" s="29" t="s">
        <v>72</v>
      </c>
      <c r="G2036" s="29" t="s">
        <v>29</v>
      </c>
      <c r="H2036" s="29" t="s">
        <v>238</v>
      </c>
      <c r="I2036" s="29" t="s">
        <v>25</v>
      </c>
      <c r="J2036" s="29" t="s">
        <v>3337</v>
      </c>
      <c r="K2036" s="29" t="s">
        <v>6875</v>
      </c>
      <c r="L2036" s="29" t="s">
        <v>732</v>
      </c>
      <c r="M2036" s="29" t="s">
        <v>46</v>
      </c>
      <c r="N2036" s="29" t="s">
        <v>4667</v>
      </c>
      <c r="O2036" s="14">
        <v>344.09</v>
      </c>
      <c r="P2036" s="14">
        <f t="shared" si="739"/>
        <v>1128.890472</v>
      </c>
      <c r="Q2036" s="14">
        <v>5.98</v>
      </c>
      <c r="R2036" s="40">
        <f t="shared" si="740"/>
        <v>1134.8704720000001</v>
      </c>
      <c r="S2036" s="14">
        <v>10.42</v>
      </c>
      <c r="T2036" s="40">
        <f t="shared" si="741"/>
        <v>1124.450472</v>
      </c>
      <c r="U2036" s="14">
        <v>12.1</v>
      </c>
      <c r="V2036" s="40">
        <f t="shared" si="742"/>
        <v>1122.7704720000002</v>
      </c>
      <c r="W2036" s="14">
        <v>11.81</v>
      </c>
      <c r="X2036" s="40">
        <f t="shared" si="743"/>
        <v>1123.0604720000001</v>
      </c>
      <c r="Y2036" s="14">
        <v>5.98</v>
      </c>
      <c r="Z2036" s="40">
        <f t="shared" si="744"/>
        <v>1134.8704720000001</v>
      </c>
      <c r="AA2036" s="14">
        <v>10.74</v>
      </c>
      <c r="AB2036" s="40">
        <f t="shared" si="745"/>
        <v>1124.1304720000001</v>
      </c>
      <c r="AC2036" s="14">
        <v>12.33</v>
      </c>
      <c r="AD2036" s="40">
        <f t="shared" si="746"/>
        <v>1122.5404720000001</v>
      </c>
      <c r="AE2036" s="14">
        <v>11.65</v>
      </c>
      <c r="AF2036" s="40">
        <f t="shared" si="747"/>
        <v>1123.220472</v>
      </c>
      <c r="AG2036" s="29" t="s">
        <v>22</v>
      </c>
      <c r="AH2036" s="29" t="s">
        <v>22</v>
      </c>
      <c r="AI2036" s="29" t="s">
        <v>24</v>
      </c>
      <c r="AJ2036" s="29"/>
      <c r="AK2036" s="30" t="s">
        <v>22</v>
      </c>
      <c r="AL2036" s="30" t="s">
        <v>22</v>
      </c>
      <c r="AM2036" s="30"/>
      <c r="AN2036" s="30" t="s">
        <v>22</v>
      </c>
      <c r="AO2036" s="30" t="s">
        <v>22</v>
      </c>
      <c r="AP2036" s="30"/>
      <c r="AQ2036" s="30" t="s">
        <v>22</v>
      </c>
      <c r="AR2036" s="30" t="s">
        <v>22</v>
      </c>
      <c r="AS2036" s="30"/>
      <c r="AT2036" s="30"/>
      <c r="AU2036" s="30" t="s">
        <v>22</v>
      </c>
      <c r="AV2036" s="30" t="s">
        <v>22</v>
      </c>
      <c r="AW2036" s="30" t="s">
        <v>22</v>
      </c>
      <c r="AX2036" s="30" t="s">
        <v>22</v>
      </c>
      <c r="AY2036" s="30" t="s">
        <v>25</v>
      </c>
      <c r="AZ2036" s="30"/>
      <c r="BA2036" s="30" t="s">
        <v>25</v>
      </c>
      <c r="BB2036" s="30"/>
      <c r="BC2036" s="30" t="s">
        <v>62</v>
      </c>
      <c r="BD2036" s="30"/>
    </row>
    <row r="2037" spans="1:56" x14ac:dyDescent="0.3">
      <c r="A2037" s="31">
        <v>41822</v>
      </c>
      <c r="B2037" s="30" t="s">
        <v>6802</v>
      </c>
      <c r="C2037" s="29">
        <v>7</v>
      </c>
      <c r="D2037" s="29" t="s">
        <v>5906</v>
      </c>
      <c r="E2037" s="30">
        <v>36</v>
      </c>
      <c r="F2037" s="29" t="s">
        <v>72</v>
      </c>
      <c r="G2037" s="29" t="s">
        <v>94</v>
      </c>
      <c r="H2037" s="29" t="s">
        <v>6666</v>
      </c>
      <c r="I2037" s="29" t="s">
        <v>25</v>
      </c>
      <c r="J2037" s="29" t="s">
        <v>3358</v>
      </c>
      <c r="K2037" s="29" t="s">
        <v>6876</v>
      </c>
      <c r="L2037" s="29" t="s">
        <v>3340</v>
      </c>
      <c r="M2037" s="29" t="s">
        <v>6823</v>
      </c>
      <c r="N2037" s="29" t="s">
        <v>4816</v>
      </c>
      <c r="O2037" s="14">
        <v>344.37</v>
      </c>
      <c r="P2037" s="14">
        <f t="shared" si="739"/>
        <v>1129.8090960000002</v>
      </c>
      <c r="Q2037" s="14">
        <v>4.2300000000000004</v>
      </c>
      <c r="R2037" s="40">
        <f t="shared" si="740"/>
        <v>1134.0390960000002</v>
      </c>
      <c r="S2037" s="14">
        <v>8.2200000000000006</v>
      </c>
      <c r="T2037" s="40">
        <f t="shared" si="741"/>
        <v>1125.8190960000002</v>
      </c>
      <c r="U2037" s="14">
        <v>14.99</v>
      </c>
      <c r="V2037" s="40">
        <f t="shared" si="742"/>
        <v>1119.0490960000002</v>
      </c>
      <c r="W2037" s="14"/>
      <c r="X2037" s="40">
        <f t="shared" si="743"/>
        <v>1134.0390960000002</v>
      </c>
      <c r="Y2037" s="14">
        <v>4.2300000000000004</v>
      </c>
      <c r="Z2037" s="40">
        <f t="shared" si="744"/>
        <v>1134.0390960000002</v>
      </c>
      <c r="AA2037" s="14">
        <v>8.42</v>
      </c>
      <c r="AB2037" s="40">
        <f t="shared" si="745"/>
        <v>1125.6190960000001</v>
      </c>
      <c r="AC2037" s="14">
        <v>14.5</v>
      </c>
      <c r="AD2037" s="40">
        <f t="shared" si="746"/>
        <v>1119.5390960000002</v>
      </c>
      <c r="AE2037" s="14"/>
      <c r="AF2037" s="40">
        <f t="shared" si="747"/>
        <v>1134.0390960000002</v>
      </c>
      <c r="AG2037" s="29" t="s">
        <v>25</v>
      </c>
      <c r="AH2037" s="29" t="s">
        <v>25</v>
      </c>
      <c r="AI2037" s="29" t="s">
        <v>63</v>
      </c>
      <c r="AJ2037" s="29" t="s">
        <v>5413</v>
      </c>
      <c r="AK2037" s="30" t="s">
        <v>22</v>
      </c>
      <c r="AL2037" s="30" t="s">
        <v>25</v>
      </c>
      <c r="AM2037" s="30" t="s">
        <v>6877</v>
      </c>
      <c r="AN2037" s="30" t="s">
        <v>22</v>
      </c>
      <c r="AO2037" s="30" t="s">
        <v>22</v>
      </c>
      <c r="AP2037" s="30"/>
      <c r="AQ2037" s="30" t="s">
        <v>22</v>
      </c>
      <c r="AR2037" s="30" t="s">
        <v>22</v>
      </c>
      <c r="AS2037" s="30"/>
      <c r="AT2037" s="30"/>
      <c r="AU2037" s="30" t="s">
        <v>22</v>
      </c>
      <c r="AV2037" s="30" t="s">
        <v>22</v>
      </c>
      <c r="AW2037" s="30" t="s">
        <v>22</v>
      </c>
      <c r="AX2037" s="30" t="s">
        <v>22</v>
      </c>
      <c r="AY2037" s="30" t="s">
        <v>25</v>
      </c>
      <c r="AZ2037" s="30"/>
      <c r="BA2037" s="30" t="s">
        <v>25</v>
      </c>
      <c r="BB2037" s="30"/>
      <c r="BC2037" s="30" t="s">
        <v>62</v>
      </c>
      <c r="BD2037" s="30"/>
    </row>
    <row r="2038" spans="1:56" x14ac:dyDescent="0.3">
      <c r="A2038" s="31">
        <v>41822</v>
      </c>
      <c r="B2038" s="30" t="s">
        <v>6803</v>
      </c>
      <c r="C2038" s="29">
        <v>8</v>
      </c>
      <c r="D2038" s="29" t="s">
        <v>5906</v>
      </c>
      <c r="E2038" s="30">
        <v>36</v>
      </c>
      <c r="F2038" s="29" t="s">
        <v>72</v>
      </c>
      <c r="G2038" s="29" t="s">
        <v>94</v>
      </c>
      <c r="H2038" s="29" t="s">
        <v>238</v>
      </c>
      <c r="I2038" s="29" t="s">
        <v>25</v>
      </c>
      <c r="J2038" s="29" t="s">
        <v>6878</v>
      </c>
      <c r="K2038" s="29" t="s">
        <v>6879</v>
      </c>
      <c r="L2038" s="29" t="s">
        <v>247</v>
      </c>
      <c r="M2038" s="29" t="s">
        <v>23</v>
      </c>
      <c r="N2038" s="29" t="s">
        <v>4677</v>
      </c>
      <c r="O2038" s="14">
        <v>343.73</v>
      </c>
      <c r="P2038" s="14">
        <f t="shared" si="739"/>
        <v>1127.7093840000002</v>
      </c>
      <c r="Q2038" s="14">
        <v>4.3</v>
      </c>
      <c r="R2038" s="40">
        <f t="shared" si="740"/>
        <v>1132.0093840000002</v>
      </c>
      <c r="S2038" s="14">
        <v>9.93</v>
      </c>
      <c r="T2038" s="40">
        <f t="shared" si="741"/>
        <v>1122.0793840000001</v>
      </c>
      <c r="U2038" s="14">
        <v>12.27</v>
      </c>
      <c r="V2038" s="40">
        <f t="shared" si="742"/>
        <v>1119.7393840000002</v>
      </c>
      <c r="W2038" s="14">
        <v>11.86</v>
      </c>
      <c r="X2038" s="40">
        <f t="shared" si="743"/>
        <v>1120.1493840000003</v>
      </c>
      <c r="Y2038" s="14">
        <v>4.3</v>
      </c>
      <c r="Z2038" s="40">
        <f t="shared" si="744"/>
        <v>1132.0093840000002</v>
      </c>
      <c r="AA2038" s="14">
        <v>10.199999999999999</v>
      </c>
      <c r="AB2038" s="40">
        <f t="shared" si="745"/>
        <v>1121.8093840000001</v>
      </c>
      <c r="AC2038" s="14">
        <v>12.5</v>
      </c>
      <c r="AD2038" s="40">
        <f t="shared" si="746"/>
        <v>1119.5093840000002</v>
      </c>
      <c r="AE2038" s="14">
        <v>13.75</v>
      </c>
      <c r="AF2038" s="40">
        <f t="shared" si="747"/>
        <v>1118.2593840000002</v>
      </c>
      <c r="AG2038" s="29" t="s">
        <v>22</v>
      </c>
      <c r="AH2038" s="29" t="s">
        <v>22</v>
      </c>
      <c r="AI2038" s="29" t="s">
        <v>24</v>
      </c>
      <c r="AJ2038" s="29"/>
      <c r="AK2038" s="30" t="s">
        <v>22</v>
      </c>
      <c r="AL2038" s="30" t="s">
        <v>22</v>
      </c>
      <c r="AM2038" s="30"/>
      <c r="AN2038" s="30" t="s">
        <v>22</v>
      </c>
      <c r="AO2038" s="30" t="s">
        <v>22</v>
      </c>
      <c r="AP2038" s="30"/>
      <c r="AQ2038" s="30" t="s">
        <v>22</v>
      </c>
      <c r="AR2038" s="30" t="s">
        <v>22</v>
      </c>
      <c r="AS2038" s="30"/>
      <c r="AT2038" s="30"/>
      <c r="AU2038" s="30" t="s">
        <v>22</v>
      </c>
      <c r="AV2038" s="30" t="s">
        <v>22</v>
      </c>
      <c r="AW2038" s="30" t="s">
        <v>22</v>
      </c>
      <c r="AX2038" s="30" t="s">
        <v>22</v>
      </c>
      <c r="AY2038" s="30" t="s">
        <v>25</v>
      </c>
      <c r="AZ2038" s="30"/>
      <c r="BA2038" s="30" t="s">
        <v>22</v>
      </c>
      <c r="BB2038" s="30"/>
      <c r="BC2038" s="30" t="s">
        <v>62</v>
      </c>
      <c r="BD2038" s="30"/>
    </row>
    <row r="2039" spans="1:56" x14ac:dyDescent="0.3">
      <c r="A2039" s="31">
        <v>41822</v>
      </c>
      <c r="B2039" s="30" t="s">
        <v>6804</v>
      </c>
      <c r="C2039" s="29">
        <v>9</v>
      </c>
      <c r="D2039" s="29" t="s">
        <v>5906</v>
      </c>
      <c r="E2039" s="30">
        <v>36</v>
      </c>
      <c r="F2039" s="29" t="s">
        <v>72</v>
      </c>
      <c r="G2039" s="29" t="s">
        <v>20</v>
      </c>
      <c r="H2039" s="29" t="s">
        <v>42</v>
      </c>
      <c r="I2039" s="29" t="s">
        <v>25</v>
      </c>
      <c r="J2039" s="29" t="s">
        <v>6880</v>
      </c>
      <c r="K2039" s="29" t="s">
        <v>1549</v>
      </c>
      <c r="L2039" s="29" t="s">
        <v>128</v>
      </c>
      <c r="M2039" s="29" t="s">
        <v>59</v>
      </c>
      <c r="N2039" s="29" t="s">
        <v>4677</v>
      </c>
      <c r="O2039" s="14">
        <v>342.7</v>
      </c>
      <c r="P2039" s="14">
        <f t="shared" si="739"/>
        <v>1124.33016</v>
      </c>
      <c r="Q2039" s="14">
        <v>7.76</v>
      </c>
      <c r="R2039" s="40">
        <f t="shared" si="740"/>
        <v>1132.09016</v>
      </c>
      <c r="S2039" s="14">
        <v>7.36</v>
      </c>
      <c r="T2039" s="40">
        <f t="shared" si="741"/>
        <v>1124.7301600000001</v>
      </c>
      <c r="U2039" s="14">
        <v>10.43</v>
      </c>
      <c r="V2039" s="40">
        <f t="shared" si="742"/>
        <v>1121.6601599999999</v>
      </c>
      <c r="W2039" s="14">
        <v>10.119999999999999</v>
      </c>
      <c r="X2039" s="40">
        <f t="shared" si="743"/>
        <v>1121.9701600000001</v>
      </c>
      <c r="Y2039" s="14">
        <v>4.76</v>
      </c>
      <c r="Z2039" s="40">
        <f t="shared" si="744"/>
        <v>1129.09016</v>
      </c>
      <c r="AA2039" s="14">
        <v>7.95</v>
      </c>
      <c r="AB2039" s="40">
        <f t="shared" si="745"/>
        <v>1121.1401599999999</v>
      </c>
      <c r="AC2039" s="14">
        <v>11.05</v>
      </c>
      <c r="AD2039" s="40">
        <f t="shared" si="746"/>
        <v>1118.04016</v>
      </c>
      <c r="AE2039" s="14">
        <v>13.87</v>
      </c>
      <c r="AF2039" s="40">
        <f t="shared" si="747"/>
        <v>1115.2201600000001</v>
      </c>
      <c r="AG2039" s="29" t="s">
        <v>22</v>
      </c>
      <c r="AH2039" s="29" t="s">
        <v>22</v>
      </c>
      <c r="AI2039" s="29" t="s">
        <v>24</v>
      </c>
      <c r="AJ2039" s="29"/>
      <c r="AK2039" s="30" t="s">
        <v>22</v>
      </c>
      <c r="AL2039" s="30" t="s">
        <v>22</v>
      </c>
      <c r="AM2039" s="30"/>
      <c r="AN2039" s="30" t="s">
        <v>22</v>
      </c>
      <c r="AO2039" s="30" t="s">
        <v>22</v>
      </c>
      <c r="AP2039" s="30"/>
      <c r="AQ2039" s="30" t="s">
        <v>22</v>
      </c>
      <c r="AR2039" s="30" t="s">
        <v>22</v>
      </c>
      <c r="AS2039" s="30"/>
      <c r="AT2039" s="30"/>
      <c r="AU2039" s="30" t="s">
        <v>22</v>
      </c>
      <c r="AV2039" s="30" t="s">
        <v>22</v>
      </c>
      <c r="AW2039" s="30" t="s">
        <v>22</v>
      </c>
      <c r="AX2039" s="30" t="s">
        <v>22</v>
      </c>
      <c r="AY2039" s="30" t="s">
        <v>25</v>
      </c>
      <c r="AZ2039" s="30"/>
      <c r="BA2039" s="30" t="s">
        <v>22</v>
      </c>
      <c r="BB2039" s="30"/>
      <c r="BC2039" s="30" t="s">
        <v>62</v>
      </c>
      <c r="BD2039" s="30"/>
    </row>
    <row r="2040" spans="1:56" x14ac:dyDescent="0.3">
      <c r="A2040" s="31">
        <v>41822</v>
      </c>
      <c r="B2040" s="30" t="s">
        <v>6805</v>
      </c>
      <c r="C2040" s="29">
        <v>10</v>
      </c>
      <c r="D2040" s="29" t="s">
        <v>5906</v>
      </c>
      <c r="E2040" s="30">
        <v>36</v>
      </c>
      <c r="F2040" s="29" t="s">
        <v>72</v>
      </c>
      <c r="G2040" s="29" t="s">
        <v>29</v>
      </c>
      <c r="H2040" s="29" t="s">
        <v>42</v>
      </c>
      <c r="I2040" s="29" t="s">
        <v>25</v>
      </c>
      <c r="J2040" s="29" t="s">
        <v>6881</v>
      </c>
      <c r="K2040" s="29" t="s">
        <v>6882</v>
      </c>
      <c r="L2040" s="29" t="s">
        <v>35</v>
      </c>
      <c r="M2040" s="29" t="s">
        <v>46</v>
      </c>
      <c r="N2040" s="29" t="s">
        <v>4682</v>
      </c>
      <c r="O2040" s="14">
        <v>342.47</v>
      </c>
      <c r="P2040" s="14">
        <f t="shared" si="739"/>
        <v>1123.5755760000002</v>
      </c>
      <c r="Q2040" s="14">
        <v>5.14</v>
      </c>
      <c r="R2040" s="40">
        <f t="shared" si="740"/>
        <v>1128.7155760000003</v>
      </c>
      <c r="S2040" s="14">
        <v>8.9700000000000006</v>
      </c>
      <c r="T2040" s="40">
        <f t="shared" si="741"/>
        <v>1119.7455760000003</v>
      </c>
      <c r="U2040" s="14">
        <v>10.130000000000001</v>
      </c>
      <c r="V2040" s="40">
        <f t="shared" si="742"/>
        <v>1118.5855760000002</v>
      </c>
      <c r="W2040" s="14">
        <v>9.5299999999999994</v>
      </c>
      <c r="X2040" s="40">
        <f t="shared" si="743"/>
        <v>1119.1855760000003</v>
      </c>
      <c r="Y2040" s="14">
        <v>5.14</v>
      </c>
      <c r="Z2040" s="40">
        <f t="shared" si="744"/>
        <v>1128.7155760000003</v>
      </c>
      <c r="AA2040" s="14">
        <v>9.35</v>
      </c>
      <c r="AB2040" s="40">
        <f t="shared" si="745"/>
        <v>1119.3655760000004</v>
      </c>
      <c r="AC2040" s="14">
        <v>10.36</v>
      </c>
      <c r="AD2040" s="40">
        <f t="shared" si="746"/>
        <v>1118.3555760000004</v>
      </c>
      <c r="AE2040" s="14">
        <v>10.1</v>
      </c>
      <c r="AF2040" s="40">
        <f t="shared" si="747"/>
        <v>1118.6155760000004</v>
      </c>
      <c r="AG2040" s="29" t="s">
        <v>22</v>
      </c>
      <c r="AH2040" s="29" t="s">
        <v>22</v>
      </c>
      <c r="AI2040" s="29" t="s">
        <v>63</v>
      </c>
      <c r="AJ2040" s="29" t="s">
        <v>5413</v>
      </c>
      <c r="AK2040" s="30" t="s">
        <v>25</v>
      </c>
      <c r="AL2040" s="30" t="s">
        <v>25</v>
      </c>
      <c r="AM2040" s="30" t="s">
        <v>124</v>
      </c>
      <c r="AN2040" s="30" t="s">
        <v>22</v>
      </c>
      <c r="AO2040" s="30" t="s">
        <v>22</v>
      </c>
      <c r="AP2040" s="30"/>
      <c r="AQ2040" s="30" t="s">
        <v>22</v>
      </c>
      <c r="AR2040" s="30" t="s">
        <v>22</v>
      </c>
      <c r="AS2040" s="30"/>
      <c r="AT2040" s="30"/>
      <c r="AU2040" s="30" t="s">
        <v>22</v>
      </c>
      <c r="AV2040" s="30" t="s">
        <v>22</v>
      </c>
      <c r="AW2040" s="30" t="s">
        <v>22</v>
      </c>
      <c r="AX2040" s="30" t="s">
        <v>22</v>
      </c>
      <c r="AY2040" s="30" t="s">
        <v>25</v>
      </c>
      <c r="AZ2040" s="30"/>
      <c r="BA2040" s="30" t="s">
        <v>25</v>
      </c>
      <c r="BB2040" s="30"/>
      <c r="BC2040" s="30" t="s">
        <v>26</v>
      </c>
      <c r="BD2040" s="30"/>
    </row>
    <row r="2041" spans="1:56" x14ac:dyDescent="0.3">
      <c r="A2041" s="31">
        <v>41822</v>
      </c>
      <c r="B2041" s="30" t="s">
        <v>6806</v>
      </c>
      <c r="C2041" s="29">
        <v>11</v>
      </c>
      <c r="D2041" s="29" t="s">
        <v>5906</v>
      </c>
      <c r="E2041" s="30">
        <v>36</v>
      </c>
      <c r="F2041" s="29" t="s">
        <v>49</v>
      </c>
      <c r="G2041" s="29" t="s">
        <v>20</v>
      </c>
      <c r="H2041" s="29" t="s">
        <v>42</v>
      </c>
      <c r="I2041" s="29" t="s">
        <v>22</v>
      </c>
      <c r="J2041" s="29" t="s">
        <v>6883</v>
      </c>
      <c r="K2041" s="29" t="s">
        <v>6884</v>
      </c>
      <c r="L2041" s="29" t="s">
        <v>120</v>
      </c>
      <c r="M2041" s="29" t="s">
        <v>46</v>
      </c>
      <c r="N2041" s="29" t="s">
        <v>4677</v>
      </c>
      <c r="O2041" s="14">
        <v>341.37</v>
      </c>
      <c r="P2041" s="14">
        <f t="shared" si="739"/>
        <v>1119.966696</v>
      </c>
      <c r="Q2041" s="14">
        <v>4.58</v>
      </c>
      <c r="R2041" s="40">
        <f t="shared" si="740"/>
        <v>1124.5466959999999</v>
      </c>
      <c r="S2041" s="14">
        <v>6.13</v>
      </c>
      <c r="T2041" s="40">
        <f t="shared" si="741"/>
        <v>1118.4166959999998</v>
      </c>
      <c r="U2041" s="14">
        <v>6.96</v>
      </c>
      <c r="V2041" s="40">
        <f t="shared" si="742"/>
        <v>1117.5866959999998</v>
      </c>
      <c r="W2041" s="14">
        <v>6.8</v>
      </c>
      <c r="X2041" s="40">
        <f t="shared" si="743"/>
        <v>1117.7466959999999</v>
      </c>
      <c r="Y2041" s="14">
        <v>4.58</v>
      </c>
      <c r="Z2041" s="40">
        <f t="shared" si="744"/>
        <v>1124.5466959999999</v>
      </c>
      <c r="AA2041" s="14">
        <v>5.97</v>
      </c>
      <c r="AB2041" s="40">
        <f t="shared" si="745"/>
        <v>1118.5766959999999</v>
      </c>
      <c r="AC2041" s="14">
        <v>7</v>
      </c>
      <c r="AD2041" s="40">
        <f t="shared" si="746"/>
        <v>1117.5466959999999</v>
      </c>
      <c r="AE2041" s="14">
        <v>6.99</v>
      </c>
      <c r="AF2041" s="40">
        <f t="shared" si="747"/>
        <v>1117.5566959999999</v>
      </c>
      <c r="AG2041" s="29" t="s">
        <v>22</v>
      </c>
      <c r="AH2041" s="29" t="s">
        <v>22</v>
      </c>
      <c r="AI2041" s="29" t="s">
        <v>63</v>
      </c>
      <c r="AJ2041" s="29" t="s">
        <v>5413</v>
      </c>
      <c r="AK2041" s="30" t="s">
        <v>25</v>
      </c>
      <c r="AL2041" s="30" t="s">
        <v>25</v>
      </c>
      <c r="AM2041" s="30" t="s">
        <v>124</v>
      </c>
      <c r="AN2041" s="30" t="s">
        <v>22</v>
      </c>
      <c r="AO2041" s="30" t="s">
        <v>22</v>
      </c>
      <c r="AP2041" s="30"/>
      <c r="AQ2041" s="30" t="s">
        <v>22</v>
      </c>
      <c r="AR2041" s="30" t="s">
        <v>22</v>
      </c>
      <c r="AS2041" s="30"/>
      <c r="AT2041" s="30"/>
      <c r="AU2041" s="30" t="s">
        <v>22</v>
      </c>
      <c r="AV2041" s="30" t="s">
        <v>22</v>
      </c>
      <c r="AW2041" s="30" t="s">
        <v>22</v>
      </c>
      <c r="AX2041" s="30" t="s">
        <v>22</v>
      </c>
      <c r="AY2041" s="30" t="s">
        <v>25</v>
      </c>
      <c r="AZ2041" s="30"/>
      <c r="BA2041" s="30" t="s">
        <v>25</v>
      </c>
      <c r="BB2041" s="30"/>
      <c r="BC2041" s="30" t="s">
        <v>26</v>
      </c>
      <c r="BD2041" s="30"/>
    </row>
    <row r="2042" spans="1:56" x14ac:dyDescent="0.3">
      <c r="A2042" s="31">
        <v>41822</v>
      </c>
      <c r="B2042" s="30" t="s">
        <v>6807</v>
      </c>
      <c r="C2042" s="29">
        <v>12</v>
      </c>
      <c r="D2042" s="29" t="s">
        <v>5906</v>
      </c>
      <c r="E2042" s="30">
        <v>36</v>
      </c>
      <c r="F2042" s="29" t="s">
        <v>49</v>
      </c>
      <c r="G2042" s="29" t="s">
        <v>20</v>
      </c>
      <c r="H2042" s="29" t="s">
        <v>42</v>
      </c>
      <c r="I2042" s="29" t="s">
        <v>25</v>
      </c>
      <c r="J2042" s="29" t="s">
        <v>6839</v>
      </c>
      <c r="K2042" s="29" t="s">
        <v>5946</v>
      </c>
      <c r="L2042" s="29" t="s">
        <v>128</v>
      </c>
      <c r="M2042" s="29" t="s">
        <v>46</v>
      </c>
      <c r="N2042" s="29" t="s">
        <v>4677</v>
      </c>
      <c r="O2042" s="14">
        <v>341.21</v>
      </c>
      <c r="P2042" s="14">
        <f t="shared" si="739"/>
        <v>1119.4417679999999</v>
      </c>
      <c r="Q2042" s="14">
        <v>4.9000000000000004</v>
      </c>
      <c r="R2042" s="40">
        <f t="shared" si="740"/>
        <v>1124.341768</v>
      </c>
      <c r="S2042" s="14">
        <v>7.7</v>
      </c>
      <c r="T2042" s="40">
        <f t="shared" si="741"/>
        <v>1116.641768</v>
      </c>
      <c r="U2042" s="14">
        <v>9.25</v>
      </c>
      <c r="V2042" s="40">
        <f t="shared" si="742"/>
        <v>1115.091768</v>
      </c>
      <c r="W2042" s="14">
        <v>9.3699999999999992</v>
      </c>
      <c r="X2042" s="40">
        <f t="shared" si="743"/>
        <v>1114.9717680000001</v>
      </c>
      <c r="Y2042" s="14">
        <v>4.9000000000000004</v>
      </c>
      <c r="Z2042" s="40">
        <f t="shared" si="744"/>
        <v>1124.341768</v>
      </c>
      <c r="AA2042" s="14">
        <v>8.65</v>
      </c>
      <c r="AB2042" s="40">
        <f t="shared" si="745"/>
        <v>1115.6917679999999</v>
      </c>
      <c r="AC2042" s="14" t="s">
        <v>4695</v>
      </c>
      <c r="AD2042" s="40" t="e">
        <f t="shared" si="746"/>
        <v>#VALUE!</v>
      </c>
      <c r="AE2042" s="14">
        <v>10.88</v>
      </c>
      <c r="AF2042" s="40">
        <f t="shared" si="747"/>
        <v>1113.4617679999999</v>
      </c>
      <c r="AG2042" s="29" t="s">
        <v>22</v>
      </c>
      <c r="AH2042" s="29" t="s">
        <v>22</v>
      </c>
      <c r="AI2042" s="29" t="s">
        <v>24</v>
      </c>
      <c r="AJ2042" s="29"/>
      <c r="AK2042" s="30" t="s">
        <v>22</v>
      </c>
      <c r="AL2042" s="30" t="s">
        <v>22</v>
      </c>
      <c r="AM2042" s="30"/>
      <c r="AN2042" s="30" t="s">
        <v>22</v>
      </c>
      <c r="AO2042" s="30" t="s">
        <v>22</v>
      </c>
      <c r="AP2042" s="30"/>
      <c r="AQ2042" s="30" t="s">
        <v>22</v>
      </c>
      <c r="AR2042" s="30" t="s">
        <v>22</v>
      </c>
      <c r="AS2042" s="30"/>
      <c r="AT2042" s="30"/>
      <c r="AU2042" s="30" t="s">
        <v>22</v>
      </c>
      <c r="AV2042" s="30" t="s">
        <v>22</v>
      </c>
      <c r="AW2042" s="30" t="s">
        <v>22</v>
      </c>
      <c r="AX2042" s="30" t="s">
        <v>22</v>
      </c>
      <c r="AY2042" s="30" t="s">
        <v>25</v>
      </c>
      <c r="AZ2042" s="30"/>
      <c r="BA2042" s="30" t="s">
        <v>22</v>
      </c>
      <c r="BB2042" s="30" t="s">
        <v>5369</v>
      </c>
      <c r="BC2042" s="30" t="s">
        <v>62</v>
      </c>
      <c r="BD2042" s="30"/>
    </row>
    <row r="2043" spans="1:56" x14ac:dyDescent="0.3">
      <c r="A2043" s="31">
        <v>42203</v>
      </c>
      <c r="B2043" s="30" t="s">
        <v>6885</v>
      </c>
      <c r="C2043" s="29">
        <v>1</v>
      </c>
      <c r="D2043" s="29" t="s">
        <v>6894</v>
      </c>
      <c r="E2043" s="30">
        <v>1</v>
      </c>
      <c r="F2043" s="29" t="s">
        <v>49</v>
      </c>
      <c r="G2043" s="29" t="s">
        <v>94</v>
      </c>
      <c r="H2043" s="29" t="s">
        <v>238</v>
      </c>
      <c r="I2043" s="29" t="s">
        <v>22</v>
      </c>
      <c r="J2043" s="29" t="s">
        <v>6895</v>
      </c>
      <c r="K2043" s="29" t="s">
        <v>6896</v>
      </c>
      <c r="L2043" s="29" t="s">
        <v>280</v>
      </c>
      <c r="M2043" s="29" t="s">
        <v>230</v>
      </c>
      <c r="N2043" s="29" t="s">
        <v>4677</v>
      </c>
      <c r="O2043" s="14">
        <v>344.97</v>
      </c>
      <c r="P2043" s="14">
        <f t="shared" si="739"/>
        <v>1131.7775760000002</v>
      </c>
      <c r="Q2043" s="14">
        <v>4.24</v>
      </c>
      <c r="R2043" s="40">
        <f t="shared" si="740"/>
        <v>1136.0175760000002</v>
      </c>
      <c r="S2043" s="14">
        <v>8.7799999999999994</v>
      </c>
      <c r="T2043" s="40">
        <f t="shared" si="741"/>
        <v>1127.2375760000002</v>
      </c>
      <c r="U2043" s="14">
        <v>15.67</v>
      </c>
      <c r="V2043" s="40">
        <f t="shared" si="742"/>
        <v>1120.3475760000001</v>
      </c>
      <c r="W2043" s="14">
        <v>16.239999999999998</v>
      </c>
      <c r="X2043" s="40">
        <f t="shared" si="743"/>
        <v>1119.7775760000002</v>
      </c>
      <c r="Y2043" s="14">
        <v>4.24</v>
      </c>
      <c r="Z2043" s="40">
        <f t="shared" si="744"/>
        <v>1136.0175760000002</v>
      </c>
      <c r="AA2043" s="14">
        <v>8.82</v>
      </c>
      <c r="AB2043" s="40">
        <f t="shared" si="745"/>
        <v>1127.1975760000003</v>
      </c>
      <c r="AC2043" s="14">
        <v>15.3</v>
      </c>
      <c r="AD2043" s="40">
        <f t="shared" si="746"/>
        <v>1120.7175760000002</v>
      </c>
      <c r="AE2043" s="14">
        <v>15.5</v>
      </c>
      <c r="AF2043" s="40">
        <f t="shared" si="747"/>
        <v>1120.5175760000002</v>
      </c>
      <c r="AG2043" s="29" t="s">
        <v>25</v>
      </c>
      <c r="AH2043" s="29" t="s">
        <v>25</v>
      </c>
      <c r="AI2043" s="29" t="s">
        <v>24</v>
      </c>
      <c r="AJ2043" s="29"/>
      <c r="AK2043" s="30" t="s">
        <v>22</v>
      </c>
      <c r="AL2043" s="30" t="s">
        <v>22</v>
      </c>
      <c r="AM2043" s="30"/>
      <c r="AN2043" s="30" t="s">
        <v>22</v>
      </c>
      <c r="AO2043" s="30" t="s">
        <v>22</v>
      </c>
      <c r="AP2043" s="30"/>
      <c r="AQ2043" s="30" t="s">
        <v>22</v>
      </c>
      <c r="AR2043" s="30" t="s">
        <v>22</v>
      </c>
      <c r="AS2043" s="30"/>
      <c r="AT2043" s="30"/>
      <c r="AU2043" s="30" t="s">
        <v>22</v>
      </c>
      <c r="AV2043" s="30" t="s">
        <v>22</v>
      </c>
      <c r="AW2043" s="30" t="s">
        <v>22</v>
      </c>
      <c r="AX2043" s="30" t="s">
        <v>22</v>
      </c>
      <c r="AY2043" s="30" t="s">
        <v>25</v>
      </c>
      <c r="AZ2043" s="30"/>
      <c r="BA2043" s="30" t="s">
        <v>25</v>
      </c>
      <c r="BB2043" s="30"/>
      <c r="BC2043" s="30" t="s">
        <v>62</v>
      </c>
      <c r="BD2043" s="30"/>
    </row>
    <row r="2044" spans="1:56" x14ac:dyDescent="0.3">
      <c r="A2044" s="31">
        <v>42203</v>
      </c>
      <c r="B2044" s="30" t="s">
        <v>6887</v>
      </c>
      <c r="C2044" s="29">
        <v>2</v>
      </c>
      <c r="D2044" s="29" t="s">
        <v>6894</v>
      </c>
      <c r="E2044" s="30">
        <v>1</v>
      </c>
      <c r="F2044" s="29" t="s">
        <v>49</v>
      </c>
      <c r="G2044" s="29" t="s">
        <v>94</v>
      </c>
      <c r="H2044" s="29" t="s">
        <v>238</v>
      </c>
      <c r="I2044" s="29" t="s">
        <v>22</v>
      </c>
      <c r="J2044" s="29" t="s">
        <v>6897</v>
      </c>
      <c r="K2044" s="29" t="s">
        <v>6898</v>
      </c>
      <c r="L2044" s="29" t="s">
        <v>280</v>
      </c>
      <c r="M2044" s="29" t="s">
        <v>230</v>
      </c>
      <c r="N2044" s="29" t="s">
        <v>4677</v>
      </c>
      <c r="O2044" s="14">
        <v>344.93</v>
      </c>
      <c r="P2044" s="14">
        <f t="shared" si="739"/>
        <v>1131.646344</v>
      </c>
      <c r="Q2044" s="14">
        <v>4.24</v>
      </c>
      <c r="R2044" s="40">
        <f t="shared" si="740"/>
        <v>1135.886344</v>
      </c>
      <c r="S2044" s="14">
        <v>9.06</v>
      </c>
      <c r="T2044" s="40">
        <f t="shared" si="741"/>
        <v>1126.8263440000001</v>
      </c>
      <c r="U2044" s="14">
        <v>16</v>
      </c>
      <c r="V2044" s="40">
        <f t="shared" si="742"/>
        <v>1119.886344</v>
      </c>
      <c r="W2044" s="14">
        <v>16.239999999999998</v>
      </c>
      <c r="X2044" s="40">
        <f t="shared" si="743"/>
        <v>1119.646344</v>
      </c>
      <c r="Y2044" s="14">
        <v>4.24</v>
      </c>
      <c r="Z2044" s="40">
        <f t="shared" si="744"/>
        <v>1135.886344</v>
      </c>
      <c r="AA2044" s="14">
        <v>8.9499999999999993</v>
      </c>
      <c r="AB2044" s="40">
        <f t="shared" si="745"/>
        <v>1126.936344</v>
      </c>
      <c r="AC2044" s="14">
        <v>15.55</v>
      </c>
      <c r="AD2044" s="40">
        <f t="shared" si="746"/>
        <v>1120.3363440000001</v>
      </c>
      <c r="AE2044" s="14">
        <v>15.5</v>
      </c>
      <c r="AF2044" s="40">
        <f t="shared" si="747"/>
        <v>1120.386344</v>
      </c>
      <c r="AG2044" s="29" t="s">
        <v>25</v>
      </c>
      <c r="AH2044" s="29" t="s">
        <v>25</v>
      </c>
      <c r="AI2044" s="29" t="s">
        <v>24</v>
      </c>
      <c r="AJ2044" s="29"/>
      <c r="AK2044" s="30" t="s">
        <v>22</v>
      </c>
      <c r="AL2044" s="30" t="s">
        <v>22</v>
      </c>
      <c r="AM2044" s="30"/>
      <c r="AN2044" s="30" t="s">
        <v>22</v>
      </c>
      <c r="AO2044" s="30" t="s">
        <v>22</v>
      </c>
      <c r="AP2044" s="30"/>
      <c r="AQ2044" s="30" t="s">
        <v>22</v>
      </c>
      <c r="AR2044" s="30" t="s">
        <v>22</v>
      </c>
      <c r="AS2044" s="30"/>
      <c r="AT2044" s="30"/>
      <c r="AU2044" s="30" t="s">
        <v>22</v>
      </c>
      <c r="AV2044" s="30" t="s">
        <v>22</v>
      </c>
      <c r="AW2044" s="30" t="s">
        <v>22</v>
      </c>
      <c r="AX2044" s="30" t="s">
        <v>22</v>
      </c>
      <c r="AY2044" s="30" t="s">
        <v>25</v>
      </c>
      <c r="AZ2044" s="30"/>
      <c r="BA2044" s="30" t="s">
        <v>25</v>
      </c>
      <c r="BB2044" s="30"/>
      <c r="BC2044" s="30" t="s">
        <v>62</v>
      </c>
      <c r="BD2044" s="30"/>
    </row>
    <row r="2045" spans="1:56" x14ac:dyDescent="0.3">
      <c r="A2045" s="31">
        <v>42203</v>
      </c>
      <c r="B2045" s="30" t="s">
        <v>6888</v>
      </c>
      <c r="C2045" s="29">
        <v>3</v>
      </c>
      <c r="D2045" s="29" t="s">
        <v>6894</v>
      </c>
      <c r="E2045" s="30">
        <v>1</v>
      </c>
      <c r="F2045" s="29" t="s">
        <v>49</v>
      </c>
      <c r="G2045" s="29" t="s">
        <v>94</v>
      </c>
      <c r="H2045" s="29" t="s">
        <v>238</v>
      </c>
      <c r="I2045" s="29" t="s">
        <v>22</v>
      </c>
      <c r="J2045" s="29" t="s">
        <v>6904</v>
      </c>
      <c r="K2045" s="29" t="s">
        <v>6905</v>
      </c>
      <c r="L2045" s="29" t="s">
        <v>280</v>
      </c>
      <c r="M2045" s="29" t="s">
        <v>230</v>
      </c>
      <c r="N2045" s="29" t="s">
        <v>4677</v>
      </c>
      <c r="O2045" s="14">
        <v>344.84</v>
      </c>
      <c r="P2045" s="14">
        <f t="shared" si="739"/>
        <v>1131.3510719999999</v>
      </c>
      <c r="Q2045" s="14">
        <v>4.24</v>
      </c>
      <c r="R2045" s="40">
        <f t="shared" si="740"/>
        <v>1135.5910719999999</v>
      </c>
      <c r="S2045" s="14">
        <v>8.84</v>
      </c>
      <c r="T2045" s="40">
        <f t="shared" si="741"/>
        <v>1126.751072</v>
      </c>
      <c r="U2045" s="14">
        <v>15.69</v>
      </c>
      <c r="V2045" s="40">
        <f t="shared" si="742"/>
        <v>1119.9010719999999</v>
      </c>
      <c r="W2045" s="14">
        <v>16.239999999999998</v>
      </c>
      <c r="X2045" s="40">
        <f t="shared" si="743"/>
        <v>1119.3510719999999</v>
      </c>
      <c r="Y2045" s="14">
        <v>4.24</v>
      </c>
      <c r="Z2045" s="40">
        <f t="shared" si="744"/>
        <v>1135.5910719999999</v>
      </c>
      <c r="AA2045" s="14">
        <v>9.07</v>
      </c>
      <c r="AB2045" s="40">
        <f t="shared" si="745"/>
        <v>1126.521072</v>
      </c>
      <c r="AC2045" s="14">
        <v>15.6</v>
      </c>
      <c r="AD2045" s="40">
        <f t="shared" si="746"/>
        <v>1119.991072</v>
      </c>
      <c r="AE2045" s="14">
        <v>15.5</v>
      </c>
      <c r="AF2045" s="40">
        <f t="shared" si="747"/>
        <v>1120.0910719999999</v>
      </c>
      <c r="AG2045" s="29" t="s">
        <v>25</v>
      </c>
      <c r="AH2045" s="29" t="s">
        <v>25</v>
      </c>
      <c r="AI2045" s="29" t="s">
        <v>24</v>
      </c>
      <c r="AJ2045" s="29"/>
      <c r="AK2045" s="30" t="s">
        <v>22</v>
      </c>
      <c r="AL2045" s="30" t="s">
        <v>22</v>
      </c>
      <c r="AM2045" s="30"/>
      <c r="AN2045" s="30" t="s">
        <v>22</v>
      </c>
      <c r="AO2045" s="30" t="s">
        <v>22</v>
      </c>
      <c r="AP2045" s="30"/>
      <c r="AQ2045" s="30" t="s">
        <v>22</v>
      </c>
      <c r="AR2045" s="30" t="s">
        <v>22</v>
      </c>
      <c r="AS2045" s="30"/>
      <c r="AT2045" s="30"/>
      <c r="AU2045" s="30" t="s">
        <v>22</v>
      </c>
      <c r="AV2045" s="30" t="s">
        <v>22</v>
      </c>
      <c r="AW2045" s="30" t="s">
        <v>22</v>
      </c>
      <c r="AX2045" s="30" t="s">
        <v>22</v>
      </c>
      <c r="AY2045" s="30" t="s">
        <v>25</v>
      </c>
      <c r="AZ2045" s="30"/>
      <c r="BA2045" s="30" t="s">
        <v>25</v>
      </c>
      <c r="BB2045" s="30"/>
      <c r="BC2045" s="30" t="s">
        <v>62</v>
      </c>
      <c r="BD2045" s="30"/>
    </row>
    <row r="2046" spans="1:56" x14ac:dyDescent="0.3">
      <c r="A2046" s="31">
        <v>42203</v>
      </c>
      <c r="B2046" s="30" t="s">
        <v>6889</v>
      </c>
      <c r="C2046" s="29">
        <v>4</v>
      </c>
      <c r="D2046" s="29" t="s">
        <v>6894</v>
      </c>
      <c r="E2046" s="30">
        <v>1</v>
      </c>
      <c r="F2046" s="29" t="s">
        <v>49</v>
      </c>
      <c r="G2046" s="29" t="s">
        <v>20</v>
      </c>
      <c r="H2046" s="29" t="s">
        <v>42</v>
      </c>
      <c r="I2046" s="29" t="s">
        <v>22</v>
      </c>
      <c r="J2046" s="29" t="s">
        <v>6906</v>
      </c>
      <c r="K2046" s="29" t="s">
        <v>6907</v>
      </c>
      <c r="L2046" s="29" t="s">
        <v>35</v>
      </c>
      <c r="M2046" s="29" t="s">
        <v>46</v>
      </c>
      <c r="N2046" s="29" t="s">
        <v>4667</v>
      </c>
      <c r="O2046" s="14">
        <v>344.49</v>
      </c>
      <c r="P2046" s="14">
        <f t="shared" si="739"/>
        <v>1130.202792</v>
      </c>
      <c r="Q2046" s="14">
        <v>5.68</v>
      </c>
      <c r="R2046" s="40">
        <f t="shared" si="740"/>
        <v>1135.8827920000001</v>
      </c>
      <c r="S2046" s="14">
        <v>6.75</v>
      </c>
      <c r="T2046" s="40">
        <f t="shared" si="741"/>
        <v>1129.1327920000001</v>
      </c>
      <c r="U2046" s="14">
        <v>8.14</v>
      </c>
      <c r="V2046" s="40">
        <f t="shared" si="742"/>
        <v>1127.742792</v>
      </c>
      <c r="W2046" s="14">
        <v>7.63</v>
      </c>
      <c r="X2046" s="40">
        <f t="shared" si="743"/>
        <v>1128.252792</v>
      </c>
      <c r="Y2046" s="14">
        <v>5.68</v>
      </c>
      <c r="Z2046" s="40">
        <f t="shared" si="744"/>
        <v>1135.8827920000001</v>
      </c>
      <c r="AA2046" s="14">
        <v>7.1</v>
      </c>
      <c r="AB2046" s="40">
        <f t="shared" si="745"/>
        <v>1128.7827920000002</v>
      </c>
      <c r="AC2046" s="14">
        <v>8.51</v>
      </c>
      <c r="AD2046" s="40">
        <f t="shared" si="746"/>
        <v>1127.3727920000001</v>
      </c>
      <c r="AE2046" s="14">
        <v>8.77</v>
      </c>
      <c r="AF2046" s="40">
        <f t="shared" si="747"/>
        <v>1127.1127920000001</v>
      </c>
      <c r="AG2046" s="29" t="s">
        <v>22</v>
      </c>
      <c r="AH2046" s="29" t="s">
        <v>22</v>
      </c>
      <c r="AI2046" s="29" t="s">
        <v>63</v>
      </c>
      <c r="AJ2046" s="29" t="s">
        <v>5413</v>
      </c>
      <c r="AK2046" s="30" t="s">
        <v>25</v>
      </c>
      <c r="AL2046" s="30" t="s">
        <v>25</v>
      </c>
      <c r="AM2046" s="30" t="s">
        <v>124</v>
      </c>
      <c r="AN2046" s="30" t="s">
        <v>22</v>
      </c>
      <c r="AO2046" s="30" t="s">
        <v>22</v>
      </c>
      <c r="AP2046" s="30"/>
      <c r="AQ2046" s="30" t="s">
        <v>22</v>
      </c>
      <c r="AR2046" s="30" t="s">
        <v>22</v>
      </c>
      <c r="AS2046" s="30"/>
      <c r="AT2046" s="30"/>
      <c r="AU2046" s="30" t="s">
        <v>22</v>
      </c>
      <c r="AV2046" s="30" t="s">
        <v>22</v>
      </c>
      <c r="AW2046" s="30" t="s">
        <v>22</v>
      </c>
      <c r="AX2046" s="30" t="s">
        <v>22</v>
      </c>
      <c r="AY2046" s="30" t="s">
        <v>25</v>
      </c>
      <c r="AZ2046" s="30"/>
      <c r="BA2046" s="30" t="s">
        <v>25</v>
      </c>
      <c r="BB2046" s="30"/>
      <c r="BC2046" s="30" t="s">
        <v>26</v>
      </c>
      <c r="BD2046" s="30"/>
    </row>
    <row r="2047" spans="1:56" x14ac:dyDescent="0.3">
      <c r="A2047" s="31">
        <v>42203</v>
      </c>
      <c r="B2047" s="30" t="s">
        <v>6890</v>
      </c>
      <c r="C2047" s="29">
        <v>5</v>
      </c>
      <c r="D2047" s="29" t="s">
        <v>6894</v>
      </c>
      <c r="E2047" s="30">
        <v>1</v>
      </c>
      <c r="F2047" s="29" t="s">
        <v>49</v>
      </c>
      <c r="G2047" s="29" t="s">
        <v>20</v>
      </c>
      <c r="H2047" s="29" t="s">
        <v>42</v>
      </c>
      <c r="I2047" s="29" t="s">
        <v>22</v>
      </c>
      <c r="J2047" s="29" t="s">
        <v>6908</v>
      </c>
      <c r="K2047" s="29" t="s">
        <v>6909</v>
      </c>
      <c r="L2047" s="29" t="s">
        <v>485</v>
      </c>
      <c r="M2047" s="29" t="s">
        <v>46</v>
      </c>
      <c r="N2047" s="29" t="s">
        <v>4667</v>
      </c>
      <c r="O2047" s="14">
        <v>344.38</v>
      </c>
      <c r="P2047" s="14">
        <f t="shared" si="739"/>
        <v>1129.8419040000001</v>
      </c>
      <c r="Q2047" s="14">
        <v>5.91</v>
      </c>
      <c r="R2047" s="40">
        <f t="shared" si="740"/>
        <v>1135.7519040000002</v>
      </c>
      <c r="S2047" s="14">
        <v>7.95</v>
      </c>
      <c r="T2047" s="40">
        <f t="shared" si="741"/>
        <v>1127.8019040000001</v>
      </c>
      <c r="U2047" s="14">
        <v>9.0500000000000007</v>
      </c>
      <c r="V2047" s="40">
        <f t="shared" si="742"/>
        <v>1126.7019040000002</v>
      </c>
      <c r="W2047" s="14">
        <v>7.96</v>
      </c>
      <c r="X2047" s="40">
        <f t="shared" si="743"/>
        <v>1127.7919040000002</v>
      </c>
      <c r="Y2047" s="14">
        <v>5.91</v>
      </c>
      <c r="Z2047" s="40">
        <f t="shared" si="744"/>
        <v>1135.7519040000002</v>
      </c>
      <c r="AA2047" s="14">
        <v>8.67</v>
      </c>
      <c r="AB2047" s="40">
        <f t="shared" si="745"/>
        <v>1127.0819040000001</v>
      </c>
      <c r="AC2047" s="14">
        <v>9.34</v>
      </c>
      <c r="AD2047" s="40">
        <f t="shared" si="746"/>
        <v>1126.4119040000003</v>
      </c>
      <c r="AE2047" s="14">
        <v>8.98</v>
      </c>
      <c r="AF2047" s="40">
        <f t="shared" si="747"/>
        <v>1126.7719040000002</v>
      </c>
      <c r="AG2047" s="29" t="s">
        <v>22</v>
      </c>
      <c r="AH2047" s="29" t="s">
        <v>22</v>
      </c>
      <c r="AI2047" s="29" t="s">
        <v>63</v>
      </c>
      <c r="AJ2047" s="29" t="s">
        <v>5413</v>
      </c>
      <c r="AK2047" s="30" t="s">
        <v>25</v>
      </c>
      <c r="AL2047" s="30" t="s">
        <v>22</v>
      </c>
      <c r="AM2047" s="30" t="s">
        <v>124</v>
      </c>
      <c r="AN2047" s="30" t="s">
        <v>22</v>
      </c>
      <c r="AO2047" s="30" t="s">
        <v>22</v>
      </c>
      <c r="AP2047" s="30"/>
      <c r="AQ2047" s="30" t="s">
        <v>22</v>
      </c>
      <c r="AR2047" s="30" t="s">
        <v>22</v>
      </c>
      <c r="AS2047" s="30"/>
      <c r="AT2047" s="30"/>
      <c r="AU2047" s="30" t="s">
        <v>22</v>
      </c>
      <c r="AV2047" s="30" t="s">
        <v>22</v>
      </c>
      <c r="AW2047" s="30" t="s">
        <v>22</v>
      </c>
      <c r="AX2047" s="30" t="s">
        <v>22</v>
      </c>
      <c r="AY2047" s="30" t="s">
        <v>25</v>
      </c>
      <c r="AZ2047" s="30"/>
      <c r="BA2047" s="30" t="s">
        <v>25</v>
      </c>
      <c r="BB2047" s="30"/>
      <c r="BC2047" s="30" t="s">
        <v>26</v>
      </c>
      <c r="BD2047" s="30"/>
    </row>
    <row r="2048" spans="1:56" x14ac:dyDescent="0.3">
      <c r="A2048" s="31">
        <v>42203</v>
      </c>
      <c r="B2048" s="30" t="s">
        <v>6891</v>
      </c>
      <c r="C2048" s="29">
        <v>6</v>
      </c>
      <c r="D2048" s="29" t="s">
        <v>6894</v>
      </c>
      <c r="E2048" s="30">
        <v>1</v>
      </c>
      <c r="F2048" s="29" t="s">
        <v>49</v>
      </c>
      <c r="G2048" s="29" t="s">
        <v>29</v>
      </c>
      <c r="H2048" s="29" t="s">
        <v>42</v>
      </c>
      <c r="I2048" s="29" t="s">
        <v>22</v>
      </c>
      <c r="J2048" s="29" t="s">
        <v>6910</v>
      </c>
      <c r="K2048" s="29" t="s">
        <v>6911</v>
      </c>
      <c r="L2048" s="29" t="s">
        <v>120</v>
      </c>
      <c r="M2048" s="29" t="s">
        <v>121</v>
      </c>
      <c r="N2048" s="29" t="s">
        <v>4667</v>
      </c>
      <c r="O2048" s="14">
        <v>345.94</v>
      </c>
      <c r="P2048" s="14">
        <f t="shared" si="739"/>
        <v>1134.9599520000002</v>
      </c>
      <c r="Q2048" s="14">
        <v>5.63</v>
      </c>
      <c r="R2048" s="40">
        <f t="shared" si="740"/>
        <v>1140.5899520000003</v>
      </c>
      <c r="S2048" s="14">
        <v>7.33</v>
      </c>
      <c r="T2048" s="40">
        <f t="shared" si="741"/>
        <v>1133.2599520000003</v>
      </c>
      <c r="U2048" s="14">
        <v>8.61</v>
      </c>
      <c r="V2048" s="40">
        <f t="shared" si="742"/>
        <v>1131.9799520000004</v>
      </c>
      <c r="W2048" s="14">
        <v>8.48</v>
      </c>
      <c r="X2048" s="40">
        <f t="shared" si="743"/>
        <v>1132.1099520000002</v>
      </c>
      <c r="Y2048" s="14">
        <v>5.63</v>
      </c>
      <c r="Z2048" s="40">
        <f t="shared" si="744"/>
        <v>1140.5899520000003</v>
      </c>
      <c r="AA2048" s="14">
        <v>7.36</v>
      </c>
      <c r="AB2048" s="40">
        <f t="shared" si="745"/>
        <v>1133.2299520000004</v>
      </c>
      <c r="AC2048" s="14">
        <v>8.41</v>
      </c>
      <c r="AD2048" s="40">
        <f t="shared" si="746"/>
        <v>1132.1799520000002</v>
      </c>
      <c r="AE2048" s="14">
        <v>8.5399999999999991</v>
      </c>
      <c r="AF2048" s="40">
        <f t="shared" si="747"/>
        <v>1132.0499520000003</v>
      </c>
      <c r="AG2048" s="29" t="s">
        <v>22</v>
      </c>
      <c r="AH2048" s="29" t="s">
        <v>22</v>
      </c>
      <c r="AI2048" s="29" t="s">
        <v>48</v>
      </c>
      <c r="AJ2048" s="29" t="s">
        <v>6912</v>
      </c>
      <c r="AK2048" s="30" t="s">
        <v>22</v>
      </c>
      <c r="AL2048" s="30" t="s">
        <v>25</v>
      </c>
      <c r="AM2048" s="30" t="s">
        <v>6317</v>
      </c>
      <c r="AN2048" s="30" t="s">
        <v>22</v>
      </c>
      <c r="AO2048" s="30" t="s">
        <v>22</v>
      </c>
      <c r="AP2048" s="30"/>
      <c r="AQ2048" s="30" t="s">
        <v>22</v>
      </c>
      <c r="AR2048" s="30" t="s">
        <v>22</v>
      </c>
      <c r="AS2048" s="30"/>
      <c r="AT2048" s="30"/>
      <c r="AU2048" s="30" t="s">
        <v>22</v>
      </c>
      <c r="AV2048" s="30" t="s">
        <v>22</v>
      </c>
      <c r="AW2048" s="30" t="s">
        <v>22</v>
      </c>
      <c r="AX2048" s="30" t="s">
        <v>22</v>
      </c>
      <c r="AY2048" s="30" t="s">
        <v>25</v>
      </c>
      <c r="AZ2048" s="30"/>
      <c r="BA2048" s="30" t="s">
        <v>25</v>
      </c>
      <c r="BB2048" s="30"/>
      <c r="BC2048" s="30" t="s">
        <v>26</v>
      </c>
      <c r="BD2048" s="30"/>
    </row>
    <row r="2049" spans="1:56" x14ac:dyDescent="0.3">
      <c r="A2049" s="31">
        <v>42203</v>
      </c>
      <c r="B2049" s="30" t="s">
        <v>6892</v>
      </c>
      <c r="C2049" s="29">
        <v>7</v>
      </c>
      <c r="D2049" s="29" t="s">
        <v>6894</v>
      </c>
      <c r="E2049" s="30">
        <v>1</v>
      </c>
      <c r="F2049" s="29" t="s">
        <v>49</v>
      </c>
      <c r="G2049" s="29" t="s">
        <v>29</v>
      </c>
      <c r="H2049" s="29" t="s">
        <v>42</v>
      </c>
      <c r="I2049" s="29" t="s">
        <v>22</v>
      </c>
      <c r="J2049" s="29" t="s">
        <v>6913</v>
      </c>
      <c r="K2049" s="29" t="s">
        <v>6914</v>
      </c>
      <c r="L2049" s="29" t="s">
        <v>120</v>
      </c>
      <c r="M2049" s="29" t="s">
        <v>121</v>
      </c>
      <c r="N2049" s="29" t="s">
        <v>4667</v>
      </c>
      <c r="O2049" s="14">
        <v>345.68</v>
      </c>
      <c r="P2049" s="14">
        <f t="shared" si="739"/>
        <v>1134.1069440000001</v>
      </c>
      <c r="Q2049" s="14">
        <v>5.36</v>
      </c>
      <c r="R2049" s="40">
        <f t="shared" si="740"/>
        <v>1139.466944</v>
      </c>
      <c r="S2049" s="14">
        <v>7.3</v>
      </c>
      <c r="T2049" s="40">
        <f t="shared" si="741"/>
        <v>1132.1669440000001</v>
      </c>
      <c r="U2049" s="14">
        <v>8.31</v>
      </c>
      <c r="V2049" s="40">
        <f t="shared" si="742"/>
        <v>1131.1569440000001</v>
      </c>
      <c r="W2049" s="14">
        <v>8.4</v>
      </c>
      <c r="X2049" s="40">
        <f t="shared" si="743"/>
        <v>1131.0669439999999</v>
      </c>
      <c r="Y2049" s="14">
        <v>5.36</v>
      </c>
      <c r="Z2049" s="40">
        <f t="shared" si="744"/>
        <v>1139.466944</v>
      </c>
      <c r="AA2049" s="14">
        <v>7.36</v>
      </c>
      <c r="AB2049" s="40">
        <f t="shared" si="745"/>
        <v>1132.1069440000001</v>
      </c>
      <c r="AC2049" s="14">
        <v>8.35</v>
      </c>
      <c r="AD2049" s="40">
        <f t="shared" si="746"/>
        <v>1131.1169440000001</v>
      </c>
      <c r="AE2049" s="14">
        <v>8.4</v>
      </c>
      <c r="AF2049" s="40">
        <f t="shared" si="747"/>
        <v>1131.0669439999999</v>
      </c>
      <c r="AG2049" s="29" t="s">
        <v>22</v>
      </c>
      <c r="AH2049" s="29" t="s">
        <v>22</v>
      </c>
      <c r="AI2049" s="29" t="s">
        <v>63</v>
      </c>
      <c r="AJ2049" s="29" t="s">
        <v>5413</v>
      </c>
      <c r="AK2049" s="30" t="s">
        <v>25</v>
      </c>
      <c r="AL2049" s="30" t="s">
        <v>25</v>
      </c>
      <c r="AM2049" s="30" t="s">
        <v>6317</v>
      </c>
      <c r="AN2049" s="30" t="s">
        <v>22</v>
      </c>
      <c r="AO2049" s="30" t="s">
        <v>22</v>
      </c>
      <c r="AP2049" s="30"/>
      <c r="AQ2049" s="30" t="s">
        <v>22</v>
      </c>
      <c r="AR2049" s="30" t="s">
        <v>22</v>
      </c>
      <c r="AS2049" s="30"/>
      <c r="AT2049" s="30"/>
      <c r="AU2049" s="30" t="s">
        <v>22</v>
      </c>
      <c r="AV2049" s="30" t="s">
        <v>22</v>
      </c>
      <c r="AW2049" s="30" t="s">
        <v>22</v>
      </c>
      <c r="AX2049" s="30" t="s">
        <v>22</v>
      </c>
      <c r="AY2049" s="30" t="s">
        <v>25</v>
      </c>
      <c r="AZ2049" s="30"/>
      <c r="BA2049" s="30" t="s">
        <v>25</v>
      </c>
      <c r="BB2049" s="30"/>
      <c r="BC2049" s="30" t="s">
        <v>26</v>
      </c>
      <c r="BD2049" s="30"/>
    </row>
    <row r="2050" spans="1:56" x14ac:dyDescent="0.3">
      <c r="A2050" s="31">
        <v>42203</v>
      </c>
      <c r="B2050" s="30" t="s">
        <v>6893</v>
      </c>
      <c r="C2050" s="29">
        <v>8</v>
      </c>
      <c r="D2050" s="29" t="s">
        <v>6894</v>
      </c>
      <c r="E2050" s="30">
        <v>1</v>
      </c>
      <c r="F2050" s="29" t="s">
        <v>19</v>
      </c>
      <c r="G2050" s="29" t="s">
        <v>94</v>
      </c>
      <c r="H2050" s="29" t="s">
        <v>6666</v>
      </c>
      <c r="I2050" s="29" t="s">
        <v>25</v>
      </c>
      <c r="J2050" s="29" t="s">
        <v>6915</v>
      </c>
      <c r="K2050" s="29" t="s">
        <v>6916</v>
      </c>
      <c r="L2050" s="29" t="s">
        <v>225</v>
      </c>
      <c r="M2050" s="29" t="s">
        <v>6852</v>
      </c>
      <c r="N2050" s="29" t="s">
        <v>4667</v>
      </c>
      <c r="O2050" s="14">
        <v>345.04</v>
      </c>
      <c r="P2050" s="14">
        <f t="shared" si="739"/>
        <v>1132.0072320000002</v>
      </c>
      <c r="Q2050" s="14">
        <v>4.3499999999999996</v>
      </c>
      <c r="R2050" s="40">
        <f t="shared" si="740"/>
        <v>1136.3572320000001</v>
      </c>
      <c r="S2050" s="14">
        <v>7.09</v>
      </c>
      <c r="T2050" s="40">
        <f t="shared" si="741"/>
        <v>1129.2672320000001</v>
      </c>
      <c r="U2050" s="14">
        <v>13.86</v>
      </c>
      <c r="V2050" s="40">
        <f t="shared" si="742"/>
        <v>1122.4972320000002</v>
      </c>
      <c r="W2050" s="14">
        <v>13.86</v>
      </c>
      <c r="X2050" s="40">
        <f t="shared" si="743"/>
        <v>1122.4972320000002</v>
      </c>
      <c r="Y2050" s="14">
        <v>4.3499999999999996</v>
      </c>
      <c r="Z2050" s="40">
        <f t="shared" si="744"/>
        <v>1136.3572320000001</v>
      </c>
      <c r="AA2050" s="14">
        <v>7.33</v>
      </c>
      <c r="AB2050" s="40">
        <f t="shared" si="745"/>
        <v>1129.0272320000001</v>
      </c>
      <c r="AC2050" s="14">
        <v>14.1</v>
      </c>
      <c r="AD2050" s="40">
        <f t="shared" si="746"/>
        <v>1122.2572320000002</v>
      </c>
      <c r="AE2050" s="14">
        <v>14</v>
      </c>
      <c r="AF2050" s="40">
        <f t="shared" si="747"/>
        <v>1122.3572320000001</v>
      </c>
      <c r="AG2050" s="29" t="s">
        <v>25</v>
      </c>
      <c r="AH2050" s="29" t="s">
        <v>22</v>
      </c>
      <c r="AI2050" s="29" t="s">
        <v>28</v>
      </c>
      <c r="AJ2050" s="29" t="s">
        <v>6917</v>
      </c>
      <c r="AK2050" s="30" t="s">
        <v>22</v>
      </c>
      <c r="AL2050" s="30" t="s">
        <v>22</v>
      </c>
      <c r="AM2050" s="30"/>
      <c r="AN2050" s="30" t="s">
        <v>25</v>
      </c>
      <c r="AO2050" s="30" t="s">
        <v>25</v>
      </c>
      <c r="AP2050" s="30" t="s">
        <v>5014</v>
      </c>
      <c r="AQ2050" s="30" t="s">
        <v>22</v>
      </c>
      <c r="AR2050" s="30" t="s">
        <v>22</v>
      </c>
      <c r="AS2050" s="30"/>
      <c r="AT2050" s="30"/>
      <c r="AU2050" s="30" t="s">
        <v>22</v>
      </c>
      <c r="AV2050" s="30" t="s">
        <v>22</v>
      </c>
      <c r="AW2050" s="30" t="s">
        <v>22</v>
      </c>
      <c r="AX2050" s="30" t="s">
        <v>22</v>
      </c>
      <c r="AY2050" s="30" t="s">
        <v>25</v>
      </c>
      <c r="AZ2050" s="30"/>
      <c r="BA2050" s="30" t="s">
        <v>25</v>
      </c>
      <c r="BB2050" s="30" t="s">
        <v>5117</v>
      </c>
      <c r="BC2050" s="30" t="s">
        <v>269</v>
      </c>
      <c r="BD2050" s="30"/>
    </row>
    <row r="2051" spans="1:56" x14ac:dyDescent="0.3">
      <c r="A2051" s="31">
        <v>42203</v>
      </c>
      <c r="B2051" s="30" t="s">
        <v>6899</v>
      </c>
      <c r="C2051" s="29">
        <v>9</v>
      </c>
      <c r="D2051" s="29" t="s">
        <v>6894</v>
      </c>
      <c r="E2051" s="30">
        <v>1</v>
      </c>
      <c r="F2051" s="29" t="s">
        <v>19</v>
      </c>
      <c r="G2051" s="29" t="s">
        <v>94</v>
      </c>
      <c r="H2051" s="29" t="s">
        <v>6666</v>
      </c>
      <c r="I2051" s="29" t="s">
        <v>25</v>
      </c>
      <c r="J2051" s="29" t="s">
        <v>6918</v>
      </c>
      <c r="K2051" s="29" t="s">
        <v>6919</v>
      </c>
      <c r="L2051" s="29" t="s">
        <v>322</v>
      </c>
      <c r="M2051" s="29" t="s">
        <v>6852</v>
      </c>
      <c r="N2051" s="29" t="s">
        <v>4667</v>
      </c>
      <c r="O2051" s="14">
        <v>345.49</v>
      </c>
      <c r="P2051" s="14">
        <f t="shared" si="739"/>
        <v>1133.483592</v>
      </c>
      <c r="Q2051" s="14">
        <v>4.72</v>
      </c>
      <c r="R2051" s="40">
        <f t="shared" si="740"/>
        <v>1138.2035920000001</v>
      </c>
      <c r="S2051" s="14">
        <v>6.57</v>
      </c>
      <c r="T2051" s="40">
        <f t="shared" si="741"/>
        <v>1131.6335920000001</v>
      </c>
      <c r="U2051" s="14">
        <v>13.4</v>
      </c>
      <c r="V2051" s="40">
        <f t="shared" si="742"/>
        <v>1124.803592</v>
      </c>
      <c r="W2051" s="14">
        <v>13.4</v>
      </c>
      <c r="X2051" s="40">
        <f t="shared" si="743"/>
        <v>1124.803592</v>
      </c>
      <c r="Y2051" s="14">
        <v>4.72</v>
      </c>
      <c r="Z2051" s="40">
        <f t="shared" si="744"/>
        <v>1138.2035920000001</v>
      </c>
      <c r="AA2051" s="14">
        <v>6.64</v>
      </c>
      <c r="AB2051" s="40">
        <f t="shared" si="745"/>
        <v>1131.563592</v>
      </c>
      <c r="AC2051" s="14">
        <v>13.4</v>
      </c>
      <c r="AD2051" s="40">
        <f t="shared" si="746"/>
        <v>1124.803592</v>
      </c>
      <c r="AE2051" s="14">
        <v>13.45</v>
      </c>
      <c r="AF2051" s="40">
        <f t="shared" si="747"/>
        <v>1124.753592</v>
      </c>
      <c r="AG2051" s="29" t="s">
        <v>25</v>
      </c>
      <c r="AH2051" s="29" t="s">
        <v>25</v>
      </c>
      <c r="AI2051" s="29" t="s">
        <v>24</v>
      </c>
      <c r="AJ2051" s="29" t="s">
        <v>6920</v>
      </c>
      <c r="AK2051" s="30" t="s">
        <v>22</v>
      </c>
      <c r="AL2051" s="30" t="s">
        <v>22</v>
      </c>
      <c r="AM2051" s="30"/>
      <c r="AN2051" s="30" t="s">
        <v>22</v>
      </c>
      <c r="AO2051" s="30" t="s">
        <v>25</v>
      </c>
      <c r="AP2051" s="30" t="s">
        <v>5014</v>
      </c>
      <c r="AQ2051" s="30" t="s">
        <v>22</v>
      </c>
      <c r="AR2051" s="30" t="s">
        <v>22</v>
      </c>
      <c r="AS2051" s="30"/>
      <c r="AT2051" s="30"/>
      <c r="AU2051" s="30" t="s">
        <v>22</v>
      </c>
      <c r="AV2051" s="30" t="s">
        <v>22</v>
      </c>
      <c r="AW2051" s="30" t="s">
        <v>22</v>
      </c>
      <c r="AX2051" s="30" t="s">
        <v>22</v>
      </c>
      <c r="AY2051" s="30" t="s">
        <v>25</v>
      </c>
      <c r="AZ2051" s="30"/>
      <c r="BA2051" s="30" t="s">
        <v>22</v>
      </c>
      <c r="BB2051" s="30"/>
      <c r="BC2051" s="30" t="s">
        <v>269</v>
      </c>
      <c r="BD2051" s="30"/>
    </row>
    <row r="2052" spans="1:56" x14ac:dyDescent="0.3">
      <c r="A2052" s="31">
        <v>42203</v>
      </c>
      <c r="B2052" s="30" t="s">
        <v>6900</v>
      </c>
      <c r="C2052" s="29">
        <v>10</v>
      </c>
      <c r="D2052" s="29" t="s">
        <v>6894</v>
      </c>
      <c r="E2052" s="30">
        <v>1</v>
      </c>
      <c r="F2052" s="29" t="s">
        <v>65</v>
      </c>
      <c r="G2052" s="29" t="s">
        <v>94</v>
      </c>
      <c r="H2052" s="29" t="s">
        <v>42</v>
      </c>
      <c r="I2052" s="29" t="s">
        <v>22</v>
      </c>
      <c r="J2052" s="29" t="s">
        <v>6921</v>
      </c>
      <c r="K2052" s="29" t="s">
        <v>6922</v>
      </c>
      <c r="L2052" s="29" t="s">
        <v>109</v>
      </c>
      <c r="M2052" s="29" t="s">
        <v>23</v>
      </c>
      <c r="N2052" s="29" t="s">
        <v>4682</v>
      </c>
      <c r="O2052" s="14">
        <v>346.04</v>
      </c>
      <c r="P2052" s="14">
        <f t="shared" si="739"/>
        <v>1135.2880320000002</v>
      </c>
      <c r="Q2052" s="14">
        <v>4.5199999999999996</v>
      </c>
      <c r="R2052" s="40">
        <f t="shared" si="740"/>
        <v>1139.8080320000001</v>
      </c>
      <c r="S2052" s="14">
        <v>6.47</v>
      </c>
      <c r="T2052" s="40">
        <f t="shared" si="741"/>
        <v>1133.3380320000001</v>
      </c>
      <c r="U2052" s="14">
        <v>8.18</v>
      </c>
      <c r="V2052" s="40">
        <f t="shared" si="742"/>
        <v>1131.6280320000001</v>
      </c>
      <c r="W2052" s="14">
        <v>7.94</v>
      </c>
      <c r="X2052" s="40">
        <f t="shared" si="743"/>
        <v>1131.8680320000001</v>
      </c>
      <c r="Y2052" s="14">
        <v>4.54</v>
      </c>
      <c r="Z2052" s="40">
        <f t="shared" si="744"/>
        <v>1139.8280320000001</v>
      </c>
      <c r="AA2052" s="14">
        <v>6.38</v>
      </c>
      <c r="AB2052" s="40">
        <f t="shared" si="745"/>
        <v>1133.448032</v>
      </c>
      <c r="AC2052" s="14">
        <v>8.44</v>
      </c>
      <c r="AD2052" s="40">
        <f t="shared" si="746"/>
        <v>1131.3880320000001</v>
      </c>
      <c r="AE2052" s="14">
        <v>8.48</v>
      </c>
      <c r="AF2052" s="40">
        <f t="shared" si="747"/>
        <v>1131.3480320000001</v>
      </c>
      <c r="AG2052" s="29" t="s">
        <v>22</v>
      </c>
      <c r="AH2052" s="29" t="s">
        <v>22</v>
      </c>
      <c r="AI2052" s="29" t="s">
        <v>63</v>
      </c>
      <c r="AJ2052" s="29" t="s">
        <v>5413</v>
      </c>
      <c r="AK2052" s="30" t="s">
        <v>25</v>
      </c>
      <c r="AL2052" s="30" t="s">
        <v>22</v>
      </c>
      <c r="AM2052" s="30" t="s">
        <v>20</v>
      </c>
      <c r="AN2052" s="30" t="s">
        <v>22</v>
      </c>
      <c r="AO2052" s="30" t="s">
        <v>22</v>
      </c>
      <c r="AP2052" s="30"/>
      <c r="AQ2052" s="30" t="s">
        <v>22</v>
      </c>
      <c r="AR2052" s="30" t="s">
        <v>22</v>
      </c>
      <c r="AS2052" s="30"/>
      <c r="AT2052" s="30"/>
      <c r="AU2052" s="30" t="s">
        <v>22</v>
      </c>
      <c r="AV2052" s="30" t="s">
        <v>22</v>
      </c>
      <c r="AW2052" s="30" t="s">
        <v>22</v>
      </c>
      <c r="AX2052" s="30" t="s">
        <v>22</v>
      </c>
      <c r="AY2052" s="30" t="s">
        <v>25</v>
      </c>
      <c r="AZ2052" s="30"/>
      <c r="BA2052" s="30" t="s">
        <v>25</v>
      </c>
      <c r="BB2052" s="30"/>
      <c r="BC2052" s="30" t="s">
        <v>26</v>
      </c>
      <c r="BD2052" s="30"/>
    </row>
    <row r="2053" spans="1:56" x14ac:dyDescent="0.3">
      <c r="A2053" s="31">
        <v>42203</v>
      </c>
      <c r="B2053" s="30" t="s">
        <v>6901</v>
      </c>
      <c r="C2053" s="29">
        <v>11</v>
      </c>
      <c r="D2053" s="29" t="s">
        <v>6894</v>
      </c>
      <c r="E2053" s="30">
        <v>1</v>
      </c>
      <c r="F2053" s="29" t="s">
        <v>65</v>
      </c>
      <c r="G2053" s="29" t="s">
        <v>94</v>
      </c>
      <c r="H2053" s="29" t="s">
        <v>42</v>
      </c>
      <c r="I2053" s="29" t="s">
        <v>22</v>
      </c>
      <c r="J2053" s="29" t="s">
        <v>6923</v>
      </c>
      <c r="K2053" s="29" t="s">
        <v>6924</v>
      </c>
      <c r="L2053" s="29" t="s">
        <v>225</v>
      </c>
      <c r="M2053" s="29" t="s">
        <v>46</v>
      </c>
      <c r="N2053" s="29" t="s">
        <v>4682</v>
      </c>
      <c r="O2053" s="14">
        <v>345.54</v>
      </c>
      <c r="P2053" s="14">
        <f t="shared" si="739"/>
        <v>1133.6476320000002</v>
      </c>
      <c r="Q2053" s="14">
        <v>4.58</v>
      </c>
      <c r="R2053" s="40">
        <f t="shared" si="740"/>
        <v>1138.2276320000001</v>
      </c>
      <c r="S2053" s="14">
        <v>7.02</v>
      </c>
      <c r="T2053" s="40">
        <f t="shared" si="741"/>
        <v>1131.2076320000001</v>
      </c>
      <c r="U2053" s="14">
        <v>8.59</v>
      </c>
      <c r="V2053" s="40">
        <f t="shared" si="742"/>
        <v>1129.6376320000002</v>
      </c>
      <c r="W2053" s="14">
        <v>8.36</v>
      </c>
      <c r="X2053" s="40">
        <f t="shared" si="743"/>
        <v>1129.8676320000002</v>
      </c>
      <c r="Y2053" s="14">
        <v>4.58</v>
      </c>
      <c r="Z2053" s="40">
        <f t="shared" si="744"/>
        <v>1138.2276320000001</v>
      </c>
      <c r="AA2053" s="14">
        <v>9.6199999999999992</v>
      </c>
      <c r="AB2053" s="40">
        <f t="shared" si="745"/>
        <v>1128.6076320000002</v>
      </c>
      <c r="AC2053" s="14" t="s">
        <v>4695</v>
      </c>
      <c r="AD2053" s="40" t="e">
        <f t="shared" si="746"/>
        <v>#VALUE!</v>
      </c>
      <c r="AE2053" s="14">
        <v>12.36</v>
      </c>
      <c r="AF2053" s="40">
        <f t="shared" si="747"/>
        <v>1125.8676320000002</v>
      </c>
      <c r="AG2053" s="29" t="s">
        <v>22</v>
      </c>
      <c r="AH2053" s="29" t="s">
        <v>22</v>
      </c>
      <c r="AI2053" s="29" t="s">
        <v>48</v>
      </c>
      <c r="AJ2053" s="29" t="s">
        <v>6925</v>
      </c>
      <c r="AK2053" s="30" t="s">
        <v>22</v>
      </c>
      <c r="AL2053" s="30" t="s">
        <v>22</v>
      </c>
      <c r="AM2053" s="30"/>
      <c r="AN2053" s="30" t="s">
        <v>22</v>
      </c>
      <c r="AO2053" s="30" t="s">
        <v>22</v>
      </c>
      <c r="AP2053" s="30"/>
      <c r="AQ2053" s="30" t="s">
        <v>22</v>
      </c>
      <c r="AR2053" s="30" t="s">
        <v>22</v>
      </c>
      <c r="AS2053" s="30"/>
      <c r="AT2053" s="30"/>
      <c r="AU2053" s="30" t="s">
        <v>22</v>
      </c>
      <c r="AV2053" s="30" t="s">
        <v>22</v>
      </c>
      <c r="AW2053" s="30" t="s">
        <v>22</v>
      </c>
      <c r="AX2053" s="30" t="s">
        <v>22</v>
      </c>
      <c r="AY2053" s="30" t="s">
        <v>25</v>
      </c>
      <c r="AZ2053" s="30"/>
      <c r="BA2053" s="30" t="s">
        <v>25</v>
      </c>
      <c r="BB2053" s="30" t="s">
        <v>5117</v>
      </c>
      <c r="BC2053" s="30" t="s">
        <v>269</v>
      </c>
      <c r="BD2053" s="30"/>
    </row>
    <row r="2054" spans="1:56" x14ac:dyDescent="0.3">
      <c r="A2054" s="31">
        <v>42203</v>
      </c>
      <c r="B2054" s="30" t="s">
        <v>6902</v>
      </c>
      <c r="C2054" s="29">
        <v>12</v>
      </c>
      <c r="D2054" s="29" t="s">
        <v>6894</v>
      </c>
      <c r="E2054" s="30">
        <v>1</v>
      </c>
      <c r="F2054" s="29" t="s">
        <v>72</v>
      </c>
      <c r="G2054" s="29" t="s">
        <v>94</v>
      </c>
      <c r="H2054" s="29" t="s">
        <v>42</v>
      </c>
      <c r="I2054" s="29" t="s">
        <v>22</v>
      </c>
      <c r="J2054" s="29" t="s">
        <v>6926</v>
      </c>
      <c r="K2054" s="29" t="s">
        <v>6927</v>
      </c>
      <c r="L2054" s="29" t="s">
        <v>225</v>
      </c>
      <c r="M2054" s="29" t="s">
        <v>46</v>
      </c>
      <c r="N2054" s="29" t="s">
        <v>4682</v>
      </c>
      <c r="O2054" s="14">
        <v>345.63</v>
      </c>
      <c r="P2054" s="14">
        <f t="shared" si="739"/>
        <v>1133.942904</v>
      </c>
      <c r="Q2054" s="14">
        <v>4.45</v>
      </c>
      <c r="R2054" s="40">
        <f t="shared" si="740"/>
        <v>1138.392904</v>
      </c>
      <c r="S2054" s="14">
        <v>8.44</v>
      </c>
      <c r="T2054" s="40">
        <f t="shared" si="741"/>
        <v>1129.952904</v>
      </c>
      <c r="U2054" s="14">
        <v>9.86</v>
      </c>
      <c r="V2054" s="40">
        <f t="shared" si="742"/>
        <v>1128.5329040000001</v>
      </c>
      <c r="W2054" s="14">
        <v>9.6300000000000008</v>
      </c>
      <c r="X2054" s="40">
        <f t="shared" si="743"/>
        <v>1128.7629039999999</v>
      </c>
      <c r="Y2054" s="14">
        <v>4.45</v>
      </c>
      <c r="Z2054" s="40">
        <f t="shared" si="744"/>
        <v>1138.392904</v>
      </c>
      <c r="AA2054" s="14">
        <v>9.8000000000000007</v>
      </c>
      <c r="AB2054" s="40">
        <f t="shared" si="745"/>
        <v>1128.5929040000001</v>
      </c>
      <c r="AC2054" s="14" t="s">
        <v>4695</v>
      </c>
      <c r="AD2054" s="40" t="e">
        <f t="shared" si="746"/>
        <v>#VALUE!</v>
      </c>
      <c r="AE2054" s="14">
        <v>11.58</v>
      </c>
      <c r="AF2054" s="40">
        <f t="shared" si="747"/>
        <v>1126.8129040000001</v>
      </c>
      <c r="AG2054" s="29" t="s">
        <v>22</v>
      </c>
      <c r="AH2054" s="29" t="s">
        <v>22</v>
      </c>
      <c r="AI2054" s="29" t="s">
        <v>24</v>
      </c>
      <c r="AJ2054" s="29"/>
      <c r="AK2054" s="30" t="s">
        <v>22</v>
      </c>
      <c r="AL2054" s="30" t="s">
        <v>25</v>
      </c>
      <c r="AM2054" s="30" t="s">
        <v>124</v>
      </c>
      <c r="AN2054" s="30" t="s">
        <v>22</v>
      </c>
      <c r="AO2054" s="30" t="s">
        <v>22</v>
      </c>
      <c r="AP2054" s="30"/>
      <c r="AQ2054" s="30" t="s">
        <v>22</v>
      </c>
      <c r="AR2054" s="30" t="s">
        <v>22</v>
      </c>
      <c r="AS2054" s="30"/>
      <c r="AT2054" s="30"/>
      <c r="AU2054" s="30" t="s">
        <v>22</v>
      </c>
      <c r="AV2054" s="30" t="s">
        <v>22</v>
      </c>
      <c r="AW2054" s="30" t="s">
        <v>22</v>
      </c>
      <c r="AX2054" s="30" t="s">
        <v>22</v>
      </c>
      <c r="AY2054" s="30" t="s">
        <v>25</v>
      </c>
      <c r="AZ2054" s="30"/>
      <c r="BA2054" s="30" t="s">
        <v>25</v>
      </c>
      <c r="BB2054" s="30" t="s">
        <v>5117</v>
      </c>
      <c r="BC2054" s="30" t="s">
        <v>269</v>
      </c>
      <c r="BD2054" s="30"/>
    </row>
    <row r="2055" spans="1:56" x14ac:dyDescent="0.3">
      <c r="A2055" s="31">
        <v>42203</v>
      </c>
      <c r="B2055" s="30" t="s">
        <v>6903</v>
      </c>
      <c r="C2055" s="29">
        <v>13</v>
      </c>
      <c r="D2055" s="29" t="s">
        <v>6894</v>
      </c>
      <c r="E2055" s="30">
        <v>1</v>
      </c>
      <c r="F2055" s="29" t="s">
        <v>72</v>
      </c>
      <c r="G2055" s="29" t="s">
        <v>94</v>
      </c>
      <c r="H2055" s="29" t="s">
        <v>4819</v>
      </c>
      <c r="I2055" s="29" t="s">
        <v>25</v>
      </c>
      <c r="J2055" s="29" t="s">
        <v>6928</v>
      </c>
      <c r="K2055" s="29" t="s">
        <v>6929</v>
      </c>
      <c r="L2055" s="29" t="s">
        <v>109</v>
      </c>
      <c r="M2055" s="29" t="s">
        <v>6930</v>
      </c>
      <c r="N2055" s="29" t="s">
        <v>4677</v>
      </c>
      <c r="O2055" s="14">
        <v>345.86</v>
      </c>
      <c r="P2055" s="14">
        <f t="shared" si="739"/>
        <v>1134.697488</v>
      </c>
      <c r="Q2055" s="14">
        <v>4.2699999999999996</v>
      </c>
      <c r="R2055" s="40">
        <f t="shared" si="740"/>
        <v>1138.967488</v>
      </c>
      <c r="S2055" s="14">
        <v>5.62</v>
      </c>
      <c r="T2055" s="40">
        <f t="shared" si="741"/>
        <v>1133.3474880000001</v>
      </c>
      <c r="U2055" s="14">
        <v>14.58</v>
      </c>
      <c r="V2055" s="40">
        <f t="shared" si="742"/>
        <v>1124.3874880000001</v>
      </c>
      <c r="W2055" s="14">
        <v>14.4</v>
      </c>
      <c r="X2055" s="40">
        <f t="shared" si="743"/>
        <v>1124.5674879999999</v>
      </c>
      <c r="Y2055" s="14">
        <v>4.2699999999999996</v>
      </c>
      <c r="Z2055" s="40">
        <f t="shared" si="744"/>
        <v>1138.967488</v>
      </c>
      <c r="AA2055" s="14">
        <v>5.68</v>
      </c>
      <c r="AB2055" s="40">
        <f t="shared" si="745"/>
        <v>1133.2874879999999</v>
      </c>
      <c r="AC2055" s="14">
        <v>14.61</v>
      </c>
      <c r="AD2055" s="40">
        <f t="shared" si="746"/>
        <v>1124.3574880000001</v>
      </c>
      <c r="AE2055" s="14">
        <v>14.7</v>
      </c>
      <c r="AF2055" s="40">
        <f t="shared" si="747"/>
        <v>1124.267488</v>
      </c>
      <c r="AG2055" s="29" t="s">
        <v>25</v>
      </c>
      <c r="AH2055" s="29" t="s">
        <v>25</v>
      </c>
      <c r="AI2055" s="29" t="s">
        <v>24</v>
      </c>
      <c r="AJ2055" s="29"/>
      <c r="AK2055" s="30" t="s">
        <v>22</v>
      </c>
      <c r="AL2055" s="30" t="s">
        <v>22</v>
      </c>
      <c r="AM2055" s="30"/>
      <c r="AN2055" s="30" t="s">
        <v>22</v>
      </c>
      <c r="AO2055" s="30" t="s">
        <v>22</v>
      </c>
      <c r="AP2055" s="30"/>
      <c r="AQ2055" s="30" t="s">
        <v>22</v>
      </c>
      <c r="AR2055" s="30" t="s">
        <v>22</v>
      </c>
      <c r="AS2055" s="30"/>
      <c r="AT2055" s="30"/>
      <c r="AU2055" s="30" t="s">
        <v>22</v>
      </c>
      <c r="AV2055" s="30" t="s">
        <v>22</v>
      </c>
      <c r="AW2055" s="30" t="s">
        <v>22</v>
      </c>
      <c r="AX2055" s="30" t="s">
        <v>22</v>
      </c>
      <c r="AY2055" s="30" t="s">
        <v>25</v>
      </c>
      <c r="AZ2055" s="30"/>
      <c r="BA2055" s="30" t="s">
        <v>25</v>
      </c>
      <c r="BB2055" s="30" t="s">
        <v>449</v>
      </c>
      <c r="BC2055" s="30" t="s">
        <v>1757</v>
      </c>
      <c r="BD2055" s="30"/>
    </row>
    <row r="2056" spans="1:56" x14ac:dyDescent="0.3">
      <c r="A2056" s="31">
        <v>42203</v>
      </c>
      <c r="B2056" s="30" t="s">
        <v>6931</v>
      </c>
      <c r="C2056" s="29">
        <v>1</v>
      </c>
      <c r="D2056" s="29" t="s">
        <v>6894</v>
      </c>
      <c r="E2056" s="30">
        <v>2</v>
      </c>
      <c r="F2056" s="29" t="s">
        <v>49</v>
      </c>
      <c r="G2056" s="29" t="s">
        <v>94</v>
      </c>
      <c r="H2056" s="29" t="s">
        <v>42</v>
      </c>
      <c r="I2056" s="29" t="s">
        <v>22</v>
      </c>
      <c r="J2056" s="29" t="s">
        <v>575</v>
      </c>
      <c r="K2056" s="29" t="s">
        <v>6940</v>
      </c>
      <c r="L2056" s="29" t="s">
        <v>128</v>
      </c>
      <c r="M2056" s="29" t="s">
        <v>46</v>
      </c>
      <c r="N2056" s="29" t="s">
        <v>4667</v>
      </c>
      <c r="O2056" s="14">
        <v>344.68</v>
      </c>
      <c r="P2056" s="14">
        <f t="shared" si="739"/>
        <v>1130.8261440000001</v>
      </c>
      <c r="Q2056" s="14">
        <v>4.3600000000000003</v>
      </c>
      <c r="R2056" s="40">
        <f t="shared" si="740"/>
        <v>1135.186144</v>
      </c>
      <c r="S2056" s="14">
        <v>6.77</v>
      </c>
      <c r="T2056" s="40">
        <f t="shared" si="741"/>
        <v>1128.416144</v>
      </c>
      <c r="U2056" s="14">
        <v>8.02</v>
      </c>
      <c r="V2056" s="40">
        <f t="shared" si="742"/>
        <v>1127.166144</v>
      </c>
      <c r="W2056" s="14">
        <v>7.92</v>
      </c>
      <c r="X2056" s="40">
        <f t="shared" si="743"/>
        <v>1127.2661439999999</v>
      </c>
      <c r="Y2056" s="14">
        <v>4.3600000000000003</v>
      </c>
      <c r="Z2056" s="40">
        <f t="shared" si="744"/>
        <v>1135.186144</v>
      </c>
      <c r="AA2056" s="14">
        <v>6.8</v>
      </c>
      <c r="AB2056" s="40">
        <f t="shared" si="745"/>
        <v>1128.3861440000001</v>
      </c>
      <c r="AC2056" s="14">
        <v>7.92</v>
      </c>
      <c r="AD2056" s="40">
        <f t="shared" si="746"/>
        <v>1127.2661439999999</v>
      </c>
      <c r="AE2056" s="14">
        <v>7.9</v>
      </c>
      <c r="AF2056" s="40">
        <f t="shared" si="747"/>
        <v>1127.2861439999999</v>
      </c>
      <c r="AG2056" s="29" t="s">
        <v>22</v>
      </c>
      <c r="AH2056" s="29" t="s">
        <v>22</v>
      </c>
      <c r="AI2056" s="29" t="s">
        <v>48</v>
      </c>
      <c r="AJ2056" s="29" t="s">
        <v>6941</v>
      </c>
      <c r="AK2056" s="30" t="s">
        <v>25</v>
      </c>
      <c r="AL2056" s="30" t="s">
        <v>25</v>
      </c>
      <c r="AM2056" s="30" t="s">
        <v>124</v>
      </c>
      <c r="AN2056" s="30" t="s">
        <v>22</v>
      </c>
      <c r="AO2056" s="30" t="s">
        <v>22</v>
      </c>
      <c r="AP2056" s="30"/>
      <c r="AQ2056" s="30" t="s">
        <v>22</v>
      </c>
      <c r="AR2056" s="30" t="s">
        <v>22</v>
      </c>
      <c r="AS2056" s="30"/>
      <c r="AT2056" s="30"/>
      <c r="AU2056" s="30" t="s">
        <v>22</v>
      </c>
      <c r="AV2056" s="30" t="s">
        <v>22</v>
      </c>
      <c r="AW2056" s="30" t="s">
        <v>22</v>
      </c>
      <c r="AX2056" s="30" t="s">
        <v>22</v>
      </c>
      <c r="AY2056" s="30" t="s">
        <v>25</v>
      </c>
      <c r="AZ2056" s="30"/>
      <c r="BA2056" s="30" t="s">
        <v>22</v>
      </c>
      <c r="BB2056" s="30"/>
      <c r="BC2056" s="30" t="s">
        <v>26</v>
      </c>
      <c r="BD2056" s="30"/>
    </row>
    <row r="2057" spans="1:56" x14ac:dyDescent="0.3">
      <c r="A2057" s="31">
        <v>42203</v>
      </c>
      <c r="B2057" s="30" t="s">
        <v>6886</v>
      </c>
      <c r="C2057" s="29">
        <v>2</v>
      </c>
      <c r="D2057" s="29" t="s">
        <v>6894</v>
      </c>
      <c r="E2057" s="30">
        <v>2</v>
      </c>
      <c r="F2057" s="29" t="s">
        <v>72</v>
      </c>
      <c r="G2057" s="29" t="s">
        <v>20</v>
      </c>
      <c r="H2057" s="29" t="s">
        <v>42</v>
      </c>
      <c r="I2057" s="29" t="s">
        <v>22</v>
      </c>
      <c r="J2057" s="29" t="s">
        <v>6942</v>
      </c>
      <c r="K2057" s="29" t="s">
        <v>6943</v>
      </c>
      <c r="L2057" s="29" t="s">
        <v>120</v>
      </c>
      <c r="M2057" s="29" t="s">
        <v>46</v>
      </c>
      <c r="N2057" s="29" t="s">
        <v>4667</v>
      </c>
      <c r="O2057" s="14">
        <v>343.88</v>
      </c>
      <c r="P2057" s="14">
        <f t="shared" si="739"/>
        <v>1128.2015040000001</v>
      </c>
      <c r="Q2057" s="14">
        <v>6.58</v>
      </c>
      <c r="R2057" s="40">
        <f t="shared" si="740"/>
        <v>1134.781504</v>
      </c>
      <c r="S2057" s="14">
        <v>7.01</v>
      </c>
      <c r="T2057" s="40">
        <f t="shared" si="741"/>
        <v>1127.771504</v>
      </c>
      <c r="U2057" s="14">
        <v>7.9</v>
      </c>
      <c r="V2057" s="40">
        <f t="shared" si="742"/>
        <v>1126.8815039999999</v>
      </c>
      <c r="W2057" s="14">
        <v>7.77</v>
      </c>
      <c r="X2057" s="40">
        <f t="shared" si="743"/>
        <v>1127.0115040000001</v>
      </c>
      <c r="Y2057" s="14">
        <v>6.58</v>
      </c>
      <c r="Z2057" s="40">
        <f t="shared" si="744"/>
        <v>1134.781504</v>
      </c>
      <c r="AA2057" s="14">
        <v>7.05</v>
      </c>
      <c r="AB2057" s="40">
        <f t="shared" si="745"/>
        <v>1127.7315040000001</v>
      </c>
      <c r="AC2057" s="14">
        <v>8</v>
      </c>
      <c r="AD2057" s="40">
        <f t="shared" si="746"/>
        <v>1126.781504</v>
      </c>
      <c r="AE2057" s="14">
        <v>8.1</v>
      </c>
      <c r="AF2057" s="40">
        <f t="shared" si="747"/>
        <v>1126.6815040000001</v>
      </c>
      <c r="AG2057" s="29" t="s">
        <v>22</v>
      </c>
      <c r="AH2057" s="29" t="s">
        <v>22</v>
      </c>
      <c r="AI2057" s="29" t="s">
        <v>36</v>
      </c>
      <c r="AJ2057" s="29" t="s">
        <v>6944</v>
      </c>
      <c r="AK2057" s="30" t="s">
        <v>25</v>
      </c>
      <c r="AL2057" s="30" t="s">
        <v>25</v>
      </c>
      <c r="AM2057" s="30" t="s">
        <v>6417</v>
      </c>
      <c r="AN2057" s="30" t="s">
        <v>22</v>
      </c>
      <c r="AO2057" s="30" t="s">
        <v>22</v>
      </c>
      <c r="AP2057" s="30"/>
      <c r="AQ2057" s="30" t="s">
        <v>22</v>
      </c>
      <c r="AR2057" s="30" t="s">
        <v>22</v>
      </c>
      <c r="AS2057" s="30"/>
      <c r="AT2057" s="30"/>
      <c r="AU2057" s="30" t="s">
        <v>22</v>
      </c>
      <c r="AV2057" s="30" t="s">
        <v>22</v>
      </c>
      <c r="AW2057" s="30" t="s">
        <v>22</v>
      </c>
      <c r="AX2057" s="30" t="s">
        <v>22</v>
      </c>
      <c r="AY2057" s="30" t="s">
        <v>25</v>
      </c>
      <c r="AZ2057" s="30"/>
      <c r="BA2057" s="30" t="s">
        <v>22</v>
      </c>
      <c r="BB2057" s="30"/>
      <c r="BC2057" s="30" t="s">
        <v>26</v>
      </c>
      <c r="BD2057" s="30"/>
    </row>
    <row r="2058" spans="1:56" x14ac:dyDescent="0.3">
      <c r="A2058" s="31">
        <v>42203</v>
      </c>
      <c r="B2058" s="30" t="s">
        <v>6932</v>
      </c>
      <c r="C2058" s="29">
        <v>3</v>
      </c>
      <c r="D2058" s="29" t="s">
        <v>6894</v>
      </c>
      <c r="E2058" s="30">
        <v>2</v>
      </c>
      <c r="F2058" s="29" t="s">
        <v>72</v>
      </c>
      <c r="G2058" s="29" t="s">
        <v>29</v>
      </c>
      <c r="H2058" s="29" t="s">
        <v>42</v>
      </c>
      <c r="I2058" s="29" t="s">
        <v>22</v>
      </c>
      <c r="J2058" s="29" t="s">
        <v>6945</v>
      </c>
      <c r="K2058" s="29" t="s">
        <v>6946</v>
      </c>
      <c r="L2058" s="29" t="s">
        <v>120</v>
      </c>
      <c r="M2058" s="29" t="s">
        <v>121</v>
      </c>
      <c r="N2058" s="29" t="s">
        <v>4702</v>
      </c>
      <c r="O2058" s="14">
        <v>344.92</v>
      </c>
      <c r="P2058" s="14">
        <f t="shared" si="739"/>
        <v>1131.6135360000001</v>
      </c>
      <c r="Q2058" s="14">
        <v>5.12</v>
      </c>
      <c r="R2058" s="40">
        <f t="shared" si="740"/>
        <v>1136.733536</v>
      </c>
      <c r="S2058" s="14">
        <v>7.17</v>
      </c>
      <c r="T2058" s="40">
        <f t="shared" si="741"/>
        <v>1129.5635359999999</v>
      </c>
      <c r="U2058" s="14">
        <v>8.02</v>
      </c>
      <c r="V2058" s="40">
        <f t="shared" si="742"/>
        <v>1128.713536</v>
      </c>
      <c r="W2058" s="14">
        <v>8.2799999999999994</v>
      </c>
      <c r="X2058" s="40">
        <f t="shared" si="743"/>
        <v>1128.453536</v>
      </c>
      <c r="Y2058" s="14">
        <v>5.12</v>
      </c>
      <c r="Z2058" s="40">
        <f t="shared" si="744"/>
        <v>1136.733536</v>
      </c>
      <c r="AA2058" s="14">
        <v>7.24</v>
      </c>
      <c r="AB2058" s="40">
        <f t="shared" si="745"/>
        <v>1129.4935359999999</v>
      </c>
      <c r="AC2058" s="14">
        <v>7.58</v>
      </c>
      <c r="AD2058" s="40">
        <f t="shared" si="746"/>
        <v>1129.153536</v>
      </c>
      <c r="AE2058" s="14">
        <v>8.5</v>
      </c>
      <c r="AF2058" s="40">
        <f t="shared" si="747"/>
        <v>1128.233536</v>
      </c>
      <c r="AG2058" s="29" t="s">
        <v>22</v>
      </c>
      <c r="AH2058" s="29" t="s">
        <v>22</v>
      </c>
      <c r="AI2058" s="29" t="s">
        <v>63</v>
      </c>
      <c r="AJ2058" s="29" t="s">
        <v>5413</v>
      </c>
      <c r="AK2058" s="30" t="s">
        <v>25</v>
      </c>
      <c r="AL2058" s="30" t="s">
        <v>25</v>
      </c>
      <c r="AM2058" s="30" t="s">
        <v>5106</v>
      </c>
      <c r="AN2058" s="30" t="s">
        <v>22</v>
      </c>
      <c r="AO2058" s="30" t="s">
        <v>22</v>
      </c>
      <c r="AP2058" s="30"/>
      <c r="AQ2058" s="30" t="s">
        <v>22</v>
      </c>
      <c r="AR2058" s="30" t="s">
        <v>22</v>
      </c>
      <c r="AS2058" s="30"/>
      <c r="AT2058" s="30"/>
      <c r="AU2058" s="30" t="s">
        <v>22</v>
      </c>
      <c r="AV2058" s="30" t="s">
        <v>22</v>
      </c>
      <c r="AW2058" s="30" t="s">
        <v>22</v>
      </c>
      <c r="AX2058" s="30" t="s">
        <v>22</v>
      </c>
      <c r="AY2058" s="30" t="s">
        <v>25</v>
      </c>
      <c r="AZ2058" s="30"/>
      <c r="BA2058" s="30" t="s">
        <v>22</v>
      </c>
      <c r="BB2058" s="30"/>
      <c r="BC2058" s="30" t="s">
        <v>26</v>
      </c>
      <c r="BD2058" s="30"/>
    </row>
    <row r="2059" spans="1:56" x14ac:dyDescent="0.3">
      <c r="A2059" s="31">
        <v>42203</v>
      </c>
      <c r="B2059" s="30" t="s">
        <v>6933</v>
      </c>
      <c r="C2059" s="29">
        <v>4</v>
      </c>
      <c r="D2059" s="29" t="s">
        <v>6894</v>
      </c>
      <c r="E2059" s="30">
        <v>2</v>
      </c>
      <c r="F2059" s="29" t="s">
        <v>19</v>
      </c>
      <c r="G2059" s="29" t="s">
        <v>20</v>
      </c>
      <c r="H2059" s="29" t="s">
        <v>42</v>
      </c>
      <c r="I2059" s="29" t="s">
        <v>22</v>
      </c>
      <c r="J2059" s="29" t="s">
        <v>6947</v>
      </c>
      <c r="K2059" s="29" t="s">
        <v>6948</v>
      </c>
      <c r="L2059" s="29" t="s">
        <v>229</v>
      </c>
      <c r="M2059" s="29" t="s">
        <v>46</v>
      </c>
      <c r="N2059" s="29" t="s">
        <v>4702</v>
      </c>
      <c r="O2059" s="14">
        <v>343.94</v>
      </c>
      <c r="P2059" s="14">
        <f t="shared" si="739"/>
        <v>1128.3983520000002</v>
      </c>
      <c r="Q2059" s="14">
        <v>6.12</v>
      </c>
      <c r="R2059" s="40">
        <f t="shared" si="740"/>
        <v>1134.518352</v>
      </c>
      <c r="S2059" s="14">
        <v>7.09</v>
      </c>
      <c r="T2059" s="40">
        <f t="shared" si="741"/>
        <v>1127.4283520000001</v>
      </c>
      <c r="U2059" s="14">
        <v>8.34</v>
      </c>
      <c r="V2059" s="40">
        <f t="shared" si="742"/>
        <v>1126.1783520000001</v>
      </c>
      <c r="W2059" s="14">
        <v>8.15</v>
      </c>
      <c r="X2059" s="40">
        <f t="shared" si="743"/>
        <v>1126.368352</v>
      </c>
      <c r="Y2059" s="14">
        <v>6.12</v>
      </c>
      <c r="Z2059" s="40">
        <f t="shared" si="744"/>
        <v>1134.518352</v>
      </c>
      <c r="AA2059" s="14">
        <v>7.12</v>
      </c>
      <c r="AB2059" s="40">
        <f t="shared" si="745"/>
        <v>1127.3983520000002</v>
      </c>
      <c r="AC2059" s="14">
        <v>8.25</v>
      </c>
      <c r="AD2059" s="40">
        <f t="shared" si="746"/>
        <v>1126.268352</v>
      </c>
      <c r="AE2059" s="14">
        <v>8.6999999999999993</v>
      </c>
      <c r="AF2059" s="40">
        <f t="shared" si="747"/>
        <v>1125.818352</v>
      </c>
      <c r="AG2059" s="29" t="s">
        <v>22</v>
      </c>
      <c r="AH2059" s="29" t="s">
        <v>22</v>
      </c>
      <c r="AI2059" s="29" t="s">
        <v>36</v>
      </c>
      <c r="AJ2059" s="29" t="s">
        <v>6949</v>
      </c>
      <c r="AK2059" s="30" t="s">
        <v>25</v>
      </c>
      <c r="AL2059" s="30" t="s">
        <v>25</v>
      </c>
      <c r="AM2059" s="30" t="s">
        <v>6417</v>
      </c>
      <c r="AN2059" s="30" t="s">
        <v>22</v>
      </c>
      <c r="AO2059" s="30" t="s">
        <v>22</v>
      </c>
      <c r="AP2059" s="30"/>
      <c r="AQ2059" s="30" t="s">
        <v>22</v>
      </c>
      <c r="AR2059" s="30" t="s">
        <v>22</v>
      </c>
      <c r="AS2059" s="30"/>
      <c r="AT2059" s="30"/>
      <c r="AU2059" s="30" t="s">
        <v>22</v>
      </c>
      <c r="AV2059" s="30" t="s">
        <v>22</v>
      </c>
      <c r="AW2059" s="30" t="s">
        <v>22</v>
      </c>
      <c r="AX2059" s="30" t="s">
        <v>22</v>
      </c>
      <c r="AY2059" s="30" t="s">
        <v>25</v>
      </c>
      <c r="AZ2059" s="30"/>
      <c r="BA2059" s="30" t="s">
        <v>25</v>
      </c>
      <c r="BB2059" s="30"/>
      <c r="BC2059" s="30" t="s">
        <v>26</v>
      </c>
      <c r="BD2059" s="30"/>
    </row>
    <row r="2060" spans="1:56" x14ac:dyDescent="0.3">
      <c r="A2060" s="31">
        <v>42203</v>
      </c>
      <c r="B2060" s="30" t="s">
        <v>6934</v>
      </c>
      <c r="C2060" s="29">
        <v>5</v>
      </c>
      <c r="D2060" s="29" t="s">
        <v>6894</v>
      </c>
      <c r="E2060" s="30">
        <v>2</v>
      </c>
      <c r="F2060" s="29" t="s">
        <v>19</v>
      </c>
      <c r="G2060" s="29" t="s">
        <v>94</v>
      </c>
      <c r="H2060" s="29" t="s">
        <v>42</v>
      </c>
      <c r="I2060" s="29" t="s">
        <v>22</v>
      </c>
      <c r="J2060" s="29" t="s">
        <v>6950</v>
      </c>
      <c r="K2060" s="29" t="s">
        <v>6951</v>
      </c>
      <c r="L2060" s="29" t="s">
        <v>109</v>
      </c>
      <c r="M2060" s="29" t="s">
        <v>23</v>
      </c>
      <c r="N2060" s="29" t="s">
        <v>4677</v>
      </c>
      <c r="O2060" s="14">
        <v>344.29</v>
      </c>
      <c r="P2060" s="14">
        <f t="shared" si="739"/>
        <v>1129.546632</v>
      </c>
      <c r="Q2060" s="14">
        <v>4.5</v>
      </c>
      <c r="R2060" s="40">
        <f t="shared" si="740"/>
        <v>1134.046632</v>
      </c>
      <c r="S2060" s="14">
        <v>7.44</v>
      </c>
      <c r="T2060" s="40">
        <f t="shared" si="741"/>
        <v>1126.606632</v>
      </c>
      <c r="U2060" s="14">
        <v>9.51</v>
      </c>
      <c r="V2060" s="40">
        <f t="shared" si="742"/>
        <v>1124.5366320000001</v>
      </c>
      <c r="W2060" s="14">
        <v>9.34</v>
      </c>
      <c r="X2060" s="40">
        <f t="shared" si="743"/>
        <v>1124.7066320000001</v>
      </c>
      <c r="Y2060" s="14">
        <v>4.5</v>
      </c>
      <c r="Z2060" s="40">
        <f t="shared" si="744"/>
        <v>1134.046632</v>
      </c>
      <c r="AA2060" s="14">
        <v>7.46</v>
      </c>
      <c r="AB2060" s="40">
        <f t="shared" si="745"/>
        <v>1126.586632</v>
      </c>
      <c r="AC2060" s="14">
        <v>9.48</v>
      </c>
      <c r="AD2060" s="40">
        <f t="shared" si="746"/>
        <v>1124.566632</v>
      </c>
      <c r="AE2060" s="14">
        <v>9.58</v>
      </c>
      <c r="AF2060" s="40">
        <f t="shared" si="747"/>
        <v>1124.4666320000001</v>
      </c>
      <c r="AG2060" s="29" t="s">
        <v>22</v>
      </c>
      <c r="AH2060" s="29" t="s">
        <v>22</v>
      </c>
      <c r="AI2060" s="29" t="s">
        <v>24</v>
      </c>
      <c r="AJ2060" s="29"/>
      <c r="AK2060" s="30" t="s">
        <v>22</v>
      </c>
      <c r="AL2060" s="30" t="s">
        <v>22</v>
      </c>
      <c r="AM2060" s="30"/>
      <c r="AN2060" s="30" t="s">
        <v>22</v>
      </c>
      <c r="AO2060" s="30" t="s">
        <v>22</v>
      </c>
      <c r="AP2060" s="30"/>
      <c r="AQ2060" s="30" t="s">
        <v>22</v>
      </c>
      <c r="AR2060" s="30" t="s">
        <v>22</v>
      </c>
      <c r="AS2060" s="30"/>
      <c r="AT2060" s="30"/>
      <c r="AU2060" s="30" t="s">
        <v>22</v>
      </c>
      <c r="AV2060" s="30" t="s">
        <v>22</v>
      </c>
      <c r="AW2060" s="30" t="s">
        <v>22</v>
      </c>
      <c r="AX2060" s="30" t="s">
        <v>22</v>
      </c>
      <c r="AY2060" s="30" t="s">
        <v>25</v>
      </c>
      <c r="AZ2060" s="30" t="s">
        <v>449</v>
      </c>
      <c r="BA2060" s="30" t="s">
        <v>22</v>
      </c>
      <c r="BB2060" s="30"/>
      <c r="BC2060" s="30" t="s">
        <v>26</v>
      </c>
      <c r="BD2060" s="30"/>
    </row>
    <row r="2061" spans="1:56" x14ac:dyDescent="0.3">
      <c r="A2061" s="31">
        <v>42203</v>
      </c>
      <c r="B2061" s="30" t="s">
        <v>6935</v>
      </c>
      <c r="C2061" s="29">
        <v>6</v>
      </c>
      <c r="D2061" s="29" t="s">
        <v>6894</v>
      </c>
      <c r="E2061" s="30">
        <v>2</v>
      </c>
      <c r="F2061" s="29" t="s">
        <v>19</v>
      </c>
      <c r="G2061" s="29" t="s">
        <v>20</v>
      </c>
      <c r="H2061" s="29" t="s">
        <v>42</v>
      </c>
      <c r="I2061" s="29" t="s">
        <v>22</v>
      </c>
      <c r="J2061" s="29" t="s">
        <v>6952</v>
      </c>
      <c r="K2061" s="29" t="s">
        <v>6953</v>
      </c>
      <c r="L2061" s="29" t="s">
        <v>120</v>
      </c>
      <c r="M2061" s="29" t="s">
        <v>46</v>
      </c>
      <c r="N2061" s="29" t="s">
        <v>4667</v>
      </c>
      <c r="O2061" s="14">
        <v>344.35</v>
      </c>
      <c r="P2061" s="14">
        <f t="shared" si="739"/>
        <v>1129.7434800000001</v>
      </c>
      <c r="Q2061" s="14">
        <v>4.84</v>
      </c>
      <c r="R2061" s="40">
        <f t="shared" si="740"/>
        <v>1134.58348</v>
      </c>
      <c r="S2061" s="14">
        <v>6.9</v>
      </c>
      <c r="T2061" s="40">
        <f t="shared" si="741"/>
        <v>1127.6834799999999</v>
      </c>
      <c r="U2061" s="14">
        <v>7.7</v>
      </c>
      <c r="V2061" s="40">
        <f t="shared" si="742"/>
        <v>1126.88348</v>
      </c>
      <c r="W2061" s="14">
        <v>7.3</v>
      </c>
      <c r="X2061" s="40">
        <f t="shared" si="743"/>
        <v>1127.2834800000001</v>
      </c>
      <c r="Y2061" s="14">
        <v>4.84</v>
      </c>
      <c r="Z2061" s="40">
        <f t="shared" si="744"/>
        <v>1134.58348</v>
      </c>
      <c r="AA2061" s="14">
        <v>7.2</v>
      </c>
      <c r="AB2061" s="40">
        <f t="shared" si="745"/>
        <v>1127.38348</v>
      </c>
      <c r="AC2061" s="14">
        <v>7.98</v>
      </c>
      <c r="AD2061" s="40">
        <f t="shared" si="746"/>
        <v>1126.60348</v>
      </c>
      <c r="AE2061" s="14">
        <v>8.0299999999999994</v>
      </c>
      <c r="AF2061" s="40">
        <f t="shared" si="747"/>
        <v>1126.55348</v>
      </c>
      <c r="AG2061" s="29" t="s">
        <v>22</v>
      </c>
      <c r="AH2061" s="29" t="s">
        <v>22</v>
      </c>
      <c r="AI2061" s="29" t="s">
        <v>63</v>
      </c>
      <c r="AJ2061" s="29" t="s">
        <v>5413</v>
      </c>
      <c r="AK2061" s="30" t="s">
        <v>25</v>
      </c>
      <c r="AL2061" s="30" t="s">
        <v>25</v>
      </c>
      <c r="AM2061" s="30" t="s">
        <v>6417</v>
      </c>
      <c r="AN2061" s="30" t="s">
        <v>22</v>
      </c>
      <c r="AO2061" s="30" t="s">
        <v>22</v>
      </c>
      <c r="AP2061" s="30"/>
      <c r="AQ2061" s="30" t="s">
        <v>22</v>
      </c>
      <c r="AR2061" s="30" t="s">
        <v>22</v>
      </c>
      <c r="AS2061" s="30"/>
      <c r="AT2061" s="30"/>
      <c r="AU2061" s="30" t="s">
        <v>22</v>
      </c>
      <c r="AV2061" s="30" t="s">
        <v>22</v>
      </c>
      <c r="AW2061" s="30" t="s">
        <v>22</v>
      </c>
      <c r="AX2061" s="30" t="s">
        <v>22</v>
      </c>
      <c r="AY2061" s="30" t="s">
        <v>25</v>
      </c>
      <c r="AZ2061" s="30"/>
      <c r="BA2061" s="30" t="s">
        <v>22</v>
      </c>
      <c r="BB2061" s="30"/>
      <c r="BC2061" s="30" t="s">
        <v>26</v>
      </c>
      <c r="BD2061" s="30"/>
    </row>
    <row r="2062" spans="1:56" x14ac:dyDescent="0.3">
      <c r="A2062" s="31">
        <v>42203</v>
      </c>
      <c r="B2062" s="30" t="s">
        <v>6936</v>
      </c>
      <c r="C2062" s="29">
        <v>7</v>
      </c>
      <c r="D2062" s="29" t="s">
        <v>6894</v>
      </c>
      <c r="E2062" s="30">
        <v>2</v>
      </c>
      <c r="F2062" s="29" t="s">
        <v>19</v>
      </c>
      <c r="G2062" s="29" t="s">
        <v>20</v>
      </c>
      <c r="H2062" s="29" t="s">
        <v>42</v>
      </c>
      <c r="I2062" s="29" t="s">
        <v>22</v>
      </c>
      <c r="J2062" s="29" t="s">
        <v>6954</v>
      </c>
      <c r="K2062" s="29" t="s">
        <v>6955</v>
      </c>
      <c r="L2062" s="29" t="s">
        <v>52</v>
      </c>
      <c r="M2062" s="29" t="s">
        <v>121</v>
      </c>
      <c r="N2062" s="29" t="s">
        <v>4667</v>
      </c>
      <c r="O2062" s="14">
        <v>344.34</v>
      </c>
      <c r="P2062" s="14">
        <f t="shared" si="739"/>
        <v>1129.7106719999999</v>
      </c>
      <c r="Q2062" s="14">
        <v>4.46</v>
      </c>
      <c r="R2062" s="40">
        <f t="shared" si="740"/>
        <v>1134.170672</v>
      </c>
      <c r="S2062" s="14">
        <v>7.15</v>
      </c>
      <c r="T2062" s="40">
        <f t="shared" si="741"/>
        <v>1127.0206719999999</v>
      </c>
      <c r="U2062" s="14">
        <v>8</v>
      </c>
      <c r="V2062" s="40">
        <f t="shared" si="742"/>
        <v>1126.170672</v>
      </c>
      <c r="W2062" s="14">
        <v>7.63</v>
      </c>
      <c r="X2062" s="40">
        <f t="shared" si="743"/>
        <v>1126.5406719999999</v>
      </c>
      <c r="Y2062" s="14">
        <v>4.46</v>
      </c>
      <c r="Z2062" s="40">
        <f t="shared" si="744"/>
        <v>1134.170672</v>
      </c>
      <c r="AA2062" s="14">
        <v>7.19</v>
      </c>
      <c r="AB2062" s="40">
        <f t="shared" si="745"/>
        <v>1126.9806719999999</v>
      </c>
      <c r="AC2062" s="14">
        <v>8</v>
      </c>
      <c r="AD2062" s="40">
        <f t="shared" si="746"/>
        <v>1126.170672</v>
      </c>
      <c r="AE2062" s="14">
        <v>7.55</v>
      </c>
      <c r="AF2062" s="40">
        <f t="shared" si="747"/>
        <v>1126.620672</v>
      </c>
      <c r="AG2062" s="29" t="s">
        <v>22</v>
      </c>
      <c r="AH2062" s="29" t="s">
        <v>22</v>
      </c>
      <c r="AI2062" s="29" t="s">
        <v>63</v>
      </c>
      <c r="AJ2062" s="29" t="s">
        <v>5413</v>
      </c>
      <c r="AK2062" s="30" t="s">
        <v>25</v>
      </c>
      <c r="AL2062" s="30" t="s">
        <v>25</v>
      </c>
      <c r="AM2062" s="30" t="s">
        <v>6417</v>
      </c>
      <c r="AN2062" s="30" t="s">
        <v>22</v>
      </c>
      <c r="AO2062" s="30" t="s">
        <v>22</v>
      </c>
      <c r="AP2062" s="30"/>
      <c r="AQ2062" s="30" t="s">
        <v>22</v>
      </c>
      <c r="AR2062" s="30" t="s">
        <v>22</v>
      </c>
      <c r="AS2062" s="30"/>
      <c r="AT2062" s="30"/>
      <c r="AU2062" s="30" t="s">
        <v>22</v>
      </c>
      <c r="AV2062" s="30" t="s">
        <v>22</v>
      </c>
      <c r="AW2062" s="30" t="s">
        <v>22</v>
      </c>
      <c r="AX2062" s="30" t="s">
        <v>22</v>
      </c>
      <c r="AY2062" s="30" t="s">
        <v>25</v>
      </c>
      <c r="AZ2062" s="30"/>
      <c r="BA2062" s="30" t="s">
        <v>25</v>
      </c>
      <c r="BB2062" s="30" t="s">
        <v>5117</v>
      </c>
      <c r="BC2062" s="30" t="s">
        <v>26</v>
      </c>
      <c r="BD2062" s="30"/>
    </row>
    <row r="2063" spans="1:56" x14ac:dyDescent="0.3">
      <c r="A2063" s="31">
        <v>42203</v>
      </c>
      <c r="B2063" s="30" t="s">
        <v>6937</v>
      </c>
      <c r="C2063" s="29">
        <v>8</v>
      </c>
      <c r="D2063" s="29" t="s">
        <v>6894</v>
      </c>
      <c r="E2063" s="30">
        <v>2</v>
      </c>
      <c r="F2063" s="29" t="s">
        <v>19</v>
      </c>
      <c r="G2063" s="29" t="s">
        <v>94</v>
      </c>
      <c r="H2063" s="29" t="s">
        <v>42</v>
      </c>
      <c r="I2063" s="29" t="s">
        <v>22</v>
      </c>
      <c r="J2063" s="29" t="s">
        <v>6956</v>
      </c>
      <c r="K2063" s="29" t="s">
        <v>6957</v>
      </c>
      <c r="L2063" s="29" t="s">
        <v>105</v>
      </c>
      <c r="M2063" s="29" t="s">
        <v>46</v>
      </c>
      <c r="N2063" s="29" t="s">
        <v>4677</v>
      </c>
      <c r="O2063" s="14">
        <v>344.38</v>
      </c>
      <c r="P2063" s="14">
        <f t="shared" si="739"/>
        <v>1129.8419040000001</v>
      </c>
      <c r="Q2063" s="14">
        <v>4.3899999999999997</v>
      </c>
      <c r="R2063" s="40">
        <f t="shared" si="740"/>
        <v>1134.2319040000002</v>
      </c>
      <c r="S2063" s="14">
        <v>8.34</v>
      </c>
      <c r="T2063" s="40">
        <f t="shared" si="741"/>
        <v>1125.8919040000003</v>
      </c>
      <c r="U2063" s="14">
        <v>9.85</v>
      </c>
      <c r="V2063" s="40">
        <f t="shared" si="742"/>
        <v>1124.3819040000003</v>
      </c>
      <c r="W2063" s="14">
        <v>9.94</v>
      </c>
      <c r="X2063" s="40">
        <f t="shared" si="743"/>
        <v>1124.2919040000002</v>
      </c>
      <c r="Y2063" s="14">
        <v>4.3899999999999997</v>
      </c>
      <c r="Z2063" s="40">
        <f t="shared" si="744"/>
        <v>1134.2319040000002</v>
      </c>
      <c r="AA2063" s="14">
        <v>8.3800000000000008</v>
      </c>
      <c r="AB2063" s="40">
        <f t="shared" si="745"/>
        <v>1125.8519040000001</v>
      </c>
      <c r="AC2063" s="14">
        <v>9.83</v>
      </c>
      <c r="AD2063" s="40">
        <f t="shared" si="746"/>
        <v>1124.4019040000003</v>
      </c>
      <c r="AE2063" s="14">
        <v>9.36</v>
      </c>
      <c r="AF2063" s="40">
        <f t="shared" si="747"/>
        <v>1124.8719040000003</v>
      </c>
      <c r="AG2063" s="29" t="s">
        <v>22</v>
      </c>
      <c r="AH2063" s="29" t="s">
        <v>22</v>
      </c>
      <c r="AI2063" s="29" t="s">
        <v>24</v>
      </c>
      <c r="AJ2063" s="29"/>
      <c r="AK2063" s="30" t="s">
        <v>22</v>
      </c>
      <c r="AL2063" s="30" t="s">
        <v>25</v>
      </c>
      <c r="AM2063" s="30" t="s">
        <v>6958</v>
      </c>
      <c r="AN2063" s="30" t="s">
        <v>22</v>
      </c>
      <c r="AO2063" s="30" t="s">
        <v>22</v>
      </c>
      <c r="AP2063" s="30"/>
      <c r="AQ2063" s="30" t="s">
        <v>22</v>
      </c>
      <c r="AR2063" s="30" t="s">
        <v>22</v>
      </c>
      <c r="AS2063" s="30"/>
      <c r="AT2063" s="30"/>
      <c r="AU2063" s="30" t="s">
        <v>22</v>
      </c>
      <c r="AV2063" s="30" t="s">
        <v>22</v>
      </c>
      <c r="AW2063" s="30" t="s">
        <v>22</v>
      </c>
      <c r="AX2063" s="30" t="s">
        <v>22</v>
      </c>
      <c r="AY2063" s="30" t="s">
        <v>25</v>
      </c>
      <c r="AZ2063" s="30" t="s">
        <v>449</v>
      </c>
      <c r="BA2063" s="30" t="s">
        <v>25</v>
      </c>
      <c r="BB2063" s="30" t="s">
        <v>449</v>
      </c>
      <c r="BC2063" s="30" t="s">
        <v>26</v>
      </c>
      <c r="BD2063" s="30"/>
    </row>
    <row r="2064" spans="1:56" x14ac:dyDescent="0.3">
      <c r="A2064" s="31">
        <v>42203</v>
      </c>
      <c r="B2064" s="30" t="s">
        <v>6938</v>
      </c>
      <c r="C2064" s="29">
        <v>9</v>
      </c>
      <c r="D2064" s="29" t="s">
        <v>6894</v>
      </c>
      <c r="E2064" s="30">
        <v>2</v>
      </c>
      <c r="F2064" s="29" t="s">
        <v>19</v>
      </c>
      <c r="G2064" s="29" t="s">
        <v>29</v>
      </c>
      <c r="H2064" s="29" t="s">
        <v>42</v>
      </c>
      <c r="I2064" s="29" t="s">
        <v>22</v>
      </c>
      <c r="J2064" s="29" t="s">
        <v>6959</v>
      </c>
      <c r="K2064" s="29" t="s">
        <v>6960</v>
      </c>
      <c r="L2064" s="29" t="s">
        <v>120</v>
      </c>
      <c r="M2064" s="29" t="s">
        <v>121</v>
      </c>
      <c r="N2064" s="29" t="s">
        <v>4667</v>
      </c>
      <c r="O2064" s="14">
        <v>344.39</v>
      </c>
      <c r="P2064" s="14">
        <f t="shared" si="739"/>
        <v>1129.874712</v>
      </c>
      <c r="Q2064" s="14">
        <v>5.5</v>
      </c>
      <c r="R2064" s="40">
        <f t="shared" si="740"/>
        <v>1135.374712</v>
      </c>
      <c r="S2064" s="14">
        <v>7.89</v>
      </c>
      <c r="T2064" s="40">
        <f t="shared" si="741"/>
        <v>1127.4847119999999</v>
      </c>
      <c r="U2064" s="14">
        <v>8.34</v>
      </c>
      <c r="V2064" s="40">
        <f t="shared" si="742"/>
        <v>1127.0347120000001</v>
      </c>
      <c r="W2064" s="14">
        <v>8.02</v>
      </c>
      <c r="X2064" s="40">
        <f t="shared" si="743"/>
        <v>1127.3547120000001</v>
      </c>
      <c r="Y2064" s="14">
        <v>5.5</v>
      </c>
      <c r="Z2064" s="40">
        <f t="shared" si="744"/>
        <v>1135.374712</v>
      </c>
      <c r="AA2064" s="14">
        <v>8.15</v>
      </c>
      <c r="AB2064" s="40">
        <f t="shared" si="745"/>
        <v>1127.224712</v>
      </c>
      <c r="AC2064" s="14">
        <v>8.4</v>
      </c>
      <c r="AD2064" s="40">
        <f t="shared" si="746"/>
        <v>1126.974712</v>
      </c>
      <c r="AE2064" s="14">
        <v>8.2899999999999991</v>
      </c>
      <c r="AF2064" s="40">
        <f t="shared" si="747"/>
        <v>1127.0847120000001</v>
      </c>
      <c r="AG2064" s="29" t="s">
        <v>22</v>
      </c>
      <c r="AH2064" s="29" t="s">
        <v>22</v>
      </c>
      <c r="AI2064" s="29" t="s">
        <v>63</v>
      </c>
      <c r="AJ2064" s="29" t="s">
        <v>5413</v>
      </c>
      <c r="AK2064" s="30" t="s">
        <v>25</v>
      </c>
      <c r="AL2064" s="30" t="s">
        <v>25</v>
      </c>
      <c r="AM2064" s="30" t="s">
        <v>6417</v>
      </c>
      <c r="AN2064" s="30" t="s">
        <v>22</v>
      </c>
      <c r="AO2064" s="30" t="s">
        <v>22</v>
      </c>
      <c r="AP2064" s="30"/>
      <c r="AQ2064" s="30" t="s">
        <v>22</v>
      </c>
      <c r="AR2064" s="30" t="s">
        <v>22</v>
      </c>
      <c r="AS2064" s="30"/>
      <c r="AT2064" s="30"/>
      <c r="AU2064" s="30" t="s">
        <v>22</v>
      </c>
      <c r="AV2064" s="30" t="s">
        <v>22</v>
      </c>
      <c r="AW2064" s="30" t="s">
        <v>22</v>
      </c>
      <c r="AX2064" s="30" t="s">
        <v>22</v>
      </c>
      <c r="AY2064" s="30" t="s">
        <v>25</v>
      </c>
      <c r="AZ2064" s="30"/>
      <c r="BA2064" s="30" t="s">
        <v>25</v>
      </c>
      <c r="BB2064" s="30"/>
      <c r="BC2064" s="30" t="s">
        <v>26</v>
      </c>
      <c r="BD2064" s="30"/>
    </row>
    <row r="2065" spans="1:56" x14ac:dyDescent="0.3">
      <c r="A2065" s="31">
        <v>42203</v>
      </c>
      <c r="B2065" s="30" t="s">
        <v>6939</v>
      </c>
      <c r="C2065" s="29">
        <v>10</v>
      </c>
      <c r="D2065" s="29" t="s">
        <v>6894</v>
      </c>
      <c r="E2065" s="30">
        <v>2</v>
      </c>
      <c r="F2065" s="29" t="s">
        <v>19</v>
      </c>
      <c r="G2065" s="29" t="s">
        <v>20</v>
      </c>
      <c r="H2065" s="29" t="s">
        <v>42</v>
      </c>
      <c r="I2065" s="29" t="s">
        <v>22</v>
      </c>
      <c r="J2065" s="29" t="s">
        <v>6961</v>
      </c>
      <c r="K2065" s="29" t="s">
        <v>6962</v>
      </c>
      <c r="L2065" s="29" t="s">
        <v>120</v>
      </c>
      <c r="M2065" s="29" t="s">
        <v>121</v>
      </c>
      <c r="N2065" s="29" t="s">
        <v>4667</v>
      </c>
      <c r="O2065" s="14">
        <v>344.35</v>
      </c>
      <c r="P2065" s="14">
        <f t="shared" si="739"/>
        <v>1129.7434800000001</v>
      </c>
      <c r="Q2065" s="14">
        <v>5.52</v>
      </c>
      <c r="R2065" s="40">
        <f t="shared" si="740"/>
        <v>1135.2634800000001</v>
      </c>
      <c r="S2065" s="14">
        <v>7.9</v>
      </c>
      <c r="T2065" s="40">
        <f t="shared" si="741"/>
        <v>1127.36348</v>
      </c>
      <c r="U2065" s="14">
        <v>8.69</v>
      </c>
      <c r="V2065" s="40">
        <f t="shared" si="742"/>
        <v>1126.57348</v>
      </c>
      <c r="W2065" s="14">
        <v>8.5</v>
      </c>
      <c r="X2065" s="40">
        <f t="shared" si="743"/>
        <v>1126.7634800000001</v>
      </c>
      <c r="Y2065" s="14">
        <v>5.52</v>
      </c>
      <c r="Z2065" s="40">
        <f t="shared" si="744"/>
        <v>1135.2634800000001</v>
      </c>
      <c r="AA2065" s="14">
        <v>7.83</v>
      </c>
      <c r="AB2065" s="40">
        <f t="shared" si="745"/>
        <v>1127.4334800000001</v>
      </c>
      <c r="AC2065" s="14">
        <v>8.68</v>
      </c>
      <c r="AD2065" s="40">
        <f t="shared" si="746"/>
        <v>1126.58348</v>
      </c>
      <c r="AE2065" s="14">
        <v>8.5</v>
      </c>
      <c r="AF2065" s="40">
        <f t="shared" si="747"/>
        <v>1126.7634800000001</v>
      </c>
      <c r="AG2065" s="29" t="s">
        <v>22</v>
      </c>
      <c r="AH2065" s="29" t="s">
        <v>22</v>
      </c>
      <c r="AI2065" s="29" t="s">
        <v>63</v>
      </c>
      <c r="AJ2065" s="29" t="s">
        <v>5413</v>
      </c>
      <c r="AK2065" s="30" t="s">
        <v>25</v>
      </c>
      <c r="AL2065" s="30" t="s">
        <v>25</v>
      </c>
      <c r="AM2065" s="30" t="s">
        <v>6417</v>
      </c>
      <c r="AN2065" s="30" t="s">
        <v>22</v>
      </c>
      <c r="AO2065" s="30" t="s">
        <v>22</v>
      </c>
      <c r="AP2065" s="30"/>
      <c r="AQ2065" s="30" t="s">
        <v>22</v>
      </c>
      <c r="AR2065" s="30" t="s">
        <v>22</v>
      </c>
      <c r="AS2065" s="30"/>
      <c r="AT2065" s="30"/>
      <c r="AU2065" s="30" t="s">
        <v>22</v>
      </c>
      <c r="AV2065" s="30" t="s">
        <v>22</v>
      </c>
      <c r="AW2065" s="30" t="s">
        <v>22</v>
      </c>
      <c r="AX2065" s="30" t="s">
        <v>22</v>
      </c>
      <c r="AY2065" s="30" t="s">
        <v>25</v>
      </c>
      <c r="AZ2065" s="30"/>
      <c r="BA2065" s="30" t="s">
        <v>22</v>
      </c>
      <c r="BB2065" s="30"/>
      <c r="BC2065" s="30" t="s">
        <v>26</v>
      </c>
      <c r="BD2065" s="30"/>
    </row>
    <row r="2066" spans="1:56" x14ac:dyDescent="0.3">
      <c r="A2066" s="31">
        <v>42203</v>
      </c>
      <c r="B2066" s="30" t="s">
        <v>6963</v>
      </c>
      <c r="C2066" s="29">
        <v>1</v>
      </c>
      <c r="D2066" s="29" t="s">
        <v>6894</v>
      </c>
      <c r="E2066" s="30">
        <v>3</v>
      </c>
      <c r="F2066" s="29" t="s">
        <v>19</v>
      </c>
      <c r="G2066" s="29" t="s">
        <v>20</v>
      </c>
      <c r="H2066" s="29" t="s">
        <v>42</v>
      </c>
      <c r="I2066" s="29" t="s">
        <v>22</v>
      </c>
      <c r="J2066" s="29" t="s">
        <v>2085</v>
      </c>
      <c r="K2066" s="29" t="s">
        <v>7002</v>
      </c>
      <c r="L2066" s="29" t="s">
        <v>485</v>
      </c>
      <c r="M2066" s="29" t="s">
        <v>23</v>
      </c>
      <c r="N2066" s="29" t="s">
        <v>4667</v>
      </c>
      <c r="O2066" s="14">
        <v>344.43</v>
      </c>
      <c r="P2066" s="14">
        <f t="shared" si="739"/>
        <v>1130.005944</v>
      </c>
      <c r="Q2066" s="14">
        <v>5.16</v>
      </c>
      <c r="R2066" s="40">
        <f t="shared" si="740"/>
        <v>1135.1659440000001</v>
      </c>
      <c r="S2066" s="14">
        <v>7.35</v>
      </c>
      <c r="T2066" s="40">
        <f t="shared" si="741"/>
        <v>1127.8159440000002</v>
      </c>
      <c r="U2066" s="14">
        <v>8.2799999999999994</v>
      </c>
      <c r="V2066" s="40">
        <f t="shared" si="742"/>
        <v>1126.8859440000001</v>
      </c>
      <c r="W2066" s="14">
        <v>8.3800000000000008</v>
      </c>
      <c r="X2066" s="40">
        <f t="shared" si="743"/>
        <v>1126.785944</v>
      </c>
      <c r="Y2066" s="14">
        <v>5.16</v>
      </c>
      <c r="Z2066" s="40">
        <f t="shared" si="744"/>
        <v>1135.1659440000001</v>
      </c>
      <c r="AA2066" s="14">
        <v>7.46</v>
      </c>
      <c r="AB2066" s="40">
        <f t="shared" si="745"/>
        <v>1127.705944</v>
      </c>
      <c r="AC2066" s="14">
        <v>8.34</v>
      </c>
      <c r="AD2066" s="40">
        <f t="shared" si="746"/>
        <v>1126.8259440000002</v>
      </c>
      <c r="AE2066" s="14">
        <v>8.0299999999999994</v>
      </c>
      <c r="AF2066" s="40">
        <f t="shared" si="747"/>
        <v>1127.1359440000001</v>
      </c>
      <c r="AG2066" s="29" t="s">
        <v>22</v>
      </c>
      <c r="AH2066" s="29" t="s">
        <v>22</v>
      </c>
      <c r="AI2066" s="29" t="s">
        <v>63</v>
      </c>
      <c r="AJ2066" s="29" t="s">
        <v>5413</v>
      </c>
      <c r="AK2066" s="30" t="s">
        <v>25</v>
      </c>
      <c r="AL2066" s="30" t="s">
        <v>25</v>
      </c>
      <c r="AM2066" s="30" t="s">
        <v>20</v>
      </c>
      <c r="AN2066" s="30" t="s">
        <v>22</v>
      </c>
      <c r="AO2066" s="30" t="s">
        <v>22</v>
      </c>
      <c r="AP2066" s="30"/>
      <c r="AQ2066" s="30" t="s">
        <v>22</v>
      </c>
      <c r="AR2066" s="30" t="s">
        <v>22</v>
      </c>
      <c r="AS2066" s="30"/>
      <c r="AT2066" s="30"/>
      <c r="AU2066" s="30" t="s">
        <v>22</v>
      </c>
      <c r="AV2066" s="30" t="s">
        <v>22</v>
      </c>
      <c r="AW2066" s="30" t="s">
        <v>22</v>
      </c>
      <c r="AX2066" s="30" t="s">
        <v>22</v>
      </c>
      <c r="AY2066" s="30" t="s">
        <v>25</v>
      </c>
      <c r="AZ2066" s="30"/>
      <c r="BA2066" s="30" t="s">
        <v>22</v>
      </c>
      <c r="BB2066" s="30"/>
      <c r="BC2066" s="30" t="s">
        <v>26</v>
      </c>
      <c r="BD2066" s="30"/>
    </row>
    <row r="2067" spans="1:56" x14ac:dyDescent="0.3">
      <c r="A2067" s="31">
        <v>42203</v>
      </c>
      <c r="B2067" s="30" t="s">
        <v>6964</v>
      </c>
      <c r="C2067" s="29">
        <v>2</v>
      </c>
      <c r="D2067" s="29" t="s">
        <v>6894</v>
      </c>
      <c r="E2067" s="30">
        <v>3</v>
      </c>
      <c r="F2067" s="29" t="s">
        <v>65</v>
      </c>
      <c r="G2067" s="29" t="s">
        <v>29</v>
      </c>
      <c r="H2067" s="29" t="s">
        <v>42</v>
      </c>
      <c r="I2067" s="29" t="s">
        <v>22</v>
      </c>
      <c r="J2067" s="29" t="s">
        <v>6942</v>
      </c>
      <c r="K2067" s="29" t="s">
        <v>7003</v>
      </c>
      <c r="L2067" s="29" t="s">
        <v>35</v>
      </c>
      <c r="M2067" s="29" t="s">
        <v>46</v>
      </c>
      <c r="N2067" s="29" t="s">
        <v>4667</v>
      </c>
      <c r="O2067" s="14">
        <v>343.66</v>
      </c>
      <c r="P2067" s="14">
        <f t="shared" si="739"/>
        <v>1127.4797280000003</v>
      </c>
      <c r="Q2067" s="14">
        <v>6.12</v>
      </c>
      <c r="R2067" s="40">
        <f t="shared" si="740"/>
        <v>1133.5997280000001</v>
      </c>
      <c r="S2067" s="14">
        <v>6.68</v>
      </c>
      <c r="T2067" s="40">
        <f t="shared" si="741"/>
        <v>1126.9197280000001</v>
      </c>
      <c r="U2067" s="14">
        <v>7.41</v>
      </c>
      <c r="V2067" s="40">
        <f t="shared" si="742"/>
        <v>1126.1897280000001</v>
      </c>
      <c r="W2067" s="14">
        <v>7.93</v>
      </c>
      <c r="X2067" s="40">
        <f t="shared" si="743"/>
        <v>1125.6697280000001</v>
      </c>
      <c r="Y2067" s="14">
        <v>6.12</v>
      </c>
      <c r="Z2067" s="40">
        <f t="shared" si="744"/>
        <v>1133.5997280000001</v>
      </c>
      <c r="AA2067" s="14">
        <v>7.01</v>
      </c>
      <c r="AB2067" s="40">
        <f t="shared" si="745"/>
        <v>1126.5897280000002</v>
      </c>
      <c r="AC2067" s="14">
        <v>7.34</v>
      </c>
      <c r="AD2067" s="40">
        <f t="shared" si="746"/>
        <v>1126.2597280000002</v>
      </c>
      <c r="AE2067" s="14">
        <v>7.76</v>
      </c>
      <c r="AF2067" s="40">
        <f t="shared" si="747"/>
        <v>1125.8397280000002</v>
      </c>
      <c r="AG2067" s="29" t="s">
        <v>22</v>
      </c>
      <c r="AH2067" s="29" t="s">
        <v>22</v>
      </c>
      <c r="AI2067" s="29" t="s">
        <v>63</v>
      </c>
      <c r="AJ2067" s="29" t="s">
        <v>5413</v>
      </c>
      <c r="AK2067" s="30" t="s">
        <v>25</v>
      </c>
      <c r="AL2067" s="30" t="s">
        <v>25</v>
      </c>
      <c r="AM2067" s="30" t="s">
        <v>7004</v>
      </c>
      <c r="AN2067" s="30" t="s">
        <v>22</v>
      </c>
      <c r="AO2067" s="30" t="s">
        <v>22</v>
      </c>
      <c r="AP2067" s="30"/>
      <c r="AQ2067" s="30" t="s">
        <v>22</v>
      </c>
      <c r="AR2067" s="30" t="s">
        <v>22</v>
      </c>
      <c r="AS2067" s="30"/>
      <c r="AT2067" s="30"/>
      <c r="AU2067" s="30" t="s">
        <v>22</v>
      </c>
      <c r="AV2067" s="30" t="s">
        <v>22</v>
      </c>
      <c r="AW2067" s="30" t="s">
        <v>22</v>
      </c>
      <c r="AX2067" s="30" t="s">
        <v>22</v>
      </c>
      <c r="AY2067" s="30" t="s">
        <v>25</v>
      </c>
      <c r="AZ2067" s="30"/>
      <c r="BA2067" s="30" t="s">
        <v>25</v>
      </c>
      <c r="BB2067" s="30"/>
      <c r="BC2067" s="30" t="s">
        <v>26</v>
      </c>
      <c r="BD2067" s="30"/>
    </row>
    <row r="2068" spans="1:56" x14ac:dyDescent="0.3">
      <c r="A2068" s="31">
        <v>42203</v>
      </c>
      <c r="B2068" s="30" t="s">
        <v>6965</v>
      </c>
      <c r="C2068" s="29">
        <v>3</v>
      </c>
      <c r="D2068" s="29" t="s">
        <v>6894</v>
      </c>
      <c r="E2068" s="30">
        <v>3</v>
      </c>
      <c r="F2068" s="29" t="s">
        <v>19</v>
      </c>
      <c r="G2068" s="29" t="s">
        <v>20</v>
      </c>
      <c r="H2068" s="29" t="s">
        <v>42</v>
      </c>
      <c r="I2068" s="29" t="s">
        <v>22</v>
      </c>
      <c r="J2068" s="29" t="s">
        <v>575</v>
      </c>
      <c r="K2068" s="29" t="s">
        <v>7005</v>
      </c>
      <c r="L2068" s="29" t="s">
        <v>120</v>
      </c>
      <c r="M2068" s="29" t="s">
        <v>46</v>
      </c>
      <c r="N2068" s="29" t="s">
        <v>4667</v>
      </c>
      <c r="O2068" s="14">
        <v>343.45</v>
      </c>
      <c r="P2068" s="14">
        <f t="shared" si="739"/>
        <v>1126.7907600000001</v>
      </c>
      <c r="Q2068" s="14">
        <v>5.12</v>
      </c>
      <c r="R2068" s="40">
        <f t="shared" si="740"/>
        <v>1131.91076</v>
      </c>
      <c r="S2068" s="14">
        <v>6.86</v>
      </c>
      <c r="T2068" s="40">
        <f t="shared" si="741"/>
        <v>1125.0507600000001</v>
      </c>
      <c r="U2068" s="14">
        <v>8.32</v>
      </c>
      <c r="V2068" s="40">
        <f t="shared" si="742"/>
        <v>1123.59076</v>
      </c>
      <c r="W2068" s="14">
        <v>8</v>
      </c>
      <c r="X2068" s="40">
        <f t="shared" si="743"/>
        <v>1123.91076</v>
      </c>
      <c r="Y2068" s="14">
        <v>5.12</v>
      </c>
      <c r="Z2068" s="40">
        <f t="shared" si="744"/>
        <v>1131.91076</v>
      </c>
      <c r="AA2068" s="14">
        <v>6.74</v>
      </c>
      <c r="AB2068" s="40">
        <f t="shared" si="745"/>
        <v>1125.17076</v>
      </c>
      <c r="AC2068" s="14">
        <v>8.16</v>
      </c>
      <c r="AD2068" s="40">
        <f t="shared" si="746"/>
        <v>1123.7507599999999</v>
      </c>
      <c r="AE2068" s="14">
        <v>8</v>
      </c>
      <c r="AF2068" s="40">
        <f t="shared" si="747"/>
        <v>1123.91076</v>
      </c>
      <c r="AG2068" s="29" t="s">
        <v>22</v>
      </c>
      <c r="AH2068" s="29" t="s">
        <v>22</v>
      </c>
      <c r="AI2068" s="29" t="s">
        <v>63</v>
      </c>
      <c r="AJ2068" s="29" t="s">
        <v>5413</v>
      </c>
      <c r="AK2068" s="30" t="s">
        <v>25</v>
      </c>
      <c r="AL2068" s="30" t="s">
        <v>25</v>
      </c>
      <c r="AM2068" s="30" t="s">
        <v>6417</v>
      </c>
      <c r="AN2068" s="30" t="s">
        <v>22</v>
      </c>
      <c r="AO2068" s="30" t="s">
        <v>22</v>
      </c>
      <c r="AP2068" s="30"/>
      <c r="AQ2068" s="30" t="s">
        <v>22</v>
      </c>
      <c r="AR2068" s="30" t="s">
        <v>22</v>
      </c>
      <c r="AS2068" s="30"/>
      <c r="AT2068" s="30"/>
      <c r="AU2068" s="30" t="s">
        <v>22</v>
      </c>
      <c r="AV2068" s="30" t="s">
        <v>22</v>
      </c>
      <c r="AW2068" s="30" t="s">
        <v>22</v>
      </c>
      <c r="AX2068" s="30" t="s">
        <v>22</v>
      </c>
      <c r="AY2068" s="30" t="s">
        <v>25</v>
      </c>
      <c r="AZ2068" s="30"/>
      <c r="BA2068" s="30" t="s">
        <v>22</v>
      </c>
      <c r="BB2068" s="30"/>
      <c r="BC2068" s="30" t="s">
        <v>26</v>
      </c>
      <c r="BD2068" s="30"/>
    </row>
    <row r="2069" spans="1:56" x14ac:dyDescent="0.3">
      <c r="A2069" s="31">
        <v>42203</v>
      </c>
      <c r="B2069" s="30" t="s">
        <v>6966</v>
      </c>
      <c r="C2069" s="29">
        <v>4</v>
      </c>
      <c r="D2069" s="29" t="s">
        <v>6894</v>
      </c>
      <c r="E2069" s="30">
        <v>3</v>
      </c>
      <c r="F2069" s="29" t="s">
        <v>65</v>
      </c>
      <c r="G2069" s="29" t="s">
        <v>29</v>
      </c>
      <c r="H2069" s="29" t="s">
        <v>42</v>
      </c>
      <c r="I2069" s="29" t="s">
        <v>22</v>
      </c>
      <c r="J2069" s="29" t="s">
        <v>6942</v>
      </c>
      <c r="K2069" s="29" t="s">
        <v>7006</v>
      </c>
      <c r="L2069" s="29" t="s">
        <v>195</v>
      </c>
      <c r="M2069" s="29" t="s">
        <v>46</v>
      </c>
      <c r="N2069" s="29" t="s">
        <v>4667</v>
      </c>
      <c r="O2069" s="14">
        <v>343.71</v>
      </c>
      <c r="P2069" s="14">
        <f t="shared" si="739"/>
        <v>1127.6437679999999</v>
      </c>
      <c r="Q2069" s="14">
        <v>4.8099999999999996</v>
      </c>
      <c r="R2069" s="40">
        <f t="shared" si="740"/>
        <v>1132.4537679999999</v>
      </c>
      <c r="S2069" s="14">
        <v>6.7</v>
      </c>
      <c r="T2069" s="40">
        <f t="shared" si="741"/>
        <v>1125.7537679999998</v>
      </c>
      <c r="U2069" s="14">
        <v>7.3</v>
      </c>
      <c r="V2069" s="40">
        <f t="shared" si="742"/>
        <v>1125.1537679999999</v>
      </c>
      <c r="W2069" s="14">
        <v>7.37</v>
      </c>
      <c r="X2069" s="40">
        <f t="shared" si="743"/>
        <v>1125.083768</v>
      </c>
      <c r="Y2069" s="14">
        <v>4.8099999999999996</v>
      </c>
      <c r="Z2069" s="40">
        <f t="shared" si="744"/>
        <v>1132.4537679999999</v>
      </c>
      <c r="AA2069" s="14">
        <v>6.81</v>
      </c>
      <c r="AB2069" s="40">
        <f t="shared" si="745"/>
        <v>1125.6437679999999</v>
      </c>
      <c r="AC2069" s="14">
        <v>6.89</v>
      </c>
      <c r="AD2069" s="40">
        <f t="shared" si="746"/>
        <v>1125.5637679999998</v>
      </c>
      <c r="AE2069" s="14">
        <v>8.07</v>
      </c>
      <c r="AF2069" s="40">
        <f t="shared" si="747"/>
        <v>1124.3837679999999</v>
      </c>
      <c r="AG2069" s="29" t="s">
        <v>22</v>
      </c>
      <c r="AH2069" s="29" t="s">
        <v>22</v>
      </c>
      <c r="AI2069" s="29" t="s">
        <v>63</v>
      </c>
      <c r="AJ2069" s="29" t="s">
        <v>5413</v>
      </c>
      <c r="AK2069" s="30" t="s">
        <v>25</v>
      </c>
      <c r="AL2069" s="30" t="s">
        <v>25</v>
      </c>
      <c r="AM2069" s="30" t="s">
        <v>7007</v>
      </c>
      <c r="AN2069" s="30" t="s">
        <v>22</v>
      </c>
      <c r="AO2069" s="30" t="s">
        <v>22</v>
      </c>
      <c r="AP2069" s="30"/>
      <c r="AQ2069" s="30" t="s">
        <v>22</v>
      </c>
      <c r="AR2069" s="30" t="s">
        <v>22</v>
      </c>
      <c r="AS2069" s="30"/>
      <c r="AT2069" s="30"/>
      <c r="AU2069" s="30" t="s">
        <v>22</v>
      </c>
      <c r="AV2069" s="30" t="s">
        <v>22</v>
      </c>
      <c r="AW2069" s="30" t="s">
        <v>22</v>
      </c>
      <c r="AX2069" s="30" t="s">
        <v>22</v>
      </c>
      <c r="AY2069" s="30" t="s">
        <v>25</v>
      </c>
      <c r="AZ2069" s="30"/>
      <c r="BA2069" s="30" t="s">
        <v>25</v>
      </c>
      <c r="BB2069" s="30"/>
      <c r="BC2069" s="30" t="s">
        <v>26</v>
      </c>
      <c r="BD2069" s="30"/>
    </row>
    <row r="2070" spans="1:56" x14ac:dyDescent="0.3">
      <c r="A2070" s="31">
        <v>42203</v>
      </c>
      <c r="B2070" s="30" t="s">
        <v>6967</v>
      </c>
      <c r="C2070" s="29">
        <v>5</v>
      </c>
      <c r="D2070" s="29" t="s">
        <v>6894</v>
      </c>
      <c r="E2070" s="30">
        <v>3</v>
      </c>
      <c r="F2070" s="29" t="s">
        <v>65</v>
      </c>
      <c r="G2070" s="29" t="s">
        <v>29</v>
      </c>
      <c r="H2070" s="29" t="s">
        <v>4699</v>
      </c>
      <c r="I2070" s="29" t="s">
        <v>22</v>
      </c>
      <c r="J2070" s="29" t="s">
        <v>7008</v>
      </c>
      <c r="K2070" s="29" t="s">
        <v>7009</v>
      </c>
      <c r="L2070" s="29" t="s">
        <v>261</v>
      </c>
      <c r="M2070" s="29" t="s">
        <v>7010</v>
      </c>
      <c r="N2070" s="29" t="s">
        <v>4667</v>
      </c>
      <c r="O2070" s="14">
        <v>342.64</v>
      </c>
      <c r="P2070" s="14">
        <f t="shared" si="739"/>
        <v>1124.1333119999999</v>
      </c>
      <c r="Q2070" s="14">
        <v>5.37</v>
      </c>
      <c r="R2070" s="40">
        <f t="shared" si="740"/>
        <v>1129.5033119999998</v>
      </c>
      <c r="S2070" s="14">
        <v>6.29</v>
      </c>
      <c r="T2070" s="40">
        <f t="shared" si="741"/>
        <v>1123.2133119999999</v>
      </c>
      <c r="U2070" s="14">
        <v>8.94</v>
      </c>
      <c r="V2070" s="40">
        <f t="shared" si="742"/>
        <v>1120.5633119999998</v>
      </c>
      <c r="W2070" s="14">
        <v>8.89</v>
      </c>
      <c r="X2070" s="40">
        <f t="shared" si="743"/>
        <v>1120.6133119999997</v>
      </c>
      <c r="Y2070" s="14">
        <v>5.37</v>
      </c>
      <c r="Z2070" s="40">
        <f t="shared" si="744"/>
        <v>1129.5033119999998</v>
      </c>
      <c r="AA2070" s="14">
        <v>6.3</v>
      </c>
      <c r="AB2070" s="40">
        <f t="shared" si="745"/>
        <v>1123.2033119999999</v>
      </c>
      <c r="AC2070" s="14">
        <v>9.06</v>
      </c>
      <c r="AD2070" s="40">
        <f t="shared" si="746"/>
        <v>1120.4433119999999</v>
      </c>
      <c r="AE2070" s="14">
        <v>9.0399999999999991</v>
      </c>
      <c r="AF2070" s="40">
        <f t="shared" si="747"/>
        <v>1120.4633119999999</v>
      </c>
      <c r="AG2070" s="29" t="s">
        <v>22</v>
      </c>
      <c r="AH2070" s="29" t="s">
        <v>22</v>
      </c>
      <c r="AI2070" s="29" t="s">
        <v>36</v>
      </c>
      <c r="AJ2070" s="29" t="s">
        <v>7011</v>
      </c>
      <c r="AK2070" s="30" t="s">
        <v>25</v>
      </c>
      <c r="AL2070" s="30" t="s">
        <v>25</v>
      </c>
      <c r="AM2070" s="30" t="s">
        <v>94</v>
      </c>
      <c r="AN2070" s="30" t="s">
        <v>22</v>
      </c>
      <c r="AO2070" s="30" t="s">
        <v>22</v>
      </c>
      <c r="AP2070" s="30"/>
      <c r="AQ2070" s="30" t="s">
        <v>22</v>
      </c>
      <c r="AR2070" s="30" t="s">
        <v>22</v>
      </c>
      <c r="AS2070" s="30"/>
      <c r="AT2070" s="30"/>
      <c r="AU2070" s="30" t="s">
        <v>22</v>
      </c>
      <c r="AV2070" s="30" t="s">
        <v>22</v>
      </c>
      <c r="AW2070" s="30" t="s">
        <v>22</v>
      </c>
      <c r="AX2070" s="30" t="s">
        <v>22</v>
      </c>
      <c r="AY2070" s="30" t="s">
        <v>25</v>
      </c>
      <c r="AZ2070" s="30"/>
      <c r="BA2070" s="30" t="s">
        <v>25</v>
      </c>
      <c r="BB2070" s="30"/>
      <c r="BC2070" s="30" t="s">
        <v>26</v>
      </c>
      <c r="BD2070" s="30"/>
    </row>
    <row r="2071" spans="1:56" x14ac:dyDescent="0.3">
      <c r="A2071" s="31">
        <v>42203</v>
      </c>
      <c r="B2071" s="30" t="s">
        <v>6968</v>
      </c>
      <c r="C2071" s="29">
        <v>6</v>
      </c>
      <c r="D2071" s="29" t="s">
        <v>6894</v>
      </c>
      <c r="E2071" s="30">
        <v>3</v>
      </c>
      <c r="F2071" s="29" t="s">
        <v>49</v>
      </c>
      <c r="G2071" s="29" t="s">
        <v>94</v>
      </c>
      <c r="H2071" s="29" t="s">
        <v>42</v>
      </c>
      <c r="I2071" s="29" t="s">
        <v>22</v>
      </c>
      <c r="J2071" s="29" t="s">
        <v>7012</v>
      </c>
      <c r="K2071" s="29" t="s">
        <v>7013</v>
      </c>
      <c r="L2071" s="29" t="s">
        <v>128</v>
      </c>
      <c r="M2071" s="29" t="s">
        <v>201</v>
      </c>
      <c r="N2071" s="29" t="s">
        <v>4677</v>
      </c>
      <c r="O2071" s="14">
        <v>342.66</v>
      </c>
      <c r="P2071" s="14">
        <f t="shared" si="739"/>
        <v>1124.198928</v>
      </c>
      <c r="Q2071" s="14">
        <v>4.5999999999999996</v>
      </c>
      <c r="R2071" s="40">
        <f t="shared" si="740"/>
        <v>1128.7989279999999</v>
      </c>
      <c r="S2071" s="14">
        <v>8.06</v>
      </c>
      <c r="T2071" s="40">
        <f t="shared" si="741"/>
        <v>1120.738928</v>
      </c>
      <c r="U2071" s="14">
        <v>10.76</v>
      </c>
      <c r="V2071" s="40">
        <f t="shared" si="742"/>
        <v>1118.0389279999999</v>
      </c>
      <c r="W2071" s="14">
        <v>9.74</v>
      </c>
      <c r="X2071" s="40">
        <f t="shared" si="743"/>
        <v>1119.0589279999999</v>
      </c>
      <c r="Y2071" s="14">
        <v>4.5999999999999996</v>
      </c>
      <c r="Z2071" s="40">
        <f t="shared" si="744"/>
        <v>1128.7989279999999</v>
      </c>
      <c r="AA2071" s="14">
        <v>8.14</v>
      </c>
      <c r="AB2071" s="40">
        <f t="shared" si="745"/>
        <v>1120.6589279999998</v>
      </c>
      <c r="AC2071" s="14">
        <v>10.16</v>
      </c>
      <c r="AD2071" s="40">
        <f t="shared" si="746"/>
        <v>1118.6389279999999</v>
      </c>
      <c r="AE2071" s="14">
        <v>10.35</v>
      </c>
      <c r="AF2071" s="40">
        <f t="shared" si="747"/>
        <v>1118.448928</v>
      </c>
      <c r="AG2071" s="29" t="s">
        <v>22</v>
      </c>
      <c r="AH2071" s="29" t="s">
        <v>22</v>
      </c>
      <c r="AI2071" s="29" t="s">
        <v>24</v>
      </c>
      <c r="AJ2071" s="29"/>
      <c r="AK2071" s="30" t="s">
        <v>22</v>
      </c>
      <c r="AL2071" s="30" t="s">
        <v>22</v>
      </c>
      <c r="AM2071" s="30"/>
      <c r="AN2071" s="30" t="s">
        <v>22</v>
      </c>
      <c r="AO2071" s="30" t="s">
        <v>22</v>
      </c>
      <c r="AP2071" s="30"/>
      <c r="AQ2071" s="30" t="s">
        <v>22</v>
      </c>
      <c r="AR2071" s="30" t="s">
        <v>22</v>
      </c>
      <c r="AS2071" s="30"/>
      <c r="AT2071" s="30"/>
      <c r="AU2071" s="30" t="s">
        <v>22</v>
      </c>
      <c r="AV2071" s="30" t="s">
        <v>22</v>
      </c>
      <c r="AW2071" s="30" t="s">
        <v>22</v>
      </c>
      <c r="AX2071" s="30" t="s">
        <v>22</v>
      </c>
      <c r="AY2071" s="30" t="s">
        <v>25</v>
      </c>
      <c r="AZ2071" s="30"/>
      <c r="BA2071" s="30" t="s">
        <v>22</v>
      </c>
      <c r="BB2071" s="30"/>
      <c r="BC2071" s="30" t="s">
        <v>26</v>
      </c>
      <c r="BD2071" s="30"/>
    </row>
    <row r="2072" spans="1:56" x14ac:dyDescent="0.3">
      <c r="A2072" s="31">
        <v>42203</v>
      </c>
      <c r="B2072" s="30" t="s">
        <v>6969</v>
      </c>
      <c r="C2072" s="29">
        <v>7</v>
      </c>
      <c r="D2072" s="29" t="s">
        <v>6894</v>
      </c>
      <c r="E2072" s="30">
        <v>3</v>
      </c>
      <c r="F2072" s="29" t="s">
        <v>49</v>
      </c>
      <c r="G2072" s="29" t="s">
        <v>94</v>
      </c>
      <c r="H2072" s="29" t="s">
        <v>42</v>
      </c>
      <c r="I2072" s="29" t="s">
        <v>22</v>
      </c>
      <c r="J2072" s="29" t="s">
        <v>7012</v>
      </c>
      <c r="K2072" s="29" t="s">
        <v>7013</v>
      </c>
      <c r="L2072" s="29" t="s">
        <v>128</v>
      </c>
      <c r="M2072" s="29" t="s">
        <v>201</v>
      </c>
      <c r="N2072" s="29" t="s">
        <v>4677</v>
      </c>
      <c r="O2072" s="14">
        <v>342.45</v>
      </c>
      <c r="P2072" s="14">
        <f t="shared" si="739"/>
        <v>1123.5099600000001</v>
      </c>
      <c r="Q2072" s="14">
        <v>4.5999999999999996</v>
      </c>
      <c r="R2072" s="40">
        <f t="shared" si="740"/>
        <v>1128.10996</v>
      </c>
      <c r="S2072" s="14">
        <v>7.84</v>
      </c>
      <c r="T2072" s="40">
        <f t="shared" si="741"/>
        <v>1120.2699600000001</v>
      </c>
      <c r="U2072" s="14">
        <v>9.74</v>
      </c>
      <c r="V2072" s="40">
        <f t="shared" si="742"/>
        <v>1118.36996</v>
      </c>
      <c r="W2072" s="14">
        <v>9.74</v>
      </c>
      <c r="X2072" s="40">
        <f t="shared" si="743"/>
        <v>1118.36996</v>
      </c>
      <c r="Y2072" s="14">
        <v>4.5999999999999996</v>
      </c>
      <c r="Z2072" s="40">
        <f t="shared" si="744"/>
        <v>1128.10996</v>
      </c>
      <c r="AA2072" s="14">
        <v>7.44</v>
      </c>
      <c r="AB2072" s="40">
        <f t="shared" si="745"/>
        <v>1120.6699599999999</v>
      </c>
      <c r="AC2072" s="14">
        <v>10</v>
      </c>
      <c r="AD2072" s="40">
        <f t="shared" si="746"/>
        <v>1118.10996</v>
      </c>
      <c r="AE2072" s="14">
        <v>10.35</v>
      </c>
      <c r="AF2072" s="40">
        <f t="shared" si="747"/>
        <v>1117.7599600000001</v>
      </c>
      <c r="AG2072" s="29" t="s">
        <v>22</v>
      </c>
      <c r="AH2072" s="29" t="s">
        <v>22</v>
      </c>
      <c r="AI2072" s="29" t="s">
        <v>24</v>
      </c>
      <c r="AJ2072" s="29"/>
      <c r="AK2072" s="30" t="s">
        <v>22</v>
      </c>
      <c r="AL2072" s="30" t="s">
        <v>22</v>
      </c>
      <c r="AM2072" s="30"/>
      <c r="AN2072" s="30" t="s">
        <v>22</v>
      </c>
      <c r="AO2072" s="30" t="s">
        <v>22</v>
      </c>
      <c r="AP2072" s="30"/>
      <c r="AQ2072" s="30" t="s">
        <v>22</v>
      </c>
      <c r="AR2072" s="30" t="s">
        <v>22</v>
      </c>
      <c r="AS2072" s="30"/>
      <c r="AT2072" s="30"/>
      <c r="AU2072" s="30" t="s">
        <v>22</v>
      </c>
      <c r="AV2072" s="30" t="s">
        <v>22</v>
      </c>
      <c r="AW2072" s="30" t="s">
        <v>22</v>
      </c>
      <c r="AX2072" s="30" t="s">
        <v>22</v>
      </c>
      <c r="AY2072" s="30" t="s">
        <v>25</v>
      </c>
      <c r="AZ2072" s="30"/>
      <c r="BA2072" s="30" t="s">
        <v>22</v>
      </c>
      <c r="BB2072" s="30"/>
      <c r="BC2072" s="30" t="s">
        <v>26</v>
      </c>
      <c r="BD2072" s="30"/>
    </row>
    <row r="2073" spans="1:56" x14ac:dyDescent="0.3">
      <c r="A2073" s="31">
        <v>42203</v>
      </c>
      <c r="B2073" s="30" t="s">
        <v>6970</v>
      </c>
      <c r="C2073" s="29">
        <v>8</v>
      </c>
      <c r="D2073" s="29" t="s">
        <v>6894</v>
      </c>
      <c r="E2073" s="30">
        <v>3</v>
      </c>
      <c r="F2073" s="29" t="s">
        <v>72</v>
      </c>
      <c r="G2073" s="29" t="s">
        <v>20</v>
      </c>
      <c r="H2073" s="29" t="s">
        <v>42</v>
      </c>
      <c r="I2073" s="29" t="s">
        <v>22</v>
      </c>
      <c r="J2073" s="29" t="s">
        <v>584</v>
      </c>
      <c r="K2073" s="29" t="s">
        <v>7014</v>
      </c>
      <c r="L2073" s="29" t="s">
        <v>35</v>
      </c>
      <c r="M2073" s="29" t="s">
        <v>46</v>
      </c>
      <c r="N2073" s="29" t="s">
        <v>4702</v>
      </c>
      <c r="O2073" s="14">
        <v>342.59</v>
      </c>
      <c r="P2073" s="14">
        <f t="shared" si="739"/>
        <v>1123.969272</v>
      </c>
      <c r="Q2073" s="14">
        <v>6.48</v>
      </c>
      <c r="R2073" s="40">
        <f t="shared" si="740"/>
        <v>1130.4492720000001</v>
      </c>
      <c r="S2073" s="14">
        <v>7.47</v>
      </c>
      <c r="T2073" s="40">
        <f t="shared" si="741"/>
        <v>1122.979272</v>
      </c>
      <c r="U2073" s="14">
        <v>8.14</v>
      </c>
      <c r="V2073" s="40">
        <f t="shared" si="742"/>
        <v>1122.309272</v>
      </c>
      <c r="W2073" s="14">
        <v>8.2200000000000006</v>
      </c>
      <c r="X2073" s="40">
        <f t="shared" si="743"/>
        <v>1122.229272</v>
      </c>
      <c r="Y2073" s="14">
        <v>6.48</v>
      </c>
      <c r="Z2073" s="40">
        <f t="shared" si="744"/>
        <v>1130.4492720000001</v>
      </c>
      <c r="AA2073" s="14">
        <v>7.57</v>
      </c>
      <c r="AB2073" s="40">
        <f t="shared" si="745"/>
        <v>1122.8792720000001</v>
      </c>
      <c r="AC2073" s="14">
        <v>8.27</v>
      </c>
      <c r="AD2073" s="40">
        <f t="shared" si="746"/>
        <v>1122.1792720000001</v>
      </c>
      <c r="AE2073" s="14">
        <v>8.44</v>
      </c>
      <c r="AF2073" s="40">
        <f t="shared" si="747"/>
        <v>1122.009272</v>
      </c>
      <c r="AG2073" s="29" t="s">
        <v>22</v>
      </c>
      <c r="AH2073" s="29" t="s">
        <v>22</v>
      </c>
      <c r="AI2073" s="29" t="s">
        <v>63</v>
      </c>
      <c r="AJ2073" s="29" t="s">
        <v>5413</v>
      </c>
      <c r="AK2073" s="30" t="s">
        <v>25</v>
      </c>
      <c r="AL2073" s="30" t="s">
        <v>25</v>
      </c>
      <c r="AM2073" s="30" t="s">
        <v>7015</v>
      </c>
      <c r="AN2073" s="30" t="s">
        <v>22</v>
      </c>
      <c r="AO2073" s="30" t="s">
        <v>22</v>
      </c>
      <c r="AP2073" s="30"/>
      <c r="AQ2073" s="30" t="s">
        <v>22</v>
      </c>
      <c r="AR2073" s="30" t="s">
        <v>22</v>
      </c>
      <c r="AS2073" s="30"/>
      <c r="AT2073" s="30"/>
      <c r="AU2073" s="30" t="s">
        <v>22</v>
      </c>
      <c r="AV2073" s="30" t="s">
        <v>22</v>
      </c>
      <c r="AW2073" s="30" t="s">
        <v>22</v>
      </c>
      <c r="AX2073" s="30" t="s">
        <v>22</v>
      </c>
      <c r="AY2073" s="30" t="s">
        <v>25</v>
      </c>
      <c r="AZ2073" s="30"/>
      <c r="BA2073" s="30" t="s">
        <v>22</v>
      </c>
      <c r="BB2073" s="30"/>
      <c r="BC2073" s="30" t="s">
        <v>26</v>
      </c>
      <c r="BD2073" s="30"/>
    </row>
    <row r="2074" spans="1:56" x14ac:dyDescent="0.3">
      <c r="A2074" s="31">
        <v>42203</v>
      </c>
      <c r="B2074" s="30" t="s">
        <v>6971</v>
      </c>
      <c r="C2074" s="29">
        <v>9</v>
      </c>
      <c r="D2074" s="29" t="s">
        <v>6894</v>
      </c>
      <c r="E2074" s="30">
        <v>3</v>
      </c>
      <c r="F2074" s="29" t="s">
        <v>49</v>
      </c>
      <c r="G2074" s="29" t="s">
        <v>20</v>
      </c>
      <c r="H2074" s="29" t="s">
        <v>42</v>
      </c>
      <c r="I2074" s="29" t="s">
        <v>22</v>
      </c>
      <c r="J2074" s="29" t="s">
        <v>7016</v>
      </c>
      <c r="K2074" s="29" t="s">
        <v>7017</v>
      </c>
      <c r="L2074" s="29" t="s">
        <v>84</v>
      </c>
      <c r="M2074" s="29" t="s">
        <v>121</v>
      </c>
      <c r="N2074" s="29" t="s">
        <v>4667</v>
      </c>
      <c r="O2074" s="14">
        <v>341.08</v>
      </c>
      <c r="P2074" s="14">
        <f t="shared" si="739"/>
        <v>1119.0152640000001</v>
      </c>
      <c r="Q2074" s="14">
        <v>6.51</v>
      </c>
      <c r="R2074" s="40">
        <f t="shared" si="740"/>
        <v>1125.5252640000001</v>
      </c>
      <c r="S2074" s="14">
        <v>7.26</v>
      </c>
      <c r="T2074" s="40">
        <f t="shared" si="741"/>
        <v>1118.2652640000001</v>
      </c>
      <c r="U2074" s="14">
        <v>8.42</v>
      </c>
      <c r="V2074" s="40">
        <f t="shared" si="742"/>
        <v>1117.105264</v>
      </c>
      <c r="W2074" s="14">
        <v>8.08</v>
      </c>
      <c r="X2074" s="40">
        <f t="shared" si="743"/>
        <v>1117.4452640000002</v>
      </c>
      <c r="Y2074" s="14">
        <v>6.51</v>
      </c>
      <c r="Z2074" s="40">
        <f t="shared" si="744"/>
        <v>1125.5252640000001</v>
      </c>
      <c r="AA2074" s="14">
        <v>7.7</v>
      </c>
      <c r="AB2074" s="40">
        <f t="shared" si="745"/>
        <v>1117.8252640000001</v>
      </c>
      <c r="AC2074" s="14">
        <v>8.9</v>
      </c>
      <c r="AD2074" s="40">
        <f t="shared" si="746"/>
        <v>1116.625264</v>
      </c>
      <c r="AE2074" s="14">
        <v>9.26</v>
      </c>
      <c r="AF2074" s="40">
        <f t="shared" si="747"/>
        <v>1116.2652640000001</v>
      </c>
      <c r="AG2074" s="29" t="s">
        <v>22</v>
      </c>
      <c r="AH2074" s="29" t="s">
        <v>22</v>
      </c>
      <c r="AI2074" s="29" t="s">
        <v>7018</v>
      </c>
      <c r="AJ2074" s="29" t="s">
        <v>6941</v>
      </c>
      <c r="AK2074" s="30" t="s">
        <v>25</v>
      </c>
      <c r="AL2074" s="30" t="s">
        <v>25</v>
      </c>
      <c r="AM2074" s="30" t="s">
        <v>7019</v>
      </c>
      <c r="AN2074" s="30" t="s">
        <v>22</v>
      </c>
      <c r="AO2074" s="30" t="s">
        <v>22</v>
      </c>
      <c r="AP2074" s="30"/>
      <c r="AQ2074" s="30" t="s">
        <v>22</v>
      </c>
      <c r="AR2074" s="30" t="s">
        <v>22</v>
      </c>
      <c r="AS2074" s="30"/>
      <c r="AT2074" s="30"/>
      <c r="AU2074" s="30" t="s">
        <v>22</v>
      </c>
      <c r="AV2074" s="30" t="s">
        <v>22</v>
      </c>
      <c r="AW2074" s="30" t="s">
        <v>22</v>
      </c>
      <c r="AX2074" s="30" t="s">
        <v>22</v>
      </c>
      <c r="AY2074" s="30" t="s">
        <v>25</v>
      </c>
      <c r="AZ2074" s="30"/>
      <c r="BA2074" s="30" t="s">
        <v>25</v>
      </c>
      <c r="BB2074" s="30"/>
      <c r="BC2074" s="30" t="s">
        <v>26</v>
      </c>
      <c r="BD2074" s="30"/>
    </row>
    <row r="2075" spans="1:56" x14ac:dyDescent="0.3">
      <c r="A2075" s="31">
        <v>42203</v>
      </c>
      <c r="B2075" s="30" t="s">
        <v>6972</v>
      </c>
      <c r="C2075" s="29">
        <v>10</v>
      </c>
      <c r="D2075" s="29" t="s">
        <v>6894</v>
      </c>
      <c r="E2075" s="30">
        <v>3</v>
      </c>
      <c r="F2075" s="29" t="s">
        <v>72</v>
      </c>
      <c r="G2075" s="29" t="s">
        <v>20</v>
      </c>
      <c r="H2075" s="29" t="s">
        <v>42</v>
      </c>
      <c r="I2075" s="29" t="s">
        <v>22</v>
      </c>
      <c r="J2075" s="29" t="s">
        <v>7008</v>
      </c>
      <c r="K2075" s="29" t="s">
        <v>7020</v>
      </c>
      <c r="L2075" s="29" t="s">
        <v>35</v>
      </c>
      <c r="M2075" s="29" t="s">
        <v>121</v>
      </c>
      <c r="N2075" s="29" t="s">
        <v>4667</v>
      </c>
      <c r="O2075" s="14">
        <v>340.19</v>
      </c>
      <c r="P2075" s="14">
        <f t="shared" si="739"/>
        <v>1116.095352</v>
      </c>
      <c r="Q2075" s="14">
        <v>4.0999999999999996</v>
      </c>
      <c r="R2075" s="40">
        <f t="shared" si="740"/>
        <v>1120.195352</v>
      </c>
      <c r="S2075" s="14">
        <v>8.44</v>
      </c>
      <c r="T2075" s="40">
        <f t="shared" si="741"/>
        <v>1111.7553519999999</v>
      </c>
      <c r="U2075" s="14">
        <v>9.5500000000000007</v>
      </c>
      <c r="V2075" s="40">
        <f t="shared" si="742"/>
        <v>1110.645352</v>
      </c>
      <c r="W2075" s="14">
        <v>8.93</v>
      </c>
      <c r="X2075" s="40">
        <f t="shared" si="743"/>
        <v>1111.2653519999999</v>
      </c>
      <c r="Y2075" s="14">
        <v>4.0999999999999996</v>
      </c>
      <c r="Z2075" s="40">
        <f t="shared" si="744"/>
        <v>1120.195352</v>
      </c>
      <c r="AA2075" s="14">
        <v>8.9600000000000009</v>
      </c>
      <c r="AB2075" s="40">
        <f t="shared" si="745"/>
        <v>1111.2353519999999</v>
      </c>
      <c r="AC2075" s="14">
        <v>9.91</v>
      </c>
      <c r="AD2075" s="40">
        <f t="shared" si="746"/>
        <v>1110.2853519999999</v>
      </c>
      <c r="AE2075" s="14">
        <v>10.14</v>
      </c>
      <c r="AF2075" s="40">
        <f t="shared" si="747"/>
        <v>1110.0553519999999</v>
      </c>
      <c r="AG2075" s="29" t="s">
        <v>22</v>
      </c>
      <c r="AH2075" s="29" t="s">
        <v>22</v>
      </c>
      <c r="AI2075" s="29" t="s">
        <v>63</v>
      </c>
      <c r="AJ2075" s="29" t="s">
        <v>5413</v>
      </c>
      <c r="AK2075" s="30" t="s">
        <v>25</v>
      </c>
      <c r="AL2075" s="30" t="s">
        <v>25</v>
      </c>
      <c r="AM2075" s="30" t="s">
        <v>7021</v>
      </c>
      <c r="AN2075" s="30" t="s">
        <v>22</v>
      </c>
      <c r="AO2075" s="30" t="s">
        <v>22</v>
      </c>
      <c r="AP2075" s="30"/>
      <c r="AQ2075" s="30" t="s">
        <v>22</v>
      </c>
      <c r="AR2075" s="30" t="s">
        <v>22</v>
      </c>
      <c r="AS2075" s="30"/>
      <c r="AT2075" s="30"/>
      <c r="AU2075" s="30" t="s">
        <v>22</v>
      </c>
      <c r="AV2075" s="30" t="s">
        <v>22</v>
      </c>
      <c r="AW2075" s="30" t="s">
        <v>22</v>
      </c>
      <c r="AX2075" s="30" t="s">
        <v>22</v>
      </c>
      <c r="AY2075" s="30" t="s">
        <v>25</v>
      </c>
      <c r="AZ2075" s="30"/>
      <c r="BA2075" s="30" t="s">
        <v>25</v>
      </c>
      <c r="BB2075" s="30"/>
      <c r="BC2075" s="30" t="s">
        <v>26</v>
      </c>
      <c r="BD2075" s="30"/>
    </row>
    <row r="2076" spans="1:56" x14ac:dyDescent="0.3">
      <c r="A2076" s="31">
        <v>42203</v>
      </c>
      <c r="B2076" s="30" t="s">
        <v>6973</v>
      </c>
      <c r="C2076" s="29">
        <v>11</v>
      </c>
      <c r="D2076" s="29" t="s">
        <v>6894</v>
      </c>
      <c r="E2076" s="30">
        <v>3</v>
      </c>
      <c r="F2076" s="29" t="s">
        <v>72</v>
      </c>
      <c r="G2076" s="29" t="s">
        <v>94</v>
      </c>
      <c r="H2076" s="29" t="s">
        <v>42</v>
      </c>
      <c r="I2076" s="29" t="s">
        <v>22</v>
      </c>
      <c r="J2076" s="29" t="s">
        <v>7022</v>
      </c>
      <c r="K2076" s="29" t="s">
        <v>7023</v>
      </c>
      <c r="L2076" s="29" t="s">
        <v>280</v>
      </c>
      <c r="M2076" s="29" t="s">
        <v>23</v>
      </c>
      <c r="N2076" s="29" t="s">
        <v>4667</v>
      </c>
      <c r="O2076" s="14">
        <v>340.29</v>
      </c>
      <c r="P2076" s="14">
        <f t="shared" si="739"/>
        <v>1116.423432</v>
      </c>
      <c r="Q2076" s="14">
        <v>4.51</v>
      </c>
      <c r="R2076" s="40">
        <f t="shared" si="740"/>
        <v>1120.933432</v>
      </c>
      <c r="S2076" s="14">
        <v>10.76</v>
      </c>
      <c r="T2076" s="40">
        <f t="shared" si="741"/>
        <v>1110.173432</v>
      </c>
      <c r="U2076" s="14">
        <v>12.61</v>
      </c>
      <c r="V2076" s="40">
        <f t="shared" si="742"/>
        <v>1108.3234320000001</v>
      </c>
      <c r="W2076" s="14">
        <v>12.44</v>
      </c>
      <c r="X2076" s="40">
        <f t="shared" si="743"/>
        <v>1108.493432</v>
      </c>
      <c r="Y2076" s="14">
        <v>4.51</v>
      </c>
      <c r="Z2076" s="40">
        <f t="shared" si="744"/>
        <v>1120.933432</v>
      </c>
      <c r="AA2076" s="14">
        <v>10.52</v>
      </c>
      <c r="AB2076" s="40">
        <f t="shared" si="745"/>
        <v>1110.4134320000001</v>
      </c>
      <c r="AC2076" s="14">
        <v>12.65</v>
      </c>
      <c r="AD2076" s="40">
        <f t="shared" si="746"/>
        <v>1108.2834319999999</v>
      </c>
      <c r="AE2076" s="14">
        <v>12.4</v>
      </c>
      <c r="AF2076" s="40">
        <f t="shared" si="747"/>
        <v>1108.5334319999999</v>
      </c>
      <c r="AG2076" s="29" t="s">
        <v>22</v>
      </c>
      <c r="AH2076" s="29" t="s">
        <v>22</v>
      </c>
      <c r="AI2076" s="29" t="s">
        <v>36</v>
      </c>
      <c r="AJ2076" s="29" t="s">
        <v>7024</v>
      </c>
      <c r="AK2076" s="30" t="s">
        <v>25</v>
      </c>
      <c r="AL2076" s="30" t="s">
        <v>22</v>
      </c>
      <c r="AM2076" s="30" t="s">
        <v>7025</v>
      </c>
      <c r="AN2076" s="30" t="s">
        <v>22</v>
      </c>
      <c r="AO2076" s="30" t="s">
        <v>22</v>
      </c>
      <c r="AP2076" s="30"/>
      <c r="AQ2076" s="30" t="s">
        <v>22</v>
      </c>
      <c r="AR2076" s="30" t="s">
        <v>22</v>
      </c>
      <c r="AS2076" s="30"/>
      <c r="AT2076" s="30"/>
      <c r="AU2076" s="30" t="s">
        <v>22</v>
      </c>
      <c r="AV2076" s="30" t="s">
        <v>22</v>
      </c>
      <c r="AW2076" s="30" t="s">
        <v>22</v>
      </c>
      <c r="AX2076" s="30" t="s">
        <v>22</v>
      </c>
      <c r="AY2076" s="30" t="s">
        <v>25</v>
      </c>
      <c r="AZ2076" s="30"/>
      <c r="BA2076" s="30" t="s">
        <v>25</v>
      </c>
      <c r="BB2076" s="30"/>
      <c r="BC2076" s="30" t="s">
        <v>62</v>
      </c>
      <c r="BD2076" s="30"/>
    </row>
    <row r="2077" spans="1:56" x14ac:dyDescent="0.3">
      <c r="A2077" s="31">
        <v>42203</v>
      </c>
      <c r="B2077" s="30" t="s">
        <v>6974</v>
      </c>
      <c r="C2077" s="29">
        <v>12</v>
      </c>
      <c r="D2077" s="29" t="s">
        <v>6894</v>
      </c>
      <c r="E2077" s="30">
        <v>3</v>
      </c>
      <c r="F2077" s="29" t="s">
        <v>72</v>
      </c>
      <c r="G2077" s="29" t="s">
        <v>29</v>
      </c>
      <c r="H2077" s="29" t="s">
        <v>42</v>
      </c>
      <c r="I2077" s="29" t="s">
        <v>22</v>
      </c>
      <c r="J2077" s="29" t="s">
        <v>7026</v>
      </c>
      <c r="K2077" s="29" t="s">
        <v>7027</v>
      </c>
      <c r="L2077" s="29" t="s">
        <v>35</v>
      </c>
      <c r="M2077" s="29" t="s">
        <v>23</v>
      </c>
      <c r="N2077" s="29" t="s">
        <v>4677</v>
      </c>
      <c r="O2077" s="14">
        <v>341.75</v>
      </c>
      <c r="P2077" s="14">
        <f t="shared" si="739"/>
        <v>1121.2134000000001</v>
      </c>
      <c r="Q2077" s="14">
        <v>5.25</v>
      </c>
      <c r="R2077" s="40">
        <f t="shared" si="740"/>
        <v>1126.4634000000001</v>
      </c>
      <c r="S2077" s="14">
        <v>5.71</v>
      </c>
      <c r="T2077" s="40">
        <f t="shared" si="741"/>
        <v>1120.7534000000001</v>
      </c>
      <c r="U2077" s="14">
        <v>7.53</v>
      </c>
      <c r="V2077" s="40">
        <f t="shared" si="742"/>
        <v>1118.9334000000001</v>
      </c>
      <c r="W2077" s="14">
        <v>6.8</v>
      </c>
      <c r="X2077" s="40">
        <f t="shared" si="743"/>
        <v>1119.6634000000001</v>
      </c>
      <c r="Y2077" s="14">
        <v>5.25</v>
      </c>
      <c r="Z2077" s="40">
        <f t="shared" si="744"/>
        <v>1126.4634000000001</v>
      </c>
      <c r="AA2077" s="14">
        <v>5.96</v>
      </c>
      <c r="AB2077" s="40">
        <f t="shared" si="745"/>
        <v>1120.5034000000001</v>
      </c>
      <c r="AC2077" s="14">
        <v>7.77</v>
      </c>
      <c r="AD2077" s="40">
        <f t="shared" si="746"/>
        <v>1118.6934000000001</v>
      </c>
      <c r="AE2077" s="14">
        <v>7.73</v>
      </c>
      <c r="AF2077" s="40">
        <f t="shared" si="747"/>
        <v>1118.7334000000001</v>
      </c>
      <c r="AG2077" s="29" t="s">
        <v>22</v>
      </c>
      <c r="AH2077" s="29" t="s">
        <v>22</v>
      </c>
      <c r="AI2077" s="29" t="s">
        <v>63</v>
      </c>
      <c r="AJ2077" s="29" t="s">
        <v>5413</v>
      </c>
      <c r="AK2077" s="30" t="s">
        <v>25</v>
      </c>
      <c r="AL2077" s="30" t="s">
        <v>25</v>
      </c>
      <c r="AM2077" s="30" t="s">
        <v>4993</v>
      </c>
      <c r="AN2077" s="30" t="s">
        <v>22</v>
      </c>
      <c r="AO2077" s="30" t="s">
        <v>22</v>
      </c>
      <c r="AP2077" s="30"/>
      <c r="AQ2077" s="30" t="s">
        <v>22</v>
      </c>
      <c r="AR2077" s="30" t="s">
        <v>22</v>
      </c>
      <c r="AS2077" s="30"/>
      <c r="AT2077" s="30"/>
      <c r="AU2077" s="30" t="s">
        <v>22</v>
      </c>
      <c r="AV2077" s="30" t="s">
        <v>22</v>
      </c>
      <c r="AW2077" s="30" t="s">
        <v>22</v>
      </c>
      <c r="AX2077" s="30" t="s">
        <v>22</v>
      </c>
      <c r="AY2077" s="30" t="s">
        <v>25</v>
      </c>
      <c r="AZ2077" s="30"/>
      <c r="BA2077" s="30" t="s">
        <v>25</v>
      </c>
      <c r="BB2077" s="30"/>
      <c r="BC2077" s="30" t="s">
        <v>26</v>
      </c>
      <c r="BD2077" s="30"/>
    </row>
    <row r="2078" spans="1:56" x14ac:dyDescent="0.3">
      <c r="A2078" s="31">
        <v>42203</v>
      </c>
      <c r="B2078" s="30" t="s">
        <v>6975</v>
      </c>
      <c r="C2078" s="29">
        <v>13</v>
      </c>
      <c r="D2078" s="29" t="s">
        <v>6894</v>
      </c>
      <c r="E2078" s="30">
        <v>3</v>
      </c>
      <c r="F2078" s="29" t="s">
        <v>72</v>
      </c>
      <c r="G2078" s="29" t="s">
        <v>20</v>
      </c>
      <c r="H2078" s="29" t="s">
        <v>42</v>
      </c>
      <c r="I2078" s="29" t="s">
        <v>22</v>
      </c>
      <c r="J2078" s="29" t="s">
        <v>7028</v>
      </c>
      <c r="K2078" s="29" t="s">
        <v>7029</v>
      </c>
      <c r="L2078" s="29" t="s">
        <v>35</v>
      </c>
      <c r="M2078" s="29" t="s">
        <v>23</v>
      </c>
      <c r="N2078" s="29" t="s">
        <v>4677</v>
      </c>
      <c r="O2078" s="14">
        <v>342.2</v>
      </c>
      <c r="P2078" s="14">
        <f t="shared" si="739"/>
        <v>1122.68976</v>
      </c>
      <c r="Q2078" s="14">
        <v>6.46</v>
      </c>
      <c r="R2078" s="40">
        <f t="shared" si="740"/>
        <v>1129.14976</v>
      </c>
      <c r="S2078" s="14">
        <v>6.92</v>
      </c>
      <c r="T2078" s="40">
        <f t="shared" si="741"/>
        <v>1122.2297599999999</v>
      </c>
      <c r="U2078" s="14">
        <v>8.7200000000000006</v>
      </c>
      <c r="V2078" s="40">
        <f t="shared" si="742"/>
        <v>1120.42976</v>
      </c>
      <c r="W2078" s="14">
        <v>8.64</v>
      </c>
      <c r="X2078" s="40">
        <f t="shared" si="743"/>
        <v>1120.5097599999999</v>
      </c>
      <c r="Y2078" s="14">
        <v>6.46</v>
      </c>
      <c r="Z2078" s="40">
        <f t="shared" si="744"/>
        <v>1129.14976</v>
      </c>
      <c r="AA2078" s="14">
        <v>6.88</v>
      </c>
      <c r="AB2078" s="40">
        <f t="shared" si="745"/>
        <v>1122.2697599999999</v>
      </c>
      <c r="AC2078" s="14">
        <v>8.76</v>
      </c>
      <c r="AD2078" s="40">
        <f t="shared" si="746"/>
        <v>1120.38976</v>
      </c>
      <c r="AE2078" s="14">
        <v>8.4</v>
      </c>
      <c r="AF2078" s="40">
        <f t="shared" si="747"/>
        <v>1120.7497599999999</v>
      </c>
      <c r="AG2078" s="29" t="s">
        <v>22</v>
      </c>
      <c r="AH2078" s="29" t="s">
        <v>22</v>
      </c>
      <c r="AI2078" s="29" t="s">
        <v>48</v>
      </c>
      <c r="AJ2078" s="29" t="s">
        <v>7030</v>
      </c>
      <c r="AK2078" s="30" t="s">
        <v>22</v>
      </c>
      <c r="AL2078" s="30" t="s">
        <v>22</v>
      </c>
      <c r="AM2078" s="30"/>
      <c r="AN2078" s="30" t="s">
        <v>22</v>
      </c>
      <c r="AO2078" s="30" t="s">
        <v>22</v>
      </c>
      <c r="AP2078" s="30"/>
      <c r="AQ2078" s="30" t="s">
        <v>22</v>
      </c>
      <c r="AR2078" s="30" t="s">
        <v>22</v>
      </c>
      <c r="AS2078" s="30"/>
      <c r="AT2078" s="30"/>
      <c r="AU2078" s="30" t="s">
        <v>22</v>
      </c>
      <c r="AV2078" s="30" t="s">
        <v>22</v>
      </c>
      <c r="AW2078" s="30" t="s">
        <v>22</v>
      </c>
      <c r="AX2078" s="30" t="s">
        <v>22</v>
      </c>
      <c r="AY2078" s="30" t="s">
        <v>25</v>
      </c>
      <c r="AZ2078" s="30"/>
      <c r="BA2078" s="30" t="s">
        <v>22</v>
      </c>
      <c r="BB2078" s="30"/>
      <c r="BC2078" s="30" t="s">
        <v>26</v>
      </c>
      <c r="BD2078" s="30"/>
    </row>
    <row r="2079" spans="1:56" x14ac:dyDescent="0.3">
      <c r="A2079" s="31">
        <v>42203</v>
      </c>
      <c r="B2079" s="30" t="s">
        <v>6976</v>
      </c>
      <c r="C2079" s="29">
        <v>1</v>
      </c>
      <c r="D2079" s="29" t="s">
        <v>6894</v>
      </c>
      <c r="E2079" s="30">
        <v>4</v>
      </c>
      <c r="F2079" s="29" t="s">
        <v>65</v>
      </c>
      <c r="G2079" s="29" t="s">
        <v>29</v>
      </c>
      <c r="H2079" s="29" t="s">
        <v>42</v>
      </c>
      <c r="I2079" s="29" t="s">
        <v>22</v>
      </c>
      <c r="J2079" s="29" t="s">
        <v>7031</v>
      </c>
      <c r="K2079" s="29" t="s">
        <v>7032</v>
      </c>
      <c r="L2079" s="29" t="s">
        <v>35</v>
      </c>
      <c r="M2079" s="29" t="s">
        <v>46</v>
      </c>
      <c r="N2079" s="29" t="s">
        <v>4677</v>
      </c>
      <c r="O2079" s="14">
        <v>342.29</v>
      </c>
      <c r="P2079" s="14">
        <f t="shared" si="739"/>
        <v>1122.985032</v>
      </c>
      <c r="Q2079" s="14">
        <v>5.19</v>
      </c>
      <c r="R2079" s="40">
        <f t="shared" si="740"/>
        <v>1128.1750320000001</v>
      </c>
      <c r="S2079" s="14">
        <v>7.07</v>
      </c>
      <c r="T2079" s="40">
        <f t="shared" si="741"/>
        <v>1121.1050320000002</v>
      </c>
      <c r="U2079" s="14">
        <v>7.73</v>
      </c>
      <c r="V2079" s="40">
        <f t="shared" si="742"/>
        <v>1120.4450320000001</v>
      </c>
      <c r="W2079" s="14">
        <v>7.75</v>
      </c>
      <c r="X2079" s="40">
        <f t="shared" si="743"/>
        <v>1120.4250320000001</v>
      </c>
      <c r="Y2079" s="14">
        <v>5.19</v>
      </c>
      <c r="Z2079" s="40">
        <f t="shared" si="744"/>
        <v>1128.1750320000001</v>
      </c>
      <c r="AA2079" s="14">
        <v>6.73</v>
      </c>
      <c r="AB2079" s="40">
        <f t="shared" si="745"/>
        <v>1121.4450320000001</v>
      </c>
      <c r="AC2079" s="14">
        <v>7.83</v>
      </c>
      <c r="AD2079" s="40">
        <f t="shared" si="746"/>
        <v>1120.3450320000002</v>
      </c>
      <c r="AE2079" s="14">
        <v>7.78</v>
      </c>
      <c r="AF2079" s="40">
        <f t="shared" si="747"/>
        <v>1120.3950320000001</v>
      </c>
      <c r="AG2079" s="29" t="s">
        <v>22</v>
      </c>
      <c r="AH2079" s="29" t="s">
        <v>22</v>
      </c>
      <c r="AI2079" s="29" t="s">
        <v>36</v>
      </c>
      <c r="AJ2079" s="29" t="s">
        <v>7033</v>
      </c>
      <c r="AK2079" s="30" t="s">
        <v>25</v>
      </c>
      <c r="AL2079" s="30" t="s">
        <v>25</v>
      </c>
      <c r="AM2079" s="30" t="s">
        <v>6315</v>
      </c>
      <c r="AN2079" s="30" t="s">
        <v>22</v>
      </c>
      <c r="AO2079" s="30" t="s">
        <v>22</v>
      </c>
      <c r="AP2079" s="30"/>
      <c r="AQ2079" s="30" t="s">
        <v>22</v>
      </c>
      <c r="AR2079" s="30" t="s">
        <v>22</v>
      </c>
      <c r="AS2079" s="30"/>
      <c r="AT2079" s="30"/>
      <c r="AU2079" s="30" t="s">
        <v>22</v>
      </c>
      <c r="AV2079" s="30" t="s">
        <v>22</v>
      </c>
      <c r="AW2079" s="30" t="s">
        <v>22</v>
      </c>
      <c r="AX2079" s="30" t="s">
        <v>22</v>
      </c>
      <c r="AY2079" s="30" t="s">
        <v>25</v>
      </c>
      <c r="AZ2079" s="30"/>
      <c r="BA2079" s="30" t="s">
        <v>22</v>
      </c>
      <c r="BB2079" s="30"/>
      <c r="BC2079" s="30" t="s">
        <v>26</v>
      </c>
      <c r="BD2079" s="30"/>
    </row>
    <row r="2080" spans="1:56" x14ac:dyDescent="0.3">
      <c r="A2080" s="31">
        <v>42203</v>
      </c>
      <c r="B2080" s="30" t="s">
        <v>6977</v>
      </c>
      <c r="C2080" s="29">
        <v>2</v>
      </c>
      <c r="D2080" s="29" t="s">
        <v>6894</v>
      </c>
      <c r="E2080" s="30">
        <v>4</v>
      </c>
      <c r="F2080" s="29" t="s">
        <v>65</v>
      </c>
      <c r="G2080" s="29" t="s">
        <v>94</v>
      </c>
      <c r="H2080" s="29" t="s">
        <v>238</v>
      </c>
      <c r="I2080" s="29" t="s">
        <v>25</v>
      </c>
      <c r="J2080" s="29" t="s">
        <v>800</v>
      </c>
      <c r="K2080" s="29" t="s">
        <v>7034</v>
      </c>
      <c r="L2080" s="29" t="s">
        <v>241</v>
      </c>
      <c r="M2080" s="29" t="s">
        <v>23</v>
      </c>
      <c r="N2080" s="29" t="s">
        <v>4677</v>
      </c>
      <c r="O2080" s="14">
        <v>341.44</v>
      </c>
      <c r="P2080" s="14">
        <f t="shared" ref="P2080:P2143" si="748">SUM(O2080*3.2808)</f>
        <v>1120.1963520000002</v>
      </c>
      <c r="Q2080" s="14">
        <v>4.54</v>
      </c>
      <c r="R2080" s="40">
        <f t="shared" ref="R2080:R2143" si="749">SUM(P2080+Q2080)</f>
        <v>1124.7363520000001</v>
      </c>
      <c r="S2080" s="14">
        <v>6.84</v>
      </c>
      <c r="T2080" s="40">
        <f t="shared" ref="T2080:T2143" si="750">SUM(R2080-S2080)</f>
        <v>1117.8963520000002</v>
      </c>
      <c r="U2080" s="14">
        <v>9.09</v>
      </c>
      <c r="V2080" s="40">
        <f t="shared" ref="V2080:V2143" si="751">SUM(R2080-U2080)</f>
        <v>1115.6463520000002</v>
      </c>
      <c r="W2080" s="14">
        <v>8.4499999999999993</v>
      </c>
      <c r="X2080" s="40">
        <f t="shared" ref="X2080:X2143" si="752">SUM(R2080-W2080)</f>
        <v>1116.2863520000001</v>
      </c>
      <c r="Y2080" s="14">
        <v>4.54</v>
      </c>
      <c r="Z2080" s="40">
        <f t="shared" ref="Z2080:Z2143" si="753">SUM(P2080+Y2080)</f>
        <v>1124.7363520000001</v>
      </c>
      <c r="AA2080" s="14">
        <v>6.92</v>
      </c>
      <c r="AB2080" s="40">
        <f t="shared" ref="AB2080:AB2143" si="754">SUM(Z2080-AA2080)</f>
        <v>1117.8163520000001</v>
      </c>
      <c r="AC2080" s="14">
        <v>9.17</v>
      </c>
      <c r="AD2080" s="40">
        <f t="shared" ref="AD2080:AD2143" si="755">SUM(Z2080-AC2080)</f>
        <v>1115.5663520000001</v>
      </c>
      <c r="AE2080" s="14">
        <v>10</v>
      </c>
      <c r="AF2080" s="40">
        <f t="shared" ref="AF2080:AF2143" si="756">SUM(Z2080-AE2080)</f>
        <v>1114.7363520000001</v>
      </c>
      <c r="AG2080" s="29" t="s">
        <v>22</v>
      </c>
      <c r="AH2080" s="29" t="s">
        <v>22</v>
      </c>
      <c r="AI2080" s="29" t="s">
        <v>24</v>
      </c>
      <c r="AJ2080" s="29"/>
      <c r="AK2080" s="30" t="s">
        <v>22</v>
      </c>
      <c r="AL2080" s="30" t="s">
        <v>22</v>
      </c>
      <c r="AM2080" s="30"/>
      <c r="AN2080" s="30" t="s">
        <v>22</v>
      </c>
      <c r="AO2080" s="30" t="s">
        <v>22</v>
      </c>
      <c r="AP2080" s="30"/>
      <c r="AQ2080" s="30" t="s">
        <v>22</v>
      </c>
      <c r="AR2080" s="30" t="s">
        <v>22</v>
      </c>
      <c r="AS2080" s="30"/>
      <c r="AT2080" s="30"/>
      <c r="AU2080" s="30" t="s">
        <v>22</v>
      </c>
      <c r="AV2080" s="30" t="s">
        <v>22</v>
      </c>
      <c r="AW2080" s="30" t="s">
        <v>22</v>
      </c>
      <c r="AX2080" s="30" t="s">
        <v>22</v>
      </c>
      <c r="AY2080" s="30" t="s">
        <v>25</v>
      </c>
      <c r="AZ2080" s="30"/>
      <c r="BA2080" s="30" t="s">
        <v>25</v>
      </c>
      <c r="BB2080" s="30"/>
      <c r="BC2080" s="30" t="s">
        <v>26</v>
      </c>
      <c r="BD2080" s="30"/>
    </row>
    <row r="2081" spans="1:56" x14ac:dyDescent="0.3">
      <c r="A2081" s="31">
        <v>42203</v>
      </c>
      <c r="B2081" s="30" t="s">
        <v>6978</v>
      </c>
      <c r="C2081" s="29">
        <v>3</v>
      </c>
      <c r="D2081" s="29" t="s">
        <v>6894</v>
      </c>
      <c r="E2081" s="30">
        <v>4</v>
      </c>
      <c r="F2081" s="29" t="s">
        <v>65</v>
      </c>
      <c r="G2081" s="29" t="s">
        <v>94</v>
      </c>
      <c r="H2081" s="29" t="s">
        <v>238</v>
      </c>
      <c r="I2081" s="29" t="s">
        <v>25</v>
      </c>
      <c r="J2081" s="29" t="s">
        <v>800</v>
      </c>
      <c r="K2081" s="29" t="s">
        <v>7035</v>
      </c>
      <c r="L2081" s="29" t="s">
        <v>241</v>
      </c>
      <c r="M2081" s="29" t="s">
        <v>23</v>
      </c>
      <c r="N2081" s="29" t="s">
        <v>4677</v>
      </c>
      <c r="O2081" s="14">
        <v>341.47</v>
      </c>
      <c r="P2081" s="14">
        <f t="shared" si="748"/>
        <v>1120.2947760000002</v>
      </c>
      <c r="Q2081" s="14">
        <v>4.54</v>
      </c>
      <c r="R2081" s="40">
        <f t="shared" si="749"/>
        <v>1124.8347760000001</v>
      </c>
      <c r="S2081" s="14">
        <v>6.81</v>
      </c>
      <c r="T2081" s="40">
        <f t="shared" si="750"/>
        <v>1118.0247760000002</v>
      </c>
      <c r="U2081" s="14">
        <v>9.0500000000000007</v>
      </c>
      <c r="V2081" s="40">
        <f t="shared" si="751"/>
        <v>1115.7847760000002</v>
      </c>
      <c r="W2081" s="14">
        <v>8.4499999999999993</v>
      </c>
      <c r="X2081" s="40">
        <f t="shared" si="752"/>
        <v>1116.3847760000001</v>
      </c>
      <c r="Y2081" s="14">
        <v>4.54</v>
      </c>
      <c r="Z2081" s="40">
        <f t="shared" si="753"/>
        <v>1124.8347760000001</v>
      </c>
      <c r="AA2081" s="14">
        <v>6.96</v>
      </c>
      <c r="AB2081" s="40">
        <f t="shared" si="754"/>
        <v>1117.8747760000001</v>
      </c>
      <c r="AC2081" s="14">
        <v>9.1999999999999993</v>
      </c>
      <c r="AD2081" s="40">
        <f t="shared" si="755"/>
        <v>1115.6347760000001</v>
      </c>
      <c r="AE2081" s="14">
        <v>10</v>
      </c>
      <c r="AF2081" s="40">
        <f t="shared" si="756"/>
        <v>1114.8347760000001</v>
      </c>
      <c r="AG2081" s="29" t="s">
        <v>22</v>
      </c>
      <c r="AH2081" s="29" t="s">
        <v>22</v>
      </c>
      <c r="AI2081" s="29" t="s">
        <v>24</v>
      </c>
      <c r="AJ2081" s="29"/>
      <c r="AK2081" s="30" t="s">
        <v>22</v>
      </c>
      <c r="AL2081" s="30" t="s">
        <v>22</v>
      </c>
      <c r="AM2081" s="30"/>
      <c r="AN2081" s="30" t="s">
        <v>22</v>
      </c>
      <c r="AO2081" s="30" t="s">
        <v>22</v>
      </c>
      <c r="AP2081" s="30"/>
      <c r="AQ2081" s="30" t="s">
        <v>22</v>
      </c>
      <c r="AR2081" s="30" t="s">
        <v>22</v>
      </c>
      <c r="AS2081" s="30"/>
      <c r="AT2081" s="30"/>
      <c r="AU2081" s="30" t="s">
        <v>22</v>
      </c>
      <c r="AV2081" s="30" t="s">
        <v>22</v>
      </c>
      <c r="AW2081" s="30" t="s">
        <v>22</v>
      </c>
      <c r="AX2081" s="30" t="s">
        <v>22</v>
      </c>
      <c r="AY2081" s="30" t="s">
        <v>25</v>
      </c>
      <c r="AZ2081" s="30"/>
      <c r="BA2081" s="30" t="s">
        <v>25</v>
      </c>
      <c r="BB2081" s="30"/>
      <c r="BC2081" s="30" t="s">
        <v>26</v>
      </c>
      <c r="BD2081" s="30"/>
    </row>
    <row r="2082" spans="1:56" x14ac:dyDescent="0.3">
      <c r="A2082" s="31">
        <v>42203</v>
      </c>
      <c r="B2082" s="30" t="s">
        <v>6979</v>
      </c>
      <c r="C2082" s="29">
        <v>4</v>
      </c>
      <c r="D2082" s="29" t="s">
        <v>6894</v>
      </c>
      <c r="E2082" s="30">
        <v>4</v>
      </c>
      <c r="F2082" s="29" t="s">
        <v>65</v>
      </c>
      <c r="G2082" s="29" t="s">
        <v>94</v>
      </c>
      <c r="H2082" s="29" t="s">
        <v>238</v>
      </c>
      <c r="I2082" s="29" t="s">
        <v>25</v>
      </c>
      <c r="J2082" s="29" t="s">
        <v>800</v>
      </c>
      <c r="K2082" s="29" t="s">
        <v>7036</v>
      </c>
      <c r="L2082" s="29" t="s">
        <v>241</v>
      </c>
      <c r="M2082" s="29" t="s">
        <v>23</v>
      </c>
      <c r="N2082" s="29" t="s">
        <v>4677</v>
      </c>
      <c r="O2082" s="14">
        <v>341.47</v>
      </c>
      <c r="P2082" s="14">
        <f t="shared" si="748"/>
        <v>1120.2947760000002</v>
      </c>
      <c r="Q2082" s="14">
        <v>4.54</v>
      </c>
      <c r="R2082" s="40">
        <f t="shared" si="749"/>
        <v>1124.8347760000001</v>
      </c>
      <c r="S2082" s="14">
        <v>6.75</v>
      </c>
      <c r="T2082" s="40">
        <f t="shared" si="750"/>
        <v>1118.0847760000001</v>
      </c>
      <c r="U2082" s="14">
        <v>9</v>
      </c>
      <c r="V2082" s="40">
        <f t="shared" si="751"/>
        <v>1115.8347760000001</v>
      </c>
      <c r="W2082" s="14">
        <v>8.4499999999999993</v>
      </c>
      <c r="X2082" s="40">
        <f t="shared" si="752"/>
        <v>1116.3847760000001</v>
      </c>
      <c r="Y2082" s="14">
        <v>4.54</v>
      </c>
      <c r="Z2082" s="40">
        <f t="shared" si="753"/>
        <v>1124.8347760000001</v>
      </c>
      <c r="AA2082" s="14">
        <v>6.95</v>
      </c>
      <c r="AB2082" s="40">
        <f t="shared" si="754"/>
        <v>1117.8847760000001</v>
      </c>
      <c r="AC2082" s="14">
        <v>9.1999999999999993</v>
      </c>
      <c r="AD2082" s="40">
        <f t="shared" si="755"/>
        <v>1115.6347760000001</v>
      </c>
      <c r="AE2082" s="14">
        <v>10</v>
      </c>
      <c r="AF2082" s="40">
        <f t="shared" si="756"/>
        <v>1114.8347760000001</v>
      </c>
      <c r="AG2082" s="29" t="s">
        <v>22</v>
      </c>
      <c r="AH2082" s="29" t="s">
        <v>22</v>
      </c>
      <c r="AI2082" s="29" t="s">
        <v>24</v>
      </c>
      <c r="AJ2082" s="29"/>
      <c r="AK2082" s="30" t="s">
        <v>22</v>
      </c>
      <c r="AL2082" s="30" t="s">
        <v>22</v>
      </c>
      <c r="AM2082" s="30"/>
      <c r="AN2082" s="30" t="s">
        <v>22</v>
      </c>
      <c r="AO2082" s="30" t="s">
        <v>22</v>
      </c>
      <c r="AP2082" s="30"/>
      <c r="AQ2082" s="30" t="s">
        <v>22</v>
      </c>
      <c r="AR2082" s="30" t="s">
        <v>22</v>
      </c>
      <c r="AS2082" s="30"/>
      <c r="AT2082" s="30"/>
      <c r="AU2082" s="30" t="s">
        <v>22</v>
      </c>
      <c r="AV2082" s="30" t="s">
        <v>22</v>
      </c>
      <c r="AW2082" s="30" t="s">
        <v>22</v>
      </c>
      <c r="AX2082" s="30" t="s">
        <v>22</v>
      </c>
      <c r="AY2082" s="30" t="s">
        <v>25</v>
      </c>
      <c r="AZ2082" s="30"/>
      <c r="BA2082" s="30" t="s">
        <v>25</v>
      </c>
      <c r="BB2082" s="30"/>
      <c r="BC2082" s="30" t="s">
        <v>26</v>
      </c>
      <c r="BD2082" s="30"/>
    </row>
    <row r="2083" spans="1:56" x14ac:dyDescent="0.3">
      <c r="A2083" s="31">
        <v>42203</v>
      </c>
      <c r="B2083" s="30" t="s">
        <v>6980</v>
      </c>
      <c r="C2083" s="29">
        <v>5</v>
      </c>
      <c r="D2083" s="29" t="s">
        <v>6894</v>
      </c>
      <c r="E2083" s="30">
        <v>4</v>
      </c>
      <c r="F2083" s="29" t="s">
        <v>72</v>
      </c>
      <c r="G2083" s="29" t="s">
        <v>94</v>
      </c>
      <c r="H2083" s="29" t="s">
        <v>42</v>
      </c>
      <c r="I2083" s="29" t="s">
        <v>22</v>
      </c>
      <c r="J2083" s="29" t="s">
        <v>7038</v>
      </c>
      <c r="K2083" s="29" t="s">
        <v>7039</v>
      </c>
      <c r="L2083" s="29" t="s">
        <v>109</v>
      </c>
      <c r="M2083" s="29" t="s">
        <v>59</v>
      </c>
      <c r="N2083" s="29" t="s">
        <v>4677</v>
      </c>
      <c r="O2083" s="14">
        <v>341.57</v>
      </c>
      <c r="P2083" s="14">
        <f t="shared" si="748"/>
        <v>1120.622856</v>
      </c>
      <c r="Q2083" s="14">
        <v>3.47</v>
      </c>
      <c r="R2083" s="40">
        <f t="shared" si="749"/>
        <v>1124.092856</v>
      </c>
      <c r="S2083" s="14">
        <v>8.19</v>
      </c>
      <c r="T2083" s="40">
        <f t="shared" si="750"/>
        <v>1115.9028559999999</v>
      </c>
      <c r="U2083" s="14">
        <v>11.13</v>
      </c>
      <c r="V2083" s="40">
        <f t="shared" si="751"/>
        <v>1112.9628559999999</v>
      </c>
      <c r="W2083" s="14">
        <v>11.58</v>
      </c>
      <c r="X2083" s="40">
        <f t="shared" si="752"/>
        <v>1112.5128560000001</v>
      </c>
      <c r="Y2083" s="14">
        <v>3.47</v>
      </c>
      <c r="Z2083" s="40">
        <f t="shared" si="753"/>
        <v>1124.092856</v>
      </c>
      <c r="AA2083" s="14">
        <v>8.43</v>
      </c>
      <c r="AB2083" s="40">
        <f t="shared" si="754"/>
        <v>1115.6628559999999</v>
      </c>
      <c r="AC2083" s="14">
        <v>10.97</v>
      </c>
      <c r="AD2083" s="40">
        <f t="shared" si="755"/>
        <v>1113.122856</v>
      </c>
      <c r="AE2083" s="14">
        <v>10.4</v>
      </c>
      <c r="AF2083" s="40">
        <f t="shared" si="756"/>
        <v>1113.6928559999999</v>
      </c>
      <c r="AG2083" s="29" t="s">
        <v>22</v>
      </c>
      <c r="AH2083" s="29" t="s">
        <v>22</v>
      </c>
      <c r="AI2083" s="29" t="s">
        <v>36</v>
      </c>
      <c r="AJ2083" s="29" t="s">
        <v>6944</v>
      </c>
      <c r="AK2083" s="30" t="s">
        <v>22</v>
      </c>
      <c r="AL2083" s="30" t="s">
        <v>25</v>
      </c>
      <c r="AM2083" s="30" t="s">
        <v>7021</v>
      </c>
      <c r="AN2083" s="30" t="s">
        <v>22</v>
      </c>
      <c r="AO2083" s="30" t="s">
        <v>22</v>
      </c>
      <c r="AP2083" s="30"/>
      <c r="AQ2083" s="30" t="s">
        <v>22</v>
      </c>
      <c r="AR2083" s="30" t="s">
        <v>22</v>
      </c>
      <c r="AS2083" s="30"/>
      <c r="AT2083" s="30"/>
      <c r="AU2083" s="30" t="s">
        <v>22</v>
      </c>
      <c r="AV2083" s="30" t="s">
        <v>22</v>
      </c>
      <c r="AW2083" s="30" t="s">
        <v>22</v>
      </c>
      <c r="AX2083" s="30" t="s">
        <v>22</v>
      </c>
      <c r="AY2083" s="30" t="s">
        <v>25</v>
      </c>
      <c r="AZ2083" s="30"/>
      <c r="BA2083" s="30" t="s">
        <v>25</v>
      </c>
      <c r="BB2083" s="30"/>
      <c r="BC2083" s="30" t="s">
        <v>26</v>
      </c>
      <c r="BD2083" s="30"/>
    </row>
    <row r="2084" spans="1:56" x14ac:dyDescent="0.3">
      <c r="A2084" s="31">
        <v>42203</v>
      </c>
      <c r="B2084" s="30" t="s">
        <v>6981</v>
      </c>
      <c r="C2084" s="29">
        <v>6</v>
      </c>
      <c r="D2084" s="29" t="s">
        <v>6894</v>
      </c>
      <c r="E2084" s="30">
        <v>4</v>
      </c>
      <c r="F2084" s="29" t="s">
        <v>72</v>
      </c>
      <c r="G2084" s="29" t="s">
        <v>94</v>
      </c>
      <c r="H2084" s="29" t="s">
        <v>42</v>
      </c>
      <c r="I2084" s="29" t="s">
        <v>22</v>
      </c>
      <c r="J2084" s="29" t="s">
        <v>7040</v>
      </c>
      <c r="K2084" s="29" t="s">
        <v>7041</v>
      </c>
      <c r="L2084" s="29" t="s">
        <v>225</v>
      </c>
      <c r="M2084" s="29" t="s">
        <v>211</v>
      </c>
      <c r="N2084" s="29" t="s">
        <v>4677</v>
      </c>
      <c r="O2084" s="14">
        <v>341.74</v>
      </c>
      <c r="P2084" s="14">
        <f t="shared" si="748"/>
        <v>1121.1805920000002</v>
      </c>
      <c r="Q2084" s="14">
        <v>3.94</v>
      </c>
      <c r="R2084" s="40">
        <f t="shared" si="749"/>
        <v>1125.1205920000002</v>
      </c>
      <c r="S2084" s="14">
        <v>8.09</v>
      </c>
      <c r="T2084" s="40">
        <f t="shared" si="750"/>
        <v>1117.0305920000003</v>
      </c>
      <c r="U2084" s="14">
        <v>11.15</v>
      </c>
      <c r="V2084" s="40">
        <f t="shared" si="751"/>
        <v>1113.9705920000001</v>
      </c>
      <c r="W2084" s="14">
        <v>10.66</v>
      </c>
      <c r="X2084" s="40">
        <f t="shared" si="752"/>
        <v>1114.4605920000001</v>
      </c>
      <c r="Y2084" s="14">
        <v>3.94</v>
      </c>
      <c r="Z2084" s="40">
        <f t="shared" si="753"/>
        <v>1125.1205920000002</v>
      </c>
      <c r="AA2084" s="14">
        <v>8.2899999999999991</v>
      </c>
      <c r="AB2084" s="40">
        <f t="shared" si="754"/>
        <v>1116.8305920000003</v>
      </c>
      <c r="AC2084" s="14">
        <v>11.31</v>
      </c>
      <c r="AD2084" s="40">
        <f t="shared" si="755"/>
        <v>1113.8105920000003</v>
      </c>
      <c r="AE2084" s="14">
        <v>10.88</v>
      </c>
      <c r="AF2084" s="40">
        <f t="shared" si="756"/>
        <v>1114.2405920000001</v>
      </c>
      <c r="AG2084" s="29" t="s">
        <v>22</v>
      </c>
      <c r="AH2084" s="29" t="s">
        <v>22</v>
      </c>
      <c r="AI2084" s="29" t="s">
        <v>36</v>
      </c>
      <c r="AJ2084" s="29" t="s">
        <v>7042</v>
      </c>
      <c r="AK2084" s="30" t="s">
        <v>25</v>
      </c>
      <c r="AL2084" s="30" t="s">
        <v>25</v>
      </c>
      <c r="AM2084" s="30" t="s">
        <v>7021</v>
      </c>
      <c r="AN2084" s="30" t="s">
        <v>22</v>
      </c>
      <c r="AO2084" s="30" t="s">
        <v>22</v>
      </c>
      <c r="AP2084" s="30"/>
      <c r="AQ2084" s="30" t="s">
        <v>22</v>
      </c>
      <c r="AR2084" s="30" t="s">
        <v>22</v>
      </c>
      <c r="AS2084" s="30"/>
      <c r="AT2084" s="30"/>
      <c r="AU2084" s="30" t="s">
        <v>22</v>
      </c>
      <c r="AV2084" s="30" t="s">
        <v>22</v>
      </c>
      <c r="AW2084" s="30" t="s">
        <v>22</v>
      </c>
      <c r="AX2084" s="30" t="s">
        <v>22</v>
      </c>
      <c r="AY2084" s="30" t="s">
        <v>25</v>
      </c>
      <c r="AZ2084" s="30"/>
      <c r="BA2084" s="30" t="s">
        <v>25</v>
      </c>
      <c r="BB2084" s="30"/>
      <c r="BC2084" s="30" t="s">
        <v>26</v>
      </c>
      <c r="BD2084" s="30"/>
    </row>
    <row r="2085" spans="1:56" x14ac:dyDescent="0.3">
      <c r="A2085" s="31">
        <v>42203</v>
      </c>
      <c r="B2085" s="30" t="s">
        <v>6982</v>
      </c>
      <c r="C2085" s="29">
        <v>7</v>
      </c>
      <c r="D2085" s="29" t="s">
        <v>6894</v>
      </c>
      <c r="E2085" s="30">
        <v>4</v>
      </c>
      <c r="F2085" s="29" t="s">
        <v>72</v>
      </c>
      <c r="G2085" s="29" t="s">
        <v>94</v>
      </c>
      <c r="H2085" s="29" t="s">
        <v>42</v>
      </c>
      <c r="I2085" s="29" t="s">
        <v>22</v>
      </c>
      <c r="J2085" s="29" t="s">
        <v>7043</v>
      </c>
      <c r="K2085" s="29" t="s">
        <v>7044</v>
      </c>
      <c r="L2085" s="29" t="s">
        <v>105</v>
      </c>
      <c r="M2085" s="29" t="s">
        <v>46</v>
      </c>
      <c r="N2085" s="29" t="s">
        <v>4667</v>
      </c>
      <c r="O2085" s="14">
        <v>338.97</v>
      </c>
      <c r="P2085" s="14">
        <f t="shared" si="748"/>
        <v>1112.0927760000002</v>
      </c>
      <c r="Q2085" s="14">
        <v>4.3499999999999996</v>
      </c>
      <c r="R2085" s="40">
        <f t="shared" si="749"/>
        <v>1116.4427760000001</v>
      </c>
      <c r="S2085" s="14">
        <v>10.27</v>
      </c>
      <c r="T2085" s="40">
        <f t="shared" si="750"/>
        <v>1106.1727760000001</v>
      </c>
      <c r="U2085" s="14">
        <v>11.54</v>
      </c>
      <c r="V2085" s="40">
        <f t="shared" si="751"/>
        <v>1104.9027760000001</v>
      </c>
      <c r="W2085" s="14"/>
      <c r="X2085" s="40">
        <f t="shared" si="752"/>
        <v>1116.4427760000001</v>
      </c>
      <c r="Y2085" s="14">
        <v>4.3499999999999996</v>
      </c>
      <c r="Z2085" s="40">
        <f t="shared" si="753"/>
        <v>1116.4427760000001</v>
      </c>
      <c r="AA2085" s="14">
        <v>11</v>
      </c>
      <c r="AB2085" s="40">
        <f t="shared" si="754"/>
        <v>1105.4427760000001</v>
      </c>
      <c r="AC2085" s="14">
        <v>12.4</v>
      </c>
      <c r="AD2085" s="40">
        <f t="shared" si="755"/>
        <v>1104.042776</v>
      </c>
      <c r="AE2085" s="14"/>
      <c r="AF2085" s="40">
        <f t="shared" si="756"/>
        <v>1116.4427760000001</v>
      </c>
      <c r="AG2085" s="29" t="s">
        <v>22</v>
      </c>
      <c r="AH2085" s="29" t="s">
        <v>22</v>
      </c>
      <c r="AI2085" s="29" t="s">
        <v>24</v>
      </c>
      <c r="AJ2085" s="29"/>
      <c r="AK2085" s="30" t="s">
        <v>25</v>
      </c>
      <c r="AL2085" s="30" t="s">
        <v>25</v>
      </c>
      <c r="AM2085" s="30" t="s">
        <v>7021</v>
      </c>
      <c r="AN2085" s="30" t="s">
        <v>22</v>
      </c>
      <c r="AO2085" s="30" t="s">
        <v>22</v>
      </c>
      <c r="AP2085" s="30"/>
      <c r="AQ2085" s="30" t="s">
        <v>22</v>
      </c>
      <c r="AR2085" s="30" t="s">
        <v>22</v>
      </c>
      <c r="AS2085" s="30"/>
      <c r="AT2085" s="30"/>
      <c r="AU2085" s="30" t="s">
        <v>22</v>
      </c>
      <c r="AV2085" s="30" t="s">
        <v>22</v>
      </c>
      <c r="AW2085" s="30" t="s">
        <v>22</v>
      </c>
      <c r="AX2085" s="30" t="s">
        <v>22</v>
      </c>
      <c r="AY2085" s="30" t="s">
        <v>25</v>
      </c>
      <c r="AZ2085" s="30"/>
      <c r="BA2085" s="30" t="s">
        <v>25</v>
      </c>
      <c r="BB2085" s="30"/>
      <c r="BC2085" s="30" t="s">
        <v>62</v>
      </c>
      <c r="BD2085" s="30"/>
    </row>
    <row r="2086" spans="1:56" x14ac:dyDescent="0.3">
      <c r="A2086" s="31">
        <v>42203</v>
      </c>
      <c r="B2086" s="30" t="s">
        <v>6983</v>
      </c>
      <c r="C2086" s="29">
        <v>8</v>
      </c>
      <c r="D2086" s="29" t="s">
        <v>6894</v>
      </c>
      <c r="E2086" s="30">
        <v>4</v>
      </c>
      <c r="F2086" s="29" t="s">
        <v>72</v>
      </c>
      <c r="G2086" s="29" t="s">
        <v>29</v>
      </c>
      <c r="H2086" s="29" t="s">
        <v>42</v>
      </c>
      <c r="I2086" s="29" t="s">
        <v>22</v>
      </c>
      <c r="J2086" s="29" t="s">
        <v>7045</v>
      </c>
      <c r="K2086" s="29" t="s">
        <v>7046</v>
      </c>
      <c r="L2086" s="29" t="s">
        <v>128</v>
      </c>
      <c r="M2086" s="29" t="s">
        <v>46</v>
      </c>
      <c r="N2086" s="29" t="s">
        <v>4682</v>
      </c>
      <c r="O2086" s="14">
        <v>339.7</v>
      </c>
      <c r="P2086" s="14">
        <f t="shared" si="748"/>
        <v>1114.48776</v>
      </c>
      <c r="Q2086" s="14">
        <v>4.76</v>
      </c>
      <c r="R2086" s="40">
        <f t="shared" si="749"/>
        <v>1119.24776</v>
      </c>
      <c r="S2086" s="14">
        <v>6.63</v>
      </c>
      <c r="T2086" s="40">
        <f t="shared" si="750"/>
        <v>1112.6177599999999</v>
      </c>
      <c r="U2086" s="14">
        <v>7.93</v>
      </c>
      <c r="V2086" s="40">
        <f t="shared" si="751"/>
        <v>1111.3177599999999</v>
      </c>
      <c r="W2086" s="14">
        <v>7.96</v>
      </c>
      <c r="X2086" s="40">
        <f t="shared" si="752"/>
        <v>1111.2877599999999</v>
      </c>
      <c r="Y2086" s="14">
        <v>4.76</v>
      </c>
      <c r="Z2086" s="40">
        <f t="shared" si="753"/>
        <v>1119.24776</v>
      </c>
      <c r="AA2086" s="14">
        <v>6.9</v>
      </c>
      <c r="AB2086" s="40">
        <f t="shared" si="754"/>
        <v>1112.3477599999999</v>
      </c>
      <c r="AC2086" s="14">
        <v>7.74</v>
      </c>
      <c r="AD2086" s="40">
        <f t="shared" si="755"/>
        <v>1111.50776</v>
      </c>
      <c r="AE2086" s="14">
        <v>8</v>
      </c>
      <c r="AF2086" s="40">
        <f t="shared" si="756"/>
        <v>1111.24776</v>
      </c>
      <c r="AG2086" s="29" t="s">
        <v>22</v>
      </c>
      <c r="AH2086" s="29" t="s">
        <v>22</v>
      </c>
      <c r="AI2086" s="29" t="s">
        <v>63</v>
      </c>
      <c r="AJ2086" s="29" t="s">
        <v>5413</v>
      </c>
      <c r="AK2086" s="30" t="s">
        <v>25</v>
      </c>
      <c r="AL2086" s="30" t="s">
        <v>25</v>
      </c>
      <c r="AM2086" s="30" t="s">
        <v>7047</v>
      </c>
      <c r="AN2086" s="30" t="s">
        <v>22</v>
      </c>
      <c r="AO2086" s="30" t="s">
        <v>22</v>
      </c>
      <c r="AP2086" s="30"/>
      <c r="AQ2086" s="30" t="s">
        <v>22</v>
      </c>
      <c r="AR2086" s="30" t="s">
        <v>22</v>
      </c>
      <c r="AS2086" s="30"/>
      <c r="AT2086" s="30"/>
      <c r="AU2086" s="30" t="s">
        <v>22</v>
      </c>
      <c r="AV2086" s="30" t="s">
        <v>22</v>
      </c>
      <c r="AW2086" s="30" t="s">
        <v>22</v>
      </c>
      <c r="AX2086" s="30" t="s">
        <v>22</v>
      </c>
      <c r="AY2086" s="30" t="s">
        <v>25</v>
      </c>
      <c r="AZ2086" s="30"/>
      <c r="BA2086" s="30" t="s">
        <v>25</v>
      </c>
      <c r="BB2086" s="30"/>
      <c r="BC2086" s="30" t="s">
        <v>26</v>
      </c>
      <c r="BD2086" s="30"/>
    </row>
    <row r="2087" spans="1:56" x14ac:dyDescent="0.3">
      <c r="A2087" s="31">
        <v>42203</v>
      </c>
      <c r="B2087" s="30" t="s">
        <v>6984</v>
      </c>
      <c r="C2087" s="29">
        <v>9</v>
      </c>
      <c r="D2087" s="29" t="s">
        <v>6894</v>
      </c>
      <c r="E2087" s="30">
        <v>4</v>
      </c>
      <c r="F2087" s="29" t="s">
        <v>72</v>
      </c>
      <c r="G2087" s="29" t="s">
        <v>94</v>
      </c>
      <c r="H2087" s="29" t="s">
        <v>42</v>
      </c>
      <c r="I2087" s="29" t="s">
        <v>22</v>
      </c>
      <c r="J2087" s="29" t="s">
        <v>629</v>
      </c>
      <c r="K2087" s="29" t="s">
        <v>7048</v>
      </c>
      <c r="L2087" s="29" t="s">
        <v>105</v>
      </c>
      <c r="M2087" s="29" t="s">
        <v>201</v>
      </c>
      <c r="N2087" s="29" t="s">
        <v>4702</v>
      </c>
      <c r="O2087" s="14">
        <v>339.76</v>
      </c>
      <c r="P2087" s="14">
        <f t="shared" si="748"/>
        <v>1114.684608</v>
      </c>
      <c r="Q2087" s="14">
        <v>4.82</v>
      </c>
      <c r="R2087" s="40">
        <f t="shared" si="749"/>
        <v>1119.504608</v>
      </c>
      <c r="S2087" s="14">
        <v>5.77</v>
      </c>
      <c r="T2087" s="40">
        <f t="shared" si="750"/>
        <v>1113.734608</v>
      </c>
      <c r="U2087" s="14">
        <v>8.1999999999999993</v>
      </c>
      <c r="V2087" s="40">
        <f t="shared" si="751"/>
        <v>1111.3046079999999</v>
      </c>
      <c r="W2087" s="14">
        <v>7.96</v>
      </c>
      <c r="X2087" s="40">
        <f t="shared" si="752"/>
        <v>1111.5446079999999</v>
      </c>
      <c r="Y2087" s="14">
        <v>4.82</v>
      </c>
      <c r="Z2087" s="40">
        <f t="shared" si="753"/>
        <v>1119.504608</v>
      </c>
      <c r="AA2087" s="14">
        <v>6.62</v>
      </c>
      <c r="AB2087" s="40">
        <f t="shared" si="754"/>
        <v>1112.8846080000001</v>
      </c>
      <c r="AC2087" s="14">
        <v>9.1199999999999992</v>
      </c>
      <c r="AD2087" s="40">
        <f t="shared" si="755"/>
        <v>1110.3846080000001</v>
      </c>
      <c r="AE2087" s="14">
        <v>9.8800000000000008</v>
      </c>
      <c r="AF2087" s="40">
        <f t="shared" si="756"/>
        <v>1109.6246079999999</v>
      </c>
      <c r="AG2087" s="29" t="s">
        <v>22</v>
      </c>
      <c r="AH2087" s="29" t="s">
        <v>22</v>
      </c>
      <c r="AI2087" s="29" t="s">
        <v>48</v>
      </c>
      <c r="AJ2087" s="29" t="s">
        <v>7049</v>
      </c>
      <c r="AK2087" s="30" t="s">
        <v>22</v>
      </c>
      <c r="AL2087" s="30" t="s">
        <v>22</v>
      </c>
      <c r="AM2087" s="30"/>
      <c r="AN2087" s="30" t="s">
        <v>22</v>
      </c>
      <c r="AO2087" s="30" t="s">
        <v>22</v>
      </c>
      <c r="AP2087" s="30"/>
      <c r="AQ2087" s="30" t="s">
        <v>22</v>
      </c>
      <c r="AR2087" s="30" t="s">
        <v>22</v>
      </c>
      <c r="AS2087" s="30"/>
      <c r="AT2087" s="30"/>
      <c r="AU2087" s="30" t="s">
        <v>22</v>
      </c>
      <c r="AV2087" s="30" t="s">
        <v>22</v>
      </c>
      <c r="AW2087" s="30" t="s">
        <v>22</v>
      </c>
      <c r="AX2087" s="30" t="s">
        <v>22</v>
      </c>
      <c r="AY2087" s="30" t="s">
        <v>25</v>
      </c>
      <c r="AZ2087" s="30"/>
      <c r="BA2087" s="30" t="s">
        <v>25</v>
      </c>
      <c r="BB2087" s="30"/>
      <c r="BC2087" s="30" t="s">
        <v>26</v>
      </c>
      <c r="BD2087" s="30"/>
    </row>
    <row r="2088" spans="1:56" x14ac:dyDescent="0.3">
      <c r="A2088" s="31">
        <v>42203</v>
      </c>
      <c r="B2088" s="30" t="s">
        <v>6985</v>
      </c>
      <c r="C2088" s="29">
        <v>10</v>
      </c>
      <c r="D2088" s="29" t="s">
        <v>6894</v>
      </c>
      <c r="E2088" s="30">
        <v>4</v>
      </c>
      <c r="F2088" s="29" t="s">
        <v>72</v>
      </c>
      <c r="G2088" s="29" t="s">
        <v>94</v>
      </c>
      <c r="H2088" s="29" t="s">
        <v>42</v>
      </c>
      <c r="I2088" s="29" t="s">
        <v>22</v>
      </c>
      <c r="J2088" s="29" t="s">
        <v>4834</v>
      </c>
      <c r="K2088" s="29" t="s">
        <v>7050</v>
      </c>
      <c r="L2088" s="29" t="s">
        <v>105</v>
      </c>
      <c r="M2088" s="29" t="s">
        <v>201</v>
      </c>
      <c r="N2088" s="29" t="s">
        <v>4667</v>
      </c>
      <c r="O2088" s="14">
        <v>339.86</v>
      </c>
      <c r="P2088" s="14">
        <f t="shared" si="748"/>
        <v>1115.012688</v>
      </c>
      <c r="Q2088" s="14">
        <v>4.82</v>
      </c>
      <c r="R2088" s="40">
        <f t="shared" si="749"/>
        <v>1119.832688</v>
      </c>
      <c r="S2088" s="14">
        <v>5.72</v>
      </c>
      <c r="T2088" s="40">
        <f t="shared" si="750"/>
        <v>1114.1126879999999</v>
      </c>
      <c r="U2088" s="14">
        <v>8.1</v>
      </c>
      <c r="V2088" s="40">
        <f t="shared" si="751"/>
        <v>1111.7326880000001</v>
      </c>
      <c r="W2088" s="14">
        <v>7.96</v>
      </c>
      <c r="X2088" s="40">
        <f t="shared" si="752"/>
        <v>1111.8726879999999</v>
      </c>
      <c r="Y2088" s="14">
        <v>4.82</v>
      </c>
      <c r="Z2088" s="40">
        <f t="shared" si="753"/>
        <v>1119.832688</v>
      </c>
      <c r="AA2088" s="14">
        <v>6.55</v>
      </c>
      <c r="AB2088" s="40">
        <f t="shared" si="754"/>
        <v>1113.282688</v>
      </c>
      <c r="AC2088" s="14">
        <v>9.06</v>
      </c>
      <c r="AD2088" s="40">
        <f t="shared" si="755"/>
        <v>1110.772688</v>
      </c>
      <c r="AE2088" s="14">
        <v>9.8800000000000008</v>
      </c>
      <c r="AF2088" s="40">
        <f t="shared" si="756"/>
        <v>1109.9526879999999</v>
      </c>
      <c r="AG2088" s="29" t="s">
        <v>22</v>
      </c>
      <c r="AH2088" s="29" t="s">
        <v>22</v>
      </c>
      <c r="AI2088" s="29" t="s">
        <v>48</v>
      </c>
      <c r="AJ2088" s="29" t="s">
        <v>5465</v>
      </c>
      <c r="AK2088" s="30" t="s">
        <v>22</v>
      </c>
      <c r="AL2088" s="30" t="s">
        <v>22</v>
      </c>
      <c r="AM2088" s="30"/>
      <c r="AN2088" s="30" t="s">
        <v>22</v>
      </c>
      <c r="AO2088" s="30" t="s">
        <v>22</v>
      </c>
      <c r="AP2088" s="30"/>
      <c r="AQ2088" s="30" t="s">
        <v>22</v>
      </c>
      <c r="AR2088" s="30" t="s">
        <v>22</v>
      </c>
      <c r="AS2088" s="30"/>
      <c r="AT2088" s="30"/>
      <c r="AU2088" s="30" t="s">
        <v>22</v>
      </c>
      <c r="AV2088" s="30" t="s">
        <v>22</v>
      </c>
      <c r="AW2088" s="30" t="s">
        <v>22</v>
      </c>
      <c r="AX2088" s="30" t="s">
        <v>22</v>
      </c>
      <c r="AY2088" s="30" t="s">
        <v>25</v>
      </c>
      <c r="AZ2088" s="30"/>
      <c r="BA2088" s="30" t="s">
        <v>25</v>
      </c>
      <c r="BB2088" s="30"/>
      <c r="BC2088" s="30" t="s">
        <v>26</v>
      </c>
      <c r="BD2088" s="30"/>
    </row>
    <row r="2089" spans="1:56" x14ac:dyDescent="0.3">
      <c r="A2089" s="31">
        <v>42203</v>
      </c>
      <c r="B2089" s="30" t="s">
        <v>6986</v>
      </c>
      <c r="C2089" s="29">
        <v>11</v>
      </c>
      <c r="D2089" s="29" t="s">
        <v>6894</v>
      </c>
      <c r="E2089" s="30">
        <v>4</v>
      </c>
      <c r="F2089" s="29" t="s">
        <v>72</v>
      </c>
      <c r="G2089" s="29" t="s">
        <v>29</v>
      </c>
      <c r="H2089" s="29" t="s">
        <v>42</v>
      </c>
      <c r="I2089" s="29" t="s">
        <v>22</v>
      </c>
      <c r="J2089" s="29" t="s">
        <v>7051</v>
      </c>
      <c r="K2089" s="29" t="s">
        <v>7052</v>
      </c>
      <c r="L2089" s="29" t="s">
        <v>75</v>
      </c>
      <c r="M2089" s="29" t="s">
        <v>121</v>
      </c>
      <c r="N2089" s="29" t="s">
        <v>4682</v>
      </c>
      <c r="O2089" s="14">
        <v>339.87</v>
      </c>
      <c r="P2089" s="14">
        <f t="shared" si="748"/>
        <v>1115.045496</v>
      </c>
      <c r="Q2089" s="14">
        <v>4.7</v>
      </c>
      <c r="R2089" s="40">
        <f t="shared" si="749"/>
        <v>1119.745496</v>
      </c>
      <c r="S2089" s="14">
        <v>5.91</v>
      </c>
      <c r="T2089" s="40">
        <f t="shared" si="750"/>
        <v>1113.8354959999999</v>
      </c>
      <c r="U2089" s="14">
        <v>7.21</v>
      </c>
      <c r="V2089" s="40">
        <f t="shared" si="751"/>
        <v>1112.535496</v>
      </c>
      <c r="W2089" s="14">
        <v>6.9</v>
      </c>
      <c r="X2089" s="40">
        <f t="shared" si="752"/>
        <v>1112.8454959999999</v>
      </c>
      <c r="Y2089" s="14">
        <v>4.7</v>
      </c>
      <c r="Z2089" s="40">
        <f t="shared" si="753"/>
        <v>1119.745496</v>
      </c>
      <c r="AA2089" s="14">
        <v>6.11</v>
      </c>
      <c r="AB2089" s="40">
        <f t="shared" si="754"/>
        <v>1113.6354960000001</v>
      </c>
      <c r="AC2089" s="14">
        <v>7.31</v>
      </c>
      <c r="AD2089" s="40">
        <f t="shared" si="755"/>
        <v>1112.4354960000001</v>
      </c>
      <c r="AE2089" s="14">
        <v>7.14</v>
      </c>
      <c r="AF2089" s="40">
        <f t="shared" si="756"/>
        <v>1112.6054959999999</v>
      </c>
      <c r="AG2089" s="29" t="s">
        <v>22</v>
      </c>
      <c r="AH2089" s="29" t="s">
        <v>22</v>
      </c>
      <c r="AI2089" s="29" t="s">
        <v>63</v>
      </c>
      <c r="AJ2089" s="29" t="s">
        <v>5413</v>
      </c>
      <c r="AK2089" s="30" t="s">
        <v>25</v>
      </c>
      <c r="AL2089" s="30" t="s">
        <v>25</v>
      </c>
      <c r="AM2089" s="30" t="s">
        <v>4993</v>
      </c>
      <c r="AN2089" s="30" t="s">
        <v>22</v>
      </c>
      <c r="AO2089" s="30" t="s">
        <v>22</v>
      </c>
      <c r="AP2089" s="30"/>
      <c r="AQ2089" s="30" t="s">
        <v>22</v>
      </c>
      <c r="AR2089" s="30" t="s">
        <v>22</v>
      </c>
      <c r="AS2089" s="30"/>
      <c r="AT2089" s="30"/>
      <c r="AU2089" s="30" t="s">
        <v>22</v>
      </c>
      <c r="AV2089" s="30" t="s">
        <v>22</v>
      </c>
      <c r="AW2089" s="30" t="s">
        <v>22</v>
      </c>
      <c r="AX2089" s="30" t="s">
        <v>22</v>
      </c>
      <c r="AY2089" s="30" t="s">
        <v>25</v>
      </c>
      <c r="AZ2089" s="30"/>
      <c r="BA2089" s="30" t="s">
        <v>25</v>
      </c>
      <c r="BB2089" s="30"/>
      <c r="BC2089" s="30" t="s">
        <v>26</v>
      </c>
      <c r="BD2089" s="30"/>
    </row>
    <row r="2090" spans="1:56" x14ac:dyDescent="0.3">
      <c r="A2090" s="31">
        <v>42203</v>
      </c>
      <c r="B2090" s="30" t="s">
        <v>6987</v>
      </c>
      <c r="C2090" s="29">
        <v>12</v>
      </c>
      <c r="D2090" s="29" t="s">
        <v>6894</v>
      </c>
      <c r="E2090" s="30">
        <v>4</v>
      </c>
      <c r="F2090" s="29" t="s">
        <v>72</v>
      </c>
      <c r="G2090" s="29" t="s">
        <v>29</v>
      </c>
      <c r="H2090" s="29" t="s">
        <v>42</v>
      </c>
      <c r="I2090" s="29" t="s">
        <v>22</v>
      </c>
      <c r="J2090" s="29" t="s">
        <v>7053</v>
      </c>
      <c r="K2090" s="29" t="s">
        <v>7054</v>
      </c>
      <c r="L2090" s="29" t="s">
        <v>120</v>
      </c>
      <c r="M2090" s="29" t="s">
        <v>121</v>
      </c>
      <c r="N2090" s="29" t="s">
        <v>4682</v>
      </c>
      <c r="O2090" s="14">
        <v>340.03</v>
      </c>
      <c r="P2090" s="14">
        <f t="shared" si="748"/>
        <v>1115.570424</v>
      </c>
      <c r="Q2090" s="14">
        <v>5.22</v>
      </c>
      <c r="R2090" s="40">
        <f t="shared" si="749"/>
        <v>1120.790424</v>
      </c>
      <c r="S2090" s="14">
        <v>6.22</v>
      </c>
      <c r="T2090" s="40">
        <f t="shared" si="750"/>
        <v>1114.570424</v>
      </c>
      <c r="U2090" s="14">
        <v>7.57</v>
      </c>
      <c r="V2090" s="40">
        <f t="shared" si="751"/>
        <v>1113.2204240000001</v>
      </c>
      <c r="W2090" s="14">
        <v>7.06</v>
      </c>
      <c r="X2090" s="40">
        <f t="shared" si="752"/>
        <v>1113.7304240000001</v>
      </c>
      <c r="Y2090" s="14">
        <v>5.22</v>
      </c>
      <c r="Z2090" s="40">
        <f t="shared" si="753"/>
        <v>1120.790424</v>
      </c>
      <c r="AA2090" s="14">
        <v>6.5869999999999997</v>
      </c>
      <c r="AB2090" s="40">
        <f t="shared" si="754"/>
        <v>1114.203424</v>
      </c>
      <c r="AC2090" s="14">
        <v>7.42</v>
      </c>
      <c r="AD2090" s="40">
        <f t="shared" si="755"/>
        <v>1113.370424</v>
      </c>
      <c r="AE2090" s="14">
        <v>7.26</v>
      </c>
      <c r="AF2090" s="40">
        <f t="shared" si="756"/>
        <v>1113.530424</v>
      </c>
      <c r="AG2090" s="29" t="s">
        <v>22</v>
      </c>
      <c r="AH2090" s="29" t="s">
        <v>22</v>
      </c>
      <c r="AI2090" s="29" t="s">
        <v>63</v>
      </c>
      <c r="AJ2090" s="29" t="s">
        <v>5413</v>
      </c>
      <c r="AK2090" s="30" t="s">
        <v>22</v>
      </c>
      <c r="AL2090" s="30" t="s">
        <v>25</v>
      </c>
      <c r="AM2090" s="30" t="s">
        <v>4993</v>
      </c>
      <c r="AN2090" s="30" t="s">
        <v>22</v>
      </c>
      <c r="AO2090" s="30" t="s">
        <v>22</v>
      </c>
      <c r="AP2090" s="30"/>
      <c r="AQ2090" s="30" t="s">
        <v>22</v>
      </c>
      <c r="AR2090" s="30" t="s">
        <v>22</v>
      </c>
      <c r="AS2090" s="30"/>
      <c r="AT2090" s="30"/>
      <c r="AU2090" s="30" t="s">
        <v>22</v>
      </c>
      <c r="AV2090" s="30" t="s">
        <v>22</v>
      </c>
      <c r="AW2090" s="30" t="s">
        <v>22</v>
      </c>
      <c r="AX2090" s="30" t="s">
        <v>22</v>
      </c>
      <c r="AY2090" s="30" t="s">
        <v>25</v>
      </c>
      <c r="AZ2090" s="30"/>
      <c r="BA2090" s="30" t="s">
        <v>25</v>
      </c>
      <c r="BB2090" s="30"/>
      <c r="BC2090" s="30" t="s">
        <v>26</v>
      </c>
      <c r="BD2090" s="30"/>
    </row>
    <row r="2091" spans="1:56" x14ac:dyDescent="0.3">
      <c r="A2091" s="31">
        <v>41841</v>
      </c>
      <c r="B2091" s="30" t="s">
        <v>6988</v>
      </c>
      <c r="C2091" s="29">
        <v>13</v>
      </c>
      <c r="D2091" s="29" t="s">
        <v>6894</v>
      </c>
      <c r="E2091" s="30">
        <v>4</v>
      </c>
      <c r="F2091" s="29" t="s">
        <v>72</v>
      </c>
      <c r="G2091" s="29" t="s">
        <v>29</v>
      </c>
      <c r="H2091" s="29" t="s">
        <v>42</v>
      </c>
      <c r="I2091" s="29" t="s">
        <v>22</v>
      </c>
      <c r="J2091" s="29" t="s">
        <v>7055</v>
      </c>
      <c r="K2091" s="29" t="s">
        <v>7056</v>
      </c>
      <c r="L2091" s="29" t="s">
        <v>35</v>
      </c>
      <c r="M2091" s="29" t="s">
        <v>46</v>
      </c>
      <c r="N2091" s="29" t="s">
        <v>4682</v>
      </c>
      <c r="O2091" s="14">
        <v>341.22</v>
      </c>
      <c r="P2091" s="14">
        <f t="shared" si="748"/>
        <v>1119.4745760000001</v>
      </c>
      <c r="Q2091" s="14">
        <v>4.9400000000000004</v>
      </c>
      <c r="R2091" s="40">
        <f t="shared" si="749"/>
        <v>1124.4145760000001</v>
      </c>
      <c r="S2091" s="14">
        <v>6.44</v>
      </c>
      <c r="T2091" s="40">
        <f t="shared" si="750"/>
        <v>1117.9745760000001</v>
      </c>
      <c r="U2091" s="14">
        <v>7.73</v>
      </c>
      <c r="V2091" s="40">
        <f t="shared" si="751"/>
        <v>1116.6845760000001</v>
      </c>
      <c r="W2091" s="14">
        <v>6.85</v>
      </c>
      <c r="X2091" s="40">
        <f t="shared" si="752"/>
        <v>1117.5645760000002</v>
      </c>
      <c r="Y2091" s="14">
        <v>4.9400000000000004</v>
      </c>
      <c r="Z2091" s="40">
        <f t="shared" si="753"/>
        <v>1124.4145760000001</v>
      </c>
      <c r="AA2091" s="14">
        <v>6.76</v>
      </c>
      <c r="AB2091" s="40">
        <f t="shared" si="754"/>
        <v>1117.6545760000001</v>
      </c>
      <c r="AC2091" s="14">
        <v>7.77</v>
      </c>
      <c r="AD2091" s="40">
        <f t="shared" si="755"/>
        <v>1116.6445760000001</v>
      </c>
      <c r="AE2091" s="14">
        <v>7.89</v>
      </c>
      <c r="AF2091" s="40">
        <f t="shared" si="756"/>
        <v>1116.524576</v>
      </c>
      <c r="AG2091" s="29" t="s">
        <v>22</v>
      </c>
      <c r="AH2091" s="29" t="s">
        <v>22</v>
      </c>
      <c r="AI2091" s="29" t="s">
        <v>63</v>
      </c>
      <c r="AJ2091" s="29" t="s">
        <v>5413</v>
      </c>
      <c r="AK2091" s="30" t="s">
        <v>25</v>
      </c>
      <c r="AL2091" s="30" t="s">
        <v>25</v>
      </c>
      <c r="AM2091" s="30" t="s">
        <v>6317</v>
      </c>
      <c r="AN2091" s="30" t="s">
        <v>22</v>
      </c>
      <c r="AO2091" s="30" t="s">
        <v>22</v>
      </c>
      <c r="AP2091" s="30"/>
      <c r="AQ2091" s="30" t="s">
        <v>22</v>
      </c>
      <c r="AR2091" s="30" t="s">
        <v>22</v>
      </c>
      <c r="AS2091" s="30"/>
      <c r="AT2091" s="30"/>
      <c r="AU2091" s="30" t="s">
        <v>22</v>
      </c>
      <c r="AV2091" s="30" t="s">
        <v>22</v>
      </c>
      <c r="AW2091" s="30" t="s">
        <v>22</v>
      </c>
      <c r="AX2091" s="30" t="s">
        <v>22</v>
      </c>
      <c r="AY2091" s="30" t="s">
        <v>25</v>
      </c>
      <c r="AZ2091" s="30"/>
      <c r="BA2091" s="30" t="s">
        <v>25</v>
      </c>
      <c r="BB2091" s="30"/>
      <c r="BC2091" s="30" t="s">
        <v>26</v>
      </c>
      <c r="BD2091" s="30"/>
    </row>
    <row r="2092" spans="1:56" x14ac:dyDescent="0.3">
      <c r="A2092" s="31">
        <v>41841</v>
      </c>
      <c r="B2092" s="30" t="s">
        <v>6989</v>
      </c>
      <c r="C2092" s="29">
        <v>14</v>
      </c>
      <c r="D2092" s="29" t="s">
        <v>6894</v>
      </c>
      <c r="E2092" s="30">
        <v>4</v>
      </c>
      <c r="F2092" s="29" t="s">
        <v>72</v>
      </c>
      <c r="G2092" s="29" t="s">
        <v>29</v>
      </c>
      <c r="H2092" s="29" t="s">
        <v>42</v>
      </c>
      <c r="I2092" s="29" t="s">
        <v>22</v>
      </c>
      <c r="J2092" s="29" t="s">
        <v>7057</v>
      </c>
      <c r="K2092" s="29" t="s">
        <v>7058</v>
      </c>
      <c r="L2092" s="29" t="s">
        <v>35</v>
      </c>
      <c r="M2092" s="29" t="s">
        <v>7037</v>
      </c>
      <c r="N2092" s="29" t="s">
        <v>4682</v>
      </c>
      <c r="O2092" s="14">
        <v>341.37</v>
      </c>
      <c r="P2092" s="14">
        <f t="shared" si="748"/>
        <v>1119.966696</v>
      </c>
      <c r="Q2092" s="14">
        <v>4.3600000000000003</v>
      </c>
      <c r="R2092" s="40">
        <f t="shared" si="749"/>
        <v>1124.3266959999999</v>
      </c>
      <c r="S2092" s="14">
        <v>5.03</v>
      </c>
      <c r="T2092" s="40">
        <f t="shared" si="750"/>
        <v>1119.2966959999999</v>
      </c>
      <c r="U2092" s="14">
        <v>6.57</v>
      </c>
      <c r="V2092" s="40">
        <f t="shared" si="751"/>
        <v>1117.7566959999999</v>
      </c>
      <c r="W2092" s="14">
        <v>6.68</v>
      </c>
      <c r="X2092" s="40">
        <f t="shared" si="752"/>
        <v>1117.6466959999998</v>
      </c>
      <c r="Y2092" s="14">
        <v>4.3600000000000003</v>
      </c>
      <c r="Z2092" s="40">
        <f t="shared" si="753"/>
        <v>1124.3266959999999</v>
      </c>
      <c r="AA2092" s="14">
        <v>5.22</v>
      </c>
      <c r="AB2092" s="40">
        <f t="shared" si="754"/>
        <v>1119.1066959999998</v>
      </c>
      <c r="AC2092" s="14">
        <v>6.31</v>
      </c>
      <c r="AD2092" s="40">
        <f t="shared" si="755"/>
        <v>1118.0166959999999</v>
      </c>
      <c r="AE2092" s="14">
        <v>6.64</v>
      </c>
      <c r="AF2092" s="40">
        <f t="shared" si="756"/>
        <v>1117.6866959999998</v>
      </c>
      <c r="AG2092" s="29" t="s">
        <v>22</v>
      </c>
      <c r="AH2092" s="29" t="s">
        <v>22</v>
      </c>
      <c r="AI2092" s="29" t="s">
        <v>48</v>
      </c>
      <c r="AJ2092" s="29" t="s">
        <v>5981</v>
      </c>
      <c r="AK2092" s="30" t="s">
        <v>25</v>
      </c>
      <c r="AL2092" s="30" t="s">
        <v>25</v>
      </c>
      <c r="AM2092" s="30" t="s">
        <v>4993</v>
      </c>
      <c r="AN2092" s="30" t="s">
        <v>22</v>
      </c>
      <c r="AO2092" s="30" t="s">
        <v>22</v>
      </c>
      <c r="AP2092" s="30"/>
      <c r="AQ2092" s="30" t="s">
        <v>22</v>
      </c>
      <c r="AR2092" s="30" t="s">
        <v>22</v>
      </c>
      <c r="AS2092" s="30"/>
      <c r="AT2092" s="30"/>
      <c r="AU2092" s="30" t="s">
        <v>22</v>
      </c>
      <c r="AV2092" s="30" t="s">
        <v>22</v>
      </c>
      <c r="AW2092" s="30" t="s">
        <v>22</v>
      </c>
      <c r="AX2092" s="30" t="s">
        <v>22</v>
      </c>
      <c r="AY2092" s="30" t="s">
        <v>25</v>
      </c>
      <c r="AZ2092" s="30"/>
      <c r="BA2092" s="30" t="s">
        <v>25</v>
      </c>
      <c r="BB2092" s="30"/>
      <c r="BC2092" s="30" t="s">
        <v>26</v>
      </c>
      <c r="BD2092" s="30"/>
    </row>
    <row r="2093" spans="1:56" x14ac:dyDescent="0.3">
      <c r="A2093" s="31">
        <v>41841</v>
      </c>
      <c r="B2093" s="30" t="s">
        <v>6990</v>
      </c>
      <c r="C2093" s="29">
        <v>15</v>
      </c>
      <c r="D2093" s="29" t="s">
        <v>6894</v>
      </c>
      <c r="E2093" s="30">
        <v>4</v>
      </c>
      <c r="F2093" s="29" t="s">
        <v>49</v>
      </c>
      <c r="G2093" s="29" t="s">
        <v>94</v>
      </c>
      <c r="H2093" s="29" t="s">
        <v>42</v>
      </c>
      <c r="I2093" s="29" t="s">
        <v>22</v>
      </c>
      <c r="J2093" s="29" t="s">
        <v>586</v>
      </c>
      <c r="K2093" s="29" t="s">
        <v>7059</v>
      </c>
      <c r="L2093" s="29" t="s">
        <v>105</v>
      </c>
      <c r="M2093" s="29" t="s">
        <v>201</v>
      </c>
      <c r="N2093" s="29" t="s">
        <v>4682</v>
      </c>
      <c r="O2093" s="14">
        <v>342.58</v>
      </c>
      <c r="P2093" s="14">
        <f t="shared" si="748"/>
        <v>1123.9364640000001</v>
      </c>
      <c r="Q2093" s="14">
        <v>5.13</v>
      </c>
      <c r="R2093" s="40">
        <f t="shared" si="749"/>
        <v>1129.0664640000002</v>
      </c>
      <c r="S2093" s="14">
        <v>8.94</v>
      </c>
      <c r="T2093" s="40">
        <f t="shared" si="750"/>
        <v>1120.1264640000002</v>
      </c>
      <c r="U2093" s="14">
        <v>10.88</v>
      </c>
      <c r="V2093" s="40">
        <f t="shared" si="751"/>
        <v>1118.1864640000001</v>
      </c>
      <c r="W2093" s="14">
        <v>10.8</v>
      </c>
      <c r="X2093" s="40">
        <f t="shared" si="752"/>
        <v>1118.2664640000003</v>
      </c>
      <c r="Y2093" s="14">
        <v>5.13</v>
      </c>
      <c r="Z2093" s="40">
        <f t="shared" si="753"/>
        <v>1129.0664640000002</v>
      </c>
      <c r="AA2093" s="14">
        <v>9.32</v>
      </c>
      <c r="AB2093" s="40">
        <f t="shared" si="754"/>
        <v>1119.7464640000003</v>
      </c>
      <c r="AC2093" s="14">
        <v>11.07</v>
      </c>
      <c r="AD2093" s="40">
        <f t="shared" si="755"/>
        <v>1117.9964640000003</v>
      </c>
      <c r="AE2093" s="14">
        <v>12.12</v>
      </c>
      <c r="AF2093" s="40">
        <f t="shared" si="756"/>
        <v>1116.9464640000003</v>
      </c>
      <c r="AG2093" s="29" t="s">
        <v>22</v>
      </c>
      <c r="AH2093" s="29" t="s">
        <v>22</v>
      </c>
      <c r="AI2093" s="29" t="s">
        <v>36</v>
      </c>
      <c r="AJ2093" s="29" t="s">
        <v>7030</v>
      </c>
      <c r="AK2093" s="30" t="s">
        <v>25</v>
      </c>
      <c r="AL2093" s="30" t="s">
        <v>25</v>
      </c>
      <c r="AM2093" s="30"/>
      <c r="AN2093" s="30" t="s">
        <v>22</v>
      </c>
      <c r="AO2093" s="30" t="s">
        <v>22</v>
      </c>
      <c r="AP2093" s="30"/>
      <c r="AQ2093" s="30" t="s">
        <v>22</v>
      </c>
      <c r="AR2093" s="30" t="s">
        <v>22</v>
      </c>
      <c r="AS2093" s="30"/>
      <c r="AT2093" s="30"/>
      <c r="AU2093" s="30" t="s">
        <v>22</v>
      </c>
      <c r="AV2093" s="30" t="s">
        <v>22</v>
      </c>
      <c r="AW2093" s="30" t="s">
        <v>22</v>
      </c>
      <c r="AX2093" s="30" t="s">
        <v>22</v>
      </c>
      <c r="AY2093" s="30" t="s">
        <v>25</v>
      </c>
      <c r="AZ2093" s="30"/>
      <c r="BA2093" s="30" t="s">
        <v>25</v>
      </c>
      <c r="BB2093" s="30"/>
      <c r="BC2093" s="30" t="s">
        <v>62</v>
      </c>
      <c r="BD2093" s="30"/>
    </row>
    <row r="2094" spans="1:56" x14ac:dyDescent="0.3">
      <c r="A2094" s="31">
        <v>41841</v>
      </c>
      <c r="B2094" s="30" t="s">
        <v>6991</v>
      </c>
      <c r="C2094" s="29">
        <v>16</v>
      </c>
      <c r="D2094" s="29" t="s">
        <v>6894</v>
      </c>
      <c r="E2094" s="30">
        <v>4</v>
      </c>
      <c r="F2094" s="29" t="s">
        <v>49</v>
      </c>
      <c r="G2094" s="29" t="s">
        <v>94</v>
      </c>
      <c r="H2094" s="29" t="s">
        <v>42</v>
      </c>
      <c r="I2094" s="29" t="s">
        <v>22</v>
      </c>
      <c r="J2094" s="29" t="s">
        <v>7008</v>
      </c>
      <c r="K2094" s="29" t="s">
        <v>7058</v>
      </c>
      <c r="L2094" s="29" t="s">
        <v>105</v>
      </c>
      <c r="M2094" s="29" t="s">
        <v>46</v>
      </c>
      <c r="N2094" s="29" t="s">
        <v>4682</v>
      </c>
      <c r="O2094" s="14">
        <v>342.81</v>
      </c>
      <c r="P2094" s="14">
        <f t="shared" si="748"/>
        <v>1124.6910480000001</v>
      </c>
      <c r="Q2094" s="14">
        <v>4.28</v>
      </c>
      <c r="R2094" s="40">
        <f t="shared" si="749"/>
        <v>1128.9710480000001</v>
      </c>
      <c r="S2094" s="14"/>
      <c r="T2094" s="40">
        <f t="shared" si="750"/>
        <v>1128.9710480000001</v>
      </c>
      <c r="U2094" s="14"/>
      <c r="V2094" s="40">
        <f t="shared" si="751"/>
        <v>1128.9710480000001</v>
      </c>
      <c r="W2094" s="14">
        <v>8.4</v>
      </c>
      <c r="X2094" s="40">
        <f t="shared" si="752"/>
        <v>1120.571048</v>
      </c>
      <c r="Y2094" s="14">
        <v>4.28</v>
      </c>
      <c r="Z2094" s="40">
        <f t="shared" si="753"/>
        <v>1128.9710480000001</v>
      </c>
      <c r="AA2094" s="14">
        <v>7.04</v>
      </c>
      <c r="AB2094" s="40">
        <f t="shared" si="754"/>
        <v>1121.9310480000001</v>
      </c>
      <c r="AC2094" s="14">
        <v>8.33</v>
      </c>
      <c r="AD2094" s="40">
        <f t="shared" si="755"/>
        <v>1120.6410480000002</v>
      </c>
      <c r="AE2094" s="14">
        <v>8.2799999999999994</v>
      </c>
      <c r="AF2094" s="40">
        <f t="shared" si="756"/>
        <v>1120.6910480000001</v>
      </c>
      <c r="AG2094" s="29" t="s">
        <v>22</v>
      </c>
      <c r="AH2094" s="29" t="s">
        <v>22</v>
      </c>
      <c r="AI2094" s="29" t="s">
        <v>63</v>
      </c>
      <c r="AJ2094" s="29" t="s">
        <v>7063</v>
      </c>
      <c r="AK2094" s="30" t="s">
        <v>25</v>
      </c>
      <c r="AL2094" s="30" t="s">
        <v>25</v>
      </c>
      <c r="AM2094" s="30" t="s">
        <v>7060</v>
      </c>
      <c r="AN2094" s="30" t="s">
        <v>22</v>
      </c>
      <c r="AO2094" s="30" t="s">
        <v>22</v>
      </c>
      <c r="AP2094" s="30"/>
      <c r="AQ2094" s="30" t="s">
        <v>22</v>
      </c>
      <c r="AR2094" s="30" t="s">
        <v>22</v>
      </c>
      <c r="AS2094" s="30"/>
      <c r="AT2094" s="30"/>
      <c r="AU2094" s="30" t="s">
        <v>22</v>
      </c>
      <c r="AV2094" s="30" t="s">
        <v>22</v>
      </c>
      <c r="AW2094" s="30" t="s">
        <v>22</v>
      </c>
      <c r="AX2094" s="30" t="s">
        <v>22</v>
      </c>
      <c r="AY2094" s="30" t="s">
        <v>25</v>
      </c>
      <c r="AZ2094" s="30"/>
      <c r="BA2094" s="30" t="s">
        <v>25</v>
      </c>
      <c r="BB2094" s="30"/>
      <c r="BC2094" s="30" t="s">
        <v>26</v>
      </c>
      <c r="BD2094" s="30"/>
    </row>
    <row r="2095" spans="1:56" x14ac:dyDescent="0.3">
      <c r="A2095" s="31">
        <v>41841</v>
      </c>
      <c r="B2095" s="30" t="s">
        <v>6992</v>
      </c>
      <c r="C2095" s="29">
        <v>17</v>
      </c>
      <c r="D2095" s="29" t="s">
        <v>6894</v>
      </c>
      <c r="E2095" s="30">
        <v>4</v>
      </c>
      <c r="F2095" s="29" t="s">
        <v>49</v>
      </c>
      <c r="G2095" s="29" t="s">
        <v>94</v>
      </c>
      <c r="H2095" s="29" t="s">
        <v>42</v>
      </c>
      <c r="I2095" s="29" t="s">
        <v>22</v>
      </c>
      <c r="J2095" s="29" t="s">
        <v>582</v>
      </c>
      <c r="K2095" s="29" t="s">
        <v>7061</v>
      </c>
      <c r="L2095" s="29" t="s">
        <v>105</v>
      </c>
      <c r="M2095" s="29" t="s">
        <v>46</v>
      </c>
      <c r="N2095" s="29" t="s">
        <v>4682</v>
      </c>
      <c r="O2095" s="14">
        <v>342.76</v>
      </c>
      <c r="P2095" s="14">
        <f t="shared" si="748"/>
        <v>1124.527008</v>
      </c>
      <c r="Q2095" s="14">
        <v>4.45</v>
      </c>
      <c r="R2095" s="40">
        <f t="shared" si="749"/>
        <v>1128.9770080000001</v>
      </c>
      <c r="S2095" s="14">
        <v>7.07</v>
      </c>
      <c r="T2095" s="40">
        <f t="shared" si="750"/>
        <v>1121.9070080000001</v>
      </c>
      <c r="U2095" s="14">
        <v>8.52</v>
      </c>
      <c r="V2095" s="40">
        <f t="shared" si="751"/>
        <v>1120.4570080000001</v>
      </c>
      <c r="W2095" s="14">
        <v>8.52</v>
      </c>
      <c r="X2095" s="40">
        <f t="shared" si="752"/>
        <v>1120.4570080000001</v>
      </c>
      <c r="Y2095" s="14">
        <v>4.45</v>
      </c>
      <c r="Z2095" s="40">
        <f t="shared" si="753"/>
        <v>1128.9770080000001</v>
      </c>
      <c r="AA2095" s="14">
        <v>7.32</v>
      </c>
      <c r="AB2095" s="40">
        <f t="shared" si="754"/>
        <v>1121.6570080000001</v>
      </c>
      <c r="AC2095" s="14">
        <v>8.57</v>
      </c>
      <c r="AD2095" s="40">
        <f t="shared" si="755"/>
        <v>1120.4070080000001</v>
      </c>
      <c r="AE2095" s="14">
        <v>8.57</v>
      </c>
      <c r="AF2095" s="40">
        <f t="shared" si="756"/>
        <v>1120.4070080000001</v>
      </c>
      <c r="AG2095" s="29" t="s">
        <v>22</v>
      </c>
      <c r="AH2095" s="29" t="s">
        <v>22</v>
      </c>
      <c r="AI2095" s="29" t="s">
        <v>24</v>
      </c>
      <c r="AJ2095" s="29"/>
      <c r="AK2095" s="30" t="s">
        <v>22</v>
      </c>
      <c r="AL2095" s="30" t="s">
        <v>22</v>
      </c>
      <c r="AM2095" s="30"/>
      <c r="AN2095" s="30" t="s">
        <v>22</v>
      </c>
      <c r="AO2095" s="30" t="s">
        <v>22</v>
      </c>
      <c r="AP2095" s="30"/>
      <c r="AQ2095" s="30" t="s">
        <v>22</v>
      </c>
      <c r="AR2095" s="30" t="s">
        <v>22</v>
      </c>
      <c r="AS2095" s="30"/>
      <c r="AT2095" s="30"/>
      <c r="AU2095" s="30" t="s">
        <v>22</v>
      </c>
      <c r="AV2095" s="30" t="s">
        <v>22</v>
      </c>
      <c r="AW2095" s="30" t="s">
        <v>22</v>
      </c>
      <c r="AX2095" s="30" t="s">
        <v>22</v>
      </c>
      <c r="AY2095" s="30" t="s">
        <v>25</v>
      </c>
      <c r="AZ2095" s="30"/>
      <c r="BA2095" s="30" t="s">
        <v>22</v>
      </c>
      <c r="BB2095" s="30"/>
      <c r="BC2095" s="30" t="s">
        <v>26</v>
      </c>
      <c r="BD2095" s="30"/>
    </row>
    <row r="2096" spans="1:56" x14ac:dyDescent="0.3">
      <c r="A2096" s="31">
        <v>41841</v>
      </c>
      <c r="B2096" s="30" t="s">
        <v>6993</v>
      </c>
      <c r="C2096" s="29">
        <v>18</v>
      </c>
      <c r="D2096" s="29" t="s">
        <v>6894</v>
      </c>
      <c r="E2096" s="30">
        <v>4</v>
      </c>
      <c r="F2096" s="29" t="s">
        <v>72</v>
      </c>
      <c r="G2096" s="29" t="s">
        <v>29</v>
      </c>
      <c r="H2096" s="29" t="s">
        <v>42</v>
      </c>
      <c r="I2096" s="29" t="s">
        <v>22</v>
      </c>
      <c r="J2096" s="29" t="s">
        <v>1780</v>
      </c>
      <c r="K2096" s="29" t="s">
        <v>7062</v>
      </c>
      <c r="L2096" s="29" t="s">
        <v>317</v>
      </c>
      <c r="M2096" s="29" t="s">
        <v>46</v>
      </c>
      <c r="N2096" s="29" t="s">
        <v>4667</v>
      </c>
      <c r="O2096" s="14">
        <v>342.56</v>
      </c>
      <c r="P2096" s="14">
        <f t="shared" si="748"/>
        <v>1123.870848</v>
      </c>
      <c r="Q2096" s="14">
        <v>5.17</v>
      </c>
      <c r="R2096" s="40">
        <f t="shared" si="749"/>
        <v>1129.0408480000001</v>
      </c>
      <c r="S2096" s="14">
        <v>7.76</v>
      </c>
      <c r="T2096" s="40">
        <f t="shared" si="750"/>
        <v>1121.2808480000001</v>
      </c>
      <c r="U2096" s="14">
        <v>8.3000000000000007</v>
      </c>
      <c r="V2096" s="40">
        <f t="shared" si="751"/>
        <v>1120.7408480000001</v>
      </c>
      <c r="W2096" s="14">
        <v>9.1999999999999993</v>
      </c>
      <c r="X2096" s="40">
        <f t="shared" si="752"/>
        <v>1119.8408480000001</v>
      </c>
      <c r="Y2096" s="14">
        <v>5.17</v>
      </c>
      <c r="Z2096" s="40">
        <f t="shared" si="753"/>
        <v>1129.0408480000001</v>
      </c>
      <c r="AA2096" s="14">
        <v>8.02</v>
      </c>
      <c r="AB2096" s="40">
        <f t="shared" si="754"/>
        <v>1121.0208480000001</v>
      </c>
      <c r="AC2096" s="14">
        <v>8.8000000000000007</v>
      </c>
      <c r="AD2096" s="40">
        <f t="shared" si="755"/>
        <v>1120.2408480000001</v>
      </c>
      <c r="AE2096" s="14">
        <v>9.7200000000000006</v>
      </c>
      <c r="AF2096" s="40">
        <f t="shared" si="756"/>
        <v>1119.3208480000001</v>
      </c>
      <c r="AG2096" s="29" t="s">
        <v>22</v>
      </c>
      <c r="AH2096" s="29" t="s">
        <v>22</v>
      </c>
      <c r="AI2096" s="29" t="s">
        <v>63</v>
      </c>
      <c r="AJ2096" s="29" t="s">
        <v>5413</v>
      </c>
      <c r="AK2096" s="30" t="s">
        <v>25</v>
      </c>
      <c r="AL2096" s="30" t="s">
        <v>25</v>
      </c>
      <c r="AM2096" s="30" t="s">
        <v>7064</v>
      </c>
      <c r="AN2096" s="30" t="s">
        <v>22</v>
      </c>
      <c r="AO2096" s="30" t="s">
        <v>22</v>
      </c>
      <c r="AP2096" s="30"/>
      <c r="AQ2096" s="30" t="s">
        <v>22</v>
      </c>
      <c r="AR2096" s="30" t="s">
        <v>22</v>
      </c>
      <c r="AS2096" s="30"/>
      <c r="AT2096" s="30"/>
      <c r="AU2096" s="30" t="s">
        <v>22</v>
      </c>
      <c r="AV2096" s="30" t="s">
        <v>22</v>
      </c>
      <c r="AW2096" s="30" t="s">
        <v>22</v>
      </c>
      <c r="AX2096" s="30" t="s">
        <v>22</v>
      </c>
      <c r="AY2096" s="30" t="s">
        <v>25</v>
      </c>
      <c r="AZ2096" s="30"/>
      <c r="BA2096" s="30" t="s">
        <v>22</v>
      </c>
      <c r="BB2096" s="30"/>
      <c r="BC2096" s="30" t="s">
        <v>26</v>
      </c>
      <c r="BD2096" s="30"/>
    </row>
    <row r="2097" spans="1:56" x14ac:dyDescent="0.3">
      <c r="A2097" s="31">
        <v>41841</v>
      </c>
      <c r="B2097" s="30" t="s">
        <v>6994</v>
      </c>
      <c r="C2097" s="29">
        <v>19</v>
      </c>
      <c r="D2097" s="29" t="s">
        <v>6894</v>
      </c>
      <c r="E2097" s="30">
        <v>4</v>
      </c>
      <c r="F2097" s="29" t="s">
        <v>65</v>
      </c>
      <c r="G2097" s="29" t="s">
        <v>29</v>
      </c>
      <c r="H2097" s="29" t="s">
        <v>42</v>
      </c>
      <c r="I2097" s="29" t="s">
        <v>22</v>
      </c>
      <c r="J2097" s="29" t="s">
        <v>7012</v>
      </c>
      <c r="K2097" s="29" t="s">
        <v>7065</v>
      </c>
      <c r="L2097" s="29" t="s">
        <v>261</v>
      </c>
      <c r="M2097" s="29" t="s">
        <v>46</v>
      </c>
      <c r="N2097" s="29" t="s">
        <v>4702</v>
      </c>
      <c r="O2097" s="14">
        <v>340.72</v>
      </c>
      <c r="P2097" s="14">
        <f t="shared" si="748"/>
        <v>1117.8341760000001</v>
      </c>
      <c r="Q2097" s="14">
        <v>4.66</v>
      </c>
      <c r="R2097" s="40">
        <f t="shared" si="749"/>
        <v>1122.4941760000002</v>
      </c>
      <c r="S2097" s="14">
        <v>6.51</v>
      </c>
      <c r="T2097" s="40">
        <f t="shared" si="750"/>
        <v>1115.9841760000002</v>
      </c>
      <c r="U2097" s="14">
        <v>7.97</v>
      </c>
      <c r="V2097" s="40">
        <f t="shared" si="751"/>
        <v>1114.5241760000001</v>
      </c>
      <c r="W2097" s="14">
        <v>7.53</v>
      </c>
      <c r="X2097" s="40">
        <f t="shared" si="752"/>
        <v>1114.9641760000002</v>
      </c>
      <c r="Y2097" s="14">
        <v>4.66</v>
      </c>
      <c r="Z2097" s="40">
        <f t="shared" si="753"/>
        <v>1122.4941760000002</v>
      </c>
      <c r="AA2097" s="14">
        <v>6.59</v>
      </c>
      <c r="AB2097" s="40">
        <f t="shared" si="754"/>
        <v>1115.9041760000002</v>
      </c>
      <c r="AC2097" s="14">
        <v>8.14</v>
      </c>
      <c r="AD2097" s="40">
        <f t="shared" si="755"/>
        <v>1114.3541760000001</v>
      </c>
      <c r="AE2097" s="14">
        <v>7.8</v>
      </c>
      <c r="AF2097" s="40">
        <f t="shared" si="756"/>
        <v>1114.6941760000002</v>
      </c>
      <c r="AG2097" s="29" t="s">
        <v>22</v>
      </c>
      <c r="AH2097" s="29" t="s">
        <v>22</v>
      </c>
      <c r="AI2097" s="29" t="s">
        <v>48</v>
      </c>
      <c r="AJ2097" s="29" t="s">
        <v>7066</v>
      </c>
      <c r="AK2097" s="30" t="s">
        <v>22</v>
      </c>
      <c r="AL2097" s="30" t="s">
        <v>22</v>
      </c>
      <c r="AM2097" s="30"/>
      <c r="AN2097" s="30" t="s">
        <v>22</v>
      </c>
      <c r="AO2097" s="30" t="s">
        <v>22</v>
      </c>
      <c r="AP2097" s="30"/>
      <c r="AQ2097" s="30" t="s">
        <v>22</v>
      </c>
      <c r="AR2097" s="30" t="s">
        <v>22</v>
      </c>
      <c r="AS2097" s="30"/>
      <c r="AT2097" s="30"/>
      <c r="AU2097" s="30" t="s">
        <v>22</v>
      </c>
      <c r="AV2097" s="30" t="s">
        <v>22</v>
      </c>
      <c r="AW2097" s="30" t="s">
        <v>22</v>
      </c>
      <c r="AX2097" s="30" t="s">
        <v>22</v>
      </c>
      <c r="AY2097" s="30" t="s">
        <v>25</v>
      </c>
      <c r="AZ2097" s="30"/>
      <c r="BA2097" s="30" t="s">
        <v>25</v>
      </c>
      <c r="BB2097" s="30"/>
      <c r="BC2097" s="30" t="s">
        <v>26</v>
      </c>
      <c r="BD2097" s="30"/>
    </row>
    <row r="2098" spans="1:56" x14ac:dyDescent="0.3">
      <c r="A2098" s="31">
        <v>41841</v>
      </c>
      <c r="B2098" s="30" t="s">
        <v>6995</v>
      </c>
      <c r="C2098" s="29">
        <v>20</v>
      </c>
      <c r="D2098" s="29" t="s">
        <v>6894</v>
      </c>
      <c r="E2098" s="30">
        <v>4</v>
      </c>
      <c r="F2098" s="29" t="s">
        <v>65</v>
      </c>
      <c r="G2098" s="29" t="s">
        <v>94</v>
      </c>
      <c r="H2098" s="29" t="s">
        <v>42</v>
      </c>
      <c r="I2098" s="29" t="s">
        <v>22</v>
      </c>
      <c r="J2098" s="29" t="s">
        <v>6945</v>
      </c>
      <c r="K2098" s="29" t="s">
        <v>7067</v>
      </c>
      <c r="L2098" s="29" t="s">
        <v>35</v>
      </c>
      <c r="M2098" s="29" t="s">
        <v>46</v>
      </c>
      <c r="N2098" s="29" t="s">
        <v>4682</v>
      </c>
      <c r="O2098" s="14">
        <v>340.47</v>
      </c>
      <c r="P2098" s="14">
        <f t="shared" si="748"/>
        <v>1117.0139760000002</v>
      </c>
      <c r="Q2098" s="14">
        <v>4.68</v>
      </c>
      <c r="R2098" s="40">
        <f t="shared" si="749"/>
        <v>1121.6939760000002</v>
      </c>
      <c r="S2098" s="14">
        <v>8.3800000000000008</v>
      </c>
      <c r="T2098" s="40">
        <f t="shared" si="750"/>
        <v>1113.3139760000001</v>
      </c>
      <c r="U2098" s="14">
        <v>9.8699999999999992</v>
      </c>
      <c r="V2098" s="40">
        <f t="shared" si="751"/>
        <v>1111.8239760000004</v>
      </c>
      <c r="W2098" s="14">
        <v>9.6</v>
      </c>
      <c r="X2098" s="40">
        <f t="shared" si="752"/>
        <v>1112.0939760000003</v>
      </c>
      <c r="Y2098" s="14">
        <v>4.68</v>
      </c>
      <c r="Z2098" s="40">
        <f t="shared" si="753"/>
        <v>1121.6939760000002</v>
      </c>
      <c r="AA2098" s="14">
        <v>8.8000000000000007</v>
      </c>
      <c r="AB2098" s="40">
        <f t="shared" si="754"/>
        <v>1112.8939760000003</v>
      </c>
      <c r="AC2098" s="14">
        <v>10.25</v>
      </c>
      <c r="AD2098" s="40">
        <f t="shared" si="755"/>
        <v>1111.4439760000002</v>
      </c>
      <c r="AE2098" s="14">
        <v>10.039999999999999</v>
      </c>
      <c r="AF2098" s="40">
        <f t="shared" si="756"/>
        <v>1111.6539760000003</v>
      </c>
      <c r="AG2098" s="29" t="s">
        <v>22</v>
      </c>
      <c r="AH2098" s="29" t="s">
        <v>22</v>
      </c>
      <c r="AI2098" s="29" t="s">
        <v>24</v>
      </c>
      <c r="AJ2098" s="29"/>
      <c r="AK2098" s="30" t="s">
        <v>22</v>
      </c>
      <c r="AL2098" s="30" t="s">
        <v>25</v>
      </c>
      <c r="AM2098" s="30" t="s">
        <v>6317</v>
      </c>
      <c r="AN2098" s="30" t="s">
        <v>22</v>
      </c>
      <c r="AO2098" s="30" t="s">
        <v>22</v>
      </c>
      <c r="AP2098" s="30"/>
      <c r="AQ2098" s="30" t="s">
        <v>22</v>
      </c>
      <c r="AR2098" s="30" t="s">
        <v>22</v>
      </c>
      <c r="AS2098" s="30"/>
      <c r="AT2098" s="30"/>
      <c r="AU2098" s="30" t="s">
        <v>22</v>
      </c>
      <c r="AV2098" s="30" t="s">
        <v>22</v>
      </c>
      <c r="AW2098" s="30" t="s">
        <v>22</v>
      </c>
      <c r="AX2098" s="30" t="s">
        <v>22</v>
      </c>
      <c r="AY2098" s="30" t="s">
        <v>25</v>
      </c>
      <c r="AZ2098" s="30"/>
      <c r="BA2098" s="30" t="s">
        <v>25</v>
      </c>
      <c r="BB2098" s="30" t="s">
        <v>5117</v>
      </c>
      <c r="BC2098" s="30" t="s">
        <v>26</v>
      </c>
      <c r="BD2098" s="30"/>
    </row>
    <row r="2099" spans="1:56" x14ac:dyDescent="0.3">
      <c r="A2099" s="31">
        <v>41841</v>
      </c>
      <c r="B2099" s="30" t="s">
        <v>6996</v>
      </c>
      <c r="C2099" s="29">
        <v>21</v>
      </c>
      <c r="D2099" s="29" t="s">
        <v>6894</v>
      </c>
      <c r="E2099" s="30">
        <v>4</v>
      </c>
      <c r="F2099" s="29" t="s">
        <v>19</v>
      </c>
      <c r="G2099" s="29" t="s">
        <v>20</v>
      </c>
      <c r="H2099" s="29" t="s">
        <v>7068</v>
      </c>
      <c r="I2099" s="29" t="s">
        <v>22</v>
      </c>
      <c r="J2099" s="29" t="s">
        <v>7069</v>
      </c>
      <c r="K2099" s="29" t="s">
        <v>7070</v>
      </c>
      <c r="L2099" s="29" t="s">
        <v>75</v>
      </c>
      <c r="M2099" s="29" t="s">
        <v>7071</v>
      </c>
      <c r="N2099" s="29" t="s">
        <v>4682</v>
      </c>
      <c r="O2099" s="14">
        <v>340.24</v>
      </c>
      <c r="P2099" s="14">
        <f t="shared" si="748"/>
        <v>1116.2593920000002</v>
      </c>
      <c r="Q2099" s="14">
        <v>6.6</v>
      </c>
      <c r="R2099" s="40">
        <f t="shared" si="749"/>
        <v>1122.8593920000001</v>
      </c>
      <c r="S2099" s="14">
        <v>8.19</v>
      </c>
      <c r="T2099" s="40">
        <f t="shared" si="750"/>
        <v>1114.669392</v>
      </c>
      <c r="U2099" s="14">
        <v>8.7899999999999991</v>
      </c>
      <c r="V2099" s="40">
        <f t="shared" si="751"/>
        <v>1114.0693920000001</v>
      </c>
      <c r="W2099" s="14">
        <v>8.74</v>
      </c>
      <c r="X2099" s="40">
        <f t="shared" si="752"/>
        <v>1114.1193920000001</v>
      </c>
      <c r="Y2099" s="14">
        <v>6.6</v>
      </c>
      <c r="Z2099" s="40">
        <f t="shared" si="753"/>
        <v>1122.8593920000001</v>
      </c>
      <c r="AA2099" s="14">
        <v>8.17</v>
      </c>
      <c r="AB2099" s="40">
        <f t="shared" si="754"/>
        <v>1114.689392</v>
      </c>
      <c r="AC2099" s="14">
        <v>8.67</v>
      </c>
      <c r="AD2099" s="40">
        <f t="shared" si="755"/>
        <v>1114.189392</v>
      </c>
      <c r="AE2099" s="14">
        <v>8.59</v>
      </c>
      <c r="AF2099" s="40">
        <f t="shared" si="756"/>
        <v>1114.2693920000002</v>
      </c>
      <c r="AG2099" s="29" t="s">
        <v>22</v>
      </c>
      <c r="AH2099" s="29" t="s">
        <v>22</v>
      </c>
      <c r="AI2099" s="29" t="s">
        <v>63</v>
      </c>
      <c r="AJ2099" s="29" t="s">
        <v>5413</v>
      </c>
      <c r="AK2099" s="30" t="s">
        <v>25</v>
      </c>
      <c r="AL2099" s="30" t="s">
        <v>25</v>
      </c>
      <c r="AM2099" s="30" t="s">
        <v>124</v>
      </c>
      <c r="AN2099" s="30" t="s">
        <v>22</v>
      </c>
      <c r="AO2099" s="30" t="s">
        <v>22</v>
      </c>
      <c r="AP2099" s="30"/>
      <c r="AQ2099" s="30" t="s">
        <v>22</v>
      </c>
      <c r="AR2099" s="30" t="s">
        <v>22</v>
      </c>
      <c r="AS2099" s="30"/>
      <c r="AT2099" s="30"/>
      <c r="AU2099" s="30" t="s">
        <v>22</v>
      </c>
      <c r="AV2099" s="30" t="s">
        <v>22</v>
      </c>
      <c r="AW2099" s="30" t="s">
        <v>22</v>
      </c>
      <c r="AX2099" s="30" t="s">
        <v>22</v>
      </c>
      <c r="AY2099" s="30" t="s">
        <v>25</v>
      </c>
      <c r="AZ2099" s="30"/>
      <c r="BA2099" s="30" t="s">
        <v>22</v>
      </c>
      <c r="BB2099" s="30"/>
      <c r="BC2099" s="30" t="s">
        <v>26</v>
      </c>
      <c r="BD2099" s="30"/>
    </row>
    <row r="2100" spans="1:56" x14ac:dyDescent="0.3">
      <c r="A2100" s="31">
        <v>41841</v>
      </c>
      <c r="B2100" s="30" t="s">
        <v>6997</v>
      </c>
      <c r="C2100" s="29">
        <v>22</v>
      </c>
      <c r="D2100" s="29" t="s">
        <v>6894</v>
      </c>
      <c r="E2100" s="30">
        <v>4</v>
      </c>
      <c r="F2100" s="29" t="s">
        <v>65</v>
      </c>
      <c r="G2100" s="29" t="s">
        <v>29</v>
      </c>
      <c r="H2100" s="29" t="s">
        <v>4699</v>
      </c>
      <c r="I2100" s="29" t="s">
        <v>25</v>
      </c>
      <c r="J2100" s="29" t="s">
        <v>7072</v>
      </c>
      <c r="K2100" s="29" t="s">
        <v>7073</v>
      </c>
      <c r="L2100" s="29" t="s">
        <v>128</v>
      </c>
      <c r="M2100" s="29" t="s">
        <v>4701</v>
      </c>
      <c r="N2100" s="29" t="s">
        <v>4677</v>
      </c>
      <c r="O2100" s="14">
        <v>340.24</v>
      </c>
      <c r="P2100" s="14">
        <f t="shared" si="748"/>
        <v>1116.2593920000002</v>
      </c>
      <c r="Q2100" s="14">
        <v>6.13</v>
      </c>
      <c r="R2100" s="40">
        <f t="shared" si="749"/>
        <v>1122.3893920000003</v>
      </c>
      <c r="S2100" s="14">
        <v>7.02</v>
      </c>
      <c r="T2100" s="40">
        <f t="shared" si="750"/>
        <v>1115.3693920000003</v>
      </c>
      <c r="U2100" s="14">
        <v>8.9</v>
      </c>
      <c r="V2100" s="40">
        <f t="shared" si="751"/>
        <v>1113.4893920000002</v>
      </c>
      <c r="W2100" s="14">
        <v>8.33</v>
      </c>
      <c r="X2100" s="40">
        <f t="shared" si="752"/>
        <v>1114.0593920000003</v>
      </c>
      <c r="Y2100" s="14">
        <v>6.13</v>
      </c>
      <c r="Z2100" s="40">
        <f t="shared" si="753"/>
        <v>1122.3893920000003</v>
      </c>
      <c r="AA2100" s="14">
        <v>6.9</v>
      </c>
      <c r="AB2100" s="40">
        <f t="shared" si="754"/>
        <v>1115.4893920000002</v>
      </c>
      <c r="AC2100" s="14">
        <v>9.06</v>
      </c>
      <c r="AD2100" s="40">
        <f t="shared" si="755"/>
        <v>1113.3293920000003</v>
      </c>
      <c r="AE2100" s="14">
        <v>8.8800000000000008</v>
      </c>
      <c r="AF2100" s="40">
        <f t="shared" si="756"/>
        <v>1113.5093920000002</v>
      </c>
      <c r="AG2100" s="29" t="s">
        <v>22</v>
      </c>
      <c r="AH2100" s="29" t="s">
        <v>22</v>
      </c>
      <c r="AI2100" s="29" t="s">
        <v>24</v>
      </c>
      <c r="AJ2100" s="29"/>
      <c r="AK2100" s="30" t="s">
        <v>22</v>
      </c>
      <c r="AL2100" s="30" t="s">
        <v>22</v>
      </c>
      <c r="AM2100" s="30"/>
      <c r="AN2100" s="30" t="s">
        <v>22</v>
      </c>
      <c r="AO2100" s="30" t="s">
        <v>22</v>
      </c>
      <c r="AP2100" s="30"/>
      <c r="AQ2100" s="30" t="s">
        <v>22</v>
      </c>
      <c r="AR2100" s="30" t="s">
        <v>22</v>
      </c>
      <c r="AS2100" s="30"/>
      <c r="AT2100" s="30"/>
      <c r="AU2100" s="30" t="s">
        <v>22</v>
      </c>
      <c r="AV2100" s="30" t="s">
        <v>22</v>
      </c>
      <c r="AW2100" s="30" t="s">
        <v>22</v>
      </c>
      <c r="AX2100" s="30" t="s">
        <v>22</v>
      </c>
      <c r="AY2100" s="30" t="s">
        <v>25</v>
      </c>
      <c r="AZ2100" s="30"/>
      <c r="BA2100" s="30" t="s">
        <v>25</v>
      </c>
      <c r="BB2100" s="30"/>
      <c r="BC2100" s="30" t="s">
        <v>26</v>
      </c>
      <c r="BD2100" s="30"/>
    </row>
    <row r="2101" spans="1:56" x14ac:dyDescent="0.3">
      <c r="A2101" s="31">
        <v>41841</v>
      </c>
      <c r="B2101" s="30" t="s">
        <v>6998</v>
      </c>
      <c r="C2101" s="29">
        <v>23</v>
      </c>
      <c r="D2101" s="29" t="s">
        <v>6894</v>
      </c>
      <c r="E2101" s="30">
        <v>4</v>
      </c>
      <c r="F2101" s="29" t="s">
        <v>72</v>
      </c>
      <c r="G2101" s="29" t="s">
        <v>29</v>
      </c>
      <c r="H2101" s="29" t="s">
        <v>4699</v>
      </c>
      <c r="I2101" s="29" t="s">
        <v>25</v>
      </c>
      <c r="J2101" s="29" t="s">
        <v>7074</v>
      </c>
      <c r="K2101" s="29" t="s">
        <v>7075</v>
      </c>
      <c r="L2101" s="29" t="s">
        <v>128</v>
      </c>
      <c r="M2101" s="29" t="s">
        <v>4701</v>
      </c>
      <c r="N2101" s="29" t="s">
        <v>4677</v>
      </c>
      <c r="O2101" s="14">
        <v>340.58</v>
      </c>
      <c r="P2101" s="14">
        <f t="shared" si="748"/>
        <v>1117.3748640000001</v>
      </c>
      <c r="Q2101" s="14">
        <v>6.13</v>
      </c>
      <c r="R2101" s="40">
        <f t="shared" si="749"/>
        <v>1123.5048640000002</v>
      </c>
      <c r="S2101" s="14">
        <v>7.06</v>
      </c>
      <c r="T2101" s="40">
        <f t="shared" si="750"/>
        <v>1116.4448640000003</v>
      </c>
      <c r="U2101" s="14">
        <v>9.01</v>
      </c>
      <c r="V2101" s="40">
        <f t="shared" si="751"/>
        <v>1114.4948640000002</v>
      </c>
      <c r="W2101" s="14">
        <v>8.33</v>
      </c>
      <c r="X2101" s="40">
        <f t="shared" si="752"/>
        <v>1115.1748640000003</v>
      </c>
      <c r="Y2101" s="14">
        <v>6.13</v>
      </c>
      <c r="Z2101" s="40">
        <f t="shared" si="753"/>
        <v>1123.5048640000002</v>
      </c>
      <c r="AA2101" s="14">
        <v>7.12</v>
      </c>
      <c r="AB2101" s="40">
        <f t="shared" si="754"/>
        <v>1116.3848640000003</v>
      </c>
      <c r="AC2101" s="14">
        <v>9.0399999999999991</v>
      </c>
      <c r="AD2101" s="40">
        <f t="shared" si="755"/>
        <v>1114.4648640000003</v>
      </c>
      <c r="AE2101" s="14">
        <v>8.8800000000000008</v>
      </c>
      <c r="AF2101" s="40">
        <f t="shared" si="756"/>
        <v>1114.6248640000001</v>
      </c>
      <c r="AG2101" s="29" t="s">
        <v>22</v>
      </c>
      <c r="AH2101" s="29" t="s">
        <v>22</v>
      </c>
      <c r="AI2101" s="29" t="s">
        <v>24</v>
      </c>
      <c r="AJ2101" s="29"/>
      <c r="AK2101" s="30" t="s">
        <v>22</v>
      </c>
      <c r="AL2101" s="30" t="s">
        <v>22</v>
      </c>
      <c r="AM2101" s="30"/>
      <c r="AN2101" s="30" t="s">
        <v>22</v>
      </c>
      <c r="AO2101" s="30" t="s">
        <v>22</v>
      </c>
      <c r="AP2101" s="30"/>
      <c r="AQ2101" s="30" t="s">
        <v>22</v>
      </c>
      <c r="AR2101" s="30" t="s">
        <v>22</v>
      </c>
      <c r="AS2101" s="30"/>
      <c r="AT2101" s="30"/>
      <c r="AU2101" s="30" t="s">
        <v>22</v>
      </c>
      <c r="AV2101" s="30" t="s">
        <v>22</v>
      </c>
      <c r="AW2101" s="30" t="s">
        <v>22</v>
      </c>
      <c r="AX2101" s="30" t="s">
        <v>22</v>
      </c>
      <c r="AY2101" s="30" t="s">
        <v>25</v>
      </c>
      <c r="AZ2101" s="30"/>
      <c r="BA2101" s="30" t="s">
        <v>25</v>
      </c>
      <c r="BB2101" s="30"/>
      <c r="BC2101" s="30" t="s">
        <v>26</v>
      </c>
      <c r="BD2101" s="30"/>
    </row>
    <row r="2102" spans="1:56" x14ac:dyDescent="0.3">
      <c r="A2102" s="31">
        <v>41841</v>
      </c>
      <c r="B2102" s="30" t="s">
        <v>6999</v>
      </c>
      <c r="C2102" s="29">
        <v>24</v>
      </c>
      <c r="D2102" s="29" t="s">
        <v>6894</v>
      </c>
      <c r="E2102" s="30">
        <v>4</v>
      </c>
      <c r="F2102" s="29" t="s">
        <v>65</v>
      </c>
      <c r="G2102" s="29" t="s">
        <v>94</v>
      </c>
      <c r="H2102" s="29" t="s">
        <v>238</v>
      </c>
      <c r="I2102" s="29" t="s">
        <v>25</v>
      </c>
      <c r="J2102" s="29" t="s">
        <v>7076</v>
      </c>
      <c r="K2102" s="29" t="s">
        <v>7077</v>
      </c>
      <c r="L2102" s="29" t="s">
        <v>2745</v>
      </c>
      <c r="M2102" s="29" t="s">
        <v>59</v>
      </c>
      <c r="N2102" s="29" t="s">
        <v>4667</v>
      </c>
      <c r="O2102" s="14">
        <v>340.44</v>
      </c>
      <c r="P2102" s="14">
        <f t="shared" si="748"/>
        <v>1116.9155519999999</v>
      </c>
      <c r="Q2102" s="14">
        <v>4.3899999999999997</v>
      </c>
      <c r="R2102" s="40">
        <f t="shared" si="749"/>
        <v>1121.305552</v>
      </c>
      <c r="S2102" s="14">
        <v>10.28</v>
      </c>
      <c r="T2102" s="40">
        <f t="shared" si="750"/>
        <v>1111.0255520000001</v>
      </c>
      <c r="U2102" s="14">
        <v>14.01</v>
      </c>
      <c r="V2102" s="40">
        <f t="shared" si="751"/>
        <v>1107.295552</v>
      </c>
      <c r="W2102" s="14">
        <v>12.57</v>
      </c>
      <c r="X2102" s="40">
        <f t="shared" si="752"/>
        <v>1108.7355520000001</v>
      </c>
      <c r="Y2102" s="14">
        <v>4.3899999999999997</v>
      </c>
      <c r="Z2102" s="40">
        <f t="shared" si="753"/>
        <v>1121.305552</v>
      </c>
      <c r="AA2102" s="14">
        <v>10.220000000000001</v>
      </c>
      <c r="AB2102" s="40">
        <f t="shared" si="754"/>
        <v>1111.085552</v>
      </c>
      <c r="AC2102" s="14">
        <v>14.09</v>
      </c>
      <c r="AD2102" s="40">
        <f t="shared" si="755"/>
        <v>1107.2155520000001</v>
      </c>
      <c r="AE2102" s="14">
        <v>12.55</v>
      </c>
      <c r="AF2102" s="40">
        <f t="shared" si="756"/>
        <v>1108.7555520000001</v>
      </c>
      <c r="AG2102" s="29" t="s">
        <v>22</v>
      </c>
      <c r="AH2102" s="29" t="s">
        <v>22</v>
      </c>
      <c r="AI2102" s="29" t="s">
        <v>63</v>
      </c>
      <c r="AJ2102" s="29" t="s">
        <v>5413</v>
      </c>
      <c r="AK2102" s="30" t="s">
        <v>25</v>
      </c>
      <c r="AL2102" s="30" t="s">
        <v>25</v>
      </c>
      <c r="AM2102" s="30"/>
      <c r="AN2102" s="30" t="s">
        <v>22</v>
      </c>
      <c r="AO2102" s="30" t="s">
        <v>22</v>
      </c>
      <c r="AP2102" s="30"/>
      <c r="AQ2102" s="30" t="s">
        <v>22</v>
      </c>
      <c r="AR2102" s="30" t="s">
        <v>22</v>
      </c>
      <c r="AS2102" s="30"/>
      <c r="AT2102" s="30"/>
      <c r="AU2102" s="30" t="s">
        <v>22</v>
      </c>
      <c r="AV2102" s="30" t="s">
        <v>22</v>
      </c>
      <c r="AW2102" s="30" t="s">
        <v>22</v>
      </c>
      <c r="AX2102" s="30" t="s">
        <v>22</v>
      </c>
      <c r="AY2102" s="30" t="s">
        <v>25</v>
      </c>
      <c r="AZ2102" s="30"/>
      <c r="BA2102" s="30" t="s">
        <v>25</v>
      </c>
      <c r="BB2102" s="30"/>
      <c r="BC2102" s="30" t="s">
        <v>26</v>
      </c>
      <c r="BD2102" s="30"/>
    </row>
    <row r="2103" spans="1:56" x14ac:dyDescent="0.3">
      <c r="A2103" s="31">
        <v>41841</v>
      </c>
      <c r="B2103" s="30" t="s">
        <v>7000</v>
      </c>
      <c r="C2103" s="29">
        <v>25</v>
      </c>
      <c r="D2103" s="29" t="s">
        <v>6894</v>
      </c>
      <c r="E2103" s="30">
        <v>4</v>
      </c>
      <c r="F2103" s="29" t="s">
        <v>72</v>
      </c>
      <c r="G2103" s="29" t="s">
        <v>20</v>
      </c>
      <c r="H2103" s="29" t="s">
        <v>42</v>
      </c>
      <c r="I2103" s="29" t="s">
        <v>25</v>
      </c>
      <c r="J2103" s="29" t="s">
        <v>7078</v>
      </c>
      <c r="K2103" s="29" t="s">
        <v>7079</v>
      </c>
      <c r="L2103" s="29" t="s">
        <v>570</v>
      </c>
      <c r="M2103" s="29" t="s">
        <v>59</v>
      </c>
      <c r="N2103" s="29" t="s">
        <v>4677</v>
      </c>
      <c r="O2103" s="14">
        <v>338.57</v>
      </c>
      <c r="P2103" s="14">
        <f t="shared" si="748"/>
        <v>1110.780456</v>
      </c>
      <c r="Q2103" s="14">
        <v>7.52</v>
      </c>
      <c r="R2103" s="40">
        <f t="shared" si="749"/>
        <v>1118.3004559999999</v>
      </c>
      <c r="S2103" s="14">
        <v>11</v>
      </c>
      <c r="T2103" s="40">
        <f t="shared" si="750"/>
        <v>1107.3004559999999</v>
      </c>
      <c r="U2103" s="14">
        <v>14.02</v>
      </c>
      <c r="V2103" s="40">
        <f t="shared" si="751"/>
        <v>1104.280456</v>
      </c>
      <c r="W2103" s="14">
        <v>14.2</v>
      </c>
      <c r="X2103" s="40">
        <f t="shared" si="752"/>
        <v>1104.1004559999999</v>
      </c>
      <c r="Y2103" s="14">
        <v>7.52</v>
      </c>
      <c r="Z2103" s="40">
        <f t="shared" si="753"/>
        <v>1118.3004559999999</v>
      </c>
      <c r="AA2103" s="14">
        <v>11.03</v>
      </c>
      <c r="AB2103" s="40">
        <f t="shared" si="754"/>
        <v>1107.270456</v>
      </c>
      <c r="AC2103" s="14">
        <v>14.13</v>
      </c>
      <c r="AD2103" s="40">
        <f t="shared" si="755"/>
        <v>1104.1704559999998</v>
      </c>
      <c r="AE2103" s="14">
        <v>14.46</v>
      </c>
      <c r="AF2103" s="40">
        <f t="shared" si="756"/>
        <v>1103.8404559999999</v>
      </c>
      <c r="AG2103" s="29" t="s">
        <v>22</v>
      </c>
      <c r="AH2103" s="29" t="s">
        <v>22</v>
      </c>
      <c r="AI2103" s="29" t="s">
        <v>24</v>
      </c>
      <c r="AJ2103" s="29"/>
      <c r="AK2103" s="30" t="s">
        <v>22</v>
      </c>
      <c r="AL2103" s="30" t="s">
        <v>22</v>
      </c>
      <c r="AM2103" s="30"/>
      <c r="AN2103" s="30" t="s">
        <v>22</v>
      </c>
      <c r="AO2103" s="30" t="s">
        <v>22</v>
      </c>
      <c r="AP2103" s="30"/>
      <c r="AQ2103" s="30" t="s">
        <v>22</v>
      </c>
      <c r="AR2103" s="30" t="s">
        <v>22</v>
      </c>
      <c r="AS2103" s="30"/>
      <c r="AT2103" s="30"/>
      <c r="AU2103" s="30" t="s">
        <v>22</v>
      </c>
      <c r="AV2103" s="30" t="s">
        <v>22</v>
      </c>
      <c r="AW2103" s="30" t="s">
        <v>22</v>
      </c>
      <c r="AX2103" s="30" t="s">
        <v>22</v>
      </c>
      <c r="AY2103" s="30" t="s">
        <v>25</v>
      </c>
      <c r="AZ2103" s="30"/>
      <c r="BA2103" s="30" t="s">
        <v>25</v>
      </c>
      <c r="BB2103" s="30"/>
      <c r="BC2103" s="30" t="s">
        <v>192</v>
      </c>
      <c r="BD2103" s="30"/>
    </row>
    <row r="2104" spans="1:56" x14ac:dyDescent="0.3">
      <c r="A2104" s="31">
        <v>41841</v>
      </c>
      <c r="B2104" s="30" t="s">
        <v>7001</v>
      </c>
      <c r="C2104" s="29">
        <v>26</v>
      </c>
      <c r="D2104" s="29" t="s">
        <v>6894</v>
      </c>
      <c r="E2104" s="30">
        <v>4</v>
      </c>
      <c r="F2104" s="29" t="s">
        <v>72</v>
      </c>
      <c r="G2104" s="29" t="s">
        <v>20</v>
      </c>
      <c r="H2104" s="29" t="s">
        <v>42</v>
      </c>
      <c r="I2104" s="29" t="s">
        <v>25</v>
      </c>
      <c r="J2104" s="29" t="s">
        <v>7080</v>
      </c>
      <c r="K2104" s="29" t="s">
        <v>7081</v>
      </c>
      <c r="L2104" s="29" t="s">
        <v>225</v>
      </c>
      <c r="M2104" s="29" t="s">
        <v>46</v>
      </c>
      <c r="N2104" s="29" t="s">
        <v>4682</v>
      </c>
      <c r="O2104" s="14">
        <v>340.08</v>
      </c>
      <c r="P2104" s="14">
        <f t="shared" si="748"/>
        <v>1115.7344639999999</v>
      </c>
      <c r="Q2104" s="14">
        <v>5.93</v>
      </c>
      <c r="R2104" s="40">
        <f t="shared" si="749"/>
        <v>1121.664464</v>
      </c>
      <c r="S2104" s="14">
        <v>8.25</v>
      </c>
      <c r="T2104" s="40">
        <f t="shared" si="750"/>
        <v>1113.414464</v>
      </c>
      <c r="U2104" s="14">
        <v>9.6</v>
      </c>
      <c r="V2104" s="40">
        <f t="shared" si="751"/>
        <v>1112.064464</v>
      </c>
      <c r="W2104" s="14">
        <v>9.7200000000000006</v>
      </c>
      <c r="X2104" s="40">
        <f t="shared" si="752"/>
        <v>1111.9444639999999</v>
      </c>
      <c r="Y2104" s="14">
        <v>5.93</v>
      </c>
      <c r="Z2104" s="40">
        <f t="shared" si="753"/>
        <v>1121.664464</v>
      </c>
      <c r="AA2104" s="14">
        <v>8.3699999999999992</v>
      </c>
      <c r="AB2104" s="40">
        <f t="shared" si="754"/>
        <v>1113.2944640000001</v>
      </c>
      <c r="AC2104" s="14">
        <v>9.8699999999999992</v>
      </c>
      <c r="AD2104" s="40">
        <f t="shared" si="755"/>
        <v>1111.7944640000001</v>
      </c>
      <c r="AE2104" s="14">
        <v>9.93</v>
      </c>
      <c r="AF2104" s="40">
        <f t="shared" si="756"/>
        <v>1111.7344639999999</v>
      </c>
      <c r="AG2104" s="29" t="s">
        <v>22</v>
      </c>
      <c r="AH2104" s="29" t="s">
        <v>22</v>
      </c>
      <c r="AI2104" s="29" t="s">
        <v>24</v>
      </c>
      <c r="AJ2104" s="29"/>
      <c r="AK2104" s="30" t="s">
        <v>22</v>
      </c>
      <c r="AL2104" s="30" t="s">
        <v>22</v>
      </c>
      <c r="AM2104" s="30"/>
      <c r="AN2104" s="30" t="s">
        <v>22</v>
      </c>
      <c r="AO2104" s="30" t="s">
        <v>22</v>
      </c>
      <c r="AP2104" s="30"/>
      <c r="AQ2104" s="30" t="s">
        <v>22</v>
      </c>
      <c r="AR2104" s="30" t="s">
        <v>22</v>
      </c>
      <c r="AS2104" s="30"/>
      <c r="AT2104" s="30"/>
      <c r="AU2104" s="30" t="s">
        <v>22</v>
      </c>
      <c r="AV2104" s="30" t="s">
        <v>22</v>
      </c>
      <c r="AW2104" s="30" t="s">
        <v>22</v>
      </c>
      <c r="AX2104" s="30" t="s">
        <v>22</v>
      </c>
      <c r="AY2104" s="30" t="s">
        <v>25</v>
      </c>
      <c r="AZ2104" s="30"/>
      <c r="BA2104" s="30" t="s">
        <v>22</v>
      </c>
      <c r="BB2104" s="30"/>
      <c r="BC2104" s="30" t="s">
        <v>26</v>
      </c>
      <c r="BD2104" s="30"/>
    </row>
    <row r="2105" spans="1:56" x14ac:dyDescent="0.3">
      <c r="A2105" s="31">
        <v>41841</v>
      </c>
      <c r="B2105" s="30" t="s">
        <v>7082</v>
      </c>
      <c r="C2105" s="29">
        <v>1</v>
      </c>
      <c r="D2105" s="29" t="s">
        <v>6894</v>
      </c>
      <c r="E2105" s="30">
        <v>5</v>
      </c>
      <c r="F2105" s="29" t="s">
        <v>49</v>
      </c>
      <c r="G2105" s="29" t="s">
        <v>20</v>
      </c>
      <c r="H2105" s="29" t="s">
        <v>4699</v>
      </c>
      <c r="I2105" s="29" t="s">
        <v>22</v>
      </c>
      <c r="J2105" s="29" t="s">
        <v>7087</v>
      </c>
      <c r="K2105" s="29" t="s">
        <v>7088</v>
      </c>
      <c r="L2105" s="29" t="s">
        <v>35</v>
      </c>
      <c r="M2105" s="29" t="s">
        <v>4892</v>
      </c>
      <c r="N2105" s="29" t="s">
        <v>4667</v>
      </c>
      <c r="O2105" s="14">
        <v>340.81</v>
      </c>
      <c r="P2105" s="14">
        <f t="shared" si="748"/>
        <v>1118.1294480000001</v>
      </c>
      <c r="Q2105" s="14">
        <v>5.63</v>
      </c>
      <c r="R2105" s="40">
        <f t="shared" si="749"/>
        <v>1123.7594480000002</v>
      </c>
      <c r="S2105" s="14">
        <v>6.46</v>
      </c>
      <c r="T2105" s="40">
        <f t="shared" si="750"/>
        <v>1117.2994480000002</v>
      </c>
      <c r="U2105" s="14">
        <v>9.4600000000000009</v>
      </c>
      <c r="V2105" s="40">
        <f t="shared" si="751"/>
        <v>1114.2994480000002</v>
      </c>
      <c r="W2105" s="14">
        <v>9.39</v>
      </c>
      <c r="X2105" s="40">
        <f t="shared" si="752"/>
        <v>1114.3694480000001</v>
      </c>
      <c r="Y2105" s="14">
        <v>5.63</v>
      </c>
      <c r="Z2105" s="40">
        <f t="shared" si="753"/>
        <v>1123.7594480000002</v>
      </c>
      <c r="AA2105" s="14">
        <v>6.44</v>
      </c>
      <c r="AB2105" s="40">
        <f t="shared" si="754"/>
        <v>1117.3194480000002</v>
      </c>
      <c r="AC2105" s="14">
        <v>9.58</v>
      </c>
      <c r="AD2105" s="40">
        <f t="shared" si="755"/>
        <v>1114.1794480000003</v>
      </c>
      <c r="AE2105" s="14">
        <v>9.24</v>
      </c>
      <c r="AF2105" s="40">
        <f t="shared" si="756"/>
        <v>1114.5194480000002</v>
      </c>
      <c r="AG2105" s="29" t="s">
        <v>22</v>
      </c>
      <c r="AH2105" s="29" t="s">
        <v>22</v>
      </c>
      <c r="AI2105" s="29" t="s">
        <v>36</v>
      </c>
      <c r="AJ2105" s="29" t="s">
        <v>7042</v>
      </c>
      <c r="AK2105" s="30" t="s">
        <v>25</v>
      </c>
      <c r="AL2105" s="30" t="s">
        <v>22</v>
      </c>
      <c r="AM2105" s="30" t="s">
        <v>124</v>
      </c>
      <c r="AN2105" s="30" t="s">
        <v>22</v>
      </c>
      <c r="AO2105" s="30" t="s">
        <v>22</v>
      </c>
      <c r="AP2105" s="30"/>
      <c r="AQ2105" s="30" t="s">
        <v>22</v>
      </c>
      <c r="AR2105" s="30" t="s">
        <v>22</v>
      </c>
      <c r="AS2105" s="30"/>
      <c r="AT2105" s="30"/>
      <c r="AU2105" s="30" t="s">
        <v>22</v>
      </c>
      <c r="AV2105" s="30" t="s">
        <v>22</v>
      </c>
      <c r="AW2105" s="30" t="s">
        <v>22</v>
      </c>
      <c r="AX2105" s="30" t="s">
        <v>22</v>
      </c>
      <c r="AY2105" s="30" t="s">
        <v>25</v>
      </c>
      <c r="AZ2105" s="30"/>
      <c r="BA2105" s="30" t="s">
        <v>22</v>
      </c>
      <c r="BB2105" s="30"/>
      <c r="BC2105" s="30" t="s">
        <v>26</v>
      </c>
      <c r="BD2105" s="30"/>
    </row>
    <row r="2106" spans="1:56" x14ac:dyDescent="0.3">
      <c r="A2106" s="31">
        <v>41841</v>
      </c>
      <c r="B2106" s="30" t="s">
        <v>7083</v>
      </c>
      <c r="C2106" s="29">
        <v>2</v>
      </c>
      <c r="D2106" s="29" t="s">
        <v>6894</v>
      </c>
      <c r="E2106" s="30">
        <v>5</v>
      </c>
      <c r="F2106" s="29" t="s">
        <v>19</v>
      </c>
      <c r="G2106" s="29" t="s">
        <v>20</v>
      </c>
      <c r="H2106" s="29" t="s">
        <v>42</v>
      </c>
      <c r="I2106" s="29" t="s">
        <v>22</v>
      </c>
      <c r="J2106" s="29" t="s">
        <v>7089</v>
      </c>
      <c r="K2106" s="29" t="s">
        <v>7090</v>
      </c>
      <c r="L2106" s="29" t="s">
        <v>35</v>
      </c>
      <c r="M2106" s="29" t="s">
        <v>59</v>
      </c>
      <c r="N2106" s="29" t="s">
        <v>4667</v>
      </c>
      <c r="O2106" s="14">
        <v>341.81</v>
      </c>
      <c r="P2106" s="14">
        <f t="shared" si="748"/>
        <v>1121.4102480000001</v>
      </c>
      <c r="Q2106" s="14">
        <v>5.58</v>
      </c>
      <c r="R2106" s="40">
        <f t="shared" si="749"/>
        <v>1126.9902480000001</v>
      </c>
      <c r="S2106" s="14">
        <v>7.77</v>
      </c>
      <c r="T2106" s="40">
        <f t="shared" si="750"/>
        <v>1119.2202480000001</v>
      </c>
      <c r="U2106" s="14">
        <v>10.65</v>
      </c>
      <c r="V2106" s="40">
        <f t="shared" si="751"/>
        <v>1116.340248</v>
      </c>
      <c r="W2106" s="14">
        <v>10.75</v>
      </c>
      <c r="X2106" s="40">
        <f t="shared" si="752"/>
        <v>1116.2402480000001</v>
      </c>
      <c r="Y2106" s="14">
        <v>5.58</v>
      </c>
      <c r="Z2106" s="40">
        <f t="shared" si="753"/>
        <v>1126.9902480000001</v>
      </c>
      <c r="AA2106" s="14">
        <v>7.8</v>
      </c>
      <c r="AB2106" s="40">
        <f t="shared" si="754"/>
        <v>1119.1902480000001</v>
      </c>
      <c r="AC2106" s="14">
        <v>10.63</v>
      </c>
      <c r="AD2106" s="40">
        <f t="shared" si="755"/>
        <v>1116.360248</v>
      </c>
      <c r="AE2106" s="14">
        <v>9.65</v>
      </c>
      <c r="AF2106" s="40">
        <f t="shared" si="756"/>
        <v>1117.340248</v>
      </c>
      <c r="AG2106" s="29" t="s">
        <v>22</v>
      </c>
      <c r="AH2106" s="29" t="s">
        <v>22</v>
      </c>
      <c r="AI2106" s="29" t="s">
        <v>24</v>
      </c>
      <c r="AJ2106" s="29"/>
      <c r="AK2106" s="30" t="s">
        <v>25</v>
      </c>
      <c r="AL2106" s="30" t="s">
        <v>25</v>
      </c>
      <c r="AM2106" s="30" t="s">
        <v>6317</v>
      </c>
      <c r="AN2106" s="30" t="s">
        <v>22</v>
      </c>
      <c r="AO2106" s="30" t="s">
        <v>22</v>
      </c>
      <c r="AP2106" s="30"/>
      <c r="AQ2106" s="30" t="s">
        <v>22</v>
      </c>
      <c r="AR2106" s="30" t="s">
        <v>22</v>
      </c>
      <c r="AS2106" s="30"/>
      <c r="AT2106" s="30"/>
      <c r="AU2106" s="30" t="s">
        <v>22</v>
      </c>
      <c r="AV2106" s="30" t="s">
        <v>22</v>
      </c>
      <c r="AW2106" s="30" t="s">
        <v>22</v>
      </c>
      <c r="AX2106" s="30" t="s">
        <v>22</v>
      </c>
      <c r="AY2106" s="30" t="s">
        <v>25</v>
      </c>
      <c r="AZ2106" s="30"/>
      <c r="BA2106" s="30" t="s">
        <v>22</v>
      </c>
      <c r="BB2106" s="30"/>
      <c r="BC2106" s="30" t="s">
        <v>26</v>
      </c>
      <c r="BD2106" s="30"/>
    </row>
    <row r="2107" spans="1:56" x14ac:dyDescent="0.3">
      <c r="A2107" s="31">
        <v>41841</v>
      </c>
      <c r="B2107" s="30" t="s">
        <v>7084</v>
      </c>
      <c r="C2107" s="29">
        <v>3</v>
      </c>
      <c r="D2107" s="29" t="s">
        <v>6894</v>
      </c>
      <c r="E2107" s="30">
        <v>5</v>
      </c>
      <c r="F2107" s="29" t="s">
        <v>72</v>
      </c>
      <c r="G2107" s="29" t="s">
        <v>20</v>
      </c>
      <c r="H2107" s="29" t="s">
        <v>42</v>
      </c>
      <c r="I2107" s="29" t="s">
        <v>22</v>
      </c>
      <c r="J2107" s="29" t="s">
        <v>7091</v>
      </c>
      <c r="K2107" s="29" t="s">
        <v>7092</v>
      </c>
      <c r="L2107" s="29" t="s">
        <v>128</v>
      </c>
      <c r="M2107" s="29" t="s">
        <v>46</v>
      </c>
      <c r="N2107" s="29" t="s">
        <v>4667</v>
      </c>
      <c r="O2107" s="14">
        <v>341.03</v>
      </c>
      <c r="P2107" s="14">
        <f t="shared" si="748"/>
        <v>1118.851224</v>
      </c>
      <c r="Q2107" s="14">
        <v>6.32</v>
      </c>
      <c r="R2107" s="40">
        <f t="shared" si="749"/>
        <v>1125.1712239999999</v>
      </c>
      <c r="S2107" s="14">
        <v>8.57</v>
      </c>
      <c r="T2107" s="40">
        <f t="shared" si="750"/>
        <v>1116.601224</v>
      </c>
      <c r="U2107" s="14">
        <v>9.9</v>
      </c>
      <c r="V2107" s="40">
        <f t="shared" si="751"/>
        <v>1115.2712239999998</v>
      </c>
      <c r="W2107" s="14">
        <v>9.7100000000000009</v>
      </c>
      <c r="X2107" s="40">
        <f t="shared" si="752"/>
        <v>1115.4612239999999</v>
      </c>
      <c r="Y2107" s="14">
        <v>6.32</v>
      </c>
      <c r="Z2107" s="40">
        <f t="shared" si="753"/>
        <v>1125.1712239999999</v>
      </c>
      <c r="AA2107" s="14">
        <v>8.3800000000000008</v>
      </c>
      <c r="AB2107" s="40">
        <f t="shared" si="754"/>
        <v>1116.7912239999998</v>
      </c>
      <c r="AC2107" s="14">
        <v>9.7200000000000006</v>
      </c>
      <c r="AD2107" s="40">
        <f t="shared" si="755"/>
        <v>1115.4512239999999</v>
      </c>
      <c r="AE2107" s="14">
        <v>9.84</v>
      </c>
      <c r="AF2107" s="40">
        <f t="shared" si="756"/>
        <v>1115.331224</v>
      </c>
      <c r="AG2107" s="29" t="s">
        <v>22</v>
      </c>
      <c r="AH2107" s="29" t="s">
        <v>22</v>
      </c>
      <c r="AI2107" s="29" t="s">
        <v>36</v>
      </c>
      <c r="AJ2107" s="29" t="s">
        <v>6941</v>
      </c>
      <c r="AK2107" s="30" t="s">
        <v>25</v>
      </c>
      <c r="AL2107" s="30" t="s">
        <v>25</v>
      </c>
      <c r="AM2107" s="30" t="s">
        <v>124</v>
      </c>
      <c r="AN2107" s="30" t="s">
        <v>22</v>
      </c>
      <c r="AO2107" s="30" t="s">
        <v>22</v>
      </c>
      <c r="AP2107" s="30"/>
      <c r="AQ2107" s="30" t="s">
        <v>22</v>
      </c>
      <c r="AR2107" s="30" t="s">
        <v>22</v>
      </c>
      <c r="AS2107" s="30"/>
      <c r="AT2107" s="30"/>
      <c r="AU2107" s="30" t="s">
        <v>22</v>
      </c>
      <c r="AV2107" s="30" t="s">
        <v>22</v>
      </c>
      <c r="AW2107" s="30" t="s">
        <v>22</v>
      </c>
      <c r="AX2107" s="30" t="s">
        <v>22</v>
      </c>
      <c r="AY2107" s="30" t="s">
        <v>25</v>
      </c>
      <c r="AZ2107" s="30"/>
      <c r="BA2107" s="30" t="s">
        <v>22</v>
      </c>
      <c r="BB2107" s="30"/>
      <c r="BC2107" s="30" t="s">
        <v>26</v>
      </c>
      <c r="BD2107" s="30"/>
    </row>
    <row r="2108" spans="1:56" x14ac:dyDescent="0.3">
      <c r="A2108" s="31">
        <v>41841</v>
      </c>
      <c r="B2108" s="30" t="s">
        <v>7085</v>
      </c>
      <c r="C2108" s="29">
        <v>4</v>
      </c>
      <c r="D2108" s="29" t="s">
        <v>6894</v>
      </c>
      <c r="E2108" s="30">
        <v>5</v>
      </c>
      <c r="F2108" s="29" t="s">
        <v>72</v>
      </c>
      <c r="G2108" s="29" t="s">
        <v>29</v>
      </c>
      <c r="H2108" s="29" t="s">
        <v>42</v>
      </c>
      <c r="I2108" s="29" t="s">
        <v>22</v>
      </c>
      <c r="J2108" s="29" t="s">
        <v>7091</v>
      </c>
      <c r="K2108" s="29" t="s">
        <v>7093</v>
      </c>
      <c r="L2108" s="29" t="s">
        <v>35</v>
      </c>
      <c r="M2108" s="29" t="s">
        <v>46</v>
      </c>
      <c r="N2108" s="29" t="s">
        <v>4667</v>
      </c>
      <c r="O2108" s="14">
        <v>342.48</v>
      </c>
      <c r="P2108" s="14">
        <f t="shared" si="748"/>
        <v>1123.6083840000001</v>
      </c>
      <c r="Q2108" s="14">
        <v>5.16</v>
      </c>
      <c r="R2108" s="40">
        <f t="shared" si="749"/>
        <v>1128.7683840000002</v>
      </c>
      <c r="S2108" s="14">
        <v>8.59</v>
      </c>
      <c r="T2108" s="40">
        <f t="shared" si="750"/>
        <v>1120.1783840000003</v>
      </c>
      <c r="U2108" s="14">
        <v>9.84</v>
      </c>
      <c r="V2108" s="40">
        <f t="shared" si="751"/>
        <v>1118.9283840000003</v>
      </c>
      <c r="W2108" s="14">
        <v>9.4600000000000009</v>
      </c>
      <c r="X2108" s="40">
        <f t="shared" si="752"/>
        <v>1119.3083840000002</v>
      </c>
      <c r="Y2108" s="14">
        <v>5.16</v>
      </c>
      <c r="Z2108" s="40">
        <f t="shared" si="753"/>
        <v>1128.7683840000002</v>
      </c>
      <c r="AA2108" s="14">
        <v>8.5500000000000007</v>
      </c>
      <c r="AB2108" s="40">
        <f t="shared" si="754"/>
        <v>1120.2183840000002</v>
      </c>
      <c r="AC2108" s="14">
        <v>9.8000000000000007</v>
      </c>
      <c r="AD2108" s="40">
        <f t="shared" si="755"/>
        <v>1118.9683840000002</v>
      </c>
      <c r="AE2108" s="14">
        <v>9.3000000000000007</v>
      </c>
      <c r="AF2108" s="40">
        <f t="shared" si="756"/>
        <v>1119.4683840000002</v>
      </c>
      <c r="AG2108" s="29" t="s">
        <v>22</v>
      </c>
      <c r="AH2108" s="29" t="s">
        <v>22</v>
      </c>
      <c r="AI2108" s="29" t="s">
        <v>63</v>
      </c>
      <c r="AJ2108" s="29" t="s">
        <v>5413</v>
      </c>
      <c r="AK2108" s="30" t="s">
        <v>25</v>
      </c>
      <c r="AL2108" s="30" t="s">
        <v>25</v>
      </c>
      <c r="AM2108" s="30" t="s">
        <v>124</v>
      </c>
      <c r="AN2108" s="30" t="s">
        <v>22</v>
      </c>
      <c r="AO2108" s="30" t="s">
        <v>22</v>
      </c>
      <c r="AP2108" s="30"/>
      <c r="AQ2108" s="30" t="s">
        <v>22</v>
      </c>
      <c r="AR2108" s="30" t="s">
        <v>22</v>
      </c>
      <c r="AS2108" s="30"/>
      <c r="AT2108" s="30"/>
      <c r="AU2108" s="30" t="s">
        <v>22</v>
      </c>
      <c r="AV2108" s="30" t="s">
        <v>22</v>
      </c>
      <c r="AW2108" s="30" t="s">
        <v>22</v>
      </c>
      <c r="AX2108" s="30" t="s">
        <v>22</v>
      </c>
      <c r="AY2108" s="30" t="s">
        <v>25</v>
      </c>
      <c r="AZ2108" s="30"/>
      <c r="BA2108" s="30" t="s">
        <v>22</v>
      </c>
      <c r="BB2108" s="30"/>
      <c r="BC2108" s="30" t="s">
        <v>26</v>
      </c>
      <c r="BD2108" s="30"/>
    </row>
    <row r="2109" spans="1:56" x14ac:dyDescent="0.3">
      <c r="A2109" s="31">
        <v>41841</v>
      </c>
      <c r="B2109" s="30" t="s">
        <v>7086</v>
      </c>
      <c r="C2109" s="29">
        <v>5</v>
      </c>
      <c r="D2109" s="29" t="s">
        <v>6894</v>
      </c>
      <c r="E2109" s="30">
        <v>5</v>
      </c>
      <c r="F2109" s="29" t="s">
        <v>72</v>
      </c>
      <c r="G2109" s="29" t="s">
        <v>20</v>
      </c>
      <c r="H2109" s="29" t="s">
        <v>42</v>
      </c>
      <c r="I2109" s="29" t="s">
        <v>22</v>
      </c>
      <c r="J2109" s="29" t="s">
        <v>7091</v>
      </c>
      <c r="K2109" s="29" t="s">
        <v>7094</v>
      </c>
      <c r="L2109" s="29" t="s">
        <v>195</v>
      </c>
      <c r="M2109" s="29" t="s">
        <v>46</v>
      </c>
      <c r="N2109" s="29" t="s">
        <v>4667</v>
      </c>
      <c r="O2109" s="14">
        <v>340.86</v>
      </c>
      <c r="P2109" s="14">
        <f t="shared" si="748"/>
        <v>1118.293488</v>
      </c>
      <c r="Q2109" s="14">
        <v>6.02</v>
      </c>
      <c r="R2109" s="40">
        <f t="shared" si="749"/>
        <v>1124.313488</v>
      </c>
      <c r="S2109" s="14">
        <v>7.56</v>
      </c>
      <c r="T2109" s="40">
        <f t="shared" si="750"/>
        <v>1116.7534880000001</v>
      </c>
      <c r="U2109" s="14">
        <v>9.0500000000000007</v>
      </c>
      <c r="V2109" s="40">
        <f t="shared" si="751"/>
        <v>1115.2634880000001</v>
      </c>
      <c r="W2109" s="14">
        <v>8.9700000000000006</v>
      </c>
      <c r="X2109" s="40">
        <f t="shared" si="752"/>
        <v>1115.343488</v>
      </c>
      <c r="Y2109" s="14">
        <v>6.02</v>
      </c>
      <c r="Z2109" s="40">
        <f t="shared" si="753"/>
        <v>1124.313488</v>
      </c>
      <c r="AA2109" s="14">
        <v>7.67</v>
      </c>
      <c r="AB2109" s="40">
        <f t="shared" si="754"/>
        <v>1116.6434879999999</v>
      </c>
      <c r="AC2109" s="14">
        <v>9.19</v>
      </c>
      <c r="AD2109" s="40">
        <f t="shared" si="755"/>
        <v>1115.123488</v>
      </c>
      <c r="AE2109" s="14">
        <v>9.1199999999999992</v>
      </c>
      <c r="AF2109" s="40">
        <f t="shared" si="756"/>
        <v>1115.1934880000001</v>
      </c>
      <c r="AG2109" s="29" t="s">
        <v>22</v>
      </c>
      <c r="AH2109" s="29" t="s">
        <v>22</v>
      </c>
      <c r="AI2109" s="29" t="s">
        <v>48</v>
      </c>
      <c r="AJ2109" s="29" t="s">
        <v>7095</v>
      </c>
      <c r="AK2109" s="30" t="s">
        <v>22</v>
      </c>
      <c r="AL2109" s="30" t="s">
        <v>22</v>
      </c>
      <c r="AM2109" s="30"/>
      <c r="AN2109" s="30" t="s">
        <v>22</v>
      </c>
      <c r="AO2109" s="30" t="s">
        <v>22</v>
      </c>
      <c r="AP2109" s="30"/>
      <c r="AQ2109" s="30" t="s">
        <v>22</v>
      </c>
      <c r="AR2109" s="30" t="s">
        <v>22</v>
      </c>
      <c r="AS2109" s="30"/>
      <c r="AT2109" s="30"/>
      <c r="AU2109" s="30" t="s">
        <v>22</v>
      </c>
      <c r="AV2109" s="30" t="s">
        <v>22</v>
      </c>
      <c r="AW2109" s="30" t="s">
        <v>22</v>
      </c>
      <c r="AX2109" s="30" t="s">
        <v>22</v>
      </c>
      <c r="AY2109" s="30" t="s">
        <v>25</v>
      </c>
      <c r="AZ2109" s="30"/>
      <c r="BA2109" s="30" t="s">
        <v>22</v>
      </c>
      <c r="BB2109" s="30"/>
      <c r="BC2109" s="30" t="s">
        <v>26</v>
      </c>
      <c r="BD2109" s="30"/>
    </row>
    <row r="2110" spans="1:56" x14ac:dyDescent="0.3">
      <c r="A2110" s="31">
        <v>41841</v>
      </c>
      <c r="B2110" s="30" t="s">
        <v>7096</v>
      </c>
      <c r="C2110" s="29">
        <v>1</v>
      </c>
      <c r="D2110" s="29" t="s">
        <v>6894</v>
      </c>
      <c r="E2110" s="30">
        <v>6</v>
      </c>
      <c r="F2110" s="29" t="s">
        <v>19</v>
      </c>
      <c r="G2110" s="29" t="s">
        <v>20</v>
      </c>
      <c r="H2110" s="29" t="s">
        <v>42</v>
      </c>
      <c r="I2110" s="29" t="s">
        <v>22</v>
      </c>
      <c r="J2110" s="29" t="s">
        <v>348</v>
      </c>
      <c r="K2110" s="29" t="s">
        <v>7107</v>
      </c>
      <c r="L2110" s="29" t="s">
        <v>35</v>
      </c>
      <c r="M2110" s="29" t="s">
        <v>201</v>
      </c>
      <c r="N2110" s="29" t="s">
        <v>4667</v>
      </c>
      <c r="O2110" s="14">
        <v>340.2</v>
      </c>
      <c r="P2110" s="14">
        <f t="shared" si="748"/>
        <v>1116.12816</v>
      </c>
      <c r="Q2110" s="14">
        <v>6.07</v>
      </c>
      <c r="R2110" s="40">
        <f t="shared" si="749"/>
        <v>1122.1981599999999</v>
      </c>
      <c r="S2110" s="14">
        <v>8.5500000000000007</v>
      </c>
      <c r="T2110" s="40">
        <f t="shared" si="750"/>
        <v>1113.64816</v>
      </c>
      <c r="U2110" s="14">
        <v>11.03</v>
      </c>
      <c r="V2110" s="40">
        <f t="shared" si="751"/>
        <v>1111.1681599999999</v>
      </c>
      <c r="W2110" s="14">
        <v>10.32</v>
      </c>
      <c r="X2110" s="40">
        <f t="shared" si="752"/>
        <v>1111.87816</v>
      </c>
      <c r="Y2110" s="14">
        <v>6.07</v>
      </c>
      <c r="Z2110" s="40">
        <f t="shared" si="753"/>
        <v>1122.1981599999999</v>
      </c>
      <c r="AA2110" s="14">
        <v>8.6</v>
      </c>
      <c r="AB2110" s="40">
        <f t="shared" si="754"/>
        <v>1113.59816</v>
      </c>
      <c r="AC2110" s="14">
        <v>10.59</v>
      </c>
      <c r="AD2110" s="40">
        <f t="shared" si="755"/>
        <v>1111.60816</v>
      </c>
      <c r="AE2110" s="14">
        <v>10.11</v>
      </c>
      <c r="AF2110" s="40">
        <f t="shared" si="756"/>
        <v>1112.08816</v>
      </c>
      <c r="AG2110" s="29" t="s">
        <v>22</v>
      </c>
      <c r="AH2110" s="29" t="s">
        <v>22</v>
      </c>
      <c r="AI2110" s="29" t="s">
        <v>36</v>
      </c>
      <c r="AJ2110" s="29" t="s">
        <v>7108</v>
      </c>
      <c r="AK2110" s="30" t="s">
        <v>25</v>
      </c>
      <c r="AL2110" s="30" t="s">
        <v>25</v>
      </c>
      <c r="AM2110" s="30" t="s">
        <v>124</v>
      </c>
      <c r="AN2110" s="30" t="s">
        <v>22</v>
      </c>
      <c r="AO2110" s="30" t="s">
        <v>22</v>
      </c>
      <c r="AP2110" s="30"/>
      <c r="AQ2110" s="30" t="s">
        <v>22</v>
      </c>
      <c r="AR2110" s="30" t="s">
        <v>22</v>
      </c>
      <c r="AS2110" s="30"/>
      <c r="AT2110" s="30"/>
      <c r="AU2110" s="30" t="s">
        <v>22</v>
      </c>
      <c r="AV2110" s="30" t="s">
        <v>22</v>
      </c>
      <c r="AW2110" s="30" t="s">
        <v>22</v>
      </c>
      <c r="AX2110" s="30" t="s">
        <v>22</v>
      </c>
      <c r="AY2110" s="30" t="s">
        <v>25</v>
      </c>
      <c r="AZ2110" s="30"/>
      <c r="BA2110" s="30" t="s">
        <v>22</v>
      </c>
      <c r="BB2110" s="30"/>
      <c r="BC2110" s="30" t="s">
        <v>26</v>
      </c>
      <c r="BD2110" s="30"/>
    </row>
    <row r="2111" spans="1:56" x14ac:dyDescent="0.3">
      <c r="A2111" s="31">
        <v>41841</v>
      </c>
      <c r="B2111" s="30" t="s">
        <v>7097</v>
      </c>
      <c r="C2111" s="29">
        <v>2</v>
      </c>
      <c r="D2111" s="29" t="s">
        <v>6894</v>
      </c>
      <c r="E2111" s="30">
        <v>6</v>
      </c>
      <c r="F2111" s="29" t="s">
        <v>19</v>
      </c>
      <c r="G2111" s="29" t="s">
        <v>20</v>
      </c>
      <c r="H2111" s="29" t="s">
        <v>904</v>
      </c>
      <c r="I2111" s="29" t="s">
        <v>22</v>
      </c>
      <c r="J2111" s="29" t="s">
        <v>7109</v>
      </c>
      <c r="K2111" s="29" t="s">
        <v>7110</v>
      </c>
      <c r="L2111" s="29" t="s">
        <v>128</v>
      </c>
      <c r="M2111" s="29" t="s">
        <v>68</v>
      </c>
      <c r="N2111" s="29" t="s">
        <v>4667</v>
      </c>
      <c r="O2111" s="14">
        <v>340.44</v>
      </c>
      <c r="P2111" s="14">
        <f t="shared" si="748"/>
        <v>1116.9155519999999</v>
      </c>
      <c r="Q2111" s="14">
        <v>6.32</v>
      </c>
      <c r="R2111" s="40">
        <f t="shared" si="749"/>
        <v>1123.2355519999999</v>
      </c>
      <c r="S2111" s="14">
        <v>9.77</v>
      </c>
      <c r="T2111" s="40">
        <f t="shared" si="750"/>
        <v>1113.4655519999999</v>
      </c>
      <c r="U2111" s="14">
        <v>10.6</v>
      </c>
      <c r="V2111" s="40">
        <f t="shared" si="751"/>
        <v>1112.635552</v>
      </c>
      <c r="W2111" s="14">
        <v>10.61</v>
      </c>
      <c r="X2111" s="40">
        <f t="shared" si="752"/>
        <v>1112.625552</v>
      </c>
      <c r="Y2111" s="14">
        <v>6.32</v>
      </c>
      <c r="Z2111" s="40">
        <f t="shared" si="753"/>
        <v>1123.2355519999999</v>
      </c>
      <c r="AA2111" s="14">
        <v>9.75</v>
      </c>
      <c r="AB2111" s="40">
        <f t="shared" si="754"/>
        <v>1113.4855519999999</v>
      </c>
      <c r="AC2111" s="14">
        <v>10.45</v>
      </c>
      <c r="AD2111" s="40">
        <f t="shared" si="755"/>
        <v>1112.7855519999998</v>
      </c>
      <c r="AE2111" s="14">
        <v>10.06</v>
      </c>
      <c r="AF2111" s="40">
        <f t="shared" si="756"/>
        <v>1113.1755519999999</v>
      </c>
      <c r="AG2111" s="29" t="s">
        <v>22</v>
      </c>
      <c r="AH2111" s="29" t="s">
        <v>22</v>
      </c>
      <c r="AI2111" s="29" t="s">
        <v>63</v>
      </c>
      <c r="AJ2111" s="29" t="s">
        <v>5413</v>
      </c>
      <c r="AK2111" s="30" t="s">
        <v>25</v>
      </c>
      <c r="AL2111" s="30" t="s">
        <v>25</v>
      </c>
      <c r="AM2111" s="30" t="s">
        <v>124</v>
      </c>
      <c r="AN2111" s="30" t="s">
        <v>22</v>
      </c>
      <c r="AO2111" s="30" t="s">
        <v>22</v>
      </c>
      <c r="AP2111" s="30"/>
      <c r="AQ2111" s="30" t="s">
        <v>22</v>
      </c>
      <c r="AR2111" s="30" t="s">
        <v>22</v>
      </c>
      <c r="AS2111" s="30"/>
      <c r="AT2111" s="30"/>
      <c r="AU2111" s="30" t="s">
        <v>22</v>
      </c>
      <c r="AV2111" s="30" t="s">
        <v>22</v>
      </c>
      <c r="AW2111" s="30" t="s">
        <v>22</v>
      </c>
      <c r="AX2111" s="30" t="s">
        <v>22</v>
      </c>
      <c r="AY2111" s="30" t="s">
        <v>25</v>
      </c>
      <c r="AZ2111" s="30"/>
      <c r="BA2111" s="30" t="s">
        <v>22</v>
      </c>
      <c r="BB2111" s="30"/>
      <c r="BC2111" s="30" t="s">
        <v>26</v>
      </c>
      <c r="BD2111" s="30"/>
    </row>
    <row r="2112" spans="1:56" x14ac:dyDescent="0.3">
      <c r="A2112" s="31">
        <v>41841</v>
      </c>
      <c r="B2112" s="30" t="s">
        <v>7098</v>
      </c>
      <c r="C2112" s="29">
        <v>3</v>
      </c>
      <c r="D2112" s="29" t="s">
        <v>6894</v>
      </c>
      <c r="E2112" s="30">
        <v>6</v>
      </c>
      <c r="F2112" s="29" t="s">
        <v>65</v>
      </c>
      <c r="G2112" s="29" t="s">
        <v>94</v>
      </c>
      <c r="H2112" s="29" t="s">
        <v>42</v>
      </c>
      <c r="I2112" s="29" t="s">
        <v>22</v>
      </c>
      <c r="J2112" s="29" t="s">
        <v>7040</v>
      </c>
      <c r="K2112" s="29" t="s">
        <v>7111</v>
      </c>
      <c r="L2112" s="29" t="s">
        <v>128</v>
      </c>
      <c r="M2112" s="29" t="s">
        <v>59</v>
      </c>
      <c r="N2112" s="29" t="s">
        <v>4677</v>
      </c>
      <c r="O2112" s="14">
        <v>341.8</v>
      </c>
      <c r="P2112" s="14">
        <f t="shared" si="748"/>
        <v>1121.37744</v>
      </c>
      <c r="Q2112" s="14">
        <v>4.5599999999999996</v>
      </c>
      <c r="R2112" s="40">
        <f t="shared" si="749"/>
        <v>1125.9374399999999</v>
      </c>
      <c r="S2112" s="14">
        <v>7.78</v>
      </c>
      <c r="T2112" s="40">
        <f t="shared" si="750"/>
        <v>1118.15744</v>
      </c>
      <c r="U2112" s="14">
        <v>10.66</v>
      </c>
      <c r="V2112" s="40">
        <f t="shared" si="751"/>
        <v>1115.2774399999998</v>
      </c>
      <c r="W2112" s="14">
        <v>10.58</v>
      </c>
      <c r="X2112" s="40">
        <f t="shared" si="752"/>
        <v>1115.35744</v>
      </c>
      <c r="Y2112" s="14">
        <v>4.5599999999999996</v>
      </c>
      <c r="Z2112" s="40">
        <f t="shared" si="753"/>
        <v>1125.9374399999999</v>
      </c>
      <c r="AA2112" s="14">
        <v>7.7</v>
      </c>
      <c r="AB2112" s="40">
        <f t="shared" si="754"/>
        <v>1118.2374399999999</v>
      </c>
      <c r="AC2112" s="14">
        <v>10.8</v>
      </c>
      <c r="AD2112" s="40">
        <f t="shared" si="755"/>
        <v>1115.13744</v>
      </c>
      <c r="AE2112" s="14">
        <v>11.3</v>
      </c>
      <c r="AF2112" s="40">
        <f t="shared" si="756"/>
        <v>1114.63744</v>
      </c>
      <c r="AG2112" s="29" t="s">
        <v>25</v>
      </c>
      <c r="AH2112" s="29" t="s">
        <v>25</v>
      </c>
      <c r="AI2112" s="29" t="s">
        <v>48</v>
      </c>
      <c r="AJ2112" s="29" t="s">
        <v>7112</v>
      </c>
      <c r="AK2112" s="30" t="s">
        <v>22</v>
      </c>
      <c r="AL2112" s="30" t="s">
        <v>22</v>
      </c>
      <c r="AM2112" s="30"/>
      <c r="AN2112" s="30" t="s">
        <v>22</v>
      </c>
      <c r="AO2112" s="30" t="s">
        <v>22</v>
      </c>
      <c r="AP2112" s="30"/>
      <c r="AQ2112" s="30" t="s">
        <v>22</v>
      </c>
      <c r="AR2112" s="30" t="s">
        <v>22</v>
      </c>
      <c r="AS2112" s="30"/>
      <c r="AT2112" s="30"/>
      <c r="AU2112" s="30" t="s">
        <v>22</v>
      </c>
      <c r="AV2112" s="30" t="s">
        <v>22</v>
      </c>
      <c r="AW2112" s="30" t="s">
        <v>22</v>
      </c>
      <c r="AX2112" s="30" t="s">
        <v>22</v>
      </c>
      <c r="AY2112" s="30" t="s">
        <v>25</v>
      </c>
      <c r="AZ2112" s="30"/>
      <c r="BA2112" s="30" t="s">
        <v>25</v>
      </c>
      <c r="BB2112" s="30" t="s">
        <v>449</v>
      </c>
      <c r="BC2112" s="30" t="s">
        <v>26</v>
      </c>
      <c r="BD2112" s="30"/>
    </row>
    <row r="2113" spans="1:56" x14ac:dyDescent="0.3">
      <c r="A2113" s="31">
        <v>41841</v>
      </c>
      <c r="B2113" s="30" t="s">
        <v>7099</v>
      </c>
      <c r="C2113" s="29">
        <v>4</v>
      </c>
      <c r="D2113" s="29" t="s">
        <v>6894</v>
      </c>
      <c r="E2113" s="30">
        <v>6</v>
      </c>
      <c r="F2113" s="29" t="s">
        <v>65</v>
      </c>
      <c r="G2113" s="29" t="s">
        <v>20</v>
      </c>
      <c r="H2113" s="29" t="s">
        <v>42</v>
      </c>
      <c r="I2113" s="29" t="s">
        <v>22</v>
      </c>
      <c r="J2113" s="29" t="s">
        <v>7113</v>
      </c>
      <c r="K2113" s="29" t="s">
        <v>7114</v>
      </c>
      <c r="L2113" s="29" t="s">
        <v>35</v>
      </c>
      <c r="M2113" s="29" t="s">
        <v>46</v>
      </c>
      <c r="N2113" s="29" t="s">
        <v>4702</v>
      </c>
      <c r="O2113" s="14">
        <v>340.88</v>
      </c>
      <c r="P2113" s="14">
        <f t="shared" si="748"/>
        <v>1118.3591040000001</v>
      </c>
      <c r="Q2113" s="14">
        <v>6.2</v>
      </c>
      <c r="R2113" s="40">
        <f t="shared" si="749"/>
        <v>1124.5591040000002</v>
      </c>
      <c r="S2113" s="14">
        <v>7.64</v>
      </c>
      <c r="T2113" s="40">
        <f t="shared" si="750"/>
        <v>1116.9191040000001</v>
      </c>
      <c r="U2113" s="14">
        <v>9.0299999999999994</v>
      </c>
      <c r="V2113" s="40">
        <f t="shared" si="751"/>
        <v>1115.5291040000002</v>
      </c>
      <c r="W2113" s="14">
        <v>9.1</v>
      </c>
      <c r="X2113" s="40">
        <f t="shared" si="752"/>
        <v>1115.4591040000003</v>
      </c>
      <c r="Y2113" s="14">
        <v>6.2</v>
      </c>
      <c r="Z2113" s="40">
        <f t="shared" si="753"/>
        <v>1124.5591040000002</v>
      </c>
      <c r="AA2113" s="14">
        <v>7.92</v>
      </c>
      <c r="AB2113" s="40">
        <f t="shared" si="754"/>
        <v>1116.6391040000001</v>
      </c>
      <c r="AC2113" s="14">
        <v>9.34</v>
      </c>
      <c r="AD2113" s="40">
        <f t="shared" si="755"/>
        <v>1115.2191040000002</v>
      </c>
      <c r="AE2113" s="14">
        <v>9.5</v>
      </c>
      <c r="AF2113" s="40">
        <f t="shared" si="756"/>
        <v>1115.0591040000002</v>
      </c>
      <c r="AG2113" s="29" t="s">
        <v>22</v>
      </c>
      <c r="AH2113" s="29" t="s">
        <v>22</v>
      </c>
      <c r="AI2113" s="29" t="s">
        <v>48</v>
      </c>
      <c r="AJ2113" s="29" t="s">
        <v>7115</v>
      </c>
      <c r="AK2113" s="30" t="s">
        <v>22</v>
      </c>
      <c r="AL2113" s="30" t="s">
        <v>22</v>
      </c>
      <c r="AM2113" s="30"/>
      <c r="AN2113" s="30" t="s">
        <v>22</v>
      </c>
      <c r="AO2113" s="30" t="s">
        <v>22</v>
      </c>
      <c r="AP2113" s="30"/>
      <c r="AQ2113" s="30" t="s">
        <v>22</v>
      </c>
      <c r="AR2113" s="30" t="s">
        <v>22</v>
      </c>
      <c r="AS2113" s="30"/>
      <c r="AT2113" s="30"/>
      <c r="AU2113" s="30" t="s">
        <v>22</v>
      </c>
      <c r="AV2113" s="30" t="s">
        <v>22</v>
      </c>
      <c r="AW2113" s="30" t="s">
        <v>22</v>
      </c>
      <c r="AX2113" s="30" t="s">
        <v>22</v>
      </c>
      <c r="AY2113" s="30" t="s">
        <v>25</v>
      </c>
      <c r="AZ2113" s="30"/>
      <c r="BA2113" s="30" t="s">
        <v>22</v>
      </c>
      <c r="BB2113" s="30"/>
      <c r="BC2113" s="30" t="s">
        <v>26</v>
      </c>
      <c r="BD2113" s="30"/>
    </row>
    <row r="2114" spans="1:56" x14ac:dyDescent="0.3">
      <c r="A2114" s="31">
        <v>41841</v>
      </c>
      <c r="B2114" s="30" t="s">
        <v>7100</v>
      </c>
      <c r="C2114" s="29">
        <v>5</v>
      </c>
      <c r="D2114" s="29" t="s">
        <v>6894</v>
      </c>
      <c r="E2114" s="30">
        <v>6</v>
      </c>
      <c r="F2114" s="29" t="s">
        <v>72</v>
      </c>
      <c r="G2114" s="29" t="s">
        <v>29</v>
      </c>
      <c r="H2114" s="29" t="s">
        <v>42</v>
      </c>
      <c r="I2114" s="29" t="s">
        <v>22</v>
      </c>
      <c r="J2114" s="29" t="s">
        <v>7116</v>
      </c>
      <c r="K2114" s="29" t="s">
        <v>7117</v>
      </c>
      <c r="L2114" s="29" t="s">
        <v>84</v>
      </c>
      <c r="M2114" s="29" t="s">
        <v>121</v>
      </c>
      <c r="N2114" s="29" t="s">
        <v>4667</v>
      </c>
      <c r="O2114" s="14">
        <v>342.58</v>
      </c>
      <c r="P2114" s="14">
        <f t="shared" si="748"/>
        <v>1123.9364640000001</v>
      </c>
      <c r="Q2114" s="14">
        <v>5.37</v>
      </c>
      <c r="R2114" s="40">
        <f t="shared" si="749"/>
        <v>1129.306464</v>
      </c>
      <c r="S2114" s="14">
        <v>6.91</v>
      </c>
      <c r="T2114" s="40">
        <f t="shared" si="750"/>
        <v>1122.3964639999999</v>
      </c>
      <c r="U2114" s="14">
        <v>7.45</v>
      </c>
      <c r="V2114" s="40">
        <f t="shared" si="751"/>
        <v>1121.856464</v>
      </c>
      <c r="W2114" s="14">
        <v>7.53</v>
      </c>
      <c r="X2114" s="40">
        <f t="shared" si="752"/>
        <v>1121.776464</v>
      </c>
      <c r="Y2114" s="14">
        <v>5.37</v>
      </c>
      <c r="Z2114" s="40">
        <f t="shared" si="753"/>
        <v>1129.306464</v>
      </c>
      <c r="AA2114" s="14">
        <v>6.91</v>
      </c>
      <c r="AB2114" s="40">
        <f t="shared" si="754"/>
        <v>1122.3964639999999</v>
      </c>
      <c r="AC2114" s="14">
        <v>7.46</v>
      </c>
      <c r="AD2114" s="40">
        <f t="shared" si="755"/>
        <v>1121.846464</v>
      </c>
      <c r="AE2114" s="14">
        <v>7.33</v>
      </c>
      <c r="AF2114" s="40">
        <f t="shared" si="756"/>
        <v>1121.9764640000001</v>
      </c>
      <c r="AG2114" s="29" t="s">
        <v>22</v>
      </c>
      <c r="AH2114" s="29" t="s">
        <v>22</v>
      </c>
      <c r="AI2114" s="29" t="s">
        <v>63</v>
      </c>
      <c r="AJ2114" s="29" t="s">
        <v>5413</v>
      </c>
      <c r="AK2114" s="30" t="s">
        <v>25</v>
      </c>
      <c r="AL2114" s="30" t="s">
        <v>25</v>
      </c>
      <c r="AM2114" s="30" t="s">
        <v>7118</v>
      </c>
      <c r="AN2114" s="30" t="s">
        <v>22</v>
      </c>
      <c r="AO2114" s="30" t="s">
        <v>22</v>
      </c>
      <c r="AP2114" s="30"/>
      <c r="AQ2114" s="30" t="s">
        <v>22</v>
      </c>
      <c r="AR2114" s="30" t="s">
        <v>22</v>
      </c>
      <c r="AS2114" s="30"/>
      <c r="AT2114" s="30"/>
      <c r="AU2114" s="30" t="s">
        <v>22</v>
      </c>
      <c r="AV2114" s="30" t="s">
        <v>22</v>
      </c>
      <c r="AW2114" s="30" t="s">
        <v>22</v>
      </c>
      <c r="AX2114" s="30" t="s">
        <v>22</v>
      </c>
      <c r="AY2114" s="30" t="s">
        <v>25</v>
      </c>
      <c r="AZ2114" s="30"/>
      <c r="BA2114" s="30" t="s">
        <v>25</v>
      </c>
      <c r="BB2114" s="30"/>
      <c r="BC2114" s="30" t="s">
        <v>26</v>
      </c>
      <c r="BD2114" s="30"/>
    </row>
    <row r="2115" spans="1:56" x14ac:dyDescent="0.3">
      <c r="A2115" s="31">
        <v>41841</v>
      </c>
      <c r="B2115" s="30" t="s">
        <v>7101</v>
      </c>
      <c r="C2115" s="29">
        <v>6</v>
      </c>
      <c r="D2115" s="29" t="s">
        <v>6894</v>
      </c>
      <c r="E2115" s="30">
        <v>6</v>
      </c>
      <c r="F2115" s="29" t="s">
        <v>72</v>
      </c>
      <c r="G2115" s="29" t="s">
        <v>20</v>
      </c>
      <c r="H2115" s="29" t="s">
        <v>42</v>
      </c>
      <c r="I2115" s="29" t="s">
        <v>22</v>
      </c>
      <c r="J2115" s="29" t="s">
        <v>7040</v>
      </c>
      <c r="K2115" s="29" t="s">
        <v>7119</v>
      </c>
      <c r="L2115" s="29" t="s">
        <v>35</v>
      </c>
      <c r="M2115" s="29" t="s">
        <v>46</v>
      </c>
      <c r="N2115" s="29" t="s">
        <v>4667</v>
      </c>
      <c r="O2115" s="14">
        <v>342.27</v>
      </c>
      <c r="P2115" s="14">
        <f t="shared" si="748"/>
        <v>1122.919416</v>
      </c>
      <c r="Q2115" s="14">
        <v>5.55</v>
      </c>
      <c r="R2115" s="40">
        <f t="shared" si="749"/>
        <v>1128.4694159999999</v>
      </c>
      <c r="S2115" s="14">
        <v>6.38</v>
      </c>
      <c r="T2115" s="40">
        <f t="shared" si="750"/>
        <v>1122.0894159999998</v>
      </c>
      <c r="U2115" s="14">
        <v>7.54</v>
      </c>
      <c r="V2115" s="40">
        <f t="shared" si="751"/>
        <v>1120.9294159999999</v>
      </c>
      <c r="W2115" s="14">
        <v>7.65</v>
      </c>
      <c r="X2115" s="40">
        <f t="shared" si="752"/>
        <v>1120.8194159999998</v>
      </c>
      <c r="Y2115" s="14">
        <v>5.55</v>
      </c>
      <c r="Z2115" s="40">
        <f t="shared" si="753"/>
        <v>1128.4694159999999</v>
      </c>
      <c r="AA2115" s="14">
        <v>6.41</v>
      </c>
      <c r="AB2115" s="40">
        <f t="shared" si="754"/>
        <v>1122.0594159999998</v>
      </c>
      <c r="AC2115" s="14">
        <v>7.66</v>
      </c>
      <c r="AD2115" s="40">
        <f t="shared" si="755"/>
        <v>1120.8094159999998</v>
      </c>
      <c r="AE2115" s="14">
        <v>7.63</v>
      </c>
      <c r="AF2115" s="40">
        <f t="shared" si="756"/>
        <v>1120.8394159999998</v>
      </c>
      <c r="AG2115" s="29" t="s">
        <v>22</v>
      </c>
      <c r="AH2115" s="29" t="s">
        <v>22</v>
      </c>
      <c r="AI2115" s="29" t="s">
        <v>36</v>
      </c>
      <c r="AJ2115" s="29" t="s">
        <v>6941</v>
      </c>
      <c r="AK2115" s="30" t="s">
        <v>25</v>
      </c>
      <c r="AL2115" s="30" t="s">
        <v>25</v>
      </c>
      <c r="AM2115" s="30" t="s">
        <v>6317</v>
      </c>
      <c r="AN2115" s="30" t="s">
        <v>22</v>
      </c>
      <c r="AO2115" s="30" t="s">
        <v>22</v>
      </c>
      <c r="AP2115" s="30"/>
      <c r="AQ2115" s="30" t="s">
        <v>22</v>
      </c>
      <c r="AR2115" s="30" t="s">
        <v>22</v>
      </c>
      <c r="AS2115" s="30"/>
      <c r="AT2115" s="30"/>
      <c r="AU2115" s="30" t="s">
        <v>22</v>
      </c>
      <c r="AV2115" s="30" t="s">
        <v>22</v>
      </c>
      <c r="AW2115" s="30" t="s">
        <v>22</v>
      </c>
      <c r="AX2115" s="30" t="s">
        <v>22</v>
      </c>
      <c r="AY2115" s="30" t="s">
        <v>25</v>
      </c>
      <c r="AZ2115" s="30"/>
      <c r="BA2115" s="30" t="s">
        <v>25</v>
      </c>
      <c r="BB2115" s="30" t="s">
        <v>5117</v>
      </c>
      <c r="BC2115" s="30" t="s">
        <v>26</v>
      </c>
      <c r="BD2115" s="30"/>
    </row>
    <row r="2116" spans="1:56" x14ac:dyDescent="0.3">
      <c r="A2116" s="31">
        <v>41841</v>
      </c>
      <c r="B2116" s="30" t="s">
        <v>7102</v>
      </c>
      <c r="C2116" s="29">
        <v>7</v>
      </c>
      <c r="D2116" s="29" t="s">
        <v>6894</v>
      </c>
      <c r="E2116" s="30">
        <v>6</v>
      </c>
      <c r="F2116" s="29" t="s">
        <v>72</v>
      </c>
      <c r="G2116" s="29" t="s">
        <v>94</v>
      </c>
      <c r="H2116" s="29" t="s">
        <v>42</v>
      </c>
      <c r="I2116" s="29" t="s">
        <v>22</v>
      </c>
      <c r="J2116" s="29" t="s">
        <v>2098</v>
      </c>
      <c r="K2116" s="29" t="s">
        <v>5166</v>
      </c>
      <c r="L2116" s="29" t="s">
        <v>105</v>
      </c>
      <c r="M2116" s="29" t="s">
        <v>23</v>
      </c>
      <c r="N2116" s="29" t="s">
        <v>4677</v>
      </c>
      <c r="O2116" s="14">
        <v>341.62</v>
      </c>
      <c r="P2116" s="14">
        <f t="shared" si="748"/>
        <v>1120.7868960000001</v>
      </c>
      <c r="Q2116" s="14">
        <v>4.22</v>
      </c>
      <c r="R2116" s="40">
        <f t="shared" si="749"/>
        <v>1125.0068960000001</v>
      </c>
      <c r="S2116" s="14">
        <v>7.17</v>
      </c>
      <c r="T2116" s="40">
        <f t="shared" si="750"/>
        <v>1117.836896</v>
      </c>
      <c r="U2116" s="14">
        <v>8.86</v>
      </c>
      <c r="V2116" s="40">
        <f t="shared" si="751"/>
        <v>1116.1468960000002</v>
      </c>
      <c r="W2116" s="14">
        <v>9.01</v>
      </c>
      <c r="X2116" s="40">
        <f t="shared" si="752"/>
        <v>1115.9968960000001</v>
      </c>
      <c r="Y2116" s="14">
        <v>4.22</v>
      </c>
      <c r="Z2116" s="40">
        <f t="shared" si="753"/>
        <v>1125.0068960000001</v>
      </c>
      <c r="AA2116" s="14">
        <v>7.03</v>
      </c>
      <c r="AB2116" s="40">
        <f t="shared" si="754"/>
        <v>1117.9768960000001</v>
      </c>
      <c r="AC2116" s="14">
        <v>8.77</v>
      </c>
      <c r="AD2116" s="40">
        <f t="shared" si="755"/>
        <v>1116.2368960000001</v>
      </c>
      <c r="AE2116" s="14">
        <v>8.59</v>
      </c>
      <c r="AF2116" s="40">
        <f t="shared" si="756"/>
        <v>1116.4168960000002</v>
      </c>
      <c r="AG2116" s="29" t="s">
        <v>22</v>
      </c>
      <c r="AH2116" s="29" t="s">
        <v>22</v>
      </c>
      <c r="AI2116" s="29" t="s">
        <v>36</v>
      </c>
      <c r="AJ2116" s="29" t="s">
        <v>6944</v>
      </c>
      <c r="AK2116" s="30" t="s">
        <v>25</v>
      </c>
      <c r="AL2116" s="30" t="s">
        <v>22</v>
      </c>
      <c r="AM2116" s="30" t="s">
        <v>124</v>
      </c>
      <c r="AN2116" s="30" t="s">
        <v>22</v>
      </c>
      <c r="AO2116" s="30" t="s">
        <v>22</v>
      </c>
      <c r="AP2116" s="30"/>
      <c r="AQ2116" s="30" t="s">
        <v>22</v>
      </c>
      <c r="AR2116" s="30" t="s">
        <v>22</v>
      </c>
      <c r="AS2116" s="30"/>
      <c r="AT2116" s="30"/>
      <c r="AU2116" s="30" t="s">
        <v>22</v>
      </c>
      <c r="AV2116" s="30" t="s">
        <v>22</v>
      </c>
      <c r="AW2116" s="30" t="s">
        <v>22</v>
      </c>
      <c r="AX2116" s="30" t="s">
        <v>22</v>
      </c>
      <c r="AY2116" s="30" t="s">
        <v>25</v>
      </c>
      <c r="AZ2116" s="30"/>
      <c r="BA2116" s="30" t="s">
        <v>22</v>
      </c>
      <c r="BB2116" s="30"/>
      <c r="BC2116" s="30" t="s">
        <v>26</v>
      </c>
      <c r="BD2116" s="30"/>
    </row>
    <row r="2117" spans="1:56" x14ac:dyDescent="0.3">
      <c r="A2117" s="31">
        <v>41841</v>
      </c>
      <c r="B2117" s="30" t="s">
        <v>7103</v>
      </c>
      <c r="C2117" s="29">
        <v>8</v>
      </c>
      <c r="D2117" s="29" t="s">
        <v>6894</v>
      </c>
      <c r="E2117" s="30">
        <v>6</v>
      </c>
      <c r="F2117" s="29" t="s">
        <v>72</v>
      </c>
      <c r="G2117" s="29" t="s">
        <v>29</v>
      </c>
      <c r="H2117" s="29" t="s">
        <v>42</v>
      </c>
      <c r="I2117" s="29" t="s">
        <v>22</v>
      </c>
      <c r="J2117" s="29" t="s">
        <v>7120</v>
      </c>
      <c r="K2117" s="29" t="s">
        <v>7121</v>
      </c>
      <c r="L2117" s="29" t="s">
        <v>142</v>
      </c>
      <c r="M2117" s="29" t="s">
        <v>201</v>
      </c>
      <c r="N2117" s="29" t="s">
        <v>4677</v>
      </c>
      <c r="O2117" s="14">
        <v>341.56</v>
      </c>
      <c r="P2117" s="14">
        <f t="shared" si="748"/>
        <v>1120.590048</v>
      </c>
      <c r="Q2117" s="14">
        <v>5.2</v>
      </c>
      <c r="R2117" s="40">
        <f t="shared" si="749"/>
        <v>1125.7900480000001</v>
      </c>
      <c r="S2117" s="14">
        <v>8.0399999999999991</v>
      </c>
      <c r="T2117" s="40">
        <f t="shared" si="750"/>
        <v>1117.7500480000001</v>
      </c>
      <c r="U2117" s="14">
        <v>10.17</v>
      </c>
      <c r="V2117" s="40">
        <f t="shared" si="751"/>
        <v>1115.620048</v>
      </c>
      <c r="W2117" s="14">
        <v>10.39</v>
      </c>
      <c r="X2117" s="40">
        <f t="shared" si="752"/>
        <v>1115.400048</v>
      </c>
      <c r="Y2117" s="14">
        <v>5.2</v>
      </c>
      <c r="Z2117" s="40">
        <f t="shared" si="753"/>
        <v>1125.7900480000001</v>
      </c>
      <c r="AA2117" s="14">
        <v>8.41</v>
      </c>
      <c r="AB2117" s="40">
        <f t="shared" si="754"/>
        <v>1117.380048</v>
      </c>
      <c r="AC2117" s="14">
        <v>10.15</v>
      </c>
      <c r="AD2117" s="40">
        <f t="shared" si="755"/>
        <v>1115.640048</v>
      </c>
      <c r="AE2117" s="14">
        <v>9.89</v>
      </c>
      <c r="AF2117" s="40">
        <f t="shared" si="756"/>
        <v>1115.900048</v>
      </c>
      <c r="AG2117" s="29" t="s">
        <v>22</v>
      </c>
      <c r="AH2117" s="29" t="s">
        <v>22</v>
      </c>
      <c r="AI2117" s="29" t="s">
        <v>63</v>
      </c>
      <c r="AJ2117" s="29" t="s">
        <v>5413</v>
      </c>
      <c r="AK2117" s="30" t="s">
        <v>25</v>
      </c>
      <c r="AL2117" s="30" t="s">
        <v>25</v>
      </c>
      <c r="AM2117" s="30" t="s">
        <v>7047</v>
      </c>
      <c r="AN2117" s="30" t="s">
        <v>22</v>
      </c>
      <c r="AO2117" s="30" t="s">
        <v>22</v>
      </c>
      <c r="AP2117" s="30"/>
      <c r="AQ2117" s="30" t="s">
        <v>22</v>
      </c>
      <c r="AR2117" s="30" t="s">
        <v>22</v>
      </c>
      <c r="AS2117" s="30"/>
      <c r="AT2117" s="30"/>
      <c r="AU2117" s="30" t="s">
        <v>22</v>
      </c>
      <c r="AV2117" s="30" t="s">
        <v>22</v>
      </c>
      <c r="AW2117" s="30" t="s">
        <v>22</v>
      </c>
      <c r="AX2117" s="30" t="s">
        <v>22</v>
      </c>
      <c r="AY2117" s="30" t="s">
        <v>25</v>
      </c>
      <c r="AZ2117" s="30"/>
      <c r="BA2117" s="30" t="s">
        <v>25</v>
      </c>
      <c r="BB2117" s="30"/>
      <c r="BC2117" s="30" t="s">
        <v>26</v>
      </c>
      <c r="BD2117" s="30"/>
    </row>
    <row r="2118" spans="1:56" x14ac:dyDescent="0.3">
      <c r="A2118" s="31">
        <v>41841</v>
      </c>
      <c r="B2118" s="30" t="s">
        <v>7104</v>
      </c>
      <c r="C2118" s="29">
        <v>9</v>
      </c>
      <c r="D2118" s="29" t="s">
        <v>6894</v>
      </c>
      <c r="E2118" s="30">
        <v>6</v>
      </c>
      <c r="F2118" s="29" t="s">
        <v>72</v>
      </c>
      <c r="G2118" s="29" t="s">
        <v>20</v>
      </c>
      <c r="H2118" s="29" t="s">
        <v>42</v>
      </c>
      <c r="I2118" s="29" t="s">
        <v>22</v>
      </c>
      <c r="J2118" s="29" t="s">
        <v>613</v>
      </c>
      <c r="K2118" s="29" t="s">
        <v>7121</v>
      </c>
      <c r="L2118" s="29" t="s">
        <v>128</v>
      </c>
      <c r="M2118" s="29" t="s">
        <v>201</v>
      </c>
      <c r="N2118" s="29" t="s">
        <v>4677</v>
      </c>
      <c r="O2118" s="14">
        <v>340.73</v>
      </c>
      <c r="P2118" s="14">
        <f t="shared" si="748"/>
        <v>1117.866984</v>
      </c>
      <c r="Q2118" s="14">
        <v>5.87</v>
      </c>
      <c r="R2118" s="40">
        <f t="shared" si="749"/>
        <v>1123.7369839999999</v>
      </c>
      <c r="S2118" s="14">
        <v>6.98</v>
      </c>
      <c r="T2118" s="40">
        <f t="shared" si="750"/>
        <v>1116.7569839999999</v>
      </c>
      <c r="U2118" s="14">
        <v>9.4499999999999993</v>
      </c>
      <c r="V2118" s="40">
        <f t="shared" si="751"/>
        <v>1114.2869839999998</v>
      </c>
      <c r="W2118" s="14">
        <v>9.2200000000000006</v>
      </c>
      <c r="X2118" s="40">
        <f t="shared" si="752"/>
        <v>1114.5169839999999</v>
      </c>
      <c r="Y2118" s="14">
        <v>5.87</v>
      </c>
      <c r="Z2118" s="40">
        <f t="shared" si="753"/>
        <v>1123.7369839999999</v>
      </c>
      <c r="AA2118" s="14">
        <v>7.05</v>
      </c>
      <c r="AB2118" s="40">
        <f t="shared" si="754"/>
        <v>1116.6869839999999</v>
      </c>
      <c r="AC2118" s="14">
        <v>9.1</v>
      </c>
      <c r="AD2118" s="40">
        <f t="shared" si="755"/>
        <v>1114.636984</v>
      </c>
      <c r="AE2118" s="14">
        <v>9.1999999999999993</v>
      </c>
      <c r="AF2118" s="40">
        <f t="shared" si="756"/>
        <v>1114.5369839999998</v>
      </c>
      <c r="AG2118" s="29" t="s">
        <v>22</v>
      </c>
      <c r="AH2118" s="29" t="s">
        <v>22</v>
      </c>
      <c r="AI2118" s="29" t="s">
        <v>63</v>
      </c>
      <c r="AJ2118" s="29" t="s">
        <v>5413</v>
      </c>
      <c r="AK2118" s="30" t="s">
        <v>25</v>
      </c>
      <c r="AL2118" s="30" t="s">
        <v>25</v>
      </c>
      <c r="AM2118" s="30" t="s">
        <v>124</v>
      </c>
      <c r="AN2118" s="30" t="s">
        <v>22</v>
      </c>
      <c r="AO2118" s="30" t="s">
        <v>22</v>
      </c>
      <c r="AP2118" s="30"/>
      <c r="AQ2118" s="30" t="s">
        <v>22</v>
      </c>
      <c r="AR2118" s="30" t="s">
        <v>22</v>
      </c>
      <c r="AS2118" s="30"/>
      <c r="AT2118" s="30"/>
      <c r="AU2118" s="30" t="s">
        <v>22</v>
      </c>
      <c r="AV2118" s="30" t="s">
        <v>22</v>
      </c>
      <c r="AW2118" s="30" t="s">
        <v>22</v>
      </c>
      <c r="AX2118" s="30" t="s">
        <v>22</v>
      </c>
      <c r="AY2118" s="30" t="s">
        <v>25</v>
      </c>
      <c r="AZ2118" s="30"/>
      <c r="BA2118" s="30" t="s">
        <v>22</v>
      </c>
      <c r="BB2118" s="30"/>
      <c r="BC2118" s="30" t="s">
        <v>26</v>
      </c>
      <c r="BD2118" s="30"/>
    </row>
    <row r="2119" spans="1:56" x14ac:dyDescent="0.3">
      <c r="A2119" s="31">
        <v>41841</v>
      </c>
      <c r="B2119" s="30" t="s">
        <v>7105</v>
      </c>
      <c r="C2119" s="29">
        <v>10</v>
      </c>
      <c r="D2119" s="29" t="s">
        <v>6894</v>
      </c>
      <c r="E2119" s="30">
        <v>6</v>
      </c>
      <c r="F2119" s="29" t="s">
        <v>49</v>
      </c>
      <c r="G2119" s="29" t="s">
        <v>29</v>
      </c>
      <c r="H2119" s="29" t="s">
        <v>42</v>
      </c>
      <c r="I2119" s="29" t="s">
        <v>22</v>
      </c>
      <c r="J2119" s="29" t="s">
        <v>6895</v>
      </c>
      <c r="K2119" s="29" t="s">
        <v>7122</v>
      </c>
      <c r="L2119" s="29" t="s">
        <v>142</v>
      </c>
      <c r="M2119" s="29" t="s">
        <v>59</v>
      </c>
      <c r="N2119" s="29" t="s">
        <v>4677</v>
      </c>
      <c r="O2119" s="14">
        <v>340.54</v>
      </c>
      <c r="P2119" s="14">
        <f t="shared" si="748"/>
        <v>1117.2436320000002</v>
      </c>
      <c r="Q2119" s="14">
        <v>4.66</v>
      </c>
      <c r="R2119" s="40">
        <f t="shared" si="749"/>
        <v>1121.9036320000002</v>
      </c>
      <c r="S2119" s="14">
        <v>6.55</v>
      </c>
      <c r="T2119" s="40">
        <f t="shared" si="750"/>
        <v>1115.3536320000003</v>
      </c>
      <c r="U2119" s="14">
        <v>9.61</v>
      </c>
      <c r="V2119" s="40">
        <f t="shared" si="751"/>
        <v>1112.2936320000003</v>
      </c>
      <c r="W2119" s="14">
        <v>9.0500000000000007</v>
      </c>
      <c r="X2119" s="40">
        <f t="shared" si="752"/>
        <v>1112.8536320000003</v>
      </c>
      <c r="Y2119" s="14">
        <v>4.66</v>
      </c>
      <c r="Z2119" s="40">
        <f t="shared" si="753"/>
        <v>1121.9036320000002</v>
      </c>
      <c r="AA2119" s="14">
        <v>7</v>
      </c>
      <c r="AB2119" s="40">
        <f t="shared" si="754"/>
        <v>1114.9036320000002</v>
      </c>
      <c r="AC2119" s="14">
        <v>9.77</v>
      </c>
      <c r="AD2119" s="40">
        <f t="shared" si="755"/>
        <v>1112.1336320000003</v>
      </c>
      <c r="AE2119" s="14">
        <v>8.9600000000000009</v>
      </c>
      <c r="AF2119" s="40">
        <f t="shared" si="756"/>
        <v>1112.9436320000002</v>
      </c>
      <c r="AG2119" s="29" t="s">
        <v>22</v>
      </c>
      <c r="AH2119" s="29" t="s">
        <v>22</v>
      </c>
      <c r="AI2119" s="29" t="s">
        <v>63</v>
      </c>
      <c r="AJ2119" s="29" t="s">
        <v>5413</v>
      </c>
      <c r="AK2119" s="30" t="s">
        <v>25</v>
      </c>
      <c r="AL2119" s="30" t="s">
        <v>25</v>
      </c>
      <c r="AM2119" s="30" t="s">
        <v>7021</v>
      </c>
      <c r="AN2119" s="30" t="s">
        <v>22</v>
      </c>
      <c r="AO2119" s="30" t="s">
        <v>22</v>
      </c>
      <c r="AP2119" s="30"/>
      <c r="AQ2119" s="30" t="s">
        <v>22</v>
      </c>
      <c r="AR2119" s="30" t="s">
        <v>22</v>
      </c>
      <c r="AS2119" s="30"/>
      <c r="AT2119" s="30"/>
      <c r="AU2119" s="30" t="s">
        <v>22</v>
      </c>
      <c r="AV2119" s="30" t="s">
        <v>22</v>
      </c>
      <c r="AW2119" s="30" t="s">
        <v>22</v>
      </c>
      <c r="AX2119" s="30" t="s">
        <v>22</v>
      </c>
      <c r="AY2119" s="30" t="s">
        <v>25</v>
      </c>
      <c r="AZ2119" s="30"/>
      <c r="BA2119" s="30" t="s">
        <v>25</v>
      </c>
      <c r="BB2119" s="30" t="s">
        <v>449</v>
      </c>
      <c r="BC2119" s="30" t="s">
        <v>26</v>
      </c>
      <c r="BD2119" s="30"/>
    </row>
    <row r="2120" spans="1:56" x14ac:dyDescent="0.3">
      <c r="A2120" s="31">
        <v>41841</v>
      </c>
      <c r="B2120" s="30" t="s">
        <v>7106</v>
      </c>
      <c r="C2120" s="29">
        <v>11</v>
      </c>
      <c r="D2120" s="29" t="s">
        <v>6894</v>
      </c>
      <c r="E2120" s="30">
        <v>6</v>
      </c>
      <c r="F2120" s="29" t="s">
        <v>49</v>
      </c>
      <c r="G2120" s="29" t="s">
        <v>20</v>
      </c>
      <c r="H2120" s="29" t="s">
        <v>42</v>
      </c>
      <c r="I2120" s="29" t="s">
        <v>22</v>
      </c>
      <c r="J2120" s="29" t="s">
        <v>7123</v>
      </c>
      <c r="K2120" s="29" t="s">
        <v>7124</v>
      </c>
      <c r="L2120" s="29" t="s">
        <v>142</v>
      </c>
      <c r="M2120" s="29" t="s">
        <v>59</v>
      </c>
      <c r="N2120" s="29" t="s">
        <v>4677</v>
      </c>
      <c r="O2120" s="14">
        <v>339.77</v>
      </c>
      <c r="P2120" s="14">
        <f t="shared" si="748"/>
        <v>1114.717416</v>
      </c>
      <c r="Q2120" s="14">
        <v>5.63</v>
      </c>
      <c r="R2120" s="40">
        <f t="shared" si="749"/>
        <v>1120.3474160000001</v>
      </c>
      <c r="S2120" s="14">
        <v>7.43</v>
      </c>
      <c r="T2120" s="40">
        <f t="shared" si="750"/>
        <v>1112.917416</v>
      </c>
      <c r="U2120" s="14">
        <v>10.49</v>
      </c>
      <c r="V2120" s="40">
        <f t="shared" si="751"/>
        <v>1109.8574160000001</v>
      </c>
      <c r="W2120" s="14">
        <v>9.98</v>
      </c>
      <c r="X2120" s="40">
        <f t="shared" si="752"/>
        <v>1110.367416</v>
      </c>
      <c r="Y2120" s="14">
        <v>5.63</v>
      </c>
      <c r="Z2120" s="40">
        <f t="shared" si="753"/>
        <v>1120.3474160000001</v>
      </c>
      <c r="AA2120" s="14">
        <v>8.26</v>
      </c>
      <c r="AB2120" s="40">
        <f t="shared" si="754"/>
        <v>1112.0874160000001</v>
      </c>
      <c r="AC2120" s="14">
        <v>10.94</v>
      </c>
      <c r="AD2120" s="40">
        <f t="shared" si="755"/>
        <v>1109.407416</v>
      </c>
      <c r="AE2120" s="14">
        <v>11.67</v>
      </c>
      <c r="AF2120" s="40">
        <f t="shared" si="756"/>
        <v>1108.677416</v>
      </c>
      <c r="AG2120" s="29" t="s">
        <v>22</v>
      </c>
      <c r="AH2120" s="29" t="s">
        <v>22</v>
      </c>
      <c r="AI2120" s="29" t="s">
        <v>63</v>
      </c>
      <c r="AJ2120" s="29" t="s">
        <v>5413</v>
      </c>
      <c r="AK2120" s="30" t="s">
        <v>22</v>
      </c>
      <c r="AL2120" s="30" t="s">
        <v>25</v>
      </c>
      <c r="AM2120" s="30" t="s">
        <v>7125</v>
      </c>
      <c r="AN2120" s="30" t="s">
        <v>22</v>
      </c>
      <c r="AO2120" s="30" t="s">
        <v>22</v>
      </c>
      <c r="AP2120" s="30"/>
      <c r="AQ2120" s="30" t="s">
        <v>22</v>
      </c>
      <c r="AR2120" s="30" t="s">
        <v>22</v>
      </c>
      <c r="AS2120" s="30"/>
      <c r="AT2120" s="30"/>
      <c r="AU2120" s="30" t="s">
        <v>22</v>
      </c>
      <c r="AV2120" s="30" t="s">
        <v>22</v>
      </c>
      <c r="AW2120" s="30" t="s">
        <v>22</v>
      </c>
      <c r="AX2120" s="30" t="s">
        <v>22</v>
      </c>
      <c r="AY2120" s="30" t="s">
        <v>25</v>
      </c>
      <c r="AZ2120" s="30"/>
      <c r="BA2120" s="30" t="s">
        <v>22</v>
      </c>
      <c r="BB2120" s="30"/>
      <c r="BC2120" s="30" t="s">
        <v>26</v>
      </c>
      <c r="BD2120" s="30"/>
    </row>
    <row r="2121" spans="1:56" x14ac:dyDescent="0.3">
      <c r="A2121" s="31">
        <v>41841</v>
      </c>
      <c r="B2121" s="30" t="s">
        <v>7126</v>
      </c>
      <c r="C2121" s="29">
        <v>1</v>
      </c>
      <c r="D2121" s="29" t="s">
        <v>6894</v>
      </c>
      <c r="E2121" s="30">
        <v>7</v>
      </c>
      <c r="F2121" s="29" t="s">
        <v>49</v>
      </c>
      <c r="G2121" s="29" t="s">
        <v>29</v>
      </c>
      <c r="H2121" s="29" t="s">
        <v>42</v>
      </c>
      <c r="I2121" s="29" t="s">
        <v>22</v>
      </c>
      <c r="J2121" s="29" t="s">
        <v>506</v>
      </c>
      <c r="K2121" s="29" t="s">
        <v>7151</v>
      </c>
      <c r="L2121" s="29" t="s">
        <v>35</v>
      </c>
      <c r="M2121" s="29" t="s">
        <v>23</v>
      </c>
      <c r="N2121" s="29" t="s">
        <v>4702</v>
      </c>
      <c r="O2121" s="14">
        <v>342.36</v>
      </c>
      <c r="P2121" s="14">
        <f t="shared" si="748"/>
        <v>1123.214688</v>
      </c>
      <c r="Q2121" s="14">
        <v>4.8</v>
      </c>
      <c r="R2121" s="40">
        <f t="shared" si="749"/>
        <v>1128.014688</v>
      </c>
      <c r="S2121" s="14">
        <v>6.72</v>
      </c>
      <c r="T2121" s="40">
        <f t="shared" si="750"/>
        <v>1121.294688</v>
      </c>
      <c r="U2121" s="14">
        <v>7.5</v>
      </c>
      <c r="V2121" s="40">
        <f t="shared" si="751"/>
        <v>1120.514688</v>
      </c>
      <c r="W2121" s="14">
        <v>7.79</v>
      </c>
      <c r="X2121" s="40">
        <f t="shared" si="752"/>
        <v>1120.224688</v>
      </c>
      <c r="Y2121" s="14">
        <v>4.8</v>
      </c>
      <c r="Z2121" s="40">
        <f t="shared" si="753"/>
        <v>1128.014688</v>
      </c>
      <c r="AA2121" s="14">
        <v>7</v>
      </c>
      <c r="AB2121" s="40">
        <f t="shared" si="754"/>
        <v>1121.014688</v>
      </c>
      <c r="AC2121" s="14">
        <v>7.67</v>
      </c>
      <c r="AD2121" s="40">
        <f t="shared" si="755"/>
        <v>1120.3446879999999</v>
      </c>
      <c r="AE2121" s="14">
        <v>7.91</v>
      </c>
      <c r="AF2121" s="40">
        <f t="shared" si="756"/>
        <v>1120.1046879999999</v>
      </c>
      <c r="AG2121" s="29" t="s">
        <v>22</v>
      </c>
      <c r="AH2121" s="29" t="s">
        <v>22</v>
      </c>
      <c r="AI2121" s="29" t="s">
        <v>63</v>
      </c>
      <c r="AJ2121" s="29" t="s">
        <v>5413</v>
      </c>
      <c r="AK2121" s="30" t="s">
        <v>25</v>
      </c>
      <c r="AL2121" s="30" t="s">
        <v>25</v>
      </c>
      <c r="AM2121" s="30" t="s">
        <v>5117</v>
      </c>
      <c r="AN2121" s="30" t="s">
        <v>22</v>
      </c>
      <c r="AO2121" s="30" t="s">
        <v>22</v>
      </c>
      <c r="AP2121" s="30"/>
      <c r="AQ2121" s="30" t="s">
        <v>22</v>
      </c>
      <c r="AR2121" s="30" t="s">
        <v>22</v>
      </c>
      <c r="AS2121" s="30"/>
      <c r="AT2121" s="30"/>
      <c r="AU2121" s="30" t="s">
        <v>22</v>
      </c>
      <c r="AV2121" s="30" t="s">
        <v>22</v>
      </c>
      <c r="AW2121" s="30" t="s">
        <v>22</v>
      </c>
      <c r="AX2121" s="30" t="s">
        <v>22</v>
      </c>
      <c r="AY2121" s="30" t="s">
        <v>25</v>
      </c>
      <c r="AZ2121" s="30"/>
      <c r="BA2121" s="30" t="s">
        <v>22</v>
      </c>
      <c r="BB2121" s="30"/>
      <c r="BC2121" s="30" t="s">
        <v>26</v>
      </c>
      <c r="BD2121" s="30"/>
    </row>
    <row r="2122" spans="1:56" x14ac:dyDescent="0.3">
      <c r="A2122" s="31">
        <v>41841</v>
      </c>
      <c r="B2122" s="30" t="s">
        <v>7127</v>
      </c>
      <c r="C2122" s="29">
        <v>2</v>
      </c>
      <c r="D2122" s="29" t="s">
        <v>6894</v>
      </c>
      <c r="E2122" s="30">
        <v>7</v>
      </c>
      <c r="F2122" s="29" t="s">
        <v>19</v>
      </c>
      <c r="G2122" s="29" t="s">
        <v>20</v>
      </c>
      <c r="H2122" s="29" t="s">
        <v>42</v>
      </c>
      <c r="I2122" s="29" t="s">
        <v>22</v>
      </c>
      <c r="J2122" s="29" t="s">
        <v>7152</v>
      </c>
      <c r="K2122" s="29" t="s">
        <v>7153</v>
      </c>
      <c r="L2122" s="29" t="s">
        <v>261</v>
      </c>
      <c r="M2122" s="29" t="s">
        <v>46</v>
      </c>
      <c r="N2122" s="29" t="s">
        <v>4702</v>
      </c>
      <c r="O2122" s="14">
        <v>342.12</v>
      </c>
      <c r="P2122" s="14">
        <f t="shared" si="748"/>
        <v>1122.4272960000001</v>
      </c>
      <c r="Q2122" s="14">
        <v>5.83</v>
      </c>
      <c r="R2122" s="40">
        <f t="shared" si="749"/>
        <v>1128.257296</v>
      </c>
      <c r="S2122" s="14">
        <v>6.59</v>
      </c>
      <c r="T2122" s="40">
        <f t="shared" si="750"/>
        <v>1121.6672960000001</v>
      </c>
      <c r="U2122" s="14">
        <v>7.88</v>
      </c>
      <c r="V2122" s="40">
        <f t="shared" si="751"/>
        <v>1120.3772959999999</v>
      </c>
      <c r="W2122" s="14">
        <v>7.91</v>
      </c>
      <c r="X2122" s="40">
        <f t="shared" si="752"/>
        <v>1120.3472959999999</v>
      </c>
      <c r="Y2122" s="14">
        <v>5.83</v>
      </c>
      <c r="Z2122" s="40">
        <f t="shared" si="753"/>
        <v>1128.257296</v>
      </c>
      <c r="AA2122" s="14">
        <v>6.61</v>
      </c>
      <c r="AB2122" s="40">
        <f t="shared" si="754"/>
        <v>1121.6472960000001</v>
      </c>
      <c r="AC2122" s="14">
        <v>7.95</v>
      </c>
      <c r="AD2122" s="40">
        <f t="shared" si="755"/>
        <v>1120.307296</v>
      </c>
      <c r="AE2122" s="14">
        <v>8.26</v>
      </c>
      <c r="AF2122" s="40">
        <f t="shared" si="756"/>
        <v>1119.997296</v>
      </c>
      <c r="AG2122" s="29" t="s">
        <v>22</v>
      </c>
      <c r="AH2122" s="29" t="s">
        <v>22</v>
      </c>
      <c r="AI2122" s="29" t="s">
        <v>7154</v>
      </c>
      <c r="AJ2122" s="29" t="s">
        <v>7155</v>
      </c>
      <c r="AK2122" s="30" t="s">
        <v>25</v>
      </c>
      <c r="AL2122" s="30" t="s">
        <v>25</v>
      </c>
      <c r="AM2122" s="30" t="s">
        <v>124</v>
      </c>
      <c r="AN2122" s="30" t="s">
        <v>22</v>
      </c>
      <c r="AO2122" s="30" t="s">
        <v>22</v>
      </c>
      <c r="AP2122" s="30"/>
      <c r="AQ2122" s="30" t="s">
        <v>22</v>
      </c>
      <c r="AR2122" s="30" t="s">
        <v>22</v>
      </c>
      <c r="AS2122" s="30"/>
      <c r="AT2122" s="30"/>
      <c r="AU2122" s="30" t="s">
        <v>22</v>
      </c>
      <c r="AV2122" s="30" t="s">
        <v>22</v>
      </c>
      <c r="AW2122" s="30" t="s">
        <v>22</v>
      </c>
      <c r="AX2122" s="30" t="s">
        <v>22</v>
      </c>
      <c r="AY2122" s="30" t="s">
        <v>25</v>
      </c>
      <c r="AZ2122" s="30"/>
      <c r="BA2122" s="30" t="s">
        <v>22</v>
      </c>
      <c r="BB2122" s="30"/>
      <c r="BC2122" s="30" t="s">
        <v>26</v>
      </c>
      <c r="BD2122" s="30"/>
    </row>
    <row r="2123" spans="1:56" x14ac:dyDescent="0.3">
      <c r="A2123" s="31">
        <v>41842</v>
      </c>
      <c r="B2123" s="30" t="s">
        <v>7128</v>
      </c>
      <c r="C2123" s="29">
        <v>3</v>
      </c>
      <c r="D2123" s="29" t="s">
        <v>6894</v>
      </c>
      <c r="E2123" s="30">
        <v>7</v>
      </c>
      <c r="F2123" s="29" t="s">
        <v>65</v>
      </c>
      <c r="G2123" s="29" t="s">
        <v>29</v>
      </c>
      <c r="H2123" s="29" t="s">
        <v>42</v>
      </c>
      <c r="I2123" s="29" t="s">
        <v>25</v>
      </c>
      <c r="J2123" s="29" t="s">
        <v>820</v>
      </c>
      <c r="K2123" s="29" t="s">
        <v>7156</v>
      </c>
      <c r="L2123" s="29" t="s">
        <v>52</v>
      </c>
      <c r="M2123" s="29" t="s">
        <v>46</v>
      </c>
      <c r="N2123" s="29" t="s">
        <v>4667</v>
      </c>
      <c r="O2123" s="14">
        <v>342.33</v>
      </c>
      <c r="P2123" s="14">
        <f t="shared" si="748"/>
        <v>1123.116264</v>
      </c>
      <c r="Q2123" s="14">
        <v>4.8899999999999997</v>
      </c>
      <c r="R2123" s="40">
        <f t="shared" si="749"/>
        <v>1128.0062640000001</v>
      </c>
      <c r="S2123" s="14">
        <v>6.73</v>
      </c>
      <c r="T2123" s="40">
        <f t="shared" si="750"/>
        <v>1121.2762640000001</v>
      </c>
      <c r="U2123" s="14">
        <v>8.51</v>
      </c>
      <c r="V2123" s="40">
        <f t="shared" si="751"/>
        <v>1119.4962640000001</v>
      </c>
      <c r="W2123" s="14">
        <v>8.57</v>
      </c>
      <c r="X2123" s="40">
        <f t="shared" si="752"/>
        <v>1119.4362640000002</v>
      </c>
      <c r="Y2123" s="14">
        <v>4.8899999999999997</v>
      </c>
      <c r="Z2123" s="40">
        <f t="shared" si="753"/>
        <v>1128.0062640000001</v>
      </c>
      <c r="AA2123" s="14">
        <v>6.97</v>
      </c>
      <c r="AB2123" s="40">
        <f t="shared" si="754"/>
        <v>1121.0362640000001</v>
      </c>
      <c r="AC2123" s="14">
        <v>8.82</v>
      </c>
      <c r="AD2123" s="40">
        <f t="shared" si="755"/>
        <v>1119.1862640000002</v>
      </c>
      <c r="AE2123" s="14">
        <v>8.64</v>
      </c>
      <c r="AF2123" s="40">
        <f t="shared" si="756"/>
        <v>1119.366264</v>
      </c>
      <c r="AG2123" s="29" t="s">
        <v>22</v>
      </c>
      <c r="AH2123" s="29" t="s">
        <v>22</v>
      </c>
      <c r="AI2123" s="29" t="s">
        <v>24</v>
      </c>
      <c r="AJ2123" s="29"/>
      <c r="AK2123" s="30" t="s">
        <v>22</v>
      </c>
      <c r="AL2123" s="30" t="s">
        <v>22</v>
      </c>
      <c r="AM2123" s="30"/>
      <c r="AN2123" s="30" t="s">
        <v>22</v>
      </c>
      <c r="AO2123" s="30" t="s">
        <v>22</v>
      </c>
      <c r="AP2123" s="30"/>
      <c r="AQ2123" s="30" t="s">
        <v>22</v>
      </c>
      <c r="AR2123" s="30" t="s">
        <v>22</v>
      </c>
      <c r="AS2123" s="30"/>
      <c r="AT2123" s="30"/>
      <c r="AU2123" s="30" t="s">
        <v>22</v>
      </c>
      <c r="AV2123" s="30" t="s">
        <v>22</v>
      </c>
      <c r="AW2123" s="30" t="s">
        <v>22</v>
      </c>
      <c r="AX2123" s="30" t="s">
        <v>22</v>
      </c>
      <c r="AY2123" s="30" t="s">
        <v>25</v>
      </c>
      <c r="AZ2123" s="30"/>
      <c r="BA2123" s="30" t="s">
        <v>25</v>
      </c>
      <c r="BB2123" s="30"/>
      <c r="BC2123" s="30" t="s">
        <v>26</v>
      </c>
      <c r="BD2123" s="30"/>
    </row>
    <row r="2124" spans="1:56" x14ac:dyDescent="0.3">
      <c r="A2124" s="31">
        <v>41842</v>
      </c>
      <c r="B2124" s="30" t="s">
        <v>7129</v>
      </c>
      <c r="C2124" s="29">
        <v>4</v>
      </c>
      <c r="D2124" s="29" t="s">
        <v>6894</v>
      </c>
      <c r="E2124" s="30">
        <v>7</v>
      </c>
      <c r="F2124" s="29" t="s">
        <v>72</v>
      </c>
      <c r="G2124" s="29" t="s">
        <v>29</v>
      </c>
      <c r="H2124" s="29" t="s">
        <v>42</v>
      </c>
      <c r="I2124" s="29" t="s">
        <v>25</v>
      </c>
      <c r="J2124" s="29" t="s">
        <v>808</v>
      </c>
      <c r="K2124" s="29" t="s">
        <v>7157</v>
      </c>
      <c r="L2124" s="29" t="s">
        <v>128</v>
      </c>
      <c r="M2124" s="29" t="s">
        <v>23</v>
      </c>
      <c r="N2124" s="29" t="s">
        <v>4667</v>
      </c>
      <c r="O2124" s="14">
        <v>342.27</v>
      </c>
      <c r="P2124" s="14">
        <f t="shared" si="748"/>
        <v>1122.919416</v>
      </c>
      <c r="Q2124" s="14">
        <v>5.54</v>
      </c>
      <c r="R2124" s="40">
        <f t="shared" si="749"/>
        <v>1128.4594159999999</v>
      </c>
      <c r="S2124" s="14">
        <v>7.96</v>
      </c>
      <c r="T2124" s="40">
        <f t="shared" si="750"/>
        <v>1120.4994159999999</v>
      </c>
      <c r="U2124" s="14">
        <v>10.17</v>
      </c>
      <c r="V2124" s="40">
        <f t="shared" si="751"/>
        <v>1118.2894159999998</v>
      </c>
      <c r="W2124" s="14">
        <v>10.26</v>
      </c>
      <c r="X2124" s="40">
        <f t="shared" si="752"/>
        <v>1118.1994159999999</v>
      </c>
      <c r="Y2124" s="14">
        <v>5.54</v>
      </c>
      <c r="Z2124" s="40">
        <f t="shared" si="753"/>
        <v>1128.4594159999999</v>
      </c>
      <c r="AA2124" s="14">
        <v>8.14</v>
      </c>
      <c r="AB2124" s="40">
        <f t="shared" si="754"/>
        <v>1120.3194159999998</v>
      </c>
      <c r="AC2124" s="14">
        <v>10.26</v>
      </c>
      <c r="AD2124" s="40">
        <f t="shared" si="755"/>
        <v>1118.1994159999999</v>
      </c>
      <c r="AE2124" s="14">
        <v>10.17</v>
      </c>
      <c r="AF2124" s="40">
        <f t="shared" si="756"/>
        <v>1118.2894159999998</v>
      </c>
      <c r="AG2124" s="29" t="s">
        <v>22</v>
      </c>
      <c r="AH2124" s="29" t="s">
        <v>22</v>
      </c>
      <c r="AI2124" s="29" t="s">
        <v>24</v>
      </c>
      <c r="AJ2124" s="29"/>
      <c r="AK2124" s="30" t="s">
        <v>22</v>
      </c>
      <c r="AL2124" s="30" t="s">
        <v>22</v>
      </c>
      <c r="AM2124" s="30"/>
      <c r="AN2124" s="30" t="s">
        <v>22</v>
      </c>
      <c r="AO2124" s="30" t="s">
        <v>22</v>
      </c>
      <c r="AP2124" s="30"/>
      <c r="AQ2124" s="30" t="s">
        <v>22</v>
      </c>
      <c r="AR2124" s="30" t="s">
        <v>22</v>
      </c>
      <c r="AS2124" s="30"/>
      <c r="AT2124" s="30"/>
      <c r="AU2124" s="30" t="s">
        <v>22</v>
      </c>
      <c r="AV2124" s="30" t="s">
        <v>22</v>
      </c>
      <c r="AW2124" s="30" t="s">
        <v>22</v>
      </c>
      <c r="AX2124" s="30" t="s">
        <v>22</v>
      </c>
      <c r="AY2124" s="30" t="s">
        <v>25</v>
      </c>
      <c r="AZ2124" s="30"/>
      <c r="BA2124" s="30" t="s">
        <v>25</v>
      </c>
      <c r="BB2124" s="30"/>
      <c r="BC2124" s="30" t="s">
        <v>62</v>
      </c>
      <c r="BD2124" s="30"/>
    </row>
    <row r="2125" spans="1:56" x14ac:dyDescent="0.3">
      <c r="A2125" s="31">
        <v>41842</v>
      </c>
      <c r="B2125" s="30" t="s">
        <v>7130</v>
      </c>
      <c r="C2125" s="29">
        <v>5</v>
      </c>
      <c r="D2125" s="29" t="s">
        <v>6894</v>
      </c>
      <c r="E2125" s="30">
        <v>7</v>
      </c>
      <c r="F2125" s="29" t="s">
        <v>72</v>
      </c>
      <c r="G2125" s="29" t="s">
        <v>20</v>
      </c>
      <c r="H2125" s="29" t="s">
        <v>42</v>
      </c>
      <c r="I2125" s="29" t="s">
        <v>25</v>
      </c>
      <c r="J2125" s="29" t="s">
        <v>808</v>
      </c>
      <c r="K2125" s="29" t="s">
        <v>7158</v>
      </c>
      <c r="L2125" s="29" t="s">
        <v>35</v>
      </c>
      <c r="M2125" s="29" t="s">
        <v>201</v>
      </c>
      <c r="N2125" s="29" t="s">
        <v>4667</v>
      </c>
      <c r="O2125" s="14">
        <v>342.12</v>
      </c>
      <c r="P2125" s="14">
        <f t="shared" si="748"/>
        <v>1122.4272960000001</v>
      </c>
      <c r="Q2125" s="14">
        <v>5.26</v>
      </c>
      <c r="R2125" s="40">
        <f t="shared" si="749"/>
        <v>1127.6872960000001</v>
      </c>
      <c r="S2125" s="14">
        <v>7.29</v>
      </c>
      <c r="T2125" s="40">
        <f t="shared" si="750"/>
        <v>1120.3972960000001</v>
      </c>
      <c r="U2125" s="14">
        <v>9.9</v>
      </c>
      <c r="V2125" s="40">
        <f t="shared" si="751"/>
        <v>1117.787296</v>
      </c>
      <c r="W2125" s="14">
        <v>9.5</v>
      </c>
      <c r="X2125" s="40">
        <f t="shared" si="752"/>
        <v>1118.1872960000001</v>
      </c>
      <c r="Y2125" s="14">
        <v>5.26</v>
      </c>
      <c r="Z2125" s="40">
        <f t="shared" si="753"/>
        <v>1127.6872960000001</v>
      </c>
      <c r="AA2125" s="14">
        <v>7.35</v>
      </c>
      <c r="AB2125" s="40">
        <f t="shared" si="754"/>
        <v>1120.3372960000002</v>
      </c>
      <c r="AC2125" s="14">
        <v>9.82</v>
      </c>
      <c r="AD2125" s="40">
        <f t="shared" si="755"/>
        <v>1117.8672960000001</v>
      </c>
      <c r="AE2125" s="14">
        <v>9.5399999999999991</v>
      </c>
      <c r="AF2125" s="40">
        <f t="shared" si="756"/>
        <v>1118.1472960000001</v>
      </c>
      <c r="AG2125" s="29" t="s">
        <v>22</v>
      </c>
      <c r="AH2125" s="29" t="s">
        <v>22</v>
      </c>
      <c r="AI2125" s="29" t="s">
        <v>24</v>
      </c>
      <c r="AJ2125" s="29"/>
      <c r="AK2125" s="30" t="s">
        <v>22</v>
      </c>
      <c r="AL2125" s="30" t="s">
        <v>22</v>
      </c>
      <c r="AM2125" s="30"/>
      <c r="AN2125" s="30" t="s">
        <v>22</v>
      </c>
      <c r="AO2125" s="30" t="s">
        <v>22</v>
      </c>
      <c r="AP2125" s="30"/>
      <c r="AQ2125" s="30" t="s">
        <v>22</v>
      </c>
      <c r="AR2125" s="30" t="s">
        <v>22</v>
      </c>
      <c r="AS2125" s="30"/>
      <c r="AT2125" s="30"/>
      <c r="AU2125" s="30" t="s">
        <v>22</v>
      </c>
      <c r="AV2125" s="30" t="s">
        <v>22</v>
      </c>
      <c r="AW2125" s="30" t="s">
        <v>22</v>
      </c>
      <c r="AX2125" s="30" t="s">
        <v>22</v>
      </c>
      <c r="AY2125" s="30" t="s">
        <v>25</v>
      </c>
      <c r="AZ2125" s="30"/>
      <c r="BA2125" s="30" t="s">
        <v>25</v>
      </c>
      <c r="BB2125" s="30"/>
      <c r="BC2125" s="30" t="s">
        <v>62</v>
      </c>
      <c r="BD2125" s="30"/>
    </row>
    <row r="2126" spans="1:56" x14ac:dyDescent="0.3">
      <c r="A2126" s="31">
        <v>41842</v>
      </c>
      <c r="B2126" s="30" t="s">
        <v>7131</v>
      </c>
      <c r="C2126" s="29">
        <v>6</v>
      </c>
      <c r="D2126" s="29" t="s">
        <v>6894</v>
      </c>
      <c r="E2126" s="30">
        <v>7</v>
      </c>
      <c r="F2126" s="29" t="s">
        <v>72</v>
      </c>
      <c r="G2126" s="29" t="s">
        <v>20</v>
      </c>
      <c r="H2126" s="29" t="s">
        <v>42</v>
      </c>
      <c r="I2126" s="29" t="s">
        <v>22</v>
      </c>
      <c r="J2126" s="29" t="s">
        <v>7159</v>
      </c>
      <c r="K2126" s="29" t="s">
        <v>7160</v>
      </c>
      <c r="L2126" s="29" t="s">
        <v>485</v>
      </c>
      <c r="M2126" s="29" t="s">
        <v>23</v>
      </c>
      <c r="N2126" s="29" t="s">
        <v>4682</v>
      </c>
      <c r="O2126" s="14">
        <v>340.6</v>
      </c>
      <c r="P2126" s="14">
        <f t="shared" si="748"/>
        <v>1117.4404800000002</v>
      </c>
      <c r="Q2126" s="14">
        <v>5.12</v>
      </c>
      <c r="R2126" s="40">
        <f t="shared" si="749"/>
        <v>1122.5604800000001</v>
      </c>
      <c r="S2126" s="14">
        <v>7.58</v>
      </c>
      <c r="T2126" s="40">
        <f t="shared" si="750"/>
        <v>1114.9804800000002</v>
      </c>
      <c r="U2126" s="14">
        <v>8.64</v>
      </c>
      <c r="V2126" s="40">
        <f t="shared" si="751"/>
        <v>1113.92048</v>
      </c>
      <c r="W2126" s="14">
        <v>8.0399999999999991</v>
      </c>
      <c r="X2126" s="40">
        <f t="shared" si="752"/>
        <v>1114.5204800000001</v>
      </c>
      <c r="Y2126" s="14">
        <v>5.12</v>
      </c>
      <c r="Z2126" s="40">
        <f t="shared" si="753"/>
        <v>1122.5604800000001</v>
      </c>
      <c r="AA2126" s="14">
        <v>7.61</v>
      </c>
      <c r="AB2126" s="40">
        <f t="shared" si="754"/>
        <v>1114.9504800000002</v>
      </c>
      <c r="AC2126" s="14">
        <v>8.2799999999999994</v>
      </c>
      <c r="AD2126" s="40">
        <f t="shared" si="755"/>
        <v>1114.2804800000001</v>
      </c>
      <c r="AE2126" s="14">
        <v>8.16</v>
      </c>
      <c r="AF2126" s="40">
        <f t="shared" si="756"/>
        <v>1114.40048</v>
      </c>
      <c r="AG2126" s="29" t="s">
        <v>22</v>
      </c>
      <c r="AH2126" s="29" t="s">
        <v>22</v>
      </c>
      <c r="AI2126" s="29" t="s">
        <v>63</v>
      </c>
      <c r="AJ2126" s="29" t="s">
        <v>5413</v>
      </c>
      <c r="AK2126" s="30" t="s">
        <v>25</v>
      </c>
      <c r="AL2126" s="30" t="s">
        <v>25</v>
      </c>
      <c r="AM2126" s="30" t="s">
        <v>6317</v>
      </c>
      <c r="AN2126" s="30" t="s">
        <v>22</v>
      </c>
      <c r="AO2126" s="30" t="s">
        <v>22</v>
      </c>
      <c r="AP2126" s="30"/>
      <c r="AQ2126" s="30" t="s">
        <v>22</v>
      </c>
      <c r="AR2126" s="30" t="s">
        <v>22</v>
      </c>
      <c r="AS2126" s="30"/>
      <c r="AT2126" s="30"/>
      <c r="AU2126" s="30" t="s">
        <v>22</v>
      </c>
      <c r="AV2126" s="30" t="s">
        <v>22</v>
      </c>
      <c r="AW2126" s="30" t="s">
        <v>22</v>
      </c>
      <c r="AX2126" s="30" t="s">
        <v>22</v>
      </c>
      <c r="AY2126" s="30" t="s">
        <v>25</v>
      </c>
      <c r="AZ2126" s="30"/>
      <c r="BA2126" s="30" t="s">
        <v>25</v>
      </c>
      <c r="BB2126" s="30"/>
      <c r="BC2126" s="30" t="s">
        <v>62</v>
      </c>
      <c r="BD2126" s="30"/>
    </row>
    <row r="2127" spans="1:56" x14ac:dyDescent="0.3">
      <c r="A2127" s="31">
        <v>41842</v>
      </c>
      <c r="B2127" s="30" t="s">
        <v>7132</v>
      </c>
      <c r="C2127" s="29">
        <v>7</v>
      </c>
      <c r="D2127" s="29" t="s">
        <v>6894</v>
      </c>
      <c r="E2127" s="30">
        <v>7</v>
      </c>
      <c r="F2127" s="29" t="s">
        <v>49</v>
      </c>
      <c r="G2127" s="29" t="s">
        <v>20</v>
      </c>
      <c r="H2127" s="29" t="s">
        <v>4699</v>
      </c>
      <c r="I2127" s="29" t="s">
        <v>22</v>
      </c>
      <c r="J2127" s="29" t="s">
        <v>7161</v>
      </c>
      <c r="K2127" s="29" t="s">
        <v>7162</v>
      </c>
      <c r="L2127" s="29" t="s">
        <v>485</v>
      </c>
      <c r="M2127" s="29" t="s">
        <v>4701</v>
      </c>
      <c r="N2127" s="29" t="s">
        <v>4682</v>
      </c>
      <c r="O2127" s="14">
        <v>341.3</v>
      </c>
      <c r="P2127" s="14">
        <f t="shared" si="748"/>
        <v>1119.73704</v>
      </c>
      <c r="Q2127" s="14">
        <v>4.5599999999999996</v>
      </c>
      <c r="R2127" s="40">
        <f t="shared" si="749"/>
        <v>1124.2970399999999</v>
      </c>
      <c r="S2127" s="14">
        <v>6.59</v>
      </c>
      <c r="T2127" s="40">
        <f t="shared" si="750"/>
        <v>1117.70704</v>
      </c>
      <c r="U2127" s="14">
        <v>8.1300000000000008</v>
      </c>
      <c r="V2127" s="40">
        <f t="shared" si="751"/>
        <v>1116.1670399999998</v>
      </c>
      <c r="W2127" s="14">
        <v>8.08</v>
      </c>
      <c r="X2127" s="40">
        <f t="shared" si="752"/>
        <v>1116.21704</v>
      </c>
      <c r="Y2127" s="14">
        <v>4.5599999999999996</v>
      </c>
      <c r="Z2127" s="40">
        <f t="shared" si="753"/>
        <v>1124.2970399999999</v>
      </c>
      <c r="AA2127" s="14">
        <v>6.23</v>
      </c>
      <c r="AB2127" s="40">
        <f t="shared" si="754"/>
        <v>1118.0670399999999</v>
      </c>
      <c r="AC2127" s="14">
        <v>8.16</v>
      </c>
      <c r="AD2127" s="40">
        <f t="shared" si="755"/>
        <v>1116.1370399999998</v>
      </c>
      <c r="AE2127" s="14">
        <v>7.73</v>
      </c>
      <c r="AF2127" s="40">
        <f t="shared" si="756"/>
        <v>1116.5670399999999</v>
      </c>
      <c r="AG2127" s="29" t="s">
        <v>22</v>
      </c>
      <c r="AH2127" s="29" t="s">
        <v>22</v>
      </c>
      <c r="AI2127" s="29" t="s">
        <v>24</v>
      </c>
      <c r="AJ2127" s="29"/>
      <c r="AK2127" s="30" t="s">
        <v>25</v>
      </c>
      <c r="AL2127" s="30" t="s">
        <v>22</v>
      </c>
      <c r="AM2127" s="30" t="s">
        <v>124</v>
      </c>
      <c r="AN2127" s="30" t="s">
        <v>22</v>
      </c>
      <c r="AO2127" s="30" t="s">
        <v>22</v>
      </c>
      <c r="AP2127" s="30"/>
      <c r="AQ2127" s="30" t="s">
        <v>22</v>
      </c>
      <c r="AR2127" s="30" t="s">
        <v>22</v>
      </c>
      <c r="AS2127" s="30"/>
      <c r="AT2127" s="30"/>
      <c r="AU2127" s="30" t="s">
        <v>22</v>
      </c>
      <c r="AV2127" s="30" t="s">
        <v>22</v>
      </c>
      <c r="AW2127" s="30" t="s">
        <v>22</v>
      </c>
      <c r="AX2127" s="30" t="s">
        <v>22</v>
      </c>
      <c r="AY2127" s="30" t="s">
        <v>25</v>
      </c>
      <c r="AZ2127" s="30"/>
      <c r="BA2127" s="30" t="s">
        <v>22</v>
      </c>
      <c r="BB2127" s="30"/>
      <c r="BC2127" s="30" t="s">
        <v>26</v>
      </c>
      <c r="BD2127" s="30"/>
    </row>
    <row r="2128" spans="1:56" x14ac:dyDescent="0.3">
      <c r="A2128" s="31">
        <v>41842</v>
      </c>
      <c r="B2128" s="30" t="s">
        <v>7133</v>
      </c>
      <c r="C2128" s="29">
        <v>8</v>
      </c>
      <c r="D2128" s="29" t="s">
        <v>6894</v>
      </c>
      <c r="E2128" s="30">
        <v>7</v>
      </c>
      <c r="F2128" s="29" t="s">
        <v>49</v>
      </c>
      <c r="G2128" s="29" t="s">
        <v>20</v>
      </c>
      <c r="H2128" s="29" t="s">
        <v>4699</v>
      </c>
      <c r="I2128" s="29" t="s">
        <v>22</v>
      </c>
      <c r="J2128" s="29" t="s">
        <v>7163</v>
      </c>
      <c r="K2128" s="29" t="s">
        <v>5163</v>
      </c>
      <c r="L2128" s="29" t="s">
        <v>75</v>
      </c>
      <c r="M2128" s="29" t="s">
        <v>4701</v>
      </c>
      <c r="N2128" s="29" t="s">
        <v>4677</v>
      </c>
      <c r="O2128" s="14">
        <v>341.38</v>
      </c>
      <c r="P2128" s="14">
        <f t="shared" si="748"/>
        <v>1119.9995040000001</v>
      </c>
      <c r="Q2128" s="14">
        <v>5.97</v>
      </c>
      <c r="R2128" s="40">
        <f t="shared" si="749"/>
        <v>1125.9695040000001</v>
      </c>
      <c r="S2128" s="14">
        <v>8.0399999999999991</v>
      </c>
      <c r="T2128" s="40">
        <f t="shared" si="750"/>
        <v>1117.9295040000002</v>
      </c>
      <c r="U2128" s="14">
        <v>9.6</v>
      </c>
      <c r="V2128" s="40">
        <f t="shared" si="751"/>
        <v>1116.3695040000002</v>
      </c>
      <c r="W2128" s="14">
        <v>9.68</v>
      </c>
      <c r="X2128" s="40">
        <f t="shared" si="752"/>
        <v>1116.2895040000001</v>
      </c>
      <c r="Y2128" s="14">
        <v>5.97</v>
      </c>
      <c r="Z2128" s="40">
        <f t="shared" si="753"/>
        <v>1125.9695040000001</v>
      </c>
      <c r="AA2128" s="14">
        <v>8.0399999999999991</v>
      </c>
      <c r="AB2128" s="40">
        <f t="shared" si="754"/>
        <v>1117.9295040000002</v>
      </c>
      <c r="AC2128" s="14">
        <v>9.84</v>
      </c>
      <c r="AD2128" s="40">
        <f t="shared" si="755"/>
        <v>1116.1295040000002</v>
      </c>
      <c r="AE2128" s="14">
        <v>9.84</v>
      </c>
      <c r="AF2128" s="40">
        <f t="shared" si="756"/>
        <v>1116.1295040000002</v>
      </c>
      <c r="AG2128" s="29" t="s">
        <v>22</v>
      </c>
      <c r="AH2128" s="29" t="s">
        <v>22</v>
      </c>
      <c r="AI2128" s="29" t="s">
        <v>24</v>
      </c>
      <c r="AJ2128" s="29"/>
      <c r="AK2128" s="30" t="s">
        <v>25</v>
      </c>
      <c r="AL2128" s="30" t="s">
        <v>25</v>
      </c>
      <c r="AM2128" s="30" t="s">
        <v>124</v>
      </c>
      <c r="AN2128" s="30" t="s">
        <v>22</v>
      </c>
      <c r="AO2128" s="30" t="s">
        <v>25</v>
      </c>
      <c r="AP2128" s="30"/>
      <c r="AQ2128" s="30" t="s">
        <v>22</v>
      </c>
      <c r="AR2128" s="30" t="s">
        <v>25</v>
      </c>
      <c r="AS2128" s="30" t="s">
        <v>7164</v>
      </c>
      <c r="AT2128" s="30"/>
      <c r="AU2128" s="30" t="s">
        <v>22</v>
      </c>
      <c r="AV2128" s="30" t="s">
        <v>22</v>
      </c>
      <c r="AW2128" s="30" t="s">
        <v>22</v>
      </c>
      <c r="AX2128" s="30" t="s">
        <v>22</v>
      </c>
      <c r="AY2128" s="30" t="s">
        <v>25</v>
      </c>
      <c r="AZ2128" s="30"/>
      <c r="BA2128" s="30" t="s">
        <v>22</v>
      </c>
      <c r="BB2128" s="30"/>
      <c r="BC2128" s="30" t="s">
        <v>62</v>
      </c>
      <c r="BD2128" s="30"/>
    </row>
    <row r="2129" spans="1:56" x14ac:dyDescent="0.3">
      <c r="A2129" s="31">
        <v>41841</v>
      </c>
      <c r="B2129" s="30" t="s">
        <v>7134</v>
      </c>
      <c r="C2129" s="29">
        <v>1</v>
      </c>
      <c r="D2129" s="29" t="s">
        <v>6894</v>
      </c>
      <c r="E2129" s="30">
        <v>8</v>
      </c>
      <c r="F2129" s="29" t="s">
        <v>49</v>
      </c>
      <c r="G2129" s="29" t="s">
        <v>20</v>
      </c>
      <c r="H2129" s="29" t="s">
        <v>42</v>
      </c>
      <c r="I2129" s="29" t="s">
        <v>22</v>
      </c>
      <c r="J2129" s="29" t="s">
        <v>486</v>
      </c>
      <c r="K2129" s="29" t="s">
        <v>7165</v>
      </c>
      <c r="L2129" s="29" t="s">
        <v>35</v>
      </c>
      <c r="M2129" s="29" t="s">
        <v>46</v>
      </c>
      <c r="N2129" s="29" t="s">
        <v>4667</v>
      </c>
      <c r="O2129" s="14">
        <v>341.8</v>
      </c>
      <c r="P2129" s="14">
        <f t="shared" si="748"/>
        <v>1121.37744</v>
      </c>
      <c r="Q2129" s="14">
        <v>5.92</v>
      </c>
      <c r="R2129" s="40">
        <f t="shared" si="749"/>
        <v>1127.2974400000001</v>
      </c>
      <c r="S2129" s="14">
        <v>8.2200000000000006</v>
      </c>
      <c r="T2129" s="40">
        <f t="shared" si="750"/>
        <v>1119.07744</v>
      </c>
      <c r="U2129" s="14">
        <v>9.64</v>
      </c>
      <c r="V2129" s="40">
        <f t="shared" si="751"/>
        <v>1117.65744</v>
      </c>
      <c r="W2129" s="14">
        <v>9.32</v>
      </c>
      <c r="X2129" s="40">
        <f t="shared" si="752"/>
        <v>1117.9774400000001</v>
      </c>
      <c r="Y2129" s="14">
        <v>5.92</v>
      </c>
      <c r="Z2129" s="40">
        <f t="shared" si="753"/>
        <v>1127.2974400000001</v>
      </c>
      <c r="AA2129" s="14">
        <v>8.52</v>
      </c>
      <c r="AB2129" s="40">
        <f t="shared" si="754"/>
        <v>1118.7774400000001</v>
      </c>
      <c r="AC2129" s="14">
        <v>10</v>
      </c>
      <c r="AD2129" s="40">
        <f t="shared" si="755"/>
        <v>1117.2974400000001</v>
      </c>
      <c r="AE2129" s="14">
        <v>10.1</v>
      </c>
      <c r="AF2129" s="40">
        <f t="shared" si="756"/>
        <v>1117.1974400000001</v>
      </c>
      <c r="AG2129" s="29" t="s">
        <v>22</v>
      </c>
      <c r="AH2129" s="29" t="s">
        <v>22</v>
      </c>
      <c r="AI2129" s="29" t="s">
        <v>24</v>
      </c>
      <c r="AJ2129" s="29"/>
      <c r="AK2129" s="30" t="s">
        <v>25</v>
      </c>
      <c r="AL2129" s="30" t="s">
        <v>22</v>
      </c>
      <c r="AM2129" s="30" t="s">
        <v>124</v>
      </c>
      <c r="AN2129" s="30" t="s">
        <v>22</v>
      </c>
      <c r="AO2129" s="30" t="s">
        <v>22</v>
      </c>
      <c r="AP2129" s="30"/>
      <c r="AQ2129" s="30" t="s">
        <v>22</v>
      </c>
      <c r="AR2129" s="30" t="s">
        <v>22</v>
      </c>
      <c r="AS2129" s="30"/>
      <c r="AT2129" s="30"/>
      <c r="AU2129" s="30" t="s">
        <v>22</v>
      </c>
      <c r="AV2129" s="30" t="s">
        <v>22</v>
      </c>
      <c r="AW2129" s="30" t="s">
        <v>22</v>
      </c>
      <c r="AX2129" s="30" t="s">
        <v>22</v>
      </c>
      <c r="AY2129" s="30" t="s">
        <v>25</v>
      </c>
      <c r="AZ2129" s="30"/>
      <c r="BA2129" s="30" t="s">
        <v>22</v>
      </c>
      <c r="BB2129" s="30"/>
      <c r="BC2129" s="30" t="s">
        <v>26</v>
      </c>
      <c r="BD2129" s="30"/>
    </row>
    <row r="2130" spans="1:56" x14ac:dyDescent="0.3">
      <c r="A2130" s="31">
        <v>41841</v>
      </c>
      <c r="B2130" s="30" t="s">
        <v>7135</v>
      </c>
      <c r="C2130" s="29">
        <v>2</v>
      </c>
      <c r="D2130" s="29" t="s">
        <v>6894</v>
      </c>
      <c r="E2130" s="30">
        <v>8</v>
      </c>
      <c r="F2130" s="29" t="s">
        <v>49</v>
      </c>
      <c r="G2130" s="29" t="s">
        <v>20</v>
      </c>
      <c r="H2130" s="29" t="s">
        <v>42</v>
      </c>
      <c r="I2130" s="29" t="s">
        <v>22</v>
      </c>
      <c r="J2130" s="29" t="s">
        <v>486</v>
      </c>
      <c r="K2130" s="29" t="s">
        <v>7166</v>
      </c>
      <c r="L2130" s="29" t="s">
        <v>35</v>
      </c>
      <c r="M2130" s="29" t="s">
        <v>46</v>
      </c>
      <c r="N2130" s="29" t="s">
        <v>4816</v>
      </c>
      <c r="O2130" s="14">
        <v>342.18</v>
      </c>
      <c r="P2130" s="14">
        <f t="shared" si="748"/>
        <v>1122.6241440000001</v>
      </c>
      <c r="Q2130" s="14">
        <v>6.6</v>
      </c>
      <c r="R2130" s="40">
        <f t="shared" si="749"/>
        <v>1129.224144</v>
      </c>
      <c r="S2130" s="14">
        <v>9.31</v>
      </c>
      <c r="T2130" s="40">
        <f t="shared" si="750"/>
        <v>1119.9141440000001</v>
      </c>
      <c r="U2130" s="14">
        <v>10.39</v>
      </c>
      <c r="V2130" s="40">
        <f t="shared" si="751"/>
        <v>1118.8341439999999</v>
      </c>
      <c r="W2130" s="14">
        <v>9.92</v>
      </c>
      <c r="X2130" s="40">
        <f t="shared" si="752"/>
        <v>1119.304144</v>
      </c>
      <c r="Y2130" s="14">
        <v>6.6</v>
      </c>
      <c r="Z2130" s="40">
        <f t="shared" si="753"/>
        <v>1129.224144</v>
      </c>
      <c r="AA2130" s="14">
        <v>9.39</v>
      </c>
      <c r="AB2130" s="40">
        <f t="shared" si="754"/>
        <v>1119.8341439999999</v>
      </c>
      <c r="AC2130" s="14">
        <v>10.6</v>
      </c>
      <c r="AD2130" s="40">
        <f t="shared" si="755"/>
        <v>1118.6241440000001</v>
      </c>
      <c r="AE2130" s="14">
        <v>10.01</v>
      </c>
      <c r="AF2130" s="40">
        <f t="shared" si="756"/>
        <v>1119.214144</v>
      </c>
      <c r="AG2130" s="29" t="s">
        <v>22</v>
      </c>
      <c r="AH2130" s="29" t="s">
        <v>22</v>
      </c>
      <c r="AI2130" s="29" t="s">
        <v>24</v>
      </c>
      <c r="AJ2130" s="29"/>
      <c r="AK2130" s="30" t="s">
        <v>25</v>
      </c>
      <c r="AL2130" s="30" t="s">
        <v>25</v>
      </c>
      <c r="AM2130" s="30" t="s">
        <v>124</v>
      </c>
      <c r="AN2130" s="30" t="s">
        <v>22</v>
      </c>
      <c r="AO2130" s="30" t="s">
        <v>22</v>
      </c>
      <c r="AP2130" s="30"/>
      <c r="AQ2130" s="30" t="s">
        <v>22</v>
      </c>
      <c r="AR2130" s="30" t="s">
        <v>22</v>
      </c>
      <c r="AS2130" s="30"/>
      <c r="AT2130" s="30"/>
      <c r="AU2130" s="30" t="s">
        <v>22</v>
      </c>
      <c r="AV2130" s="30" t="s">
        <v>22</v>
      </c>
      <c r="AW2130" s="30" t="s">
        <v>22</v>
      </c>
      <c r="AX2130" s="30" t="s">
        <v>22</v>
      </c>
      <c r="AY2130" s="30" t="s">
        <v>25</v>
      </c>
      <c r="AZ2130" s="30"/>
      <c r="BA2130" s="30" t="s">
        <v>22</v>
      </c>
      <c r="BB2130" s="30"/>
      <c r="BC2130" s="30" t="s">
        <v>26</v>
      </c>
      <c r="BD2130" s="30"/>
    </row>
    <row r="2131" spans="1:56" x14ac:dyDescent="0.3">
      <c r="A2131" s="31">
        <v>41841</v>
      </c>
      <c r="B2131" s="30" t="s">
        <v>7136</v>
      </c>
      <c r="C2131" s="29">
        <v>3</v>
      </c>
      <c r="D2131" s="29" t="s">
        <v>6894</v>
      </c>
      <c r="E2131" s="30">
        <v>8</v>
      </c>
      <c r="F2131" s="29" t="s">
        <v>49</v>
      </c>
      <c r="G2131" s="29" t="s">
        <v>20</v>
      </c>
      <c r="H2131" s="29" t="s">
        <v>42</v>
      </c>
      <c r="I2131" s="29" t="s">
        <v>22</v>
      </c>
      <c r="J2131" s="29" t="s">
        <v>7167</v>
      </c>
      <c r="K2131" s="29" t="s">
        <v>7168</v>
      </c>
      <c r="L2131" s="29" t="s">
        <v>35</v>
      </c>
      <c r="M2131" s="29" t="s">
        <v>46</v>
      </c>
      <c r="N2131" s="29" t="s">
        <v>4677</v>
      </c>
      <c r="O2131" s="14">
        <v>342.63</v>
      </c>
      <c r="P2131" s="14">
        <f t="shared" si="748"/>
        <v>1124.100504</v>
      </c>
      <c r="Q2131" s="14">
        <v>5.38</v>
      </c>
      <c r="R2131" s="40">
        <f t="shared" si="749"/>
        <v>1129.4805040000001</v>
      </c>
      <c r="S2131" s="14">
        <v>7.88</v>
      </c>
      <c r="T2131" s="40">
        <f t="shared" si="750"/>
        <v>1121.600504</v>
      </c>
      <c r="U2131" s="14">
        <v>9.1</v>
      </c>
      <c r="V2131" s="40">
        <f t="shared" si="751"/>
        <v>1120.3805040000002</v>
      </c>
      <c r="W2131" s="14">
        <v>9.17</v>
      </c>
      <c r="X2131" s="40">
        <f t="shared" si="752"/>
        <v>1120.310504</v>
      </c>
      <c r="Y2131" s="14">
        <v>5.38</v>
      </c>
      <c r="Z2131" s="40">
        <f t="shared" si="753"/>
        <v>1129.4805040000001</v>
      </c>
      <c r="AA2131" s="14">
        <v>8.06</v>
      </c>
      <c r="AB2131" s="40">
        <f t="shared" si="754"/>
        <v>1121.4205040000002</v>
      </c>
      <c r="AC2131" s="14">
        <v>9.4700000000000006</v>
      </c>
      <c r="AD2131" s="40">
        <f t="shared" si="755"/>
        <v>1120.0105040000001</v>
      </c>
      <c r="AE2131" s="14">
        <v>9.36</v>
      </c>
      <c r="AF2131" s="40">
        <f t="shared" si="756"/>
        <v>1120.1205040000002</v>
      </c>
      <c r="AG2131" s="29" t="s">
        <v>22</v>
      </c>
      <c r="AH2131" s="29" t="s">
        <v>22</v>
      </c>
      <c r="AI2131" s="29" t="s">
        <v>36</v>
      </c>
      <c r="AJ2131" s="29" t="s">
        <v>7169</v>
      </c>
      <c r="AK2131" s="30" t="s">
        <v>25</v>
      </c>
      <c r="AL2131" s="30" t="s">
        <v>22</v>
      </c>
      <c r="AM2131" s="30" t="s">
        <v>124</v>
      </c>
      <c r="AN2131" s="30" t="s">
        <v>22</v>
      </c>
      <c r="AO2131" s="30" t="s">
        <v>22</v>
      </c>
      <c r="AP2131" s="30"/>
      <c r="AQ2131" s="30" t="s">
        <v>22</v>
      </c>
      <c r="AR2131" s="30" t="s">
        <v>22</v>
      </c>
      <c r="AS2131" s="30"/>
      <c r="AT2131" s="30"/>
      <c r="AU2131" s="30" t="s">
        <v>22</v>
      </c>
      <c r="AV2131" s="30" t="s">
        <v>22</v>
      </c>
      <c r="AW2131" s="30" t="s">
        <v>22</v>
      </c>
      <c r="AX2131" s="30" t="s">
        <v>22</v>
      </c>
      <c r="AY2131" s="30" t="s">
        <v>25</v>
      </c>
      <c r="AZ2131" s="30"/>
      <c r="BA2131" s="30" t="s">
        <v>22</v>
      </c>
      <c r="BB2131" s="30"/>
      <c r="BC2131" s="30" t="s">
        <v>26</v>
      </c>
      <c r="BD2131" s="30"/>
    </row>
    <row r="2132" spans="1:56" x14ac:dyDescent="0.3">
      <c r="A2132" s="31">
        <v>41842</v>
      </c>
      <c r="B2132" s="30" t="s">
        <v>7137</v>
      </c>
      <c r="C2132" s="29">
        <v>4</v>
      </c>
      <c r="D2132" s="29" t="s">
        <v>6894</v>
      </c>
      <c r="E2132" s="30">
        <v>8</v>
      </c>
      <c r="F2132" s="29" t="s">
        <v>49</v>
      </c>
      <c r="G2132" s="29" t="s">
        <v>20</v>
      </c>
      <c r="H2132" s="29" t="s">
        <v>42</v>
      </c>
      <c r="I2132" s="29" t="s">
        <v>22</v>
      </c>
      <c r="J2132" s="29" t="s">
        <v>7170</v>
      </c>
      <c r="K2132" s="29" t="s">
        <v>7171</v>
      </c>
      <c r="L2132" s="29" t="s">
        <v>35</v>
      </c>
      <c r="M2132" s="29" t="s">
        <v>46</v>
      </c>
      <c r="N2132" s="29" t="s">
        <v>4677</v>
      </c>
      <c r="O2132" s="14">
        <v>342.67</v>
      </c>
      <c r="P2132" s="14">
        <f t="shared" si="748"/>
        <v>1124.2317360000002</v>
      </c>
      <c r="Q2132" s="14">
        <v>5.22</v>
      </c>
      <c r="R2132" s="40">
        <f t="shared" si="749"/>
        <v>1129.4517360000002</v>
      </c>
      <c r="S2132" s="14">
        <v>7.45</v>
      </c>
      <c r="T2132" s="40">
        <f t="shared" si="750"/>
        <v>1122.0017360000002</v>
      </c>
      <c r="U2132" s="14">
        <v>8.8699999999999992</v>
      </c>
      <c r="V2132" s="40">
        <f t="shared" si="751"/>
        <v>1120.5817360000003</v>
      </c>
      <c r="W2132" s="14">
        <v>8.7200000000000006</v>
      </c>
      <c r="X2132" s="40">
        <f t="shared" si="752"/>
        <v>1120.7317360000002</v>
      </c>
      <c r="Y2132" s="14">
        <v>5.22</v>
      </c>
      <c r="Z2132" s="40">
        <f t="shared" si="753"/>
        <v>1129.4517360000002</v>
      </c>
      <c r="AA2132" s="14">
        <v>7.8</v>
      </c>
      <c r="AB2132" s="40">
        <f t="shared" si="754"/>
        <v>1121.6517360000003</v>
      </c>
      <c r="AC2132" s="14">
        <v>9.1</v>
      </c>
      <c r="AD2132" s="40">
        <f t="shared" si="755"/>
        <v>1120.3517360000003</v>
      </c>
      <c r="AE2132" s="14">
        <v>9.07</v>
      </c>
      <c r="AF2132" s="40">
        <f t="shared" si="756"/>
        <v>1120.3817360000003</v>
      </c>
      <c r="AG2132" s="29" t="s">
        <v>22</v>
      </c>
      <c r="AH2132" s="29" t="s">
        <v>22</v>
      </c>
      <c r="AI2132" s="29" t="s">
        <v>36</v>
      </c>
      <c r="AJ2132" s="29" t="s">
        <v>7172</v>
      </c>
      <c r="AK2132" s="30" t="s">
        <v>25</v>
      </c>
      <c r="AL2132" s="30" t="s">
        <v>25</v>
      </c>
      <c r="AM2132" s="30" t="s">
        <v>6317</v>
      </c>
      <c r="AN2132" s="30" t="s">
        <v>22</v>
      </c>
      <c r="AO2132" s="30" t="s">
        <v>22</v>
      </c>
      <c r="AP2132" s="30"/>
      <c r="AQ2132" s="30" t="s">
        <v>22</v>
      </c>
      <c r="AR2132" s="30" t="s">
        <v>22</v>
      </c>
      <c r="AS2132" s="30"/>
      <c r="AT2132" s="30"/>
      <c r="AU2132" s="30" t="s">
        <v>22</v>
      </c>
      <c r="AV2132" s="30" t="s">
        <v>22</v>
      </c>
      <c r="AW2132" s="30" t="s">
        <v>22</v>
      </c>
      <c r="AX2132" s="30" t="s">
        <v>22</v>
      </c>
      <c r="AY2132" s="30" t="s">
        <v>25</v>
      </c>
      <c r="AZ2132" s="30"/>
      <c r="BA2132" s="30" t="s">
        <v>25</v>
      </c>
      <c r="BB2132" s="30" t="s">
        <v>5117</v>
      </c>
      <c r="BC2132" s="30" t="s">
        <v>26</v>
      </c>
      <c r="BD2132" s="30"/>
    </row>
    <row r="2133" spans="1:56" x14ac:dyDescent="0.3">
      <c r="A2133" s="31">
        <v>41842</v>
      </c>
      <c r="B2133" s="30" t="s">
        <v>7138</v>
      </c>
      <c r="C2133" s="29">
        <v>5</v>
      </c>
      <c r="D2133" s="29" t="s">
        <v>6894</v>
      </c>
      <c r="E2133" s="30">
        <v>8</v>
      </c>
      <c r="F2133" s="29" t="s">
        <v>19</v>
      </c>
      <c r="G2133" s="29" t="s">
        <v>29</v>
      </c>
      <c r="H2133" s="29" t="s">
        <v>42</v>
      </c>
      <c r="I2133" s="29" t="s">
        <v>22</v>
      </c>
      <c r="J2133" s="29" t="s">
        <v>7173</v>
      </c>
      <c r="K2133" s="29" t="s">
        <v>7174</v>
      </c>
      <c r="L2133" s="29" t="s">
        <v>225</v>
      </c>
      <c r="M2133" s="29" t="s">
        <v>46</v>
      </c>
      <c r="N2133" s="29" t="s">
        <v>4702</v>
      </c>
      <c r="O2133" s="14">
        <v>342.76</v>
      </c>
      <c r="P2133" s="14">
        <f t="shared" si="748"/>
        <v>1124.527008</v>
      </c>
      <c r="Q2133" s="14">
        <v>4.01</v>
      </c>
      <c r="R2133" s="40">
        <f t="shared" si="749"/>
        <v>1128.537008</v>
      </c>
      <c r="S2133" s="14">
        <v>7.07</v>
      </c>
      <c r="T2133" s="40">
        <f t="shared" si="750"/>
        <v>1121.4670080000001</v>
      </c>
      <c r="U2133" s="14">
        <v>8.2200000000000006</v>
      </c>
      <c r="V2133" s="40">
        <f t="shared" si="751"/>
        <v>1120.317008</v>
      </c>
      <c r="W2133" s="14">
        <v>7.72</v>
      </c>
      <c r="X2133" s="40">
        <f t="shared" si="752"/>
        <v>1120.817008</v>
      </c>
      <c r="Y2133" s="14">
        <v>4.01</v>
      </c>
      <c r="Z2133" s="40">
        <f t="shared" si="753"/>
        <v>1128.537008</v>
      </c>
      <c r="AA2133" s="14">
        <v>7.44</v>
      </c>
      <c r="AB2133" s="40">
        <f t="shared" si="754"/>
        <v>1121.097008</v>
      </c>
      <c r="AC2133" s="14">
        <v>8.6999999999999993</v>
      </c>
      <c r="AD2133" s="40">
        <f t="shared" si="755"/>
        <v>1119.837008</v>
      </c>
      <c r="AE2133" s="14">
        <v>8.2200000000000006</v>
      </c>
      <c r="AF2133" s="40">
        <f t="shared" si="756"/>
        <v>1120.317008</v>
      </c>
      <c r="AG2133" s="29" t="s">
        <v>22</v>
      </c>
      <c r="AH2133" s="29" t="s">
        <v>22</v>
      </c>
      <c r="AI2133" s="29" t="s">
        <v>36</v>
      </c>
      <c r="AJ2133" s="29" t="s">
        <v>7033</v>
      </c>
      <c r="AK2133" s="30" t="s">
        <v>25</v>
      </c>
      <c r="AL2133" s="30" t="s">
        <v>25</v>
      </c>
      <c r="AM2133" s="30" t="s">
        <v>7175</v>
      </c>
      <c r="AN2133" s="30" t="s">
        <v>22</v>
      </c>
      <c r="AO2133" s="30" t="s">
        <v>22</v>
      </c>
      <c r="AP2133" s="30"/>
      <c r="AQ2133" s="30" t="s">
        <v>22</v>
      </c>
      <c r="AR2133" s="30" t="s">
        <v>22</v>
      </c>
      <c r="AS2133" s="30"/>
      <c r="AT2133" s="30"/>
      <c r="AU2133" s="30" t="s">
        <v>22</v>
      </c>
      <c r="AV2133" s="30" t="s">
        <v>22</v>
      </c>
      <c r="AW2133" s="30" t="s">
        <v>22</v>
      </c>
      <c r="AX2133" s="30" t="s">
        <v>22</v>
      </c>
      <c r="AY2133" s="30" t="s">
        <v>25</v>
      </c>
      <c r="AZ2133" s="30"/>
      <c r="BA2133" s="30" t="s">
        <v>25</v>
      </c>
      <c r="BB2133" s="30" t="s">
        <v>5117</v>
      </c>
      <c r="BC2133" s="30" t="s">
        <v>62</v>
      </c>
      <c r="BD2133" s="30"/>
    </row>
    <row r="2134" spans="1:56" x14ac:dyDescent="0.3">
      <c r="A2134" s="31">
        <v>41842</v>
      </c>
      <c r="B2134" s="30" t="s">
        <v>7139</v>
      </c>
      <c r="C2134" s="29">
        <v>6</v>
      </c>
      <c r="D2134" s="29" t="s">
        <v>6894</v>
      </c>
      <c r="E2134" s="30">
        <v>8</v>
      </c>
      <c r="F2134" s="29" t="s">
        <v>19</v>
      </c>
      <c r="G2134" s="29" t="s">
        <v>20</v>
      </c>
      <c r="H2134" s="29" t="s">
        <v>42</v>
      </c>
      <c r="I2134" s="29" t="s">
        <v>25</v>
      </c>
      <c r="J2134" s="29" t="s">
        <v>7176</v>
      </c>
      <c r="K2134" s="29" t="s">
        <v>7177</v>
      </c>
      <c r="L2134" s="29" t="s">
        <v>142</v>
      </c>
      <c r="M2134" s="29" t="s">
        <v>23</v>
      </c>
      <c r="N2134" s="29" t="s">
        <v>4702</v>
      </c>
      <c r="O2134" s="14">
        <v>341.06</v>
      </c>
      <c r="P2134" s="14">
        <f t="shared" si="748"/>
        <v>1118.949648</v>
      </c>
      <c r="Q2134" s="14">
        <v>5.41</v>
      </c>
      <c r="R2134" s="40">
        <f t="shared" si="749"/>
        <v>1124.3596480000001</v>
      </c>
      <c r="S2134" s="14">
        <v>7.2</v>
      </c>
      <c r="T2134" s="40">
        <f t="shared" si="750"/>
        <v>1117.1596480000001</v>
      </c>
      <c r="U2134" s="14">
        <v>9.16</v>
      </c>
      <c r="V2134" s="40">
        <f t="shared" si="751"/>
        <v>1115.199648</v>
      </c>
      <c r="W2134" s="14">
        <v>8.8000000000000007</v>
      </c>
      <c r="X2134" s="40">
        <f t="shared" si="752"/>
        <v>1115.5596480000002</v>
      </c>
      <c r="Y2134" s="14">
        <v>5.41</v>
      </c>
      <c r="Z2134" s="40">
        <f t="shared" si="753"/>
        <v>1124.3596480000001</v>
      </c>
      <c r="AA2134" s="14">
        <v>7.2</v>
      </c>
      <c r="AB2134" s="40">
        <f t="shared" si="754"/>
        <v>1117.1596480000001</v>
      </c>
      <c r="AC2134" s="14">
        <v>9.2200000000000006</v>
      </c>
      <c r="AD2134" s="40">
        <f t="shared" si="755"/>
        <v>1115.1396480000001</v>
      </c>
      <c r="AE2134" s="14">
        <v>9</v>
      </c>
      <c r="AF2134" s="40">
        <f t="shared" si="756"/>
        <v>1115.3596480000001</v>
      </c>
      <c r="AG2134" s="29" t="s">
        <v>22</v>
      </c>
      <c r="AH2134" s="29" t="s">
        <v>22</v>
      </c>
      <c r="AI2134" s="29" t="s">
        <v>24</v>
      </c>
      <c r="AJ2134" s="29"/>
      <c r="AK2134" s="30" t="s">
        <v>22</v>
      </c>
      <c r="AL2134" s="30" t="s">
        <v>22</v>
      </c>
      <c r="AM2134" s="30"/>
      <c r="AN2134" s="30" t="s">
        <v>22</v>
      </c>
      <c r="AO2134" s="30" t="s">
        <v>22</v>
      </c>
      <c r="AP2134" s="30"/>
      <c r="AQ2134" s="30" t="s">
        <v>22</v>
      </c>
      <c r="AR2134" s="30" t="s">
        <v>22</v>
      </c>
      <c r="AS2134" s="30"/>
      <c r="AT2134" s="30"/>
      <c r="AU2134" s="30" t="s">
        <v>22</v>
      </c>
      <c r="AV2134" s="30" t="s">
        <v>22</v>
      </c>
      <c r="AW2134" s="30" t="s">
        <v>22</v>
      </c>
      <c r="AX2134" s="30" t="s">
        <v>22</v>
      </c>
      <c r="AY2134" s="30" t="s">
        <v>25</v>
      </c>
      <c r="AZ2134" s="30"/>
      <c r="BA2134" s="30" t="s">
        <v>22</v>
      </c>
      <c r="BB2134" s="30"/>
      <c r="BC2134" s="30" t="s">
        <v>26</v>
      </c>
      <c r="BD2134" s="30"/>
    </row>
    <row r="2135" spans="1:56" x14ac:dyDescent="0.3">
      <c r="A2135" s="31">
        <v>41842</v>
      </c>
      <c r="B2135" s="30" t="s">
        <v>7140</v>
      </c>
      <c r="C2135" s="29">
        <v>7</v>
      </c>
      <c r="D2135" s="29" t="s">
        <v>6894</v>
      </c>
      <c r="E2135" s="30">
        <v>8</v>
      </c>
      <c r="F2135" s="29" t="s">
        <v>72</v>
      </c>
      <c r="G2135" s="29" t="s">
        <v>29</v>
      </c>
      <c r="H2135" s="29" t="s">
        <v>42</v>
      </c>
      <c r="I2135" s="29" t="s">
        <v>22</v>
      </c>
      <c r="J2135" s="29" t="s">
        <v>7178</v>
      </c>
      <c r="K2135" s="29" t="s">
        <v>7179</v>
      </c>
      <c r="L2135" s="29" t="s">
        <v>35</v>
      </c>
      <c r="M2135" s="29" t="s">
        <v>46</v>
      </c>
      <c r="N2135" s="29" t="s">
        <v>4677</v>
      </c>
      <c r="O2135" s="14">
        <v>342.57</v>
      </c>
      <c r="P2135" s="14">
        <f t="shared" si="748"/>
        <v>1123.903656</v>
      </c>
      <c r="Q2135" s="14">
        <v>4.9000000000000004</v>
      </c>
      <c r="R2135" s="40">
        <f t="shared" si="749"/>
        <v>1128.803656</v>
      </c>
      <c r="S2135" s="14">
        <v>6.35</v>
      </c>
      <c r="T2135" s="40">
        <f t="shared" si="750"/>
        <v>1122.4536560000001</v>
      </c>
      <c r="U2135" s="14">
        <v>7.56</v>
      </c>
      <c r="V2135" s="40">
        <f t="shared" si="751"/>
        <v>1121.2436560000001</v>
      </c>
      <c r="W2135" s="14">
        <v>7.78</v>
      </c>
      <c r="X2135" s="40">
        <f t="shared" si="752"/>
        <v>1121.0236560000001</v>
      </c>
      <c r="Y2135" s="14">
        <v>4.9000000000000004</v>
      </c>
      <c r="Z2135" s="40">
        <f t="shared" si="753"/>
        <v>1128.803656</v>
      </c>
      <c r="AA2135" s="14">
        <v>6.62</v>
      </c>
      <c r="AB2135" s="40">
        <f t="shared" si="754"/>
        <v>1122.1836560000002</v>
      </c>
      <c r="AC2135" s="14">
        <v>7.62</v>
      </c>
      <c r="AD2135" s="40">
        <f t="shared" si="755"/>
        <v>1121.1836560000002</v>
      </c>
      <c r="AE2135" s="14">
        <v>7.74</v>
      </c>
      <c r="AF2135" s="40">
        <f t="shared" si="756"/>
        <v>1121.063656</v>
      </c>
      <c r="AG2135" s="29" t="s">
        <v>22</v>
      </c>
      <c r="AH2135" s="29" t="s">
        <v>22</v>
      </c>
      <c r="AI2135" s="29" t="s">
        <v>63</v>
      </c>
      <c r="AJ2135" s="29" t="s">
        <v>5413</v>
      </c>
      <c r="AK2135" s="30" t="s">
        <v>25</v>
      </c>
      <c r="AL2135" s="30" t="s">
        <v>25</v>
      </c>
      <c r="AM2135" s="30" t="s">
        <v>6317</v>
      </c>
      <c r="AN2135" s="30" t="s">
        <v>22</v>
      </c>
      <c r="AO2135" s="30" t="s">
        <v>22</v>
      </c>
      <c r="AP2135" s="30"/>
      <c r="AQ2135" s="30" t="s">
        <v>22</v>
      </c>
      <c r="AR2135" s="30" t="s">
        <v>22</v>
      </c>
      <c r="AS2135" s="30"/>
      <c r="AT2135" s="30"/>
      <c r="AU2135" s="30" t="s">
        <v>22</v>
      </c>
      <c r="AV2135" s="30" t="s">
        <v>22</v>
      </c>
      <c r="AW2135" s="30" t="s">
        <v>22</v>
      </c>
      <c r="AX2135" s="30" t="s">
        <v>22</v>
      </c>
      <c r="AY2135" s="30" t="s">
        <v>25</v>
      </c>
      <c r="AZ2135" s="30"/>
      <c r="BA2135" s="30" t="s">
        <v>25</v>
      </c>
      <c r="BB2135" s="30"/>
      <c r="BC2135" s="30" t="s">
        <v>62</v>
      </c>
      <c r="BD2135" s="30"/>
    </row>
    <row r="2136" spans="1:56" x14ac:dyDescent="0.3">
      <c r="A2136" s="31">
        <v>41842</v>
      </c>
      <c r="B2136" s="30" t="s">
        <v>7141</v>
      </c>
      <c r="C2136" s="29">
        <v>8</v>
      </c>
      <c r="D2136" s="29" t="s">
        <v>6894</v>
      </c>
      <c r="E2136" s="30">
        <v>8</v>
      </c>
      <c r="F2136" s="29" t="s">
        <v>72</v>
      </c>
      <c r="G2136" s="29" t="s">
        <v>29</v>
      </c>
      <c r="H2136" s="29" t="s">
        <v>42</v>
      </c>
      <c r="I2136" s="29" t="s">
        <v>22</v>
      </c>
      <c r="J2136" s="29" t="s">
        <v>7180</v>
      </c>
      <c r="K2136" s="29" t="s">
        <v>7181</v>
      </c>
      <c r="L2136" s="29" t="s">
        <v>35</v>
      </c>
      <c r="M2136" s="29" t="s">
        <v>46</v>
      </c>
      <c r="N2136" s="29" t="s">
        <v>4682</v>
      </c>
      <c r="O2136" s="14">
        <v>342.31</v>
      </c>
      <c r="P2136" s="14">
        <f t="shared" si="748"/>
        <v>1123.0506480000001</v>
      </c>
      <c r="Q2136" s="14">
        <v>4.3</v>
      </c>
      <c r="R2136" s="40">
        <f t="shared" si="749"/>
        <v>1127.3506480000001</v>
      </c>
      <c r="S2136" s="14">
        <v>6.14</v>
      </c>
      <c r="T2136" s="40">
        <f t="shared" si="750"/>
        <v>1121.210648</v>
      </c>
      <c r="U2136" s="14">
        <v>7.25</v>
      </c>
      <c r="V2136" s="40">
        <f t="shared" si="751"/>
        <v>1120.1006480000001</v>
      </c>
      <c r="W2136" s="14">
        <v>7.25</v>
      </c>
      <c r="X2136" s="40">
        <f t="shared" si="752"/>
        <v>1120.1006480000001</v>
      </c>
      <c r="Y2136" s="14">
        <v>4.3</v>
      </c>
      <c r="Z2136" s="40">
        <f t="shared" si="753"/>
        <v>1127.3506480000001</v>
      </c>
      <c r="AA2136" s="14">
        <v>5.87</v>
      </c>
      <c r="AB2136" s="40">
        <f t="shared" si="754"/>
        <v>1121.4806480000002</v>
      </c>
      <c r="AC2136" s="14">
        <v>7.14</v>
      </c>
      <c r="AD2136" s="40">
        <f t="shared" si="755"/>
        <v>1120.210648</v>
      </c>
      <c r="AE2136" s="14">
        <v>7.4</v>
      </c>
      <c r="AF2136" s="40">
        <f t="shared" si="756"/>
        <v>1119.950648</v>
      </c>
      <c r="AG2136" s="29" t="s">
        <v>22</v>
      </c>
      <c r="AH2136" s="29" t="s">
        <v>22</v>
      </c>
      <c r="AI2136" s="29" t="s">
        <v>36</v>
      </c>
      <c r="AJ2136" s="29" t="s">
        <v>7182</v>
      </c>
      <c r="AK2136" s="30" t="s">
        <v>25</v>
      </c>
      <c r="AL2136" s="30" t="s">
        <v>25</v>
      </c>
      <c r="AM2136" s="30" t="s">
        <v>7183</v>
      </c>
      <c r="AN2136" s="30" t="s">
        <v>22</v>
      </c>
      <c r="AO2136" s="30" t="s">
        <v>22</v>
      </c>
      <c r="AP2136" s="30"/>
      <c r="AQ2136" s="30" t="s">
        <v>22</v>
      </c>
      <c r="AR2136" s="30" t="s">
        <v>22</v>
      </c>
      <c r="AS2136" s="30"/>
      <c r="AT2136" s="30"/>
      <c r="AU2136" s="30" t="s">
        <v>22</v>
      </c>
      <c r="AV2136" s="30" t="s">
        <v>22</v>
      </c>
      <c r="AW2136" s="30" t="s">
        <v>22</v>
      </c>
      <c r="AX2136" s="30" t="s">
        <v>22</v>
      </c>
      <c r="AY2136" s="30" t="s">
        <v>25</v>
      </c>
      <c r="AZ2136" s="30"/>
      <c r="BA2136" s="30" t="s">
        <v>25</v>
      </c>
      <c r="BB2136" s="30"/>
      <c r="BC2136" s="30" t="s">
        <v>26</v>
      </c>
      <c r="BD2136" s="30"/>
    </row>
    <row r="2137" spans="1:56" x14ac:dyDescent="0.3">
      <c r="A2137" s="31">
        <v>41842</v>
      </c>
      <c r="B2137" s="30" t="s">
        <v>7142</v>
      </c>
      <c r="C2137" s="29">
        <v>9</v>
      </c>
      <c r="D2137" s="29" t="s">
        <v>6894</v>
      </c>
      <c r="E2137" s="30">
        <v>8</v>
      </c>
      <c r="F2137" s="29" t="s">
        <v>72</v>
      </c>
      <c r="G2137" s="29" t="s">
        <v>29</v>
      </c>
      <c r="H2137" s="29" t="s">
        <v>42</v>
      </c>
      <c r="I2137" s="29" t="s">
        <v>22</v>
      </c>
      <c r="J2137" s="29" t="s">
        <v>7184</v>
      </c>
      <c r="K2137" s="29" t="s">
        <v>7179</v>
      </c>
      <c r="L2137" s="29" t="s">
        <v>35</v>
      </c>
      <c r="M2137" s="29" t="s">
        <v>46</v>
      </c>
      <c r="N2137" s="29" t="s">
        <v>4682</v>
      </c>
      <c r="O2137" s="14">
        <v>342.33</v>
      </c>
      <c r="P2137" s="14">
        <f t="shared" si="748"/>
        <v>1123.116264</v>
      </c>
      <c r="Q2137" s="14">
        <v>4.9400000000000004</v>
      </c>
      <c r="R2137" s="40">
        <f t="shared" si="749"/>
        <v>1128.0562640000001</v>
      </c>
      <c r="S2137" s="14">
        <v>6.2</v>
      </c>
      <c r="T2137" s="40">
        <f t="shared" si="750"/>
        <v>1121.856264</v>
      </c>
      <c r="U2137" s="14">
        <v>7.46</v>
      </c>
      <c r="V2137" s="40">
        <f t="shared" si="751"/>
        <v>1120.596264</v>
      </c>
      <c r="W2137" s="14">
        <v>7.56</v>
      </c>
      <c r="X2137" s="40">
        <f t="shared" si="752"/>
        <v>1120.4962640000001</v>
      </c>
      <c r="Y2137" s="14">
        <v>4.9400000000000004</v>
      </c>
      <c r="Z2137" s="40">
        <f t="shared" si="753"/>
        <v>1128.0562640000001</v>
      </c>
      <c r="AA2137" s="14">
        <v>6.43</v>
      </c>
      <c r="AB2137" s="40">
        <f t="shared" si="754"/>
        <v>1121.626264</v>
      </c>
      <c r="AC2137" s="14">
        <v>7.65</v>
      </c>
      <c r="AD2137" s="40">
        <f t="shared" si="755"/>
        <v>1120.406264</v>
      </c>
      <c r="AE2137" s="14">
        <v>7.7</v>
      </c>
      <c r="AF2137" s="40">
        <f t="shared" si="756"/>
        <v>1120.356264</v>
      </c>
      <c r="AG2137" s="29" t="s">
        <v>22</v>
      </c>
      <c r="AH2137" s="29" t="s">
        <v>22</v>
      </c>
      <c r="AI2137" s="29" t="s">
        <v>24</v>
      </c>
      <c r="AJ2137" s="29"/>
      <c r="AK2137" s="30" t="s">
        <v>25</v>
      </c>
      <c r="AL2137" s="30" t="s">
        <v>25</v>
      </c>
      <c r="AM2137" s="30" t="s">
        <v>7183</v>
      </c>
      <c r="AN2137" s="30" t="s">
        <v>22</v>
      </c>
      <c r="AO2137" s="30" t="s">
        <v>22</v>
      </c>
      <c r="AP2137" s="30"/>
      <c r="AQ2137" s="30" t="s">
        <v>22</v>
      </c>
      <c r="AR2137" s="30" t="s">
        <v>22</v>
      </c>
      <c r="AS2137" s="30"/>
      <c r="AT2137" s="30"/>
      <c r="AU2137" s="30" t="s">
        <v>22</v>
      </c>
      <c r="AV2137" s="30" t="s">
        <v>22</v>
      </c>
      <c r="AW2137" s="30" t="s">
        <v>22</v>
      </c>
      <c r="AX2137" s="30" t="s">
        <v>22</v>
      </c>
      <c r="AY2137" s="30" t="s">
        <v>25</v>
      </c>
      <c r="AZ2137" s="30"/>
      <c r="BA2137" s="30" t="s">
        <v>25</v>
      </c>
      <c r="BB2137" s="30"/>
      <c r="BC2137" s="30" t="s">
        <v>26</v>
      </c>
      <c r="BD2137" s="30"/>
    </row>
    <row r="2138" spans="1:56" x14ac:dyDescent="0.3">
      <c r="A2138" s="31">
        <v>41842</v>
      </c>
      <c r="B2138" s="30" t="s">
        <v>7143</v>
      </c>
      <c r="C2138" s="29">
        <v>10</v>
      </c>
      <c r="D2138" s="29" t="s">
        <v>6894</v>
      </c>
      <c r="E2138" s="30">
        <v>8</v>
      </c>
      <c r="F2138" s="29" t="s">
        <v>65</v>
      </c>
      <c r="G2138" s="29" t="s">
        <v>29</v>
      </c>
      <c r="H2138" s="29" t="s">
        <v>42</v>
      </c>
      <c r="I2138" s="29" t="s">
        <v>22</v>
      </c>
      <c r="J2138" s="29" t="s">
        <v>7185</v>
      </c>
      <c r="K2138" s="29" t="s">
        <v>7186</v>
      </c>
      <c r="L2138" s="29" t="s">
        <v>35</v>
      </c>
      <c r="M2138" s="29" t="s">
        <v>46</v>
      </c>
      <c r="N2138" s="29" t="s">
        <v>4682</v>
      </c>
      <c r="O2138" s="14">
        <v>341.05</v>
      </c>
      <c r="P2138" s="14">
        <f t="shared" si="748"/>
        <v>1118.9168400000001</v>
      </c>
      <c r="Q2138" s="14">
        <v>5.05</v>
      </c>
      <c r="R2138" s="40">
        <f t="shared" si="749"/>
        <v>1123.96684</v>
      </c>
      <c r="S2138" s="14">
        <v>6.95</v>
      </c>
      <c r="T2138" s="40">
        <f t="shared" si="750"/>
        <v>1117.01684</v>
      </c>
      <c r="U2138" s="14">
        <v>8.1</v>
      </c>
      <c r="V2138" s="40">
        <f t="shared" si="751"/>
        <v>1115.8668400000001</v>
      </c>
      <c r="W2138" s="14">
        <v>7.92</v>
      </c>
      <c r="X2138" s="40">
        <f t="shared" si="752"/>
        <v>1116.04684</v>
      </c>
      <c r="Y2138" s="14">
        <v>5.05</v>
      </c>
      <c r="Z2138" s="40">
        <f t="shared" si="753"/>
        <v>1123.96684</v>
      </c>
      <c r="AA2138" s="14">
        <v>7.07</v>
      </c>
      <c r="AB2138" s="40">
        <f t="shared" si="754"/>
        <v>1116.8968400000001</v>
      </c>
      <c r="AC2138" s="14">
        <v>7.86</v>
      </c>
      <c r="AD2138" s="40">
        <f t="shared" si="755"/>
        <v>1116.1068400000001</v>
      </c>
      <c r="AE2138" s="14">
        <v>7.77</v>
      </c>
      <c r="AF2138" s="40">
        <f t="shared" si="756"/>
        <v>1116.1968400000001</v>
      </c>
      <c r="AG2138" s="29" t="s">
        <v>22</v>
      </c>
      <c r="AH2138" s="29" t="s">
        <v>22</v>
      </c>
      <c r="AI2138" s="29" t="s">
        <v>48</v>
      </c>
      <c r="AJ2138" s="29" t="s">
        <v>7187</v>
      </c>
      <c r="AK2138" s="30" t="s">
        <v>25</v>
      </c>
      <c r="AL2138" s="30" t="s">
        <v>25</v>
      </c>
      <c r="AM2138" s="30" t="s">
        <v>7047</v>
      </c>
      <c r="AN2138" s="30" t="s">
        <v>22</v>
      </c>
      <c r="AO2138" s="30" t="s">
        <v>22</v>
      </c>
      <c r="AP2138" s="30"/>
      <c r="AQ2138" s="30" t="s">
        <v>22</v>
      </c>
      <c r="AR2138" s="30" t="s">
        <v>22</v>
      </c>
      <c r="AS2138" s="30"/>
      <c r="AT2138" s="30"/>
      <c r="AU2138" s="30" t="s">
        <v>22</v>
      </c>
      <c r="AV2138" s="30" t="s">
        <v>22</v>
      </c>
      <c r="AW2138" s="30" t="s">
        <v>22</v>
      </c>
      <c r="AX2138" s="30" t="s">
        <v>22</v>
      </c>
      <c r="AY2138" s="30" t="s">
        <v>25</v>
      </c>
      <c r="AZ2138" s="30"/>
      <c r="BA2138" s="30" t="s">
        <v>25</v>
      </c>
      <c r="BB2138" s="30"/>
      <c r="BC2138" s="30" t="s">
        <v>269</v>
      </c>
      <c r="BD2138" s="30"/>
    </row>
    <row r="2139" spans="1:56" x14ac:dyDescent="0.3">
      <c r="A2139" s="31">
        <v>41842</v>
      </c>
      <c r="B2139" s="30" t="s">
        <v>7144</v>
      </c>
      <c r="C2139" s="29">
        <v>11</v>
      </c>
      <c r="D2139" s="29" t="s">
        <v>6894</v>
      </c>
      <c r="E2139" s="30">
        <v>8</v>
      </c>
      <c r="F2139" s="29" t="s">
        <v>72</v>
      </c>
      <c r="G2139" s="29" t="s">
        <v>29</v>
      </c>
      <c r="H2139" s="29" t="s">
        <v>42</v>
      </c>
      <c r="I2139" s="29" t="s">
        <v>25</v>
      </c>
      <c r="J2139" s="29" t="s">
        <v>7188</v>
      </c>
      <c r="K2139" s="29" t="s">
        <v>7189</v>
      </c>
      <c r="L2139" s="29" t="s">
        <v>128</v>
      </c>
      <c r="M2139" s="29" t="s">
        <v>46</v>
      </c>
      <c r="N2139" s="29" t="s">
        <v>4682</v>
      </c>
      <c r="O2139" s="14">
        <v>341.41</v>
      </c>
      <c r="P2139" s="14">
        <f t="shared" si="748"/>
        <v>1120.0979280000001</v>
      </c>
      <c r="Q2139" s="14">
        <v>4.91</v>
      </c>
      <c r="R2139" s="40">
        <f t="shared" si="749"/>
        <v>1125.0079280000002</v>
      </c>
      <c r="S2139" s="14">
        <v>7.06</v>
      </c>
      <c r="T2139" s="40">
        <f t="shared" si="750"/>
        <v>1117.9479280000003</v>
      </c>
      <c r="U2139" s="14">
        <v>8.5500000000000007</v>
      </c>
      <c r="V2139" s="40">
        <f t="shared" si="751"/>
        <v>1116.4579280000003</v>
      </c>
      <c r="W2139" s="14">
        <v>8.3800000000000008</v>
      </c>
      <c r="X2139" s="40">
        <f t="shared" si="752"/>
        <v>1116.6279280000001</v>
      </c>
      <c r="Y2139" s="14">
        <v>4.91</v>
      </c>
      <c r="Z2139" s="40">
        <f t="shared" si="753"/>
        <v>1125.0079280000002</v>
      </c>
      <c r="AA2139" s="14">
        <v>7.58</v>
      </c>
      <c r="AB2139" s="40">
        <f t="shared" si="754"/>
        <v>1117.4279280000003</v>
      </c>
      <c r="AC2139" s="14">
        <v>9.14</v>
      </c>
      <c r="AD2139" s="40">
        <f t="shared" si="755"/>
        <v>1115.8679280000001</v>
      </c>
      <c r="AE2139" s="14">
        <v>9.25</v>
      </c>
      <c r="AF2139" s="40">
        <f t="shared" si="756"/>
        <v>1115.7579280000002</v>
      </c>
      <c r="AG2139" s="29" t="s">
        <v>22</v>
      </c>
      <c r="AH2139" s="29" t="s">
        <v>22</v>
      </c>
      <c r="AI2139" s="29" t="s">
        <v>24</v>
      </c>
      <c r="AJ2139" s="29"/>
      <c r="AK2139" s="30" t="s">
        <v>22</v>
      </c>
      <c r="AL2139" s="30" t="s">
        <v>22</v>
      </c>
      <c r="AM2139" s="30"/>
      <c r="AN2139" s="30" t="s">
        <v>22</v>
      </c>
      <c r="AO2139" s="30" t="s">
        <v>22</v>
      </c>
      <c r="AP2139" s="30"/>
      <c r="AQ2139" s="30" t="s">
        <v>22</v>
      </c>
      <c r="AR2139" s="30" t="s">
        <v>22</v>
      </c>
      <c r="AS2139" s="30"/>
      <c r="AT2139" s="30"/>
      <c r="AU2139" s="30" t="s">
        <v>22</v>
      </c>
      <c r="AV2139" s="30" t="s">
        <v>22</v>
      </c>
      <c r="AW2139" s="30" t="s">
        <v>22</v>
      </c>
      <c r="AX2139" s="30" t="s">
        <v>22</v>
      </c>
      <c r="AY2139" s="30" t="s">
        <v>25</v>
      </c>
      <c r="AZ2139" s="30"/>
      <c r="BA2139" s="30" t="s">
        <v>25</v>
      </c>
      <c r="BB2139" s="30"/>
      <c r="BC2139" s="30" t="s">
        <v>192</v>
      </c>
      <c r="BD2139" s="30"/>
    </row>
    <row r="2140" spans="1:56" x14ac:dyDescent="0.3">
      <c r="A2140" s="31">
        <v>41842</v>
      </c>
      <c r="B2140" s="30" t="s">
        <v>7145</v>
      </c>
      <c r="C2140" s="29">
        <v>12</v>
      </c>
      <c r="D2140" s="29" t="s">
        <v>6894</v>
      </c>
      <c r="E2140" s="30">
        <v>8</v>
      </c>
      <c r="F2140" s="29" t="s">
        <v>65</v>
      </c>
      <c r="G2140" s="29" t="s">
        <v>29</v>
      </c>
      <c r="H2140" s="29" t="s">
        <v>42</v>
      </c>
      <c r="I2140" s="29" t="s">
        <v>25</v>
      </c>
      <c r="J2140" s="29" t="s">
        <v>649</v>
      </c>
      <c r="K2140" s="29" t="s">
        <v>7190</v>
      </c>
      <c r="L2140" s="29" t="s">
        <v>128</v>
      </c>
      <c r="M2140" s="29" t="s">
        <v>46</v>
      </c>
      <c r="N2140" s="29" t="s">
        <v>4667</v>
      </c>
      <c r="O2140" s="14">
        <v>342.19</v>
      </c>
      <c r="P2140" s="14">
        <f t="shared" si="748"/>
        <v>1122.656952</v>
      </c>
      <c r="Q2140" s="14">
        <v>5.86</v>
      </c>
      <c r="R2140" s="40">
        <f t="shared" si="749"/>
        <v>1128.5169519999999</v>
      </c>
      <c r="S2140" s="14">
        <v>7.95</v>
      </c>
      <c r="T2140" s="40">
        <f t="shared" si="750"/>
        <v>1120.5669519999999</v>
      </c>
      <c r="U2140" s="14">
        <v>9.3000000000000007</v>
      </c>
      <c r="V2140" s="40">
        <f t="shared" si="751"/>
        <v>1119.216952</v>
      </c>
      <c r="W2140" s="14">
        <v>9.0299999999999994</v>
      </c>
      <c r="X2140" s="40">
        <f t="shared" si="752"/>
        <v>1119.486952</v>
      </c>
      <c r="Y2140" s="14">
        <v>5.86</v>
      </c>
      <c r="Z2140" s="40">
        <f t="shared" si="753"/>
        <v>1128.5169519999999</v>
      </c>
      <c r="AA2140" s="14">
        <v>8</v>
      </c>
      <c r="AB2140" s="40">
        <f t="shared" si="754"/>
        <v>1120.5169519999999</v>
      </c>
      <c r="AC2140" s="14">
        <v>9.5500000000000007</v>
      </c>
      <c r="AD2140" s="40">
        <f t="shared" si="755"/>
        <v>1118.966952</v>
      </c>
      <c r="AE2140" s="14">
        <v>9.48</v>
      </c>
      <c r="AF2140" s="40">
        <f t="shared" si="756"/>
        <v>1119.0369519999999</v>
      </c>
      <c r="AG2140" s="29" t="s">
        <v>22</v>
      </c>
      <c r="AH2140" s="29" t="s">
        <v>22</v>
      </c>
      <c r="AI2140" s="29" t="s">
        <v>24</v>
      </c>
      <c r="AJ2140" s="29"/>
      <c r="AK2140" s="30" t="s">
        <v>25</v>
      </c>
      <c r="AL2140" s="30" t="s">
        <v>22</v>
      </c>
      <c r="AM2140" s="30"/>
      <c r="AN2140" s="30" t="s">
        <v>22</v>
      </c>
      <c r="AO2140" s="30" t="s">
        <v>22</v>
      </c>
      <c r="AP2140" s="30"/>
      <c r="AQ2140" s="30" t="s">
        <v>22</v>
      </c>
      <c r="AR2140" s="30" t="s">
        <v>22</v>
      </c>
      <c r="AS2140" s="30"/>
      <c r="AT2140" s="30"/>
      <c r="AU2140" s="30" t="s">
        <v>22</v>
      </c>
      <c r="AV2140" s="30" t="s">
        <v>22</v>
      </c>
      <c r="AW2140" s="30" t="s">
        <v>22</v>
      </c>
      <c r="AX2140" s="30" t="s">
        <v>22</v>
      </c>
      <c r="AY2140" s="30" t="s">
        <v>25</v>
      </c>
      <c r="AZ2140" s="30"/>
      <c r="BA2140" s="30" t="s">
        <v>25</v>
      </c>
      <c r="BB2140" s="30"/>
      <c r="BC2140" s="30" t="s">
        <v>26</v>
      </c>
      <c r="BD2140" s="30"/>
    </row>
    <row r="2141" spans="1:56" x14ac:dyDescent="0.3">
      <c r="A2141" s="31">
        <v>41842</v>
      </c>
      <c r="B2141" s="30" t="s">
        <v>7146</v>
      </c>
      <c r="C2141" s="29">
        <v>13</v>
      </c>
      <c r="D2141" s="29" t="s">
        <v>6894</v>
      </c>
      <c r="E2141" s="30">
        <v>8</v>
      </c>
      <c r="F2141" s="29" t="s">
        <v>65</v>
      </c>
      <c r="G2141" s="29" t="s">
        <v>29</v>
      </c>
      <c r="H2141" s="29" t="s">
        <v>42</v>
      </c>
      <c r="I2141" s="29" t="s">
        <v>25</v>
      </c>
      <c r="J2141" s="29" t="s">
        <v>649</v>
      </c>
      <c r="K2141" s="29" t="s">
        <v>7191</v>
      </c>
      <c r="L2141" s="29" t="s">
        <v>431</v>
      </c>
      <c r="M2141" s="29" t="s">
        <v>46</v>
      </c>
      <c r="N2141" s="29" t="s">
        <v>4667</v>
      </c>
      <c r="O2141" s="14">
        <v>338.41</v>
      </c>
      <c r="P2141" s="14">
        <f t="shared" si="748"/>
        <v>1110.2555280000001</v>
      </c>
      <c r="Q2141" s="14">
        <v>5.53</v>
      </c>
      <c r="R2141" s="40">
        <f t="shared" si="749"/>
        <v>1115.7855280000001</v>
      </c>
      <c r="S2141" s="14">
        <v>10.85</v>
      </c>
      <c r="T2141" s="40">
        <f t="shared" si="750"/>
        <v>1104.9355280000002</v>
      </c>
      <c r="U2141" s="14">
        <v>12.43</v>
      </c>
      <c r="V2141" s="40">
        <f t="shared" si="751"/>
        <v>1103.355528</v>
      </c>
      <c r="W2141" s="14">
        <v>12.38</v>
      </c>
      <c r="X2141" s="40">
        <f t="shared" si="752"/>
        <v>1103.405528</v>
      </c>
      <c r="Y2141" s="14">
        <v>5.53</v>
      </c>
      <c r="Z2141" s="40">
        <f t="shared" si="753"/>
        <v>1115.7855280000001</v>
      </c>
      <c r="AA2141" s="14">
        <v>10.97</v>
      </c>
      <c r="AB2141" s="40">
        <f t="shared" si="754"/>
        <v>1104.8155280000001</v>
      </c>
      <c r="AC2141" s="14">
        <v>12.56</v>
      </c>
      <c r="AD2141" s="40">
        <f t="shared" si="755"/>
        <v>1103.2255280000002</v>
      </c>
      <c r="AE2141" s="14">
        <v>12.64</v>
      </c>
      <c r="AF2141" s="40">
        <f t="shared" si="756"/>
        <v>1103.145528</v>
      </c>
      <c r="AG2141" s="29" t="s">
        <v>22</v>
      </c>
      <c r="AH2141" s="29" t="s">
        <v>22</v>
      </c>
      <c r="AI2141" s="29" t="s">
        <v>24</v>
      </c>
      <c r="AJ2141" s="29"/>
      <c r="AK2141" s="30" t="s">
        <v>22</v>
      </c>
      <c r="AL2141" s="30" t="s">
        <v>22</v>
      </c>
      <c r="AM2141" s="30"/>
      <c r="AN2141" s="30" t="s">
        <v>22</v>
      </c>
      <c r="AO2141" s="30" t="s">
        <v>22</v>
      </c>
      <c r="AP2141" s="30"/>
      <c r="AQ2141" s="30" t="s">
        <v>22</v>
      </c>
      <c r="AR2141" s="30" t="s">
        <v>22</v>
      </c>
      <c r="AS2141" s="30"/>
      <c r="AT2141" s="30"/>
      <c r="AU2141" s="30" t="s">
        <v>22</v>
      </c>
      <c r="AV2141" s="30" t="s">
        <v>22</v>
      </c>
      <c r="AW2141" s="30" t="s">
        <v>22</v>
      </c>
      <c r="AX2141" s="30" t="s">
        <v>22</v>
      </c>
      <c r="AY2141" s="30" t="s">
        <v>25</v>
      </c>
      <c r="AZ2141" s="30"/>
      <c r="BA2141" s="30" t="s">
        <v>25</v>
      </c>
      <c r="BB2141" s="30"/>
      <c r="BC2141" s="30" t="s">
        <v>62</v>
      </c>
      <c r="BD2141" s="30"/>
    </row>
    <row r="2142" spans="1:56" x14ac:dyDescent="0.3">
      <c r="A2142" s="31">
        <v>41842</v>
      </c>
      <c r="B2142" s="30" t="s">
        <v>7147</v>
      </c>
      <c r="C2142" s="29">
        <v>14</v>
      </c>
      <c r="D2142" s="29" t="s">
        <v>6894</v>
      </c>
      <c r="E2142" s="30">
        <v>8</v>
      </c>
      <c r="F2142" s="29" t="s">
        <v>65</v>
      </c>
      <c r="G2142" s="29" t="s">
        <v>94</v>
      </c>
      <c r="H2142" s="29" t="s">
        <v>238</v>
      </c>
      <c r="I2142" s="29" t="s">
        <v>25</v>
      </c>
      <c r="J2142" s="29" t="s">
        <v>850</v>
      </c>
      <c r="K2142" s="29" t="s">
        <v>7192</v>
      </c>
      <c r="L2142" s="29" t="s">
        <v>6527</v>
      </c>
      <c r="M2142" s="29" t="s">
        <v>23</v>
      </c>
      <c r="N2142" s="29" t="s">
        <v>4677</v>
      </c>
      <c r="O2142" s="14">
        <v>340.04</v>
      </c>
      <c r="P2142" s="14">
        <f t="shared" si="748"/>
        <v>1115.6032320000002</v>
      </c>
      <c r="Q2142" s="14">
        <v>4.9000000000000004</v>
      </c>
      <c r="R2142" s="40">
        <f t="shared" si="749"/>
        <v>1120.5032320000003</v>
      </c>
      <c r="S2142" s="14">
        <v>7.39</v>
      </c>
      <c r="T2142" s="40">
        <f t="shared" si="750"/>
        <v>1113.1132320000002</v>
      </c>
      <c r="U2142" s="14">
        <v>9.4499999999999993</v>
      </c>
      <c r="V2142" s="40">
        <f t="shared" si="751"/>
        <v>1111.0532320000002</v>
      </c>
      <c r="W2142" s="14">
        <v>9.02</v>
      </c>
      <c r="X2142" s="40">
        <f t="shared" si="752"/>
        <v>1111.4832320000003</v>
      </c>
      <c r="Y2142" s="14">
        <v>4.9000000000000004</v>
      </c>
      <c r="Z2142" s="40">
        <f t="shared" si="753"/>
        <v>1120.5032320000003</v>
      </c>
      <c r="AA2142" s="14">
        <v>7.29</v>
      </c>
      <c r="AB2142" s="40">
        <f t="shared" si="754"/>
        <v>1113.2132320000003</v>
      </c>
      <c r="AC2142" s="14">
        <v>9.5299999999999994</v>
      </c>
      <c r="AD2142" s="40">
        <f t="shared" si="755"/>
        <v>1110.9732320000003</v>
      </c>
      <c r="AE2142" s="14">
        <v>10.1</v>
      </c>
      <c r="AF2142" s="40">
        <f t="shared" si="756"/>
        <v>1110.4032320000003</v>
      </c>
      <c r="AG2142" s="29" t="s">
        <v>22</v>
      </c>
      <c r="AH2142" s="29" t="s">
        <v>22</v>
      </c>
      <c r="AI2142" s="29" t="s">
        <v>24</v>
      </c>
      <c r="AJ2142" s="29"/>
      <c r="AK2142" s="30" t="s">
        <v>22</v>
      </c>
      <c r="AL2142" s="30" t="s">
        <v>22</v>
      </c>
      <c r="AM2142" s="30"/>
      <c r="AN2142" s="30" t="s">
        <v>22</v>
      </c>
      <c r="AO2142" s="30" t="s">
        <v>22</v>
      </c>
      <c r="AP2142" s="30"/>
      <c r="AQ2142" s="30" t="s">
        <v>22</v>
      </c>
      <c r="AR2142" s="30" t="s">
        <v>22</v>
      </c>
      <c r="AS2142" s="30"/>
      <c r="AT2142" s="30"/>
      <c r="AU2142" s="30" t="s">
        <v>22</v>
      </c>
      <c r="AV2142" s="30" t="s">
        <v>22</v>
      </c>
      <c r="AW2142" s="30" t="s">
        <v>22</v>
      </c>
      <c r="AX2142" s="30" t="s">
        <v>22</v>
      </c>
      <c r="AY2142" s="30" t="s">
        <v>25</v>
      </c>
      <c r="AZ2142" s="30"/>
      <c r="BA2142" s="30" t="s">
        <v>25</v>
      </c>
      <c r="BB2142" s="30"/>
      <c r="BC2142" s="30" t="s">
        <v>26</v>
      </c>
      <c r="BD2142" s="30"/>
    </row>
    <row r="2143" spans="1:56" x14ac:dyDescent="0.3">
      <c r="A2143" s="31">
        <v>41842</v>
      </c>
      <c r="B2143" s="30" t="s">
        <v>7148</v>
      </c>
      <c r="C2143" s="29">
        <v>15</v>
      </c>
      <c r="D2143" s="29" t="s">
        <v>6894</v>
      </c>
      <c r="E2143" s="30">
        <v>8</v>
      </c>
      <c r="F2143" s="29" t="s">
        <v>65</v>
      </c>
      <c r="G2143" s="29" t="s">
        <v>94</v>
      </c>
      <c r="H2143" s="29" t="s">
        <v>42</v>
      </c>
      <c r="I2143" s="29" t="s">
        <v>25</v>
      </c>
      <c r="J2143" s="29" t="s">
        <v>767</v>
      </c>
      <c r="K2143" s="29" t="s">
        <v>7193</v>
      </c>
      <c r="L2143" s="29" t="s">
        <v>621</v>
      </c>
      <c r="M2143" s="29" t="s">
        <v>59</v>
      </c>
      <c r="N2143" s="29" t="s">
        <v>4702</v>
      </c>
      <c r="O2143" s="14">
        <v>341.09</v>
      </c>
      <c r="P2143" s="14">
        <f t="shared" si="748"/>
        <v>1119.048072</v>
      </c>
      <c r="Q2143" s="14">
        <v>4.5599999999999996</v>
      </c>
      <c r="R2143" s="40">
        <f t="shared" si="749"/>
        <v>1123.608072</v>
      </c>
      <c r="S2143" s="14">
        <v>6.97</v>
      </c>
      <c r="T2143" s="40">
        <f t="shared" si="750"/>
        <v>1116.638072</v>
      </c>
      <c r="U2143" s="14">
        <v>10.029999999999999</v>
      </c>
      <c r="V2143" s="40">
        <f t="shared" si="751"/>
        <v>1113.578072</v>
      </c>
      <c r="W2143" s="14">
        <v>9.94</v>
      </c>
      <c r="X2143" s="40">
        <f t="shared" si="752"/>
        <v>1113.6680719999999</v>
      </c>
      <c r="Y2143" s="14">
        <v>4.5599999999999996</v>
      </c>
      <c r="Z2143" s="40">
        <f t="shared" si="753"/>
        <v>1123.608072</v>
      </c>
      <c r="AA2143" s="14">
        <v>7.52</v>
      </c>
      <c r="AB2143" s="40">
        <f t="shared" si="754"/>
        <v>1116.088072</v>
      </c>
      <c r="AC2143" s="14">
        <v>10.37</v>
      </c>
      <c r="AD2143" s="40">
        <f t="shared" si="755"/>
        <v>1113.2380720000001</v>
      </c>
      <c r="AE2143" s="14">
        <v>9.9</v>
      </c>
      <c r="AF2143" s="40">
        <f t="shared" si="756"/>
        <v>1113.7080719999999</v>
      </c>
      <c r="AG2143" s="29" t="s">
        <v>22</v>
      </c>
      <c r="AH2143" s="29" t="s">
        <v>22</v>
      </c>
      <c r="AI2143" s="29" t="s">
        <v>24</v>
      </c>
      <c r="AJ2143" s="29"/>
      <c r="AK2143" s="30" t="s">
        <v>22</v>
      </c>
      <c r="AL2143" s="30" t="s">
        <v>25</v>
      </c>
      <c r="AM2143" s="30"/>
      <c r="AN2143" s="30" t="s">
        <v>22</v>
      </c>
      <c r="AO2143" s="30" t="s">
        <v>22</v>
      </c>
      <c r="AP2143" s="30"/>
      <c r="AQ2143" s="30" t="s">
        <v>22</v>
      </c>
      <c r="AR2143" s="30" t="s">
        <v>22</v>
      </c>
      <c r="AS2143" s="30"/>
      <c r="AT2143" s="30"/>
      <c r="AU2143" s="30" t="s">
        <v>22</v>
      </c>
      <c r="AV2143" s="30" t="s">
        <v>22</v>
      </c>
      <c r="AW2143" s="30" t="s">
        <v>22</v>
      </c>
      <c r="AX2143" s="30" t="s">
        <v>22</v>
      </c>
      <c r="AY2143" s="30" t="s">
        <v>25</v>
      </c>
      <c r="AZ2143" s="30"/>
      <c r="BA2143" s="30" t="s">
        <v>25</v>
      </c>
      <c r="BB2143" s="30"/>
      <c r="BC2143" s="30" t="s">
        <v>62</v>
      </c>
      <c r="BD2143" s="30"/>
    </row>
    <row r="2144" spans="1:56" x14ac:dyDescent="0.3">
      <c r="A2144" s="31">
        <v>41842</v>
      </c>
      <c r="B2144" s="30" t="s">
        <v>7149</v>
      </c>
      <c r="C2144" s="29">
        <v>16</v>
      </c>
      <c r="D2144" s="29" t="s">
        <v>6894</v>
      </c>
      <c r="E2144" s="30">
        <v>8</v>
      </c>
      <c r="F2144" s="29" t="s">
        <v>72</v>
      </c>
      <c r="G2144" s="29" t="s">
        <v>29</v>
      </c>
      <c r="H2144" s="29" t="s">
        <v>42</v>
      </c>
      <c r="I2144" s="29" t="s">
        <v>25</v>
      </c>
      <c r="J2144" s="29" t="s">
        <v>818</v>
      </c>
      <c r="K2144" s="29" t="s">
        <v>7194</v>
      </c>
      <c r="L2144" s="29" t="s">
        <v>229</v>
      </c>
      <c r="M2144" s="29" t="s">
        <v>46</v>
      </c>
      <c r="N2144" s="29" t="s">
        <v>4702</v>
      </c>
      <c r="O2144" s="14">
        <v>341.77</v>
      </c>
      <c r="P2144" s="14">
        <f t="shared" ref="P2144:P2207" si="757">SUM(O2144*3.2808)</f>
        <v>1121.279016</v>
      </c>
      <c r="Q2144" s="14">
        <v>5.59</v>
      </c>
      <c r="R2144" s="40">
        <f t="shared" ref="R2144:R2207" si="758">SUM(P2144+Q2144)</f>
        <v>1126.8690159999999</v>
      </c>
      <c r="S2144" s="14">
        <v>7.76</v>
      </c>
      <c r="T2144" s="40">
        <f t="shared" ref="T2144:T2207" si="759">SUM(R2144-S2144)</f>
        <v>1119.1090159999999</v>
      </c>
      <c r="U2144" s="14">
        <v>9.11</v>
      </c>
      <c r="V2144" s="40">
        <f t="shared" ref="V2144:V2207" si="760">SUM(R2144-U2144)</f>
        <v>1117.759016</v>
      </c>
      <c r="W2144" s="14">
        <v>9.5</v>
      </c>
      <c r="X2144" s="40">
        <f t="shared" ref="X2144:X2207" si="761">SUM(R2144-W2144)</f>
        <v>1117.3690159999999</v>
      </c>
      <c r="Y2144" s="14">
        <v>5.59</v>
      </c>
      <c r="Z2144" s="40">
        <f t="shared" ref="Z2144:Z2207" si="762">SUM(P2144+Y2144)</f>
        <v>1126.8690159999999</v>
      </c>
      <c r="AA2144" s="14">
        <v>7.7</v>
      </c>
      <c r="AB2144" s="40">
        <f t="shared" ref="AB2144:AB2207" si="763">SUM(Z2144-AA2144)</f>
        <v>1119.1690159999998</v>
      </c>
      <c r="AC2144" s="14">
        <v>9.26</v>
      </c>
      <c r="AD2144" s="40">
        <f t="shared" ref="AD2144:AD2207" si="764">SUM(Z2144-AC2144)</f>
        <v>1117.6090159999999</v>
      </c>
      <c r="AE2144" s="14">
        <v>9.33</v>
      </c>
      <c r="AF2144" s="40">
        <f t="shared" ref="AF2144:AF2207" si="765">SUM(Z2144-AE2144)</f>
        <v>1117.5390159999999</v>
      </c>
      <c r="AG2144" s="29" t="s">
        <v>22</v>
      </c>
      <c r="AH2144" s="29" t="s">
        <v>22</v>
      </c>
      <c r="AI2144" s="29" t="s">
        <v>24</v>
      </c>
      <c r="AJ2144" s="29"/>
      <c r="AK2144" s="30" t="s">
        <v>22</v>
      </c>
      <c r="AL2144" s="30" t="s">
        <v>22</v>
      </c>
      <c r="AM2144" s="30"/>
      <c r="AN2144" s="30" t="s">
        <v>22</v>
      </c>
      <c r="AO2144" s="30" t="s">
        <v>22</v>
      </c>
      <c r="AP2144" s="30"/>
      <c r="AQ2144" s="30" t="s">
        <v>22</v>
      </c>
      <c r="AR2144" s="30" t="s">
        <v>22</v>
      </c>
      <c r="AS2144" s="30"/>
      <c r="AT2144" s="30"/>
      <c r="AU2144" s="30" t="s">
        <v>22</v>
      </c>
      <c r="AV2144" s="30" t="s">
        <v>22</v>
      </c>
      <c r="AW2144" s="30" t="s">
        <v>22</v>
      </c>
      <c r="AX2144" s="30" t="s">
        <v>22</v>
      </c>
      <c r="AY2144" s="30" t="s">
        <v>25</v>
      </c>
      <c r="AZ2144" s="30"/>
      <c r="BA2144" s="30" t="s">
        <v>25</v>
      </c>
      <c r="BB2144" s="30"/>
      <c r="BC2144" s="30" t="s">
        <v>62</v>
      </c>
      <c r="BD2144" s="30"/>
    </row>
    <row r="2145" spans="1:56" x14ac:dyDescent="0.3">
      <c r="A2145" s="31">
        <v>41842</v>
      </c>
      <c r="B2145" s="30" t="s">
        <v>7150</v>
      </c>
      <c r="C2145" s="29">
        <v>17</v>
      </c>
      <c r="D2145" s="29" t="s">
        <v>6894</v>
      </c>
      <c r="E2145" s="30">
        <v>8</v>
      </c>
      <c r="F2145" s="29" t="s">
        <v>72</v>
      </c>
      <c r="G2145" s="29" t="s">
        <v>20</v>
      </c>
      <c r="H2145" s="29" t="s">
        <v>42</v>
      </c>
      <c r="I2145" s="29" t="s">
        <v>25</v>
      </c>
      <c r="J2145" s="29" t="s">
        <v>818</v>
      </c>
      <c r="K2145" s="29" t="s">
        <v>7195</v>
      </c>
      <c r="L2145" s="29" t="s">
        <v>35</v>
      </c>
      <c r="M2145" s="29" t="s">
        <v>46</v>
      </c>
      <c r="N2145" s="29" t="s">
        <v>4702</v>
      </c>
      <c r="O2145" s="14">
        <v>342.26</v>
      </c>
      <c r="P2145" s="14">
        <f t="shared" si="757"/>
        <v>1122.886608</v>
      </c>
      <c r="Q2145" s="14">
        <v>5.29</v>
      </c>
      <c r="R2145" s="40">
        <f t="shared" si="758"/>
        <v>1128.176608</v>
      </c>
      <c r="S2145" s="14">
        <v>7.14</v>
      </c>
      <c r="T2145" s="40">
        <f t="shared" si="759"/>
        <v>1121.0366079999999</v>
      </c>
      <c r="U2145" s="14">
        <v>8.57</v>
      </c>
      <c r="V2145" s="40">
        <f t="shared" si="760"/>
        <v>1119.6066080000001</v>
      </c>
      <c r="W2145" s="14">
        <v>8.5299999999999994</v>
      </c>
      <c r="X2145" s="40">
        <f t="shared" si="761"/>
        <v>1119.646608</v>
      </c>
      <c r="Y2145" s="14">
        <v>5.29</v>
      </c>
      <c r="Z2145" s="40">
        <f t="shared" si="762"/>
        <v>1128.176608</v>
      </c>
      <c r="AA2145" s="14">
        <v>7.13</v>
      </c>
      <c r="AB2145" s="40">
        <f t="shared" si="763"/>
        <v>1121.0466079999999</v>
      </c>
      <c r="AC2145" s="14">
        <v>8.5299999999999994</v>
      </c>
      <c r="AD2145" s="40">
        <f t="shared" si="764"/>
        <v>1119.646608</v>
      </c>
      <c r="AE2145" s="14">
        <v>8.3800000000000008</v>
      </c>
      <c r="AF2145" s="40">
        <f t="shared" si="765"/>
        <v>1119.7966079999999</v>
      </c>
      <c r="AG2145" s="29" t="s">
        <v>22</v>
      </c>
      <c r="AH2145" s="29" t="s">
        <v>22</v>
      </c>
      <c r="AI2145" s="29" t="s">
        <v>24</v>
      </c>
      <c r="AJ2145" s="29"/>
      <c r="AK2145" s="30" t="s">
        <v>22</v>
      </c>
      <c r="AL2145" s="30" t="s">
        <v>22</v>
      </c>
      <c r="AM2145" s="30"/>
      <c r="AN2145" s="30" t="s">
        <v>22</v>
      </c>
      <c r="AO2145" s="30" t="s">
        <v>22</v>
      </c>
      <c r="AP2145" s="30"/>
      <c r="AQ2145" s="30" t="s">
        <v>22</v>
      </c>
      <c r="AR2145" s="30" t="s">
        <v>22</v>
      </c>
      <c r="AS2145" s="30"/>
      <c r="AT2145" s="30"/>
      <c r="AU2145" s="30" t="s">
        <v>22</v>
      </c>
      <c r="AV2145" s="30" t="s">
        <v>22</v>
      </c>
      <c r="AW2145" s="30" t="s">
        <v>22</v>
      </c>
      <c r="AX2145" s="30" t="s">
        <v>22</v>
      </c>
      <c r="AY2145" s="30" t="s">
        <v>25</v>
      </c>
      <c r="AZ2145" s="30"/>
      <c r="BA2145" s="30" t="s">
        <v>25</v>
      </c>
      <c r="BB2145" s="30" t="s">
        <v>5117</v>
      </c>
      <c r="BC2145" s="30" t="s">
        <v>192</v>
      </c>
      <c r="BD2145" s="30"/>
    </row>
    <row r="2146" spans="1:56" x14ac:dyDescent="0.3">
      <c r="A2146" s="31">
        <v>41842</v>
      </c>
      <c r="B2146" s="30" t="s">
        <v>7196</v>
      </c>
      <c r="C2146" s="29">
        <v>1</v>
      </c>
      <c r="D2146" s="29" t="s">
        <v>6894</v>
      </c>
      <c r="E2146" s="30">
        <v>9</v>
      </c>
      <c r="F2146" s="29" t="s">
        <v>72</v>
      </c>
      <c r="G2146" s="29" t="s">
        <v>29</v>
      </c>
      <c r="H2146" s="29" t="s">
        <v>42</v>
      </c>
      <c r="I2146" s="29" t="s">
        <v>22</v>
      </c>
      <c r="J2146" s="29" t="s">
        <v>7234</v>
      </c>
      <c r="K2146" s="29" t="s">
        <v>7235</v>
      </c>
      <c r="L2146" s="29" t="s">
        <v>128</v>
      </c>
      <c r="M2146" s="29" t="s">
        <v>46</v>
      </c>
      <c r="N2146" s="29" t="s">
        <v>4702</v>
      </c>
      <c r="O2146" s="14">
        <v>341.04</v>
      </c>
      <c r="P2146" s="14">
        <f t="shared" si="757"/>
        <v>1118.8840320000002</v>
      </c>
      <c r="Q2146" s="14">
        <v>5.2</v>
      </c>
      <c r="R2146" s="40">
        <f t="shared" si="758"/>
        <v>1124.0840320000002</v>
      </c>
      <c r="S2146" s="14">
        <v>6.05</v>
      </c>
      <c r="T2146" s="40">
        <f t="shared" si="759"/>
        <v>1118.0340320000003</v>
      </c>
      <c r="U2146" s="14">
        <v>7.3</v>
      </c>
      <c r="V2146" s="40">
        <f t="shared" si="760"/>
        <v>1116.7840320000003</v>
      </c>
      <c r="W2146" s="14">
        <v>7.36</v>
      </c>
      <c r="X2146" s="40">
        <f t="shared" si="761"/>
        <v>1116.7240320000003</v>
      </c>
      <c r="Y2146" s="14">
        <v>5.2</v>
      </c>
      <c r="Z2146" s="40">
        <f t="shared" si="762"/>
        <v>1124.0840320000002</v>
      </c>
      <c r="AA2146" s="14">
        <v>6.1</v>
      </c>
      <c r="AB2146" s="40">
        <f t="shared" si="763"/>
        <v>1117.9840320000003</v>
      </c>
      <c r="AC2146" s="14">
        <v>7.3</v>
      </c>
      <c r="AD2146" s="40">
        <f t="shared" si="764"/>
        <v>1116.7840320000003</v>
      </c>
      <c r="AE2146" s="14">
        <v>7.3</v>
      </c>
      <c r="AF2146" s="40">
        <f t="shared" si="765"/>
        <v>1116.7840320000003</v>
      </c>
      <c r="AG2146" s="29" t="s">
        <v>22</v>
      </c>
      <c r="AH2146" s="29" t="s">
        <v>22</v>
      </c>
      <c r="AI2146" s="29" t="s">
        <v>48</v>
      </c>
      <c r="AJ2146" s="29" t="s">
        <v>7115</v>
      </c>
      <c r="AK2146" s="30" t="s">
        <v>25</v>
      </c>
      <c r="AL2146" s="30" t="s">
        <v>25</v>
      </c>
      <c r="AM2146" s="30" t="s">
        <v>4993</v>
      </c>
      <c r="AN2146" s="30" t="s">
        <v>22</v>
      </c>
      <c r="AO2146" s="30" t="s">
        <v>22</v>
      </c>
      <c r="AP2146" s="30"/>
      <c r="AQ2146" s="30" t="s">
        <v>22</v>
      </c>
      <c r="AR2146" s="30" t="s">
        <v>22</v>
      </c>
      <c r="AS2146" s="30"/>
      <c r="AT2146" s="30"/>
      <c r="AU2146" s="30" t="s">
        <v>22</v>
      </c>
      <c r="AV2146" s="30" t="s">
        <v>22</v>
      </c>
      <c r="AW2146" s="30" t="s">
        <v>22</v>
      </c>
      <c r="AX2146" s="30" t="s">
        <v>22</v>
      </c>
      <c r="AY2146" s="30" t="s">
        <v>25</v>
      </c>
      <c r="AZ2146" s="30"/>
      <c r="BA2146" s="30" t="s">
        <v>22</v>
      </c>
      <c r="BB2146" s="30"/>
      <c r="BC2146" s="30" t="s">
        <v>26</v>
      </c>
      <c r="BD2146" s="30"/>
    </row>
    <row r="2147" spans="1:56" x14ac:dyDescent="0.3">
      <c r="A2147" s="31">
        <v>41842</v>
      </c>
      <c r="B2147" s="30" t="s">
        <v>7197</v>
      </c>
      <c r="C2147" s="29">
        <v>2</v>
      </c>
      <c r="D2147" s="29" t="s">
        <v>6894</v>
      </c>
      <c r="E2147" s="30">
        <v>9</v>
      </c>
      <c r="F2147" s="29" t="s">
        <v>49</v>
      </c>
      <c r="G2147" s="29" t="s">
        <v>29</v>
      </c>
      <c r="H2147" s="29" t="s">
        <v>42</v>
      </c>
      <c r="I2147" s="29" t="s">
        <v>25</v>
      </c>
      <c r="J2147" s="29" t="s">
        <v>7170</v>
      </c>
      <c r="K2147" s="29" t="s">
        <v>7236</v>
      </c>
      <c r="L2147" s="29" t="s">
        <v>105</v>
      </c>
      <c r="M2147" s="29" t="s">
        <v>23</v>
      </c>
      <c r="N2147" s="29" t="s">
        <v>4702</v>
      </c>
      <c r="O2147" s="14">
        <v>341.11</v>
      </c>
      <c r="P2147" s="14">
        <f t="shared" si="757"/>
        <v>1119.1136880000001</v>
      </c>
      <c r="Q2147" s="14">
        <v>4.29</v>
      </c>
      <c r="R2147" s="40">
        <f t="shared" si="758"/>
        <v>1123.4036880000001</v>
      </c>
      <c r="S2147" s="14">
        <v>6.82</v>
      </c>
      <c r="T2147" s="40">
        <f t="shared" si="759"/>
        <v>1116.5836880000002</v>
      </c>
      <c r="U2147" s="14">
        <v>8.3000000000000007</v>
      </c>
      <c r="V2147" s="40">
        <f t="shared" si="760"/>
        <v>1115.1036880000001</v>
      </c>
      <c r="W2147" s="14">
        <v>8.2200000000000006</v>
      </c>
      <c r="X2147" s="40">
        <f t="shared" si="761"/>
        <v>1115.1836880000001</v>
      </c>
      <c r="Y2147" s="14">
        <v>4.29</v>
      </c>
      <c r="Z2147" s="40">
        <f t="shared" si="762"/>
        <v>1123.4036880000001</v>
      </c>
      <c r="AA2147" s="14">
        <v>6.89</v>
      </c>
      <c r="AB2147" s="40">
        <f t="shared" si="763"/>
        <v>1116.513688</v>
      </c>
      <c r="AC2147" s="14">
        <v>8.7899999999999991</v>
      </c>
      <c r="AD2147" s="40">
        <f t="shared" si="764"/>
        <v>1114.6136880000001</v>
      </c>
      <c r="AE2147" s="14">
        <v>8.23</v>
      </c>
      <c r="AF2147" s="40">
        <f t="shared" si="765"/>
        <v>1115.1736880000001</v>
      </c>
      <c r="AG2147" s="29" t="s">
        <v>22</v>
      </c>
      <c r="AH2147" s="29" t="s">
        <v>22</v>
      </c>
      <c r="AI2147" s="29" t="s">
        <v>48</v>
      </c>
      <c r="AJ2147" s="29" t="s">
        <v>5465</v>
      </c>
      <c r="AK2147" s="30" t="s">
        <v>25</v>
      </c>
      <c r="AL2147" s="30" t="s">
        <v>22</v>
      </c>
      <c r="AM2147" s="30" t="s">
        <v>124</v>
      </c>
      <c r="AN2147" s="30" t="s">
        <v>22</v>
      </c>
      <c r="AO2147" s="30" t="s">
        <v>22</v>
      </c>
      <c r="AP2147" s="30"/>
      <c r="AQ2147" s="30" t="s">
        <v>22</v>
      </c>
      <c r="AR2147" s="30" t="s">
        <v>22</v>
      </c>
      <c r="AS2147" s="30"/>
      <c r="AT2147" s="30"/>
      <c r="AU2147" s="30" t="s">
        <v>22</v>
      </c>
      <c r="AV2147" s="30" t="s">
        <v>22</v>
      </c>
      <c r="AW2147" s="30" t="s">
        <v>22</v>
      </c>
      <c r="AX2147" s="30" t="s">
        <v>22</v>
      </c>
      <c r="AY2147" s="30" t="s">
        <v>25</v>
      </c>
      <c r="AZ2147" s="30"/>
      <c r="BA2147" s="30" t="s">
        <v>25</v>
      </c>
      <c r="BB2147" s="30" t="s">
        <v>449</v>
      </c>
      <c r="BC2147" s="30" t="s">
        <v>26</v>
      </c>
      <c r="BD2147" s="30"/>
    </row>
    <row r="2148" spans="1:56" x14ac:dyDescent="0.3">
      <c r="A2148" s="31">
        <v>41842</v>
      </c>
      <c r="B2148" s="30" t="s">
        <v>7198</v>
      </c>
      <c r="C2148" s="29">
        <v>3</v>
      </c>
      <c r="D2148" s="29" t="s">
        <v>6894</v>
      </c>
      <c r="E2148" s="30">
        <v>9</v>
      </c>
      <c r="F2148" s="29" t="s">
        <v>49</v>
      </c>
      <c r="G2148" s="29" t="s">
        <v>29</v>
      </c>
      <c r="H2148" s="29" t="s">
        <v>42</v>
      </c>
      <c r="I2148" s="29" t="s">
        <v>22</v>
      </c>
      <c r="J2148" s="29" t="s">
        <v>7237</v>
      </c>
      <c r="K2148" s="29" t="s">
        <v>7238</v>
      </c>
      <c r="L2148" s="29" t="s">
        <v>35</v>
      </c>
      <c r="M2148" s="29" t="s">
        <v>23</v>
      </c>
      <c r="N2148" s="29" t="s">
        <v>4702</v>
      </c>
      <c r="O2148" s="14">
        <v>340.68</v>
      </c>
      <c r="P2148" s="14">
        <f t="shared" si="757"/>
        <v>1117.7029440000001</v>
      </c>
      <c r="Q2148" s="14">
        <v>5.59</v>
      </c>
      <c r="R2148" s="40">
        <f t="shared" si="758"/>
        <v>1123.292944</v>
      </c>
      <c r="S2148" s="14">
        <v>7.2</v>
      </c>
      <c r="T2148" s="40">
        <f t="shared" si="759"/>
        <v>1116.092944</v>
      </c>
      <c r="U2148" s="14">
        <v>8.8699999999999992</v>
      </c>
      <c r="V2148" s="40">
        <f t="shared" si="760"/>
        <v>1114.4229440000001</v>
      </c>
      <c r="W2148" s="14">
        <v>8.73</v>
      </c>
      <c r="X2148" s="40">
        <f t="shared" si="761"/>
        <v>1114.562944</v>
      </c>
      <c r="Y2148" s="14">
        <v>5.59</v>
      </c>
      <c r="Z2148" s="40">
        <f t="shared" si="762"/>
        <v>1123.292944</v>
      </c>
      <c r="AA2148" s="14">
        <v>6.87</v>
      </c>
      <c r="AB2148" s="40">
        <f t="shared" si="763"/>
        <v>1116.4229440000001</v>
      </c>
      <c r="AC2148" s="14">
        <v>8.4600000000000009</v>
      </c>
      <c r="AD2148" s="40">
        <f t="shared" si="764"/>
        <v>1114.832944</v>
      </c>
      <c r="AE2148" s="14">
        <v>8.27</v>
      </c>
      <c r="AF2148" s="40">
        <f t="shared" si="765"/>
        <v>1115.0229440000001</v>
      </c>
      <c r="AG2148" s="29" t="s">
        <v>22</v>
      </c>
      <c r="AH2148" s="29" t="s">
        <v>22</v>
      </c>
      <c r="AI2148" s="29" t="s">
        <v>48</v>
      </c>
      <c r="AJ2148" s="29"/>
      <c r="AK2148" s="30" t="s">
        <v>25</v>
      </c>
      <c r="AL2148" s="30" t="s">
        <v>25</v>
      </c>
      <c r="AM2148" s="30" t="s">
        <v>7239</v>
      </c>
      <c r="AN2148" s="30" t="s">
        <v>22</v>
      </c>
      <c r="AO2148" s="30" t="s">
        <v>22</v>
      </c>
      <c r="AP2148" s="30"/>
      <c r="AQ2148" s="30" t="s">
        <v>22</v>
      </c>
      <c r="AR2148" s="30" t="s">
        <v>22</v>
      </c>
      <c r="AS2148" s="30"/>
      <c r="AT2148" s="30"/>
      <c r="AU2148" s="30" t="s">
        <v>22</v>
      </c>
      <c r="AV2148" s="30" t="s">
        <v>22</v>
      </c>
      <c r="AW2148" s="30" t="s">
        <v>22</v>
      </c>
      <c r="AX2148" s="30" t="s">
        <v>22</v>
      </c>
      <c r="AY2148" s="30" t="s">
        <v>25</v>
      </c>
      <c r="AZ2148" s="30"/>
      <c r="BA2148" s="30" t="s">
        <v>25</v>
      </c>
      <c r="BB2148" s="30" t="s">
        <v>449</v>
      </c>
      <c r="BC2148" s="30" t="s">
        <v>26</v>
      </c>
      <c r="BD2148" s="30"/>
    </row>
    <row r="2149" spans="1:56" x14ac:dyDescent="0.3">
      <c r="A2149" s="31">
        <v>41842</v>
      </c>
      <c r="B2149" s="30" t="s">
        <v>7199</v>
      </c>
      <c r="C2149" s="29">
        <v>4</v>
      </c>
      <c r="D2149" s="29" t="s">
        <v>6894</v>
      </c>
      <c r="E2149" s="30">
        <v>9</v>
      </c>
      <c r="F2149" s="29" t="s">
        <v>72</v>
      </c>
      <c r="G2149" s="29" t="s">
        <v>29</v>
      </c>
      <c r="H2149" s="29" t="s">
        <v>42</v>
      </c>
      <c r="I2149" s="29" t="s">
        <v>25</v>
      </c>
      <c r="J2149" s="29" t="s">
        <v>5133</v>
      </c>
      <c r="K2149" s="29" t="s">
        <v>7240</v>
      </c>
      <c r="L2149" s="29" t="s">
        <v>807</v>
      </c>
      <c r="M2149" s="29" t="s">
        <v>46</v>
      </c>
      <c r="N2149" s="29" t="s">
        <v>4702</v>
      </c>
      <c r="O2149" s="14">
        <v>339.23</v>
      </c>
      <c r="P2149" s="14">
        <f t="shared" si="757"/>
        <v>1112.945784</v>
      </c>
      <c r="Q2149" s="14">
        <v>4.34</v>
      </c>
      <c r="R2149" s="40">
        <f t="shared" si="758"/>
        <v>1117.2857839999999</v>
      </c>
      <c r="S2149" s="14">
        <v>7.08</v>
      </c>
      <c r="T2149" s="40">
        <f t="shared" si="759"/>
        <v>1110.205784</v>
      </c>
      <c r="U2149" s="14">
        <v>8.51</v>
      </c>
      <c r="V2149" s="40">
        <f t="shared" si="760"/>
        <v>1108.7757839999999</v>
      </c>
      <c r="W2149" s="14">
        <v>8.35</v>
      </c>
      <c r="X2149" s="40">
        <f t="shared" si="761"/>
        <v>1108.935784</v>
      </c>
      <c r="Y2149" s="14">
        <v>4.34</v>
      </c>
      <c r="Z2149" s="40">
        <f t="shared" si="762"/>
        <v>1117.2857839999999</v>
      </c>
      <c r="AA2149" s="14">
        <v>7.24</v>
      </c>
      <c r="AB2149" s="40">
        <f t="shared" si="763"/>
        <v>1110.0457839999999</v>
      </c>
      <c r="AC2149" s="14">
        <v>8.64</v>
      </c>
      <c r="AD2149" s="40">
        <f t="shared" si="764"/>
        <v>1108.6457839999998</v>
      </c>
      <c r="AE2149" s="14">
        <v>8.73</v>
      </c>
      <c r="AF2149" s="40">
        <f t="shared" si="765"/>
        <v>1108.5557839999999</v>
      </c>
      <c r="AG2149" s="29" t="s">
        <v>22</v>
      </c>
      <c r="AH2149" s="29" t="s">
        <v>22</v>
      </c>
      <c r="AI2149" s="29" t="s">
        <v>24</v>
      </c>
      <c r="AJ2149" s="29"/>
      <c r="AK2149" s="30" t="s">
        <v>22</v>
      </c>
      <c r="AL2149" s="30" t="s">
        <v>22</v>
      </c>
      <c r="AM2149" s="30"/>
      <c r="AN2149" s="30" t="s">
        <v>22</v>
      </c>
      <c r="AO2149" s="30" t="s">
        <v>22</v>
      </c>
      <c r="AP2149" s="30"/>
      <c r="AQ2149" s="30" t="s">
        <v>22</v>
      </c>
      <c r="AR2149" s="30" t="s">
        <v>22</v>
      </c>
      <c r="AS2149" s="30"/>
      <c r="AT2149" s="30"/>
      <c r="AU2149" s="30" t="s">
        <v>22</v>
      </c>
      <c r="AV2149" s="30" t="s">
        <v>22</v>
      </c>
      <c r="AW2149" s="30" t="s">
        <v>22</v>
      </c>
      <c r="AX2149" s="30" t="s">
        <v>22</v>
      </c>
      <c r="AY2149" s="30" t="s">
        <v>25</v>
      </c>
      <c r="AZ2149" s="30"/>
      <c r="BA2149" s="30" t="s">
        <v>25</v>
      </c>
      <c r="BB2149" s="30"/>
      <c r="BC2149" s="30" t="s">
        <v>26</v>
      </c>
      <c r="BD2149" s="30"/>
    </row>
    <row r="2150" spans="1:56" x14ac:dyDescent="0.3">
      <c r="A2150" s="31">
        <v>41842</v>
      </c>
      <c r="B2150" s="30" t="s">
        <v>7200</v>
      </c>
      <c r="C2150" s="29">
        <v>5</v>
      </c>
      <c r="D2150" s="29" t="s">
        <v>6894</v>
      </c>
      <c r="E2150" s="30">
        <v>9</v>
      </c>
      <c r="F2150" s="29" t="s">
        <v>72</v>
      </c>
      <c r="G2150" s="29" t="s">
        <v>29</v>
      </c>
      <c r="H2150" s="29" t="s">
        <v>42</v>
      </c>
      <c r="I2150" s="29" t="s">
        <v>25</v>
      </c>
      <c r="J2150" s="29" t="s">
        <v>7241</v>
      </c>
      <c r="K2150" s="29" t="s">
        <v>7242</v>
      </c>
      <c r="L2150" s="29" t="s">
        <v>280</v>
      </c>
      <c r="M2150" s="29" t="s">
        <v>23</v>
      </c>
      <c r="N2150" s="29" t="s">
        <v>4702</v>
      </c>
      <c r="O2150" s="14">
        <v>339.22</v>
      </c>
      <c r="P2150" s="14">
        <f t="shared" si="757"/>
        <v>1112.9129760000001</v>
      </c>
      <c r="Q2150" s="14">
        <v>4.2</v>
      </c>
      <c r="R2150" s="40">
        <f t="shared" si="758"/>
        <v>1117.1129760000001</v>
      </c>
      <c r="S2150" s="14">
        <v>6.48</v>
      </c>
      <c r="T2150" s="40">
        <f t="shared" si="759"/>
        <v>1110.6329760000001</v>
      </c>
      <c r="U2150" s="14">
        <v>8.5500000000000007</v>
      </c>
      <c r="V2150" s="40">
        <f t="shared" si="760"/>
        <v>1108.5629760000002</v>
      </c>
      <c r="W2150" s="14">
        <v>8.1999999999999993</v>
      </c>
      <c r="X2150" s="40">
        <f t="shared" si="761"/>
        <v>1108.9129760000001</v>
      </c>
      <c r="Y2150" s="14">
        <v>4.2</v>
      </c>
      <c r="Z2150" s="40">
        <f t="shared" si="762"/>
        <v>1117.1129760000001</v>
      </c>
      <c r="AA2150" s="14">
        <v>7.34</v>
      </c>
      <c r="AB2150" s="40">
        <f t="shared" si="763"/>
        <v>1109.7729760000002</v>
      </c>
      <c r="AC2150" s="14">
        <v>9.26</v>
      </c>
      <c r="AD2150" s="40">
        <f t="shared" si="764"/>
        <v>1107.8529760000001</v>
      </c>
      <c r="AE2150" s="14">
        <v>9.16</v>
      </c>
      <c r="AF2150" s="40">
        <f t="shared" si="765"/>
        <v>1107.952976</v>
      </c>
      <c r="AG2150" s="29" t="s">
        <v>22</v>
      </c>
      <c r="AH2150" s="29" t="s">
        <v>22</v>
      </c>
      <c r="AI2150" s="29" t="s">
        <v>24</v>
      </c>
      <c r="AJ2150" s="29" t="s">
        <v>7243</v>
      </c>
      <c r="AK2150" s="30" t="s">
        <v>22</v>
      </c>
      <c r="AL2150" s="30" t="s">
        <v>22</v>
      </c>
      <c r="AM2150" s="30"/>
      <c r="AN2150" s="30" t="s">
        <v>22</v>
      </c>
      <c r="AO2150" s="30" t="s">
        <v>22</v>
      </c>
      <c r="AP2150" s="30"/>
      <c r="AQ2150" s="30" t="s">
        <v>22</v>
      </c>
      <c r="AR2150" s="30" t="s">
        <v>22</v>
      </c>
      <c r="AS2150" s="30"/>
      <c r="AT2150" s="30"/>
      <c r="AU2150" s="30" t="s">
        <v>22</v>
      </c>
      <c r="AV2150" s="30" t="s">
        <v>22</v>
      </c>
      <c r="AW2150" s="30" t="s">
        <v>22</v>
      </c>
      <c r="AX2150" s="30" t="s">
        <v>22</v>
      </c>
      <c r="AY2150" s="30" t="s">
        <v>25</v>
      </c>
      <c r="AZ2150" s="30"/>
      <c r="BA2150" s="30" t="s">
        <v>25</v>
      </c>
      <c r="BB2150" s="30"/>
      <c r="BC2150" s="30" t="s">
        <v>26</v>
      </c>
      <c r="BD2150" s="30"/>
    </row>
    <row r="2151" spans="1:56" x14ac:dyDescent="0.3">
      <c r="A2151" s="31">
        <v>41842</v>
      </c>
      <c r="B2151" s="30" t="s">
        <v>7201</v>
      </c>
      <c r="C2151" s="29">
        <v>6</v>
      </c>
      <c r="D2151" s="29" t="s">
        <v>6894</v>
      </c>
      <c r="E2151" s="30">
        <v>9</v>
      </c>
      <c r="F2151" s="29" t="s">
        <v>19</v>
      </c>
      <c r="G2151" s="29" t="s">
        <v>29</v>
      </c>
      <c r="H2151" s="29" t="s">
        <v>42</v>
      </c>
      <c r="I2151" s="29" t="s">
        <v>22</v>
      </c>
      <c r="J2151" s="29" t="s">
        <v>7244</v>
      </c>
      <c r="K2151" s="29" t="s">
        <v>7245</v>
      </c>
      <c r="L2151" s="29" t="s">
        <v>120</v>
      </c>
      <c r="M2151" s="29" t="s">
        <v>46</v>
      </c>
      <c r="N2151" s="29" t="s">
        <v>4677</v>
      </c>
      <c r="O2151" s="14">
        <v>342.67</v>
      </c>
      <c r="P2151" s="14">
        <f t="shared" si="757"/>
        <v>1124.2317360000002</v>
      </c>
      <c r="Q2151" s="14">
        <v>5.56</v>
      </c>
      <c r="R2151" s="40">
        <f t="shared" si="758"/>
        <v>1129.7917360000001</v>
      </c>
      <c r="S2151" s="14">
        <v>6.03</v>
      </c>
      <c r="T2151" s="40">
        <f t="shared" si="759"/>
        <v>1123.7617360000002</v>
      </c>
      <c r="U2151" s="14">
        <v>7.56</v>
      </c>
      <c r="V2151" s="40">
        <f t="shared" si="760"/>
        <v>1122.2317360000002</v>
      </c>
      <c r="W2151" s="14">
        <v>7.4</v>
      </c>
      <c r="X2151" s="40">
        <f t="shared" si="761"/>
        <v>1122.391736</v>
      </c>
      <c r="Y2151" s="14">
        <v>5.56</v>
      </c>
      <c r="Z2151" s="40">
        <f t="shared" si="762"/>
        <v>1129.7917360000001</v>
      </c>
      <c r="AA2151" s="14">
        <v>6.22</v>
      </c>
      <c r="AB2151" s="40">
        <f t="shared" si="763"/>
        <v>1123.5717360000001</v>
      </c>
      <c r="AC2151" s="14">
        <v>7.72</v>
      </c>
      <c r="AD2151" s="40">
        <f t="shared" si="764"/>
        <v>1122.0717360000001</v>
      </c>
      <c r="AE2151" s="14">
        <v>7.41</v>
      </c>
      <c r="AF2151" s="40">
        <f t="shared" si="765"/>
        <v>1122.381736</v>
      </c>
      <c r="AG2151" s="29" t="s">
        <v>25</v>
      </c>
      <c r="AH2151" s="29" t="s">
        <v>25</v>
      </c>
      <c r="AI2151" s="29" t="s">
        <v>24</v>
      </c>
      <c r="AJ2151" s="29"/>
      <c r="AK2151" s="30" t="s">
        <v>22</v>
      </c>
      <c r="AL2151" s="30" t="s">
        <v>22</v>
      </c>
      <c r="AM2151" s="30"/>
      <c r="AN2151" s="30" t="s">
        <v>22</v>
      </c>
      <c r="AO2151" s="30" t="s">
        <v>22</v>
      </c>
      <c r="AP2151" s="30"/>
      <c r="AQ2151" s="30" t="s">
        <v>22</v>
      </c>
      <c r="AR2151" s="30" t="s">
        <v>22</v>
      </c>
      <c r="AS2151" s="30"/>
      <c r="AT2151" s="30"/>
      <c r="AU2151" s="30" t="s">
        <v>22</v>
      </c>
      <c r="AV2151" s="30" t="s">
        <v>22</v>
      </c>
      <c r="AW2151" s="30" t="s">
        <v>22</v>
      </c>
      <c r="AX2151" s="30" t="s">
        <v>22</v>
      </c>
      <c r="AY2151" s="30" t="s">
        <v>25</v>
      </c>
      <c r="AZ2151" s="30"/>
      <c r="BA2151" s="30" t="s">
        <v>25</v>
      </c>
      <c r="BB2151" s="30"/>
      <c r="BC2151" s="30" t="s">
        <v>26</v>
      </c>
      <c r="BD2151" s="30"/>
    </row>
    <row r="2152" spans="1:56" x14ac:dyDescent="0.3">
      <c r="A2152" s="31">
        <v>41842</v>
      </c>
      <c r="B2152" s="30" t="s">
        <v>7202</v>
      </c>
      <c r="C2152" s="29">
        <v>7</v>
      </c>
      <c r="D2152" s="29" t="s">
        <v>6894</v>
      </c>
      <c r="E2152" s="30">
        <v>9</v>
      </c>
      <c r="F2152" s="29" t="s">
        <v>49</v>
      </c>
      <c r="G2152" s="29" t="s">
        <v>94</v>
      </c>
      <c r="H2152" s="29" t="s">
        <v>904</v>
      </c>
      <c r="I2152" s="29" t="s">
        <v>22</v>
      </c>
      <c r="J2152" s="29" t="s">
        <v>7246</v>
      </c>
      <c r="K2152" s="29" t="s">
        <v>7247</v>
      </c>
      <c r="L2152" s="29" t="s">
        <v>35</v>
      </c>
      <c r="M2152" s="29" t="s">
        <v>7248</v>
      </c>
      <c r="N2152" s="29" t="s">
        <v>4677</v>
      </c>
      <c r="O2152" s="14">
        <v>342.95</v>
      </c>
      <c r="P2152" s="14">
        <f t="shared" si="757"/>
        <v>1125.1503600000001</v>
      </c>
      <c r="Q2152" s="14">
        <v>4.66</v>
      </c>
      <c r="R2152" s="40">
        <f t="shared" si="758"/>
        <v>1129.8103600000002</v>
      </c>
      <c r="S2152" s="14">
        <v>5.93</v>
      </c>
      <c r="T2152" s="40">
        <f t="shared" si="759"/>
        <v>1123.8803600000001</v>
      </c>
      <c r="U2152" s="14">
        <v>6.51</v>
      </c>
      <c r="V2152" s="40">
        <f t="shared" si="760"/>
        <v>1123.3003600000002</v>
      </c>
      <c r="W2152" s="14">
        <v>5.9</v>
      </c>
      <c r="X2152" s="40">
        <f t="shared" si="761"/>
        <v>1123.9103600000001</v>
      </c>
      <c r="Y2152" s="14">
        <v>4.66</v>
      </c>
      <c r="Z2152" s="40">
        <f t="shared" si="762"/>
        <v>1129.8103600000002</v>
      </c>
      <c r="AA2152" s="14">
        <v>6.54</v>
      </c>
      <c r="AB2152" s="40">
        <f t="shared" si="763"/>
        <v>1123.2703600000002</v>
      </c>
      <c r="AC2152" s="14">
        <v>6.92</v>
      </c>
      <c r="AD2152" s="40">
        <f t="shared" si="764"/>
        <v>1122.8903600000001</v>
      </c>
      <c r="AE2152" s="14">
        <v>7.24</v>
      </c>
      <c r="AF2152" s="40">
        <f t="shared" si="765"/>
        <v>1122.5703600000002</v>
      </c>
      <c r="AG2152" s="29" t="s">
        <v>22</v>
      </c>
      <c r="AH2152" s="29" t="s">
        <v>22</v>
      </c>
      <c r="AI2152" s="29" t="s">
        <v>24</v>
      </c>
      <c r="AJ2152" s="29"/>
      <c r="AK2152" s="30" t="s">
        <v>22</v>
      </c>
      <c r="AL2152" s="30" t="s">
        <v>22</v>
      </c>
      <c r="AM2152" s="30"/>
      <c r="AN2152" s="30" t="s">
        <v>22</v>
      </c>
      <c r="AO2152" s="30" t="s">
        <v>22</v>
      </c>
      <c r="AP2152" s="30"/>
      <c r="AQ2152" s="30" t="s">
        <v>22</v>
      </c>
      <c r="AR2152" s="30" t="s">
        <v>22</v>
      </c>
      <c r="AS2152" s="30"/>
      <c r="AT2152" s="30"/>
      <c r="AU2152" s="30" t="s">
        <v>22</v>
      </c>
      <c r="AV2152" s="30" t="s">
        <v>22</v>
      </c>
      <c r="AW2152" s="30" t="s">
        <v>22</v>
      </c>
      <c r="AX2152" s="30" t="s">
        <v>22</v>
      </c>
      <c r="AY2152" s="30" t="s">
        <v>25</v>
      </c>
      <c r="AZ2152" s="30"/>
      <c r="BA2152" s="30" t="s">
        <v>25</v>
      </c>
      <c r="BB2152" s="30"/>
      <c r="BC2152" s="30" t="s">
        <v>26</v>
      </c>
      <c r="BD2152" s="30"/>
    </row>
    <row r="2153" spans="1:56" x14ac:dyDescent="0.3">
      <c r="A2153" s="31">
        <v>41842</v>
      </c>
      <c r="B2153" s="30" t="s">
        <v>7203</v>
      </c>
      <c r="C2153" s="29">
        <v>8</v>
      </c>
      <c r="D2153" s="29" t="s">
        <v>6894</v>
      </c>
      <c r="E2153" s="30">
        <v>9</v>
      </c>
      <c r="F2153" s="29" t="s">
        <v>49</v>
      </c>
      <c r="G2153" s="29" t="s">
        <v>29</v>
      </c>
      <c r="H2153" s="29" t="s">
        <v>42</v>
      </c>
      <c r="I2153" s="29" t="s">
        <v>22</v>
      </c>
      <c r="J2153" s="29" t="s">
        <v>7249</v>
      </c>
      <c r="K2153" s="29" t="s">
        <v>7250</v>
      </c>
      <c r="L2153" s="29" t="s">
        <v>120</v>
      </c>
      <c r="M2153" s="29" t="s">
        <v>511</v>
      </c>
      <c r="N2153" s="29" t="s">
        <v>4667</v>
      </c>
      <c r="O2153" s="14">
        <v>342.13</v>
      </c>
      <c r="P2153" s="14">
        <f t="shared" si="757"/>
        <v>1122.460104</v>
      </c>
      <c r="Q2153" s="14">
        <v>4.82</v>
      </c>
      <c r="R2153" s="40">
        <f t="shared" si="758"/>
        <v>1127.2801039999999</v>
      </c>
      <c r="S2153" s="14">
        <v>4.95</v>
      </c>
      <c r="T2153" s="40">
        <f t="shared" si="759"/>
        <v>1122.3301039999999</v>
      </c>
      <c r="U2153" s="14">
        <v>5.47</v>
      </c>
      <c r="V2153" s="40">
        <f t="shared" si="760"/>
        <v>1121.8101039999999</v>
      </c>
      <c r="W2153" s="14">
        <v>5.46</v>
      </c>
      <c r="X2153" s="40">
        <f t="shared" si="761"/>
        <v>1121.8201039999999</v>
      </c>
      <c r="Y2153" s="14">
        <v>4.82</v>
      </c>
      <c r="Z2153" s="40">
        <f t="shared" si="762"/>
        <v>1127.2801039999999</v>
      </c>
      <c r="AA2153" s="14">
        <v>5.12</v>
      </c>
      <c r="AB2153" s="40">
        <f t="shared" si="763"/>
        <v>1122.160104</v>
      </c>
      <c r="AC2153" s="14">
        <v>5.62</v>
      </c>
      <c r="AD2153" s="40">
        <f t="shared" si="764"/>
        <v>1121.660104</v>
      </c>
      <c r="AE2153" s="14">
        <v>5.76</v>
      </c>
      <c r="AF2153" s="40">
        <f t="shared" si="765"/>
        <v>1121.5201039999999</v>
      </c>
      <c r="AG2153" s="29" t="s">
        <v>22</v>
      </c>
      <c r="AH2153" s="29" t="s">
        <v>22</v>
      </c>
      <c r="AI2153" s="29" t="s">
        <v>48</v>
      </c>
      <c r="AJ2153" s="29" t="s">
        <v>7251</v>
      </c>
      <c r="AK2153" s="30" t="s">
        <v>25</v>
      </c>
      <c r="AL2153" s="30" t="s">
        <v>25</v>
      </c>
      <c r="AM2153" s="30" t="s">
        <v>4959</v>
      </c>
      <c r="AN2153" s="30" t="s">
        <v>22</v>
      </c>
      <c r="AO2153" s="30" t="s">
        <v>22</v>
      </c>
      <c r="AP2153" s="30"/>
      <c r="AQ2153" s="30" t="s">
        <v>22</v>
      </c>
      <c r="AR2153" s="30" t="s">
        <v>22</v>
      </c>
      <c r="AS2153" s="30"/>
      <c r="AT2153" s="30"/>
      <c r="AU2153" s="30" t="s">
        <v>22</v>
      </c>
      <c r="AV2153" s="30" t="s">
        <v>22</v>
      </c>
      <c r="AW2153" s="30" t="s">
        <v>22</v>
      </c>
      <c r="AX2153" s="30" t="s">
        <v>22</v>
      </c>
      <c r="AY2153" s="30" t="s">
        <v>25</v>
      </c>
      <c r="AZ2153" s="30"/>
      <c r="BA2153" s="30" t="s">
        <v>25</v>
      </c>
      <c r="BB2153" s="30"/>
      <c r="BC2153" s="30" t="s">
        <v>62</v>
      </c>
      <c r="BD2153" s="30"/>
    </row>
    <row r="2154" spans="1:56" x14ac:dyDescent="0.3">
      <c r="A2154" s="31">
        <v>41842</v>
      </c>
      <c r="B2154" s="30" t="s">
        <v>7204</v>
      </c>
      <c r="C2154" s="29">
        <v>9</v>
      </c>
      <c r="D2154" s="29" t="s">
        <v>6894</v>
      </c>
      <c r="E2154" s="30">
        <v>9</v>
      </c>
      <c r="F2154" s="29" t="s">
        <v>49</v>
      </c>
      <c r="G2154" s="29" t="s">
        <v>29</v>
      </c>
      <c r="H2154" s="29" t="s">
        <v>42</v>
      </c>
      <c r="I2154" s="29" t="s">
        <v>22</v>
      </c>
      <c r="J2154" s="29" t="s">
        <v>7249</v>
      </c>
      <c r="K2154" s="29" t="s">
        <v>7252</v>
      </c>
      <c r="L2154" s="29" t="s">
        <v>485</v>
      </c>
      <c r="M2154" s="29" t="s">
        <v>68</v>
      </c>
      <c r="N2154" s="29" t="s">
        <v>4667</v>
      </c>
      <c r="O2154" s="14">
        <v>342.26</v>
      </c>
      <c r="P2154" s="14">
        <f t="shared" si="757"/>
        <v>1122.886608</v>
      </c>
      <c r="Q2154" s="14">
        <v>4.74</v>
      </c>
      <c r="R2154" s="40">
        <f t="shared" si="758"/>
        <v>1127.626608</v>
      </c>
      <c r="S2154" s="14">
        <v>5.0999999999999996</v>
      </c>
      <c r="T2154" s="40">
        <f t="shared" si="759"/>
        <v>1122.5266080000001</v>
      </c>
      <c r="U2154" s="14">
        <v>6.08</v>
      </c>
      <c r="V2154" s="40">
        <f t="shared" si="760"/>
        <v>1121.5466080000001</v>
      </c>
      <c r="W2154" s="14">
        <v>6.13</v>
      </c>
      <c r="X2154" s="40">
        <f t="shared" si="761"/>
        <v>1121.4966079999999</v>
      </c>
      <c r="Y2154" s="14">
        <v>4.74</v>
      </c>
      <c r="Z2154" s="40">
        <f t="shared" si="762"/>
        <v>1127.626608</v>
      </c>
      <c r="AA2154" s="14">
        <v>5.08</v>
      </c>
      <c r="AB2154" s="40">
        <f t="shared" si="763"/>
        <v>1122.5466080000001</v>
      </c>
      <c r="AC2154" s="14">
        <v>6.04</v>
      </c>
      <c r="AD2154" s="40">
        <f t="shared" si="764"/>
        <v>1121.5866080000001</v>
      </c>
      <c r="AE2154" s="14">
        <v>6.03</v>
      </c>
      <c r="AF2154" s="40">
        <f t="shared" si="765"/>
        <v>1121.5966080000001</v>
      </c>
      <c r="AG2154" s="29" t="s">
        <v>22</v>
      </c>
      <c r="AH2154" s="29" t="s">
        <v>22</v>
      </c>
      <c r="AI2154" s="29" t="s">
        <v>24</v>
      </c>
      <c r="AJ2154" s="29"/>
      <c r="AK2154" s="30" t="s">
        <v>22</v>
      </c>
      <c r="AL2154" s="30" t="s">
        <v>22</v>
      </c>
      <c r="AM2154" s="30"/>
      <c r="AN2154" s="30" t="s">
        <v>22</v>
      </c>
      <c r="AO2154" s="30" t="s">
        <v>22</v>
      </c>
      <c r="AP2154" s="30"/>
      <c r="AQ2154" s="30" t="s">
        <v>22</v>
      </c>
      <c r="AR2154" s="30" t="s">
        <v>22</v>
      </c>
      <c r="AS2154" s="30"/>
      <c r="AT2154" s="30"/>
      <c r="AU2154" s="30" t="s">
        <v>22</v>
      </c>
      <c r="AV2154" s="30" t="s">
        <v>22</v>
      </c>
      <c r="AW2154" s="30" t="s">
        <v>22</v>
      </c>
      <c r="AX2154" s="30" t="s">
        <v>22</v>
      </c>
      <c r="AY2154" s="30" t="s">
        <v>25</v>
      </c>
      <c r="AZ2154" s="30"/>
      <c r="BA2154" s="30" t="s">
        <v>25</v>
      </c>
      <c r="BB2154" s="30"/>
      <c r="BC2154" s="30" t="s">
        <v>62</v>
      </c>
      <c r="BD2154" s="30"/>
    </row>
    <row r="2155" spans="1:56" x14ac:dyDescent="0.3">
      <c r="A2155" s="31">
        <v>41842</v>
      </c>
      <c r="B2155" s="30" t="s">
        <v>7205</v>
      </c>
      <c r="C2155" s="29">
        <v>10</v>
      </c>
      <c r="D2155" s="29" t="s">
        <v>6894</v>
      </c>
      <c r="E2155" s="30">
        <v>9</v>
      </c>
      <c r="F2155" s="29" t="s">
        <v>49</v>
      </c>
      <c r="G2155" s="29" t="s">
        <v>20</v>
      </c>
      <c r="H2155" s="29" t="s">
        <v>42</v>
      </c>
      <c r="I2155" s="29" t="s">
        <v>22</v>
      </c>
      <c r="J2155" s="29" t="s">
        <v>7167</v>
      </c>
      <c r="K2155" s="29" t="s">
        <v>7253</v>
      </c>
      <c r="L2155" s="29" t="s">
        <v>35</v>
      </c>
      <c r="M2155" s="29" t="s">
        <v>46</v>
      </c>
      <c r="N2155" s="29" t="s">
        <v>4677</v>
      </c>
      <c r="O2155" s="14">
        <v>342.38</v>
      </c>
      <c r="P2155" s="14">
        <f t="shared" si="757"/>
        <v>1123.2803040000001</v>
      </c>
      <c r="Q2155" s="14">
        <v>6.35</v>
      </c>
      <c r="R2155" s="40">
        <f t="shared" si="758"/>
        <v>1129.630304</v>
      </c>
      <c r="S2155" s="14">
        <v>7.22</v>
      </c>
      <c r="T2155" s="40">
        <f t="shared" si="759"/>
        <v>1122.410304</v>
      </c>
      <c r="U2155" s="14">
        <v>8.6</v>
      </c>
      <c r="V2155" s="40">
        <f t="shared" si="760"/>
        <v>1121.0303040000001</v>
      </c>
      <c r="W2155" s="14">
        <v>8.43</v>
      </c>
      <c r="X2155" s="40">
        <f t="shared" si="761"/>
        <v>1121.200304</v>
      </c>
      <c r="Y2155" s="14">
        <v>6.35</v>
      </c>
      <c r="Z2155" s="40">
        <f t="shared" si="762"/>
        <v>1129.630304</v>
      </c>
      <c r="AA2155" s="14">
        <v>7.32</v>
      </c>
      <c r="AB2155" s="40">
        <f t="shared" si="763"/>
        <v>1122.3103040000001</v>
      </c>
      <c r="AC2155" s="14">
        <v>8.65</v>
      </c>
      <c r="AD2155" s="40">
        <f t="shared" si="764"/>
        <v>1120.9803039999999</v>
      </c>
      <c r="AE2155" s="14">
        <v>8.75</v>
      </c>
      <c r="AF2155" s="40">
        <f t="shared" si="765"/>
        <v>1120.880304</v>
      </c>
      <c r="AG2155" s="29" t="s">
        <v>22</v>
      </c>
      <c r="AH2155" s="29" t="s">
        <v>22</v>
      </c>
      <c r="AI2155" s="29" t="s">
        <v>48</v>
      </c>
      <c r="AJ2155" s="29" t="s">
        <v>7095</v>
      </c>
      <c r="AK2155" s="30" t="s">
        <v>25</v>
      </c>
      <c r="AL2155" s="30" t="s">
        <v>25</v>
      </c>
      <c r="AM2155" s="30" t="s">
        <v>6317</v>
      </c>
      <c r="AN2155" s="30" t="s">
        <v>22</v>
      </c>
      <c r="AO2155" s="30" t="s">
        <v>22</v>
      </c>
      <c r="AP2155" s="30"/>
      <c r="AQ2155" s="30" t="s">
        <v>22</v>
      </c>
      <c r="AR2155" s="30" t="s">
        <v>22</v>
      </c>
      <c r="AS2155" s="30"/>
      <c r="AT2155" s="30"/>
      <c r="AU2155" s="30" t="s">
        <v>22</v>
      </c>
      <c r="AV2155" s="30" t="s">
        <v>22</v>
      </c>
      <c r="AW2155" s="30" t="s">
        <v>22</v>
      </c>
      <c r="AX2155" s="30" t="s">
        <v>22</v>
      </c>
      <c r="AY2155" s="30" t="s">
        <v>25</v>
      </c>
      <c r="AZ2155" s="30"/>
      <c r="BA2155" s="30" t="s">
        <v>22</v>
      </c>
      <c r="BB2155" s="30"/>
      <c r="BC2155" s="30" t="s">
        <v>62</v>
      </c>
      <c r="BD2155" s="30"/>
    </row>
    <row r="2156" spans="1:56" x14ac:dyDescent="0.3">
      <c r="A2156" s="31">
        <v>41842</v>
      </c>
      <c r="B2156" s="30" t="s">
        <v>7206</v>
      </c>
      <c r="C2156" s="29">
        <v>11</v>
      </c>
      <c r="D2156" s="29" t="s">
        <v>6894</v>
      </c>
      <c r="E2156" s="30">
        <v>9</v>
      </c>
      <c r="F2156" s="29" t="s">
        <v>19</v>
      </c>
      <c r="G2156" s="29" t="s">
        <v>20</v>
      </c>
      <c r="H2156" s="29" t="s">
        <v>42</v>
      </c>
      <c r="I2156" s="29" t="s">
        <v>22</v>
      </c>
      <c r="J2156" s="29" t="s">
        <v>7040</v>
      </c>
      <c r="K2156" s="29" t="s">
        <v>7254</v>
      </c>
      <c r="L2156" s="29" t="s">
        <v>485</v>
      </c>
      <c r="M2156" s="29" t="s">
        <v>46</v>
      </c>
      <c r="N2156" s="29" t="s">
        <v>4667</v>
      </c>
      <c r="O2156" s="14">
        <v>342.1</v>
      </c>
      <c r="P2156" s="14">
        <f t="shared" si="757"/>
        <v>1122.3616800000002</v>
      </c>
      <c r="Q2156" s="14">
        <v>5.49</v>
      </c>
      <c r="R2156" s="40">
        <f t="shared" si="758"/>
        <v>1127.8516800000002</v>
      </c>
      <c r="S2156" s="14">
        <v>7.07</v>
      </c>
      <c r="T2156" s="40">
        <f t="shared" si="759"/>
        <v>1120.7816800000003</v>
      </c>
      <c r="U2156" s="14">
        <v>8.1199999999999992</v>
      </c>
      <c r="V2156" s="40">
        <f t="shared" si="760"/>
        <v>1119.7316800000003</v>
      </c>
      <c r="W2156" s="14">
        <v>7.69</v>
      </c>
      <c r="X2156" s="40">
        <f t="shared" si="761"/>
        <v>1120.1616800000002</v>
      </c>
      <c r="Y2156" s="14">
        <v>5.49</v>
      </c>
      <c r="Z2156" s="40">
        <f t="shared" si="762"/>
        <v>1127.8516800000002</v>
      </c>
      <c r="AA2156" s="14">
        <v>7.03</v>
      </c>
      <c r="AB2156" s="40">
        <f t="shared" si="763"/>
        <v>1120.8216800000002</v>
      </c>
      <c r="AC2156" s="14">
        <v>8.1999999999999993</v>
      </c>
      <c r="AD2156" s="40">
        <f t="shared" si="764"/>
        <v>1119.6516800000002</v>
      </c>
      <c r="AE2156" s="14">
        <v>7.69</v>
      </c>
      <c r="AF2156" s="40">
        <f t="shared" si="765"/>
        <v>1120.1616800000002</v>
      </c>
      <c r="AG2156" s="29" t="s">
        <v>22</v>
      </c>
      <c r="AH2156" s="29" t="s">
        <v>22</v>
      </c>
      <c r="AI2156" s="29" t="s">
        <v>24</v>
      </c>
      <c r="AJ2156" s="29"/>
      <c r="AK2156" s="30" t="s">
        <v>25</v>
      </c>
      <c r="AL2156" s="30" t="s">
        <v>25</v>
      </c>
      <c r="AM2156" s="30" t="s">
        <v>124</v>
      </c>
      <c r="AN2156" s="30" t="s">
        <v>22</v>
      </c>
      <c r="AO2156" s="30" t="s">
        <v>22</v>
      </c>
      <c r="AP2156" s="30"/>
      <c r="AQ2156" s="30" t="s">
        <v>22</v>
      </c>
      <c r="AR2156" s="30" t="s">
        <v>22</v>
      </c>
      <c r="AS2156" s="30"/>
      <c r="AT2156" s="30"/>
      <c r="AU2156" s="30" t="s">
        <v>22</v>
      </c>
      <c r="AV2156" s="30" t="s">
        <v>22</v>
      </c>
      <c r="AW2156" s="30" t="s">
        <v>22</v>
      </c>
      <c r="AX2156" s="30" t="s">
        <v>22</v>
      </c>
      <c r="AY2156" s="30" t="s">
        <v>25</v>
      </c>
      <c r="AZ2156" s="30"/>
      <c r="BA2156" s="30" t="s">
        <v>22</v>
      </c>
      <c r="BB2156" s="30"/>
      <c r="BC2156" s="30" t="s">
        <v>62</v>
      </c>
      <c r="BD2156" s="30"/>
    </row>
    <row r="2157" spans="1:56" x14ac:dyDescent="0.3">
      <c r="A2157" s="31">
        <v>41842</v>
      </c>
      <c r="B2157" s="30" t="s">
        <v>7207</v>
      </c>
      <c r="C2157" s="29">
        <v>12</v>
      </c>
      <c r="D2157" s="29" t="s">
        <v>6894</v>
      </c>
      <c r="E2157" s="30">
        <v>9</v>
      </c>
      <c r="F2157" s="29" t="s">
        <v>19</v>
      </c>
      <c r="G2157" s="29" t="s">
        <v>94</v>
      </c>
      <c r="H2157" s="29" t="s">
        <v>42</v>
      </c>
      <c r="I2157" s="29" t="s">
        <v>22</v>
      </c>
      <c r="J2157" s="29" t="s">
        <v>7113</v>
      </c>
      <c r="K2157" s="29" t="s">
        <v>7029</v>
      </c>
      <c r="L2157" s="29" t="s">
        <v>105</v>
      </c>
      <c r="M2157" s="29" t="s">
        <v>46</v>
      </c>
      <c r="N2157" s="29" t="s">
        <v>4667</v>
      </c>
      <c r="O2157" s="14">
        <v>343.41</v>
      </c>
      <c r="P2157" s="14">
        <f t="shared" si="757"/>
        <v>1126.6595280000001</v>
      </c>
      <c r="Q2157" s="14">
        <v>5.0599999999999996</v>
      </c>
      <c r="R2157" s="40">
        <f t="shared" si="758"/>
        <v>1131.7195280000001</v>
      </c>
      <c r="S2157" s="14">
        <v>7.02</v>
      </c>
      <c r="T2157" s="40">
        <f t="shared" si="759"/>
        <v>1124.6995280000001</v>
      </c>
      <c r="U2157" s="14">
        <v>8.35</v>
      </c>
      <c r="V2157" s="40">
        <f t="shared" si="760"/>
        <v>1123.3695280000002</v>
      </c>
      <c r="W2157" s="14">
        <v>8.1199999999999992</v>
      </c>
      <c r="X2157" s="40">
        <f t="shared" si="761"/>
        <v>1123.5995280000002</v>
      </c>
      <c r="Y2157" s="14">
        <v>5.0599999999999996</v>
      </c>
      <c r="Z2157" s="40">
        <f t="shared" si="762"/>
        <v>1131.7195280000001</v>
      </c>
      <c r="AA2157" s="14">
        <v>6.96</v>
      </c>
      <c r="AB2157" s="40">
        <f t="shared" si="763"/>
        <v>1124.759528</v>
      </c>
      <c r="AC2157" s="14">
        <v>8.4600000000000009</v>
      </c>
      <c r="AD2157" s="40">
        <f t="shared" si="764"/>
        <v>1123.259528</v>
      </c>
      <c r="AE2157" s="14">
        <v>8.24</v>
      </c>
      <c r="AF2157" s="40">
        <f t="shared" si="765"/>
        <v>1123.4795280000001</v>
      </c>
      <c r="AG2157" s="29" t="s">
        <v>22</v>
      </c>
      <c r="AH2157" s="29" t="s">
        <v>22</v>
      </c>
      <c r="AI2157" s="29" t="s">
        <v>24</v>
      </c>
      <c r="AJ2157" s="29"/>
      <c r="AK2157" s="30" t="s">
        <v>25</v>
      </c>
      <c r="AL2157" s="30" t="s">
        <v>25</v>
      </c>
      <c r="AM2157" s="30" t="s">
        <v>6317</v>
      </c>
      <c r="AN2157" s="30" t="s">
        <v>22</v>
      </c>
      <c r="AO2157" s="30" t="s">
        <v>22</v>
      </c>
      <c r="AP2157" s="30"/>
      <c r="AQ2157" s="30" t="s">
        <v>22</v>
      </c>
      <c r="AR2157" s="30" t="s">
        <v>22</v>
      </c>
      <c r="AS2157" s="30"/>
      <c r="AT2157" s="30"/>
      <c r="AU2157" s="30" t="s">
        <v>22</v>
      </c>
      <c r="AV2157" s="30" t="s">
        <v>22</v>
      </c>
      <c r="AW2157" s="30" t="s">
        <v>22</v>
      </c>
      <c r="AX2157" s="30" t="s">
        <v>22</v>
      </c>
      <c r="AY2157" s="30" t="s">
        <v>25</v>
      </c>
      <c r="AZ2157" s="30"/>
      <c r="BA2157" s="30" t="s">
        <v>25</v>
      </c>
      <c r="BB2157" s="30" t="s">
        <v>5117</v>
      </c>
      <c r="BC2157" s="30" t="s">
        <v>62</v>
      </c>
      <c r="BD2157" s="30"/>
    </row>
    <row r="2158" spans="1:56" x14ac:dyDescent="0.3">
      <c r="A2158" s="31">
        <v>41842</v>
      </c>
      <c r="B2158" s="30" t="s">
        <v>7208</v>
      </c>
      <c r="C2158" s="29">
        <v>13</v>
      </c>
      <c r="D2158" s="29" t="s">
        <v>6894</v>
      </c>
      <c r="E2158" s="30">
        <v>9</v>
      </c>
      <c r="F2158" s="29" t="s">
        <v>19</v>
      </c>
      <c r="G2158" s="29" t="s">
        <v>94</v>
      </c>
      <c r="H2158" s="29" t="s">
        <v>648</v>
      </c>
      <c r="I2158" s="29" t="s">
        <v>25</v>
      </c>
      <c r="J2158" s="29" t="s">
        <v>7255</v>
      </c>
      <c r="K2158" s="29" t="s">
        <v>7029</v>
      </c>
      <c r="L2158" s="29" t="s">
        <v>128</v>
      </c>
      <c r="M2158" s="29" t="s">
        <v>23</v>
      </c>
      <c r="N2158" s="29" t="s">
        <v>5381</v>
      </c>
      <c r="O2158" s="14">
        <v>344.52</v>
      </c>
      <c r="P2158" s="14">
        <f t="shared" si="757"/>
        <v>1130.3012160000001</v>
      </c>
      <c r="Q2158" s="14">
        <v>5.3</v>
      </c>
      <c r="R2158" s="40">
        <f t="shared" si="758"/>
        <v>1135.601216</v>
      </c>
      <c r="S2158" s="14">
        <v>6.85</v>
      </c>
      <c r="T2158" s="40">
        <f t="shared" si="759"/>
        <v>1128.7512160000001</v>
      </c>
      <c r="U2158" s="14">
        <v>8.6999999999999993</v>
      </c>
      <c r="V2158" s="40">
        <f t="shared" si="760"/>
        <v>1126.901216</v>
      </c>
      <c r="W2158" s="14">
        <v>8.5299999999999994</v>
      </c>
      <c r="X2158" s="40">
        <f t="shared" si="761"/>
        <v>1127.071216</v>
      </c>
      <c r="Y2158" s="14">
        <v>5.3</v>
      </c>
      <c r="Z2158" s="40">
        <f t="shared" si="762"/>
        <v>1135.601216</v>
      </c>
      <c r="AA2158" s="14">
        <v>7.08</v>
      </c>
      <c r="AB2158" s="40">
        <f t="shared" si="763"/>
        <v>1128.5212160000001</v>
      </c>
      <c r="AC2158" s="14">
        <v>8.99</v>
      </c>
      <c r="AD2158" s="40">
        <f t="shared" si="764"/>
        <v>1126.611216</v>
      </c>
      <c r="AE2158" s="14">
        <v>8.84</v>
      </c>
      <c r="AF2158" s="40">
        <f t="shared" si="765"/>
        <v>1126.7612160000001</v>
      </c>
      <c r="AG2158" s="29" t="s">
        <v>22</v>
      </c>
      <c r="AH2158" s="29" t="s">
        <v>22</v>
      </c>
      <c r="AI2158" s="29" t="s">
        <v>24</v>
      </c>
      <c r="AJ2158" s="29"/>
      <c r="AK2158" s="30" t="s">
        <v>22</v>
      </c>
      <c r="AL2158" s="30" t="s">
        <v>22</v>
      </c>
      <c r="AM2158" s="30"/>
      <c r="AN2158" s="30" t="s">
        <v>22</v>
      </c>
      <c r="AO2158" s="30" t="s">
        <v>22</v>
      </c>
      <c r="AP2158" s="30"/>
      <c r="AQ2158" s="30" t="s">
        <v>22</v>
      </c>
      <c r="AR2158" s="30" t="s">
        <v>22</v>
      </c>
      <c r="AS2158" s="30"/>
      <c r="AT2158" s="30"/>
      <c r="AU2158" s="30" t="s">
        <v>22</v>
      </c>
      <c r="AV2158" s="30" t="s">
        <v>22</v>
      </c>
      <c r="AW2158" s="30" t="s">
        <v>22</v>
      </c>
      <c r="AX2158" s="30" t="s">
        <v>22</v>
      </c>
      <c r="AY2158" s="30" t="s">
        <v>25</v>
      </c>
      <c r="AZ2158" s="30"/>
      <c r="BA2158" s="30" t="s">
        <v>25</v>
      </c>
      <c r="BB2158" s="30"/>
      <c r="BC2158" s="30" t="s">
        <v>26</v>
      </c>
      <c r="BD2158" s="30"/>
    </row>
    <row r="2159" spans="1:56" x14ac:dyDescent="0.3">
      <c r="A2159" s="31">
        <v>41842</v>
      </c>
      <c r="B2159" s="30" t="s">
        <v>7209</v>
      </c>
      <c r="C2159" s="29">
        <v>14</v>
      </c>
      <c r="D2159" s="29" t="s">
        <v>6894</v>
      </c>
      <c r="E2159" s="30">
        <v>9</v>
      </c>
      <c r="F2159" s="29" t="s">
        <v>65</v>
      </c>
      <c r="G2159" s="29" t="s">
        <v>94</v>
      </c>
      <c r="H2159" s="29" t="s">
        <v>42</v>
      </c>
      <c r="I2159" s="29" t="s">
        <v>25</v>
      </c>
      <c r="J2159" s="29" t="s">
        <v>640</v>
      </c>
      <c r="K2159" s="29" t="s">
        <v>7256</v>
      </c>
      <c r="L2159" s="29" t="s">
        <v>58</v>
      </c>
      <c r="M2159" s="29" t="s">
        <v>23</v>
      </c>
      <c r="N2159" s="29" t="s">
        <v>4682</v>
      </c>
      <c r="O2159" s="14">
        <v>345.22</v>
      </c>
      <c r="P2159" s="14">
        <f t="shared" si="757"/>
        <v>1132.5977760000001</v>
      </c>
      <c r="Q2159" s="14">
        <v>4.75</v>
      </c>
      <c r="R2159" s="40">
        <f t="shared" si="758"/>
        <v>1137.3477760000001</v>
      </c>
      <c r="S2159" s="14">
        <v>8.5500000000000007</v>
      </c>
      <c r="T2159" s="40">
        <f t="shared" si="759"/>
        <v>1128.7977760000001</v>
      </c>
      <c r="U2159" s="14">
        <v>10.19</v>
      </c>
      <c r="V2159" s="40">
        <f t="shared" si="760"/>
        <v>1127.157776</v>
      </c>
      <c r="W2159" s="14">
        <v>9.6199999999999992</v>
      </c>
      <c r="X2159" s="40">
        <f t="shared" si="761"/>
        <v>1127.7277760000002</v>
      </c>
      <c r="Y2159" s="14">
        <v>4.75</v>
      </c>
      <c r="Z2159" s="40">
        <f t="shared" si="762"/>
        <v>1137.3477760000001</v>
      </c>
      <c r="AA2159" s="14"/>
      <c r="AB2159" s="40">
        <f t="shared" si="763"/>
        <v>1137.3477760000001</v>
      </c>
      <c r="AC2159" s="14"/>
      <c r="AD2159" s="40">
        <f t="shared" si="764"/>
        <v>1137.3477760000001</v>
      </c>
      <c r="AE2159" s="14">
        <v>10.33</v>
      </c>
      <c r="AF2159" s="40">
        <f t="shared" si="765"/>
        <v>1127.0177760000001</v>
      </c>
      <c r="AG2159" s="29" t="s">
        <v>22</v>
      </c>
      <c r="AH2159" s="29" t="s">
        <v>22</v>
      </c>
      <c r="AI2159" s="29" t="s">
        <v>63</v>
      </c>
      <c r="AJ2159" s="29" t="s">
        <v>7257</v>
      </c>
      <c r="AK2159" s="30" t="s">
        <v>25</v>
      </c>
      <c r="AL2159" s="30" t="s">
        <v>22</v>
      </c>
      <c r="AM2159" s="30" t="s">
        <v>6317</v>
      </c>
      <c r="AN2159" s="30" t="s">
        <v>22</v>
      </c>
      <c r="AO2159" s="30" t="s">
        <v>22</v>
      </c>
      <c r="AP2159" s="30"/>
      <c r="AQ2159" s="30" t="s">
        <v>22</v>
      </c>
      <c r="AR2159" s="30" t="s">
        <v>22</v>
      </c>
      <c r="AS2159" s="30"/>
      <c r="AT2159" s="30"/>
      <c r="AU2159" s="30" t="s">
        <v>22</v>
      </c>
      <c r="AV2159" s="30" t="s">
        <v>22</v>
      </c>
      <c r="AW2159" s="30" t="s">
        <v>22</v>
      </c>
      <c r="AX2159" s="30" t="s">
        <v>22</v>
      </c>
      <c r="AY2159" s="30" t="s">
        <v>25</v>
      </c>
      <c r="AZ2159" s="30"/>
      <c r="BA2159" s="30" t="s">
        <v>25</v>
      </c>
      <c r="BB2159" s="30"/>
      <c r="BC2159" s="30" t="s">
        <v>62</v>
      </c>
      <c r="BD2159" s="30"/>
    </row>
    <row r="2160" spans="1:56" x14ac:dyDescent="0.3">
      <c r="A2160" s="31">
        <v>41842</v>
      </c>
      <c r="B2160" s="30" t="s">
        <v>7210</v>
      </c>
      <c r="C2160" s="29">
        <v>15</v>
      </c>
      <c r="D2160" s="29" t="s">
        <v>6894</v>
      </c>
      <c r="E2160" s="30">
        <v>9</v>
      </c>
      <c r="F2160" s="29" t="s">
        <v>65</v>
      </c>
      <c r="G2160" s="29" t="s">
        <v>29</v>
      </c>
      <c r="H2160" s="29" t="s">
        <v>42</v>
      </c>
      <c r="I2160" s="29" t="s">
        <v>25</v>
      </c>
      <c r="J2160" s="29" t="s">
        <v>7258</v>
      </c>
      <c r="K2160" s="29" t="s">
        <v>7259</v>
      </c>
      <c r="L2160" s="29" t="s">
        <v>52</v>
      </c>
      <c r="M2160" s="29" t="s">
        <v>23</v>
      </c>
      <c r="N2160" s="29" t="s">
        <v>4677</v>
      </c>
      <c r="O2160" s="14">
        <v>344.33</v>
      </c>
      <c r="P2160" s="14">
        <f t="shared" si="757"/>
        <v>1129.677864</v>
      </c>
      <c r="Q2160" s="14">
        <v>4.2300000000000004</v>
      </c>
      <c r="R2160" s="40">
        <f t="shared" si="758"/>
        <v>1133.907864</v>
      </c>
      <c r="S2160" s="14">
        <v>5.46</v>
      </c>
      <c r="T2160" s="40">
        <f t="shared" si="759"/>
        <v>1128.447864</v>
      </c>
      <c r="U2160" s="14">
        <v>7.45</v>
      </c>
      <c r="V2160" s="40">
        <f t="shared" si="760"/>
        <v>1126.457864</v>
      </c>
      <c r="W2160" s="14">
        <v>7.4</v>
      </c>
      <c r="X2160" s="40">
        <f t="shared" si="761"/>
        <v>1126.5078639999999</v>
      </c>
      <c r="Y2160" s="14">
        <v>4.2300000000000004</v>
      </c>
      <c r="Z2160" s="40">
        <f t="shared" si="762"/>
        <v>1133.907864</v>
      </c>
      <c r="AA2160" s="14">
        <v>5.4</v>
      </c>
      <c r="AB2160" s="40">
        <f t="shared" si="763"/>
        <v>1128.5078639999999</v>
      </c>
      <c r="AC2160" s="14">
        <v>7.45</v>
      </c>
      <c r="AD2160" s="40">
        <f t="shared" si="764"/>
        <v>1126.457864</v>
      </c>
      <c r="AE2160" s="14">
        <v>7.42</v>
      </c>
      <c r="AF2160" s="40">
        <f t="shared" si="765"/>
        <v>1126.4878639999999</v>
      </c>
      <c r="AG2160" s="29" t="s">
        <v>22</v>
      </c>
      <c r="AH2160" s="29" t="s">
        <v>22</v>
      </c>
      <c r="AI2160" s="29" t="s">
        <v>48</v>
      </c>
      <c r="AJ2160" s="29" t="s">
        <v>7260</v>
      </c>
      <c r="AK2160" s="30" t="s">
        <v>25</v>
      </c>
      <c r="AL2160" s="30" t="s">
        <v>25</v>
      </c>
      <c r="AM2160" s="30"/>
      <c r="AN2160" s="30" t="s">
        <v>22</v>
      </c>
      <c r="AO2160" s="30" t="s">
        <v>22</v>
      </c>
      <c r="AP2160" s="30"/>
      <c r="AQ2160" s="30" t="s">
        <v>22</v>
      </c>
      <c r="AR2160" s="30" t="s">
        <v>22</v>
      </c>
      <c r="AS2160" s="30"/>
      <c r="AT2160" s="30"/>
      <c r="AU2160" s="30" t="s">
        <v>22</v>
      </c>
      <c r="AV2160" s="30" t="s">
        <v>22</v>
      </c>
      <c r="AW2160" s="30" t="s">
        <v>22</v>
      </c>
      <c r="AX2160" s="30" t="s">
        <v>22</v>
      </c>
      <c r="AY2160" s="30" t="s">
        <v>25</v>
      </c>
      <c r="AZ2160" s="30"/>
      <c r="BA2160" s="30" t="s">
        <v>25</v>
      </c>
      <c r="BB2160" s="30"/>
      <c r="BC2160" s="30" t="s">
        <v>62</v>
      </c>
      <c r="BD2160" s="30"/>
    </row>
    <row r="2161" spans="1:56" x14ac:dyDescent="0.3">
      <c r="A2161" s="31">
        <v>41842</v>
      </c>
      <c r="B2161" s="30" t="s">
        <v>7211</v>
      </c>
      <c r="C2161" s="29">
        <v>16</v>
      </c>
      <c r="D2161" s="29" t="s">
        <v>6894</v>
      </c>
      <c r="E2161" s="30">
        <v>9</v>
      </c>
      <c r="F2161" s="29" t="s">
        <v>7261</v>
      </c>
      <c r="G2161" s="29" t="s">
        <v>29</v>
      </c>
      <c r="H2161" s="29" t="s">
        <v>42</v>
      </c>
      <c r="I2161" s="29" t="s">
        <v>25</v>
      </c>
      <c r="J2161" s="29" t="s">
        <v>7262</v>
      </c>
      <c r="K2161" s="29" t="s">
        <v>7263</v>
      </c>
      <c r="L2161" s="29" t="s">
        <v>109</v>
      </c>
      <c r="M2161" s="29" t="s">
        <v>23</v>
      </c>
      <c r="N2161" s="29" t="s">
        <v>4677</v>
      </c>
      <c r="O2161" s="14">
        <v>344.3</v>
      </c>
      <c r="P2161" s="14">
        <f t="shared" si="757"/>
        <v>1129.5794400000002</v>
      </c>
      <c r="Q2161" s="14">
        <v>3.9</v>
      </c>
      <c r="R2161" s="40">
        <f t="shared" si="758"/>
        <v>1133.4794400000003</v>
      </c>
      <c r="S2161" s="14">
        <v>5.85</v>
      </c>
      <c r="T2161" s="40">
        <f t="shared" si="759"/>
        <v>1127.6294400000004</v>
      </c>
      <c r="U2161" s="14">
        <v>7.91</v>
      </c>
      <c r="V2161" s="40">
        <f t="shared" si="760"/>
        <v>1125.5694400000002</v>
      </c>
      <c r="W2161" s="14">
        <v>7.6</v>
      </c>
      <c r="X2161" s="40">
        <f t="shared" si="761"/>
        <v>1125.8794400000004</v>
      </c>
      <c r="Y2161" s="14">
        <v>3.9</v>
      </c>
      <c r="Z2161" s="40">
        <f t="shared" si="762"/>
        <v>1133.4794400000003</v>
      </c>
      <c r="AA2161" s="14">
        <v>5.48</v>
      </c>
      <c r="AB2161" s="40">
        <f t="shared" si="763"/>
        <v>1127.9994400000003</v>
      </c>
      <c r="AC2161" s="14">
        <v>7.29</v>
      </c>
      <c r="AD2161" s="40">
        <f t="shared" si="764"/>
        <v>1126.1894400000003</v>
      </c>
      <c r="AE2161" s="14">
        <v>6.79</v>
      </c>
      <c r="AF2161" s="40">
        <f t="shared" si="765"/>
        <v>1126.6894400000003</v>
      </c>
      <c r="AG2161" s="29" t="s">
        <v>22</v>
      </c>
      <c r="AH2161" s="29" t="s">
        <v>22</v>
      </c>
      <c r="AI2161" s="29" t="s">
        <v>63</v>
      </c>
      <c r="AJ2161" s="29" t="s">
        <v>7264</v>
      </c>
      <c r="AK2161" s="30" t="s">
        <v>25</v>
      </c>
      <c r="AL2161" s="30" t="s">
        <v>25</v>
      </c>
      <c r="AM2161" s="30"/>
      <c r="AN2161" s="30" t="s">
        <v>22</v>
      </c>
      <c r="AO2161" s="30" t="s">
        <v>22</v>
      </c>
      <c r="AP2161" s="30"/>
      <c r="AQ2161" s="30" t="s">
        <v>22</v>
      </c>
      <c r="AR2161" s="30" t="s">
        <v>22</v>
      </c>
      <c r="AS2161" s="30"/>
      <c r="AT2161" s="30"/>
      <c r="AU2161" s="30" t="s">
        <v>22</v>
      </c>
      <c r="AV2161" s="30" t="s">
        <v>22</v>
      </c>
      <c r="AW2161" s="30" t="s">
        <v>22</v>
      </c>
      <c r="AX2161" s="30" t="s">
        <v>22</v>
      </c>
      <c r="AY2161" s="30" t="s">
        <v>25</v>
      </c>
      <c r="AZ2161" s="30"/>
      <c r="BA2161" s="30" t="s">
        <v>25</v>
      </c>
      <c r="BB2161" s="30"/>
      <c r="BC2161" s="30" t="s">
        <v>62</v>
      </c>
      <c r="BD2161" s="30"/>
    </row>
    <row r="2162" spans="1:56" x14ac:dyDescent="0.3">
      <c r="A2162" s="31">
        <v>41842</v>
      </c>
      <c r="B2162" s="30" t="s">
        <v>7212</v>
      </c>
      <c r="C2162" s="29">
        <v>17</v>
      </c>
      <c r="D2162" s="29" t="s">
        <v>6894</v>
      </c>
      <c r="E2162" s="30">
        <v>9</v>
      </c>
      <c r="F2162" s="29" t="s">
        <v>65</v>
      </c>
      <c r="G2162" s="29" t="s">
        <v>29</v>
      </c>
      <c r="H2162" s="29" t="s">
        <v>42</v>
      </c>
      <c r="I2162" s="29" t="s">
        <v>25</v>
      </c>
      <c r="J2162" s="29" t="s">
        <v>7265</v>
      </c>
      <c r="K2162" s="29" t="s">
        <v>7266</v>
      </c>
      <c r="L2162" s="29" t="s">
        <v>128</v>
      </c>
      <c r="M2162" s="29" t="s">
        <v>23</v>
      </c>
      <c r="N2162" s="29" t="s">
        <v>4677</v>
      </c>
      <c r="O2162" s="14">
        <v>344.39</v>
      </c>
      <c r="P2162" s="14">
        <f t="shared" si="757"/>
        <v>1129.874712</v>
      </c>
      <c r="Q2162" s="14">
        <v>3.91</v>
      </c>
      <c r="R2162" s="40">
        <f t="shared" si="758"/>
        <v>1133.7847120000001</v>
      </c>
      <c r="S2162" s="14">
        <v>5.77</v>
      </c>
      <c r="T2162" s="40">
        <f t="shared" si="759"/>
        <v>1128.0147120000001</v>
      </c>
      <c r="U2162" s="14">
        <v>7.73</v>
      </c>
      <c r="V2162" s="40">
        <f t="shared" si="760"/>
        <v>1126.0547120000001</v>
      </c>
      <c r="W2162" s="14">
        <v>7.28</v>
      </c>
      <c r="X2162" s="40">
        <f t="shared" si="761"/>
        <v>1126.5047120000002</v>
      </c>
      <c r="Y2162" s="14">
        <v>3.91</v>
      </c>
      <c r="Z2162" s="40">
        <f t="shared" si="762"/>
        <v>1133.7847120000001</v>
      </c>
      <c r="AA2162" s="14">
        <v>5.55</v>
      </c>
      <c r="AB2162" s="40">
        <f t="shared" si="763"/>
        <v>1128.2347120000002</v>
      </c>
      <c r="AC2162" s="14">
        <v>7.45</v>
      </c>
      <c r="AD2162" s="40">
        <f t="shared" si="764"/>
        <v>1126.3347120000001</v>
      </c>
      <c r="AE2162" s="14">
        <v>7</v>
      </c>
      <c r="AF2162" s="40">
        <f t="shared" si="765"/>
        <v>1126.7847120000001</v>
      </c>
      <c r="AG2162" s="29" t="s">
        <v>22</v>
      </c>
      <c r="AH2162" s="29" t="s">
        <v>22</v>
      </c>
      <c r="AI2162" s="29" t="s">
        <v>48</v>
      </c>
      <c r="AJ2162" s="29" t="s">
        <v>7267</v>
      </c>
      <c r="AK2162" s="30" t="s">
        <v>22</v>
      </c>
      <c r="AL2162" s="30" t="s">
        <v>22</v>
      </c>
      <c r="AM2162" s="30"/>
      <c r="AN2162" s="30" t="s">
        <v>22</v>
      </c>
      <c r="AO2162" s="30" t="s">
        <v>22</v>
      </c>
      <c r="AP2162" s="30"/>
      <c r="AQ2162" s="30" t="s">
        <v>22</v>
      </c>
      <c r="AR2162" s="30" t="s">
        <v>22</v>
      </c>
      <c r="AS2162" s="30"/>
      <c r="AT2162" s="30"/>
      <c r="AU2162" s="30" t="s">
        <v>22</v>
      </c>
      <c r="AV2162" s="30" t="s">
        <v>22</v>
      </c>
      <c r="AW2162" s="30" t="s">
        <v>22</v>
      </c>
      <c r="AX2162" s="30" t="s">
        <v>22</v>
      </c>
      <c r="AY2162" s="30" t="s">
        <v>25</v>
      </c>
      <c r="AZ2162" s="30"/>
      <c r="BA2162" s="30" t="s">
        <v>25</v>
      </c>
      <c r="BB2162" s="30"/>
      <c r="BC2162" s="30" t="s">
        <v>62</v>
      </c>
      <c r="BD2162" s="30"/>
    </row>
    <row r="2163" spans="1:56" x14ac:dyDescent="0.3">
      <c r="A2163" s="31">
        <v>41842</v>
      </c>
      <c r="B2163" s="30" t="s">
        <v>7213</v>
      </c>
      <c r="C2163" s="29">
        <v>18</v>
      </c>
      <c r="D2163" s="29" t="s">
        <v>6894</v>
      </c>
      <c r="E2163" s="30">
        <v>9</v>
      </c>
      <c r="F2163" s="29" t="s">
        <v>65</v>
      </c>
      <c r="G2163" s="29" t="s">
        <v>29</v>
      </c>
      <c r="H2163" s="29" t="s">
        <v>42</v>
      </c>
      <c r="I2163" s="29" t="s">
        <v>25</v>
      </c>
      <c r="J2163" s="29" t="s">
        <v>7268</v>
      </c>
      <c r="K2163" s="29" t="s">
        <v>7269</v>
      </c>
      <c r="L2163" s="29" t="s">
        <v>52</v>
      </c>
      <c r="M2163" s="29" t="s">
        <v>23</v>
      </c>
      <c r="N2163" s="29" t="s">
        <v>4677</v>
      </c>
      <c r="O2163" s="14">
        <v>344.36</v>
      </c>
      <c r="P2163" s="14">
        <f t="shared" si="757"/>
        <v>1129.776288</v>
      </c>
      <c r="Q2163" s="14">
        <v>2.88</v>
      </c>
      <c r="R2163" s="40">
        <f t="shared" si="758"/>
        <v>1132.6562880000001</v>
      </c>
      <c r="S2163" s="14">
        <v>5.36</v>
      </c>
      <c r="T2163" s="40">
        <f t="shared" si="759"/>
        <v>1127.2962880000002</v>
      </c>
      <c r="U2163" s="14">
        <v>7.36</v>
      </c>
      <c r="V2163" s="40">
        <f t="shared" si="760"/>
        <v>1125.2962880000002</v>
      </c>
      <c r="W2163" s="14">
        <v>7.7</v>
      </c>
      <c r="X2163" s="40">
        <f t="shared" si="761"/>
        <v>1124.9562880000001</v>
      </c>
      <c r="Y2163" s="14">
        <v>2.88</v>
      </c>
      <c r="Z2163" s="40">
        <f t="shared" si="762"/>
        <v>1132.6562880000001</v>
      </c>
      <c r="AA2163" s="14">
        <v>5.52</v>
      </c>
      <c r="AB2163" s="40">
        <f t="shared" si="763"/>
        <v>1127.1362880000001</v>
      </c>
      <c r="AC2163" s="14">
        <v>7.5</v>
      </c>
      <c r="AD2163" s="40">
        <f t="shared" si="764"/>
        <v>1125.1562880000001</v>
      </c>
      <c r="AE2163" s="14">
        <v>7.7</v>
      </c>
      <c r="AF2163" s="40">
        <f t="shared" si="765"/>
        <v>1124.9562880000001</v>
      </c>
      <c r="AG2163" s="29" t="s">
        <v>22</v>
      </c>
      <c r="AH2163" s="29" t="s">
        <v>22</v>
      </c>
      <c r="AI2163" s="29" t="s">
        <v>24</v>
      </c>
      <c r="AJ2163" s="29"/>
      <c r="AK2163" s="30" t="s">
        <v>22</v>
      </c>
      <c r="AL2163" s="30" t="s">
        <v>22</v>
      </c>
      <c r="AM2163" s="30"/>
      <c r="AN2163" s="30" t="s">
        <v>22</v>
      </c>
      <c r="AO2163" s="30" t="s">
        <v>22</v>
      </c>
      <c r="AP2163" s="30"/>
      <c r="AQ2163" s="30" t="s">
        <v>22</v>
      </c>
      <c r="AR2163" s="30" t="s">
        <v>22</v>
      </c>
      <c r="AS2163" s="30"/>
      <c r="AT2163" s="30"/>
      <c r="AU2163" s="30" t="s">
        <v>22</v>
      </c>
      <c r="AV2163" s="30" t="s">
        <v>22</v>
      </c>
      <c r="AW2163" s="30" t="s">
        <v>22</v>
      </c>
      <c r="AX2163" s="30" t="s">
        <v>22</v>
      </c>
      <c r="AY2163" s="30" t="s">
        <v>25</v>
      </c>
      <c r="AZ2163" s="30"/>
      <c r="BA2163" s="30" t="s">
        <v>25</v>
      </c>
      <c r="BB2163" s="30"/>
      <c r="BC2163" s="30" t="s">
        <v>62</v>
      </c>
      <c r="BD2163" s="30"/>
    </row>
    <row r="2164" spans="1:56" x14ac:dyDescent="0.3">
      <c r="A2164" s="31">
        <v>41842</v>
      </c>
      <c r="B2164" s="30" t="s">
        <v>7214</v>
      </c>
      <c r="C2164" s="29">
        <v>19</v>
      </c>
      <c r="D2164" s="29" t="s">
        <v>6894</v>
      </c>
      <c r="E2164" s="30">
        <v>9</v>
      </c>
      <c r="F2164" s="29" t="s">
        <v>65</v>
      </c>
      <c r="G2164" s="29" t="s">
        <v>29</v>
      </c>
      <c r="H2164" s="29" t="s">
        <v>42</v>
      </c>
      <c r="I2164" s="29" t="s">
        <v>25</v>
      </c>
      <c r="J2164" s="29" t="s">
        <v>7270</v>
      </c>
      <c r="K2164" s="29" t="s">
        <v>7271</v>
      </c>
      <c r="L2164" s="29" t="s">
        <v>52</v>
      </c>
      <c r="M2164" s="29" t="s">
        <v>23</v>
      </c>
      <c r="N2164" s="29" t="s">
        <v>4677</v>
      </c>
      <c r="O2164" s="14">
        <v>344.37</v>
      </c>
      <c r="P2164" s="14">
        <f t="shared" si="757"/>
        <v>1129.8090960000002</v>
      </c>
      <c r="Q2164" s="14">
        <v>2.88</v>
      </c>
      <c r="R2164" s="40">
        <f t="shared" si="758"/>
        <v>1132.6890960000003</v>
      </c>
      <c r="S2164" s="14">
        <v>5.38</v>
      </c>
      <c r="T2164" s="40">
        <f t="shared" si="759"/>
        <v>1127.3090960000002</v>
      </c>
      <c r="U2164" s="14">
        <v>7.38</v>
      </c>
      <c r="V2164" s="40">
        <f t="shared" si="760"/>
        <v>1125.3090960000002</v>
      </c>
      <c r="W2164" s="14">
        <v>7.7</v>
      </c>
      <c r="X2164" s="40">
        <f t="shared" si="761"/>
        <v>1124.9890960000002</v>
      </c>
      <c r="Y2164" s="14">
        <v>2.88</v>
      </c>
      <c r="Z2164" s="40">
        <f t="shared" si="762"/>
        <v>1132.6890960000003</v>
      </c>
      <c r="AA2164" s="14">
        <v>5.66</v>
      </c>
      <c r="AB2164" s="40">
        <f t="shared" si="763"/>
        <v>1127.0290960000002</v>
      </c>
      <c r="AC2164" s="14">
        <v>7.73</v>
      </c>
      <c r="AD2164" s="40">
        <f t="shared" si="764"/>
        <v>1124.9590960000003</v>
      </c>
      <c r="AE2164" s="14">
        <v>7.7</v>
      </c>
      <c r="AF2164" s="40">
        <f t="shared" si="765"/>
        <v>1124.9890960000002</v>
      </c>
      <c r="AG2164" s="29" t="s">
        <v>22</v>
      </c>
      <c r="AH2164" s="29" t="s">
        <v>22</v>
      </c>
      <c r="AI2164" s="29" t="s">
        <v>24</v>
      </c>
      <c r="AJ2164" s="29"/>
      <c r="AK2164" s="30" t="s">
        <v>22</v>
      </c>
      <c r="AL2164" s="30" t="s">
        <v>22</v>
      </c>
      <c r="AM2164" s="30"/>
      <c r="AN2164" s="30" t="s">
        <v>22</v>
      </c>
      <c r="AO2164" s="30" t="s">
        <v>22</v>
      </c>
      <c r="AP2164" s="30"/>
      <c r="AQ2164" s="30" t="s">
        <v>22</v>
      </c>
      <c r="AR2164" s="30" t="s">
        <v>22</v>
      </c>
      <c r="AS2164" s="30"/>
      <c r="AT2164" s="30"/>
      <c r="AU2164" s="30" t="s">
        <v>22</v>
      </c>
      <c r="AV2164" s="30" t="s">
        <v>22</v>
      </c>
      <c r="AW2164" s="30" t="s">
        <v>22</v>
      </c>
      <c r="AX2164" s="30" t="s">
        <v>22</v>
      </c>
      <c r="AY2164" s="30" t="s">
        <v>25</v>
      </c>
      <c r="AZ2164" s="30"/>
      <c r="BA2164" s="30" t="s">
        <v>25</v>
      </c>
      <c r="BB2164" s="30"/>
      <c r="BC2164" s="30" t="s">
        <v>62</v>
      </c>
      <c r="BD2164" s="30"/>
    </row>
    <row r="2165" spans="1:56" x14ac:dyDescent="0.3">
      <c r="A2165" s="31">
        <v>41842</v>
      </c>
      <c r="B2165" s="30" t="s">
        <v>7215</v>
      </c>
      <c r="C2165" s="29">
        <v>20</v>
      </c>
      <c r="D2165" s="29" t="s">
        <v>6894</v>
      </c>
      <c r="E2165" s="30">
        <v>9</v>
      </c>
      <c r="F2165" s="29" t="s">
        <v>65</v>
      </c>
      <c r="G2165" s="29" t="s">
        <v>29</v>
      </c>
      <c r="H2165" s="29" t="s">
        <v>42</v>
      </c>
      <c r="I2165" s="29" t="s">
        <v>25</v>
      </c>
      <c r="J2165" s="29" t="s">
        <v>7268</v>
      </c>
      <c r="K2165" s="29" t="s">
        <v>7272</v>
      </c>
      <c r="L2165" s="29" t="s">
        <v>35</v>
      </c>
      <c r="M2165" s="29" t="s">
        <v>23</v>
      </c>
      <c r="N2165" s="29" t="s">
        <v>4677</v>
      </c>
      <c r="O2165" s="14">
        <v>344.32</v>
      </c>
      <c r="P2165" s="14">
        <f t="shared" si="757"/>
        <v>1129.6450560000001</v>
      </c>
      <c r="Q2165" s="14">
        <v>2.88</v>
      </c>
      <c r="R2165" s="40">
        <f t="shared" si="758"/>
        <v>1132.5250560000002</v>
      </c>
      <c r="S2165" s="14">
        <v>5.32</v>
      </c>
      <c r="T2165" s="40">
        <f t="shared" si="759"/>
        <v>1127.2050560000002</v>
      </c>
      <c r="U2165" s="14">
        <v>7.33</v>
      </c>
      <c r="V2165" s="40">
        <f t="shared" si="760"/>
        <v>1125.1950560000002</v>
      </c>
      <c r="W2165" s="14">
        <v>7.7</v>
      </c>
      <c r="X2165" s="40">
        <f t="shared" si="761"/>
        <v>1124.8250560000001</v>
      </c>
      <c r="Y2165" s="14">
        <v>2.88</v>
      </c>
      <c r="Z2165" s="40">
        <f t="shared" si="762"/>
        <v>1132.5250560000002</v>
      </c>
      <c r="AA2165" s="14">
        <v>5.35</v>
      </c>
      <c r="AB2165" s="40">
        <f t="shared" si="763"/>
        <v>1127.1750560000003</v>
      </c>
      <c r="AC2165" s="14">
        <v>7.45</v>
      </c>
      <c r="AD2165" s="40">
        <f t="shared" si="764"/>
        <v>1125.0750560000001</v>
      </c>
      <c r="AE2165" s="14">
        <v>7.7</v>
      </c>
      <c r="AF2165" s="40">
        <f t="shared" si="765"/>
        <v>1124.8250560000001</v>
      </c>
      <c r="AG2165" s="29" t="s">
        <v>22</v>
      </c>
      <c r="AH2165" s="29" t="s">
        <v>22</v>
      </c>
      <c r="AI2165" s="29" t="s">
        <v>24</v>
      </c>
      <c r="AJ2165" s="29"/>
      <c r="AK2165" s="30" t="s">
        <v>22</v>
      </c>
      <c r="AL2165" s="30" t="s">
        <v>22</v>
      </c>
      <c r="AM2165" s="30"/>
      <c r="AN2165" s="30" t="s">
        <v>22</v>
      </c>
      <c r="AO2165" s="30" t="s">
        <v>22</v>
      </c>
      <c r="AP2165" s="30"/>
      <c r="AQ2165" s="30" t="s">
        <v>22</v>
      </c>
      <c r="AR2165" s="30" t="s">
        <v>22</v>
      </c>
      <c r="AS2165" s="30"/>
      <c r="AT2165" s="30"/>
      <c r="AU2165" s="30" t="s">
        <v>22</v>
      </c>
      <c r="AV2165" s="30" t="s">
        <v>22</v>
      </c>
      <c r="AW2165" s="30" t="s">
        <v>22</v>
      </c>
      <c r="AX2165" s="30" t="s">
        <v>22</v>
      </c>
      <c r="AY2165" s="30" t="s">
        <v>25</v>
      </c>
      <c r="AZ2165" s="30"/>
      <c r="BA2165" s="30" t="s">
        <v>25</v>
      </c>
      <c r="BB2165" s="30"/>
      <c r="BC2165" s="30" t="s">
        <v>62</v>
      </c>
      <c r="BD2165" s="30"/>
    </row>
    <row r="2166" spans="1:56" x14ac:dyDescent="0.3">
      <c r="A2166" s="31">
        <v>41842</v>
      </c>
      <c r="B2166" s="30" t="s">
        <v>7216</v>
      </c>
      <c r="C2166" s="29">
        <v>21</v>
      </c>
      <c r="D2166" s="29" t="s">
        <v>6894</v>
      </c>
      <c r="E2166" s="30">
        <v>9</v>
      </c>
      <c r="F2166" s="29" t="s">
        <v>19</v>
      </c>
      <c r="G2166" s="29" t="s">
        <v>29</v>
      </c>
      <c r="H2166" s="29" t="s">
        <v>238</v>
      </c>
      <c r="I2166" s="29" t="s">
        <v>22</v>
      </c>
      <c r="J2166" s="29" t="s">
        <v>7176</v>
      </c>
      <c r="K2166" s="29" t="s">
        <v>7273</v>
      </c>
      <c r="L2166" s="29" t="s">
        <v>261</v>
      </c>
      <c r="M2166" s="29" t="s">
        <v>23</v>
      </c>
      <c r="N2166" s="29" t="s">
        <v>4677</v>
      </c>
      <c r="O2166" s="14">
        <v>344.31</v>
      </c>
      <c r="P2166" s="14">
        <f t="shared" si="757"/>
        <v>1129.6122480000001</v>
      </c>
      <c r="Q2166" s="14">
        <v>3.04</v>
      </c>
      <c r="R2166" s="40">
        <f t="shared" si="758"/>
        <v>1132.6522480000001</v>
      </c>
      <c r="S2166" s="14">
        <v>5.0599999999999996</v>
      </c>
      <c r="T2166" s="40">
        <f t="shared" si="759"/>
        <v>1127.5922480000002</v>
      </c>
      <c r="U2166" s="14">
        <v>7.06</v>
      </c>
      <c r="V2166" s="40">
        <f t="shared" si="760"/>
        <v>1125.5922480000002</v>
      </c>
      <c r="W2166" s="14">
        <v>7.8</v>
      </c>
      <c r="X2166" s="40">
        <f t="shared" si="761"/>
        <v>1124.8522480000001</v>
      </c>
      <c r="Y2166" s="14">
        <v>3.04</v>
      </c>
      <c r="Z2166" s="40">
        <f t="shared" si="762"/>
        <v>1132.6522480000001</v>
      </c>
      <c r="AA2166" s="14">
        <v>4.95</v>
      </c>
      <c r="AB2166" s="40">
        <f t="shared" si="763"/>
        <v>1127.7022480000001</v>
      </c>
      <c r="AC2166" s="14">
        <v>6.84</v>
      </c>
      <c r="AD2166" s="40">
        <f t="shared" si="764"/>
        <v>1125.8122480000002</v>
      </c>
      <c r="AE2166" s="14">
        <v>7.84</v>
      </c>
      <c r="AF2166" s="40">
        <f t="shared" si="765"/>
        <v>1124.8122480000002</v>
      </c>
      <c r="AG2166" s="29" t="s">
        <v>22</v>
      </c>
      <c r="AH2166" s="29" t="s">
        <v>22</v>
      </c>
      <c r="AI2166" s="29" t="s">
        <v>24</v>
      </c>
      <c r="AJ2166" s="29"/>
      <c r="AK2166" s="30" t="s">
        <v>22</v>
      </c>
      <c r="AL2166" s="30" t="s">
        <v>22</v>
      </c>
      <c r="AM2166" s="30"/>
      <c r="AN2166" s="30" t="s">
        <v>22</v>
      </c>
      <c r="AO2166" s="30" t="s">
        <v>22</v>
      </c>
      <c r="AP2166" s="30"/>
      <c r="AQ2166" s="30" t="s">
        <v>22</v>
      </c>
      <c r="AR2166" s="30" t="s">
        <v>22</v>
      </c>
      <c r="AS2166" s="30"/>
      <c r="AT2166" s="30"/>
      <c r="AU2166" s="30" t="s">
        <v>22</v>
      </c>
      <c r="AV2166" s="30" t="s">
        <v>22</v>
      </c>
      <c r="AW2166" s="30" t="s">
        <v>22</v>
      </c>
      <c r="AX2166" s="30" t="s">
        <v>22</v>
      </c>
      <c r="AY2166" s="30" t="s">
        <v>25</v>
      </c>
      <c r="AZ2166" s="30"/>
      <c r="BA2166" s="30" t="s">
        <v>25</v>
      </c>
      <c r="BB2166" s="30"/>
      <c r="BC2166" s="30" t="s">
        <v>62</v>
      </c>
      <c r="BD2166" s="30"/>
    </row>
    <row r="2167" spans="1:56" x14ac:dyDescent="0.3">
      <c r="A2167" s="31">
        <v>41842</v>
      </c>
      <c r="B2167" s="30" t="s">
        <v>7217</v>
      </c>
      <c r="C2167" s="29">
        <v>22</v>
      </c>
      <c r="D2167" s="29" t="s">
        <v>6894</v>
      </c>
      <c r="E2167" s="30">
        <v>9</v>
      </c>
      <c r="F2167" s="29" t="s">
        <v>19</v>
      </c>
      <c r="G2167" s="29" t="s">
        <v>29</v>
      </c>
      <c r="H2167" s="29" t="s">
        <v>42</v>
      </c>
      <c r="I2167" s="29" t="s">
        <v>25</v>
      </c>
      <c r="J2167" s="29" t="s">
        <v>7274</v>
      </c>
      <c r="K2167" s="29" t="s">
        <v>7275</v>
      </c>
      <c r="L2167" s="29" t="s">
        <v>158</v>
      </c>
      <c r="M2167" s="29" t="s">
        <v>23</v>
      </c>
      <c r="N2167" s="29" t="s">
        <v>4677</v>
      </c>
      <c r="O2167" s="14">
        <v>344.17</v>
      </c>
      <c r="P2167" s="14">
        <f t="shared" si="757"/>
        <v>1129.1529360000002</v>
      </c>
      <c r="Q2167" s="14">
        <v>3.04</v>
      </c>
      <c r="R2167" s="40">
        <f t="shared" si="758"/>
        <v>1132.1929360000001</v>
      </c>
      <c r="S2167" s="14">
        <v>5.78</v>
      </c>
      <c r="T2167" s="40">
        <f t="shared" si="759"/>
        <v>1126.4129360000002</v>
      </c>
      <c r="U2167" s="14">
        <v>7.9</v>
      </c>
      <c r="V2167" s="40">
        <f t="shared" si="760"/>
        <v>1124.2929360000001</v>
      </c>
      <c r="W2167" s="14">
        <v>7.8</v>
      </c>
      <c r="X2167" s="40">
        <f t="shared" si="761"/>
        <v>1124.3929360000002</v>
      </c>
      <c r="Y2167" s="14">
        <v>3.04</v>
      </c>
      <c r="Z2167" s="40">
        <f t="shared" si="762"/>
        <v>1132.1929360000001</v>
      </c>
      <c r="AA2167" s="14">
        <v>5.86</v>
      </c>
      <c r="AB2167" s="40">
        <f t="shared" si="763"/>
        <v>1126.3329360000002</v>
      </c>
      <c r="AC2167" s="14">
        <v>7.8</v>
      </c>
      <c r="AD2167" s="40">
        <f t="shared" si="764"/>
        <v>1124.3929360000002</v>
      </c>
      <c r="AE2167" s="14">
        <v>7.84</v>
      </c>
      <c r="AF2167" s="40">
        <f t="shared" si="765"/>
        <v>1124.3529360000002</v>
      </c>
      <c r="AG2167" s="29" t="s">
        <v>22</v>
      </c>
      <c r="AH2167" s="29" t="s">
        <v>22</v>
      </c>
      <c r="AI2167" s="29" t="s">
        <v>24</v>
      </c>
      <c r="AJ2167" s="29"/>
      <c r="AK2167" s="30" t="s">
        <v>22</v>
      </c>
      <c r="AL2167" s="30" t="s">
        <v>22</v>
      </c>
      <c r="AM2167" s="30"/>
      <c r="AN2167" s="30" t="s">
        <v>22</v>
      </c>
      <c r="AO2167" s="30" t="s">
        <v>22</v>
      </c>
      <c r="AP2167" s="30"/>
      <c r="AQ2167" s="30" t="s">
        <v>22</v>
      </c>
      <c r="AR2167" s="30" t="s">
        <v>22</v>
      </c>
      <c r="AS2167" s="30"/>
      <c r="AT2167" s="30"/>
      <c r="AU2167" s="30" t="s">
        <v>22</v>
      </c>
      <c r="AV2167" s="30" t="s">
        <v>22</v>
      </c>
      <c r="AW2167" s="30" t="s">
        <v>22</v>
      </c>
      <c r="AX2167" s="30" t="s">
        <v>22</v>
      </c>
      <c r="AY2167" s="30" t="s">
        <v>25</v>
      </c>
      <c r="AZ2167" s="30"/>
      <c r="BA2167" s="30" t="s">
        <v>25</v>
      </c>
      <c r="BB2167" s="30"/>
      <c r="BC2167" s="30" t="s">
        <v>62</v>
      </c>
      <c r="BD2167" s="30"/>
    </row>
    <row r="2168" spans="1:56" x14ac:dyDescent="0.3">
      <c r="A2168" s="31">
        <v>41842</v>
      </c>
      <c r="B2168" s="30" t="s">
        <v>7218</v>
      </c>
      <c r="C2168" s="29">
        <v>23</v>
      </c>
      <c r="D2168" s="29" t="s">
        <v>6894</v>
      </c>
      <c r="E2168" s="30">
        <v>9</v>
      </c>
      <c r="F2168" s="29" t="s">
        <v>19</v>
      </c>
      <c r="G2168" s="29" t="s">
        <v>29</v>
      </c>
      <c r="H2168" s="29" t="s">
        <v>42</v>
      </c>
      <c r="I2168" s="29" t="s">
        <v>25</v>
      </c>
      <c r="J2168" s="29" t="s">
        <v>7274</v>
      </c>
      <c r="K2168" s="29" t="s">
        <v>7275</v>
      </c>
      <c r="L2168" s="29" t="s">
        <v>261</v>
      </c>
      <c r="M2168" s="29" t="s">
        <v>23</v>
      </c>
      <c r="N2168" s="29" t="s">
        <v>4677</v>
      </c>
      <c r="O2168" s="14">
        <v>343.89</v>
      </c>
      <c r="P2168" s="14">
        <f t="shared" si="757"/>
        <v>1128.234312</v>
      </c>
      <c r="Q2168" s="14">
        <v>3.04</v>
      </c>
      <c r="R2168" s="40">
        <f t="shared" si="758"/>
        <v>1131.274312</v>
      </c>
      <c r="S2168" s="14">
        <v>5.92</v>
      </c>
      <c r="T2168" s="40">
        <f t="shared" si="759"/>
        <v>1125.3543119999999</v>
      </c>
      <c r="U2168" s="14">
        <v>7.82</v>
      </c>
      <c r="V2168" s="40">
        <f t="shared" si="760"/>
        <v>1123.4543120000001</v>
      </c>
      <c r="W2168" s="14">
        <v>7.8</v>
      </c>
      <c r="X2168" s="40">
        <f t="shared" si="761"/>
        <v>1123.4743120000001</v>
      </c>
      <c r="Y2168" s="14">
        <v>3.04</v>
      </c>
      <c r="Z2168" s="40">
        <f t="shared" si="762"/>
        <v>1131.274312</v>
      </c>
      <c r="AA2168" s="14">
        <v>5.84</v>
      </c>
      <c r="AB2168" s="40">
        <f t="shared" si="763"/>
        <v>1125.4343120000001</v>
      </c>
      <c r="AC2168" s="14">
        <v>7.72</v>
      </c>
      <c r="AD2168" s="40">
        <f t="shared" si="764"/>
        <v>1123.554312</v>
      </c>
      <c r="AE2168" s="14">
        <v>7.84</v>
      </c>
      <c r="AF2168" s="40">
        <f t="shared" si="765"/>
        <v>1123.4343120000001</v>
      </c>
      <c r="AG2168" s="29" t="s">
        <v>22</v>
      </c>
      <c r="AH2168" s="29" t="s">
        <v>22</v>
      </c>
      <c r="AI2168" s="29" t="s">
        <v>24</v>
      </c>
      <c r="AJ2168" s="29"/>
      <c r="AK2168" s="30" t="s">
        <v>22</v>
      </c>
      <c r="AL2168" s="30" t="s">
        <v>22</v>
      </c>
      <c r="AM2168" s="30"/>
      <c r="AN2168" s="30" t="s">
        <v>22</v>
      </c>
      <c r="AO2168" s="30" t="s">
        <v>22</v>
      </c>
      <c r="AP2168" s="30"/>
      <c r="AQ2168" s="30" t="s">
        <v>22</v>
      </c>
      <c r="AR2168" s="30" t="s">
        <v>22</v>
      </c>
      <c r="AS2168" s="30"/>
      <c r="AT2168" s="30"/>
      <c r="AU2168" s="30" t="s">
        <v>22</v>
      </c>
      <c r="AV2168" s="30" t="s">
        <v>22</v>
      </c>
      <c r="AW2168" s="30" t="s">
        <v>22</v>
      </c>
      <c r="AX2168" s="30" t="s">
        <v>22</v>
      </c>
      <c r="AY2168" s="30" t="s">
        <v>25</v>
      </c>
      <c r="AZ2168" s="30"/>
      <c r="BA2168" s="30" t="s">
        <v>25</v>
      </c>
      <c r="BB2168" s="30"/>
      <c r="BC2168" s="30" t="s">
        <v>62</v>
      </c>
      <c r="BD2168" s="30"/>
    </row>
    <row r="2169" spans="1:56" x14ac:dyDescent="0.3">
      <c r="A2169" s="31">
        <v>41842</v>
      </c>
      <c r="B2169" s="30" t="s">
        <v>7219</v>
      </c>
      <c r="C2169" s="29">
        <v>24</v>
      </c>
      <c r="D2169" s="29" t="s">
        <v>6894</v>
      </c>
      <c r="E2169" s="30">
        <v>9</v>
      </c>
      <c r="F2169" s="29" t="s">
        <v>19</v>
      </c>
      <c r="G2169" s="29" t="s">
        <v>20</v>
      </c>
      <c r="H2169" s="29" t="s">
        <v>42</v>
      </c>
      <c r="I2169" s="29" t="s">
        <v>25</v>
      </c>
      <c r="J2169" s="29" t="s">
        <v>7276</v>
      </c>
      <c r="K2169" s="29" t="s">
        <v>7277</v>
      </c>
      <c r="L2169" s="29" t="s">
        <v>128</v>
      </c>
      <c r="M2169" s="29" t="s">
        <v>59</v>
      </c>
      <c r="N2169" s="29" t="s">
        <v>4677</v>
      </c>
      <c r="O2169" s="14">
        <v>342.3</v>
      </c>
      <c r="P2169" s="14">
        <f t="shared" si="757"/>
        <v>1123.0178400000002</v>
      </c>
      <c r="Q2169" s="14">
        <v>5.6</v>
      </c>
      <c r="R2169" s="40">
        <f t="shared" si="758"/>
        <v>1128.6178400000001</v>
      </c>
      <c r="S2169" s="14">
        <v>6.65</v>
      </c>
      <c r="T2169" s="40">
        <f t="shared" si="759"/>
        <v>1121.96784</v>
      </c>
      <c r="U2169" s="14">
        <v>9.56</v>
      </c>
      <c r="V2169" s="40">
        <f t="shared" si="760"/>
        <v>1119.0578400000002</v>
      </c>
      <c r="W2169" s="14">
        <v>9.25</v>
      </c>
      <c r="X2169" s="40">
        <f t="shared" si="761"/>
        <v>1119.3678400000001</v>
      </c>
      <c r="Y2169" s="14">
        <v>5.6</v>
      </c>
      <c r="Z2169" s="40">
        <f t="shared" si="762"/>
        <v>1128.6178400000001</v>
      </c>
      <c r="AA2169" s="14">
        <v>6.6</v>
      </c>
      <c r="AB2169" s="40">
        <f t="shared" si="763"/>
        <v>1122.0178400000002</v>
      </c>
      <c r="AC2169" s="14">
        <v>9.75</v>
      </c>
      <c r="AD2169" s="40">
        <f t="shared" si="764"/>
        <v>1118.8678400000001</v>
      </c>
      <c r="AE2169" s="14">
        <v>9.7799999999999994</v>
      </c>
      <c r="AF2169" s="40">
        <f t="shared" si="765"/>
        <v>1118.8378400000001</v>
      </c>
      <c r="AG2169" s="29" t="s">
        <v>22</v>
      </c>
      <c r="AH2169" s="29" t="s">
        <v>22</v>
      </c>
      <c r="AI2169" s="29" t="s">
        <v>24</v>
      </c>
      <c r="AJ2169" s="29"/>
      <c r="AK2169" s="30" t="s">
        <v>22</v>
      </c>
      <c r="AL2169" s="30" t="s">
        <v>22</v>
      </c>
      <c r="AM2169" s="30"/>
      <c r="AN2169" s="30" t="s">
        <v>22</v>
      </c>
      <c r="AO2169" s="30" t="s">
        <v>22</v>
      </c>
      <c r="AP2169" s="30"/>
      <c r="AQ2169" s="30" t="s">
        <v>22</v>
      </c>
      <c r="AR2169" s="30" t="s">
        <v>22</v>
      </c>
      <c r="AS2169" s="30"/>
      <c r="AT2169" s="30"/>
      <c r="AU2169" s="30" t="s">
        <v>22</v>
      </c>
      <c r="AV2169" s="30" t="s">
        <v>22</v>
      </c>
      <c r="AW2169" s="30" t="s">
        <v>22</v>
      </c>
      <c r="AX2169" s="30" t="s">
        <v>22</v>
      </c>
      <c r="AY2169" s="30" t="s">
        <v>25</v>
      </c>
      <c r="AZ2169" s="30"/>
      <c r="BA2169" s="30" t="s">
        <v>22</v>
      </c>
      <c r="BB2169" s="30"/>
      <c r="BC2169" s="30" t="s">
        <v>62</v>
      </c>
      <c r="BD2169" s="30"/>
    </row>
    <row r="2170" spans="1:56" x14ac:dyDescent="0.3">
      <c r="A2170" s="31">
        <v>41842</v>
      </c>
      <c r="B2170" s="30" t="s">
        <v>7220</v>
      </c>
      <c r="C2170" s="29">
        <v>25</v>
      </c>
      <c r="D2170" s="29" t="s">
        <v>6894</v>
      </c>
      <c r="E2170" s="30">
        <v>9</v>
      </c>
      <c r="F2170" s="29" t="s">
        <v>19</v>
      </c>
      <c r="G2170" s="29" t="s">
        <v>20</v>
      </c>
      <c r="H2170" s="29" t="s">
        <v>42</v>
      </c>
      <c r="I2170" s="29" t="s">
        <v>25</v>
      </c>
      <c r="J2170" s="29" t="s">
        <v>7278</v>
      </c>
      <c r="K2170" s="29" t="s">
        <v>7279</v>
      </c>
      <c r="L2170" s="29" t="s">
        <v>142</v>
      </c>
      <c r="M2170" s="29" t="s">
        <v>23</v>
      </c>
      <c r="N2170" s="29" t="s">
        <v>4677</v>
      </c>
      <c r="O2170" s="14">
        <v>342.78</v>
      </c>
      <c r="P2170" s="14">
        <f t="shared" si="757"/>
        <v>1124.5926239999999</v>
      </c>
      <c r="Q2170" s="14">
        <v>7.49</v>
      </c>
      <c r="R2170" s="40">
        <f t="shared" si="758"/>
        <v>1132.0826239999999</v>
      </c>
      <c r="S2170" s="14">
        <v>9.8000000000000007</v>
      </c>
      <c r="T2170" s="40">
        <f t="shared" si="759"/>
        <v>1122.2826239999999</v>
      </c>
      <c r="U2170" s="14">
        <v>11.87</v>
      </c>
      <c r="V2170" s="40">
        <f t="shared" si="760"/>
        <v>1120.212624</v>
      </c>
      <c r="W2170" s="14">
        <v>11.32</v>
      </c>
      <c r="X2170" s="40">
        <f t="shared" si="761"/>
        <v>1120.762624</v>
      </c>
      <c r="Y2170" s="14">
        <v>7.49</v>
      </c>
      <c r="Z2170" s="40">
        <f t="shared" si="762"/>
        <v>1132.0826239999999</v>
      </c>
      <c r="AA2170" s="14">
        <v>9.73</v>
      </c>
      <c r="AB2170" s="40">
        <f t="shared" si="763"/>
        <v>1122.3526239999999</v>
      </c>
      <c r="AC2170" s="14">
        <v>11.87</v>
      </c>
      <c r="AD2170" s="40">
        <f t="shared" si="764"/>
        <v>1120.212624</v>
      </c>
      <c r="AE2170" s="14">
        <v>11.67</v>
      </c>
      <c r="AF2170" s="40">
        <f t="shared" si="765"/>
        <v>1120.4126239999998</v>
      </c>
      <c r="AG2170" s="29" t="s">
        <v>22</v>
      </c>
      <c r="AH2170" s="29" t="s">
        <v>22</v>
      </c>
      <c r="AI2170" s="29" t="s">
        <v>24</v>
      </c>
      <c r="AJ2170" s="29"/>
      <c r="AK2170" s="30" t="s">
        <v>22</v>
      </c>
      <c r="AL2170" s="30" t="s">
        <v>22</v>
      </c>
      <c r="AM2170" s="30"/>
      <c r="AN2170" s="30" t="s">
        <v>22</v>
      </c>
      <c r="AO2170" s="30" t="s">
        <v>22</v>
      </c>
      <c r="AP2170" s="30"/>
      <c r="AQ2170" s="30" t="s">
        <v>22</v>
      </c>
      <c r="AR2170" s="30" t="s">
        <v>22</v>
      </c>
      <c r="AS2170" s="30"/>
      <c r="AT2170" s="30"/>
      <c r="AU2170" s="30" t="s">
        <v>22</v>
      </c>
      <c r="AV2170" s="30" t="s">
        <v>22</v>
      </c>
      <c r="AW2170" s="30" t="s">
        <v>22</v>
      </c>
      <c r="AX2170" s="30" t="s">
        <v>22</v>
      </c>
      <c r="AY2170" s="30" t="s">
        <v>25</v>
      </c>
      <c r="AZ2170" s="30"/>
      <c r="BA2170" s="30" t="s">
        <v>25</v>
      </c>
      <c r="BB2170" s="30"/>
      <c r="BC2170" s="30" t="s">
        <v>62</v>
      </c>
      <c r="BD2170" s="30"/>
    </row>
    <row r="2171" spans="1:56" x14ac:dyDescent="0.3">
      <c r="A2171" s="31">
        <v>41842</v>
      </c>
      <c r="B2171" s="30" t="s">
        <v>7221</v>
      </c>
      <c r="C2171" s="29">
        <v>26</v>
      </c>
      <c r="D2171" s="29" t="s">
        <v>6894</v>
      </c>
      <c r="E2171" s="30">
        <v>9</v>
      </c>
      <c r="F2171" s="29" t="s">
        <v>65</v>
      </c>
      <c r="G2171" s="29" t="s">
        <v>94</v>
      </c>
      <c r="H2171" s="29" t="s">
        <v>42</v>
      </c>
      <c r="I2171" s="29" t="s">
        <v>25</v>
      </c>
      <c r="J2171" s="29" t="s">
        <v>7280</v>
      </c>
      <c r="K2171" s="29" t="s">
        <v>7271</v>
      </c>
      <c r="L2171" s="29" t="s">
        <v>2480</v>
      </c>
      <c r="M2171" s="29" t="s">
        <v>23</v>
      </c>
      <c r="N2171" s="29" t="s">
        <v>4677</v>
      </c>
      <c r="O2171" s="14">
        <v>344.45</v>
      </c>
      <c r="P2171" s="14">
        <f t="shared" si="757"/>
        <v>1130.0715600000001</v>
      </c>
      <c r="Q2171" s="14">
        <v>4.25</v>
      </c>
      <c r="R2171" s="40">
        <f t="shared" si="758"/>
        <v>1134.3215600000001</v>
      </c>
      <c r="S2171" s="14">
        <v>10.28</v>
      </c>
      <c r="T2171" s="40">
        <f t="shared" si="759"/>
        <v>1124.0415600000001</v>
      </c>
      <c r="U2171" s="14">
        <v>12.28</v>
      </c>
      <c r="V2171" s="40">
        <f t="shared" si="760"/>
        <v>1122.0415600000001</v>
      </c>
      <c r="W2171" s="14">
        <v>10.9</v>
      </c>
      <c r="X2171" s="40">
        <f t="shared" si="761"/>
        <v>1123.42156</v>
      </c>
      <c r="Y2171" s="14">
        <v>4.25</v>
      </c>
      <c r="Z2171" s="40">
        <f t="shared" si="762"/>
        <v>1134.3215600000001</v>
      </c>
      <c r="AA2171" s="14">
        <v>10.67</v>
      </c>
      <c r="AB2171" s="40">
        <f t="shared" si="763"/>
        <v>1123.65156</v>
      </c>
      <c r="AC2171" s="14">
        <v>11.95</v>
      </c>
      <c r="AD2171" s="40">
        <f t="shared" si="764"/>
        <v>1122.37156</v>
      </c>
      <c r="AE2171" s="14">
        <v>11</v>
      </c>
      <c r="AF2171" s="40">
        <f t="shared" si="765"/>
        <v>1123.3215600000001</v>
      </c>
      <c r="AG2171" s="29" t="s">
        <v>22</v>
      </c>
      <c r="AH2171" s="29" t="s">
        <v>22</v>
      </c>
      <c r="AI2171" s="29" t="s">
        <v>24</v>
      </c>
      <c r="AJ2171" s="29"/>
      <c r="AK2171" s="30" t="s">
        <v>25</v>
      </c>
      <c r="AL2171" s="30" t="s">
        <v>25</v>
      </c>
      <c r="AM2171" s="30"/>
      <c r="AN2171" s="30" t="s">
        <v>22</v>
      </c>
      <c r="AO2171" s="30" t="s">
        <v>22</v>
      </c>
      <c r="AP2171" s="30"/>
      <c r="AQ2171" s="30" t="s">
        <v>22</v>
      </c>
      <c r="AR2171" s="30" t="s">
        <v>22</v>
      </c>
      <c r="AS2171" s="30"/>
      <c r="AT2171" s="30"/>
      <c r="AU2171" s="30" t="s">
        <v>22</v>
      </c>
      <c r="AV2171" s="30" t="s">
        <v>22</v>
      </c>
      <c r="AW2171" s="30" t="s">
        <v>22</v>
      </c>
      <c r="AX2171" s="30" t="s">
        <v>22</v>
      </c>
      <c r="AY2171" s="30" t="s">
        <v>25</v>
      </c>
      <c r="AZ2171" s="30"/>
      <c r="BA2171" s="30" t="s">
        <v>25</v>
      </c>
      <c r="BB2171" s="30"/>
      <c r="BC2171" s="30" t="s">
        <v>62</v>
      </c>
      <c r="BD2171" s="30"/>
    </row>
    <row r="2172" spans="1:56" x14ac:dyDescent="0.3">
      <c r="A2172" s="31">
        <v>41842</v>
      </c>
      <c r="B2172" s="30" t="s">
        <v>7222</v>
      </c>
      <c r="C2172" s="29">
        <v>27</v>
      </c>
      <c r="D2172" s="29" t="s">
        <v>6894</v>
      </c>
      <c r="E2172" s="30">
        <v>9</v>
      </c>
      <c r="F2172" s="29" t="s">
        <v>65</v>
      </c>
      <c r="G2172" s="29" t="s">
        <v>29</v>
      </c>
      <c r="H2172" s="29" t="s">
        <v>42</v>
      </c>
      <c r="I2172" s="29" t="s">
        <v>25</v>
      </c>
      <c r="J2172" s="29" t="s">
        <v>7281</v>
      </c>
      <c r="K2172" s="29" t="s">
        <v>7282</v>
      </c>
      <c r="L2172" s="29" t="s">
        <v>1086</v>
      </c>
      <c r="M2172" s="29" t="s">
        <v>23</v>
      </c>
      <c r="N2172" s="29" t="s">
        <v>4677</v>
      </c>
      <c r="O2172" s="14">
        <v>344.47</v>
      </c>
      <c r="P2172" s="14">
        <f t="shared" si="757"/>
        <v>1130.1371760000002</v>
      </c>
      <c r="Q2172" s="14">
        <v>5.95</v>
      </c>
      <c r="R2172" s="40">
        <f t="shared" si="758"/>
        <v>1136.0871760000002</v>
      </c>
      <c r="S2172" s="14">
        <v>10.029999999999999</v>
      </c>
      <c r="T2172" s="40">
        <f t="shared" si="759"/>
        <v>1126.0571760000003</v>
      </c>
      <c r="U2172" s="14">
        <v>12.05</v>
      </c>
      <c r="V2172" s="40">
        <f t="shared" si="760"/>
        <v>1124.0371760000003</v>
      </c>
      <c r="W2172" s="14">
        <v>11.5</v>
      </c>
      <c r="X2172" s="40">
        <f t="shared" si="761"/>
        <v>1124.5871760000002</v>
      </c>
      <c r="Y2172" s="14">
        <v>5.95</v>
      </c>
      <c r="Z2172" s="40">
        <f t="shared" si="762"/>
        <v>1136.0871760000002</v>
      </c>
      <c r="AA2172" s="14">
        <v>10.050000000000001</v>
      </c>
      <c r="AB2172" s="40">
        <f t="shared" si="763"/>
        <v>1126.0371760000003</v>
      </c>
      <c r="AC2172" s="14">
        <v>11.97</v>
      </c>
      <c r="AD2172" s="40">
        <f t="shared" si="764"/>
        <v>1124.1171760000002</v>
      </c>
      <c r="AE2172" s="14">
        <v>12</v>
      </c>
      <c r="AF2172" s="40">
        <f t="shared" si="765"/>
        <v>1124.0871760000002</v>
      </c>
      <c r="AG2172" s="29" t="s">
        <v>22</v>
      </c>
      <c r="AH2172" s="29" t="s">
        <v>22</v>
      </c>
      <c r="AI2172" s="29" t="s">
        <v>24</v>
      </c>
      <c r="AJ2172" s="29"/>
      <c r="AK2172" s="30" t="s">
        <v>22</v>
      </c>
      <c r="AL2172" s="30" t="s">
        <v>22</v>
      </c>
      <c r="AM2172" s="30"/>
      <c r="AN2172" s="30" t="s">
        <v>22</v>
      </c>
      <c r="AO2172" s="30" t="s">
        <v>22</v>
      </c>
      <c r="AP2172" s="30"/>
      <c r="AQ2172" s="30" t="s">
        <v>22</v>
      </c>
      <c r="AR2172" s="30" t="s">
        <v>22</v>
      </c>
      <c r="AS2172" s="30"/>
      <c r="AT2172" s="30"/>
      <c r="AU2172" s="30" t="s">
        <v>22</v>
      </c>
      <c r="AV2172" s="30" t="s">
        <v>22</v>
      </c>
      <c r="AW2172" s="30" t="s">
        <v>22</v>
      </c>
      <c r="AX2172" s="30" t="s">
        <v>22</v>
      </c>
      <c r="AY2172" s="30" t="s">
        <v>25</v>
      </c>
      <c r="AZ2172" s="30"/>
      <c r="BA2172" s="30" t="s">
        <v>22</v>
      </c>
      <c r="BB2172" s="30"/>
      <c r="BC2172" s="30" t="s">
        <v>62</v>
      </c>
      <c r="BD2172" s="30"/>
    </row>
    <row r="2173" spans="1:56" x14ac:dyDescent="0.3">
      <c r="A2173" s="31">
        <v>41842</v>
      </c>
      <c r="B2173" s="30" t="s">
        <v>7223</v>
      </c>
      <c r="C2173" s="29">
        <v>28</v>
      </c>
      <c r="D2173" s="29" t="s">
        <v>6894</v>
      </c>
      <c r="E2173" s="30">
        <v>9</v>
      </c>
      <c r="F2173" s="29" t="s">
        <v>65</v>
      </c>
      <c r="G2173" s="29" t="s">
        <v>29</v>
      </c>
      <c r="H2173" s="29" t="s">
        <v>42</v>
      </c>
      <c r="I2173" s="29" t="s">
        <v>25</v>
      </c>
      <c r="J2173" s="29" t="s">
        <v>7283</v>
      </c>
      <c r="K2173" s="29" t="s">
        <v>7284</v>
      </c>
      <c r="L2173" s="29" t="s">
        <v>58</v>
      </c>
      <c r="M2173" s="29" t="s">
        <v>23</v>
      </c>
      <c r="N2173" s="29" t="s">
        <v>4677</v>
      </c>
      <c r="O2173" s="14">
        <v>344.75</v>
      </c>
      <c r="P2173" s="14">
        <f t="shared" si="757"/>
        <v>1131.0558000000001</v>
      </c>
      <c r="Q2173" s="14">
        <v>3.35</v>
      </c>
      <c r="R2173" s="40">
        <f t="shared" si="758"/>
        <v>1134.4058</v>
      </c>
      <c r="S2173" s="14">
        <v>6.53</v>
      </c>
      <c r="T2173" s="40">
        <f t="shared" si="759"/>
        <v>1127.8758</v>
      </c>
      <c r="U2173" s="14">
        <v>8.36</v>
      </c>
      <c r="V2173" s="40">
        <f t="shared" si="760"/>
        <v>1126.0458000000001</v>
      </c>
      <c r="W2173" s="14">
        <v>8.1999999999999993</v>
      </c>
      <c r="X2173" s="40">
        <f t="shared" si="761"/>
        <v>1126.2058</v>
      </c>
      <c r="Y2173" s="14">
        <v>3.35</v>
      </c>
      <c r="Z2173" s="40">
        <f t="shared" si="762"/>
        <v>1134.4058</v>
      </c>
      <c r="AA2173" s="14">
        <v>6.45</v>
      </c>
      <c r="AB2173" s="40">
        <f t="shared" si="763"/>
        <v>1127.9558</v>
      </c>
      <c r="AC2173" s="14">
        <v>8.3699999999999992</v>
      </c>
      <c r="AD2173" s="40">
        <f t="shared" si="764"/>
        <v>1126.0358000000001</v>
      </c>
      <c r="AE2173" s="14">
        <v>8.14</v>
      </c>
      <c r="AF2173" s="40">
        <f t="shared" si="765"/>
        <v>1126.2657999999999</v>
      </c>
      <c r="AG2173" s="29" t="s">
        <v>22</v>
      </c>
      <c r="AH2173" s="29" t="s">
        <v>22</v>
      </c>
      <c r="AI2173" s="29" t="s">
        <v>24</v>
      </c>
      <c r="AJ2173" s="29" t="s">
        <v>7285</v>
      </c>
      <c r="AK2173" s="30" t="s">
        <v>22</v>
      </c>
      <c r="AL2173" s="30" t="s">
        <v>22</v>
      </c>
      <c r="AM2173" s="30"/>
      <c r="AN2173" s="30" t="s">
        <v>22</v>
      </c>
      <c r="AO2173" s="30" t="s">
        <v>22</v>
      </c>
      <c r="AP2173" s="30"/>
      <c r="AQ2173" s="30" t="s">
        <v>22</v>
      </c>
      <c r="AR2173" s="30" t="s">
        <v>22</v>
      </c>
      <c r="AS2173" s="30"/>
      <c r="AT2173" s="30"/>
      <c r="AU2173" s="30" t="s">
        <v>22</v>
      </c>
      <c r="AV2173" s="30" t="s">
        <v>22</v>
      </c>
      <c r="AW2173" s="30" t="s">
        <v>22</v>
      </c>
      <c r="AX2173" s="30" t="s">
        <v>22</v>
      </c>
      <c r="AY2173" s="30" t="s">
        <v>25</v>
      </c>
      <c r="AZ2173" s="30"/>
      <c r="BA2173" s="30" t="s">
        <v>22</v>
      </c>
      <c r="BB2173" s="30"/>
      <c r="BC2173" s="30" t="s">
        <v>62</v>
      </c>
      <c r="BD2173" s="30"/>
    </row>
    <row r="2174" spans="1:56" x14ac:dyDescent="0.3">
      <c r="A2174" s="31">
        <v>41842</v>
      </c>
      <c r="B2174" s="30" t="s">
        <v>7224</v>
      </c>
      <c r="C2174" s="29">
        <v>29</v>
      </c>
      <c r="D2174" s="29" t="s">
        <v>6894</v>
      </c>
      <c r="E2174" s="30">
        <v>9</v>
      </c>
      <c r="F2174" s="29" t="s">
        <v>65</v>
      </c>
      <c r="G2174" s="29" t="s">
        <v>29</v>
      </c>
      <c r="H2174" s="29" t="s">
        <v>42</v>
      </c>
      <c r="I2174" s="29" t="s">
        <v>25</v>
      </c>
      <c r="J2174" s="29" t="s">
        <v>7286</v>
      </c>
      <c r="K2174" s="29" t="s">
        <v>7287</v>
      </c>
      <c r="L2174" s="29" t="s">
        <v>109</v>
      </c>
      <c r="M2174" s="29" t="s">
        <v>23</v>
      </c>
      <c r="N2174" s="29" t="s">
        <v>4677</v>
      </c>
      <c r="O2174" s="14">
        <v>344.48</v>
      </c>
      <c r="P2174" s="14">
        <f t="shared" si="757"/>
        <v>1130.1699840000001</v>
      </c>
      <c r="Q2174" s="14">
        <v>3.58</v>
      </c>
      <c r="R2174" s="40">
        <f t="shared" si="758"/>
        <v>1133.749984</v>
      </c>
      <c r="S2174" s="14">
        <v>5.75</v>
      </c>
      <c r="T2174" s="40">
        <f t="shared" si="759"/>
        <v>1127.999984</v>
      </c>
      <c r="U2174" s="14">
        <v>7.62</v>
      </c>
      <c r="V2174" s="40">
        <f t="shared" si="760"/>
        <v>1126.1299840000001</v>
      </c>
      <c r="W2174" s="14">
        <v>7.68</v>
      </c>
      <c r="X2174" s="40">
        <f t="shared" si="761"/>
        <v>1126.069984</v>
      </c>
      <c r="Y2174" s="14">
        <v>3.58</v>
      </c>
      <c r="Z2174" s="40">
        <f t="shared" si="762"/>
        <v>1133.749984</v>
      </c>
      <c r="AA2174" s="14">
        <v>5.7</v>
      </c>
      <c r="AB2174" s="40">
        <f t="shared" si="763"/>
        <v>1128.049984</v>
      </c>
      <c r="AC2174" s="14">
        <v>7.45</v>
      </c>
      <c r="AD2174" s="40">
        <f t="shared" si="764"/>
        <v>1126.299984</v>
      </c>
      <c r="AE2174" s="14">
        <v>7.48</v>
      </c>
      <c r="AF2174" s="40">
        <f t="shared" si="765"/>
        <v>1126.269984</v>
      </c>
      <c r="AG2174" s="29" t="s">
        <v>22</v>
      </c>
      <c r="AH2174" s="29" t="s">
        <v>22</v>
      </c>
      <c r="AI2174" s="29" t="s">
        <v>24</v>
      </c>
      <c r="AJ2174" s="29"/>
      <c r="AK2174" s="30" t="s">
        <v>22</v>
      </c>
      <c r="AL2174" s="30" t="s">
        <v>22</v>
      </c>
      <c r="AM2174" s="30"/>
      <c r="AN2174" s="30" t="s">
        <v>22</v>
      </c>
      <c r="AO2174" s="30" t="s">
        <v>22</v>
      </c>
      <c r="AP2174" s="30"/>
      <c r="AQ2174" s="30" t="s">
        <v>22</v>
      </c>
      <c r="AR2174" s="30" t="s">
        <v>22</v>
      </c>
      <c r="AS2174" s="30"/>
      <c r="AT2174" s="30"/>
      <c r="AU2174" s="30" t="s">
        <v>22</v>
      </c>
      <c r="AV2174" s="30" t="s">
        <v>22</v>
      </c>
      <c r="AW2174" s="30" t="s">
        <v>22</v>
      </c>
      <c r="AX2174" s="30" t="s">
        <v>22</v>
      </c>
      <c r="AY2174" s="30" t="s">
        <v>25</v>
      </c>
      <c r="AZ2174" s="30"/>
      <c r="BA2174" s="30" t="s">
        <v>22</v>
      </c>
      <c r="BB2174" s="30"/>
      <c r="BC2174" s="30" t="s">
        <v>62</v>
      </c>
      <c r="BD2174" s="30"/>
    </row>
    <row r="2175" spans="1:56" x14ac:dyDescent="0.3">
      <c r="A2175" s="31">
        <v>41842</v>
      </c>
      <c r="B2175" s="30" t="s">
        <v>7225</v>
      </c>
      <c r="C2175" s="29">
        <v>30</v>
      </c>
      <c r="D2175" s="29" t="s">
        <v>6894</v>
      </c>
      <c r="E2175" s="30">
        <v>9</v>
      </c>
      <c r="F2175" s="29" t="s">
        <v>65</v>
      </c>
      <c r="G2175" s="29" t="s">
        <v>29</v>
      </c>
      <c r="H2175" s="29" t="s">
        <v>42</v>
      </c>
      <c r="I2175" s="29" t="s">
        <v>25</v>
      </c>
      <c r="J2175" s="29" t="s">
        <v>5223</v>
      </c>
      <c r="K2175" s="29" t="s">
        <v>7288</v>
      </c>
      <c r="L2175" s="29" t="s">
        <v>7289</v>
      </c>
      <c r="M2175" s="29" t="s">
        <v>46</v>
      </c>
      <c r="N2175" s="29" t="s">
        <v>4667</v>
      </c>
      <c r="O2175" s="14">
        <v>344.56</v>
      </c>
      <c r="P2175" s="14">
        <f t="shared" si="757"/>
        <v>1130.432448</v>
      </c>
      <c r="Q2175" s="14">
        <v>3.46</v>
      </c>
      <c r="R2175" s="40">
        <f t="shared" si="758"/>
        <v>1133.8924480000001</v>
      </c>
      <c r="S2175" s="14">
        <v>6.78</v>
      </c>
      <c r="T2175" s="40">
        <f t="shared" si="759"/>
        <v>1127.1124480000001</v>
      </c>
      <c r="U2175" s="14">
        <v>7.8</v>
      </c>
      <c r="V2175" s="40">
        <f t="shared" si="760"/>
        <v>1126.0924480000001</v>
      </c>
      <c r="W2175" s="14">
        <v>7.52</v>
      </c>
      <c r="X2175" s="40">
        <f t="shared" si="761"/>
        <v>1126.3724480000001</v>
      </c>
      <c r="Y2175" s="14">
        <v>3.46</v>
      </c>
      <c r="Z2175" s="40">
        <f t="shared" si="762"/>
        <v>1133.8924480000001</v>
      </c>
      <c r="AA2175" s="14">
        <v>7</v>
      </c>
      <c r="AB2175" s="40">
        <f t="shared" si="763"/>
        <v>1126.8924480000001</v>
      </c>
      <c r="AC2175" s="14">
        <v>7.73</v>
      </c>
      <c r="AD2175" s="40">
        <f t="shared" si="764"/>
        <v>1126.162448</v>
      </c>
      <c r="AE2175" s="14">
        <v>8.1199999999999992</v>
      </c>
      <c r="AF2175" s="40">
        <f t="shared" si="765"/>
        <v>1125.7724480000002</v>
      </c>
      <c r="AG2175" s="29" t="s">
        <v>22</v>
      </c>
      <c r="AH2175" s="29" t="s">
        <v>22</v>
      </c>
      <c r="AI2175" s="29" t="s">
        <v>24</v>
      </c>
      <c r="AJ2175" s="29"/>
      <c r="AK2175" s="30" t="s">
        <v>25</v>
      </c>
      <c r="AL2175" s="30" t="s">
        <v>25</v>
      </c>
      <c r="AM2175" s="30" t="s">
        <v>7290</v>
      </c>
      <c r="AN2175" s="30" t="s">
        <v>22</v>
      </c>
      <c r="AO2175" s="30" t="s">
        <v>22</v>
      </c>
      <c r="AP2175" s="30"/>
      <c r="AQ2175" s="30" t="s">
        <v>22</v>
      </c>
      <c r="AR2175" s="30" t="s">
        <v>22</v>
      </c>
      <c r="AS2175" s="30"/>
      <c r="AT2175" s="30"/>
      <c r="AU2175" s="30" t="s">
        <v>22</v>
      </c>
      <c r="AV2175" s="30" t="s">
        <v>22</v>
      </c>
      <c r="AW2175" s="30" t="s">
        <v>22</v>
      </c>
      <c r="AX2175" s="30" t="s">
        <v>22</v>
      </c>
      <c r="AY2175" s="30" t="s">
        <v>25</v>
      </c>
      <c r="AZ2175" s="30"/>
      <c r="BA2175" s="30" t="s">
        <v>22</v>
      </c>
      <c r="BB2175" s="30"/>
      <c r="BC2175" s="30" t="s">
        <v>62</v>
      </c>
      <c r="BD2175" s="30"/>
    </row>
    <row r="2176" spans="1:56" x14ac:dyDescent="0.3">
      <c r="A2176" s="31">
        <v>41842</v>
      </c>
      <c r="B2176" s="30" t="s">
        <v>7226</v>
      </c>
      <c r="C2176" s="29">
        <v>31</v>
      </c>
      <c r="D2176" s="29" t="s">
        <v>6894</v>
      </c>
      <c r="E2176" s="30">
        <v>9</v>
      </c>
      <c r="F2176" s="29" t="s">
        <v>65</v>
      </c>
      <c r="G2176" s="29" t="s">
        <v>94</v>
      </c>
      <c r="H2176" s="29" t="s">
        <v>238</v>
      </c>
      <c r="I2176" s="29" t="s">
        <v>25</v>
      </c>
      <c r="J2176" s="29" t="s">
        <v>730</v>
      </c>
      <c r="K2176" s="29" t="s">
        <v>7291</v>
      </c>
      <c r="L2176" s="29" t="s">
        <v>1086</v>
      </c>
      <c r="M2176" s="29" t="s">
        <v>23</v>
      </c>
      <c r="N2176" s="29" t="s">
        <v>4682</v>
      </c>
      <c r="O2176" s="14">
        <v>345.07</v>
      </c>
      <c r="P2176" s="14">
        <f t="shared" si="757"/>
        <v>1132.105656</v>
      </c>
      <c r="Q2176" s="14">
        <v>1.85</v>
      </c>
      <c r="R2176" s="40">
        <f t="shared" si="758"/>
        <v>1133.9556559999999</v>
      </c>
      <c r="S2176" s="14">
        <v>6.29</v>
      </c>
      <c r="T2176" s="40">
        <f t="shared" si="759"/>
        <v>1127.6656559999999</v>
      </c>
      <c r="U2176" s="14">
        <v>8.49</v>
      </c>
      <c r="V2176" s="40">
        <f t="shared" si="760"/>
        <v>1125.4656559999999</v>
      </c>
      <c r="W2176" s="14">
        <v>8.3000000000000007</v>
      </c>
      <c r="X2176" s="40">
        <f t="shared" si="761"/>
        <v>1125.6556559999999</v>
      </c>
      <c r="Y2176" s="14">
        <v>1.85</v>
      </c>
      <c r="Z2176" s="40">
        <f t="shared" si="762"/>
        <v>1133.9556559999999</v>
      </c>
      <c r="AA2176" s="14">
        <v>6.78</v>
      </c>
      <c r="AB2176" s="40">
        <f t="shared" si="763"/>
        <v>1127.1756559999999</v>
      </c>
      <c r="AC2176" s="14">
        <v>8.5399999999999991</v>
      </c>
      <c r="AD2176" s="40">
        <f t="shared" si="764"/>
        <v>1125.4156559999999</v>
      </c>
      <c r="AE2176" s="14">
        <v>8.24</v>
      </c>
      <c r="AF2176" s="40">
        <f t="shared" si="765"/>
        <v>1125.7156559999999</v>
      </c>
      <c r="AG2176" s="29" t="s">
        <v>22</v>
      </c>
      <c r="AH2176" s="29" t="s">
        <v>22</v>
      </c>
      <c r="AI2176" s="29" t="s">
        <v>24</v>
      </c>
      <c r="AJ2176" s="29"/>
      <c r="AK2176" s="30" t="s">
        <v>22</v>
      </c>
      <c r="AL2176" s="30" t="s">
        <v>22</v>
      </c>
      <c r="AM2176" s="30"/>
      <c r="AN2176" s="30" t="s">
        <v>22</v>
      </c>
      <c r="AO2176" s="30" t="s">
        <v>22</v>
      </c>
      <c r="AP2176" s="30"/>
      <c r="AQ2176" s="30" t="s">
        <v>22</v>
      </c>
      <c r="AR2176" s="30" t="s">
        <v>22</v>
      </c>
      <c r="AS2176" s="30"/>
      <c r="AT2176" s="30"/>
      <c r="AU2176" s="30" t="s">
        <v>22</v>
      </c>
      <c r="AV2176" s="30" t="s">
        <v>22</v>
      </c>
      <c r="AW2176" s="30" t="s">
        <v>22</v>
      </c>
      <c r="AX2176" s="30" t="s">
        <v>22</v>
      </c>
      <c r="AY2176" s="30" t="s">
        <v>25</v>
      </c>
      <c r="AZ2176" s="30"/>
      <c r="BA2176" s="30" t="s">
        <v>22</v>
      </c>
      <c r="BB2176" s="30"/>
      <c r="BC2176" s="30" t="s">
        <v>62</v>
      </c>
      <c r="BD2176" s="30"/>
    </row>
    <row r="2177" spans="1:56" x14ac:dyDescent="0.3">
      <c r="A2177" s="31">
        <v>85</v>
      </c>
      <c r="B2177" s="30" t="s">
        <v>7227</v>
      </c>
      <c r="C2177" s="29">
        <v>32</v>
      </c>
      <c r="D2177" s="29" t="s">
        <v>6894</v>
      </c>
      <c r="E2177" s="30">
        <v>9</v>
      </c>
      <c r="F2177" s="29" t="s">
        <v>65</v>
      </c>
      <c r="G2177" s="29" t="s">
        <v>29</v>
      </c>
      <c r="H2177" s="29" t="s">
        <v>42</v>
      </c>
      <c r="I2177" s="29" t="s">
        <v>22</v>
      </c>
      <c r="J2177" s="29" t="s">
        <v>7292</v>
      </c>
      <c r="K2177" s="29" t="s">
        <v>7293</v>
      </c>
      <c r="L2177" s="29" t="s">
        <v>128</v>
      </c>
      <c r="M2177" s="29" t="s">
        <v>46</v>
      </c>
      <c r="N2177" s="29" t="s">
        <v>4667</v>
      </c>
      <c r="O2177" s="14">
        <v>344.19</v>
      </c>
      <c r="P2177" s="14">
        <f t="shared" si="757"/>
        <v>1129.218552</v>
      </c>
      <c r="Q2177" s="14">
        <v>5.47</v>
      </c>
      <c r="R2177" s="40">
        <f t="shared" si="758"/>
        <v>1134.6885520000001</v>
      </c>
      <c r="S2177" s="14">
        <v>8.93</v>
      </c>
      <c r="T2177" s="40">
        <f t="shared" si="759"/>
        <v>1125.758552</v>
      </c>
      <c r="U2177" s="14">
        <v>9.94</v>
      </c>
      <c r="V2177" s="40">
        <f t="shared" si="760"/>
        <v>1124.748552</v>
      </c>
      <c r="W2177" s="14">
        <v>9.9700000000000006</v>
      </c>
      <c r="X2177" s="40">
        <f t="shared" si="761"/>
        <v>1124.718552</v>
      </c>
      <c r="Y2177" s="14">
        <v>5.47</v>
      </c>
      <c r="Z2177" s="40">
        <f t="shared" si="762"/>
        <v>1134.6885520000001</v>
      </c>
      <c r="AA2177" s="14">
        <v>8.8800000000000008</v>
      </c>
      <c r="AB2177" s="40">
        <f t="shared" si="763"/>
        <v>1125.808552</v>
      </c>
      <c r="AC2177" s="14">
        <v>10.06</v>
      </c>
      <c r="AD2177" s="40">
        <f t="shared" si="764"/>
        <v>1124.6285520000001</v>
      </c>
      <c r="AE2177" s="14">
        <v>10.199999999999999</v>
      </c>
      <c r="AF2177" s="40">
        <f t="shared" si="765"/>
        <v>1124.488552</v>
      </c>
      <c r="AG2177" s="29" t="s">
        <v>22</v>
      </c>
      <c r="AH2177" s="29" t="s">
        <v>22</v>
      </c>
      <c r="AI2177" s="29" t="s">
        <v>24</v>
      </c>
      <c r="AJ2177" s="29"/>
      <c r="AK2177" s="30" t="s">
        <v>25</v>
      </c>
      <c r="AL2177" s="30" t="s">
        <v>25</v>
      </c>
      <c r="AM2177" s="30" t="s">
        <v>7118</v>
      </c>
      <c r="AN2177" s="30" t="s">
        <v>22</v>
      </c>
      <c r="AO2177" s="30" t="s">
        <v>22</v>
      </c>
      <c r="AP2177" s="30"/>
      <c r="AQ2177" s="30" t="s">
        <v>22</v>
      </c>
      <c r="AR2177" s="30" t="s">
        <v>22</v>
      </c>
      <c r="AS2177" s="30"/>
      <c r="AT2177" s="30"/>
      <c r="AU2177" s="30" t="s">
        <v>22</v>
      </c>
      <c r="AV2177" s="30" t="s">
        <v>22</v>
      </c>
      <c r="AW2177" s="30" t="s">
        <v>22</v>
      </c>
      <c r="AX2177" s="30" t="s">
        <v>22</v>
      </c>
      <c r="AY2177" s="30" t="s">
        <v>25</v>
      </c>
      <c r="AZ2177" s="30"/>
      <c r="BA2177" s="30" t="s">
        <v>25</v>
      </c>
      <c r="BB2177" s="30"/>
      <c r="BC2177" s="30" t="s">
        <v>62</v>
      </c>
      <c r="BD2177" s="30"/>
    </row>
    <row r="2178" spans="1:56" x14ac:dyDescent="0.3">
      <c r="A2178" s="31">
        <v>41842</v>
      </c>
      <c r="B2178" s="30" t="s">
        <v>7228</v>
      </c>
      <c r="C2178" s="29">
        <v>33</v>
      </c>
      <c r="D2178" s="29" t="s">
        <v>6894</v>
      </c>
      <c r="E2178" s="30">
        <v>9</v>
      </c>
      <c r="F2178" s="29" t="s">
        <v>65</v>
      </c>
      <c r="G2178" s="29" t="s">
        <v>94</v>
      </c>
      <c r="H2178" s="29" t="s">
        <v>238</v>
      </c>
      <c r="I2178" s="29" t="s">
        <v>25</v>
      </c>
      <c r="J2178" s="29" t="s">
        <v>706</v>
      </c>
      <c r="K2178" s="29" t="s">
        <v>7294</v>
      </c>
      <c r="L2178" s="29" t="s">
        <v>247</v>
      </c>
      <c r="M2178" s="29" t="s">
        <v>23</v>
      </c>
      <c r="N2178" s="29" t="s">
        <v>4667</v>
      </c>
      <c r="O2178" s="14">
        <v>343.03</v>
      </c>
      <c r="P2178" s="14">
        <f t="shared" si="757"/>
        <v>1125.412824</v>
      </c>
      <c r="Q2178" s="14">
        <v>4.21</v>
      </c>
      <c r="R2178" s="40">
        <f t="shared" si="758"/>
        <v>1129.622824</v>
      </c>
      <c r="S2178" s="14">
        <v>7.36</v>
      </c>
      <c r="T2178" s="40">
        <f t="shared" si="759"/>
        <v>1122.2628240000001</v>
      </c>
      <c r="U2178" s="14">
        <v>9.57</v>
      </c>
      <c r="V2178" s="40">
        <f t="shared" si="760"/>
        <v>1120.0528240000001</v>
      </c>
      <c r="W2178" s="14">
        <v>9</v>
      </c>
      <c r="X2178" s="40">
        <f t="shared" si="761"/>
        <v>1120.622824</v>
      </c>
      <c r="Y2178" s="14">
        <v>4.21</v>
      </c>
      <c r="Z2178" s="40">
        <f t="shared" si="762"/>
        <v>1129.622824</v>
      </c>
      <c r="AA2178" s="14">
        <v>7.72</v>
      </c>
      <c r="AB2178" s="40">
        <f t="shared" si="763"/>
        <v>1121.902824</v>
      </c>
      <c r="AC2178" s="14">
        <v>9.94</v>
      </c>
      <c r="AD2178" s="40">
        <f t="shared" si="764"/>
        <v>1119.682824</v>
      </c>
      <c r="AE2178" s="14">
        <v>9.5</v>
      </c>
      <c r="AF2178" s="40">
        <f t="shared" si="765"/>
        <v>1120.122824</v>
      </c>
      <c r="AG2178" s="29" t="s">
        <v>22</v>
      </c>
      <c r="AH2178" s="29" t="s">
        <v>22</v>
      </c>
      <c r="AI2178" s="29" t="s">
        <v>24</v>
      </c>
      <c r="AJ2178" s="29"/>
      <c r="AK2178" s="30" t="s">
        <v>22</v>
      </c>
      <c r="AL2178" s="30" t="s">
        <v>22</v>
      </c>
      <c r="AM2178" s="30"/>
      <c r="AN2178" s="30" t="s">
        <v>22</v>
      </c>
      <c r="AO2178" s="30" t="s">
        <v>22</v>
      </c>
      <c r="AP2178" s="30"/>
      <c r="AQ2178" s="30" t="s">
        <v>22</v>
      </c>
      <c r="AR2178" s="30" t="s">
        <v>22</v>
      </c>
      <c r="AS2178" s="30"/>
      <c r="AT2178" s="30"/>
      <c r="AU2178" s="30" t="s">
        <v>22</v>
      </c>
      <c r="AV2178" s="30" t="s">
        <v>22</v>
      </c>
      <c r="AW2178" s="30" t="s">
        <v>22</v>
      </c>
      <c r="AX2178" s="30" t="s">
        <v>22</v>
      </c>
      <c r="AY2178" s="30" t="s">
        <v>25</v>
      </c>
      <c r="AZ2178" s="30"/>
      <c r="BA2178" s="30" t="s">
        <v>25</v>
      </c>
      <c r="BB2178" s="30"/>
      <c r="BC2178" s="30" t="s">
        <v>26</v>
      </c>
      <c r="BD2178" s="30"/>
    </row>
    <row r="2179" spans="1:56" x14ac:dyDescent="0.3">
      <c r="A2179" s="31">
        <v>41842</v>
      </c>
      <c r="B2179" s="30" t="s">
        <v>7229</v>
      </c>
      <c r="C2179" s="29">
        <v>34</v>
      </c>
      <c r="D2179" s="29" t="s">
        <v>6894</v>
      </c>
      <c r="E2179" s="30">
        <v>9</v>
      </c>
      <c r="F2179" s="29" t="s">
        <v>65</v>
      </c>
      <c r="G2179" s="29" t="s">
        <v>20</v>
      </c>
      <c r="H2179" s="29" t="s">
        <v>42</v>
      </c>
      <c r="I2179" s="29" t="s">
        <v>22</v>
      </c>
      <c r="J2179" s="29" t="s">
        <v>7295</v>
      </c>
      <c r="K2179" s="29" t="s">
        <v>7296</v>
      </c>
      <c r="L2179" s="29" t="s">
        <v>120</v>
      </c>
      <c r="M2179" s="29" t="s">
        <v>46</v>
      </c>
      <c r="N2179" s="29" t="s">
        <v>4682</v>
      </c>
      <c r="O2179" s="14">
        <v>342.73</v>
      </c>
      <c r="P2179" s="14">
        <f t="shared" si="757"/>
        <v>1124.4285840000002</v>
      </c>
      <c r="Q2179" s="14">
        <v>5.78</v>
      </c>
      <c r="R2179" s="40">
        <f t="shared" si="758"/>
        <v>1130.2085840000002</v>
      </c>
      <c r="S2179" s="14">
        <v>7.32</v>
      </c>
      <c r="T2179" s="40">
        <f t="shared" si="759"/>
        <v>1122.8885840000003</v>
      </c>
      <c r="U2179" s="14">
        <v>8.84</v>
      </c>
      <c r="V2179" s="40">
        <f t="shared" si="760"/>
        <v>1121.3685840000003</v>
      </c>
      <c r="W2179" s="14">
        <v>8.34</v>
      </c>
      <c r="X2179" s="40">
        <f t="shared" si="761"/>
        <v>1121.8685840000003</v>
      </c>
      <c r="Y2179" s="14">
        <v>5.78</v>
      </c>
      <c r="Z2179" s="40">
        <f t="shared" si="762"/>
        <v>1130.2085840000002</v>
      </c>
      <c r="AA2179" s="14">
        <v>7.83</v>
      </c>
      <c r="AB2179" s="40">
        <f t="shared" si="763"/>
        <v>1122.3785840000003</v>
      </c>
      <c r="AC2179" s="14">
        <v>8.9</v>
      </c>
      <c r="AD2179" s="40">
        <f t="shared" si="764"/>
        <v>1121.3085840000001</v>
      </c>
      <c r="AE2179" s="14">
        <v>8.6999999999999993</v>
      </c>
      <c r="AF2179" s="40">
        <f t="shared" si="765"/>
        <v>1121.5085840000002</v>
      </c>
      <c r="AG2179" s="29" t="s">
        <v>22</v>
      </c>
      <c r="AH2179" s="29" t="s">
        <v>22</v>
      </c>
      <c r="AI2179" s="29" t="s">
        <v>48</v>
      </c>
      <c r="AJ2179" s="29" t="s">
        <v>7297</v>
      </c>
      <c r="AK2179" s="30" t="s">
        <v>25</v>
      </c>
      <c r="AL2179" s="30" t="s">
        <v>25</v>
      </c>
      <c r="AM2179" s="30"/>
      <c r="AN2179" s="30" t="s">
        <v>22</v>
      </c>
      <c r="AO2179" s="30" t="s">
        <v>22</v>
      </c>
      <c r="AP2179" s="30"/>
      <c r="AQ2179" s="30" t="s">
        <v>22</v>
      </c>
      <c r="AR2179" s="30" t="s">
        <v>22</v>
      </c>
      <c r="AS2179" s="30"/>
      <c r="AT2179" s="30"/>
      <c r="AU2179" s="30" t="s">
        <v>22</v>
      </c>
      <c r="AV2179" s="30" t="s">
        <v>22</v>
      </c>
      <c r="AW2179" s="30" t="s">
        <v>22</v>
      </c>
      <c r="AX2179" s="30" t="s">
        <v>22</v>
      </c>
      <c r="AY2179" s="30" t="s">
        <v>25</v>
      </c>
      <c r="AZ2179" s="30"/>
      <c r="BA2179" s="30" t="s">
        <v>25</v>
      </c>
      <c r="BB2179" s="30"/>
      <c r="BC2179" s="30" t="s">
        <v>62</v>
      </c>
      <c r="BD2179" s="30"/>
    </row>
    <row r="2180" spans="1:56" x14ac:dyDescent="0.3">
      <c r="A2180" s="31">
        <v>41842</v>
      </c>
      <c r="B2180" s="30" t="s">
        <v>7230</v>
      </c>
      <c r="C2180" s="29">
        <v>35</v>
      </c>
      <c r="D2180" s="29" t="s">
        <v>6894</v>
      </c>
      <c r="E2180" s="30">
        <v>9</v>
      </c>
      <c r="F2180" s="29" t="s">
        <v>65</v>
      </c>
      <c r="G2180" s="29" t="s">
        <v>20</v>
      </c>
      <c r="H2180" s="29" t="s">
        <v>42</v>
      </c>
      <c r="I2180" s="29" t="s">
        <v>22</v>
      </c>
      <c r="J2180" s="29" t="s">
        <v>7298</v>
      </c>
      <c r="K2180" s="29" t="s">
        <v>7299</v>
      </c>
      <c r="L2180" s="29" t="s">
        <v>35</v>
      </c>
      <c r="M2180" s="29" t="s">
        <v>46</v>
      </c>
      <c r="N2180" s="29" t="s">
        <v>4682</v>
      </c>
      <c r="O2180" s="14">
        <v>342.45</v>
      </c>
      <c r="P2180" s="14">
        <f t="shared" si="757"/>
        <v>1123.5099600000001</v>
      </c>
      <c r="Q2180" s="14">
        <v>6.36</v>
      </c>
      <c r="R2180" s="40">
        <f t="shared" si="758"/>
        <v>1129.86996</v>
      </c>
      <c r="S2180" s="14">
        <v>7.57</v>
      </c>
      <c r="T2180" s="40">
        <f t="shared" si="759"/>
        <v>1122.2999600000001</v>
      </c>
      <c r="U2180" s="14">
        <v>8.73</v>
      </c>
      <c r="V2180" s="40">
        <f t="shared" si="760"/>
        <v>1121.13996</v>
      </c>
      <c r="W2180" s="14">
        <v>8.86</v>
      </c>
      <c r="X2180" s="40">
        <f t="shared" si="761"/>
        <v>1121.0099600000001</v>
      </c>
      <c r="Y2180" s="14">
        <v>6.36</v>
      </c>
      <c r="Z2180" s="40">
        <f t="shared" si="762"/>
        <v>1129.86996</v>
      </c>
      <c r="AA2180" s="14">
        <v>7.74</v>
      </c>
      <c r="AB2180" s="40">
        <f t="shared" si="763"/>
        <v>1122.12996</v>
      </c>
      <c r="AC2180" s="14">
        <v>8.94</v>
      </c>
      <c r="AD2180" s="40">
        <f t="shared" si="764"/>
        <v>1120.9299599999999</v>
      </c>
      <c r="AE2180" s="14">
        <v>8.9</v>
      </c>
      <c r="AF2180" s="40">
        <f t="shared" si="765"/>
        <v>1120.9699599999999</v>
      </c>
      <c r="AG2180" s="29" t="s">
        <v>22</v>
      </c>
      <c r="AH2180" s="29" t="s">
        <v>22</v>
      </c>
      <c r="AI2180" s="29" t="s">
        <v>48</v>
      </c>
      <c r="AJ2180" s="29" t="s">
        <v>7300</v>
      </c>
      <c r="AK2180" s="30" t="s">
        <v>25</v>
      </c>
      <c r="AL2180" s="30" t="s">
        <v>25</v>
      </c>
      <c r="AM2180" s="30" t="s">
        <v>7021</v>
      </c>
      <c r="AN2180" s="30" t="s">
        <v>22</v>
      </c>
      <c r="AO2180" s="30" t="s">
        <v>22</v>
      </c>
      <c r="AP2180" s="30"/>
      <c r="AQ2180" s="30" t="s">
        <v>22</v>
      </c>
      <c r="AR2180" s="30" t="s">
        <v>22</v>
      </c>
      <c r="AS2180" s="30"/>
      <c r="AT2180" s="30"/>
      <c r="AU2180" s="30" t="s">
        <v>22</v>
      </c>
      <c r="AV2180" s="30" t="s">
        <v>22</v>
      </c>
      <c r="AW2180" s="30" t="s">
        <v>22</v>
      </c>
      <c r="AX2180" s="30" t="s">
        <v>22</v>
      </c>
      <c r="AY2180" s="30" t="s">
        <v>25</v>
      </c>
      <c r="AZ2180" s="30"/>
      <c r="BA2180" s="30" t="s">
        <v>25</v>
      </c>
      <c r="BB2180" s="30"/>
      <c r="BC2180" s="30" t="s">
        <v>26</v>
      </c>
      <c r="BD2180" s="30"/>
    </row>
    <row r="2181" spans="1:56" x14ac:dyDescent="0.3">
      <c r="A2181" s="31">
        <v>41842</v>
      </c>
      <c r="B2181" s="30" t="s">
        <v>7231</v>
      </c>
      <c r="C2181" s="29">
        <v>36</v>
      </c>
      <c r="D2181" s="29" t="s">
        <v>6894</v>
      </c>
      <c r="E2181" s="30">
        <v>9</v>
      </c>
      <c r="F2181" s="29" t="s">
        <v>72</v>
      </c>
      <c r="G2181" s="29" t="s">
        <v>94</v>
      </c>
      <c r="H2181" s="29" t="s">
        <v>238</v>
      </c>
      <c r="I2181" s="29" t="s">
        <v>25</v>
      </c>
      <c r="J2181" s="29" t="s">
        <v>644</v>
      </c>
      <c r="K2181" s="29" t="s">
        <v>7301</v>
      </c>
      <c r="L2181" s="29" t="s">
        <v>621</v>
      </c>
      <c r="M2181" s="29" t="s">
        <v>59</v>
      </c>
      <c r="N2181" s="29" t="s">
        <v>4677</v>
      </c>
      <c r="O2181" s="14">
        <v>342.71</v>
      </c>
      <c r="P2181" s="14">
        <f t="shared" si="757"/>
        <v>1124.3629679999999</v>
      </c>
      <c r="Q2181" s="14">
        <v>4.5199999999999996</v>
      </c>
      <c r="R2181" s="40">
        <f t="shared" si="758"/>
        <v>1128.8829679999999</v>
      </c>
      <c r="S2181" s="14">
        <v>7.5</v>
      </c>
      <c r="T2181" s="40">
        <f t="shared" si="759"/>
        <v>1121.3829679999999</v>
      </c>
      <c r="U2181" s="14">
        <v>10.82</v>
      </c>
      <c r="V2181" s="40">
        <f t="shared" si="760"/>
        <v>1118.062968</v>
      </c>
      <c r="W2181" s="14">
        <v>9.98</v>
      </c>
      <c r="X2181" s="40">
        <f t="shared" si="761"/>
        <v>1118.9029679999999</v>
      </c>
      <c r="Y2181" s="14">
        <v>4.5199999999999996</v>
      </c>
      <c r="Z2181" s="40">
        <f t="shared" si="762"/>
        <v>1128.8829679999999</v>
      </c>
      <c r="AA2181" s="14">
        <v>7.9</v>
      </c>
      <c r="AB2181" s="40">
        <f t="shared" si="763"/>
        <v>1120.9829679999998</v>
      </c>
      <c r="AC2181" s="14">
        <v>11.18</v>
      </c>
      <c r="AD2181" s="40">
        <f t="shared" si="764"/>
        <v>1117.7029679999998</v>
      </c>
      <c r="AE2181" s="14">
        <v>10.06</v>
      </c>
      <c r="AF2181" s="40">
        <f t="shared" si="765"/>
        <v>1118.8229679999999</v>
      </c>
      <c r="AG2181" s="29" t="s">
        <v>22</v>
      </c>
      <c r="AH2181" s="29" t="s">
        <v>22</v>
      </c>
      <c r="AI2181" s="29" t="s">
        <v>24</v>
      </c>
      <c r="AJ2181" s="29"/>
      <c r="AK2181" s="30" t="s">
        <v>25</v>
      </c>
      <c r="AL2181" s="30" t="s">
        <v>25</v>
      </c>
      <c r="AM2181" s="30"/>
      <c r="AN2181" s="30" t="s">
        <v>22</v>
      </c>
      <c r="AO2181" s="30" t="s">
        <v>22</v>
      </c>
      <c r="AP2181" s="30"/>
      <c r="AQ2181" s="30" t="s">
        <v>22</v>
      </c>
      <c r="AR2181" s="30" t="s">
        <v>22</v>
      </c>
      <c r="AS2181" s="30"/>
      <c r="AT2181" s="30"/>
      <c r="AU2181" s="30" t="s">
        <v>22</v>
      </c>
      <c r="AV2181" s="30" t="s">
        <v>22</v>
      </c>
      <c r="AW2181" s="30" t="s">
        <v>22</v>
      </c>
      <c r="AX2181" s="30" t="s">
        <v>22</v>
      </c>
      <c r="AY2181" s="30" t="s">
        <v>25</v>
      </c>
      <c r="AZ2181" s="30"/>
      <c r="BA2181" s="30" t="s">
        <v>25</v>
      </c>
      <c r="BB2181" s="30"/>
      <c r="BC2181" s="30" t="s">
        <v>62</v>
      </c>
      <c r="BD2181" s="30"/>
    </row>
    <row r="2182" spans="1:56" x14ac:dyDescent="0.3">
      <c r="A2182" s="31">
        <v>41842</v>
      </c>
      <c r="B2182" s="30" t="s">
        <v>7232</v>
      </c>
      <c r="C2182" s="29">
        <v>37</v>
      </c>
      <c r="D2182" s="29" t="s">
        <v>6894</v>
      </c>
      <c r="E2182" s="30">
        <v>9</v>
      </c>
      <c r="F2182" s="29" t="s">
        <v>72</v>
      </c>
      <c r="G2182" s="29" t="s">
        <v>94</v>
      </c>
      <c r="H2182" s="29" t="s">
        <v>238</v>
      </c>
      <c r="I2182" s="29" t="s">
        <v>25</v>
      </c>
      <c r="J2182" s="29" t="s">
        <v>644</v>
      </c>
      <c r="K2182" s="29" t="s">
        <v>7302</v>
      </c>
      <c r="L2182" s="29" t="s">
        <v>621</v>
      </c>
      <c r="M2182" s="29" t="s">
        <v>59</v>
      </c>
      <c r="N2182" s="29" t="s">
        <v>4677</v>
      </c>
      <c r="O2182" s="14">
        <v>342.72</v>
      </c>
      <c r="P2182" s="14">
        <f t="shared" si="757"/>
        <v>1124.3957760000001</v>
      </c>
      <c r="Q2182" s="14">
        <v>4.5</v>
      </c>
      <c r="R2182" s="40">
        <f t="shared" si="758"/>
        <v>1128.8957760000001</v>
      </c>
      <c r="S2182" s="14">
        <v>7.48</v>
      </c>
      <c r="T2182" s="40">
        <f t="shared" si="759"/>
        <v>1121.4157760000001</v>
      </c>
      <c r="U2182" s="14">
        <v>10.76</v>
      </c>
      <c r="V2182" s="40">
        <f t="shared" si="760"/>
        <v>1118.1357760000001</v>
      </c>
      <c r="W2182" s="14">
        <v>9.98</v>
      </c>
      <c r="X2182" s="40">
        <f t="shared" si="761"/>
        <v>1118.9157760000001</v>
      </c>
      <c r="Y2182" s="14">
        <v>4.5</v>
      </c>
      <c r="Z2182" s="40">
        <f t="shared" si="762"/>
        <v>1128.8957760000001</v>
      </c>
      <c r="AA2182" s="14">
        <v>7.79</v>
      </c>
      <c r="AB2182" s="40">
        <f t="shared" si="763"/>
        <v>1121.1057760000001</v>
      </c>
      <c r="AC2182" s="14">
        <v>11.17</v>
      </c>
      <c r="AD2182" s="40">
        <f t="shared" si="764"/>
        <v>1117.725776</v>
      </c>
      <c r="AE2182" s="14">
        <v>10.06</v>
      </c>
      <c r="AF2182" s="40">
        <f t="shared" si="765"/>
        <v>1118.8357760000001</v>
      </c>
      <c r="AG2182" s="29" t="s">
        <v>22</v>
      </c>
      <c r="AH2182" s="29" t="s">
        <v>22</v>
      </c>
      <c r="AI2182" s="29" t="s">
        <v>24</v>
      </c>
      <c r="AJ2182" s="29"/>
      <c r="AK2182" s="30" t="s">
        <v>25</v>
      </c>
      <c r="AL2182" s="30" t="s">
        <v>25</v>
      </c>
      <c r="AM2182" s="30" t="s">
        <v>7021</v>
      </c>
      <c r="AN2182" s="30" t="s">
        <v>22</v>
      </c>
      <c r="AO2182" s="30" t="s">
        <v>22</v>
      </c>
      <c r="AP2182" s="30"/>
      <c r="AQ2182" s="30" t="s">
        <v>22</v>
      </c>
      <c r="AR2182" s="30" t="s">
        <v>22</v>
      </c>
      <c r="AS2182" s="30"/>
      <c r="AT2182" s="30"/>
      <c r="AU2182" s="30" t="s">
        <v>22</v>
      </c>
      <c r="AV2182" s="30" t="s">
        <v>22</v>
      </c>
      <c r="AW2182" s="30" t="s">
        <v>22</v>
      </c>
      <c r="AX2182" s="30" t="s">
        <v>22</v>
      </c>
      <c r="AY2182" s="30" t="s">
        <v>25</v>
      </c>
      <c r="AZ2182" s="30"/>
      <c r="BA2182" s="30" t="s">
        <v>25</v>
      </c>
      <c r="BB2182" s="30"/>
      <c r="BC2182" s="30" t="s">
        <v>62</v>
      </c>
      <c r="BD2182" s="30"/>
    </row>
    <row r="2183" spans="1:56" x14ac:dyDescent="0.3">
      <c r="A2183" s="31">
        <v>41842</v>
      </c>
      <c r="B2183" s="30" t="s">
        <v>7233</v>
      </c>
      <c r="C2183" s="29">
        <v>38</v>
      </c>
      <c r="D2183" s="29" t="s">
        <v>6894</v>
      </c>
      <c r="E2183" s="30">
        <v>9</v>
      </c>
      <c r="F2183" s="29" t="s">
        <v>72</v>
      </c>
      <c r="G2183" s="29" t="s">
        <v>94</v>
      </c>
      <c r="H2183" s="29" t="s">
        <v>238</v>
      </c>
      <c r="I2183" s="29" t="s">
        <v>25</v>
      </c>
      <c r="J2183" s="29" t="s">
        <v>649</v>
      </c>
      <c r="K2183" s="29" t="s">
        <v>7303</v>
      </c>
      <c r="L2183" s="29" t="s">
        <v>105</v>
      </c>
      <c r="M2183" s="29" t="s">
        <v>59</v>
      </c>
      <c r="N2183" s="29" t="s">
        <v>4677</v>
      </c>
      <c r="O2183" s="14">
        <v>341.85</v>
      </c>
      <c r="P2183" s="14">
        <f t="shared" si="757"/>
        <v>1121.5414800000001</v>
      </c>
      <c r="Q2183" s="14">
        <v>4.4800000000000004</v>
      </c>
      <c r="R2183" s="40">
        <f t="shared" si="758"/>
        <v>1126.0214800000001</v>
      </c>
      <c r="S2183" s="14">
        <v>6.49</v>
      </c>
      <c r="T2183" s="40">
        <f t="shared" si="759"/>
        <v>1119.5314800000001</v>
      </c>
      <c r="U2183" s="14">
        <v>9.93</v>
      </c>
      <c r="V2183" s="40">
        <f t="shared" si="760"/>
        <v>1116.09148</v>
      </c>
      <c r="W2183" s="14">
        <v>9.68</v>
      </c>
      <c r="X2183" s="40">
        <f t="shared" si="761"/>
        <v>1116.34148</v>
      </c>
      <c r="Y2183" s="14">
        <v>4.4800000000000004</v>
      </c>
      <c r="Z2183" s="40">
        <f t="shared" si="762"/>
        <v>1126.0214800000001</v>
      </c>
      <c r="AA2183" s="14">
        <v>6.84</v>
      </c>
      <c r="AB2183" s="40">
        <f t="shared" si="763"/>
        <v>1119.1814800000002</v>
      </c>
      <c r="AC2183" s="14">
        <v>10.26</v>
      </c>
      <c r="AD2183" s="40">
        <f t="shared" si="764"/>
        <v>1115.7614800000001</v>
      </c>
      <c r="AE2183" s="14">
        <v>10.8</v>
      </c>
      <c r="AF2183" s="40">
        <f t="shared" si="765"/>
        <v>1115.2214800000002</v>
      </c>
      <c r="AG2183" s="29" t="s">
        <v>22</v>
      </c>
      <c r="AH2183" s="29" t="s">
        <v>22</v>
      </c>
      <c r="AI2183" s="29" t="s">
        <v>24</v>
      </c>
      <c r="AJ2183" s="29"/>
      <c r="AK2183" s="30" t="s">
        <v>22</v>
      </c>
      <c r="AL2183" s="30" t="s">
        <v>22</v>
      </c>
      <c r="AM2183" s="30"/>
      <c r="AN2183" s="30" t="s">
        <v>22</v>
      </c>
      <c r="AO2183" s="30" t="s">
        <v>22</v>
      </c>
      <c r="AP2183" s="30"/>
      <c r="AQ2183" s="30" t="s">
        <v>22</v>
      </c>
      <c r="AR2183" s="30" t="s">
        <v>22</v>
      </c>
      <c r="AS2183" s="30"/>
      <c r="AT2183" s="30"/>
      <c r="AU2183" s="30" t="s">
        <v>22</v>
      </c>
      <c r="AV2183" s="30" t="s">
        <v>22</v>
      </c>
      <c r="AW2183" s="30" t="s">
        <v>22</v>
      </c>
      <c r="AX2183" s="30" t="s">
        <v>22</v>
      </c>
      <c r="AY2183" s="30" t="s">
        <v>25</v>
      </c>
      <c r="AZ2183" s="30"/>
      <c r="BA2183" s="30" t="s">
        <v>25</v>
      </c>
      <c r="BB2183" s="30"/>
      <c r="BC2183" s="30" t="s">
        <v>62</v>
      </c>
      <c r="BD2183" s="30"/>
    </row>
    <row r="2184" spans="1:56" x14ac:dyDescent="0.3">
      <c r="A2184" s="31">
        <v>41843</v>
      </c>
      <c r="B2184" s="30" t="s">
        <v>7304</v>
      </c>
      <c r="C2184" s="29">
        <v>1</v>
      </c>
      <c r="D2184" s="29" t="s">
        <v>6894</v>
      </c>
      <c r="E2184" s="30">
        <v>10</v>
      </c>
      <c r="F2184" s="29" t="s">
        <v>72</v>
      </c>
      <c r="G2184" s="29" t="s">
        <v>20</v>
      </c>
      <c r="H2184" s="29" t="s">
        <v>42</v>
      </c>
      <c r="I2184" s="29" t="s">
        <v>25</v>
      </c>
      <c r="J2184" s="29" t="s">
        <v>7310</v>
      </c>
      <c r="K2184" s="29" t="s">
        <v>7311</v>
      </c>
      <c r="L2184" s="29" t="s">
        <v>128</v>
      </c>
      <c r="M2184" s="29" t="s">
        <v>46</v>
      </c>
      <c r="N2184" s="29" t="s">
        <v>4667</v>
      </c>
      <c r="O2184" s="14">
        <v>347.02</v>
      </c>
      <c r="P2184" s="14">
        <f t="shared" si="757"/>
        <v>1138.5032160000001</v>
      </c>
      <c r="Q2184" s="14">
        <v>6.19</v>
      </c>
      <c r="R2184" s="40">
        <f t="shared" si="758"/>
        <v>1144.6932160000001</v>
      </c>
      <c r="S2184" s="14">
        <v>8.68</v>
      </c>
      <c r="T2184" s="40">
        <f t="shared" si="759"/>
        <v>1136.0132160000001</v>
      </c>
      <c r="U2184" s="14">
        <v>10.17</v>
      </c>
      <c r="V2184" s="40">
        <f t="shared" si="760"/>
        <v>1134.523216</v>
      </c>
      <c r="W2184" s="14">
        <v>10.1</v>
      </c>
      <c r="X2184" s="40">
        <f t="shared" si="761"/>
        <v>1134.5932160000002</v>
      </c>
      <c r="Y2184" s="14">
        <v>6.19</v>
      </c>
      <c r="Z2184" s="40">
        <f t="shared" si="762"/>
        <v>1144.6932160000001</v>
      </c>
      <c r="AA2184" s="14">
        <v>8.8000000000000007</v>
      </c>
      <c r="AB2184" s="40">
        <f t="shared" si="763"/>
        <v>1135.8932160000002</v>
      </c>
      <c r="AC2184" s="14">
        <v>10.41</v>
      </c>
      <c r="AD2184" s="40">
        <f t="shared" si="764"/>
        <v>1134.283216</v>
      </c>
      <c r="AE2184" s="14">
        <v>10.44</v>
      </c>
      <c r="AF2184" s="40">
        <f t="shared" si="765"/>
        <v>1134.2532160000001</v>
      </c>
      <c r="AG2184" s="29" t="s">
        <v>22</v>
      </c>
      <c r="AH2184" s="29" t="s">
        <v>22</v>
      </c>
      <c r="AI2184" s="29" t="s">
        <v>24</v>
      </c>
      <c r="AJ2184" s="29"/>
      <c r="AK2184" s="30" t="s">
        <v>22</v>
      </c>
      <c r="AL2184" s="30" t="s">
        <v>22</v>
      </c>
      <c r="AM2184" s="30"/>
      <c r="AN2184" s="30" t="s">
        <v>22</v>
      </c>
      <c r="AO2184" s="30" t="s">
        <v>22</v>
      </c>
      <c r="AP2184" s="30"/>
      <c r="AQ2184" s="30" t="s">
        <v>22</v>
      </c>
      <c r="AR2184" s="30" t="s">
        <v>22</v>
      </c>
      <c r="AS2184" s="30"/>
      <c r="AT2184" s="30"/>
      <c r="AU2184" s="30" t="s">
        <v>22</v>
      </c>
      <c r="AV2184" s="30" t="s">
        <v>22</v>
      </c>
      <c r="AW2184" s="30" t="s">
        <v>22</v>
      </c>
      <c r="AX2184" s="30" t="s">
        <v>22</v>
      </c>
      <c r="AY2184" s="30" t="s">
        <v>25</v>
      </c>
      <c r="AZ2184" s="30"/>
      <c r="BA2184" s="30" t="s">
        <v>25</v>
      </c>
      <c r="BB2184" s="30"/>
      <c r="BC2184" s="30" t="s">
        <v>26</v>
      </c>
      <c r="BD2184" s="30"/>
    </row>
    <row r="2185" spans="1:56" x14ac:dyDescent="0.3">
      <c r="A2185" s="31">
        <v>41843</v>
      </c>
      <c r="B2185" s="30" t="s">
        <v>7305</v>
      </c>
      <c r="C2185" s="29">
        <v>2</v>
      </c>
      <c r="D2185" s="29" t="s">
        <v>6894</v>
      </c>
      <c r="E2185" s="30">
        <v>10</v>
      </c>
      <c r="F2185" s="29" t="s">
        <v>72</v>
      </c>
      <c r="G2185" s="29" t="s">
        <v>20</v>
      </c>
      <c r="H2185" s="29" t="s">
        <v>42</v>
      </c>
      <c r="I2185" s="29" t="s">
        <v>25</v>
      </c>
      <c r="J2185" s="29" t="s">
        <v>699</v>
      </c>
      <c r="K2185" s="29" t="s">
        <v>7312</v>
      </c>
      <c r="L2185" s="29" t="s">
        <v>35</v>
      </c>
      <c r="M2185" s="29" t="s">
        <v>23</v>
      </c>
      <c r="N2185" s="29" t="s">
        <v>4667</v>
      </c>
      <c r="O2185" s="14">
        <v>345.36</v>
      </c>
      <c r="P2185" s="14">
        <f t="shared" si="757"/>
        <v>1133.057088</v>
      </c>
      <c r="Q2185" s="14">
        <v>6.5</v>
      </c>
      <c r="R2185" s="40">
        <f t="shared" si="758"/>
        <v>1139.557088</v>
      </c>
      <c r="S2185" s="14">
        <v>8.1</v>
      </c>
      <c r="T2185" s="40">
        <f t="shared" si="759"/>
        <v>1131.4570880000001</v>
      </c>
      <c r="U2185" s="14">
        <v>10.210000000000001</v>
      </c>
      <c r="V2185" s="40">
        <f t="shared" si="760"/>
        <v>1129.347088</v>
      </c>
      <c r="W2185" s="14">
        <v>10.08</v>
      </c>
      <c r="X2185" s="40">
        <f t="shared" si="761"/>
        <v>1129.4770880000001</v>
      </c>
      <c r="Y2185" s="14">
        <v>6.5</v>
      </c>
      <c r="Z2185" s="40">
        <f t="shared" si="762"/>
        <v>1139.557088</v>
      </c>
      <c r="AA2185" s="14">
        <v>8.5500000000000007</v>
      </c>
      <c r="AB2185" s="40">
        <f t="shared" si="763"/>
        <v>1131.0070880000001</v>
      </c>
      <c r="AC2185" s="14">
        <v>10.62</v>
      </c>
      <c r="AD2185" s="40">
        <f t="shared" si="764"/>
        <v>1128.9370880000001</v>
      </c>
      <c r="AE2185" s="14">
        <v>10.33</v>
      </c>
      <c r="AF2185" s="40">
        <f t="shared" si="765"/>
        <v>1129.2270880000001</v>
      </c>
      <c r="AG2185" s="29" t="s">
        <v>22</v>
      </c>
      <c r="AH2185" s="29" t="s">
        <v>22</v>
      </c>
      <c r="AI2185" s="29" t="s">
        <v>24</v>
      </c>
      <c r="AJ2185" s="29"/>
      <c r="AK2185" s="30" t="s">
        <v>22</v>
      </c>
      <c r="AL2185" s="30" t="s">
        <v>22</v>
      </c>
      <c r="AM2185" s="30"/>
      <c r="AN2185" s="30" t="s">
        <v>22</v>
      </c>
      <c r="AO2185" s="30" t="s">
        <v>22</v>
      </c>
      <c r="AP2185" s="30"/>
      <c r="AQ2185" s="30" t="s">
        <v>22</v>
      </c>
      <c r="AR2185" s="30" t="s">
        <v>22</v>
      </c>
      <c r="AS2185" s="30"/>
      <c r="AT2185" s="30"/>
      <c r="AU2185" s="30" t="s">
        <v>22</v>
      </c>
      <c r="AV2185" s="30" t="s">
        <v>22</v>
      </c>
      <c r="AW2185" s="30" t="s">
        <v>22</v>
      </c>
      <c r="AX2185" s="30" t="s">
        <v>22</v>
      </c>
      <c r="AY2185" s="30" t="s">
        <v>25</v>
      </c>
      <c r="AZ2185" s="30"/>
      <c r="BA2185" s="30" t="s">
        <v>25</v>
      </c>
      <c r="BB2185" s="30"/>
      <c r="BC2185" s="30" t="s">
        <v>26</v>
      </c>
      <c r="BD2185" s="30"/>
    </row>
    <row r="2186" spans="1:56" x14ac:dyDescent="0.3">
      <c r="A2186" s="31">
        <v>41843</v>
      </c>
      <c r="B2186" s="30" t="s">
        <v>7306</v>
      </c>
      <c r="C2186" s="29">
        <v>1</v>
      </c>
      <c r="D2186" s="29" t="s">
        <v>6894</v>
      </c>
      <c r="E2186" s="30">
        <v>11</v>
      </c>
      <c r="F2186" s="29" t="s">
        <v>19</v>
      </c>
      <c r="G2186" s="29" t="s">
        <v>94</v>
      </c>
      <c r="H2186" s="29" t="s">
        <v>42</v>
      </c>
      <c r="I2186" s="29" t="s">
        <v>22</v>
      </c>
      <c r="J2186" s="29" t="s">
        <v>7313</v>
      </c>
      <c r="K2186" s="29" t="s">
        <v>7314</v>
      </c>
      <c r="L2186" s="29" t="s">
        <v>109</v>
      </c>
      <c r="M2186" s="29" t="s">
        <v>59</v>
      </c>
      <c r="N2186" s="29" t="s">
        <v>7315</v>
      </c>
      <c r="O2186" s="14">
        <v>345.72</v>
      </c>
      <c r="P2186" s="14">
        <f t="shared" si="757"/>
        <v>1134.2381760000001</v>
      </c>
      <c r="Q2186" s="14">
        <v>4.68</v>
      </c>
      <c r="R2186" s="40">
        <f t="shared" si="758"/>
        <v>1138.9181760000001</v>
      </c>
      <c r="S2186" s="14">
        <v>11.61</v>
      </c>
      <c r="T2186" s="40">
        <f t="shared" si="759"/>
        <v>1127.3081760000002</v>
      </c>
      <c r="U2186" s="14">
        <v>13.88</v>
      </c>
      <c r="V2186" s="40">
        <f t="shared" si="760"/>
        <v>1125.038176</v>
      </c>
      <c r="W2186" s="14">
        <v>13.78</v>
      </c>
      <c r="X2186" s="40">
        <f t="shared" si="761"/>
        <v>1125.1381760000002</v>
      </c>
      <c r="Y2186" s="14">
        <v>4.68</v>
      </c>
      <c r="Z2186" s="40">
        <f t="shared" si="762"/>
        <v>1138.9181760000001</v>
      </c>
      <c r="AA2186" s="14">
        <v>11.7</v>
      </c>
      <c r="AB2186" s="40">
        <f t="shared" si="763"/>
        <v>1127.2181760000001</v>
      </c>
      <c r="AC2186" s="14" t="s">
        <v>4695</v>
      </c>
      <c r="AD2186" s="40" t="e">
        <f t="shared" si="764"/>
        <v>#VALUE!</v>
      </c>
      <c r="AE2186" s="14">
        <v>14.02</v>
      </c>
      <c r="AF2186" s="40">
        <f t="shared" si="765"/>
        <v>1124.8981760000001</v>
      </c>
      <c r="AG2186" s="29" t="s">
        <v>22</v>
      </c>
      <c r="AH2186" s="29" t="s">
        <v>22</v>
      </c>
      <c r="AI2186" s="29" t="s">
        <v>24</v>
      </c>
      <c r="AJ2186" s="29"/>
      <c r="AK2186" s="30" t="s">
        <v>25</v>
      </c>
      <c r="AL2186" s="30" t="s">
        <v>22</v>
      </c>
      <c r="AM2186" s="30" t="s">
        <v>124</v>
      </c>
      <c r="AN2186" s="30" t="s">
        <v>22</v>
      </c>
      <c r="AO2186" s="30" t="s">
        <v>22</v>
      </c>
      <c r="AP2186" s="30"/>
      <c r="AQ2186" s="30" t="s">
        <v>22</v>
      </c>
      <c r="AR2186" s="30" t="s">
        <v>22</v>
      </c>
      <c r="AS2186" s="30"/>
      <c r="AT2186" s="30"/>
      <c r="AU2186" s="30" t="s">
        <v>22</v>
      </c>
      <c r="AV2186" s="30" t="s">
        <v>22</v>
      </c>
      <c r="AW2186" s="30" t="s">
        <v>22</v>
      </c>
      <c r="AX2186" s="30" t="s">
        <v>22</v>
      </c>
      <c r="AY2186" s="30" t="s">
        <v>25</v>
      </c>
      <c r="AZ2186" s="30"/>
      <c r="BA2186" s="30" t="s">
        <v>22</v>
      </c>
      <c r="BB2186" s="30"/>
      <c r="BC2186" s="30" t="s">
        <v>62</v>
      </c>
      <c r="BD2186" s="30"/>
    </row>
    <row r="2187" spans="1:56" x14ac:dyDescent="0.3">
      <c r="A2187" s="31">
        <v>41843</v>
      </c>
      <c r="B2187" s="30" t="s">
        <v>7307</v>
      </c>
      <c r="C2187" s="29">
        <v>2</v>
      </c>
      <c r="D2187" s="29" t="s">
        <v>6894</v>
      </c>
      <c r="E2187" s="30">
        <v>11</v>
      </c>
      <c r="F2187" s="29" t="s">
        <v>19</v>
      </c>
      <c r="G2187" s="29" t="s">
        <v>94</v>
      </c>
      <c r="H2187" s="29" t="s">
        <v>42</v>
      </c>
      <c r="I2187" s="29" t="s">
        <v>22</v>
      </c>
      <c r="J2187" s="29" t="s">
        <v>7316</v>
      </c>
      <c r="K2187" s="29" t="s">
        <v>6905</v>
      </c>
      <c r="L2187" s="29" t="s">
        <v>595</v>
      </c>
      <c r="M2187" s="29" t="s">
        <v>23</v>
      </c>
      <c r="N2187" s="29" t="s">
        <v>4702</v>
      </c>
      <c r="O2187" s="14">
        <v>347.38</v>
      </c>
      <c r="P2187" s="14">
        <f t="shared" si="757"/>
        <v>1139.6843040000001</v>
      </c>
      <c r="Q2187" s="14">
        <v>4.8099999999999996</v>
      </c>
      <c r="R2187" s="40">
        <f t="shared" si="758"/>
        <v>1144.4943040000001</v>
      </c>
      <c r="S2187" s="14">
        <v>14.87</v>
      </c>
      <c r="T2187" s="40">
        <f t="shared" si="759"/>
        <v>1129.6243040000002</v>
      </c>
      <c r="U2187" s="14">
        <v>16.87</v>
      </c>
      <c r="V2187" s="40">
        <f t="shared" si="760"/>
        <v>1127.6243040000002</v>
      </c>
      <c r="W2187" s="14">
        <v>16.87</v>
      </c>
      <c r="X2187" s="40">
        <f t="shared" si="761"/>
        <v>1127.6243040000002</v>
      </c>
      <c r="Y2187" s="14">
        <v>4.8099999999999996</v>
      </c>
      <c r="Z2187" s="40">
        <f t="shared" si="762"/>
        <v>1144.4943040000001</v>
      </c>
      <c r="AA2187" s="14">
        <v>15.25</v>
      </c>
      <c r="AB2187" s="40">
        <f t="shared" si="763"/>
        <v>1129.2443040000001</v>
      </c>
      <c r="AC2187" s="14" t="s">
        <v>4695</v>
      </c>
      <c r="AD2187" s="40" t="e">
        <f t="shared" si="764"/>
        <v>#VALUE!</v>
      </c>
      <c r="AE2187" s="14">
        <v>18.75</v>
      </c>
      <c r="AF2187" s="40">
        <f t="shared" si="765"/>
        <v>1125.7443040000001</v>
      </c>
      <c r="AG2187" s="29" t="s">
        <v>22</v>
      </c>
      <c r="AH2187" s="29" t="s">
        <v>22</v>
      </c>
      <c r="AI2187" s="29" t="s">
        <v>28</v>
      </c>
      <c r="AJ2187" s="29" t="s">
        <v>7317</v>
      </c>
      <c r="AK2187" s="30" t="s">
        <v>22</v>
      </c>
      <c r="AL2187" s="30" t="s">
        <v>22</v>
      </c>
      <c r="AM2187" s="30"/>
      <c r="AN2187" s="30" t="s">
        <v>22</v>
      </c>
      <c r="AO2187" s="30" t="s">
        <v>22</v>
      </c>
      <c r="AP2187" s="30"/>
      <c r="AQ2187" s="30" t="s">
        <v>22</v>
      </c>
      <c r="AR2187" s="30" t="s">
        <v>22</v>
      </c>
      <c r="AS2187" s="30"/>
      <c r="AT2187" s="30"/>
      <c r="AU2187" s="30" t="s">
        <v>22</v>
      </c>
      <c r="AV2187" s="30" t="s">
        <v>22</v>
      </c>
      <c r="AW2187" s="30" t="s">
        <v>22</v>
      </c>
      <c r="AX2187" s="30" t="s">
        <v>22</v>
      </c>
      <c r="AY2187" s="30" t="s">
        <v>25</v>
      </c>
      <c r="AZ2187" s="30"/>
      <c r="BA2187" s="30" t="s">
        <v>25</v>
      </c>
      <c r="BB2187" s="30"/>
      <c r="BC2187" s="30" t="s">
        <v>62</v>
      </c>
      <c r="BD2187" s="30"/>
    </row>
    <row r="2188" spans="1:56" x14ac:dyDescent="0.3">
      <c r="A2188" s="31">
        <v>41843</v>
      </c>
      <c r="B2188" s="30" t="s">
        <v>7308</v>
      </c>
      <c r="C2188" s="29">
        <v>3</v>
      </c>
      <c r="D2188" s="29" t="s">
        <v>6894</v>
      </c>
      <c r="E2188" s="30">
        <v>11</v>
      </c>
      <c r="F2188" s="29" t="s">
        <v>65</v>
      </c>
      <c r="G2188" s="29" t="s">
        <v>94</v>
      </c>
      <c r="H2188" s="29" t="s">
        <v>42</v>
      </c>
      <c r="I2188" s="29" t="s">
        <v>25</v>
      </c>
      <c r="J2188" s="29" t="s">
        <v>708</v>
      </c>
      <c r="K2188" s="29" t="s">
        <v>7318</v>
      </c>
      <c r="L2188" s="29" t="s">
        <v>732</v>
      </c>
      <c r="M2188" s="29" t="s">
        <v>23</v>
      </c>
      <c r="N2188" s="29" t="s">
        <v>4702</v>
      </c>
      <c r="O2188" s="14">
        <v>347.29</v>
      </c>
      <c r="P2188" s="14">
        <f t="shared" si="757"/>
        <v>1139.389032</v>
      </c>
      <c r="Q2188" s="14">
        <v>4.93</v>
      </c>
      <c r="R2188" s="40">
        <f t="shared" si="758"/>
        <v>1144.3190320000001</v>
      </c>
      <c r="S2188" s="14">
        <v>9.44</v>
      </c>
      <c r="T2188" s="40">
        <f t="shared" si="759"/>
        <v>1134.8790320000001</v>
      </c>
      <c r="U2188" s="14">
        <v>11.36</v>
      </c>
      <c r="V2188" s="40">
        <f t="shared" si="760"/>
        <v>1132.9590320000002</v>
      </c>
      <c r="W2188" s="14">
        <v>11.28</v>
      </c>
      <c r="X2188" s="40">
        <f t="shared" si="761"/>
        <v>1133.0390320000001</v>
      </c>
      <c r="Y2188" s="14">
        <v>4.93</v>
      </c>
      <c r="Z2188" s="40">
        <f t="shared" si="762"/>
        <v>1144.3190320000001</v>
      </c>
      <c r="AA2188" s="14">
        <v>9.83</v>
      </c>
      <c r="AB2188" s="40">
        <f t="shared" si="763"/>
        <v>1134.4890320000002</v>
      </c>
      <c r="AC2188" s="14">
        <v>11.88</v>
      </c>
      <c r="AD2188" s="40">
        <f t="shared" si="764"/>
        <v>1132.439032</v>
      </c>
      <c r="AE2188" s="14">
        <v>12.93</v>
      </c>
      <c r="AF2188" s="40">
        <f t="shared" si="765"/>
        <v>1131.389032</v>
      </c>
      <c r="AG2188" s="29" t="s">
        <v>22</v>
      </c>
      <c r="AH2188" s="29" t="s">
        <v>22</v>
      </c>
      <c r="AI2188" s="29" t="s">
        <v>24</v>
      </c>
      <c r="AJ2188" s="29"/>
      <c r="AK2188" s="30" t="s">
        <v>22</v>
      </c>
      <c r="AL2188" s="30" t="s">
        <v>22</v>
      </c>
      <c r="AM2188" s="30"/>
      <c r="AN2188" s="30" t="s">
        <v>22</v>
      </c>
      <c r="AO2188" s="30" t="s">
        <v>22</v>
      </c>
      <c r="AP2188" s="30"/>
      <c r="AQ2188" s="30" t="s">
        <v>22</v>
      </c>
      <c r="AR2188" s="30" t="s">
        <v>22</v>
      </c>
      <c r="AS2188" s="30"/>
      <c r="AT2188" s="30"/>
      <c r="AU2188" s="30" t="s">
        <v>22</v>
      </c>
      <c r="AV2188" s="30" t="s">
        <v>22</v>
      </c>
      <c r="AW2188" s="30" t="s">
        <v>22</v>
      </c>
      <c r="AX2188" s="30" t="s">
        <v>22</v>
      </c>
      <c r="AY2188" s="30" t="s">
        <v>25</v>
      </c>
      <c r="AZ2188" s="30"/>
      <c r="BA2188" s="30" t="s">
        <v>25</v>
      </c>
      <c r="BB2188" s="30" t="s">
        <v>5117</v>
      </c>
      <c r="BC2188" s="30" t="s">
        <v>26</v>
      </c>
      <c r="BD2188" s="30"/>
    </row>
    <row r="2189" spans="1:56" x14ac:dyDescent="0.3">
      <c r="A2189" s="31">
        <v>41843</v>
      </c>
      <c r="B2189" s="30" t="s">
        <v>7309</v>
      </c>
      <c r="C2189" s="29">
        <v>4</v>
      </c>
      <c r="D2189" s="29" t="s">
        <v>6894</v>
      </c>
      <c r="E2189" s="30">
        <v>11</v>
      </c>
      <c r="F2189" s="29" t="s">
        <v>65</v>
      </c>
      <c r="G2189" s="29" t="s">
        <v>20</v>
      </c>
      <c r="H2189" s="29" t="s">
        <v>42</v>
      </c>
      <c r="I2189" s="29" t="s">
        <v>25</v>
      </c>
      <c r="J2189" s="29" t="s">
        <v>7319</v>
      </c>
      <c r="K2189" s="29" t="s">
        <v>7320</v>
      </c>
      <c r="L2189" s="29" t="s">
        <v>35</v>
      </c>
      <c r="M2189" s="29" t="s">
        <v>46</v>
      </c>
      <c r="N2189" s="29" t="s">
        <v>4702</v>
      </c>
      <c r="O2189" s="14">
        <v>346.89</v>
      </c>
      <c r="P2189" s="14">
        <f t="shared" si="757"/>
        <v>1138.076712</v>
      </c>
      <c r="Q2189" s="14">
        <v>6.46</v>
      </c>
      <c r="R2189" s="40">
        <f t="shared" si="758"/>
        <v>1144.5367120000001</v>
      </c>
      <c r="S2189" s="14">
        <v>9.1199999999999992</v>
      </c>
      <c r="T2189" s="40">
        <f t="shared" si="759"/>
        <v>1135.4167120000002</v>
      </c>
      <c r="U2189" s="14">
        <v>10.18</v>
      </c>
      <c r="V2189" s="40">
        <f t="shared" si="760"/>
        <v>1134.356712</v>
      </c>
      <c r="W2189" s="14">
        <v>9.8800000000000008</v>
      </c>
      <c r="X2189" s="40">
        <f t="shared" si="761"/>
        <v>1134.656712</v>
      </c>
      <c r="Y2189" s="14">
        <v>6.46</v>
      </c>
      <c r="Z2189" s="40">
        <f t="shared" si="762"/>
        <v>1144.5367120000001</v>
      </c>
      <c r="AA2189" s="14">
        <v>9.0500000000000007</v>
      </c>
      <c r="AB2189" s="40">
        <f t="shared" si="763"/>
        <v>1135.4867120000001</v>
      </c>
      <c r="AC2189" s="14">
        <v>10.06</v>
      </c>
      <c r="AD2189" s="40">
        <f t="shared" si="764"/>
        <v>1134.4767120000001</v>
      </c>
      <c r="AE2189" s="14">
        <v>10.5</v>
      </c>
      <c r="AF2189" s="40">
        <f t="shared" si="765"/>
        <v>1134.0367120000001</v>
      </c>
      <c r="AG2189" s="29" t="s">
        <v>22</v>
      </c>
      <c r="AH2189" s="29" t="s">
        <v>22</v>
      </c>
      <c r="AI2189" s="29" t="s">
        <v>24</v>
      </c>
      <c r="AJ2189" s="29"/>
      <c r="AK2189" s="30" t="s">
        <v>25</v>
      </c>
      <c r="AL2189" s="30" t="s">
        <v>25</v>
      </c>
      <c r="AM2189" s="30" t="s">
        <v>7321</v>
      </c>
      <c r="AN2189" s="30" t="s">
        <v>22</v>
      </c>
      <c r="AO2189" s="30" t="s">
        <v>22</v>
      </c>
      <c r="AP2189" s="30"/>
      <c r="AQ2189" s="30" t="s">
        <v>22</v>
      </c>
      <c r="AR2189" s="30" t="s">
        <v>22</v>
      </c>
      <c r="AS2189" s="30"/>
      <c r="AT2189" s="30"/>
      <c r="AU2189" s="30" t="s">
        <v>22</v>
      </c>
      <c r="AV2189" s="30" t="s">
        <v>22</v>
      </c>
      <c r="AW2189" s="30" t="s">
        <v>22</v>
      </c>
      <c r="AX2189" s="30" t="s">
        <v>22</v>
      </c>
      <c r="AY2189" s="30" t="s">
        <v>25</v>
      </c>
      <c r="AZ2189" s="30"/>
      <c r="BA2189" s="30" t="s">
        <v>25</v>
      </c>
      <c r="BB2189" s="30"/>
      <c r="BC2189" s="30" t="s">
        <v>26</v>
      </c>
      <c r="BD2189" s="30"/>
    </row>
    <row r="2190" spans="1:56" x14ac:dyDescent="0.3">
      <c r="A2190" s="31">
        <v>41843</v>
      </c>
      <c r="B2190" s="30" t="s">
        <v>7322</v>
      </c>
      <c r="C2190" s="29">
        <v>1</v>
      </c>
      <c r="D2190" s="29" t="s">
        <v>6894</v>
      </c>
      <c r="E2190" s="30">
        <v>12</v>
      </c>
      <c r="F2190" s="29" t="s">
        <v>49</v>
      </c>
      <c r="G2190" s="29" t="s">
        <v>20</v>
      </c>
      <c r="H2190" s="29" t="s">
        <v>42</v>
      </c>
      <c r="I2190" s="29" t="s">
        <v>25</v>
      </c>
      <c r="J2190" s="29" t="s">
        <v>7334</v>
      </c>
      <c r="K2190" s="29" t="s">
        <v>7335</v>
      </c>
      <c r="L2190" s="29" t="s">
        <v>128</v>
      </c>
      <c r="M2190" s="29" t="s">
        <v>59</v>
      </c>
      <c r="N2190" s="29" t="s">
        <v>4667</v>
      </c>
      <c r="O2190" s="14">
        <v>345.54</v>
      </c>
      <c r="P2190" s="14">
        <f t="shared" si="757"/>
        <v>1133.6476320000002</v>
      </c>
      <c r="Q2190" s="14">
        <v>5.78</v>
      </c>
      <c r="R2190" s="40">
        <f t="shared" si="758"/>
        <v>1139.4276320000001</v>
      </c>
      <c r="S2190" s="14">
        <v>10.9</v>
      </c>
      <c r="T2190" s="40">
        <f t="shared" si="759"/>
        <v>1128.527632</v>
      </c>
      <c r="U2190" s="14">
        <v>13.9</v>
      </c>
      <c r="V2190" s="40">
        <f t="shared" si="760"/>
        <v>1125.527632</v>
      </c>
      <c r="W2190" s="14">
        <v>12.4</v>
      </c>
      <c r="X2190" s="40">
        <f t="shared" si="761"/>
        <v>1127.027632</v>
      </c>
      <c r="Y2190" s="14">
        <v>5.78</v>
      </c>
      <c r="Z2190" s="40">
        <f t="shared" si="762"/>
        <v>1139.4276320000001</v>
      </c>
      <c r="AA2190" s="14">
        <v>11.22</v>
      </c>
      <c r="AB2190" s="40">
        <f t="shared" si="763"/>
        <v>1128.2076320000001</v>
      </c>
      <c r="AC2190" s="14">
        <v>14.25</v>
      </c>
      <c r="AD2190" s="40">
        <f t="shared" si="764"/>
        <v>1125.1776320000001</v>
      </c>
      <c r="AE2190" s="14">
        <v>11.62</v>
      </c>
      <c r="AF2190" s="40">
        <f t="shared" si="765"/>
        <v>1127.8076320000002</v>
      </c>
      <c r="AG2190" s="29" t="s">
        <v>22</v>
      </c>
      <c r="AH2190" s="29" t="s">
        <v>22</v>
      </c>
      <c r="AI2190" s="29" t="s">
        <v>28</v>
      </c>
      <c r="AJ2190" s="29" t="s">
        <v>7336</v>
      </c>
      <c r="AK2190" s="30" t="s">
        <v>22</v>
      </c>
      <c r="AL2190" s="30" t="s">
        <v>22</v>
      </c>
      <c r="AM2190" s="30"/>
      <c r="AN2190" s="30" t="s">
        <v>25</v>
      </c>
      <c r="AO2190" s="30" t="s">
        <v>25</v>
      </c>
      <c r="AP2190" s="30" t="s">
        <v>5014</v>
      </c>
      <c r="AQ2190" s="30" t="s">
        <v>22</v>
      </c>
      <c r="AR2190" s="30" t="s">
        <v>22</v>
      </c>
      <c r="AS2190" s="30"/>
      <c r="AT2190" s="30"/>
      <c r="AU2190" s="30" t="s">
        <v>22</v>
      </c>
      <c r="AV2190" s="30" t="s">
        <v>22</v>
      </c>
      <c r="AW2190" s="30" t="s">
        <v>22</v>
      </c>
      <c r="AX2190" s="30" t="s">
        <v>22</v>
      </c>
      <c r="AY2190" s="30" t="s">
        <v>25</v>
      </c>
      <c r="AZ2190" s="30"/>
      <c r="BA2190" s="30" t="s">
        <v>22</v>
      </c>
      <c r="BB2190" s="30" t="s">
        <v>7337</v>
      </c>
      <c r="BC2190" s="30" t="s">
        <v>1757</v>
      </c>
      <c r="BD2190" s="30"/>
    </row>
    <row r="2191" spans="1:56" x14ac:dyDescent="0.3">
      <c r="A2191" s="31">
        <v>41843</v>
      </c>
      <c r="B2191" s="30" t="s">
        <v>7323</v>
      </c>
      <c r="C2191" s="29">
        <v>2</v>
      </c>
      <c r="D2191" s="29" t="s">
        <v>6894</v>
      </c>
      <c r="E2191" s="30">
        <v>12</v>
      </c>
      <c r="F2191" s="29" t="s">
        <v>49</v>
      </c>
      <c r="G2191" s="29" t="s">
        <v>29</v>
      </c>
      <c r="H2191" s="29" t="s">
        <v>42</v>
      </c>
      <c r="I2191" s="29" t="s">
        <v>22</v>
      </c>
      <c r="J2191" s="29" t="s">
        <v>7338</v>
      </c>
      <c r="K2191" s="29" t="s">
        <v>7339</v>
      </c>
      <c r="L2191" s="29" t="s">
        <v>229</v>
      </c>
      <c r="M2191" s="29" t="s">
        <v>23</v>
      </c>
      <c r="N2191" s="29" t="s">
        <v>4667</v>
      </c>
      <c r="O2191" s="14">
        <v>346.28</v>
      </c>
      <c r="P2191" s="14">
        <f t="shared" si="757"/>
        <v>1136.0754239999999</v>
      </c>
      <c r="Q2191" s="14">
        <v>5.0999999999999996</v>
      </c>
      <c r="R2191" s="40">
        <f t="shared" si="758"/>
        <v>1141.1754239999998</v>
      </c>
      <c r="S2191" s="14">
        <v>7.42</v>
      </c>
      <c r="T2191" s="40">
        <f t="shared" si="759"/>
        <v>1133.7554239999997</v>
      </c>
      <c r="U2191" s="14">
        <v>9.61</v>
      </c>
      <c r="V2191" s="40">
        <f t="shared" si="760"/>
        <v>1131.5654239999999</v>
      </c>
      <c r="W2191" s="14">
        <v>9.58</v>
      </c>
      <c r="X2191" s="40">
        <f t="shared" si="761"/>
        <v>1131.5954239999999</v>
      </c>
      <c r="Y2191" s="14">
        <v>5.0999999999999996</v>
      </c>
      <c r="Z2191" s="40">
        <f t="shared" si="762"/>
        <v>1141.1754239999998</v>
      </c>
      <c r="AA2191" s="14">
        <v>7.86</v>
      </c>
      <c r="AB2191" s="40">
        <f t="shared" si="763"/>
        <v>1133.3154239999999</v>
      </c>
      <c r="AC2191" s="14">
        <v>9.52</v>
      </c>
      <c r="AD2191" s="40">
        <f t="shared" si="764"/>
        <v>1131.6554239999998</v>
      </c>
      <c r="AE2191" s="14">
        <v>9.35</v>
      </c>
      <c r="AF2191" s="40">
        <f t="shared" si="765"/>
        <v>1131.8254239999999</v>
      </c>
      <c r="AG2191" s="29" t="s">
        <v>22</v>
      </c>
      <c r="AH2191" s="29" t="s">
        <v>22</v>
      </c>
      <c r="AI2191" s="29" t="s">
        <v>24</v>
      </c>
      <c r="AJ2191" s="29"/>
      <c r="AK2191" s="30" t="s">
        <v>22</v>
      </c>
      <c r="AL2191" s="30" t="s">
        <v>25</v>
      </c>
      <c r="AM2191" s="30" t="s">
        <v>20</v>
      </c>
      <c r="AN2191" s="30" t="s">
        <v>22</v>
      </c>
      <c r="AO2191" s="30" t="s">
        <v>22</v>
      </c>
      <c r="AP2191" s="30"/>
      <c r="AQ2191" s="30" t="s">
        <v>22</v>
      </c>
      <c r="AR2191" s="30" t="s">
        <v>22</v>
      </c>
      <c r="AS2191" s="30"/>
      <c r="AT2191" s="30"/>
      <c r="AU2191" s="30" t="s">
        <v>22</v>
      </c>
      <c r="AV2191" s="30" t="s">
        <v>22</v>
      </c>
      <c r="AW2191" s="30" t="s">
        <v>22</v>
      </c>
      <c r="AX2191" s="30" t="s">
        <v>22</v>
      </c>
      <c r="AY2191" s="30" t="s">
        <v>25</v>
      </c>
      <c r="AZ2191" s="30"/>
      <c r="BA2191" s="30" t="s">
        <v>25</v>
      </c>
      <c r="BB2191" s="30"/>
      <c r="BC2191" s="30" t="s">
        <v>62</v>
      </c>
      <c r="BD2191" s="30"/>
    </row>
    <row r="2192" spans="1:56" x14ac:dyDescent="0.3">
      <c r="A2192" s="31">
        <v>41843</v>
      </c>
      <c r="B2192" s="30" t="s">
        <v>7324</v>
      </c>
      <c r="C2192" s="29">
        <v>3</v>
      </c>
      <c r="D2192" s="29" t="s">
        <v>6894</v>
      </c>
      <c r="E2192" s="30">
        <v>12</v>
      </c>
      <c r="F2192" s="29" t="s">
        <v>19</v>
      </c>
      <c r="G2192" s="29" t="s">
        <v>94</v>
      </c>
      <c r="H2192" s="29" t="s">
        <v>42</v>
      </c>
      <c r="I2192" s="29" t="s">
        <v>22</v>
      </c>
      <c r="J2192" s="29" t="s">
        <v>6923</v>
      </c>
      <c r="K2192" s="29" t="s">
        <v>7340</v>
      </c>
      <c r="L2192" s="29" t="s">
        <v>225</v>
      </c>
      <c r="M2192" s="29" t="s">
        <v>23</v>
      </c>
      <c r="N2192" s="29" t="s">
        <v>4702</v>
      </c>
      <c r="O2192" s="14">
        <v>346.64</v>
      </c>
      <c r="P2192" s="14">
        <f t="shared" si="757"/>
        <v>1137.2565119999999</v>
      </c>
      <c r="Q2192" s="14">
        <v>4.75</v>
      </c>
      <c r="R2192" s="40">
        <f t="shared" si="758"/>
        <v>1142.0065119999999</v>
      </c>
      <c r="S2192" s="14">
        <v>8.65</v>
      </c>
      <c r="T2192" s="40">
        <f t="shared" si="759"/>
        <v>1133.3565119999998</v>
      </c>
      <c r="U2192" s="14">
        <v>10.19</v>
      </c>
      <c r="V2192" s="40">
        <f t="shared" si="760"/>
        <v>1131.8165119999999</v>
      </c>
      <c r="W2192" s="14">
        <v>9.8000000000000007</v>
      </c>
      <c r="X2192" s="40">
        <f t="shared" si="761"/>
        <v>1132.206512</v>
      </c>
      <c r="Y2192" s="14">
        <v>4.75</v>
      </c>
      <c r="Z2192" s="40">
        <f t="shared" si="762"/>
        <v>1142.0065119999999</v>
      </c>
      <c r="AA2192" s="14">
        <v>9.59</v>
      </c>
      <c r="AB2192" s="40">
        <f t="shared" si="763"/>
        <v>1132.416512</v>
      </c>
      <c r="AC2192" s="14">
        <v>11.53</v>
      </c>
      <c r="AD2192" s="40">
        <f t="shared" si="764"/>
        <v>1130.476512</v>
      </c>
      <c r="AE2192" s="14">
        <v>11.52</v>
      </c>
      <c r="AF2192" s="40">
        <f t="shared" si="765"/>
        <v>1130.4865119999999</v>
      </c>
      <c r="AG2192" s="29" t="s">
        <v>22</v>
      </c>
      <c r="AH2192" s="29" t="s">
        <v>22</v>
      </c>
      <c r="AI2192" s="29" t="s">
        <v>48</v>
      </c>
      <c r="AJ2192" s="29" t="s">
        <v>7341</v>
      </c>
      <c r="AK2192" s="30" t="s">
        <v>25</v>
      </c>
      <c r="AL2192" s="30" t="s">
        <v>22</v>
      </c>
      <c r="AM2192" s="30" t="s">
        <v>7342</v>
      </c>
      <c r="AN2192" s="30" t="s">
        <v>22</v>
      </c>
      <c r="AO2192" s="30" t="s">
        <v>22</v>
      </c>
      <c r="AP2192" s="30"/>
      <c r="AQ2192" s="30" t="s">
        <v>22</v>
      </c>
      <c r="AR2192" s="30" t="s">
        <v>22</v>
      </c>
      <c r="AS2192" s="30"/>
      <c r="AT2192" s="30"/>
      <c r="AU2192" s="30" t="s">
        <v>22</v>
      </c>
      <c r="AV2192" s="30" t="s">
        <v>22</v>
      </c>
      <c r="AW2192" s="30" t="s">
        <v>22</v>
      </c>
      <c r="AX2192" s="30" t="s">
        <v>22</v>
      </c>
      <c r="AY2192" s="30" t="s">
        <v>25</v>
      </c>
      <c r="AZ2192" s="30"/>
      <c r="BA2192" s="30" t="s">
        <v>25</v>
      </c>
      <c r="BB2192" s="30"/>
      <c r="BC2192" s="30" t="s">
        <v>26</v>
      </c>
      <c r="BD2192" s="30"/>
    </row>
    <row r="2193" spans="1:56" x14ac:dyDescent="0.3">
      <c r="A2193" s="31">
        <v>41843</v>
      </c>
      <c r="B2193" s="30" t="s">
        <v>7325</v>
      </c>
      <c r="C2193" s="29">
        <v>4</v>
      </c>
      <c r="D2193" s="29" t="s">
        <v>6894</v>
      </c>
      <c r="E2193" s="30">
        <v>12</v>
      </c>
      <c r="F2193" s="29" t="s">
        <v>19</v>
      </c>
      <c r="G2193" s="29" t="s">
        <v>20</v>
      </c>
      <c r="H2193" s="29" t="s">
        <v>42</v>
      </c>
      <c r="I2193" s="29" t="s">
        <v>22</v>
      </c>
      <c r="J2193" s="29" t="s">
        <v>6926</v>
      </c>
      <c r="K2193" s="29" t="s">
        <v>7343</v>
      </c>
      <c r="L2193" s="29" t="s">
        <v>35</v>
      </c>
      <c r="M2193" s="29" t="s">
        <v>46</v>
      </c>
      <c r="N2193" s="29" t="s">
        <v>4677</v>
      </c>
      <c r="O2193" s="14">
        <v>346.3</v>
      </c>
      <c r="P2193" s="14">
        <f t="shared" si="757"/>
        <v>1136.1410400000002</v>
      </c>
      <c r="Q2193" s="14">
        <v>5.57</v>
      </c>
      <c r="R2193" s="40">
        <f t="shared" si="758"/>
        <v>1141.7110400000001</v>
      </c>
      <c r="S2193" s="14">
        <v>7.44</v>
      </c>
      <c r="T2193" s="40">
        <f t="shared" si="759"/>
        <v>1134.2710400000001</v>
      </c>
      <c r="U2193" s="14">
        <v>8.85</v>
      </c>
      <c r="V2193" s="40">
        <f t="shared" si="760"/>
        <v>1132.8610400000002</v>
      </c>
      <c r="W2193" s="14">
        <v>9.06</v>
      </c>
      <c r="X2193" s="40">
        <f t="shared" si="761"/>
        <v>1132.6510400000002</v>
      </c>
      <c r="Y2193" s="14">
        <v>5.57</v>
      </c>
      <c r="Z2193" s="40">
        <f t="shared" si="762"/>
        <v>1141.7110400000001</v>
      </c>
      <c r="AA2193" s="14">
        <v>7.45</v>
      </c>
      <c r="AB2193" s="40">
        <f t="shared" si="763"/>
        <v>1134.2610400000001</v>
      </c>
      <c r="AC2193" s="14">
        <v>9.08</v>
      </c>
      <c r="AD2193" s="40">
        <f t="shared" si="764"/>
        <v>1132.6310400000002</v>
      </c>
      <c r="AE2193" s="14">
        <v>9.83</v>
      </c>
      <c r="AF2193" s="40">
        <f t="shared" si="765"/>
        <v>1131.8810400000002</v>
      </c>
      <c r="AG2193" s="29" t="s">
        <v>22</v>
      </c>
      <c r="AH2193" s="29" t="s">
        <v>22</v>
      </c>
      <c r="AI2193" s="29" t="s">
        <v>24</v>
      </c>
      <c r="AJ2193" s="29"/>
      <c r="AK2193" s="30" t="s">
        <v>22</v>
      </c>
      <c r="AL2193" s="30" t="s">
        <v>22</v>
      </c>
      <c r="AM2193" s="30"/>
      <c r="AN2193" s="30" t="s">
        <v>22</v>
      </c>
      <c r="AO2193" s="30" t="s">
        <v>22</v>
      </c>
      <c r="AP2193" s="30"/>
      <c r="AQ2193" s="30" t="s">
        <v>22</v>
      </c>
      <c r="AR2193" s="30" t="s">
        <v>22</v>
      </c>
      <c r="AS2193" s="30"/>
      <c r="AT2193" s="30"/>
      <c r="AU2193" s="30" t="s">
        <v>22</v>
      </c>
      <c r="AV2193" s="30" t="s">
        <v>22</v>
      </c>
      <c r="AW2193" s="30" t="s">
        <v>22</v>
      </c>
      <c r="AX2193" s="30" t="s">
        <v>22</v>
      </c>
      <c r="AY2193" s="30" t="s">
        <v>25</v>
      </c>
      <c r="AZ2193" s="30"/>
      <c r="BA2193" s="30" t="s">
        <v>25</v>
      </c>
      <c r="BB2193" s="30"/>
      <c r="BC2193" s="30" t="s">
        <v>26</v>
      </c>
      <c r="BD2193" s="30"/>
    </row>
    <row r="2194" spans="1:56" x14ac:dyDescent="0.3">
      <c r="A2194" s="31">
        <v>41843</v>
      </c>
      <c r="B2194" s="30" t="s">
        <v>7326</v>
      </c>
      <c r="C2194" s="29">
        <v>5</v>
      </c>
      <c r="D2194" s="29" t="s">
        <v>6894</v>
      </c>
      <c r="E2194" s="30">
        <v>12</v>
      </c>
      <c r="F2194" s="29" t="s">
        <v>19</v>
      </c>
      <c r="G2194" s="29" t="s">
        <v>20</v>
      </c>
      <c r="H2194" s="29" t="s">
        <v>42</v>
      </c>
      <c r="I2194" s="29" t="s">
        <v>22</v>
      </c>
      <c r="J2194" s="29" t="s">
        <v>7344</v>
      </c>
      <c r="K2194" s="29" t="s">
        <v>7345</v>
      </c>
      <c r="L2194" s="29" t="s">
        <v>128</v>
      </c>
      <c r="M2194" s="29" t="s">
        <v>68</v>
      </c>
      <c r="N2194" s="29" t="s">
        <v>4682</v>
      </c>
      <c r="O2194" s="14">
        <v>345.98</v>
      </c>
      <c r="P2194" s="14">
        <f t="shared" si="757"/>
        <v>1135.0911840000001</v>
      </c>
      <c r="Q2194" s="14">
        <v>5.78</v>
      </c>
      <c r="R2194" s="40">
        <f t="shared" si="758"/>
        <v>1140.8711840000001</v>
      </c>
      <c r="S2194" s="14">
        <v>8.5</v>
      </c>
      <c r="T2194" s="40">
        <f t="shared" si="759"/>
        <v>1132.3711840000001</v>
      </c>
      <c r="U2194" s="14">
        <v>9.56</v>
      </c>
      <c r="V2194" s="40">
        <f t="shared" si="760"/>
        <v>1131.3111840000001</v>
      </c>
      <c r="W2194" s="14">
        <v>9.3699999999999992</v>
      </c>
      <c r="X2194" s="40">
        <f t="shared" si="761"/>
        <v>1131.5011840000002</v>
      </c>
      <c r="Y2194" s="14">
        <v>5.78</v>
      </c>
      <c r="Z2194" s="40">
        <f t="shared" si="762"/>
        <v>1140.8711840000001</v>
      </c>
      <c r="AA2194" s="14">
        <v>8.56</v>
      </c>
      <c r="AB2194" s="40">
        <f t="shared" si="763"/>
        <v>1132.3111840000001</v>
      </c>
      <c r="AC2194" s="14">
        <v>9.64</v>
      </c>
      <c r="AD2194" s="40">
        <f t="shared" si="764"/>
        <v>1131.231184</v>
      </c>
      <c r="AE2194" s="14">
        <v>9.5500000000000007</v>
      </c>
      <c r="AF2194" s="40">
        <f t="shared" si="765"/>
        <v>1131.3211840000001</v>
      </c>
      <c r="AG2194" s="29" t="s">
        <v>22</v>
      </c>
      <c r="AH2194" s="29" t="s">
        <v>22</v>
      </c>
      <c r="AI2194" s="29" t="s">
        <v>24</v>
      </c>
      <c r="AJ2194" s="29"/>
      <c r="AK2194" s="30" t="s">
        <v>22</v>
      </c>
      <c r="AL2194" s="30" t="s">
        <v>22</v>
      </c>
      <c r="AM2194" s="30"/>
      <c r="AN2194" s="30" t="s">
        <v>22</v>
      </c>
      <c r="AO2194" s="30" t="s">
        <v>22</v>
      </c>
      <c r="AP2194" s="30"/>
      <c r="AQ2194" s="30" t="s">
        <v>22</v>
      </c>
      <c r="AR2194" s="30" t="s">
        <v>22</v>
      </c>
      <c r="AS2194" s="30"/>
      <c r="AT2194" s="30"/>
      <c r="AU2194" s="30" t="s">
        <v>22</v>
      </c>
      <c r="AV2194" s="30" t="s">
        <v>22</v>
      </c>
      <c r="AW2194" s="30" t="s">
        <v>22</v>
      </c>
      <c r="AX2194" s="30" t="s">
        <v>22</v>
      </c>
      <c r="AY2194" s="30" t="s">
        <v>25</v>
      </c>
      <c r="AZ2194" s="30"/>
      <c r="BA2194" s="30" t="s">
        <v>25</v>
      </c>
      <c r="BB2194" s="30" t="s">
        <v>5117</v>
      </c>
      <c r="BC2194" s="30" t="s">
        <v>26</v>
      </c>
      <c r="BD2194" s="30"/>
    </row>
    <row r="2195" spans="1:56" x14ac:dyDescent="0.3">
      <c r="A2195" s="31">
        <v>41843</v>
      </c>
      <c r="B2195" s="30" t="s">
        <v>7327</v>
      </c>
      <c r="C2195" s="29">
        <v>6</v>
      </c>
      <c r="D2195" s="29" t="s">
        <v>6894</v>
      </c>
      <c r="E2195" s="30">
        <v>12</v>
      </c>
      <c r="F2195" s="29" t="s">
        <v>19</v>
      </c>
      <c r="G2195" s="29" t="s">
        <v>94</v>
      </c>
      <c r="H2195" s="29" t="s">
        <v>42</v>
      </c>
      <c r="I2195" s="29" t="s">
        <v>22</v>
      </c>
      <c r="J2195" s="29" t="s">
        <v>7346</v>
      </c>
      <c r="K2195" s="29" t="s">
        <v>7347</v>
      </c>
      <c r="L2195" s="29" t="s">
        <v>105</v>
      </c>
      <c r="M2195" s="29" t="s">
        <v>46</v>
      </c>
      <c r="N2195" s="29" t="s">
        <v>4702</v>
      </c>
      <c r="O2195" s="14">
        <v>346.24</v>
      </c>
      <c r="P2195" s="14">
        <f t="shared" si="757"/>
        <v>1135.9441920000002</v>
      </c>
      <c r="Q2195" s="14">
        <v>4.37</v>
      </c>
      <c r="R2195" s="40">
        <f t="shared" si="758"/>
        <v>1140.314192</v>
      </c>
      <c r="S2195" s="14">
        <v>8.68</v>
      </c>
      <c r="T2195" s="40">
        <f t="shared" si="759"/>
        <v>1131.634192</v>
      </c>
      <c r="U2195" s="14">
        <v>10.25</v>
      </c>
      <c r="V2195" s="40">
        <f t="shared" si="760"/>
        <v>1130.064192</v>
      </c>
      <c r="W2195" s="14">
        <v>10.45</v>
      </c>
      <c r="X2195" s="40">
        <f t="shared" si="761"/>
        <v>1129.864192</v>
      </c>
      <c r="Y2195" s="14">
        <v>4.37</v>
      </c>
      <c r="Z2195" s="40">
        <f t="shared" si="762"/>
        <v>1140.314192</v>
      </c>
      <c r="AA2195" s="14">
        <v>9.02</v>
      </c>
      <c r="AB2195" s="40">
        <f t="shared" si="763"/>
        <v>1131.2941920000001</v>
      </c>
      <c r="AC2195" s="14" t="s">
        <v>4695</v>
      </c>
      <c r="AD2195" s="40" t="e">
        <f t="shared" si="764"/>
        <v>#VALUE!</v>
      </c>
      <c r="AE2195" s="14">
        <v>11.54</v>
      </c>
      <c r="AF2195" s="40">
        <f t="shared" si="765"/>
        <v>1128.7741920000001</v>
      </c>
      <c r="AG2195" s="29" t="s">
        <v>22</v>
      </c>
      <c r="AH2195" s="29" t="s">
        <v>22</v>
      </c>
      <c r="AI2195" s="29" t="s">
        <v>24</v>
      </c>
      <c r="AJ2195" s="29"/>
      <c r="AK2195" s="30" t="s">
        <v>22</v>
      </c>
      <c r="AL2195" s="30" t="s">
        <v>22</v>
      </c>
      <c r="AM2195" s="30"/>
      <c r="AN2195" s="30" t="s">
        <v>22</v>
      </c>
      <c r="AO2195" s="30" t="s">
        <v>22</v>
      </c>
      <c r="AP2195" s="30"/>
      <c r="AQ2195" s="30" t="s">
        <v>22</v>
      </c>
      <c r="AR2195" s="30" t="s">
        <v>22</v>
      </c>
      <c r="AS2195" s="30"/>
      <c r="AT2195" s="30"/>
      <c r="AU2195" s="30" t="s">
        <v>22</v>
      </c>
      <c r="AV2195" s="30" t="s">
        <v>22</v>
      </c>
      <c r="AW2195" s="30" t="s">
        <v>22</v>
      </c>
      <c r="AX2195" s="30" t="s">
        <v>22</v>
      </c>
      <c r="AY2195" s="30" t="s">
        <v>25</v>
      </c>
      <c r="AZ2195" s="30"/>
      <c r="BA2195" s="30" t="s">
        <v>22</v>
      </c>
      <c r="BB2195" s="30"/>
      <c r="BC2195" s="30" t="s">
        <v>62</v>
      </c>
      <c r="BD2195" s="30"/>
    </row>
    <row r="2196" spans="1:56" x14ac:dyDescent="0.3">
      <c r="A2196" s="31">
        <v>41843</v>
      </c>
      <c r="B2196" s="30" t="s">
        <v>7328</v>
      </c>
      <c r="C2196" s="29">
        <v>7</v>
      </c>
      <c r="D2196" s="29" t="s">
        <v>6894</v>
      </c>
      <c r="E2196" s="30">
        <v>12</v>
      </c>
      <c r="F2196" s="29" t="s">
        <v>65</v>
      </c>
      <c r="G2196" s="29" t="s">
        <v>20</v>
      </c>
      <c r="H2196" s="29" t="s">
        <v>42</v>
      </c>
      <c r="I2196" s="29" t="s">
        <v>22</v>
      </c>
      <c r="J2196" s="29" t="s">
        <v>7280</v>
      </c>
      <c r="K2196" s="29" t="s">
        <v>7348</v>
      </c>
      <c r="L2196" s="29" t="s">
        <v>195</v>
      </c>
      <c r="M2196" s="29" t="s">
        <v>46</v>
      </c>
      <c r="N2196" s="29" t="s">
        <v>4677</v>
      </c>
      <c r="O2196" s="14">
        <v>346.14</v>
      </c>
      <c r="P2196" s="14">
        <f t="shared" si="757"/>
        <v>1135.6161119999999</v>
      </c>
      <c r="Q2196" s="14">
        <v>5.69</v>
      </c>
      <c r="R2196" s="40">
        <f t="shared" si="758"/>
        <v>1141.306112</v>
      </c>
      <c r="S2196" s="14">
        <v>6.94</v>
      </c>
      <c r="T2196" s="40">
        <f t="shared" si="759"/>
        <v>1134.3661119999999</v>
      </c>
      <c r="U2196" s="14">
        <v>8.44</v>
      </c>
      <c r="V2196" s="40">
        <f t="shared" si="760"/>
        <v>1132.8661119999999</v>
      </c>
      <c r="W2196" s="14">
        <v>8.3800000000000008</v>
      </c>
      <c r="X2196" s="40">
        <f t="shared" si="761"/>
        <v>1132.9261119999999</v>
      </c>
      <c r="Y2196" s="14">
        <v>5.69</v>
      </c>
      <c r="Z2196" s="40">
        <f t="shared" si="762"/>
        <v>1141.306112</v>
      </c>
      <c r="AA2196" s="14">
        <v>6.28</v>
      </c>
      <c r="AB2196" s="40">
        <f t="shared" si="763"/>
        <v>1135.026112</v>
      </c>
      <c r="AC2196" s="14">
        <v>8.02</v>
      </c>
      <c r="AD2196" s="40">
        <f t="shared" si="764"/>
        <v>1133.286112</v>
      </c>
      <c r="AE2196" s="14">
        <v>8.11</v>
      </c>
      <c r="AF2196" s="40">
        <f t="shared" si="765"/>
        <v>1133.1961120000001</v>
      </c>
      <c r="AG2196" s="29" t="s">
        <v>22</v>
      </c>
      <c r="AH2196" s="29" t="s">
        <v>22</v>
      </c>
      <c r="AI2196" s="29" t="s">
        <v>48</v>
      </c>
      <c r="AJ2196" s="29" t="s">
        <v>5984</v>
      </c>
      <c r="AK2196" s="30" t="s">
        <v>22</v>
      </c>
      <c r="AL2196" s="30" t="s">
        <v>25</v>
      </c>
      <c r="AM2196" s="30" t="s">
        <v>20</v>
      </c>
      <c r="AN2196" s="30" t="s">
        <v>22</v>
      </c>
      <c r="AO2196" s="30" t="s">
        <v>22</v>
      </c>
      <c r="AP2196" s="30"/>
      <c r="AQ2196" s="30" t="s">
        <v>22</v>
      </c>
      <c r="AR2196" s="30" t="s">
        <v>22</v>
      </c>
      <c r="AS2196" s="30"/>
      <c r="AT2196" s="30"/>
      <c r="AU2196" s="30" t="s">
        <v>22</v>
      </c>
      <c r="AV2196" s="30" t="s">
        <v>22</v>
      </c>
      <c r="AW2196" s="30" t="s">
        <v>22</v>
      </c>
      <c r="AX2196" s="30" t="s">
        <v>22</v>
      </c>
      <c r="AY2196" s="30" t="s">
        <v>25</v>
      </c>
      <c r="AZ2196" s="30"/>
      <c r="BA2196" s="30" t="s">
        <v>22</v>
      </c>
      <c r="BB2196" s="30"/>
      <c r="BC2196" s="30" t="s">
        <v>269</v>
      </c>
      <c r="BD2196" s="30"/>
    </row>
    <row r="2197" spans="1:56" x14ac:dyDescent="0.3">
      <c r="A2197" s="31">
        <v>41843</v>
      </c>
      <c r="B2197" s="30" t="s">
        <v>7329</v>
      </c>
      <c r="C2197" s="29">
        <v>8</v>
      </c>
      <c r="D2197" s="29" t="s">
        <v>6894</v>
      </c>
      <c r="E2197" s="30">
        <v>12</v>
      </c>
      <c r="F2197" s="29" t="s">
        <v>65</v>
      </c>
      <c r="G2197" s="29" t="s">
        <v>29</v>
      </c>
      <c r="H2197" s="29" t="s">
        <v>42</v>
      </c>
      <c r="I2197" s="29" t="s">
        <v>22</v>
      </c>
      <c r="J2197" s="29" t="s">
        <v>7349</v>
      </c>
      <c r="K2197" s="29" t="s">
        <v>7350</v>
      </c>
      <c r="L2197" s="29" t="s">
        <v>75</v>
      </c>
      <c r="M2197" s="29" t="s">
        <v>121</v>
      </c>
      <c r="N2197" s="29" t="s">
        <v>4677</v>
      </c>
      <c r="O2197" s="14">
        <v>346.66</v>
      </c>
      <c r="P2197" s="14">
        <f t="shared" si="757"/>
        <v>1137.3221280000002</v>
      </c>
      <c r="Q2197" s="14">
        <v>5.59</v>
      </c>
      <c r="R2197" s="40">
        <f t="shared" si="758"/>
        <v>1142.9121280000002</v>
      </c>
      <c r="S2197" s="14">
        <v>7.16</v>
      </c>
      <c r="T2197" s="40">
        <f t="shared" si="759"/>
        <v>1135.7521280000001</v>
      </c>
      <c r="U2197" s="14">
        <v>8.35</v>
      </c>
      <c r="V2197" s="40">
        <f t="shared" si="760"/>
        <v>1134.5621280000003</v>
      </c>
      <c r="W2197" s="14">
        <v>8.25</v>
      </c>
      <c r="X2197" s="40">
        <f t="shared" si="761"/>
        <v>1134.6621280000002</v>
      </c>
      <c r="Y2197" s="14">
        <v>5.59</v>
      </c>
      <c r="Z2197" s="40">
        <f t="shared" si="762"/>
        <v>1142.9121280000002</v>
      </c>
      <c r="AA2197" s="14">
        <v>7.23</v>
      </c>
      <c r="AB2197" s="40">
        <f t="shared" si="763"/>
        <v>1135.6821280000001</v>
      </c>
      <c r="AC2197" s="14">
        <v>8.3800000000000008</v>
      </c>
      <c r="AD2197" s="40">
        <f t="shared" si="764"/>
        <v>1134.5321280000001</v>
      </c>
      <c r="AE2197" s="14">
        <v>8.2799999999999994</v>
      </c>
      <c r="AF2197" s="40">
        <f t="shared" si="765"/>
        <v>1134.6321280000002</v>
      </c>
      <c r="AG2197" s="29" t="s">
        <v>22</v>
      </c>
      <c r="AH2197" s="29" t="s">
        <v>22</v>
      </c>
      <c r="AI2197" s="29" t="s">
        <v>24</v>
      </c>
      <c r="AJ2197" s="29"/>
      <c r="AK2197" s="30" t="s">
        <v>22</v>
      </c>
      <c r="AL2197" s="30" t="s">
        <v>22</v>
      </c>
      <c r="AM2197" s="30"/>
      <c r="AN2197" s="30" t="s">
        <v>22</v>
      </c>
      <c r="AO2197" s="30" t="s">
        <v>22</v>
      </c>
      <c r="AP2197" s="30"/>
      <c r="AQ2197" s="30" t="s">
        <v>22</v>
      </c>
      <c r="AR2197" s="30" t="s">
        <v>22</v>
      </c>
      <c r="AS2197" s="30"/>
      <c r="AT2197" s="30"/>
      <c r="AU2197" s="30" t="s">
        <v>22</v>
      </c>
      <c r="AV2197" s="30" t="s">
        <v>22</v>
      </c>
      <c r="AW2197" s="30" t="s">
        <v>22</v>
      </c>
      <c r="AX2197" s="30" t="s">
        <v>22</v>
      </c>
      <c r="AY2197" s="30" t="s">
        <v>25</v>
      </c>
      <c r="AZ2197" s="30"/>
      <c r="BA2197" s="30" t="s">
        <v>25</v>
      </c>
      <c r="BB2197" s="30" t="s">
        <v>5117</v>
      </c>
      <c r="BC2197" s="30" t="s">
        <v>26</v>
      </c>
      <c r="BD2197" s="30"/>
    </row>
    <row r="2198" spans="1:56" x14ac:dyDescent="0.3">
      <c r="A2198" s="31">
        <v>41843</v>
      </c>
      <c r="B2198" s="30" t="s">
        <v>7330</v>
      </c>
      <c r="C2198" s="29">
        <v>9</v>
      </c>
      <c r="D2198" s="29" t="s">
        <v>6894</v>
      </c>
      <c r="E2198" s="30">
        <v>12</v>
      </c>
      <c r="F2198" s="29" t="s">
        <v>65</v>
      </c>
      <c r="G2198" s="29" t="s">
        <v>29</v>
      </c>
      <c r="H2198" s="29" t="s">
        <v>42</v>
      </c>
      <c r="I2198" s="29" t="s">
        <v>22</v>
      </c>
      <c r="J2198" s="29" t="s">
        <v>7351</v>
      </c>
      <c r="K2198" s="29" t="s">
        <v>7352</v>
      </c>
      <c r="L2198" s="29" t="s">
        <v>75</v>
      </c>
      <c r="M2198" s="29" t="s">
        <v>121</v>
      </c>
      <c r="N2198" s="29" t="s">
        <v>4677</v>
      </c>
      <c r="O2198" s="14">
        <v>346.97</v>
      </c>
      <c r="P2198" s="14">
        <f t="shared" si="757"/>
        <v>1138.3391760000002</v>
      </c>
      <c r="Q2198" s="14">
        <v>5.64</v>
      </c>
      <c r="R2198" s="40">
        <f t="shared" si="758"/>
        <v>1143.9791760000003</v>
      </c>
      <c r="S2198" s="14">
        <v>7.85</v>
      </c>
      <c r="T2198" s="40">
        <f t="shared" si="759"/>
        <v>1136.1291760000004</v>
      </c>
      <c r="U2198" s="14">
        <v>8.5299999999999994</v>
      </c>
      <c r="V2198" s="40">
        <f t="shared" si="760"/>
        <v>1135.4491760000003</v>
      </c>
      <c r="W2198" s="14">
        <v>8.31</v>
      </c>
      <c r="X2198" s="40">
        <f t="shared" si="761"/>
        <v>1135.6691760000003</v>
      </c>
      <c r="Y2198" s="14">
        <v>5.64</v>
      </c>
      <c r="Z2198" s="40">
        <f t="shared" si="762"/>
        <v>1143.9791760000003</v>
      </c>
      <c r="AA2198" s="14">
        <v>8.02</v>
      </c>
      <c r="AB2198" s="40">
        <f t="shared" si="763"/>
        <v>1135.9591760000003</v>
      </c>
      <c r="AC2198" s="14">
        <v>8.75</v>
      </c>
      <c r="AD2198" s="40">
        <f t="shared" si="764"/>
        <v>1135.2291760000003</v>
      </c>
      <c r="AE2198" s="14">
        <v>8.36</v>
      </c>
      <c r="AF2198" s="40">
        <f t="shared" si="765"/>
        <v>1135.6191760000004</v>
      </c>
      <c r="AG2198" s="29" t="s">
        <v>22</v>
      </c>
      <c r="AH2198" s="29" t="s">
        <v>22</v>
      </c>
      <c r="AI2198" s="29" t="s">
        <v>24</v>
      </c>
      <c r="AJ2198" s="29" t="s">
        <v>5413</v>
      </c>
      <c r="AK2198" s="30" t="s">
        <v>25</v>
      </c>
      <c r="AL2198" s="30" t="s">
        <v>25</v>
      </c>
      <c r="AM2198" s="30" t="s">
        <v>7353</v>
      </c>
      <c r="AN2198" s="30" t="s">
        <v>22</v>
      </c>
      <c r="AO2198" s="30" t="s">
        <v>22</v>
      </c>
      <c r="AP2198" s="30"/>
      <c r="AQ2198" s="30" t="s">
        <v>22</v>
      </c>
      <c r="AR2198" s="30" t="s">
        <v>22</v>
      </c>
      <c r="AS2198" s="30"/>
      <c r="AT2198" s="30"/>
      <c r="AU2198" s="30" t="s">
        <v>22</v>
      </c>
      <c r="AV2198" s="30" t="s">
        <v>22</v>
      </c>
      <c r="AW2198" s="30" t="s">
        <v>22</v>
      </c>
      <c r="AX2198" s="30" t="s">
        <v>22</v>
      </c>
      <c r="AY2198" s="30" t="s">
        <v>25</v>
      </c>
      <c r="AZ2198" s="30"/>
      <c r="BA2198" s="30" t="s">
        <v>25</v>
      </c>
      <c r="BB2198" s="30"/>
      <c r="BC2198" s="30" t="s">
        <v>26</v>
      </c>
      <c r="BD2198" s="30"/>
    </row>
    <row r="2199" spans="1:56" x14ac:dyDescent="0.3">
      <c r="A2199" s="31">
        <v>41843</v>
      </c>
      <c r="B2199" s="30" t="s">
        <v>7331</v>
      </c>
      <c r="C2199" s="29">
        <v>10</v>
      </c>
      <c r="D2199" s="29" t="s">
        <v>6894</v>
      </c>
      <c r="E2199" s="30">
        <v>12</v>
      </c>
      <c r="F2199" s="29" t="s">
        <v>65</v>
      </c>
      <c r="G2199" s="29" t="s">
        <v>29</v>
      </c>
      <c r="H2199" s="29" t="s">
        <v>42</v>
      </c>
      <c r="I2199" s="29" t="s">
        <v>25</v>
      </c>
      <c r="J2199" s="29" t="s">
        <v>7354</v>
      </c>
      <c r="K2199" s="29" t="s">
        <v>7355</v>
      </c>
      <c r="L2199" s="29" t="s">
        <v>35</v>
      </c>
      <c r="M2199" s="29" t="s">
        <v>46</v>
      </c>
      <c r="N2199" s="29" t="s">
        <v>4667</v>
      </c>
      <c r="O2199" s="14">
        <v>347.23</v>
      </c>
      <c r="P2199" s="14">
        <f t="shared" si="757"/>
        <v>1139.1921840000002</v>
      </c>
      <c r="Q2199" s="14">
        <v>5.65</v>
      </c>
      <c r="R2199" s="40">
        <f t="shared" si="758"/>
        <v>1144.8421840000003</v>
      </c>
      <c r="S2199" s="14">
        <v>9.27</v>
      </c>
      <c r="T2199" s="40">
        <f t="shared" si="759"/>
        <v>1135.5721840000003</v>
      </c>
      <c r="U2199" s="14">
        <v>10.85</v>
      </c>
      <c r="V2199" s="40">
        <f t="shared" si="760"/>
        <v>1133.9921840000004</v>
      </c>
      <c r="W2199" s="14">
        <v>10.46</v>
      </c>
      <c r="X2199" s="40">
        <f t="shared" si="761"/>
        <v>1134.3821840000003</v>
      </c>
      <c r="Y2199" s="14">
        <v>5.65</v>
      </c>
      <c r="Z2199" s="40">
        <f t="shared" si="762"/>
        <v>1144.8421840000003</v>
      </c>
      <c r="AA2199" s="14">
        <v>8.9</v>
      </c>
      <c r="AB2199" s="40">
        <f t="shared" si="763"/>
        <v>1135.9421840000002</v>
      </c>
      <c r="AC2199" s="14">
        <v>10.55</v>
      </c>
      <c r="AD2199" s="40">
        <f t="shared" si="764"/>
        <v>1134.2921840000004</v>
      </c>
      <c r="AE2199" s="14">
        <v>10.42</v>
      </c>
      <c r="AF2199" s="40">
        <f t="shared" si="765"/>
        <v>1134.4221840000002</v>
      </c>
      <c r="AG2199" s="29" t="s">
        <v>22</v>
      </c>
      <c r="AH2199" s="29" t="s">
        <v>22</v>
      </c>
      <c r="AI2199" s="29" t="s">
        <v>48</v>
      </c>
      <c r="AJ2199" s="29" t="s">
        <v>7356</v>
      </c>
      <c r="AK2199" s="30" t="s">
        <v>22</v>
      </c>
      <c r="AL2199" s="30" t="s">
        <v>22</v>
      </c>
      <c r="AM2199" s="30"/>
      <c r="AN2199" s="30" t="s">
        <v>22</v>
      </c>
      <c r="AO2199" s="30" t="s">
        <v>22</v>
      </c>
      <c r="AP2199" s="30"/>
      <c r="AQ2199" s="30" t="s">
        <v>22</v>
      </c>
      <c r="AR2199" s="30" t="s">
        <v>22</v>
      </c>
      <c r="AS2199" s="30"/>
      <c r="AT2199" s="30"/>
      <c r="AU2199" s="30" t="s">
        <v>22</v>
      </c>
      <c r="AV2199" s="30" t="s">
        <v>22</v>
      </c>
      <c r="AW2199" s="30" t="s">
        <v>22</v>
      </c>
      <c r="AX2199" s="30" t="s">
        <v>22</v>
      </c>
      <c r="AY2199" s="30" t="s">
        <v>25</v>
      </c>
      <c r="AZ2199" s="30"/>
      <c r="BA2199" s="30" t="s">
        <v>22</v>
      </c>
      <c r="BB2199" s="30"/>
      <c r="BC2199" s="30" t="s">
        <v>62</v>
      </c>
      <c r="BD2199" s="30"/>
    </row>
    <row r="2200" spans="1:56" x14ac:dyDescent="0.3">
      <c r="A2200" s="31">
        <v>41843</v>
      </c>
      <c r="B2200" s="30" t="s">
        <v>7332</v>
      </c>
      <c r="C2200" s="29">
        <v>11</v>
      </c>
      <c r="D2200" s="29" t="s">
        <v>6894</v>
      </c>
      <c r="E2200" s="30">
        <v>12</v>
      </c>
      <c r="F2200" s="29" t="s">
        <v>72</v>
      </c>
      <c r="G2200" s="29" t="s">
        <v>20</v>
      </c>
      <c r="H2200" s="29" t="s">
        <v>42</v>
      </c>
      <c r="I2200" s="29" t="s">
        <v>22</v>
      </c>
      <c r="J2200" s="29" t="s">
        <v>7357</v>
      </c>
      <c r="K2200" s="29" t="s">
        <v>7358</v>
      </c>
      <c r="L2200" s="29" t="s">
        <v>128</v>
      </c>
      <c r="M2200" s="29" t="s">
        <v>23</v>
      </c>
      <c r="N2200" s="29" t="s">
        <v>4667</v>
      </c>
      <c r="O2200" s="14">
        <v>347.33</v>
      </c>
      <c r="P2200" s="14">
        <f t="shared" si="757"/>
        <v>1139.520264</v>
      </c>
      <c r="Q2200" s="14">
        <v>6.23</v>
      </c>
      <c r="R2200" s="40">
        <f t="shared" si="758"/>
        <v>1145.750264</v>
      </c>
      <c r="S2200" s="14">
        <v>9.77</v>
      </c>
      <c r="T2200" s="40">
        <f t="shared" si="759"/>
        <v>1135.980264</v>
      </c>
      <c r="U2200" s="14">
        <v>11.81</v>
      </c>
      <c r="V2200" s="40">
        <f t="shared" si="760"/>
        <v>1133.9402640000001</v>
      </c>
      <c r="W2200" s="14">
        <v>11.66</v>
      </c>
      <c r="X2200" s="40">
        <f t="shared" si="761"/>
        <v>1134.0902639999999</v>
      </c>
      <c r="Y2200" s="14">
        <v>6.23</v>
      </c>
      <c r="Z2200" s="40">
        <f t="shared" si="762"/>
        <v>1145.750264</v>
      </c>
      <c r="AA2200" s="14">
        <v>9.76</v>
      </c>
      <c r="AB2200" s="40">
        <f t="shared" si="763"/>
        <v>1135.990264</v>
      </c>
      <c r="AC2200" s="14">
        <v>11.84</v>
      </c>
      <c r="AD2200" s="40">
        <f t="shared" si="764"/>
        <v>1133.9102640000001</v>
      </c>
      <c r="AE2200" s="14">
        <v>11.82</v>
      </c>
      <c r="AF2200" s="40">
        <f t="shared" si="765"/>
        <v>1133.9302640000001</v>
      </c>
      <c r="AG2200" s="29" t="s">
        <v>22</v>
      </c>
      <c r="AH2200" s="29" t="s">
        <v>22</v>
      </c>
      <c r="AI2200" s="29" t="s">
        <v>28</v>
      </c>
      <c r="AJ2200" s="29" t="s">
        <v>7359</v>
      </c>
      <c r="AK2200" s="30" t="s">
        <v>22</v>
      </c>
      <c r="AL2200" s="30" t="s">
        <v>22</v>
      </c>
      <c r="AM2200" s="30"/>
      <c r="AN2200" s="30" t="s">
        <v>22</v>
      </c>
      <c r="AO2200" s="30" t="s">
        <v>22</v>
      </c>
      <c r="AP2200" s="30"/>
      <c r="AQ2200" s="30" t="s">
        <v>22</v>
      </c>
      <c r="AR2200" s="30" t="s">
        <v>22</v>
      </c>
      <c r="AS2200" s="30"/>
      <c r="AT2200" s="30"/>
      <c r="AU2200" s="30" t="s">
        <v>22</v>
      </c>
      <c r="AV2200" s="30" t="s">
        <v>22</v>
      </c>
      <c r="AW2200" s="30" t="s">
        <v>22</v>
      </c>
      <c r="AX2200" s="30" t="s">
        <v>22</v>
      </c>
      <c r="AY2200" s="30" t="s">
        <v>25</v>
      </c>
      <c r="AZ2200" s="30"/>
      <c r="BA2200" s="30" t="s">
        <v>25</v>
      </c>
      <c r="BB2200" s="30"/>
      <c r="BC2200" s="30" t="s">
        <v>269</v>
      </c>
      <c r="BD2200" s="30"/>
    </row>
    <row r="2201" spans="1:56" x14ac:dyDescent="0.3">
      <c r="A2201" s="31">
        <v>41843</v>
      </c>
      <c r="B2201" s="30" t="s">
        <v>7333</v>
      </c>
      <c r="C2201" s="29">
        <v>12</v>
      </c>
      <c r="D2201" s="29" t="s">
        <v>6894</v>
      </c>
      <c r="E2201" s="30">
        <v>12</v>
      </c>
      <c r="F2201" s="29" t="s">
        <v>72</v>
      </c>
      <c r="G2201" s="29" t="s">
        <v>94</v>
      </c>
      <c r="H2201" s="29" t="s">
        <v>4819</v>
      </c>
      <c r="I2201" s="29" t="s">
        <v>25</v>
      </c>
      <c r="J2201" s="29" t="s">
        <v>5223</v>
      </c>
      <c r="K2201" s="29" t="s">
        <v>7360</v>
      </c>
      <c r="L2201" s="29" t="s">
        <v>241</v>
      </c>
      <c r="M2201" s="29" t="s">
        <v>7361</v>
      </c>
      <c r="N2201" s="29" t="s">
        <v>4677</v>
      </c>
      <c r="O2201" s="14">
        <v>347.63</v>
      </c>
      <c r="P2201" s="14">
        <f t="shared" si="757"/>
        <v>1140.504504</v>
      </c>
      <c r="Q2201" s="14">
        <v>2.52</v>
      </c>
      <c r="R2201" s="40">
        <f t="shared" si="758"/>
        <v>1143.024504</v>
      </c>
      <c r="S2201" s="14">
        <v>7.74</v>
      </c>
      <c r="T2201" s="40">
        <f t="shared" si="759"/>
        <v>1135.284504</v>
      </c>
      <c r="U2201" s="14">
        <v>15.91</v>
      </c>
      <c r="V2201" s="40">
        <f t="shared" si="760"/>
        <v>1127.1145039999999</v>
      </c>
      <c r="W2201" s="14">
        <v>15.91</v>
      </c>
      <c r="X2201" s="40">
        <f t="shared" si="761"/>
        <v>1127.1145039999999</v>
      </c>
      <c r="Y2201" s="14">
        <v>2.52</v>
      </c>
      <c r="Z2201" s="40">
        <f t="shared" si="762"/>
        <v>1143.024504</v>
      </c>
      <c r="AA2201" s="14">
        <v>7.97</v>
      </c>
      <c r="AB2201" s="40">
        <f t="shared" si="763"/>
        <v>1135.054504</v>
      </c>
      <c r="AC2201" s="14">
        <v>16.149999999999999</v>
      </c>
      <c r="AD2201" s="40">
        <f t="shared" si="764"/>
        <v>1126.8745039999999</v>
      </c>
      <c r="AE2201" s="14"/>
      <c r="AF2201" s="40">
        <f t="shared" si="765"/>
        <v>1143.024504</v>
      </c>
      <c r="AG2201" s="29" t="s">
        <v>25</v>
      </c>
      <c r="AH2201" s="29" t="s">
        <v>25</v>
      </c>
      <c r="AI2201" s="29" t="s">
        <v>24</v>
      </c>
      <c r="AJ2201" s="29"/>
      <c r="AK2201" s="30" t="s">
        <v>22</v>
      </c>
      <c r="AL2201" s="30" t="s">
        <v>22</v>
      </c>
      <c r="AM2201" s="30"/>
      <c r="AN2201" s="30" t="s">
        <v>22</v>
      </c>
      <c r="AO2201" s="30" t="s">
        <v>22</v>
      </c>
      <c r="AP2201" s="30"/>
      <c r="AQ2201" s="30" t="s">
        <v>22</v>
      </c>
      <c r="AR2201" s="30" t="s">
        <v>22</v>
      </c>
      <c r="AS2201" s="30"/>
      <c r="AT2201" s="30"/>
      <c r="AU2201" s="30" t="s">
        <v>22</v>
      </c>
      <c r="AV2201" s="30" t="s">
        <v>22</v>
      </c>
      <c r="AW2201" s="30" t="s">
        <v>22</v>
      </c>
      <c r="AX2201" s="30" t="s">
        <v>22</v>
      </c>
      <c r="AY2201" s="30" t="s">
        <v>25</v>
      </c>
      <c r="AZ2201" s="30"/>
      <c r="BA2201" s="30" t="s">
        <v>22</v>
      </c>
      <c r="BB2201" s="30"/>
      <c r="BC2201" s="30" t="s">
        <v>269</v>
      </c>
      <c r="BD2201" s="30"/>
    </row>
    <row r="2202" spans="1:56" x14ac:dyDescent="0.3">
      <c r="A2202" s="31">
        <v>41843</v>
      </c>
      <c r="B2202" s="30" t="s">
        <v>7362</v>
      </c>
      <c r="C2202" s="29">
        <v>1</v>
      </c>
      <c r="D2202" s="29" t="s">
        <v>6894</v>
      </c>
      <c r="E2202" s="30">
        <v>13</v>
      </c>
      <c r="F2202" s="29" t="s">
        <v>49</v>
      </c>
      <c r="G2202" s="29" t="s">
        <v>94</v>
      </c>
      <c r="H2202" s="29" t="s">
        <v>42</v>
      </c>
      <c r="I2202" s="29" t="s">
        <v>25</v>
      </c>
      <c r="J2202" s="29" t="s">
        <v>730</v>
      </c>
      <c r="K2202" s="29" t="s">
        <v>7372</v>
      </c>
      <c r="L2202" s="29" t="s">
        <v>241</v>
      </c>
      <c r="M2202" s="29" t="s">
        <v>722</v>
      </c>
      <c r="N2202" s="29" t="s">
        <v>4702</v>
      </c>
      <c r="O2202" s="14">
        <v>347.37</v>
      </c>
      <c r="P2202" s="14">
        <f t="shared" si="757"/>
        <v>1139.6514960000002</v>
      </c>
      <c r="Q2202" s="14">
        <v>5.54</v>
      </c>
      <c r="R2202" s="40">
        <f t="shared" si="758"/>
        <v>1145.1914960000001</v>
      </c>
      <c r="S2202" s="14">
        <v>10.3</v>
      </c>
      <c r="T2202" s="40">
        <f t="shared" si="759"/>
        <v>1134.8914960000002</v>
      </c>
      <c r="U2202" s="14">
        <v>13.85</v>
      </c>
      <c r="V2202" s="40">
        <f t="shared" si="760"/>
        <v>1131.3414960000002</v>
      </c>
      <c r="W2202" s="14">
        <v>13.5</v>
      </c>
      <c r="X2202" s="40">
        <f t="shared" si="761"/>
        <v>1131.6914960000001</v>
      </c>
      <c r="Y2202" s="14">
        <v>5.54</v>
      </c>
      <c r="Z2202" s="40">
        <f t="shared" si="762"/>
        <v>1145.1914960000001</v>
      </c>
      <c r="AA2202" s="14">
        <v>10.87</v>
      </c>
      <c r="AB2202" s="40">
        <f t="shared" si="763"/>
        <v>1134.3214960000003</v>
      </c>
      <c r="AC2202" s="14" t="s">
        <v>4695</v>
      </c>
      <c r="AD2202" s="40" t="e">
        <f t="shared" si="764"/>
        <v>#VALUE!</v>
      </c>
      <c r="AE2202" s="14">
        <v>15.91</v>
      </c>
      <c r="AF2202" s="40">
        <f t="shared" si="765"/>
        <v>1129.2814960000001</v>
      </c>
      <c r="AG2202" s="29" t="s">
        <v>22</v>
      </c>
      <c r="AH2202" s="29" t="s">
        <v>25</v>
      </c>
      <c r="AI2202" s="29" t="s">
        <v>24</v>
      </c>
      <c r="AJ2202" s="29" t="s">
        <v>7373</v>
      </c>
      <c r="AK2202" s="30" t="s">
        <v>22</v>
      </c>
      <c r="AL2202" s="30" t="s">
        <v>22</v>
      </c>
      <c r="AM2202" s="30"/>
      <c r="AN2202" s="30" t="s">
        <v>22</v>
      </c>
      <c r="AO2202" s="30" t="s">
        <v>25</v>
      </c>
      <c r="AP2202" s="30" t="s">
        <v>7374</v>
      </c>
      <c r="AQ2202" s="30" t="s">
        <v>22</v>
      </c>
      <c r="AR2202" s="30" t="s">
        <v>22</v>
      </c>
      <c r="AS2202" s="30"/>
      <c r="AT2202" s="30"/>
      <c r="AU2202" s="30" t="s">
        <v>22</v>
      </c>
      <c r="AV2202" s="30" t="s">
        <v>22</v>
      </c>
      <c r="AW2202" s="30" t="s">
        <v>22</v>
      </c>
      <c r="AX2202" s="30" t="s">
        <v>22</v>
      </c>
      <c r="AY2202" s="30" t="s">
        <v>25</v>
      </c>
      <c r="AZ2202" s="30"/>
      <c r="BA2202" s="30" t="s">
        <v>22</v>
      </c>
      <c r="BB2202" s="30"/>
      <c r="BC2202" s="30" t="s">
        <v>62</v>
      </c>
      <c r="BD2202" s="30"/>
    </row>
    <row r="2203" spans="1:56" x14ac:dyDescent="0.3">
      <c r="A2203" s="31">
        <v>41843</v>
      </c>
      <c r="B2203" s="30" t="s">
        <v>7363</v>
      </c>
      <c r="C2203" s="29">
        <v>2</v>
      </c>
      <c r="D2203" s="29" t="s">
        <v>6894</v>
      </c>
      <c r="E2203" s="30">
        <v>13</v>
      </c>
      <c r="F2203" s="29" t="s">
        <v>49</v>
      </c>
      <c r="G2203" s="29" t="s">
        <v>20</v>
      </c>
      <c r="H2203" s="29" t="s">
        <v>42</v>
      </c>
      <c r="I2203" s="29" t="s">
        <v>25</v>
      </c>
      <c r="J2203" s="29" t="s">
        <v>640</v>
      </c>
      <c r="K2203" s="29" t="s">
        <v>7375</v>
      </c>
      <c r="L2203" s="29" t="s">
        <v>280</v>
      </c>
      <c r="M2203" s="29" t="s">
        <v>201</v>
      </c>
      <c r="N2203" s="29" t="s">
        <v>4667</v>
      </c>
      <c r="O2203" s="14">
        <v>347.04</v>
      </c>
      <c r="P2203" s="14">
        <f t="shared" si="757"/>
        <v>1138.5688320000002</v>
      </c>
      <c r="Q2203" s="14">
        <v>6.42</v>
      </c>
      <c r="R2203" s="40">
        <f t="shared" si="758"/>
        <v>1144.9888320000002</v>
      </c>
      <c r="S2203" s="14">
        <v>11.35</v>
      </c>
      <c r="T2203" s="40">
        <f t="shared" si="759"/>
        <v>1133.6388320000003</v>
      </c>
      <c r="U2203" s="14">
        <v>13.96</v>
      </c>
      <c r="V2203" s="40">
        <f t="shared" si="760"/>
        <v>1131.0288320000002</v>
      </c>
      <c r="W2203" s="14">
        <v>13.3</v>
      </c>
      <c r="X2203" s="40">
        <f t="shared" si="761"/>
        <v>1131.6888320000003</v>
      </c>
      <c r="Y2203" s="14">
        <v>6.42</v>
      </c>
      <c r="Z2203" s="40">
        <f t="shared" si="762"/>
        <v>1144.9888320000002</v>
      </c>
      <c r="AA2203" s="14">
        <v>11.22</v>
      </c>
      <c r="AB2203" s="40">
        <f t="shared" si="763"/>
        <v>1133.7688320000002</v>
      </c>
      <c r="AC2203" s="14" t="s">
        <v>4695</v>
      </c>
      <c r="AD2203" s="40" t="e">
        <f t="shared" si="764"/>
        <v>#VALUE!</v>
      </c>
      <c r="AE2203" s="14">
        <v>14.26</v>
      </c>
      <c r="AF2203" s="40">
        <f t="shared" si="765"/>
        <v>1130.7288320000002</v>
      </c>
      <c r="AG2203" s="29" t="s">
        <v>22</v>
      </c>
      <c r="AH2203" s="29" t="s">
        <v>22</v>
      </c>
      <c r="AI2203" s="29" t="s">
        <v>24</v>
      </c>
      <c r="AJ2203" s="29"/>
      <c r="AK2203" s="30" t="s">
        <v>22</v>
      </c>
      <c r="AL2203" s="30" t="s">
        <v>22</v>
      </c>
      <c r="AM2203" s="30"/>
      <c r="AN2203" s="30" t="s">
        <v>22</v>
      </c>
      <c r="AO2203" s="30" t="s">
        <v>22</v>
      </c>
      <c r="AP2203" s="30"/>
      <c r="AQ2203" s="30" t="s">
        <v>22</v>
      </c>
      <c r="AR2203" s="30" t="s">
        <v>22</v>
      </c>
      <c r="AS2203" s="30"/>
      <c r="AT2203" s="30"/>
      <c r="AU2203" s="30" t="s">
        <v>22</v>
      </c>
      <c r="AV2203" s="30" t="s">
        <v>22</v>
      </c>
      <c r="AW2203" s="30" t="s">
        <v>22</v>
      </c>
      <c r="AX2203" s="30" t="s">
        <v>22</v>
      </c>
      <c r="AY2203" s="30" t="s">
        <v>25</v>
      </c>
      <c r="AZ2203" s="30"/>
      <c r="BA2203" s="30" t="s">
        <v>22</v>
      </c>
      <c r="BB2203" s="30"/>
      <c r="BC2203" s="30" t="s">
        <v>62</v>
      </c>
      <c r="BD2203" s="30"/>
    </row>
    <row r="2204" spans="1:56" x14ac:dyDescent="0.3">
      <c r="A2204" s="31">
        <v>41843</v>
      </c>
      <c r="B2204" s="30" t="s">
        <v>7364</v>
      </c>
      <c r="C2204" s="29">
        <v>3</v>
      </c>
      <c r="D2204" s="29" t="s">
        <v>6894</v>
      </c>
      <c r="E2204" s="30">
        <v>13</v>
      </c>
      <c r="F2204" s="29" t="s">
        <v>19</v>
      </c>
      <c r="G2204" s="29" t="s">
        <v>20</v>
      </c>
      <c r="H2204" s="29" t="s">
        <v>42</v>
      </c>
      <c r="I2204" s="29" t="s">
        <v>22</v>
      </c>
      <c r="J2204" s="29" t="s">
        <v>699</v>
      </c>
      <c r="K2204" s="29" t="s">
        <v>7376</v>
      </c>
      <c r="L2204" s="29" t="s">
        <v>35</v>
      </c>
      <c r="M2204" s="29" t="s">
        <v>23</v>
      </c>
      <c r="N2204" s="29" t="s">
        <v>4667</v>
      </c>
      <c r="O2204" s="14">
        <v>347.41</v>
      </c>
      <c r="P2204" s="14">
        <f t="shared" si="757"/>
        <v>1139.7827280000001</v>
      </c>
      <c r="Q2204" s="14">
        <v>5.8</v>
      </c>
      <c r="R2204" s="40">
        <f t="shared" si="758"/>
        <v>1145.5827280000001</v>
      </c>
      <c r="S2204" s="14">
        <v>8.3800000000000008</v>
      </c>
      <c r="T2204" s="40">
        <f t="shared" si="759"/>
        <v>1137.202728</v>
      </c>
      <c r="U2204" s="14">
        <v>9.83</v>
      </c>
      <c r="V2204" s="40">
        <f t="shared" si="760"/>
        <v>1135.7527280000002</v>
      </c>
      <c r="W2204" s="14">
        <v>9.9499999999999993</v>
      </c>
      <c r="X2204" s="40">
        <f t="shared" si="761"/>
        <v>1135.632728</v>
      </c>
      <c r="Y2204" s="14">
        <v>5.8</v>
      </c>
      <c r="Z2204" s="40">
        <f t="shared" si="762"/>
        <v>1145.5827280000001</v>
      </c>
      <c r="AA2204" s="14">
        <v>8.2799999999999994</v>
      </c>
      <c r="AB2204" s="40">
        <f t="shared" si="763"/>
        <v>1137.3027280000001</v>
      </c>
      <c r="AC2204" s="14">
        <v>9.7799999999999994</v>
      </c>
      <c r="AD2204" s="40">
        <f t="shared" si="764"/>
        <v>1135.8027280000001</v>
      </c>
      <c r="AE2204" s="14">
        <v>10.32</v>
      </c>
      <c r="AF2204" s="40">
        <f t="shared" si="765"/>
        <v>1135.2627280000002</v>
      </c>
      <c r="AG2204" s="29" t="s">
        <v>22</v>
      </c>
      <c r="AH2204" s="29" t="s">
        <v>22</v>
      </c>
      <c r="AI2204" s="29" t="s">
        <v>24</v>
      </c>
      <c r="AJ2204" s="29"/>
      <c r="AK2204" s="30" t="s">
        <v>25</v>
      </c>
      <c r="AL2204" s="30" t="s">
        <v>25</v>
      </c>
      <c r="AM2204" s="30" t="s">
        <v>7377</v>
      </c>
      <c r="AN2204" s="30" t="s">
        <v>22</v>
      </c>
      <c r="AO2204" s="30" t="s">
        <v>22</v>
      </c>
      <c r="AP2204" s="30"/>
      <c r="AQ2204" s="30" t="s">
        <v>22</v>
      </c>
      <c r="AR2204" s="30" t="s">
        <v>22</v>
      </c>
      <c r="AS2204" s="30"/>
      <c r="AT2204" s="30"/>
      <c r="AU2204" s="30" t="s">
        <v>22</v>
      </c>
      <c r="AV2204" s="30" t="s">
        <v>22</v>
      </c>
      <c r="AW2204" s="30" t="s">
        <v>22</v>
      </c>
      <c r="AX2204" s="30" t="s">
        <v>22</v>
      </c>
      <c r="AY2204" s="30" t="s">
        <v>25</v>
      </c>
      <c r="AZ2204" s="30"/>
      <c r="BA2204" s="30" t="s">
        <v>25</v>
      </c>
      <c r="BB2204" s="30" t="s">
        <v>5117</v>
      </c>
      <c r="BC2204" s="30" t="s">
        <v>26</v>
      </c>
      <c r="BD2204" s="30"/>
    </row>
    <row r="2205" spans="1:56" x14ac:dyDescent="0.3">
      <c r="A2205" s="31">
        <v>41843</v>
      </c>
      <c r="B2205" s="30" t="s">
        <v>7365</v>
      </c>
      <c r="C2205" s="29">
        <v>4</v>
      </c>
      <c r="D2205" s="29" t="s">
        <v>6894</v>
      </c>
      <c r="E2205" s="30">
        <v>13</v>
      </c>
      <c r="F2205" s="29" t="s">
        <v>19</v>
      </c>
      <c r="G2205" s="29" t="s">
        <v>29</v>
      </c>
      <c r="H2205" s="29" t="s">
        <v>42</v>
      </c>
      <c r="I2205" s="29" t="s">
        <v>22</v>
      </c>
      <c r="J2205" s="29" t="s">
        <v>7378</v>
      </c>
      <c r="K2205" s="29" t="s">
        <v>7379</v>
      </c>
      <c r="L2205" s="29" t="s">
        <v>120</v>
      </c>
      <c r="M2205" s="29" t="s">
        <v>121</v>
      </c>
      <c r="N2205" s="29" t="s">
        <v>4682</v>
      </c>
      <c r="O2205" s="14">
        <v>347.46</v>
      </c>
      <c r="P2205" s="14">
        <f t="shared" si="757"/>
        <v>1139.946768</v>
      </c>
      <c r="Q2205" s="14">
        <v>5.74</v>
      </c>
      <c r="R2205" s="40">
        <f t="shared" si="758"/>
        <v>1145.686768</v>
      </c>
      <c r="S2205" s="14">
        <v>6.95</v>
      </c>
      <c r="T2205" s="40">
        <f t="shared" si="759"/>
        <v>1138.736768</v>
      </c>
      <c r="U2205" s="14">
        <v>7.93</v>
      </c>
      <c r="V2205" s="40">
        <f t="shared" si="760"/>
        <v>1137.756768</v>
      </c>
      <c r="W2205" s="14">
        <v>7.96</v>
      </c>
      <c r="X2205" s="40">
        <f t="shared" si="761"/>
        <v>1137.726768</v>
      </c>
      <c r="Y2205" s="14">
        <v>5.74</v>
      </c>
      <c r="Z2205" s="40">
        <f t="shared" si="762"/>
        <v>1145.686768</v>
      </c>
      <c r="AA2205" s="14">
        <v>6.6</v>
      </c>
      <c r="AB2205" s="40">
        <f t="shared" si="763"/>
        <v>1139.0867680000001</v>
      </c>
      <c r="AC2205" s="14">
        <v>7.51</v>
      </c>
      <c r="AD2205" s="40">
        <f t="shared" si="764"/>
        <v>1138.176768</v>
      </c>
      <c r="AE2205" s="14">
        <v>7.53</v>
      </c>
      <c r="AF2205" s="40">
        <f t="shared" si="765"/>
        <v>1138.1567680000001</v>
      </c>
      <c r="AG2205" s="29" t="s">
        <v>22</v>
      </c>
      <c r="AH2205" s="29" t="s">
        <v>22</v>
      </c>
      <c r="AI2205" s="29" t="s">
        <v>63</v>
      </c>
      <c r="AJ2205" s="29" t="s">
        <v>7380</v>
      </c>
      <c r="AK2205" s="30" t="s">
        <v>25</v>
      </c>
      <c r="AL2205" s="30" t="s">
        <v>25</v>
      </c>
      <c r="AM2205" s="30" t="s">
        <v>6317</v>
      </c>
      <c r="AN2205" s="30" t="s">
        <v>22</v>
      </c>
      <c r="AO2205" s="30" t="s">
        <v>22</v>
      </c>
      <c r="AP2205" s="30"/>
      <c r="AQ2205" s="30" t="s">
        <v>22</v>
      </c>
      <c r="AR2205" s="30" t="s">
        <v>22</v>
      </c>
      <c r="AS2205" s="30"/>
      <c r="AT2205" s="30"/>
      <c r="AU2205" s="30" t="s">
        <v>22</v>
      </c>
      <c r="AV2205" s="30" t="s">
        <v>22</v>
      </c>
      <c r="AW2205" s="30" t="s">
        <v>22</v>
      </c>
      <c r="AX2205" s="30" t="s">
        <v>22</v>
      </c>
      <c r="AY2205" s="30" t="s">
        <v>25</v>
      </c>
      <c r="AZ2205" s="30"/>
      <c r="BA2205" s="30" t="s">
        <v>22</v>
      </c>
      <c r="BB2205" s="30"/>
      <c r="BC2205" s="30" t="s">
        <v>26</v>
      </c>
      <c r="BD2205" s="30"/>
    </row>
    <row r="2206" spans="1:56" x14ac:dyDescent="0.3">
      <c r="A2206" s="31">
        <v>41843</v>
      </c>
      <c r="B2206" s="30" t="s">
        <v>7366</v>
      </c>
      <c r="C2206" s="29">
        <v>5</v>
      </c>
      <c r="D2206" s="29" t="s">
        <v>6894</v>
      </c>
      <c r="E2206" s="30">
        <v>13</v>
      </c>
      <c r="F2206" s="29" t="s">
        <v>72</v>
      </c>
      <c r="G2206" s="29" t="s">
        <v>20</v>
      </c>
      <c r="H2206" s="29" t="s">
        <v>42</v>
      </c>
      <c r="I2206" s="29" t="s">
        <v>22</v>
      </c>
      <c r="J2206" s="29" t="s">
        <v>7381</v>
      </c>
      <c r="K2206" s="29" t="s">
        <v>7382</v>
      </c>
      <c r="L2206" s="29" t="s">
        <v>35</v>
      </c>
      <c r="M2206" s="29" t="s">
        <v>46</v>
      </c>
      <c r="N2206" s="29" t="s">
        <v>4682</v>
      </c>
      <c r="O2206" s="14">
        <v>347.04</v>
      </c>
      <c r="P2206" s="14">
        <f t="shared" si="757"/>
        <v>1138.5688320000002</v>
      </c>
      <c r="Q2206" s="14">
        <v>6.6</v>
      </c>
      <c r="R2206" s="40">
        <f t="shared" si="758"/>
        <v>1145.1688320000001</v>
      </c>
      <c r="S2206" s="14">
        <v>7.67</v>
      </c>
      <c r="T2206" s="40">
        <f t="shared" si="759"/>
        <v>1137.498832</v>
      </c>
      <c r="U2206" s="14">
        <v>9.15</v>
      </c>
      <c r="V2206" s="40">
        <f t="shared" si="760"/>
        <v>1136.018832</v>
      </c>
      <c r="W2206" s="14">
        <v>8.6999999999999993</v>
      </c>
      <c r="X2206" s="40">
        <f t="shared" si="761"/>
        <v>1136.468832</v>
      </c>
      <c r="Y2206" s="14">
        <v>6.6</v>
      </c>
      <c r="Z2206" s="40">
        <f t="shared" si="762"/>
        <v>1145.1688320000001</v>
      </c>
      <c r="AA2206" s="14">
        <v>8.23</v>
      </c>
      <c r="AB2206" s="40">
        <f t="shared" si="763"/>
        <v>1136.938832</v>
      </c>
      <c r="AC2206" s="14">
        <v>9.74</v>
      </c>
      <c r="AD2206" s="40">
        <f t="shared" si="764"/>
        <v>1135.4288320000001</v>
      </c>
      <c r="AE2206" s="14">
        <v>9.5500000000000007</v>
      </c>
      <c r="AF2206" s="40">
        <f t="shared" si="765"/>
        <v>1135.6188320000001</v>
      </c>
      <c r="AG2206" s="29" t="s">
        <v>22</v>
      </c>
      <c r="AH2206" s="29" t="s">
        <v>22</v>
      </c>
      <c r="AI2206" s="29" t="s">
        <v>24</v>
      </c>
      <c r="AJ2206" s="29"/>
      <c r="AK2206" s="30" t="s">
        <v>22</v>
      </c>
      <c r="AL2206" s="30" t="s">
        <v>22</v>
      </c>
      <c r="AM2206" s="30"/>
      <c r="AN2206" s="30" t="s">
        <v>22</v>
      </c>
      <c r="AO2206" s="30" t="s">
        <v>22</v>
      </c>
      <c r="AP2206" s="30"/>
      <c r="AQ2206" s="30" t="s">
        <v>22</v>
      </c>
      <c r="AR2206" s="30" t="s">
        <v>22</v>
      </c>
      <c r="AS2206" s="30"/>
      <c r="AT2206" s="30"/>
      <c r="AU2206" s="30" t="s">
        <v>22</v>
      </c>
      <c r="AV2206" s="30" t="s">
        <v>22</v>
      </c>
      <c r="AW2206" s="30" t="s">
        <v>22</v>
      </c>
      <c r="AX2206" s="30" t="s">
        <v>22</v>
      </c>
      <c r="AY2206" s="30" t="s">
        <v>25</v>
      </c>
      <c r="AZ2206" s="30"/>
      <c r="BA2206" s="30" t="s">
        <v>25</v>
      </c>
      <c r="BB2206" s="30"/>
      <c r="BC2206" s="30" t="s">
        <v>26</v>
      </c>
      <c r="BD2206" s="30"/>
    </row>
    <row r="2207" spans="1:56" x14ac:dyDescent="0.3">
      <c r="A2207" s="31">
        <v>41843</v>
      </c>
      <c r="B2207" s="30" t="s">
        <v>7367</v>
      </c>
      <c r="C2207" s="29">
        <v>6</v>
      </c>
      <c r="D2207" s="29" t="s">
        <v>6894</v>
      </c>
      <c r="E2207" s="30">
        <v>13</v>
      </c>
      <c r="F2207" s="29" t="s">
        <v>72</v>
      </c>
      <c r="G2207" s="29" t="s">
        <v>94</v>
      </c>
      <c r="H2207" s="29" t="s">
        <v>42</v>
      </c>
      <c r="I2207" s="29" t="s">
        <v>25</v>
      </c>
      <c r="J2207" s="29" t="s">
        <v>7383</v>
      </c>
      <c r="K2207" s="29" t="s">
        <v>7384</v>
      </c>
      <c r="L2207" s="29" t="s">
        <v>105</v>
      </c>
      <c r="M2207" s="29" t="s">
        <v>201</v>
      </c>
      <c r="N2207" s="29" t="s">
        <v>4667</v>
      </c>
      <c r="O2207" s="14">
        <v>347.58</v>
      </c>
      <c r="P2207" s="14">
        <f t="shared" si="757"/>
        <v>1140.3404640000001</v>
      </c>
      <c r="Q2207" s="14">
        <v>4.45</v>
      </c>
      <c r="R2207" s="40">
        <f t="shared" si="758"/>
        <v>1144.7904640000002</v>
      </c>
      <c r="S2207" s="14">
        <v>9.36</v>
      </c>
      <c r="T2207" s="40">
        <f t="shared" si="759"/>
        <v>1135.4304640000003</v>
      </c>
      <c r="U2207" s="14">
        <v>11.9</v>
      </c>
      <c r="V2207" s="40">
        <f t="shared" si="760"/>
        <v>1132.8904640000001</v>
      </c>
      <c r="W2207" s="14">
        <v>11.44</v>
      </c>
      <c r="X2207" s="40">
        <f t="shared" si="761"/>
        <v>1133.3504640000001</v>
      </c>
      <c r="Y2207" s="14">
        <v>4.45</v>
      </c>
      <c r="Z2207" s="40">
        <f t="shared" si="762"/>
        <v>1144.7904640000002</v>
      </c>
      <c r="AA2207" s="14">
        <v>9.5500000000000007</v>
      </c>
      <c r="AB2207" s="40">
        <f t="shared" si="763"/>
        <v>1135.2404640000002</v>
      </c>
      <c r="AC2207" s="14" t="s">
        <v>4695</v>
      </c>
      <c r="AD2207" s="40" t="e">
        <f t="shared" si="764"/>
        <v>#VALUE!</v>
      </c>
      <c r="AE2207" s="14">
        <v>13.1</v>
      </c>
      <c r="AF2207" s="40">
        <f t="shared" si="765"/>
        <v>1131.6904640000002</v>
      </c>
      <c r="AG2207" s="29" t="s">
        <v>22</v>
      </c>
      <c r="AH2207" s="29" t="s">
        <v>22</v>
      </c>
      <c r="AI2207" s="29" t="s">
        <v>24</v>
      </c>
      <c r="AJ2207" s="29"/>
      <c r="AK2207" s="30" t="s">
        <v>22</v>
      </c>
      <c r="AL2207" s="30" t="s">
        <v>22</v>
      </c>
      <c r="AM2207" s="30"/>
      <c r="AN2207" s="30" t="s">
        <v>22</v>
      </c>
      <c r="AO2207" s="30" t="s">
        <v>22</v>
      </c>
      <c r="AP2207" s="30"/>
      <c r="AQ2207" s="30" t="s">
        <v>22</v>
      </c>
      <c r="AR2207" s="30" t="s">
        <v>22</v>
      </c>
      <c r="AS2207" s="30"/>
      <c r="AT2207" s="30"/>
      <c r="AU2207" s="30" t="s">
        <v>22</v>
      </c>
      <c r="AV2207" s="30" t="s">
        <v>22</v>
      </c>
      <c r="AW2207" s="30" t="s">
        <v>22</v>
      </c>
      <c r="AX2207" s="30" t="s">
        <v>22</v>
      </c>
      <c r="AY2207" s="30" t="s">
        <v>25</v>
      </c>
      <c r="AZ2207" s="30"/>
      <c r="BA2207" s="30" t="s">
        <v>22</v>
      </c>
      <c r="BB2207" s="30"/>
      <c r="BC2207" s="30" t="s">
        <v>62</v>
      </c>
      <c r="BD2207" s="30"/>
    </row>
    <row r="2208" spans="1:56" x14ac:dyDescent="0.3">
      <c r="A2208" s="31">
        <v>41843</v>
      </c>
      <c r="B2208" s="30" t="s">
        <v>7368</v>
      </c>
      <c r="C2208" s="29">
        <v>7</v>
      </c>
      <c r="D2208" s="29" t="s">
        <v>6894</v>
      </c>
      <c r="E2208" s="30">
        <v>13</v>
      </c>
      <c r="F2208" s="29" t="s">
        <v>65</v>
      </c>
      <c r="G2208" s="29" t="s">
        <v>94</v>
      </c>
      <c r="H2208" s="29" t="s">
        <v>4819</v>
      </c>
      <c r="I2208" s="29" t="s">
        <v>25</v>
      </c>
      <c r="J2208" s="29" t="s">
        <v>7385</v>
      </c>
      <c r="K2208" s="29" t="s">
        <v>7386</v>
      </c>
      <c r="L2208" s="29" t="s">
        <v>418</v>
      </c>
      <c r="M2208" s="29" t="s">
        <v>7387</v>
      </c>
      <c r="N2208" s="29" t="s">
        <v>4816</v>
      </c>
      <c r="O2208" s="14">
        <v>348.2</v>
      </c>
      <c r="P2208" s="14">
        <f t="shared" ref="P2208:P2271" si="766">SUM(O2208*3.2808)</f>
        <v>1142.37456</v>
      </c>
      <c r="Q2208" s="14">
        <v>3.88</v>
      </c>
      <c r="R2208" s="40">
        <f t="shared" ref="R2208:R2271" si="767">SUM(P2208+Q2208)</f>
        <v>1146.2545600000001</v>
      </c>
      <c r="S2208" s="14">
        <v>4.68</v>
      </c>
      <c r="T2208" s="40">
        <f t="shared" ref="T2208:T2271" si="768">SUM(R2208-S2208)</f>
        <v>1141.57456</v>
      </c>
      <c r="U2208" s="14">
        <v>12.84</v>
      </c>
      <c r="V2208" s="40">
        <f t="shared" ref="V2208:V2271" si="769">SUM(R2208-U2208)</f>
        <v>1133.4145600000002</v>
      </c>
      <c r="W2208" s="14">
        <v>12.84</v>
      </c>
      <c r="X2208" s="40">
        <f t="shared" ref="X2208:X2271" si="770">SUM(R2208-W2208)</f>
        <v>1133.4145600000002</v>
      </c>
      <c r="Y2208" s="14">
        <v>3.88</v>
      </c>
      <c r="Z2208" s="40">
        <f t="shared" ref="Z2208:Z2271" si="771">SUM(P2208+Y2208)</f>
        <v>1146.2545600000001</v>
      </c>
      <c r="AA2208" s="14">
        <v>4.6500000000000004</v>
      </c>
      <c r="AB2208" s="40">
        <f t="shared" ref="AB2208:AB2271" si="772">SUM(Z2208-AA2208)</f>
        <v>1141.60456</v>
      </c>
      <c r="AC2208" s="14">
        <v>12.81</v>
      </c>
      <c r="AD2208" s="40">
        <f t="shared" ref="AD2208:AD2271" si="773">SUM(Z2208-AC2208)</f>
        <v>1133.4445600000001</v>
      </c>
      <c r="AE2208" s="14"/>
      <c r="AF2208" s="40">
        <f t="shared" ref="AF2208:AF2271" si="774">SUM(Z2208-AE2208)</f>
        <v>1146.2545600000001</v>
      </c>
      <c r="AG2208" s="29" t="s">
        <v>25</v>
      </c>
      <c r="AH2208" s="29" t="s">
        <v>25</v>
      </c>
      <c r="AI2208" s="29" t="s">
        <v>24</v>
      </c>
      <c r="AJ2208" s="29"/>
      <c r="AK2208" s="30" t="s">
        <v>22</v>
      </c>
      <c r="AL2208" s="30" t="s">
        <v>22</v>
      </c>
      <c r="AM2208" s="30"/>
      <c r="AN2208" s="30" t="s">
        <v>22</v>
      </c>
      <c r="AO2208" s="30" t="s">
        <v>22</v>
      </c>
      <c r="AP2208" s="30"/>
      <c r="AQ2208" s="30" t="s">
        <v>22</v>
      </c>
      <c r="AR2208" s="30" t="s">
        <v>22</v>
      </c>
      <c r="AS2208" s="30"/>
      <c r="AT2208" s="30"/>
      <c r="AU2208" s="30" t="s">
        <v>22</v>
      </c>
      <c r="AV2208" s="30" t="s">
        <v>22</v>
      </c>
      <c r="AW2208" s="30" t="s">
        <v>22</v>
      </c>
      <c r="AX2208" s="30" t="s">
        <v>22</v>
      </c>
      <c r="AY2208" s="30" t="s">
        <v>25</v>
      </c>
      <c r="AZ2208" s="30"/>
      <c r="BA2208" s="30" t="s">
        <v>22</v>
      </c>
      <c r="BB2208" s="30"/>
      <c r="BC2208" s="30" t="s">
        <v>62</v>
      </c>
      <c r="BD2208" s="30"/>
    </row>
    <row r="2209" spans="1:56" x14ac:dyDescent="0.3">
      <c r="A2209" s="31">
        <v>41843</v>
      </c>
      <c r="B2209" s="30" t="s">
        <v>7369</v>
      </c>
      <c r="C2209" s="29">
        <v>8</v>
      </c>
      <c r="D2209" s="29" t="s">
        <v>6894</v>
      </c>
      <c r="E2209" s="30">
        <v>13</v>
      </c>
      <c r="F2209" s="29" t="s">
        <v>65</v>
      </c>
      <c r="G2209" s="29" t="s">
        <v>94</v>
      </c>
      <c r="H2209" s="29" t="s">
        <v>42</v>
      </c>
      <c r="I2209" s="29" t="s">
        <v>22</v>
      </c>
      <c r="J2209" s="29" t="s">
        <v>7388</v>
      </c>
      <c r="K2209" s="29" t="s">
        <v>7389</v>
      </c>
      <c r="L2209" s="29" t="s">
        <v>105</v>
      </c>
      <c r="M2209" s="29" t="s">
        <v>59</v>
      </c>
      <c r="N2209" s="29" t="s">
        <v>4677</v>
      </c>
      <c r="O2209" s="14">
        <v>347.9</v>
      </c>
      <c r="P2209" s="14">
        <f t="shared" si="766"/>
        <v>1141.39032</v>
      </c>
      <c r="Q2209" s="14">
        <v>4.5199999999999996</v>
      </c>
      <c r="R2209" s="40">
        <f t="shared" si="767"/>
        <v>1145.91032</v>
      </c>
      <c r="S2209" s="14">
        <v>9.34</v>
      </c>
      <c r="T2209" s="40">
        <f t="shared" si="768"/>
        <v>1136.57032</v>
      </c>
      <c r="U2209" s="14">
        <v>12.44</v>
      </c>
      <c r="V2209" s="40">
        <f t="shared" si="769"/>
        <v>1133.4703199999999</v>
      </c>
      <c r="W2209" s="14">
        <v>11.9</v>
      </c>
      <c r="X2209" s="40">
        <f t="shared" si="770"/>
        <v>1134.0103199999999</v>
      </c>
      <c r="Y2209" s="14">
        <v>4.5199999999999996</v>
      </c>
      <c r="Z2209" s="40">
        <f t="shared" si="771"/>
        <v>1145.91032</v>
      </c>
      <c r="AA2209" s="14">
        <v>9.75</v>
      </c>
      <c r="AB2209" s="40">
        <f t="shared" si="772"/>
        <v>1136.16032</v>
      </c>
      <c r="AC2209" s="14">
        <v>12.87</v>
      </c>
      <c r="AD2209" s="40">
        <f t="shared" si="773"/>
        <v>1133.0403200000001</v>
      </c>
      <c r="AE2209" s="14">
        <v>13.04</v>
      </c>
      <c r="AF2209" s="40">
        <f t="shared" si="774"/>
        <v>1132.87032</v>
      </c>
      <c r="AG2209" s="29" t="s">
        <v>22</v>
      </c>
      <c r="AH2209" s="29" t="s">
        <v>25</v>
      </c>
      <c r="AI2209" s="29" t="s">
        <v>24</v>
      </c>
      <c r="AJ2209" s="29"/>
      <c r="AK2209" s="30" t="s">
        <v>22</v>
      </c>
      <c r="AL2209" s="30" t="s">
        <v>22</v>
      </c>
      <c r="AM2209" s="30"/>
      <c r="AN2209" s="30" t="s">
        <v>22</v>
      </c>
      <c r="AO2209" s="30" t="s">
        <v>22</v>
      </c>
      <c r="AP2209" s="30"/>
      <c r="AQ2209" s="30" t="s">
        <v>22</v>
      </c>
      <c r="AR2209" s="30" t="s">
        <v>22</v>
      </c>
      <c r="AS2209" s="30"/>
      <c r="AT2209" s="30"/>
      <c r="AU2209" s="30" t="s">
        <v>22</v>
      </c>
      <c r="AV2209" s="30" t="s">
        <v>22</v>
      </c>
      <c r="AW2209" s="30" t="s">
        <v>22</v>
      </c>
      <c r="AX2209" s="30" t="s">
        <v>22</v>
      </c>
      <c r="AY2209" s="30" t="s">
        <v>25</v>
      </c>
      <c r="AZ2209" s="30"/>
      <c r="BA2209" s="30" t="s">
        <v>22</v>
      </c>
      <c r="BB2209" s="30"/>
      <c r="BC2209" s="30" t="s">
        <v>62</v>
      </c>
      <c r="BD2209" s="30"/>
    </row>
    <row r="2210" spans="1:56" x14ac:dyDescent="0.3">
      <c r="A2210" s="31">
        <v>41844</v>
      </c>
      <c r="B2210" s="30" t="s">
        <v>7370</v>
      </c>
      <c r="C2210" s="29">
        <v>9</v>
      </c>
      <c r="D2210" s="29" t="s">
        <v>6894</v>
      </c>
      <c r="E2210" s="30">
        <v>13</v>
      </c>
      <c r="F2210" s="29" t="s">
        <v>72</v>
      </c>
      <c r="G2210" s="29" t="s">
        <v>94</v>
      </c>
      <c r="H2210" s="29" t="s">
        <v>4699</v>
      </c>
      <c r="I2210" s="29" t="s">
        <v>22</v>
      </c>
      <c r="J2210" s="29" t="s">
        <v>7390</v>
      </c>
      <c r="K2210" s="29" t="s">
        <v>7391</v>
      </c>
      <c r="L2210" s="29" t="s">
        <v>322</v>
      </c>
      <c r="M2210" s="29" t="s">
        <v>7392</v>
      </c>
      <c r="N2210" s="29" t="s">
        <v>4677</v>
      </c>
      <c r="O2210" s="14">
        <v>348.42</v>
      </c>
      <c r="P2210" s="14">
        <f t="shared" si="766"/>
        <v>1143.0963360000001</v>
      </c>
      <c r="Q2210" s="14">
        <v>5.0999999999999996</v>
      </c>
      <c r="R2210" s="40">
        <f t="shared" si="767"/>
        <v>1148.196336</v>
      </c>
      <c r="S2210" s="14">
        <v>13.94</v>
      </c>
      <c r="T2210" s="40">
        <f t="shared" si="768"/>
        <v>1134.2563359999999</v>
      </c>
      <c r="U2210" s="14">
        <v>16.690000000000001</v>
      </c>
      <c r="V2210" s="40">
        <f t="shared" si="769"/>
        <v>1131.5063359999999</v>
      </c>
      <c r="W2210" s="14">
        <v>15.45</v>
      </c>
      <c r="X2210" s="40">
        <f t="shared" si="770"/>
        <v>1132.7463359999999</v>
      </c>
      <c r="Y2210" s="14">
        <v>5.0999999999999996</v>
      </c>
      <c r="Z2210" s="40">
        <f t="shared" si="771"/>
        <v>1148.196336</v>
      </c>
      <c r="AA2210" s="14">
        <v>12.85</v>
      </c>
      <c r="AB2210" s="40">
        <f t="shared" si="772"/>
        <v>1135.3463360000001</v>
      </c>
      <c r="AC2210" s="14">
        <v>16.7</v>
      </c>
      <c r="AD2210" s="40">
        <f t="shared" si="773"/>
        <v>1131.4963359999999</v>
      </c>
      <c r="AE2210" s="14">
        <v>18.3</v>
      </c>
      <c r="AF2210" s="40">
        <f t="shared" si="774"/>
        <v>1129.896336</v>
      </c>
      <c r="AG2210" s="29" t="s">
        <v>22</v>
      </c>
      <c r="AH2210" s="29" t="s">
        <v>22</v>
      </c>
      <c r="AI2210" s="29" t="s">
        <v>48</v>
      </c>
      <c r="AJ2210" s="29" t="s">
        <v>7393</v>
      </c>
      <c r="AK2210" s="30" t="s">
        <v>22</v>
      </c>
      <c r="AL2210" s="30" t="s">
        <v>22</v>
      </c>
      <c r="AM2210" s="30"/>
      <c r="AN2210" s="30" t="s">
        <v>22</v>
      </c>
      <c r="AO2210" s="30" t="s">
        <v>22</v>
      </c>
      <c r="AP2210" s="30"/>
      <c r="AQ2210" s="30" t="s">
        <v>22</v>
      </c>
      <c r="AR2210" s="30" t="s">
        <v>22</v>
      </c>
      <c r="AS2210" s="30"/>
      <c r="AT2210" s="30"/>
      <c r="AU2210" s="30" t="s">
        <v>22</v>
      </c>
      <c r="AV2210" s="30" t="s">
        <v>22</v>
      </c>
      <c r="AW2210" s="30" t="s">
        <v>22</v>
      </c>
      <c r="AX2210" s="30" t="s">
        <v>22</v>
      </c>
      <c r="AY2210" s="30" t="s">
        <v>25</v>
      </c>
      <c r="AZ2210" s="30"/>
      <c r="BA2210" s="30" t="s">
        <v>25</v>
      </c>
      <c r="BB2210" s="30"/>
      <c r="BC2210" s="30" t="s">
        <v>62</v>
      </c>
      <c r="BD2210" s="30"/>
    </row>
    <row r="2211" spans="1:56" x14ac:dyDescent="0.3">
      <c r="A2211" s="31">
        <v>41844</v>
      </c>
      <c r="B2211" s="30" t="s">
        <v>7371</v>
      </c>
      <c r="C2211" s="29">
        <v>10</v>
      </c>
      <c r="D2211" s="29" t="s">
        <v>6894</v>
      </c>
      <c r="E2211" s="30">
        <v>13</v>
      </c>
      <c r="F2211" s="29" t="s">
        <v>72</v>
      </c>
      <c r="G2211" s="29" t="s">
        <v>94</v>
      </c>
      <c r="H2211" s="29" t="s">
        <v>42</v>
      </c>
      <c r="I2211" s="29" t="s">
        <v>22</v>
      </c>
      <c r="J2211" s="29" t="s">
        <v>7394</v>
      </c>
      <c r="K2211" s="29" t="s">
        <v>7395</v>
      </c>
      <c r="L2211" s="29" t="s">
        <v>105</v>
      </c>
      <c r="M2211" s="29" t="s">
        <v>46</v>
      </c>
      <c r="N2211" s="29" t="s">
        <v>4702</v>
      </c>
      <c r="O2211" s="14">
        <v>349.17</v>
      </c>
      <c r="P2211" s="14">
        <f t="shared" si="766"/>
        <v>1145.5569360000002</v>
      </c>
      <c r="Q2211" s="14">
        <v>4.6500000000000004</v>
      </c>
      <c r="R2211" s="40">
        <f t="shared" si="767"/>
        <v>1150.2069360000003</v>
      </c>
      <c r="S2211" s="14">
        <v>12.78</v>
      </c>
      <c r="T2211" s="40">
        <f t="shared" si="768"/>
        <v>1137.4269360000003</v>
      </c>
      <c r="U2211" s="14">
        <v>14.33</v>
      </c>
      <c r="V2211" s="40">
        <f t="shared" si="769"/>
        <v>1135.8769360000003</v>
      </c>
      <c r="W2211" s="14">
        <v>14.14</v>
      </c>
      <c r="X2211" s="40">
        <f t="shared" si="770"/>
        <v>1136.0669360000002</v>
      </c>
      <c r="Y2211" s="14">
        <v>4.6500000000000004</v>
      </c>
      <c r="Z2211" s="40">
        <f t="shared" si="771"/>
        <v>1150.2069360000003</v>
      </c>
      <c r="AA2211" s="14">
        <v>13.88</v>
      </c>
      <c r="AB2211" s="40">
        <f t="shared" si="772"/>
        <v>1136.3269360000002</v>
      </c>
      <c r="AC2211" s="14">
        <v>15.4</v>
      </c>
      <c r="AD2211" s="40">
        <f t="shared" si="773"/>
        <v>1134.8069360000002</v>
      </c>
      <c r="AE2211" s="14">
        <v>15.56</v>
      </c>
      <c r="AF2211" s="40">
        <f t="shared" si="774"/>
        <v>1134.6469360000003</v>
      </c>
      <c r="AG2211" s="29" t="s">
        <v>22</v>
      </c>
      <c r="AH2211" s="29" t="s">
        <v>22</v>
      </c>
      <c r="AI2211" s="29" t="s">
        <v>24</v>
      </c>
      <c r="AJ2211" s="29"/>
      <c r="AK2211" s="30" t="s">
        <v>22</v>
      </c>
      <c r="AL2211" s="30" t="s">
        <v>22</v>
      </c>
      <c r="AM2211" s="30"/>
      <c r="AN2211" s="30" t="s">
        <v>22</v>
      </c>
      <c r="AO2211" s="30" t="s">
        <v>22</v>
      </c>
      <c r="AP2211" s="30"/>
      <c r="AQ2211" s="30" t="s">
        <v>22</v>
      </c>
      <c r="AR2211" s="30" t="s">
        <v>22</v>
      </c>
      <c r="AS2211" s="30"/>
      <c r="AT2211" s="30"/>
      <c r="AU2211" s="30" t="s">
        <v>22</v>
      </c>
      <c r="AV2211" s="30" t="s">
        <v>22</v>
      </c>
      <c r="AW2211" s="30" t="s">
        <v>22</v>
      </c>
      <c r="AX2211" s="30" t="s">
        <v>22</v>
      </c>
      <c r="AY2211" s="30" t="s">
        <v>25</v>
      </c>
      <c r="AZ2211" s="30"/>
      <c r="BA2211" s="30" t="s">
        <v>22</v>
      </c>
      <c r="BB2211" s="30"/>
      <c r="BC2211" s="30" t="s">
        <v>26</v>
      </c>
      <c r="BD2211" s="30"/>
    </row>
    <row r="2212" spans="1:56" x14ac:dyDescent="0.3">
      <c r="A2212" s="31">
        <v>41844</v>
      </c>
      <c r="B2212" s="30" t="s">
        <v>7396</v>
      </c>
      <c r="C2212" s="29">
        <v>1</v>
      </c>
      <c r="D2212" s="29" t="s">
        <v>6894</v>
      </c>
      <c r="E2212" s="30">
        <v>14</v>
      </c>
      <c r="F2212" s="29" t="s">
        <v>49</v>
      </c>
      <c r="G2212" s="29" t="s">
        <v>29</v>
      </c>
      <c r="H2212" s="29" t="s">
        <v>4819</v>
      </c>
      <c r="I2212" s="29" t="s">
        <v>25</v>
      </c>
      <c r="J2212" s="29" t="s">
        <v>649</v>
      </c>
      <c r="K2212" s="29" t="s">
        <v>7401</v>
      </c>
      <c r="L2212" s="29" t="s">
        <v>58</v>
      </c>
      <c r="M2212" s="29" t="s">
        <v>6481</v>
      </c>
      <c r="N2212" s="29" t="s">
        <v>4702</v>
      </c>
      <c r="O2212" s="14">
        <v>347.82</v>
      </c>
      <c r="P2212" s="14">
        <f t="shared" si="766"/>
        <v>1141.1278560000001</v>
      </c>
      <c r="Q2212" s="14">
        <v>5.73</v>
      </c>
      <c r="R2212" s="40">
        <f t="shared" si="767"/>
        <v>1146.8578560000001</v>
      </c>
      <c r="S2212" s="14">
        <v>9.6</v>
      </c>
      <c r="T2212" s="40">
        <f t="shared" si="768"/>
        <v>1137.2578560000002</v>
      </c>
      <c r="U2212" s="14">
        <v>12.14</v>
      </c>
      <c r="V2212" s="40">
        <f t="shared" si="769"/>
        <v>1134.717856</v>
      </c>
      <c r="W2212" s="14">
        <v>11.95</v>
      </c>
      <c r="X2212" s="40">
        <f t="shared" si="770"/>
        <v>1134.907856</v>
      </c>
      <c r="Y2212" s="14">
        <v>5.73</v>
      </c>
      <c r="Z2212" s="40">
        <f t="shared" si="771"/>
        <v>1146.8578560000001</v>
      </c>
      <c r="AA2212" s="14">
        <v>9.75</v>
      </c>
      <c r="AB2212" s="40">
        <f t="shared" si="772"/>
        <v>1137.1078560000001</v>
      </c>
      <c r="AC2212" s="14">
        <v>12.3</v>
      </c>
      <c r="AD2212" s="40">
        <f t="shared" si="773"/>
        <v>1134.5578560000001</v>
      </c>
      <c r="AE2212" s="14">
        <v>12</v>
      </c>
      <c r="AF2212" s="40">
        <f t="shared" si="774"/>
        <v>1134.8578560000001</v>
      </c>
      <c r="AG2212" s="29" t="s">
        <v>22</v>
      </c>
      <c r="AH2212" s="29" t="s">
        <v>22</v>
      </c>
      <c r="AI2212" s="29" t="s">
        <v>24</v>
      </c>
      <c r="AJ2212" s="29"/>
      <c r="AK2212" s="30" t="s">
        <v>25</v>
      </c>
      <c r="AL2212" s="30" t="s">
        <v>22</v>
      </c>
      <c r="AM2212" s="30" t="s">
        <v>7402</v>
      </c>
      <c r="AN2212" s="30" t="s">
        <v>22</v>
      </c>
      <c r="AO2212" s="30" t="s">
        <v>22</v>
      </c>
      <c r="AP2212" s="30"/>
      <c r="AQ2212" s="30" t="s">
        <v>22</v>
      </c>
      <c r="AR2212" s="30" t="s">
        <v>22</v>
      </c>
      <c r="AS2212" s="30"/>
      <c r="AT2212" s="30"/>
      <c r="AU2212" s="30" t="s">
        <v>22</v>
      </c>
      <c r="AV2212" s="30" t="s">
        <v>22</v>
      </c>
      <c r="AW2212" s="30" t="s">
        <v>22</v>
      </c>
      <c r="AX2212" s="30" t="s">
        <v>22</v>
      </c>
      <c r="AY2212" s="30" t="s">
        <v>25</v>
      </c>
      <c r="AZ2212" s="30"/>
      <c r="BA2212" s="30" t="s">
        <v>22</v>
      </c>
      <c r="BB2212" s="30"/>
      <c r="BC2212" s="30" t="s">
        <v>62</v>
      </c>
      <c r="BD2212" s="30"/>
    </row>
    <row r="2213" spans="1:56" x14ac:dyDescent="0.3">
      <c r="A2213" s="31">
        <v>41844</v>
      </c>
      <c r="B2213" s="30" t="s">
        <v>7397</v>
      </c>
      <c r="C2213" s="29">
        <v>2</v>
      </c>
      <c r="D2213" s="29" t="s">
        <v>6894</v>
      </c>
      <c r="E2213" s="30">
        <v>14</v>
      </c>
      <c r="F2213" s="29" t="s">
        <v>19</v>
      </c>
      <c r="G2213" s="29" t="s">
        <v>20</v>
      </c>
      <c r="H2213" s="29" t="s">
        <v>42</v>
      </c>
      <c r="I2213" s="29" t="s">
        <v>25</v>
      </c>
      <c r="J2213" s="29" t="s">
        <v>649</v>
      </c>
      <c r="K2213" s="29" t="s">
        <v>7403</v>
      </c>
      <c r="L2213" s="29" t="s">
        <v>35</v>
      </c>
      <c r="M2213" s="29" t="s">
        <v>59</v>
      </c>
      <c r="N2213" s="29" t="s">
        <v>4702</v>
      </c>
      <c r="O2213" s="14">
        <v>346.81</v>
      </c>
      <c r="P2213" s="14">
        <f t="shared" si="766"/>
        <v>1137.8142480000001</v>
      </c>
      <c r="Q2213" s="14">
        <v>6.55</v>
      </c>
      <c r="R2213" s="40">
        <f t="shared" si="767"/>
        <v>1144.3642480000001</v>
      </c>
      <c r="S2213" s="14">
        <v>8.89</v>
      </c>
      <c r="T2213" s="40">
        <f t="shared" si="768"/>
        <v>1135.474248</v>
      </c>
      <c r="U2213" s="14">
        <v>12.05</v>
      </c>
      <c r="V2213" s="40">
        <f t="shared" si="769"/>
        <v>1132.3142480000001</v>
      </c>
      <c r="W2213" s="14">
        <v>11.75</v>
      </c>
      <c r="X2213" s="40">
        <f t="shared" si="770"/>
        <v>1132.6142480000001</v>
      </c>
      <c r="Y2213" s="14">
        <v>6.55</v>
      </c>
      <c r="Z2213" s="40">
        <f t="shared" si="771"/>
        <v>1144.3642480000001</v>
      </c>
      <c r="AA2213" s="14">
        <v>9.25</v>
      </c>
      <c r="AB2213" s="40">
        <f t="shared" si="772"/>
        <v>1135.1142480000001</v>
      </c>
      <c r="AC2213" s="14">
        <v>12.28</v>
      </c>
      <c r="AD2213" s="40">
        <f t="shared" si="773"/>
        <v>1132.0842480000001</v>
      </c>
      <c r="AE2213" s="14">
        <v>11.36</v>
      </c>
      <c r="AF2213" s="40">
        <f t="shared" si="774"/>
        <v>1133.0042480000002</v>
      </c>
      <c r="AG2213" s="29" t="s">
        <v>22</v>
      </c>
      <c r="AH2213" s="29" t="s">
        <v>22</v>
      </c>
      <c r="AI2213" s="29" t="s">
        <v>24</v>
      </c>
      <c r="AJ2213" s="29"/>
      <c r="AK2213" s="30" t="s">
        <v>22</v>
      </c>
      <c r="AL2213" s="30" t="s">
        <v>22</v>
      </c>
      <c r="AM2213" s="30"/>
      <c r="AN2213" s="30" t="s">
        <v>22</v>
      </c>
      <c r="AO2213" s="30" t="s">
        <v>22</v>
      </c>
      <c r="AP2213" s="30"/>
      <c r="AQ2213" s="30" t="s">
        <v>22</v>
      </c>
      <c r="AR2213" s="30" t="s">
        <v>22</v>
      </c>
      <c r="AS2213" s="30"/>
      <c r="AT2213" s="30"/>
      <c r="AU2213" s="30" t="s">
        <v>22</v>
      </c>
      <c r="AV2213" s="30" t="s">
        <v>22</v>
      </c>
      <c r="AW2213" s="30" t="s">
        <v>22</v>
      </c>
      <c r="AX2213" s="30" t="s">
        <v>22</v>
      </c>
      <c r="AY2213" s="30" t="s">
        <v>25</v>
      </c>
      <c r="AZ2213" s="30"/>
      <c r="BA2213" s="30" t="s">
        <v>25</v>
      </c>
      <c r="BB2213" s="30"/>
      <c r="BC2213" s="30" t="s">
        <v>62</v>
      </c>
      <c r="BD2213" s="30"/>
    </row>
    <row r="2214" spans="1:56" x14ac:dyDescent="0.3">
      <c r="A2214" s="31">
        <v>41844</v>
      </c>
      <c r="B2214" s="30" t="s">
        <v>7398</v>
      </c>
      <c r="C2214" s="29">
        <v>3</v>
      </c>
      <c r="D2214" s="29" t="s">
        <v>6894</v>
      </c>
      <c r="E2214" s="30">
        <v>14</v>
      </c>
      <c r="F2214" s="29" t="s">
        <v>19</v>
      </c>
      <c r="G2214" s="29" t="s">
        <v>20</v>
      </c>
      <c r="H2214" s="29" t="s">
        <v>42</v>
      </c>
      <c r="I2214" s="29" t="s">
        <v>22</v>
      </c>
      <c r="J2214" s="29" t="s">
        <v>640</v>
      </c>
      <c r="K2214" s="29" t="s">
        <v>7404</v>
      </c>
      <c r="L2214" s="29" t="s">
        <v>35</v>
      </c>
      <c r="M2214" s="29" t="s">
        <v>59</v>
      </c>
      <c r="N2214" s="29" t="s">
        <v>4702</v>
      </c>
      <c r="O2214" s="14">
        <v>346.93</v>
      </c>
      <c r="P2214" s="14">
        <f t="shared" si="766"/>
        <v>1138.207944</v>
      </c>
      <c r="Q2214" s="14">
        <v>6.5640000000000001</v>
      </c>
      <c r="R2214" s="40">
        <f t="shared" si="767"/>
        <v>1144.7719440000001</v>
      </c>
      <c r="S2214" s="14">
        <v>9.69</v>
      </c>
      <c r="T2214" s="40">
        <f t="shared" si="768"/>
        <v>1135.081944</v>
      </c>
      <c r="U2214" s="14">
        <v>12.74</v>
      </c>
      <c r="V2214" s="40">
        <f t="shared" si="769"/>
        <v>1132.0319440000001</v>
      </c>
      <c r="W2214" s="14">
        <v>11.96</v>
      </c>
      <c r="X2214" s="40">
        <f t="shared" si="770"/>
        <v>1132.811944</v>
      </c>
      <c r="Y2214" s="14">
        <v>6.54</v>
      </c>
      <c r="Z2214" s="40">
        <f t="shared" si="771"/>
        <v>1144.747944</v>
      </c>
      <c r="AA2214" s="14">
        <v>9.83</v>
      </c>
      <c r="AB2214" s="40">
        <f t="shared" si="772"/>
        <v>1134.917944</v>
      </c>
      <c r="AC2214" s="14">
        <v>12.79</v>
      </c>
      <c r="AD2214" s="40">
        <f t="shared" si="773"/>
        <v>1131.957944</v>
      </c>
      <c r="AE2214" s="14">
        <v>11.8</v>
      </c>
      <c r="AF2214" s="40">
        <f t="shared" si="774"/>
        <v>1132.947944</v>
      </c>
      <c r="AG2214" s="29" t="s">
        <v>22</v>
      </c>
      <c r="AH2214" s="29" t="s">
        <v>22</v>
      </c>
      <c r="AI2214" s="29" t="s">
        <v>24</v>
      </c>
      <c r="AJ2214" s="29"/>
      <c r="AK2214" s="30" t="s">
        <v>22</v>
      </c>
      <c r="AL2214" s="30" t="s">
        <v>22</v>
      </c>
      <c r="AM2214" s="30"/>
      <c r="AN2214" s="30" t="s">
        <v>22</v>
      </c>
      <c r="AO2214" s="30" t="s">
        <v>22</v>
      </c>
      <c r="AP2214" s="30"/>
      <c r="AQ2214" s="30" t="s">
        <v>22</v>
      </c>
      <c r="AR2214" s="30" t="s">
        <v>22</v>
      </c>
      <c r="AS2214" s="30"/>
      <c r="AT2214" s="30"/>
      <c r="AU2214" s="30" t="s">
        <v>22</v>
      </c>
      <c r="AV2214" s="30" t="s">
        <v>22</v>
      </c>
      <c r="AW2214" s="30" t="s">
        <v>22</v>
      </c>
      <c r="AX2214" s="30" t="s">
        <v>22</v>
      </c>
      <c r="AY2214" s="30" t="s">
        <v>25</v>
      </c>
      <c r="AZ2214" s="30"/>
      <c r="BA2214" s="30" t="s">
        <v>22</v>
      </c>
      <c r="BB2214" s="30"/>
      <c r="BC2214" s="30" t="s">
        <v>62</v>
      </c>
      <c r="BD2214" s="30"/>
    </row>
    <row r="2215" spans="1:56" x14ac:dyDescent="0.3">
      <c r="A2215" s="31">
        <v>41844</v>
      </c>
      <c r="B2215" s="30" t="s">
        <v>7399</v>
      </c>
      <c r="C2215" s="29">
        <v>4</v>
      </c>
      <c r="D2215" s="29" t="s">
        <v>6894</v>
      </c>
      <c r="E2215" s="30">
        <v>14</v>
      </c>
      <c r="F2215" s="29" t="s">
        <v>65</v>
      </c>
      <c r="G2215" s="29" t="s">
        <v>20</v>
      </c>
      <c r="H2215" s="29" t="s">
        <v>42</v>
      </c>
      <c r="I2215" s="29" t="s">
        <v>22</v>
      </c>
      <c r="J2215" s="29" t="s">
        <v>7405</v>
      </c>
      <c r="K2215" s="29" t="s">
        <v>7406</v>
      </c>
      <c r="L2215" s="29" t="s">
        <v>52</v>
      </c>
      <c r="M2215" s="29" t="s">
        <v>46</v>
      </c>
      <c r="N2215" s="29" t="s">
        <v>4702</v>
      </c>
      <c r="O2215" s="14">
        <v>348.29</v>
      </c>
      <c r="P2215" s="14">
        <f t="shared" si="766"/>
        <v>1142.669832</v>
      </c>
      <c r="Q2215" s="14">
        <v>5.49</v>
      </c>
      <c r="R2215" s="40">
        <f t="shared" si="767"/>
        <v>1148.1598320000001</v>
      </c>
      <c r="S2215" s="14">
        <v>7.29</v>
      </c>
      <c r="T2215" s="40">
        <f t="shared" si="768"/>
        <v>1140.8698320000001</v>
      </c>
      <c r="U2215" s="14">
        <v>8.83</v>
      </c>
      <c r="V2215" s="40">
        <f t="shared" si="769"/>
        <v>1139.3298320000001</v>
      </c>
      <c r="W2215" s="14">
        <v>8.92</v>
      </c>
      <c r="X2215" s="40">
        <f t="shared" si="770"/>
        <v>1139.239832</v>
      </c>
      <c r="Y2215" s="14">
        <v>5.49</v>
      </c>
      <c r="Z2215" s="40">
        <f t="shared" si="771"/>
        <v>1148.1598320000001</v>
      </c>
      <c r="AA2215" s="14">
        <v>7.26</v>
      </c>
      <c r="AB2215" s="40">
        <f t="shared" si="772"/>
        <v>1140.8998320000001</v>
      </c>
      <c r="AC2215" s="14">
        <v>8.73</v>
      </c>
      <c r="AD2215" s="40">
        <f t="shared" si="773"/>
        <v>1139.429832</v>
      </c>
      <c r="AE2215" s="14">
        <v>8.4600000000000009</v>
      </c>
      <c r="AF2215" s="40">
        <f t="shared" si="774"/>
        <v>1139.699832</v>
      </c>
      <c r="AG2215" s="29" t="s">
        <v>22</v>
      </c>
      <c r="AH2215" s="29" t="s">
        <v>22</v>
      </c>
      <c r="AI2215" s="29" t="s">
        <v>24</v>
      </c>
      <c r="AJ2215" s="29"/>
      <c r="AK2215" s="30" t="s">
        <v>22</v>
      </c>
      <c r="AL2215" s="30" t="s">
        <v>22</v>
      </c>
      <c r="AM2215" s="30"/>
      <c r="AN2215" s="30" t="s">
        <v>22</v>
      </c>
      <c r="AO2215" s="30" t="s">
        <v>22</v>
      </c>
      <c r="AP2215" s="30"/>
      <c r="AQ2215" s="30" t="s">
        <v>22</v>
      </c>
      <c r="AR2215" s="30" t="s">
        <v>22</v>
      </c>
      <c r="AS2215" s="30"/>
      <c r="AT2215" s="30"/>
      <c r="AU2215" s="30" t="s">
        <v>22</v>
      </c>
      <c r="AV2215" s="30" t="s">
        <v>22</v>
      </c>
      <c r="AW2215" s="30" t="s">
        <v>22</v>
      </c>
      <c r="AX2215" s="30" t="s">
        <v>22</v>
      </c>
      <c r="AY2215" s="30" t="s">
        <v>25</v>
      </c>
      <c r="AZ2215" s="30"/>
      <c r="BA2215" s="30" t="s">
        <v>22</v>
      </c>
      <c r="BB2215" s="30"/>
      <c r="BC2215" s="30" t="s">
        <v>62</v>
      </c>
      <c r="BD2215" s="30"/>
    </row>
    <row r="2216" spans="1:56" x14ac:dyDescent="0.3">
      <c r="A2216" s="31">
        <v>41844</v>
      </c>
      <c r="B2216" s="30" t="s">
        <v>7400</v>
      </c>
      <c r="C2216" s="29">
        <v>5</v>
      </c>
      <c r="D2216" s="29" t="s">
        <v>6894</v>
      </c>
      <c r="E2216" s="30">
        <v>14</v>
      </c>
      <c r="F2216" s="29" t="s">
        <v>65</v>
      </c>
      <c r="G2216" s="29" t="s">
        <v>94</v>
      </c>
      <c r="H2216" s="29" t="s">
        <v>42</v>
      </c>
      <c r="I2216" s="29" t="s">
        <v>22</v>
      </c>
      <c r="J2216" s="29" t="s">
        <v>7407</v>
      </c>
      <c r="K2216" s="29" t="s">
        <v>7408</v>
      </c>
      <c r="L2216" s="29" t="s">
        <v>128</v>
      </c>
      <c r="M2216" s="29" t="s">
        <v>23</v>
      </c>
      <c r="N2216" s="29" t="s">
        <v>4682</v>
      </c>
      <c r="O2216" s="14">
        <v>348.59</v>
      </c>
      <c r="P2216" s="14">
        <f t="shared" si="766"/>
        <v>1143.654072</v>
      </c>
      <c r="Q2216" s="14">
        <v>4.76</v>
      </c>
      <c r="R2216" s="40">
        <f t="shared" si="767"/>
        <v>1148.414072</v>
      </c>
      <c r="S2216" s="14">
        <v>7.63</v>
      </c>
      <c r="T2216" s="40">
        <f t="shared" si="768"/>
        <v>1140.7840719999999</v>
      </c>
      <c r="U2216" s="14">
        <v>9.65</v>
      </c>
      <c r="V2216" s="40">
        <f t="shared" si="769"/>
        <v>1138.7640719999999</v>
      </c>
      <c r="W2216" s="14">
        <v>9.59</v>
      </c>
      <c r="X2216" s="40">
        <f t="shared" si="770"/>
        <v>1138.8240720000001</v>
      </c>
      <c r="Y2216" s="14">
        <v>4.76</v>
      </c>
      <c r="Z2216" s="40">
        <f t="shared" si="771"/>
        <v>1148.414072</v>
      </c>
      <c r="AA2216" s="14">
        <v>7.98</v>
      </c>
      <c r="AB2216" s="40">
        <f t="shared" si="772"/>
        <v>1140.434072</v>
      </c>
      <c r="AC2216" s="14">
        <v>10.01</v>
      </c>
      <c r="AD2216" s="40">
        <f t="shared" si="773"/>
        <v>1138.404072</v>
      </c>
      <c r="AE2216" s="14">
        <v>10.43</v>
      </c>
      <c r="AF2216" s="40">
        <f t="shared" si="774"/>
        <v>1137.984072</v>
      </c>
      <c r="AG2216" s="29" t="s">
        <v>22</v>
      </c>
      <c r="AH2216" s="29" t="s">
        <v>22</v>
      </c>
      <c r="AI2216" s="29" t="s">
        <v>24</v>
      </c>
      <c r="AJ2216" s="29"/>
      <c r="AK2216" s="30" t="s">
        <v>22</v>
      </c>
      <c r="AL2216" s="30" t="s">
        <v>22</v>
      </c>
      <c r="AM2216" s="30"/>
      <c r="AN2216" s="30" t="s">
        <v>22</v>
      </c>
      <c r="AO2216" s="30" t="s">
        <v>22</v>
      </c>
      <c r="AP2216" s="30"/>
      <c r="AQ2216" s="30" t="s">
        <v>22</v>
      </c>
      <c r="AR2216" s="30" t="s">
        <v>22</v>
      </c>
      <c r="AS2216" s="30"/>
      <c r="AT2216" s="30"/>
      <c r="AU2216" s="30" t="s">
        <v>22</v>
      </c>
      <c r="AV2216" s="30" t="s">
        <v>22</v>
      </c>
      <c r="AW2216" s="30" t="s">
        <v>22</v>
      </c>
      <c r="AX2216" s="30" t="s">
        <v>22</v>
      </c>
      <c r="AY2216" s="30" t="s">
        <v>25</v>
      </c>
      <c r="AZ2216" s="30"/>
      <c r="BA2216" s="30" t="s">
        <v>25</v>
      </c>
      <c r="BB2216" s="30" t="s">
        <v>449</v>
      </c>
      <c r="BC2216" s="30" t="s">
        <v>62</v>
      </c>
      <c r="BD2216" s="30"/>
    </row>
    <row r="2217" spans="1:56" x14ac:dyDescent="0.3">
      <c r="A2217" s="31">
        <v>41844</v>
      </c>
      <c r="B2217" s="30" t="s">
        <v>7409</v>
      </c>
      <c r="C2217" s="29">
        <v>1</v>
      </c>
      <c r="D2217" s="29" t="s">
        <v>6894</v>
      </c>
      <c r="E2217" s="30">
        <v>15</v>
      </c>
      <c r="F2217" s="29" t="s">
        <v>49</v>
      </c>
      <c r="G2217" s="29" t="s">
        <v>29</v>
      </c>
      <c r="H2217" s="29" t="s">
        <v>42</v>
      </c>
      <c r="I2217" s="29" t="s">
        <v>25</v>
      </c>
      <c r="J2217" s="29" t="s">
        <v>683</v>
      </c>
      <c r="K2217" s="29" t="s">
        <v>7429</v>
      </c>
      <c r="L2217" s="29" t="s">
        <v>52</v>
      </c>
      <c r="M2217" s="29" t="s">
        <v>4931</v>
      </c>
      <c r="N2217" s="29" t="s">
        <v>4667</v>
      </c>
      <c r="O2217" s="14">
        <v>346.63</v>
      </c>
      <c r="P2217" s="14">
        <f t="shared" si="766"/>
        <v>1137.223704</v>
      </c>
      <c r="Q2217" s="14">
        <v>5.97</v>
      </c>
      <c r="R2217" s="40">
        <f t="shared" si="767"/>
        <v>1143.193704</v>
      </c>
      <c r="S2217" s="14">
        <v>8.09</v>
      </c>
      <c r="T2217" s="40">
        <f t="shared" si="768"/>
        <v>1135.1037040000001</v>
      </c>
      <c r="U2217" s="14">
        <v>11.8</v>
      </c>
      <c r="V2217" s="40">
        <f t="shared" si="769"/>
        <v>1131.3937040000001</v>
      </c>
      <c r="W2217" s="14">
        <v>12.01</v>
      </c>
      <c r="X2217" s="40">
        <f t="shared" si="770"/>
        <v>1131.183704</v>
      </c>
      <c r="Y2217" s="14">
        <v>5.97</v>
      </c>
      <c r="Z2217" s="40">
        <f t="shared" si="771"/>
        <v>1143.193704</v>
      </c>
      <c r="AA2217" s="14">
        <v>8.25</v>
      </c>
      <c r="AB2217" s="40">
        <f t="shared" si="772"/>
        <v>1134.943704</v>
      </c>
      <c r="AC2217" s="14">
        <v>11.87</v>
      </c>
      <c r="AD2217" s="40">
        <f t="shared" si="773"/>
        <v>1131.3237040000001</v>
      </c>
      <c r="AE2217" s="14">
        <v>12.16</v>
      </c>
      <c r="AF2217" s="40">
        <f t="shared" si="774"/>
        <v>1131.0337039999999</v>
      </c>
      <c r="AG2217" s="29" t="s">
        <v>22</v>
      </c>
      <c r="AH2217" s="29" t="s">
        <v>22</v>
      </c>
      <c r="AI2217" s="29" t="s">
        <v>24</v>
      </c>
      <c r="AJ2217" s="29"/>
      <c r="AK2217" s="30" t="s">
        <v>22</v>
      </c>
      <c r="AL2217" s="30" t="s">
        <v>22</v>
      </c>
      <c r="AM2217" s="30"/>
      <c r="AN2217" s="30" t="s">
        <v>22</v>
      </c>
      <c r="AO2217" s="30" t="s">
        <v>22</v>
      </c>
      <c r="AP2217" s="30"/>
      <c r="AQ2217" s="30" t="s">
        <v>22</v>
      </c>
      <c r="AR2217" s="30" t="s">
        <v>22</v>
      </c>
      <c r="AS2217" s="30"/>
      <c r="AT2217" s="30"/>
      <c r="AU2217" s="30" t="s">
        <v>22</v>
      </c>
      <c r="AV2217" s="30" t="s">
        <v>22</v>
      </c>
      <c r="AW2217" s="30" t="s">
        <v>22</v>
      </c>
      <c r="AX2217" s="30" t="s">
        <v>22</v>
      </c>
      <c r="AY2217" s="30" t="s">
        <v>25</v>
      </c>
      <c r="AZ2217" s="30"/>
      <c r="BA2217" s="30" t="s">
        <v>25</v>
      </c>
      <c r="BB2217" s="30"/>
      <c r="BC2217" s="30" t="s">
        <v>62</v>
      </c>
      <c r="BD2217" s="30"/>
    </row>
    <row r="2218" spans="1:56" x14ac:dyDescent="0.3">
      <c r="A2218" s="31">
        <v>41844</v>
      </c>
      <c r="B2218" s="30" t="s">
        <v>7410</v>
      </c>
      <c r="C2218" s="29">
        <v>2</v>
      </c>
      <c r="D2218" s="29" t="s">
        <v>6894</v>
      </c>
      <c r="E2218" s="30">
        <v>15</v>
      </c>
      <c r="F2218" s="29" t="s">
        <v>49</v>
      </c>
      <c r="G2218" s="29" t="s">
        <v>29</v>
      </c>
      <c r="H2218" s="29" t="s">
        <v>42</v>
      </c>
      <c r="I2218" s="29" t="s">
        <v>25</v>
      </c>
      <c r="J2218" s="29" t="s">
        <v>683</v>
      </c>
      <c r="K2218" s="29" t="s">
        <v>7311</v>
      </c>
      <c r="L2218" s="29" t="s">
        <v>52</v>
      </c>
      <c r="M2218" s="29" t="s">
        <v>722</v>
      </c>
      <c r="N2218" s="29" t="s">
        <v>4667</v>
      </c>
      <c r="O2218" s="14">
        <v>347.25</v>
      </c>
      <c r="P2218" s="14">
        <f t="shared" si="766"/>
        <v>1139.2578000000001</v>
      </c>
      <c r="Q2218" s="14">
        <v>6.32</v>
      </c>
      <c r="R2218" s="40">
        <f t="shared" si="767"/>
        <v>1145.5778</v>
      </c>
      <c r="S2218" s="14">
        <v>8.2200000000000006</v>
      </c>
      <c r="T2218" s="40">
        <f t="shared" si="768"/>
        <v>1137.3578</v>
      </c>
      <c r="U2218" s="14">
        <v>11.74</v>
      </c>
      <c r="V2218" s="40">
        <f t="shared" si="769"/>
        <v>1133.8378</v>
      </c>
      <c r="W2218" s="14">
        <v>11.4</v>
      </c>
      <c r="X2218" s="40">
        <f t="shared" si="770"/>
        <v>1134.1777999999999</v>
      </c>
      <c r="Y2218" s="14">
        <v>6.32</v>
      </c>
      <c r="Z2218" s="40">
        <f t="shared" si="771"/>
        <v>1145.5778</v>
      </c>
      <c r="AA2218" s="14">
        <v>8.5</v>
      </c>
      <c r="AB2218" s="40">
        <f t="shared" si="772"/>
        <v>1137.0778</v>
      </c>
      <c r="AC2218" s="14">
        <v>11.85</v>
      </c>
      <c r="AD2218" s="40">
        <f t="shared" si="773"/>
        <v>1133.7278000000001</v>
      </c>
      <c r="AE2218" s="14">
        <v>10.86</v>
      </c>
      <c r="AF2218" s="40">
        <f t="shared" si="774"/>
        <v>1134.7178000000001</v>
      </c>
      <c r="AG2218" s="29" t="s">
        <v>22</v>
      </c>
      <c r="AH2218" s="29" t="s">
        <v>22</v>
      </c>
      <c r="AI2218" s="29" t="s">
        <v>24</v>
      </c>
      <c r="AJ2218" s="29"/>
      <c r="AK2218" s="30" t="s">
        <v>22</v>
      </c>
      <c r="AL2218" s="30" t="s">
        <v>22</v>
      </c>
      <c r="AM2218" s="30"/>
      <c r="AN2218" s="30" t="s">
        <v>22</v>
      </c>
      <c r="AO2218" s="30" t="s">
        <v>22</v>
      </c>
      <c r="AP2218" s="30"/>
      <c r="AQ2218" s="30" t="s">
        <v>22</v>
      </c>
      <c r="AR2218" s="30" t="s">
        <v>22</v>
      </c>
      <c r="AS2218" s="30"/>
      <c r="AT2218" s="30"/>
      <c r="AU2218" s="30" t="s">
        <v>22</v>
      </c>
      <c r="AV2218" s="30" t="s">
        <v>22</v>
      </c>
      <c r="AW2218" s="30" t="s">
        <v>22</v>
      </c>
      <c r="AX2218" s="30" t="s">
        <v>22</v>
      </c>
      <c r="AY2218" s="30" t="s">
        <v>25</v>
      </c>
      <c r="AZ2218" s="30"/>
      <c r="BA2218" s="30" t="s">
        <v>25</v>
      </c>
      <c r="BB2218" s="30"/>
      <c r="BC2218" s="30" t="s">
        <v>62</v>
      </c>
      <c r="BD2218" s="30"/>
    </row>
    <row r="2219" spans="1:56" x14ac:dyDescent="0.3">
      <c r="A2219" s="31">
        <v>41844</v>
      </c>
      <c r="B2219" s="30" t="s">
        <v>7411</v>
      </c>
      <c r="C2219" s="29">
        <v>3</v>
      </c>
      <c r="D2219" s="29" t="s">
        <v>6894</v>
      </c>
      <c r="E2219" s="30">
        <v>15</v>
      </c>
      <c r="F2219" s="29" t="s">
        <v>19</v>
      </c>
      <c r="G2219" s="29" t="s">
        <v>29</v>
      </c>
      <c r="H2219" s="29" t="s">
        <v>42</v>
      </c>
      <c r="I2219" s="29" t="s">
        <v>25</v>
      </c>
      <c r="J2219" s="29" t="s">
        <v>683</v>
      </c>
      <c r="K2219" s="29" t="s">
        <v>7430</v>
      </c>
      <c r="L2219" s="29" t="s">
        <v>128</v>
      </c>
      <c r="M2219" s="29" t="s">
        <v>722</v>
      </c>
      <c r="N2219" s="29" t="s">
        <v>4667</v>
      </c>
      <c r="O2219" s="14">
        <v>347.5</v>
      </c>
      <c r="P2219" s="14">
        <f t="shared" si="766"/>
        <v>1140.078</v>
      </c>
      <c r="Q2219" s="14">
        <v>5.42</v>
      </c>
      <c r="R2219" s="40">
        <f t="shared" si="767"/>
        <v>1145.498</v>
      </c>
      <c r="S2219" s="14">
        <v>6.92</v>
      </c>
      <c r="T2219" s="40">
        <f t="shared" si="768"/>
        <v>1138.578</v>
      </c>
      <c r="U2219" s="14">
        <v>10.7</v>
      </c>
      <c r="V2219" s="40">
        <f t="shared" si="769"/>
        <v>1134.798</v>
      </c>
      <c r="W2219" s="14">
        <v>10.38</v>
      </c>
      <c r="X2219" s="40">
        <f t="shared" si="770"/>
        <v>1135.1179999999999</v>
      </c>
      <c r="Y2219" s="14">
        <v>5.42</v>
      </c>
      <c r="Z2219" s="40">
        <f t="shared" si="771"/>
        <v>1145.498</v>
      </c>
      <c r="AA2219" s="14">
        <v>7.73</v>
      </c>
      <c r="AB2219" s="40">
        <f t="shared" si="772"/>
        <v>1137.768</v>
      </c>
      <c r="AC2219" s="14">
        <v>11.17</v>
      </c>
      <c r="AD2219" s="40">
        <f t="shared" si="773"/>
        <v>1134.328</v>
      </c>
      <c r="AE2219" s="14">
        <v>10.92</v>
      </c>
      <c r="AF2219" s="40">
        <f t="shared" si="774"/>
        <v>1134.578</v>
      </c>
      <c r="AG2219" s="29" t="s">
        <v>22</v>
      </c>
      <c r="AH2219" s="29" t="s">
        <v>22</v>
      </c>
      <c r="AI2219" s="29" t="s">
        <v>63</v>
      </c>
      <c r="AJ2219" s="29" t="s">
        <v>5413</v>
      </c>
      <c r="AK2219" s="30" t="s">
        <v>22</v>
      </c>
      <c r="AL2219" s="30" t="s">
        <v>22</v>
      </c>
      <c r="AM2219" s="30"/>
      <c r="AN2219" s="30" t="s">
        <v>22</v>
      </c>
      <c r="AO2219" s="30" t="s">
        <v>22</v>
      </c>
      <c r="AP2219" s="30"/>
      <c r="AQ2219" s="30" t="s">
        <v>22</v>
      </c>
      <c r="AR2219" s="30" t="s">
        <v>22</v>
      </c>
      <c r="AS2219" s="30"/>
      <c r="AT2219" s="30"/>
      <c r="AU2219" s="30" t="s">
        <v>22</v>
      </c>
      <c r="AV2219" s="30" t="s">
        <v>22</v>
      </c>
      <c r="AW2219" s="30" t="s">
        <v>22</v>
      </c>
      <c r="AX2219" s="30" t="s">
        <v>22</v>
      </c>
      <c r="AY2219" s="30" t="s">
        <v>25</v>
      </c>
      <c r="AZ2219" s="30"/>
      <c r="BA2219" s="30" t="s">
        <v>22</v>
      </c>
      <c r="BB2219" s="30"/>
      <c r="BC2219" s="30" t="s">
        <v>62</v>
      </c>
      <c r="BD2219" s="30"/>
    </row>
    <row r="2220" spans="1:56" x14ac:dyDescent="0.3">
      <c r="A2220" s="31">
        <v>41844</v>
      </c>
      <c r="B2220" s="30" t="s">
        <v>7412</v>
      </c>
      <c r="C2220" s="29">
        <v>4</v>
      </c>
      <c r="D2220" s="29" t="s">
        <v>6894</v>
      </c>
      <c r="E2220" s="30">
        <v>15</v>
      </c>
      <c r="F2220" s="29" t="s">
        <v>19</v>
      </c>
      <c r="G2220" s="29" t="s">
        <v>29</v>
      </c>
      <c r="H2220" s="29" t="s">
        <v>42</v>
      </c>
      <c r="I2220" s="29" t="s">
        <v>25</v>
      </c>
      <c r="J2220" s="29" t="s">
        <v>7432</v>
      </c>
      <c r="K2220" s="29" t="s">
        <v>7431</v>
      </c>
      <c r="L2220" s="29" t="s">
        <v>105</v>
      </c>
      <c r="M2220" s="29" t="s">
        <v>23</v>
      </c>
      <c r="N2220" s="29" t="s">
        <v>4667</v>
      </c>
      <c r="O2220" s="14">
        <v>347.57</v>
      </c>
      <c r="P2220" s="14">
        <f t="shared" si="766"/>
        <v>1140.307656</v>
      </c>
      <c r="Q2220" s="14">
        <v>6.25</v>
      </c>
      <c r="R2220" s="40">
        <f t="shared" si="767"/>
        <v>1146.557656</v>
      </c>
      <c r="S2220" s="14">
        <v>9.56</v>
      </c>
      <c r="T2220" s="40">
        <f t="shared" si="768"/>
        <v>1136.997656</v>
      </c>
      <c r="U2220" s="14">
        <v>11.61</v>
      </c>
      <c r="V2220" s="40">
        <f t="shared" si="769"/>
        <v>1134.9476560000001</v>
      </c>
      <c r="W2220" s="14">
        <v>11.18</v>
      </c>
      <c r="X2220" s="40">
        <f t="shared" si="770"/>
        <v>1135.3776559999999</v>
      </c>
      <c r="Y2220" s="14">
        <v>6.25</v>
      </c>
      <c r="Z2220" s="40">
        <f t="shared" si="771"/>
        <v>1146.557656</v>
      </c>
      <c r="AA2220" s="14">
        <v>9.7200000000000006</v>
      </c>
      <c r="AB2220" s="40">
        <f t="shared" si="772"/>
        <v>1136.8376559999999</v>
      </c>
      <c r="AC2220" s="14">
        <v>11.73</v>
      </c>
      <c r="AD2220" s="40">
        <f t="shared" si="773"/>
        <v>1134.8276559999999</v>
      </c>
      <c r="AE2220" s="14">
        <v>11.18</v>
      </c>
      <c r="AF2220" s="40">
        <f t="shared" si="774"/>
        <v>1135.3776559999999</v>
      </c>
      <c r="AG2220" s="29" t="s">
        <v>22</v>
      </c>
      <c r="AH2220" s="29" t="s">
        <v>22</v>
      </c>
      <c r="AI2220" s="29" t="s">
        <v>24</v>
      </c>
      <c r="AJ2220" s="29"/>
      <c r="AK2220" s="30" t="s">
        <v>22</v>
      </c>
      <c r="AL2220" s="30" t="s">
        <v>22</v>
      </c>
      <c r="AM2220" s="30"/>
      <c r="AN2220" s="30" t="s">
        <v>22</v>
      </c>
      <c r="AO2220" s="30" t="s">
        <v>22</v>
      </c>
      <c r="AP2220" s="30"/>
      <c r="AQ2220" s="30" t="s">
        <v>22</v>
      </c>
      <c r="AR2220" s="30" t="s">
        <v>22</v>
      </c>
      <c r="AS2220" s="30"/>
      <c r="AT2220" s="30"/>
      <c r="AU2220" s="30" t="s">
        <v>22</v>
      </c>
      <c r="AV2220" s="30" t="s">
        <v>22</v>
      </c>
      <c r="AW2220" s="30" t="s">
        <v>22</v>
      </c>
      <c r="AX2220" s="30" t="s">
        <v>22</v>
      </c>
      <c r="AY2220" s="30" t="s">
        <v>25</v>
      </c>
      <c r="AZ2220" s="30"/>
      <c r="BA2220" s="30" t="s">
        <v>22</v>
      </c>
      <c r="BB2220" s="30"/>
      <c r="BC2220" s="30" t="s">
        <v>62</v>
      </c>
      <c r="BD2220" s="30"/>
    </row>
    <row r="2221" spans="1:56" x14ac:dyDescent="0.3">
      <c r="A2221" s="31">
        <v>41844</v>
      </c>
      <c r="B2221" s="30" t="s">
        <v>7413</v>
      </c>
      <c r="C2221" s="29">
        <v>5</v>
      </c>
      <c r="D2221" s="29" t="s">
        <v>6894</v>
      </c>
      <c r="E2221" s="30">
        <v>15</v>
      </c>
      <c r="F2221" s="29" t="s">
        <v>19</v>
      </c>
      <c r="G2221" s="29" t="s">
        <v>29</v>
      </c>
      <c r="H2221" s="29" t="s">
        <v>42</v>
      </c>
      <c r="I2221" s="29" t="s">
        <v>25</v>
      </c>
      <c r="J2221" s="29" t="s">
        <v>644</v>
      </c>
      <c r="K2221" s="29" t="s">
        <v>7433</v>
      </c>
      <c r="L2221" s="29" t="s">
        <v>105</v>
      </c>
      <c r="M2221" s="29" t="s">
        <v>23</v>
      </c>
      <c r="N2221" s="29" t="s">
        <v>4667</v>
      </c>
      <c r="O2221" s="14">
        <v>346.34</v>
      </c>
      <c r="P2221" s="14">
        <f t="shared" si="766"/>
        <v>1136.2722719999999</v>
      </c>
      <c r="Q2221" s="14">
        <v>6.82</v>
      </c>
      <c r="R2221" s="40">
        <f t="shared" si="767"/>
        <v>1143.0922719999999</v>
      </c>
      <c r="S2221" s="14">
        <v>8.75</v>
      </c>
      <c r="T2221" s="40">
        <f t="shared" si="768"/>
        <v>1134.3422719999999</v>
      </c>
      <c r="U2221" s="14">
        <v>10.7</v>
      </c>
      <c r="V2221" s="40">
        <f t="shared" si="769"/>
        <v>1132.3922719999998</v>
      </c>
      <c r="W2221" s="14">
        <v>10.83</v>
      </c>
      <c r="X2221" s="40">
        <f t="shared" si="770"/>
        <v>1132.2622719999999</v>
      </c>
      <c r="Y2221" s="14">
        <v>6.82</v>
      </c>
      <c r="Z2221" s="40">
        <f t="shared" si="771"/>
        <v>1143.0922719999999</v>
      </c>
      <c r="AA2221" s="14">
        <v>9.14</v>
      </c>
      <c r="AB2221" s="40">
        <f t="shared" si="772"/>
        <v>1133.9522719999998</v>
      </c>
      <c r="AC2221" s="14">
        <v>11.15</v>
      </c>
      <c r="AD2221" s="40">
        <f t="shared" si="773"/>
        <v>1131.9422719999998</v>
      </c>
      <c r="AE2221" s="14">
        <v>10.78</v>
      </c>
      <c r="AF2221" s="40">
        <f t="shared" si="774"/>
        <v>1132.3122719999999</v>
      </c>
      <c r="AG2221" s="29" t="s">
        <v>22</v>
      </c>
      <c r="AH2221" s="29" t="s">
        <v>22</v>
      </c>
      <c r="AI2221" s="29" t="s">
        <v>24</v>
      </c>
      <c r="AJ2221" s="29"/>
      <c r="AK2221" s="30" t="s">
        <v>22</v>
      </c>
      <c r="AL2221" s="30" t="s">
        <v>22</v>
      </c>
      <c r="AM2221" s="30"/>
      <c r="AN2221" s="30" t="s">
        <v>22</v>
      </c>
      <c r="AO2221" s="30" t="s">
        <v>22</v>
      </c>
      <c r="AP2221" s="30"/>
      <c r="AQ2221" s="30" t="s">
        <v>22</v>
      </c>
      <c r="AR2221" s="30" t="s">
        <v>22</v>
      </c>
      <c r="AS2221" s="30"/>
      <c r="AT2221" s="30"/>
      <c r="AU2221" s="30" t="s">
        <v>22</v>
      </c>
      <c r="AV2221" s="30" t="s">
        <v>22</v>
      </c>
      <c r="AW2221" s="30" t="s">
        <v>22</v>
      </c>
      <c r="AX2221" s="30" t="s">
        <v>22</v>
      </c>
      <c r="AY2221" s="30" t="s">
        <v>25</v>
      </c>
      <c r="AZ2221" s="30"/>
      <c r="BA2221" s="30" t="s">
        <v>22</v>
      </c>
      <c r="BB2221" s="30"/>
      <c r="BC2221" s="30" t="s">
        <v>26</v>
      </c>
      <c r="BD2221" s="30"/>
    </row>
    <row r="2222" spans="1:56" x14ac:dyDescent="0.3">
      <c r="A2222" s="31">
        <v>41844</v>
      </c>
      <c r="B2222" s="30" t="s">
        <v>7414</v>
      </c>
      <c r="C2222" s="29">
        <v>6</v>
      </c>
      <c r="D2222" s="29" t="s">
        <v>6894</v>
      </c>
      <c r="E2222" s="30">
        <v>15</v>
      </c>
      <c r="F2222" s="29" t="s">
        <v>19</v>
      </c>
      <c r="G2222" s="29" t="s">
        <v>20</v>
      </c>
      <c r="H2222" s="29" t="s">
        <v>42</v>
      </c>
      <c r="I2222" s="29" t="s">
        <v>25</v>
      </c>
      <c r="J2222" s="29" t="s">
        <v>649</v>
      </c>
      <c r="K2222" s="29" t="s">
        <v>7434</v>
      </c>
      <c r="L2222" s="29" t="s">
        <v>35</v>
      </c>
      <c r="M2222" s="29" t="s">
        <v>23</v>
      </c>
      <c r="N2222" s="29" t="s">
        <v>4667</v>
      </c>
      <c r="O2222" s="14">
        <v>347.5</v>
      </c>
      <c r="P2222" s="14">
        <f t="shared" si="766"/>
        <v>1140.078</v>
      </c>
      <c r="Q2222" s="14">
        <v>7.26</v>
      </c>
      <c r="R2222" s="40">
        <f t="shared" si="767"/>
        <v>1147.338</v>
      </c>
      <c r="S2222" s="14">
        <v>9.5</v>
      </c>
      <c r="T2222" s="40">
        <f t="shared" si="768"/>
        <v>1137.838</v>
      </c>
      <c r="U2222" s="14">
        <v>11.56</v>
      </c>
      <c r="V2222" s="40">
        <f t="shared" si="769"/>
        <v>1135.778</v>
      </c>
      <c r="W2222" s="14">
        <v>11.41</v>
      </c>
      <c r="X2222" s="40">
        <f t="shared" si="770"/>
        <v>1135.9279999999999</v>
      </c>
      <c r="Y2222" s="14">
        <v>7.26</v>
      </c>
      <c r="Z2222" s="40">
        <f t="shared" si="771"/>
        <v>1147.338</v>
      </c>
      <c r="AA2222" s="14">
        <v>9.57</v>
      </c>
      <c r="AB2222" s="40">
        <f t="shared" si="772"/>
        <v>1137.768</v>
      </c>
      <c r="AC2222" s="14">
        <v>11.67</v>
      </c>
      <c r="AD2222" s="40">
        <f t="shared" si="773"/>
        <v>1135.6679999999999</v>
      </c>
      <c r="AE2222" s="14">
        <v>11.49</v>
      </c>
      <c r="AF2222" s="40">
        <f t="shared" si="774"/>
        <v>1135.848</v>
      </c>
      <c r="AG2222" s="29" t="s">
        <v>22</v>
      </c>
      <c r="AH2222" s="29" t="s">
        <v>22</v>
      </c>
      <c r="AI2222" s="29" t="s">
        <v>24</v>
      </c>
      <c r="AJ2222" s="29"/>
      <c r="AK2222" s="30" t="s">
        <v>22</v>
      </c>
      <c r="AL2222" s="30" t="s">
        <v>22</v>
      </c>
      <c r="AM2222" s="30"/>
      <c r="AN2222" s="30" t="s">
        <v>22</v>
      </c>
      <c r="AO2222" s="30" t="s">
        <v>22</v>
      </c>
      <c r="AP2222" s="30"/>
      <c r="AQ2222" s="30" t="s">
        <v>22</v>
      </c>
      <c r="AR2222" s="30" t="s">
        <v>22</v>
      </c>
      <c r="AS2222" s="30"/>
      <c r="AT2222" s="30"/>
      <c r="AU2222" s="30" t="s">
        <v>22</v>
      </c>
      <c r="AV2222" s="30" t="s">
        <v>22</v>
      </c>
      <c r="AW2222" s="30" t="s">
        <v>22</v>
      </c>
      <c r="AX2222" s="30" t="s">
        <v>22</v>
      </c>
      <c r="AY2222" s="30" t="s">
        <v>25</v>
      </c>
      <c r="AZ2222" s="30"/>
      <c r="BA2222" s="30" t="s">
        <v>25</v>
      </c>
      <c r="BB2222" s="30"/>
      <c r="BC2222" s="30" t="s">
        <v>26</v>
      </c>
      <c r="BD2222" s="30"/>
    </row>
    <row r="2223" spans="1:56" x14ac:dyDescent="0.3">
      <c r="A2223" s="31">
        <v>41844</v>
      </c>
      <c r="B2223" s="30" t="s">
        <v>7415</v>
      </c>
      <c r="C2223" s="29">
        <v>7</v>
      </c>
      <c r="D2223" s="29" t="s">
        <v>6894</v>
      </c>
      <c r="E2223" s="30">
        <v>15</v>
      </c>
      <c r="F2223" s="29" t="s">
        <v>19</v>
      </c>
      <c r="G2223" s="29" t="s">
        <v>29</v>
      </c>
      <c r="H2223" s="29" t="s">
        <v>42</v>
      </c>
      <c r="I2223" s="29" t="s">
        <v>25</v>
      </c>
      <c r="J2223" s="29" t="s">
        <v>649</v>
      </c>
      <c r="K2223" s="29" t="s">
        <v>7435</v>
      </c>
      <c r="L2223" s="29" t="s">
        <v>35</v>
      </c>
      <c r="M2223" s="29" t="s">
        <v>201</v>
      </c>
      <c r="N2223" s="29" t="s">
        <v>4702</v>
      </c>
      <c r="O2223" s="14">
        <v>348.21</v>
      </c>
      <c r="P2223" s="14">
        <f t="shared" si="766"/>
        <v>1142.4073679999999</v>
      </c>
      <c r="Q2223" s="14">
        <v>6.04</v>
      </c>
      <c r="R2223" s="40">
        <f t="shared" si="767"/>
        <v>1148.4473679999999</v>
      </c>
      <c r="S2223" s="14">
        <v>8.1999999999999993</v>
      </c>
      <c r="T2223" s="40">
        <f t="shared" si="768"/>
        <v>1140.2473679999998</v>
      </c>
      <c r="U2223" s="14">
        <v>11.78</v>
      </c>
      <c r="V2223" s="40">
        <f t="shared" si="769"/>
        <v>1136.6673679999999</v>
      </c>
      <c r="W2223" s="14">
        <v>11.33</v>
      </c>
      <c r="X2223" s="40">
        <f t="shared" si="770"/>
        <v>1137.1173679999999</v>
      </c>
      <c r="Y2223" s="14">
        <v>6.04</v>
      </c>
      <c r="Z2223" s="40">
        <f t="shared" si="771"/>
        <v>1148.4473679999999</v>
      </c>
      <c r="AA2223" s="14">
        <v>9.08</v>
      </c>
      <c r="AB2223" s="40">
        <f t="shared" si="772"/>
        <v>1139.3673679999999</v>
      </c>
      <c r="AC2223" s="14">
        <v>11.57</v>
      </c>
      <c r="AD2223" s="40">
        <f t="shared" si="773"/>
        <v>1136.8773679999999</v>
      </c>
      <c r="AE2223" s="14">
        <v>11.22</v>
      </c>
      <c r="AF2223" s="40">
        <f t="shared" si="774"/>
        <v>1137.2273679999998</v>
      </c>
      <c r="AG2223" s="29" t="s">
        <v>22</v>
      </c>
      <c r="AH2223" s="29" t="s">
        <v>22</v>
      </c>
      <c r="AI2223" s="29" t="s">
        <v>24</v>
      </c>
      <c r="AJ2223" s="29"/>
      <c r="AK2223" s="30" t="s">
        <v>22</v>
      </c>
      <c r="AL2223" s="30" t="s">
        <v>22</v>
      </c>
      <c r="AM2223" s="30"/>
      <c r="AN2223" s="30" t="s">
        <v>22</v>
      </c>
      <c r="AO2223" s="30" t="s">
        <v>22</v>
      </c>
      <c r="AP2223" s="30"/>
      <c r="AQ2223" s="30" t="s">
        <v>22</v>
      </c>
      <c r="AR2223" s="30" t="s">
        <v>22</v>
      </c>
      <c r="AS2223" s="30"/>
      <c r="AT2223" s="30"/>
      <c r="AU2223" s="30" t="s">
        <v>22</v>
      </c>
      <c r="AV2223" s="30" t="s">
        <v>22</v>
      </c>
      <c r="AW2223" s="30" t="s">
        <v>22</v>
      </c>
      <c r="AX2223" s="30" t="s">
        <v>22</v>
      </c>
      <c r="AY2223" s="30" t="s">
        <v>25</v>
      </c>
      <c r="AZ2223" s="30"/>
      <c r="BA2223" s="30" t="s">
        <v>25</v>
      </c>
      <c r="BB2223" s="30"/>
      <c r="BC2223" s="30" t="s">
        <v>26</v>
      </c>
      <c r="BD2223" s="30"/>
    </row>
    <row r="2224" spans="1:56" x14ac:dyDescent="0.3">
      <c r="A2224" s="31">
        <v>41844</v>
      </c>
      <c r="B2224" s="30" t="s">
        <v>7416</v>
      </c>
      <c r="C2224" s="29">
        <v>8</v>
      </c>
      <c r="D2224" s="29" t="s">
        <v>6894</v>
      </c>
      <c r="E2224" s="30">
        <v>15</v>
      </c>
      <c r="F2224" s="29" t="s">
        <v>19</v>
      </c>
      <c r="G2224" s="29" t="s">
        <v>29</v>
      </c>
      <c r="H2224" s="29" t="s">
        <v>42</v>
      </c>
      <c r="I2224" s="29" t="s">
        <v>25</v>
      </c>
      <c r="J2224" s="29" t="s">
        <v>683</v>
      </c>
      <c r="K2224" s="29" t="s">
        <v>7436</v>
      </c>
      <c r="L2224" s="29" t="s">
        <v>35</v>
      </c>
      <c r="M2224" s="29" t="s">
        <v>201</v>
      </c>
      <c r="N2224" s="29" t="s">
        <v>4702</v>
      </c>
      <c r="O2224" s="14">
        <v>347.82</v>
      </c>
      <c r="P2224" s="14">
        <f t="shared" si="766"/>
        <v>1141.1278560000001</v>
      </c>
      <c r="Q2224" s="14">
        <v>6.44</v>
      </c>
      <c r="R2224" s="40">
        <f t="shared" si="767"/>
        <v>1147.5678560000001</v>
      </c>
      <c r="S2224" s="14">
        <v>9.02</v>
      </c>
      <c r="T2224" s="40">
        <f t="shared" si="768"/>
        <v>1138.5478560000001</v>
      </c>
      <c r="U2224" s="14">
        <v>10.92</v>
      </c>
      <c r="V2224" s="40">
        <f t="shared" si="769"/>
        <v>1136.647856</v>
      </c>
      <c r="W2224" s="14">
        <v>11.43</v>
      </c>
      <c r="X2224" s="40">
        <f t="shared" si="770"/>
        <v>1136.1378560000001</v>
      </c>
      <c r="Y2224" s="14">
        <v>6.44</v>
      </c>
      <c r="Z2224" s="40">
        <f t="shared" si="771"/>
        <v>1147.5678560000001</v>
      </c>
      <c r="AA2224" s="14">
        <v>9.1999999999999993</v>
      </c>
      <c r="AB2224" s="40">
        <f t="shared" si="772"/>
        <v>1138.3678560000001</v>
      </c>
      <c r="AC2224" s="14">
        <v>11.24</v>
      </c>
      <c r="AD2224" s="40">
        <f t="shared" si="773"/>
        <v>1136.3278560000001</v>
      </c>
      <c r="AE2224" s="14">
        <v>11.05</v>
      </c>
      <c r="AF2224" s="40">
        <f t="shared" si="774"/>
        <v>1136.5178560000002</v>
      </c>
      <c r="AG2224" s="29" t="s">
        <v>22</v>
      </c>
      <c r="AH2224" s="29" t="s">
        <v>22</v>
      </c>
      <c r="AI2224" s="29" t="s">
        <v>63</v>
      </c>
      <c r="AJ2224" s="29" t="s">
        <v>5413</v>
      </c>
      <c r="AK2224" s="30" t="s">
        <v>25</v>
      </c>
      <c r="AL2224" s="30" t="s">
        <v>25</v>
      </c>
      <c r="AM2224" s="30" t="s">
        <v>7290</v>
      </c>
      <c r="AN2224" s="30" t="s">
        <v>22</v>
      </c>
      <c r="AO2224" s="30" t="s">
        <v>22</v>
      </c>
      <c r="AP2224" s="30"/>
      <c r="AQ2224" s="30" t="s">
        <v>22</v>
      </c>
      <c r="AR2224" s="30" t="s">
        <v>22</v>
      </c>
      <c r="AS2224" s="30"/>
      <c r="AT2224" s="30"/>
      <c r="AU2224" s="30" t="s">
        <v>22</v>
      </c>
      <c r="AV2224" s="30" t="s">
        <v>22</v>
      </c>
      <c r="AW2224" s="30" t="s">
        <v>22</v>
      </c>
      <c r="AX2224" s="30" t="s">
        <v>22</v>
      </c>
      <c r="AY2224" s="30" t="s">
        <v>25</v>
      </c>
      <c r="AZ2224" s="30"/>
      <c r="BA2224" s="30" t="s">
        <v>22</v>
      </c>
      <c r="BB2224" s="30"/>
      <c r="BC2224" s="30" t="s">
        <v>62</v>
      </c>
      <c r="BD2224" s="30"/>
    </row>
    <row r="2225" spans="1:56" x14ac:dyDescent="0.3">
      <c r="A2225" s="31">
        <v>41844</v>
      </c>
      <c r="B2225" s="30" t="s">
        <v>7417</v>
      </c>
      <c r="C2225" s="29">
        <v>9</v>
      </c>
      <c r="D2225" s="29" t="s">
        <v>6894</v>
      </c>
      <c r="E2225" s="30">
        <v>15</v>
      </c>
      <c r="F2225" s="29" t="s">
        <v>65</v>
      </c>
      <c r="G2225" s="29" t="s">
        <v>29</v>
      </c>
      <c r="H2225" s="29" t="s">
        <v>42</v>
      </c>
      <c r="I2225" s="29" t="s">
        <v>22</v>
      </c>
      <c r="J2225" s="29" t="s">
        <v>7437</v>
      </c>
      <c r="K2225" s="29" t="s">
        <v>7438</v>
      </c>
      <c r="L2225" s="29" t="s">
        <v>128</v>
      </c>
      <c r="M2225" s="29" t="s">
        <v>46</v>
      </c>
      <c r="N2225" s="29" t="s">
        <v>4667</v>
      </c>
      <c r="O2225" s="14">
        <v>347.98</v>
      </c>
      <c r="P2225" s="14">
        <f t="shared" si="766"/>
        <v>1141.6527840000001</v>
      </c>
      <c r="Q2225" s="14">
        <v>5.32</v>
      </c>
      <c r="R2225" s="40">
        <f t="shared" si="767"/>
        <v>1146.972784</v>
      </c>
      <c r="S2225" s="14">
        <v>6.46</v>
      </c>
      <c r="T2225" s="40">
        <f t="shared" si="768"/>
        <v>1140.512784</v>
      </c>
      <c r="U2225" s="14">
        <v>7.99</v>
      </c>
      <c r="V2225" s="40">
        <f t="shared" si="769"/>
        <v>1138.982784</v>
      </c>
      <c r="W2225" s="14">
        <v>7.79</v>
      </c>
      <c r="X2225" s="40">
        <f t="shared" si="770"/>
        <v>1139.1827840000001</v>
      </c>
      <c r="Y2225" s="14">
        <v>5.32</v>
      </c>
      <c r="Z2225" s="40">
        <f t="shared" si="771"/>
        <v>1146.972784</v>
      </c>
      <c r="AA2225" s="14">
        <v>6.84</v>
      </c>
      <c r="AB2225" s="40">
        <f t="shared" si="772"/>
        <v>1140.1327840000001</v>
      </c>
      <c r="AC2225" s="14">
        <v>8.1999999999999993</v>
      </c>
      <c r="AD2225" s="40">
        <f t="shared" si="773"/>
        <v>1138.772784</v>
      </c>
      <c r="AE2225" s="14">
        <v>7.77</v>
      </c>
      <c r="AF2225" s="40">
        <f t="shared" si="774"/>
        <v>1139.2027840000001</v>
      </c>
      <c r="AG2225" s="29" t="s">
        <v>22</v>
      </c>
      <c r="AH2225" s="29" t="s">
        <v>22</v>
      </c>
      <c r="AI2225" s="29" t="s">
        <v>48</v>
      </c>
      <c r="AJ2225" s="29" t="s">
        <v>7439</v>
      </c>
      <c r="AK2225" s="30" t="s">
        <v>25</v>
      </c>
      <c r="AL2225" s="30" t="s">
        <v>22</v>
      </c>
      <c r="AM2225" s="30" t="s">
        <v>7440</v>
      </c>
      <c r="AN2225" s="30" t="s">
        <v>22</v>
      </c>
      <c r="AO2225" s="30" t="s">
        <v>22</v>
      </c>
      <c r="AP2225" s="30"/>
      <c r="AQ2225" s="30" t="s">
        <v>22</v>
      </c>
      <c r="AR2225" s="30" t="s">
        <v>22</v>
      </c>
      <c r="AS2225" s="30"/>
      <c r="AT2225" s="30"/>
      <c r="AU2225" s="30" t="s">
        <v>22</v>
      </c>
      <c r="AV2225" s="30" t="s">
        <v>22</v>
      </c>
      <c r="AW2225" s="30" t="s">
        <v>22</v>
      </c>
      <c r="AX2225" s="30" t="s">
        <v>22</v>
      </c>
      <c r="AY2225" s="30" t="s">
        <v>25</v>
      </c>
      <c r="AZ2225" s="30"/>
      <c r="BA2225" s="30" t="s">
        <v>25</v>
      </c>
      <c r="BB2225" s="30" t="s">
        <v>449</v>
      </c>
      <c r="BC2225" s="30" t="s">
        <v>26</v>
      </c>
      <c r="BD2225" s="30"/>
    </row>
    <row r="2226" spans="1:56" x14ac:dyDescent="0.3">
      <c r="A2226" s="31">
        <v>41844</v>
      </c>
      <c r="B2226" s="30" t="s">
        <v>7418</v>
      </c>
      <c r="C2226" s="29">
        <v>10</v>
      </c>
      <c r="D2226" s="29" t="s">
        <v>6894</v>
      </c>
      <c r="E2226" s="30">
        <v>15</v>
      </c>
      <c r="F2226" s="29" t="s">
        <v>65</v>
      </c>
      <c r="G2226" s="29" t="s">
        <v>29</v>
      </c>
      <c r="H2226" s="29" t="s">
        <v>42</v>
      </c>
      <c r="I2226" s="29" t="s">
        <v>22</v>
      </c>
      <c r="J2226" s="29" t="s">
        <v>5249</v>
      </c>
      <c r="K2226" s="29" t="s">
        <v>7441</v>
      </c>
      <c r="L2226" s="29" t="s">
        <v>229</v>
      </c>
      <c r="M2226" s="29" t="s">
        <v>46</v>
      </c>
      <c r="N2226" s="29" t="s">
        <v>4667</v>
      </c>
      <c r="O2226" s="14">
        <v>348.29</v>
      </c>
      <c r="P2226" s="14">
        <f t="shared" si="766"/>
        <v>1142.669832</v>
      </c>
      <c r="Q2226" s="14">
        <v>4.1900000000000004</v>
      </c>
      <c r="R2226" s="40">
        <f t="shared" si="767"/>
        <v>1146.8598320000001</v>
      </c>
      <c r="S2226" s="14">
        <v>6.9</v>
      </c>
      <c r="T2226" s="40">
        <f t="shared" si="768"/>
        <v>1139.959832</v>
      </c>
      <c r="U2226" s="14">
        <v>8.1300000000000008</v>
      </c>
      <c r="V2226" s="40">
        <f t="shared" si="769"/>
        <v>1138.729832</v>
      </c>
      <c r="W2226" s="14">
        <v>7.57</v>
      </c>
      <c r="X2226" s="40">
        <f t="shared" si="770"/>
        <v>1139.2898320000002</v>
      </c>
      <c r="Y2226" s="14">
        <v>4.1900000000000004</v>
      </c>
      <c r="Z2226" s="40">
        <f t="shared" si="771"/>
        <v>1146.8598320000001</v>
      </c>
      <c r="AA2226" s="14">
        <v>7.1</v>
      </c>
      <c r="AB2226" s="40">
        <f t="shared" si="772"/>
        <v>1139.7598320000002</v>
      </c>
      <c r="AC2226" s="14">
        <v>8.26</v>
      </c>
      <c r="AD2226" s="40">
        <f t="shared" si="773"/>
        <v>1138.5998320000001</v>
      </c>
      <c r="AE2226" s="14">
        <v>7.83</v>
      </c>
      <c r="AF2226" s="40">
        <f t="shared" si="774"/>
        <v>1139.0298320000002</v>
      </c>
      <c r="AG2226" s="29" t="s">
        <v>22</v>
      </c>
      <c r="AH2226" s="29" t="s">
        <v>22</v>
      </c>
      <c r="AI2226" s="29" t="s">
        <v>63</v>
      </c>
      <c r="AJ2226" s="29" t="s">
        <v>7380</v>
      </c>
      <c r="AK2226" s="30" t="s">
        <v>25</v>
      </c>
      <c r="AL2226" s="30" t="s">
        <v>25</v>
      </c>
      <c r="AM2226" s="30" t="s">
        <v>4993</v>
      </c>
      <c r="AN2226" s="30" t="s">
        <v>22</v>
      </c>
      <c r="AO2226" s="30" t="s">
        <v>22</v>
      </c>
      <c r="AP2226" s="30"/>
      <c r="AQ2226" s="30" t="s">
        <v>22</v>
      </c>
      <c r="AR2226" s="30" t="s">
        <v>22</v>
      </c>
      <c r="AS2226" s="30"/>
      <c r="AT2226" s="30"/>
      <c r="AU2226" s="30" t="s">
        <v>22</v>
      </c>
      <c r="AV2226" s="30" t="s">
        <v>22</v>
      </c>
      <c r="AW2226" s="30" t="s">
        <v>22</v>
      </c>
      <c r="AX2226" s="30" t="s">
        <v>22</v>
      </c>
      <c r="AY2226" s="30" t="s">
        <v>25</v>
      </c>
      <c r="AZ2226" s="30"/>
      <c r="BA2226" s="30" t="s">
        <v>25</v>
      </c>
      <c r="BB2226" s="30"/>
      <c r="BC2226" s="30" t="s">
        <v>26</v>
      </c>
      <c r="BD2226" s="30"/>
    </row>
    <row r="2227" spans="1:56" x14ac:dyDescent="0.3">
      <c r="A2227" s="31">
        <v>41844</v>
      </c>
      <c r="B2227" s="30" t="s">
        <v>7419</v>
      </c>
      <c r="C2227" s="29">
        <v>11</v>
      </c>
      <c r="D2227" s="29" t="s">
        <v>6894</v>
      </c>
      <c r="E2227" s="30">
        <v>15</v>
      </c>
      <c r="F2227" s="29" t="s">
        <v>65</v>
      </c>
      <c r="G2227" s="29" t="s">
        <v>20</v>
      </c>
      <c r="H2227" s="29" t="s">
        <v>42</v>
      </c>
      <c r="I2227" s="29" t="s">
        <v>22</v>
      </c>
      <c r="J2227" s="29" t="s">
        <v>5378</v>
      </c>
      <c r="K2227" s="29" t="s">
        <v>7003</v>
      </c>
      <c r="L2227" s="29" t="s">
        <v>485</v>
      </c>
      <c r="M2227" s="29" t="s">
        <v>23</v>
      </c>
      <c r="N2227" s="29" t="s">
        <v>4667</v>
      </c>
      <c r="O2227" s="14">
        <v>347.59</v>
      </c>
      <c r="P2227" s="14">
        <f t="shared" si="766"/>
        <v>1140.373272</v>
      </c>
      <c r="Q2227" s="14">
        <v>6.73</v>
      </c>
      <c r="R2227" s="40">
        <f t="shared" si="767"/>
        <v>1147.1032720000001</v>
      </c>
      <c r="S2227" s="14">
        <v>6.5</v>
      </c>
      <c r="T2227" s="40">
        <f t="shared" si="768"/>
        <v>1140.6032720000001</v>
      </c>
      <c r="U2227" s="14">
        <v>8.44</v>
      </c>
      <c r="V2227" s="40">
        <f t="shared" si="769"/>
        <v>1138.663272</v>
      </c>
      <c r="W2227" s="14">
        <v>7.33</v>
      </c>
      <c r="X2227" s="40">
        <f t="shared" si="770"/>
        <v>1139.7732720000001</v>
      </c>
      <c r="Y2227" s="14">
        <v>6.73</v>
      </c>
      <c r="Z2227" s="40">
        <f t="shared" si="771"/>
        <v>1147.1032720000001</v>
      </c>
      <c r="AA2227" s="14">
        <v>6.82</v>
      </c>
      <c r="AB2227" s="40">
        <f t="shared" si="772"/>
        <v>1140.2832720000001</v>
      </c>
      <c r="AC2227" s="14">
        <v>8.3000000000000007</v>
      </c>
      <c r="AD2227" s="40">
        <f t="shared" si="773"/>
        <v>1138.8032720000001</v>
      </c>
      <c r="AE2227" s="14">
        <v>7.84</v>
      </c>
      <c r="AF2227" s="40">
        <f t="shared" si="774"/>
        <v>1139.2632720000001</v>
      </c>
      <c r="AG2227" s="29" t="s">
        <v>22</v>
      </c>
      <c r="AH2227" s="29" t="s">
        <v>22</v>
      </c>
      <c r="AI2227" s="29" t="s">
        <v>24</v>
      </c>
      <c r="AJ2227" s="29"/>
      <c r="AK2227" s="30" t="s">
        <v>25</v>
      </c>
      <c r="AL2227" s="30" t="s">
        <v>25</v>
      </c>
      <c r="AM2227" s="30" t="s">
        <v>6317</v>
      </c>
      <c r="AN2227" s="30" t="s">
        <v>22</v>
      </c>
      <c r="AO2227" s="30" t="s">
        <v>22</v>
      </c>
      <c r="AP2227" s="30"/>
      <c r="AQ2227" s="30" t="s">
        <v>22</v>
      </c>
      <c r="AR2227" s="30" t="s">
        <v>22</v>
      </c>
      <c r="AS2227" s="30"/>
      <c r="AT2227" s="30"/>
      <c r="AU2227" s="30" t="s">
        <v>22</v>
      </c>
      <c r="AV2227" s="30" t="s">
        <v>22</v>
      </c>
      <c r="AW2227" s="30" t="s">
        <v>22</v>
      </c>
      <c r="AX2227" s="30" t="s">
        <v>22</v>
      </c>
      <c r="AY2227" s="30" t="s">
        <v>25</v>
      </c>
      <c r="AZ2227" s="30"/>
      <c r="BA2227" s="30" t="s">
        <v>25</v>
      </c>
      <c r="BB2227" s="30" t="s">
        <v>5117</v>
      </c>
      <c r="BC2227" s="30" t="s">
        <v>26</v>
      </c>
      <c r="BD2227" s="30"/>
    </row>
    <row r="2228" spans="1:56" x14ac:dyDescent="0.3">
      <c r="A2228" s="31">
        <v>41844</v>
      </c>
      <c r="B2228" s="30" t="s">
        <v>7420</v>
      </c>
      <c r="C2228" s="29">
        <v>12</v>
      </c>
      <c r="D2228" s="29" t="s">
        <v>6894</v>
      </c>
      <c r="E2228" s="30">
        <v>15</v>
      </c>
      <c r="F2228" s="29" t="s">
        <v>72</v>
      </c>
      <c r="G2228" s="29" t="s">
        <v>20</v>
      </c>
      <c r="H2228" s="29" t="s">
        <v>42</v>
      </c>
      <c r="I2228" s="29" t="s">
        <v>22</v>
      </c>
      <c r="J2228" s="29" t="s">
        <v>7442</v>
      </c>
      <c r="K2228" s="29" t="s">
        <v>7443</v>
      </c>
      <c r="L2228" s="29" t="s">
        <v>120</v>
      </c>
      <c r="M2228" s="29" t="s">
        <v>23</v>
      </c>
      <c r="N2228" s="29" t="s">
        <v>4667</v>
      </c>
      <c r="O2228" s="14">
        <v>345.69</v>
      </c>
      <c r="P2228" s="14">
        <f t="shared" si="766"/>
        <v>1134.139752</v>
      </c>
      <c r="Q2228" s="14">
        <v>5.96</v>
      </c>
      <c r="R2228" s="40">
        <f t="shared" si="767"/>
        <v>1140.0997520000001</v>
      </c>
      <c r="S2228" s="14">
        <v>7.61</v>
      </c>
      <c r="T2228" s="40">
        <f t="shared" si="768"/>
        <v>1132.4897520000002</v>
      </c>
      <c r="U2228" s="14">
        <v>8.73</v>
      </c>
      <c r="V2228" s="40">
        <f t="shared" si="769"/>
        <v>1131.3697520000001</v>
      </c>
      <c r="W2228" s="14">
        <v>8.48</v>
      </c>
      <c r="X2228" s="40">
        <f t="shared" si="770"/>
        <v>1131.6197520000001</v>
      </c>
      <c r="Y2228" s="14">
        <v>5.96</v>
      </c>
      <c r="Z2228" s="40">
        <f t="shared" si="771"/>
        <v>1140.0997520000001</v>
      </c>
      <c r="AA2228" s="14">
        <v>7.73</v>
      </c>
      <c r="AB2228" s="40">
        <f t="shared" si="772"/>
        <v>1132.3697520000001</v>
      </c>
      <c r="AC2228" s="14">
        <v>8.6</v>
      </c>
      <c r="AD2228" s="40">
        <f t="shared" si="773"/>
        <v>1131.4997520000002</v>
      </c>
      <c r="AE2228" s="14">
        <v>8.41</v>
      </c>
      <c r="AF2228" s="40">
        <f t="shared" si="774"/>
        <v>1131.689752</v>
      </c>
      <c r="AG2228" s="29" t="s">
        <v>22</v>
      </c>
      <c r="AH2228" s="29" t="s">
        <v>22</v>
      </c>
      <c r="AI2228" s="29" t="s">
        <v>63</v>
      </c>
      <c r="AJ2228" s="29" t="s">
        <v>5413</v>
      </c>
      <c r="AK2228" s="30" t="s">
        <v>25</v>
      </c>
      <c r="AL2228" s="30" t="s">
        <v>25</v>
      </c>
      <c r="AM2228" s="30" t="s">
        <v>7444</v>
      </c>
      <c r="AN2228" s="30" t="s">
        <v>22</v>
      </c>
      <c r="AO2228" s="30" t="s">
        <v>22</v>
      </c>
      <c r="AP2228" s="30"/>
      <c r="AQ2228" s="30" t="s">
        <v>22</v>
      </c>
      <c r="AR2228" s="30" t="s">
        <v>22</v>
      </c>
      <c r="AS2228" s="30"/>
      <c r="AT2228" s="30"/>
      <c r="AU2228" s="30" t="s">
        <v>22</v>
      </c>
      <c r="AV2228" s="30" t="s">
        <v>22</v>
      </c>
      <c r="AW2228" s="30" t="s">
        <v>22</v>
      </c>
      <c r="AX2228" s="30" t="s">
        <v>22</v>
      </c>
      <c r="AY2228" s="30" t="s">
        <v>25</v>
      </c>
      <c r="AZ2228" s="30"/>
      <c r="BA2228" s="30" t="s">
        <v>25</v>
      </c>
      <c r="BB2228" s="30"/>
      <c r="BC2228" s="30" t="s">
        <v>26</v>
      </c>
      <c r="BD2228" s="30"/>
    </row>
    <row r="2229" spans="1:56" x14ac:dyDescent="0.3">
      <c r="A2229" s="31">
        <v>41844</v>
      </c>
      <c r="B2229" s="30" t="s">
        <v>7421</v>
      </c>
      <c r="C2229" s="29">
        <v>13</v>
      </c>
      <c r="D2229" s="29" t="s">
        <v>6894</v>
      </c>
      <c r="E2229" s="30">
        <v>15</v>
      </c>
      <c r="F2229" s="29" t="s">
        <v>72</v>
      </c>
      <c r="G2229" s="29" t="s">
        <v>94</v>
      </c>
      <c r="H2229" s="29" t="s">
        <v>42</v>
      </c>
      <c r="I2229" s="29" t="s">
        <v>25</v>
      </c>
      <c r="J2229" s="29" t="s">
        <v>7445</v>
      </c>
      <c r="K2229" s="29" t="s">
        <v>7446</v>
      </c>
      <c r="L2229" s="29" t="s">
        <v>225</v>
      </c>
      <c r="M2229" s="29" t="s">
        <v>46</v>
      </c>
      <c r="N2229" s="29" t="s">
        <v>4682</v>
      </c>
      <c r="O2229" s="14">
        <v>345.83</v>
      </c>
      <c r="P2229" s="14">
        <f t="shared" si="766"/>
        <v>1134.599064</v>
      </c>
      <c r="Q2229" s="14">
        <v>4.3899999999999997</v>
      </c>
      <c r="R2229" s="40">
        <f t="shared" si="767"/>
        <v>1138.9890640000001</v>
      </c>
      <c r="S2229" s="14">
        <v>6.9</v>
      </c>
      <c r="T2229" s="40">
        <f t="shared" si="768"/>
        <v>1132.089064</v>
      </c>
      <c r="U2229" s="14">
        <v>8.4600000000000009</v>
      </c>
      <c r="V2229" s="40">
        <f t="shared" si="769"/>
        <v>1130.5290640000001</v>
      </c>
      <c r="W2229" s="14">
        <v>8.25</v>
      </c>
      <c r="X2229" s="40">
        <f t="shared" si="770"/>
        <v>1130.7390640000001</v>
      </c>
      <c r="Y2229" s="14">
        <v>4.3899999999999997</v>
      </c>
      <c r="Z2229" s="40">
        <f t="shared" si="771"/>
        <v>1138.9890640000001</v>
      </c>
      <c r="AA2229" s="14">
        <v>6.5</v>
      </c>
      <c r="AB2229" s="40">
        <f t="shared" si="772"/>
        <v>1132.4890640000001</v>
      </c>
      <c r="AC2229" s="14">
        <v>8.1199999999999992</v>
      </c>
      <c r="AD2229" s="40">
        <f t="shared" si="773"/>
        <v>1130.8690640000002</v>
      </c>
      <c r="AE2229" s="14">
        <v>8.06</v>
      </c>
      <c r="AF2229" s="40">
        <f t="shared" si="774"/>
        <v>1130.9290640000002</v>
      </c>
      <c r="AG2229" s="29" t="s">
        <v>22</v>
      </c>
      <c r="AH2229" s="29" t="s">
        <v>22</v>
      </c>
      <c r="AI2229" s="29" t="s">
        <v>24</v>
      </c>
      <c r="AJ2229" s="29"/>
      <c r="AK2229" s="30" t="s">
        <v>22</v>
      </c>
      <c r="AL2229" s="30" t="s">
        <v>22</v>
      </c>
      <c r="AM2229" s="30"/>
      <c r="AN2229" s="30" t="s">
        <v>22</v>
      </c>
      <c r="AO2229" s="30" t="s">
        <v>22</v>
      </c>
      <c r="AP2229" s="30"/>
      <c r="AQ2229" s="30" t="s">
        <v>22</v>
      </c>
      <c r="AR2229" s="30" t="s">
        <v>22</v>
      </c>
      <c r="AS2229" s="30"/>
      <c r="AT2229" s="30"/>
      <c r="AU2229" s="30" t="s">
        <v>22</v>
      </c>
      <c r="AV2229" s="30" t="s">
        <v>22</v>
      </c>
      <c r="AW2229" s="30" t="s">
        <v>22</v>
      </c>
      <c r="AX2229" s="30" t="s">
        <v>22</v>
      </c>
      <c r="AY2229" s="30" t="s">
        <v>25</v>
      </c>
      <c r="AZ2229" s="30"/>
      <c r="BA2229" s="30" t="s">
        <v>25</v>
      </c>
      <c r="BB2229" s="30" t="s">
        <v>5117</v>
      </c>
      <c r="BC2229" s="30" t="s">
        <v>62</v>
      </c>
      <c r="BD2229" s="30"/>
    </row>
    <row r="2230" spans="1:56" x14ac:dyDescent="0.3">
      <c r="A2230" s="31">
        <v>41844</v>
      </c>
      <c r="B2230" s="30" t="s">
        <v>7422</v>
      </c>
      <c r="C2230" s="29">
        <v>14</v>
      </c>
      <c r="D2230" s="29" t="s">
        <v>6894</v>
      </c>
      <c r="E2230" s="30">
        <v>15</v>
      </c>
      <c r="F2230" s="29" t="s">
        <v>49</v>
      </c>
      <c r="G2230" s="29" t="s">
        <v>94</v>
      </c>
      <c r="H2230" s="29" t="s">
        <v>238</v>
      </c>
      <c r="I2230" s="29" t="s">
        <v>25</v>
      </c>
      <c r="J2230" s="29" t="s">
        <v>7447</v>
      </c>
      <c r="K2230" s="29" t="s">
        <v>7448</v>
      </c>
      <c r="L2230" s="29" t="s">
        <v>241</v>
      </c>
      <c r="M2230" s="29" t="s">
        <v>23</v>
      </c>
      <c r="N2230" s="29" t="s">
        <v>4667</v>
      </c>
      <c r="O2230" s="14">
        <v>345.83</v>
      </c>
      <c r="P2230" s="14">
        <f t="shared" si="766"/>
        <v>1134.599064</v>
      </c>
      <c r="Q2230" s="14">
        <v>3.75</v>
      </c>
      <c r="R2230" s="40">
        <f t="shared" si="767"/>
        <v>1138.349064</v>
      </c>
      <c r="S2230" s="14">
        <v>7.8</v>
      </c>
      <c r="T2230" s="40">
        <f t="shared" si="768"/>
        <v>1130.549064</v>
      </c>
      <c r="U2230" s="14">
        <v>10.119999999999999</v>
      </c>
      <c r="V2230" s="40">
        <f t="shared" si="769"/>
        <v>1128.2290640000001</v>
      </c>
      <c r="W2230" s="14">
        <v>9.98</v>
      </c>
      <c r="X2230" s="40">
        <f t="shared" si="770"/>
        <v>1128.369064</v>
      </c>
      <c r="Y2230" s="14">
        <v>3.75</v>
      </c>
      <c r="Z2230" s="40">
        <f t="shared" si="771"/>
        <v>1138.349064</v>
      </c>
      <c r="AA2230" s="14">
        <v>8.23</v>
      </c>
      <c r="AB2230" s="40">
        <f t="shared" si="772"/>
        <v>1130.119064</v>
      </c>
      <c r="AC2230" s="14">
        <v>10.55</v>
      </c>
      <c r="AD2230" s="40">
        <f t="shared" si="773"/>
        <v>1127.799064</v>
      </c>
      <c r="AE2230" s="14">
        <v>10.45</v>
      </c>
      <c r="AF2230" s="40">
        <f t="shared" si="774"/>
        <v>1127.899064</v>
      </c>
      <c r="AG2230" s="29" t="s">
        <v>22</v>
      </c>
      <c r="AH2230" s="29" t="s">
        <v>22</v>
      </c>
      <c r="AI2230" s="29" t="s">
        <v>24</v>
      </c>
      <c r="AJ2230" s="29"/>
      <c r="AK2230" s="30" t="s">
        <v>22</v>
      </c>
      <c r="AL2230" s="30" t="s">
        <v>22</v>
      </c>
      <c r="AM2230" s="30"/>
      <c r="AN2230" s="30" t="s">
        <v>22</v>
      </c>
      <c r="AO2230" s="30" t="s">
        <v>22</v>
      </c>
      <c r="AP2230" s="30"/>
      <c r="AQ2230" s="30" t="s">
        <v>22</v>
      </c>
      <c r="AR2230" s="30" t="s">
        <v>22</v>
      </c>
      <c r="AS2230" s="30"/>
      <c r="AT2230" s="30"/>
      <c r="AU2230" s="30" t="s">
        <v>22</v>
      </c>
      <c r="AV2230" s="30" t="s">
        <v>22</v>
      </c>
      <c r="AW2230" s="30" t="s">
        <v>22</v>
      </c>
      <c r="AX2230" s="30" t="s">
        <v>22</v>
      </c>
      <c r="AY2230" s="30" t="s">
        <v>25</v>
      </c>
      <c r="AZ2230" s="30"/>
      <c r="BA2230" s="30" t="s">
        <v>25</v>
      </c>
      <c r="BB2230" s="30"/>
      <c r="BC2230" s="30" t="s">
        <v>269</v>
      </c>
      <c r="BD2230" s="30"/>
    </row>
    <row r="2231" spans="1:56" x14ac:dyDescent="0.3">
      <c r="A2231" s="31">
        <v>41844</v>
      </c>
      <c r="B2231" s="30" t="s">
        <v>7423</v>
      </c>
      <c r="C2231" s="29">
        <v>15</v>
      </c>
      <c r="D2231" s="29" t="s">
        <v>6894</v>
      </c>
      <c r="E2231" s="30">
        <v>15</v>
      </c>
      <c r="F2231" s="29" t="s">
        <v>49</v>
      </c>
      <c r="G2231" s="29" t="s">
        <v>29</v>
      </c>
      <c r="H2231" s="29" t="s">
        <v>42</v>
      </c>
      <c r="I2231" s="29" t="s">
        <v>25</v>
      </c>
      <c r="J2231" s="29" t="s">
        <v>7449</v>
      </c>
      <c r="K2231" s="29" t="s">
        <v>7450</v>
      </c>
      <c r="L2231" s="29" t="s">
        <v>128</v>
      </c>
      <c r="M2231" s="29" t="s">
        <v>23</v>
      </c>
      <c r="N2231" s="29" t="s">
        <v>4677</v>
      </c>
      <c r="O2231" s="14">
        <v>345.03</v>
      </c>
      <c r="P2231" s="14">
        <f t="shared" si="766"/>
        <v>1131.974424</v>
      </c>
      <c r="Q2231" s="14">
        <v>5.73</v>
      </c>
      <c r="R2231" s="40">
        <f t="shared" si="767"/>
        <v>1137.704424</v>
      </c>
      <c r="S2231" s="14">
        <v>7.2</v>
      </c>
      <c r="T2231" s="40">
        <f t="shared" si="768"/>
        <v>1130.504424</v>
      </c>
      <c r="U2231" s="14">
        <v>9.31</v>
      </c>
      <c r="V2231" s="40">
        <f t="shared" si="769"/>
        <v>1128.3944240000001</v>
      </c>
      <c r="W2231" s="14">
        <v>9.19</v>
      </c>
      <c r="X2231" s="40">
        <f t="shared" si="770"/>
        <v>1128.514424</v>
      </c>
      <c r="Y2231" s="14">
        <v>5.73</v>
      </c>
      <c r="Z2231" s="40">
        <f t="shared" si="771"/>
        <v>1137.704424</v>
      </c>
      <c r="AA2231" s="14">
        <v>7.56</v>
      </c>
      <c r="AB2231" s="40">
        <f t="shared" si="772"/>
        <v>1130.1444240000001</v>
      </c>
      <c r="AC2231" s="14">
        <v>9.6300000000000008</v>
      </c>
      <c r="AD2231" s="40">
        <f t="shared" si="773"/>
        <v>1128.0744239999999</v>
      </c>
      <c r="AE2231" s="14">
        <v>9.73</v>
      </c>
      <c r="AF2231" s="40">
        <f t="shared" si="774"/>
        <v>1127.974424</v>
      </c>
      <c r="AG2231" s="29" t="s">
        <v>22</v>
      </c>
      <c r="AH2231" s="29" t="s">
        <v>22</v>
      </c>
      <c r="AI2231" s="29" t="s">
        <v>24</v>
      </c>
      <c r="AJ2231" s="29"/>
      <c r="AK2231" s="30" t="s">
        <v>22</v>
      </c>
      <c r="AL2231" s="30" t="s">
        <v>22</v>
      </c>
      <c r="AM2231" s="30"/>
      <c r="AN2231" s="30" t="s">
        <v>22</v>
      </c>
      <c r="AO2231" s="30" t="s">
        <v>22</v>
      </c>
      <c r="AP2231" s="30"/>
      <c r="AQ2231" s="30" t="s">
        <v>22</v>
      </c>
      <c r="AR2231" s="30" t="s">
        <v>22</v>
      </c>
      <c r="AS2231" s="30"/>
      <c r="AT2231" s="30"/>
      <c r="AU2231" s="30" t="s">
        <v>22</v>
      </c>
      <c r="AV2231" s="30" t="s">
        <v>22</v>
      </c>
      <c r="AW2231" s="30" t="s">
        <v>22</v>
      </c>
      <c r="AX2231" s="30" t="s">
        <v>22</v>
      </c>
      <c r="AY2231" s="30" t="s">
        <v>25</v>
      </c>
      <c r="AZ2231" s="30"/>
      <c r="BA2231" s="30" t="s">
        <v>25</v>
      </c>
      <c r="BB2231" s="30"/>
      <c r="BC2231" s="30" t="s">
        <v>269</v>
      </c>
      <c r="BD2231" s="30"/>
    </row>
    <row r="2232" spans="1:56" x14ac:dyDescent="0.3">
      <c r="A2232" s="31">
        <v>41844</v>
      </c>
      <c r="B2232" s="30" t="s">
        <v>7424</v>
      </c>
      <c r="C2232" s="29">
        <v>16</v>
      </c>
      <c r="D2232" s="29" t="s">
        <v>6894</v>
      </c>
      <c r="E2232" s="30">
        <v>15</v>
      </c>
      <c r="F2232" s="29" t="s">
        <v>49</v>
      </c>
      <c r="G2232" s="29" t="s">
        <v>20</v>
      </c>
      <c r="H2232" s="29" t="s">
        <v>42</v>
      </c>
      <c r="I2232" s="29" t="s">
        <v>25</v>
      </c>
      <c r="J2232" s="29" t="s">
        <v>5227</v>
      </c>
      <c r="K2232" s="29" t="s">
        <v>7451</v>
      </c>
      <c r="L2232" s="29" t="s">
        <v>128</v>
      </c>
      <c r="M2232" s="29" t="s">
        <v>23</v>
      </c>
      <c r="N2232" s="29" t="s">
        <v>4677</v>
      </c>
      <c r="O2232" s="14">
        <v>345.05</v>
      </c>
      <c r="P2232" s="14">
        <f t="shared" si="766"/>
        <v>1132.0400400000001</v>
      </c>
      <c r="Q2232" s="14">
        <v>7.14</v>
      </c>
      <c r="R2232" s="40">
        <f t="shared" si="767"/>
        <v>1139.1800400000002</v>
      </c>
      <c r="S2232" s="14">
        <v>8.89</v>
      </c>
      <c r="T2232" s="40">
        <f t="shared" si="768"/>
        <v>1130.2900400000001</v>
      </c>
      <c r="U2232" s="14">
        <v>11.02</v>
      </c>
      <c r="V2232" s="40">
        <f t="shared" si="769"/>
        <v>1128.1600400000002</v>
      </c>
      <c r="W2232" s="14">
        <v>11.65</v>
      </c>
      <c r="X2232" s="40">
        <f t="shared" si="770"/>
        <v>1127.5300400000001</v>
      </c>
      <c r="Y2232" s="14">
        <v>7.14</v>
      </c>
      <c r="Z2232" s="40">
        <f t="shared" si="771"/>
        <v>1139.1800400000002</v>
      </c>
      <c r="AA2232" s="14">
        <v>8.6</v>
      </c>
      <c r="AB2232" s="40">
        <f t="shared" si="772"/>
        <v>1130.5800400000003</v>
      </c>
      <c r="AC2232" s="14">
        <v>10.66</v>
      </c>
      <c r="AD2232" s="40">
        <f t="shared" si="773"/>
        <v>1128.5200400000001</v>
      </c>
      <c r="AE2232" s="14">
        <v>10.64</v>
      </c>
      <c r="AF2232" s="40">
        <f t="shared" si="774"/>
        <v>1128.5400400000001</v>
      </c>
      <c r="AG2232" s="29" t="s">
        <v>22</v>
      </c>
      <c r="AH2232" s="29" t="s">
        <v>22</v>
      </c>
      <c r="AI2232" s="29" t="s">
        <v>24</v>
      </c>
      <c r="AJ2232" s="29"/>
      <c r="AK2232" s="30" t="s">
        <v>22</v>
      </c>
      <c r="AL2232" s="30" t="s">
        <v>22</v>
      </c>
      <c r="AM2232" s="30"/>
      <c r="AN2232" s="30" t="s">
        <v>22</v>
      </c>
      <c r="AO2232" s="30" t="s">
        <v>22</v>
      </c>
      <c r="AP2232" s="30"/>
      <c r="AQ2232" s="30" t="s">
        <v>22</v>
      </c>
      <c r="AR2232" s="30" t="s">
        <v>22</v>
      </c>
      <c r="AS2232" s="30"/>
      <c r="AT2232" s="30"/>
      <c r="AU2232" s="30" t="s">
        <v>22</v>
      </c>
      <c r="AV2232" s="30" t="s">
        <v>22</v>
      </c>
      <c r="AW2232" s="30" t="s">
        <v>22</v>
      </c>
      <c r="AX2232" s="30" t="s">
        <v>22</v>
      </c>
      <c r="AY2232" s="30" t="s">
        <v>25</v>
      </c>
      <c r="AZ2232" s="30"/>
      <c r="BA2232" s="30" t="s">
        <v>25</v>
      </c>
      <c r="BB2232" s="30"/>
      <c r="BC2232" s="30" t="s">
        <v>62</v>
      </c>
      <c r="BD2232" s="30"/>
    </row>
    <row r="2233" spans="1:56" x14ac:dyDescent="0.3">
      <c r="A2233" s="31">
        <v>41844</v>
      </c>
      <c r="B2233" s="30" t="s">
        <v>7425</v>
      </c>
      <c r="C2233" s="29">
        <v>17</v>
      </c>
      <c r="D2233" s="29" t="s">
        <v>6894</v>
      </c>
      <c r="E2233" s="30">
        <v>15</v>
      </c>
      <c r="F2233" s="29" t="s">
        <v>72</v>
      </c>
      <c r="G2233" s="29" t="s">
        <v>29</v>
      </c>
      <c r="H2233" s="29" t="s">
        <v>42</v>
      </c>
      <c r="I2233" s="29" t="s">
        <v>25</v>
      </c>
      <c r="J2233" s="29" t="s">
        <v>7442</v>
      </c>
      <c r="K2233" s="29" t="s">
        <v>7452</v>
      </c>
      <c r="L2233" s="29" t="s">
        <v>52</v>
      </c>
      <c r="M2233" s="29" t="s">
        <v>46</v>
      </c>
      <c r="N2233" s="29" t="s">
        <v>4667</v>
      </c>
      <c r="O2233" s="14">
        <v>345.01</v>
      </c>
      <c r="P2233" s="14">
        <f t="shared" si="766"/>
        <v>1131.9088080000001</v>
      </c>
      <c r="Q2233" s="14">
        <v>5.14</v>
      </c>
      <c r="R2233" s="40">
        <f t="shared" si="767"/>
        <v>1137.0488080000002</v>
      </c>
      <c r="S2233" s="14">
        <v>7.45</v>
      </c>
      <c r="T2233" s="40">
        <f t="shared" si="768"/>
        <v>1129.5988080000002</v>
      </c>
      <c r="U2233" s="14">
        <v>8.39</v>
      </c>
      <c r="V2233" s="40">
        <f t="shared" si="769"/>
        <v>1128.6588080000001</v>
      </c>
      <c r="W2233" s="14">
        <v>8.3800000000000008</v>
      </c>
      <c r="X2233" s="40">
        <f t="shared" si="770"/>
        <v>1128.6688080000001</v>
      </c>
      <c r="Y2233" s="14">
        <v>5.14</v>
      </c>
      <c r="Z2233" s="40">
        <f t="shared" si="771"/>
        <v>1137.0488080000002</v>
      </c>
      <c r="AA2233" s="14">
        <v>7.39</v>
      </c>
      <c r="AB2233" s="40">
        <f t="shared" si="772"/>
        <v>1129.6588080000001</v>
      </c>
      <c r="AC2233" s="14">
        <v>8.24</v>
      </c>
      <c r="AD2233" s="40">
        <f t="shared" si="773"/>
        <v>1128.8088080000002</v>
      </c>
      <c r="AE2233" s="14">
        <v>8.15</v>
      </c>
      <c r="AF2233" s="40">
        <f t="shared" si="774"/>
        <v>1128.8988080000001</v>
      </c>
      <c r="AG2233" s="29" t="s">
        <v>22</v>
      </c>
      <c r="AH2233" s="29" t="s">
        <v>22</v>
      </c>
      <c r="AI2233" s="29" t="s">
        <v>63</v>
      </c>
      <c r="AJ2233" s="29" t="s">
        <v>5413</v>
      </c>
      <c r="AK2233" s="30" t="s">
        <v>25</v>
      </c>
      <c r="AL2233" s="30" t="s">
        <v>25</v>
      </c>
      <c r="AM2233" s="30" t="s">
        <v>7453</v>
      </c>
      <c r="AN2233" s="30" t="s">
        <v>22</v>
      </c>
      <c r="AO2233" s="30" t="s">
        <v>22</v>
      </c>
      <c r="AP2233" s="30"/>
      <c r="AQ2233" s="30" t="s">
        <v>22</v>
      </c>
      <c r="AR2233" s="30" t="s">
        <v>22</v>
      </c>
      <c r="AS2233" s="30"/>
      <c r="AT2233" s="30"/>
      <c r="AU2233" s="30" t="s">
        <v>22</v>
      </c>
      <c r="AV2233" s="30" t="s">
        <v>22</v>
      </c>
      <c r="AW2233" s="30" t="s">
        <v>22</v>
      </c>
      <c r="AX2233" s="30" t="s">
        <v>22</v>
      </c>
      <c r="AY2233" s="30" t="s">
        <v>25</v>
      </c>
      <c r="AZ2233" s="30"/>
      <c r="BA2233" s="30" t="s">
        <v>25</v>
      </c>
      <c r="BB2233" s="30"/>
      <c r="BC2233" s="30" t="s">
        <v>269</v>
      </c>
      <c r="BD2233" s="30"/>
    </row>
    <row r="2234" spans="1:56" x14ac:dyDescent="0.3">
      <c r="A2234" s="31">
        <v>41844</v>
      </c>
      <c r="B2234" s="30" t="s">
        <v>7426</v>
      </c>
      <c r="C2234" s="29">
        <v>18</v>
      </c>
      <c r="D2234" s="29" t="s">
        <v>6894</v>
      </c>
      <c r="E2234" s="30">
        <v>15</v>
      </c>
      <c r="F2234" s="29" t="s">
        <v>72</v>
      </c>
      <c r="G2234" s="29" t="s">
        <v>94</v>
      </c>
      <c r="H2234" s="29" t="s">
        <v>42</v>
      </c>
      <c r="I2234" s="29" t="s">
        <v>22</v>
      </c>
      <c r="J2234" s="29" t="s">
        <v>7454</v>
      </c>
      <c r="K2234" s="29" t="s">
        <v>7455</v>
      </c>
      <c r="L2234" s="29" t="s">
        <v>142</v>
      </c>
      <c r="M2234" s="29" t="s">
        <v>23</v>
      </c>
      <c r="N2234" s="29" t="s">
        <v>4682</v>
      </c>
      <c r="O2234" s="14">
        <v>344.73</v>
      </c>
      <c r="P2234" s="14">
        <f t="shared" si="766"/>
        <v>1130.9901840000002</v>
      </c>
      <c r="Q2234" s="14">
        <v>4.97</v>
      </c>
      <c r="R2234" s="40">
        <f t="shared" si="767"/>
        <v>1135.9601840000003</v>
      </c>
      <c r="S2234" s="14">
        <v>7.85</v>
      </c>
      <c r="T2234" s="40">
        <f t="shared" si="768"/>
        <v>1128.1101840000003</v>
      </c>
      <c r="U2234" s="14">
        <v>9.36</v>
      </c>
      <c r="V2234" s="40">
        <f t="shared" si="769"/>
        <v>1126.6001840000004</v>
      </c>
      <c r="W2234" s="14">
        <v>9.1999999999999993</v>
      </c>
      <c r="X2234" s="40">
        <f t="shared" si="770"/>
        <v>1126.7601840000002</v>
      </c>
      <c r="Y2234" s="14">
        <v>4.97</v>
      </c>
      <c r="Z2234" s="40">
        <f t="shared" si="771"/>
        <v>1135.9601840000003</v>
      </c>
      <c r="AA2234" s="14">
        <v>7.76</v>
      </c>
      <c r="AB2234" s="40">
        <f t="shared" si="772"/>
        <v>1128.2001840000003</v>
      </c>
      <c r="AC2234" s="14">
        <v>9.43</v>
      </c>
      <c r="AD2234" s="40">
        <f t="shared" si="773"/>
        <v>1126.5301840000002</v>
      </c>
      <c r="AE2234" s="14">
        <v>9.48</v>
      </c>
      <c r="AF2234" s="40">
        <f t="shared" si="774"/>
        <v>1126.4801840000002</v>
      </c>
      <c r="AG2234" s="29" t="s">
        <v>22</v>
      </c>
      <c r="AH2234" s="29" t="s">
        <v>22</v>
      </c>
      <c r="AI2234" s="29" t="s">
        <v>63</v>
      </c>
      <c r="AJ2234" s="29" t="s">
        <v>5413</v>
      </c>
      <c r="AK2234" s="30" t="s">
        <v>25</v>
      </c>
      <c r="AL2234" s="30" t="s">
        <v>25</v>
      </c>
      <c r="AM2234" s="30" t="s">
        <v>94</v>
      </c>
      <c r="AN2234" s="30" t="s">
        <v>22</v>
      </c>
      <c r="AO2234" s="30" t="s">
        <v>22</v>
      </c>
      <c r="AP2234" s="30"/>
      <c r="AQ2234" s="30" t="s">
        <v>22</v>
      </c>
      <c r="AR2234" s="30" t="s">
        <v>22</v>
      </c>
      <c r="AS2234" s="30"/>
      <c r="AT2234" s="30"/>
      <c r="AU2234" s="30" t="s">
        <v>22</v>
      </c>
      <c r="AV2234" s="30" t="s">
        <v>22</v>
      </c>
      <c r="AW2234" s="30" t="s">
        <v>22</v>
      </c>
      <c r="AX2234" s="30" t="s">
        <v>22</v>
      </c>
      <c r="AY2234" s="30" t="s">
        <v>25</v>
      </c>
      <c r="AZ2234" s="30"/>
      <c r="BA2234" s="30" t="s">
        <v>25</v>
      </c>
      <c r="BB2234" s="30"/>
      <c r="BC2234" s="30" t="s">
        <v>26</v>
      </c>
      <c r="BD2234" s="30"/>
    </row>
    <row r="2235" spans="1:56" x14ac:dyDescent="0.3">
      <c r="A2235" s="31">
        <v>41844</v>
      </c>
      <c r="B2235" s="30" t="s">
        <v>7427</v>
      </c>
      <c r="C2235" s="29">
        <v>19</v>
      </c>
      <c r="D2235" s="29" t="s">
        <v>6894</v>
      </c>
      <c r="E2235" s="30">
        <v>15</v>
      </c>
      <c r="F2235" s="29" t="s">
        <v>72</v>
      </c>
      <c r="G2235" s="29" t="s">
        <v>94</v>
      </c>
      <c r="H2235" s="29" t="s">
        <v>42</v>
      </c>
      <c r="I2235" s="29" t="s">
        <v>25</v>
      </c>
      <c r="J2235" s="29" t="s">
        <v>7456</v>
      </c>
      <c r="K2235" s="29" t="s">
        <v>7457</v>
      </c>
      <c r="L2235" s="29" t="s">
        <v>280</v>
      </c>
      <c r="M2235" s="29" t="s">
        <v>46</v>
      </c>
      <c r="N2235" s="29" t="s">
        <v>4702</v>
      </c>
      <c r="O2235" s="14">
        <v>344.83</v>
      </c>
      <c r="P2235" s="14">
        <f t="shared" si="766"/>
        <v>1131.318264</v>
      </c>
      <c r="Q2235" s="14">
        <v>4.47</v>
      </c>
      <c r="R2235" s="40">
        <f t="shared" si="767"/>
        <v>1135.788264</v>
      </c>
      <c r="S2235" s="14">
        <v>7.89</v>
      </c>
      <c r="T2235" s="40">
        <f t="shared" si="768"/>
        <v>1127.8982639999999</v>
      </c>
      <c r="U2235" s="14">
        <v>9.08</v>
      </c>
      <c r="V2235" s="40">
        <f t="shared" si="769"/>
        <v>1126.7082640000001</v>
      </c>
      <c r="W2235" s="14">
        <v>9.25</v>
      </c>
      <c r="X2235" s="40">
        <f t="shared" si="770"/>
        <v>1126.538264</v>
      </c>
      <c r="Y2235" s="14">
        <v>4.47</v>
      </c>
      <c r="Z2235" s="40">
        <f t="shared" si="771"/>
        <v>1135.788264</v>
      </c>
      <c r="AA2235" s="14">
        <v>8.26</v>
      </c>
      <c r="AB2235" s="40">
        <f t="shared" si="772"/>
        <v>1127.528264</v>
      </c>
      <c r="AC2235" s="14">
        <v>9.5500000000000007</v>
      </c>
      <c r="AD2235" s="40">
        <f t="shared" si="773"/>
        <v>1126.2382640000001</v>
      </c>
      <c r="AE2235" s="14">
        <v>9.25</v>
      </c>
      <c r="AF2235" s="40">
        <f t="shared" si="774"/>
        <v>1126.538264</v>
      </c>
      <c r="AG2235" s="29" t="s">
        <v>22</v>
      </c>
      <c r="AH2235" s="29" t="s">
        <v>22</v>
      </c>
      <c r="AI2235" s="29" t="s">
        <v>48</v>
      </c>
      <c r="AJ2235" s="29" t="s">
        <v>7182</v>
      </c>
      <c r="AK2235" s="30" t="s">
        <v>25</v>
      </c>
      <c r="AL2235" s="30" t="s">
        <v>25</v>
      </c>
      <c r="AM2235" s="30" t="s">
        <v>94</v>
      </c>
      <c r="AN2235" s="30" t="s">
        <v>22</v>
      </c>
      <c r="AO2235" s="30" t="s">
        <v>22</v>
      </c>
      <c r="AP2235" s="30"/>
      <c r="AQ2235" s="30" t="s">
        <v>22</v>
      </c>
      <c r="AR2235" s="30" t="s">
        <v>22</v>
      </c>
      <c r="AS2235" s="30"/>
      <c r="AT2235" s="30"/>
      <c r="AU2235" s="30" t="s">
        <v>22</v>
      </c>
      <c r="AV2235" s="30" t="s">
        <v>22</v>
      </c>
      <c r="AW2235" s="30" t="s">
        <v>22</v>
      </c>
      <c r="AX2235" s="30" t="s">
        <v>22</v>
      </c>
      <c r="AY2235" s="30" t="s">
        <v>25</v>
      </c>
      <c r="AZ2235" s="30"/>
      <c r="BA2235" s="30" t="s">
        <v>25</v>
      </c>
      <c r="BB2235" s="30"/>
      <c r="BC2235" s="30" t="s">
        <v>62</v>
      </c>
      <c r="BD2235" s="30"/>
    </row>
    <row r="2236" spans="1:56" x14ac:dyDescent="0.3">
      <c r="A2236" s="31">
        <v>41844</v>
      </c>
      <c r="B2236" s="30" t="s">
        <v>7428</v>
      </c>
      <c r="C2236" s="29">
        <v>20</v>
      </c>
      <c r="D2236" s="29" t="s">
        <v>6894</v>
      </c>
      <c r="E2236" s="30">
        <v>15</v>
      </c>
      <c r="F2236" s="29" t="s">
        <v>72</v>
      </c>
      <c r="G2236" s="29" t="s">
        <v>20</v>
      </c>
      <c r="H2236" s="29" t="s">
        <v>42</v>
      </c>
      <c r="I2236" s="29" t="s">
        <v>22</v>
      </c>
      <c r="J2236" s="29" t="s">
        <v>7458</v>
      </c>
      <c r="K2236" s="29" t="s">
        <v>7459</v>
      </c>
      <c r="L2236" s="29" t="s">
        <v>35</v>
      </c>
      <c r="M2236" s="29" t="s">
        <v>46</v>
      </c>
      <c r="N2236" s="29" t="s">
        <v>4677</v>
      </c>
      <c r="O2236" s="14">
        <v>344.44</v>
      </c>
      <c r="P2236" s="14">
        <f t="shared" si="766"/>
        <v>1130.0387520000002</v>
      </c>
      <c r="Q2236" s="14">
        <v>5.36</v>
      </c>
      <c r="R2236" s="40">
        <f t="shared" si="767"/>
        <v>1135.3987520000001</v>
      </c>
      <c r="S2236" s="14">
        <v>7.98</v>
      </c>
      <c r="T2236" s="40">
        <f t="shared" si="768"/>
        <v>1127.418752</v>
      </c>
      <c r="U2236" s="14">
        <v>9.19</v>
      </c>
      <c r="V2236" s="40">
        <f t="shared" si="769"/>
        <v>1126.208752</v>
      </c>
      <c r="W2236" s="14">
        <v>9.1999999999999993</v>
      </c>
      <c r="X2236" s="40">
        <f t="shared" si="770"/>
        <v>1126.198752</v>
      </c>
      <c r="Y2236" s="14">
        <v>5.36</v>
      </c>
      <c r="Z2236" s="40">
        <f t="shared" si="771"/>
        <v>1135.3987520000001</v>
      </c>
      <c r="AA2236" s="14">
        <v>7.84</v>
      </c>
      <c r="AB2236" s="40">
        <f t="shared" si="772"/>
        <v>1127.5587520000001</v>
      </c>
      <c r="AC2236" s="14">
        <v>9.18</v>
      </c>
      <c r="AD2236" s="40">
        <f t="shared" si="773"/>
        <v>1126.218752</v>
      </c>
      <c r="AE2236" s="14">
        <v>9.06</v>
      </c>
      <c r="AF2236" s="40">
        <f t="shared" si="774"/>
        <v>1126.3387520000001</v>
      </c>
      <c r="AG2236" s="29" t="s">
        <v>22</v>
      </c>
      <c r="AH2236" s="29" t="s">
        <v>22</v>
      </c>
      <c r="AI2236" s="29" t="s">
        <v>63</v>
      </c>
      <c r="AJ2236" s="29" t="s">
        <v>5413</v>
      </c>
      <c r="AK2236" s="30" t="s">
        <v>25</v>
      </c>
      <c r="AL2236" s="30" t="s">
        <v>25</v>
      </c>
      <c r="AM2236" s="30" t="s">
        <v>7460</v>
      </c>
      <c r="AN2236" s="30" t="s">
        <v>22</v>
      </c>
      <c r="AO2236" s="30" t="s">
        <v>22</v>
      </c>
      <c r="AP2236" s="30"/>
      <c r="AQ2236" s="30" t="s">
        <v>22</v>
      </c>
      <c r="AR2236" s="30" t="s">
        <v>22</v>
      </c>
      <c r="AS2236" s="30"/>
      <c r="AT2236" s="30"/>
      <c r="AU2236" s="30" t="s">
        <v>22</v>
      </c>
      <c r="AV2236" s="30" t="s">
        <v>22</v>
      </c>
      <c r="AW2236" s="30" t="s">
        <v>22</v>
      </c>
      <c r="AX2236" s="30" t="s">
        <v>22</v>
      </c>
      <c r="AY2236" s="30" t="s">
        <v>25</v>
      </c>
      <c r="AZ2236" s="30"/>
      <c r="BA2236" s="30" t="s">
        <v>25</v>
      </c>
      <c r="BB2236" s="30"/>
      <c r="BC2236" s="30" t="s">
        <v>26</v>
      </c>
      <c r="BD2236" s="30"/>
    </row>
    <row r="2237" spans="1:56" x14ac:dyDescent="0.3">
      <c r="A2237" s="31">
        <v>41844</v>
      </c>
      <c r="B2237" s="30" t="s">
        <v>7461</v>
      </c>
      <c r="C2237" s="29">
        <v>1</v>
      </c>
      <c r="D2237" s="29" t="s">
        <v>6894</v>
      </c>
      <c r="E2237" s="30">
        <v>16</v>
      </c>
      <c r="F2237" s="29" t="s">
        <v>49</v>
      </c>
      <c r="G2237" s="29" t="s">
        <v>20</v>
      </c>
      <c r="H2237" s="29" t="s">
        <v>42</v>
      </c>
      <c r="I2237" s="29" t="s">
        <v>25</v>
      </c>
      <c r="J2237" s="29" t="s">
        <v>2126</v>
      </c>
      <c r="K2237" s="29" t="s">
        <v>7238</v>
      </c>
      <c r="L2237" s="29" t="s">
        <v>229</v>
      </c>
      <c r="M2237" s="29" t="s">
        <v>46</v>
      </c>
      <c r="N2237" s="29" t="s">
        <v>4702</v>
      </c>
      <c r="O2237" s="14">
        <v>341.9</v>
      </c>
      <c r="P2237" s="14">
        <f t="shared" si="766"/>
        <v>1121.70552</v>
      </c>
      <c r="Q2237" s="14">
        <v>5.66</v>
      </c>
      <c r="R2237" s="40">
        <f t="shared" si="767"/>
        <v>1127.3655200000001</v>
      </c>
      <c r="S2237" s="14">
        <v>8.48</v>
      </c>
      <c r="T2237" s="40">
        <f t="shared" si="768"/>
        <v>1118.88552</v>
      </c>
      <c r="U2237" s="14">
        <v>9.7899999999999991</v>
      </c>
      <c r="V2237" s="40">
        <f t="shared" si="769"/>
        <v>1117.5755200000001</v>
      </c>
      <c r="W2237" s="14">
        <v>9.77</v>
      </c>
      <c r="X2237" s="40">
        <f t="shared" si="770"/>
        <v>1117.5955200000001</v>
      </c>
      <c r="Y2237" s="14">
        <v>5.66</v>
      </c>
      <c r="Z2237" s="40">
        <f t="shared" si="771"/>
        <v>1127.3655200000001</v>
      </c>
      <c r="AA2237" s="14">
        <v>8.56</v>
      </c>
      <c r="AB2237" s="40">
        <f t="shared" si="772"/>
        <v>1118.8055200000001</v>
      </c>
      <c r="AC2237" s="14">
        <v>9.83</v>
      </c>
      <c r="AD2237" s="40">
        <f t="shared" si="773"/>
        <v>1117.5355200000001</v>
      </c>
      <c r="AE2237" s="14">
        <v>10</v>
      </c>
      <c r="AF2237" s="40">
        <f t="shared" si="774"/>
        <v>1117.3655200000001</v>
      </c>
      <c r="AG2237" s="29" t="s">
        <v>22</v>
      </c>
      <c r="AH2237" s="29" t="s">
        <v>22</v>
      </c>
      <c r="AI2237" s="29" t="s">
        <v>24</v>
      </c>
      <c r="AJ2237" s="29"/>
      <c r="AK2237" s="30" t="s">
        <v>25</v>
      </c>
      <c r="AL2237" s="30" t="s">
        <v>25</v>
      </c>
      <c r="AM2237" s="30"/>
      <c r="AN2237" s="30" t="s">
        <v>22</v>
      </c>
      <c r="AO2237" s="30" t="s">
        <v>22</v>
      </c>
      <c r="AP2237" s="30"/>
      <c r="AQ2237" s="30" t="s">
        <v>22</v>
      </c>
      <c r="AR2237" s="30" t="s">
        <v>22</v>
      </c>
      <c r="AS2237" s="30"/>
      <c r="AT2237" s="30"/>
      <c r="AU2237" s="30" t="s">
        <v>22</v>
      </c>
      <c r="AV2237" s="30" t="s">
        <v>22</v>
      </c>
      <c r="AW2237" s="30" t="s">
        <v>22</v>
      </c>
      <c r="AX2237" s="30" t="s">
        <v>22</v>
      </c>
      <c r="AY2237" s="30" t="s">
        <v>25</v>
      </c>
      <c r="AZ2237" s="30"/>
      <c r="BA2237" s="30" t="s">
        <v>25</v>
      </c>
      <c r="BB2237" s="30"/>
      <c r="BC2237" s="30" t="s">
        <v>26</v>
      </c>
      <c r="BD2237" s="30"/>
    </row>
    <row r="2238" spans="1:56" x14ac:dyDescent="0.3">
      <c r="A2238" s="31">
        <v>41844</v>
      </c>
      <c r="B2238" s="30" t="s">
        <v>7462</v>
      </c>
      <c r="C2238" s="29">
        <v>2</v>
      </c>
      <c r="D2238" s="29" t="s">
        <v>6894</v>
      </c>
      <c r="E2238" s="30">
        <v>16</v>
      </c>
      <c r="F2238" s="29" t="s">
        <v>49</v>
      </c>
      <c r="G2238" s="29" t="s">
        <v>29</v>
      </c>
      <c r="H2238" s="29" t="s">
        <v>42</v>
      </c>
      <c r="I2238" s="29" t="s">
        <v>25</v>
      </c>
      <c r="J2238" s="29" t="s">
        <v>818</v>
      </c>
      <c r="K2238" s="29" t="s">
        <v>7294</v>
      </c>
      <c r="L2238" s="29" t="s">
        <v>105</v>
      </c>
      <c r="M2238" s="29" t="s">
        <v>59</v>
      </c>
      <c r="N2238" s="29" t="s">
        <v>4667</v>
      </c>
      <c r="O2238" s="14">
        <v>342.74</v>
      </c>
      <c r="P2238" s="14">
        <f t="shared" si="766"/>
        <v>1124.4613920000002</v>
      </c>
      <c r="Q2238" s="14">
        <v>5.55</v>
      </c>
      <c r="R2238" s="40">
        <f t="shared" si="767"/>
        <v>1130.0113920000001</v>
      </c>
      <c r="S2238" s="14">
        <v>7.28</v>
      </c>
      <c r="T2238" s="40">
        <f t="shared" si="768"/>
        <v>1122.7313920000001</v>
      </c>
      <c r="U2238" s="14">
        <v>10.29</v>
      </c>
      <c r="V2238" s="40">
        <f t="shared" si="769"/>
        <v>1119.7213920000002</v>
      </c>
      <c r="W2238" s="14">
        <v>10.15</v>
      </c>
      <c r="X2238" s="40">
        <f t="shared" si="770"/>
        <v>1119.861392</v>
      </c>
      <c r="Y2238" s="14">
        <v>5.55</v>
      </c>
      <c r="Z2238" s="40">
        <f t="shared" si="771"/>
        <v>1130.0113920000001</v>
      </c>
      <c r="AA2238" s="14">
        <v>7.44</v>
      </c>
      <c r="AB2238" s="40">
        <f t="shared" si="772"/>
        <v>1122.5713920000001</v>
      </c>
      <c r="AC2238" s="14">
        <v>10.45</v>
      </c>
      <c r="AD2238" s="40">
        <f t="shared" si="773"/>
        <v>1119.5613920000001</v>
      </c>
      <c r="AE2238" s="14">
        <v>10.4</v>
      </c>
      <c r="AF2238" s="40">
        <f t="shared" si="774"/>
        <v>1119.611392</v>
      </c>
      <c r="AG2238" s="29" t="s">
        <v>22</v>
      </c>
      <c r="AH2238" s="29" t="s">
        <v>22</v>
      </c>
      <c r="AI2238" s="29" t="s">
        <v>24</v>
      </c>
      <c r="AJ2238" s="29"/>
      <c r="AK2238" s="30" t="s">
        <v>22</v>
      </c>
      <c r="AL2238" s="30" t="s">
        <v>22</v>
      </c>
      <c r="AM2238" s="30"/>
      <c r="AN2238" s="30" t="s">
        <v>22</v>
      </c>
      <c r="AO2238" s="30" t="s">
        <v>22</v>
      </c>
      <c r="AP2238" s="30"/>
      <c r="AQ2238" s="30" t="s">
        <v>22</v>
      </c>
      <c r="AR2238" s="30" t="s">
        <v>22</v>
      </c>
      <c r="AS2238" s="30"/>
      <c r="AT2238" s="30"/>
      <c r="AU2238" s="30" t="s">
        <v>22</v>
      </c>
      <c r="AV2238" s="30" t="s">
        <v>22</v>
      </c>
      <c r="AW2238" s="30" t="s">
        <v>22</v>
      </c>
      <c r="AX2238" s="30" t="s">
        <v>22</v>
      </c>
      <c r="AY2238" s="30" t="s">
        <v>25</v>
      </c>
      <c r="AZ2238" s="30"/>
      <c r="BA2238" s="30" t="s">
        <v>25</v>
      </c>
      <c r="BB2238" s="30"/>
      <c r="BC2238" s="30" t="s">
        <v>62</v>
      </c>
      <c r="BD2238" s="30"/>
    </row>
    <row r="2239" spans="1:56" x14ac:dyDescent="0.3">
      <c r="A2239" s="31">
        <v>41844</v>
      </c>
      <c r="B2239" s="30" t="s">
        <v>7463</v>
      </c>
      <c r="C2239" s="29">
        <v>3</v>
      </c>
      <c r="D2239" s="29" t="s">
        <v>6894</v>
      </c>
      <c r="E2239" s="30">
        <v>16</v>
      </c>
      <c r="F2239" s="29" t="s">
        <v>49</v>
      </c>
      <c r="G2239" s="29" t="s">
        <v>29</v>
      </c>
      <c r="H2239" s="29" t="s">
        <v>42</v>
      </c>
      <c r="I2239" s="29" t="s">
        <v>25</v>
      </c>
      <c r="J2239" s="29" t="s">
        <v>808</v>
      </c>
      <c r="K2239" s="29" t="s">
        <v>7483</v>
      </c>
      <c r="L2239" s="29" t="s">
        <v>105</v>
      </c>
      <c r="M2239" s="29" t="s">
        <v>59</v>
      </c>
      <c r="N2239" s="29" t="s">
        <v>4667</v>
      </c>
      <c r="O2239" s="14">
        <v>342.71</v>
      </c>
      <c r="P2239" s="14">
        <f t="shared" si="766"/>
        <v>1124.3629679999999</v>
      </c>
      <c r="Q2239" s="14">
        <v>5.55</v>
      </c>
      <c r="R2239" s="40">
        <f t="shared" si="767"/>
        <v>1129.9129679999999</v>
      </c>
      <c r="S2239" s="14">
        <v>7.24</v>
      </c>
      <c r="T2239" s="40">
        <f t="shared" si="768"/>
        <v>1122.6729679999999</v>
      </c>
      <c r="U2239" s="14">
        <v>10.29</v>
      </c>
      <c r="V2239" s="40">
        <f t="shared" si="769"/>
        <v>1119.6229679999999</v>
      </c>
      <c r="W2239" s="14">
        <v>10.15</v>
      </c>
      <c r="X2239" s="40">
        <f t="shared" si="770"/>
        <v>1119.7629679999998</v>
      </c>
      <c r="Y2239" s="14">
        <v>5.55</v>
      </c>
      <c r="Z2239" s="40">
        <f t="shared" si="771"/>
        <v>1129.9129679999999</v>
      </c>
      <c r="AA2239" s="14">
        <v>7.37</v>
      </c>
      <c r="AB2239" s="40">
        <f t="shared" si="772"/>
        <v>1122.542968</v>
      </c>
      <c r="AC2239" s="14">
        <v>10.37</v>
      </c>
      <c r="AD2239" s="40">
        <f t="shared" si="773"/>
        <v>1119.542968</v>
      </c>
      <c r="AE2239" s="14">
        <v>10.4</v>
      </c>
      <c r="AF2239" s="40">
        <f t="shared" si="774"/>
        <v>1119.5129679999998</v>
      </c>
      <c r="AG2239" s="29" t="s">
        <v>22</v>
      </c>
      <c r="AH2239" s="29" t="s">
        <v>22</v>
      </c>
      <c r="AI2239" s="29" t="s">
        <v>24</v>
      </c>
      <c r="AJ2239" s="29"/>
      <c r="AK2239" s="30" t="s">
        <v>22</v>
      </c>
      <c r="AL2239" s="30" t="s">
        <v>22</v>
      </c>
      <c r="AM2239" s="30"/>
      <c r="AN2239" s="30" t="s">
        <v>22</v>
      </c>
      <c r="AO2239" s="30" t="s">
        <v>22</v>
      </c>
      <c r="AP2239" s="30"/>
      <c r="AQ2239" s="30" t="s">
        <v>22</v>
      </c>
      <c r="AR2239" s="30" t="s">
        <v>22</v>
      </c>
      <c r="AS2239" s="30"/>
      <c r="AT2239" s="30"/>
      <c r="AU2239" s="30" t="s">
        <v>22</v>
      </c>
      <c r="AV2239" s="30" t="s">
        <v>22</v>
      </c>
      <c r="AW2239" s="30" t="s">
        <v>22</v>
      </c>
      <c r="AX2239" s="30" t="s">
        <v>22</v>
      </c>
      <c r="AY2239" s="30" t="s">
        <v>25</v>
      </c>
      <c r="AZ2239" s="30"/>
      <c r="BA2239" s="30" t="s">
        <v>25</v>
      </c>
      <c r="BB2239" s="30"/>
      <c r="BC2239" s="30" t="s">
        <v>62</v>
      </c>
      <c r="BD2239" s="30"/>
    </row>
    <row r="2240" spans="1:56" x14ac:dyDescent="0.3">
      <c r="A2240" s="31">
        <v>41844</v>
      </c>
      <c r="B2240" s="30" t="s">
        <v>7464</v>
      </c>
      <c r="C2240" s="29">
        <v>4</v>
      </c>
      <c r="D2240" s="29" t="s">
        <v>6894</v>
      </c>
      <c r="E2240" s="30">
        <v>16</v>
      </c>
      <c r="F2240" s="29" t="s">
        <v>19</v>
      </c>
      <c r="G2240" s="29" t="s">
        <v>94</v>
      </c>
      <c r="H2240" s="29" t="s">
        <v>42</v>
      </c>
      <c r="I2240" s="29" t="s">
        <v>25</v>
      </c>
      <c r="J2240" s="29" t="s">
        <v>767</v>
      </c>
      <c r="K2240" s="29" t="s">
        <v>7284</v>
      </c>
      <c r="L2240" s="29" t="s">
        <v>58</v>
      </c>
      <c r="M2240" s="29" t="s">
        <v>59</v>
      </c>
      <c r="N2240" s="29" t="s">
        <v>4667</v>
      </c>
      <c r="O2240" s="14">
        <v>344.75</v>
      </c>
      <c r="P2240" s="14">
        <f t="shared" si="766"/>
        <v>1131.0558000000001</v>
      </c>
      <c r="Q2240" s="14">
        <v>4.42</v>
      </c>
      <c r="R2240" s="40">
        <f t="shared" si="767"/>
        <v>1135.4758000000002</v>
      </c>
      <c r="S2240" s="14">
        <v>7.86</v>
      </c>
      <c r="T2240" s="40">
        <f t="shared" si="768"/>
        <v>1127.6158000000003</v>
      </c>
      <c r="U2240" s="14">
        <v>10.84</v>
      </c>
      <c r="V2240" s="40">
        <f t="shared" si="769"/>
        <v>1124.6358000000002</v>
      </c>
      <c r="W2240" s="14">
        <v>10.14</v>
      </c>
      <c r="X2240" s="40">
        <f t="shared" si="770"/>
        <v>1125.3358000000001</v>
      </c>
      <c r="Y2240" s="14">
        <v>4.42</v>
      </c>
      <c r="Z2240" s="40">
        <f t="shared" si="771"/>
        <v>1135.4758000000002</v>
      </c>
      <c r="AA2240" s="14">
        <v>7.86</v>
      </c>
      <c r="AB2240" s="40">
        <f t="shared" si="772"/>
        <v>1127.6158000000003</v>
      </c>
      <c r="AC2240" s="14">
        <v>10.84</v>
      </c>
      <c r="AD2240" s="40">
        <f t="shared" si="773"/>
        <v>1124.6358000000002</v>
      </c>
      <c r="AE2240" s="14">
        <v>10.55</v>
      </c>
      <c r="AF2240" s="40">
        <f t="shared" si="774"/>
        <v>1124.9258000000002</v>
      </c>
      <c r="AG2240" s="29" t="s">
        <v>22</v>
      </c>
      <c r="AH2240" s="29" t="s">
        <v>22</v>
      </c>
      <c r="AI2240" s="29" t="s">
        <v>24</v>
      </c>
      <c r="AJ2240" s="29"/>
      <c r="AK2240" s="30" t="s">
        <v>22</v>
      </c>
      <c r="AL2240" s="30" t="s">
        <v>22</v>
      </c>
      <c r="AM2240" s="30"/>
      <c r="AN2240" s="30" t="s">
        <v>22</v>
      </c>
      <c r="AO2240" s="30" t="s">
        <v>22</v>
      </c>
      <c r="AP2240" s="30"/>
      <c r="AQ2240" s="30" t="s">
        <v>22</v>
      </c>
      <c r="AR2240" s="30" t="s">
        <v>22</v>
      </c>
      <c r="AS2240" s="30"/>
      <c r="AT2240" s="30"/>
      <c r="AU2240" s="30" t="s">
        <v>22</v>
      </c>
      <c r="AV2240" s="30" t="s">
        <v>22</v>
      </c>
      <c r="AW2240" s="30" t="s">
        <v>22</v>
      </c>
      <c r="AX2240" s="30" t="s">
        <v>22</v>
      </c>
      <c r="AY2240" s="30" t="s">
        <v>25</v>
      </c>
      <c r="AZ2240" s="30"/>
      <c r="BA2240" s="30" t="s">
        <v>25</v>
      </c>
      <c r="BB2240" s="30" t="s">
        <v>5117</v>
      </c>
      <c r="BC2240" s="30" t="s">
        <v>62</v>
      </c>
      <c r="BD2240" s="30"/>
    </row>
    <row r="2241" spans="1:56" x14ac:dyDescent="0.3">
      <c r="A2241" s="31">
        <v>41844</v>
      </c>
      <c r="B2241" s="30" t="s">
        <v>7465</v>
      </c>
      <c r="C2241" s="29">
        <v>5</v>
      </c>
      <c r="D2241" s="29" t="s">
        <v>6894</v>
      </c>
      <c r="E2241" s="30">
        <v>16</v>
      </c>
      <c r="F2241" s="29" t="s">
        <v>19</v>
      </c>
      <c r="G2241" s="29" t="s">
        <v>29</v>
      </c>
      <c r="H2241" s="29" t="s">
        <v>42</v>
      </c>
      <c r="I2241" s="29" t="s">
        <v>25</v>
      </c>
      <c r="J2241" s="29" t="s">
        <v>818</v>
      </c>
      <c r="K2241" s="29" t="s">
        <v>7284</v>
      </c>
      <c r="L2241" s="29" t="s">
        <v>105</v>
      </c>
      <c r="M2241" s="29" t="s">
        <v>59</v>
      </c>
      <c r="N2241" s="29" t="s">
        <v>4667</v>
      </c>
      <c r="O2241" s="14">
        <v>344.69</v>
      </c>
      <c r="P2241" s="14">
        <f t="shared" si="766"/>
        <v>1130.858952</v>
      </c>
      <c r="Q2241" s="14">
        <v>4.42</v>
      </c>
      <c r="R2241" s="40">
        <f t="shared" si="767"/>
        <v>1135.2789520000001</v>
      </c>
      <c r="S2241" s="14">
        <v>7.67</v>
      </c>
      <c r="T2241" s="40">
        <f t="shared" si="768"/>
        <v>1127.608952</v>
      </c>
      <c r="U2241" s="14">
        <v>10.56</v>
      </c>
      <c r="V2241" s="40">
        <f t="shared" si="769"/>
        <v>1124.7189520000002</v>
      </c>
      <c r="W2241" s="14">
        <v>10.14</v>
      </c>
      <c r="X2241" s="40">
        <f t="shared" si="770"/>
        <v>1125.138952</v>
      </c>
      <c r="Y2241" s="14">
        <v>4.42</v>
      </c>
      <c r="Z2241" s="40">
        <f t="shared" si="771"/>
        <v>1135.2789520000001</v>
      </c>
      <c r="AA2241" s="14">
        <v>7.72</v>
      </c>
      <c r="AB2241" s="40">
        <f t="shared" si="772"/>
        <v>1127.5589520000001</v>
      </c>
      <c r="AC2241" s="14">
        <v>10.75</v>
      </c>
      <c r="AD2241" s="40">
        <f t="shared" si="773"/>
        <v>1124.5289520000001</v>
      </c>
      <c r="AE2241" s="14">
        <v>10.55</v>
      </c>
      <c r="AF2241" s="40">
        <f t="shared" si="774"/>
        <v>1124.7289520000002</v>
      </c>
      <c r="AG2241" s="29" t="s">
        <v>22</v>
      </c>
      <c r="AH2241" s="29" t="s">
        <v>22</v>
      </c>
      <c r="AI2241" s="29" t="s">
        <v>24</v>
      </c>
      <c r="AJ2241" s="29"/>
      <c r="AK2241" s="30" t="s">
        <v>22</v>
      </c>
      <c r="AL2241" s="30" t="s">
        <v>22</v>
      </c>
      <c r="AM2241" s="30"/>
      <c r="AN2241" s="30" t="s">
        <v>22</v>
      </c>
      <c r="AO2241" s="30" t="s">
        <v>22</v>
      </c>
      <c r="AP2241" s="30"/>
      <c r="AQ2241" s="30" t="s">
        <v>22</v>
      </c>
      <c r="AR2241" s="30" t="s">
        <v>22</v>
      </c>
      <c r="AS2241" s="30"/>
      <c r="AT2241" s="30"/>
      <c r="AU2241" s="30" t="s">
        <v>22</v>
      </c>
      <c r="AV2241" s="30" t="s">
        <v>22</v>
      </c>
      <c r="AW2241" s="30" t="s">
        <v>22</v>
      </c>
      <c r="AX2241" s="30" t="s">
        <v>22</v>
      </c>
      <c r="AY2241" s="30" t="s">
        <v>25</v>
      </c>
      <c r="AZ2241" s="30"/>
      <c r="BA2241" s="30" t="s">
        <v>25</v>
      </c>
      <c r="BB2241" s="30" t="s">
        <v>5117</v>
      </c>
      <c r="BC2241" s="30" t="s">
        <v>62</v>
      </c>
      <c r="BD2241" s="30"/>
    </row>
    <row r="2242" spans="1:56" x14ac:dyDescent="0.3">
      <c r="A2242" s="31">
        <v>41844</v>
      </c>
      <c r="B2242" s="30" t="s">
        <v>7466</v>
      </c>
      <c r="C2242" s="29">
        <v>6</v>
      </c>
      <c r="D2242" s="29" t="s">
        <v>6894</v>
      </c>
      <c r="E2242" s="30">
        <v>16</v>
      </c>
      <c r="F2242" s="29" t="s">
        <v>19</v>
      </c>
      <c r="G2242" s="29" t="s">
        <v>7484</v>
      </c>
      <c r="H2242" s="29" t="s">
        <v>4699</v>
      </c>
      <c r="I2242" s="29" t="s">
        <v>25</v>
      </c>
      <c r="J2242" s="29" t="s">
        <v>767</v>
      </c>
      <c r="K2242" s="29" t="s">
        <v>7485</v>
      </c>
      <c r="L2242" s="29" t="s">
        <v>280</v>
      </c>
      <c r="M2242" s="29" t="s">
        <v>7486</v>
      </c>
      <c r="N2242" s="29" t="s">
        <v>4667</v>
      </c>
      <c r="O2242" s="14">
        <v>344.77</v>
      </c>
      <c r="P2242" s="14">
        <f t="shared" si="766"/>
        <v>1131.121416</v>
      </c>
      <c r="Q2242" s="14">
        <v>3.88</v>
      </c>
      <c r="R2242" s="40">
        <f t="shared" si="767"/>
        <v>1135.0014160000001</v>
      </c>
      <c r="S2242" s="14">
        <v>7.2</v>
      </c>
      <c r="T2242" s="40">
        <f t="shared" si="768"/>
        <v>1127.801416</v>
      </c>
      <c r="U2242" s="14">
        <v>10.27</v>
      </c>
      <c r="V2242" s="40">
        <f t="shared" si="769"/>
        <v>1124.7314160000001</v>
      </c>
      <c r="W2242" s="14">
        <v>9.7200000000000006</v>
      </c>
      <c r="X2242" s="40">
        <f t="shared" si="770"/>
        <v>1125.281416</v>
      </c>
      <c r="Y2242" s="14">
        <v>3.88</v>
      </c>
      <c r="Z2242" s="40">
        <f t="shared" si="771"/>
        <v>1135.0014160000001</v>
      </c>
      <c r="AA2242" s="14">
        <v>7.67</v>
      </c>
      <c r="AB2242" s="40">
        <f t="shared" si="772"/>
        <v>1127.331416</v>
      </c>
      <c r="AC2242" s="14">
        <v>10.46</v>
      </c>
      <c r="AD2242" s="40">
        <f t="shared" si="773"/>
        <v>1124.541416</v>
      </c>
      <c r="AE2242" s="14">
        <v>10.32</v>
      </c>
      <c r="AF2242" s="40">
        <f t="shared" si="774"/>
        <v>1124.6814160000001</v>
      </c>
      <c r="AG2242" s="29" t="s">
        <v>22</v>
      </c>
      <c r="AH2242" s="29" t="s">
        <v>22</v>
      </c>
      <c r="AI2242" s="29" t="s">
        <v>24</v>
      </c>
      <c r="AJ2242" s="29" t="s">
        <v>5413</v>
      </c>
      <c r="AK2242" s="30" t="s">
        <v>22</v>
      </c>
      <c r="AL2242" s="30" t="s">
        <v>25</v>
      </c>
      <c r="AM2242" s="30" t="s">
        <v>7021</v>
      </c>
      <c r="AN2242" s="30" t="s">
        <v>22</v>
      </c>
      <c r="AO2242" s="30" t="s">
        <v>22</v>
      </c>
      <c r="AP2242" s="30"/>
      <c r="AQ2242" s="30" t="s">
        <v>22</v>
      </c>
      <c r="AR2242" s="30" t="s">
        <v>22</v>
      </c>
      <c r="AS2242" s="30"/>
      <c r="AT2242" s="30"/>
      <c r="AU2242" s="30" t="s">
        <v>22</v>
      </c>
      <c r="AV2242" s="30" t="s">
        <v>22</v>
      </c>
      <c r="AW2242" s="30" t="s">
        <v>22</v>
      </c>
      <c r="AX2242" s="30" t="s">
        <v>22</v>
      </c>
      <c r="AY2242" s="30" t="s">
        <v>25</v>
      </c>
      <c r="AZ2242" s="30"/>
      <c r="BA2242" s="30" t="s">
        <v>25</v>
      </c>
      <c r="BB2242" s="30"/>
      <c r="BC2242" s="30" t="s">
        <v>62</v>
      </c>
      <c r="BD2242" s="30"/>
    </row>
    <row r="2243" spans="1:56" x14ac:dyDescent="0.3">
      <c r="A2243" s="31">
        <v>41844</v>
      </c>
      <c r="B2243" s="30" t="s">
        <v>7467</v>
      </c>
      <c r="C2243" s="29">
        <v>7</v>
      </c>
      <c r="D2243" s="29" t="s">
        <v>6894</v>
      </c>
      <c r="E2243" s="30">
        <v>16</v>
      </c>
      <c r="F2243" s="29" t="s">
        <v>19</v>
      </c>
      <c r="G2243" s="29" t="s">
        <v>7484</v>
      </c>
      <c r="H2243" s="29" t="s">
        <v>4699</v>
      </c>
      <c r="I2243" s="29" t="s">
        <v>25</v>
      </c>
      <c r="J2243" s="29" t="s">
        <v>767</v>
      </c>
      <c r="K2243" s="29" t="s">
        <v>7487</v>
      </c>
      <c r="L2243" s="29" t="s">
        <v>280</v>
      </c>
      <c r="M2243" s="29" t="s">
        <v>7486</v>
      </c>
      <c r="N2243" s="29" t="s">
        <v>4667</v>
      </c>
      <c r="O2243" s="14">
        <v>344.86</v>
      </c>
      <c r="P2243" s="14">
        <f t="shared" si="766"/>
        <v>1131.416688</v>
      </c>
      <c r="Q2243" s="14">
        <v>3.88</v>
      </c>
      <c r="R2243" s="40">
        <f t="shared" si="767"/>
        <v>1135.2966880000001</v>
      </c>
      <c r="S2243" s="14">
        <v>7.24</v>
      </c>
      <c r="T2243" s="40">
        <f t="shared" si="768"/>
        <v>1128.0566880000001</v>
      </c>
      <c r="U2243" s="14">
        <v>10.1</v>
      </c>
      <c r="V2243" s="40">
        <f t="shared" si="769"/>
        <v>1125.1966880000002</v>
      </c>
      <c r="W2243" s="14">
        <v>9.7200000000000006</v>
      </c>
      <c r="X2243" s="40">
        <f t="shared" si="770"/>
        <v>1125.5766880000001</v>
      </c>
      <c r="Y2243" s="14">
        <v>3.88</v>
      </c>
      <c r="Z2243" s="40">
        <f t="shared" si="771"/>
        <v>1135.2966880000001</v>
      </c>
      <c r="AA2243" s="14">
        <v>7.67</v>
      </c>
      <c r="AB2243" s="40">
        <f t="shared" si="772"/>
        <v>1127.6266880000001</v>
      </c>
      <c r="AC2243" s="14">
        <v>10.67</v>
      </c>
      <c r="AD2243" s="40">
        <f t="shared" si="773"/>
        <v>1124.6266880000001</v>
      </c>
      <c r="AE2243" s="14">
        <v>10.32</v>
      </c>
      <c r="AF2243" s="40">
        <f t="shared" si="774"/>
        <v>1124.9766880000002</v>
      </c>
      <c r="AG2243" s="29" t="s">
        <v>22</v>
      </c>
      <c r="AH2243" s="29" t="s">
        <v>22</v>
      </c>
      <c r="AI2243" s="29" t="s">
        <v>24</v>
      </c>
      <c r="AJ2243" s="29"/>
      <c r="AK2243" s="30" t="s">
        <v>25</v>
      </c>
      <c r="AL2243" s="30" t="s">
        <v>22</v>
      </c>
      <c r="AM2243" s="30" t="s">
        <v>7021</v>
      </c>
      <c r="AN2243" s="30" t="s">
        <v>22</v>
      </c>
      <c r="AO2243" s="30" t="s">
        <v>22</v>
      </c>
      <c r="AP2243" s="30"/>
      <c r="AQ2243" s="30" t="s">
        <v>22</v>
      </c>
      <c r="AR2243" s="30" t="s">
        <v>22</v>
      </c>
      <c r="AS2243" s="30"/>
      <c r="AT2243" s="30"/>
      <c r="AU2243" s="30" t="s">
        <v>22</v>
      </c>
      <c r="AV2243" s="30" t="s">
        <v>22</v>
      </c>
      <c r="AW2243" s="30" t="s">
        <v>22</v>
      </c>
      <c r="AX2243" s="30" t="s">
        <v>22</v>
      </c>
      <c r="AY2243" s="30" t="s">
        <v>25</v>
      </c>
      <c r="AZ2243" s="30"/>
      <c r="BA2243" s="30" t="s">
        <v>25</v>
      </c>
      <c r="BB2243" s="30"/>
      <c r="BC2243" s="30" t="s">
        <v>62</v>
      </c>
      <c r="BD2243" s="30"/>
    </row>
    <row r="2244" spans="1:56" x14ac:dyDescent="0.3">
      <c r="A2244" s="31">
        <v>41845</v>
      </c>
      <c r="B2244" s="30" t="s">
        <v>7468</v>
      </c>
      <c r="C2244" s="29">
        <v>8</v>
      </c>
      <c r="D2244" s="29" t="s">
        <v>6894</v>
      </c>
      <c r="E2244" s="30">
        <v>16</v>
      </c>
      <c r="F2244" s="29" t="s">
        <v>19</v>
      </c>
      <c r="G2244" s="29" t="s">
        <v>94</v>
      </c>
      <c r="H2244" s="29" t="s">
        <v>238</v>
      </c>
      <c r="I2244" s="29" t="s">
        <v>22</v>
      </c>
      <c r="J2244" s="29" t="s">
        <v>810</v>
      </c>
      <c r="K2244" s="29" t="s">
        <v>7488</v>
      </c>
      <c r="L2244" s="29" t="s">
        <v>621</v>
      </c>
      <c r="M2244" s="29" t="s">
        <v>59</v>
      </c>
      <c r="N2244" s="29" t="s">
        <v>4667</v>
      </c>
      <c r="O2244" s="14">
        <v>345.42</v>
      </c>
      <c r="P2244" s="14">
        <f t="shared" si="766"/>
        <v>1133.2539360000001</v>
      </c>
      <c r="Q2244" s="14">
        <v>4.3</v>
      </c>
      <c r="R2244" s="40">
        <f t="shared" si="767"/>
        <v>1137.553936</v>
      </c>
      <c r="S2244" s="14">
        <v>7.32</v>
      </c>
      <c r="T2244" s="40">
        <f t="shared" si="768"/>
        <v>1130.2339360000001</v>
      </c>
      <c r="U2244" s="14">
        <v>11.02</v>
      </c>
      <c r="V2244" s="40">
        <f t="shared" si="769"/>
        <v>1126.533936</v>
      </c>
      <c r="W2244" s="14">
        <v>10.85</v>
      </c>
      <c r="X2244" s="40">
        <f t="shared" si="770"/>
        <v>1126.7039360000001</v>
      </c>
      <c r="Y2244" s="14">
        <v>4.3</v>
      </c>
      <c r="Z2244" s="40">
        <f t="shared" si="771"/>
        <v>1137.553936</v>
      </c>
      <c r="AA2244" s="14">
        <v>7.58</v>
      </c>
      <c r="AB2244" s="40">
        <f t="shared" si="772"/>
        <v>1129.9739360000001</v>
      </c>
      <c r="AC2244" s="14">
        <v>11.35</v>
      </c>
      <c r="AD2244" s="40">
        <f t="shared" si="773"/>
        <v>1126.2039360000001</v>
      </c>
      <c r="AE2244" s="14">
        <v>11.33</v>
      </c>
      <c r="AF2244" s="40">
        <f t="shared" si="774"/>
        <v>1126.2239360000001</v>
      </c>
      <c r="AG2244" s="29" t="s">
        <v>22</v>
      </c>
      <c r="AH2244" s="29" t="s">
        <v>22</v>
      </c>
      <c r="AI2244" s="29" t="s">
        <v>24</v>
      </c>
      <c r="AJ2244" s="29"/>
      <c r="AK2244" s="30" t="s">
        <v>22</v>
      </c>
      <c r="AL2244" s="30" t="s">
        <v>22</v>
      </c>
      <c r="AM2244" s="30"/>
      <c r="AN2244" s="30" t="s">
        <v>22</v>
      </c>
      <c r="AO2244" s="30" t="s">
        <v>22</v>
      </c>
      <c r="AP2244" s="30"/>
      <c r="AQ2244" s="30" t="s">
        <v>22</v>
      </c>
      <c r="AR2244" s="30" t="s">
        <v>22</v>
      </c>
      <c r="AS2244" s="30"/>
      <c r="AT2244" s="30"/>
      <c r="AU2244" s="30" t="s">
        <v>22</v>
      </c>
      <c r="AV2244" s="30" t="s">
        <v>22</v>
      </c>
      <c r="AW2244" s="30" t="s">
        <v>22</v>
      </c>
      <c r="AX2244" s="30" t="s">
        <v>22</v>
      </c>
      <c r="AY2244" s="30" t="s">
        <v>25</v>
      </c>
      <c r="AZ2244" s="30"/>
      <c r="BA2244" s="30" t="s">
        <v>25</v>
      </c>
      <c r="BB2244" s="30"/>
      <c r="BC2244" s="30" t="s">
        <v>62</v>
      </c>
      <c r="BD2244" s="30"/>
    </row>
    <row r="2245" spans="1:56" x14ac:dyDescent="0.3">
      <c r="A2245" s="31">
        <v>41845</v>
      </c>
      <c r="B2245" s="30" t="s">
        <v>7469</v>
      </c>
      <c r="C2245" s="29">
        <v>9</v>
      </c>
      <c r="D2245" s="29" t="s">
        <v>6894</v>
      </c>
      <c r="E2245" s="30">
        <v>16</v>
      </c>
      <c r="F2245" s="29" t="s">
        <v>19</v>
      </c>
      <c r="G2245" s="29" t="s">
        <v>94</v>
      </c>
      <c r="H2245" s="29" t="s">
        <v>238</v>
      </c>
      <c r="I2245" s="29" t="s">
        <v>22</v>
      </c>
      <c r="J2245" s="29" t="s">
        <v>5175</v>
      </c>
      <c r="K2245" s="29" t="s">
        <v>7489</v>
      </c>
      <c r="L2245" s="29" t="s">
        <v>621</v>
      </c>
      <c r="M2245" s="29" t="s">
        <v>59</v>
      </c>
      <c r="N2245" s="29" t="s">
        <v>4667</v>
      </c>
      <c r="O2245" s="14">
        <v>345.45</v>
      </c>
      <c r="P2245" s="14">
        <f t="shared" si="766"/>
        <v>1133.3523600000001</v>
      </c>
      <c r="Q2245" s="14">
        <v>4.3</v>
      </c>
      <c r="R2245" s="40">
        <f t="shared" si="767"/>
        <v>1137.65236</v>
      </c>
      <c r="S2245" s="14">
        <v>7.46</v>
      </c>
      <c r="T2245" s="40">
        <f t="shared" si="768"/>
        <v>1130.19236</v>
      </c>
      <c r="U2245" s="14">
        <v>11.12</v>
      </c>
      <c r="V2245" s="40">
        <f t="shared" si="769"/>
        <v>1126.5323600000002</v>
      </c>
      <c r="W2245" s="14">
        <v>10.85</v>
      </c>
      <c r="X2245" s="40">
        <f t="shared" si="770"/>
        <v>1126.8023600000001</v>
      </c>
      <c r="Y2245" s="14">
        <v>4.3</v>
      </c>
      <c r="Z2245" s="40">
        <f t="shared" si="771"/>
        <v>1137.65236</v>
      </c>
      <c r="AA2245" s="14">
        <v>7.6</v>
      </c>
      <c r="AB2245" s="40">
        <f t="shared" si="772"/>
        <v>1130.0523600000001</v>
      </c>
      <c r="AC2245" s="14">
        <v>11.41</v>
      </c>
      <c r="AD2245" s="40">
        <f t="shared" si="773"/>
        <v>1126.24236</v>
      </c>
      <c r="AE2245" s="14">
        <v>12.03</v>
      </c>
      <c r="AF2245" s="40">
        <f t="shared" si="774"/>
        <v>1125.6223600000001</v>
      </c>
      <c r="AG2245" s="29" t="s">
        <v>22</v>
      </c>
      <c r="AH2245" s="29" t="s">
        <v>22</v>
      </c>
      <c r="AI2245" s="29" t="s">
        <v>24</v>
      </c>
      <c r="AJ2245" s="29"/>
      <c r="AK2245" s="30" t="s">
        <v>22</v>
      </c>
      <c r="AL2245" s="30" t="s">
        <v>22</v>
      </c>
      <c r="AM2245" s="30"/>
      <c r="AN2245" s="30" t="s">
        <v>22</v>
      </c>
      <c r="AO2245" s="30" t="s">
        <v>22</v>
      </c>
      <c r="AP2245" s="30"/>
      <c r="AQ2245" s="30" t="s">
        <v>22</v>
      </c>
      <c r="AR2245" s="30" t="s">
        <v>22</v>
      </c>
      <c r="AS2245" s="30"/>
      <c r="AT2245" s="30"/>
      <c r="AU2245" s="30" t="s">
        <v>22</v>
      </c>
      <c r="AV2245" s="30" t="s">
        <v>22</v>
      </c>
      <c r="AW2245" s="30" t="s">
        <v>22</v>
      </c>
      <c r="AX2245" s="30" t="s">
        <v>22</v>
      </c>
      <c r="AY2245" s="30" t="s">
        <v>25</v>
      </c>
      <c r="AZ2245" s="30"/>
      <c r="BA2245" s="30" t="s">
        <v>25</v>
      </c>
      <c r="BB2245" s="30"/>
      <c r="BC2245" s="30" t="s">
        <v>62</v>
      </c>
      <c r="BD2245" s="30"/>
    </row>
    <row r="2246" spans="1:56" x14ac:dyDescent="0.3">
      <c r="A2246" s="31">
        <v>41845</v>
      </c>
      <c r="B2246" s="30" t="s">
        <v>7470</v>
      </c>
      <c r="C2246" s="29">
        <v>10</v>
      </c>
      <c r="D2246" s="29" t="s">
        <v>6894</v>
      </c>
      <c r="E2246" s="30">
        <v>16</v>
      </c>
      <c r="F2246" s="29" t="s">
        <v>19</v>
      </c>
      <c r="G2246" s="29" t="s">
        <v>29</v>
      </c>
      <c r="H2246" s="29" t="s">
        <v>42</v>
      </c>
      <c r="I2246" s="29" t="s">
        <v>25</v>
      </c>
      <c r="J2246" s="29" t="s">
        <v>802</v>
      </c>
      <c r="K2246" s="29" t="s">
        <v>7490</v>
      </c>
      <c r="L2246" s="29" t="s">
        <v>128</v>
      </c>
      <c r="M2246" s="29" t="s">
        <v>23</v>
      </c>
      <c r="N2246" s="29" t="s">
        <v>4677</v>
      </c>
      <c r="O2246" s="14">
        <v>344.76</v>
      </c>
      <c r="P2246" s="14">
        <f t="shared" si="766"/>
        <v>1131.088608</v>
      </c>
      <c r="Q2246" s="14">
        <v>6.28</v>
      </c>
      <c r="R2246" s="40">
        <f t="shared" si="767"/>
        <v>1137.368608</v>
      </c>
      <c r="S2246" s="14">
        <v>7.85</v>
      </c>
      <c r="T2246" s="40">
        <f t="shared" si="768"/>
        <v>1129.5186080000001</v>
      </c>
      <c r="U2246" s="14">
        <v>9.8800000000000008</v>
      </c>
      <c r="V2246" s="40">
        <f t="shared" si="769"/>
        <v>1127.4886079999999</v>
      </c>
      <c r="W2246" s="14">
        <v>9.86</v>
      </c>
      <c r="X2246" s="40">
        <f t="shared" si="770"/>
        <v>1127.5086080000001</v>
      </c>
      <c r="Y2246" s="14">
        <v>6.28</v>
      </c>
      <c r="Z2246" s="40">
        <f t="shared" si="771"/>
        <v>1137.368608</v>
      </c>
      <c r="AA2246" s="14">
        <v>7.89</v>
      </c>
      <c r="AB2246" s="40">
        <f t="shared" si="772"/>
        <v>1129.4786079999999</v>
      </c>
      <c r="AC2246" s="14">
        <v>10.050000000000001</v>
      </c>
      <c r="AD2246" s="40">
        <f t="shared" si="773"/>
        <v>1127.318608</v>
      </c>
      <c r="AE2246" s="14">
        <v>10.58</v>
      </c>
      <c r="AF2246" s="40">
        <f t="shared" si="774"/>
        <v>1126.7886080000001</v>
      </c>
      <c r="AG2246" s="29" t="s">
        <v>22</v>
      </c>
      <c r="AH2246" s="29" t="s">
        <v>22</v>
      </c>
      <c r="AI2246" s="29" t="s">
        <v>24</v>
      </c>
      <c r="AJ2246" s="29"/>
      <c r="AK2246" s="30" t="s">
        <v>22</v>
      </c>
      <c r="AL2246" s="30" t="s">
        <v>22</v>
      </c>
      <c r="AM2246" s="30"/>
      <c r="AN2246" s="30" t="s">
        <v>22</v>
      </c>
      <c r="AO2246" s="30" t="s">
        <v>22</v>
      </c>
      <c r="AP2246" s="30"/>
      <c r="AQ2246" s="30" t="s">
        <v>22</v>
      </c>
      <c r="AR2246" s="30" t="s">
        <v>22</v>
      </c>
      <c r="AS2246" s="30"/>
      <c r="AT2246" s="30"/>
      <c r="AU2246" s="30" t="s">
        <v>22</v>
      </c>
      <c r="AV2246" s="30" t="s">
        <v>22</v>
      </c>
      <c r="AW2246" s="30" t="s">
        <v>22</v>
      </c>
      <c r="AX2246" s="30" t="s">
        <v>22</v>
      </c>
      <c r="AY2246" s="30" t="s">
        <v>25</v>
      </c>
      <c r="AZ2246" s="30"/>
      <c r="BA2246" s="30" t="s">
        <v>25</v>
      </c>
      <c r="BB2246" s="30"/>
      <c r="BC2246" s="30" t="s">
        <v>62</v>
      </c>
      <c r="BD2246" s="30"/>
    </row>
    <row r="2247" spans="1:56" x14ac:dyDescent="0.3">
      <c r="A2247" s="31">
        <v>41845</v>
      </c>
      <c r="B2247" s="30" t="s">
        <v>7471</v>
      </c>
      <c r="C2247" s="29">
        <v>11</v>
      </c>
      <c r="D2247" s="29" t="s">
        <v>6894</v>
      </c>
      <c r="E2247" s="30">
        <v>16</v>
      </c>
      <c r="F2247" s="29" t="s">
        <v>19</v>
      </c>
      <c r="G2247" s="29" t="s">
        <v>20</v>
      </c>
      <c r="H2247" s="29" t="s">
        <v>42</v>
      </c>
      <c r="I2247" s="29" t="s">
        <v>22</v>
      </c>
      <c r="J2247" s="29" t="s">
        <v>7491</v>
      </c>
      <c r="K2247" s="29" t="s">
        <v>7492</v>
      </c>
      <c r="L2247" s="29" t="s">
        <v>35</v>
      </c>
      <c r="M2247" s="29" t="s">
        <v>46</v>
      </c>
      <c r="N2247" s="29" t="s">
        <v>4677</v>
      </c>
      <c r="O2247" s="14">
        <v>344.08</v>
      </c>
      <c r="P2247" s="14">
        <f t="shared" si="766"/>
        <v>1128.8576640000001</v>
      </c>
      <c r="Q2247" s="14">
        <v>5.6</v>
      </c>
      <c r="R2247" s="40">
        <f t="shared" si="767"/>
        <v>1134.457664</v>
      </c>
      <c r="S2247" s="14">
        <v>8.4499999999999993</v>
      </c>
      <c r="T2247" s="40">
        <f t="shared" si="768"/>
        <v>1126.007664</v>
      </c>
      <c r="U2247" s="14">
        <v>9.6</v>
      </c>
      <c r="V2247" s="40">
        <f t="shared" si="769"/>
        <v>1124.8576640000001</v>
      </c>
      <c r="W2247" s="14">
        <v>9.59</v>
      </c>
      <c r="X2247" s="40">
        <f t="shared" si="770"/>
        <v>1124.8676640000001</v>
      </c>
      <c r="Y2247" s="14">
        <v>5.6</v>
      </c>
      <c r="Z2247" s="40">
        <f t="shared" si="771"/>
        <v>1134.457664</v>
      </c>
      <c r="AA2247" s="14">
        <v>8.4600000000000009</v>
      </c>
      <c r="AB2247" s="40">
        <f t="shared" si="772"/>
        <v>1125.997664</v>
      </c>
      <c r="AC2247" s="14">
        <v>9.58</v>
      </c>
      <c r="AD2247" s="40">
        <f t="shared" si="773"/>
        <v>1124.8776640000001</v>
      </c>
      <c r="AE2247" s="14">
        <v>9.6199999999999992</v>
      </c>
      <c r="AF2247" s="40">
        <f t="shared" si="774"/>
        <v>1124.8376640000001</v>
      </c>
      <c r="AG2247" s="29" t="s">
        <v>22</v>
      </c>
      <c r="AH2247" s="29" t="s">
        <v>22</v>
      </c>
      <c r="AI2247" s="29" t="s">
        <v>63</v>
      </c>
      <c r="AJ2247" s="29" t="s">
        <v>5413</v>
      </c>
      <c r="AK2247" s="30" t="s">
        <v>25</v>
      </c>
      <c r="AL2247" s="30" t="s">
        <v>25</v>
      </c>
      <c r="AM2247" s="30" t="s">
        <v>124</v>
      </c>
      <c r="AN2247" s="30" t="s">
        <v>22</v>
      </c>
      <c r="AO2247" s="30" t="s">
        <v>22</v>
      </c>
      <c r="AP2247" s="30"/>
      <c r="AQ2247" s="30" t="s">
        <v>22</v>
      </c>
      <c r="AR2247" s="30" t="s">
        <v>22</v>
      </c>
      <c r="AS2247" s="30"/>
      <c r="AT2247" s="30"/>
      <c r="AU2247" s="30" t="s">
        <v>22</v>
      </c>
      <c r="AV2247" s="30" t="s">
        <v>22</v>
      </c>
      <c r="AW2247" s="30" t="s">
        <v>22</v>
      </c>
      <c r="AX2247" s="30" t="s">
        <v>22</v>
      </c>
      <c r="AY2247" s="30" t="s">
        <v>25</v>
      </c>
      <c r="AZ2247" s="30"/>
      <c r="BA2247" s="30" t="s">
        <v>25</v>
      </c>
      <c r="BB2247" s="30"/>
      <c r="BC2247" s="30" t="s">
        <v>269</v>
      </c>
      <c r="BD2247" s="30"/>
    </row>
    <row r="2248" spans="1:56" x14ac:dyDescent="0.3">
      <c r="A2248" s="31">
        <v>41845</v>
      </c>
      <c r="B2248" s="30" t="s">
        <v>7472</v>
      </c>
      <c r="C2248" s="29">
        <v>12</v>
      </c>
      <c r="D2248" s="29" t="s">
        <v>6894</v>
      </c>
      <c r="E2248" s="30">
        <v>16</v>
      </c>
      <c r="F2248" s="29" t="s">
        <v>65</v>
      </c>
      <c r="G2248" s="29" t="s">
        <v>20</v>
      </c>
      <c r="H2248" s="29" t="s">
        <v>42</v>
      </c>
      <c r="I2248" s="29" t="s">
        <v>22</v>
      </c>
      <c r="J2248" s="29" t="s">
        <v>7493</v>
      </c>
      <c r="K2248" s="29" t="s">
        <v>7494</v>
      </c>
      <c r="L2248" s="29" t="s">
        <v>35</v>
      </c>
      <c r="M2248" s="29" t="s">
        <v>46</v>
      </c>
      <c r="N2248" s="29" t="s">
        <v>4677</v>
      </c>
      <c r="O2248" s="14">
        <v>344.29</v>
      </c>
      <c r="P2248" s="14">
        <f t="shared" si="766"/>
        <v>1129.546632</v>
      </c>
      <c r="Q2248" s="14">
        <v>5.94</v>
      </c>
      <c r="R2248" s="40">
        <f t="shared" si="767"/>
        <v>1135.4866320000001</v>
      </c>
      <c r="S2248" s="14">
        <v>7.95</v>
      </c>
      <c r="T2248" s="40">
        <f t="shared" si="768"/>
        <v>1127.5366320000001</v>
      </c>
      <c r="U2248" s="14">
        <v>8.9</v>
      </c>
      <c r="V2248" s="40">
        <f t="shared" si="769"/>
        <v>1126.586632</v>
      </c>
      <c r="W2248" s="14">
        <v>9.1</v>
      </c>
      <c r="X2248" s="40">
        <f t="shared" si="770"/>
        <v>1126.3866320000002</v>
      </c>
      <c r="Y2248" s="14">
        <v>5.94</v>
      </c>
      <c r="Z2248" s="40">
        <f t="shared" si="771"/>
        <v>1135.4866320000001</v>
      </c>
      <c r="AA2248" s="14">
        <v>7.68</v>
      </c>
      <c r="AB2248" s="40">
        <f t="shared" si="772"/>
        <v>1127.806632</v>
      </c>
      <c r="AC2248" s="14">
        <v>8.85</v>
      </c>
      <c r="AD2248" s="40">
        <f t="shared" si="773"/>
        <v>1126.6366320000002</v>
      </c>
      <c r="AE2248" s="14">
        <v>8.5</v>
      </c>
      <c r="AF2248" s="40">
        <f t="shared" si="774"/>
        <v>1126.9866320000001</v>
      </c>
      <c r="AG2248" s="29" t="s">
        <v>22</v>
      </c>
      <c r="AH2248" s="29" t="s">
        <v>22</v>
      </c>
      <c r="AI2248" s="29" t="s">
        <v>48</v>
      </c>
      <c r="AJ2248" s="29" t="s">
        <v>5465</v>
      </c>
      <c r="AK2248" s="30" t="s">
        <v>25</v>
      </c>
      <c r="AL2248" s="30" t="s">
        <v>25</v>
      </c>
      <c r="AM2248" s="30" t="s">
        <v>7495</v>
      </c>
      <c r="AN2248" s="30" t="s">
        <v>22</v>
      </c>
      <c r="AO2248" s="30" t="s">
        <v>22</v>
      </c>
      <c r="AP2248" s="30"/>
      <c r="AQ2248" s="30" t="s">
        <v>22</v>
      </c>
      <c r="AR2248" s="30" t="s">
        <v>22</v>
      </c>
      <c r="AS2248" s="30"/>
      <c r="AT2248" s="30"/>
      <c r="AU2248" s="30" t="s">
        <v>22</v>
      </c>
      <c r="AV2248" s="30" t="s">
        <v>22</v>
      </c>
      <c r="AW2248" s="30" t="s">
        <v>22</v>
      </c>
      <c r="AX2248" s="30" t="s">
        <v>22</v>
      </c>
      <c r="AY2248" s="30" t="s">
        <v>25</v>
      </c>
      <c r="AZ2248" s="30"/>
      <c r="BA2248" s="30" t="s">
        <v>25</v>
      </c>
      <c r="BB2248" s="30"/>
      <c r="BC2248" s="30" t="s">
        <v>269</v>
      </c>
      <c r="BD2248" s="30"/>
    </row>
    <row r="2249" spans="1:56" x14ac:dyDescent="0.3">
      <c r="A2249" s="31">
        <v>41845</v>
      </c>
      <c r="B2249" s="30" t="s">
        <v>7473</v>
      </c>
      <c r="C2249" s="29">
        <v>13</v>
      </c>
      <c r="D2249" s="29" t="s">
        <v>6894</v>
      </c>
      <c r="E2249" s="30">
        <v>16</v>
      </c>
      <c r="F2249" s="29" t="s">
        <v>65</v>
      </c>
      <c r="G2249" s="29" t="s">
        <v>20</v>
      </c>
      <c r="H2249" s="29" t="s">
        <v>42</v>
      </c>
      <c r="I2249" s="29" t="s">
        <v>22</v>
      </c>
      <c r="J2249" s="29" t="s">
        <v>7496</v>
      </c>
      <c r="K2249" s="29" t="s">
        <v>7497</v>
      </c>
      <c r="L2249" s="29" t="s">
        <v>128</v>
      </c>
      <c r="M2249" s="29" t="s">
        <v>46</v>
      </c>
      <c r="N2249" s="29" t="s">
        <v>4677</v>
      </c>
      <c r="O2249" s="14">
        <v>344.46</v>
      </c>
      <c r="P2249" s="14">
        <f t="shared" si="766"/>
        <v>1130.104368</v>
      </c>
      <c r="Q2249" s="14">
        <v>5.26</v>
      </c>
      <c r="R2249" s="40">
        <f t="shared" si="767"/>
        <v>1135.364368</v>
      </c>
      <c r="S2249" s="14">
        <v>7.65</v>
      </c>
      <c r="T2249" s="40">
        <f t="shared" si="768"/>
        <v>1127.7143679999999</v>
      </c>
      <c r="U2249" s="14">
        <v>8.61</v>
      </c>
      <c r="V2249" s="40">
        <f t="shared" si="769"/>
        <v>1126.7543680000001</v>
      </c>
      <c r="W2249" s="14">
        <v>8.83</v>
      </c>
      <c r="X2249" s="40">
        <f t="shared" si="770"/>
        <v>1126.5343680000001</v>
      </c>
      <c r="Y2249" s="14">
        <v>5.26</v>
      </c>
      <c r="Z2249" s="40">
        <f t="shared" si="771"/>
        <v>1135.364368</v>
      </c>
      <c r="AA2249" s="14">
        <v>7.77</v>
      </c>
      <c r="AB2249" s="40">
        <f t="shared" si="772"/>
        <v>1127.594368</v>
      </c>
      <c r="AC2249" s="14">
        <v>8.9600000000000009</v>
      </c>
      <c r="AD2249" s="40">
        <f t="shared" si="773"/>
        <v>1126.404368</v>
      </c>
      <c r="AE2249" s="14">
        <v>9.0500000000000007</v>
      </c>
      <c r="AF2249" s="40">
        <f t="shared" si="774"/>
        <v>1126.3143680000001</v>
      </c>
      <c r="AG2249" s="29" t="s">
        <v>22</v>
      </c>
      <c r="AH2249" s="29" t="s">
        <v>22</v>
      </c>
      <c r="AI2249" s="29" t="s">
        <v>48</v>
      </c>
      <c r="AJ2249" s="29" t="s">
        <v>5465</v>
      </c>
      <c r="AK2249" s="30" t="s">
        <v>25</v>
      </c>
      <c r="AL2249" s="30" t="s">
        <v>25</v>
      </c>
      <c r="AM2249" s="30" t="s">
        <v>7498</v>
      </c>
      <c r="AN2249" s="30" t="s">
        <v>22</v>
      </c>
      <c r="AO2249" s="30" t="s">
        <v>22</v>
      </c>
      <c r="AP2249" s="30"/>
      <c r="AQ2249" s="30" t="s">
        <v>22</v>
      </c>
      <c r="AR2249" s="30" t="s">
        <v>22</v>
      </c>
      <c r="AS2249" s="30"/>
      <c r="AT2249" s="30"/>
      <c r="AU2249" s="30" t="s">
        <v>22</v>
      </c>
      <c r="AV2249" s="30" t="s">
        <v>22</v>
      </c>
      <c r="AW2249" s="30" t="s">
        <v>22</v>
      </c>
      <c r="AX2249" s="30" t="s">
        <v>22</v>
      </c>
      <c r="AY2249" s="30" t="s">
        <v>25</v>
      </c>
      <c r="AZ2249" s="30"/>
      <c r="BA2249" s="30" t="s">
        <v>25</v>
      </c>
      <c r="BB2249" s="30"/>
      <c r="BC2249" s="30" t="s">
        <v>269</v>
      </c>
      <c r="BD2249" s="30"/>
    </row>
    <row r="2250" spans="1:56" x14ac:dyDescent="0.3">
      <c r="A2250" s="31">
        <v>41845</v>
      </c>
      <c r="B2250" s="30" t="s">
        <v>7474</v>
      </c>
      <c r="C2250" s="29">
        <v>14</v>
      </c>
      <c r="D2250" s="29" t="s">
        <v>6894</v>
      </c>
      <c r="E2250" s="30">
        <v>16</v>
      </c>
      <c r="F2250" s="29" t="s">
        <v>65</v>
      </c>
      <c r="G2250" s="29" t="s">
        <v>94</v>
      </c>
      <c r="H2250" s="29" t="s">
        <v>42</v>
      </c>
      <c r="I2250" s="29" t="s">
        <v>22</v>
      </c>
      <c r="J2250" s="29" t="s">
        <v>7499</v>
      </c>
      <c r="K2250" s="29" t="s">
        <v>7500</v>
      </c>
      <c r="L2250" s="29" t="s">
        <v>35</v>
      </c>
      <c r="M2250" s="29" t="s">
        <v>46</v>
      </c>
      <c r="N2250" s="29" t="s">
        <v>4682</v>
      </c>
      <c r="O2250" s="14">
        <v>344.79</v>
      </c>
      <c r="P2250" s="14">
        <f t="shared" si="766"/>
        <v>1131.187032</v>
      </c>
      <c r="Q2250" s="14">
        <v>4.3899999999999997</v>
      </c>
      <c r="R2250" s="40">
        <f t="shared" si="767"/>
        <v>1135.5770320000001</v>
      </c>
      <c r="S2250" s="14">
        <v>7.49</v>
      </c>
      <c r="T2250" s="40">
        <f t="shared" si="768"/>
        <v>1128.0870320000001</v>
      </c>
      <c r="U2250" s="14">
        <v>8.41</v>
      </c>
      <c r="V2250" s="40">
        <f t="shared" si="769"/>
        <v>1127.1670320000001</v>
      </c>
      <c r="W2250" s="14">
        <v>8.34</v>
      </c>
      <c r="X2250" s="40">
        <f t="shared" si="770"/>
        <v>1127.2370320000002</v>
      </c>
      <c r="Y2250" s="14">
        <v>4.3899999999999997</v>
      </c>
      <c r="Z2250" s="40">
        <f t="shared" si="771"/>
        <v>1135.5770320000001</v>
      </c>
      <c r="AA2250" s="14">
        <v>7.62</v>
      </c>
      <c r="AB2250" s="40">
        <f t="shared" si="772"/>
        <v>1127.9570320000003</v>
      </c>
      <c r="AC2250" s="14">
        <v>8.33</v>
      </c>
      <c r="AD2250" s="40">
        <f t="shared" si="773"/>
        <v>1127.2470320000002</v>
      </c>
      <c r="AE2250" s="14">
        <v>8.69</v>
      </c>
      <c r="AF2250" s="40">
        <f t="shared" si="774"/>
        <v>1126.8870320000001</v>
      </c>
      <c r="AG2250" s="29" t="s">
        <v>22</v>
      </c>
      <c r="AH2250" s="29" t="s">
        <v>22</v>
      </c>
      <c r="AI2250" s="29" t="s">
        <v>63</v>
      </c>
      <c r="AJ2250" s="29" t="s">
        <v>5413</v>
      </c>
      <c r="AK2250" s="30" t="s">
        <v>25</v>
      </c>
      <c r="AL2250" s="30" t="s">
        <v>25</v>
      </c>
      <c r="AM2250" s="30" t="s">
        <v>7047</v>
      </c>
      <c r="AN2250" s="30" t="s">
        <v>22</v>
      </c>
      <c r="AO2250" s="30" t="s">
        <v>22</v>
      </c>
      <c r="AP2250" s="30"/>
      <c r="AQ2250" s="30" t="s">
        <v>22</v>
      </c>
      <c r="AR2250" s="30" t="s">
        <v>22</v>
      </c>
      <c r="AS2250" s="30"/>
      <c r="AT2250" s="30"/>
      <c r="AU2250" s="30" t="s">
        <v>22</v>
      </c>
      <c r="AV2250" s="30" t="s">
        <v>22</v>
      </c>
      <c r="AW2250" s="30" t="s">
        <v>22</v>
      </c>
      <c r="AX2250" s="30" t="s">
        <v>22</v>
      </c>
      <c r="AY2250" s="30" t="s">
        <v>25</v>
      </c>
      <c r="AZ2250" s="30"/>
      <c r="BA2250" s="30" t="s">
        <v>25</v>
      </c>
      <c r="BB2250" s="30"/>
      <c r="BC2250" s="30" t="s">
        <v>26</v>
      </c>
      <c r="BD2250" s="30"/>
    </row>
    <row r="2251" spans="1:56" x14ac:dyDescent="0.3">
      <c r="A2251" s="31">
        <v>41845</v>
      </c>
      <c r="B2251" s="30" t="s">
        <v>7475</v>
      </c>
      <c r="C2251" s="29">
        <v>15</v>
      </c>
      <c r="D2251" s="29" t="s">
        <v>6894</v>
      </c>
      <c r="E2251" s="30">
        <v>16</v>
      </c>
      <c r="F2251" s="29" t="s">
        <v>65</v>
      </c>
      <c r="G2251" s="29" t="s">
        <v>29</v>
      </c>
      <c r="H2251" s="29" t="s">
        <v>42</v>
      </c>
      <c r="I2251" s="29" t="s">
        <v>22</v>
      </c>
      <c r="J2251" s="29" t="s">
        <v>7385</v>
      </c>
      <c r="K2251" s="29" t="s">
        <v>7501</v>
      </c>
      <c r="L2251" s="29" t="s">
        <v>35</v>
      </c>
      <c r="M2251" s="29" t="s">
        <v>46</v>
      </c>
      <c r="N2251" s="29" t="s">
        <v>4682</v>
      </c>
      <c r="O2251" s="14">
        <v>344.19</v>
      </c>
      <c r="P2251" s="14">
        <f t="shared" si="766"/>
        <v>1129.218552</v>
      </c>
      <c r="Q2251" s="14">
        <v>5.72</v>
      </c>
      <c r="R2251" s="40">
        <f t="shared" si="767"/>
        <v>1134.9385520000001</v>
      </c>
      <c r="S2251" s="14">
        <v>7.09</v>
      </c>
      <c r="T2251" s="40">
        <f t="shared" si="768"/>
        <v>1127.8485520000002</v>
      </c>
      <c r="U2251" s="14">
        <v>8.15</v>
      </c>
      <c r="V2251" s="40">
        <f t="shared" si="769"/>
        <v>1126.788552</v>
      </c>
      <c r="W2251" s="14">
        <v>7.92</v>
      </c>
      <c r="X2251" s="40">
        <f t="shared" si="770"/>
        <v>1127.018552</v>
      </c>
      <c r="Y2251" s="14">
        <v>5.72</v>
      </c>
      <c r="Z2251" s="40">
        <f t="shared" si="771"/>
        <v>1134.9385520000001</v>
      </c>
      <c r="AA2251" s="14">
        <v>7.58</v>
      </c>
      <c r="AB2251" s="40">
        <f t="shared" si="772"/>
        <v>1127.3585520000001</v>
      </c>
      <c r="AC2251" s="14">
        <v>8.43</v>
      </c>
      <c r="AD2251" s="40">
        <f t="shared" si="773"/>
        <v>1126.508552</v>
      </c>
      <c r="AE2251" s="14">
        <v>8.42</v>
      </c>
      <c r="AF2251" s="40">
        <f t="shared" si="774"/>
        <v>1126.518552</v>
      </c>
      <c r="AG2251" s="29" t="s">
        <v>22</v>
      </c>
      <c r="AH2251" s="29" t="s">
        <v>22</v>
      </c>
      <c r="AI2251" s="29" t="s">
        <v>63</v>
      </c>
      <c r="AJ2251" s="29" t="s">
        <v>5413</v>
      </c>
      <c r="AK2251" s="30" t="s">
        <v>25</v>
      </c>
      <c r="AL2251" s="30" t="s">
        <v>25</v>
      </c>
      <c r="AM2251" s="30" t="s">
        <v>7502</v>
      </c>
      <c r="AN2251" s="30" t="s">
        <v>22</v>
      </c>
      <c r="AO2251" s="30" t="s">
        <v>22</v>
      </c>
      <c r="AP2251" s="30"/>
      <c r="AQ2251" s="30" t="s">
        <v>22</v>
      </c>
      <c r="AR2251" s="30" t="s">
        <v>22</v>
      </c>
      <c r="AS2251" s="30"/>
      <c r="AT2251" s="30"/>
      <c r="AU2251" s="30" t="s">
        <v>22</v>
      </c>
      <c r="AV2251" s="30" t="s">
        <v>22</v>
      </c>
      <c r="AW2251" s="30" t="s">
        <v>22</v>
      </c>
      <c r="AX2251" s="30" t="s">
        <v>22</v>
      </c>
      <c r="AY2251" s="30" t="s">
        <v>25</v>
      </c>
      <c r="AZ2251" s="30"/>
      <c r="BA2251" s="30" t="s">
        <v>25</v>
      </c>
      <c r="BB2251" s="30"/>
      <c r="BC2251" s="30" t="s">
        <v>26</v>
      </c>
      <c r="BD2251" s="30"/>
    </row>
    <row r="2252" spans="1:56" x14ac:dyDescent="0.3">
      <c r="A2252" s="31">
        <v>41845</v>
      </c>
      <c r="B2252" s="30" t="s">
        <v>7476</v>
      </c>
      <c r="C2252" s="29">
        <v>16</v>
      </c>
      <c r="D2252" s="29" t="s">
        <v>6894</v>
      </c>
      <c r="E2252" s="30">
        <v>16</v>
      </c>
      <c r="F2252" s="29" t="s">
        <v>65</v>
      </c>
      <c r="G2252" s="29" t="s">
        <v>94</v>
      </c>
      <c r="H2252" s="29" t="s">
        <v>42</v>
      </c>
      <c r="I2252" s="29" t="s">
        <v>22</v>
      </c>
      <c r="J2252" s="29" t="s">
        <v>7503</v>
      </c>
      <c r="K2252" s="29" t="s">
        <v>7504</v>
      </c>
      <c r="L2252" s="29" t="s">
        <v>322</v>
      </c>
      <c r="M2252" s="29" t="s">
        <v>23</v>
      </c>
      <c r="N2252" s="29" t="s">
        <v>4682</v>
      </c>
      <c r="O2252" s="14">
        <v>343.89</v>
      </c>
      <c r="P2252" s="14">
        <f t="shared" si="766"/>
        <v>1128.234312</v>
      </c>
      <c r="Q2252" s="14">
        <v>4.67</v>
      </c>
      <c r="R2252" s="40">
        <f t="shared" si="767"/>
        <v>1132.9043120000001</v>
      </c>
      <c r="S2252" s="14">
        <v>6.52</v>
      </c>
      <c r="T2252" s="40">
        <f t="shared" si="768"/>
        <v>1126.3843120000001</v>
      </c>
      <c r="U2252" s="14">
        <v>8.3000000000000007</v>
      </c>
      <c r="V2252" s="40">
        <f t="shared" si="769"/>
        <v>1124.6043120000002</v>
      </c>
      <c r="W2252" s="14">
        <v>8.8800000000000008</v>
      </c>
      <c r="X2252" s="40">
        <f t="shared" si="770"/>
        <v>1124.024312</v>
      </c>
      <c r="Y2252" s="14">
        <v>4.67</v>
      </c>
      <c r="Z2252" s="40">
        <f t="shared" si="771"/>
        <v>1132.9043120000001</v>
      </c>
      <c r="AA2252" s="14">
        <v>6.86</v>
      </c>
      <c r="AB2252" s="40">
        <f t="shared" si="772"/>
        <v>1126.0443120000002</v>
      </c>
      <c r="AC2252" s="14">
        <v>8.85</v>
      </c>
      <c r="AD2252" s="40">
        <f t="shared" si="773"/>
        <v>1124.0543120000002</v>
      </c>
      <c r="AE2252" s="14">
        <v>9</v>
      </c>
      <c r="AF2252" s="40">
        <f t="shared" si="774"/>
        <v>1123.9043120000001</v>
      </c>
      <c r="AG2252" s="29" t="s">
        <v>22</v>
      </c>
      <c r="AH2252" s="29" t="s">
        <v>22</v>
      </c>
      <c r="AI2252" s="29" t="s">
        <v>63</v>
      </c>
      <c r="AJ2252" s="29" t="s">
        <v>5413</v>
      </c>
      <c r="AK2252" s="30" t="s">
        <v>25</v>
      </c>
      <c r="AL2252" s="30" t="s">
        <v>22</v>
      </c>
      <c r="AM2252" s="30"/>
      <c r="AN2252" s="30" t="s">
        <v>22</v>
      </c>
      <c r="AO2252" s="30" t="s">
        <v>22</v>
      </c>
      <c r="AP2252" s="30"/>
      <c r="AQ2252" s="30" t="s">
        <v>22</v>
      </c>
      <c r="AR2252" s="30" t="s">
        <v>22</v>
      </c>
      <c r="AS2252" s="30"/>
      <c r="AT2252" s="30"/>
      <c r="AU2252" s="30" t="s">
        <v>22</v>
      </c>
      <c r="AV2252" s="30" t="s">
        <v>22</v>
      </c>
      <c r="AW2252" s="30" t="s">
        <v>22</v>
      </c>
      <c r="AX2252" s="30" t="s">
        <v>22</v>
      </c>
      <c r="AY2252" s="30" t="s">
        <v>25</v>
      </c>
      <c r="AZ2252" s="30"/>
      <c r="BA2252" s="30" t="s">
        <v>25</v>
      </c>
      <c r="BB2252" s="30"/>
      <c r="BC2252" s="30" t="s">
        <v>269</v>
      </c>
      <c r="BD2252" s="30"/>
    </row>
    <row r="2253" spans="1:56" x14ac:dyDescent="0.3">
      <c r="A2253" s="31">
        <v>41845</v>
      </c>
      <c r="B2253" s="30" t="s">
        <v>7477</v>
      </c>
      <c r="C2253" s="29">
        <v>17</v>
      </c>
      <c r="D2253" s="29" t="s">
        <v>6894</v>
      </c>
      <c r="E2253" s="30">
        <v>16</v>
      </c>
      <c r="F2253" s="29" t="s">
        <v>65</v>
      </c>
      <c r="G2253" s="29" t="s">
        <v>94</v>
      </c>
      <c r="H2253" s="29" t="s">
        <v>42</v>
      </c>
      <c r="I2253" s="29" t="s">
        <v>22</v>
      </c>
      <c r="J2253" s="29" t="s">
        <v>7442</v>
      </c>
      <c r="K2253" s="29" t="s">
        <v>7505</v>
      </c>
      <c r="L2253" s="29" t="s">
        <v>322</v>
      </c>
      <c r="M2253" s="29" t="s">
        <v>23</v>
      </c>
      <c r="N2253" s="29" t="s">
        <v>4682</v>
      </c>
      <c r="O2253" s="14">
        <v>343.43</v>
      </c>
      <c r="P2253" s="14">
        <f t="shared" si="766"/>
        <v>1126.725144</v>
      </c>
      <c r="Q2253" s="14">
        <v>4.5999999999999996</v>
      </c>
      <c r="R2253" s="40">
        <f t="shared" si="767"/>
        <v>1131.3251439999999</v>
      </c>
      <c r="S2253" s="14">
        <v>5.93</v>
      </c>
      <c r="T2253" s="40">
        <f t="shared" si="768"/>
        <v>1125.3951439999998</v>
      </c>
      <c r="U2253" s="14">
        <v>7.83</v>
      </c>
      <c r="V2253" s="40">
        <f t="shared" si="769"/>
        <v>1123.495144</v>
      </c>
      <c r="W2253" s="14">
        <v>7.86</v>
      </c>
      <c r="X2253" s="40">
        <f t="shared" si="770"/>
        <v>1123.465144</v>
      </c>
      <c r="Y2253" s="14">
        <v>4.5999999999999996</v>
      </c>
      <c r="Z2253" s="40">
        <f t="shared" si="771"/>
        <v>1131.3251439999999</v>
      </c>
      <c r="AA2253" s="14">
        <v>5.58</v>
      </c>
      <c r="AB2253" s="40">
        <f t="shared" si="772"/>
        <v>1125.745144</v>
      </c>
      <c r="AC2253" s="14">
        <v>7.6</v>
      </c>
      <c r="AD2253" s="40">
        <f t="shared" si="773"/>
        <v>1123.725144</v>
      </c>
      <c r="AE2253" s="14">
        <v>8.68</v>
      </c>
      <c r="AF2253" s="40">
        <f t="shared" si="774"/>
        <v>1122.6451439999998</v>
      </c>
      <c r="AG2253" s="29" t="s">
        <v>22</v>
      </c>
      <c r="AH2253" s="29" t="s">
        <v>22</v>
      </c>
      <c r="AI2253" s="29" t="s">
        <v>24</v>
      </c>
      <c r="AJ2253" s="29"/>
      <c r="AK2253" s="30" t="s">
        <v>22</v>
      </c>
      <c r="AL2253" s="30" t="s">
        <v>22</v>
      </c>
      <c r="AM2253" s="30"/>
      <c r="AN2253" s="30" t="s">
        <v>22</v>
      </c>
      <c r="AO2253" s="30" t="s">
        <v>22</v>
      </c>
      <c r="AP2253" s="30"/>
      <c r="AQ2253" s="30" t="s">
        <v>22</v>
      </c>
      <c r="AR2253" s="30" t="s">
        <v>22</v>
      </c>
      <c r="AS2253" s="30"/>
      <c r="AT2253" s="30"/>
      <c r="AU2253" s="30" t="s">
        <v>22</v>
      </c>
      <c r="AV2253" s="30" t="s">
        <v>22</v>
      </c>
      <c r="AW2253" s="30" t="s">
        <v>22</v>
      </c>
      <c r="AX2253" s="30" t="s">
        <v>22</v>
      </c>
      <c r="AY2253" s="30" t="s">
        <v>25</v>
      </c>
      <c r="AZ2253" s="30"/>
      <c r="BA2253" s="30" t="s">
        <v>25</v>
      </c>
      <c r="BB2253" s="30" t="s">
        <v>5117</v>
      </c>
      <c r="BC2253" s="30" t="s">
        <v>62</v>
      </c>
      <c r="BD2253" s="30"/>
    </row>
    <row r="2254" spans="1:56" x14ac:dyDescent="0.3">
      <c r="A2254" s="31">
        <v>41845</v>
      </c>
      <c r="B2254" s="30" t="s">
        <v>7478</v>
      </c>
      <c r="C2254" s="29">
        <v>18</v>
      </c>
      <c r="D2254" s="29" t="s">
        <v>6894</v>
      </c>
      <c r="E2254" s="30">
        <v>16</v>
      </c>
      <c r="F2254" s="29" t="s">
        <v>72</v>
      </c>
      <c r="G2254" s="29" t="s">
        <v>20</v>
      </c>
      <c r="H2254" s="29" t="s">
        <v>42</v>
      </c>
      <c r="I2254" s="29" t="s">
        <v>22</v>
      </c>
      <c r="J2254" s="29" t="s">
        <v>7506</v>
      </c>
      <c r="K2254" s="29" t="s">
        <v>7507</v>
      </c>
      <c r="L2254" s="29" t="s">
        <v>35</v>
      </c>
      <c r="M2254" s="29" t="s">
        <v>23</v>
      </c>
      <c r="N2254" s="29" t="s">
        <v>4702</v>
      </c>
      <c r="O2254" s="14">
        <v>343.09</v>
      </c>
      <c r="P2254" s="14">
        <f t="shared" si="766"/>
        <v>1125.609672</v>
      </c>
      <c r="Q2254" s="14">
        <v>5.29</v>
      </c>
      <c r="R2254" s="40">
        <f t="shared" si="767"/>
        <v>1130.899672</v>
      </c>
      <c r="S2254" s="14">
        <v>7</v>
      </c>
      <c r="T2254" s="40">
        <f t="shared" si="768"/>
        <v>1123.899672</v>
      </c>
      <c r="U2254" s="14">
        <v>9.1</v>
      </c>
      <c r="V2254" s="40">
        <f t="shared" si="769"/>
        <v>1121.7996720000001</v>
      </c>
      <c r="W2254" s="14">
        <v>9.01</v>
      </c>
      <c r="X2254" s="40">
        <f t="shared" si="770"/>
        <v>1121.889672</v>
      </c>
      <c r="Y2254" s="14">
        <v>5.29</v>
      </c>
      <c r="Z2254" s="40">
        <f t="shared" si="771"/>
        <v>1130.899672</v>
      </c>
      <c r="AA2254" s="14">
        <v>7.1</v>
      </c>
      <c r="AB2254" s="40">
        <f t="shared" si="772"/>
        <v>1123.7996720000001</v>
      </c>
      <c r="AC2254" s="14">
        <v>9.0399999999999991</v>
      </c>
      <c r="AD2254" s="40">
        <f t="shared" si="773"/>
        <v>1121.859672</v>
      </c>
      <c r="AE2254" s="14">
        <v>8.98</v>
      </c>
      <c r="AF2254" s="40">
        <f t="shared" si="774"/>
        <v>1121.919672</v>
      </c>
      <c r="AG2254" s="29" t="s">
        <v>22</v>
      </c>
      <c r="AH2254" s="29" t="s">
        <v>22</v>
      </c>
      <c r="AI2254" s="29" t="s">
        <v>24</v>
      </c>
      <c r="AJ2254" s="29"/>
      <c r="AK2254" s="30" t="s">
        <v>22</v>
      </c>
      <c r="AL2254" s="30" t="s">
        <v>22</v>
      </c>
      <c r="AM2254" s="30"/>
      <c r="AN2254" s="30" t="s">
        <v>22</v>
      </c>
      <c r="AO2254" s="30" t="s">
        <v>22</v>
      </c>
      <c r="AP2254" s="30"/>
      <c r="AQ2254" s="30" t="s">
        <v>22</v>
      </c>
      <c r="AR2254" s="30" t="s">
        <v>22</v>
      </c>
      <c r="AS2254" s="30"/>
      <c r="AT2254" s="30"/>
      <c r="AU2254" s="30" t="s">
        <v>22</v>
      </c>
      <c r="AV2254" s="30" t="s">
        <v>22</v>
      </c>
      <c r="AW2254" s="30" t="s">
        <v>22</v>
      </c>
      <c r="AX2254" s="30" t="s">
        <v>22</v>
      </c>
      <c r="AY2254" s="30" t="s">
        <v>25</v>
      </c>
      <c r="AZ2254" s="30"/>
      <c r="BA2254" s="30" t="s">
        <v>25</v>
      </c>
      <c r="BB2254" s="30"/>
      <c r="BC2254" s="30" t="s">
        <v>62</v>
      </c>
      <c r="BD2254" s="30"/>
    </row>
    <row r="2255" spans="1:56" x14ac:dyDescent="0.3">
      <c r="A2255" s="31">
        <v>41845</v>
      </c>
      <c r="B2255" s="30" t="s">
        <v>7479</v>
      </c>
      <c r="C2255" s="29">
        <v>19</v>
      </c>
      <c r="D2255" s="29" t="s">
        <v>6894</v>
      </c>
      <c r="E2255" s="30">
        <v>16</v>
      </c>
      <c r="F2255" s="29" t="s">
        <v>72</v>
      </c>
      <c r="G2255" s="29" t="s">
        <v>20</v>
      </c>
      <c r="H2255" s="29" t="s">
        <v>42</v>
      </c>
      <c r="I2255" s="29" t="s">
        <v>22</v>
      </c>
      <c r="J2255" s="29" t="s">
        <v>7508</v>
      </c>
      <c r="K2255" s="29" t="s">
        <v>7509</v>
      </c>
      <c r="L2255" s="29" t="s">
        <v>35</v>
      </c>
      <c r="M2255" s="29" t="s">
        <v>23</v>
      </c>
      <c r="N2255" s="29" t="s">
        <v>4667</v>
      </c>
      <c r="O2255" s="14">
        <v>342.61</v>
      </c>
      <c r="P2255" s="14">
        <f t="shared" si="766"/>
        <v>1124.0348880000001</v>
      </c>
      <c r="Q2255" s="14">
        <v>5.4</v>
      </c>
      <c r="R2255" s="40">
        <f t="shared" si="767"/>
        <v>1129.4348880000002</v>
      </c>
      <c r="S2255" s="14">
        <v>6.83</v>
      </c>
      <c r="T2255" s="40">
        <f t="shared" si="768"/>
        <v>1122.6048880000003</v>
      </c>
      <c r="U2255" s="14">
        <v>8.8800000000000008</v>
      </c>
      <c r="V2255" s="40">
        <f t="shared" si="769"/>
        <v>1120.5548880000001</v>
      </c>
      <c r="W2255" s="14">
        <v>8.6999999999999993</v>
      </c>
      <c r="X2255" s="40">
        <f t="shared" si="770"/>
        <v>1120.7348880000002</v>
      </c>
      <c r="Y2255" s="14">
        <v>5.4</v>
      </c>
      <c r="Z2255" s="40">
        <f t="shared" si="771"/>
        <v>1129.4348880000002</v>
      </c>
      <c r="AA2255" s="14">
        <v>7.07</v>
      </c>
      <c r="AB2255" s="40">
        <f t="shared" si="772"/>
        <v>1122.3648880000003</v>
      </c>
      <c r="AC2255" s="14">
        <v>8.92</v>
      </c>
      <c r="AD2255" s="40">
        <f t="shared" si="773"/>
        <v>1120.5148880000002</v>
      </c>
      <c r="AE2255" s="14">
        <v>8.5399999999999991</v>
      </c>
      <c r="AF2255" s="40">
        <f t="shared" si="774"/>
        <v>1120.8948880000003</v>
      </c>
      <c r="AG2255" s="29" t="s">
        <v>22</v>
      </c>
      <c r="AH2255" s="29" t="s">
        <v>22</v>
      </c>
      <c r="AI2255" s="29" t="s">
        <v>24</v>
      </c>
      <c r="AJ2255" s="29"/>
      <c r="AK2255" s="30" t="s">
        <v>22</v>
      </c>
      <c r="AL2255" s="30" t="s">
        <v>22</v>
      </c>
      <c r="AM2255" s="30"/>
      <c r="AN2255" s="30" t="s">
        <v>22</v>
      </c>
      <c r="AO2255" s="30" t="s">
        <v>22</v>
      </c>
      <c r="AP2255" s="30"/>
      <c r="AQ2255" s="30" t="s">
        <v>22</v>
      </c>
      <c r="AR2255" s="30" t="s">
        <v>22</v>
      </c>
      <c r="AS2255" s="30"/>
      <c r="AT2255" s="30"/>
      <c r="AU2255" s="30" t="s">
        <v>22</v>
      </c>
      <c r="AV2255" s="30" t="s">
        <v>22</v>
      </c>
      <c r="AW2255" s="30" t="s">
        <v>22</v>
      </c>
      <c r="AX2255" s="30" t="s">
        <v>22</v>
      </c>
      <c r="AY2255" s="30" t="s">
        <v>25</v>
      </c>
      <c r="AZ2255" s="30"/>
      <c r="BA2255" s="30" t="s">
        <v>25</v>
      </c>
      <c r="BB2255" s="30"/>
      <c r="BC2255" s="30" t="s">
        <v>26</v>
      </c>
      <c r="BD2255" s="30"/>
    </row>
    <row r="2256" spans="1:56" x14ac:dyDescent="0.3">
      <c r="A2256" s="31">
        <v>41845</v>
      </c>
      <c r="B2256" s="30" t="s">
        <v>7480</v>
      </c>
      <c r="C2256" s="29">
        <v>20</v>
      </c>
      <c r="D2256" s="29" t="s">
        <v>6894</v>
      </c>
      <c r="E2256" s="30">
        <v>16</v>
      </c>
      <c r="F2256" s="29" t="s">
        <v>72</v>
      </c>
      <c r="G2256" s="29" t="s">
        <v>94</v>
      </c>
      <c r="H2256" s="29" t="s">
        <v>42</v>
      </c>
      <c r="I2256" s="29" t="s">
        <v>22</v>
      </c>
      <c r="J2256" s="29" t="s">
        <v>5378</v>
      </c>
      <c r="K2256" s="29" t="s">
        <v>7510</v>
      </c>
      <c r="L2256" s="29" t="s">
        <v>1624</v>
      </c>
      <c r="M2256" s="29" t="s">
        <v>59</v>
      </c>
      <c r="N2256" s="29" t="s">
        <v>5005</v>
      </c>
      <c r="O2256" s="14">
        <v>342.23</v>
      </c>
      <c r="P2256" s="14">
        <f t="shared" si="766"/>
        <v>1122.788184</v>
      </c>
      <c r="Q2256" s="14">
        <v>4.2300000000000004</v>
      </c>
      <c r="R2256" s="40">
        <f t="shared" si="767"/>
        <v>1127.018184</v>
      </c>
      <c r="S2256" s="14">
        <v>7.8</v>
      </c>
      <c r="T2256" s="40">
        <f t="shared" si="768"/>
        <v>1119.2181840000001</v>
      </c>
      <c r="U2256" s="14">
        <v>10.8</v>
      </c>
      <c r="V2256" s="40">
        <f t="shared" si="769"/>
        <v>1116.2181840000001</v>
      </c>
      <c r="W2256" s="14">
        <v>10.17</v>
      </c>
      <c r="X2256" s="40">
        <f t="shared" si="770"/>
        <v>1116.8481839999999</v>
      </c>
      <c r="Y2256" s="14">
        <v>4.2300000000000004</v>
      </c>
      <c r="Z2256" s="40">
        <f t="shared" si="771"/>
        <v>1127.018184</v>
      </c>
      <c r="AA2256" s="14">
        <v>8</v>
      </c>
      <c r="AB2256" s="40">
        <f t="shared" si="772"/>
        <v>1119.018184</v>
      </c>
      <c r="AC2256" s="14">
        <v>10.9</v>
      </c>
      <c r="AD2256" s="40">
        <f t="shared" si="773"/>
        <v>1116.1181839999999</v>
      </c>
      <c r="AE2256" s="14">
        <v>10.3</v>
      </c>
      <c r="AF2256" s="40">
        <f t="shared" si="774"/>
        <v>1116.7181840000001</v>
      </c>
      <c r="AG2256" s="29" t="s">
        <v>22</v>
      </c>
      <c r="AH2256" s="29" t="s">
        <v>22</v>
      </c>
      <c r="AI2256" s="29" t="s">
        <v>24</v>
      </c>
      <c r="AJ2256" s="29"/>
      <c r="AK2256" s="30" t="s">
        <v>22</v>
      </c>
      <c r="AL2256" s="30" t="s">
        <v>22</v>
      </c>
      <c r="AM2256" s="30"/>
      <c r="AN2256" s="30" t="s">
        <v>25</v>
      </c>
      <c r="AO2256" s="30" t="s">
        <v>22</v>
      </c>
      <c r="AP2256" s="30" t="s">
        <v>7511</v>
      </c>
      <c r="AQ2256" s="30" t="s">
        <v>22</v>
      </c>
      <c r="AR2256" s="30" t="s">
        <v>22</v>
      </c>
      <c r="AS2256" s="30"/>
      <c r="AT2256" s="30"/>
      <c r="AU2256" s="30" t="s">
        <v>22</v>
      </c>
      <c r="AV2256" s="30" t="s">
        <v>22</v>
      </c>
      <c r="AW2256" s="30" t="s">
        <v>22</v>
      </c>
      <c r="AX2256" s="30" t="s">
        <v>22</v>
      </c>
      <c r="AY2256" s="30" t="s">
        <v>25</v>
      </c>
      <c r="AZ2256" s="30"/>
      <c r="BA2256" s="30" t="s">
        <v>25</v>
      </c>
      <c r="BB2256" s="30" t="s">
        <v>5117</v>
      </c>
      <c r="BC2256" s="30" t="s">
        <v>26</v>
      </c>
      <c r="BD2256" s="30"/>
    </row>
    <row r="2257" spans="1:56" x14ac:dyDescent="0.3">
      <c r="A2257" s="31">
        <v>41845</v>
      </c>
      <c r="B2257" s="30" t="s">
        <v>7481</v>
      </c>
      <c r="C2257" s="29">
        <v>21</v>
      </c>
      <c r="D2257" s="29" t="s">
        <v>6894</v>
      </c>
      <c r="E2257" s="30">
        <v>16</v>
      </c>
      <c r="F2257" s="29" t="s">
        <v>72</v>
      </c>
      <c r="G2257" s="29" t="s">
        <v>20</v>
      </c>
      <c r="H2257" s="29" t="s">
        <v>42</v>
      </c>
      <c r="I2257" s="29" t="s">
        <v>22</v>
      </c>
      <c r="J2257" s="29" t="s">
        <v>7512</v>
      </c>
      <c r="K2257" s="29" t="s">
        <v>7513</v>
      </c>
      <c r="L2257" s="29" t="s">
        <v>120</v>
      </c>
      <c r="M2257" s="29" t="s">
        <v>46</v>
      </c>
      <c r="N2257" s="29" t="s">
        <v>4682</v>
      </c>
      <c r="O2257" s="14">
        <v>341.97</v>
      </c>
      <c r="P2257" s="14">
        <f t="shared" si="766"/>
        <v>1121.9351760000002</v>
      </c>
      <c r="Q2257" s="14">
        <v>5.86</v>
      </c>
      <c r="R2257" s="40">
        <f t="shared" si="767"/>
        <v>1127.7951760000001</v>
      </c>
      <c r="S2257" s="14">
        <v>7.27</v>
      </c>
      <c r="T2257" s="40">
        <f t="shared" si="768"/>
        <v>1120.5251760000001</v>
      </c>
      <c r="U2257" s="14">
        <v>8.25</v>
      </c>
      <c r="V2257" s="40">
        <f t="shared" si="769"/>
        <v>1119.5451760000001</v>
      </c>
      <c r="W2257" s="14">
        <v>8.18</v>
      </c>
      <c r="X2257" s="40">
        <f t="shared" si="770"/>
        <v>1119.615176</v>
      </c>
      <c r="Y2257" s="14">
        <v>5.86</v>
      </c>
      <c r="Z2257" s="40">
        <f t="shared" si="771"/>
        <v>1127.7951760000001</v>
      </c>
      <c r="AA2257" s="14">
        <v>7.68</v>
      </c>
      <c r="AB2257" s="40">
        <f t="shared" si="772"/>
        <v>1120.115176</v>
      </c>
      <c r="AC2257" s="14">
        <v>8.36</v>
      </c>
      <c r="AD2257" s="40">
        <f t="shared" si="773"/>
        <v>1119.4351760000002</v>
      </c>
      <c r="AE2257" s="14">
        <v>8.57</v>
      </c>
      <c r="AF2257" s="40">
        <f t="shared" si="774"/>
        <v>1119.2251760000001</v>
      </c>
      <c r="AG2257" s="29" t="s">
        <v>22</v>
      </c>
      <c r="AH2257" s="29" t="s">
        <v>22</v>
      </c>
      <c r="AI2257" s="29" t="s">
        <v>63</v>
      </c>
      <c r="AJ2257" s="29" t="s">
        <v>5413</v>
      </c>
      <c r="AK2257" s="30" t="s">
        <v>25</v>
      </c>
      <c r="AL2257" s="30" t="s">
        <v>25</v>
      </c>
      <c r="AM2257" s="30" t="s">
        <v>7514</v>
      </c>
      <c r="AN2257" s="30" t="s">
        <v>22</v>
      </c>
      <c r="AO2257" s="30" t="s">
        <v>22</v>
      </c>
      <c r="AP2257" s="30"/>
      <c r="AQ2257" s="30" t="s">
        <v>22</v>
      </c>
      <c r="AR2257" s="30" t="s">
        <v>22</v>
      </c>
      <c r="AS2257" s="30"/>
      <c r="AT2257" s="30"/>
      <c r="AU2257" s="30" t="s">
        <v>22</v>
      </c>
      <c r="AV2257" s="30" t="s">
        <v>22</v>
      </c>
      <c r="AW2257" s="30" t="s">
        <v>22</v>
      </c>
      <c r="AX2257" s="30" t="s">
        <v>22</v>
      </c>
      <c r="AY2257" s="30" t="s">
        <v>25</v>
      </c>
      <c r="AZ2257" s="30"/>
      <c r="BA2257" s="30" t="s">
        <v>25</v>
      </c>
      <c r="BB2257" s="30"/>
      <c r="BC2257" s="30" t="s">
        <v>26</v>
      </c>
      <c r="BD2257" s="30"/>
    </row>
    <row r="2258" spans="1:56" x14ac:dyDescent="0.3">
      <c r="A2258" s="31">
        <v>41845</v>
      </c>
      <c r="B2258" s="30" t="s">
        <v>7482</v>
      </c>
      <c r="C2258" s="29">
        <v>22</v>
      </c>
      <c r="D2258" s="29" t="s">
        <v>6894</v>
      </c>
      <c r="E2258" s="30">
        <v>16</v>
      </c>
      <c r="F2258" s="29" t="s">
        <v>72</v>
      </c>
      <c r="G2258" s="29" t="s">
        <v>29</v>
      </c>
      <c r="H2258" s="29" t="s">
        <v>42</v>
      </c>
      <c r="I2258" s="29" t="s">
        <v>22</v>
      </c>
      <c r="J2258" s="29" t="s">
        <v>7515</v>
      </c>
      <c r="K2258" s="29" t="s">
        <v>7516</v>
      </c>
      <c r="L2258" s="29" t="s">
        <v>261</v>
      </c>
      <c r="M2258" s="29" t="s">
        <v>121</v>
      </c>
      <c r="N2258" s="29" t="s">
        <v>4682</v>
      </c>
      <c r="O2258" s="14">
        <v>342.45</v>
      </c>
      <c r="P2258" s="14">
        <f t="shared" si="766"/>
        <v>1123.5099600000001</v>
      </c>
      <c r="Q2258" s="14">
        <v>4.26</v>
      </c>
      <c r="R2258" s="40">
        <f t="shared" si="767"/>
        <v>1127.7699600000001</v>
      </c>
      <c r="S2258" s="14">
        <v>6.26</v>
      </c>
      <c r="T2258" s="40">
        <f t="shared" si="768"/>
        <v>1121.5099600000001</v>
      </c>
      <c r="U2258" s="14">
        <v>6.7</v>
      </c>
      <c r="V2258" s="40">
        <f t="shared" si="769"/>
        <v>1121.06996</v>
      </c>
      <c r="W2258" s="14">
        <v>7.65</v>
      </c>
      <c r="X2258" s="40">
        <f t="shared" si="770"/>
        <v>1120.11996</v>
      </c>
      <c r="Y2258" s="14">
        <v>4.26</v>
      </c>
      <c r="Z2258" s="40">
        <f t="shared" si="771"/>
        <v>1127.7699600000001</v>
      </c>
      <c r="AA2258" s="14">
        <v>6.36</v>
      </c>
      <c r="AB2258" s="40">
        <f t="shared" si="772"/>
        <v>1121.4099600000002</v>
      </c>
      <c r="AC2258" s="14">
        <v>6.7</v>
      </c>
      <c r="AD2258" s="40">
        <f t="shared" si="773"/>
        <v>1121.06996</v>
      </c>
      <c r="AE2258" s="14">
        <v>7.1</v>
      </c>
      <c r="AF2258" s="40">
        <f t="shared" si="774"/>
        <v>1120.6699600000002</v>
      </c>
      <c r="AG2258" s="29" t="s">
        <v>22</v>
      </c>
      <c r="AH2258" s="29" t="s">
        <v>22</v>
      </c>
      <c r="AI2258" s="29" t="s">
        <v>63</v>
      </c>
      <c r="AJ2258" s="29" t="s">
        <v>5413</v>
      </c>
      <c r="AK2258" s="30" t="s">
        <v>25</v>
      </c>
      <c r="AL2258" s="30" t="s">
        <v>25</v>
      </c>
      <c r="AM2258" s="30" t="s">
        <v>7517</v>
      </c>
      <c r="AN2258" s="30" t="s">
        <v>22</v>
      </c>
      <c r="AO2258" s="30" t="s">
        <v>22</v>
      </c>
      <c r="AP2258" s="30"/>
      <c r="AQ2258" s="30" t="s">
        <v>22</v>
      </c>
      <c r="AR2258" s="30" t="s">
        <v>22</v>
      </c>
      <c r="AS2258" s="30"/>
      <c r="AT2258" s="30"/>
      <c r="AU2258" s="30" t="s">
        <v>22</v>
      </c>
      <c r="AV2258" s="30" t="s">
        <v>22</v>
      </c>
      <c r="AW2258" s="30" t="s">
        <v>22</v>
      </c>
      <c r="AX2258" s="30" t="s">
        <v>22</v>
      </c>
      <c r="AY2258" s="30" t="s">
        <v>25</v>
      </c>
      <c r="AZ2258" s="30"/>
      <c r="BA2258" s="30" t="s">
        <v>25</v>
      </c>
      <c r="BB2258" s="30"/>
      <c r="BC2258" s="30" t="s">
        <v>269</v>
      </c>
      <c r="BD2258" s="30"/>
    </row>
    <row r="2259" spans="1:56" x14ac:dyDescent="0.3">
      <c r="A2259" s="31">
        <v>41845</v>
      </c>
      <c r="B2259" s="30" t="s">
        <v>7518</v>
      </c>
      <c r="C2259" s="29">
        <v>1</v>
      </c>
      <c r="D2259" s="29" t="s">
        <v>6894</v>
      </c>
      <c r="E2259" s="30">
        <v>17</v>
      </c>
      <c r="F2259" s="29" t="s">
        <v>49</v>
      </c>
      <c r="G2259" s="29" t="s">
        <v>20</v>
      </c>
      <c r="H2259" s="29" t="s">
        <v>42</v>
      </c>
      <c r="I2259" s="29" t="s">
        <v>25</v>
      </c>
      <c r="J2259" s="29" t="s">
        <v>2378</v>
      </c>
      <c r="K2259" s="29" t="s">
        <v>7519</v>
      </c>
      <c r="L2259" s="29" t="s">
        <v>241</v>
      </c>
      <c r="M2259" s="29" t="s">
        <v>46</v>
      </c>
      <c r="N2259" s="29" t="s">
        <v>4702</v>
      </c>
      <c r="O2259" s="14">
        <v>341.29</v>
      </c>
      <c r="P2259" s="14">
        <f t="shared" si="766"/>
        <v>1119.704232</v>
      </c>
      <c r="Q2259" s="14">
        <v>3.59</v>
      </c>
      <c r="R2259" s="40">
        <f t="shared" si="767"/>
        <v>1123.294232</v>
      </c>
      <c r="S2259" s="14">
        <v>6.86</v>
      </c>
      <c r="T2259" s="40">
        <f t="shared" si="768"/>
        <v>1116.4342320000001</v>
      </c>
      <c r="U2259" s="14">
        <v>8.2799999999999994</v>
      </c>
      <c r="V2259" s="40">
        <f t="shared" si="769"/>
        <v>1115.014232</v>
      </c>
      <c r="W2259" s="14">
        <v>7.66</v>
      </c>
      <c r="X2259" s="40">
        <f t="shared" si="770"/>
        <v>1115.6342319999999</v>
      </c>
      <c r="Y2259" s="14">
        <v>3.59</v>
      </c>
      <c r="Z2259" s="40">
        <f t="shared" si="771"/>
        <v>1123.294232</v>
      </c>
      <c r="AA2259" s="14">
        <v>7.28</v>
      </c>
      <c r="AB2259" s="40">
        <f t="shared" si="772"/>
        <v>1116.014232</v>
      </c>
      <c r="AC2259" s="14">
        <v>8.18</v>
      </c>
      <c r="AD2259" s="40">
        <f t="shared" si="773"/>
        <v>1115.1142319999999</v>
      </c>
      <c r="AE2259" s="14">
        <v>8.3800000000000008</v>
      </c>
      <c r="AF2259" s="40">
        <f t="shared" si="774"/>
        <v>1114.9142319999999</v>
      </c>
      <c r="AG2259" s="29" t="s">
        <v>22</v>
      </c>
      <c r="AH2259" s="29" t="s">
        <v>22</v>
      </c>
      <c r="AI2259" s="29" t="s">
        <v>48</v>
      </c>
      <c r="AJ2259" s="29" t="s">
        <v>7520</v>
      </c>
      <c r="AK2259" s="30" t="s">
        <v>25</v>
      </c>
      <c r="AL2259" s="30" t="s">
        <v>22</v>
      </c>
      <c r="AM2259" s="30" t="s">
        <v>7498</v>
      </c>
      <c r="AN2259" s="30" t="s">
        <v>22</v>
      </c>
      <c r="AO2259" s="30" t="s">
        <v>22</v>
      </c>
      <c r="AP2259" s="30"/>
      <c r="AQ2259" s="30" t="s">
        <v>22</v>
      </c>
      <c r="AR2259" s="30" t="s">
        <v>22</v>
      </c>
      <c r="AS2259" s="30"/>
      <c r="AT2259" s="30"/>
      <c r="AU2259" s="30" t="s">
        <v>22</v>
      </c>
      <c r="AV2259" s="30" t="s">
        <v>22</v>
      </c>
      <c r="AW2259" s="30" t="s">
        <v>22</v>
      </c>
      <c r="AX2259" s="30" t="s">
        <v>22</v>
      </c>
      <c r="AY2259" s="30" t="s">
        <v>25</v>
      </c>
      <c r="AZ2259" s="30"/>
      <c r="BA2259" s="30" t="s">
        <v>25</v>
      </c>
      <c r="BB2259" s="30"/>
      <c r="BC2259" s="30" t="s">
        <v>26</v>
      </c>
      <c r="BD2259" s="30"/>
    </row>
    <row r="2260" spans="1:56" x14ac:dyDescent="0.3">
      <c r="A2260" s="31">
        <v>41845</v>
      </c>
      <c r="B2260" s="30" t="s">
        <v>10623</v>
      </c>
      <c r="C2260" s="29">
        <v>2</v>
      </c>
      <c r="D2260" s="29" t="s">
        <v>6894</v>
      </c>
      <c r="E2260" s="30">
        <v>17</v>
      </c>
      <c r="F2260" s="29" t="s">
        <v>19</v>
      </c>
      <c r="G2260" s="29" t="s">
        <v>29</v>
      </c>
      <c r="H2260" s="29" t="s">
        <v>42</v>
      </c>
      <c r="I2260" s="29" t="s">
        <v>25</v>
      </c>
      <c r="J2260" s="29" t="s">
        <v>2378</v>
      </c>
      <c r="K2260" s="29" t="s">
        <v>7521</v>
      </c>
      <c r="L2260" s="29" t="s">
        <v>35</v>
      </c>
      <c r="M2260" s="29" t="s">
        <v>46</v>
      </c>
      <c r="N2260" s="29" t="s">
        <v>4702</v>
      </c>
      <c r="O2260" s="14">
        <v>340.56</v>
      </c>
      <c r="P2260" s="14">
        <f t="shared" si="766"/>
        <v>1117.309248</v>
      </c>
      <c r="Q2260" s="14">
        <v>4.97</v>
      </c>
      <c r="R2260" s="40">
        <f t="shared" si="767"/>
        <v>1122.2792480000001</v>
      </c>
      <c r="S2260" s="14">
        <v>7.88</v>
      </c>
      <c r="T2260" s="40">
        <f t="shared" si="768"/>
        <v>1114.3992479999999</v>
      </c>
      <c r="U2260" s="14">
        <v>9.3000000000000007</v>
      </c>
      <c r="V2260" s="40">
        <f t="shared" si="769"/>
        <v>1112.9792480000001</v>
      </c>
      <c r="W2260" s="14">
        <v>9.26</v>
      </c>
      <c r="X2260" s="40">
        <f t="shared" si="770"/>
        <v>1113.0192480000001</v>
      </c>
      <c r="Y2260" s="14">
        <v>4.97</v>
      </c>
      <c r="Z2260" s="40">
        <f t="shared" si="771"/>
        <v>1122.2792480000001</v>
      </c>
      <c r="AA2260" s="14">
        <v>8.1999999999999993</v>
      </c>
      <c r="AB2260" s="40">
        <f t="shared" si="772"/>
        <v>1114.079248</v>
      </c>
      <c r="AC2260" s="14">
        <v>9.42</v>
      </c>
      <c r="AD2260" s="40">
        <f t="shared" si="773"/>
        <v>1112.859248</v>
      </c>
      <c r="AE2260" s="14">
        <v>9.16</v>
      </c>
      <c r="AF2260" s="40">
        <f t="shared" si="774"/>
        <v>1113.119248</v>
      </c>
      <c r="AG2260" s="29" t="s">
        <v>22</v>
      </c>
      <c r="AH2260" s="29" t="s">
        <v>22</v>
      </c>
      <c r="AI2260" s="29" t="s">
        <v>24</v>
      </c>
      <c r="AJ2260" s="29"/>
      <c r="AK2260" s="30" t="s">
        <v>25</v>
      </c>
      <c r="AL2260" s="30" t="s">
        <v>25</v>
      </c>
      <c r="AM2260" s="30" t="s">
        <v>7514</v>
      </c>
      <c r="AN2260" s="30" t="s">
        <v>22</v>
      </c>
      <c r="AO2260" s="30" t="s">
        <v>22</v>
      </c>
      <c r="AP2260" s="30"/>
      <c r="AQ2260" s="30" t="s">
        <v>22</v>
      </c>
      <c r="AR2260" s="30" t="s">
        <v>22</v>
      </c>
      <c r="AS2260" s="30"/>
      <c r="AT2260" s="30"/>
      <c r="AU2260" s="30" t="s">
        <v>22</v>
      </c>
      <c r="AV2260" s="30" t="s">
        <v>22</v>
      </c>
      <c r="AW2260" s="30" t="s">
        <v>22</v>
      </c>
      <c r="AX2260" s="30" t="s">
        <v>22</v>
      </c>
      <c r="AY2260" s="30" t="s">
        <v>25</v>
      </c>
      <c r="AZ2260" s="30"/>
      <c r="BA2260" s="30" t="s">
        <v>25</v>
      </c>
      <c r="BB2260" s="30"/>
      <c r="BC2260" s="30" t="s">
        <v>26</v>
      </c>
      <c r="BD2260" s="30"/>
    </row>
    <row r="2261" spans="1:56" x14ac:dyDescent="0.3">
      <c r="A2261" s="31">
        <v>41845</v>
      </c>
      <c r="B2261" s="30" t="s">
        <v>10624</v>
      </c>
      <c r="C2261" s="29">
        <v>3</v>
      </c>
      <c r="D2261" s="29" t="s">
        <v>6894</v>
      </c>
      <c r="E2261" s="30">
        <v>17</v>
      </c>
      <c r="F2261" s="29" t="s">
        <v>19</v>
      </c>
      <c r="G2261" s="29" t="s">
        <v>20</v>
      </c>
      <c r="H2261" s="29" t="s">
        <v>42</v>
      </c>
      <c r="I2261" s="29" t="s">
        <v>25</v>
      </c>
      <c r="J2261" s="29" t="s">
        <v>5024</v>
      </c>
      <c r="K2261" s="29" t="s">
        <v>7522</v>
      </c>
      <c r="L2261" s="29" t="s">
        <v>109</v>
      </c>
      <c r="M2261" s="29" t="s">
        <v>46</v>
      </c>
      <c r="N2261" s="29" t="s">
        <v>4667</v>
      </c>
      <c r="O2261" s="14">
        <v>340.29</v>
      </c>
      <c r="P2261" s="14">
        <f t="shared" si="766"/>
        <v>1116.423432</v>
      </c>
      <c r="Q2261" s="14">
        <v>4.25</v>
      </c>
      <c r="R2261" s="40">
        <f t="shared" si="767"/>
        <v>1120.673432</v>
      </c>
      <c r="S2261" s="14">
        <v>8.0399999999999991</v>
      </c>
      <c r="T2261" s="40">
        <f t="shared" si="768"/>
        <v>1112.6334320000001</v>
      </c>
      <c r="U2261" s="14">
        <v>9.56</v>
      </c>
      <c r="V2261" s="40">
        <f t="shared" si="769"/>
        <v>1111.1134320000001</v>
      </c>
      <c r="W2261" s="14">
        <v>9.17</v>
      </c>
      <c r="X2261" s="40">
        <f t="shared" si="770"/>
        <v>1111.503432</v>
      </c>
      <c r="Y2261" s="14">
        <v>4.25</v>
      </c>
      <c r="Z2261" s="40">
        <f t="shared" si="771"/>
        <v>1120.673432</v>
      </c>
      <c r="AA2261" s="14">
        <v>8.66</v>
      </c>
      <c r="AB2261" s="40">
        <f t="shared" si="772"/>
        <v>1112.013432</v>
      </c>
      <c r="AC2261" s="14">
        <v>9.9499999999999993</v>
      </c>
      <c r="AD2261" s="40">
        <f t="shared" si="773"/>
        <v>1110.723432</v>
      </c>
      <c r="AE2261" s="14">
        <v>9.6</v>
      </c>
      <c r="AF2261" s="40">
        <f t="shared" si="774"/>
        <v>1111.0734320000001</v>
      </c>
      <c r="AG2261" s="29" t="s">
        <v>22</v>
      </c>
      <c r="AH2261" s="29" t="s">
        <v>22</v>
      </c>
      <c r="AI2261" s="29" t="s">
        <v>24</v>
      </c>
      <c r="AJ2261" s="29"/>
      <c r="AK2261" s="30" t="s">
        <v>22</v>
      </c>
      <c r="AL2261" s="30" t="s">
        <v>22</v>
      </c>
      <c r="AM2261" s="30"/>
      <c r="AN2261" s="30" t="s">
        <v>22</v>
      </c>
      <c r="AO2261" s="30" t="s">
        <v>22</v>
      </c>
      <c r="AP2261" s="30"/>
      <c r="AQ2261" s="30" t="s">
        <v>22</v>
      </c>
      <c r="AR2261" s="30" t="s">
        <v>22</v>
      </c>
      <c r="AS2261" s="30"/>
      <c r="AT2261" s="30"/>
      <c r="AU2261" s="30" t="s">
        <v>22</v>
      </c>
      <c r="AV2261" s="30" t="s">
        <v>22</v>
      </c>
      <c r="AW2261" s="30" t="s">
        <v>22</v>
      </c>
      <c r="AX2261" s="30" t="s">
        <v>22</v>
      </c>
      <c r="AY2261" s="30" t="s">
        <v>25</v>
      </c>
      <c r="AZ2261" s="30"/>
      <c r="BA2261" s="30" t="s">
        <v>25</v>
      </c>
      <c r="BB2261" s="30"/>
      <c r="BC2261" s="30" t="s">
        <v>26</v>
      </c>
      <c r="BD2261" s="30"/>
    </row>
    <row r="2262" spans="1:56" x14ac:dyDescent="0.3">
      <c r="A2262" s="31">
        <v>41845</v>
      </c>
      <c r="B2262" s="30" t="s">
        <v>10625</v>
      </c>
      <c r="C2262" s="29">
        <v>4</v>
      </c>
      <c r="D2262" s="29" t="s">
        <v>6894</v>
      </c>
      <c r="E2262" s="30">
        <v>17</v>
      </c>
      <c r="F2262" s="29" t="s">
        <v>65</v>
      </c>
      <c r="G2262" s="29" t="s">
        <v>20</v>
      </c>
      <c r="H2262" s="29" t="s">
        <v>42</v>
      </c>
      <c r="I2262" s="29" t="s">
        <v>22</v>
      </c>
      <c r="J2262" s="29" t="s">
        <v>7523</v>
      </c>
      <c r="K2262" s="29" t="s">
        <v>7524</v>
      </c>
      <c r="L2262" s="29" t="s">
        <v>1616</v>
      </c>
      <c r="M2262" s="29" t="s">
        <v>46</v>
      </c>
      <c r="N2262" s="29" t="s">
        <v>4682</v>
      </c>
      <c r="O2262" s="14">
        <v>342.07</v>
      </c>
      <c r="P2262" s="14">
        <f t="shared" si="766"/>
        <v>1122.263256</v>
      </c>
      <c r="Q2262" s="14">
        <v>5.62</v>
      </c>
      <c r="R2262" s="40">
        <f t="shared" si="767"/>
        <v>1127.8832559999998</v>
      </c>
      <c r="S2262" s="14">
        <v>6.8</v>
      </c>
      <c r="T2262" s="40">
        <f t="shared" si="768"/>
        <v>1121.0832559999999</v>
      </c>
      <c r="U2262" s="14">
        <v>7.6</v>
      </c>
      <c r="V2262" s="40">
        <f t="shared" si="769"/>
        <v>1120.2832559999999</v>
      </c>
      <c r="W2262" s="14">
        <v>8.1300000000000008</v>
      </c>
      <c r="X2262" s="40">
        <f t="shared" si="770"/>
        <v>1119.7532559999997</v>
      </c>
      <c r="Y2262" s="14">
        <v>5.62</v>
      </c>
      <c r="Z2262" s="40">
        <f t="shared" si="771"/>
        <v>1127.8832559999998</v>
      </c>
      <c r="AA2262" s="14">
        <v>7.07</v>
      </c>
      <c r="AB2262" s="40">
        <f t="shared" si="772"/>
        <v>1120.8132559999999</v>
      </c>
      <c r="AC2262" s="14">
        <v>7.63</v>
      </c>
      <c r="AD2262" s="40">
        <f t="shared" si="773"/>
        <v>1120.2532559999997</v>
      </c>
      <c r="AE2262" s="14">
        <v>7.92</v>
      </c>
      <c r="AF2262" s="40">
        <f t="shared" si="774"/>
        <v>1119.9632559999998</v>
      </c>
      <c r="AG2262" s="29" t="s">
        <v>22</v>
      </c>
      <c r="AH2262" s="29" t="s">
        <v>22</v>
      </c>
      <c r="AI2262" s="29" t="s">
        <v>63</v>
      </c>
      <c r="AJ2262" s="29" t="s">
        <v>5413</v>
      </c>
      <c r="AK2262" s="30" t="s">
        <v>25</v>
      </c>
      <c r="AL2262" s="30" t="s">
        <v>25</v>
      </c>
      <c r="AM2262" s="30" t="s">
        <v>7525</v>
      </c>
      <c r="AN2262" s="30" t="s">
        <v>22</v>
      </c>
      <c r="AO2262" s="30" t="s">
        <v>22</v>
      </c>
      <c r="AP2262" s="30"/>
      <c r="AQ2262" s="30" t="s">
        <v>22</v>
      </c>
      <c r="AR2262" s="30" t="s">
        <v>22</v>
      </c>
      <c r="AS2262" s="30"/>
      <c r="AT2262" s="30"/>
      <c r="AU2262" s="30" t="s">
        <v>22</v>
      </c>
      <c r="AV2262" s="30" t="s">
        <v>22</v>
      </c>
      <c r="AW2262" s="30" t="s">
        <v>22</v>
      </c>
      <c r="AX2262" s="30" t="s">
        <v>22</v>
      </c>
      <c r="AY2262" s="30" t="s">
        <v>25</v>
      </c>
      <c r="AZ2262" s="30"/>
      <c r="BA2262" s="30" t="s">
        <v>22</v>
      </c>
      <c r="BB2262" s="30"/>
      <c r="BC2262" s="30" t="s">
        <v>269</v>
      </c>
      <c r="BD2262" s="30"/>
    </row>
    <row r="2263" spans="1:56" x14ac:dyDescent="0.3">
      <c r="A2263" s="31">
        <v>41845</v>
      </c>
      <c r="B2263" s="30" t="s">
        <v>10626</v>
      </c>
      <c r="C2263" s="29">
        <v>5</v>
      </c>
      <c r="D2263" s="29" t="s">
        <v>6894</v>
      </c>
      <c r="E2263" s="30">
        <v>17</v>
      </c>
      <c r="F2263" s="29" t="s">
        <v>65</v>
      </c>
      <c r="G2263" s="29" t="s">
        <v>94</v>
      </c>
      <c r="H2263" s="29" t="s">
        <v>42</v>
      </c>
      <c r="I2263" s="29" t="s">
        <v>22</v>
      </c>
      <c r="J2263" s="29" t="s">
        <v>5378</v>
      </c>
      <c r="K2263" s="29" t="s">
        <v>7526</v>
      </c>
      <c r="L2263" s="29" t="s">
        <v>128</v>
      </c>
      <c r="M2263" s="29" t="s">
        <v>46</v>
      </c>
      <c r="N2263" s="29" t="s">
        <v>4682</v>
      </c>
      <c r="O2263" s="14">
        <v>342.1</v>
      </c>
      <c r="P2263" s="14">
        <f t="shared" si="766"/>
        <v>1122.3616800000002</v>
      </c>
      <c r="Q2263" s="14">
        <v>4.6500000000000004</v>
      </c>
      <c r="R2263" s="40">
        <f t="shared" si="767"/>
        <v>1127.0116800000003</v>
      </c>
      <c r="S2263" s="14">
        <v>7.7</v>
      </c>
      <c r="T2263" s="40">
        <f t="shared" si="768"/>
        <v>1119.3116800000003</v>
      </c>
      <c r="U2263" s="14">
        <v>9.24</v>
      </c>
      <c r="V2263" s="40">
        <f t="shared" si="769"/>
        <v>1117.7716800000003</v>
      </c>
      <c r="W2263" s="14">
        <v>8.73</v>
      </c>
      <c r="X2263" s="40">
        <f t="shared" si="770"/>
        <v>1118.2816800000003</v>
      </c>
      <c r="Y2263" s="14">
        <v>4.6500000000000004</v>
      </c>
      <c r="Z2263" s="40">
        <f t="shared" si="771"/>
        <v>1127.0116800000003</v>
      </c>
      <c r="AA2263" s="14">
        <v>8.07</v>
      </c>
      <c r="AB2263" s="40">
        <f t="shared" si="772"/>
        <v>1118.9416800000004</v>
      </c>
      <c r="AC2263" s="14">
        <v>9.6300000000000008</v>
      </c>
      <c r="AD2263" s="40">
        <f t="shared" si="773"/>
        <v>1117.3816800000002</v>
      </c>
      <c r="AE2263" s="14">
        <v>10.02</v>
      </c>
      <c r="AF2263" s="40">
        <f t="shared" si="774"/>
        <v>1116.9916800000003</v>
      </c>
      <c r="AG2263" s="29" t="s">
        <v>22</v>
      </c>
      <c r="AH2263" s="29" t="s">
        <v>22</v>
      </c>
      <c r="AI2263" s="29" t="s">
        <v>48</v>
      </c>
      <c r="AJ2263" s="29" t="s">
        <v>7527</v>
      </c>
      <c r="AK2263" s="30" t="s">
        <v>22</v>
      </c>
      <c r="AL2263" s="30" t="s">
        <v>22</v>
      </c>
      <c r="AM2263" s="30"/>
      <c r="AN2263" s="30" t="s">
        <v>22</v>
      </c>
      <c r="AO2263" s="30" t="s">
        <v>22</v>
      </c>
      <c r="AP2263" s="30"/>
      <c r="AQ2263" s="30" t="s">
        <v>22</v>
      </c>
      <c r="AR2263" s="30" t="s">
        <v>22</v>
      </c>
      <c r="AS2263" s="30"/>
      <c r="AT2263" s="30"/>
      <c r="AU2263" s="30" t="s">
        <v>22</v>
      </c>
      <c r="AV2263" s="30" t="s">
        <v>22</v>
      </c>
      <c r="AW2263" s="30" t="s">
        <v>22</v>
      </c>
      <c r="AX2263" s="30" t="s">
        <v>22</v>
      </c>
      <c r="AY2263" s="30" t="s">
        <v>25</v>
      </c>
      <c r="AZ2263" s="30"/>
      <c r="BA2263" s="30" t="s">
        <v>22</v>
      </c>
      <c r="BB2263" s="30"/>
      <c r="BC2263" s="30" t="s">
        <v>26</v>
      </c>
      <c r="BD2263" s="30"/>
    </row>
    <row r="2264" spans="1:56" x14ac:dyDescent="0.3">
      <c r="A2264" s="31">
        <v>41845</v>
      </c>
      <c r="B2264" s="30" t="s">
        <v>10627</v>
      </c>
      <c r="C2264" s="29">
        <v>6</v>
      </c>
      <c r="D2264" s="29" t="s">
        <v>6894</v>
      </c>
      <c r="E2264" s="30">
        <v>17</v>
      </c>
      <c r="F2264" s="29" t="s">
        <v>65</v>
      </c>
      <c r="G2264" s="29" t="s">
        <v>94</v>
      </c>
      <c r="H2264" s="29" t="s">
        <v>4699</v>
      </c>
      <c r="I2264" s="29" t="s">
        <v>25</v>
      </c>
      <c r="J2264" s="29" t="s">
        <v>815</v>
      </c>
      <c r="K2264" s="29" t="s">
        <v>7528</v>
      </c>
      <c r="L2264" s="29" t="s">
        <v>195</v>
      </c>
      <c r="M2264" s="29" t="s">
        <v>7529</v>
      </c>
      <c r="N2264" s="29" t="s">
        <v>4677</v>
      </c>
      <c r="O2264" s="14">
        <v>341.11</v>
      </c>
      <c r="P2264" s="14">
        <f t="shared" si="766"/>
        <v>1119.1136880000001</v>
      </c>
      <c r="Q2264" s="14">
        <v>4.84</v>
      </c>
      <c r="R2264" s="40">
        <f t="shared" si="767"/>
        <v>1123.9536880000001</v>
      </c>
      <c r="S2264" s="14">
        <v>5.78</v>
      </c>
      <c r="T2264" s="40">
        <f t="shared" si="768"/>
        <v>1118.1736880000001</v>
      </c>
      <c r="U2264" s="14">
        <v>9.52</v>
      </c>
      <c r="V2264" s="40">
        <f t="shared" si="769"/>
        <v>1114.4336880000001</v>
      </c>
      <c r="W2264" s="14">
        <v>9.42</v>
      </c>
      <c r="X2264" s="40">
        <f t="shared" si="770"/>
        <v>1114.533688</v>
      </c>
      <c r="Y2264" s="14">
        <v>4.84</v>
      </c>
      <c r="Z2264" s="40">
        <f t="shared" si="771"/>
        <v>1123.9536880000001</v>
      </c>
      <c r="AA2264" s="14">
        <v>6.95</v>
      </c>
      <c r="AB2264" s="40">
        <f t="shared" si="772"/>
        <v>1117.003688</v>
      </c>
      <c r="AC2264" s="14">
        <v>10.49</v>
      </c>
      <c r="AD2264" s="40">
        <f t="shared" si="773"/>
        <v>1113.463688</v>
      </c>
      <c r="AE2264" s="14">
        <v>10.5</v>
      </c>
      <c r="AF2264" s="40">
        <f t="shared" si="774"/>
        <v>1113.4536880000001</v>
      </c>
      <c r="AG2264" s="29" t="s">
        <v>22</v>
      </c>
      <c r="AH2264" s="29" t="s">
        <v>22</v>
      </c>
      <c r="AI2264" s="29" t="s">
        <v>24</v>
      </c>
      <c r="AJ2264" s="29"/>
      <c r="AK2264" s="30" t="s">
        <v>22</v>
      </c>
      <c r="AL2264" s="30" t="s">
        <v>22</v>
      </c>
      <c r="AM2264" s="30"/>
      <c r="AN2264" s="30" t="s">
        <v>22</v>
      </c>
      <c r="AO2264" s="30" t="s">
        <v>22</v>
      </c>
      <c r="AP2264" s="30"/>
      <c r="AQ2264" s="30" t="s">
        <v>22</v>
      </c>
      <c r="AR2264" s="30" t="s">
        <v>22</v>
      </c>
      <c r="AS2264" s="30"/>
      <c r="AT2264" s="30"/>
      <c r="AU2264" s="30" t="s">
        <v>22</v>
      </c>
      <c r="AV2264" s="30" t="s">
        <v>22</v>
      </c>
      <c r="AW2264" s="30" t="s">
        <v>22</v>
      </c>
      <c r="AX2264" s="30" t="s">
        <v>22</v>
      </c>
      <c r="AY2264" s="30" t="s">
        <v>25</v>
      </c>
      <c r="AZ2264" s="30" t="s">
        <v>449</v>
      </c>
      <c r="BA2264" s="30" t="s">
        <v>25</v>
      </c>
      <c r="BB2264" s="30" t="s">
        <v>449</v>
      </c>
      <c r="BC2264" s="30" t="s">
        <v>62</v>
      </c>
      <c r="BD2264" s="30"/>
    </row>
    <row r="2265" spans="1:56" x14ac:dyDescent="0.3">
      <c r="A2265" s="31">
        <v>41845</v>
      </c>
      <c r="B2265" s="30" t="s">
        <v>10628</v>
      </c>
      <c r="C2265" s="29">
        <v>7</v>
      </c>
      <c r="D2265" s="29" t="s">
        <v>6894</v>
      </c>
      <c r="E2265" s="30">
        <v>17</v>
      </c>
      <c r="F2265" s="29" t="s">
        <v>49</v>
      </c>
      <c r="G2265" s="29" t="s">
        <v>20</v>
      </c>
      <c r="H2265" s="29" t="s">
        <v>42</v>
      </c>
      <c r="I2265" s="29" t="s">
        <v>22</v>
      </c>
      <c r="J2265" s="29" t="s">
        <v>7530</v>
      </c>
      <c r="K2265" s="29" t="s">
        <v>7531</v>
      </c>
      <c r="L2265" s="29" t="s">
        <v>120</v>
      </c>
      <c r="M2265" s="29" t="s">
        <v>46</v>
      </c>
      <c r="N2265" s="29" t="s">
        <v>4682</v>
      </c>
      <c r="O2265" s="14">
        <v>341.52</v>
      </c>
      <c r="P2265" s="14">
        <f t="shared" si="766"/>
        <v>1120.4588160000001</v>
      </c>
      <c r="Q2265" s="14">
        <v>5.4</v>
      </c>
      <c r="R2265" s="40">
        <f t="shared" si="767"/>
        <v>1125.8588160000002</v>
      </c>
      <c r="S2265" s="14">
        <v>6.8</v>
      </c>
      <c r="T2265" s="40">
        <f t="shared" si="768"/>
        <v>1119.0588160000002</v>
      </c>
      <c r="U2265" s="14">
        <v>7.96</v>
      </c>
      <c r="V2265" s="40">
        <f t="shared" si="769"/>
        <v>1117.8988160000001</v>
      </c>
      <c r="W2265" s="14">
        <v>7.88</v>
      </c>
      <c r="X2265" s="40">
        <f t="shared" si="770"/>
        <v>1117.9788160000001</v>
      </c>
      <c r="Y2265" s="14">
        <v>5.4</v>
      </c>
      <c r="Z2265" s="40">
        <f t="shared" si="771"/>
        <v>1125.8588160000002</v>
      </c>
      <c r="AA2265" s="14">
        <v>6.88</v>
      </c>
      <c r="AB2265" s="40">
        <f t="shared" si="772"/>
        <v>1118.9788160000001</v>
      </c>
      <c r="AC2265" s="14">
        <v>8.06</v>
      </c>
      <c r="AD2265" s="40">
        <f t="shared" si="773"/>
        <v>1117.7988160000002</v>
      </c>
      <c r="AE2265" s="14">
        <v>7.86</v>
      </c>
      <c r="AF2265" s="40">
        <f t="shared" si="774"/>
        <v>1117.9988160000003</v>
      </c>
      <c r="AG2265" s="29" t="s">
        <v>22</v>
      </c>
      <c r="AH2265" s="29" t="s">
        <v>22</v>
      </c>
      <c r="AI2265" s="29" t="s">
        <v>48</v>
      </c>
      <c r="AJ2265" s="29" t="s">
        <v>5984</v>
      </c>
      <c r="AK2265" s="30" t="s">
        <v>22</v>
      </c>
      <c r="AL2265" s="30" t="s">
        <v>22</v>
      </c>
      <c r="AM2265" s="30"/>
      <c r="AN2265" s="30" t="s">
        <v>22</v>
      </c>
      <c r="AO2265" s="30" t="s">
        <v>22</v>
      </c>
      <c r="AP2265" s="30"/>
      <c r="AQ2265" s="30" t="s">
        <v>22</v>
      </c>
      <c r="AR2265" s="30" t="s">
        <v>22</v>
      </c>
      <c r="AS2265" s="30"/>
      <c r="AT2265" s="30"/>
      <c r="AU2265" s="30" t="s">
        <v>22</v>
      </c>
      <c r="AV2265" s="30" t="s">
        <v>22</v>
      </c>
      <c r="AW2265" s="30" t="s">
        <v>22</v>
      </c>
      <c r="AX2265" s="30" t="s">
        <v>22</v>
      </c>
      <c r="AY2265" s="30" t="s">
        <v>25</v>
      </c>
      <c r="AZ2265" s="30"/>
      <c r="BA2265" s="30" t="s">
        <v>25</v>
      </c>
      <c r="BB2265" s="30" t="s">
        <v>5117</v>
      </c>
      <c r="BC2265" s="30" t="s">
        <v>26</v>
      </c>
      <c r="BD2265" s="30"/>
    </row>
    <row r="2266" spans="1:56" x14ac:dyDescent="0.3">
      <c r="A2266" s="31">
        <v>41845</v>
      </c>
      <c r="B2266" s="30" t="s">
        <v>10629</v>
      </c>
      <c r="C2266" s="29">
        <v>8</v>
      </c>
      <c r="D2266" s="29" t="s">
        <v>6894</v>
      </c>
      <c r="E2266" s="30">
        <v>17</v>
      </c>
      <c r="F2266" s="29" t="s">
        <v>49</v>
      </c>
      <c r="G2266" s="29" t="s">
        <v>20</v>
      </c>
      <c r="H2266" s="29" t="s">
        <v>42</v>
      </c>
      <c r="I2266" s="29" t="s">
        <v>22</v>
      </c>
      <c r="J2266" s="29" t="s">
        <v>2225</v>
      </c>
      <c r="K2266" s="29" t="s">
        <v>7532</v>
      </c>
      <c r="L2266" s="29" t="s">
        <v>229</v>
      </c>
      <c r="M2266" s="29" t="s">
        <v>46</v>
      </c>
      <c r="N2266" s="29" t="s">
        <v>4677</v>
      </c>
      <c r="O2266" s="14">
        <v>342.14</v>
      </c>
      <c r="P2266" s="14">
        <f t="shared" si="766"/>
        <v>1122.4929119999999</v>
      </c>
      <c r="Q2266" s="14">
        <v>5.95</v>
      </c>
      <c r="R2266" s="40">
        <f t="shared" si="767"/>
        <v>1128.442912</v>
      </c>
      <c r="S2266" s="14">
        <v>7.58</v>
      </c>
      <c r="T2266" s="40">
        <f t="shared" si="768"/>
        <v>1120.8629120000001</v>
      </c>
      <c r="U2266" s="14">
        <v>8.6</v>
      </c>
      <c r="V2266" s="40">
        <f t="shared" si="769"/>
        <v>1119.8429120000001</v>
      </c>
      <c r="W2266" s="14">
        <v>8.5500000000000007</v>
      </c>
      <c r="X2266" s="40">
        <f t="shared" si="770"/>
        <v>1119.892912</v>
      </c>
      <c r="Y2266" s="14">
        <v>5.95</v>
      </c>
      <c r="Z2266" s="40">
        <f t="shared" si="771"/>
        <v>1128.442912</v>
      </c>
      <c r="AA2266" s="14">
        <v>7.32</v>
      </c>
      <c r="AB2266" s="40">
        <f t="shared" si="772"/>
        <v>1121.122912</v>
      </c>
      <c r="AC2266" s="14">
        <v>8.6</v>
      </c>
      <c r="AD2266" s="40">
        <f t="shared" si="773"/>
        <v>1119.8429120000001</v>
      </c>
      <c r="AE2266" s="14">
        <v>8.44</v>
      </c>
      <c r="AF2266" s="40">
        <f t="shared" si="774"/>
        <v>1120.0029119999999</v>
      </c>
      <c r="AG2266" s="29" t="s">
        <v>22</v>
      </c>
      <c r="AH2266" s="29" t="s">
        <v>22</v>
      </c>
      <c r="AI2266" s="29" t="s">
        <v>48</v>
      </c>
      <c r="AJ2266" s="29" t="s">
        <v>7033</v>
      </c>
      <c r="AK2266" s="30" t="s">
        <v>25</v>
      </c>
      <c r="AL2266" s="30" t="s">
        <v>25</v>
      </c>
      <c r="AM2266" s="30" t="s">
        <v>7495</v>
      </c>
      <c r="AN2266" s="30" t="s">
        <v>22</v>
      </c>
      <c r="AO2266" s="30" t="s">
        <v>22</v>
      </c>
      <c r="AP2266" s="30"/>
      <c r="AQ2266" s="30" t="s">
        <v>22</v>
      </c>
      <c r="AR2266" s="30" t="s">
        <v>22</v>
      </c>
      <c r="AS2266" s="30"/>
      <c r="AT2266" s="30"/>
      <c r="AU2266" s="30" t="s">
        <v>22</v>
      </c>
      <c r="AV2266" s="30" t="s">
        <v>22</v>
      </c>
      <c r="AW2266" s="30" t="s">
        <v>22</v>
      </c>
      <c r="AX2266" s="30" t="s">
        <v>22</v>
      </c>
      <c r="AY2266" s="30" t="s">
        <v>25</v>
      </c>
      <c r="AZ2266" s="30"/>
      <c r="BA2266" s="30" t="s">
        <v>25</v>
      </c>
      <c r="BB2266" s="30"/>
      <c r="BC2266" s="30" t="s">
        <v>26</v>
      </c>
      <c r="BD2266" s="30"/>
    </row>
    <row r="2267" spans="1:56" x14ac:dyDescent="0.3">
      <c r="A2267" s="31">
        <v>41845</v>
      </c>
      <c r="B2267" s="30" t="s">
        <v>7533</v>
      </c>
      <c r="C2267" s="29">
        <v>1</v>
      </c>
      <c r="D2267" s="29" t="s">
        <v>6894</v>
      </c>
      <c r="E2267" s="30">
        <v>18</v>
      </c>
      <c r="F2267" s="29" t="s">
        <v>49</v>
      </c>
      <c r="G2267" s="29" t="s">
        <v>94</v>
      </c>
      <c r="H2267" s="29" t="s">
        <v>238</v>
      </c>
      <c r="I2267" s="29" t="s">
        <v>25</v>
      </c>
      <c r="J2267" s="29" t="s">
        <v>2257</v>
      </c>
      <c r="K2267" s="29" t="s">
        <v>7543</v>
      </c>
      <c r="L2267" s="29" t="s">
        <v>621</v>
      </c>
      <c r="M2267" s="29" t="s">
        <v>201</v>
      </c>
      <c r="N2267" s="29" t="s">
        <v>4816</v>
      </c>
      <c r="O2267" s="14">
        <v>342.1</v>
      </c>
      <c r="P2267" s="14">
        <f t="shared" si="766"/>
        <v>1122.3616800000002</v>
      </c>
      <c r="Q2267" s="14">
        <v>5.25</v>
      </c>
      <c r="R2267" s="40">
        <f t="shared" si="767"/>
        <v>1127.6116800000002</v>
      </c>
      <c r="S2267" s="14">
        <v>9.1999999999999993</v>
      </c>
      <c r="T2267" s="40">
        <f t="shared" si="768"/>
        <v>1118.4116800000002</v>
      </c>
      <c r="U2267" s="14">
        <v>11.9</v>
      </c>
      <c r="V2267" s="40">
        <f t="shared" si="769"/>
        <v>1115.7116800000001</v>
      </c>
      <c r="W2267" s="14">
        <v>11.28</v>
      </c>
      <c r="X2267" s="40">
        <f t="shared" si="770"/>
        <v>1116.3316800000002</v>
      </c>
      <c r="Y2267" s="14">
        <v>5.25</v>
      </c>
      <c r="Z2267" s="40">
        <f t="shared" si="771"/>
        <v>1127.6116800000002</v>
      </c>
      <c r="AA2267" s="14">
        <v>9.36</v>
      </c>
      <c r="AB2267" s="40">
        <f t="shared" si="772"/>
        <v>1118.2516800000003</v>
      </c>
      <c r="AC2267" s="14">
        <v>11.86</v>
      </c>
      <c r="AD2267" s="40">
        <f t="shared" si="773"/>
        <v>1115.7516800000003</v>
      </c>
      <c r="AE2267" s="14">
        <v>11.56</v>
      </c>
      <c r="AF2267" s="40">
        <f t="shared" si="774"/>
        <v>1116.0516800000003</v>
      </c>
      <c r="AG2267" s="29" t="s">
        <v>22</v>
      </c>
      <c r="AH2267" s="29" t="s">
        <v>22</v>
      </c>
      <c r="AI2267" s="29" t="s">
        <v>24</v>
      </c>
      <c r="AJ2267" s="29"/>
      <c r="AK2267" s="30" t="s">
        <v>25</v>
      </c>
      <c r="AL2267" s="30" t="s">
        <v>25</v>
      </c>
      <c r="AM2267" s="30" t="s">
        <v>7544</v>
      </c>
      <c r="AN2267" s="30" t="s">
        <v>22</v>
      </c>
      <c r="AO2267" s="30" t="s">
        <v>22</v>
      </c>
      <c r="AP2267" s="30"/>
      <c r="AQ2267" s="30" t="s">
        <v>22</v>
      </c>
      <c r="AR2267" s="30" t="s">
        <v>22</v>
      </c>
      <c r="AS2267" s="30"/>
      <c r="AT2267" s="30"/>
      <c r="AU2267" s="30" t="s">
        <v>22</v>
      </c>
      <c r="AV2267" s="30" t="s">
        <v>22</v>
      </c>
      <c r="AW2267" s="30" t="s">
        <v>22</v>
      </c>
      <c r="AX2267" s="30" t="s">
        <v>22</v>
      </c>
      <c r="AY2267" s="30" t="s">
        <v>25</v>
      </c>
      <c r="AZ2267" s="30"/>
      <c r="BA2267" s="30" t="s">
        <v>25</v>
      </c>
      <c r="BB2267" s="30"/>
      <c r="BC2267" s="30" t="s">
        <v>26</v>
      </c>
      <c r="BD2267" s="30"/>
    </row>
    <row r="2268" spans="1:56" x14ac:dyDescent="0.3">
      <c r="A2268" s="31">
        <v>41845</v>
      </c>
      <c r="B2268" s="30" t="s">
        <v>7534</v>
      </c>
      <c r="C2268" s="29">
        <v>2</v>
      </c>
      <c r="D2268" s="29" t="s">
        <v>6894</v>
      </c>
      <c r="E2268" s="30">
        <v>18</v>
      </c>
      <c r="F2268" s="29" t="s">
        <v>49</v>
      </c>
      <c r="G2268" s="29" t="s">
        <v>20</v>
      </c>
      <c r="H2268" s="29" t="s">
        <v>42</v>
      </c>
      <c r="I2268" s="29" t="s">
        <v>25</v>
      </c>
      <c r="J2268" s="29" t="s">
        <v>2376</v>
      </c>
      <c r="K2268" s="29" t="s">
        <v>7545</v>
      </c>
      <c r="L2268" s="29" t="s">
        <v>35</v>
      </c>
      <c r="M2268" s="29" t="s">
        <v>46</v>
      </c>
      <c r="N2268" s="29" t="s">
        <v>4667</v>
      </c>
      <c r="O2268" s="14">
        <v>341.82</v>
      </c>
      <c r="P2268" s="14">
        <f t="shared" si="766"/>
        <v>1121.4430560000001</v>
      </c>
      <c r="Q2268" s="14">
        <v>5.18</v>
      </c>
      <c r="R2268" s="40">
        <f t="shared" si="767"/>
        <v>1126.6230560000001</v>
      </c>
      <c r="S2268" s="14">
        <v>8.0399999999999991</v>
      </c>
      <c r="T2268" s="40">
        <f t="shared" si="768"/>
        <v>1118.5830560000002</v>
      </c>
      <c r="U2268" s="14">
        <v>9.5</v>
      </c>
      <c r="V2268" s="40">
        <f t="shared" si="769"/>
        <v>1117.1230560000001</v>
      </c>
      <c r="W2268" s="14">
        <v>8.11</v>
      </c>
      <c r="X2268" s="40">
        <f t="shared" si="770"/>
        <v>1118.5130560000002</v>
      </c>
      <c r="Y2268" s="14">
        <v>5.18</v>
      </c>
      <c r="Z2268" s="40">
        <f t="shared" si="771"/>
        <v>1126.6230560000001</v>
      </c>
      <c r="AA2268" s="14">
        <v>8.18</v>
      </c>
      <c r="AB2268" s="40">
        <f t="shared" si="772"/>
        <v>1118.4430560000001</v>
      </c>
      <c r="AC2268" s="14">
        <v>9.4600000000000009</v>
      </c>
      <c r="AD2268" s="40">
        <f t="shared" si="773"/>
        <v>1117.1630560000001</v>
      </c>
      <c r="AE2268" s="14">
        <v>9.4</v>
      </c>
      <c r="AF2268" s="40">
        <f t="shared" si="774"/>
        <v>1117.223056</v>
      </c>
      <c r="AG2268" s="29" t="s">
        <v>22</v>
      </c>
      <c r="AH2268" s="29" t="s">
        <v>22</v>
      </c>
      <c r="AI2268" s="29" t="s">
        <v>24</v>
      </c>
      <c r="AJ2268" s="29"/>
      <c r="AK2268" s="30" t="s">
        <v>22</v>
      </c>
      <c r="AL2268" s="30" t="s">
        <v>25</v>
      </c>
      <c r="AM2268" s="30" t="s">
        <v>7546</v>
      </c>
      <c r="AN2268" s="30" t="s">
        <v>22</v>
      </c>
      <c r="AO2268" s="30" t="s">
        <v>22</v>
      </c>
      <c r="AP2268" s="30"/>
      <c r="AQ2268" s="30" t="s">
        <v>22</v>
      </c>
      <c r="AR2268" s="30" t="s">
        <v>22</v>
      </c>
      <c r="AS2268" s="30"/>
      <c r="AT2268" s="30"/>
      <c r="AU2268" s="30" t="s">
        <v>22</v>
      </c>
      <c r="AV2268" s="30" t="s">
        <v>22</v>
      </c>
      <c r="AW2268" s="30" t="s">
        <v>22</v>
      </c>
      <c r="AX2268" s="30" t="s">
        <v>22</v>
      </c>
      <c r="AY2268" s="30" t="s">
        <v>25</v>
      </c>
      <c r="AZ2268" s="30"/>
      <c r="BA2268" s="30" t="s">
        <v>25</v>
      </c>
      <c r="BB2268" s="30"/>
      <c r="BC2268" s="30" t="s">
        <v>62</v>
      </c>
      <c r="BD2268" s="30"/>
    </row>
    <row r="2269" spans="1:56" x14ac:dyDescent="0.3">
      <c r="A2269" s="31">
        <v>41845</v>
      </c>
      <c r="B2269" s="30" t="s">
        <v>7535</v>
      </c>
      <c r="C2269" s="29">
        <v>3</v>
      </c>
      <c r="D2269" s="29" t="s">
        <v>6894</v>
      </c>
      <c r="E2269" s="30">
        <v>18</v>
      </c>
      <c r="F2269" s="29" t="s">
        <v>19</v>
      </c>
      <c r="G2269" s="29" t="s">
        <v>20</v>
      </c>
      <c r="H2269" s="29" t="s">
        <v>42</v>
      </c>
      <c r="I2269" s="29" t="s">
        <v>25</v>
      </c>
      <c r="J2269" s="29" t="s">
        <v>2378</v>
      </c>
      <c r="K2269" s="29" t="s">
        <v>7547</v>
      </c>
      <c r="L2269" s="29" t="s">
        <v>261</v>
      </c>
      <c r="M2269" s="29" t="s">
        <v>46</v>
      </c>
      <c r="N2269" s="29" t="s">
        <v>4667</v>
      </c>
      <c r="O2269" s="14">
        <v>342.12</v>
      </c>
      <c r="P2269" s="14">
        <f t="shared" si="766"/>
        <v>1122.4272960000001</v>
      </c>
      <c r="Q2269" s="14">
        <v>5.24</v>
      </c>
      <c r="R2269" s="40">
        <f t="shared" si="767"/>
        <v>1127.6672960000001</v>
      </c>
      <c r="S2269" s="14">
        <v>8.4499999999999993</v>
      </c>
      <c r="T2269" s="40">
        <f t="shared" si="768"/>
        <v>1119.217296</v>
      </c>
      <c r="U2269" s="14">
        <v>9.5399999999999991</v>
      </c>
      <c r="V2269" s="40">
        <f t="shared" si="769"/>
        <v>1118.1272960000001</v>
      </c>
      <c r="W2269" s="14">
        <v>9.57</v>
      </c>
      <c r="X2269" s="40">
        <f t="shared" si="770"/>
        <v>1118.0972960000001</v>
      </c>
      <c r="Y2269" s="14">
        <v>5.24</v>
      </c>
      <c r="Z2269" s="40">
        <f t="shared" si="771"/>
        <v>1127.6672960000001</v>
      </c>
      <c r="AA2269" s="14">
        <v>8.39</v>
      </c>
      <c r="AB2269" s="40">
        <f t="shared" si="772"/>
        <v>1119.277296</v>
      </c>
      <c r="AC2269" s="14">
        <v>9.84</v>
      </c>
      <c r="AD2269" s="40">
        <f t="shared" si="773"/>
        <v>1117.8272960000002</v>
      </c>
      <c r="AE2269" s="14">
        <v>9.64</v>
      </c>
      <c r="AF2269" s="40">
        <f t="shared" si="774"/>
        <v>1118.027296</v>
      </c>
      <c r="AG2269" s="29" t="s">
        <v>22</v>
      </c>
      <c r="AH2269" s="29" t="s">
        <v>22</v>
      </c>
      <c r="AI2269" s="29" t="s">
        <v>24</v>
      </c>
      <c r="AJ2269" s="29"/>
      <c r="AK2269" s="30" t="s">
        <v>25</v>
      </c>
      <c r="AL2269" s="30" t="s">
        <v>22</v>
      </c>
      <c r="AM2269" s="30" t="s">
        <v>7548</v>
      </c>
      <c r="AN2269" s="30" t="s">
        <v>22</v>
      </c>
      <c r="AO2269" s="30" t="s">
        <v>22</v>
      </c>
      <c r="AP2269" s="30"/>
      <c r="AQ2269" s="30" t="s">
        <v>22</v>
      </c>
      <c r="AR2269" s="30" t="s">
        <v>22</v>
      </c>
      <c r="AS2269" s="30"/>
      <c r="AT2269" s="30"/>
      <c r="AU2269" s="30" t="s">
        <v>22</v>
      </c>
      <c r="AV2269" s="30" t="s">
        <v>22</v>
      </c>
      <c r="AW2269" s="30" t="s">
        <v>22</v>
      </c>
      <c r="AX2269" s="30" t="s">
        <v>22</v>
      </c>
      <c r="AY2269" s="30" t="s">
        <v>25</v>
      </c>
      <c r="AZ2269" s="30"/>
      <c r="BA2269" s="30" t="s">
        <v>25</v>
      </c>
      <c r="BB2269" s="30"/>
      <c r="BC2269" s="30" t="s">
        <v>62</v>
      </c>
      <c r="BD2269" s="30"/>
    </row>
    <row r="2270" spans="1:56" x14ac:dyDescent="0.3">
      <c r="A2270" s="31">
        <v>41845</v>
      </c>
      <c r="B2270" s="30" t="s">
        <v>7536</v>
      </c>
      <c r="C2270" s="29">
        <v>4</v>
      </c>
      <c r="D2270" s="29" t="s">
        <v>6894</v>
      </c>
      <c r="E2270" s="30">
        <v>18</v>
      </c>
      <c r="F2270" s="29" t="s">
        <v>65</v>
      </c>
      <c r="G2270" s="29" t="s">
        <v>94</v>
      </c>
      <c r="H2270" s="29" t="s">
        <v>42</v>
      </c>
      <c r="I2270" s="29" t="s">
        <v>22</v>
      </c>
      <c r="J2270" s="29" t="s">
        <v>7549</v>
      </c>
      <c r="K2270" s="29" t="s">
        <v>7532</v>
      </c>
      <c r="L2270" s="29" t="s">
        <v>128</v>
      </c>
      <c r="M2270" s="29" t="s">
        <v>59</v>
      </c>
      <c r="N2270" s="29" t="s">
        <v>4682</v>
      </c>
      <c r="O2270" s="14">
        <v>340.64</v>
      </c>
      <c r="P2270" s="14">
        <f t="shared" si="766"/>
        <v>1117.5717119999999</v>
      </c>
      <c r="Q2270" s="14">
        <v>4.58</v>
      </c>
      <c r="R2270" s="40">
        <f t="shared" si="767"/>
        <v>1122.1517119999999</v>
      </c>
      <c r="S2270" s="14">
        <v>7.72</v>
      </c>
      <c r="T2270" s="40">
        <f t="shared" si="768"/>
        <v>1114.4317119999998</v>
      </c>
      <c r="U2270" s="14">
        <v>10.71</v>
      </c>
      <c r="V2270" s="40">
        <f t="shared" si="769"/>
        <v>1111.4417119999998</v>
      </c>
      <c r="W2270" s="14">
        <v>10.71</v>
      </c>
      <c r="X2270" s="40">
        <f t="shared" si="770"/>
        <v>1111.4417119999998</v>
      </c>
      <c r="Y2270" s="14">
        <v>4.58</v>
      </c>
      <c r="Z2270" s="40">
        <f t="shared" si="771"/>
        <v>1122.1517119999999</v>
      </c>
      <c r="AA2270" s="14">
        <v>7.53</v>
      </c>
      <c r="AB2270" s="40">
        <f t="shared" si="772"/>
        <v>1114.6217119999999</v>
      </c>
      <c r="AC2270" s="14">
        <v>10.6</v>
      </c>
      <c r="AD2270" s="40">
        <f t="shared" si="773"/>
        <v>1111.551712</v>
      </c>
      <c r="AE2270" s="14">
        <v>11.3</v>
      </c>
      <c r="AF2270" s="40">
        <f t="shared" si="774"/>
        <v>1110.8517119999999</v>
      </c>
      <c r="AG2270" s="29" t="s">
        <v>22</v>
      </c>
      <c r="AH2270" s="29" t="s">
        <v>22</v>
      </c>
      <c r="AI2270" s="29" t="s">
        <v>28</v>
      </c>
      <c r="AJ2270" s="29" t="s">
        <v>7550</v>
      </c>
      <c r="AK2270" s="30" t="s">
        <v>22</v>
      </c>
      <c r="AL2270" s="30" t="s">
        <v>22</v>
      </c>
      <c r="AM2270" s="30"/>
      <c r="AN2270" s="30" t="s">
        <v>22</v>
      </c>
      <c r="AO2270" s="30" t="s">
        <v>22</v>
      </c>
      <c r="AP2270" s="30"/>
      <c r="AQ2270" s="30" t="s">
        <v>22</v>
      </c>
      <c r="AR2270" s="30" t="s">
        <v>22</v>
      </c>
      <c r="AS2270" s="30"/>
      <c r="AT2270" s="30"/>
      <c r="AU2270" s="30" t="s">
        <v>22</v>
      </c>
      <c r="AV2270" s="30" t="s">
        <v>22</v>
      </c>
      <c r="AW2270" s="30" t="s">
        <v>22</v>
      </c>
      <c r="AX2270" s="30" t="s">
        <v>22</v>
      </c>
      <c r="AY2270" s="30" t="s">
        <v>25</v>
      </c>
      <c r="AZ2270" s="30"/>
      <c r="BA2270" s="30" t="s">
        <v>25</v>
      </c>
      <c r="BB2270" s="30" t="s">
        <v>449</v>
      </c>
      <c r="BC2270" s="30" t="s">
        <v>62</v>
      </c>
      <c r="BD2270" s="30"/>
    </row>
    <row r="2271" spans="1:56" x14ac:dyDescent="0.3">
      <c r="A2271" s="31">
        <v>41845</v>
      </c>
      <c r="B2271" s="30" t="s">
        <v>7537</v>
      </c>
      <c r="C2271" s="29">
        <v>5</v>
      </c>
      <c r="D2271" s="29" t="s">
        <v>6894</v>
      </c>
      <c r="E2271" s="30">
        <v>18</v>
      </c>
      <c r="F2271" s="29" t="s">
        <v>72</v>
      </c>
      <c r="G2271" s="29" t="s">
        <v>20</v>
      </c>
      <c r="H2271" s="29" t="s">
        <v>42</v>
      </c>
      <c r="I2271" s="29" t="s">
        <v>22</v>
      </c>
      <c r="J2271" s="29" t="s">
        <v>5337</v>
      </c>
      <c r="K2271" s="29" t="s">
        <v>7551</v>
      </c>
      <c r="L2271" s="29" t="s">
        <v>35</v>
      </c>
      <c r="M2271" s="29" t="s">
        <v>46</v>
      </c>
      <c r="N2271" s="29" t="s">
        <v>4702</v>
      </c>
      <c r="O2271" s="14">
        <v>341.5</v>
      </c>
      <c r="P2271" s="14">
        <f t="shared" si="766"/>
        <v>1120.3932</v>
      </c>
      <c r="Q2271" s="14">
        <v>5.9</v>
      </c>
      <c r="R2271" s="40">
        <f t="shared" si="767"/>
        <v>1126.2932000000001</v>
      </c>
      <c r="S2271" s="14">
        <v>8.82</v>
      </c>
      <c r="T2271" s="40">
        <f t="shared" si="768"/>
        <v>1117.4732000000001</v>
      </c>
      <c r="U2271" s="14">
        <v>10</v>
      </c>
      <c r="V2271" s="40">
        <f t="shared" si="769"/>
        <v>1116.2932000000001</v>
      </c>
      <c r="W2271" s="14">
        <v>9.08</v>
      </c>
      <c r="X2271" s="40">
        <f t="shared" si="770"/>
        <v>1117.2132000000001</v>
      </c>
      <c r="Y2271" s="14">
        <v>5.9</v>
      </c>
      <c r="Z2271" s="40">
        <f t="shared" si="771"/>
        <v>1126.2932000000001</v>
      </c>
      <c r="AA2271" s="14">
        <v>8.8699999999999992</v>
      </c>
      <c r="AB2271" s="40">
        <f t="shared" si="772"/>
        <v>1117.4232000000002</v>
      </c>
      <c r="AC2271" s="14">
        <v>10.34</v>
      </c>
      <c r="AD2271" s="40">
        <f t="shared" si="773"/>
        <v>1115.9532000000002</v>
      </c>
      <c r="AE2271" s="14">
        <v>10.44</v>
      </c>
      <c r="AF2271" s="40">
        <f t="shared" si="774"/>
        <v>1115.8532</v>
      </c>
      <c r="AG2271" s="29" t="s">
        <v>22</v>
      </c>
      <c r="AH2271" s="29" t="s">
        <v>22</v>
      </c>
      <c r="AI2271" s="29" t="s">
        <v>48</v>
      </c>
      <c r="AJ2271" s="29" t="s">
        <v>7552</v>
      </c>
      <c r="AK2271" s="30" t="s">
        <v>22</v>
      </c>
      <c r="AL2271" s="30" t="s">
        <v>22</v>
      </c>
      <c r="AM2271" s="30"/>
      <c r="AN2271" s="30" t="s">
        <v>22</v>
      </c>
      <c r="AO2271" s="30" t="s">
        <v>22</v>
      </c>
      <c r="AP2271" s="30"/>
      <c r="AQ2271" s="30" t="s">
        <v>22</v>
      </c>
      <c r="AR2271" s="30" t="s">
        <v>22</v>
      </c>
      <c r="AS2271" s="30"/>
      <c r="AT2271" s="30"/>
      <c r="AU2271" s="30" t="s">
        <v>22</v>
      </c>
      <c r="AV2271" s="30" t="s">
        <v>22</v>
      </c>
      <c r="AW2271" s="30" t="s">
        <v>22</v>
      </c>
      <c r="AX2271" s="30" t="s">
        <v>22</v>
      </c>
      <c r="AY2271" s="30" t="s">
        <v>25</v>
      </c>
      <c r="AZ2271" s="30"/>
      <c r="BA2271" s="30" t="s">
        <v>22</v>
      </c>
      <c r="BB2271" s="30"/>
      <c r="BC2271" s="30" t="s">
        <v>269</v>
      </c>
      <c r="BD2271" s="30"/>
    </row>
    <row r="2272" spans="1:56" x14ac:dyDescent="0.3">
      <c r="A2272" s="31">
        <v>41845</v>
      </c>
      <c r="B2272" s="30" t="s">
        <v>7538</v>
      </c>
      <c r="C2272" s="29">
        <v>6</v>
      </c>
      <c r="D2272" s="29" t="s">
        <v>6894</v>
      </c>
      <c r="E2272" s="30">
        <v>18</v>
      </c>
      <c r="F2272" s="29" t="s">
        <v>72</v>
      </c>
      <c r="G2272" s="29" t="s">
        <v>20</v>
      </c>
      <c r="H2272" s="29" t="s">
        <v>42</v>
      </c>
      <c r="I2272" s="29" t="s">
        <v>22</v>
      </c>
      <c r="J2272" s="29" t="s">
        <v>5276</v>
      </c>
      <c r="K2272" s="29" t="s">
        <v>7553</v>
      </c>
      <c r="L2272" s="29" t="s">
        <v>225</v>
      </c>
      <c r="M2272" s="29" t="s">
        <v>23</v>
      </c>
      <c r="N2272" s="29" t="s">
        <v>4667</v>
      </c>
      <c r="O2272" s="14">
        <v>340.94</v>
      </c>
      <c r="P2272" s="14">
        <f t="shared" ref="P2272:P2335" si="775">SUM(O2272*3.2808)</f>
        <v>1118.5559519999999</v>
      </c>
      <c r="Q2272" s="14">
        <v>6.51</v>
      </c>
      <c r="R2272" s="40">
        <f t="shared" ref="R2272:R2335" si="776">SUM(P2272+Q2272)</f>
        <v>1125.0659519999999</v>
      </c>
      <c r="S2272" s="14">
        <v>9.66</v>
      </c>
      <c r="T2272" s="40">
        <f t="shared" ref="T2272:T2335" si="777">SUM(R2272-S2272)</f>
        <v>1115.4059519999998</v>
      </c>
      <c r="U2272" s="14">
        <v>11.04</v>
      </c>
      <c r="V2272" s="40">
        <f t="shared" ref="V2272:V2335" si="778">SUM(R2272-U2272)</f>
        <v>1114.025952</v>
      </c>
      <c r="W2272" s="14">
        <v>10.55</v>
      </c>
      <c r="X2272" s="40">
        <f t="shared" ref="X2272:X2335" si="779">SUM(R2272-W2272)</f>
        <v>1114.515952</v>
      </c>
      <c r="Y2272" s="14">
        <v>6.51</v>
      </c>
      <c r="Z2272" s="40">
        <f t="shared" ref="Z2272:Z2335" si="780">SUM(P2272+Y2272)</f>
        <v>1125.0659519999999</v>
      </c>
      <c r="AA2272" s="14">
        <v>9.9</v>
      </c>
      <c r="AB2272" s="40">
        <f t="shared" ref="AB2272:AB2335" si="781">SUM(Z2272-AA2272)</f>
        <v>1115.1659519999998</v>
      </c>
      <c r="AC2272" s="14">
        <v>10.9</v>
      </c>
      <c r="AD2272" s="40">
        <f t="shared" ref="AD2272:AD2335" si="782">SUM(Z2272-AC2272)</f>
        <v>1114.1659519999998</v>
      </c>
      <c r="AE2272" s="14">
        <v>10.6</v>
      </c>
      <c r="AF2272" s="40">
        <f t="shared" ref="AF2272:AF2335" si="783">SUM(Z2272-AE2272)</f>
        <v>1114.465952</v>
      </c>
      <c r="AG2272" s="29" t="s">
        <v>22</v>
      </c>
      <c r="AH2272" s="29" t="s">
        <v>22</v>
      </c>
      <c r="AI2272" s="29" t="s">
        <v>63</v>
      </c>
      <c r="AJ2272" s="29" t="s">
        <v>5413</v>
      </c>
      <c r="AK2272" s="30" t="s">
        <v>25</v>
      </c>
      <c r="AL2272" s="30" t="s">
        <v>25</v>
      </c>
      <c r="AM2272" s="30" t="s">
        <v>124</v>
      </c>
      <c r="AN2272" s="30" t="s">
        <v>22</v>
      </c>
      <c r="AO2272" s="30" t="s">
        <v>22</v>
      </c>
      <c r="AP2272" s="30"/>
      <c r="AQ2272" s="30" t="s">
        <v>22</v>
      </c>
      <c r="AR2272" s="30" t="s">
        <v>22</v>
      </c>
      <c r="AS2272" s="30"/>
      <c r="AT2272" s="30"/>
      <c r="AU2272" s="30" t="s">
        <v>22</v>
      </c>
      <c r="AV2272" s="30" t="s">
        <v>22</v>
      </c>
      <c r="AW2272" s="30" t="s">
        <v>22</v>
      </c>
      <c r="AX2272" s="30" t="s">
        <v>22</v>
      </c>
      <c r="AY2272" s="30" t="s">
        <v>25</v>
      </c>
      <c r="AZ2272" s="30"/>
      <c r="BA2272" s="30" t="s">
        <v>22</v>
      </c>
      <c r="BB2272" s="30" t="s">
        <v>5369</v>
      </c>
      <c r="BC2272" s="30" t="s">
        <v>26</v>
      </c>
      <c r="BD2272" s="30"/>
    </row>
    <row r="2273" spans="1:56" x14ac:dyDescent="0.3">
      <c r="A2273" s="31">
        <v>41845</v>
      </c>
      <c r="B2273" s="30" t="s">
        <v>7539</v>
      </c>
      <c r="C2273" s="29">
        <v>7</v>
      </c>
      <c r="D2273" s="29" t="s">
        <v>6894</v>
      </c>
      <c r="E2273" s="30">
        <v>18</v>
      </c>
      <c r="F2273" s="29" t="s">
        <v>72</v>
      </c>
      <c r="G2273" s="29" t="s">
        <v>94</v>
      </c>
      <c r="H2273" s="29" t="s">
        <v>42</v>
      </c>
      <c r="I2273" s="29" t="s">
        <v>25</v>
      </c>
      <c r="J2273" s="29" t="s">
        <v>981</v>
      </c>
      <c r="K2273" s="29" t="s">
        <v>7554</v>
      </c>
      <c r="L2273" s="29" t="s">
        <v>807</v>
      </c>
      <c r="M2273" s="29" t="s">
        <v>23</v>
      </c>
      <c r="N2273" s="29" t="s">
        <v>4677</v>
      </c>
      <c r="O2273" s="14">
        <v>341.56</v>
      </c>
      <c r="P2273" s="14">
        <f t="shared" si="775"/>
        <v>1120.590048</v>
      </c>
      <c r="Q2273" s="14">
        <v>4.51</v>
      </c>
      <c r="R2273" s="40">
        <f t="shared" si="776"/>
        <v>1125.100048</v>
      </c>
      <c r="S2273" s="14">
        <v>8.6999999999999993</v>
      </c>
      <c r="T2273" s="40">
        <f t="shared" si="777"/>
        <v>1116.400048</v>
      </c>
      <c r="U2273" s="14">
        <v>10.76</v>
      </c>
      <c r="V2273" s="40">
        <f t="shared" si="778"/>
        <v>1114.340048</v>
      </c>
      <c r="W2273" s="14">
        <v>10.53</v>
      </c>
      <c r="X2273" s="40">
        <f t="shared" si="779"/>
        <v>1114.570048</v>
      </c>
      <c r="Y2273" s="14">
        <v>4.51</v>
      </c>
      <c r="Z2273" s="40">
        <f t="shared" si="780"/>
        <v>1125.100048</v>
      </c>
      <c r="AA2273" s="14">
        <v>8.89</v>
      </c>
      <c r="AB2273" s="40">
        <f t="shared" si="781"/>
        <v>1116.2100479999999</v>
      </c>
      <c r="AC2273" s="14">
        <v>10.89</v>
      </c>
      <c r="AD2273" s="40">
        <f t="shared" si="782"/>
        <v>1114.2100479999999</v>
      </c>
      <c r="AE2273" s="14">
        <v>10.9</v>
      </c>
      <c r="AF2273" s="40">
        <f t="shared" si="783"/>
        <v>1114.2000479999999</v>
      </c>
      <c r="AG2273" s="29" t="s">
        <v>22</v>
      </c>
      <c r="AH2273" s="29" t="s">
        <v>22</v>
      </c>
      <c r="AI2273" s="29" t="s">
        <v>24</v>
      </c>
      <c r="AJ2273" s="29"/>
      <c r="AK2273" s="30" t="s">
        <v>22</v>
      </c>
      <c r="AL2273" s="30" t="s">
        <v>22</v>
      </c>
      <c r="AM2273" s="30"/>
      <c r="AN2273" s="30" t="s">
        <v>22</v>
      </c>
      <c r="AO2273" s="30" t="s">
        <v>22</v>
      </c>
      <c r="AP2273" s="30"/>
      <c r="AQ2273" s="30" t="s">
        <v>22</v>
      </c>
      <c r="AR2273" s="30" t="s">
        <v>22</v>
      </c>
      <c r="AS2273" s="30"/>
      <c r="AT2273" s="30"/>
      <c r="AU2273" s="30" t="s">
        <v>22</v>
      </c>
      <c r="AV2273" s="30" t="s">
        <v>22</v>
      </c>
      <c r="AW2273" s="30" t="s">
        <v>22</v>
      </c>
      <c r="AX2273" s="30" t="s">
        <v>22</v>
      </c>
      <c r="AY2273" s="30" t="s">
        <v>25</v>
      </c>
      <c r="AZ2273" s="30"/>
      <c r="BA2273" s="30" t="s">
        <v>22</v>
      </c>
      <c r="BB2273" s="30"/>
      <c r="BC2273" s="30" t="s">
        <v>26</v>
      </c>
      <c r="BD2273" s="30"/>
    </row>
    <row r="2274" spans="1:56" x14ac:dyDescent="0.3">
      <c r="A2274" s="31">
        <v>41845</v>
      </c>
      <c r="B2274" s="30" t="s">
        <v>7540</v>
      </c>
      <c r="C2274" s="29">
        <v>8</v>
      </c>
      <c r="D2274" s="29" t="s">
        <v>6894</v>
      </c>
      <c r="E2274" s="30">
        <v>18</v>
      </c>
      <c r="F2274" s="29" t="s">
        <v>72</v>
      </c>
      <c r="G2274" s="29" t="s">
        <v>20</v>
      </c>
      <c r="H2274" s="29" t="s">
        <v>42</v>
      </c>
      <c r="I2274" s="29" t="s">
        <v>25</v>
      </c>
      <c r="J2274" s="29" t="s">
        <v>5229</v>
      </c>
      <c r="K2274" s="29" t="s">
        <v>5889</v>
      </c>
      <c r="L2274" s="29" t="s">
        <v>52</v>
      </c>
      <c r="M2274" s="29" t="s">
        <v>23</v>
      </c>
      <c r="N2274" s="29" t="s">
        <v>4682</v>
      </c>
      <c r="O2274" s="14">
        <v>341.34</v>
      </c>
      <c r="P2274" s="14">
        <f t="shared" si="775"/>
        <v>1119.8682719999999</v>
      </c>
      <c r="Q2274" s="14">
        <v>5.75</v>
      </c>
      <c r="R2274" s="40">
        <f t="shared" si="776"/>
        <v>1125.6182719999999</v>
      </c>
      <c r="S2274" s="14">
        <v>9.0399999999999991</v>
      </c>
      <c r="T2274" s="40">
        <f t="shared" si="777"/>
        <v>1116.578272</v>
      </c>
      <c r="U2274" s="14">
        <v>11.03</v>
      </c>
      <c r="V2274" s="40">
        <f t="shared" si="778"/>
        <v>1114.588272</v>
      </c>
      <c r="W2274" s="14">
        <v>10.5</v>
      </c>
      <c r="X2274" s="40">
        <f t="shared" si="779"/>
        <v>1115.1182719999999</v>
      </c>
      <c r="Y2274" s="14">
        <v>5.75</v>
      </c>
      <c r="Z2274" s="40">
        <f t="shared" si="780"/>
        <v>1125.6182719999999</v>
      </c>
      <c r="AA2274" s="14">
        <v>9.09</v>
      </c>
      <c r="AB2274" s="40">
        <f t="shared" si="781"/>
        <v>1116.528272</v>
      </c>
      <c r="AC2274" s="14">
        <v>11.16</v>
      </c>
      <c r="AD2274" s="40">
        <f t="shared" si="782"/>
        <v>1114.4582719999999</v>
      </c>
      <c r="AE2274" s="14">
        <v>10.9</v>
      </c>
      <c r="AF2274" s="40">
        <f t="shared" si="783"/>
        <v>1114.7182719999998</v>
      </c>
      <c r="AG2274" s="29" t="s">
        <v>22</v>
      </c>
      <c r="AH2274" s="29" t="s">
        <v>22</v>
      </c>
      <c r="AI2274" s="29" t="s">
        <v>24</v>
      </c>
      <c r="AJ2274" s="29"/>
      <c r="AK2274" s="30" t="s">
        <v>22</v>
      </c>
      <c r="AL2274" s="30" t="s">
        <v>22</v>
      </c>
      <c r="AM2274" s="30"/>
      <c r="AN2274" s="30" t="s">
        <v>22</v>
      </c>
      <c r="AO2274" s="30" t="s">
        <v>22</v>
      </c>
      <c r="AP2274" s="30"/>
      <c r="AQ2274" s="30" t="s">
        <v>22</v>
      </c>
      <c r="AR2274" s="30" t="s">
        <v>22</v>
      </c>
      <c r="AS2274" s="30"/>
      <c r="AT2274" s="30"/>
      <c r="AU2274" s="30" t="s">
        <v>22</v>
      </c>
      <c r="AV2274" s="30" t="s">
        <v>22</v>
      </c>
      <c r="AW2274" s="30" t="s">
        <v>22</v>
      </c>
      <c r="AX2274" s="30" t="s">
        <v>22</v>
      </c>
      <c r="AY2274" s="30" t="s">
        <v>25</v>
      </c>
      <c r="AZ2274" s="30"/>
      <c r="BA2274" s="30" t="s">
        <v>22</v>
      </c>
      <c r="BB2274" s="30"/>
      <c r="BC2274" s="30" t="s">
        <v>269</v>
      </c>
      <c r="BD2274" s="30"/>
    </row>
    <row r="2275" spans="1:56" x14ac:dyDescent="0.3">
      <c r="A2275" s="31">
        <v>41845</v>
      </c>
      <c r="B2275" s="30" t="s">
        <v>7541</v>
      </c>
      <c r="C2275" s="29">
        <v>9</v>
      </c>
      <c r="D2275" s="29" t="s">
        <v>6894</v>
      </c>
      <c r="E2275" s="30">
        <v>18</v>
      </c>
      <c r="F2275" s="29" t="s">
        <v>49</v>
      </c>
      <c r="G2275" s="29" t="s">
        <v>20</v>
      </c>
      <c r="H2275" s="29" t="s">
        <v>42</v>
      </c>
      <c r="I2275" s="29" t="s">
        <v>25</v>
      </c>
      <c r="J2275" s="29" t="s">
        <v>5227</v>
      </c>
      <c r="K2275" s="29" t="s">
        <v>1532</v>
      </c>
      <c r="L2275" s="29" t="s">
        <v>229</v>
      </c>
      <c r="M2275" s="29" t="s">
        <v>23</v>
      </c>
      <c r="N2275" s="29" t="s">
        <v>4682</v>
      </c>
      <c r="O2275" s="14">
        <v>341.42</v>
      </c>
      <c r="P2275" s="14">
        <f t="shared" si="775"/>
        <v>1120.1307360000001</v>
      </c>
      <c r="Q2275" s="14">
        <v>5.94</v>
      </c>
      <c r="R2275" s="40">
        <f t="shared" si="776"/>
        <v>1126.0707360000001</v>
      </c>
      <c r="S2275" s="14">
        <v>8.81</v>
      </c>
      <c r="T2275" s="40">
        <f t="shared" si="777"/>
        <v>1117.2607360000002</v>
      </c>
      <c r="U2275" s="14">
        <v>10.6</v>
      </c>
      <c r="V2275" s="40">
        <f t="shared" si="778"/>
        <v>1115.4707360000002</v>
      </c>
      <c r="W2275" s="14">
        <v>10.3</v>
      </c>
      <c r="X2275" s="40">
        <f t="shared" si="779"/>
        <v>1115.7707360000002</v>
      </c>
      <c r="Y2275" s="14">
        <v>5.94</v>
      </c>
      <c r="Z2275" s="40">
        <f t="shared" si="780"/>
        <v>1126.0707360000001</v>
      </c>
      <c r="AA2275" s="14">
        <v>8.8800000000000008</v>
      </c>
      <c r="AB2275" s="40">
        <f t="shared" si="781"/>
        <v>1117.190736</v>
      </c>
      <c r="AC2275" s="14">
        <v>10.93</v>
      </c>
      <c r="AD2275" s="40">
        <f t="shared" si="782"/>
        <v>1115.1407360000001</v>
      </c>
      <c r="AE2275" s="14">
        <v>10.42</v>
      </c>
      <c r="AF2275" s="40">
        <f t="shared" si="783"/>
        <v>1115.6507360000001</v>
      </c>
      <c r="AG2275" s="29" t="s">
        <v>22</v>
      </c>
      <c r="AH2275" s="29" t="s">
        <v>22</v>
      </c>
      <c r="AI2275" s="29" t="s">
        <v>24</v>
      </c>
      <c r="AJ2275" s="29"/>
      <c r="AK2275" s="30" t="s">
        <v>22</v>
      </c>
      <c r="AL2275" s="30" t="s">
        <v>22</v>
      </c>
      <c r="AM2275" s="30"/>
      <c r="AN2275" s="30" t="s">
        <v>22</v>
      </c>
      <c r="AO2275" s="30" t="s">
        <v>22</v>
      </c>
      <c r="AP2275" s="30"/>
      <c r="AQ2275" s="30" t="s">
        <v>22</v>
      </c>
      <c r="AR2275" s="30" t="s">
        <v>22</v>
      </c>
      <c r="AS2275" s="30"/>
      <c r="AT2275" s="30"/>
      <c r="AU2275" s="30" t="s">
        <v>22</v>
      </c>
      <c r="AV2275" s="30" t="s">
        <v>22</v>
      </c>
      <c r="AW2275" s="30" t="s">
        <v>22</v>
      </c>
      <c r="AX2275" s="30" t="s">
        <v>22</v>
      </c>
      <c r="AY2275" s="30" t="s">
        <v>25</v>
      </c>
      <c r="AZ2275" s="30"/>
      <c r="BA2275" s="30" t="s">
        <v>25</v>
      </c>
      <c r="BB2275" s="30" t="s">
        <v>5117</v>
      </c>
      <c r="BC2275" s="30" t="s">
        <v>269</v>
      </c>
      <c r="BD2275" s="30"/>
    </row>
    <row r="2276" spans="1:56" x14ac:dyDescent="0.3">
      <c r="A2276" s="31">
        <v>41845</v>
      </c>
      <c r="B2276" s="30" t="s">
        <v>7542</v>
      </c>
      <c r="C2276" s="29">
        <v>10</v>
      </c>
      <c r="D2276" s="29" t="s">
        <v>6894</v>
      </c>
      <c r="E2276" s="30">
        <v>18</v>
      </c>
      <c r="F2276" s="29" t="s">
        <v>49</v>
      </c>
      <c r="G2276" s="29" t="s">
        <v>29</v>
      </c>
      <c r="H2276" s="29" t="s">
        <v>42</v>
      </c>
      <c r="I2276" s="29" t="s">
        <v>25</v>
      </c>
      <c r="J2276" s="29" t="s">
        <v>7555</v>
      </c>
      <c r="K2276" s="29" t="s">
        <v>1758</v>
      </c>
      <c r="L2276" s="29" t="s">
        <v>128</v>
      </c>
      <c r="M2276" s="29" t="s">
        <v>46</v>
      </c>
      <c r="N2276" s="29" t="s">
        <v>4682</v>
      </c>
      <c r="O2276" s="14">
        <v>340.14</v>
      </c>
      <c r="P2276" s="14">
        <f t="shared" si="775"/>
        <v>1115.9313119999999</v>
      </c>
      <c r="Q2276" s="14">
        <v>5.84</v>
      </c>
      <c r="R2276" s="40">
        <f t="shared" si="776"/>
        <v>1121.7713119999999</v>
      </c>
      <c r="S2276" s="14">
        <v>8.52</v>
      </c>
      <c r="T2276" s="40">
        <f t="shared" si="777"/>
        <v>1113.2513119999999</v>
      </c>
      <c r="U2276" s="14">
        <v>10.119999999999999</v>
      </c>
      <c r="V2276" s="40">
        <f t="shared" si="778"/>
        <v>1111.651312</v>
      </c>
      <c r="W2276" s="14">
        <v>10.01</v>
      </c>
      <c r="X2276" s="40">
        <f t="shared" si="779"/>
        <v>1111.7613119999999</v>
      </c>
      <c r="Y2276" s="14">
        <v>5.84</v>
      </c>
      <c r="Z2276" s="40">
        <f t="shared" si="780"/>
        <v>1121.7713119999999</v>
      </c>
      <c r="AA2276" s="14">
        <v>8.6</v>
      </c>
      <c r="AB2276" s="40">
        <f t="shared" si="781"/>
        <v>1113.1713119999999</v>
      </c>
      <c r="AC2276" s="14">
        <v>10.119999999999999</v>
      </c>
      <c r="AD2276" s="40">
        <f t="shared" si="782"/>
        <v>1111.651312</v>
      </c>
      <c r="AE2276" s="14">
        <v>10.08</v>
      </c>
      <c r="AF2276" s="40">
        <f t="shared" si="783"/>
        <v>1111.6913119999999</v>
      </c>
      <c r="AG2276" s="29" t="s">
        <v>22</v>
      </c>
      <c r="AH2276" s="29" t="s">
        <v>22</v>
      </c>
      <c r="AI2276" s="29" t="s">
        <v>24</v>
      </c>
      <c r="AJ2276" s="29"/>
      <c r="AK2276" s="30" t="s">
        <v>22</v>
      </c>
      <c r="AL2276" s="30" t="s">
        <v>22</v>
      </c>
      <c r="AM2276" s="30"/>
      <c r="AN2276" s="30" t="s">
        <v>22</v>
      </c>
      <c r="AO2276" s="30" t="s">
        <v>22</v>
      </c>
      <c r="AP2276" s="30"/>
      <c r="AQ2276" s="30" t="s">
        <v>22</v>
      </c>
      <c r="AR2276" s="30" t="s">
        <v>22</v>
      </c>
      <c r="AS2276" s="30"/>
      <c r="AT2276" s="30"/>
      <c r="AU2276" s="30" t="s">
        <v>22</v>
      </c>
      <c r="AV2276" s="30" t="s">
        <v>22</v>
      </c>
      <c r="AW2276" s="30" t="s">
        <v>22</v>
      </c>
      <c r="AX2276" s="30" t="s">
        <v>22</v>
      </c>
      <c r="AY2276" s="30" t="s">
        <v>25</v>
      </c>
      <c r="AZ2276" s="30"/>
      <c r="BA2276" s="30" t="s">
        <v>25</v>
      </c>
      <c r="BB2276" s="30"/>
      <c r="BC2276" s="30" t="s">
        <v>62</v>
      </c>
      <c r="BD2276" s="30"/>
    </row>
    <row r="2277" spans="1:56" x14ac:dyDescent="0.3">
      <c r="A2277" s="31">
        <v>41845</v>
      </c>
      <c r="B2277" s="30" t="s">
        <v>7556</v>
      </c>
      <c r="C2277" s="29">
        <v>1</v>
      </c>
      <c r="D2277" s="29" t="s">
        <v>6894</v>
      </c>
      <c r="E2277" s="30">
        <v>19</v>
      </c>
      <c r="F2277" s="29" t="s">
        <v>49</v>
      </c>
      <c r="G2277" s="29" t="s">
        <v>20</v>
      </c>
      <c r="H2277" s="29" t="s">
        <v>42</v>
      </c>
      <c r="I2277" s="29" t="s">
        <v>25</v>
      </c>
      <c r="J2277" s="29" t="s">
        <v>5343</v>
      </c>
      <c r="K2277" s="29" t="s">
        <v>7566</v>
      </c>
      <c r="L2277" s="29" t="s">
        <v>225</v>
      </c>
      <c r="M2277" s="29" t="s">
        <v>121</v>
      </c>
      <c r="N2277" s="29" t="s">
        <v>4667</v>
      </c>
      <c r="O2277" s="14">
        <v>341.13</v>
      </c>
      <c r="P2277" s="14">
        <f t="shared" si="775"/>
        <v>1119.179304</v>
      </c>
      <c r="Q2277" s="14">
        <v>5.51</v>
      </c>
      <c r="R2277" s="40">
        <f t="shared" si="776"/>
        <v>1124.689304</v>
      </c>
      <c r="S2277" s="14">
        <v>8.2200000000000006</v>
      </c>
      <c r="T2277" s="40">
        <f t="shared" si="777"/>
        <v>1116.469304</v>
      </c>
      <c r="U2277" s="14">
        <v>9.3000000000000007</v>
      </c>
      <c r="V2277" s="40">
        <f t="shared" si="778"/>
        <v>1115.389304</v>
      </c>
      <c r="W2277" s="14">
        <v>9.36</v>
      </c>
      <c r="X2277" s="40">
        <f t="shared" si="779"/>
        <v>1115.3293040000001</v>
      </c>
      <c r="Y2277" s="14">
        <v>5.51</v>
      </c>
      <c r="Z2277" s="40">
        <f t="shared" si="780"/>
        <v>1124.689304</v>
      </c>
      <c r="AA2277" s="14">
        <v>8.26</v>
      </c>
      <c r="AB2277" s="40">
        <f t="shared" si="781"/>
        <v>1116.429304</v>
      </c>
      <c r="AC2277" s="14">
        <v>9.01</v>
      </c>
      <c r="AD2277" s="40">
        <f t="shared" si="782"/>
        <v>1115.679304</v>
      </c>
      <c r="AE2277" s="14">
        <v>9.3000000000000007</v>
      </c>
      <c r="AF2277" s="40">
        <f t="shared" si="783"/>
        <v>1115.389304</v>
      </c>
      <c r="AG2277" s="29" t="s">
        <v>22</v>
      </c>
      <c r="AH2277" s="29" t="s">
        <v>22</v>
      </c>
      <c r="AI2277" s="29" t="s">
        <v>24</v>
      </c>
      <c r="AJ2277" s="29"/>
      <c r="AK2277" s="30" t="s">
        <v>25</v>
      </c>
      <c r="AL2277" s="30" t="s">
        <v>25</v>
      </c>
      <c r="AM2277" s="30" t="s">
        <v>7495</v>
      </c>
      <c r="AN2277" s="30" t="s">
        <v>22</v>
      </c>
      <c r="AO2277" s="30" t="s">
        <v>22</v>
      </c>
      <c r="AP2277" s="30"/>
      <c r="AQ2277" s="30" t="s">
        <v>22</v>
      </c>
      <c r="AR2277" s="30" t="s">
        <v>22</v>
      </c>
      <c r="AS2277" s="30"/>
      <c r="AT2277" s="30"/>
      <c r="AU2277" s="30" t="s">
        <v>22</v>
      </c>
      <c r="AV2277" s="30" t="s">
        <v>22</v>
      </c>
      <c r="AW2277" s="30" t="s">
        <v>22</v>
      </c>
      <c r="AX2277" s="30" t="s">
        <v>22</v>
      </c>
      <c r="AY2277" s="30" t="s">
        <v>25</v>
      </c>
      <c r="AZ2277" s="30"/>
      <c r="BA2277" s="30" t="s">
        <v>25</v>
      </c>
      <c r="BB2277" s="30"/>
      <c r="BC2277" s="30" t="s">
        <v>26</v>
      </c>
      <c r="BD2277" s="30"/>
    </row>
    <row r="2278" spans="1:56" x14ac:dyDescent="0.3">
      <c r="A2278" s="31">
        <v>41845</v>
      </c>
      <c r="B2278" s="30" t="s">
        <v>7557</v>
      </c>
      <c r="C2278" s="29">
        <v>2</v>
      </c>
      <c r="D2278" s="29" t="s">
        <v>6894</v>
      </c>
      <c r="E2278" s="30">
        <v>19</v>
      </c>
      <c r="F2278" s="29" t="s">
        <v>19</v>
      </c>
      <c r="G2278" s="29" t="s">
        <v>20</v>
      </c>
      <c r="H2278" s="29" t="s">
        <v>42</v>
      </c>
      <c r="I2278" s="29" t="s">
        <v>22</v>
      </c>
      <c r="J2278" s="29" t="s">
        <v>5234</v>
      </c>
      <c r="K2278" s="29" t="s">
        <v>7567</v>
      </c>
      <c r="L2278" s="29" t="s">
        <v>229</v>
      </c>
      <c r="M2278" s="29" t="s">
        <v>121</v>
      </c>
      <c r="N2278" s="29" t="s">
        <v>4702</v>
      </c>
      <c r="O2278" s="14">
        <v>341.65</v>
      </c>
      <c r="P2278" s="14">
        <f t="shared" si="775"/>
        <v>1120.8853200000001</v>
      </c>
      <c r="Q2278" s="14">
        <v>6.56</v>
      </c>
      <c r="R2278" s="40">
        <f t="shared" si="776"/>
        <v>1127.44532</v>
      </c>
      <c r="S2278" s="14">
        <v>8.86</v>
      </c>
      <c r="T2278" s="40">
        <f t="shared" si="777"/>
        <v>1118.5853200000001</v>
      </c>
      <c r="U2278" s="14">
        <v>9.3000000000000007</v>
      </c>
      <c r="V2278" s="40">
        <f t="shared" si="778"/>
        <v>1118.1453200000001</v>
      </c>
      <c r="W2278" s="14">
        <v>9.6199999999999992</v>
      </c>
      <c r="X2278" s="40">
        <f t="shared" si="779"/>
        <v>1117.8253200000001</v>
      </c>
      <c r="Y2278" s="14">
        <v>6.56</v>
      </c>
      <c r="Z2278" s="40">
        <f t="shared" si="780"/>
        <v>1127.44532</v>
      </c>
      <c r="AA2278" s="14">
        <v>9.06</v>
      </c>
      <c r="AB2278" s="40">
        <f t="shared" si="781"/>
        <v>1118.3853200000001</v>
      </c>
      <c r="AC2278" s="14">
        <v>9.17</v>
      </c>
      <c r="AD2278" s="40">
        <f t="shared" si="782"/>
        <v>1118.27532</v>
      </c>
      <c r="AE2278" s="14">
        <v>9.65</v>
      </c>
      <c r="AF2278" s="40">
        <f t="shared" si="783"/>
        <v>1117.7953199999999</v>
      </c>
      <c r="AG2278" s="29" t="s">
        <v>22</v>
      </c>
      <c r="AH2278" s="29" t="s">
        <v>22</v>
      </c>
      <c r="AI2278" s="29" t="s">
        <v>36</v>
      </c>
      <c r="AJ2278" s="29" t="s">
        <v>7568</v>
      </c>
      <c r="AK2278" s="30" t="s">
        <v>25</v>
      </c>
      <c r="AL2278" s="30" t="s">
        <v>25</v>
      </c>
      <c r="AM2278" s="30" t="s">
        <v>124</v>
      </c>
      <c r="AN2278" s="30" t="s">
        <v>22</v>
      </c>
      <c r="AO2278" s="30" t="s">
        <v>22</v>
      </c>
      <c r="AP2278" s="30"/>
      <c r="AQ2278" s="30" t="s">
        <v>22</v>
      </c>
      <c r="AR2278" s="30" t="s">
        <v>22</v>
      </c>
      <c r="AS2278" s="30"/>
      <c r="AT2278" s="30"/>
      <c r="AU2278" s="30" t="s">
        <v>22</v>
      </c>
      <c r="AV2278" s="30" t="s">
        <v>22</v>
      </c>
      <c r="AW2278" s="30" t="s">
        <v>22</v>
      </c>
      <c r="AX2278" s="30" t="s">
        <v>22</v>
      </c>
      <c r="AY2278" s="30" t="s">
        <v>25</v>
      </c>
      <c r="AZ2278" s="30"/>
      <c r="BA2278" s="30" t="s">
        <v>22</v>
      </c>
      <c r="BB2278" s="30"/>
      <c r="BC2278" s="30" t="s">
        <v>26</v>
      </c>
      <c r="BD2278" s="30"/>
    </row>
    <row r="2279" spans="1:56" x14ac:dyDescent="0.3">
      <c r="A2279" s="31">
        <v>41845</v>
      </c>
      <c r="B2279" s="30" t="s">
        <v>7558</v>
      </c>
      <c r="C2279" s="29">
        <v>3</v>
      </c>
      <c r="D2279" s="29" t="s">
        <v>6894</v>
      </c>
      <c r="E2279" s="30">
        <v>19</v>
      </c>
      <c r="F2279" s="29" t="s">
        <v>19</v>
      </c>
      <c r="G2279" s="29" t="s">
        <v>94</v>
      </c>
      <c r="H2279" s="29" t="s">
        <v>42</v>
      </c>
      <c r="I2279" s="29" t="s">
        <v>22</v>
      </c>
      <c r="J2279" s="29" t="s">
        <v>2459</v>
      </c>
      <c r="K2279" s="29" t="s">
        <v>7569</v>
      </c>
      <c r="L2279" s="29" t="s">
        <v>485</v>
      </c>
      <c r="M2279" s="29" t="s">
        <v>59</v>
      </c>
      <c r="N2279" s="29" t="s">
        <v>4667</v>
      </c>
      <c r="O2279" s="14">
        <v>337.69</v>
      </c>
      <c r="P2279" s="14">
        <f t="shared" si="775"/>
        <v>1107.893352</v>
      </c>
      <c r="Q2279" s="14">
        <v>5.42</v>
      </c>
      <c r="R2279" s="40">
        <f t="shared" si="776"/>
        <v>1113.3133520000001</v>
      </c>
      <c r="S2279" s="14">
        <v>8.98</v>
      </c>
      <c r="T2279" s="40">
        <f t="shared" si="777"/>
        <v>1104.3333520000001</v>
      </c>
      <c r="U2279" s="14" t="s">
        <v>7570</v>
      </c>
      <c r="V2279" s="40" t="e">
        <f t="shared" si="778"/>
        <v>#VALUE!</v>
      </c>
      <c r="W2279" s="14">
        <v>12.04</v>
      </c>
      <c r="X2279" s="40">
        <f t="shared" si="779"/>
        <v>1101.2733520000002</v>
      </c>
      <c r="Y2279" s="14">
        <v>5.42</v>
      </c>
      <c r="Z2279" s="40">
        <f t="shared" si="780"/>
        <v>1113.3133520000001</v>
      </c>
      <c r="AA2279" s="14">
        <v>9.58</v>
      </c>
      <c r="AB2279" s="40">
        <f t="shared" si="781"/>
        <v>1103.7333520000002</v>
      </c>
      <c r="AC2279" s="14">
        <v>12.22</v>
      </c>
      <c r="AD2279" s="40">
        <f t="shared" si="782"/>
        <v>1101.0933520000001</v>
      </c>
      <c r="AE2279" s="14">
        <v>13.32</v>
      </c>
      <c r="AF2279" s="40">
        <f t="shared" si="783"/>
        <v>1099.9933520000002</v>
      </c>
      <c r="AG2279" s="29" t="s">
        <v>22</v>
      </c>
      <c r="AH2279" s="29" t="s">
        <v>22</v>
      </c>
      <c r="AI2279" s="29" t="s">
        <v>48</v>
      </c>
      <c r="AJ2279" s="29" t="s">
        <v>7571</v>
      </c>
      <c r="AK2279" s="30" t="s">
        <v>22</v>
      </c>
      <c r="AL2279" s="30" t="s">
        <v>25</v>
      </c>
      <c r="AM2279" s="30" t="s">
        <v>5117</v>
      </c>
      <c r="AN2279" s="30" t="s">
        <v>25</v>
      </c>
      <c r="AO2279" s="30" t="s">
        <v>22</v>
      </c>
      <c r="AP2279" s="30" t="s">
        <v>7021</v>
      </c>
      <c r="AQ2279" s="30" t="s">
        <v>22</v>
      </c>
      <c r="AR2279" s="30" t="s">
        <v>22</v>
      </c>
      <c r="AS2279" s="30"/>
      <c r="AT2279" s="30"/>
      <c r="AU2279" s="30" t="s">
        <v>22</v>
      </c>
      <c r="AV2279" s="30" t="s">
        <v>22</v>
      </c>
      <c r="AW2279" s="30" t="s">
        <v>22</v>
      </c>
      <c r="AX2279" s="30" t="s">
        <v>22</v>
      </c>
      <c r="AY2279" s="30" t="s">
        <v>25</v>
      </c>
      <c r="AZ2279" s="30"/>
      <c r="BA2279" s="30" t="s">
        <v>25</v>
      </c>
      <c r="BB2279" s="30"/>
      <c r="BC2279" s="30" t="s">
        <v>62</v>
      </c>
      <c r="BD2279" s="30"/>
    </row>
    <row r="2280" spans="1:56" x14ac:dyDescent="0.3">
      <c r="A2280" s="31">
        <v>41845</v>
      </c>
      <c r="B2280" s="30" t="s">
        <v>7559</v>
      </c>
      <c r="C2280" s="29">
        <v>4</v>
      </c>
      <c r="D2280" s="29" t="s">
        <v>6894</v>
      </c>
      <c r="E2280" s="30">
        <v>19</v>
      </c>
      <c r="F2280" s="29" t="s">
        <v>65</v>
      </c>
      <c r="G2280" s="29" t="s">
        <v>20</v>
      </c>
      <c r="H2280" s="29" t="s">
        <v>42</v>
      </c>
      <c r="I2280" s="29" t="s">
        <v>22</v>
      </c>
      <c r="J2280" s="29" t="s">
        <v>7572</v>
      </c>
      <c r="K2280" s="29" t="s">
        <v>7573</v>
      </c>
      <c r="L2280" s="29" t="s">
        <v>128</v>
      </c>
      <c r="M2280" s="29" t="s">
        <v>46</v>
      </c>
      <c r="N2280" s="29" t="s">
        <v>4702</v>
      </c>
      <c r="O2280" s="14">
        <v>334.9</v>
      </c>
      <c r="P2280" s="14">
        <f t="shared" si="775"/>
        <v>1098.73992</v>
      </c>
      <c r="Q2280" s="14">
        <v>5.29</v>
      </c>
      <c r="R2280" s="40">
        <f t="shared" si="776"/>
        <v>1104.0299199999999</v>
      </c>
      <c r="S2280" s="14">
        <v>7.08</v>
      </c>
      <c r="T2280" s="40">
        <f t="shared" si="777"/>
        <v>1096.94992</v>
      </c>
      <c r="U2280" s="14">
        <v>8.69</v>
      </c>
      <c r="V2280" s="40">
        <f t="shared" si="778"/>
        <v>1095.3399199999999</v>
      </c>
      <c r="W2280" s="14">
        <v>8.35</v>
      </c>
      <c r="X2280" s="40">
        <f t="shared" si="779"/>
        <v>1095.67992</v>
      </c>
      <c r="Y2280" s="14">
        <v>5.29</v>
      </c>
      <c r="Z2280" s="40">
        <f t="shared" si="780"/>
        <v>1104.0299199999999</v>
      </c>
      <c r="AA2280" s="14">
        <v>7.93</v>
      </c>
      <c r="AB2280" s="40">
        <f t="shared" si="781"/>
        <v>1096.0999199999999</v>
      </c>
      <c r="AC2280" s="14">
        <v>9.48</v>
      </c>
      <c r="AD2280" s="40">
        <f t="shared" si="782"/>
        <v>1094.5499199999999</v>
      </c>
      <c r="AE2280" s="14">
        <v>9.23</v>
      </c>
      <c r="AF2280" s="40">
        <f t="shared" si="783"/>
        <v>1094.7999199999999</v>
      </c>
      <c r="AG2280" s="29" t="s">
        <v>22</v>
      </c>
      <c r="AH2280" s="29" t="s">
        <v>22</v>
      </c>
      <c r="AI2280" s="29" t="s">
        <v>24</v>
      </c>
      <c r="AJ2280" s="29"/>
      <c r="AK2280" s="30" t="s">
        <v>22</v>
      </c>
      <c r="AL2280" s="30" t="s">
        <v>22</v>
      </c>
      <c r="AM2280" s="30"/>
      <c r="AN2280" s="30" t="s">
        <v>22</v>
      </c>
      <c r="AO2280" s="30" t="s">
        <v>22</v>
      </c>
      <c r="AP2280" s="30"/>
      <c r="AQ2280" s="30" t="s">
        <v>22</v>
      </c>
      <c r="AR2280" s="30" t="s">
        <v>22</v>
      </c>
      <c r="AS2280" s="30"/>
      <c r="AT2280" s="30"/>
      <c r="AU2280" s="30" t="s">
        <v>22</v>
      </c>
      <c r="AV2280" s="30" t="s">
        <v>22</v>
      </c>
      <c r="AW2280" s="30" t="s">
        <v>22</v>
      </c>
      <c r="AX2280" s="30" t="s">
        <v>22</v>
      </c>
      <c r="AY2280" s="30" t="s">
        <v>25</v>
      </c>
      <c r="AZ2280" s="30"/>
      <c r="BA2280" s="30" t="s">
        <v>25</v>
      </c>
      <c r="BB2280" s="30"/>
      <c r="BC2280" s="30" t="s">
        <v>62</v>
      </c>
      <c r="BD2280" s="30"/>
    </row>
    <row r="2281" spans="1:56" x14ac:dyDescent="0.3">
      <c r="A2281" s="31">
        <v>41845</v>
      </c>
      <c r="B2281" s="30" t="s">
        <v>7560</v>
      </c>
      <c r="C2281" s="29">
        <v>5</v>
      </c>
      <c r="D2281" s="29" t="s">
        <v>6894</v>
      </c>
      <c r="E2281" s="30">
        <v>19</v>
      </c>
      <c r="F2281" s="29" t="s">
        <v>65</v>
      </c>
      <c r="G2281" s="29" t="s">
        <v>20</v>
      </c>
      <c r="H2281" s="29" t="s">
        <v>42</v>
      </c>
      <c r="I2281" s="29" t="s">
        <v>22</v>
      </c>
      <c r="J2281" s="29" t="s">
        <v>1057</v>
      </c>
      <c r="K2281" s="29" t="s">
        <v>7574</v>
      </c>
      <c r="L2281" s="29" t="s">
        <v>120</v>
      </c>
      <c r="M2281" s="29" t="s">
        <v>121</v>
      </c>
      <c r="N2281" s="29" t="s">
        <v>4702</v>
      </c>
      <c r="O2281" s="14">
        <v>340.23</v>
      </c>
      <c r="P2281" s="14">
        <f t="shared" si="775"/>
        <v>1116.226584</v>
      </c>
      <c r="Q2281" s="14">
        <v>5.01</v>
      </c>
      <c r="R2281" s="40">
        <f t="shared" si="776"/>
        <v>1121.236584</v>
      </c>
      <c r="S2281" s="14">
        <v>7.8</v>
      </c>
      <c r="T2281" s="40">
        <f t="shared" si="777"/>
        <v>1113.436584</v>
      </c>
      <c r="U2281" s="14">
        <v>8.85</v>
      </c>
      <c r="V2281" s="40">
        <f t="shared" si="778"/>
        <v>1112.3865840000001</v>
      </c>
      <c r="W2281" s="14">
        <v>8.86</v>
      </c>
      <c r="X2281" s="40">
        <f t="shared" si="779"/>
        <v>1112.3765840000001</v>
      </c>
      <c r="Y2281" s="14">
        <v>5.01</v>
      </c>
      <c r="Z2281" s="40">
        <f t="shared" si="780"/>
        <v>1121.236584</v>
      </c>
      <c r="AA2281" s="14">
        <v>7.68</v>
      </c>
      <c r="AB2281" s="40">
        <f t="shared" si="781"/>
        <v>1113.5565839999999</v>
      </c>
      <c r="AC2281" s="14">
        <v>8.0299999999999994</v>
      </c>
      <c r="AD2281" s="40">
        <f t="shared" si="782"/>
        <v>1113.206584</v>
      </c>
      <c r="AE2281" s="14">
        <v>9.3000000000000007</v>
      </c>
      <c r="AF2281" s="40">
        <f t="shared" si="783"/>
        <v>1111.936584</v>
      </c>
      <c r="AG2281" s="29" t="s">
        <v>22</v>
      </c>
      <c r="AH2281" s="29" t="s">
        <v>22</v>
      </c>
      <c r="AI2281" s="29" t="s">
        <v>63</v>
      </c>
      <c r="AJ2281" s="29" t="s">
        <v>5413</v>
      </c>
      <c r="AK2281" s="30" t="s">
        <v>25</v>
      </c>
      <c r="AL2281" s="30" t="s">
        <v>25</v>
      </c>
      <c r="AM2281" s="30" t="s">
        <v>7019</v>
      </c>
      <c r="AN2281" s="30" t="s">
        <v>22</v>
      </c>
      <c r="AO2281" s="30" t="s">
        <v>22</v>
      </c>
      <c r="AP2281" s="30"/>
      <c r="AQ2281" s="30" t="s">
        <v>22</v>
      </c>
      <c r="AR2281" s="30" t="s">
        <v>22</v>
      </c>
      <c r="AS2281" s="30"/>
      <c r="AT2281" s="30"/>
      <c r="AU2281" s="30" t="s">
        <v>22</v>
      </c>
      <c r="AV2281" s="30" t="s">
        <v>22</v>
      </c>
      <c r="AW2281" s="30" t="s">
        <v>22</v>
      </c>
      <c r="AX2281" s="30" t="s">
        <v>22</v>
      </c>
      <c r="AY2281" s="30" t="s">
        <v>25</v>
      </c>
      <c r="AZ2281" s="30"/>
      <c r="BA2281" s="30" t="s">
        <v>25</v>
      </c>
      <c r="BB2281" s="30"/>
      <c r="BC2281" s="30" t="s">
        <v>62</v>
      </c>
      <c r="BD2281" s="30"/>
    </row>
    <row r="2282" spans="1:56" x14ac:dyDescent="0.3">
      <c r="A2282" s="31">
        <v>41845</v>
      </c>
      <c r="B2282" s="30" t="s">
        <v>7561</v>
      </c>
      <c r="C2282" s="29">
        <v>6</v>
      </c>
      <c r="D2282" s="29" t="s">
        <v>6894</v>
      </c>
      <c r="E2282" s="30">
        <v>19</v>
      </c>
      <c r="F2282" s="29" t="s">
        <v>65</v>
      </c>
      <c r="G2282" s="29" t="s">
        <v>94</v>
      </c>
      <c r="H2282" s="29" t="s">
        <v>42</v>
      </c>
      <c r="I2282" s="29" t="s">
        <v>22</v>
      </c>
      <c r="J2282" s="29" t="s">
        <v>1114</v>
      </c>
      <c r="K2282" s="29" t="s">
        <v>7575</v>
      </c>
      <c r="L2282" s="29" t="s">
        <v>105</v>
      </c>
      <c r="M2282" s="29" t="s">
        <v>23</v>
      </c>
      <c r="N2282" s="29" t="s">
        <v>4682</v>
      </c>
      <c r="O2282" s="14">
        <v>340.68</v>
      </c>
      <c r="P2282" s="14">
        <f t="shared" si="775"/>
        <v>1117.7029440000001</v>
      </c>
      <c r="Q2282" s="14">
        <v>4.66</v>
      </c>
      <c r="R2282" s="40">
        <f t="shared" si="776"/>
        <v>1122.3629440000002</v>
      </c>
      <c r="S2282" s="14">
        <v>9.82</v>
      </c>
      <c r="T2282" s="40">
        <f t="shared" si="777"/>
        <v>1112.5429440000003</v>
      </c>
      <c r="U2282" s="14">
        <v>12.04</v>
      </c>
      <c r="V2282" s="40">
        <f t="shared" si="778"/>
        <v>1110.3229440000002</v>
      </c>
      <c r="W2282" s="14">
        <v>10.94</v>
      </c>
      <c r="X2282" s="40">
        <f t="shared" si="779"/>
        <v>1111.4229440000001</v>
      </c>
      <c r="Y2282" s="14">
        <v>4.66</v>
      </c>
      <c r="Z2282" s="40">
        <f t="shared" si="780"/>
        <v>1122.3629440000002</v>
      </c>
      <c r="AA2282" s="14">
        <v>9.7100000000000009</v>
      </c>
      <c r="AB2282" s="40">
        <f t="shared" si="781"/>
        <v>1112.6529440000002</v>
      </c>
      <c r="AC2282" s="14">
        <v>11.3</v>
      </c>
      <c r="AD2282" s="40">
        <f t="shared" si="782"/>
        <v>1111.0629440000002</v>
      </c>
      <c r="AE2282" s="14">
        <v>10.45</v>
      </c>
      <c r="AF2282" s="40">
        <f t="shared" si="783"/>
        <v>1111.9129440000002</v>
      </c>
      <c r="AG2282" s="29" t="s">
        <v>22</v>
      </c>
      <c r="AH2282" s="29" t="s">
        <v>22</v>
      </c>
      <c r="AI2282" s="29" t="s">
        <v>63</v>
      </c>
      <c r="AJ2282" s="29" t="s">
        <v>5413</v>
      </c>
      <c r="AK2282" s="30" t="s">
        <v>22</v>
      </c>
      <c r="AL2282" s="30" t="s">
        <v>25</v>
      </c>
      <c r="AM2282" s="30" t="s">
        <v>7576</v>
      </c>
      <c r="AN2282" s="30" t="s">
        <v>22</v>
      </c>
      <c r="AO2282" s="30" t="s">
        <v>22</v>
      </c>
      <c r="AP2282" s="30"/>
      <c r="AQ2282" s="30" t="s">
        <v>22</v>
      </c>
      <c r="AR2282" s="30" t="s">
        <v>22</v>
      </c>
      <c r="AS2282" s="30"/>
      <c r="AT2282" s="30"/>
      <c r="AU2282" s="30" t="s">
        <v>22</v>
      </c>
      <c r="AV2282" s="30" t="s">
        <v>22</v>
      </c>
      <c r="AW2282" s="30" t="s">
        <v>22</v>
      </c>
      <c r="AX2282" s="30" t="s">
        <v>22</v>
      </c>
      <c r="AY2282" s="30" t="s">
        <v>25</v>
      </c>
      <c r="AZ2282" s="30"/>
      <c r="BA2282" s="30" t="s">
        <v>25</v>
      </c>
      <c r="BB2282" s="30" t="s">
        <v>5117</v>
      </c>
      <c r="BC2282" s="30" t="s">
        <v>62</v>
      </c>
      <c r="BD2282" s="30"/>
    </row>
    <row r="2283" spans="1:56" x14ac:dyDescent="0.3">
      <c r="A2283" s="31">
        <v>41845</v>
      </c>
      <c r="B2283" s="30" t="s">
        <v>7562</v>
      </c>
      <c r="C2283" s="29">
        <v>7</v>
      </c>
      <c r="D2283" s="29" t="s">
        <v>6894</v>
      </c>
      <c r="E2283" s="30">
        <v>19</v>
      </c>
      <c r="F2283" s="29" t="s">
        <v>72</v>
      </c>
      <c r="G2283" s="29" t="s">
        <v>20</v>
      </c>
      <c r="H2283" s="29" t="s">
        <v>42</v>
      </c>
      <c r="I2283" s="29" t="s">
        <v>22</v>
      </c>
      <c r="J2283" s="29" t="s">
        <v>1061</v>
      </c>
      <c r="K2283" s="29" t="s">
        <v>7577</v>
      </c>
      <c r="L2283" s="29" t="s">
        <v>142</v>
      </c>
      <c r="M2283" s="29" t="s">
        <v>23</v>
      </c>
      <c r="N2283" s="29" t="s">
        <v>4702</v>
      </c>
      <c r="O2283" s="14">
        <v>340.08</v>
      </c>
      <c r="P2283" s="14">
        <f t="shared" si="775"/>
        <v>1115.7344639999999</v>
      </c>
      <c r="Q2283" s="14">
        <v>6.33</v>
      </c>
      <c r="R2283" s="40">
        <f t="shared" si="776"/>
        <v>1122.0644639999998</v>
      </c>
      <c r="S2283" s="14">
        <v>9.49</v>
      </c>
      <c r="T2283" s="40">
        <f t="shared" si="777"/>
        <v>1112.5744639999998</v>
      </c>
      <c r="U2283" s="14">
        <v>11.37</v>
      </c>
      <c r="V2283" s="40">
        <f t="shared" si="778"/>
        <v>1110.6944639999999</v>
      </c>
      <c r="W2283" s="14">
        <v>10.55</v>
      </c>
      <c r="X2283" s="40">
        <f t="shared" si="779"/>
        <v>1111.5144639999999</v>
      </c>
      <c r="Y2283" s="14">
        <v>6.33</v>
      </c>
      <c r="Z2283" s="40">
        <f t="shared" si="780"/>
        <v>1122.0644639999998</v>
      </c>
      <c r="AA2283" s="14">
        <v>9.5399999999999991</v>
      </c>
      <c r="AB2283" s="40">
        <f t="shared" si="781"/>
        <v>1112.5244639999999</v>
      </c>
      <c r="AC2283" s="14">
        <v>11.35</v>
      </c>
      <c r="AD2283" s="40">
        <f t="shared" si="782"/>
        <v>1110.7144639999999</v>
      </c>
      <c r="AE2283" s="14">
        <v>10.73</v>
      </c>
      <c r="AF2283" s="40">
        <f t="shared" si="783"/>
        <v>1111.3344639999998</v>
      </c>
      <c r="AG2283" s="29" t="s">
        <v>22</v>
      </c>
      <c r="AH2283" s="29" t="s">
        <v>22</v>
      </c>
      <c r="AI2283" s="29" t="s">
        <v>24</v>
      </c>
      <c r="AJ2283" s="29"/>
      <c r="AK2283" s="30" t="s">
        <v>25</v>
      </c>
      <c r="AL2283" s="30" t="s">
        <v>25</v>
      </c>
      <c r="AM2283" s="30" t="s">
        <v>124</v>
      </c>
      <c r="AN2283" s="30" t="s">
        <v>22</v>
      </c>
      <c r="AO2283" s="30" t="s">
        <v>22</v>
      </c>
      <c r="AP2283" s="30"/>
      <c r="AQ2283" s="30" t="s">
        <v>22</v>
      </c>
      <c r="AR2283" s="30" t="s">
        <v>22</v>
      </c>
      <c r="AS2283" s="30"/>
      <c r="AT2283" s="30"/>
      <c r="AU2283" s="30" t="s">
        <v>22</v>
      </c>
      <c r="AV2283" s="30" t="s">
        <v>22</v>
      </c>
      <c r="AW2283" s="30" t="s">
        <v>22</v>
      </c>
      <c r="AX2283" s="30" t="s">
        <v>22</v>
      </c>
      <c r="AY2283" s="30" t="s">
        <v>25</v>
      </c>
      <c r="AZ2283" s="30"/>
      <c r="BA2283" s="30" t="s">
        <v>22</v>
      </c>
      <c r="BB2283" s="30"/>
      <c r="BC2283" s="30" t="s">
        <v>62</v>
      </c>
      <c r="BD2283" s="30"/>
    </row>
    <row r="2284" spans="1:56" x14ac:dyDescent="0.3">
      <c r="A2284" s="31">
        <v>41845</v>
      </c>
      <c r="B2284" s="30" t="s">
        <v>7563</v>
      </c>
      <c r="C2284" s="29">
        <v>8</v>
      </c>
      <c r="D2284" s="29" t="s">
        <v>6894</v>
      </c>
      <c r="E2284" s="30">
        <v>19</v>
      </c>
      <c r="F2284" s="29" t="s">
        <v>72</v>
      </c>
      <c r="G2284" s="29" t="s">
        <v>20</v>
      </c>
      <c r="H2284" s="29" t="s">
        <v>42</v>
      </c>
      <c r="I2284" s="29" t="s">
        <v>22</v>
      </c>
      <c r="J2284" s="29" t="s">
        <v>7578</v>
      </c>
      <c r="K2284" s="29" t="s">
        <v>7579</v>
      </c>
      <c r="L2284" s="29" t="s">
        <v>595</v>
      </c>
      <c r="M2284" s="29" t="s">
        <v>23</v>
      </c>
      <c r="N2284" s="29" t="s">
        <v>4682</v>
      </c>
      <c r="O2284" s="14">
        <v>340.56</v>
      </c>
      <c r="P2284" s="14">
        <f t="shared" si="775"/>
        <v>1117.309248</v>
      </c>
      <c r="Q2284" s="14">
        <v>4.47</v>
      </c>
      <c r="R2284" s="40">
        <f t="shared" si="776"/>
        <v>1121.7792480000001</v>
      </c>
      <c r="S2284" s="14">
        <v>7.21</v>
      </c>
      <c r="T2284" s="40">
        <f t="shared" si="777"/>
        <v>1114.569248</v>
      </c>
      <c r="U2284" s="14">
        <v>9.02</v>
      </c>
      <c r="V2284" s="40">
        <f t="shared" si="778"/>
        <v>1112.7592480000001</v>
      </c>
      <c r="W2284" s="14">
        <v>9.77</v>
      </c>
      <c r="X2284" s="40">
        <f t="shared" si="779"/>
        <v>1112.0092480000001</v>
      </c>
      <c r="Y2284" s="14">
        <v>4.47</v>
      </c>
      <c r="Z2284" s="40">
        <f t="shared" si="780"/>
        <v>1121.7792480000001</v>
      </c>
      <c r="AA2284" s="14">
        <v>7.71</v>
      </c>
      <c r="AB2284" s="40">
        <f t="shared" si="781"/>
        <v>1114.069248</v>
      </c>
      <c r="AC2284" s="14">
        <v>9.5399999999999991</v>
      </c>
      <c r="AD2284" s="40">
        <f t="shared" si="782"/>
        <v>1112.2392480000001</v>
      </c>
      <c r="AE2284" s="14">
        <v>9.41</v>
      </c>
      <c r="AF2284" s="40">
        <f t="shared" si="783"/>
        <v>1112.369248</v>
      </c>
      <c r="AG2284" s="29" t="s">
        <v>22</v>
      </c>
      <c r="AH2284" s="29" t="s">
        <v>22</v>
      </c>
      <c r="AI2284" s="29" t="s">
        <v>24</v>
      </c>
      <c r="AJ2284" s="29"/>
      <c r="AK2284" s="30" t="s">
        <v>25</v>
      </c>
      <c r="AL2284" s="30" t="s">
        <v>22</v>
      </c>
      <c r="AM2284" s="30" t="s">
        <v>124</v>
      </c>
      <c r="AN2284" s="30" t="s">
        <v>22</v>
      </c>
      <c r="AO2284" s="30" t="s">
        <v>22</v>
      </c>
      <c r="AP2284" s="30"/>
      <c r="AQ2284" s="30" t="s">
        <v>22</v>
      </c>
      <c r="AR2284" s="30" t="s">
        <v>22</v>
      </c>
      <c r="AS2284" s="30"/>
      <c r="AT2284" s="30"/>
      <c r="AU2284" s="30" t="s">
        <v>22</v>
      </c>
      <c r="AV2284" s="30" t="s">
        <v>22</v>
      </c>
      <c r="AW2284" s="30" t="s">
        <v>22</v>
      </c>
      <c r="AX2284" s="30" t="s">
        <v>22</v>
      </c>
      <c r="AY2284" s="30" t="s">
        <v>25</v>
      </c>
      <c r="AZ2284" s="30" t="s">
        <v>449</v>
      </c>
      <c r="BA2284" s="30" t="s">
        <v>25</v>
      </c>
      <c r="BB2284" s="30" t="s">
        <v>449</v>
      </c>
      <c r="BC2284" s="30" t="s">
        <v>26</v>
      </c>
      <c r="BD2284" s="30"/>
    </row>
    <row r="2285" spans="1:56" x14ac:dyDescent="0.3">
      <c r="A2285" s="31">
        <v>41845</v>
      </c>
      <c r="B2285" s="30" t="s">
        <v>7564</v>
      </c>
      <c r="C2285" s="29">
        <v>9</v>
      </c>
      <c r="D2285" s="29" t="s">
        <v>6894</v>
      </c>
      <c r="E2285" s="30">
        <v>19</v>
      </c>
      <c r="F2285" s="29" t="s">
        <v>72</v>
      </c>
      <c r="G2285" s="29" t="s">
        <v>29</v>
      </c>
      <c r="H2285" s="29" t="s">
        <v>42</v>
      </c>
      <c r="I2285" s="29" t="s">
        <v>22</v>
      </c>
      <c r="J2285" s="29" t="s">
        <v>5537</v>
      </c>
      <c r="K2285" s="29" t="s">
        <v>7580</v>
      </c>
      <c r="L2285" s="29" t="s">
        <v>128</v>
      </c>
      <c r="M2285" s="29" t="s">
        <v>121</v>
      </c>
      <c r="N2285" s="29" t="s">
        <v>4667</v>
      </c>
      <c r="O2285" s="14">
        <v>340.59</v>
      </c>
      <c r="P2285" s="14">
        <f t="shared" si="775"/>
        <v>1117.407672</v>
      </c>
      <c r="Q2285" s="14">
        <v>5.19</v>
      </c>
      <c r="R2285" s="40">
        <f t="shared" si="776"/>
        <v>1122.5976720000001</v>
      </c>
      <c r="S2285" s="14">
        <v>6.17</v>
      </c>
      <c r="T2285" s="40">
        <f t="shared" si="777"/>
        <v>1116.427672</v>
      </c>
      <c r="U2285" s="14">
        <v>7.06</v>
      </c>
      <c r="V2285" s="40">
        <f t="shared" si="778"/>
        <v>1115.5376720000002</v>
      </c>
      <c r="W2285" s="14">
        <v>6.84</v>
      </c>
      <c r="X2285" s="40">
        <f t="shared" si="779"/>
        <v>1115.7576720000002</v>
      </c>
      <c r="Y2285" s="14">
        <v>5.19</v>
      </c>
      <c r="Z2285" s="40">
        <f t="shared" si="780"/>
        <v>1122.5976720000001</v>
      </c>
      <c r="AA2285" s="14">
        <v>6.56</v>
      </c>
      <c r="AB2285" s="40">
        <f t="shared" si="781"/>
        <v>1116.0376720000002</v>
      </c>
      <c r="AC2285" s="14">
        <v>7.19</v>
      </c>
      <c r="AD2285" s="40">
        <f t="shared" si="782"/>
        <v>1115.407672</v>
      </c>
      <c r="AE2285" s="14">
        <v>7.26</v>
      </c>
      <c r="AF2285" s="40">
        <f t="shared" si="783"/>
        <v>1115.3376720000001</v>
      </c>
      <c r="AG2285" s="29" t="s">
        <v>22</v>
      </c>
      <c r="AH2285" s="29" t="s">
        <v>22</v>
      </c>
      <c r="AI2285" s="29" t="s">
        <v>63</v>
      </c>
      <c r="AJ2285" s="29" t="s">
        <v>5413</v>
      </c>
      <c r="AK2285" s="30" t="s">
        <v>25</v>
      </c>
      <c r="AL2285" s="30" t="s">
        <v>25</v>
      </c>
      <c r="AM2285" s="30" t="s">
        <v>4993</v>
      </c>
      <c r="AN2285" s="30" t="s">
        <v>22</v>
      </c>
      <c r="AO2285" s="30" t="s">
        <v>22</v>
      </c>
      <c r="AP2285" s="30"/>
      <c r="AQ2285" s="30" t="s">
        <v>22</v>
      </c>
      <c r="AR2285" s="30" t="s">
        <v>22</v>
      </c>
      <c r="AS2285" s="30"/>
      <c r="AT2285" s="30"/>
      <c r="AU2285" s="30" t="s">
        <v>22</v>
      </c>
      <c r="AV2285" s="30" t="s">
        <v>22</v>
      </c>
      <c r="AW2285" s="30" t="s">
        <v>22</v>
      </c>
      <c r="AX2285" s="30" t="s">
        <v>22</v>
      </c>
      <c r="AY2285" s="30" t="s">
        <v>25</v>
      </c>
      <c r="AZ2285" s="30"/>
      <c r="BA2285" s="30" t="s">
        <v>25</v>
      </c>
      <c r="BB2285" s="30"/>
      <c r="BC2285" s="30" t="s">
        <v>26</v>
      </c>
      <c r="BD2285" s="30"/>
    </row>
    <row r="2286" spans="1:56" x14ac:dyDescent="0.3">
      <c r="A2286" s="31">
        <v>41848</v>
      </c>
      <c r="B2286" s="30" t="s">
        <v>7565</v>
      </c>
      <c r="C2286" s="29">
        <v>10</v>
      </c>
      <c r="D2286" s="29" t="s">
        <v>6894</v>
      </c>
      <c r="E2286" s="30">
        <v>19</v>
      </c>
      <c r="F2286" s="29" t="s">
        <v>72</v>
      </c>
      <c r="G2286" s="29" t="s">
        <v>94</v>
      </c>
      <c r="H2286" s="29" t="s">
        <v>4699</v>
      </c>
      <c r="I2286" s="29" t="s">
        <v>25</v>
      </c>
      <c r="J2286" s="29" t="s">
        <v>7581</v>
      </c>
      <c r="K2286" s="29" t="s">
        <v>7582</v>
      </c>
      <c r="L2286" s="29" t="s">
        <v>225</v>
      </c>
      <c r="M2286" s="29" t="s">
        <v>7583</v>
      </c>
      <c r="N2286" s="29" t="s">
        <v>4682</v>
      </c>
      <c r="O2286" s="14">
        <v>339.35</v>
      </c>
      <c r="P2286" s="14">
        <f t="shared" si="775"/>
        <v>1113.3394800000001</v>
      </c>
      <c r="Q2286" s="14">
        <v>4.45</v>
      </c>
      <c r="R2286" s="40">
        <f t="shared" si="776"/>
        <v>1117.7894800000001</v>
      </c>
      <c r="S2286" s="14">
        <v>5.56</v>
      </c>
      <c r="T2286" s="40">
        <f t="shared" si="777"/>
        <v>1112.2294800000002</v>
      </c>
      <c r="U2286" s="14">
        <v>8.2100000000000009</v>
      </c>
      <c r="V2286" s="40">
        <f t="shared" si="778"/>
        <v>1109.5794800000001</v>
      </c>
      <c r="W2286" s="14">
        <v>8.18</v>
      </c>
      <c r="X2286" s="40">
        <f t="shared" si="779"/>
        <v>1109.6094800000001</v>
      </c>
      <c r="Y2286" s="14">
        <v>4.45</v>
      </c>
      <c r="Z2286" s="40">
        <f t="shared" si="780"/>
        <v>1117.7894800000001</v>
      </c>
      <c r="AA2286" s="14">
        <v>5.7</v>
      </c>
      <c r="AB2286" s="40">
        <f t="shared" si="781"/>
        <v>1112.0894800000001</v>
      </c>
      <c r="AC2286" s="14">
        <v>7.7</v>
      </c>
      <c r="AD2286" s="40">
        <f t="shared" si="782"/>
        <v>1110.0894800000001</v>
      </c>
      <c r="AE2286" s="14">
        <v>8.43</v>
      </c>
      <c r="AF2286" s="40">
        <f t="shared" si="783"/>
        <v>1109.3594800000001</v>
      </c>
      <c r="AG2286" s="29" t="s">
        <v>22</v>
      </c>
      <c r="AH2286" s="29" t="s">
        <v>22</v>
      </c>
      <c r="AI2286" s="29" t="s">
        <v>63</v>
      </c>
      <c r="AJ2286" s="29" t="s">
        <v>5413</v>
      </c>
      <c r="AK2286" s="30" t="s">
        <v>25</v>
      </c>
      <c r="AL2286" s="30" t="s">
        <v>25</v>
      </c>
      <c r="AM2286" s="30" t="s">
        <v>6405</v>
      </c>
      <c r="AN2286" s="30" t="s">
        <v>22</v>
      </c>
      <c r="AO2286" s="30" t="s">
        <v>22</v>
      </c>
      <c r="AP2286" s="30"/>
      <c r="AQ2286" s="30" t="s">
        <v>22</v>
      </c>
      <c r="AR2286" s="30" t="s">
        <v>22</v>
      </c>
      <c r="AS2286" s="30"/>
      <c r="AT2286" s="30"/>
      <c r="AU2286" s="30" t="s">
        <v>22</v>
      </c>
      <c r="AV2286" s="30" t="s">
        <v>22</v>
      </c>
      <c r="AW2286" s="30" t="s">
        <v>22</v>
      </c>
      <c r="AX2286" s="30" t="s">
        <v>22</v>
      </c>
      <c r="AY2286" s="30" t="s">
        <v>25</v>
      </c>
      <c r="AZ2286" s="30"/>
      <c r="BA2286" s="30" t="s">
        <v>25</v>
      </c>
      <c r="BB2286" s="30" t="s">
        <v>449</v>
      </c>
      <c r="BC2286" s="30" t="s">
        <v>26</v>
      </c>
      <c r="BD2286" s="30"/>
    </row>
    <row r="2287" spans="1:56" x14ac:dyDescent="0.3">
      <c r="A2287" s="31">
        <v>41848</v>
      </c>
      <c r="B2287" s="30" t="s">
        <v>7584</v>
      </c>
      <c r="C2287" s="29">
        <v>1</v>
      </c>
      <c r="D2287" s="29" t="s">
        <v>6894</v>
      </c>
      <c r="E2287" s="30">
        <v>20</v>
      </c>
      <c r="F2287" s="29" t="s">
        <v>19</v>
      </c>
      <c r="G2287" s="29" t="s">
        <v>94</v>
      </c>
      <c r="H2287" s="29" t="s">
        <v>42</v>
      </c>
      <c r="I2287" s="29" t="s">
        <v>22</v>
      </c>
      <c r="J2287" s="29" t="s">
        <v>868</v>
      </c>
      <c r="K2287" s="29" t="s">
        <v>7592</v>
      </c>
      <c r="L2287" s="29" t="s">
        <v>225</v>
      </c>
      <c r="M2287" s="29" t="s">
        <v>211</v>
      </c>
      <c r="N2287" s="29" t="s">
        <v>4667</v>
      </c>
      <c r="O2287" s="14">
        <v>342.2</v>
      </c>
      <c r="P2287" s="14">
        <f t="shared" si="775"/>
        <v>1122.68976</v>
      </c>
      <c r="Q2287" s="14">
        <v>4.4800000000000004</v>
      </c>
      <c r="R2287" s="40">
        <f t="shared" si="776"/>
        <v>1127.16976</v>
      </c>
      <c r="S2287" s="14">
        <v>6.86</v>
      </c>
      <c r="T2287" s="40">
        <f t="shared" si="777"/>
        <v>1120.3097600000001</v>
      </c>
      <c r="U2287" s="14">
        <v>10.93</v>
      </c>
      <c r="V2287" s="40">
        <f t="shared" si="778"/>
        <v>1116.2397599999999</v>
      </c>
      <c r="W2287" s="14">
        <v>9.85</v>
      </c>
      <c r="X2287" s="40">
        <f t="shared" si="779"/>
        <v>1117.3197600000001</v>
      </c>
      <c r="Y2287" s="14">
        <v>4.4800000000000004</v>
      </c>
      <c r="Z2287" s="40">
        <f t="shared" si="780"/>
        <v>1127.16976</v>
      </c>
      <c r="AA2287" s="14">
        <v>7.36</v>
      </c>
      <c r="AB2287" s="40">
        <f t="shared" si="781"/>
        <v>1119.8097600000001</v>
      </c>
      <c r="AC2287" s="14">
        <v>10.85</v>
      </c>
      <c r="AD2287" s="40">
        <f t="shared" si="782"/>
        <v>1116.3197600000001</v>
      </c>
      <c r="AE2287" s="14">
        <v>10.52</v>
      </c>
      <c r="AF2287" s="40">
        <f t="shared" si="783"/>
        <v>1116.64976</v>
      </c>
      <c r="AG2287" s="29" t="s">
        <v>22</v>
      </c>
      <c r="AH2287" s="29" t="s">
        <v>22</v>
      </c>
      <c r="AI2287" s="29" t="s">
        <v>24</v>
      </c>
      <c r="AJ2287" s="29"/>
      <c r="AK2287" s="30" t="s">
        <v>22</v>
      </c>
      <c r="AL2287" s="30" t="s">
        <v>25</v>
      </c>
      <c r="AM2287" s="30" t="s">
        <v>449</v>
      </c>
      <c r="AN2287" s="30" t="s">
        <v>22</v>
      </c>
      <c r="AO2287" s="30" t="s">
        <v>22</v>
      </c>
      <c r="AP2287" s="30"/>
      <c r="AQ2287" s="30" t="s">
        <v>22</v>
      </c>
      <c r="AR2287" s="30" t="s">
        <v>22</v>
      </c>
      <c r="AS2287" s="30"/>
      <c r="AT2287" s="30"/>
      <c r="AU2287" s="30" t="s">
        <v>22</v>
      </c>
      <c r="AV2287" s="30" t="s">
        <v>22</v>
      </c>
      <c r="AW2287" s="30" t="s">
        <v>22</v>
      </c>
      <c r="AX2287" s="30" t="s">
        <v>22</v>
      </c>
      <c r="AY2287" s="30" t="s">
        <v>25</v>
      </c>
      <c r="AZ2287" s="30"/>
      <c r="BA2287" s="30" t="s">
        <v>22</v>
      </c>
      <c r="BB2287" s="30"/>
      <c r="BC2287" s="30" t="s">
        <v>26</v>
      </c>
      <c r="BD2287" s="30"/>
    </row>
    <row r="2288" spans="1:56" x14ac:dyDescent="0.3">
      <c r="A2288" s="31">
        <v>41848</v>
      </c>
      <c r="B2288" s="30" t="s">
        <v>7585</v>
      </c>
      <c r="C2288" s="29">
        <v>2</v>
      </c>
      <c r="D2288" s="29" t="s">
        <v>6894</v>
      </c>
      <c r="E2288" s="30">
        <v>20</v>
      </c>
      <c r="F2288" s="29" t="s">
        <v>19</v>
      </c>
      <c r="G2288" s="29" t="s">
        <v>20</v>
      </c>
      <c r="H2288" s="29" t="s">
        <v>42</v>
      </c>
      <c r="I2288" s="29" t="s">
        <v>22</v>
      </c>
      <c r="J2288" s="29" t="s">
        <v>7593</v>
      </c>
      <c r="K2288" s="29" t="s">
        <v>7594</v>
      </c>
      <c r="L2288" s="29" t="s">
        <v>75</v>
      </c>
      <c r="M2288" s="29" t="s">
        <v>46</v>
      </c>
      <c r="N2288" s="29" t="s">
        <v>4677</v>
      </c>
      <c r="O2288" s="14">
        <v>341.68</v>
      </c>
      <c r="P2288" s="14">
        <f t="shared" si="775"/>
        <v>1120.9837440000001</v>
      </c>
      <c r="Q2288" s="14">
        <v>6.37</v>
      </c>
      <c r="R2288" s="40">
        <f t="shared" si="776"/>
        <v>1127.353744</v>
      </c>
      <c r="S2288" s="14">
        <v>7.74</v>
      </c>
      <c r="T2288" s="40">
        <f t="shared" si="777"/>
        <v>1119.613744</v>
      </c>
      <c r="U2288" s="14">
        <v>8.56</v>
      </c>
      <c r="V2288" s="40">
        <f t="shared" si="778"/>
        <v>1118.7937440000001</v>
      </c>
      <c r="W2288" s="14">
        <v>8.75</v>
      </c>
      <c r="X2288" s="40">
        <f t="shared" si="779"/>
        <v>1118.603744</v>
      </c>
      <c r="Y2288" s="14">
        <v>6.37</v>
      </c>
      <c r="Z2288" s="40">
        <f t="shared" si="780"/>
        <v>1127.353744</v>
      </c>
      <c r="AA2288" s="14">
        <v>7.56</v>
      </c>
      <c r="AB2288" s="40">
        <f t="shared" si="781"/>
        <v>1119.7937440000001</v>
      </c>
      <c r="AC2288" s="14">
        <v>8.2200000000000006</v>
      </c>
      <c r="AD2288" s="40">
        <f t="shared" si="782"/>
        <v>1119.133744</v>
      </c>
      <c r="AE2288" s="14">
        <v>8.18</v>
      </c>
      <c r="AF2288" s="40">
        <f t="shared" si="783"/>
        <v>1119.1737439999999</v>
      </c>
      <c r="AG2288" s="29" t="s">
        <v>22</v>
      </c>
      <c r="AH2288" s="29" t="s">
        <v>22</v>
      </c>
      <c r="AI2288" s="29" t="s">
        <v>63</v>
      </c>
      <c r="AJ2288" s="29" t="s">
        <v>5413</v>
      </c>
      <c r="AK2288" s="30" t="s">
        <v>25</v>
      </c>
      <c r="AL2288" s="30" t="s">
        <v>25</v>
      </c>
      <c r="AM2288" s="30" t="s">
        <v>124</v>
      </c>
      <c r="AN2288" s="30" t="s">
        <v>22</v>
      </c>
      <c r="AO2288" s="30" t="s">
        <v>22</v>
      </c>
      <c r="AP2288" s="30"/>
      <c r="AQ2288" s="30" t="s">
        <v>22</v>
      </c>
      <c r="AR2288" s="30" t="s">
        <v>22</v>
      </c>
      <c r="AS2288" s="30"/>
      <c r="AT2288" s="30"/>
      <c r="AU2288" s="30" t="s">
        <v>22</v>
      </c>
      <c r="AV2288" s="30" t="s">
        <v>22</v>
      </c>
      <c r="AW2288" s="30" t="s">
        <v>22</v>
      </c>
      <c r="AX2288" s="30" t="s">
        <v>22</v>
      </c>
      <c r="AY2288" s="30" t="s">
        <v>25</v>
      </c>
      <c r="AZ2288" s="30"/>
      <c r="BA2288" s="30" t="s">
        <v>25</v>
      </c>
      <c r="BB2288" s="30" t="s">
        <v>5117</v>
      </c>
      <c r="BC2288" s="30" t="s">
        <v>26</v>
      </c>
      <c r="BD2288" s="30"/>
    </row>
    <row r="2289" spans="1:56" x14ac:dyDescent="0.3">
      <c r="A2289" s="31">
        <v>41848</v>
      </c>
      <c r="B2289" s="30" t="s">
        <v>7586</v>
      </c>
      <c r="C2289" s="29">
        <v>3</v>
      </c>
      <c r="D2289" s="29" t="s">
        <v>6894</v>
      </c>
      <c r="E2289" s="30">
        <v>20</v>
      </c>
      <c r="F2289" s="29" t="s">
        <v>19</v>
      </c>
      <c r="G2289" s="29" t="s">
        <v>20</v>
      </c>
      <c r="H2289" s="29" t="s">
        <v>42</v>
      </c>
      <c r="I2289" s="29" t="s">
        <v>22</v>
      </c>
      <c r="J2289" s="29" t="s">
        <v>7595</v>
      </c>
      <c r="K2289" s="29" t="s">
        <v>7596</v>
      </c>
      <c r="L2289" s="29" t="s">
        <v>229</v>
      </c>
      <c r="M2289" s="29" t="s">
        <v>46</v>
      </c>
      <c r="N2289" s="29" t="s">
        <v>4682</v>
      </c>
      <c r="O2289" s="14">
        <v>341.81</v>
      </c>
      <c r="P2289" s="14">
        <f t="shared" si="775"/>
        <v>1121.4102480000001</v>
      </c>
      <c r="Q2289" s="14">
        <v>5.57</v>
      </c>
      <c r="R2289" s="40">
        <f t="shared" si="776"/>
        <v>1126.9802480000001</v>
      </c>
      <c r="S2289" s="14">
        <v>6.79</v>
      </c>
      <c r="T2289" s="40">
        <f t="shared" si="777"/>
        <v>1120.1902480000001</v>
      </c>
      <c r="U2289" s="14">
        <v>7.6</v>
      </c>
      <c r="V2289" s="40">
        <f t="shared" si="778"/>
        <v>1119.3802480000002</v>
      </c>
      <c r="W2289" s="14">
        <v>7.77</v>
      </c>
      <c r="X2289" s="40">
        <f t="shared" si="779"/>
        <v>1119.2102480000001</v>
      </c>
      <c r="Y2289" s="14">
        <v>5.57</v>
      </c>
      <c r="Z2289" s="40">
        <f t="shared" si="780"/>
        <v>1126.9802480000001</v>
      </c>
      <c r="AA2289" s="14">
        <v>6.76</v>
      </c>
      <c r="AB2289" s="40">
        <f t="shared" si="781"/>
        <v>1120.2202480000001</v>
      </c>
      <c r="AC2289" s="14">
        <v>7.71</v>
      </c>
      <c r="AD2289" s="40">
        <f t="shared" si="782"/>
        <v>1119.270248</v>
      </c>
      <c r="AE2289" s="14">
        <v>7.68</v>
      </c>
      <c r="AF2289" s="40">
        <f t="shared" si="783"/>
        <v>1119.300248</v>
      </c>
      <c r="AG2289" s="29" t="s">
        <v>22</v>
      </c>
      <c r="AH2289" s="29" t="s">
        <v>22</v>
      </c>
      <c r="AI2289" s="29" t="s">
        <v>48</v>
      </c>
      <c r="AJ2289" s="29" t="s">
        <v>7597</v>
      </c>
      <c r="AK2289" s="30" t="s">
        <v>25</v>
      </c>
      <c r="AL2289" s="30" t="s">
        <v>25</v>
      </c>
      <c r="AM2289" s="30" t="s">
        <v>6317</v>
      </c>
      <c r="AN2289" s="30" t="s">
        <v>22</v>
      </c>
      <c r="AO2289" s="30" t="s">
        <v>22</v>
      </c>
      <c r="AP2289" s="30"/>
      <c r="AQ2289" s="30" t="s">
        <v>22</v>
      </c>
      <c r="AR2289" s="30" t="s">
        <v>22</v>
      </c>
      <c r="AS2289" s="30"/>
      <c r="AT2289" s="30"/>
      <c r="AU2289" s="30" t="s">
        <v>22</v>
      </c>
      <c r="AV2289" s="30" t="s">
        <v>22</v>
      </c>
      <c r="AW2289" s="30" t="s">
        <v>22</v>
      </c>
      <c r="AX2289" s="30" t="s">
        <v>22</v>
      </c>
      <c r="AY2289" s="30" t="s">
        <v>25</v>
      </c>
      <c r="AZ2289" s="30"/>
      <c r="BA2289" s="30" t="s">
        <v>25</v>
      </c>
      <c r="BB2289" s="30"/>
      <c r="BC2289" s="30" t="s">
        <v>26</v>
      </c>
      <c r="BD2289" s="30"/>
    </row>
    <row r="2290" spans="1:56" x14ac:dyDescent="0.3">
      <c r="A2290" s="31">
        <v>41848</v>
      </c>
      <c r="B2290" s="30" t="s">
        <v>7587</v>
      </c>
      <c r="C2290" s="29">
        <v>4</v>
      </c>
      <c r="D2290" s="29" t="s">
        <v>6894</v>
      </c>
      <c r="E2290" s="30">
        <v>20</v>
      </c>
      <c r="F2290" s="29" t="s">
        <v>65</v>
      </c>
      <c r="G2290" s="29" t="s">
        <v>94</v>
      </c>
      <c r="H2290" s="29" t="s">
        <v>42</v>
      </c>
      <c r="I2290" s="29" t="s">
        <v>22</v>
      </c>
      <c r="J2290" s="29" t="s">
        <v>7598</v>
      </c>
      <c r="K2290" s="29" t="s">
        <v>7599</v>
      </c>
      <c r="L2290" s="29" t="s">
        <v>195</v>
      </c>
      <c r="M2290" s="29" t="s">
        <v>201</v>
      </c>
      <c r="N2290" s="29" t="s">
        <v>4667</v>
      </c>
      <c r="O2290" s="14">
        <v>342.01</v>
      </c>
      <c r="P2290" s="14">
        <f t="shared" si="775"/>
        <v>1122.0664080000001</v>
      </c>
      <c r="Q2290" s="14">
        <v>4.58</v>
      </c>
      <c r="R2290" s="40">
        <f t="shared" si="776"/>
        <v>1126.6464080000001</v>
      </c>
      <c r="S2290" s="14">
        <v>7.82</v>
      </c>
      <c r="T2290" s="40">
        <f t="shared" si="777"/>
        <v>1118.8264080000001</v>
      </c>
      <c r="U2290" s="14">
        <v>10.35</v>
      </c>
      <c r="V2290" s="40">
        <f t="shared" si="778"/>
        <v>1116.2964080000002</v>
      </c>
      <c r="W2290" s="14">
        <v>9.94</v>
      </c>
      <c r="X2290" s="40">
        <f t="shared" si="779"/>
        <v>1116.706408</v>
      </c>
      <c r="Y2290" s="14">
        <v>4.58</v>
      </c>
      <c r="Z2290" s="40">
        <f t="shared" si="780"/>
        <v>1126.6464080000001</v>
      </c>
      <c r="AA2290" s="14">
        <v>8.01</v>
      </c>
      <c r="AB2290" s="40">
        <f t="shared" si="781"/>
        <v>1118.6364080000001</v>
      </c>
      <c r="AC2290" s="14">
        <v>10.23</v>
      </c>
      <c r="AD2290" s="40">
        <f t="shared" si="782"/>
        <v>1116.416408</v>
      </c>
      <c r="AE2290" s="14">
        <v>10.81</v>
      </c>
      <c r="AF2290" s="40">
        <f t="shared" si="783"/>
        <v>1115.8364080000001</v>
      </c>
      <c r="AG2290" s="29" t="s">
        <v>22</v>
      </c>
      <c r="AH2290" s="29" t="s">
        <v>22</v>
      </c>
      <c r="AI2290" s="29" t="s">
        <v>63</v>
      </c>
      <c r="AJ2290" s="29" t="s">
        <v>5413</v>
      </c>
      <c r="AK2290" s="30" t="s">
        <v>22</v>
      </c>
      <c r="AL2290" s="30" t="s">
        <v>25</v>
      </c>
      <c r="AM2290" s="30" t="s">
        <v>124</v>
      </c>
      <c r="AN2290" s="30" t="s">
        <v>25</v>
      </c>
      <c r="AO2290" s="30" t="s">
        <v>22</v>
      </c>
      <c r="AP2290" s="30" t="s">
        <v>7600</v>
      </c>
      <c r="AQ2290" s="30" t="s">
        <v>22</v>
      </c>
      <c r="AR2290" s="30" t="s">
        <v>22</v>
      </c>
      <c r="AS2290" s="30"/>
      <c r="AT2290" s="30"/>
      <c r="AU2290" s="30" t="s">
        <v>22</v>
      </c>
      <c r="AV2290" s="30" t="s">
        <v>22</v>
      </c>
      <c r="AW2290" s="30" t="s">
        <v>22</v>
      </c>
      <c r="AX2290" s="30" t="s">
        <v>22</v>
      </c>
      <c r="AY2290" s="30" t="s">
        <v>25</v>
      </c>
      <c r="AZ2290" s="30" t="s">
        <v>449</v>
      </c>
      <c r="BA2290" s="30" t="s">
        <v>22</v>
      </c>
      <c r="BB2290" s="30"/>
      <c r="BC2290" s="30" t="s">
        <v>269</v>
      </c>
      <c r="BD2290" s="30"/>
    </row>
    <row r="2291" spans="1:56" x14ac:dyDescent="0.3">
      <c r="A2291" s="31">
        <v>41848</v>
      </c>
      <c r="B2291" s="30" t="s">
        <v>7588</v>
      </c>
      <c r="C2291" s="29">
        <v>5</v>
      </c>
      <c r="D2291" s="29" t="s">
        <v>6894</v>
      </c>
      <c r="E2291" s="30">
        <v>20</v>
      </c>
      <c r="F2291" s="29" t="s">
        <v>65</v>
      </c>
      <c r="G2291" s="29" t="s">
        <v>94</v>
      </c>
      <c r="H2291" s="29" t="s">
        <v>42</v>
      </c>
      <c r="I2291" s="29" t="s">
        <v>22</v>
      </c>
      <c r="J2291" s="29" t="s">
        <v>7601</v>
      </c>
      <c r="K2291" s="29" t="s">
        <v>7599</v>
      </c>
      <c r="L2291" s="29" t="s">
        <v>195</v>
      </c>
      <c r="M2291" s="29" t="s">
        <v>201</v>
      </c>
      <c r="N2291" s="29" t="s">
        <v>4667</v>
      </c>
      <c r="O2291" s="14">
        <v>341.93</v>
      </c>
      <c r="P2291" s="14">
        <f t="shared" si="775"/>
        <v>1121.803944</v>
      </c>
      <c r="Q2291" s="14">
        <v>4.58</v>
      </c>
      <c r="R2291" s="40">
        <f t="shared" si="776"/>
        <v>1126.3839439999999</v>
      </c>
      <c r="S2291" s="14">
        <v>7.94</v>
      </c>
      <c r="T2291" s="40">
        <f t="shared" si="777"/>
        <v>1118.4439439999999</v>
      </c>
      <c r="U2291" s="14">
        <v>10.5</v>
      </c>
      <c r="V2291" s="40">
        <f t="shared" si="778"/>
        <v>1115.8839439999999</v>
      </c>
      <c r="W2291" s="14">
        <v>9.94</v>
      </c>
      <c r="X2291" s="40">
        <f t="shared" si="779"/>
        <v>1116.4439439999999</v>
      </c>
      <c r="Y2291" s="14">
        <v>4.58</v>
      </c>
      <c r="Z2291" s="40">
        <f t="shared" si="780"/>
        <v>1126.3839439999999</v>
      </c>
      <c r="AA2291" s="14">
        <v>8</v>
      </c>
      <c r="AB2291" s="40">
        <f t="shared" si="781"/>
        <v>1118.3839439999999</v>
      </c>
      <c r="AC2291" s="14">
        <v>10.26</v>
      </c>
      <c r="AD2291" s="40">
        <f t="shared" si="782"/>
        <v>1116.1239439999999</v>
      </c>
      <c r="AE2291" s="14">
        <v>10.81</v>
      </c>
      <c r="AF2291" s="40">
        <f t="shared" si="783"/>
        <v>1115.573944</v>
      </c>
      <c r="AG2291" s="29" t="s">
        <v>22</v>
      </c>
      <c r="AH2291" s="29" t="s">
        <v>22</v>
      </c>
      <c r="AI2291" s="29" t="s">
        <v>24</v>
      </c>
      <c r="AJ2291" s="29"/>
      <c r="AK2291" s="30" t="s">
        <v>22</v>
      </c>
      <c r="AL2291" s="30" t="s">
        <v>25</v>
      </c>
      <c r="AM2291" s="30" t="s">
        <v>124</v>
      </c>
      <c r="AN2291" s="30" t="s">
        <v>22</v>
      </c>
      <c r="AO2291" s="30" t="s">
        <v>22</v>
      </c>
      <c r="AP2291" s="30"/>
      <c r="AQ2291" s="30" t="s">
        <v>22</v>
      </c>
      <c r="AR2291" s="30" t="s">
        <v>22</v>
      </c>
      <c r="AS2291" s="30"/>
      <c r="AT2291" s="30"/>
      <c r="AU2291" s="30" t="s">
        <v>22</v>
      </c>
      <c r="AV2291" s="30" t="s">
        <v>22</v>
      </c>
      <c r="AW2291" s="30" t="s">
        <v>22</v>
      </c>
      <c r="AX2291" s="30" t="s">
        <v>22</v>
      </c>
      <c r="AY2291" s="30" t="s">
        <v>25</v>
      </c>
      <c r="AZ2291" s="30" t="s">
        <v>449</v>
      </c>
      <c r="BA2291" s="30" t="s">
        <v>22</v>
      </c>
      <c r="BB2291" s="30"/>
      <c r="BC2291" s="30" t="s">
        <v>269</v>
      </c>
      <c r="BD2291" s="30"/>
    </row>
    <row r="2292" spans="1:56" x14ac:dyDescent="0.3">
      <c r="A2292" s="31">
        <v>41848</v>
      </c>
      <c r="B2292" s="30" t="s">
        <v>7589</v>
      </c>
      <c r="C2292" s="29">
        <v>6</v>
      </c>
      <c r="D2292" s="29" t="s">
        <v>6894</v>
      </c>
      <c r="E2292" s="30">
        <v>20</v>
      </c>
      <c r="F2292" s="29" t="s">
        <v>72</v>
      </c>
      <c r="G2292" s="29" t="s">
        <v>94</v>
      </c>
      <c r="H2292" s="29" t="s">
        <v>42</v>
      </c>
      <c r="I2292" s="29" t="s">
        <v>22</v>
      </c>
      <c r="J2292" s="29" t="s">
        <v>7602</v>
      </c>
      <c r="K2292" s="29" t="s">
        <v>7603</v>
      </c>
      <c r="L2292" s="29" t="s">
        <v>1027</v>
      </c>
      <c r="M2292" s="29" t="s">
        <v>211</v>
      </c>
      <c r="N2292" s="29" t="s">
        <v>4667</v>
      </c>
      <c r="O2292" s="14">
        <v>340.58</v>
      </c>
      <c r="P2292" s="14">
        <f t="shared" si="775"/>
        <v>1117.3748640000001</v>
      </c>
      <c r="Q2292" s="14">
        <v>4.8</v>
      </c>
      <c r="R2292" s="40">
        <f t="shared" si="776"/>
        <v>1122.1748640000001</v>
      </c>
      <c r="S2292" s="14">
        <v>5.51</v>
      </c>
      <c r="T2292" s="40">
        <f t="shared" si="777"/>
        <v>1116.6648640000001</v>
      </c>
      <c r="U2292" s="14">
        <v>9.3000000000000007</v>
      </c>
      <c r="V2292" s="40">
        <f t="shared" si="778"/>
        <v>1112.8748640000001</v>
      </c>
      <c r="W2292" s="14">
        <v>9.58</v>
      </c>
      <c r="X2292" s="40">
        <f t="shared" si="779"/>
        <v>1112.5948640000001</v>
      </c>
      <c r="Y2292" s="14">
        <v>4.8</v>
      </c>
      <c r="Z2292" s="40">
        <f t="shared" si="780"/>
        <v>1122.1748640000001</v>
      </c>
      <c r="AA2292" s="14">
        <v>5.52</v>
      </c>
      <c r="AB2292" s="40">
        <f t="shared" si="781"/>
        <v>1116.6548640000001</v>
      </c>
      <c r="AC2292" s="14">
        <v>9.51</v>
      </c>
      <c r="AD2292" s="40">
        <f t="shared" si="782"/>
        <v>1112.6648640000001</v>
      </c>
      <c r="AE2292" s="14">
        <v>9.66</v>
      </c>
      <c r="AF2292" s="40">
        <f t="shared" si="783"/>
        <v>1112.514864</v>
      </c>
      <c r="AG2292" s="29" t="s">
        <v>25</v>
      </c>
      <c r="AH2292" s="29" t="s">
        <v>22</v>
      </c>
      <c r="AI2292" s="29" t="s">
        <v>24</v>
      </c>
      <c r="AJ2292" s="29"/>
      <c r="AK2292" s="30" t="s">
        <v>22</v>
      </c>
      <c r="AL2292" s="30" t="s">
        <v>22</v>
      </c>
      <c r="AM2292" s="30"/>
      <c r="AN2292" s="30" t="s">
        <v>22</v>
      </c>
      <c r="AO2292" s="30" t="s">
        <v>22</v>
      </c>
      <c r="AP2292" s="30"/>
      <c r="AQ2292" s="30" t="s">
        <v>22</v>
      </c>
      <c r="AR2292" s="30" t="s">
        <v>22</v>
      </c>
      <c r="AS2292" s="30"/>
      <c r="AT2292" s="30"/>
      <c r="AU2292" s="30" t="s">
        <v>22</v>
      </c>
      <c r="AV2292" s="30" t="s">
        <v>22</v>
      </c>
      <c r="AW2292" s="30" t="s">
        <v>22</v>
      </c>
      <c r="AX2292" s="30" t="s">
        <v>22</v>
      </c>
      <c r="AY2292" s="30" t="s">
        <v>25</v>
      </c>
      <c r="AZ2292" s="30"/>
      <c r="BA2292" s="30" t="s">
        <v>25</v>
      </c>
      <c r="BB2292" s="30"/>
      <c r="BC2292" s="30" t="s">
        <v>62</v>
      </c>
      <c r="BD2292" s="30"/>
    </row>
    <row r="2293" spans="1:56" x14ac:dyDescent="0.3">
      <c r="A2293" s="31">
        <v>41848</v>
      </c>
      <c r="B2293" s="30" t="s">
        <v>7590</v>
      </c>
      <c r="C2293" s="29">
        <v>7</v>
      </c>
      <c r="D2293" s="29" t="s">
        <v>6894</v>
      </c>
      <c r="E2293" s="30">
        <v>20</v>
      </c>
      <c r="F2293" s="29" t="s">
        <v>72</v>
      </c>
      <c r="G2293" s="29" t="s">
        <v>94</v>
      </c>
      <c r="H2293" s="29" t="s">
        <v>42</v>
      </c>
      <c r="I2293" s="29" t="s">
        <v>22</v>
      </c>
      <c r="J2293" s="29" t="s">
        <v>7604</v>
      </c>
      <c r="K2293" s="29" t="s">
        <v>7605</v>
      </c>
      <c r="L2293" s="29" t="s">
        <v>128</v>
      </c>
      <c r="M2293" s="29" t="s">
        <v>211</v>
      </c>
      <c r="N2293" s="29" t="s">
        <v>4682</v>
      </c>
      <c r="O2293" s="14">
        <v>339.28</v>
      </c>
      <c r="P2293" s="14">
        <f t="shared" si="775"/>
        <v>1113.1098239999999</v>
      </c>
      <c r="Q2293" s="14"/>
      <c r="R2293" s="40">
        <f t="shared" si="776"/>
        <v>1113.1098239999999</v>
      </c>
      <c r="S2293" s="14">
        <v>7.65</v>
      </c>
      <c r="T2293" s="40">
        <f t="shared" si="777"/>
        <v>1105.4598239999998</v>
      </c>
      <c r="U2293" s="14">
        <v>11.82</v>
      </c>
      <c r="V2293" s="40">
        <f t="shared" si="778"/>
        <v>1101.289824</v>
      </c>
      <c r="W2293" s="14">
        <v>10.68</v>
      </c>
      <c r="X2293" s="40">
        <f t="shared" si="779"/>
        <v>1102.4298239999998</v>
      </c>
      <c r="Y2293" s="14"/>
      <c r="Z2293" s="40">
        <f t="shared" si="780"/>
        <v>1113.1098239999999</v>
      </c>
      <c r="AA2293" s="14">
        <v>7.45</v>
      </c>
      <c r="AB2293" s="40">
        <f t="shared" si="781"/>
        <v>1105.6598239999998</v>
      </c>
      <c r="AC2293" s="14">
        <v>11.58</v>
      </c>
      <c r="AD2293" s="40">
        <f t="shared" si="782"/>
        <v>1101.529824</v>
      </c>
      <c r="AE2293" s="14">
        <v>12.4</v>
      </c>
      <c r="AF2293" s="40">
        <f t="shared" si="783"/>
        <v>1100.7098239999998</v>
      </c>
      <c r="AG2293" s="29" t="s">
        <v>25</v>
      </c>
      <c r="AH2293" s="29" t="s">
        <v>22</v>
      </c>
      <c r="AI2293" s="29" t="s">
        <v>63</v>
      </c>
      <c r="AJ2293" s="29" t="s">
        <v>7606</v>
      </c>
      <c r="AK2293" s="30" t="s">
        <v>22</v>
      </c>
      <c r="AL2293" s="30" t="s">
        <v>22</v>
      </c>
      <c r="AM2293" s="30"/>
      <c r="AN2293" s="30" t="s">
        <v>22</v>
      </c>
      <c r="AO2293" s="30" t="s">
        <v>22</v>
      </c>
      <c r="AP2293" s="30"/>
      <c r="AQ2293" s="30" t="s">
        <v>22</v>
      </c>
      <c r="AR2293" s="30" t="s">
        <v>22</v>
      </c>
      <c r="AS2293" s="30"/>
      <c r="AT2293" s="30"/>
      <c r="AU2293" s="30" t="s">
        <v>22</v>
      </c>
      <c r="AV2293" s="30" t="s">
        <v>22</v>
      </c>
      <c r="AW2293" s="30" t="s">
        <v>22</v>
      </c>
      <c r="AX2293" s="30" t="s">
        <v>22</v>
      </c>
      <c r="AY2293" s="30" t="s">
        <v>25</v>
      </c>
      <c r="AZ2293" s="30"/>
      <c r="BA2293" s="30" t="s">
        <v>25</v>
      </c>
      <c r="BB2293" s="30"/>
      <c r="BC2293" s="30" t="s">
        <v>192</v>
      </c>
      <c r="BD2293" s="30"/>
    </row>
    <row r="2294" spans="1:56" x14ac:dyDescent="0.3">
      <c r="A2294" s="31">
        <v>41848</v>
      </c>
      <c r="B2294" s="30" t="s">
        <v>7591</v>
      </c>
      <c r="C2294" s="29">
        <v>8</v>
      </c>
      <c r="D2294" s="29" t="s">
        <v>6894</v>
      </c>
      <c r="E2294" s="30">
        <v>20</v>
      </c>
      <c r="F2294" s="29" t="s">
        <v>72</v>
      </c>
      <c r="G2294" s="29" t="s">
        <v>94</v>
      </c>
      <c r="H2294" s="29" t="s">
        <v>42</v>
      </c>
      <c r="I2294" s="29" t="s">
        <v>22</v>
      </c>
      <c r="J2294" s="29" t="s">
        <v>893</v>
      </c>
      <c r="K2294" s="29" t="s">
        <v>7607</v>
      </c>
      <c r="L2294" s="29" t="s">
        <v>181</v>
      </c>
      <c r="M2294" s="29" t="s">
        <v>46</v>
      </c>
      <c r="N2294" s="29" t="s">
        <v>4682</v>
      </c>
      <c r="O2294" s="14">
        <v>339.5</v>
      </c>
      <c r="P2294" s="14">
        <f t="shared" si="775"/>
        <v>1113.8316</v>
      </c>
      <c r="Q2294" s="14">
        <v>4.72</v>
      </c>
      <c r="R2294" s="40">
        <f t="shared" si="776"/>
        <v>1118.5516</v>
      </c>
      <c r="S2294" s="14">
        <v>8.2799999999999994</v>
      </c>
      <c r="T2294" s="40">
        <f t="shared" si="777"/>
        <v>1110.2716</v>
      </c>
      <c r="U2294" s="14">
        <v>8.9700000000000006</v>
      </c>
      <c r="V2294" s="40">
        <f t="shared" si="778"/>
        <v>1109.5816</v>
      </c>
      <c r="W2294" s="14">
        <v>9.5</v>
      </c>
      <c r="X2294" s="40">
        <f t="shared" si="779"/>
        <v>1109.0516</v>
      </c>
      <c r="Y2294" s="14">
        <v>4.72</v>
      </c>
      <c r="Z2294" s="40">
        <f t="shared" si="780"/>
        <v>1118.5516</v>
      </c>
      <c r="AA2294" s="14">
        <v>8.34</v>
      </c>
      <c r="AB2294" s="40">
        <f t="shared" si="781"/>
        <v>1110.2116000000001</v>
      </c>
      <c r="AC2294" s="14">
        <v>9.1</v>
      </c>
      <c r="AD2294" s="40">
        <f t="shared" si="782"/>
        <v>1109.4516000000001</v>
      </c>
      <c r="AE2294" s="14">
        <v>9.14</v>
      </c>
      <c r="AF2294" s="40">
        <f t="shared" si="783"/>
        <v>1109.4115999999999</v>
      </c>
      <c r="AG2294" s="29" t="s">
        <v>22</v>
      </c>
      <c r="AH2294" s="29" t="s">
        <v>22</v>
      </c>
      <c r="AI2294" s="29" t="s">
        <v>63</v>
      </c>
      <c r="AJ2294" s="29" t="s">
        <v>5413</v>
      </c>
      <c r="AK2294" s="30" t="s">
        <v>25</v>
      </c>
      <c r="AL2294" s="30" t="s">
        <v>25</v>
      </c>
      <c r="AM2294" s="30" t="s">
        <v>7021</v>
      </c>
      <c r="AN2294" s="30" t="s">
        <v>22</v>
      </c>
      <c r="AO2294" s="30" t="s">
        <v>22</v>
      </c>
      <c r="AP2294" s="30"/>
      <c r="AQ2294" s="30" t="s">
        <v>22</v>
      </c>
      <c r="AR2294" s="30" t="s">
        <v>22</v>
      </c>
      <c r="AS2294" s="30"/>
      <c r="AT2294" s="30"/>
      <c r="AU2294" s="30" t="s">
        <v>22</v>
      </c>
      <c r="AV2294" s="30" t="s">
        <v>22</v>
      </c>
      <c r="AW2294" s="30" t="s">
        <v>22</v>
      </c>
      <c r="AX2294" s="30" t="s">
        <v>22</v>
      </c>
      <c r="AY2294" s="30" t="s">
        <v>25</v>
      </c>
      <c r="AZ2294" s="30"/>
      <c r="BA2294" s="30" t="s">
        <v>25</v>
      </c>
      <c r="BB2294" s="30"/>
      <c r="BC2294" s="30" t="s">
        <v>26</v>
      </c>
      <c r="BD2294" s="30"/>
    </row>
    <row r="2295" spans="1:56" x14ac:dyDescent="0.3">
      <c r="A2295" s="31">
        <v>41848</v>
      </c>
      <c r="B2295" s="30" t="s">
        <v>7608</v>
      </c>
      <c r="C2295" s="29">
        <v>1</v>
      </c>
      <c r="D2295" s="29" t="s">
        <v>6894</v>
      </c>
      <c r="E2295" s="30">
        <v>21</v>
      </c>
      <c r="F2295" s="29" t="s">
        <v>1461</v>
      </c>
      <c r="G2295" s="29" t="s">
        <v>29</v>
      </c>
      <c r="H2295" s="29" t="s">
        <v>42</v>
      </c>
      <c r="I2295" s="29" t="s">
        <v>22</v>
      </c>
      <c r="J2295" s="29" t="s">
        <v>7549</v>
      </c>
      <c r="K2295" s="29" t="s">
        <v>7655</v>
      </c>
      <c r="L2295" s="29" t="s">
        <v>35</v>
      </c>
      <c r="M2295" s="29" t="s">
        <v>59</v>
      </c>
      <c r="N2295" s="29" t="s">
        <v>4667</v>
      </c>
      <c r="O2295" s="14">
        <v>342.38</v>
      </c>
      <c r="P2295" s="14">
        <f t="shared" si="775"/>
        <v>1123.2803040000001</v>
      </c>
      <c r="Q2295" s="14">
        <v>5.12</v>
      </c>
      <c r="R2295" s="40">
        <f t="shared" si="776"/>
        <v>1128.400304</v>
      </c>
      <c r="S2295" s="14">
        <v>6.56</v>
      </c>
      <c r="T2295" s="40">
        <f t="shared" si="777"/>
        <v>1121.8403040000001</v>
      </c>
      <c r="U2295" s="14">
        <v>9.5</v>
      </c>
      <c r="V2295" s="40">
        <f t="shared" si="778"/>
        <v>1118.900304</v>
      </c>
      <c r="W2295" s="14">
        <v>9.24</v>
      </c>
      <c r="X2295" s="40">
        <f t="shared" si="779"/>
        <v>1119.160304</v>
      </c>
      <c r="Y2295" s="14">
        <v>5.12</v>
      </c>
      <c r="Z2295" s="40">
        <f t="shared" si="780"/>
        <v>1128.400304</v>
      </c>
      <c r="AA2295" s="14">
        <v>6.28</v>
      </c>
      <c r="AB2295" s="40">
        <f t="shared" si="781"/>
        <v>1122.120304</v>
      </c>
      <c r="AC2295" s="14">
        <v>9.27</v>
      </c>
      <c r="AD2295" s="40">
        <f t="shared" si="782"/>
        <v>1119.130304</v>
      </c>
      <c r="AE2295" s="14">
        <v>9.34</v>
      </c>
      <c r="AF2295" s="40">
        <f t="shared" si="783"/>
        <v>1119.0603040000001</v>
      </c>
      <c r="AG2295" s="29" t="s">
        <v>22</v>
      </c>
      <c r="AH2295" s="29" t="s">
        <v>22</v>
      </c>
      <c r="AI2295" s="29" t="s">
        <v>24</v>
      </c>
      <c r="AJ2295" s="29"/>
      <c r="AK2295" s="30" t="s">
        <v>22</v>
      </c>
      <c r="AL2295" s="30" t="s">
        <v>22</v>
      </c>
      <c r="AM2295" s="30"/>
      <c r="AN2295" s="30" t="s">
        <v>22</v>
      </c>
      <c r="AO2295" s="30" t="s">
        <v>22</v>
      </c>
      <c r="AP2295" s="30"/>
      <c r="AQ2295" s="30" t="s">
        <v>22</v>
      </c>
      <c r="AR2295" s="30" t="s">
        <v>22</v>
      </c>
      <c r="AS2295" s="30"/>
      <c r="AT2295" s="30"/>
      <c r="AU2295" s="30" t="s">
        <v>22</v>
      </c>
      <c r="AV2295" s="30" t="s">
        <v>22</v>
      </c>
      <c r="AW2295" s="30" t="s">
        <v>22</v>
      </c>
      <c r="AX2295" s="30" t="s">
        <v>22</v>
      </c>
      <c r="AY2295" s="30" t="s">
        <v>25</v>
      </c>
      <c r="AZ2295" s="30"/>
      <c r="BA2295" s="30" t="s">
        <v>25</v>
      </c>
      <c r="BB2295" s="30"/>
      <c r="BC2295" s="30" t="s">
        <v>62</v>
      </c>
      <c r="BD2295" s="30"/>
    </row>
    <row r="2296" spans="1:56" x14ac:dyDescent="0.3">
      <c r="A2296" s="31">
        <v>41848</v>
      </c>
      <c r="B2296" s="30" t="s">
        <v>7609</v>
      </c>
      <c r="C2296" s="29">
        <v>2</v>
      </c>
      <c r="D2296" s="29" t="s">
        <v>6894</v>
      </c>
      <c r="E2296" s="30">
        <v>21</v>
      </c>
      <c r="F2296" s="29" t="s">
        <v>19</v>
      </c>
      <c r="G2296" s="29" t="s">
        <v>29</v>
      </c>
      <c r="H2296" s="29" t="s">
        <v>42</v>
      </c>
      <c r="I2296" s="29" t="s">
        <v>22</v>
      </c>
      <c r="J2296" s="29" t="s">
        <v>7656</v>
      </c>
      <c r="K2296" s="29" t="s">
        <v>7657</v>
      </c>
      <c r="L2296" s="29" t="s">
        <v>35</v>
      </c>
      <c r="M2296" s="29" t="s">
        <v>59</v>
      </c>
      <c r="N2296" s="29" t="s">
        <v>4667</v>
      </c>
      <c r="O2296" s="14">
        <v>343.8</v>
      </c>
      <c r="P2296" s="14">
        <f t="shared" si="775"/>
        <v>1127.9390400000002</v>
      </c>
      <c r="Q2296" s="14">
        <v>5.08</v>
      </c>
      <c r="R2296" s="40">
        <f t="shared" si="776"/>
        <v>1133.0190400000001</v>
      </c>
      <c r="S2296" s="14">
        <v>7</v>
      </c>
      <c r="T2296" s="40">
        <f t="shared" si="777"/>
        <v>1126.0190400000001</v>
      </c>
      <c r="U2296" s="14">
        <v>10.08</v>
      </c>
      <c r="V2296" s="40">
        <f t="shared" si="778"/>
        <v>1122.9390400000002</v>
      </c>
      <c r="W2296" s="14">
        <v>9.9499999999999993</v>
      </c>
      <c r="X2296" s="40">
        <f t="shared" si="779"/>
        <v>1123.0690400000001</v>
      </c>
      <c r="Y2296" s="14">
        <v>5.08</v>
      </c>
      <c r="Z2296" s="40">
        <f t="shared" si="780"/>
        <v>1133.0190400000001</v>
      </c>
      <c r="AA2296" s="14">
        <v>7.27</v>
      </c>
      <c r="AB2296" s="40">
        <f t="shared" si="781"/>
        <v>1125.7490400000002</v>
      </c>
      <c r="AC2296" s="14">
        <v>10.25</v>
      </c>
      <c r="AD2296" s="40">
        <f t="shared" si="782"/>
        <v>1122.7690400000001</v>
      </c>
      <c r="AE2296" s="14">
        <v>10.119999999999999</v>
      </c>
      <c r="AF2296" s="40">
        <f t="shared" si="783"/>
        <v>1122.8990400000002</v>
      </c>
      <c r="AG2296" s="29" t="s">
        <v>22</v>
      </c>
      <c r="AH2296" s="29" t="s">
        <v>22</v>
      </c>
      <c r="AI2296" s="29" t="s">
        <v>24</v>
      </c>
      <c r="AJ2296" s="29"/>
      <c r="AK2296" s="30" t="s">
        <v>22</v>
      </c>
      <c r="AL2296" s="30" t="s">
        <v>22</v>
      </c>
      <c r="AM2296" s="30"/>
      <c r="AN2296" s="30" t="s">
        <v>22</v>
      </c>
      <c r="AO2296" s="30" t="s">
        <v>22</v>
      </c>
      <c r="AP2296" s="30"/>
      <c r="AQ2296" s="30" t="s">
        <v>22</v>
      </c>
      <c r="AR2296" s="30" t="s">
        <v>22</v>
      </c>
      <c r="AS2296" s="30"/>
      <c r="AT2296" s="30"/>
      <c r="AU2296" s="30" t="s">
        <v>22</v>
      </c>
      <c r="AV2296" s="30" t="s">
        <v>22</v>
      </c>
      <c r="AW2296" s="30" t="s">
        <v>22</v>
      </c>
      <c r="AX2296" s="30" t="s">
        <v>22</v>
      </c>
      <c r="AY2296" s="30" t="s">
        <v>25</v>
      </c>
      <c r="AZ2296" s="30"/>
      <c r="BA2296" s="30" t="s">
        <v>25</v>
      </c>
      <c r="BB2296" s="30"/>
      <c r="BC2296" s="30" t="s">
        <v>62</v>
      </c>
      <c r="BD2296" s="30"/>
    </row>
    <row r="2297" spans="1:56" x14ac:dyDescent="0.3">
      <c r="A2297" s="31">
        <v>41848</v>
      </c>
      <c r="B2297" s="30" t="s">
        <v>7610</v>
      </c>
      <c r="C2297" s="29">
        <v>3</v>
      </c>
      <c r="D2297" s="29" t="s">
        <v>6894</v>
      </c>
      <c r="E2297" s="30">
        <v>21</v>
      </c>
      <c r="F2297" s="29" t="s">
        <v>19</v>
      </c>
      <c r="G2297" s="29" t="s">
        <v>94</v>
      </c>
      <c r="H2297" s="29" t="s">
        <v>42</v>
      </c>
      <c r="I2297" s="29" t="s">
        <v>22</v>
      </c>
      <c r="J2297" s="29" t="s">
        <v>815</v>
      </c>
      <c r="K2297" s="29" t="s">
        <v>7459</v>
      </c>
      <c r="L2297" s="29" t="s">
        <v>105</v>
      </c>
      <c r="M2297" s="29" t="s">
        <v>201</v>
      </c>
      <c r="N2297" s="29" t="s">
        <v>4667</v>
      </c>
      <c r="O2297" s="14">
        <v>344.71</v>
      </c>
      <c r="P2297" s="14">
        <f t="shared" si="775"/>
        <v>1130.9245679999999</v>
      </c>
      <c r="Q2297" s="14">
        <v>4.43</v>
      </c>
      <c r="R2297" s="40">
        <f t="shared" si="776"/>
        <v>1135.354568</v>
      </c>
      <c r="S2297" s="14">
        <v>6.9</v>
      </c>
      <c r="T2297" s="40">
        <f t="shared" si="777"/>
        <v>1128.4545679999999</v>
      </c>
      <c r="U2297" s="14">
        <v>9.58</v>
      </c>
      <c r="V2297" s="40">
        <f t="shared" si="778"/>
        <v>1125.774568</v>
      </c>
      <c r="W2297" s="14">
        <v>8.98</v>
      </c>
      <c r="X2297" s="40">
        <f t="shared" si="779"/>
        <v>1126.374568</v>
      </c>
      <c r="Y2297" s="14">
        <v>4.43</v>
      </c>
      <c r="Z2297" s="40">
        <f t="shared" si="780"/>
        <v>1135.354568</v>
      </c>
      <c r="AA2297" s="14">
        <v>7.15</v>
      </c>
      <c r="AB2297" s="40">
        <f t="shared" si="781"/>
        <v>1128.2045679999999</v>
      </c>
      <c r="AC2297" s="14">
        <v>9.68</v>
      </c>
      <c r="AD2297" s="40">
        <f t="shared" si="782"/>
        <v>1125.6745679999999</v>
      </c>
      <c r="AE2297" s="14">
        <v>9.85</v>
      </c>
      <c r="AF2297" s="40">
        <f t="shared" si="783"/>
        <v>1125.5045680000001</v>
      </c>
      <c r="AG2297" s="29" t="s">
        <v>22</v>
      </c>
      <c r="AH2297" s="29" t="s">
        <v>22</v>
      </c>
      <c r="AI2297" s="29" t="s">
        <v>48</v>
      </c>
      <c r="AJ2297" s="29" t="s">
        <v>7658</v>
      </c>
      <c r="AK2297" s="30" t="s">
        <v>22</v>
      </c>
      <c r="AL2297" s="30" t="s">
        <v>22</v>
      </c>
      <c r="AM2297" s="30"/>
      <c r="AN2297" s="30" t="s">
        <v>22</v>
      </c>
      <c r="AO2297" s="30" t="s">
        <v>22</v>
      </c>
      <c r="AP2297" s="30"/>
      <c r="AQ2297" s="30" t="s">
        <v>22</v>
      </c>
      <c r="AR2297" s="30" t="s">
        <v>22</v>
      </c>
      <c r="AS2297" s="30"/>
      <c r="AT2297" s="30"/>
      <c r="AU2297" s="30" t="s">
        <v>22</v>
      </c>
      <c r="AV2297" s="30" t="s">
        <v>22</v>
      </c>
      <c r="AW2297" s="30" t="s">
        <v>22</v>
      </c>
      <c r="AX2297" s="30" t="s">
        <v>22</v>
      </c>
      <c r="AY2297" s="30" t="s">
        <v>25</v>
      </c>
      <c r="AZ2297" s="30"/>
      <c r="BA2297" s="30" t="s">
        <v>25</v>
      </c>
      <c r="BB2297" s="30"/>
      <c r="BC2297" s="30" t="s">
        <v>62</v>
      </c>
      <c r="BD2297" s="30"/>
    </row>
    <row r="2298" spans="1:56" x14ac:dyDescent="0.3">
      <c r="A2298" s="31">
        <v>41848</v>
      </c>
      <c r="B2298" s="30" t="s">
        <v>7611</v>
      </c>
      <c r="C2298" s="29">
        <v>4</v>
      </c>
      <c r="D2298" s="29" t="s">
        <v>6894</v>
      </c>
      <c r="E2298" s="30">
        <v>21</v>
      </c>
      <c r="F2298" s="29" t="s">
        <v>19</v>
      </c>
      <c r="G2298" s="29" t="s">
        <v>20</v>
      </c>
      <c r="H2298" s="29" t="s">
        <v>4699</v>
      </c>
      <c r="I2298" s="29" t="s">
        <v>22</v>
      </c>
      <c r="J2298" s="29" t="s">
        <v>7659</v>
      </c>
      <c r="K2298" s="29" t="s">
        <v>7457</v>
      </c>
      <c r="L2298" s="29" t="s">
        <v>485</v>
      </c>
      <c r="M2298" s="29" t="s">
        <v>7660</v>
      </c>
      <c r="N2298" s="29" t="s">
        <v>4677</v>
      </c>
      <c r="O2298" s="14">
        <v>344.02</v>
      </c>
      <c r="P2298" s="14">
        <f t="shared" si="775"/>
        <v>1128.6608160000001</v>
      </c>
      <c r="Q2298" s="14">
        <v>5.73</v>
      </c>
      <c r="R2298" s="40">
        <f t="shared" si="776"/>
        <v>1134.3908160000001</v>
      </c>
      <c r="S2298" s="14">
        <v>6.5</v>
      </c>
      <c r="T2298" s="40">
        <f t="shared" si="777"/>
        <v>1127.8908160000001</v>
      </c>
      <c r="U2298" s="14">
        <v>8.07</v>
      </c>
      <c r="V2298" s="40">
        <f t="shared" si="778"/>
        <v>1126.3208160000001</v>
      </c>
      <c r="W2298" s="14">
        <v>8.2100000000000009</v>
      </c>
      <c r="X2298" s="40">
        <f t="shared" si="779"/>
        <v>1126.180816</v>
      </c>
      <c r="Y2298" s="14">
        <v>5.73</v>
      </c>
      <c r="Z2298" s="40">
        <f t="shared" si="780"/>
        <v>1134.3908160000001</v>
      </c>
      <c r="AA2298" s="14">
        <v>6.46</v>
      </c>
      <c r="AB2298" s="40">
        <f t="shared" si="781"/>
        <v>1127.930816</v>
      </c>
      <c r="AC2298" s="14">
        <v>8.08</v>
      </c>
      <c r="AD2298" s="40">
        <f t="shared" si="782"/>
        <v>1126.3108160000002</v>
      </c>
      <c r="AE2298" s="14">
        <v>8.58</v>
      </c>
      <c r="AF2298" s="40">
        <f t="shared" si="783"/>
        <v>1125.8108160000002</v>
      </c>
      <c r="AG2298" s="29" t="s">
        <v>22</v>
      </c>
      <c r="AH2298" s="29" t="s">
        <v>22</v>
      </c>
      <c r="AI2298" s="29" t="s">
        <v>24</v>
      </c>
      <c r="AJ2298" s="29"/>
      <c r="AK2298" s="30" t="s">
        <v>25</v>
      </c>
      <c r="AL2298" s="30" t="s">
        <v>22</v>
      </c>
      <c r="AM2298" s="30" t="s">
        <v>6317</v>
      </c>
      <c r="AN2298" s="30" t="s">
        <v>22</v>
      </c>
      <c r="AO2298" s="30" t="s">
        <v>22</v>
      </c>
      <c r="AP2298" s="30"/>
      <c r="AQ2298" s="30" t="s">
        <v>22</v>
      </c>
      <c r="AR2298" s="30" t="s">
        <v>22</v>
      </c>
      <c r="AS2298" s="30"/>
      <c r="AT2298" s="30"/>
      <c r="AU2298" s="30" t="s">
        <v>22</v>
      </c>
      <c r="AV2298" s="30" t="s">
        <v>22</v>
      </c>
      <c r="AW2298" s="30" t="s">
        <v>22</v>
      </c>
      <c r="AX2298" s="30" t="s">
        <v>22</v>
      </c>
      <c r="AY2298" s="30" t="s">
        <v>25</v>
      </c>
      <c r="AZ2298" s="30"/>
      <c r="BA2298" s="30" t="s">
        <v>25</v>
      </c>
      <c r="BB2298" s="30"/>
      <c r="BC2298" s="30" t="s">
        <v>62</v>
      </c>
      <c r="BD2298" s="30"/>
    </row>
    <row r="2299" spans="1:56" x14ac:dyDescent="0.3">
      <c r="A2299" s="31">
        <v>41848</v>
      </c>
      <c r="B2299" s="30" t="s">
        <v>7612</v>
      </c>
      <c r="C2299" s="29">
        <v>5</v>
      </c>
      <c r="D2299" s="29" t="s">
        <v>6894</v>
      </c>
      <c r="E2299" s="30">
        <v>21</v>
      </c>
      <c r="F2299" s="29" t="s">
        <v>19</v>
      </c>
      <c r="G2299" s="29" t="s">
        <v>94</v>
      </c>
      <c r="H2299" s="29" t="s">
        <v>42</v>
      </c>
      <c r="I2299" s="29" t="s">
        <v>22</v>
      </c>
      <c r="J2299" s="29" t="s">
        <v>7661</v>
      </c>
      <c r="K2299" s="29" t="s">
        <v>7662</v>
      </c>
      <c r="L2299" s="29" t="s">
        <v>128</v>
      </c>
      <c r="M2299" s="29" t="s">
        <v>23</v>
      </c>
      <c r="N2299" s="29" t="s">
        <v>4667</v>
      </c>
      <c r="O2299" s="14">
        <v>344.36</v>
      </c>
      <c r="P2299" s="14">
        <f t="shared" si="775"/>
        <v>1129.776288</v>
      </c>
      <c r="Q2299" s="14">
        <v>4.2699999999999996</v>
      </c>
      <c r="R2299" s="40">
        <f t="shared" si="776"/>
        <v>1134.046288</v>
      </c>
      <c r="S2299" s="14">
        <v>5.0999999999999996</v>
      </c>
      <c r="T2299" s="40">
        <f t="shared" si="777"/>
        <v>1128.9462880000001</v>
      </c>
      <c r="U2299" s="14">
        <v>6.74</v>
      </c>
      <c r="V2299" s="40">
        <f t="shared" si="778"/>
        <v>1127.306288</v>
      </c>
      <c r="W2299" s="14">
        <v>7.26</v>
      </c>
      <c r="X2299" s="40">
        <f t="shared" si="779"/>
        <v>1126.786288</v>
      </c>
      <c r="Y2299" s="14">
        <v>4.2699999999999996</v>
      </c>
      <c r="Z2299" s="40">
        <f t="shared" si="780"/>
        <v>1134.046288</v>
      </c>
      <c r="AA2299" s="14">
        <v>5.36</v>
      </c>
      <c r="AB2299" s="40">
        <f t="shared" si="781"/>
        <v>1128.6862880000001</v>
      </c>
      <c r="AC2299" s="14">
        <v>7.09</v>
      </c>
      <c r="AD2299" s="40">
        <f t="shared" si="782"/>
        <v>1126.9562880000001</v>
      </c>
      <c r="AE2299" s="14">
        <v>7</v>
      </c>
      <c r="AF2299" s="40">
        <f t="shared" si="783"/>
        <v>1127.046288</v>
      </c>
      <c r="AG2299" s="29" t="s">
        <v>22</v>
      </c>
      <c r="AH2299" s="29" t="s">
        <v>22</v>
      </c>
      <c r="AI2299" s="29" t="s">
        <v>36</v>
      </c>
      <c r="AJ2299" s="29" t="s">
        <v>7663</v>
      </c>
      <c r="AK2299" s="30" t="s">
        <v>25</v>
      </c>
      <c r="AL2299" s="30" t="s">
        <v>25</v>
      </c>
      <c r="AM2299" s="30" t="s">
        <v>7239</v>
      </c>
      <c r="AN2299" s="30" t="s">
        <v>22</v>
      </c>
      <c r="AO2299" s="30" t="s">
        <v>22</v>
      </c>
      <c r="AP2299" s="30"/>
      <c r="AQ2299" s="30" t="s">
        <v>22</v>
      </c>
      <c r="AR2299" s="30" t="s">
        <v>22</v>
      </c>
      <c r="AS2299" s="30"/>
      <c r="AT2299" s="30"/>
      <c r="AU2299" s="30" t="s">
        <v>22</v>
      </c>
      <c r="AV2299" s="30" t="s">
        <v>22</v>
      </c>
      <c r="AW2299" s="30" t="s">
        <v>22</v>
      </c>
      <c r="AX2299" s="30" t="s">
        <v>22</v>
      </c>
      <c r="AY2299" s="30" t="s">
        <v>25</v>
      </c>
      <c r="AZ2299" s="30"/>
      <c r="BA2299" s="30" t="s">
        <v>25</v>
      </c>
      <c r="BB2299" s="30"/>
      <c r="BC2299" s="30" t="s">
        <v>26</v>
      </c>
      <c r="BD2299" s="30"/>
    </row>
    <row r="2300" spans="1:56" x14ac:dyDescent="0.3">
      <c r="A2300" s="31">
        <v>41848</v>
      </c>
      <c r="B2300" s="30" t="s">
        <v>7613</v>
      </c>
      <c r="C2300" s="29">
        <v>6</v>
      </c>
      <c r="D2300" s="29" t="s">
        <v>6894</v>
      </c>
      <c r="E2300" s="30">
        <v>21</v>
      </c>
      <c r="F2300" s="29" t="s">
        <v>65</v>
      </c>
      <c r="G2300" s="29" t="s">
        <v>29</v>
      </c>
      <c r="H2300" s="29" t="s">
        <v>42</v>
      </c>
      <c r="I2300" s="29" t="s">
        <v>22</v>
      </c>
      <c r="J2300" s="29" t="s">
        <v>7664</v>
      </c>
      <c r="K2300" s="29" t="s">
        <v>7665</v>
      </c>
      <c r="L2300" s="29" t="s">
        <v>35</v>
      </c>
      <c r="M2300" s="29" t="s">
        <v>46</v>
      </c>
      <c r="N2300" s="29" t="s">
        <v>4682</v>
      </c>
      <c r="O2300" s="14">
        <v>344.16</v>
      </c>
      <c r="P2300" s="14">
        <f t="shared" si="775"/>
        <v>1129.1201280000002</v>
      </c>
      <c r="Q2300" s="14">
        <v>5.88</v>
      </c>
      <c r="R2300" s="40">
        <f t="shared" si="776"/>
        <v>1135.0001280000004</v>
      </c>
      <c r="S2300" s="14">
        <v>7.8</v>
      </c>
      <c r="T2300" s="40">
        <f t="shared" si="777"/>
        <v>1127.2001280000004</v>
      </c>
      <c r="U2300" s="14">
        <v>9.1</v>
      </c>
      <c r="V2300" s="40">
        <f t="shared" si="778"/>
        <v>1125.9001280000004</v>
      </c>
      <c r="W2300" s="14">
        <v>8.98</v>
      </c>
      <c r="X2300" s="40">
        <f t="shared" si="779"/>
        <v>1126.0201280000003</v>
      </c>
      <c r="Y2300" s="14">
        <v>5.88</v>
      </c>
      <c r="Z2300" s="40">
        <f t="shared" si="780"/>
        <v>1135.0001280000004</v>
      </c>
      <c r="AA2300" s="14">
        <v>7.8</v>
      </c>
      <c r="AB2300" s="40">
        <f t="shared" si="781"/>
        <v>1127.2001280000004</v>
      </c>
      <c r="AC2300" s="14">
        <v>9.34</v>
      </c>
      <c r="AD2300" s="40">
        <f t="shared" si="782"/>
        <v>1125.6601280000004</v>
      </c>
      <c r="AE2300" s="14">
        <v>8.89</v>
      </c>
      <c r="AF2300" s="40">
        <f t="shared" si="783"/>
        <v>1126.1101280000003</v>
      </c>
      <c r="AG2300" s="29" t="s">
        <v>22</v>
      </c>
      <c r="AH2300" s="29" t="s">
        <v>22</v>
      </c>
      <c r="AI2300" s="29" t="s">
        <v>24</v>
      </c>
      <c r="AJ2300" s="29"/>
      <c r="AK2300" s="30" t="s">
        <v>25</v>
      </c>
      <c r="AL2300" s="30" t="s">
        <v>22</v>
      </c>
      <c r="AM2300" s="30" t="s">
        <v>7047</v>
      </c>
      <c r="AN2300" s="30" t="s">
        <v>22</v>
      </c>
      <c r="AO2300" s="30" t="s">
        <v>22</v>
      </c>
      <c r="AP2300" s="30"/>
      <c r="AQ2300" s="30" t="s">
        <v>22</v>
      </c>
      <c r="AR2300" s="30" t="s">
        <v>22</v>
      </c>
      <c r="AS2300" s="30"/>
      <c r="AT2300" s="30"/>
      <c r="AU2300" s="30" t="s">
        <v>22</v>
      </c>
      <c r="AV2300" s="30" t="s">
        <v>22</v>
      </c>
      <c r="AW2300" s="30" t="s">
        <v>22</v>
      </c>
      <c r="AX2300" s="30" t="s">
        <v>22</v>
      </c>
      <c r="AY2300" s="30" t="s">
        <v>25</v>
      </c>
      <c r="AZ2300" s="30"/>
      <c r="BA2300" s="30" t="s">
        <v>25</v>
      </c>
      <c r="BB2300" s="30"/>
      <c r="BC2300" s="30" t="s">
        <v>26</v>
      </c>
      <c r="BD2300" s="30"/>
    </row>
    <row r="2301" spans="1:56" x14ac:dyDescent="0.3">
      <c r="A2301" s="31">
        <v>41848</v>
      </c>
      <c r="B2301" s="30" t="s">
        <v>7614</v>
      </c>
      <c r="C2301" s="29">
        <v>7</v>
      </c>
      <c r="D2301" s="29" t="s">
        <v>6894</v>
      </c>
      <c r="E2301" s="30">
        <v>21</v>
      </c>
      <c r="F2301" s="29" t="s">
        <v>65</v>
      </c>
      <c r="G2301" s="29" t="s">
        <v>94</v>
      </c>
      <c r="H2301" s="29" t="s">
        <v>42</v>
      </c>
      <c r="I2301" s="29" t="s">
        <v>22</v>
      </c>
      <c r="J2301" s="29" t="s">
        <v>2405</v>
      </c>
      <c r="K2301" s="29" t="s">
        <v>7666</v>
      </c>
      <c r="L2301" s="29" t="s">
        <v>128</v>
      </c>
      <c r="M2301" s="29" t="s">
        <v>46</v>
      </c>
      <c r="N2301" s="29" t="s">
        <v>4682</v>
      </c>
      <c r="O2301" s="14">
        <v>344.53</v>
      </c>
      <c r="P2301" s="14">
        <f t="shared" si="775"/>
        <v>1130.334024</v>
      </c>
      <c r="Q2301" s="14">
        <v>4.53</v>
      </c>
      <c r="R2301" s="40">
        <f t="shared" si="776"/>
        <v>1134.864024</v>
      </c>
      <c r="S2301" s="14">
        <v>7.56</v>
      </c>
      <c r="T2301" s="40">
        <f t="shared" si="777"/>
        <v>1127.304024</v>
      </c>
      <c r="U2301" s="14">
        <v>8.82</v>
      </c>
      <c r="V2301" s="40">
        <f t="shared" si="778"/>
        <v>1126.044024</v>
      </c>
      <c r="W2301" s="14">
        <v>9</v>
      </c>
      <c r="X2301" s="40">
        <f t="shared" si="779"/>
        <v>1125.864024</v>
      </c>
      <c r="Y2301" s="14">
        <v>4.53</v>
      </c>
      <c r="Z2301" s="40">
        <f t="shared" si="780"/>
        <v>1134.864024</v>
      </c>
      <c r="AA2301" s="14">
        <v>7.82</v>
      </c>
      <c r="AB2301" s="40">
        <f t="shared" si="781"/>
        <v>1127.044024</v>
      </c>
      <c r="AC2301" s="14">
        <v>9.1199999999999992</v>
      </c>
      <c r="AD2301" s="40">
        <f t="shared" si="782"/>
        <v>1125.7440240000001</v>
      </c>
      <c r="AE2301" s="14">
        <v>9.6</v>
      </c>
      <c r="AF2301" s="40">
        <f t="shared" si="783"/>
        <v>1125.2640240000001</v>
      </c>
      <c r="AG2301" s="29" t="s">
        <v>22</v>
      </c>
      <c r="AH2301" s="29" t="s">
        <v>22</v>
      </c>
      <c r="AI2301" s="29" t="s">
        <v>48</v>
      </c>
      <c r="AJ2301" s="29" t="s">
        <v>7667</v>
      </c>
      <c r="AK2301" s="30" t="s">
        <v>25</v>
      </c>
      <c r="AL2301" s="30" t="s">
        <v>25</v>
      </c>
      <c r="AM2301" s="30" t="s">
        <v>124</v>
      </c>
      <c r="AN2301" s="30" t="s">
        <v>22</v>
      </c>
      <c r="AO2301" s="30" t="s">
        <v>22</v>
      </c>
      <c r="AP2301" s="30"/>
      <c r="AQ2301" s="30" t="s">
        <v>22</v>
      </c>
      <c r="AR2301" s="30" t="s">
        <v>22</v>
      </c>
      <c r="AS2301" s="30"/>
      <c r="AT2301" s="30"/>
      <c r="AU2301" s="30" t="s">
        <v>22</v>
      </c>
      <c r="AV2301" s="30" t="s">
        <v>22</v>
      </c>
      <c r="AW2301" s="30" t="s">
        <v>22</v>
      </c>
      <c r="AX2301" s="30" t="s">
        <v>22</v>
      </c>
      <c r="AY2301" s="30" t="s">
        <v>25</v>
      </c>
      <c r="AZ2301" s="30"/>
      <c r="BA2301" s="30" t="s">
        <v>22</v>
      </c>
      <c r="BB2301" s="30"/>
      <c r="BC2301" s="30" t="s">
        <v>62</v>
      </c>
      <c r="BD2301" s="30"/>
    </row>
    <row r="2302" spans="1:56" x14ac:dyDescent="0.3">
      <c r="A2302" s="31">
        <v>41848</v>
      </c>
      <c r="B2302" s="30" t="s">
        <v>7631</v>
      </c>
      <c r="C2302" s="29">
        <v>8</v>
      </c>
      <c r="D2302" s="29" t="s">
        <v>6894</v>
      </c>
      <c r="E2302" s="30">
        <v>21</v>
      </c>
      <c r="F2302" s="29" t="s">
        <v>65</v>
      </c>
      <c r="G2302" s="29" t="s">
        <v>20</v>
      </c>
      <c r="H2302" s="29" t="s">
        <v>42</v>
      </c>
      <c r="I2302" s="29" t="s">
        <v>22</v>
      </c>
      <c r="J2302" s="29" t="s">
        <v>1061</v>
      </c>
      <c r="K2302" s="29" t="s">
        <v>7455</v>
      </c>
      <c r="L2302" s="29" t="s">
        <v>84</v>
      </c>
      <c r="M2302" s="29" t="s">
        <v>46</v>
      </c>
      <c r="N2302" s="29" t="s">
        <v>4702</v>
      </c>
      <c r="O2302" s="14">
        <v>344.09</v>
      </c>
      <c r="P2302" s="14">
        <f t="shared" si="775"/>
        <v>1128.890472</v>
      </c>
      <c r="Q2302" s="14">
        <v>6.11</v>
      </c>
      <c r="R2302" s="40">
        <f t="shared" si="776"/>
        <v>1135.0004719999999</v>
      </c>
      <c r="S2302" s="14">
        <v>8.1</v>
      </c>
      <c r="T2302" s="40">
        <f t="shared" si="777"/>
        <v>1126.900472</v>
      </c>
      <c r="U2302" s="14">
        <v>8.93</v>
      </c>
      <c r="V2302" s="40">
        <f t="shared" si="778"/>
        <v>1126.0704719999999</v>
      </c>
      <c r="W2302" s="14">
        <v>8.15</v>
      </c>
      <c r="X2302" s="40">
        <f t="shared" si="779"/>
        <v>1126.8504719999999</v>
      </c>
      <c r="Y2302" s="14">
        <v>6.11</v>
      </c>
      <c r="Z2302" s="40">
        <f t="shared" si="780"/>
        <v>1135.0004719999999</v>
      </c>
      <c r="AA2302" s="14">
        <v>8.18</v>
      </c>
      <c r="AB2302" s="40">
        <f t="shared" si="781"/>
        <v>1126.8204719999999</v>
      </c>
      <c r="AC2302" s="14">
        <v>9.08</v>
      </c>
      <c r="AD2302" s="40">
        <f t="shared" si="782"/>
        <v>1125.920472</v>
      </c>
      <c r="AE2302" s="14">
        <v>8.85</v>
      </c>
      <c r="AF2302" s="40">
        <f t="shared" si="783"/>
        <v>1126.150472</v>
      </c>
      <c r="AG2302" s="29" t="s">
        <v>22</v>
      </c>
      <c r="AH2302" s="29" t="s">
        <v>22</v>
      </c>
      <c r="AI2302" s="29" t="s">
        <v>24</v>
      </c>
      <c r="AJ2302" s="29"/>
      <c r="AK2302" s="30" t="s">
        <v>25</v>
      </c>
      <c r="AL2302" s="30" t="s">
        <v>25</v>
      </c>
      <c r="AM2302" s="30" t="s">
        <v>124</v>
      </c>
      <c r="AN2302" s="30" t="s">
        <v>22</v>
      </c>
      <c r="AO2302" s="30" t="s">
        <v>22</v>
      </c>
      <c r="AP2302" s="30"/>
      <c r="AQ2302" s="30" t="s">
        <v>22</v>
      </c>
      <c r="AR2302" s="30" t="s">
        <v>22</v>
      </c>
      <c r="AS2302" s="30"/>
      <c r="AT2302" s="30"/>
      <c r="AU2302" s="30" t="s">
        <v>22</v>
      </c>
      <c r="AV2302" s="30" t="s">
        <v>22</v>
      </c>
      <c r="AW2302" s="30" t="s">
        <v>22</v>
      </c>
      <c r="AX2302" s="30" t="s">
        <v>22</v>
      </c>
      <c r="AY2302" s="30" t="s">
        <v>25</v>
      </c>
      <c r="AZ2302" s="30"/>
      <c r="BA2302" s="30" t="s">
        <v>22</v>
      </c>
      <c r="BB2302" s="30"/>
      <c r="BC2302" s="30" t="s">
        <v>26</v>
      </c>
      <c r="BD2302" s="30"/>
    </row>
    <row r="2303" spans="1:56" x14ac:dyDescent="0.3">
      <c r="A2303" s="31">
        <v>41848</v>
      </c>
      <c r="B2303" s="30" t="s">
        <v>7632</v>
      </c>
      <c r="C2303" s="29">
        <v>9</v>
      </c>
      <c r="D2303" s="29" t="s">
        <v>6894</v>
      </c>
      <c r="E2303" s="30">
        <v>21</v>
      </c>
      <c r="F2303" s="29" t="s">
        <v>65</v>
      </c>
      <c r="G2303" s="29" t="s">
        <v>29</v>
      </c>
      <c r="H2303" s="29" t="s">
        <v>42</v>
      </c>
      <c r="I2303" s="29" t="s">
        <v>22</v>
      </c>
      <c r="J2303" s="29" t="s">
        <v>7668</v>
      </c>
      <c r="K2303" s="29" t="s">
        <v>7669</v>
      </c>
      <c r="L2303" s="29" t="s">
        <v>35</v>
      </c>
      <c r="M2303" s="29" t="s">
        <v>46</v>
      </c>
      <c r="N2303" s="29" t="s">
        <v>4702</v>
      </c>
      <c r="O2303" s="14">
        <v>343.43</v>
      </c>
      <c r="P2303" s="14">
        <f t="shared" si="775"/>
        <v>1126.725144</v>
      </c>
      <c r="Q2303" s="14">
        <v>5.38</v>
      </c>
      <c r="R2303" s="40">
        <f t="shared" si="776"/>
        <v>1132.1051440000001</v>
      </c>
      <c r="S2303" s="14">
        <v>6.33</v>
      </c>
      <c r="T2303" s="40">
        <f t="shared" si="777"/>
        <v>1125.7751440000002</v>
      </c>
      <c r="U2303" s="14">
        <v>7.7</v>
      </c>
      <c r="V2303" s="40">
        <f t="shared" si="778"/>
        <v>1124.4051440000001</v>
      </c>
      <c r="W2303" s="14">
        <v>7.43</v>
      </c>
      <c r="X2303" s="40">
        <f t="shared" si="779"/>
        <v>1124.675144</v>
      </c>
      <c r="Y2303" s="14">
        <v>5.38</v>
      </c>
      <c r="Z2303" s="40">
        <f t="shared" si="780"/>
        <v>1132.1051440000001</v>
      </c>
      <c r="AA2303" s="14">
        <v>6.49</v>
      </c>
      <c r="AB2303" s="40">
        <f t="shared" si="781"/>
        <v>1125.6151440000001</v>
      </c>
      <c r="AC2303" s="14">
        <v>7.83</v>
      </c>
      <c r="AD2303" s="40">
        <f t="shared" si="782"/>
        <v>1124.2751440000002</v>
      </c>
      <c r="AE2303" s="14">
        <v>7.7</v>
      </c>
      <c r="AF2303" s="40">
        <f t="shared" si="783"/>
        <v>1124.4051440000001</v>
      </c>
      <c r="AG2303" s="29" t="s">
        <v>22</v>
      </c>
      <c r="AH2303" s="29" t="s">
        <v>22</v>
      </c>
      <c r="AI2303" s="29" t="s">
        <v>48</v>
      </c>
      <c r="AJ2303" s="29" t="s">
        <v>7527</v>
      </c>
      <c r="AK2303" s="30" t="s">
        <v>25</v>
      </c>
      <c r="AL2303" s="30" t="s">
        <v>25</v>
      </c>
      <c r="AM2303" s="30" t="s">
        <v>7047</v>
      </c>
      <c r="AN2303" s="30" t="s">
        <v>22</v>
      </c>
      <c r="AO2303" s="30" t="s">
        <v>22</v>
      </c>
      <c r="AP2303" s="30"/>
      <c r="AQ2303" s="30" t="s">
        <v>22</v>
      </c>
      <c r="AR2303" s="30" t="s">
        <v>22</v>
      </c>
      <c r="AS2303" s="30"/>
      <c r="AT2303" s="30"/>
      <c r="AU2303" s="30" t="s">
        <v>22</v>
      </c>
      <c r="AV2303" s="30" t="s">
        <v>22</v>
      </c>
      <c r="AW2303" s="30" t="s">
        <v>22</v>
      </c>
      <c r="AX2303" s="30" t="s">
        <v>22</v>
      </c>
      <c r="AY2303" s="30" t="s">
        <v>25</v>
      </c>
      <c r="AZ2303" s="30"/>
      <c r="BA2303" s="30" t="s">
        <v>25</v>
      </c>
      <c r="BB2303" s="30"/>
      <c r="BC2303" s="30" t="s">
        <v>26</v>
      </c>
      <c r="BD2303" s="30"/>
    </row>
    <row r="2304" spans="1:56" x14ac:dyDescent="0.3">
      <c r="A2304" s="31">
        <v>41848</v>
      </c>
      <c r="B2304" s="30" t="s">
        <v>7633</v>
      </c>
      <c r="C2304" s="29">
        <v>10</v>
      </c>
      <c r="D2304" s="29" t="s">
        <v>6894</v>
      </c>
      <c r="E2304" s="30">
        <v>21</v>
      </c>
      <c r="F2304" s="29" t="s">
        <v>72</v>
      </c>
      <c r="G2304" s="29" t="s">
        <v>20</v>
      </c>
      <c r="H2304" s="29" t="s">
        <v>42</v>
      </c>
      <c r="I2304" s="29" t="s">
        <v>22</v>
      </c>
      <c r="J2304" s="29" t="s">
        <v>7668</v>
      </c>
      <c r="K2304" s="29" t="s">
        <v>7670</v>
      </c>
      <c r="L2304" s="29" t="s">
        <v>35</v>
      </c>
      <c r="M2304" s="29" t="s">
        <v>23</v>
      </c>
      <c r="N2304" s="29" t="s">
        <v>4667</v>
      </c>
      <c r="O2304" s="14">
        <v>342.41</v>
      </c>
      <c r="P2304" s="14">
        <f t="shared" si="775"/>
        <v>1123.3787280000001</v>
      </c>
      <c r="Q2304" s="14">
        <v>5.72</v>
      </c>
      <c r="R2304" s="40">
        <f t="shared" si="776"/>
        <v>1129.0987280000002</v>
      </c>
      <c r="S2304" s="14">
        <v>6.55</v>
      </c>
      <c r="T2304" s="40">
        <f t="shared" si="777"/>
        <v>1122.5487280000002</v>
      </c>
      <c r="U2304" s="14">
        <v>8.27</v>
      </c>
      <c r="V2304" s="40">
        <f t="shared" si="778"/>
        <v>1120.8287280000002</v>
      </c>
      <c r="W2304" s="14">
        <v>8.1999999999999993</v>
      </c>
      <c r="X2304" s="40">
        <f t="shared" si="779"/>
        <v>1120.8987280000001</v>
      </c>
      <c r="Y2304" s="14">
        <v>5.72</v>
      </c>
      <c r="Z2304" s="40">
        <f t="shared" si="780"/>
        <v>1129.0987280000002</v>
      </c>
      <c r="AA2304" s="14">
        <v>6.7</v>
      </c>
      <c r="AB2304" s="40">
        <f t="shared" si="781"/>
        <v>1122.3987280000001</v>
      </c>
      <c r="AC2304" s="14">
        <v>8.24</v>
      </c>
      <c r="AD2304" s="40">
        <f t="shared" si="782"/>
        <v>1120.8587280000002</v>
      </c>
      <c r="AE2304" s="14">
        <v>8.1999999999999993</v>
      </c>
      <c r="AF2304" s="40">
        <f t="shared" si="783"/>
        <v>1120.8987280000001</v>
      </c>
      <c r="AG2304" s="29" t="s">
        <v>22</v>
      </c>
      <c r="AH2304" s="29" t="s">
        <v>22</v>
      </c>
      <c r="AI2304" s="29" t="s">
        <v>48</v>
      </c>
      <c r="AJ2304" s="29" t="s">
        <v>7671</v>
      </c>
      <c r="AK2304" s="30" t="s">
        <v>25</v>
      </c>
      <c r="AL2304" s="30" t="s">
        <v>25</v>
      </c>
      <c r="AM2304" s="30" t="s">
        <v>124</v>
      </c>
      <c r="AN2304" s="30" t="s">
        <v>22</v>
      </c>
      <c r="AO2304" s="30" t="s">
        <v>22</v>
      </c>
      <c r="AP2304" s="30"/>
      <c r="AQ2304" s="30" t="s">
        <v>22</v>
      </c>
      <c r="AR2304" s="30" t="s">
        <v>22</v>
      </c>
      <c r="AS2304" s="30"/>
      <c r="AT2304" s="30"/>
      <c r="AU2304" s="30" t="s">
        <v>22</v>
      </c>
      <c r="AV2304" s="30" t="s">
        <v>22</v>
      </c>
      <c r="AW2304" s="30" t="s">
        <v>22</v>
      </c>
      <c r="AX2304" s="30" t="s">
        <v>22</v>
      </c>
      <c r="AY2304" s="30" t="s">
        <v>25</v>
      </c>
      <c r="AZ2304" s="30"/>
      <c r="BA2304" s="30" t="s">
        <v>22</v>
      </c>
      <c r="BB2304" s="30"/>
      <c r="BC2304" s="30" t="s">
        <v>26</v>
      </c>
      <c r="BD2304" s="30"/>
    </row>
    <row r="2305" spans="1:56" x14ac:dyDescent="0.3">
      <c r="A2305" s="31">
        <v>41848</v>
      </c>
      <c r="B2305" s="30" t="s">
        <v>7634</v>
      </c>
      <c r="C2305" s="29">
        <v>11</v>
      </c>
      <c r="D2305" s="29" t="s">
        <v>6894</v>
      </c>
      <c r="E2305" s="30">
        <v>21</v>
      </c>
      <c r="F2305" s="29" t="s">
        <v>72</v>
      </c>
      <c r="G2305" s="29" t="s">
        <v>94</v>
      </c>
      <c r="H2305" s="29" t="s">
        <v>42</v>
      </c>
      <c r="I2305" s="29" t="s">
        <v>22</v>
      </c>
      <c r="J2305" s="29" t="s">
        <v>1087</v>
      </c>
      <c r="K2305" s="29" t="s">
        <v>7672</v>
      </c>
      <c r="L2305" s="29" t="s">
        <v>195</v>
      </c>
      <c r="M2305" s="29" t="s">
        <v>201</v>
      </c>
      <c r="N2305" s="29" t="s">
        <v>4682</v>
      </c>
      <c r="O2305" s="14">
        <v>342.3</v>
      </c>
      <c r="P2305" s="14">
        <f t="shared" si="775"/>
        <v>1123.0178400000002</v>
      </c>
      <c r="Q2305" s="14">
        <v>5.07</v>
      </c>
      <c r="R2305" s="40">
        <f t="shared" si="776"/>
        <v>1128.0878400000001</v>
      </c>
      <c r="S2305" s="14">
        <v>7.46</v>
      </c>
      <c r="T2305" s="40">
        <f t="shared" si="777"/>
        <v>1120.6278400000001</v>
      </c>
      <c r="U2305" s="14">
        <v>9.49</v>
      </c>
      <c r="V2305" s="40">
        <f t="shared" si="778"/>
        <v>1118.5978400000001</v>
      </c>
      <c r="W2305" s="14">
        <v>9.32</v>
      </c>
      <c r="X2305" s="40">
        <f t="shared" si="779"/>
        <v>1118.7678400000002</v>
      </c>
      <c r="Y2305" s="14">
        <v>5.07</v>
      </c>
      <c r="Z2305" s="40">
        <f t="shared" si="780"/>
        <v>1128.0878400000001</v>
      </c>
      <c r="AA2305" s="14">
        <v>7.66</v>
      </c>
      <c r="AB2305" s="40">
        <f t="shared" si="781"/>
        <v>1120.4278400000001</v>
      </c>
      <c r="AC2305" s="14">
        <v>9.83</v>
      </c>
      <c r="AD2305" s="40">
        <f t="shared" si="782"/>
        <v>1118.2578400000002</v>
      </c>
      <c r="AE2305" s="14">
        <v>9.9</v>
      </c>
      <c r="AF2305" s="40">
        <f t="shared" si="783"/>
        <v>1118.1878400000001</v>
      </c>
      <c r="AG2305" s="29" t="s">
        <v>22</v>
      </c>
      <c r="AH2305" s="29" t="s">
        <v>22</v>
      </c>
      <c r="AI2305" s="29" t="s">
        <v>63</v>
      </c>
      <c r="AJ2305" s="29" t="s">
        <v>5413</v>
      </c>
      <c r="AK2305" s="30" t="s">
        <v>25</v>
      </c>
      <c r="AL2305" s="30" t="s">
        <v>25</v>
      </c>
      <c r="AM2305" s="30" t="s">
        <v>7673</v>
      </c>
      <c r="AN2305" s="30" t="s">
        <v>22</v>
      </c>
      <c r="AO2305" s="30" t="s">
        <v>22</v>
      </c>
      <c r="AP2305" s="30"/>
      <c r="AQ2305" s="30" t="s">
        <v>22</v>
      </c>
      <c r="AR2305" s="30" t="s">
        <v>22</v>
      </c>
      <c r="AS2305" s="30"/>
      <c r="AT2305" s="30"/>
      <c r="AU2305" s="30" t="s">
        <v>22</v>
      </c>
      <c r="AV2305" s="30" t="s">
        <v>22</v>
      </c>
      <c r="AW2305" s="30" t="s">
        <v>22</v>
      </c>
      <c r="AX2305" s="30" t="s">
        <v>22</v>
      </c>
      <c r="AY2305" s="30" t="s">
        <v>25</v>
      </c>
      <c r="AZ2305" s="30"/>
      <c r="BA2305" s="30" t="s">
        <v>22</v>
      </c>
      <c r="BB2305" s="30"/>
      <c r="BC2305" s="30" t="s">
        <v>26</v>
      </c>
      <c r="BD2305" s="30"/>
    </row>
    <row r="2306" spans="1:56" x14ac:dyDescent="0.3">
      <c r="A2306" s="31">
        <v>41848</v>
      </c>
      <c r="B2306" s="30" t="s">
        <v>7635</v>
      </c>
      <c r="C2306" s="29">
        <v>12</v>
      </c>
      <c r="D2306" s="29" t="s">
        <v>6894</v>
      </c>
      <c r="E2306" s="30">
        <v>21</v>
      </c>
      <c r="F2306" s="29" t="s">
        <v>49</v>
      </c>
      <c r="G2306" s="29" t="s">
        <v>20</v>
      </c>
      <c r="H2306" s="29" t="s">
        <v>42</v>
      </c>
      <c r="I2306" s="29" t="s">
        <v>22</v>
      </c>
      <c r="J2306" s="29" t="s">
        <v>7674</v>
      </c>
      <c r="K2306" s="29" t="s">
        <v>7675</v>
      </c>
      <c r="L2306" s="29" t="s">
        <v>75</v>
      </c>
      <c r="M2306" s="29" t="s">
        <v>46</v>
      </c>
      <c r="N2306" s="29" t="s">
        <v>4682</v>
      </c>
      <c r="O2306" s="14">
        <v>342.02</v>
      </c>
      <c r="P2306" s="14">
        <f t="shared" si="775"/>
        <v>1122.0992160000001</v>
      </c>
      <c r="Q2306" s="14">
        <v>5.39</v>
      </c>
      <c r="R2306" s="40">
        <f t="shared" si="776"/>
        <v>1127.4892160000002</v>
      </c>
      <c r="S2306" s="14">
        <v>6.01</v>
      </c>
      <c r="T2306" s="40">
        <f t="shared" si="777"/>
        <v>1121.4792160000002</v>
      </c>
      <c r="U2306" s="14">
        <v>7.19</v>
      </c>
      <c r="V2306" s="40">
        <f t="shared" si="778"/>
        <v>1120.2992160000001</v>
      </c>
      <c r="W2306" s="14">
        <v>6.86</v>
      </c>
      <c r="X2306" s="40">
        <f t="shared" si="779"/>
        <v>1120.6292160000003</v>
      </c>
      <c r="Y2306" s="14">
        <v>5.39</v>
      </c>
      <c r="Z2306" s="40">
        <f t="shared" si="780"/>
        <v>1127.4892160000002</v>
      </c>
      <c r="AA2306" s="14">
        <v>6.36</v>
      </c>
      <c r="AB2306" s="40">
        <f t="shared" si="781"/>
        <v>1121.1292160000003</v>
      </c>
      <c r="AC2306" s="14">
        <v>7.21</v>
      </c>
      <c r="AD2306" s="40">
        <f t="shared" si="782"/>
        <v>1120.2792160000001</v>
      </c>
      <c r="AE2306" s="14">
        <v>8.1199999999999992</v>
      </c>
      <c r="AF2306" s="40">
        <f t="shared" si="783"/>
        <v>1119.3692160000003</v>
      </c>
      <c r="AG2306" s="29" t="s">
        <v>22</v>
      </c>
      <c r="AH2306" s="29" t="s">
        <v>22</v>
      </c>
      <c r="AI2306" s="29" t="s">
        <v>48</v>
      </c>
      <c r="AJ2306" s="29" t="s">
        <v>7676</v>
      </c>
      <c r="AK2306" s="30" t="s">
        <v>25</v>
      </c>
      <c r="AL2306" s="30" t="s">
        <v>25</v>
      </c>
      <c r="AM2306" s="30" t="s">
        <v>7021</v>
      </c>
      <c r="AN2306" s="30" t="s">
        <v>22</v>
      </c>
      <c r="AO2306" s="30" t="s">
        <v>22</v>
      </c>
      <c r="AP2306" s="30"/>
      <c r="AQ2306" s="30" t="s">
        <v>22</v>
      </c>
      <c r="AR2306" s="30" t="s">
        <v>22</v>
      </c>
      <c r="AS2306" s="30"/>
      <c r="AT2306" s="30"/>
      <c r="AU2306" s="30" t="s">
        <v>22</v>
      </c>
      <c r="AV2306" s="30" t="s">
        <v>22</v>
      </c>
      <c r="AW2306" s="30" t="s">
        <v>22</v>
      </c>
      <c r="AX2306" s="30" t="s">
        <v>22</v>
      </c>
      <c r="AY2306" s="30" t="s">
        <v>25</v>
      </c>
      <c r="AZ2306" s="30"/>
      <c r="BA2306" s="30" t="s">
        <v>25</v>
      </c>
      <c r="BB2306" s="30" t="s">
        <v>5117</v>
      </c>
      <c r="BC2306" s="30" t="s">
        <v>26</v>
      </c>
      <c r="BD2306" s="30"/>
    </row>
    <row r="2307" spans="1:56" x14ac:dyDescent="0.3">
      <c r="A2307" s="31">
        <v>41848</v>
      </c>
      <c r="B2307" s="30" t="s">
        <v>7636</v>
      </c>
      <c r="C2307" s="29">
        <v>13</v>
      </c>
      <c r="D2307" s="29" t="s">
        <v>6894</v>
      </c>
      <c r="E2307" s="30">
        <v>21</v>
      </c>
      <c r="F2307" s="29" t="s">
        <v>49</v>
      </c>
      <c r="G2307" s="29" t="s">
        <v>20</v>
      </c>
      <c r="H2307" s="29" t="s">
        <v>42</v>
      </c>
      <c r="I2307" s="29" t="s">
        <v>22</v>
      </c>
      <c r="J2307" s="29" t="s">
        <v>7677</v>
      </c>
      <c r="K2307" s="29" t="s">
        <v>7599</v>
      </c>
      <c r="L2307" s="29" t="s">
        <v>120</v>
      </c>
      <c r="M2307" s="29" t="s">
        <v>46</v>
      </c>
      <c r="N2307" s="29" t="s">
        <v>4677</v>
      </c>
      <c r="O2307" s="14">
        <v>341.86</v>
      </c>
      <c r="P2307" s="14">
        <f t="shared" si="775"/>
        <v>1121.574288</v>
      </c>
      <c r="Q2307" s="14">
        <v>5.14</v>
      </c>
      <c r="R2307" s="40">
        <f t="shared" si="776"/>
        <v>1126.7142880000001</v>
      </c>
      <c r="S2307" s="14">
        <v>5.75</v>
      </c>
      <c r="T2307" s="40">
        <f t="shared" si="777"/>
        <v>1120.9642880000001</v>
      </c>
      <c r="U2307" s="14">
        <v>6.83</v>
      </c>
      <c r="V2307" s="40">
        <f t="shared" si="778"/>
        <v>1119.8842880000002</v>
      </c>
      <c r="W2307" s="14">
        <v>7.02</v>
      </c>
      <c r="X2307" s="40">
        <f t="shared" si="779"/>
        <v>1119.6942880000001</v>
      </c>
      <c r="Y2307" s="14">
        <v>5.14</v>
      </c>
      <c r="Z2307" s="40">
        <f t="shared" si="780"/>
        <v>1126.7142880000001</v>
      </c>
      <c r="AA2307" s="14">
        <v>5.93</v>
      </c>
      <c r="AB2307" s="40">
        <f t="shared" si="781"/>
        <v>1120.7842880000001</v>
      </c>
      <c r="AC2307" s="14">
        <v>7.04</v>
      </c>
      <c r="AD2307" s="40">
        <f t="shared" si="782"/>
        <v>1119.6742880000002</v>
      </c>
      <c r="AE2307" s="14">
        <v>6.75</v>
      </c>
      <c r="AF2307" s="40">
        <f t="shared" si="783"/>
        <v>1119.9642880000001</v>
      </c>
      <c r="AG2307" s="29" t="s">
        <v>22</v>
      </c>
      <c r="AH2307" s="29" t="s">
        <v>22</v>
      </c>
      <c r="AI2307" s="29" t="s">
        <v>7680</v>
      </c>
      <c r="AJ2307" s="29" t="s">
        <v>7676</v>
      </c>
      <c r="AK2307" s="30" t="s">
        <v>25</v>
      </c>
      <c r="AL2307" s="30" t="s">
        <v>25</v>
      </c>
      <c r="AM2307" s="30" t="s">
        <v>7021</v>
      </c>
      <c r="AN2307" s="30" t="s">
        <v>22</v>
      </c>
      <c r="AO2307" s="30" t="s">
        <v>22</v>
      </c>
      <c r="AP2307" s="30"/>
      <c r="AQ2307" s="30" t="s">
        <v>22</v>
      </c>
      <c r="AR2307" s="30" t="s">
        <v>22</v>
      </c>
      <c r="AS2307" s="30"/>
      <c r="AT2307" s="30"/>
      <c r="AU2307" s="30" t="s">
        <v>22</v>
      </c>
      <c r="AV2307" s="30" t="s">
        <v>22</v>
      </c>
      <c r="AW2307" s="30" t="s">
        <v>22</v>
      </c>
      <c r="AX2307" s="30" t="s">
        <v>22</v>
      </c>
      <c r="AY2307" s="30" t="s">
        <v>25</v>
      </c>
      <c r="AZ2307" s="30"/>
      <c r="BA2307" s="30" t="s">
        <v>25</v>
      </c>
      <c r="BB2307" s="30"/>
      <c r="BC2307" s="30" t="s">
        <v>26</v>
      </c>
      <c r="BD2307" s="30"/>
    </row>
    <row r="2308" spans="1:56" x14ac:dyDescent="0.3">
      <c r="A2308" s="31">
        <v>41848</v>
      </c>
      <c r="B2308" s="30" t="s">
        <v>7637</v>
      </c>
      <c r="C2308" s="29">
        <v>14</v>
      </c>
      <c r="D2308" s="29" t="s">
        <v>6894</v>
      </c>
      <c r="E2308" s="30">
        <v>21</v>
      </c>
      <c r="F2308" s="29" t="s">
        <v>49</v>
      </c>
      <c r="G2308" s="29" t="s">
        <v>20</v>
      </c>
      <c r="H2308" s="29" t="s">
        <v>42</v>
      </c>
      <c r="I2308" s="29" t="s">
        <v>22</v>
      </c>
      <c r="J2308" s="29" t="s">
        <v>7678</v>
      </c>
      <c r="K2308" s="29" t="s">
        <v>7679</v>
      </c>
      <c r="L2308" s="29" t="s">
        <v>75</v>
      </c>
      <c r="M2308" s="29" t="s">
        <v>23</v>
      </c>
      <c r="N2308" s="29" t="s">
        <v>4677</v>
      </c>
      <c r="O2308" s="14">
        <v>341.85</v>
      </c>
      <c r="P2308" s="14">
        <f t="shared" si="775"/>
        <v>1121.5414800000001</v>
      </c>
      <c r="Q2308" s="14">
        <v>5.81</v>
      </c>
      <c r="R2308" s="40">
        <f t="shared" si="776"/>
        <v>1127.35148</v>
      </c>
      <c r="S2308" s="14">
        <v>7.42</v>
      </c>
      <c r="T2308" s="40">
        <f t="shared" si="777"/>
        <v>1119.93148</v>
      </c>
      <c r="U2308" s="14">
        <v>9.15</v>
      </c>
      <c r="V2308" s="40">
        <f t="shared" si="778"/>
        <v>1118.2014799999999</v>
      </c>
      <c r="W2308" s="14">
        <v>8.9600000000000009</v>
      </c>
      <c r="X2308" s="40">
        <f t="shared" si="779"/>
        <v>1118.39148</v>
      </c>
      <c r="Y2308" s="14">
        <v>5.81</v>
      </c>
      <c r="Z2308" s="40">
        <f t="shared" si="780"/>
        <v>1127.35148</v>
      </c>
      <c r="AA2308" s="14">
        <v>7.56</v>
      </c>
      <c r="AB2308" s="40">
        <f t="shared" si="781"/>
        <v>1119.7914800000001</v>
      </c>
      <c r="AC2308" s="14">
        <v>9.2899999999999991</v>
      </c>
      <c r="AD2308" s="40">
        <f t="shared" si="782"/>
        <v>1118.0614800000001</v>
      </c>
      <c r="AE2308" s="14">
        <v>8.86</v>
      </c>
      <c r="AF2308" s="40">
        <f t="shared" si="783"/>
        <v>1118.4914800000001</v>
      </c>
      <c r="AG2308" s="29" t="s">
        <v>22</v>
      </c>
      <c r="AH2308" s="29" t="s">
        <v>22</v>
      </c>
      <c r="AI2308" s="29" t="s">
        <v>24</v>
      </c>
      <c r="AJ2308" s="29"/>
      <c r="AK2308" s="30" t="s">
        <v>25</v>
      </c>
      <c r="AL2308" s="30" t="s">
        <v>25</v>
      </c>
      <c r="AM2308" s="30" t="s">
        <v>7021</v>
      </c>
      <c r="AN2308" s="30" t="s">
        <v>22</v>
      </c>
      <c r="AO2308" s="30" t="s">
        <v>22</v>
      </c>
      <c r="AP2308" s="30"/>
      <c r="AQ2308" s="30" t="s">
        <v>22</v>
      </c>
      <c r="AR2308" s="30" t="s">
        <v>22</v>
      </c>
      <c r="AS2308" s="30"/>
      <c r="AT2308" s="30"/>
      <c r="AU2308" s="30" t="s">
        <v>22</v>
      </c>
      <c r="AV2308" s="30" t="s">
        <v>22</v>
      </c>
      <c r="AW2308" s="30" t="s">
        <v>22</v>
      </c>
      <c r="AX2308" s="30" t="s">
        <v>22</v>
      </c>
      <c r="AY2308" s="30" t="s">
        <v>25</v>
      </c>
      <c r="AZ2308" s="30"/>
      <c r="BA2308" s="30" t="s">
        <v>22</v>
      </c>
      <c r="BB2308" s="30"/>
      <c r="BC2308" s="30" t="s">
        <v>26</v>
      </c>
      <c r="BD2308" s="30"/>
    </row>
    <row r="2309" spans="1:56" x14ac:dyDescent="0.3">
      <c r="A2309" s="31">
        <v>41848</v>
      </c>
      <c r="B2309" s="30" t="s">
        <v>7615</v>
      </c>
      <c r="C2309" s="29">
        <v>1</v>
      </c>
      <c r="D2309" s="29" t="s">
        <v>6894</v>
      </c>
      <c r="E2309" s="30">
        <v>22</v>
      </c>
      <c r="F2309" s="29" t="s">
        <v>49</v>
      </c>
      <c r="G2309" s="29" t="s">
        <v>7484</v>
      </c>
      <c r="H2309" s="29" t="s">
        <v>238</v>
      </c>
      <c r="I2309" s="29" t="s">
        <v>22</v>
      </c>
      <c r="J2309" s="29" t="s">
        <v>7656</v>
      </c>
      <c r="K2309" s="29" t="s">
        <v>7681</v>
      </c>
      <c r="L2309" s="29" t="s">
        <v>195</v>
      </c>
      <c r="M2309" s="29" t="s">
        <v>59</v>
      </c>
      <c r="N2309" s="29" t="s">
        <v>4667</v>
      </c>
      <c r="O2309" s="14">
        <v>346.29</v>
      </c>
      <c r="P2309" s="14">
        <f t="shared" si="775"/>
        <v>1136.108232</v>
      </c>
      <c r="Q2309" s="14">
        <v>4.3499999999999996</v>
      </c>
      <c r="R2309" s="40">
        <f t="shared" si="776"/>
        <v>1140.458232</v>
      </c>
      <c r="S2309" s="14">
        <v>6.31</v>
      </c>
      <c r="T2309" s="40">
        <f t="shared" si="777"/>
        <v>1134.148232</v>
      </c>
      <c r="U2309" s="14">
        <v>10.42</v>
      </c>
      <c r="V2309" s="40">
        <f t="shared" si="778"/>
        <v>1130.0382319999999</v>
      </c>
      <c r="W2309" s="14">
        <v>10.63</v>
      </c>
      <c r="X2309" s="40">
        <f t="shared" si="779"/>
        <v>1129.8282319999998</v>
      </c>
      <c r="Y2309" s="14">
        <v>4.3499999999999996</v>
      </c>
      <c r="Z2309" s="40">
        <f t="shared" si="780"/>
        <v>1140.458232</v>
      </c>
      <c r="AA2309" s="14">
        <v>6.91</v>
      </c>
      <c r="AB2309" s="40">
        <f t="shared" si="781"/>
        <v>1133.5482319999999</v>
      </c>
      <c r="AC2309" s="14">
        <v>10.1</v>
      </c>
      <c r="AD2309" s="40">
        <f t="shared" si="782"/>
        <v>1130.358232</v>
      </c>
      <c r="AE2309" s="14">
        <v>10.27</v>
      </c>
      <c r="AF2309" s="40">
        <f t="shared" si="783"/>
        <v>1130.188232</v>
      </c>
      <c r="AG2309" s="29" t="s">
        <v>22</v>
      </c>
      <c r="AH2309" s="29" t="s">
        <v>22</v>
      </c>
      <c r="AI2309" s="29" t="s">
        <v>24</v>
      </c>
      <c r="AJ2309" s="29"/>
      <c r="AK2309" s="30" t="s">
        <v>22</v>
      </c>
      <c r="AL2309" s="30" t="s">
        <v>22</v>
      </c>
      <c r="AM2309" s="30"/>
      <c r="AN2309" s="30" t="s">
        <v>22</v>
      </c>
      <c r="AO2309" s="30" t="s">
        <v>22</v>
      </c>
      <c r="AP2309" s="30"/>
      <c r="AQ2309" s="30" t="s">
        <v>22</v>
      </c>
      <c r="AR2309" s="30" t="s">
        <v>22</v>
      </c>
      <c r="AS2309" s="30"/>
      <c r="AT2309" s="30"/>
      <c r="AU2309" s="30" t="s">
        <v>22</v>
      </c>
      <c r="AV2309" s="30" t="s">
        <v>22</v>
      </c>
      <c r="AW2309" s="30" t="s">
        <v>22</v>
      </c>
      <c r="AX2309" s="30" t="s">
        <v>22</v>
      </c>
      <c r="AY2309" s="30" t="s">
        <v>25</v>
      </c>
      <c r="AZ2309" s="30"/>
      <c r="BA2309" s="30" t="s">
        <v>25</v>
      </c>
      <c r="BB2309" s="30"/>
      <c r="BC2309" s="30" t="s">
        <v>62</v>
      </c>
      <c r="BD2309" s="30"/>
    </row>
    <row r="2310" spans="1:56" x14ac:dyDescent="0.3">
      <c r="A2310" s="31">
        <v>41848</v>
      </c>
      <c r="B2310" s="30" t="s">
        <v>7616</v>
      </c>
      <c r="C2310" s="29">
        <v>2</v>
      </c>
      <c r="D2310" s="29" t="s">
        <v>6894</v>
      </c>
      <c r="E2310" s="30">
        <v>22</v>
      </c>
      <c r="F2310" s="29" t="s">
        <v>49</v>
      </c>
      <c r="G2310" s="29" t="s">
        <v>20</v>
      </c>
      <c r="H2310" s="29" t="s">
        <v>42</v>
      </c>
      <c r="I2310" s="29" t="s">
        <v>22</v>
      </c>
      <c r="J2310" s="29" t="s">
        <v>7549</v>
      </c>
      <c r="K2310" s="29" t="s">
        <v>7682</v>
      </c>
      <c r="L2310" s="29" t="s">
        <v>229</v>
      </c>
      <c r="M2310" s="29" t="s">
        <v>23</v>
      </c>
      <c r="N2310" s="29" t="s">
        <v>4667</v>
      </c>
      <c r="O2310" s="14">
        <v>346.74</v>
      </c>
      <c r="P2310" s="14">
        <f t="shared" si="775"/>
        <v>1137.5845920000002</v>
      </c>
      <c r="Q2310" s="14">
        <v>5.45</v>
      </c>
      <c r="R2310" s="40">
        <f t="shared" si="776"/>
        <v>1143.0345920000002</v>
      </c>
      <c r="S2310" s="14">
        <v>7.24</v>
      </c>
      <c r="T2310" s="40">
        <f t="shared" si="777"/>
        <v>1135.7945920000002</v>
      </c>
      <c r="U2310" s="14">
        <v>9.15</v>
      </c>
      <c r="V2310" s="40">
        <f t="shared" si="778"/>
        <v>1133.8845920000001</v>
      </c>
      <c r="W2310" s="14">
        <v>8.9700000000000006</v>
      </c>
      <c r="X2310" s="40">
        <f t="shared" si="779"/>
        <v>1134.0645920000002</v>
      </c>
      <c r="Y2310" s="14">
        <v>5.45</v>
      </c>
      <c r="Z2310" s="40">
        <f t="shared" si="780"/>
        <v>1143.0345920000002</v>
      </c>
      <c r="AA2310" s="14">
        <v>7.12</v>
      </c>
      <c r="AB2310" s="40">
        <f t="shared" si="781"/>
        <v>1135.9145920000003</v>
      </c>
      <c r="AC2310" s="14">
        <v>8.75</v>
      </c>
      <c r="AD2310" s="40">
        <f t="shared" si="782"/>
        <v>1134.2845920000002</v>
      </c>
      <c r="AE2310" s="14">
        <v>8.84</v>
      </c>
      <c r="AF2310" s="40">
        <f t="shared" si="783"/>
        <v>1134.1945920000003</v>
      </c>
      <c r="AG2310" s="29" t="s">
        <v>22</v>
      </c>
      <c r="AH2310" s="29" t="s">
        <v>22</v>
      </c>
      <c r="AI2310" s="29" t="s">
        <v>24</v>
      </c>
      <c r="AJ2310" s="29"/>
      <c r="AK2310" s="30" t="s">
        <v>25</v>
      </c>
      <c r="AL2310" s="30" t="s">
        <v>25</v>
      </c>
      <c r="AM2310" s="30" t="s">
        <v>7239</v>
      </c>
      <c r="AN2310" s="30" t="s">
        <v>22</v>
      </c>
      <c r="AO2310" s="30" t="s">
        <v>22</v>
      </c>
      <c r="AP2310" s="30"/>
      <c r="AQ2310" s="30" t="s">
        <v>22</v>
      </c>
      <c r="AR2310" s="30" t="s">
        <v>22</v>
      </c>
      <c r="AS2310" s="30"/>
      <c r="AT2310" s="30"/>
      <c r="AU2310" s="30" t="s">
        <v>22</v>
      </c>
      <c r="AV2310" s="30" t="s">
        <v>22</v>
      </c>
      <c r="AW2310" s="30" t="s">
        <v>22</v>
      </c>
      <c r="AX2310" s="30" t="s">
        <v>22</v>
      </c>
      <c r="AY2310" s="30" t="s">
        <v>25</v>
      </c>
      <c r="AZ2310" s="30"/>
      <c r="BA2310" s="30" t="s">
        <v>22</v>
      </c>
      <c r="BB2310" s="30"/>
      <c r="BC2310" s="30" t="s">
        <v>62</v>
      </c>
      <c r="BD2310" s="30"/>
    </row>
    <row r="2311" spans="1:56" x14ac:dyDescent="0.3">
      <c r="A2311" s="31">
        <v>41848</v>
      </c>
      <c r="B2311" s="30" t="s">
        <v>7617</v>
      </c>
      <c r="C2311" s="29">
        <v>3</v>
      </c>
      <c r="D2311" s="29" t="s">
        <v>6894</v>
      </c>
      <c r="E2311" s="30">
        <v>22</v>
      </c>
      <c r="F2311" s="29" t="s">
        <v>19</v>
      </c>
      <c r="G2311" s="29" t="s">
        <v>29</v>
      </c>
      <c r="H2311" s="29" t="s">
        <v>42</v>
      </c>
      <c r="I2311" s="29" t="s">
        <v>22</v>
      </c>
      <c r="J2311" s="29" t="s">
        <v>7445</v>
      </c>
      <c r="K2311" s="29" t="s">
        <v>7683</v>
      </c>
      <c r="L2311" s="29" t="s">
        <v>105</v>
      </c>
      <c r="M2311" s="29" t="s">
        <v>23</v>
      </c>
      <c r="N2311" s="29" t="s">
        <v>4667</v>
      </c>
      <c r="O2311" s="14">
        <v>348.23</v>
      </c>
      <c r="P2311" s="14">
        <f t="shared" si="775"/>
        <v>1142.4729840000002</v>
      </c>
      <c r="Q2311" s="14">
        <v>4.7699999999999996</v>
      </c>
      <c r="R2311" s="40">
        <f t="shared" si="776"/>
        <v>1147.2429840000002</v>
      </c>
      <c r="S2311" s="14">
        <v>9.77</v>
      </c>
      <c r="T2311" s="40">
        <f t="shared" si="777"/>
        <v>1137.4729840000002</v>
      </c>
      <c r="U2311" s="14">
        <v>11.72</v>
      </c>
      <c r="V2311" s="40">
        <f t="shared" si="778"/>
        <v>1135.5229840000002</v>
      </c>
      <c r="W2311" s="14">
        <v>11.34</v>
      </c>
      <c r="X2311" s="40">
        <f t="shared" si="779"/>
        <v>1135.9029840000003</v>
      </c>
      <c r="Y2311" s="14">
        <v>4.7699999999999996</v>
      </c>
      <c r="Z2311" s="40">
        <f t="shared" si="780"/>
        <v>1147.2429840000002</v>
      </c>
      <c r="AA2311" s="14">
        <v>9.7799999999999994</v>
      </c>
      <c r="AB2311" s="40">
        <f t="shared" si="781"/>
        <v>1137.4629840000002</v>
      </c>
      <c r="AC2311" s="14">
        <v>11.47</v>
      </c>
      <c r="AD2311" s="40">
        <f t="shared" si="782"/>
        <v>1135.7729840000002</v>
      </c>
      <c r="AE2311" s="14">
        <v>11.14</v>
      </c>
      <c r="AF2311" s="40">
        <f t="shared" si="783"/>
        <v>1136.1029840000001</v>
      </c>
      <c r="AG2311" s="29" t="s">
        <v>22</v>
      </c>
      <c r="AH2311" s="29" t="s">
        <v>22</v>
      </c>
      <c r="AI2311" s="29" t="s">
        <v>24</v>
      </c>
      <c r="AJ2311" s="29"/>
      <c r="AK2311" s="30" t="s">
        <v>25</v>
      </c>
      <c r="AL2311" s="30" t="s">
        <v>25</v>
      </c>
      <c r="AM2311" s="30" t="s">
        <v>7684</v>
      </c>
      <c r="AN2311" s="30" t="s">
        <v>22</v>
      </c>
      <c r="AO2311" s="30" t="s">
        <v>22</v>
      </c>
      <c r="AP2311" s="30"/>
      <c r="AQ2311" s="30" t="s">
        <v>22</v>
      </c>
      <c r="AR2311" s="30" t="s">
        <v>22</v>
      </c>
      <c r="AS2311" s="30"/>
      <c r="AT2311" s="30"/>
      <c r="AU2311" s="30" t="s">
        <v>22</v>
      </c>
      <c r="AV2311" s="30" t="s">
        <v>22</v>
      </c>
      <c r="AW2311" s="30" t="s">
        <v>22</v>
      </c>
      <c r="AX2311" s="30" t="s">
        <v>22</v>
      </c>
      <c r="AY2311" s="30" t="s">
        <v>25</v>
      </c>
      <c r="AZ2311" s="30"/>
      <c r="BA2311" s="30" t="s">
        <v>25</v>
      </c>
      <c r="BB2311" s="30"/>
      <c r="BC2311" s="30" t="s">
        <v>62</v>
      </c>
      <c r="BD2311" s="30"/>
    </row>
    <row r="2312" spans="1:56" x14ac:dyDescent="0.3">
      <c r="A2312" s="31">
        <v>41848</v>
      </c>
      <c r="B2312" s="30" t="s">
        <v>7618</v>
      </c>
      <c r="C2312" s="29">
        <v>4</v>
      </c>
      <c r="D2312" s="29" t="s">
        <v>6894</v>
      </c>
      <c r="E2312" s="30">
        <v>22</v>
      </c>
      <c r="F2312" s="29" t="s">
        <v>19</v>
      </c>
      <c r="G2312" s="29" t="s">
        <v>20</v>
      </c>
      <c r="H2312" s="29" t="s">
        <v>42</v>
      </c>
      <c r="I2312" s="29" t="s">
        <v>22</v>
      </c>
      <c r="J2312" s="29" t="s">
        <v>7549</v>
      </c>
      <c r="K2312" s="29" t="s">
        <v>7685</v>
      </c>
      <c r="L2312" s="29" t="s">
        <v>261</v>
      </c>
      <c r="M2312" s="29" t="s">
        <v>121</v>
      </c>
      <c r="N2312" s="29" t="s">
        <v>4667</v>
      </c>
      <c r="O2312" s="14">
        <v>347.9</v>
      </c>
      <c r="P2312" s="14">
        <f t="shared" si="775"/>
        <v>1141.39032</v>
      </c>
      <c r="Q2312" s="14">
        <v>6.06</v>
      </c>
      <c r="R2312" s="40">
        <f t="shared" si="776"/>
        <v>1147.4503199999999</v>
      </c>
      <c r="S2312" s="14">
        <v>9.1</v>
      </c>
      <c r="T2312" s="40">
        <f t="shared" si="777"/>
        <v>1138.35032</v>
      </c>
      <c r="U2312" s="14">
        <v>10.09</v>
      </c>
      <c r="V2312" s="40">
        <f t="shared" si="778"/>
        <v>1137.36032</v>
      </c>
      <c r="W2312" s="14">
        <v>9.73</v>
      </c>
      <c r="X2312" s="40">
        <f t="shared" si="779"/>
        <v>1137.7203199999999</v>
      </c>
      <c r="Y2312" s="14">
        <v>6.06</v>
      </c>
      <c r="Z2312" s="40">
        <f t="shared" si="780"/>
        <v>1147.4503199999999</v>
      </c>
      <c r="AA2312" s="14">
        <v>8.73</v>
      </c>
      <c r="AB2312" s="40">
        <f t="shared" si="781"/>
        <v>1138.7203199999999</v>
      </c>
      <c r="AC2312" s="14">
        <v>9.4600000000000009</v>
      </c>
      <c r="AD2312" s="40">
        <f t="shared" si="782"/>
        <v>1137.9903199999999</v>
      </c>
      <c r="AE2312" s="14">
        <v>9.6300000000000008</v>
      </c>
      <c r="AF2312" s="40">
        <f t="shared" si="783"/>
        <v>1137.8203199999998</v>
      </c>
      <c r="AG2312" s="29" t="s">
        <v>22</v>
      </c>
      <c r="AH2312" s="29" t="s">
        <v>22</v>
      </c>
      <c r="AI2312" s="29" t="s">
        <v>24</v>
      </c>
      <c r="AJ2312" s="29"/>
      <c r="AK2312" s="30" t="s">
        <v>25</v>
      </c>
      <c r="AL2312" s="30" t="s">
        <v>25</v>
      </c>
      <c r="AM2312" s="30" t="s">
        <v>7239</v>
      </c>
      <c r="AN2312" s="30" t="s">
        <v>22</v>
      </c>
      <c r="AO2312" s="30" t="s">
        <v>22</v>
      </c>
      <c r="AP2312" s="30"/>
      <c r="AQ2312" s="30" t="s">
        <v>22</v>
      </c>
      <c r="AR2312" s="30" t="s">
        <v>22</v>
      </c>
      <c r="AS2312" s="30"/>
      <c r="AT2312" s="30"/>
      <c r="AU2312" s="30" t="s">
        <v>22</v>
      </c>
      <c r="AV2312" s="30" t="s">
        <v>22</v>
      </c>
      <c r="AW2312" s="30" t="s">
        <v>22</v>
      </c>
      <c r="AX2312" s="30" t="s">
        <v>22</v>
      </c>
      <c r="AY2312" s="30" t="s">
        <v>25</v>
      </c>
      <c r="AZ2312" s="30"/>
      <c r="BA2312" s="30" t="s">
        <v>25</v>
      </c>
      <c r="BB2312" s="30"/>
      <c r="BC2312" s="30" t="s">
        <v>26</v>
      </c>
      <c r="BD2312" s="30"/>
    </row>
    <row r="2313" spans="1:56" x14ac:dyDescent="0.3">
      <c r="A2313" s="31">
        <v>41849</v>
      </c>
      <c r="B2313" s="30" t="s">
        <v>7619</v>
      </c>
      <c r="C2313" s="29">
        <v>5</v>
      </c>
      <c r="D2313" s="29" t="s">
        <v>6894</v>
      </c>
      <c r="E2313" s="30">
        <v>22</v>
      </c>
      <c r="F2313" s="29" t="s">
        <v>65</v>
      </c>
      <c r="G2313" s="29" t="s">
        <v>20</v>
      </c>
      <c r="H2313" s="29" t="s">
        <v>42</v>
      </c>
      <c r="I2313" s="29" t="s">
        <v>22</v>
      </c>
      <c r="J2313" s="29" t="s">
        <v>5580</v>
      </c>
      <c r="K2313" s="29" t="s">
        <v>7441</v>
      </c>
      <c r="L2313" s="29" t="s">
        <v>75</v>
      </c>
      <c r="M2313" s="29" t="s">
        <v>121</v>
      </c>
      <c r="N2313" s="29" t="s">
        <v>4667</v>
      </c>
      <c r="O2313" s="14">
        <v>346.74</v>
      </c>
      <c r="P2313" s="14">
        <f t="shared" si="775"/>
        <v>1137.5845920000002</v>
      </c>
      <c r="Q2313" s="14">
        <v>6.14</v>
      </c>
      <c r="R2313" s="40">
        <f t="shared" si="776"/>
        <v>1143.7245920000003</v>
      </c>
      <c r="S2313" s="14">
        <v>7.14</v>
      </c>
      <c r="T2313" s="40">
        <f t="shared" si="777"/>
        <v>1136.5845920000002</v>
      </c>
      <c r="U2313" s="14">
        <v>7.91</v>
      </c>
      <c r="V2313" s="40">
        <f t="shared" si="778"/>
        <v>1135.8145920000002</v>
      </c>
      <c r="W2313" s="14">
        <v>7.92</v>
      </c>
      <c r="X2313" s="40">
        <f t="shared" si="779"/>
        <v>1135.8045920000002</v>
      </c>
      <c r="Y2313" s="14">
        <v>6.14</v>
      </c>
      <c r="Z2313" s="40">
        <f t="shared" si="780"/>
        <v>1143.7245920000003</v>
      </c>
      <c r="AA2313" s="14">
        <v>7.24</v>
      </c>
      <c r="AB2313" s="40">
        <f t="shared" si="781"/>
        <v>1136.4845920000002</v>
      </c>
      <c r="AC2313" s="14">
        <v>7.81</v>
      </c>
      <c r="AD2313" s="40">
        <f t="shared" si="782"/>
        <v>1135.9145920000003</v>
      </c>
      <c r="AE2313" s="14">
        <v>7.5</v>
      </c>
      <c r="AF2313" s="40">
        <f t="shared" si="783"/>
        <v>1136.2245920000003</v>
      </c>
      <c r="AG2313" s="29" t="s">
        <v>22</v>
      </c>
      <c r="AH2313" s="29" t="s">
        <v>22</v>
      </c>
      <c r="AI2313" s="29" t="s">
        <v>24</v>
      </c>
      <c r="AJ2313" s="29" t="s">
        <v>5413</v>
      </c>
      <c r="AK2313" s="30" t="s">
        <v>25</v>
      </c>
      <c r="AL2313" s="30" t="s">
        <v>25</v>
      </c>
      <c r="AM2313" s="30" t="s">
        <v>7684</v>
      </c>
      <c r="AN2313" s="30" t="s">
        <v>22</v>
      </c>
      <c r="AO2313" s="30" t="s">
        <v>22</v>
      </c>
      <c r="AP2313" s="30"/>
      <c r="AQ2313" s="30" t="s">
        <v>22</v>
      </c>
      <c r="AR2313" s="30" t="s">
        <v>22</v>
      </c>
      <c r="AS2313" s="30"/>
      <c r="AT2313" s="30"/>
      <c r="AU2313" s="30" t="s">
        <v>22</v>
      </c>
      <c r="AV2313" s="30" t="s">
        <v>22</v>
      </c>
      <c r="AW2313" s="30" t="s">
        <v>22</v>
      </c>
      <c r="AX2313" s="30" t="s">
        <v>22</v>
      </c>
      <c r="AY2313" s="30" t="s">
        <v>25</v>
      </c>
      <c r="AZ2313" s="30"/>
      <c r="BA2313" s="30" t="s">
        <v>25</v>
      </c>
      <c r="BB2313" s="30"/>
      <c r="BC2313" s="30" t="s">
        <v>26</v>
      </c>
      <c r="BD2313" s="30"/>
    </row>
    <row r="2314" spans="1:56" x14ac:dyDescent="0.3">
      <c r="A2314" s="31">
        <v>41849</v>
      </c>
      <c r="B2314" s="30" t="s">
        <v>7638</v>
      </c>
      <c r="C2314" s="29">
        <v>6</v>
      </c>
      <c r="D2314" s="29" t="s">
        <v>6894</v>
      </c>
      <c r="E2314" s="30">
        <v>22</v>
      </c>
      <c r="F2314" s="29" t="s">
        <v>65</v>
      </c>
      <c r="G2314" s="29" t="s">
        <v>20</v>
      </c>
      <c r="H2314" s="29" t="s">
        <v>42</v>
      </c>
      <c r="I2314" s="29" t="s">
        <v>22</v>
      </c>
      <c r="J2314" s="29" t="s">
        <v>890</v>
      </c>
      <c r="K2314" s="29" t="s">
        <v>7686</v>
      </c>
      <c r="L2314" s="29" t="s">
        <v>229</v>
      </c>
      <c r="M2314" s="29" t="s">
        <v>46</v>
      </c>
      <c r="N2314" s="29" t="s">
        <v>4667</v>
      </c>
      <c r="O2314" s="14">
        <v>346.33</v>
      </c>
      <c r="P2314" s="14">
        <f t="shared" si="775"/>
        <v>1136.239464</v>
      </c>
      <c r="Q2314" s="14">
        <v>5.94</v>
      </c>
      <c r="R2314" s="40">
        <f t="shared" si="776"/>
        <v>1142.1794640000001</v>
      </c>
      <c r="S2314" s="14">
        <v>6.9</v>
      </c>
      <c r="T2314" s="40">
        <f t="shared" si="777"/>
        <v>1135.279464</v>
      </c>
      <c r="U2314" s="14">
        <v>8.1199999999999992</v>
      </c>
      <c r="V2314" s="40">
        <f t="shared" si="778"/>
        <v>1134.0594640000002</v>
      </c>
      <c r="W2314" s="14">
        <v>8.0299999999999994</v>
      </c>
      <c r="X2314" s="40">
        <f t="shared" si="779"/>
        <v>1134.1494640000001</v>
      </c>
      <c r="Y2314" s="14">
        <v>5.94</v>
      </c>
      <c r="Z2314" s="40">
        <f t="shared" si="780"/>
        <v>1142.1794640000001</v>
      </c>
      <c r="AA2314" s="14">
        <v>6.58</v>
      </c>
      <c r="AB2314" s="40">
        <f t="shared" si="781"/>
        <v>1135.5994640000001</v>
      </c>
      <c r="AC2314" s="14">
        <v>7.97</v>
      </c>
      <c r="AD2314" s="40">
        <f t="shared" si="782"/>
        <v>1134.209464</v>
      </c>
      <c r="AE2314" s="14">
        <v>8.07</v>
      </c>
      <c r="AF2314" s="40">
        <f t="shared" si="783"/>
        <v>1134.1094640000001</v>
      </c>
      <c r="AG2314" s="29" t="s">
        <v>22</v>
      </c>
      <c r="AH2314" s="29" t="s">
        <v>22</v>
      </c>
      <c r="AI2314" s="29" t="s">
        <v>48</v>
      </c>
      <c r="AJ2314" s="29" t="s">
        <v>7687</v>
      </c>
      <c r="AK2314" s="30" t="s">
        <v>25</v>
      </c>
      <c r="AL2314" s="30" t="s">
        <v>25</v>
      </c>
      <c r="AM2314" s="30" t="s">
        <v>7684</v>
      </c>
      <c r="AN2314" s="30" t="s">
        <v>22</v>
      </c>
      <c r="AO2314" s="30" t="s">
        <v>22</v>
      </c>
      <c r="AP2314" s="30"/>
      <c r="AQ2314" s="30" t="s">
        <v>22</v>
      </c>
      <c r="AR2314" s="30" t="s">
        <v>22</v>
      </c>
      <c r="AS2314" s="30"/>
      <c r="AT2314" s="30"/>
      <c r="AU2314" s="30" t="s">
        <v>22</v>
      </c>
      <c r="AV2314" s="30" t="s">
        <v>22</v>
      </c>
      <c r="AW2314" s="30" t="s">
        <v>22</v>
      </c>
      <c r="AX2314" s="30" t="s">
        <v>22</v>
      </c>
      <c r="AY2314" s="30" t="s">
        <v>25</v>
      </c>
      <c r="AZ2314" s="30"/>
      <c r="BA2314" s="30" t="s">
        <v>22</v>
      </c>
      <c r="BB2314" s="30"/>
      <c r="BC2314" s="30" t="s">
        <v>26</v>
      </c>
      <c r="BD2314" s="30"/>
    </row>
    <row r="2315" spans="1:56" x14ac:dyDescent="0.3">
      <c r="A2315" s="31">
        <v>41849</v>
      </c>
      <c r="B2315" s="30" t="s">
        <v>7639</v>
      </c>
      <c r="C2315" s="29">
        <v>7</v>
      </c>
      <c r="D2315" s="29" t="s">
        <v>6894</v>
      </c>
      <c r="E2315" s="30">
        <v>22</v>
      </c>
      <c r="F2315" s="29" t="s">
        <v>65</v>
      </c>
      <c r="G2315" s="29" t="s">
        <v>94</v>
      </c>
      <c r="H2315" s="29" t="s">
        <v>42</v>
      </c>
      <c r="I2315" s="29" t="s">
        <v>25</v>
      </c>
      <c r="J2315" s="29" t="s">
        <v>7668</v>
      </c>
      <c r="K2315" s="29" t="s">
        <v>7688</v>
      </c>
      <c r="L2315" s="29" t="s">
        <v>128</v>
      </c>
      <c r="M2315" s="29" t="s">
        <v>23</v>
      </c>
      <c r="N2315" s="29" t="s">
        <v>4682</v>
      </c>
      <c r="O2315" s="14">
        <v>346.5</v>
      </c>
      <c r="P2315" s="14">
        <f t="shared" si="775"/>
        <v>1136.7972</v>
      </c>
      <c r="Q2315" s="14">
        <v>4.22</v>
      </c>
      <c r="R2315" s="40">
        <f t="shared" si="776"/>
        <v>1141.0172</v>
      </c>
      <c r="S2315" s="14">
        <v>5.8</v>
      </c>
      <c r="T2315" s="40">
        <f t="shared" si="777"/>
        <v>1135.2172</v>
      </c>
      <c r="U2315" s="14">
        <v>7.87</v>
      </c>
      <c r="V2315" s="40">
        <f t="shared" si="778"/>
        <v>1133.1472000000001</v>
      </c>
      <c r="W2315" s="14">
        <v>7.44</v>
      </c>
      <c r="X2315" s="40">
        <f t="shared" si="779"/>
        <v>1133.5771999999999</v>
      </c>
      <c r="Y2315" s="14">
        <v>4.22</v>
      </c>
      <c r="Z2315" s="40">
        <f t="shared" si="780"/>
        <v>1141.0172</v>
      </c>
      <c r="AA2315" s="14">
        <v>6.28</v>
      </c>
      <c r="AB2315" s="40">
        <f t="shared" si="781"/>
        <v>1134.7372</v>
      </c>
      <c r="AC2315" s="14">
        <v>8.25</v>
      </c>
      <c r="AD2315" s="40">
        <f t="shared" si="782"/>
        <v>1132.7672</v>
      </c>
      <c r="AE2315" s="14">
        <v>8.0500000000000007</v>
      </c>
      <c r="AF2315" s="40">
        <f t="shared" si="783"/>
        <v>1132.9672</v>
      </c>
      <c r="AG2315" s="29" t="s">
        <v>22</v>
      </c>
      <c r="AH2315" s="29" t="s">
        <v>22</v>
      </c>
      <c r="AI2315" s="29" t="s">
        <v>24</v>
      </c>
      <c r="AJ2315" s="29"/>
      <c r="AK2315" s="30" t="s">
        <v>22</v>
      </c>
      <c r="AL2315" s="30" t="s">
        <v>22</v>
      </c>
      <c r="AM2315" s="30"/>
      <c r="AN2315" s="30" t="s">
        <v>22</v>
      </c>
      <c r="AO2315" s="30" t="s">
        <v>22</v>
      </c>
      <c r="AP2315" s="30"/>
      <c r="AQ2315" s="30" t="s">
        <v>22</v>
      </c>
      <c r="AR2315" s="30" t="s">
        <v>22</v>
      </c>
      <c r="AS2315" s="30"/>
      <c r="AT2315" s="30"/>
      <c r="AU2315" s="30" t="s">
        <v>22</v>
      </c>
      <c r="AV2315" s="30" t="s">
        <v>22</v>
      </c>
      <c r="AW2315" s="30" t="s">
        <v>22</v>
      </c>
      <c r="AX2315" s="30" t="s">
        <v>22</v>
      </c>
      <c r="AY2315" s="30" t="s">
        <v>25</v>
      </c>
      <c r="AZ2315" s="30"/>
      <c r="BA2315" s="30" t="s">
        <v>25</v>
      </c>
      <c r="BB2315" s="30" t="s">
        <v>449</v>
      </c>
      <c r="BC2315" s="30" t="s">
        <v>26</v>
      </c>
      <c r="BD2315" s="30"/>
    </row>
    <row r="2316" spans="1:56" x14ac:dyDescent="0.3">
      <c r="A2316" s="31">
        <v>41849</v>
      </c>
      <c r="B2316" s="30" t="s">
        <v>7640</v>
      </c>
      <c r="C2316" s="29">
        <v>8</v>
      </c>
      <c r="D2316" s="29" t="s">
        <v>6894</v>
      </c>
      <c r="E2316" s="30">
        <v>22</v>
      </c>
      <c r="F2316" s="29" t="s">
        <v>65</v>
      </c>
      <c r="G2316" s="29" t="s">
        <v>20</v>
      </c>
      <c r="H2316" s="29" t="s">
        <v>42</v>
      </c>
      <c r="I2316" s="29" t="s">
        <v>22</v>
      </c>
      <c r="J2316" s="29" t="s">
        <v>7689</v>
      </c>
      <c r="K2316" s="29" t="s">
        <v>7690</v>
      </c>
      <c r="L2316" s="29" t="s">
        <v>35</v>
      </c>
      <c r="M2316" s="29" t="s">
        <v>23</v>
      </c>
      <c r="N2316" s="29" t="s">
        <v>4682</v>
      </c>
      <c r="O2316" s="14">
        <v>346.4</v>
      </c>
      <c r="P2316" s="14">
        <f t="shared" si="775"/>
        <v>1136.46912</v>
      </c>
      <c r="Q2316" s="14">
        <v>4.18</v>
      </c>
      <c r="R2316" s="40">
        <f t="shared" si="776"/>
        <v>1140.64912</v>
      </c>
      <c r="S2316" s="14">
        <v>4.96</v>
      </c>
      <c r="T2316" s="40">
        <f t="shared" si="777"/>
        <v>1135.68912</v>
      </c>
      <c r="U2316" s="14">
        <v>6.51</v>
      </c>
      <c r="V2316" s="40">
        <f t="shared" si="778"/>
        <v>1134.13912</v>
      </c>
      <c r="W2316" s="14">
        <v>6.74</v>
      </c>
      <c r="X2316" s="40">
        <f t="shared" si="779"/>
        <v>1133.90912</v>
      </c>
      <c r="Y2316" s="14">
        <v>4.18</v>
      </c>
      <c r="Z2316" s="40">
        <f t="shared" si="780"/>
        <v>1140.64912</v>
      </c>
      <c r="AA2316" s="14">
        <v>4.88</v>
      </c>
      <c r="AB2316" s="40">
        <f t="shared" si="781"/>
        <v>1135.7691199999999</v>
      </c>
      <c r="AC2316" s="14">
        <v>6.85</v>
      </c>
      <c r="AD2316" s="40">
        <f t="shared" si="782"/>
        <v>1133.7991200000001</v>
      </c>
      <c r="AE2316" s="14">
        <v>6.76</v>
      </c>
      <c r="AF2316" s="40">
        <f t="shared" si="783"/>
        <v>1133.88912</v>
      </c>
      <c r="AG2316" s="29" t="s">
        <v>22</v>
      </c>
      <c r="AH2316" s="29" t="s">
        <v>22</v>
      </c>
      <c r="AI2316" s="29" t="s">
        <v>7691</v>
      </c>
      <c r="AJ2316" s="29" t="s">
        <v>7692</v>
      </c>
      <c r="AK2316" s="30" t="s">
        <v>25</v>
      </c>
      <c r="AL2316" s="30" t="s">
        <v>25</v>
      </c>
      <c r="AM2316" s="30" t="s">
        <v>7684</v>
      </c>
      <c r="AN2316" s="30" t="s">
        <v>22</v>
      </c>
      <c r="AO2316" s="30" t="s">
        <v>22</v>
      </c>
      <c r="AP2316" s="30"/>
      <c r="AQ2316" s="30" t="s">
        <v>22</v>
      </c>
      <c r="AR2316" s="30" t="s">
        <v>22</v>
      </c>
      <c r="AS2316" s="30"/>
      <c r="AT2316" s="30"/>
      <c r="AU2316" s="30" t="s">
        <v>22</v>
      </c>
      <c r="AV2316" s="30" t="s">
        <v>22</v>
      </c>
      <c r="AW2316" s="30" t="s">
        <v>22</v>
      </c>
      <c r="AX2316" s="30" t="s">
        <v>22</v>
      </c>
      <c r="AY2316" s="30" t="s">
        <v>25</v>
      </c>
      <c r="AZ2316" s="30"/>
      <c r="BA2316" s="30" t="s">
        <v>25</v>
      </c>
      <c r="BB2316" s="30"/>
      <c r="BC2316" s="30" t="s">
        <v>26</v>
      </c>
      <c r="BD2316" s="30"/>
    </row>
    <row r="2317" spans="1:56" x14ac:dyDescent="0.3">
      <c r="A2317" s="31">
        <v>41849</v>
      </c>
      <c r="B2317" s="30" t="s">
        <v>7641</v>
      </c>
      <c r="C2317" s="29">
        <v>9</v>
      </c>
      <c r="D2317" s="29" t="s">
        <v>6894</v>
      </c>
      <c r="E2317" s="30">
        <v>22</v>
      </c>
      <c r="F2317" s="29" t="s">
        <v>49</v>
      </c>
      <c r="G2317" s="29" t="s">
        <v>29</v>
      </c>
      <c r="H2317" s="29" t="s">
        <v>42</v>
      </c>
      <c r="I2317" s="29" t="s">
        <v>25</v>
      </c>
      <c r="J2317" s="29" t="s">
        <v>7693</v>
      </c>
      <c r="K2317" s="29" t="s">
        <v>7694</v>
      </c>
      <c r="L2317" s="29" t="s">
        <v>261</v>
      </c>
      <c r="M2317" s="29" t="s">
        <v>23</v>
      </c>
      <c r="N2317" s="29" t="s">
        <v>4677</v>
      </c>
      <c r="O2317" s="14">
        <v>345.5</v>
      </c>
      <c r="P2317" s="14">
        <f t="shared" si="775"/>
        <v>1133.5164</v>
      </c>
      <c r="Q2317" s="14">
        <v>5.16</v>
      </c>
      <c r="R2317" s="40">
        <f t="shared" si="776"/>
        <v>1138.6764000000001</v>
      </c>
      <c r="S2317" s="14">
        <v>6.37</v>
      </c>
      <c r="T2317" s="40">
        <f t="shared" si="777"/>
        <v>1132.3064000000002</v>
      </c>
      <c r="U2317" s="14">
        <v>8.36</v>
      </c>
      <c r="V2317" s="40">
        <f t="shared" si="778"/>
        <v>1130.3164000000002</v>
      </c>
      <c r="W2317" s="14">
        <v>8.1999999999999993</v>
      </c>
      <c r="X2317" s="40">
        <f t="shared" si="779"/>
        <v>1130.4764</v>
      </c>
      <c r="Y2317" s="14">
        <v>5.16</v>
      </c>
      <c r="Z2317" s="40">
        <f t="shared" si="780"/>
        <v>1138.6764000000001</v>
      </c>
      <c r="AA2317" s="14">
        <v>6.38</v>
      </c>
      <c r="AB2317" s="40">
        <f t="shared" si="781"/>
        <v>1132.2963999999999</v>
      </c>
      <c r="AC2317" s="14">
        <v>8.33</v>
      </c>
      <c r="AD2317" s="40">
        <f t="shared" si="782"/>
        <v>1130.3464000000001</v>
      </c>
      <c r="AE2317" s="14">
        <v>7.92</v>
      </c>
      <c r="AF2317" s="40">
        <f t="shared" si="783"/>
        <v>1130.7564</v>
      </c>
      <c r="AG2317" s="29" t="s">
        <v>22</v>
      </c>
      <c r="AH2317" s="29" t="s">
        <v>22</v>
      </c>
      <c r="AI2317" s="29" t="s">
        <v>24</v>
      </c>
      <c r="AJ2317" s="29"/>
      <c r="AK2317" s="30" t="s">
        <v>22</v>
      </c>
      <c r="AL2317" s="30" t="s">
        <v>22</v>
      </c>
      <c r="AM2317" s="30"/>
      <c r="AN2317" s="30" t="s">
        <v>22</v>
      </c>
      <c r="AO2317" s="30" t="s">
        <v>22</v>
      </c>
      <c r="AP2317" s="30"/>
      <c r="AQ2317" s="30" t="s">
        <v>22</v>
      </c>
      <c r="AR2317" s="30" t="s">
        <v>22</v>
      </c>
      <c r="AS2317" s="30"/>
      <c r="AT2317" s="30"/>
      <c r="AU2317" s="30" t="s">
        <v>22</v>
      </c>
      <c r="AV2317" s="30" t="s">
        <v>22</v>
      </c>
      <c r="AW2317" s="30" t="s">
        <v>22</v>
      </c>
      <c r="AX2317" s="30" t="s">
        <v>22</v>
      </c>
      <c r="AY2317" s="30" t="s">
        <v>25</v>
      </c>
      <c r="AZ2317" s="30"/>
      <c r="BA2317" s="30" t="s">
        <v>25</v>
      </c>
      <c r="BB2317" s="30"/>
      <c r="BC2317" s="30" t="s">
        <v>26</v>
      </c>
      <c r="BD2317" s="30"/>
    </row>
    <row r="2318" spans="1:56" x14ac:dyDescent="0.3">
      <c r="A2318" s="31">
        <v>41849</v>
      </c>
      <c r="B2318" s="30" t="s">
        <v>7642</v>
      </c>
      <c r="C2318" s="29">
        <v>10</v>
      </c>
      <c r="D2318" s="29" t="s">
        <v>6894</v>
      </c>
      <c r="E2318" s="30">
        <v>22</v>
      </c>
      <c r="F2318" s="29" t="s">
        <v>49</v>
      </c>
      <c r="G2318" s="29" t="s">
        <v>20</v>
      </c>
      <c r="H2318" s="29" t="s">
        <v>42</v>
      </c>
      <c r="I2318" s="29" t="s">
        <v>25</v>
      </c>
      <c r="J2318" s="29" t="s">
        <v>7695</v>
      </c>
      <c r="K2318" s="29" t="s">
        <v>7696</v>
      </c>
      <c r="L2318" s="29" t="s">
        <v>52</v>
      </c>
      <c r="M2318" s="29" t="s">
        <v>23</v>
      </c>
      <c r="N2318" s="29" t="s">
        <v>4677</v>
      </c>
      <c r="O2318" s="14">
        <v>346.03</v>
      </c>
      <c r="P2318" s="14">
        <f t="shared" si="775"/>
        <v>1135.255224</v>
      </c>
      <c r="Q2318" s="14">
        <v>4.6500000000000004</v>
      </c>
      <c r="R2318" s="40">
        <f t="shared" si="776"/>
        <v>1139.9052240000001</v>
      </c>
      <c r="S2318" s="14">
        <v>6.53</v>
      </c>
      <c r="T2318" s="40">
        <f t="shared" si="777"/>
        <v>1133.3752240000001</v>
      </c>
      <c r="U2318" s="14">
        <v>8.6300000000000008</v>
      </c>
      <c r="V2318" s="40">
        <f t="shared" si="778"/>
        <v>1131.275224</v>
      </c>
      <c r="W2318" s="14">
        <v>8.5</v>
      </c>
      <c r="X2318" s="40">
        <f t="shared" si="779"/>
        <v>1131.4052240000001</v>
      </c>
      <c r="Y2318" s="14">
        <v>4.6500000000000004</v>
      </c>
      <c r="Z2318" s="40">
        <f t="shared" si="780"/>
        <v>1139.9052240000001</v>
      </c>
      <c r="AA2318" s="14">
        <v>6.14</v>
      </c>
      <c r="AB2318" s="40">
        <f t="shared" si="781"/>
        <v>1133.765224</v>
      </c>
      <c r="AC2318" s="14">
        <v>8.18</v>
      </c>
      <c r="AD2318" s="40">
        <f t="shared" si="782"/>
        <v>1131.725224</v>
      </c>
      <c r="AE2318" s="14">
        <v>8</v>
      </c>
      <c r="AF2318" s="40">
        <f t="shared" si="783"/>
        <v>1131.9052240000001</v>
      </c>
      <c r="AG2318" s="29" t="s">
        <v>22</v>
      </c>
      <c r="AH2318" s="29" t="s">
        <v>22</v>
      </c>
      <c r="AI2318" s="29" t="s">
        <v>24</v>
      </c>
      <c r="AJ2318" s="29"/>
      <c r="AK2318" s="30" t="s">
        <v>22</v>
      </c>
      <c r="AL2318" s="30" t="s">
        <v>22</v>
      </c>
      <c r="AM2318" s="30"/>
      <c r="AN2318" s="30" t="s">
        <v>22</v>
      </c>
      <c r="AO2318" s="30" t="s">
        <v>22</v>
      </c>
      <c r="AP2318" s="30"/>
      <c r="AQ2318" s="30" t="s">
        <v>22</v>
      </c>
      <c r="AR2318" s="30" t="s">
        <v>22</v>
      </c>
      <c r="AS2318" s="30"/>
      <c r="AT2318" s="30"/>
      <c r="AU2318" s="30" t="s">
        <v>22</v>
      </c>
      <c r="AV2318" s="30" t="s">
        <v>22</v>
      </c>
      <c r="AW2318" s="30" t="s">
        <v>22</v>
      </c>
      <c r="AX2318" s="30" t="s">
        <v>22</v>
      </c>
      <c r="AY2318" s="30" t="s">
        <v>25</v>
      </c>
      <c r="AZ2318" s="30"/>
      <c r="BA2318" s="30" t="s">
        <v>25</v>
      </c>
      <c r="BB2318" s="30" t="s">
        <v>5117</v>
      </c>
      <c r="BC2318" s="30" t="s">
        <v>26</v>
      </c>
      <c r="BD2318" s="30"/>
    </row>
    <row r="2319" spans="1:56" x14ac:dyDescent="0.3">
      <c r="A2319" s="31">
        <v>41849</v>
      </c>
      <c r="B2319" s="30" t="s">
        <v>7643</v>
      </c>
      <c r="C2319" s="29">
        <v>11</v>
      </c>
      <c r="D2319" s="29" t="s">
        <v>6894</v>
      </c>
      <c r="E2319" s="30">
        <v>22</v>
      </c>
      <c r="F2319" s="29" t="s">
        <v>49</v>
      </c>
      <c r="G2319" s="29" t="s">
        <v>94</v>
      </c>
      <c r="H2319" s="29" t="s">
        <v>238</v>
      </c>
      <c r="I2319" s="29" t="s">
        <v>22</v>
      </c>
      <c r="J2319" s="29" t="s">
        <v>5276</v>
      </c>
      <c r="K2319" s="29" t="s">
        <v>7697</v>
      </c>
      <c r="L2319" s="29" t="s">
        <v>418</v>
      </c>
      <c r="M2319" s="29" t="s">
        <v>23</v>
      </c>
      <c r="N2319" s="29" t="s">
        <v>4667</v>
      </c>
      <c r="O2319" s="14">
        <v>346.22</v>
      </c>
      <c r="P2319" s="14">
        <f t="shared" si="775"/>
        <v>1135.8785760000001</v>
      </c>
      <c r="Q2319" s="14">
        <v>4.0599999999999996</v>
      </c>
      <c r="R2319" s="40">
        <f t="shared" si="776"/>
        <v>1139.938576</v>
      </c>
      <c r="S2319" s="14">
        <v>7.3</v>
      </c>
      <c r="T2319" s="40">
        <f t="shared" si="777"/>
        <v>1132.6385760000001</v>
      </c>
      <c r="U2319" s="14">
        <v>10.14</v>
      </c>
      <c r="V2319" s="40">
        <f t="shared" si="778"/>
        <v>1129.7985759999999</v>
      </c>
      <c r="W2319" s="14">
        <v>10.16</v>
      </c>
      <c r="X2319" s="40">
        <f t="shared" si="779"/>
        <v>1129.7785759999999</v>
      </c>
      <c r="Y2319" s="14">
        <v>4.0599999999999996</v>
      </c>
      <c r="Z2319" s="40">
        <f t="shared" si="780"/>
        <v>1139.938576</v>
      </c>
      <c r="AA2319" s="14">
        <v>7.34</v>
      </c>
      <c r="AB2319" s="40">
        <f t="shared" si="781"/>
        <v>1132.5985760000001</v>
      </c>
      <c r="AC2319" s="14">
        <v>10.1</v>
      </c>
      <c r="AD2319" s="40">
        <f t="shared" si="782"/>
        <v>1129.8385760000001</v>
      </c>
      <c r="AE2319" s="14">
        <v>9.83</v>
      </c>
      <c r="AF2319" s="40">
        <f t="shared" si="783"/>
        <v>1130.1085760000001</v>
      </c>
      <c r="AG2319" s="29" t="s">
        <v>22</v>
      </c>
      <c r="AH2319" s="29" t="s">
        <v>22</v>
      </c>
      <c r="AI2319" s="29" t="s">
        <v>24</v>
      </c>
      <c r="AJ2319" s="29"/>
      <c r="AK2319" s="30" t="s">
        <v>22</v>
      </c>
      <c r="AL2319" s="30" t="s">
        <v>22</v>
      </c>
      <c r="AM2319" s="30"/>
      <c r="AN2319" s="30" t="s">
        <v>22</v>
      </c>
      <c r="AO2319" s="30" t="s">
        <v>22</v>
      </c>
      <c r="AP2319" s="30"/>
      <c r="AQ2319" s="30" t="s">
        <v>22</v>
      </c>
      <c r="AR2319" s="30" t="s">
        <v>22</v>
      </c>
      <c r="AS2319" s="30"/>
      <c r="AT2319" s="30"/>
      <c r="AU2319" s="30" t="s">
        <v>22</v>
      </c>
      <c r="AV2319" s="30" t="s">
        <v>22</v>
      </c>
      <c r="AW2319" s="30" t="s">
        <v>22</v>
      </c>
      <c r="AX2319" s="30" t="s">
        <v>22</v>
      </c>
      <c r="AY2319" s="30" t="s">
        <v>25</v>
      </c>
      <c r="AZ2319" s="30"/>
      <c r="BA2319" s="30" t="s">
        <v>25</v>
      </c>
      <c r="BB2319" s="30" t="s">
        <v>449</v>
      </c>
      <c r="BC2319" s="30" t="s">
        <v>62</v>
      </c>
      <c r="BD2319" s="30"/>
    </row>
    <row r="2320" spans="1:56" x14ac:dyDescent="0.3">
      <c r="A2320" s="31">
        <v>41849</v>
      </c>
      <c r="B2320" s="30" t="s">
        <v>7644</v>
      </c>
      <c r="C2320" s="29">
        <v>12</v>
      </c>
      <c r="D2320" s="29" t="s">
        <v>6894</v>
      </c>
      <c r="E2320" s="30">
        <v>22</v>
      </c>
      <c r="F2320" s="29" t="s">
        <v>49</v>
      </c>
      <c r="G2320" s="29" t="s">
        <v>94</v>
      </c>
      <c r="H2320" s="29" t="s">
        <v>238</v>
      </c>
      <c r="I2320" s="29" t="s">
        <v>22</v>
      </c>
      <c r="J2320" s="29" t="s">
        <v>5314</v>
      </c>
      <c r="K2320" s="29" t="s">
        <v>7698</v>
      </c>
      <c r="L2320" s="29" t="s">
        <v>418</v>
      </c>
      <c r="M2320" s="29" t="s">
        <v>23</v>
      </c>
      <c r="N2320" s="29" t="s">
        <v>4667</v>
      </c>
      <c r="O2320" s="14">
        <v>346.26</v>
      </c>
      <c r="P2320" s="14">
        <f t="shared" si="775"/>
        <v>1136.009808</v>
      </c>
      <c r="Q2320" s="14"/>
      <c r="R2320" s="40">
        <f t="shared" si="776"/>
        <v>1136.009808</v>
      </c>
      <c r="S2320" s="14">
        <v>7.3</v>
      </c>
      <c r="T2320" s="40">
        <f t="shared" si="777"/>
        <v>1128.7098080000001</v>
      </c>
      <c r="U2320" s="14">
        <v>10.02</v>
      </c>
      <c r="V2320" s="40">
        <f t="shared" si="778"/>
        <v>1125.989808</v>
      </c>
      <c r="W2320" s="14">
        <v>10.16</v>
      </c>
      <c r="X2320" s="40">
        <f t="shared" si="779"/>
        <v>1125.8498079999999</v>
      </c>
      <c r="Y2320" s="14"/>
      <c r="Z2320" s="40">
        <f t="shared" si="780"/>
        <v>1136.009808</v>
      </c>
      <c r="AA2320" s="14">
        <v>7.34</v>
      </c>
      <c r="AB2320" s="40">
        <f t="shared" si="781"/>
        <v>1128.6698080000001</v>
      </c>
      <c r="AC2320" s="14">
        <v>9.98</v>
      </c>
      <c r="AD2320" s="40">
        <f t="shared" si="782"/>
        <v>1126.029808</v>
      </c>
      <c r="AE2320" s="14">
        <v>9.83</v>
      </c>
      <c r="AF2320" s="40">
        <f t="shared" si="783"/>
        <v>1126.1798080000001</v>
      </c>
      <c r="AG2320" s="29" t="s">
        <v>22</v>
      </c>
      <c r="AH2320" s="29" t="s">
        <v>22</v>
      </c>
      <c r="AI2320" s="29" t="s">
        <v>24</v>
      </c>
      <c r="AJ2320" s="29"/>
      <c r="AK2320" s="30" t="s">
        <v>22</v>
      </c>
      <c r="AL2320" s="30" t="s">
        <v>22</v>
      </c>
      <c r="AM2320" s="30"/>
      <c r="AN2320" s="30" t="s">
        <v>22</v>
      </c>
      <c r="AO2320" s="30" t="s">
        <v>22</v>
      </c>
      <c r="AP2320" s="30"/>
      <c r="AQ2320" s="30" t="s">
        <v>22</v>
      </c>
      <c r="AR2320" s="30" t="s">
        <v>22</v>
      </c>
      <c r="AS2320" s="30"/>
      <c r="AT2320" s="30"/>
      <c r="AU2320" s="30" t="s">
        <v>22</v>
      </c>
      <c r="AV2320" s="30" t="s">
        <v>22</v>
      </c>
      <c r="AW2320" s="30" t="s">
        <v>22</v>
      </c>
      <c r="AX2320" s="30" t="s">
        <v>22</v>
      </c>
      <c r="AY2320" s="30" t="s">
        <v>25</v>
      </c>
      <c r="AZ2320" s="30"/>
      <c r="BA2320" s="30" t="s">
        <v>25</v>
      </c>
      <c r="BB2320" s="30" t="s">
        <v>449</v>
      </c>
      <c r="BC2320" s="30" t="s">
        <v>62</v>
      </c>
      <c r="BD2320" s="30"/>
    </row>
    <row r="2321" spans="1:56" x14ac:dyDescent="0.3">
      <c r="A2321" s="31">
        <v>41849</v>
      </c>
      <c r="B2321" s="30" t="s">
        <v>7645</v>
      </c>
      <c r="C2321" s="29">
        <v>13</v>
      </c>
      <c r="D2321" s="29" t="s">
        <v>6894</v>
      </c>
      <c r="E2321" s="30">
        <v>22</v>
      </c>
      <c r="F2321" s="29" t="s">
        <v>72</v>
      </c>
      <c r="G2321" s="29" t="s">
        <v>29</v>
      </c>
      <c r="H2321" s="29" t="s">
        <v>42</v>
      </c>
      <c r="I2321" s="29" t="s">
        <v>25</v>
      </c>
      <c r="J2321" s="29" t="s">
        <v>7699</v>
      </c>
      <c r="K2321" s="29" t="s">
        <v>7700</v>
      </c>
      <c r="L2321" s="29" t="s">
        <v>128</v>
      </c>
      <c r="M2321" s="29" t="s">
        <v>201</v>
      </c>
      <c r="N2321" s="29" t="s">
        <v>4677</v>
      </c>
      <c r="O2321" s="14">
        <v>346.55</v>
      </c>
      <c r="P2321" s="14">
        <f t="shared" si="775"/>
        <v>1136.9612400000001</v>
      </c>
      <c r="Q2321" s="14">
        <v>5.71</v>
      </c>
      <c r="R2321" s="40">
        <f t="shared" si="776"/>
        <v>1142.6712400000001</v>
      </c>
      <c r="S2321" s="14">
        <v>7.52</v>
      </c>
      <c r="T2321" s="40">
        <f t="shared" si="777"/>
        <v>1135.1512400000001</v>
      </c>
      <c r="U2321" s="14">
        <v>9.83</v>
      </c>
      <c r="V2321" s="40">
        <f t="shared" si="778"/>
        <v>1132.8412400000002</v>
      </c>
      <c r="W2321" s="14">
        <v>9.68</v>
      </c>
      <c r="X2321" s="40">
        <f t="shared" si="779"/>
        <v>1132.9912400000001</v>
      </c>
      <c r="Y2321" s="14">
        <v>5.71</v>
      </c>
      <c r="Z2321" s="40">
        <f t="shared" si="780"/>
        <v>1142.6712400000001</v>
      </c>
      <c r="AA2321" s="14">
        <v>7.47</v>
      </c>
      <c r="AB2321" s="40">
        <f t="shared" si="781"/>
        <v>1135.2012400000001</v>
      </c>
      <c r="AC2321" s="14">
        <v>9.9600000000000009</v>
      </c>
      <c r="AD2321" s="40">
        <f t="shared" si="782"/>
        <v>1132.7112400000001</v>
      </c>
      <c r="AE2321" s="14">
        <v>9.84</v>
      </c>
      <c r="AF2321" s="40">
        <f t="shared" si="783"/>
        <v>1132.8312400000002</v>
      </c>
      <c r="AG2321" s="29" t="s">
        <v>22</v>
      </c>
      <c r="AH2321" s="29" t="s">
        <v>22</v>
      </c>
      <c r="AI2321" s="29" t="s">
        <v>24</v>
      </c>
      <c r="AJ2321" s="29"/>
      <c r="AK2321" s="30" t="s">
        <v>22</v>
      </c>
      <c r="AL2321" s="30" t="s">
        <v>25</v>
      </c>
      <c r="AM2321" s="30" t="s">
        <v>7684</v>
      </c>
      <c r="AN2321" s="30" t="s">
        <v>22</v>
      </c>
      <c r="AO2321" s="30" t="s">
        <v>22</v>
      </c>
      <c r="AP2321" s="30"/>
      <c r="AQ2321" s="30" t="s">
        <v>22</v>
      </c>
      <c r="AR2321" s="30" t="s">
        <v>22</v>
      </c>
      <c r="AS2321" s="30"/>
      <c r="AT2321" s="30"/>
      <c r="AU2321" s="30" t="s">
        <v>22</v>
      </c>
      <c r="AV2321" s="30" t="s">
        <v>22</v>
      </c>
      <c r="AW2321" s="30" t="s">
        <v>22</v>
      </c>
      <c r="AX2321" s="30" t="s">
        <v>22</v>
      </c>
      <c r="AY2321" s="30" t="s">
        <v>25</v>
      </c>
      <c r="AZ2321" s="30"/>
      <c r="BA2321" s="30" t="s">
        <v>25</v>
      </c>
      <c r="BB2321" s="30"/>
      <c r="BC2321" s="30" t="s">
        <v>26</v>
      </c>
      <c r="BD2321" s="30"/>
    </row>
    <row r="2322" spans="1:56" x14ac:dyDescent="0.3">
      <c r="A2322" s="31">
        <v>41849</v>
      </c>
      <c r="B2322" s="30" t="s">
        <v>7646</v>
      </c>
      <c r="C2322" s="29">
        <v>14</v>
      </c>
      <c r="D2322" s="29" t="s">
        <v>6894</v>
      </c>
      <c r="E2322" s="30">
        <v>22</v>
      </c>
      <c r="F2322" s="29" t="s">
        <v>65</v>
      </c>
      <c r="G2322" s="29" t="s">
        <v>94</v>
      </c>
      <c r="H2322" s="29" t="s">
        <v>238</v>
      </c>
      <c r="I2322" s="29" t="s">
        <v>22</v>
      </c>
      <c r="J2322" s="29" t="s">
        <v>1057</v>
      </c>
      <c r="K2322" s="29" t="s">
        <v>7701</v>
      </c>
      <c r="L2322" s="29" t="s">
        <v>35</v>
      </c>
      <c r="M2322" s="29" t="s">
        <v>201</v>
      </c>
      <c r="N2322" s="29" t="s">
        <v>4682</v>
      </c>
      <c r="O2322" s="14">
        <v>346.73</v>
      </c>
      <c r="P2322" s="14">
        <f t="shared" si="775"/>
        <v>1137.5517840000002</v>
      </c>
      <c r="Q2322" s="14">
        <v>3.85</v>
      </c>
      <c r="R2322" s="40">
        <f t="shared" si="776"/>
        <v>1141.4017840000001</v>
      </c>
      <c r="S2322" s="14">
        <v>6.34</v>
      </c>
      <c r="T2322" s="40">
        <f t="shared" si="777"/>
        <v>1135.0617840000002</v>
      </c>
      <c r="U2322" s="14">
        <v>9.6199999999999992</v>
      </c>
      <c r="V2322" s="40">
        <f t="shared" si="778"/>
        <v>1131.7817840000002</v>
      </c>
      <c r="W2322" s="14">
        <v>9.6199999999999992</v>
      </c>
      <c r="X2322" s="40">
        <f t="shared" si="779"/>
        <v>1131.7817840000002</v>
      </c>
      <c r="Y2322" s="14">
        <v>3.85</v>
      </c>
      <c r="Z2322" s="40">
        <f t="shared" si="780"/>
        <v>1141.4017840000001</v>
      </c>
      <c r="AA2322" s="14">
        <v>8.27</v>
      </c>
      <c r="AB2322" s="40">
        <f t="shared" si="781"/>
        <v>1133.1317840000002</v>
      </c>
      <c r="AC2322" s="14">
        <v>9.42</v>
      </c>
      <c r="AD2322" s="40">
        <f t="shared" si="782"/>
        <v>1131.9817840000001</v>
      </c>
      <c r="AE2322" s="14">
        <v>9.7899999999999991</v>
      </c>
      <c r="AF2322" s="40">
        <f t="shared" si="783"/>
        <v>1131.6117840000002</v>
      </c>
      <c r="AG2322" s="29" t="s">
        <v>22</v>
      </c>
      <c r="AH2322" s="29" t="s">
        <v>22</v>
      </c>
      <c r="AI2322" s="29" t="s">
        <v>24</v>
      </c>
      <c r="AJ2322" s="29"/>
      <c r="AK2322" s="30" t="s">
        <v>25</v>
      </c>
      <c r="AL2322" s="30" t="s">
        <v>25</v>
      </c>
      <c r="AM2322" s="30" t="s">
        <v>7684</v>
      </c>
      <c r="AN2322" s="30" t="s">
        <v>22</v>
      </c>
      <c r="AO2322" s="30" t="s">
        <v>22</v>
      </c>
      <c r="AP2322" s="30"/>
      <c r="AQ2322" s="30" t="s">
        <v>22</v>
      </c>
      <c r="AR2322" s="30" t="s">
        <v>22</v>
      </c>
      <c r="AS2322" s="30"/>
      <c r="AT2322" s="30"/>
      <c r="AU2322" s="30" t="s">
        <v>22</v>
      </c>
      <c r="AV2322" s="30" t="s">
        <v>22</v>
      </c>
      <c r="AW2322" s="30" t="s">
        <v>22</v>
      </c>
      <c r="AX2322" s="30" t="s">
        <v>22</v>
      </c>
      <c r="AY2322" s="30" t="s">
        <v>25</v>
      </c>
      <c r="AZ2322" s="30"/>
      <c r="BA2322" s="30" t="s">
        <v>25</v>
      </c>
      <c r="BB2322" s="30"/>
      <c r="BC2322" s="30" t="s">
        <v>62</v>
      </c>
      <c r="BD2322" s="30"/>
    </row>
    <row r="2323" spans="1:56" x14ac:dyDescent="0.3">
      <c r="A2323" s="31">
        <v>41849</v>
      </c>
      <c r="B2323" s="30" t="s">
        <v>7647</v>
      </c>
      <c r="C2323" s="29">
        <v>15</v>
      </c>
      <c r="D2323" s="29" t="s">
        <v>6894</v>
      </c>
      <c r="E2323" s="30">
        <v>22</v>
      </c>
      <c r="F2323" s="29" t="s">
        <v>72</v>
      </c>
      <c r="G2323" s="29" t="s">
        <v>94</v>
      </c>
      <c r="H2323" s="29" t="s">
        <v>42</v>
      </c>
      <c r="I2323" s="29" t="s">
        <v>22</v>
      </c>
      <c r="J2323" s="29" t="s">
        <v>1087</v>
      </c>
      <c r="K2323" s="29" t="s">
        <v>7702</v>
      </c>
      <c r="L2323" s="29" t="s">
        <v>128</v>
      </c>
      <c r="M2323" s="29" t="s">
        <v>23</v>
      </c>
      <c r="N2323" s="29" t="s">
        <v>4682</v>
      </c>
      <c r="O2323" s="14">
        <v>344.51</v>
      </c>
      <c r="P2323" s="14">
        <f t="shared" si="775"/>
        <v>1130.2684080000001</v>
      </c>
      <c r="Q2323" s="14">
        <v>4.7300000000000004</v>
      </c>
      <c r="R2323" s="40">
        <f t="shared" si="776"/>
        <v>1134.9984080000002</v>
      </c>
      <c r="S2323" s="14">
        <v>7.38</v>
      </c>
      <c r="T2323" s="40">
        <f t="shared" si="777"/>
        <v>1127.618408</v>
      </c>
      <c r="U2323" s="14">
        <v>9.48</v>
      </c>
      <c r="V2323" s="40">
        <f t="shared" si="778"/>
        <v>1125.5184080000001</v>
      </c>
      <c r="W2323" s="14">
        <v>9.2100000000000009</v>
      </c>
      <c r="X2323" s="40">
        <f t="shared" si="779"/>
        <v>1125.7884080000001</v>
      </c>
      <c r="Y2323" s="14">
        <v>4.7300000000000004</v>
      </c>
      <c r="Z2323" s="40">
        <f t="shared" si="780"/>
        <v>1134.9984080000002</v>
      </c>
      <c r="AA2323" s="14">
        <v>7.62</v>
      </c>
      <c r="AB2323" s="40">
        <f t="shared" si="781"/>
        <v>1127.3784080000003</v>
      </c>
      <c r="AC2323" s="14">
        <v>9.3699999999999992</v>
      </c>
      <c r="AD2323" s="40">
        <f t="shared" si="782"/>
        <v>1125.6284080000003</v>
      </c>
      <c r="AE2323" s="14">
        <v>9.58</v>
      </c>
      <c r="AF2323" s="40">
        <f t="shared" si="783"/>
        <v>1125.4184080000002</v>
      </c>
      <c r="AG2323" s="29" t="s">
        <v>22</v>
      </c>
      <c r="AH2323" s="29" t="s">
        <v>22</v>
      </c>
      <c r="AI2323" s="29" t="s">
        <v>48</v>
      </c>
      <c r="AJ2323" s="29" t="s">
        <v>7703</v>
      </c>
      <c r="AK2323" s="30" t="s">
        <v>25</v>
      </c>
      <c r="AL2323" s="30" t="s">
        <v>25</v>
      </c>
      <c r="AM2323" s="30" t="s">
        <v>7706</v>
      </c>
      <c r="AN2323" s="30" t="s">
        <v>22</v>
      </c>
      <c r="AO2323" s="30" t="s">
        <v>22</v>
      </c>
      <c r="AP2323" s="30"/>
      <c r="AQ2323" s="30" t="s">
        <v>22</v>
      </c>
      <c r="AR2323" s="30" t="s">
        <v>22</v>
      </c>
      <c r="AS2323" s="30"/>
      <c r="AT2323" s="30"/>
      <c r="AU2323" s="30" t="s">
        <v>22</v>
      </c>
      <c r="AV2323" s="30" t="s">
        <v>22</v>
      </c>
      <c r="AW2323" s="30" t="s">
        <v>22</v>
      </c>
      <c r="AX2323" s="30" t="s">
        <v>22</v>
      </c>
      <c r="AY2323" s="30" t="s">
        <v>25</v>
      </c>
      <c r="AZ2323" s="30"/>
      <c r="BA2323" s="30" t="s">
        <v>25</v>
      </c>
      <c r="BB2323" s="30" t="s">
        <v>5117</v>
      </c>
      <c r="BC2323" s="30" t="s">
        <v>26</v>
      </c>
      <c r="BD2323" s="30"/>
    </row>
    <row r="2324" spans="1:56" x14ac:dyDescent="0.3">
      <c r="A2324" s="31">
        <v>41849</v>
      </c>
      <c r="B2324" s="30" t="s">
        <v>7648</v>
      </c>
      <c r="C2324" s="29">
        <v>16</v>
      </c>
      <c r="D2324" s="29" t="s">
        <v>6894</v>
      </c>
      <c r="E2324" s="30">
        <v>22</v>
      </c>
      <c r="F2324" s="29" t="s">
        <v>72</v>
      </c>
      <c r="G2324" s="29" t="s">
        <v>29</v>
      </c>
      <c r="H2324" s="29" t="s">
        <v>42</v>
      </c>
      <c r="I2324" s="29" t="s">
        <v>22</v>
      </c>
      <c r="J2324" s="29" t="s">
        <v>7704</v>
      </c>
      <c r="K2324" s="29" t="s">
        <v>7705</v>
      </c>
      <c r="L2324" s="29" t="s">
        <v>35</v>
      </c>
      <c r="M2324" s="29" t="s">
        <v>46</v>
      </c>
      <c r="N2324" s="29" t="s">
        <v>4682</v>
      </c>
      <c r="O2324" s="14">
        <v>344.27</v>
      </c>
      <c r="P2324" s="14">
        <f t="shared" si="775"/>
        <v>1129.481016</v>
      </c>
      <c r="Q2324" s="14">
        <v>4.45</v>
      </c>
      <c r="R2324" s="40">
        <f t="shared" si="776"/>
        <v>1133.931016</v>
      </c>
      <c r="S2324" s="14">
        <v>6.8</v>
      </c>
      <c r="T2324" s="40">
        <f t="shared" si="777"/>
        <v>1127.131016</v>
      </c>
      <c r="U2324" s="14">
        <v>7.87</v>
      </c>
      <c r="V2324" s="40">
        <f t="shared" si="778"/>
        <v>1126.0610160000001</v>
      </c>
      <c r="W2324" s="14">
        <v>7.52</v>
      </c>
      <c r="X2324" s="40">
        <f t="shared" si="779"/>
        <v>1126.411016</v>
      </c>
      <c r="Y2324" s="14">
        <v>4.45</v>
      </c>
      <c r="Z2324" s="40">
        <f t="shared" si="780"/>
        <v>1133.931016</v>
      </c>
      <c r="AA2324" s="14">
        <v>6.95</v>
      </c>
      <c r="AB2324" s="40">
        <f t="shared" si="781"/>
        <v>1126.981016</v>
      </c>
      <c r="AC2324" s="14">
        <v>7.9</v>
      </c>
      <c r="AD2324" s="40">
        <f t="shared" si="782"/>
        <v>1126.0310159999999</v>
      </c>
      <c r="AE2324" s="14">
        <v>8.01</v>
      </c>
      <c r="AF2324" s="40">
        <f t="shared" si="783"/>
        <v>1125.921016</v>
      </c>
      <c r="AG2324" s="29" t="s">
        <v>22</v>
      </c>
      <c r="AH2324" s="29" t="s">
        <v>22</v>
      </c>
      <c r="AI2324" s="29" t="s">
        <v>48</v>
      </c>
      <c r="AJ2324" s="29" t="s">
        <v>7115</v>
      </c>
      <c r="AK2324" s="30" t="s">
        <v>25</v>
      </c>
      <c r="AL2324" s="30" t="s">
        <v>25</v>
      </c>
      <c r="AM2324" s="30" t="s">
        <v>7706</v>
      </c>
      <c r="AN2324" s="30" t="s">
        <v>22</v>
      </c>
      <c r="AO2324" s="30" t="s">
        <v>22</v>
      </c>
      <c r="AP2324" s="30"/>
      <c r="AQ2324" s="30" t="s">
        <v>22</v>
      </c>
      <c r="AR2324" s="30" t="s">
        <v>22</v>
      </c>
      <c r="AS2324" s="30"/>
      <c r="AT2324" s="30"/>
      <c r="AU2324" s="30" t="s">
        <v>22</v>
      </c>
      <c r="AV2324" s="30" t="s">
        <v>22</v>
      </c>
      <c r="AW2324" s="30" t="s">
        <v>22</v>
      </c>
      <c r="AX2324" s="30" t="s">
        <v>22</v>
      </c>
      <c r="AY2324" s="30" t="s">
        <v>25</v>
      </c>
      <c r="AZ2324" s="30"/>
      <c r="BA2324" s="30" t="s">
        <v>25</v>
      </c>
      <c r="BB2324" s="30"/>
      <c r="BC2324" s="30" t="s">
        <v>26</v>
      </c>
      <c r="BD2324" s="30"/>
    </row>
    <row r="2325" spans="1:56" x14ac:dyDescent="0.3">
      <c r="A2325" s="31">
        <v>41849</v>
      </c>
      <c r="B2325" s="30" t="s">
        <v>7649</v>
      </c>
      <c r="C2325" s="29">
        <v>17</v>
      </c>
      <c r="D2325" s="29" t="s">
        <v>6894</v>
      </c>
      <c r="E2325" s="30">
        <v>22</v>
      </c>
      <c r="F2325" s="29" t="s">
        <v>49</v>
      </c>
      <c r="G2325" s="29" t="s">
        <v>20</v>
      </c>
      <c r="H2325" s="29" t="s">
        <v>42</v>
      </c>
      <c r="I2325" s="29" t="s">
        <v>22</v>
      </c>
      <c r="J2325" s="29" t="s">
        <v>7707</v>
      </c>
      <c r="K2325" s="29" t="s">
        <v>7708</v>
      </c>
      <c r="L2325" s="29" t="s">
        <v>84</v>
      </c>
      <c r="M2325" s="29" t="s">
        <v>46</v>
      </c>
      <c r="N2325" s="29" t="s">
        <v>4677</v>
      </c>
      <c r="O2325" s="14">
        <v>344.03</v>
      </c>
      <c r="P2325" s="14">
        <f t="shared" si="775"/>
        <v>1128.693624</v>
      </c>
      <c r="Q2325" s="14">
        <v>5.33</v>
      </c>
      <c r="R2325" s="40">
        <f t="shared" si="776"/>
        <v>1134.0236239999999</v>
      </c>
      <c r="S2325" s="14">
        <v>6.79</v>
      </c>
      <c r="T2325" s="40">
        <f t="shared" si="777"/>
        <v>1127.233624</v>
      </c>
      <c r="U2325" s="14">
        <v>7.9</v>
      </c>
      <c r="V2325" s="40">
        <f t="shared" si="778"/>
        <v>1126.1236239999998</v>
      </c>
      <c r="W2325" s="14">
        <v>7.92</v>
      </c>
      <c r="X2325" s="40">
        <f t="shared" si="779"/>
        <v>1126.1036239999999</v>
      </c>
      <c r="Y2325" s="14">
        <v>5.33</v>
      </c>
      <c r="Z2325" s="40">
        <f t="shared" si="780"/>
        <v>1134.0236239999999</v>
      </c>
      <c r="AA2325" s="14">
        <v>6.49</v>
      </c>
      <c r="AB2325" s="40">
        <f t="shared" si="781"/>
        <v>1127.5336239999999</v>
      </c>
      <c r="AC2325" s="14">
        <v>8</v>
      </c>
      <c r="AD2325" s="40">
        <f t="shared" si="782"/>
        <v>1126.0236239999999</v>
      </c>
      <c r="AE2325" s="14">
        <v>7.94</v>
      </c>
      <c r="AF2325" s="40">
        <f t="shared" si="783"/>
        <v>1126.0836239999999</v>
      </c>
      <c r="AG2325" s="29" t="s">
        <v>22</v>
      </c>
      <c r="AH2325" s="29" t="s">
        <v>22</v>
      </c>
      <c r="AI2325" s="29" t="s">
        <v>63</v>
      </c>
      <c r="AJ2325" s="29" t="s">
        <v>7709</v>
      </c>
      <c r="AK2325" s="30" t="s">
        <v>25</v>
      </c>
      <c r="AL2325" s="30" t="s">
        <v>22</v>
      </c>
      <c r="AM2325" s="30" t="s">
        <v>7706</v>
      </c>
      <c r="AN2325" s="30" t="s">
        <v>22</v>
      </c>
      <c r="AO2325" s="30" t="s">
        <v>22</v>
      </c>
      <c r="AP2325" s="30"/>
      <c r="AQ2325" s="30" t="s">
        <v>22</v>
      </c>
      <c r="AR2325" s="30" t="s">
        <v>22</v>
      </c>
      <c r="AS2325" s="30"/>
      <c r="AT2325" s="30"/>
      <c r="AU2325" s="30" t="s">
        <v>22</v>
      </c>
      <c r="AV2325" s="30" t="s">
        <v>22</v>
      </c>
      <c r="AW2325" s="30" t="s">
        <v>22</v>
      </c>
      <c r="AX2325" s="30" t="s">
        <v>22</v>
      </c>
      <c r="AY2325" s="30" t="s">
        <v>25</v>
      </c>
      <c r="AZ2325" s="30"/>
      <c r="BA2325" s="30" t="s">
        <v>25</v>
      </c>
      <c r="BB2325" s="30"/>
      <c r="BC2325" s="30" t="s">
        <v>62</v>
      </c>
      <c r="BD2325" s="30"/>
    </row>
    <row r="2326" spans="1:56" x14ac:dyDescent="0.3">
      <c r="A2326" s="31">
        <v>41849</v>
      </c>
      <c r="B2326" s="30" t="s">
        <v>7620</v>
      </c>
      <c r="C2326" s="29">
        <v>1</v>
      </c>
      <c r="D2326" s="29" t="s">
        <v>6894</v>
      </c>
      <c r="E2326" s="30">
        <v>23</v>
      </c>
      <c r="F2326" s="29" t="s">
        <v>49</v>
      </c>
      <c r="G2326" s="29" t="s">
        <v>20</v>
      </c>
      <c r="H2326" s="29" t="s">
        <v>42</v>
      </c>
      <c r="I2326" s="29" t="s">
        <v>22</v>
      </c>
      <c r="J2326" s="29" t="s">
        <v>868</v>
      </c>
      <c r="K2326" s="29" t="s">
        <v>7710</v>
      </c>
      <c r="L2326" s="29" t="s">
        <v>52</v>
      </c>
      <c r="M2326" s="29" t="s">
        <v>46</v>
      </c>
      <c r="N2326" s="29" t="s">
        <v>4667</v>
      </c>
      <c r="O2326" s="14">
        <v>348.23</v>
      </c>
      <c r="P2326" s="14">
        <f t="shared" si="775"/>
        <v>1142.4729840000002</v>
      </c>
      <c r="Q2326" s="14">
        <v>5.86</v>
      </c>
      <c r="R2326" s="40">
        <f t="shared" si="776"/>
        <v>1148.3329840000001</v>
      </c>
      <c r="S2326" s="14">
        <v>6.68</v>
      </c>
      <c r="T2326" s="40">
        <f t="shared" si="777"/>
        <v>1141.6529840000001</v>
      </c>
      <c r="U2326" s="14">
        <v>7.78</v>
      </c>
      <c r="V2326" s="40">
        <f t="shared" si="778"/>
        <v>1140.5529840000002</v>
      </c>
      <c r="W2326" s="14">
        <v>8.06</v>
      </c>
      <c r="X2326" s="40">
        <f t="shared" si="779"/>
        <v>1140.2729840000002</v>
      </c>
      <c r="Y2326" s="14">
        <v>5.86</v>
      </c>
      <c r="Z2326" s="40">
        <f t="shared" si="780"/>
        <v>1148.3329840000001</v>
      </c>
      <c r="AA2326" s="14">
        <v>6.55</v>
      </c>
      <c r="AB2326" s="40">
        <f t="shared" si="781"/>
        <v>1141.7829840000002</v>
      </c>
      <c r="AC2326" s="14">
        <v>7.76</v>
      </c>
      <c r="AD2326" s="40">
        <f t="shared" si="782"/>
        <v>1140.5729840000001</v>
      </c>
      <c r="AE2326" s="14">
        <v>7.49</v>
      </c>
      <c r="AF2326" s="40">
        <f t="shared" si="783"/>
        <v>1140.8429840000001</v>
      </c>
      <c r="AG2326" s="29" t="s">
        <v>22</v>
      </c>
      <c r="AH2326" s="29" t="s">
        <v>22</v>
      </c>
      <c r="AI2326" s="29" t="s">
        <v>63</v>
      </c>
      <c r="AJ2326" s="29" t="s">
        <v>7711</v>
      </c>
      <c r="AK2326" s="30" t="s">
        <v>25</v>
      </c>
      <c r="AL2326" s="30" t="s">
        <v>25</v>
      </c>
      <c r="AM2326" s="30" t="s">
        <v>7047</v>
      </c>
      <c r="AN2326" s="30" t="s">
        <v>22</v>
      </c>
      <c r="AO2326" s="30" t="s">
        <v>22</v>
      </c>
      <c r="AP2326" s="30"/>
      <c r="AQ2326" s="30" t="s">
        <v>22</v>
      </c>
      <c r="AR2326" s="30" t="s">
        <v>22</v>
      </c>
      <c r="AS2326" s="30"/>
      <c r="AT2326" s="30"/>
      <c r="AU2326" s="30" t="s">
        <v>22</v>
      </c>
      <c r="AV2326" s="30" t="s">
        <v>22</v>
      </c>
      <c r="AW2326" s="30" t="s">
        <v>22</v>
      </c>
      <c r="AX2326" s="30" t="s">
        <v>22</v>
      </c>
      <c r="AY2326" s="30" t="s">
        <v>25</v>
      </c>
      <c r="AZ2326" s="30"/>
      <c r="BA2326" s="30" t="s">
        <v>25</v>
      </c>
      <c r="BB2326" s="30"/>
      <c r="BC2326" s="30" t="s">
        <v>26</v>
      </c>
      <c r="BD2326" s="30"/>
    </row>
    <row r="2327" spans="1:56" x14ac:dyDescent="0.3">
      <c r="A2327" s="31">
        <v>41849</v>
      </c>
      <c r="B2327" s="30" t="s">
        <v>7621</v>
      </c>
      <c r="C2327" s="29">
        <v>2</v>
      </c>
      <c r="D2327" s="29" t="s">
        <v>6894</v>
      </c>
      <c r="E2327" s="30">
        <v>23</v>
      </c>
      <c r="F2327" s="29" t="s">
        <v>49</v>
      </c>
      <c r="G2327" s="29" t="s">
        <v>20</v>
      </c>
      <c r="H2327" s="29" t="s">
        <v>238</v>
      </c>
      <c r="I2327" s="29" t="s">
        <v>22</v>
      </c>
      <c r="J2327" s="29" t="s">
        <v>7503</v>
      </c>
      <c r="K2327" s="29" t="s">
        <v>7712</v>
      </c>
      <c r="L2327" s="29" t="s">
        <v>75</v>
      </c>
      <c r="M2327" s="29" t="s">
        <v>46</v>
      </c>
      <c r="N2327" s="29" t="s">
        <v>4667</v>
      </c>
      <c r="O2327" s="14">
        <v>348.26</v>
      </c>
      <c r="P2327" s="14">
        <f t="shared" si="775"/>
        <v>1142.571408</v>
      </c>
      <c r="Q2327" s="14">
        <v>5.9</v>
      </c>
      <c r="R2327" s="40">
        <f t="shared" si="776"/>
        <v>1148.4714080000001</v>
      </c>
      <c r="S2327" s="14">
        <v>6.07</v>
      </c>
      <c r="T2327" s="40">
        <f t="shared" si="777"/>
        <v>1142.4014080000002</v>
      </c>
      <c r="U2327" s="14">
        <v>7.7</v>
      </c>
      <c r="V2327" s="40">
        <f t="shared" si="778"/>
        <v>1140.7714080000001</v>
      </c>
      <c r="W2327" s="14">
        <v>7.46</v>
      </c>
      <c r="X2327" s="40">
        <f t="shared" si="779"/>
        <v>1141.0114080000001</v>
      </c>
      <c r="Y2327" s="14">
        <v>5.9</v>
      </c>
      <c r="Z2327" s="40">
        <f t="shared" si="780"/>
        <v>1148.4714080000001</v>
      </c>
      <c r="AA2327" s="14">
        <v>6.14</v>
      </c>
      <c r="AB2327" s="40">
        <f t="shared" si="781"/>
        <v>1142.331408</v>
      </c>
      <c r="AC2327" s="14">
        <v>7.54</v>
      </c>
      <c r="AD2327" s="40">
        <f t="shared" si="782"/>
        <v>1140.9314080000001</v>
      </c>
      <c r="AE2327" s="14">
        <v>7.9</v>
      </c>
      <c r="AF2327" s="40">
        <f t="shared" si="783"/>
        <v>1140.571408</v>
      </c>
      <c r="AG2327" s="29" t="s">
        <v>22</v>
      </c>
      <c r="AH2327" s="29" t="s">
        <v>22</v>
      </c>
      <c r="AI2327" s="29" t="s">
        <v>63</v>
      </c>
      <c r="AJ2327" s="29" t="s">
        <v>7713</v>
      </c>
      <c r="AK2327" s="30" t="s">
        <v>25</v>
      </c>
      <c r="AL2327" s="30" t="s">
        <v>25</v>
      </c>
      <c r="AM2327" s="30" t="s">
        <v>7706</v>
      </c>
      <c r="AN2327" s="30" t="s">
        <v>22</v>
      </c>
      <c r="AO2327" s="30" t="s">
        <v>22</v>
      </c>
      <c r="AP2327" s="30"/>
      <c r="AQ2327" s="30" t="s">
        <v>22</v>
      </c>
      <c r="AR2327" s="30" t="s">
        <v>22</v>
      </c>
      <c r="AS2327" s="30"/>
      <c r="AT2327" s="30"/>
      <c r="AU2327" s="30" t="s">
        <v>22</v>
      </c>
      <c r="AV2327" s="30" t="s">
        <v>22</v>
      </c>
      <c r="AW2327" s="30" t="s">
        <v>22</v>
      </c>
      <c r="AX2327" s="30" t="s">
        <v>22</v>
      </c>
      <c r="AY2327" s="30" t="s">
        <v>25</v>
      </c>
      <c r="AZ2327" s="30"/>
      <c r="BA2327" s="30" t="s">
        <v>25</v>
      </c>
      <c r="BB2327" s="30"/>
      <c r="BC2327" s="30" t="s">
        <v>26</v>
      </c>
      <c r="BD2327" s="30"/>
    </row>
    <row r="2328" spans="1:56" x14ac:dyDescent="0.3">
      <c r="A2328" s="31">
        <v>41849</v>
      </c>
      <c r="B2328" s="30" t="s">
        <v>7622</v>
      </c>
      <c r="C2328" s="29">
        <v>3</v>
      </c>
      <c r="D2328" s="29" t="s">
        <v>6894</v>
      </c>
      <c r="E2328" s="30">
        <v>23</v>
      </c>
      <c r="F2328" s="29" t="s">
        <v>19</v>
      </c>
      <c r="G2328" s="29" t="s">
        <v>20</v>
      </c>
      <c r="H2328" s="29" t="s">
        <v>904</v>
      </c>
      <c r="I2328" s="29" t="s">
        <v>22</v>
      </c>
      <c r="J2328" s="29" t="s">
        <v>5249</v>
      </c>
      <c r="K2328" s="29" t="s">
        <v>7714</v>
      </c>
      <c r="L2328" s="29" t="s">
        <v>75</v>
      </c>
      <c r="M2328" s="29" t="s">
        <v>121</v>
      </c>
      <c r="N2328" s="29" t="s">
        <v>4667</v>
      </c>
      <c r="O2328" s="14">
        <v>347.81</v>
      </c>
      <c r="P2328" s="14">
        <f t="shared" si="775"/>
        <v>1141.0950480000001</v>
      </c>
      <c r="Q2328" s="14">
        <v>5.62</v>
      </c>
      <c r="R2328" s="40">
        <f t="shared" si="776"/>
        <v>1146.715048</v>
      </c>
      <c r="S2328" s="14">
        <v>6.24</v>
      </c>
      <c r="T2328" s="40">
        <f t="shared" si="777"/>
        <v>1140.475048</v>
      </c>
      <c r="U2328" s="14">
        <v>7.62</v>
      </c>
      <c r="V2328" s="40">
        <f t="shared" si="778"/>
        <v>1139.0950480000001</v>
      </c>
      <c r="W2328" s="14">
        <v>7.81</v>
      </c>
      <c r="X2328" s="40">
        <f t="shared" si="779"/>
        <v>1138.9050480000001</v>
      </c>
      <c r="Y2328" s="14">
        <v>5.62</v>
      </c>
      <c r="Z2328" s="40">
        <f t="shared" si="780"/>
        <v>1146.715048</v>
      </c>
      <c r="AA2328" s="14">
        <v>6.09</v>
      </c>
      <c r="AB2328" s="40">
        <f t="shared" si="781"/>
        <v>1140.6250480000001</v>
      </c>
      <c r="AC2328" s="14">
        <v>7.44</v>
      </c>
      <c r="AD2328" s="40">
        <f t="shared" si="782"/>
        <v>1139.275048</v>
      </c>
      <c r="AE2328" s="14">
        <v>7.82</v>
      </c>
      <c r="AF2328" s="40">
        <f t="shared" si="783"/>
        <v>1138.8950480000001</v>
      </c>
      <c r="AG2328" s="29" t="s">
        <v>22</v>
      </c>
      <c r="AH2328" s="29" t="s">
        <v>22</v>
      </c>
      <c r="AI2328" s="29" t="s">
        <v>24</v>
      </c>
      <c r="AJ2328" s="29"/>
      <c r="AK2328" s="30" t="s">
        <v>22</v>
      </c>
      <c r="AL2328" s="30" t="s">
        <v>22</v>
      </c>
      <c r="AM2328" s="30"/>
      <c r="AN2328" s="30" t="s">
        <v>22</v>
      </c>
      <c r="AO2328" s="30" t="s">
        <v>22</v>
      </c>
      <c r="AP2328" s="30"/>
      <c r="AQ2328" s="30" t="s">
        <v>22</v>
      </c>
      <c r="AR2328" s="30" t="s">
        <v>22</v>
      </c>
      <c r="AS2328" s="30"/>
      <c r="AT2328" s="30"/>
      <c r="AU2328" s="30" t="s">
        <v>22</v>
      </c>
      <c r="AV2328" s="30" t="s">
        <v>22</v>
      </c>
      <c r="AW2328" s="30" t="s">
        <v>22</v>
      </c>
      <c r="AX2328" s="30" t="s">
        <v>22</v>
      </c>
      <c r="AY2328" s="30" t="s">
        <v>25</v>
      </c>
      <c r="AZ2328" s="30"/>
      <c r="BA2328" s="30" t="s">
        <v>25</v>
      </c>
      <c r="BB2328" s="30"/>
      <c r="BC2328" s="30" t="s">
        <v>62</v>
      </c>
      <c r="BD2328" s="30"/>
    </row>
    <row r="2329" spans="1:56" x14ac:dyDescent="0.3">
      <c r="A2329" s="31">
        <v>41849</v>
      </c>
      <c r="B2329" s="30" t="s">
        <v>7623</v>
      </c>
      <c r="C2329" s="29">
        <v>4</v>
      </c>
      <c r="D2329" s="29" t="s">
        <v>6894</v>
      </c>
      <c r="E2329" s="30">
        <v>23</v>
      </c>
      <c r="F2329" s="29" t="s">
        <v>49</v>
      </c>
      <c r="G2329" s="29" t="s">
        <v>94</v>
      </c>
      <c r="H2329" s="29" t="s">
        <v>42</v>
      </c>
      <c r="I2329" s="29" t="s">
        <v>22</v>
      </c>
      <c r="J2329" s="29" t="s">
        <v>7454</v>
      </c>
      <c r="K2329" s="29" t="s">
        <v>7715</v>
      </c>
      <c r="L2329" s="29" t="s">
        <v>128</v>
      </c>
      <c r="M2329" s="29" t="s">
        <v>23</v>
      </c>
      <c r="N2329" s="29" t="s">
        <v>4702</v>
      </c>
      <c r="O2329" s="14">
        <v>348.59</v>
      </c>
      <c r="P2329" s="14">
        <f t="shared" si="775"/>
        <v>1143.654072</v>
      </c>
      <c r="Q2329" s="14">
        <v>4.9000000000000004</v>
      </c>
      <c r="R2329" s="40">
        <f t="shared" si="776"/>
        <v>1148.5540720000001</v>
      </c>
      <c r="S2329" s="14">
        <v>8.8800000000000008</v>
      </c>
      <c r="T2329" s="40">
        <f t="shared" si="777"/>
        <v>1139.674072</v>
      </c>
      <c r="U2329" s="14">
        <v>10.92</v>
      </c>
      <c r="V2329" s="40">
        <f t="shared" si="778"/>
        <v>1137.6340720000001</v>
      </c>
      <c r="W2329" s="14">
        <v>10.75</v>
      </c>
      <c r="X2329" s="40">
        <f t="shared" si="779"/>
        <v>1137.8040720000001</v>
      </c>
      <c r="Y2329" s="14">
        <v>4.9000000000000004</v>
      </c>
      <c r="Z2329" s="40">
        <f t="shared" si="780"/>
        <v>1148.5540720000001</v>
      </c>
      <c r="AA2329" s="14">
        <v>9.44</v>
      </c>
      <c r="AB2329" s="40">
        <f t="shared" si="781"/>
        <v>1139.1140720000001</v>
      </c>
      <c r="AC2329" s="14">
        <v>11.53</v>
      </c>
      <c r="AD2329" s="40">
        <f t="shared" si="782"/>
        <v>1137.0240720000002</v>
      </c>
      <c r="AE2329" s="14">
        <v>11.45</v>
      </c>
      <c r="AF2329" s="40">
        <f t="shared" si="783"/>
        <v>1137.1040720000001</v>
      </c>
      <c r="AG2329" s="29" t="s">
        <v>22</v>
      </c>
      <c r="AH2329" s="29" t="s">
        <v>22</v>
      </c>
      <c r="AI2329" s="29" t="s">
        <v>24</v>
      </c>
      <c r="AJ2329" s="29" t="s">
        <v>7716</v>
      </c>
      <c r="AK2329" s="30" t="s">
        <v>22</v>
      </c>
      <c r="AL2329" s="30" t="s">
        <v>22</v>
      </c>
      <c r="AM2329" s="30"/>
      <c r="AN2329" s="30" t="s">
        <v>22</v>
      </c>
      <c r="AO2329" s="30" t="s">
        <v>22</v>
      </c>
      <c r="AP2329" s="30"/>
      <c r="AQ2329" s="30" t="s">
        <v>22</v>
      </c>
      <c r="AR2329" s="30" t="s">
        <v>22</v>
      </c>
      <c r="AS2329" s="30"/>
      <c r="AT2329" s="30"/>
      <c r="AU2329" s="30" t="s">
        <v>22</v>
      </c>
      <c r="AV2329" s="30" t="s">
        <v>22</v>
      </c>
      <c r="AW2329" s="30" t="s">
        <v>22</v>
      </c>
      <c r="AX2329" s="30" t="s">
        <v>22</v>
      </c>
      <c r="AY2329" s="30" t="s">
        <v>25</v>
      </c>
      <c r="AZ2329" s="30"/>
      <c r="BA2329" s="30" t="s">
        <v>25</v>
      </c>
      <c r="BB2329" s="30"/>
      <c r="BC2329" s="30" t="s">
        <v>26</v>
      </c>
      <c r="BD2329" s="30"/>
    </row>
    <row r="2330" spans="1:56" x14ac:dyDescent="0.3">
      <c r="A2330" s="31">
        <v>41849</v>
      </c>
      <c r="B2330" s="30" t="s">
        <v>7624</v>
      </c>
      <c r="C2330" s="29">
        <v>5</v>
      </c>
      <c r="D2330" s="29" t="s">
        <v>6894</v>
      </c>
      <c r="E2330" s="30">
        <v>23</v>
      </c>
      <c r="F2330" s="29" t="s">
        <v>49</v>
      </c>
      <c r="G2330" s="29" t="s">
        <v>29</v>
      </c>
      <c r="H2330" s="29" t="s">
        <v>42</v>
      </c>
      <c r="I2330" s="29" t="s">
        <v>22</v>
      </c>
      <c r="J2330" s="29" t="s">
        <v>7717</v>
      </c>
      <c r="K2330" s="29" t="s">
        <v>7718</v>
      </c>
      <c r="L2330" s="29" t="s">
        <v>5496</v>
      </c>
      <c r="M2330" s="29" t="s">
        <v>46</v>
      </c>
      <c r="N2330" s="29" t="s">
        <v>4677</v>
      </c>
      <c r="O2330" s="14">
        <v>348.73</v>
      </c>
      <c r="P2330" s="14">
        <f t="shared" si="775"/>
        <v>1144.1133840000002</v>
      </c>
      <c r="Q2330" s="14">
        <v>5</v>
      </c>
      <c r="R2330" s="40">
        <f t="shared" si="776"/>
        <v>1149.1133840000002</v>
      </c>
      <c r="S2330" s="14">
        <v>5.77</v>
      </c>
      <c r="T2330" s="40">
        <f t="shared" si="777"/>
        <v>1143.3433840000002</v>
      </c>
      <c r="U2330" s="14">
        <v>7.12</v>
      </c>
      <c r="V2330" s="40">
        <f t="shared" si="778"/>
        <v>1141.9933840000003</v>
      </c>
      <c r="W2330" s="14">
        <v>7.11</v>
      </c>
      <c r="X2330" s="40">
        <f t="shared" si="779"/>
        <v>1142.0033840000003</v>
      </c>
      <c r="Y2330" s="14">
        <v>5</v>
      </c>
      <c r="Z2330" s="40">
        <f t="shared" si="780"/>
        <v>1149.1133840000002</v>
      </c>
      <c r="AA2330" s="14">
        <v>6.25</v>
      </c>
      <c r="AB2330" s="40">
        <f t="shared" si="781"/>
        <v>1142.8633840000002</v>
      </c>
      <c r="AC2330" s="14">
        <v>6.96</v>
      </c>
      <c r="AD2330" s="40">
        <f t="shared" si="782"/>
        <v>1142.1533840000002</v>
      </c>
      <c r="AE2330" s="14">
        <v>6.92</v>
      </c>
      <c r="AF2330" s="40">
        <f t="shared" si="783"/>
        <v>1142.1933840000002</v>
      </c>
      <c r="AG2330" s="29" t="s">
        <v>22</v>
      </c>
      <c r="AH2330" s="29" t="s">
        <v>22</v>
      </c>
      <c r="AI2330" s="29" t="s">
        <v>48</v>
      </c>
      <c r="AJ2330" s="29" t="s">
        <v>7527</v>
      </c>
      <c r="AK2330" s="30" t="s">
        <v>25</v>
      </c>
      <c r="AL2330" s="30" t="s">
        <v>25</v>
      </c>
      <c r="AM2330" s="30" t="s">
        <v>7719</v>
      </c>
      <c r="AN2330" s="30" t="s">
        <v>22</v>
      </c>
      <c r="AO2330" s="30" t="s">
        <v>22</v>
      </c>
      <c r="AP2330" s="30"/>
      <c r="AQ2330" s="30" t="s">
        <v>22</v>
      </c>
      <c r="AR2330" s="30" t="s">
        <v>22</v>
      </c>
      <c r="AS2330" s="30"/>
      <c r="AT2330" s="30"/>
      <c r="AU2330" s="30" t="s">
        <v>22</v>
      </c>
      <c r="AV2330" s="30" t="s">
        <v>22</v>
      </c>
      <c r="AW2330" s="30" t="s">
        <v>22</v>
      </c>
      <c r="AX2330" s="30" t="s">
        <v>22</v>
      </c>
      <c r="AY2330" s="30" t="s">
        <v>25</v>
      </c>
      <c r="AZ2330" s="30"/>
      <c r="BA2330" s="30" t="s">
        <v>25</v>
      </c>
      <c r="BB2330" s="30"/>
      <c r="BC2330" s="30" t="s">
        <v>26</v>
      </c>
      <c r="BD2330" s="30"/>
    </row>
    <row r="2331" spans="1:56" x14ac:dyDescent="0.3">
      <c r="A2331" s="31">
        <v>41849</v>
      </c>
      <c r="B2331" s="30" t="s">
        <v>7650</v>
      </c>
      <c r="C2331" s="29">
        <v>6</v>
      </c>
      <c r="D2331" s="29" t="s">
        <v>6894</v>
      </c>
      <c r="E2331" s="30">
        <v>23</v>
      </c>
      <c r="F2331" s="29" t="s">
        <v>19</v>
      </c>
      <c r="G2331" s="29" t="s">
        <v>7484</v>
      </c>
      <c r="H2331" s="29" t="s">
        <v>42</v>
      </c>
      <c r="I2331" s="29" t="s">
        <v>22</v>
      </c>
      <c r="J2331" s="29" t="s">
        <v>7720</v>
      </c>
      <c r="K2331" s="29" t="s">
        <v>7721</v>
      </c>
      <c r="L2331" s="29" t="s">
        <v>195</v>
      </c>
      <c r="M2331" s="29" t="s">
        <v>211</v>
      </c>
      <c r="N2331" s="29" t="s">
        <v>4677</v>
      </c>
      <c r="O2331" s="14">
        <v>349.71</v>
      </c>
      <c r="P2331" s="14">
        <f t="shared" si="775"/>
        <v>1147.3285679999999</v>
      </c>
      <c r="Q2331" s="14">
        <v>4.09</v>
      </c>
      <c r="R2331" s="40">
        <f t="shared" si="776"/>
        <v>1151.4185679999998</v>
      </c>
      <c r="S2331" s="14">
        <v>5</v>
      </c>
      <c r="T2331" s="40">
        <f t="shared" si="777"/>
        <v>1146.4185679999998</v>
      </c>
      <c r="U2331" s="14">
        <v>8.9600000000000009</v>
      </c>
      <c r="V2331" s="40">
        <f t="shared" si="778"/>
        <v>1142.4585679999998</v>
      </c>
      <c r="W2331" s="14">
        <v>8.86</v>
      </c>
      <c r="X2331" s="40">
        <f t="shared" si="779"/>
        <v>1142.5585679999999</v>
      </c>
      <c r="Y2331" s="14">
        <v>4.09</v>
      </c>
      <c r="Z2331" s="40">
        <f t="shared" si="780"/>
        <v>1151.4185679999998</v>
      </c>
      <c r="AA2331" s="14">
        <v>5.21</v>
      </c>
      <c r="AB2331" s="40">
        <f t="shared" si="781"/>
        <v>1146.2085679999998</v>
      </c>
      <c r="AC2331" s="14">
        <v>8.8000000000000007</v>
      </c>
      <c r="AD2331" s="40">
        <f t="shared" si="782"/>
        <v>1142.6185679999999</v>
      </c>
      <c r="AE2331" s="14">
        <v>8.91</v>
      </c>
      <c r="AF2331" s="40">
        <f t="shared" si="783"/>
        <v>1142.5085679999997</v>
      </c>
      <c r="AG2331" s="29" t="s">
        <v>22</v>
      </c>
      <c r="AH2331" s="29" t="s">
        <v>22</v>
      </c>
      <c r="AI2331" s="29" t="s">
        <v>24</v>
      </c>
      <c r="AJ2331" s="29" t="s">
        <v>7722</v>
      </c>
      <c r="AK2331" s="30" t="s">
        <v>22</v>
      </c>
      <c r="AL2331" s="30" t="s">
        <v>25</v>
      </c>
      <c r="AM2331" s="30" t="s">
        <v>7723</v>
      </c>
      <c r="AN2331" s="30" t="s">
        <v>22</v>
      </c>
      <c r="AO2331" s="30" t="s">
        <v>22</v>
      </c>
      <c r="AP2331" s="30"/>
      <c r="AQ2331" s="30" t="s">
        <v>22</v>
      </c>
      <c r="AR2331" s="30" t="s">
        <v>22</v>
      </c>
      <c r="AS2331" s="30"/>
      <c r="AT2331" s="30"/>
      <c r="AU2331" s="30" t="s">
        <v>22</v>
      </c>
      <c r="AV2331" s="30" t="s">
        <v>22</v>
      </c>
      <c r="AW2331" s="30" t="s">
        <v>22</v>
      </c>
      <c r="AX2331" s="30" t="s">
        <v>22</v>
      </c>
      <c r="AY2331" s="30" t="s">
        <v>25</v>
      </c>
      <c r="AZ2331" s="30"/>
      <c r="BA2331" s="30" t="s">
        <v>25</v>
      </c>
      <c r="BB2331" s="30"/>
      <c r="BC2331" s="30" t="s">
        <v>26</v>
      </c>
      <c r="BD2331" s="30"/>
    </row>
    <row r="2332" spans="1:56" x14ac:dyDescent="0.3">
      <c r="A2332" s="31">
        <v>41849</v>
      </c>
      <c r="B2332" s="30" t="s">
        <v>7651</v>
      </c>
      <c r="C2332" s="29">
        <v>7</v>
      </c>
      <c r="D2332" s="29" t="s">
        <v>6894</v>
      </c>
      <c r="E2332" s="30">
        <v>23</v>
      </c>
      <c r="F2332" s="29" t="s">
        <v>19</v>
      </c>
      <c r="G2332" s="29" t="s">
        <v>94</v>
      </c>
      <c r="H2332" s="29" t="s">
        <v>42</v>
      </c>
      <c r="I2332" s="29" t="s">
        <v>22</v>
      </c>
      <c r="J2332" s="29" t="s">
        <v>7724</v>
      </c>
      <c r="K2332" s="29" t="s">
        <v>7725</v>
      </c>
      <c r="L2332" s="29" t="s">
        <v>52</v>
      </c>
      <c r="M2332" s="29" t="s">
        <v>201</v>
      </c>
      <c r="N2332" s="29" t="s">
        <v>4702</v>
      </c>
      <c r="O2332" s="14">
        <v>349.35</v>
      </c>
      <c r="P2332" s="14">
        <f t="shared" si="775"/>
        <v>1146.1474800000001</v>
      </c>
      <c r="Q2332" s="14">
        <v>4.84</v>
      </c>
      <c r="R2332" s="40">
        <f t="shared" si="776"/>
        <v>1150.98748</v>
      </c>
      <c r="S2332" s="14">
        <v>6.59</v>
      </c>
      <c r="T2332" s="40">
        <f t="shared" si="777"/>
        <v>1144.3974800000001</v>
      </c>
      <c r="U2332" s="14">
        <v>8.9</v>
      </c>
      <c r="V2332" s="40">
        <f t="shared" si="778"/>
        <v>1142.0874799999999</v>
      </c>
      <c r="W2332" s="14">
        <v>8.6</v>
      </c>
      <c r="X2332" s="40">
        <f t="shared" si="779"/>
        <v>1142.3874800000001</v>
      </c>
      <c r="Y2332" s="14">
        <v>4.84</v>
      </c>
      <c r="Z2332" s="40">
        <f t="shared" si="780"/>
        <v>1150.98748</v>
      </c>
      <c r="AA2332" s="14">
        <v>7.08</v>
      </c>
      <c r="AB2332" s="40">
        <f t="shared" si="781"/>
        <v>1143.9074800000001</v>
      </c>
      <c r="AC2332" s="14">
        <v>8.92</v>
      </c>
      <c r="AD2332" s="40">
        <f t="shared" si="782"/>
        <v>1142.0674799999999</v>
      </c>
      <c r="AE2332" s="14">
        <v>8.99</v>
      </c>
      <c r="AF2332" s="40">
        <f t="shared" si="783"/>
        <v>1141.99748</v>
      </c>
      <c r="AG2332" s="29" t="s">
        <v>22</v>
      </c>
      <c r="AH2332" s="29" t="s">
        <v>22</v>
      </c>
      <c r="AI2332" s="29" t="s">
        <v>48</v>
      </c>
      <c r="AJ2332" s="29" t="s">
        <v>7726</v>
      </c>
      <c r="AK2332" s="30" t="s">
        <v>25</v>
      </c>
      <c r="AL2332" s="30" t="s">
        <v>25</v>
      </c>
      <c r="AM2332" s="30" t="s">
        <v>7723</v>
      </c>
      <c r="AN2332" s="30" t="s">
        <v>22</v>
      </c>
      <c r="AO2332" s="30" t="s">
        <v>22</v>
      </c>
      <c r="AP2332" s="30"/>
      <c r="AQ2332" s="30" t="s">
        <v>22</v>
      </c>
      <c r="AR2332" s="30" t="s">
        <v>22</v>
      </c>
      <c r="AS2332" s="30"/>
      <c r="AT2332" s="30"/>
      <c r="AU2332" s="30" t="s">
        <v>22</v>
      </c>
      <c r="AV2332" s="30" t="s">
        <v>22</v>
      </c>
      <c r="AW2332" s="30" t="s">
        <v>22</v>
      </c>
      <c r="AX2332" s="30" t="s">
        <v>22</v>
      </c>
      <c r="AY2332" s="30" t="s">
        <v>25</v>
      </c>
      <c r="AZ2332" s="30"/>
      <c r="BA2332" s="30" t="s">
        <v>25</v>
      </c>
      <c r="BB2332" s="30"/>
      <c r="BC2332" s="30" t="s">
        <v>26</v>
      </c>
      <c r="BD2332" s="30"/>
    </row>
    <row r="2333" spans="1:56" x14ac:dyDescent="0.3">
      <c r="A2333" s="31">
        <v>41849</v>
      </c>
      <c r="B2333" s="30" t="s">
        <v>7652</v>
      </c>
      <c r="C2333" s="29">
        <v>8</v>
      </c>
      <c r="D2333" s="29" t="s">
        <v>6894</v>
      </c>
      <c r="E2333" s="30">
        <v>23</v>
      </c>
      <c r="F2333" s="29" t="s">
        <v>65</v>
      </c>
      <c r="G2333" s="29" t="s">
        <v>94</v>
      </c>
      <c r="H2333" s="29" t="s">
        <v>5996</v>
      </c>
      <c r="I2333" s="29" t="s">
        <v>22</v>
      </c>
      <c r="J2333" s="29" t="s">
        <v>893</v>
      </c>
      <c r="K2333" s="29" t="s">
        <v>7375</v>
      </c>
      <c r="L2333" s="29" t="s">
        <v>45</v>
      </c>
      <c r="M2333" s="29" t="s">
        <v>769</v>
      </c>
      <c r="N2333" s="29"/>
      <c r="O2333" s="14">
        <v>349.75</v>
      </c>
      <c r="P2333" s="14">
        <f t="shared" si="775"/>
        <v>1147.4598000000001</v>
      </c>
      <c r="Q2333" s="14" t="s">
        <v>7727</v>
      </c>
      <c r="R2333" s="40" t="e">
        <f t="shared" si="776"/>
        <v>#VALUE!</v>
      </c>
      <c r="S2333" s="14"/>
      <c r="T2333" s="40" t="e">
        <f t="shared" si="777"/>
        <v>#VALUE!</v>
      </c>
      <c r="U2333" s="14"/>
      <c r="V2333" s="40" t="e">
        <f t="shared" si="778"/>
        <v>#VALUE!</v>
      </c>
      <c r="W2333" s="14" t="s">
        <v>7727</v>
      </c>
      <c r="X2333" s="40" t="e">
        <f t="shared" si="779"/>
        <v>#VALUE!</v>
      </c>
      <c r="Y2333" s="14"/>
      <c r="Z2333" s="40">
        <f t="shared" si="780"/>
        <v>1147.4598000000001</v>
      </c>
      <c r="AA2333" s="14"/>
      <c r="AB2333" s="40">
        <f t="shared" si="781"/>
        <v>1147.4598000000001</v>
      </c>
      <c r="AC2333" s="14"/>
      <c r="AD2333" s="40">
        <f t="shared" si="782"/>
        <v>1147.4598000000001</v>
      </c>
      <c r="AE2333" s="14"/>
      <c r="AF2333" s="40">
        <f t="shared" si="783"/>
        <v>1147.4598000000001</v>
      </c>
      <c r="AG2333" s="29" t="s">
        <v>22</v>
      </c>
      <c r="AH2333" s="29" t="s">
        <v>22</v>
      </c>
      <c r="AI2333" s="29" t="s">
        <v>63</v>
      </c>
      <c r="AJ2333" s="29" t="s">
        <v>7728</v>
      </c>
      <c r="AK2333" s="30" t="s">
        <v>1779</v>
      </c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  <c r="BB2333" s="30"/>
      <c r="BC2333" s="30"/>
      <c r="BD2333" s="30"/>
    </row>
    <row r="2334" spans="1:56" x14ac:dyDescent="0.3">
      <c r="A2334" s="31">
        <v>41849</v>
      </c>
      <c r="B2334" s="30" t="s">
        <v>7653</v>
      </c>
      <c r="C2334" s="29">
        <v>9</v>
      </c>
      <c r="D2334" s="29" t="s">
        <v>6894</v>
      </c>
      <c r="E2334" s="30">
        <v>23</v>
      </c>
      <c r="F2334" s="29" t="s">
        <v>72</v>
      </c>
      <c r="G2334" s="29" t="s">
        <v>94</v>
      </c>
      <c r="H2334" s="29" t="s">
        <v>7068</v>
      </c>
      <c r="I2334" s="29" t="s">
        <v>22</v>
      </c>
      <c r="J2334" s="29" t="s">
        <v>988</v>
      </c>
      <c r="K2334" s="29" t="s">
        <v>7729</v>
      </c>
      <c r="L2334" s="29" t="s">
        <v>128</v>
      </c>
      <c r="M2334" s="29" t="s">
        <v>46</v>
      </c>
      <c r="N2334" s="29" t="s">
        <v>4682</v>
      </c>
      <c r="O2334" s="14">
        <v>348.25</v>
      </c>
      <c r="P2334" s="14">
        <f t="shared" si="775"/>
        <v>1142.5386000000001</v>
      </c>
      <c r="Q2334" s="14">
        <v>4.68</v>
      </c>
      <c r="R2334" s="40">
        <f t="shared" si="776"/>
        <v>1147.2186000000002</v>
      </c>
      <c r="S2334" s="14">
        <v>6.36</v>
      </c>
      <c r="T2334" s="40">
        <f t="shared" si="777"/>
        <v>1140.8586000000003</v>
      </c>
      <c r="U2334" s="14">
        <v>8</v>
      </c>
      <c r="V2334" s="40">
        <f t="shared" si="778"/>
        <v>1139.2186000000002</v>
      </c>
      <c r="W2334" s="14">
        <v>7.69</v>
      </c>
      <c r="X2334" s="40">
        <f t="shared" si="779"/>
        <v>1139.5286000000001</v>
      </c>
      <c r="Y2334" s="14">
        <v>4.68</v>
      </c>
      <c r="Z2334" s="40">
        <f t="shared" si="780"/>
        <v>1147.2186000000002</v>
      </c>
      <c r="AA2334" s="14">
        <v>7.27</v>
      </c>
      <c r="AB2334" s="40">
        <f t="shared" si="781"/>
        <v>1139.9486000000002</v>
      </c>
      <c r="AC2334" s="14">
        <v>8.65</v>
      </c>
      <c r="AD2334" s="40">
        <f t="shared" si="782"/>
        <v>1138.5686000000001</v>
      </c>
      <c r="AE2334" s="14">
        <v>8.1</v>
      </c>
      <c r="AF2334" s="40">
        <f t="shared" si="783"/>
        <v>1139.1186000000002</v>
      </c>
      <c r="AG2334" s="29" t="s">
        <v>22</v>
      </c>
      <c r="AH2334" s="29" t="s">
        <v>22</v>
      </c>
      <c r="AI2334" s="29" t="s">
        <v>24</v>
      </c>
      <c r="AJ2334" s="29"/>
      <c r="AK2334" s="30" t="s">
        <v>22</v>
      </c>
      <c r="AL2334" s="30" t="s">
        <v>22</v>
      </c>
      <c r="AM2334" s="30"/>
      <c r="AN2334" s="30" t="s">
        <v>22</v>
      </c>
      <c r="AO2334" s="30" t="s">
        <v>22</v>
      </c>
      <c r="AP2334" s="30"/>
      <c r="AQ2334" s="30" t="s">
        <v>22</v>
      </c>
      <c r="AR2334" s="30" t="s">
        <v>22</v>
      </c>
      <c r="AS2334" s="30"/>
      <c r="AT2334" s="30"/>
      <c r="AU2334" s="30" t="s">
        <v>22</v>
      </c>
      <c r="AV2334" s="30" t="s">
        <v>22</v>
      </c>
      <c r="AW2334" s="30" t="s">
        <v>22</v>
      </c>
      <c r="AX2334" s="30" t="s">
        <v>22</v>
      </c>
      <c r="AY2334" s="30" t="s">
        <v>25</v>
      </c>
      <c r="AZ2334" s="30"/>
      <c r="BA2334" s="30" t="s">
        <v>25</v>
      </c>
      <c r="BB2334" s="30"/>
      <c r="BC2334" s="30" t="s">
        <v>26</v>
      </c>
      <c r="BD2334" s="30"/>
    </row>
    <row r="2335" spans="1:56" x14ac:dyDescent="0.3">
      <c r="A2335" s="31">
        <v>41849</v>
      </c>
      <c r="B2335" s="30" t="s">
        <v>7625</v>
      </c>
      <c r="C2335" s="29">
        <v>1</v>
      </c>
      <c r="D2335" s="29" t="s">
        <v>6894</v>
      </c>
      <c r="E2335" s="30">
        <v>24</v>
      </c>
      <c r="F2335" s="29" t="s">
        <v>19</v>
      </c>
      <c r="G2335" s="29" t="s">
        <v>20</v>
      </c>
      <c r="H2335" s="29" t="s">
        <v>42</v>
      </c>
      <c r="I2335" s="29" t="s">
        <v>22</v>
      </c>
      <c r="J2335" s="29" t="s">
        <v>7730</v>
      </c>
      <c r="K2335" s="29" t="s">
        <v>7731</v>
      </c>
      <c r="L2335" s="29" t="s">
        <v>35</v>
      </c>
      <c r="M2335" s="29" t="s">
        <v>46</v>
      </c>
      <c r="N2335" s="29" t="s">
        <v>4677</v>
      </c>
      <c r="O2335" s="14">
        <v>348.34</v>
      </c>
      <c r="P2335" s="14">
        <f t="shared" si="775"/>
        <v>1142.8338719999999</v>
      </c>
      <c r="Q2335" s="14">
        <v>5.65</v>
      </c>
      <c r="R2335" s="40">
        <f t="shared" si="776"/>
        <v>1148.483872</v>
      </c>
      <c r="S2335" s="14">
        <v>6.92</v>
      </c>
      <c r="T2335" s="40">
        <f t="shared" si="777"/>
        <v>1141.5638719999999</v>
      </c>
      <c r="U2335" s="14">
        <v>8.48</v>
      </c>
      <c r="V2335" s="40">
        <f t="shared" si="778"/>
        <v>1140.003872</v>
      </c>
      <c r="W2335" s="14">
        <v>8.32</v>
      </c>
      <c r="X2335" s="40">
        <f t="shared" si="779"/>
        <v>1140.1638720000001</v>
      </c>
      <c r="Y2335" s="14">
        <v>5.65</v>
      </c>
      <c r="Z2335" s="40">
        <f t="shared" si="780"/>
        <v>1148.483872</v>
      </c>
      <c r="AA2335" s="14">
        <v>7.33</v>
      </c>
      <c r="AB2335" s="40">
        <f t="shared" si="781"/>
        <v>1141.1538720000001</v>
      </c>
      <c r="AC2335" s="14">
        <v>8.73</v>
      </c>
      <c r="AD2335" s="40">
        <f t="shared" si="782"/>
        <v>1139.753872</v>
      </c>
      <c r="AE2335" s="14">
        <v>8.4600000000000009</v>
      </c>
      <c r="AF2335" s="40">
        <f t="shared" si="783"/>
        <v>1140.023872</v>
      </c>
      <c r="AG2335" s="29" t="s">
        <v>22</v>
      </c>
      <c r="AH2335" s="29" t="s">
        <v>22</v>
      </c>
      <c r="AI2335" s="29" t="s">
        <v>48</v>
      </c>
      <c r="AJ2335" s="29" t="s">
        <v>7732</v>
      </c>
      <c r="AK2335" s="30" t="s">
        <v>22</v>
      </c>
      <c r="AL2335" s="30" t="s">
        <v>22</v>
      </c>
      <c r="AM2335" s="30"/>
      <c r="AN2335" s="30" t="s">
        <v>22</v>
      </c>
      <c r="AO2335" s="30" t="s">
        <v>22</v>
      </c>
      <c r="AP2335" s="30"/>
      <c r="AQ2335" s="30" t="s">
        <v>22</v>
      </c>
      <c r="AR2335" s="30" t="s">
        <v>22</v>
      </c>
      <c r="AS2335" s="30"/>
      <c r="AT2335" s="30"/>
      <c r="AU2335" s="30" t="s">
        <v>22</v>
      </c>
      <c r="AV2335" s="30" t="s">
        <v>22</v>
      </c>
      <c r="AW2335" s="30" t="s">
        <v>22</v>
      </c>
      <c r="AX2335" s="30" t="s">
        <v>22</v>
      </c>
      <c r="AY2335" s="30" t="s">
        <v>25</v>
      </c>
      <c r="AZ2335" s="30"/>
      <c r="BA2335" s="30" t="s">
        <v>22</v>
      </c>
      <c r="BB2335" s="30"/>
      <c r="BC2335" s="30" t="s">
        <v>26</v>
      </c>
      <c r="BD2335" s="30"/>
    </row>
    <row r="2336" spans="1:56" x14ac:dyDescent="0.3">
      <c r="A2336" s="31">
        <v>41849</v>
      </c>
      <c r="B2336" s="30" t="s">
        <v>7626</v>
      </c>
      <c r="C2336" s="29">
        <v>2</v>
      </c>
      <c r="D2336" s="29" t="s">
        <v>6894</v>
      </c>
      <c r="E2336" s="30">
        <v>24</v>
      </c>
      <c r="F2336" s="29" t="s">
        <v>65</v>
      </c>
      <c r="G2336" s="29" t="s">
        <v>94</v>
      </c>
      <c r="H2336" s="29" t="s">
        <v>42</v>
      </c>
      <c r="I2336" s="29" t="s">
        <v>22</v>
      </c>
      <c r="J2336" s="29" t="s">
        <v>7733</v>
      </c>
      <c r="K2336" s="29" t="s">
        <v>7734</v>
      </c>
      <c r="L2336" s="29" t="s">
        <v>109</v>
      </c>
      <c r="M2336" s="29" t="s">
        <v>59</v>
      </c>
      <c r="N2336" s="29" t="s">
        <v>4667</v>
      </c>
      <c r="O2336" s="14">
        <v>349.84</v>
      </c>
      <c r="P2336" s="14">
        <f t="shared" ref="P2336:P2399" si="784">SUM(O2336*3.2808)</f>
        <v>1147.7550719999999</v>
      </c>
      <c r="Q2336" s="14">
        <v>4.26</v>
      </c>
      <c r="R2336" s="40">
        <f t="shared" ref="R2336:R2399" si="785">SUM(P2336+Q2336)</f>
        <v>1152.0150719999999</v>
      </c>
      <c r="S2336" s="14">
        <v>8.69</v>
      </c>
      <c r="T2336" s="40">
        <f t="shared" ref="T2336:T2399" si="786">SUM(R2336-S2336)</f>
        <v>1143.3250719999999</v>
      </c>
      <c r="U2336" s="14">
        <v>11.48</v>
      </c>
      <c r="V2336" s="40">
        <f t="shared" ref="V2336:V2399" si="787">SUM(R2336-U2336)</f>
        <v>1140.5350719999999</v>
      </c>
      <c r="W2336" s="14">
        <v>11.36</v>
      </c>
      <c r="X2336" s="40">
        <f t="shared" ref="X2336:X2399" si="788">SUM(R2336-W2336)</f>
        <v>1140.655072</v>
      </c>
      <c r="Y2336" s="14">
        <v>4.26</v>
      </c>
      <c r="Z2336" s="40">
        <f t="shared" ref="Z2336:Z2399" si="789">SUM(P2336+Y2336)</f>
        <v>1152.0150719999999</v>
      </c>
      <c r="AA2336" s="14">
        <v>8.18</v>
      </c>
      <c r="AB2336" s="40">
        <f t="shared" ref="AB2336:AB2399" si="790">SUM(Z2336-AA2336)</f>
        <v>1143.8350719999999</v>
      </c>
      <c r="AC2336" s="14">
        <v>11.24</v>
      </c>
      <c r="AD2336" s="40">
        <f t="shared" ref="AD2336:AD2399" si="791">SUM(Z2336-AC2336)</f>
        <v>1140.7750719999999</v>
      </c>
      <c r="AE2336" s="14">
        <v>11.04</v>
      </c>
      <c r="AF2336" s="40">
        <f t="shared" ref="AF2336:AF2399" si="792">SUM(Z2336-AE2336)</f>
        <v>1140.975072</v>
      </c>
      <c r="AG2336" s="29" t="s">
        <v>22</v>
      </c>
      <c r="AH2336" s="29" t="s">
        <v>22</v>
      </c>
      <c r="AI2336" s="29" t="s">
        <v>48</v>
      </c>
      <c r="AJ2336" s="29" t="s">
        <v>7732</v>
      </c>
      <c r="AK2336" s="30" t="s">
        <v>25</v>
      </c>
      <c r="AL2336" s="30" t="s">
        <v>22</v>
      </c>
      <c r="AM2336" s="30" t="s">
        <v>7706</v>
      </c>
      <c r="AN2336" s="30" t="s">
        <v>22</v>
      </c>
      <c r="AO2336" s="30" t="s">
        <v>22</v>
      </c>
      <c r="AP2336" s="30"/>
      <c r="AQ2336" s="30" t="s">
        <v>22</v>
      </c>
      <c r="AR2336" s="30" t="s">
        <v>22</v>
      </c>
      <c r="AS2336" s="30"/>
      <c r="AT2336" s="30"/>
      <c r="AU2336" s="30" t="s">
        <v>22</v>
      </c>
      <c r="AV2336" s="30" t="s">
        <v>22</v>
      </c>
      <c r="AW2336" s="30" t="s">
        <v>22</v>
      </c>
      <c r="AX2336" s="30" t="s">
        <v>22</v>
      </c>
      <c r="AY2336" s="30" t="s">
        <v>25</v>
      </c>
      <c r="AZ2336" s="30"/>
      <c r="BA2336" s="30" t="s">
        <v>25</v>
      </c>
      <c r="BB2336" s="30"/>
      <c r="BC2336" s="30" t="s">
        <v>26</v>
      </c>
      <c r="BD2336" s="30"/>
    </row>
    <row r="2337" spans="1:56" x14ac:dyDescent="0.3">
      <c r="A2337" s="31">
        <v>41849</v>
      </c>
      <c r="B2337" s="30" t="s">
        <v>7627</v>
      </c>
      <c r="C2337" s="29">
        <v>3</v>
      </c>
      <c r="D2337" s="29" t="s">
        <v>6894</v>
      </c>
      <c r="E2337" s="30">
        <v>24</v>
      </c>
      <c r="F2337" s="29" t="s">
        <v>65</v>
      </c>
      <c r="G2337" s="29" t="s">
        <v>94</v>
      </c>
      <c r="H2337" s="29" t="s">
        <v>42</v>
      </c>
      <c r="I2337" s="29" t="s">
        <v>25</v>
      </c>
      <c r="J2337" s="29" t="s">
        <v>7735</v>
      </c>
      <c r="K2337" s="29" t="s">
        <v>7736</v>
      </c>
      <c r="L2337" s="29" t="s">
        <v>109</v>
      </c>
      <c r="M2337" s="29" t="s">
        <v>23</v>
      </c>
      <c r="N2337" s="29" t="s">
        <v>4667</v>
      </c>
      <c r="O2337" s="14">
        <v>349.95</v>
      </c>
      <c r="P2337" s="14">
        <f t="shared" si="784"/>
        <v>1148.1159600000001</v>
      </c>
      <c r="Q2337" s="14">
        <v>4.3</v>
      </c>
      <c r="R2337" s="40">
        <f t="shared" si="785"/>
        <v>1152.41596</v>
      </c>
      <c r="S2337" s="14">
        <v>8.18</v>
      </c>
      <c r="T2337" s="40">
        <f t="shared" si="786"/>
        <v>1144.23596</v>
      </c>
      <c r="U2337" s="14">
        <v>10.199999999999999</v>
      </c>
      <c r="V2337" s="40">
        <f t="shared" si="787"/>
        <v>1142.21596</v>
      </c>
      <c r="W2337" s="14">
        <v>12.08</v>
      </c>
      <c r="X2337" s="40">
        <f t="shared" si="788"/>
        <v>1140.3359600000001</v>
      </c>
      <c r="Y2337" s="14">
        <v>4.3</v>
      </c>
      <c r="Z2337" s="40">
        <f t="shared" si="789"/>
        <v>1152.41596</v>
      </c>
      <c r="AA2337" s="14">
        <v>7.53</v>
      </c>
      <c r="AB2337" s="40">
        <f t="shared" si="790"/>
        <v>1144.8859600000001</v>
      </c>
      <c r="AC2337" s="14">
        <v>9.59</v>
      </c>
      <c r="AD2337" s="40">
        <f t="shared" si="791"/>
        <v>1142.8259600000001</v>
      </c>
      <c r="AE2337" s="14">
        <v>9.17</v>
      </c>
      <c r="AF2337" s="40">
        <f t="shared" si="792"/>
        <v>1143.24596</v>
      </c>
      <c r="AG2337" s="29" t="s">
        <v>22</v>
      </c>
      <c r="AH2337" s="29" t="s">
        <v>22</v>
      </c>
      <c r="AI2337" s="29" t="s">
        <v>24</v>
      </c>
      <c r="AJ2337" s="29"/>
      <c r="AK2337" s="30" t="s">
        <v>22</v>
      </c>
      <c r="AL2337" s="30" t="s">
        <v>22</v>
      </c>
      <c r="AM2337" s="30"/>
      <c r="AN2337" s="30" t="s">
        <v>22</v>
      </c>
      <c r="AO2337" s="30" t="s">
        <v>22</v>
      </c>
      <c r="AP2337" s="30"/>
      <c r="AQ2337" s="30" t="s">
        <v>22</v>
      </c>
      <c r="AR2337" s="30" t="s">
        <v>22</v>
      </c>
      <c r="AS2337" s="30"/>
      <c r="AT2337" s="30"/>
      <c r="AU2337" s="30" t="s">
        <v>22</v>
      </c>
      <c r="AV2337" s="30" t="s">
        <v>22</v>
      </c>
      <c r="AW2337" s="30" t="s">
        <v>22</v>
      </c>
      <c r="AX2337" s="30" t="s">
        <v>22</v>
      </c>
      <c r="AY2337" s="30" t="s">
        <v>25</v>
      </c>
      <c r="AZ2337" s="30"/>
      <c r="BA2337" s="30" t="s">
        <v>25</v>
      </c>
      <c r="BB2337" s="30" t="s">
        <v>5117</v>
      </c>
      <c r="BC2337" s="30" t="s">
        <v>26</v>
      </c>
      <c r="BD2337" s="30"/>
    </row>
    <row r="2338" spans="1:56" x14ac:dyDescent="0.3">
      <c r="A2338" s="31">
        <v>41849</v>
      </c>
      <c r="B2338" s="30" t="s">
        <v>7628</v>
      </c>
      <c r="C2338" s="29">
        <v>4</v>
      </c>
      <c r="D2338" s="29" t="s">
        <v>6894</v>
      </c>
      <c r="E2338" s="30">
        <v>24</v>
      </c>
      <c r="F2338" s="29" t="s">
        <v>65</v>
      </c>
      <c r="G2338" s="29" t="s">
        <v>94</v>
      </c>
      <c r="H2338" s="29" t="s">
        <v>42</v>
      </c>
      <c r="I2338" s="29" t="s">
        <v>25</v>
      </c>
      <c r="J2338" s="29" t="s">
        <v>7737</v>
      </c>
      <c r="K2338" s="29" t="s">
        <v>7738</v>
      </c>
      <c r="L2338" s="29" t="s">
        <v>58</v>
      </c>
      <c r="M2338" s="29" t="s">
        <v>23</v>
      </c>
      <c r="N2338" s="29" t="s">
        <v>4667</v>
      </c>
      <c r="O2338" s="14">
        <v>349.65</v>
      </c>
      <c r="P2338" s="14">
        <f t="shared" si="784"/>
        <v>1147.1317200000001</v>
      </c>
      <c r="Q2338" s="14">
        <v>4.47</v>
      </c>
      <c r="R2338" s="40">
        <f t="shared" si="785"/>
        <v>1151.6017200000001</v>
      </c>
      <c r="S2338" s="14">
        <v>9.4</v>
      </c>
      <c r="T2338" s="40">
        <f t="shared" si="786"/>
        <v>1142.20172</v>
      </c>
      <c r="U2338" s="14">
        <v>11.15</v>
      </c>
      <c r="V2338" s="40">
        <f t="shared" si="787"/>
        <v>1140.45172</v>
      </c>
      <c r="W2338" s="14">
        <v>11.36</v>
      </c>
      <c r="X2338" s="40">
        <f t="shared" si="788"/>
        <v>1140.2417200000002</v>
      </c>
      <c r="Y2338" s="14">
        <v>4.47</v>
      </c>
      <c r="Z2338" s="40">
        <f t="shared" si="789"/>
        <v>1151.6017200000001</v>
      </c>
      <c r="AA2338" s="14">
        <v>9.0500000000000007</v>
      </c>
      <c r="AB2338" s="40">
        <f t="shared" si="790"/>
        <v>1142.5517200000002</v>
      </c>
      <c r="AC2338" s="14">
        <v>10.97</v>
      </c>
      <c r="AD2338" s="40">
        <f t="shared" si="791"/>
        <v>1140.6317200000001</v>
      </c>
      <c r="AE2338" s="14">
        <v>10.66</v>
      </c>
      <c r="AF2338" s="40">
        <f t="shared" si="792"/>
        <v>1140.94172</v>
      </c>
      <c r="AG2338" s="29" t="s">
        <v>22</v>
      </c>
      <c r="AH2338" s="29" t="s">
        <v>22</v>
      </c>
      <c r="AI2338" s="29" t="s">
        <v>48</v>
      </c>
      <c r="AJ2338" s="29" t="s">
        <v>5465</v>
      </c>
      <c r="AK2338" s="30" t="s">
        <v>22</v>
      </c>
      <c r="AL2338" s="30" t="s">
        <v>22</v>
      </c>
      <c r="AM2338" s="30"/>
      <c r="AN2338" s="30" t="s">
        <v>22</v>
      </c>
      <c r="AO2338" s="30" t="s">
        <v>22</v>
      </c>
      <c r="AP2338" s="30"/>
      <c r="AQ2338" s="30" t="s">
        <v>22</v>
      </c>
      <c r="AR2338" s="30" t="s">
        <v>22</v>
      </c>
      <c r="AS2338" s="30"/>
      <c r="AT2338" s="30"/>
      <c r="AU2338" s="30" t="s">
        <v>22</v>
      </c>
      <c r="AV2338" s="30" t="s">
        <v>22</v>
      </c>
      <c r="AW2338" s="30" t="s">
        <v>22</v>
      </c>
      <c r="AX2338" s="30" t="s">
        <v>22</v>
      </c>
      <c r="AY2338" s="30" t="s">
        <v>25</v>
      </c>
      <c r="AZ2338" s="30"/>
      <c r="BA2338" s="30" t="s">
        <v>22</v>
      </c>
      <c r="BB2338" s="30"/>
      <c r="BC2338" s="30" t="s">
        <v>26</v>
      </c>
      <c r="BD2338" s="30"/>
    </row>
    <row r="2339" spans="1:56" x14ac:dyDescent="0.3">
      <c r="A2339" s="31">
        <v>41849</v>
      </c>
      <c r="B2339" s="30" t="s">
        <v>7629</v>
      </c>
      <c r="C2339" s="29">
        <v>5</v>
      </c>
      <c r="D2339" s="29" t="s">
        <v>6894</v>
      </c>
      <c r="E2339" s="30">
        <v>24</v>
      </c>
      <c r="F2339" s="29" t="s">
        <v>72</v>
      </c>
      <c r="G2339" s="29" t="s">
        <v>20</v>
      </c>
      <c r="H2339" s="29" t="s">
        <v>42</v>
      </c>
      <c r="I2339" s="29" t="s">
        <v>22</v>
      </c>
      <c r="J2339" s="29" t="s">
        <v>973</v>
      </c>
      <c r="K2339" s="29" t="s">
        <v>7739</v>
      </c>
      <c r="L2339" s="29" t="s">
        <v>485</v>
      </c>
      <c r="M2339" s="29" t="s">
        <v>121</v>
      </c>
      <c r="N2339" s="29" t="s">
        <v>4682</v>
      </c>
      <c r="O2339" s="14">
        <v>349.27</v>
      </c>
      <c r="P2339" s="14">
        <f t="shared" si="784"/>
        <v>1145.885016</v>
      </c>
      <c r="Q2339" s="14">
        <v>5.84</v>
      </c>
      <c r="R2339" s="40">
        <f t="shared" si="785"/>
        <v>1151.7250159999999</v>
      </c>
      <c r="S2339" s="14">
        <v>7.99</v>
      </c>
      <c r="T2339" s="40">
        <f t="shared" si="786"/>
        <v>1143.7350159999999</v>
      </c>
      <c r="U2339" s="14">
        <v>9.27</v>
      </c>
      <c r="V2339" s="40">
        <f t="shared" si="787"/>
        <v>1142.4550159999999</v>
      </c>
      <c r="W2339" s="14">
        <v>8.9499999999999993</v>
      </c>
      <c r="X2339" s="40">
        <f t="shared" si="788"/>
        <v>1142.7750159999998</v>
      </c>
      <c r="Y2339" s="14">
        <v>5.84</v>
      </c>
      <c r="Z2339" s="40">
        <f t="shared" si="789"/>
        <v>1151.7250159999999</v>
      </c>
      <c r="AA2339" s="14">
        <v>7.97</v>
      </c>
      <c r="AB2339" s="40">
        <f t="shared" si="790"/>
        <v>1143.7550159999998</v>
      </c>
      <c r="AC2339" s="14">
        <v>8.9600000000000009</v>
      </c>
      <c r="AD2339" s="40">
        <f t="shared" si="791"/>
        <v>1142.7650159999998</v>
      </c>
      <c r="AE2339" s="14">
        <v>8.83</v>
      </c>
      <c r="AF2339" s="40">
        <f t="shared" si="792"/>
        <v>1142.8950159999999</v>
      </c>
      <c r="AG2339" s="29" t="s">
        <v>22</v>
      </c>
      <c r="AH2339" s="29" t="s">
        <v>22</v>
      </c>
      <c r="AI2339" s="29" t="s">
        <v>24</v>
      </c>
      <c r="AJ2339" s="29"/>
      <c r="AK2339" s="30" t="s">
        <v>22</v>
      </c>
      <c r="AL2339" s="30" t="s">
        <v>25</v>
      </c>
      <c r="AM2339" s="30" t="s">
        <v>7706</v>
      </c>
      <c r="AN2339" s="30" t="s">
        <v>22</v>
      </c>
      <c r="AO2339" s="30" t="s">
        <v>22</v>
      </c>
      <c r="AP2339" s="30"/>
      <c r="AQ2339" s="30" t="s">
        <v>22</v>
      </c>
      <c r="AR2339" s="30" t="s">
        <v>22</v>
      </c>
      <c r="AS2339" s="30"/>
      <c r="AT2339" s="30"/>
      <c r="AU2339" s="30" t="s">
        <v>22</v>
      </c>
      <c r="AV2339" s="30" t="s">
        <v>22</v>
      </c>
      <c r="AW2339" s="30" t="s">
        <v>22</v>
      </c>
      <c r="AX2339" s="30" t="s">
        <v>22</v>
      </c>
      <c r="AY2339" s="30" t="s">
        <v>25</v>
      </c>
      <c r="AZ2339" s="30"/>
      <c r="BA2339" s="30" t="s">
        <v>25</v>
      </c>
      <c r="BB2339" s="30"/>
      <c r="BC2339" s="30" t="s">
        <v>26</v>
      </c>
      <c r="BD2339" s="30"/>
    </row>
    <row r="2340" spans="1:56" x14ac:dyDescent="0.3">
      <c r="A2340" s="31">
        <v>41849</v>
      </c>
      <c r="B2340" s="30" t="s">
        <v>7630</v>
      </c>
      <c r="C2340" s="29">
        <v>6</v>
      </c>
      <c r="D2340" s="29" t="s">
        <v>6894</v>
      </c>
      <c r="E2340" s="30">
        <v>24</v>
      </c>
      <c r="F2340" s="29" t="s">
        <v>49</v>
      </c>
      <c r="G2340" s="29" t="s">
        <v>94</v>
      </c>
      <c r="H2340" s="29" t="s">
        <v>42</v>
      </c>
      <c r="I2340" s="29" t="s">
        <v>22</v>
      </c>
      <c r="J2340" s="29" t="s">
        <v>7740</v>
      </c>
      <c r="K2340" s="29" t="s">
        <v>7741</v>
      </c>
      <c r="L2340" s="29" t="s">
        <v>52</v>
      </c>
      <c r="M2340" s="29" t="s">
        <v>201</v>
      </c>
      <c r="N2340" s="29" t="s">
        <v>4667</v>
      </c>
      <c r="O2340" s="14">
        <v>349.65</v>
      </c>
      <c r="P2340" s="14">
        <f t="shared" si="784"/>
        <v>1147.1317200000001</v>
      </c>
      <c r="Q2340" s="14">
        <v>5.25</v>
      </c>
      <c r="R2340" s="40">
        <f t="shared" si="785"/>
        <v>1152.3817200000001</v>
      </c>
      <c r="S2340" s="14">
        <v>7.36</v>
      </c>
      <c r="T2340" s="40">
        <f t="shared" si="786"/>
        <v>1145.0217200000002</v>
      </c>
      <c r="U2340" s="14">
        <v>9.56</v>
      </c>
      <c r="V2340" s="40">
        <f t="shared" si="787"/>
        <v>1142.8217200000001</v>
      </c>
      <c r="W2340" s="14">
        <v>9.26</v>
      </c>
      <c r="X2340" s="40">
        <f t="shared" si="788"/>
        <v>1143.1217200000001</v>
      </c>
      <c r="Y2340" s="14">
        <v>5.25</v>
      </c>
      <c r="Z2340" s="40">
        <f t="shared" si="789"/>
        <v>1152.3817200000001</v>
      </c>
      <c r="AA2340" s="14">
        <v>7.37</v>
      </c>
      <c r="AB2340" s="40">
        <f t="shared" si="790"/>
        <v>1145.0117200000002</v>
      </c>
      <c r="AC2340" s="14">
        <v>9.2899999999999991</v>
      </c>
      <c r="AD2340" s="40">
        <f t="shared" si="791"/>
        <v>1143.0917200000001</v>
      </c>
      <c r="AE2340" s="14">
        <v>9.84</v>
      </c>
      <c r="AF2340" s="40">
        <f t="shared" si="792"/>
        <v>1142.5417200000002</v>
      </c>
      <c r="AG2340" s="29" t="s">
        <v>22</v>
      </c>
      <c r="AH2340" s="29" t="s">
        <v>22</v>
      </c>
      <c r="AI2340" s="29" t="s">
        <v>24</v>
      </c>
      <c r="AJ2340" s="29"/>
      <c r="AK2340" s="30" t="s">
        <v>25</v>
      </c>
      <c r="AL2340" s="30" t="s">
        <v>25</v>
      </c>
      <c r="AM2340" s="30" t="s">
        <v>7706</v>
      </c>
      <c r="AN2340" s="30" t="s">
        <v>22</v>
      </c>
      <c r="AO2340" s="30" t="s">
        <v>22</v>
      </c>
      <c r="AP2340" s="30"/>
      <c r="AQ2340" s="30" t="s">
        <v>22</v>
      </c>
      <c r="AR2340" s="30" t="s">
        <v>22</v>
      </c>
      <c r="AS2340" s="30"/>
      <c r="AT2340" s="30"/>
      <c r="AU2340" s="30" t="s">
        <v>22</v>
      </c>
      <c r="AV2340" s="30" t="s">
        <v>22</v>
      </c>
      <c r="AW2340" s="30" t="s">
        <v>22</v>
      </c>
      <c r="AX2340" s="30" t="s">
        <v>22</v>
      </c>
      <c r="AY2340" s="30" t="s">
        <v>25</v>
      </c>
      <c r="AZ2340" s="30"/>
      <c r="BA2340" s="30" t="s">
        <v>25</v>
      </c>
      <c r="BB2340" s="30"/>
      <c r="BC2340" s="30" t="s">
        <v>26</v>
      </c>
      <c r="BD2340" s="30"/>
    </row>
    <row r="2341" spans="1:56" x14ac:dyDescent="0.3">
      <c r="A2341" s="31">
        <v>41849</v>
      </c>
      <c r="B2341" s="30" t="s">
        <v>7654</v>
      </c>
      <c r="C2341" s="29">
        <v>7</v>
      </c>
      <c r="D2341" s="29" t="s">
        <v>6894</v>
      </c>
      <c r="E2341" s="30">
        <v>24</v>
      </c>
      <c r="F2341" s="29" t="s">
        <v>49</v>
      </c>
      <c r="G2341" s="29" t="s">
        <v>20</v>
      </c>
      <c r="H2341" s="29" t="s">
        <v>42</v>
      </c>
      <c r="I2341" s="29" t="s">
        <v>22</v>
      </c>
      <c r="J2341" s="29" t="s">
        <v>7742</v>
      </c>
      <c r="K2341" s="29" t="s">
        <v>7743</v>
      </c>
      <c r="L2341" s="29" t="s">
        <v>1616</v>
      </c>
      <c r="M2341" s="29" t="s">
        <v>46</v>
      </c>
      <c r="N2341" s="29" t="s">
        <v>4677</v>
      </c>
      <c r="O2341" s="14">
        <v>347.65</v>
      </c>
      <c r="P2341" s="14">
        <f t="shared" si="784"/>
        <v>1140.5701200000001</v>
      </c>
      <c r="Q2341" s="14">
        <v>6.17</v>
      </c>
      <c r="R2341" s="40">
        <f t="shared" si="785"/>
        <v>1146.7401200000002</v>
      </c>
      <c r="S2341" s="14">
        <v>7.89</v>
      </c>
      <c r="T2341" s="40">
        <f t="shared" si="786"/>
        <v>1138.8501200000001</v>
      </c>
      <c r="U2341" s="14">
        <v>8.6999999999999993</v>
      </c>
      <c r="V2341" s="40">
        <f t="shared" si="787"/>
        <v>1138.0401200000001</v>
      </c>
      <c r="W2341" s="14">
        <v>8.7899999999999991</v>
      </c>
      <c r="X2341" s="40">
        <f t="shared" si="788"/>
        <v>1137.9501200000002</v>
      </c>
      <c r="Y2341" s="14">
        <v>6.17</v>
      </c>
      <c r="Z2341" s="40">
        <f t="shared" si="789"/>
        <v>1146.7401200000002</v>
      </c>
      <c r="AA2341" s="14">
        <v>7.71</v>
      </c>
      <c r="AB2341" s="40">
        <f t="shared" si="790"/>
        <v>1139.0301200000001</v>
      </c>
      <c r="AC2341" s="14">
        <v>8.7100000000000009</v>
      </c>
      <c r="AD2341" s="40">
        <f t="shared" si="791"/>
        <v>1138.0301200000001</v>
      </c>
      <c r="AE2341" s="14">
        <v>8.67</v>
      </c>
      <c r="AF2341" s="40">
        <f t="shared" si="792"/>
        <v>1138.0701200000001</v>
      </c>
      <c r="AG2341" s="29" t="s">
        <v>22</v>
      </c>
      <c r="AH2341" s="29" t="s">
        <v>22</v>
      </c>
      <c r="AI2341" s="29" t="s">
        <v>63</v>
      </c>
      <c r="AJ2341" s="29" t="s">
        <v>7744</v>
      </c>
      <c r="AK2341" s="30" t="s">
        <v>25</v>
      </c>
      <c r="AL2341" s="30" t="s">
        <v>25</v>
      </c>
      <c r="AM2341" s="30" t="s">
        <v>7706</v>
      </c>
      <c r="AN2341" s="30" t="s">
        <v>22</v>
      </c>
      <c r="AO2341" s="30" t="s">
        <v>22</v>
      </c>
      <c r="AP2341" s="30"/>
      <c r="AQ2341" s="30" t="s">
        <v>22</v>
      </c>
      <c r="AR2341" s="30" t="s">
        <v>22</v>
      </c>
      <c r="AS2341" s="30"/>
      <c r="AT2341" s="30"/>
      <c r="AU2341" s="30" t="s">
        <v>22</v>
      </c>
      <c r="AV2341" s="30" t="s">
        <v>22</v>
      </c>
      <c r="AW2341" s="30" t="s">
        <v>22</v>
      </c>
      <c r="AX2341" s="30" t="s">
        <v>22</v>
      </c>
      <c r="AY2341" s="30" t="s">
        <v>25</v>
      </c>
      <c r="AZ2341" s="30"/>
      <c r="BA2341" s="30" t="s">
        <v>25</v>
      </c>
      <c r="BB2341" s="30"/>
      <c r="BC2341" s="30" t="s">
        <v>26</v>
      </c>
      <c r="BD2341" s="30"/>
    </row>
    <row r="2342" spans="1:56" x14ac:dyDescent="0.3">
      <c r="A2342" s="31">
        <v>41849</v>
      </c>
      <c r="B2342" s="30" t="s">
        <v>7745</v>
      </c>
      <c r="C2342" s="29">
        <v>1</v>
      </c>
      <c r="D2342" s="29" t="s">
        <v>6894</v>
      </c>
      <c r="E2342" s="30">
        <v>25</v>
      </c>
      <c r="F2342" s="29" t="s">
        <v>65</v>
      </c>
      <c r="G2342" s="29" t="s">
        <v>29</v>
      </c>
      <c r="H2342" s="29" t="s">
        <v>42</v>
      </c>
      <c r="I2342" s="29" t="s">
        <v>22</v>
      </c>
      <c r="J2342" s="29" t="s">
        <v>7752</v>
      </c>
      <c r="K2342" s="29" t="s">
        <v>7753</v>
      </c>
      <c r="L2342" s="29" t="s">
        <v>712</v>
      </c>
      <c r="M2342" s="29" t="s">
        <v>23</v>
      </c>
      <c r="N2342" s="29" t="s">
        <v>4667</v>
      </c>
      <c r="O2342" s="14">
        <v>348.46</v>
      </c>
      <c r="P2342" s="14">
        <f t="shared" si="784"/>
        <v>1143.227568</v>
      </c>
      <c r="Q2342" s="14">
        <v>4.42</v>
      </c>
      <c r="R2342" s="40">
        <f t="shared" si="785"/>
        <v>1147.6475680000001</v>
      </c>
      <c r="S2342" s="14">
        <v>7.9</v>
      </c>
      <c r="T2342" s="40">
        <f t="shared" si="786"/>
        <v>1139.747568</v>
      </c>
      <c r="U2342" s="14">
        <v>10.029999999999999</v>
      </c>
      <c r="V2342" s="40">
        <f t="shared" si="787"/>
        <v>1137.6175680000001</v>
      </c>
      <c r="W2342" s="14">
        <v>9.2200000000000006</v>
      </c>
      <c r="X2342" s="40">
        <f t="shared" si="788"/>
        <v>1138.4275680000001</v>
      </c>
      <c r="Y2342" s="14">
        <v>4.42</v>
      </c>
      <c r="Z2342" s="40">
        <f t="shared" si="789"/>
        <v>1147.6475680000001</v>
      </c>
      <c r="AA2342" s="14">
        <v>7.96</v>
      </c>
      <c r="AB2342" s="40">
        <f t="shared" si="790"/>
        <v>1139.6875680000001</v>
      </c>
      <c r="AC2342" s="14">
        <v>9.86</v>
      </c>
      <c r="AD2342" s="40">
        <f t="shared" si="791"/>
        <v>1137.7875680000002</v>
      </c>
      <c r="AE2342" s="14">
        <v>9.42</v>
      </c>
      <c r="AF2342" s="40">
        <f t="shared" si="792"/>
        <v>1138.227568</v>
      </c>
      <c r="AG2342" s="29" t="s">
        <v>22</v>
      </c>
      <c r="AH2342" s="29" t="s">
        <v>22</v>
      </c>
      <c r="AI2342" s="29" t="s">
        <v>48</v>
      </c>
      <c r="AJ2342" s="29" t="s">
        <v>7754</v>
      </c>
      <c r="AK2342" s="30" t="s">
        <v>22</v>
      </c>
      <c r="AL2342" s="30" t="s">
        <v>22</v>
      </c>
      <c r="AM2342" s="30"/>
      <c r="AN2342" s="30" t="s">
        <v>22</v>
      </c>
      <c r="AO2342" s="30" t="s">
        <v>22</v>
      </c>
      <c r="AP2342" s="30"/>
      <c r="AQ2342" s="30" t="s">
        <v>22</v>
      </c>
      <c r="AR2342" s="30" t="s">
        <v>22</v>
      </c>
      <c r="AS2342" s="30"/>
      <c r="AT2342" s="30"/>
      <c r="AU2342" s="30" t="s">
        <v>22</v>
      </c>
      <c r="AV2342" s="30" t="s">
        <v>22</v>
      </c>
      <c r="AW2342" s="30" t="s">
        <v>22</v>
      </c>
      <c r="AX2342" s="30" t="s">
        <v>22</v>
      </c>
      <c r="AY2342" s="30" t="s">
        <v>25</v>
      </c>
      <c r="AZ2342" s="30"/>
      <c r="BA2342" s="30" t="s">
        <v>22</v>
      </c>
      <c r="BB2342" s="30"/>
      <c r="BC2342" s="30" t="s">
        <v>26</v>
      </c>
      <c r="BD2342" s="30"/>
    </row>
    <row r="2343" spans="1:56" x14ac:dyDescent="0.3">
      <c r="A2343" s="31">
        <v>41849</v>
      </c>
      <c r="B2343" s="30" t="s">
        <v>7746</v>
      </c>
      <c r="C2343" s="29">
        <v>2</v>
      </c>
      <c r="D2343" s="29" t="s">
        <v>6894</v>
      </c>
      <c r="E2343" s="30">
        <v>25</v>
      </c>
      <c r="F2343" s="29" t="s">
        <v>72</v>
      </c>
      <c r="G2343" s="29" t="s">
        <v>20</v>
      </c>
      <c r="H2343" s="29" t="s">
        <v>42</v>
      </c>
      <c r="I2343" s="29" t="s">
        <v>22</v>
      </c>
      <c r="J2343" s="29" t="s">
        <v>7755</v>
      </c>
      <c r="K2343" s="29" t="s">
        <v>7756</v>
      </c>
      <c r="L2343" s="29" t="s">
        <v>195</v>
      </c>
      <c r="M2343" s="29" t="s">
        <v>59</v>
      </c>
      <c r="N2343" s="29" t="s">
        <v>4667</v>
      </c>
      <c r="O2343" s="14">
        <v>347.21</v>
      </c>
      <c r="P2343" s="14">
        <f t="shared" si="784"/>
        <v>1139.1265679999999</v>
      </c>
      <c r="Q2343" s="14">
        <v>5.18</v>
      </c>
      <c r="R2343" s="40">
        <f t="shared" si="785"/>
        <v>1144.306568</v>
      </c>
      <c r="S2343" s="14">
        <v>8.49</v>
      </c>
      <c r="T2343" s="40">
        <f t="shared" si="786"/>
        <v>1135.816568</v>
      </c>
      <c r="U2343" s="14">
        <v>11.42</v>
      </c>
      <c r="V2343" s="40">
        <f t="shared" si="787"/>
        <v>1132.8865679999999</v>
      </c>
      <c r="W2343" s="14">
        <v>10.83</v>
      </c>
      <c r="X2343" s="40">
        <f t="shared" si="788"/>
        <v>1133.476568</v>
      </c>
      <c r="Y2343" s="14">
        <v>5.18</v>
      </c>
      <c r="Z2343" s="40">
        <f t="shared" si="789"/>
        <v>1144.306568</v>
      </c>
      <c r="AA2343" s="14">
        <v>8.35</v>
      </c>
      <c r="AB2343" s="40">
        <f t="shared" si="790"/>
        <v>1135.9565680000001</v>
      </c>
      <c r="AC2343" s="14">
        <v>11.4</v>
      </c>
      <c r="AD2343" s="40">
        <f t="shared" si="791"/>
        <v>1132.9065679999999</v>
      </c>
      <c r="AE2343" s="14">
        <v>11.25</v>
      </c>
      <c r="AF2343" s="40">
        <f t="shared" si="792"/>
        <v>1133.056568</v>
      </c>
      <c r="AG2343" s="29" t="s">
        <v>22</v>
      </c>
      <c r="AH2343" s="29" t="s">
        <v>22</v>
      </c>
      <c r="AI2343" s="29" t="s">
        <v>48</v>
      </c>
      <c r="AJ2343" s="29" t="s">
        <v>7757</v>
      </c>
      <c r="AK2343" s="30" t="s">
        <v>22</v>
      </c>
      <c r="AL2343" s="30" t="s">
        <v>22</v>
      </c>
      <c r="AM2343" s="30"/>
      <c r="AN2343" s="30" t="s">
        <v>22</v>
      </c>
      <c r="AO2343" s="30" t="s">
        <v>22</v>
      </c>
      <c r="AP2343" s="30"/>
      <c r="AQ2343" s="30" t="s">
        <v>22</v>
      </c>
      <c r="AR2343" s="30" t="s">
        <v>22</v>
      </c>
      <c r="AS2343" s="30"/>
      <c r="AT2343" s="30"/>
      <c r="AU2343" s="30" t="s">
        <v>22</v>
      </c>
      <c r="AV2343" s="30" t="s">
        <v>22</v>
      </c>
      <c r="AW2343" s="30" t="s">
        <v>22</v>
      </c>
      <c r="AX2343" s="30" t="s">
        <v>22</v>
      </c>
      <c r="AY2343" s="30" t="s">
        <v>25</v>
      </c>
      <c r="AZ2343" s="30"/>
      <c r="BA2343" s="30" t="s">
        <v>22</v>
      </c>
      <c r="BB2343" s="30"/>
      <c r="BC2343" s="30" t="s">
        <v>62</v>
      </c>
      <c r="BD2343" s="30"/>
    </row>
    <row r="2344" spans="1:56" x14ac:dyDescent="0.3">
      <c r="A2344" s="31">
        <v>41849</v>
      </c>
      <c r="B2344" s="30" t="s">
        <v>7747</v>
      </c>
      <c r="C2344" s="29">
        <v>3</v>
      </c>
      <c r="D2344" s="29" t="s">
        <v>6894</v>
      </c>
      <c r="E2344" s="30">
        <v>25</v>
      </c>
      <c r="F2344" s="29" t="s">
        <v>72</v>
      </c>
      <c r="G2344" s="29" t="s">
        <v>94</v>
      </c>
      <c r="H2344" s="29" t="s">
        <v>42</v>
      </c>
      <c r="I2344" s="29" t="s">
        <v>25</v>
      </c>
      <c r="J2344" s="29" t="s">
        <v>7758</v>
      </c>
      <c r="K2344" s="29" t="s">
        <v>7759</v>
      </c>
      <c r="L2344" s="29" t="s">
        <v>105</v>
      </c>
      <c r="M2344" s="29" t="s">
        <v>59</v>
      </c>
      <c r="N2344" s="29" t="s">
        <v>4682</v>
      </c>
      <c r="O2344" s="14">
        <v>347.02</v>
      </c>
      <c r="P2344" s="14">
        <f t="shared" si="784"/>
        <v>1138.5032160000001</v>
      </c>
      <c r="Q2344" s="14">
        <v>4.8</v>
      </c>
      <c r="R2344" s="40">
        <f t="shared" si="785"/>
        <v>1143.303216</v>
      </c>
      <c r="S2344" s="14">
        <v>9.25</v>
      </c>
      <c r="T2344" s="40">
        <f t="shared" si="786"/>
        <v>1134.053216</v>
      </c>
      <c r="U2344" s="14">
        <v>12.29</v>
      </c>
      <c r="V2344" s="40">
        <f t="shared" si="787"/>
        <v>1131.0132160000001</v>
      </c>
      <c r="W2344" s="14">
        <v>12.53</v>
      </c>
      <c r="X2344" s="40">
        <f t="shared" si="788"/>
        <v>1130.773216</v>
      </c>
      <c r="Y2344" s="14">
        <v>4.8</v>
      </c>
      <c r="Z2344" s="40">
        <f t="shared" si="789"/>
        <v>1143.303216</v>
      </c>
      <c r="AA2344" s="14">
        <v>9.23</v>
      </c>
      <c r="AB2344" s="40">
        <f t="shared" si="790"/>
        <v>1134.073216</v>
      </c>
      <c r="AC2344" s="14">
        <v>12.36</v>
      </c>
      <c r="AD2344" s="40">
        <f t="shared" si="791"/>
        <v>1130.9432160000001</v>
      </c>
      <c r="AE2344" s="14">
        <v>12.7</v>
      </c>
      <c r="AF2344" s="40">
        <f t="shared" si="792"/>
        <v>1130.603216</v>
      </c>
      <c r="AG2344" s="29" t="s">
        <v>22</v>
      </c>
      <c r="AH2344" s="29" t="s">
        <v>22</v>
      </c>
      <c r="AI2344" s="29" t="s">
        <v>24</v>
      </c>
      <c r="AJ2344" s="29"/>
      <c r="AK2344" s="30" t="s">
        <v>22</v>
      </c>
      <c r="AL2344" s="30" t="s">
        <v>22</v>
      </c>
      <c r="AM2344" s="30"/>
      <c r="AN2344" s="30" t="s">
        <v>22</v>
      </c>
      <c r="AO2344" s="30" t="s">
        <v>22</v>
      </c>
      <c r="AP2344" s="30"/>
      <c r="AQ2344" s="30" t="s">
        <v>22</v>
      </c>
      <c r="AR2344" s="30" t="s">
        <v>22</v>
      </c>
      <c r="AS2344" s="30"/>
      <c r="AT2344" s="30"/>
      <c r="AU2344" s="30" t="s">
        <v>22</v>
      </c>
      <c r="AV2344" s="30" t="s">
        <v>22</v>
      </c>
      <c r="AW2344" s="30" t="s">
        <v>22</v>
      </c>
      <c r="AX2344" s="30" t="s">
        <v>22</v>
      </c>
      <c r="AY2344" s="30" t="s">
        <v>25</v>
      </c>
      <c r="AZ2344" s="30"/>
      <c r="BA2344" s="30" t="s">
        <v>22</v>
      </c>
      <c r="BB2344" s="30"/>
      <c r="BC2344" s="30" t="s">
        <v>62</v>
      </c>
      <c r="BD2344" s="30"/>
    </row>
    <row r="2345" spans="1:56" x14ac:dyDescent="0.3">
      <c r="A2345" s="31">
        <v>41849</v>
      </c>
      <c r="B2345" s="30" t="s">
        <v>7748</v>
      </c>
      <c r="C2345" s="29">
        <v>4</v>
      </c>
      <c r="D2345" s="29" t="s">
        <v>6894</v>
      </c>
      <c r="E2345" s="30">
        <v>25</v>
      </c>
      <c r="F2345" s="29" t="s">
        <v>72</v>
      </c>
      <c r="G2345" s="29" t="s">
        <v>20</v>
      </c>
      <c r="H2345" s="29" t="s">
        <v>42</v>
      </c>
      <c r="I2345" s="29" t="s">
        <v>25</v>
      </c>
      <c r="J2345" s="29" t="s">
        <v>7760</v>
      </c>
      <c r="K2345" s="29" t="s">
        <v>7761</v>
      </c>
      <c r="L2345" s="29" t="s">
        <v>35</v>
      </c>
      <c r="M2345" s="29" t="s">
        <v>121</v>
      </c>
      <c r="N2345" s="29" t="s">
        <v>4682</v>
      </c>
      <c r="O2345" s="14">
        <v>347.62</v>
      </c>
      <c r="P2345" s="14">
        <f t="shared" si="784"/>
        <v>1140.4716960000001</v>
      </c>
      <c r="Q2345" s="14">
        <v>5.56</v>
      </c>
      <c r="R2345" s="40">
        <f t="shared" si="785"/>
        <v>1146.031696</v>
      </c>
      <c r="S2345" s="14">
        <v>5.95</v>
      </c>
      <c r="T2345" s="40">
        <f t="shared" si="786"/>
        <v>1140.081696</v>
      </c>
      <c r="U2345" s="14">
        <v>7.25</v>
      </c>
      <c r="V2345" s="40">
        <f t="shared" si="787"/>
        <v>1138.781696</v>
      </c>
      <c r="W2345" s="14">
        <v>7.32</v>
      </c>
      <c r="X2345" s="40">
        <f t="shared" si="788"/>
        <v>1138.7116960000001</v>
      </c>
      <c r="Y2345" s="14">
        <v>5.56</v>
      </c>
      <c r="Z2345" s="40">
        <f t="shared" si="789"/>
        <v>1146.031696</v>
      </c>
      <c r="AA2345" s="14">
        <v>5.96</v>
      </c>
      <c r="AB2345" s="40">
        <f t="shared" si="790"/>
        <v>1140.071696</v>
      </c>
      <c r="AC2345" s="14">
        <v>7.19</v>
      </c>
      <c r="AD2345" s="40">
        <f t="shared" si="791"/>
        <v>1138.841696</v>
      </c>
      <c r="AE2345" s="14">
        <v>7.08</v>
      </c>
      <c r="AF2345" s="40">
        <f t="shared" si="792"/>
        <v>1138.9516960000001</v>
      </c>
      <c r="AG2345" s="29" t="s">
        <v>22</v>
      </c>
      <c r="AH2345" s="29" t="s">
        <v>22</v>
      </c>
      <c r="AI2345" s="29" t="s">
        <v>48</v>
      </c>
      <c r="AJ2345" s="29" t="s">
        <v>7762</v>
      </c>
      <c r="AK2345" s="30" t="s">
        <v>22</v>
      </c>
      <c r="AL2345" s="30" t="s">
        <v>22</v>
      </c>
      <c r="AM2345" s="30"/>
      <c r="AN2345" s="30" t="s">
        <v>22</v>
      </c>
      <c r="AO2345" s="30" t="s">
        <v>22</v>
      </c>
      <c r="AP2345" s="30"/>
      <c r="AQ2345" s="30" t="s">
        <v>22</v>
      </c>
      <c r="AR2345" s="30" t="s">
        <v>22</v>
      </c>
      <c r="AS2345" s="30"/>
      <c r="AT2345" s="30"/>
      <c r="AU2345" s="30" t="s">
        <v>22</v>
      </c>
      <c r="AV2345" s="30" t="s">
        <v>22</v>
      </c>
      <c r="AW2345" s="30" t="s">
        <v>22</v>
      </c>
      <c r="AX2345" s="30" t="s">
        <v>22</v>
      </c>
      <c r="AY2345" s="30" t="s">
        <v>25</v>
      </c>
      <c r="AZ2345" s="30"/>
      <c r="BA2345" s="30" t="s">
        <v>22</v>
      </c>
      <c r="BB2345" s="30"/>
      <c r="BC2345" s="30" t="s">
        <v>26</v>
      </c>
      <c r="BD2345" s="30"/>
    </row>
    <row r="2346" spans="1:56" x14ac:dyDescent="0.3">
      <c r="A2346" s="31">
        <v>41849</v>
      </c>
      <c r="B2346" s="30" t="s">
        <v>7749</v>
      </c>
      <c r="C2346" s="29">
        <v>5</v>
      </c>
      <c r="D2346" s="29" t="s">
        <v>6894</v>
      </c>
      <c r="E2346" s="30">
        <v>25</v>
      </c>
      <c r="F2346" s="29" t="s">
        <v>72</v>
      </c>
      <c r="G2346" s="29" t="s">
        <v>94</v>
      </c>
      <c r="H2346" s="29" t="s">
        <v>42</v>
      </c>
      <c r="I2346" s="29" t="s">
        <v>22</v>
      </c>
      <c r="J2346" s="29" t="s">
        <v>7763</v>
      </c>
      <c r="K2346" s="29" t="s">
        <v>7764</v>
      </c>
      <c r="L2346" s="29" t="s">
        <v>128</v>
      </c>
      <c r="M2346" s="29" t="s">
        <v>23</v>
      </c>
      <c r="N2346" s="29" t="s">
        <v>4667</v>
      </c>
      <c r="O2346" s="14">
        <v>348.61</v>
      </c>
      <c r="P2346" s="14">
        <f t="shared" si="784"/>
        <v>1143.7196880000001</v>
      </c>
      <c r="Q2346" s="14">
        <v>4.8600000000000003</v>
      </c>
      <c r="R2346" s="40">
        <f t="shared" si="785"/>
        <v>1148.579688</v>
      </c>
      <c r="S2346" s="14">
        <v>8.1999999999999993</v>
      </c>
      <c r="T2346" s="40">
        <f t="shared" si="786"/>
        <v>1140.379688</v>
      </c>
      <c r="U2346" s="14">
        <v>10.11</v>
      </c>
      <c r="V2346" s="40">
        <f t="shared" si="787"/>
        <v>1138.4696880000001</v>
      </c>
      <c r="W2346" s="14">
        <v>9.58</v>
      </c>
      <c r="X2346" s="40">
        <f t="shared" si="788"/>
        <v>1138.9996880000001</v>
      </c>
      <c r="Y2346" s="14">
        <v>4.8600000000000003</v>
      </c>
      <c r="Z2346" s="40">
        <f t="shared" si="789"/>
        <v>1148.579688</v>
      </c>
      <c r="AA2346" s="14">
        <v>8.41</v>
      </c>
      <c r="AB2346" s="40">
        <f t="shared" si="790"/>
        <v>1140.169688</v>
      </c>
      <c r="AC2346" s="14">
        <v>10.48</v>
      </c>
      <c r="AD2346" s="40">
        <f t="shared" si="791"/>
        <v>1138.099688</v>
      </c>
      <c r="AE2346" s="14">
        <v>10.54</v>
      </c>
      <c r="AF2346" s="40">
        <f t="shared" si="792"/>
        <v>1138.0396880000001</v>
      </c>
      <c r="AG2346" s="29" t="s">
        <v>22</v>
      </c>
      <c r="AH2346" s="29" t="s">
        <v>22</v>
      </c>
      <c r="AI2346" s="29" t="s">
        <v>24</v>
      </c>
      <c r="AJ2346" s="29" t="s">
        <v>4865</v>
      </c>
      <c r="AK2346" s="30" t="s">
        <v>22</v>
      </c>
      <c r="AL2346" s="30" t="s">
        <v>22</v>
      </c>
      <c r="AM2346" s="30"/>
      <c r="AN2346" s="30" t="s">
        <v>22</v>
      </c>
      <c r="AO2346" s="30" t="s">
        <v>22</v>
      </c>
      <c r="AP2346" s="30"/>
      <c r="AQ2346" s="30" t="s">
        <v>22</v>
      </c>
      <c r="AR2346" s="30" t="s">
        <v>22</v>
      </c>
      <c r="AS2346" s="30"/>
      <c r="AT2346" s="30"/>
      <c r="AU2346" s="30" t="s">
        <v>22</v>
      </c>
      <c r="AV2346" s="30" t="s">
        <v>22</v>
      </c>
      <c r="AW2346" s="30" t="s">
        <v>22</v>
      </c>
      <c r="AX2346" s="30" t="s">
        <v>22</v>
      </c>
      <c r="AY2346" s="30" t="s">
        <v>25</v>
      </c>
      <c r="AZ2346" s="30" t="s">
        <v>5117</v>
      </c>
      <c r="BA2346" s="30" t="s">
        <v>22</v>
      </c>
      <c r="BB2346" s="30"/>
      <c r="BC2346" s="30" t="s">
        <v>26</v>
      </c>
      <c r="BD2346" s="30"/>
    </row>
    <row r="2347" spans="1:56" x14ac:dyDescent="0.3">
      <c r="A2347" s="31">
        <v>41849</v>
      </c>
      <c r="B2347" s="30" t="s">
        <v>7750</v>
      </c>
      <c r="C2347" s="29">
        <v>6</v>
      </c>
      <c r="D2347" s="29" t="s">
        <v>6894</v>
      </c>
      <c r="E2347" s="30">
        <v>25</v>
      </c>
      <c r="F2347" s="29" t="s">
        <v>49</v>
      </c>
      <c r="G2347" s="29" t="s">
        <v>20</v>
      </c>
      <c r="H2347" s="29" t="s">
        <v>42</v>
      </c>
      <c r="I2347" s="29" t="s">
        <v>22</v>
      </c>
      <c r="J2347" s="29" t="s">
        <v>7765</v>
      </c>
      <c r="K2347" s="29" t="s">
        <v>7766</v>
      </c>
      <c r="L2347" s="29" t="s">
        <v>109</v>
      </c>
      <c r="M2347" s="29" t="s">
        <v>46</v>
      </c>
      <c r="N2347" s="29" t="s">
        <v>4682</v>
      </c>
      <c r="O2347" s="14">
        <v>349.26</v>
      </c>
      <c r="P2347" s="14">
        <f t="shared" si="784"/>
        <v>1145.852208</v>
      </c>
      <c r="Q2347" s="14">
        <v>5.27</v>
      </c>
      <c r="R2347" s="40">
        <f t="shared" si="785"/>
        <v>1151.122208</v>
      </c>
      <c r="S2347" s="14">
        <v>7.48</v>
      </c>
      <c r="T2347" s="40">
        <f t="shared" si="786"/>
        <v>1143.642208</v>
      </c>
      <c r="U2347" s="14">
        <v>8.68</v>
      </c>
      <c r="V2347" s="40">
        <f t="shared" si="787"/>
        <v>1142.4422079999999</v>
      </c>
      <c r="W2347" s="14">
        <v>8.6</v>
      </c>
      <c r="X2347" s="40">
        <f t="shared" si="788"/>
        <v>1142.5222080000001</v>
      </c>
      <c r="Y2347" s="14">
        <v>5.27</v>
      </c>
      <c r="Z2347" s="40">
        <f t="shared" si="789"/>
        <v>1151.122208</v>
      </c>
      <c r="AA2347" s="14">
        <v>7.43</v>
      </c>
      <c r="AB2347" s="40">
        <f t="shared" si="790"/>
        <v>1143.6922079999999</v>
      </c>
      <c r="AC2347" s="14">
        <v>8.5</v>
      </c>
      <c r="AD2347" s="40">
        <f t="shared" si="791"/>
        <v>1142.622208</v>
      </c>
      <c r="AE2347" s="14">
        <v>8.2200000000000006</v>
      </c>
      <c r="AF2347" s="40">
        <f t="shared" si="792"/>
        <v>1142.902208</v>
      </c>
      <c r="AG2347" s="29" t="s">
        <v>22</v>
      </c>
      <c r="AH2347" s="29" t="s">
        <v>22</v>
      </c>
      <c r="AI2347" s="29" t="s">
        <v>24</v>
      </c>
      <c r="AJ2347" s="29" t="s">
        <v>5413</v>
      </c>
      <c r="AK2347" s="30" t="s">
        <v>25</v>
      </c>
      <c r="AL2347" s="30" t="s">
        <v>25</v>
      </c>
      <c r="AM2347" s="30" t="s">
        <v>7767</v>
      </c>
      <c r="AN2347" s="30" t="s">
        <v>22</v>
      </c>
      <c r="AO2347" s="30" t="s">
        <v>22</v>
      </c>
      <c r="AP2347" s="30"/>
      <c r="AQ2347" s="30" t="s">
        <v>22</v>
      </c>
      <c r="AR2347" s="30" t="s">
        <v>22</v>
      </c>
      <c r="AS2347" s="30"/>
      <c r="AT2347" s="30"/>
      <c r="AU2347" s="30" t="s">
        <v>22</v>
      </c>
      <c r="AV2347" s="30" t="s">
        <v>22</v>
      </c>
      <c r="AW2347" s="30" t="s">
        <v>22</v>
      </c>
      <c r="AX2347" s="30" t="s">
        <v>22</v>
      </c>
      <c r="AY2347" s="30" t="s">
        <v>25</v>
      </c>
      <c r="AZ2347" s="30"/>
      <c r="BA2347" s="30" t="s">
        <v>22</v>
      </c>
      <c r="BB2347" s="30"/>
      <c r="BC2347" s="30" t="s">
        <v>26</v>
      </c>
      <c r="BD2347" s="30"/>
    </row>
    <row r="2348" spans="1:56" x14ac:dyDescent="0.3">
      <c r="A2348" s="31">
        <v>41849</v>
      </c>
      <c r="B2348" s="30" t="s">
        <v>7751</v>
      </c>
      <c r="C2348" s="29">
        <v>7</v>
      </c>
      <c r="D2348" s="29" t="s">
        <v>6894</v>
      </c>
      <c r="E2348" s="30">
        <v>25</v>
      </c>
      <c r="F2348" s="29" t="s">
        <v>49</v>
      </c>
      <c r="G2348" s="29" t="s">
        <v>94</v>
      </c>
      <c r="H2348" s="29" t="s">
        <v>42</v>
      </c>
      <c r="I2348" s="29" t="s">
        <v>22</v>
      </c>
      <c r="J2348" s="29" t="s">
        <v>7572</v>
      </c>
      <c r="K2348" s="29" t="s">
        <v>7768</v>
      </c>
      <c r="L2348" s="29" t="s">
        <v>261</v>
      </c>
      <c r="M2348" s="29" t="s">
        <v>23</v>
      </c>
      <c r="N2348" s="29" t="s">
        <v>4667</v>
      </c>
      <c r="O2348" s="14">
        <v>349.77</v>
      </c>
      <c r="P2348" s="14">
        <f t="shared" si="784"/>
        <v>1147.525416</v>
      </c>
      <c r="Q2348" s="14">
        <v>4.75</v>
      </c>
      <c r="R2348" s="40">
        <f t="shared" si="785"/>
        <v>1152.275416</v>
      </c>
      <c r="S2348" s="14"/>
      <c r="T2348" s="40">
        <f t="shared" si="786"/>
        <v>1152.275416</v>
      </c>
      <c r="U2348" s="14">
        <v>6.58</v>
      </c>
      <c r="V2348" s="40">
        <f t="shared" si="787"/>
        <v>1145.695416</v>
      </c>
      <c r="W2348" s="14">
        <v>9.6</v>
      </c>
      <c r="X2348" s="40">
        <f t="shared" si="788"/>
        <v>1142.675416</v>
      </c>
      <c r="Y2348" s="14">
        <v>4.75</v>
      </c>
      <c r="Z2348" s="40">
        <f t="shared" si="789"/>
        <v>1152.275416</v>
      </c>
      <c r="AA2348" s="14">
        <v>6.85</v>
      </c>
      <c r="AB2348" s="40">
        <f t="shared" si="790"/>
        <v>1145.425416</v>
      </c>
      <c r="AC2348" s="14">
        <v>8.43</v>
      </c>
      <c r="AD2348" s="40">
        <f t="shared" si="791"/>
        <v>1143.8454159999999</v>
      </c>
      <c r="AE2348" s="14">
        <v>8.69</v>
      </c>
      <c r="AF2348" s="40">
        <f t="shared" si="792"/>
        <v>1143.5854159999999</v>
      </c>
      <c r="AG2348" s="29" t="s">
        <v>22</v>
      </c>
      <c r="AH2348" s="29" t="s">
        <v>22</v>
      </c>
      <c r="AI2348" s="29" t="s">
        <v>63</v>
      </c>
      <c r="AJ2348" s="29" t="s">
        <v>7769</v>
      </c>
      <c r="AK2348" s="30" t="s">
        <v>25</v>
      </c>
      <c r="AL2348" s="30" t="s">
        <v>25</v>
      </c>
      <c r="AM2348" s="30" t="s">
        <v>7021</v>
      </c>
      <c r="AN2348" s="30" t="s">
        <v>22</v>
      </c>
      <c r="AO2348" s="30" t="s">
        <v>22</v>
      </c>
      <c r="AP2348" s="30"/>
      <c r="AQ2348" s="30" t="s">
        <v>22</v>
      </c>
      <c r="AR2348" s="30" t="s">
        <v>22</v>
      </c>
      <c r="AS2348" s="30"/>
      <c r="AT2348" s="30"/>
      <c r="AU2348" s="30" t="s">
        <v>22</v>
      </c>
      <c r="AV2348" s="30" t="s">
        <v>22</v>
      </c>
      <c r="AW2348" s="30" t="s">
        <v>22</v>
      </c>
      <c r="AX2348" s="30" t="s">
        <v>22</v>
      </c>
      <c r="AY2348" s="30" t="s">
        <v>25</v>
      </c>
      <c r="AZ2348" s="30"/>
      <c r="BA2348" s="30" t="s">
        <v>22</v>
      </c>
      <c r="BB2348" s="30"/>
      <c r="BC2348" s="30" t="s">
        <v>26</v>
      </c>
      <c r="BD2348" s="30"/>
    </row>
    <row r="2349" spans="1:56" x14ac:dyDescent="0.3">
      <c r="A2349" s="31">
        <v>41849</v>
      </c>
      <c r="B2349" s="30" t="s">
        <v>7770</v>
      </c>
      <c r="C2349" s="29">
        <v>1</v>
      </c>
      <c r="D2349" s="29" t="s">
        <v>6894</v>
      </c>
      <c r="E2349" s="30">
        <v>26</v>
      </c>
      <c r="F2349" s="29" t="s">
        <v>49</v>
      </c>
      <c r="G2349" s="29" t="s">
        <v>20</v>
      </c>
      <c r="H2349" s="29" t="s">
        <v>42</v>
      </c>
      <c r="I2349" s="29" t="s">
        <v>22</v>
      </c>
      <c r="J2349" s="29" t="s">
        <v>7668</v>
      </c>
      <c r="K2349" s="29" t="s">
        <v>7782</v>
      </c>
      <c r="L2349" s="29" t="s">
        <v>120</v>
      </c>
      <c r="M2349" s="29" t="s">
        <v>23</v>
      </c>
      <c r="N2349" s="29" t="s">
        <v>4667</v>
      </c>
      <c r="O2349" s="14">
        <v>348.13</v>
      </c>
      <c r="P2349" s="14">
        <f t="shared" si="784"/>
        <v>1142.144904</v>
      </c>
      <c r="Q2349" s="14">
        <v>5.23</v>
      </c>
      <c r="R2349" s="40">
        <f t="shared" si="785"/>
        <v>1147.374904</v>
      </c>
      <c r="S2349" s="14">
        <v>6.82</v>
      </c>
      <c r="T2349" s="40">
        <f t="shared" si="786"/>
        <v>1140.5549040000001</v>
      </c>
      <c r="U2349" s="14">
        <v>8.68</v>
      </c>
      <c r="V2349" s="40">
        <f t="shared" si="787"/>
        <v>1138.694904</v>
      </c>
      <c r="W2349" s="14">
        <v>8.76</v>
      </c>
      <c r="X2349" s="40">
        <f t="shared" si="788"/>
        <v>1138.614904</v>
      </c>
      <c r="Y2349" s="14">
        <v>5.23</v>
      </c>
      <c r="Z2349" s="40">
        <f t="shared" si="789"/>
        <v>1147.374904</v>
      </c>
      <c r="AA2349" s="14">
        <v>6.57</v>
      </c>
      <c r="AB2349" s="40">
        <f t="shared" si="790"/>
        <v>1140.8049040000001</v>
      </c>
      <c r="AC2349" s="14">
        <v>8.59</v>
      </c>
      <c r="AD2349" s="40">
        <f t="shared" si="791"/>
        <v>1138.7849040000001</v>
      </c>
      <c r="AE2349" s="14">
        <v>8.82</v>
      </c>
      <c r="AF2349" s="40">
        <f t="shared" si="792"/>
        <v>1138.5549040000001</v>
      </c>
      <c r="AG2349" s="29" t="s">
        <v>22</v>
      </c>
      <c r="AH2349" s="29" t="s">
        <v>22</v>
      </c>
      <c r="AI2349" s="29" t="s">
        <v>48</v>
      </c>
      <c r="AJ2349" s="29" t="s">
        <v>7783</v>
      </c>
      <c r="AK2349" s="30" t="s">
        <v>22</v>
      </c>
      <c r="AL2349" s="30" t="s">
        <v>25</v>
      </c>
      <c r="AM2349" s="30" t="s">
        <v>7784</v>
      </c>
      <c r="AN2349" s="30" t="s">
        <v>22</v>
      </c>
      <c r="AO2349" s="30" t="s">
        <v>22</v>
      </c>
      <c r="AP2349" s="30"/>
      <c r="AQ2349" s="30" t="s">
        <v>22</v>
      </c>
      <c r="AR2349" s="30" t="s">
        <v>22</v>
      </c>
      <c r="AS2349" s="30"/>
      <c r="AT2349" s="30"/>
      <c r="AU2349" s="30" t="s">
        <v>22</v>
      </c>
      <c r="AV2349" s="30" t="s">
        <v>22</v>
      </c>
      <c r="AW2349" s="30" t="s">
        <v>22</v>
      </c>
      <c r="AX2349" s="30" t="s">
        <v>22</v>
      </c>
      <c r="AY2349" s="30" t="s">
        <v>25</v>
      </c>
      <c r="AZ2349" s="30"/>
      <c r="BA2349" s="30" t="s">
        <v>25</v>
      </c>
      <c r="BB2349" s="30" t="s">
        <v>449</v>
      </c>
      <c r="BC2349" s="30" t="s">
        <v>26</v>
      </c>
      <c r="BD2349" s="30"/>
    </row>
    <row r="2350" spans="1:56" x14ac:dyDescent="0.3">
      <c r="A2350" s="31">
        <v>41849</v>
      </c>
      <c r="B2350" s="30" t="s">
        <v>7771</v>
      </c>
      <c r="C2350" s="29">
        <v>2</v>
      </c>
      <c r="D2350" s="29" t="s">
        <v>6894</v>
      </c>
      <c r="E2350" s="30">
        <v>26</v>
      </c>
      <c r="F2350" s="29" t="s">
        <v>19</v>
      </c>
      <c r="G2350" s="29" t="s">
        <v>20</v>
      </c>
      <c r="H2350" s="29" t="s">
        <v>42</v>
      </c>
      <c r="I2350" s="29" t="s">
        <v>25</v>
      </c>
      <c r="J2350" s="29" t="s">
        <v>7785</v>
      </c>
      <c r="K2350" s="29" t="s">
        <v>7721</v>
      </c>
      <c r="L2350" s="29" t="s">
        <v>485</v>
      </c>
      <c r="M2350" s="29" t="s">
        <v>201</v>
      </c>
      <c r="N2350" s="29" t="s">
        <v>4682</v>
      </c>
      <c r="O2350" s="14">
        <v>348.47</v>
      </c>
      <c r="P2350" s="14">
        <f t="shared" si="784"/>
        <v>1143.2603760000002</v>
      </c>
      <c r="Q2350" s="14">
        <v>5.43</v>
      </c>
      <c r="R2350" s="40">
        <f t="shared" si="785"/>
        <v>1148.6903760000002</v>
      </c>
      <c r="S2350" s="14">
        <v>6.92</v>
      </c>
      <c r="T2350" s="40">
        <f t="shared" si="786"/>
        <v>1141.7703760000002</v>
      </c>
      <c r="U2350" s="14">
        <v>9.42</v>
      </c>
      <c r="V2350" s="40">
        <f t="shared" si="787"/>
        <v>1139.2703760000002</v>
      </c>
      <c r="W2350" s="14">
        <v>9.4</v>
      </c>
      <c r="X2350" s="40">
        <f t="shared" si="788"/>
        <v>1139.2903760000002</v>
      </c>
      <c r="Y2350" s="14">
        <v>5.43</v>
      </c>
      <c r="Z2350" s="40">
        <f t="shared" si="789"/>
        <v>1148.6903760000002</v>
      </c>
      <c r="AA2350" s="14">
        <v>7.14</v>
      </c>
      <c r="AB2350" s="40">
        <f t="shared" si="790"/>
        <v>1141.5503760000001</v>
      </c>
      <c r="AC2350" s="14">
        <v>9.5399999999999991</v>
      </c>
      <c r="AD2350" s="40">
        <f t="shared" si="791"/>
        <v>1139.1503760000003</v>
      </c>
      <c r="AE2350" s="14">
        <v>9.2799999999999994</v>
      </c>
      <c r="AF2350" s="40">
        <f t="shared" si="792"/>
        <v>1139.4103760000003</v>
      </c>
      <c r="AG2350" s="29" t="s">
        <v>22</v>
      </c>
      <c r="AH2350" s="29" t="s">
        <v>22</v>
      </c>
      <c r="AI2350" s="29" t="s">
        <v>24</v>
      </c>
      <c r="AJ2350" s="29"/>
      <c r="AK2350" s="30" t="s">
        <v>25</v>
      </c>
      <c r="AL2350" s="30" t="s">
        <v>22</v>
      </c>
      <c r="AM2350" s="30" t="s">
        <v>124</v>
      </c>
      <c r="AN2350" s="30" t="s">
        <v>22</v>
      </c>
      <c r="AO2350" s="30" t="s">
        <v>22</v>
      </c>
      <c r="AP2350" s="30"/>
      <c r="AQ2350" s="30" t="s">
        <v>22</v>
      </c>
      <c r="AR2350" s="30" t="s">
        <v>22</v>
      </c>
      <c r="AS2350" s="30"/>
      <c r="AT2350" s="30"/>
      <c r="AU2350" s="30" t="s">
        <v>22</v>
      </c>
      <c r="AV2350" s="30" t="s">
        <v>22</v>
      </c>
      <c r="AW2350" s="30" t="s">
        <v>22</v>
      </c>
      <c r="AX2350" s="30" t="s">
        <v>22</v>
      </c>
      <c r="AY2350" s="30" t="s">
        <v>25</v>
      </c>
      <c r="AZ2350" s="30"/>
      <c r="BA2350" s="30" t="s">
        <v>25</v>
      </c>
      <c r="BB2350" s="30"/>
      <c r="BC2350" s="30" t="s">
        <v>26</v>
      </c>
      <c r="BD2350" s="30"/>
    </row>
    <row r="2351" spans="1:56" x14ac:dyDescent="0.3">
      <c r="A2351" s="31">
        <v>41849</v>
      </c>
      <c r="B2351" s="30" t="s">
        <v>7772</v>
      </c>
      <c r="C2351" s="29">
        <v>3</v>
      </c>
      <c r="D2351" s="29" t="s">
        <v>6894</v>
      </c>
      <c r="E2351" s="30">
        <v>26</v>
      </c>
      <c r="F2351" s="29" t="s">
        <v>65</v>
      </c>
      <c r="G2351" s="29" t="s">
        <v>20</v>
      </c>
      <c r="H2351" s="29" t="s">
        <v>42</v>
      </c>
      <c r="I2351" s="29" t="s">
        <v>22</v>
      </c>
      <c r="J2351" s="29" t="s">
        <v>7786</v>
      </c>
      <c r="K2351" s="29" t="s">
        <v>7725</v>
      </c>
      <c r="L2351" s="29" t="s">
        <v>322</v>
      </c>
      <c r="M2351" s="29" t="s">
        <v>201</v>
      </c>
      <c r="N2351" s="29" t="s">
        <v>4682</v>
      </c>
      <c r="O2351" s="14">
        <v>347.74</v>
      </c>
      <c r="P2351" s="14">
        <f t="shared" si="784"/>
        <v>1140.8653920000002</v>
      </c>
      <c r="Q2351" s="14">
        <v>5.18</v>
      </c>
      <c r="R2351" s="40">
        <f t="shared" si="785"/>
        <v>1146.0453920000002</v>
      </c>
      <c r="S2351" s="14">
        <v>7.89</v>
      </c>
      <c r="T2351" s="40">
        <f t="shared" si="786"/>
        <v>1138.1553920000001</v>
      </c>
      <c r="U2351" s="14">
        <v>10.5</v>
      </c>
      <c r="V2351" s="40">
        <f t="shared" si="787"/>
        <v>1135.5453920000002</v>
      </c>
      <c r="W2351" s="14">
        <v>10.199999999999999</v>
      </c>
      <c r="X2351" s="40">
        <f t="shared" si="788"/>
        <v>1135.8453920000002</v>
      </c>
      <c r="Y2351" s="14">
        <v>5.18</v>
      </c>
      <c r="Z2351" s="40">
        <f t="shared" si="789"/>
        <v>1146.0453920000002</v>
      </c>
      <c r="AA2351" s="14">
        <v>8.06</v>
      </c>
      <c r="AB2351" s="40">
        <f t="shared" si="790"/>
        <v>1137.9853920000003</v>
      </c>
      <c r="AC2351" s="14">
        <v>10.26</v>
      </c>
      <c r="AD2351" s="40">
        <f t="shared" si="791"/>
        <v>1135.7853920000002</v>
      </c>
      <c r="AE2351" s="14">
        <v>9.65</v>
      </c>
      <c r="AF2351" s="40">
        <f t="shared" si="792"/>
        <v>1136.3953920000001</v>
      </c>
      <c r="AG2351" s="29" t="s">
        <v>22</v>
      </c>
      <c r="AH2351" s="29" t="s">
        <v>22</v>
      </c>
      <c r="AI2351" s="29" t="s">
        <v>24</v>
      </c>
      <c r="AJ2351" s="29"/>
      <c r="AK2351" s="30" t="s">
        <v>22</v>
      </c>
      <c r="AL2351" s="30" t="s">
        <v>25</v>
      </c>
      <c r="AM2351" s="30" t="s">
        <v>7787</v>
      </c>
      <c r="AN2351" s="30" t="s">
        <v>22</v>
      </c>
      <c r="AO2351" s="30" t="s">
        <v>22</v>
      </c>
      <c r="AP2351" s="30"/>
      <c r="AQ2351" s="30" t="s">
        <v>22</v>
      </c>
      <c r="AR2351" s="30" t="s">
        <v>22</v>
      </c>
      <c r="AS2351" s="30"/>
      <c r="AT2351" s="30"/>
      <c r="AU2351" s="30" t="s">
        <v>22</v>
      </c>
      <c r="AV2351" s="30" t="s">
        <v>22</v>
      </c>
      <c r="AW2351" s="30" t="s">
        <v>22</v>
      </c>
      <c r="AX2351" s="30" t="s">
        <v>22</v>
      </c>
      <c r="AY2351" s="30" t="s">
        <v>25</v>
      </c>
      <c r="AZ2351" s="30"/>
      <c r="BA2351" s="30" t="s">
        <v>22</v>
      </c>
      <c r="BB2351" s="30"/>
      <c r="BC2351" s="30" t="s">
        <v>26</v>
      </c>
      <c r="BD2351" s="30"/>
    </row>
    <row r="2352" spans="1:56" x14ac:dyDescent="0.3">
      <c r="A2352" s="31">
        <v>41849</v>
      </c>
      <c r="B2352" s="30" t="s">
        <v>7773</v>
      </c>
      <c r="C2352" s="29">
        <v>4</v>
      </c>
      <c r="D2352" s="29" t="s">
        <v>6894</v>
      </c>
      <c r="E2352" s="30">
        <v>26</v>
      </c>
      <c r="F2352" s="29" t="s">
        <v>65</v>
      </c>
      <c r="G2352" s="29" t="s">
        <v>94</v>
      </c>
      <c r="H2352" s="29" t="s">
        <v>42</v>
      </c>
      <c r="I2352" s="29" t="s">
        <v>22</v>
      </c>
      <c r="J2352" s="29" t="s">
        <v>7788</v>
      </c>
      <c r="K2352" s="29" t="s">
        <v>7768</v>
      </c>
      <c r="L2352" s="29" t="s">
        <v>225</v>
      </c>
      <c r="M2352" s="29" t="s">
        <v>59</v>
      </c>
      <c r="N2352" s="29" t="s">
        <v>4682</v>
      </c>
      <c r="O2352" s="14">
        <v>348.02</v>
      </c>
      <c r="P2352" s="14">
        <f t="shared" si="784"/>
        <v>1141.7840160000001</v>
      </c>
      <c r="Q2352" s="14">
        <v>4.3899999999999997</v>
      </c>
      <c r="R2352" s="40">
        <f t="shared" si="785"/>
        <v>1146.1740160000002</v>
      </c>
      <c r="S2352" s="14">
        <v>7.63</v>
      </c>
      <c r="T2352" s="40">
        <f t="shared" si="786"/>
        <v>1138.5440160000001</v>
      </c>
      <c r="U2352" s="14">
        <v>10.7</v>
      </c>
      <c r="V2352" s="40">
        <f t="shared" si="787"/>
        <v>1135.4740160000001</v>
      </c>
      <c r="W2352" s="14">
        <v>10.97</v>
      </c>
      <c r="X2352" s="40">
        <f t="shared" si="788"/>
        <v>1135.2040160000001</v>
      </c>
      <c r="Y2352" s="14">
        <v>4.3899999999999997</v>
      </c>
      <c r="Z2352" s="40">
        <f t="shared" si="789"/>
        <v>1146.1740160000002</v>
      </c>
      <c r="AA2352" s="14">
        <v>8.2200000000000006</v>
      </c>
      <c r="AB2352" s="40">
        <f t="shared" si="790"/>
        <v>1137.9540160000001</v>
      </c>
      <c r="AC2352" s="14">
        <v>11.16</v>
      </c>
      <c r="AD2352" s="40">
        <f t="shared" si="791"/>
        <v>1135.0140160000001</v>
      </c>
      <c r="AE2352" s="14">
        <v>11.54</v>
      </c>
      <c r="AF2352" s="40">
        <f t="shared" si="792"/>
        <v>1134.6340160000002</v>
      </c>
      <c r="AG2352" s="29" t="s">
        <v>22</v>
      </c>
      <c r="AH2352" s="29" t="s">
        <v>22</v>
      </c>
      <c r="AI2352" s="29" t="s">
        <v>24</v>
      </c>
      <c r="AJ2352" s="29"/>
      <c r="AK2352" s="30" t="s">
        <v>25</v>
      </c>
      <c r="AL2352" s="30" t="s">
        <v>22</v>
      </c>
      <c r="AM2352" s="30" t="s">
        <v>5094</v>
      </c>
      <c r="AN2352" s="30" t="s">
        <v>22</v>
      </c>
      <c r="AO2352" s="30" t="s">
        <v>22</v>
      </c>
      <c r="AP2352" s="30"/>
      <c r="AQ2352" s="30" t="s">
        <v>22</v>
      </c>
      <c r="AR2352" s="30" t="s">
        <v>22</v>
      </c>
      <c r="AS2352" s="30"/>
      <c r="AT2352" s="30"/>
      <c r="AU2352" s="30" t="s">
        <v>22</v>
      </c>
      <c r="AV2352" s="30" t="s">
        <v>22</v>
      </c>
      <c r="AW2352" s="30" t="s">
        <v>22</v>
      </c>
      <c r="AX2352" s="30" t="s">
        <v>22</v>
      </c>
      <c r="AY2352" s="30" t="s">
        <v>25</v>
      </c>
      <c r="AZ2352" s="30"/>
      <c r="BA2352" s="30" t="s">
        <v>22</v>
      </c>
      <c r="BB2352" s="30"/>
      <c r="BC2352" s="30" t="s">
        <v>62</v>
      </c>
      <c r="BD2352" s="30"/>
    </row>
    <row r="2353" spans="1:56" x14ac:dyDescent="0.3">
      <c r="A2353" s="31">
        <v>41849</v>
      </c>
      <c r="B2353" s="30" t="s">
        <v>7774</v>
      </c>
      <c r="C2353" s="29">
        <v>5</v>
      </c>
      <c r="D2353" s="29" t="s">
        <v>6894</v>
      </c>
      <c r="E2353" s="30">
        <v>26</v>
      </c>
      <c r="F2353" s="29" t="s">
        <v>65</v>
      </c>
      <c r="G2353" s="29" t="s">
        <v>94</v>
      </c>
      <c r="H2353" s="29" t="s">
        <v>42</v>
      </c>
      <c r="I2353" s="29" t="s">
        <v>22</v>
      </c>
      <c r="J2353" s="29" t="s">
        <v>1045</v>
      </c>
      <c r="K2353" s="29" t="s">
        <v>7789</v>
      </c>
      <c r="L2353" s="29" t="s">
        <v>105</v>
      </c>
      <c r="M2353" s="29" t="s">
        <v>46</v>
      </c>
      <c r="N2353" s="29" t="s">
        <v>4677</v>
      </c>
      <c r="O2353" s="14">
        <v>347.67</v>
      </c>
      <c r="P2353" s="14">
        <f t="shared" si="784"/>
        <v>1140.6357360000002</v>
      </c>
      <c r="Q2353" s="14">
        <v>4.28</v>
      </c>
      <c r="R2353" s="40">
        <f t="shared" si="785"/>
        <v>1144.9157360000002</v>
      </c>
      <c r="S2353" s="14">
        <v>7.12</v>
      </c>
      <c r="T2353" s="40">
        <f t="shared" si="786"/>
        <v>1137.7957360000003</v>
      </c>
      <c r="U2353" s="14">
        <v>8.6300000000000008</v>
      </c>
      <c r="V2353" s="40">
        <f t="shared" si="787"/>
        <v>1136.285736</v>
      </c>
      <c r="W2353" s="14">
        <v>7.8</v>
      </c>
      <c r="X2353" s="40">
        <f t="shared" si="788"/>
        <v>1137.1157360000002</v>
      </c>
      <c r="Y2353" s="14">
        <v>4.28</v>
      </c>
      <c r="Z2353" s="40">
        <f t="shared" si="789"/>
        <v>1144.9157360000002</v>
      </c>
      <c r="AA2353" s="14">
        <v>7</v>
      </c>
      <c r="AB2353" s="40">
        <f t="shared" si="790"/>
        <v>1137.9157360000002</v>
      </c>
      <c r="AC2353" s="14">
        <v>8.56</v>
      </c>
      <c r="AD2353" s="40">
        <f t="shared" si="791"/>
        <v>1136.3557360000002</v>
      </c>
      <c r="AE2353" s="14">
        <v>8.64</v>
      </c>
      <c r="AF2353" s="40">
        <f t="shared" si="792"/>
        <v>1136.2757360000001</v>
      </c>
      <c r="AG2353" s="29" t="s">
        <v>22</v>
      </c>
      <c r="AH2353" s="29" t="s">
        <v>22</v>
      </c>
      <c r="AI2353" s="29" t="s">
        <v>28</v>
      </c>
      <c r="AJ2353" s="29" t="s">
        <v>7790</v>
      </c>
      <c r="AK2353" s="30" t="s">
        <v>22</v>
      </c>
      <c r="AL2353" s="30" t="s">
        <v>22</v>
      </c>
      <c r="AM2353" s="30"/>
      <c r="AN2353" s="30" t="s">
        <v>25</v>
      </c>
      <c r="AO2353" s="30" t="s">
        <v>22</v>
      </c>
      <c r="AP2353" s="30" t="s">
        <v>7791</v>
      </c>
      <c r="AQ2353" s="30" t="s">
        <v>22</v>
      </c>
      <c r="AR2353" s="30" t="s">
        <v>22</v>
      </c>
      <c r="AS2353" s="30"/>
      <c r="AT2353" s="30"/>
      <c r="AU2353" s="30" t="s">
        <v>22</v>
      </c>
      <c r="AV2353" s="30" t="s">
        <v>22</v>
      </c>
      <c r="AW2353" s="30" t="s">
        <v>22</v>
      </c>
      <c r="AX2353" s="30" t="s">
        <v>22</v>
      </c>
      <c r="AY2353" s="30" t="s">
        <v>22</v>
      </c>
      <c r="AZ2353" s="30"/>
      <c r="BA2353" s="30" t="s">
        <v>22</v>
      </c>
      <c r="BB2353" s="30"/>
      <c r="BC2353" s="30" t="s">
        <v>26</v>
      </c>
      <c r="BD2353" s="30"/>
    </row>
    <row r="2354" spans="1:56" x14ac:dyDescent="0.3">
      <c r="A2354" s="31">
        <v>41849</v>
      </c>
      <c r="B2354" s="30" t="s">
        <v>7775</v>
      </c>
      <c r="C2354" s="29">
        <v>6</v>
      </c>
      <c r="D2354" s="29" t="s">
        <v>6894</v>
      </c>
      <c r="E2354" s="30">
        <v>26</v>
      </c>
      <c r="F2354" s="29" t="s">
        <v>65</v>
      </c>
      <c r="G2354" s="29" t="s">
        <v>20</v>
      </c>
      <c r="H2354" s="29" t="s">
        <v>42</v>
      </c>
      <c r="I2354" s="29" t="s">
        <v>25</v>
      </c>
      <c r="J2354" s="29" t="s">
        <v>1045</v>
      </c>
      <c r="K2354" s="29" t="s">
        <v>7792</v>
      </c>
      <c r="L2354" s="29" t="s">
        <v>35</v>
      </c>
      <c r="M2354" s="29" t="s">
        <v>121</v>
      </c>
      <c r="N2354" s="29" t="s">
        <v>4702</v>
      </c>
      <c r="O2354" s="14">
        <v>347.82</v>
      </c>
      <c r="P2354" s="14">
        <f t="shared" si="784"/>
        <v>1141.1278560000001</v>
      </c>
      <c r="Q2354" s="14">
        <v>5.42</v>
      </c>
      <c r="R2354" s="40">
        <f t="shared" si="785"/>
        <v>1146.5478560000001</v>
      </c>
      <c r="S2354" s="14">
        <v>7.64</v>
      </c>
      <c r="T2354" s="40">
        <f t="shared" si="786"/>
        <v>1138.907856</v>
      </c>
      <c r="U2354" s="14">
        <v>8.44</v>
      </c>
      <c r="V2354" s="40">
        <f t="shared" si="787"/>
        <v>1138.1078560000001</v>
      </c>
      <c r="W2354" s="14">
        <v>8.66</v>
      </c>
      <c r="X2354" s="40">
        <f t="shared" si="788"/>
        <v>1137.8878560000001</v>
      </c>
      <c r="Y2354" s="14">
        <v>5.42</v>
      </c>
      <c r="Z2354" s="40">
        <f t="shared" si="789"/>
        <v>1146.5478560000001</v>
      </c>
      <c r="AA2354" s="14">
        <v>7.54</v>
      </c>
      <c r="AB2354" s="40">
        <f t="shared" si="790"/>
        <v>1139.0078560000002</v>
      </c>
      <c r="AC2354" s="14">
        <v>8.61</v>
      </c>
      <c r="AD2354" s="40">
        <f t="shared" si="791"/>
        <v>1137.9378560000002</v>
      </c>
      <c r="AE2354" s="14">
        <v>8.2899999999999991</v>
      </c>
      <c r="AF2354" s="40">
        <f t="shared" si="792"/>
        <v>1138.2578560000002</v>
      </c>
      <c r="AG2354" s="29" t="s">
        <v>22</v>
      </c>
      <c r="AH2354" s="29" t="s">
        <v>22</v>
      </c>
      <c r="AI2354" s="29" t="s">
        <v>24</v>
      </c>
      <c r="AJ2354" s="29"/>
      <c r="AK2354" s="30" t="s">
        <v>25</v>
      </c>
      <c r="AL2354" s="30" t="s">
        <v>25</v>
      </c>
      <c r="AM2354" s="30" t="s">
        <v>6317</v>
      </c>
      <c r="AN2354" s="30" t="s">
        <v>22</v>
      </c>
      <c r="AO2354" s="30" t="s">
        <v>22</v>
      </c>
      <c r="AP2354" s="30"/>
      <c r="AQ2354" s="30" t="s">
        <v>22</v>
      </c>
      <c r="AR2354" s="30" t="s">
        <v>22</v>
      </c>
      <c r="AS2354" s="30"/>
      <c r="AT2354" s="30"/>
      <c r="AU2354" s="30" t="s">
        <v>22</v>
      </c>
      <c r="AV2354" s="30" t="s">
        <v>22</v>
      </c>
      <c r="AW2354" s="30" t="s">
        <v>22</v>
      </c>
      <c r="AX2354" s="30" t="s">
        <v>22</v>
      </c>
      <c r="AY2354" s="30" t="s">
        <v>25</v>
      </c>
      <c r="AZ2354" s="30"/>
      <c r="BA2354" s="30" t="s">
        <v>22</v>
      </c>
      <c r="BB2354" s="30"/>
      <c r="BC2354" s="30" t="s">
        <v>26</v>
      </c>
      <c r="BD2354" s="30"/>
    </row>
    <row r="2355" spans="1:56" x14ac:dyDescent="0.3">
      <c r="A2355" s="31">
        <v>41849</v>
      </c>
      <c r="B2355" s="30" t="s">
        <v>7776</v>
      </c>
      <c r="C2355" s="29">
        <v>7</v>
      </c>
      <c r="D2355" s="29" t="s">
        <v>6894</v>
      </c>
      <c r="E2355" s="30">
        <v>26</v>
      </c>
      <c r="F2355" s="29" t="s">
        <v>72</v>
      </c>
      <c r="G2355" s="29" t="s">
        <v>20</v>
      </c>
      <c r="H2355" s="29" t="s">
        <v>42</v>
      </c>
      <c r="I2355" s="29" t="s">
        <v>22</v>
      </c>
      <c r="J2355" s="29" t="s">
        <v>7793</v>
      </c>
      <c r="K2355" s="29" t="s">
        <v>7794</v>
      </c>
      <c r="L2355" s="29" t="s">
        <v>317</v>
      </c>
      <c r="M2355" s="29" t="s">
        <v>46</v>
      </c>
      <c r="N2355" s="29" t="s">
        <v>4667</v>
      </c>
      <c r="O2355" s="14">
        <v>346.57</v>
      </c>
      <c r="P2355" s="14">
        <f t="shared" si="784"/>
        <v>1137.026856</v>
      </c>
      <c r="Q2355" s="14">
        <v>5.18</v>
      </c>
      <c r="R2355" s="40">
        <f t="shared" si="785"/>
        <v>1142.206856</v>
      </c>
      <c r="S2355" s="14">
        <v>7.14</v>
      </c>
      <c r="T2355" s="40">
        <f t="shared" si="786"/>
        <v>1135.0668559999999</v>
      </c>
      <c r="U2355" s="14">
        <v>8.4</v>
      </c>
      <c r="V2355" s="40">
        <f t="shared" si="787"/>
        <v>1133.8068559999999</v>
      </c>
      <c r="W2355" s="14">
        <v>8</v>
      </c>
      <c r="X2355" s="40">
        <f t="shared" si="788"/>
        <v>1134.206856</v>
      </c>
      <c r="Y2355" s="14">
        <v>5.18</v>
      </c>
      <c r="Z2355" s="40">
        <f t="shared" si="789"/>
        <v>1142.206856</v>
      </c>
      <c r="AA2355" s="14">
        <v>7.2</v>
      </c>
      <c r="AB2355" s="40">
        <f t="shared" si="790"/>
        <v>1135.006856</v>
      </c>
      <c r="AC2355" s="14">
        <v>8.67</v>
      </c>
      <c r="AD2355" s="40">
        <f t="shared" si="791"/>
        <v>1133.5368559999999</v>
      </c>
      <c r="AE2355" s="14">
        <v>9</v>
      </c>
      <c r="AF2355" s="40">
        <f t="shared" si="792"/>
        <v>1133.206856</v>
      </c>
      <c r="AG2355" s="29" t="s">
        <v>22</v>
      </c>
      <c r="AH2355" s="29" t="s">
        <v>22</v>
      </c>
      <c r="AI2355" s="29" t="s">
        <v>48</v>
      </c>
      <c r="AJ2355" s="29" t="s">
        <v>5465</v>
      </c>
      <c r="AK2355" s="30" t="s">
        <v>22</v>
      </c>
      <c r="AL2355" s="30" t="s">
        <v>22</v>
      </c>
      <c r="AM2355" s="30"/>
      <c r="AN2355" s="30" t="s">
        <v>22</v>
      </c>
      <c r="AO2355" s="30" t="s">
        <v>22</v>
      </c>
      <c r="AP2355" s="30"/>
      <c r="AQ2355" s="30" t="s">
        <v>22</v>
      </c>
      <c r="AR2355" s="30" t="s">
        <v>22</v>
      </c>
      <c r="AS2355" s="30"/>
      <c r="AT2355" s="30"/>
      <c r="AU2355" s="30" t="s">
        <v>22</v>
      </c>
      <c r="AV2355" s="30" t="s">
        <v>22</v>
      </c>
      <c r="AW2355" s="30" t="s">
        <v>22</v>
      </c>
      <c r="AX2355" s="30" t="s">
        <v>22</v>
      </c>
      <c r="AY2355" s="30" t="s">
        <v>25</v>
      </c>
      <c r="AZ2355" s="30"/>
      <c r="BA2355" s="30" t="s">
        <v>22</v>
      </c>
      <c r="BB2355" s="30"/>
      <c r="BC2355" s="30" t="s">
        <v>26</v>
      </c>
      <c r="BD2355" s="30"/>
    </row>
    <row r="2356" spans="1:56" x14ac:dyDescent="0.3">
      <c r="A2356" s="31">
        <v>41849</v>
      </c>
      <c r="B2356" s="30" t="s">
        <v>7777</v>
      </c>
      <c r="C2356" s="29">
        <v>8</v>
      </c>
      <c r="D2356" s="29" t="s">
        <v>6894</v>
      </c>
      <c r="E2356" s="30">
        <v>26</v>
      </c>
      <c r="F2356" s="29" t="s">
        <v>72</v>
      </c>
      <c r="G2356" s="29" t="s">
        <v>94</v>
      </c>
      <c r="H2356" s="29" t="s">
        <v>42</v>
      </c>
      <c r="I2356" s="29" t="s">
        <v>22</v>
      </c>
      <c r="J2356" s="29" t="s">
        <v>7795</v>
      </c>
      <c r="K2356" s="29" t="s">
        <v>7796</v>
      </c>
      <c r="L2356" s="29" t="s">
        <v>105</v>
      </c>
      <c r="M2356" s="29" t="s">
        <v>201</v>
      </c>
      <c r="N2356" s="29" t="s">
        <v>4682</v>
      </c>
      <c r="O2356" s="14">
        <v>346.51</v>
      </c>
      <c r="P2356" s="14">
        <f t="shared" si="784"/>
        <v>1136.8300080000001</v>
      </c>
      <c r="Q2356" s="14">
        <v>3.78</v>
      </c>
      <c r="R2356" s="40">
        <f t="shared" si="785"/>
        <v>1140.6100080000001</v>
      </c>
      <c r="S2356" s="14">
        <v>7.22</v>
      </c>
      <c r="T2356" s="40">
        <f t="shared" si="786"/>
        <v>1133.3900080000001</v>
      </c>
      <c r="U2356" s="14">
        <v>9.7899999999999991</v>
      </c>
      <c r="V2356" s="40">
        <f t="shared" si="787"/>
        <v>1130.8200080000001</v>
      </c>
      <c r="W2356" s="14">
        <v>9.9</v>
      </c>
      <c r="X2356" s="40">
        <f t="shared" si="788"/>
        <v>1130.710008</v>
      </c>
      <c r="Y2356" s="14">
        <v>3.78</v>
      </c>
      <c r="Z2356" s="40">
        <f t="shared" si="789"/>
        <v>1140.6100080000001</v>
      </c>
      <c r="AA2356" s="14">
        <v>7.19</v>
      </c>
      <c r="AB2356" s="40">
        <f t="shared" si="790"/>
        <v>1133.4200080000001</v>
      </c>
      <c r="AC2356" s="14">
        <v>9.74</v>
      </c>
      <c r="AD2356" s="40">
        <f t="shared" si="791"/>
        <v>1130.8700080000001</v>
      </c>
      <c r="AE2356" s="14">
        <v>9.6999999999999993</v>
      </c>
      <c r="AF2356" s="40">
        <f t="shared" si="792"/>
        <v>1130.9100080000001</v>
      </c>
      <c r="AG2356" s="29" t="s">
        <v>22</v>
      </c>
      <c r="AH2356" s="29" t="s">
        <v>22</v>
      </c>
      <c r="AI2356" s="29" t="s">
        <v>24</v>
      </c>
      <c r="AJ2356" s="29"/>
      <c r="AK2356" s="30" t="s">
        <v>22</v>
      </c>
      <c r="AL2356" s="30" t="s">
        <v>22</v>
      </c>
      <c r="AM2356" s="30"/>
      <c r="AN2356" s="30" t="s">
        <v>22</v>
      </c>
      <c r="AO2356" s="30" t="s">
        <v>22</v>
      </c>
      <c r="AP2356" s="30"/>
      <c r="AQ2356" s="30" t="s">
        <v>22</v>
      </c>
      <c r="AR2356" s="30" t="s">
        <v>22</v>
      </c>
      <c r="AS2356" s="30"/>
      <c r="AT2356" s="30"/>
      <c r="AU2356" s="30" t="s">
        <v>22</v>
      </c>
      <c r="AV2356" s="30" t="s">
        <v>22</v>
      </c>
      <c r="AW2356" s="30" t="s">
        <v>22</v>
      </c>
      <c r="AX2356" s="30" t="s">
        <v>22</v>
      </c>
      <c r="AY2356" s="30" t="s">
        <v>25</v>
      </c>
      <c r="AZ2356" s="30"/>
      <c r="BA2356" s="30" t="s">
        <v>22</v>
      </c>
      <c r="BB2356" s="30"/>
      <c r="BC2356" s="30" t="s">
        <v>62</v>
      </c>
      <c r="BD2356" s="30"/>
    </row>
    <row r="2357" spans="1:56" x14ac:dyDescent="0.3">
      <c r="A2357" s="31">
        <v>41849</v>
      </c>
      <c r="B2357" s="30" t="s">
        <v>7778</v>
      </c>
      <c r="C2357" s="29">
        <v>9</v>
      </c>
      <c r="D2357" s="29" t="s">
        <v>6894</v>
      </c>
      <c r="E2357" s="30">
        <v>26</v>
      </c>
      <c r="F2357" s="29" t="s">
        <v>72</v>
      </c>
      <c r="G2357" s="29" t="s">
        <v>94</v>
      </c>
      <c r="H2357" s="29" t="s">
        <v>42</v>
      </c>
      <c r="I2357" s="29" t="s">
        <v>22</v>
      </c>
      <c r="J2357" s="29" t="s">
        <v>7797</v>
      </c>
      <c r="K2357" s="29" t="s">
        <v>7798</v>
      </c>
      <c r="L2357" s="29" t="s">
        <v>317</v>
      </c>
      <c r="M2357" s="29" t="s">
        <v>23</v>
      </c>
      <c r="N2357" s="29" t="s">
        <v>4702</v>
      </c>
      <c r="O2357" s="14">
        <v>346.24</v>
      </c>
      <c r="P2357" s="14">
        <f t="shared" si="784"/>
        <v>1135.9441920000002</v>
      </c>
      <c r="Q2357" s="14">
        <v>4.8499999999999996</v>
      </c>
      <c r="R2357" s="40">
        <f t="shared" si="785"/>
        <v>1140.7941920000001</v>
      </c>
      <c r="S2357" s="14">
        <v>7.52</v>
      </c>
      <c r="T2357" s="40">
        <f t="shared" si="786"/>
        <v>1133.2741920000001</v>
      </c>
      <c r="U2357" s="14">
        <v>9.57</v>
      </c>
      <c r="V2357" s="40">
        <f t="shared" si="787"/>
        <v>1131.2241920000001</v>
      </c>
      <c r="W2357" s="14">
        <v>9.8699999999999992</v>
      </c>
      <c r="X2357" s="40">
        <f t="shared" si="788"/>
        <v>1130.9241920000002</v>
      </c>
      <c r="Y2357" s="14">
        <v>4.8499999999999996</v>
      </c>
      <c r="Z2357" s="40">
        <f t="shared" si="789"/>
        <v>1140.7941920000001</v>
      </c>
      <c r="AA2357" s="14">
        <v>7.91</v>
      </c>
      <c r="AB2357" s="40">
        <f t="shared" si="790"/>
        <v>1132.884192</v>
      </c>
      <c r="AC2357" s="14">
        <v>9.94</v>
      </c>
      <c r="AD2357" s="40">
        <f t="shared" si="791"/>
        <v>1130.854192</v>
      </c>
      <c r="AE2357" s="14">
        <v>9.83</v>
      </c>
      <c r="AF2357" s="40">
        <f t="shared" si="792"/>
        <v>1130.9641920000001</v>
      </c>
      <c r="AG2357" s="29" t="s">
        <v>22</v>
      </c>
      <c r="AH2357" s="29" t="s">
        <v>22</v>
      </c>
      <c r="AI2357" s="29" t="s">
        <v>24</v>
      </c>
      <c r="AJ2357" s="29"/>
      <c r="AK2357" s="30" t="s">
        <v>22</v>
      </c>
      <c r="AL2357" s="30" t="s">
        <v>22</v>
      </c>
      <c r="AM2357" s="30"/>
      <c r="AN2357" s="30" t="s">
        <v>22</v>
      </c>
      <c r="AO2357" s="30" t="s">
        <v>22</v>
      </c>
      <c r="AP2357" s="30"/>
      <c r="AQ2357" s="30" t="s">
        <v>22</v>
      </c>
      <c r="AR2357" s="30" t="s">
        <v>22</v>
      </c>
      <c r="AS2357" s="30"/>
      <c r="AT2357" s="30"/>
      <c r="AU2357" s="30" t="s">
        <v>22</v>
      </c>
      <c r="AV2357" s="30" t="s">
        <v>22</v>
      </c>
      <c r="AW2357" s="30" t="s">
        <v>22</v>
      </c>
      <c r="AX2357" s="30" t="s">
        <v>22</v>
      </c>
      <c r="AY2357" s="30" t="s">
        <v>25</v>
      </c>
      <c r="AZ2357" s="30"/>
      <c r="BA2357" s="30" t="s">
        <v>22</v>
      </c>
      <c r="BB2357" s="30"/>
      <c r="BC2357" s="30" t="s">
        <v>62</v>
      </c>
      <c r="BD2357" s="30"/>
    </row>
    <row r="2358" spans="1:56" x14ac:dyDescent="0.3">
      <c r="A2358" s="31">
        <v>41849</v>
      </c>
      <c r="B2358" s="30" t="s">
        <v>7779</v>
      </c>
      <c r="C2358" s="29">
        <v>10</v>
      </c>
      <c r="D2358" s="29" t="s">
        <v>6894</v>
      </c>
      <c r="E2358" s="30">
        <v>26</v>
      </c>
      <c r="F2358" s="29" t="s">
        <v>49</v>
      </c>
      <c r="G2358" s="29" t="s">
        <v>29</v>
      </c>
      <c r="H2358" s="29" t="s">
        <v>42</v>
      </c>
      <c r="I2358" s="29" t="s">
        <v>22</v>
      </c>
      <c r="J2358" s="29" t="s">
        <v>7799</v>
      </c>
      <c r="K2358" s="29" t="s">
        <v>7800</v>
      </c>
      <c r="L2358" s="29" t="s">
        <v>75</v>
      </c>
      <c r="M2358" s="29" t="s">
        <v>23</v>
      </c>
      <c r="N2358" s="29" t="s">
        <v>4677</v>
      </c>
      <c r="O2358" s="14">
        <v>347.42</v>
      </c>
      <c r="P2358" s="14">
        <f t="shared" si="784"/>
        <v>1139.8155360000001</v>
      </c>
      <c r="Q2358" s="14">
        <v>4.95</v>
      </c>
      <c r="R2358" s="40">
        <f t="shared" si="785"/>
        <v>1144.7655360000001</v>
      </c>
      <c r="S2358" s="14">
        <v>5.73</v>
      </c>
      <c r="T2358" s="40">
        <f t="shared" si="786"/>
        <v>1139.0355360000001</v>
      </c>
      <c r="U2358" s="14">
        <v>7.02</v>
      </c>
      <c r="V2358" s="40">
        <f t="shared" si="787"/>
        <v>1137.7455360000001</v>
      </c>
      <c r="W2358" s="14">
        <v>6.9</v>
      </c>
      <c r="X2358" s="40">
        <f t="shared" si="788"/>
        <v>1137.865536</v>
      </c>
      <c r="Y2358" s="14">
        <v>4.95</v>
      </c>
      <c r="Z2358" s="40">
        <f t="shared" si="789"/>
        <v>1144.7655360000001</v>
      </c>
      <c r="AA2358" s="14">
        <v>5.63</v>
      </c>
      <c r="AB2358" s="40">
        <f t="shared" si="790"/>
        <v>1139.135536</v>
      </c>
      <c r="AC2358" s="14">
        <v>7.02</v>
      </c>
      <c r="AD2358" s="40">
        <f t="shared" si="791"/>
        <v>1137.7455360000001</v>
      </c>
      <c r="AE2358" s="14">
        <v>6.92</v>
      </c>
      <c r="AF2358" s="40">
        <f t="shared" si="792"/>
        <v>1137.845536</v>
      </c>
      <c r="AG2358" s="29" t="s">
        <v>22</v>
      </c>
      <c r="AH2358" s="29" t="s">
        <v>22</v>
      </c>
      <c r="AI2358" s="29" t="s">
        <v>24</v>
      </c>
      <c r="AJ2358" s="29"/>
      <c r="AK2358" s="30" t="s">
        <v>25</v>
      </c>
      <c r="AL2358" s="30" t="s">
        <v>25</v>
      </c>
      <c r="AM2358" s="30" t="s">
        <v>7801</v>
      </c>
      <c r="AN2358" s="30" t="s">
        <v>22</v>
      </c>
      <c r="AO2358" s="30" t="s">
        <v>22</v>
      </c>
      <c r="AP2358" s="30"/>
      <c r="AQ2358" s="30" t="s">
        <v>22</v>
      </c>
      <c r="AR2358" s="30" t="s">
        <v>22</v>
      </c>
      <c r="AS2358" s="30"/>
      <c r="AT2358" s="30"/>
      <c r="AU2358" s="30" t="s">
        <v>22</v>
      </c>
      <c r="AV2358" s="30" t="s">
        <v>22</v>
      </c>
      <c r="AW2358" s="30" t="s">
        <v>22</v>
      </c>
      <c r="AX2358" s="30" t="s">
        <v>22</v>
      </c>
      <c r="AY2358" s="30" t="s">
        <v>25</v>
      </c>
      <c r="AZ2358" s="30"/>
      <c r="BA2358" s="30" t="s">
        <v>25</v>
      </c>
      <c r="BB2358" s="30"/>
      <c r="BC2358" s="30" t="s">
        <v>26</v>
      </c>
      <c r="BD2358" s="30"/>
    </row>
    <row r="2359" spans="1:56" x14ac:dyDescent="0.3">
      <c r="A2359" s="31">
        <v>41849</v>
      </c>
      <c r="B2359" s="30" t="s">
        <v>7780</v>
      </c>
      <c r="C2359" s="29">
        <v>11</v>
      </c>
      <c r="D2359" s="29" t="s">
        <v>6894</v>
      </c>
      <c r="E2359" s="30">
        <v>26</v>
      </c>
      <c r="F2359" s="29" t="s">
        <v>49</v>
      </c>
      <c r="G2359" s="29" t="s">
        <v>94</v>
      </c>
      <c r="H2359" s="29" t="s">
        <v>42</v>
      </c>
      <c r="I2359" s="29" t="s">
        <v>22</v>
      </c>
      <c r="J2359" s="29" t="s">
        <v>988</v>
      </c>
      <c r="K2359" s="29" t="s">
        <v>7802</v>
      </c>
      <c r="L2359" s="29" t="s">
        <v>35</v>
      </c>
      <c r="M2359" s="29" t="s">
        <v>201</v>
      </c>
      <c r="N2359" s="29" t="s">
        <v>4667</v>
      </c>
      <c r="O2359" s="14">
        <v>347.57</v>
      </c>
      <c r="P2359" s="14">
        <f t="shared" si="784"/>
        <v>1140.307656</v>
      </c>
      <c r="Q2359" s="14">
        <v>4.82</v>
      </c>
      <c r="R2359" s="40">
        <f t="shared" si="785"/>
        <v>1145.1276559999999</v>
      </c>
      <c r="S2359" s="14">
        <v>6.07</v>
      </c>
      <c r="T2359" s="40">
        <f t="shared" si="786"/>
        <v>1139.057656</v>
      </c>
      <c r="U2359" s="14">
        <v>8.5299999999999994</v>
      </c>
      <c r="V2359" s="40">
        <f t="shared" si="787"/>
        <v>1136.5976559999999</v>
      </c>
      <c r="W2359" s="14">
        <v>8.9600000000000009</v>
      </c>
      <c r="X2359" s="40">
        <f t="shared" si="788"/>
        <v>1136.1676559999999</v>
      </c>
      <c r="Y2359" s="14">
        <v>4.82</v>
      </c>
      <c r="Z2359" s="40">
        <f t="shared" si="789"/>
        <v>1145.1276559999999</v>
      </c>
      <c r="AA2359" s="14">
        <v>6.31</v>
      </c>
      <c r="AB2359" s="40">
        <f t="shared" si="790"/>
        <v>1138.8176559999999</v>
      </c>
      <c r="AC2359" s="14">
        <v>8.91</v>
      </c>
      <c r="AD2359" s="40">
        <f t="shared" si="791"/>
        <v>1136.2176559999998</v>
      </c>
      <c r="AE2359" s="14">
        <v>9.18</v>
      </c>
      <c r="AF2359" s="40">
        <f t="shared" si="792"/>
        <v>1135.9476559999998</v>
      </c>
      <c r="AG2359" s="29" t="s">
        <v>22</v>
      </c>
      <c r="AH2359" s="29" t="s">
        <v>22</v>
      </c>
      <c r="AI2359" s="29" t="s">
        <v>7803</v>
      </c>
      <c r="AJ2359" s="29" t="s">
        <v>7804</v>
      </c>
      <c r="AK2359" s="30" t="s">
        <v>22</v>
      </c>
      <c r="AL2359" s="30" t="s">
        <v>22</v>
      </c>
      <c r="AM2359" s="30"/>
      <c r="AN2359" s="30" t="s">
        <v>22</v>
      </c>
      <c r="AO2359" s="30" t="s">
        <v>22</v>
      </c>
      <c r="AP2359" s="30"/>
      <c r="AQ2359" s="30" t="s">
        <v>22</v>
      </c>
      <c r="AR2359" s="30" t="s">
        <v>22</v>
      </c>
      <c r="AS2359" s="30"/>
      <c r="AT2359" s="30"/>
      <c r="AU2359" s="30" t="s">
        <v>22</v>
      </c>
      <c r="AV2359" s="30" t="s">
        <v>22</v>
      </c>
      <c r="AW2359" s="30" t="s">
        <v>22</v>
      </c>
      <c r="AX2359" s="30" t="s">
        <v>22</v>
      </c>
      <c r="AY2359" s="30" t="s">
        <v>25</v>
      </c>
      <c r="AZ2359" s="30"/>
      <c r="BA2359" s="30" t="s">
        <v>25</v>
      </c>
      <c r="BB2359" s="30"/>
      <c r="BC2359" s="30" t="s">
        <v>62</v>
      </c>
      <c r="BD2359" s="30"/>
    </row>
    <row r="2360" spans="1:56" x14ac:dyDescent="0.3">
      <c r="A2360" s="31">
        <v>41850</v>
      </c>
      <c r="B2360" s="30" t="s">
        <v>7781</v>
      </c>
      <c r="C2360" s="29">
        <v>1</v>
      </c>
      <c r="D2360" s="29" t="s">
        <v>6894</v>
      </c>
      <c r="E2360" s="30">
        <v>27</v>
      </c>
      <c r="F2360" s="29" t="s">
        <v>49</v>
      </c>
      <c r="G2360" s="29" t="s">
        <v>94</v>
      </c>
      <c r="H2360" s="29" t="s">
        <v>42</v>
      </c>
      <c r="I2360" s="29" t="s">
        <v>22</v>
      </c>
      <c r="J2360" s="29" t="s">
        <v>1114</v>
      </c>
      <c r="K2360" s="29" t="s">
        <v>7820</v>
      </c>
      <c r="L2360" s="29" t="s">
        <v>225</v>
      </c>
      <c r="M2360" s="29" t="s">
        <v>59</v>
      </c>
      <c r="N2360" s="29" t="s">
        <v>4667</v>
      </c>
      <c r="O2360" s="14">
        <v>344.54</v>
      </c>
      <c r="P2360" s="14">
        <f t="shared" si="784"/>
        <v>1130.3668320000002</v>
      </c>
      <c r="Q2360" s="14">
        <v>4.83</v>
      </c>
      <c r="R2360" s="40">
        <f t="shared" si="785"/>
        <v>1135.1968320000001</v>
      </c>
      <c r="S2360" s="14">
        <v>7.3</v>
      </c>
      <c r="T2360" s="40">
        <f t="shared" si="786"/>
        <v>1127.8968320000001</v>
      </c>
      <c r="U2360" s="14">
        <v>10.33</v>
      </c>
      <c r="V2360" s="40">
        <f t="shared" si="787"/>
        <v>1124.8668320000002</v>
      </c>
      <c r="W2360" s="14">
        <v>9.9</v>
      </c>
      <c r="X2360" s="40">
        <f t="shared" si="788"/>
        <v>1125.296832</v>
      </c>
      <c r="Y2360" s="14">
        <v>4.83</v>
      </c>
      <c r="Z2360" s="40">
        <f t="shared" si="789"/>
        <v>1135.1968320000001</v>
      </c>
      <c r="AA2360" s="14">
        <v>7.11</v>
      </c>
      <c r="AB2360" s="40">
        <f t="shared" si="790"/>
        <v>1128.0868320000002</v>
      </c>
      <c r="AC2360" s="14">
        <v>10.130000000000001</v>
      </c>
      <c r="AD2360" s="40">
        <f t="shared" si="791"/>
        <v>1125.066832</v>
      </c>
      <c r="AE2360" s="14">
        <v>9.57</v>
      </c>
      <c r="AF2360" s="40">
        <f t="shared" si="792"/>
        <v>1125.6268320000001</v>
      </c>
      <c r="AG2360" s="29" t="s">
        <v>22</v>
      </c>
      <c r="AH2360" s="29" t="s">
        <v>22</v>
      </c>
      <c r="AI2360" s="29" t="s">
        <v>48</v>
      </c>
      <c r="AJ2360" s="29" t="s">
        <v>7115</v>
      </c>
      <c r="AK2360" s="30" t="s">
        <v>22</v>
      </c>
      <c r="AL2360" s="30" t="s">
        <v>22</v>
      </c>
      <c r="AM2360" s="30"/>
      <c r="AN2360" s="30" t="s">
        <v>22</v>
      </c>
      <c r="AO2360" s="30" t="s">
        <v>22</v>
      </c>
      <c r="AP2360" s="30"/>
      <c r="AQ2360" s="30" t="s">
        <v>22</v>
      </c>
      <c r="AR2360" s="30" t="s">
        <v>22</v>
      </c>
      <c r="AS2360" s="30"/>
      <c r="AT2360" s="30"/>
      <c r="AU2360" s="30" t="s">
        <v>22</v>
      </c>
      <c r="AV2360" s="30" t="s">
        <v>22</v>
      </c>
      <c r="AW2360" s="30" t="s">
        <v>22</v>
      </c>
      <c r="AX2360" s="30" t="s">
        <v>22</v>
      </c>
      <c r="AY2360" s="30" t="s">
        <v>25</v>
      </c>
      <c r="AZ2360" s="30"/>
      <c r="BA2360" s="30" t="s">
        <v>22</v>
      </c>
      <c r="BB2360" s="30"/>
      <c r="BC2360" s="30" t="s">
        <v>62</v>
      </c>
      <c r="BD2360" s="30"/>
    </row>
    <row r="2361" spans="1:56" x14ac:dyDescent="0.3">
      <c r="A2361" s="31">
        <v>41850</v>
      </c>
      <c r="B2361" s="30" t="s">
        <v>7805</v>
      </c>
      <c r="C2361" s="29">
        <v>2</v>
      </c>
      <c r="D2361" s="29" t="s">
        <v>6894</v>
      </c>
      <c r="E2361" s="30">
        <v>27</v>
      </c>
      <c r="F2361" s="29" t="s">
        <v>19</v>
      </c>
      <c r="G2361" s="29" t="s">
        <v>7484</v>
      </c>
      <c r="H2361" s="29" t="s">
        <v>238</v>
      </c>
      <c r="I2361" s="29" t="s">
        <v>22</v>
      </c>
      <c r="J2361" s="29" t="s">
        <v>1117</v>
      </c>
      <c r="K2361" s="29" t="s">
        <v>7821</v>
      </c>
      <c r="L2361" s="29" t="s">
        <v>52</v>
      </c>
      <c r="M2361" s="29" t="s">
        <v>211</v>
      </c>
      <c r="N2361" s="29" t="s">
        <v>4667</v>
      </c>
      <c r="O2361" s="14">
        <v>347</v>
      </c>
      <c r="P2361" s="14">
        <f t="shared" si="784"/>
        <v>1138.4376</v>
      </c>
      <c r="Q2361" s="14">
        <v>2.87</v>
      </c>
      <c r="R2361" s="40">
        <f t="shared" si="785"/>
        <v>1141.3075999999999</v>
      </c>
      <c r="S2361" s="14">
        <v>4.79</v>
      </c>
      <c r="T2361" s="40">
        <f t="shared" si="786"/>
        <v>1136.5175999999999</v>
      </c>
      <c r="U2361" s="14">
        <v>9.91</v>
      </c>
      <c r="V2361" s="40">
        <f t="shared" si="787"/>
        <v>1131.3975999999998</v>
      </c>
      <c r="W2361" s="14">
        <v>10.16</v>
      </c>
      <c r="X2361" s="40">
        <f t="shared" si="788"/>
        <v>1131.1475999999998</v>
      </c>
      <c r="Y2361" s="14">
        <v>2.87</v>
      </c>
      <c r="Z2361" s="40">
        <f t="shared" si="789"/>
        <v>1141.3075999999999</v>
      </c>
      <c r="AA2361" s="14">
        <v>5.47</v>
      </c>
      <c r="AB2361" s="40">
        <f t="shared" si="790"/>
        <v>1135.8375999999998</v>
      </c>
      <c r="AC2361" s="14">
        <v>9.77</v>
      </c>
      <c r="AD2361" s="40">
        <f t="shared" si="791"/>
        <v>1131.5375999999999</v>
      </c>
      <c r="AE2361" s="14">
        <v>9.56</v>
      </c>
      <c r="AF2361" s="40">
        <f t="shared" si="792"/>
        <v>1131.7475999999999</v>
      </c>
      <c r="AG2361" s="29" t="s">
        <v>22</v>
      </c>
      <c r="AH2361" s="29" t="s">
        <v>22</v>
      </c>
      <c r="AI2361" s="29" t="s">
        <v>24</v>
      </c>
      <c r="AJ2361" s="29"/>
      <c r="AK2361" s="30" t="s">
        <v>22</v>
      </c>
      <c r="AL2361" s="30" t="s">
        <v>22</v>
      </c>
      <c r="AM2361" s="30"/>
      <c r="AN2361" s="30" t="s">
        <v>22</v>
      </c>
      <c r="AO2361" s="30" t="s">
        <v>22</v>
      </c>
      <c r="AP2361" s="30"/>
      <c r="AQ2361" s="30" t="s">
        <v>22</v>
      </c>
      <c r="AR2361" s="30" t="s">
        <v>22</v>
      </c>
      <c r="AS2361" s="30"/>
      <c r="AT2361" s="30"/>
      <c r="AU2361" s="30" t="s">
        <v>22</v>
      </c>
      <c r="AV2361" s="30" t="s">
        <v>22</v>
      </c>
      <c r="AW2361" s="30" t="s">
        <v>22</v>
      </c>
      <c r="AX2361" s="30" t="s">
        <v>22</v>
      </c>
      <c r="AY2361" s="30" t="s">
        <v>25</v>
      </c>
      <c r="AZ2361" s="30"/>
      <c r="BA2361" s="30" t="s">
        <v>25</v>
      </c>
      <c r="BB2361" s="30" t="s">
        <v>5117</v>
      </c>
      <c r="BC2361" s="30" t="s">
        <v>62</v>
      </c>
      <c r="BD2361" s="30"/>
    </row>
    <row r="2362" spans="1:56" x14ac:dyDescent="0.3">
      <c r="A2362" s="31">
        <v>41850</v>
      </c>
      <c r="B2362" s="30" t="s">
        <v>7806</v>
      </c>
      <c r="C2362" s="29">
        <v>3</v>
      </c>
      <c r="D2362" s="29" t="s">
        <v>6894</v>
      </c>
      <c r="E2362" s="30">
        <v>27</v>
      </c>
      <c r="F2362" s="29" t="s">
        <v>19</v>
      </c>
      <c r="G2362" s="29" t="s">
        <v>7484</v>
      </c>
      <c r="H2362" s="29" t="s">
        <v>238</v>
      </c>
      <c r="I2362" s="29" t="s">
        <v>22</v>
      </c>
      <c r="J2362" s="29" t="s">
        <v>7822</v>
      </c>
      <c r="K2362" s="29" t="s">
        <v>7431</v>
      </c>
      <c r="L2362" s="29" t="s">
        <v>52</v>
      </c>
      <c r="M2362" s="29" t="s">
        <v>211</v>
      </c>
      <c r="N2362" s="29" t="s">
        <v>4667</v>
      </c>
      <c r="O2362" s="14">
        <v>346.81</v>
      </c>
      <c r="P2362" s="14">
        <f t="shared" si="784"/>
        <v>1137.8142480000001</v>
      </c>
      <c r="Q2362" s="14">
        <v>2.87</v>
      </c>
      <c r="R2362" s="40">
        <f t="shared" si="785"/>
        <v>1140.684248</v>
      </c>
      <c r="S2362" s="14">
        <v>5</v>
      </c>
      <c r="T2362" s="40">
        <f t="shared" si="786"/>
        <v>1135.684248</v>
      </c>
      <c r="U2362" s="14">
        <v>10.119999999999999</v>
      </c>
      <c r="V2362" s="40">
        <f t="shared" si="787"/>
        <v>1130.5642480000001</v>
      </c>
      <c r="W2362" s="14">
        <v>10.16</v>
      </c>
      <c r="X2362" s="40">
        <f t="shared" si="788"/>
        <v>1130.5242479999999</v>
      </c>
      <c r="Y2362" s="14">
        <v>2.87</v>
      </c>
      <c r="Z2362" s="40">
        <f t="shared" si="789"/>
        <v>1140.684248</v>
      </c>
      <c r="AA2362" s="14">
        <v>5.47</v>
      </c>
      <c r="AB2362" s="40">
        <f t="shared" si="790"/>
        <v>1135.214248</v>
      </c>
      <c r="AC2362" s="14">
        <v>9.77</v>
      </c>
      <c r="AD2362" s="40">
        <f t="shared" si="791"/>
        <v>1130.914248</v>
      </c>
      <c r="AE2362" s="14">
        <v>9.56</v>
      </c>
      <c r="AF2362" s="40">
        <f t="shared" si="792"/>
        <v>1131.1242480000001</v>
      </c>
      <c r="AG2362" s="29" t="s">
        <v>22</v>
      </c>
      <c r="AH2362" s="29" t="s">
        <v>22</v>
      </c>
      <c r="AI2362" s="29" t="s">
        <v>24</v>
      </c>
      <c r="AJ2362" s="29"/>
      <c r="AK2362" s="30" t="s">
        <v>22</v>
      </c>
      <c r="AL2362" s="30" t="s">
        <v>22</v>
      </c>
      <c r="AM2362" s="30"/>
      <c r="AN2362" s="30" t="s">
        <v>22</v>
      </c>
      <c r="AO2362" s="30" t="s">
        <v>22</v>
      </c>
      <c r="AP2362" s="30"/>
      <c r="AQ2362" s="30" t="s">
        <v>22</v>
      </c>
      <c r="AR2362" s="30" t="s">
        <v>22</v>
      </c>
      <c r="AS2362" s="30"/>
      <c r="AT2362" s="30"/>
      <c r="AU2362" s="30" t="s">
        <v>22</v>
      </c>
      <c r="AV2362" s="30" t="s">
        <v>22</v>
      </c>
      <c r="AW2362" s="30" t="s">
        <v>22</v>
      </c>
      <c r="AX2362" s="30" t="s">
        <v>22</v>
      </c>
      <c r="AY2362" s="30" t="s">
        <v>25</v>
      </c>
      <c r="AZ2362" s="30"/>
      <c r="BA2362" s="30" t="s">
        <v>25</v>
      </c>
      <c r="BB2362" s="30" t="s">
        <v>5117</v>
      </c>
      <c r="BC2362" s="30" t="s">
        <v>62</v>
      </c>
      <c r="BD2362" s="30"/>
    </row>
    <row r="2363" spans="1:56" x14ac:dyDescent="0.3">
      <c r="A2363" s="31">
        <v>41850</v>
      </c>
      <c r="B2363" s="30" t="s">
        <v>7807</v>
      </c>
      <c r="C2363" s="29">
        <v>4</v>
      </c>
      <c r="D2363" s="29" t="s">
        <v>6894</v>
      </c>
      <c r="E2363" s="30">
        <v>27</v>
      </c>
      <c r="F2363" s="29" t="s">
        <v>19</v>
      </c>
      <c r="G2363" s="29" t="s">
        <v>94</v>
      </c>
      <c r="H2363" s="29" t="s">
        <v>238</v>
      </c>
      <c r="I2363" s="29" t="s">
        <v>22</v>
      </c>
      <c r="J2363" s="29" t="s">
        <v>2434</v>
      </c>
      <c r="K2363" s="29" t="s">
        <v>7823</v>
      </c>
      <c r="L2363" s="29" t="s">
        <v>418</v>
      </c>
      <c r="M2363" s="29" t="s">
        <v>23</v>
      </c>
      <c r="N2363" s="29" t="s">
        <v>4667</v>
      </c>
      <c r="O2363" s="14">
        <v>347.03</v>
      </c>
      <c r="P2363" s="14">
        <f t="shared" si="784"/>
        <v>1138.536024</v>
      </c>
      <c r="Q2363" s="14">
        <v>3.21</v>
      </c>
      <c r="R2363" s="40">
        <f t="shared" si="785"/>
        <v>1141.746024</v>
      </c>
      <c r="S2363" s="14">
        <v>6.93</v>
      </c>
      <c r="T2363" s="40">
        <f t="shared" si="786"/>
        <v>1134.816024</v>
      </c>
      <c r="U2363" s="14">
        <v>9.7799999999999994</v>
      </c>
      <c r="V2363" s="40">
        <f t="shared" si="787"/>
        <v>1131.9660240000001</v>
      </c>
      <c r="W2363" s="14">
        <v>9.6</v>
      </c>
      <c r="X2363" s="40">
        <f t="shared" si="788"/>
        <v>1132.1460240000001</v>
      </c>
      <c r="Y2363" s="14">
        <v>3.21</v>
      </c>
      <c r="Z2363" s="40">
        <f t="shared" si="789"/>
        <v>1141.746024</v>
      </c>
      <c r="AA2363" s="14">
        <v>7.13</v>
      </c>
      <c r="AB2363" s="40">
        <f t="shared" si="790"/>
        <v>1134.6160239999999</v>
      </c>
      <c r="AC2363" s="14">
        <v>9.85</v>
      </c>
      <c r="AD2363" s="40">
        <f t="shared" si="791"/>
        <v>1131.8960240000001</v>
      </c>
      <c r="AE2363" s="14">
        <v>9.83</v>
      </c>
      <c r="AF2363" s="40">
        <f t="shared" si="792"/>
        <v>1131.9160240000001</v>
      </c>
      <c r="AG2363" s="29" t="s">
        <v>22</v>
      </c>
      <c r="AH2363" s="29" t="s">
        <v>22</v>
      </c>
      <c r="AI2363" s="29" t="s">
        <v>24</v>
      </c>
      <c r="AJ2363" s="29"/>
      <c r="AK2363" s="30" t="s">
        <v>22</v>
      </c>
      <c r="AL2363" s="30" t="s">
        <v>22</v>
      </c>
      <c r="AM2363" s="30"/>
      <c r="AN2363" s="30" t="s">
        <v>22</v>
      </c>
      <c r="AO2363" s="30" t="s">
        <v>22</v>
      </c>
      <c r="AP2363" s="30"/>
      <c r="AQ2363" s="30" t="s">
        <v>22</v>
      </c>
      <c r="AR2363" s="30" t="s">
        <v>22</v>
      </c>
      <c r="AS2363" s="30"/>
      <c r="AT2363" s="30"/>
      <c r="AU2363" s="30" t="s">
        <v>22</v>
      </c>
      <c r="AV2363" s="30" t="s">
        <v>22</v>
      </c>
      <c r="AW2363" s="30" t="s">
        <v>22</v>
      </c>
      <c r="AX2363" s="30" t="s">
        <v>22</v>
      </c>
      <c r="AY2363" s="30" t="s">
        <v>25</v>
      </c>
      <c r="AZ2363" s="30"/>
      <c r="BA2363" s="30" t="s">
        <v>25</v>
      </c>
      <c r="BB2363" s="30"/>
      <c r="BC2363" s="30" t="s">
        <v>62</v>
      </c>
      <c r="BD2363" s="30"/>
    </row>
    <row r="2364" spans="1:56" x14ac:dyDescent="0.3">
      <c r="A2364" s="31">
        <v>41850</v>
      </c>
      <c r="B2364" s="30" t="s">
        <v>7808</v>
      </c>
      <c r="C2364" s="29">
        <v>5</v>
      </c>
      <c r="D2364" s="29" t="s">
        <v>6894</v>
      </c>
      <c r="E2364" s="30">
        <v>27</v>
      </c>
      <c r="F2364" s="29" t="s">
        <v>19</v>
      </c>
      <c r="G2364" s="29" t="s">
        <v>94</v>
      </c>
      <c r="H2364" s="29" t="s">
        <v>238</v>
      </c>
      <c r="I2364" s="29" t="s">
        <v>22</v>
      </c>
      <c r="J2364" s="29" t="s">
        <v>2434</v>
      </c>
      <c r="K2364" s="29" t="s">
        <v>7823</v>
      </c>
      <c r="L2364" s="29" t="s">
        <v>418</v>
      </c>
      <c r="M2364" s="29" t="s">
        <v>23</v>
      </c>
      <c r="N2364" s="29" t="s">
        <v>4667</v>
      </c>
      <c r="O2364" s="14">
        <v>347.01</v>
      </c>
      <c r="P2364" s="14">
        <f t="shared" si="784"/>
        <v>1138.4704080000001</v>
      </c>
      <c r="Q2364" s="14">
        <v>3.21</v>
      </c>
      <c r="R2364" s="40">
        <f t="shared" si="785"/>
        <v>1141.6804080000002</v>
      </c>
      <c r="S2364" s="14">
        <v>6.93</v>
      </c>
      <c r="T2364" s="40">
        <f t="shared" si="786"/>
        <v>1134.7504080000001</v>
      </c>
      <c r="U2364" s="14">
        <v>9.6</v>
      </c>
      <c r="V2364" s="40">
        <f t="shared" si="787"/>
        <v>1132.0804080000003</v>
      </c>
      <c r="W2364" s="14">
        <v>9.6</v>
      </c>
      <c r="X2364" s="40">
        <f t="shared" si="788"/>
        <v>1132.0804080000003</v>
      </c>
      <c r="Y2364" s="14">
        <v>3.21</v>
      </c>
      <c r="Z2364" s="40">
        <f t="shared" si="789"/>
        <v>1141.6804080000002</v>
      </c>
      <c r="AA2364" s="14">
        <v>7.13</v>
      </c>
      <c r="AB2364" s="40">
        <f t="shared" si="790"/>
        <v>1134.5504080000001</v>
      </c>
      <c r="AC2364" s="14">
        <v>9.65</v>
      </c>
      <c r="AD2364" s="40">
        <f t="shared" si="791"/>
        <v>1132.0304080000001</v>
      </c>
      <c r="AE2364" s="14">
        <v>9.83</v>
      </c>
      <c r="AF2364" s="40">
        <f t="shared" si="792"/>
        <v>1131.8504080000002</v>
      </c>
      <c r="AG2364" s="29" t="s">
        <v>22</v>
      </c>
      <c r="AH2364" s="29" t="s">
        <v>22</v>
      </c>
      <c r="AI2364" s="29" t="s">
        <v>24</v>
      </c>
      <c r="AJ2364" s="29"/>
      <c r="AK2364" s="30" t="s">
        <v>22</v>
      </c>
      <c r="AL2364" s="30" t="s">
        <v>22</v>
      </c>
      <c r="AM2364" s="30"/>
      <c r="AN2364" s="30" t="s">
        <v>22</v>
      </c>
      <c r="AO2364" s="30" t="s">
        <v>22</v>
      </c>
      <c r="AP2364" s="30"/>
      <c r="AQ2364" s="30" t="s">
        <v>22</v>
      </c>
      <c r="AR2364" s="30" t="s">
        <v>22</v>
      </c>
      <c r="AS2364" s="30"/>
      <c r="AT2364" s="30"/>
      <c r="AU2364" s="30" t="s">
        <v>22</v>
      </c>
      <c r="AV2364" s="30" t="s">
        <v>22</v>
      </c>
      <c r="AW2364" s="30" t="s">
        <v>22</v>
      </c>
      <c r="AX2364" s="30" t="s">
        <v>22</v>
      </c>
      <c r="AY2364" s="30" t="s">
        <v>25</v>
      </c>
      <c r="AZ2364" s="30"/>
      <c r="BA2364" s="30" t="s">
        <v>25</v>
      </c>
      <c r="BB2364" s="30"/>
      <c r="BC2364" s="30" t="s">
        <v>62</v>
      </c>
      <c r="BD2364" s="30"/>
    </row>
    <row r="2365" spans="1:56" x14ac:dyDescent="0.3">
      <c r="A2365" s="31">
        <v>41850</v>
      </c>
      <c r="B2365" s="30" t="s">
        <v>7809</v>
      </c>
      <c r="C2365" s="29">
        <v>6</v>
      </c>
      <c r="D2365" s="29" t="s">
        <v>6894</v>
      </c>
      <c r="E2365" s="30">
        <v>27</v>
      </c>
      <c r="F2365" s="29" t="s">
        <v>19</v>
      </c>
      <c r="G2365" s="29" t="s">
        <v>20</v>
      </c>
      <c r="H2365" s="29" t="s">
        <v>42</v>
      </c>
      <c r="I2365" s="29" t="s">
        <v>25</v>
      </c>
      <c r="J2365" s="29" t="s">
        <v>7824</v>
      </c>
      <c r="K2365" s="29" t="s">
        <v>7825</v>
      </c>
      <c r="L2365" s="29" t="s">
        <v>142</v>
      </c>
      <c r="M2365" s="29" t="s">
        <v>121</v>
      </c>
      <c r="N2365" s="29" t="s">
        <v>4677</v>
      </c>
      <c r="O2365" s="14">
        <v>346.26</v>
      </c>
      <c r="P2365" s="14">
        <f t="shared" si="784"/>
        <v>1136.009808</v>
      </c>
      <c r="Q2365" s="14">
        <v>6.16</v>
      </c>
      <c r="R2365" s="40">
        <f t="shared" si="785"/>
        <v>1142.1698080000001</v>
      </c>
      <c r="S2365" s="14">
        <v>8.34</v>
      </c>
      <c r="T2365" s="40">
        <f t="shared" si="786"/>
        <v>1133.8298080000002</v>
      </c>
      <c r="U2365" s="14">
        <v>9.5399999999999991</v>
      </c>
      <c r="V2365" s="40">
        <f t="shared" si="787"/>
        <v>1132.6298080000001</v>
      </c>
      <c r="W2365" s="14">
        <v>9.4499999999999993</v>
      </c>
      <c r="X2365" s="40">
        <f t="shared" si="788"/>
        <v>1132.7198080000001</v>
      </c>
      <c r="Y2365" s="14">
        <v>6.16</v>
      </c>
      <c r="Z2365" s="40">
        <f t="shared" si="789"/>
        <v>1142.1698080000001</v>
      </c>
      <c r="AA2365" s="14">
        <v>8.5</v>
      </c>
      <c r="AB2365" s="40">
        <f t="shared" si="790"/>
        <v>1133.6698080000001</v>
      </c>
      <c r="AC2365" s="14">
        <v>9.57</v>
      </c>
      <c r="AD2365" s="40">
        <f t="shared" si="791"/>
        <v>1132.5998080000002</v>
      </c>
      <c r="AE2365" s="14">
        <v>9.4</v>
      </c>
      <c r="AF2365" s="40">
        <f t="shared" si="792"/>
        <v>1132.769808</v>
      </c>
      <c r="AG2365" s="29" t="s">
        <v>22</v>
      </c>
      <c r="AH2365" s="29" t="s">
        <v>22</v>
      </c>
      <c r="AI2365" s="29" t="s">
        <v>24</v>
      </c>
      <c r="AJ2365" s="29"/>
      <c r="AK2365" s="30" t="s">
        <v>25</v>
      </c>
      <c r="AL2365" s="30" t="s">
        <v>25</v>
      </c>
      <c r="AM2365" s="30"/>
      <c r="AN2365" s="30" t="s">
        <v>22</v>
      </c>
      <c r="AO2365" s="30" t="s">
        <v>22</v>
      </c>
      <c r="AP2365" s="30"/>
      <c r="AQ2365" s="30" t="s">
        <v>22</v>
      </c>
      <c r="AR2365" s="30" t="s">
        <v>22</v>
      </c>
      <c r="AS2365" s="30"/>
      <c r="AT2365" s="30"/>
      <c r="AU2365" s="30" t="s">
        <v>22</v>
      </c>
      <c r="AV2365" s="30" t="s">
        <v>22</v>
      </c>
      <c r="AW2365" s="30" t="s">
        <v>22</v>
      </c>
      <c r="AX2365" s="30" t="s">
        <v>22</v>
      </c>
      <c r="AY2365" s="30" t="s">
        <v>25</v>
      </c>
      <c r="AZ2365" s="30"/>
      <c r="BA2365" s="30" t="s">
        <v>25</v>
      </c>
      <c r="BB2365" s="30"/>
      <c r="BC2365" s="30" t="s">
        <v>26</v>
      </c>
      <c r="BD2365" s="30"/>
    </row>
    <row r="2366" spans="1:56" x14ac:dyDescent="0.3">
      <c r="A2366" s="31">
        <v>41850</v>
      </c>
      <c r="B2366" s="30" t="s">
        <v>7810</v>
      </c>
      <c r="C2366" s="29">
        <v>7</v>
      </c>
      <c r="D2366" s="29" t="s">
        <v>6894</v>
      </c>
      <c r="E2366" s="30">
        <v>27</v>
      </c>
      <c r="F2366" s="29" t="s">
        <v>19</v>
      </c>
      <c r="G2366" s="29" t="s">
        <v>7484</v>
      </c>
      <c r="H2366" s="29" t="s">
        <v>42</v>
      </c>
      <c r="I2366" s="29" t="s">
        <v>22</v>
      </c>
      <c r="J2366" s="29" t="s">
        <v>7826</v>
      </c>
      <c r="K2366" s="29" t="s">
        <v>7827</v>
      </c>
      <c r="L2366" s="29" t="s">
        <v>229</v>
      </c>
      <c r="M2366" s="29" t="s">
        <v>23</v>
      </c>
      <c r="N2366" s="29" t="s">
        <v>4667</v>
      </c>
      <c r="O2366" s="14">
        <v>346.89</v>
      </c>
      <c r="P2366" s="14">
        <f t="shared" si="784"/>
        <v>1138.076712</v>
      </c>
      <c r="Q2366" s="14">
        <v>3.36</v>
      </c>
      <c r="R2366" s="40">
        <f t="shared" si="785"/>
        <v>1141.4367119999999</v>
      </c>
      <c r="S2366" s="14">
        <v>8.7100000000000009</v>
      </c>
      <c r="T2366" s="40">
        <f t="shared" si="786"/>
        <v>1132.7267119999999</v>
      </c>
      <c r="U2366" s="14">
        <v>10.48</v>
      </c>
      <c r="V2366" s="40">
        <f t="shared" si="787"/>
        <v>1130.9567119999999</v>
      </c>
      <c r="W2366" s="14">
        <v>10.67</v>
      </c>
      <c r="X2366" s="40">
        <f t="shared" si="788"/>
        <v>1130.7667119999999</v>
      </c>
      <c r="Y2366" s="14">
        <v>3.36</v>
      </c>
      <c r="Z2366" s="40">
        <f t="shared" si="789"/>
        <v>1141.4367119999999</v>
      </c>
      <c r="AA2366" s="14">
        <v>9.06</v>
      </c>
      <c r="AB2366" s="40">
        <f t="shared" si="790"/>
        <v>1132.376712</v>
      </c>
      <c r="AC2366" s="14">
        <v>10.52</v>
      </c>
      <c r="AD2366" s="40">
        <f t="shared" si="791"/>
        <v>1130.916712</v>
      </c>
      <c r="AE2366" s="14">
        <v>10.6</v>
      </c>
      <c r="AF2366" s="40">
        <f t="shared" si="792"/>
        <v>1130.836712</v>
      </c>
      <c r="AG2366" s="29" t="s">
        <v>22</v>
      </c>
      <c r="AH2366" s="29" t="s">
        <v>22</v>
      </c>
      <c r="AI2366" s="29" t="s">
        <v>24</v>
      </c>
      <c r="AJ2366" s="29"/>
      <c r="AK2366" s="30" t="s">
        <v>25</v>
      </c>
      <c r="AL2366" s="30" t="s">
        <v>25</v>
      </c>
      <c r="AM2366" s="30" t="s">
        <v>7784</v>
      </c>
      <c r="AN2366" s="30" t="s">
        <v>22</v>
      </c>
      <c r="AO2366" s="30" t="s">
        <v>22</v>
      </c>
      <c r="AP2366" s="30"/>
      <c r="AQ2366" s="30" t="s">
        <v>22</v>
      </c>
      <c r="AR2366" s="30" t="s">
        <v>22</v>
      </c>
      <c r="AS2366" s="30"/>
      <c r="AT2366" s="30"/>
      <c r="AU2366" s="30" t="s">
        <v>22</v>
      </c>
      <c r="AV2366" s="30" t="s">
        <v>22</v>
      </c>
      <c r="AW2366" s="30" t="s">
        <v>22</v>
      </c>
      <c r="AX2366" s="30" t="s">
        <v>22</v>
      </c>
      <c r="AY2366" s="30" t="s">
        <v>25</v>
      </c>
      <c r="AZ2366" s="30"/>
      <c r="BA2366" s="30" t="s">
        <v>25</v>
      </c>
      <c r="BB2366" s="30" t="s">
        <v>5117</v>
      </c>
      <c r="BC2366" s="30" t="s">
        <v>26</v>
      </c>
      <c r="BD2366" s="30"/>
    </row>
    <row r="2367" spans="1:56" x14ac:dyDescent="0.3">
      <c r="A2367" s="31">
        <v>41850</v>
      </c>
      <c r="B2367" s="30" t="s">
        <v>7811</v>
      </c>
      <c r="C2367" s="29">
        <v>8</v>
      </c>
      <c r="D2367" s="29" t="s">
        <v>6894</v>
      </c>
      <c r="E2367" s="30">
        <v>27</v>
      </c>
      <c r="F2367" s="29" t="s">
        <v>65</v>
      </c>
      <c r="G2367" s="29" t="s">
        <v>20</v>
      </c>
      <c r="H2367" s="29" t="s">
        <v>42</v>
      </c>
      <c r="I2367" s="29" t="s">
        <v>25</v>
      </c>
      <c r="J2367" s="29" t="s">
        <v>7828</v>
      </c>
      <c r="K2367" s="29" t="s">
        <v>7829</v>
      </c>
      <c r="L2367" s="29" t="s">
        <v>109</v>
      </c>
      <c r="M2367" s="29" t="s">
        <v>46</v>
      </c>
      <c r="N2367" s="29" t="s">
        <v>4682</v>
      </c>
      <c r="O2367" s="14">
        <v>346.09</v>
      </c>
      <c r="P2367" s="14">
        <f t="shared" si="784"/>
        <v>1135.452072</v>
      </c>
      <c r="Q2367" s="14">
        <v>3.72</v>
      </c>
      <c r="R2367" s="40">
        <f t="shared" si="785"/>
        <v>1139.1720720000001</v>
      </c>
      <c r="S2367" s="14">
        <v>6.09</v>
      </c>
      <c r="T2367" s="40">
        <f t="shared" si="786"/>
        <v>1133.0820720000002</v>
      </c>
      <c r="U2367" s="14">
        <v>7.35</v>
      </c>
      <c r="V2367" s="40">
        <f t="shared" si="787"/>
        <v>1131.8220720000002</v>
      </c>
      <c r="W2367" s="14">
        <v>7.67</v>
      </c>
      <c r="X2367" s="40">
        <f t="shared" si="788"/>
        <v>1131.502072</v>
      </c>
      <c r="Y2367" s="14">
        <v>3.72</v>
      </c>
      <c r="Z2367" s="40">
        <f t="shared" si="789"/>
        <v>1139.1720720000001</v>
      </c>
      <c r="AA2367" s="14">
        <v>5.64</v>
      </c>
      <c r="AB2367" s="40">
        <f t="shared" si="790"/>
        <v>1133.532072</v>
      </c>
      <c r="AC2367" s="14">
        <v>6.93</v>
      </c>
      <c r="AD2367" s="40">
        <f t="shared" si="791"/>
        <v>1132.242072</v>
      </c>
      <c r="AE2367" s="14">
        <v>7</v>
      </c>
      <c r="AF2367" s="40">
        <f t="shared" si="792"/>
        <v>1132.1720720000001</v>
      </c>
      <c r="AG2367" s="29" t="s">
        <v>22</v>
      </c>
      <c r="AH2367" s="29" t="s">
        <v>22</v>
      </c>
      <c r="AI2367" s="29" t="s">
        <v>48</v>
      </c>
      <c r="AJ2367" s="29" t="s">
        <v>5984</v>
      </c>
      <c r="AK2367" s="30" t="s">
        <v>25</v>
      </c>
      <c r="AL2367" s="30" t="s">
        <v>25</v>
      </c>
      <c r="AM2367" s="30" t="s">
        <v>7784</v>
      </c>
      <c r="AN2367" s="30" t="s">
        <v>22</v>
      </c>
      <c r="AO2367" s="30" t="s">
        <v>22</v>
      </c>
      <c r="AP2367" s="30"/>
      <c r="AQ2367" s="30" t="s">
        <v>22</v>
      </c>
      <c r="AR2367" s="30" t="s">
        <v>22</v>
      </c>
      <c r="AS2367" s="30"/>
      <c r="AT2367" s="30"/>
      <c r="AU2367" s="30" t="s">
        <v>22</v>
      </c>
      <c r="AV2367" s="30" t="s">
        <v>22</v>
      </c>
      <c r="AW2367" s="30" t="s">
        <v>22</v>
      </c>
      <c r="AX2367" s="30" t="s">
        <v>22</v>
      </c>
      <c r="AY2367" s="30" t="s">
        <v>25</v>
      </c>
      <c r="AZ2367" s="30"/>
      <c r="BA2367" s="30" t="s">
        <v>25</v>
      </c>
      <c r="BB2367" s="30" t="s">
        <v>449</v>
      </c>
      <c r="BC2367" s="30" t="s">
        <v>26</v>
      </c>
      <c r="BD2367" s="30"/>
    </row>
    <row r="2368" spans="1:56" x14ac:dyDescent="0.3">
      <c r="A2368" s="31">
        <v>41850</v>
      </c>
      <c r="B2368" s="30" t="s">
        <v>7812</v>
      </c>
      <c r="C2368" s="29">
        <v>9</v>
      </c>
      <c r="D2368" s="29" t="s">
        <v>6894</v>
      </c>
      <c r="E2368" s="30">
        <v>27</v>
      </c>
      <c r="F2368" s="29" t="s">
        <v>19</v>
      </c>
      <c r="G2368" s="29" t="s">
        <v>20</v>
      </c>
      <c r="H2368" s="29" t="s">
        <v>42</v>
      </c>
      <c r="I2368" s="29" t="s">
        <v>22</v>
      </c>
      <c r="J2368" s="29" t="s">
        <v>7830</v>
      </c>
      <c r="K2368" s="29" t="s">
        <v>7831</v>
      </c>
      <c r="L2368" s="29" t="s">
        <v>75</v>
      </c>
      <c r="M2368" s="29" t="s">
        <v>46</v>
      </c>
      <c r="N2368" s="29" t="s">
        <v>4677</v>
      </c>
      <c r="O2368" s="14">
        <v>347.37</v>
      </c>
      <c r="P2368" s="14">
        <f t="shared" si="784"/>
        <v>1139.6514960000002</v>
      </c>
      <c r="Q2368" s="14">
        <v>5.48</v>
      </c>
      <c r="R2368" s="40">
        <f t="shared" si="785"/>
        <v>1145.1314960000002</v>
      </c>
      <c r="S2368" s="14">
        <v>5.77</v>
      </c>
      <c r="T2368" s="40">
        <f t="shared" si="786"/>
        <v>1139.3614960000002</v>
      </c>
      <c r="U2368" s="14">
        <v>6.95</v>
      </c>
      <c r="V2368" s="40">
        <f t="shared" si="787"/>
        <v>1138.1814960000002</v>
      </c>
      <c r="W2368" s="14">
        <v>7.04</v>
      </c>
      <c r="X2368" s="40">
        <f t="shared" si="788"/>
        <v>1138.0914960000002</v>
      </c>
      <c r="Y2368" s="14">
        <v>5.48</v>
      </c>
      <c r="Z2368" s="40">
        <f t="shared" si="789"/>
        <v>1145.1314960000002</v>
      </c>
      <c r="AA2368" s="14">
        <v>5.93</v>
      </c>
      <c r="AB2368" s="40">
        <f t="shared" si="790"/>
        <v>1139.2014960000001</v>
      </c>
      <c r="AC2368" s="14">
        <v>6.67</v>
      </c>
      <c r="AD2368" s="40">
        <f t="shared" si="791"/>
        <v>1138.4614960000001</v>
      </c>
      <c r="AE2368" s="14">
        <v>7.07</v>
      </c>
      <c r="AF2368" s="40">
        <f t="shared" si="792"/>
        <v>1138.0614960000003</v>
      </c>
      <c r="AG2368" s="29" t="s">
        <v>22</v>
      </c>
      <c r="AH2368" s="29" t="s">
        <v>22</v>
      </c>
      <c r="AI2368" s="29" t="s">
        <v>24</v>
      </c>
      <c r="AJ2368" s="29"/>
      <c r="AK2368" s="30" t="s">
        <v>25</v>
      </c>
      <c r="AL2368" s="30" t="s">
        <v>25</v>
      </c>
      <c r="AM2368" s="30" t="s">
        <v>7832</v>
      </c>
      <c r="AN2368" s="30" t="s">
        <v>22</v>
      </c>
      <c r="AO2368" s="30" t="s">
        <v>22</v>
      </c>
      <c r="AP2368" s="30"/>
      <c r="AQ2368" s="30" t="s">
        <v>22</v>
      </c>
      <c r="AR2368" s="30" t="s">
        <v>22</v>
      </c>
      <c r="AS2368" s="30"/>
      <c r="AT2368" s="30"/>
      <c r="AU2368" s="30" t="s">
        <v>22</v>
      </c>
      <c r="AV2368" s="30" t="s">
        <v>22</v>
      </c>
      <c r="AW2368" s="30" t="s">
        <v>22</v>
      </c>
      <c r="AX2368" s="30" t="s">
        <v>22</v>
      </c>
      <c r="AY2368" s="30" t="s">
        <v>25</v>
      </c>
      <c r="AZ2368" s="30"/>
      <c r="BA2368" s="30" t="s">
        <v>25</v>
      </c>
      <c r="BB2368" s="30"/>
      <c r="BC2368" s="30" t="s">
        <v>26</v>
      </c>
      <c r="BD2368" s="30"/>
    </row>
    <row r="2369" spans="1:56" x14ac:dyDescent="0.3">
      <c r="A2369" s="31">
        <v>41850</v>
      </c>
      <c r="B2369" s="30" t="s">
        <v>7813</v>
      </c>
      <c r="C2369" s="29">
        <v>10</v>
      </c>
      <c r="D2369" s="29" t="s">
        <v>6894</v>
      </c>
      <c r="E2369" s="30">
        <v>27</v>
      </c>
      <c r="F2369" s="29" t="s">
        <v>65</v>
      </c>
      <c r="G2369" s="29" t="s">
        <v>20</v>
      </c>
      <c r="H2369" s="29" t="s">
        <v>42</v>
      </c>
      <c r="I2369" s="29" t="s">
        <v>22</v>
      </c>
      <c r="J2369" s="29" t="s">
        <v>1019</v>
      </c>
      <c r="K2369" s="29" t="s">
        <v>7833</v>
      </c>
      <c r="L2369" s="29" t="s">
        <v>142</v>
      </c>
      <c r="M2369" s="29" t="s">
        <v>46</v>
      </c>
      <c r="N2369" s="29" t="s">
        <v>4682</v>
      </c>
      <c r="O2369" s="14">
        <v>346.07</v>
      </c>
      <c r="P2369" s="14">
        <f t="shared" si="784"/>
        <v>1135.386456</v>
      </c>
      <c r="Q2369" s="14">
        <v>5.24</v>
      </c>
      <c r="R2369" s="40">
        <f t="shared" si="785"/>
        <v>1140.626456</v>
      </c>
      <c r="S2369" s="14">
        <v>7</v>
      </c>
      <c r="T2369" s="40">
        <f t="shared" si="786"/>
        <v>1133.626456</v>
      </c>
      <c r="U2369" s="14">
        <v>8.61</v>
      </c>
      <c r="V2369" s="40">
        <f t="shared" si="787"/>
        <v>1132.0164560000001</v>
      </c>
      <c r="W2369" s="14">
        <v>8.49</v>
      </c>
      <c r="X2369" s="40">
        <f t="shared" si="788"/>
        <v>1132.136456</v>
      </c>
      <c r="Y2369" s="14">
        <v>5.24</v>
      </c>
      <c r="Z2369" s="40">
        <f t="shared" si="789"/>
        <v>1140.626456</v>
      </c>
      <c r="AA2369" s="14">
        <v>7.79</v>
      </c>
      <c r="AB2369" s="40">
        <f t="shared" si="790"/>
        <v>1132.836456</v>
      </c>
      <c r="AC2369" s="14">
        <v>8.9600000000000009</v>
      </c>
      <c r="AD2369" s="40">
        <f t="shared" si="791"/>
        <v>1131.6664559999999</v>
      </c>
      <c r="AE2369" s="14">
        <v>9.4600000000000009</v>
      </c>
      <c r="AF2369" s="40">
        <f t="shared" si="792"/>
        <v>1131.1664559999999</v>
      </c>
      <c r="AG2369" s="29" t="s">
        <v>22</v>
      </c>
      <c r="AH2369" s="29" t="s">
        <v>22</v>
      </c>
      <c r="AI2369" s="29" t="s">
        <v>63</v>
      </c>
      <c r="AJ2369" s="29" t="s">
        <v>7834</v>
      </c>
      <c r="AK2369" s="30" t="s">
        <v>22</v>
      </c>
      <c r="AL2369" s="30" t="s">
        <v>25</v>
      </c>
      <c r="AM2369" s="30" t="s">
        <v>7784</v>
      </c>
      <c r="AN2369" s="30" t="s">
        <v>22</v>
      </c>
      <c r="AO2369" s="30" t="s">
        <v>22</v>
      </c>
      <c r="AP2369" s="30"/>
      <c r="AQ2369" s="30" t="s">
        <v>22</v>
      </c>
      <c r="AR2369" s="30" t="s">
        <v>22</v>
      </c>
      <c r="AS2369" s="30"/>
      <c r="AT2369" s="30"/>
      <c r="AU2369" s="30" t="s">
        <v>22</v>
      </c>
      <c r="AV2369" s="30" t="s">
        <v>22</v>
      </c>
      <c r="AW2369" s="30" t="s">
        <v>22</v>
      </c>
      <c r="AX2369" s="30" t="s">
        <v>22</v>
      </c>
      <c r="AY2369" s="30" t="s">
        <v>25</v>
      </c>
      <c r="AZ2369" s="30"/>
      <c r="BA2369" s="30" t="s">
        <v>22</v>
      </c>
      <c r="BB2369" s="30"/>
      <c r="BC2369" s="30" t="s">
        <v>62</v>
      </c>
      <c r="BD2369" s="30"/>
    </row>
    <row r="2370" spans="1:56" x14ac:dyDescent="0.3">
      <c r="A2370" s="31">
        <v>41850</v>
      </c>
      <c r="B2370" s="30" t="s">
        <v>7814</v>
      </c>
      <c r="C2370" s="29">
        <v>11</v>
      </c>
      <c r="D2370" s="29" t="s">
        <v>6894</v>
      </c>
      <c r="E2370" s="30">
        <v>27</v>
      </c>
      <c r="F2370" s="29" t="s">
        <v>72</v>
      </c>
      <c r="G2370" s="29" t="s">
        <v>94</v>
      </c>
      <c r="H2370" s="29" t="s">
        <v>42</v>
      </c>
      <c r="I2370" s="29" t="s">
        <v>25</v>
      </c>
      <c r="J2370" s="29" t="s">
        <v>1030</v>
      </c>
      <c r="K2370" s="29" t="s">
        <v>7835</v>
      </c>
      <c r="L2370" s="29" t="s">
        <v>280</v>
      </c>
      <c r="M2370" s="29" t="s">
        <v>23</v>
      </c>
      <c r="N2370" s="29" t="s">
        <v>4682</v>
      </c>
      <c r="O2370" s="14">
        <v>346.48</v>
      </c>
      <c r="P2370" s="14">
        <f t="shared" si="784"/>
        <v>1136.7315840000001</v>
      </c>
      <c r="Q2370" s="14">
        <v>3.77</v>
      </c>
      <c r="R2370" s="40">
        <f t="shared" si="785"/>
        <v>1140.5015840000001</v>
      </c>
      <c r="S2370" s="14">
        <v>8.5399999999999991</v>
      </c>
      <c r="T2370" s="40">
        <f t="shared" si="786"/>
        <v>1131.9615840000001</v>
      </c>
      <c r="U2370" s="14">
        <v>10.57</v>
      </c>
      <c r="V2370" s="40">
        <f t="shared" si="787"/>
        <v>1129.9315840000002</v>
      </c>
      <c r="W2370" s="14">
        <v>10.24</v>
      </c>
      <c r="X2370" s="40">
        <f t="shared" si="788"/>
        <v>1130.2615840000001</v>
      </c>
      <c r="Y2370" s="14">
        <v>3.77</v>
      </c>
      <c r="Z2370" s="40">
        <f t="shared" si="789"/>
        <v>1140.5015840000001</v>
      </c>
      <c r="AA2370" s="14">
        <v>8.86</v>
      </c>
      <c r="AB2370" s="40">
        <f t="shared" si="790"/>
        <v>1131.6415840000002</v>
      </c>
      <c r="AC2370" s="14">
        <v>10.53</v>
      </c>
      <c r="AD2370" s="40">
        <f t="shared" si="791"/>
        <v>1129.9715840000001</v>
      </c>
      <c r="AE2370" s="14">
        <v>10.1</v>
      </c>
      <c r="AF2370" s="40">
        <f t="shared" si="792"/>
        <v>1130.4015840000002</v>
      </c>
      <c r="AG2370" s="29" t="s">
        <v>22</v>
      </c>
      <c r="AH2370" s="29" t="s">
        <v>22</v>
      </c>
      <c r="AI2370" s="29" t="s">
        <v>24</v>
      </c>
      <c r="AJ2370" s="29"/>
      <c r="AK2370" s="30" t="s">
        <v>22</v>
      </c>
      <c r="AL2370" s="30" t="s">
        <v>25</v>
      </c>
      <c r="AM2370" s="30" t="s">
        <v>7836</v>
      </c>
      <c r="AN2370" s="30" t="s">
        <v>22</v>
      </c>
      <c r="AO2370" s="30" t="s">
        <v>22</v>
      </c>
      <c r="AP2370" s="30"/>
      <c r="AQ2370" s="30" t="s">
        <v>22</v>
      </c>
      <c r="AR2370" s="30" t="s">
        <v>22</v>
      </c>
      <c r="AS2370" s="30"/>
      <c r="AT2370" s="30"/>
      <c r="AU2370" s="30" t="s">
        <v>22</v>
      </c>
      <c r="AV2370" s="30" t="s">
        <v>22</v>
      </c>
      <c r="AW2370" s="30" t="s">
        <v>22</v>
      </c>
      <c r="AX2370" s="30" t="s">
        <v>22</v>
      </c>
      <c r="AY2370" s="30" t="s">
        <v>25</v>
      </c>
      <c r="AZ2370" s="30"/>
      <c r="BA2370" s="30" t="s">
        <v>25</v>
      </c>
      <c r="BB2370" s="30" t="s">
        <v>449</v>
      </c>
      <c r="BC2370" s="30" t="s">
        <v>62</v>
      </c>
      <c r="BD2370" s="30"/>
    </row>
    <row r="2371" spans="1:56" x14ac:dyDescent="0.3">
      <c r="A2371" s="31">
        <v>41850</v>
      </c>
      <c r="B2371" s="30" t="s">
        <v>7815</v>
      </c>
      <c r="C2371" s="29">
        <v>12</v>
      </c>
      <c r="D2371" s="29" t="s">
        <v>6894</v>
      </c>
      <c r="E2371" s="30">
        <v>27</v>
      </c>
      <c r="F2371" s="29" t="s">
        <v>65</v>
      </c>
      <c r="G2371" s="29" t="s">
        <v>94</v>
      </c>
      <c r="H2371" s="29" t="s">
        <v>42</v>
      </c>
      <c r="I2371" s="29" t="s">
        <v>25</v>
      </c>
      <c r="J2371" s="29" t="s">
        <v>1005</v>
      </c>
      <c r="K2371" s="29" t="s">
        <v>7837</v>
      </c>
      <c r="L2371" s="29" t="s">
        <v>109</v>
      </c>
      <c r="M2371" s="29" t="s">
        <v>23</v>
      </c>
      <c r="N2371" s="29" t="s">
        <v>4682</v>
      </c>
      <c r="O2371" s="14">
        <v>346.73</v>
      </c>
      <c r="P2371" s="14">
        <f t="shared" si="784"/>
        <v>1137.5517840000002</v>
      </c>
      <c r="Q2371" s="14">
        <v>4.29</v>
      </c>
      <c r="R2371" s="40">
        <f t="shared" si="785"/>
        <v>1141.8417840000002</v>
      </c>
      <c r="S2371" s="14">
        <v>8.32</v>
      </c>
      <c r="T2371" s="40">
        <f t="shared" si="786"/>
        <v>1133.5217840000003</v>
      </c>
      <c r="U2371" s="14">
        <v>9.2200000000000006</v>
      </c>
      <c r="V2371" s="40">
        <f t="shared" si="787"/>
        <v>1132.6217840000002</v>
      </c>
      <c r="W2371" s="14">
        <v>9.8000000000000007</v>
      </c>
      <c r="X2371" s="40">
        <f t="shared" si="788"/>
        <v>1132.0417840000002</v>
      </c>
      <c r="Y2371" s="14">
        <v>4.29</v>
      </c>
      <c r="Z2371" s="40">
        <f t="shared" si="789"/>
        <v>1141.8417840000002</v>
      </c>
      <c r="AA2371" s="14">
        <v>8.5500000000000007</v>
      </c>
      <c r="AB2371" s="40">
        <f t="shared" si="790"/>
        <v>1133.2917840000002</v>
      </c>
      <c r="AC2371" s="14">
        <v>9.84</v>
      </c>
      <c r="AD2371" s="40">
        <f t="shared" si="791"/>
        <v>1132.0017840000003</v>
      </c>
      <c r="AE2371" s="14">
        <v>9.58</v>
      </c>
      <c r="AF2371" s="40">
        <f t="shared" si="792"/>
        <v>1132.2617840000003</v>
      </c>
      <c r="AG2371" s="29" t="s">
        <v>22</v>
      </c>
      <c r="AH2371" s="29" t="s">
        <v>22</v>
      </c>
      <c r="AI2371" s="29" t="s">
        <v>24</v>
      </c>
      <c r="AJ2371" s="29"/>
      <c r="AK2371" s="30" t="s">
        <v>25</v>
      </c>
      <c r="AL2371" s="30" t="s">
        <v>25</v>
      </c>
      <c r="AM2371" s="30" t="s">
        <v>7838</v>
      </c>
      <c r="AN2371" s="30" t="s">
        <v>22</v>
      </c>
      <c r="AO2371" s="30" t="s">
        <v>22</v>
      </c>
      <c r="AP2371" s="30"/>
      <c r="AQ2371" s="30" t="s">
        <v>22</v>
      </c>
      <c r="AR2371" s="30" t="s">
        <v>22</v>
      </c>
      <c r="AS2371" s="30"/>
      <c r="AT2371" s="30"/>
      <c r="AU2371" s="30" t="s">
        <v>22</v>
      </c>
      <c r="AV2371" s="30" t="s">
        <v>22</v>
      </c>
      <c r="AW2371" s="30" t="s">
        <v>22</v>
      </c>
      <c r="AX2371" s="30" t="s">
        <v>22</v>
      </c>
      <c r="AY2371" s="30" t="s">
        <v>25</v>
      </c>
      <c r="AZ2371" s="30"/>
      <c r="BA2371" s="30" t="s">
        <v>25</v>
      </c>
      <c r="BB2371" s="30"/>
      <c r="BC2371" s="30" t="s">
        <v>26</v>
      </c>
      <c r="BD2371" s="30"/>
    </row>
    <row r="2372" spans="1:56" x14ac:dyDescent="0.3">
      <c r="A2372" s="31">
        <v>41850</v>
      </c>
      <c r="B2372" s="30" t="s">
        <v>7816</v>
      </c>
      <c r="C2372" s="29">
        <v>13</v>
      </c>
      <c r="D2372" s="29" t="s">
        <v>6894</v>
      </c>
      <c r="E2372" s="30">
        <v>27</v>
      </c>
      <c r="F2372" s="29" t="s">
        <v>72</v>
      </c>
      <c r="G2372" s="29" t="s">
        <v>20</v>
      </c>
      <c r="H2372" s="29" t="s">
        <v>42</v>
      </c>
      <c r="I2372" s="29" t="s">
        <v>22</v>
      </c>
      <c r="J2372" s="29" t="s">
        <v>1022</v>
      </c>
      <c r="K2372" s="29" t="s">
        <v>7839</v>
      </c>
      <c r="L2372" s="29" t="s">
        <v>120</v>
      </c>
      <c r="M2372" s="29" t="s">
        <v>46</v>
      </c>
      <c r="N2372" s="29" t="s">
        <v>4667</v>
      </c>
      <c r="O2372" s="14">
        <v>344.95</v>
      </c>
      <c r="P2372" s="14">
        <f t="shared" si="784"/>
        <v>1131.7119600000001</v>
      </c>
      <c r="Q2372" s="14">
        <v>4.99</v>
      </c>
      <c r="R2372" s="40">
        <f t="shared" si="785"/>
        <v>1136.7019600000001</v>
      </c>
      <c r="S2372" s="14">
        <v>6.25</v>
      </c>
      <c r="T2372" s="40">
        <f t="shared" si="786"/>
        <v>1130.4519600000001</v>
      </c>
      <c r="U2372" s="14">
        <v>7.7</v>
      </c>
      <c r="V2372" s="40">
        <f t="shared" si="787"/>
        <v>1129.0019600000001</v>
      </c>
      <c r="W2372" s="14">
        <v>7.94</v>
      </c>
      <c r="X2372" s="40">
        <f t="shared" si="788"/>
        <v>1128.76196</v>
      </c>
      <c r="Y2372" s="14">
        <v>4.99</v>
      </c>
      <c r="Z2372" s="40">
        <f t="shared" si="789"/>
        <v>1136.7019600000001</v>
      </c>
      <c r="AA2372" s="14">
        <v>6.19</v>
      </c>
      <c r="AB2372" s="40">
        <f t="shared" si="790"/>
        <v>1130.51196</v>
      </c>
      <c r="AC2372" s="14">
        <v>8.23</v>
      </c>
      <c r="AD2372" s="40">
        <f t="shared" si="791"/>
        <v>1128.4719600000001</v>
      </c>
      <c r="AE2372" s="14">
        <v>7.9</v>
      </c>
      <c r="AF2372" s="40">
        <f t="shared" si="792"/>
        <v>1128.80196</v>
      </c>
      <c r="AG2372" s="29" t="s">
        <v>22</v>
      </c>
      <c r="AH2372" s="29" t="s">
        <v>22</v>
      </c>
      <c r="AI2372" s="29" t="s">
        <v>28</v>
      </c>
      <c r="AJ2372" s="29" t="s">
        <v>7840</v>
      </c>
      <c r="AK2372" s="30" t="s">
        <v>22</v>
      </c>
      <c r="AL2372" s="30" t="s">
        <v>22</v>
      </c>
      <c r="AM2372" s="30"/>
      <c r="AN2372" s="30" t="s">
        <v>22</v>
      </c>
      <c r="AO2372" s="30" t="s">
        <v>25</v>
      </c>
      <c r="AP2372" s="30" t="s">
        <v>5014</v>
      </c>
      <c r="AQ2372" s="30" t="s">
        <v>22</v>
      </c>
      <c r="AR2372" s="30" t="s">
        <v>22</v>
      </c>
      <c r="AS2372" s="30"/>
      <c r="AT2372" s="30"/>
      <c r="AU2372" s="30" t="s">
        <v>22</v>
      </c>
      <c r="AV2372" s="30" t="s">
        <v>22</v>
      </c>
      <c r="AW2372" s="30" t="s">
        <v>22</v>
      </c>
      <c r="AX2372" s="30" t="s">
        <v>22</v>
      </c>
      <c r="AY2372" s="30" t="s">
        <v>25</v>
      </c>
      <c r="AZ2372" s="30"/>
      <c r="BA2372" s="30" t="s">
        <v>22</v>
      </c>
      <c r="BB2372" s="30"/>
      <c r="BC2372" s="30" t="s">
        <v>26</v>
      </c>
      <c r="BD2372" s="30"/>
    </row>
    <row r="2373" spans="1:56" x14ac:dyDescent="0.3">
      <c r="A2373" s="31">
        <v>41850</v>
      </c>
      <c r="B2373" s="30" t="s">
        <v>7817</v>
      </c>
      <c r="C2373" s="29">
        <v>14</v>
      </c>
      <c r="D2373" s="29" t="s">
        <v>6894</v>
      </c>
      <c r="E2373" s="30">
        <v>27</v>
      </c>
      <c r="F2373" s="29" t="s">
        <v>72</v>
      </c>
      <c r="G2373" s="29" t="s">
        <v>94</v>
      </c>
      <c r="H2373" s="29" t="s">
        <v>42</v>
      </c>
      <c r="I2373" s="29" t="s">
        <v>22</v>
      </c>
      <c r="J2373" s="29" t="s">
        <v>1022</v>
      </c>
      <c r="K2373" s="29" t="s">
        <v>7841</v>
      </c>
      <c r="L2373" s="29" t="s">
        <v>322</v>
      </c>
      <c r="M2373" s="29" t="s">
        <v>722</v>
      </c>
      <c r="N2373" s="29" t="s">
        <v>4682</v>
      </c>
      <c r="O2373" s="14">
        <v>343.13</v>
      </c>
      <c r="P2373" s="14">
        <f t="shared" si="784"/>
        <v>1125.740904</v>
      </c>
      <c r="Q2373" s="14">
        <v>5.04</v>
      </c>
      <c r="R2373" s="40">
        <f t="shared" si="785"/>
        <v>1130.780904</v>
      </c>
      <c r="S2373" s="14">
        <v>5.99</v>
      </c>
      <c r="T2373" s="40">
        <f t="shared" si="786"/>
        <v>1124.790904</v>
      </c>
      <c r="U2373" s="14">
        <v>9.65</v>
      </c>
      <c r="V2373" s="40">
        <f t="shared" si="787"/>
        <v>1121.1309039999999</v>
      </c>
      <c r="W2373" s="14">
        <v>9.48</v>
      </c>
      <c r="X2373" s="40">
        <f t="shared" si="788"/>
        <v>1121.3009039999999</v>
      </c>
      <c r="Y2373" s="14">
        <v>5.04</v>
      </c>
      <c r="Z2373" s="40">
        <f t="shared" si="789"/>
        <v>1130.780904</v>
      </c>
      <c r="AA2373" s="14">
        <v>6.08</v>
      </c>
      <c r="AB2373" s="40">
        <f t="shared" si="790"/>
        <v>1124.700904</v>
      </c>
      <c r="AC2373" s="14">
        <v>9.6199999999999992</v>
      </c>
      <c r="AD2373" s="40">
        <f t="shared" si="791"/>
        <v>1121.1609040000001</v>
      </c>
      <c r="AE2373" s="14">
        <v>9.52</v>
      </c>
      <c r="AF2373" s="40">
        <f t="shared" si="792"/>
        <v>1121.260904</v>
      </c>
      <c r="AG2373" s="29" t="s">
        <v>25</v>
      </c>
      <c r="AH2373" s="29" t="s">
        <v>25</v>
      </c>
      <c r="AI2373" s="29" t="s">
        <v>24</v>
      </c>
      <c r="AJ2373" s="29"/>
      <c r="AK2373" s="30" t="s">
        <v>22</v>
      </c>
      <c r="AL2373" s="30" t="s">
        <v>22</v>
      </c>
      <c r="AM2373" s="30"/>
      <c r="AN2373" s="30" t="s">
        <v>22</v>
      </c>
      <c r="AO2373" s="30" t="s">
        <v>22</v>
      </c>
      <c r="AP2373" s="30"/>
      <c r="AQ2373" s="30" t="s">
        <v>22</v>
      </c>
      <c r="AR2373" s="30" t="s">
        <v>22</v>
      </c>
      <c r="AS2373" s="30"/>
      <c r="AT2373" s="30"/>
      <c r="AU2373" s="30" t="s">
        <v>22</v>
      </c>
      <c r="AV2373" s="30" t="s">
        <v>22</v>
      </c>
      <c r="AW2373" s="30" t="s">
        <v>22</v>
      </c>
      <c r="AX2373" s="30" t="s">
        <v>22</v>
      </c>
      <c r="AY2373" s="30" t="s">
        <v>25</v>
      </c>
      <c r="AZ2373" s="30"/>
      <c r="BA2373" s="30" t="s">
        <v>25</v>
      </c>
      <c r="BB2373" s="30" t="s">
        <v>449</v>
      </c>
      <c r="BC2373" s="30" t="s">
        <v>26</v>
      </c>
      <c r="BD2373" s="30"/>
    </row>
    <row r="2374" spans="1:56" x14ac:dyDescent="0.3">
      <c r="A2374" s="31">
        <v>41850</v>
      </c>
      <c r="B2374" s="30" t="s">
        <v>7818</v>
      </c>
      <c r="C2374" s="29">
        <v>15</v>
      </c>
      <c r="D2374" s="29" t="s">
        <v>6894</v>
      </c>
      <c r="E2374" s="30">
        <v>27</v>
      </c>
      <c r="F2374" s="29" t="s">
        <v>72</v>
      </c>
      <c r="G2374" s="29" t="s">
        <v>94</v>
      </c>
      <c r="H2374" s="29" t="s">
        <v>42</v>
      </c>
      <c r="I2374" s="29" t="s">
        <v>22</v>
      </c>
      <c r="J2374" s="29" t="s">
        <v>7842</v>
      </c>
      <c r="K2374" s="29" t="s">
        <v>7820</v>
      </c>
      <c r="L2374" s="29" t="s">
        <v>105</v>
      </c>
      <c r="M2374" s="29" t="s">
        <v>46</v>
      </c>
      <c r="N2374" s="29" t="s">
        <v>4702</v>
      </c>
      <c r="O2374" s="14">
        <v>343.23</v>
      </c>
      <c r="P2374" s="14">
        <f t="shared" si="784"/>
        <v>1126.0689840000002</v>
      </c>
      <c r="Q2374" s="14">
        <v>4.92</v>
      </c>
      <c r="R2374" s="40">
        <f t="shared" si="785"/>
        <v>1130.9889840000003</v>
      </c>
      <c r="S2374" s="14">
        <v>7.65</v>
      </c>
      <c r="T2374" s="40">
        <f t="shared" si="786"/>
        <v>1123.3389840000002</v>
      </c>
      <c r="U2374" s="14">
        <v>9.14</v>
      </c>
      <c r="V2374" s="40">
        <f t="shared" si="787"/>
        <v>1121.8489840000002</v>
      </c>
      <c r="W2374" s="14">
        <v>8.98</v>
      </c>
      <c r="X2374" s="40">
        <f t="shared" si="788"/>
        <v>1122.0089840000003</v>
      </c>
      <c r="Y2374" s="14">
        <v>4.92</v>
      </c>
      <c r="Z2374" s="40">
        <f t="shared" si="789"/>
        <v>1130.9889840000003</v>
      </c>
      <c r="AA2374" s="14">
        <v>7.81</v>
      </c>
      <c r="AB2374" s="40">
        <f t="shared" si="790"/>
        <v>1123.1789840000004</v>
      </c>
      <c r="AC2374" s="14">
        <v>9.35</v>
      </c>
      <c r="AD2374" s="40">
        <f t="shared" si="791"/>
        <v>1121.6389840000004</v>
      </c>
      <c r="AE2374" s="14">
        <v>9.52</v>
      </c>
      <c r="AF2374" s="40">
        <f t="shared" si="792"/>
        <v>1121.4689840000003</v>
      </c>
      <c r="AG2374" s="29" t="s">
        <v>22</v>
      </c>
      <c r="AH2374" s="29" t="s">
        <v>25</v>
      </c>
      <c r="AI2374" s="29" t="s">
        <v>28</v>
      </c>
      <c r="AJ2374" s="29" t="s">
        <v>7843</v>
      </c>
      <c r="AK2374" s="30" t="s">
        <v>22</v>
      </c>
      <c r="AL2374" s="30" t="s">
        <v>22</v>
      </c>
      <c r="AM2374" s="30"/>
      <c r="AN2374" s="30" t="s">
        <v>22</v>
      </c>
      <c r="AO2374" s="30" t="s">
        <v>25</v>
      </c>
      <c r="AP2374" s="30" t="s">
        <v>7844</v>
      </c>
      <c r="AQ2374" s="30" t="s">
        <v>22</v>
      </c>
      <c r="AR2374" s="30" t="s">
        <v>22</v>
      </c>
      <c r="AS2374" s="30"/>
      <c r="AT2374" s="30"/>
      <c r="AU2374" s="30" t="s">
        <v>22</v>
      </c>
      <c r="AV2374" s="30" t="s">
        <v>22</v>
      </c>
      <c r="AW2374" s="30" t="s">
        <v>22</v>
      </c>
      <c r="AX2374" s="30" t="s">
        <v>22</v>
      </c>
      <c r="AY2374" s="30" t="s">
        <v>25</v>
      </c>
      <c r="AZ2374" s="30" t="s">
        <v>449</v>
      </c>
      <c r="BA2374" s="30" t="s">
        <v>22</v>
      </c>
      <c r="BB2374" s="30"/>
      <c r="BC2374" s="30" t="s">
        <v>26</v>
      </c>
      <c r="BD2374" s="30"/>
    </row>
    <row r="2375" spans="1:56" x14ac:dyDescent="0.3">
      <c r="A2375" s="31">
        <v>41850</v>
      </c>
      <c r="B2375" s="30" t="s">
        <v>7819</v>
      </c>
      <c r="C2375" s="29">
        <v>16</v>
      </c>
      <c r="D2375" s="29" t="s">
        <v>6894</v>
      </c>
      <c r="E2375" s="30">
        <v>27</v>
      </c>
      <c r="F2375" s="29" t="s">
        <v>72</v>
      </c>
      <c r="G2375" s="29" t="s">
        <v>20</v>
      </c>
      <c r="H2375" s="29" t="s">
        <v>42</v>
      </c>
      <c r="I2375" s="29" t="s">
        <v>22</v>
      </c>
      <c r="J2375" s="29" t="s">
        <v>5750</v>
      </c>
      <c r="K2375" s="29" t="s">
        <v>7702</v>
      </c>
      <c r="L2375" s="29" t="s">
        <v>195</v>
      </c>
      <c r="M2375" s="29" t="s">
        <v>722</v>
      </c>
      <c r="N2375" s="29" t="s">
        <v>4682</v>
      </c>
      <c r="O2375" s="14">
        <v>343.92</v>
      </c>
      <c r="P2375" s="14">
        <f t="shared" si="784"/>
        <v>1128.3327360000001</v>
      </c>
      <c r="Q2375" s="14">
        <v>5.0199999999999996</v>
      </c>
      <c r="R2375" s="40">
        <f t="shared" si="785"/>
        <v>1133.352736</v>
      </c>
      <c r="S2375" s="14">
        <v>6.79</v>
      </c>
      <c r="T2375" s="40">
        <f t="shared" si="786"/>
        <v>1126.5627360000001</v>
      </c>
      <c r="U2375" s="14">
        <v>10.37</v>
      </c>
      <c r="V2375" s="40">
        <f t="shared" si="787"/>
        <v>1122.9827360000002</v>
      </c>
      <c r="W2375" s="14">
        <v>10.26</v>
      </c>
      <c r="X2375" s="40">
        <f t="shared" si="788"/>
        <v>1123.0927360000001</v>
      </c>
      <c r="Y2375" s="14">
        <v>5.0199999999999996</v>
      </c>
      <c r="Z2375" s="40">
        <f t="shared" si="789"/>
        <v>1133.352736</v>
      </c>
      <c r="AA2375" s="14">
        <v>6.81</v>
      </c>
      <c r="AB2375" s="40">
        <f t="shared" si="790"/>
        <v>1126.5427360000001</v>
      </c>
      <c r="AC2375" s="14">
        <v>10.3</v>
      </c>
      <c r="AD2375" s="40">
        <f t="shared" si="791"/>
        <v>1123.0527360000001</v>
      </c>
      <c r="AE2375" s="14">
        <v>10.85</v>
      </c>
      <c r="AF2375" s="40">
        <f t="shared" si="792"/>
        <v>1122.5027360000001</v>
      </c>
      <c r="AG2375" s="29" t="s">
        <v>25</v>
      </c>
      <c r="AH2375" s="29" t="s">
        <v>22</v>
      </c>
      <c r="AI2375" s="29" t="s">
        <v>63</v>
      </c>
      <c r="AJ2375" s="29" t="s">
        <v>7845</v>
      </c>
      <c r="AK2375" s="30" t="s">
        <v>25</v>
      </c>
      <c r="AL2375" s="30" t="s">
        <v>22</v>
      </c>
      <c r="AM2375" s="30" t="s">
        <v>124</v>
      </c>
      <c r="AN2375" s="30" t="s">
        <v>22</v>
      </c>
      <c r="AO2375" s="30" t="s">
        <v>22</v>
      </c>
      <c r="AP2375" s="30"/>
      <c r="AQ2375" s="30" t="s">
        <v>22</v>
      </c>
      <c r="AR2375" s="30" t="s">
        <v>22</v>
      </c>
      <c r="AS2375" s="30"/>
      <c r="AT2375" s="30"/>
      <c r="AU2375" s="30" t="s">
        <v>22</v>
      </c>
      <c r="AV2375" s="30" t="s">
        <v>22</v>
      </c>
      <c r="AW2375" s="30" t="s">
        <v>22</v>
      </c>
      <c r="AX2375" s="30" t="s">
        <v>22</v>
      </c>
      <c r="AY2375" s="30" t="s">
        <v>25</v>
      </c>
      <c r="AZ2375" s="30"/>
      <c r="BA2375" s="30" t="s">
        <v>22</v>
      </c>
      <c r="BB2375" s="30"/>
      <c r="BC2375" s="30" t="s">
        <v>62</v>
      </c>
      <c r="BD2375" s="30"/>
    </row>
    <row r="2376" spans="1:56" x14ac:dyDescent="0.3">
      <c r="A2376" s="31">
        <v>41850</v>
      </c>
      <c r="B2376" s="30" t="s">
        <v>7846</v>
      </c>
      <c r="C2376" s="29">
        <v>1</v>
      </c>
      <c r="D2376" s="29" t="s">
        <v>6894</v>
      </c>
      <c r="E2376" s="30">
        <v>28</v>
      </c>
      <c r="F2376" s="29" t="s">
        <v>49</v>
      </c>
      <c r="G2376" s="29" t="s">
        <v>94</v>
      </c>
      <c r="H2376" s="29" t="s">
        <v>42</v>
      </c>
      <c r="I2376" s="29" t="s">
        <v>22</v>
      </c>
      <c r="J2376" s="29" t="s">
        <v>7859</v>
      </c>
      <c r="K2376" s="29" t="s">
        <v>7860</v>
      </c>
      <c r="L2376" s="29" t="s">
        <v>109</v>
      </c>
      <c r="M2376" s="29" t="s">
        <v>211</v>
      </c>
      <c r="N2376" s="29" t="s">
        <v>4667</v>
      </c>
      <c r="O2376" s="14">
        <v>342.22</v>
      </c>
      <c r="P2376" s="14">
        <f t="shared" si="784"/>
        <v>1122.7553760000001</v>
      </c>
      <c r="Q2376" s="14">
        <v>4.43</v>
      </c>
      <c r="R2376" s="40">
        <f t="shared" si="785"/>
        <v>1127.1853760000001</v>
      </c>
      <c r="S2376" s="14">
        <v>7.2</v>
      </c>
      <c r="T2376" s="40">
        <f t="shared" si="786"/>
        <v>1119.9853760000001</v>
      </c>
      <c r="U2376" s="14">
        <v>11.24</v>
      </c>
      <c r="V2376" s="40">
        <f t="shared" si="787"/>
        <v>1115.9453760000001</v>
      </c>
      <c r="W2376" s="14">
        <v>10.96</v>
      </c>
      <c r="X2376" s="40">
        <f t="shared" si="788"/>
        <v>1116.2253760000001</v>
      </c>
      <c r="Y2376" s="14">
        <v>4.43</v>
      </c>
      <c r="Z2376" s="40">
        <f t="shared" si="789"/>
        <v>1127.1853760000001</v>
      </c>
      <c r="AA2376" s="14">
        <v>7.28</v>
      </c>
      <c r="AB2376" s="40">
        <f t="shared" si="790"/>
        <v>1119.9053760000002</v>
      </c>
      <c r="AC2376" s="14">
        <v>11.28</v>
      </c>
      <c r="AD2376" s="40">
        <f t="shared" si="791"/>
        <v>1115.9053760000002</v>
      </c>
      <c r="AE2376" s="14">
        <v>12</v>
      </c>
      <c r="AF2376" s="40">
        <f t="shared" si="792"/>
        <v>1115.1853760000001</v>
      </c>
      <c r="AG2376" s="29" t="s">
        <v>22</v>
      </c>
      <c r="AH2376" s="29" t="s">
        <v>22</v>
      </c>
      <c r="AI2376" s="29" t="s">
        <v>24</v>
      </c>
      <c r="AJ2376" s="29"/>
      <c r="AK2376" s="30" t="s">
        <v>22</v>
      </c>
      <c r="AL2376" s="30" t="s">
        <v>22</v>
      </c>
      <c r="AM2376" s="30"/>
      <c r="AN2376" s="30" t="s">
        <v>22</v>
      </c>
      <c r="AO2376" s="30" t="s">
        <v>22</v>
      </c>
      <c r="AP2376" s="30"/>
      <c r="AQ2376" s="30" t="s">
        <v>22</v>
      </c>
      <c r="AR2376" s="30" t="s">
        <v>22</v>
      </c>
      <c r="AS2376" s="30"/>
      <c r="AT2376" s="30"/>
      <c r="AU2376" s="30" t="s">
        <v>22</v>
      </c>
      <c r="AV2376" s="30" t="s">
        <v>22</v>
      </c>
      <c r="AW2376" s="30" t="s">
        <v>22</v>
      </c>
      <c r="AX2376" s="30" t="s">
        <v>22</v>
      </c>
      <c r="AY2376" s="30" t="s">
        <v>25</v>
      </c>
      <c r="AZ2376" s="30"/>
      <c r="BA2376" s="30" t="s">
        <v>25</v>
      </c>
      <c r="BB2376" s="30" t="s">
        <v>5117</v>
      </c>
      <c r="BC2376" s="30" t="s">
        <v>62</v>
      </c>
      <c r="BD2376" s="30"/>
    </row>
    <row r="2377" spans="1:56" x14ac:dyDescent="0.3">
      <c r="A2377" s="31">
        <v>41850</v>
      </c>
      <c r="B2377" s="30" t="s">
        <v>7847</v>
      </c>
      <c r="C2377" s="29">
        <v>2</v>
      </c>
      <c r="D2377" s="29" t="s">
        <v>6894</v>
      </c>
      <c r="E2377" s="30">
        <v>28</v>
      </c>
      <c r="F2377" s="29" t="s">
        <v>49</v>
      </c>
      <c r="G2377" s="29" t="s">
        <v>20</v>
      </c>
      <c r="H2377" s="29" t="s">
        <v>42</v>
      </c>
      <c r="I2377" s="29" t="s">
        <v>22</v>
      </c>
      <c r="J2377" s="29" t="s">
        <v>7859</v>
      </c>
      <c r="K2377" s="29" t="s">
        <v>7861</v>
      </c>
      <c r="L2377" s="29" t="s">
        <v>35</v>
      </c>
      <c r="M2377" s="29" t="s">
        <v>59</v>
      </c>
      <c r="N2377" s="29" t="s">
        <v>4667</v>
      </c>
      <c r="O2377" s="14">
        <v>342.38</v>
      </c>
      <c r="P2377" s="14">
        <f t="shared" si="784"/>
        <v>1123.2803040000001</v>
      </c>
      <c r="Q2377" s="14">
        <v>5.31</v>
      </c>
      <c r="R2377" s="40">
        <f t="shared" si="785"/>
        <v>1128.5903040000001</v>
      </c>
      <c r="S2377" s="14">
        <v>5.94</v>
      </c>
      <c r="T2377" s="40">
        <f t="shared" si="786"/>
        <v>1122.650304</v>
      </c>
      <c r="U2377" s="14">
        <v>9.02</v>
      </c>
      <c r="V2377" s="40">
        <f t="shared" si="787"/>
        <v>1119.5703040000001</v>
      </c>
      <c r="W2377" s="14">
        <v>8.7100000000000009</v>
      </c>
      <c r="X2377" s="40">
        <f t="shared" si="788"/>
        <v>1119.880304</v>
      </c>
      <c r="Y2377" s="14">
        <v>5.31</v>
      </c>
      <c r="Z2377" s="40">
        <f t="shared" si="789"/>
        <v>1128.5903040000001</v>
      </c>
      <c r="AA2377" s="14">
        <v>5.6</v>
      </c>
      <c r="AB2377" s="40">
        <f t="shared" si="790"/>
        <v>1122.9903040000002</v>
      </c>
      <c r="AC2377" s="14">
        <v>8.66</v>
      </c>
      <c r="AD2377" s="40">
        <f t="shared" si="791"/>
        <v>1119.930304</v>
      </c>
      <c r="AE2377" s="14">
        <v>9.2100000000000009</v>
      </c>
      <c r="AF2377" s="40">
        <f t="shared" si="792"/>
        <v>1119.380304</v>
      </c>
      <c r="AG2377" s="29" t="s">
        <v>22</v>
      </c>
      <c r="AH2377" s="29" t="s">
        <v>22</v>
      </c>
      <c r="AI2377" s="29" t="s">
        <v>24</v>
      </c>
      <c r="AJ2377" s="29"/>
      <c r="AK2377" s="30" t="s">
        <v>22</v>
      </c>
      <c r="AL2377" s="30" t="s">
        <v>22</v>
      </c>
      <c r="AM2377" s="30"/>
      <c r="AN2377" s="30" t="s">
        <v>22</v>
      </c>
      <c r="AO2377" s="30" t="s">
        <v>22</v>
      </c>
      <c r="AP2377" s="30"/>
      <c r="AQ2377" s="30" t="s">
        <v>22</v>
      </c>
      <c r="AR2377" s="30" t="s">
        <v>22</v>
      </c>
      <c r="AS2377" s="30"/>
      <c r="AT2377" s="30"/>
      <c r="AU2377" s="30" t="s">
        <v>22</v>
      </c>
      <c r="AV2377" s="30" t="s">
        <v>22</v>
      </c>
      <c r="AW2377" s="30" t="s">
        <v>22</v>
      </c>
      <c r="AX2377" s="30" t="s">
        <v>22</v>
      </c>
      <c r="AY2377" s="30" t="s">
        <v>25</v>
      </c>
      <c r="AZ2377" s="30"/>
      <c r="BA2377" s="30" t="s">
        <v>22</v>
      </c>
      <c r="BB2377" s="30"/>
      <c r="BC2377" s="30" t="s">
        <v>62</v>
      </c>
      <c r="BD2377" s="30"/>
    </row>
    <row r="2378" spans="1:56" x14ac:dyDescent="0.3">
      <c r="A2378" s="31">
        <v>41850</v>
      </c>
      <c r="B2378" s="30" t="s">
        <v>7848</v>
      </c>
      <c r="C2378" s="29">
        <v>3</v>
      </c>
      <c r="D2378" s="29" t="s">
        <v>6894</v>
      </c>
      <c r="E2378" s="30">
        <v>28</v>
      </c>
      <c r="F2378" s="29" t="s">
        <v>19</v>
      </c>
      <c r="G2378" s="29" t="s">
        <v>20</v>
      </c>
      <c r="H2378" s="29" t="s">
        <v>42</v>
      </c>
      <c r="I2378" s="29" t="s">
        <v>22</v>
      </c>
      <c r="J2378" s="29" t="s">
        <v>7859</v>
      </c>
      <c r="K2378" s="29" t="s">
        <v>7862</v>
      </c>
      <c r="L2378" s="29" t="s">
        <v>35</v>
      </c>
      <c r="M2378" s="29" t="s">
        <v>59</v>
      </c>
      <c r="N2378" s="29" t="s">
        <v>4667</v>
      </c>
      <c r="O2378" s="14">
        <v>343.33</v>
      </c>
      <c r="P2378" s="14">
        <f t="shared" si="784"/>
        <v>1126.397064</v>
      </c>
      <c r="Q2378" s="14">
        <v>4.76</v>
      </c>
      <c r="R2378" s="40">
        <f t="shared" si="785"/>
        <v>1131.157064</v>
      </c>
      <c r="S2378" s="14">
        <v>5.75</v>
      </c>
      <c r="T2378" s="40">
        <f t="shared" si="786"/>
        <v>1125.407064</v>
      </c>
      <c r="U2378" s="14">
        <v>8.57</v>
      </c>
      <c r="V2378" s="40">
        <f t="shared" si="787"/>
        <v>1122.5870640000001</v>
      </c>
      <c r="W2378" s="14">
        <v>8.77</v>
      </c>
      <c r="X2378" s="40">
        <f t="shared" si="788"/>
        <v>1122.387064</v>
      </c>
      <c r="Y2378" s="14">
        <v>4.76</v>
      </c>
      <c r="Z2378" s="40">
        <f t="shared" si="789"/>
        <v>1131.157064</v>
      </c>
      <c r="AA2378" s="14">
        <v>5.72</v>
      </c>
      <c r="AB2378" s="40">
        <f t="shared" si="790"/>
        <v>1125.437064</v>
      </c>
      <c r="AC2378" s="14">
        <v>8.7100000000000009</v>
      </c>
      <c r="AD2378" s="40">
        <f t="shared" si="791"/>
        <v>1122.447064</v>
      </c>
      <c r="AE2378" s="14">
        <v>8.7200000000000006</v>
      </c>
      <c r="AF2378" s="40">
        <f t="shared" si="792"/>
        <v>1122.437064</v>
      </c>
      <c r="AG2378" s="29" t="s">
        <v>22</v>
      </c>
      <c r="AH2378" s="29" t="s">
        <v>22</v>
      </c>
      <c r="AI2378" s="29" t="s">
        <v>48</v>
      </c>
      <c r="AJ2378" s="29" t="s">
        <v>7658</v>
      </c>
      <c r="AK2378" s="30" t="s">
        <v>22</v>
      </c>
      <c r="AL2378" s="30" t="s">
        <v>22</v>
      </c>
      <c r="AM2378" s="30"/>
      <c r="AN2378" s="30" t="s">
        <v>22</v>
      </c>
      <c r="AO2378" s="30" t="s">
        <v>22</v>
      </c>
      <c r="AP2378" s="30"/>
      <c r="AQ2378" s="30" t="s">
        <v>22</v>
      </c>
      <c r="AR2378" s="30" t="s">
        <v>22</v>
      </c>
      <c r="AS2378" s="30"/>
      <c r="AT2378" s="30"/>
      <c r="AU2378" s="30" t="s">
        <v>22</v>
      </c>
      <c r="AV2378" s="30" t="s">
        <v>22</v>
      </c>
      <c r="AW2378" s="30" t="s">
        <v>22</v>
      </c>
      <c r="AX2378" s="30" t="s">
        <v>22</v>
      </c>
      <c r="AY2378" s="30" t="s">
        <v>25</v>
      </c>
      <c r="AZ2378" s="30"/>
      <c r="BA2378" s="30" t="s">
        <v>22</v>
      </c>
      <c r="BB2378" s="30"/>
      <c r="BC2378" s="30" t="s">
        <v>62</v>
      </c>
      <c r="BD2378" s="30"/>
    </row>
    <row r="2379" spans="1:56" x14ac:dyDescent="0.3">
      <c r="A2379" s="31">
        <v>41850</v>
      </c>
      <c r="B2379" s="30" t="s">
        <v>7849</v>
      </c>
      <c r="C2379" s="29">
        <v>4</v>
      </c>
      <c r="D2379" s="29" t="s">
        <v>6894</v>
      </c>
      <c r="E2379" s="30">
        <v>28</v>
      </c>
      <c r="F2379" s="29" t="s">
        <v>19</v>
      </c>
      <c r="G2379" s="29" t="s">
        <v>29</v>
      </c>
      <c r="H2379" s="29" t="s">
        <v>42</v>
      </c>
      <c r="I2379" s="29" t="s">
        <v>22</v>
      </c>
      <c r="J2379" s="29" t="s">
        <v>7863</v>
      </c>
      <c r="K2379" s="29" t="s">
        <v>7666</v>
      </c>
      <c r="L2379" s="29" t="s">
        <v>35</v>
      </c>
      <c r="M2379" s="29" t="s">
        <v>46</v>
      </c>
      <c r="N2379" s="29" t="s">
        <v>4677</v>
      </c>
      <c r="O2379" s="14">
        <v>344.28</v>
      </c>
      <c r="P2379" s="14">
        <f t="shared" si="784"/>
        <v>1129.5138239999999</v>
      </c>
      <c r="Q2379" s="14">
        <v>5.29</v>
      </c>
      <c r="R2379" s="40">
        <f t="shared" si="785"/>
        <v>1134.8038239999998</v>
      </c>
      <c r="S2379" s="14">
        <v>6.76</v>
      </c>
      <c r="T2379" s="40">
        <f t="shared" si="786"/>
        <v>1128.0438239999999</v>
      </c>
      <c r="U2379" s="14">
        <v>7.89</v>
      </c>
      <c r="V2379" s="40">
        <f t="shared" si="787"/>
        <v>1126.9138239999997</v>
      </c>
      <c r="W2379" s="14">
        <v>7.72</v>
      </c>
      <c r="X2379" s="40">
        <f t="shared" si="788"/>
        <v>1127.0838239999998</v>
      </c>
      <c r="Y2379" s="14">
        <v>5.29</v>
      </c>
      <c r="Z2379" s="40">
        <f t="shared" si="789"/>
        <v>1134.8038239999998</v>
      </c>
      <c r="AA2379" s="14">
        <v>6.95</v>
      </c>
      <c r="AB2379" s="40">
        <f t="shared" si="790"/>
        <v>1127.8538239999998</v>
      </c>
      <c r="AC2379" s="14">
        <v>8.01</v>
      </c>
      <c r="AD2379" s="40">
        <f t="shared" si="791"/>
        <v>1126.7938239999999</v>
      </c>
      <c r="AE2379" s="14">
        <v>8.0399999999999991</v>
      </c>
      <c r="AF2379" s="40">
        <f t="shared" si="792"/>
        <v>1126.7638239999999</v>
      </c>
      <c r="AG2379" s="29" t="s">
        <v>22</v>
      </c>
      <c r="AH2379" s="29" t="s">
        <v>22</v>
      </c>
      <c r="AI2379" s="29" t="s">
        <v>48</v>
      </c>
      <c r="AJ2379" s="29" t="s">
        <v>5984</v>
      </c>
      <c r="AK2379" s="30" t="s">
        <v>25</v>
      </c>
      <c r="AL2379" s="30" t="s">
        <v>25</v>
      </c>
      <c r="AM2379" s="30" t="s">
        <v>7864</v>
      </c>
      <c r="AN2379" s="30" t="s">
        <v>22</v>
      </c>
      <c r="AO2379" s="30" t="s">
        <v>22</v>
      </c>
      <c r="AP2379" s="30"/>
      <c r="AQ2379" s="30" t="s">
        <v>22</v>
      </c>
      <c r="AR2379" s="30" t="s">
        <v>22</v>
      </c>
      <c r="AS2379" s="30"/>
      <c r="AT2379" s="30" t="s">
        <v>5365</v>
      </c>
      <c r="AU2379" s="30" t="s">
        <v>22</v>
      </c>
      <c r="AV2379" s="30" t="s">
        <v>22</v>
      </c>
      <c r="AW2379" s="30" t="s">
        <v>22</v>
      </c>
      <c r="AX2379" s="30" t="s">
        <v>22</v>
      </c>
      <c r="AY2379" s="30" t="s">
        <v>25</v>
      </c>
      <c r="AZ2379" s="30"/>
      <c r="BA2379" s="30" t="s">
        <v>25</v>
      </c>
      <c r="BB2379" s="30"/>
      <c r="BC2379" s="30" t="s">
        <v>26</v>
      </c>
      <c r="BD2379" s="30"/>
    </row>
    <row r="2380" spans="1:56" x14ac:dyDescent="0.3">
      <c r="A2380" s="31">
        <v>41850</v>
      </c>
      <c r="B2380" s="30" t="s">
        <v>7850</v>
      </c>
      <c r="C2380" s="29">
        <v>5</v>
      </c>
      <c r="D2380" s="29" t="s">
        <v>6894</v>
      </c>
      <c r="E2380" s="30">
        <v>28</v>
      </c>
      <c r="F2380" s="29" t="s">
        <v>19</v>
      </c>
      <c r="G2380" s="29" t="s">
        <v>29</v>
      </c>
      <c r="H2380" s="29" t="s">
        <v>42</v>
      </c>
      <c r="I2380" s="29" t="s">
        <v>22</v>
      </c>
      <c r="J2380" s="29" t="s">
        <v>7865</v>
      </c>
      <c r="K2380" s="29" t="s">
        <v>7866</v>
      </c>
      <c r="L2380" s="29" t="s">
        <v>75</v>
      </c>
      <c r="M2380" s="29" t="s">
        <v>121</v>
      </c>
      <c r="N2380" s="29" t="s">
        <v>4677</v>
      </c>
      <c r="O2380" s="14">
        <v>344.23</v>
      </c>
      <c r="P2380" s="14">
        <f t="shared" si="784"/>
        <v>1129.3497840000002</v>
      </c>
      <c r="Q2380" s="14">
        <v>5.4</v>
      </c>
      <c r="R2380" s="40">
        <f t="shared" si="785"/>
        <v>1134.7497840000003</v>
      </c>
      <c r="S2380" s="14">
        <v>7.11</v>
      </c>
      <c r="T2380" s="40">
        <f t="shared" si="786"/>
        <v>1127.6397840000004</v>
      </c>
      <c r="U2380" s="14">
        <v>7.72</v>
      </c>
      <c r="V2380" s="40">
        <f t="shared" si="787"/>
        <v>1127.0297840000003</v>
      </c>
      <c r="W2380" s="14">
        <v>8.0299999999999994</v>
      </c>
      <c r="X2380" s="40">
        <f t="shared" si="788"/>
        <v>1126.7197840000003</v>
      </c>
      <c r="Y2380" s="14">
        <v>5.4</v>
      </c>
      <c r="Z2380" s="40">
        <f t="shared" si="789"/>
        <v>1134.7497840000003</v>
      </c>
      <c r="AA2380" s="14">
        <v>7.01</v>
      </c>
      <c r="AB2380" s="40">
        <f t="shared" si="790"/>
        <v>1127.7397840000003</v>
      </c>
      <c r="AC2380" s="14">
        <v>7.66</v>
      </c>
      <c r="AD2380" s="40">
        <f t="shared" si="791"/>
        <v>1127.0897840000002</v>
      </c>
      <c r="AE2380" s="14">
        <v>8.0399999999999991</v>
      </c>
      <c r="AF2380" s="40">
        <f t="shared" si="792"/>
        <v>1126.7097840000004</v>
      </c>
      <c r="AG2380" s="29" t="s">
        <v>22</v>
      </c>
      <c r="AH2380" s="29" t="s">
        <v>22</v>
      </c>
      <c r="AI2380" s="29" t="s">
        <v>24</v>
      </c>
      <c r="AJ2380" s="29"/>
      <c r="AK2380" s="30" t="s">
        <v>25</v>
      </c>
      <c r="AL2380" s="30" t="s">
        <v>25</v>
      </c>
      <c r="AM2380" s="30" t="s">
        <v>7864</v>
      </c>
      <c r="AN2380" s="30" t="s">
        <v>22</v>
      </c>
      <c r="AO2380" s="30" t="s">
        <v>22</v>
      </c>
      <c r="AP2380" s="30"/>
      <c r="AQ2380" s="30" t="s">
        <v>22</v>
      </c>
      <c r="AR2380" s="30" t="s">
        <v>22</v>
      </c>
      <c r="AS2380" s="30"/>
      <c r="AT2380" s="30"/>
      <c r="AU2380" s="30" t="s">
        <v>22</v>
      </c>
      <c r="AV2380" s="30" t="s">
        <v>22</v>
      </c>
      <c r="AW2380" s="30" t="s">
        <v>22</v>
      </c>
      <c r="AX2380" s="30" t="s">
        <v>22</v>
      </c>
      <c r="AY2380" s="30" t="s">
        <v>25</v>
      </c>
      <c r="AZ2380" s="30"/>
      <c r="BA2380" s="30" t="s">
        <v>25</v>
      </c>
      <c r="BB2380" s="30"/>
      <c r="BC2380" s="30" t="s">
        <v>26</v>
      </c>
      <c r="BD2380" s="30"/>
    </row>
    <row r="2381" spans="1:56" x14ac:dyDescent="0.3">
      <c r="A2381" s="31">
        <v>41850</v>
      </c>
      <c r="B2381" s="30" t="s">
        <v>7851</v>
      </c>
      <c r="C2381" s="29">
        <v>6</v>
      </c>
      <c r="D2381" s="29" t="s">
        <v>6894</v>
      </c>
      <c r="E2381" s="30">
        <v>28</v>
      </c>
      <c r="F2381" s="29" t="s">
        <v>19</v>
      </c>
      <c r="G2381" s="29" t="s">
        <v>29</v>
      </c>
      <c r="H2381" s="29" t="s">
        <v>42</v>
      </c>
      <c r="I2381" s="29" t="s">
        <v>22</v>
      </c>
      <c r="J2381" s="29" t="s">
        <v>7867</v>
      </c>
      <c r="K2381" s="29" t="s">
        <v>7866</v>
      </c>
      <c r="L2381" s="29" t="s">
        <v>229</v>
      </c>
      <c r="M2381" s="29" t="s">
        <v>46</v>
      </c>
      <c r="N2381" s="29" t="s">
        <v>4682</v>
      </c>
      <c r="O2381" s="14">
        <v>344.07</v>
      </c>
      <c r="P2381" s="14">
        <f t="shared" si="784"/>
        <v>1128.824856</v>
      </c>
      <c r="Q2381" s="14">
        <v>5.18</v>
      </c>
      <c r="R2381" s="40">
        <f t="shared" si="785"/>
        <v>1134.004856</v>
      </c>
      <c r="S2381" s="14">
        <v>6.76</v>
      </c>
      <c r="T2381" s="40">
        <f t="shared" si="786"/>
        <v>1127.244856</v>
      </c>
      <c r="U2381" s="14">
        <v>7.36</v>
      </c>
      <c r="V2381" s="40">
        <f t="shared" si="787"/>
        <v>1126.6448560000001</v>
      </c>
      <c r="W2381" s="14">
        <v>6.87</v>
      </c>
      <c r="X2381" s="40">
        <f t="shared" si="788"/>
        <v>1127.1348560000001</v>
      </c>
      <c r="Y2381" s="14">
        <v>5.18</v>
      </c>
      <c r="Z2381" s="40">
        <f t="shared" si="789"/>
        <v>1134.004856</v>
      </c>
      <c r="AA2381" s="14">
        <v>6.17</v>
      </c>
      <c r="AB2381" s="40">
        <f t="shared" si="790"/>
        <v>1127.8348559999999</v>
      </c>
      <c r="AC2381" s="14">
        <v>7.43</v>
      </c>
      <c r="AD2381" s="40">
        <f t="shared" si="791"/>
        <v>1126.574856</v>
      </c>
      <c r="AE2381" s="14">
        <v>7.55</v>
      </c>
      <c r="AF2381" s="40">
        <f t="shared" si="792"/>
        <v>1126.4548560000001</v>
      </c>
      <c r="AG2381" s="29" t="s">
        <v>22</v>
      </c>
      <c r="AH2381" s="29" t="s">
        <v>22</v>
      </c>
      <c r="AI2381" s="29" t="s">
        <v>24</v>
      </c>
      <c r="AJ2381" s="29"/>
      <c r="AK2381" s="30" t="s">
        <v>25</v>
      </c>
      <c r="AL2381" s="30" t="s">
        <v>25</v>
      </c>
      <c r="AM2381" s="30" t="s">
        <v>7836</v>
      </c>
      <c r="AN2381" s="30" t="s">
        <v>22</v>
      </c>
      <c r="AO2381" s="30" t="s">
        <v>22</v>
      </c>
      <c r="AP2381" s="30"/>
      <c r="AQ2381" s="30" t="s">
        <v>22</v>
      </c>
      <c r="AR2381" s="30" t="s">
        <v>22</v>
      </c>
      <c r="AS2381" s="30"/>
      <c r="AT2381" s="30"/>
      <c r="AU2381" s="30" t="s">
        <v>22</v>
      </c>
      <c r="AV2381" s="30" t="s">
        <v>22</v>
      </c>
      <c r="AW2381" s="30" t="s">
        <v>22</v>
      </c>
      <c r="AX2381" s="30" t="s">
        <v>22</v>
      </c>
      <c r="AY2381" s="30" t="s">
        <v>25</v>
      </c>
      <c r="AZ2381" s="30"/>
      <c r="BA2381" s="30" t="s">
        <v>22</v>
      </c>
      <c r="BB2381" s="30"/>
      <c r="BC2381" s="30" t="s">
        <v>26</v>
      </c>
      <c r="BD2381" s="30"/>
    </row>
    <row r="2382" spans="1:56" x14ac:dyDescent="0.3">
      <c r="A2382" s="31">
        <v>41850</v>
      </c>
      <c r="B2382" s="30" t="s">
        <v>7852</v>
      </c>
      <c r="C2382" s="29">
        <v>7</v>
      </c>
      <c r="D2382" s="29" t="s">
        <v>6894</v>
      </c>
      <c r="E2382" s="30">
        <v>28</v>
      </c>
      <c r="F2382" s="29" t="s">
        <v>65</v>
      </c>
      <c r="G2382" s="29" t="s">
        <v>20</v>
      </c>
      <c r="H2382" s="29" t="s">
        <v>42</v>
      </c>
      <c r="I2382" s="29" t="s">
        <v>22</v>
      </c>
      <c r="J2382" s="29" t="s">
        <v>7868</v>
      </c>
      <c r="K2382" s="29" t="s">
        <v>7866</v>
      </c>
      <c r="L2382" s="29" t="s">
        <v>261</v>
      </c>
      <c r="M2382" s="29" t="s">
        <v>23</v>
      </c>
      <c r="N2382" s="29" t="s">
        <v>4682</v>
      </c>
      <c r="O2382" s="14">
        <v>342.85</v>
      </c>
      <c r="P2382" s="14">
        <f t="shared" si="784"/>
        <v>1124.8222800000001</v>
      </c>
      <c r="Q2382" s="14">
        <v>5.57</v>
      </c>
      <c r="R2382" s="40">
        <f t="shared" si="785"/>
        <v>1130.39228</v>
      </c>
      <c r="S2382" s="14">
        <v>5.8</v>
      </c>
      <c r="T2382" s="40">
        <f t="shared" si="786"/>
        <v>1124.5922800000001</v>
      </c>
      <c r="U2382" s="14">
        <v>7.25</v>
      </c>
      <c r="V2382" s="40">
        <f t="shared" si="787"/>
        <v>1123.14228</v>
      </c>
      <c r="W2382" s="14">
        <v>7.32</v>
      </c>
      <c r="X2382" s="40">
        <f t="shared" si="788"/>
        <v>1123.0722800000001</v>
      </c>
      <c r="Y2382" s="14">
        <v>5.57</v>
      </c>
      <c r="Z2382" s="40">
        <f t="shared" si="789"/>
        <v>1130.39228</v>
      </c>
      <c r="AA2382" s="14">
        <v>5.65</v>
      </c>
      <c r="AB2382" s="40">
        <f t="shared" si="790"/>
        <v>1124.7422799999999</v>
      </c>
      <c r="AC2382" s="14">
        <v>7.39</v>
      </c>
      <c r="AD2382" s="40">
        <f t="shared" si="791"/>
        <v>1123.0022799999999</v>
      </c>
      <c r="AE2382" s="14">
        <v>7.25</v>
      </c>
      <c r="AF2382" s="40">
        <f t="shared" si="792"/>
        <v>1123.14228</v>
      </c>
      <c r="AG2382" s="29" t="s">
        <v>22</v>
      </c>
      <c r="AH2382" s="29" t="s">
        <v>22</v>
      </c>
      <c r="AI2382" s="29" t="s">
        <v>48</v>
      </c>
      <c r="AJ2382" s="29" t="s">
        <v>7869</v>
      </c>
      <c r="AK2382" s="30" t="s">
        <v>25</v>
      </c>
      <c r="AL2382" s="30" t="s">
        <v>25</v>
      </c>
      <c r="AM2382" s="30" t="s">
        <v>6317</v>
      </c>
      <c r="AN2382" s="30" t="s">
        <v>22</v>
      </c>
      <c r="AO2382" s="30" t="s">
        <v>22</v>
      </c>
      <c r="AP2382" s="30"/>
      <c r="AQ2382" s="30" t="s">
        <v>22</v>
      </c>
      <c r="AR2382" s="30" t="s">
        <v>22</v>
      </c>
      <c r="AS2382" s="30"/>
      <c r="AT2382" s="30"/>
      <c r="AU2382" s="30" t="s">
        <v>22</v>
      </c>
      <c r="AV2382" s="30" t="s">
        <v>22</v>
      </c>
      <c r="AW2382" s="30" t="s">
        <v>22</v>
      </c>
      <c r="AX2382" s="30" t="s">
        <v>22</v>
      </c>
      <c r="AY2382" s="30" t="s">
        <v>25</v>
      </c>
      <c r="AZ2382" s="30"/>
      <c r="BA2382" s="30" t="s">
        <v>22</v>
      </c>
      <c r="BB2382" s="30"/>
      <c r="BC2382" s="30" t="s">
        <v>26</v>
      </c>
      <c r="BD2382" s="30"/>
    </row>
    <row r="2383" spans="1:56" x14ac:dyDescent="0.3">
      <c r="A2383" s="31">
        <v>41850</v>
      </c>
      <c r="B2383" s="30" t="s">
        <v>7853</v>
      </c>
      <c r="C2383" s="29">
        <v>8</v>
      </c>
      <c r="D2383" s="29" t="s">
        <v>6894</v>
      </c>
      <c r="E2383" s="30">
        <v>28</v>
      </c>
      <c r="F2383" s="29" t="s">
        <v>65</v>
      </c>
      <c r="G2383" s="29" t="s">
        <v>94</v>
      </c>
      <c r="H2383" s="29" t="s">
        <v>42</v>
      </c>
      <c r="I2383" s="29" t="s">
        <v>22</v>
      </c>
      <c r="J2383" s="29" t="s">
        <v>1005</v>
      </c>
      <c r="K2383" s="29" t="s">
        <v>7870</v>
      </c>
      <c r="L2383" s="29" t="s">
        <v>195</v>
      </c>
      <c r="M2383" s="29" t="s">
        <v>23</v>
      </c>
      <c r="N2383" s="29" t="s">
        <v>4682</v>
      </c>
      <c r="O2383" s="14">
        <v>342.42</v>
      </c>
      <c r="P2383" s="14">
        <f t="shared" si="784"/>
        <v>1123.4115360000001</v>
      </c>
      <c r="Q2383" s="14">
        <v>4.5599999999999996</v>
      </c>
      <c r="R2383" s="40">
        <f t="shared" si="785"/>
        <v>1127.971536</v>
      </c>
      <c r="S2383" s="14">
        <v>6.13</v>
      </c>
      <c r="T2383" s="40">
        <f t="shared" si="786"/>
        <v>1121.8415359999999</v>
      </c>
      <c r="U2383" s="14">
        <v>8.1999999999999993</v>
      </c>
      <c r="V2383" s="40">
        <f t="shared" si="787"/>
        <v>1119.771536</v>
      </c>
      <c r="W2383" s="14">
        <v>8.3800000000000008</v>
      </c>
      <c r="X2383" s="40">
        <f t="shared" si="788"/>
        <v>1119.5915359999999</v>
      </c>
      <c r="Y2383" s="14">
        <v>4.5599999999999996</v>
      </c>
      <c r="Z2383" s="40">
        <f t="shared" si="789"/>
        <v>1127.971536</v>
      </c>
      <c r="AA2383" s="14">
        <v>6.67</v>
      </c>
      <c r="AB2383" s="40">
        <f t="shared" si="790"/>
        <v>1121.3015359999999</v>
      </c>
      <c r="AC2383" s="14">
        <v>8.6999999999999993</v>
      </c>
      <c r="AD2383" s="40">
        <f t="shared" si="791"/>
        <v>1119.271536</v>
      </c>
      <c r="AE2383" s="14">
        <v>9.06</v>
      </c>
      <c r="AF2383" s="40">
        <f t="shared" si="792"/>
        <v>1118.9115360000001</v>
      </c>
      <c r="AG2383" s="29" t="s">
        <v>22</v>
      </c>
      <c r="AH2383" s="29" t="s">
        <v>22</v>
      </c>
      <c r="AI2383" s="29" t="s">
        <v>7803</v>
      </c>
      <c r="AJ2383" s="29" t="s">
        <v>7871</v>
      </c>
      <c r="AK2383" s="30" t="s">
        <v>22</v>
      </c>
      <c r="AL2383" s="30" t="s">
        <v>22</v>
      </c>
      <c r="AM2383" s="30"/>
      <c r="AN2383" s="30" t="s">
        <v>22</v>
      </c>
      <c r="AO2383" s="30" t="s">
        <v>22</v>
      </c>
      <c r="AP2383" s="30"/>
      <c r="AQ2383" s="30" t="s">
        <v>22</v>
      </c>
      <c r="AR2383" s="30" t="s">
        <v>22</v>
      </c>
      <c r="AS2383" s="30"/>
      <c r="AT2383" s="30"/>
      <c r="AU2383" s="30" t="s">
        <v>22</v>
      </c>
      <c r="AV2383" s="30" t="s">
        <v>22</v>
      </c>
      <c r="AW2383" s="30" t="s">
        <v>22</v>
      </c>
      <c r="AX2383" s="30" t="s">
        <v>22</v>
      </c>
      <c r="AY2383" s="30" t="s">
        <v>25</v>
      </c>
      <c r="AZ2383" s="30"/>
      <c r="BA2383" s="30" t="s">
        <v>25</v>
      </c>
      <c r="BB2383" s="30" t="s">
        <v>5117</v>
      </c>
      <c r="BC2383" s="30" t="s">
        <v>26</v>
      </c>
      <c r="BD2383" s="30"/>
    </row>
    <row r="2384" spans="1:56" x14ac:dyDescent="0.3">
      <c r="A2384" s="31">
        <v>41850</v>
      </c>
      <c r="B2384" s="30" t="s">
        <v>7854</v>
      </c>
      <c r="C2384" s="29">
        <v>9</v>
      </c>
      <c r="D2384" s="29" t="s">
        <v>6894</v>
      </c>
      <c r="E2384" s="30">
        <v>28</v>
      </c>
      <c r="F2384" s="29" t="s">
        <v>72</v>
      </c>
      <c r="G2384" s="29" t="s">
        <v>20</v>
      </c>
      <c r="H2384" s="29" t="s">
        <v>42</v>
      </c>
      <c r="I2384" s="29" t="s">
        <v>22</v>
      </c>
      <c r="J2384" s="29" t="s">
        <v>1005</v>
      </c>
      <c r="K2384" s="29" t="s">
        <v>7872</v>
      </c>
      <c r="L2384" s="29" t="s">
        <v>485</v>
      </c>
      <c r="M2384" s="29" t="s">
        <v>121</v>
      </c>
      <c r="N2384" s="29" t="s">
        <v>4667</v>
      </c>
      <c r="O2384" s="14">
        <v>341.86</v>
      </c>
      <c r="P2384" s="14">
        <f t="shared" si="784"/>
        <v>1121.574288</v>
      </c>
      <c r="Q2384" s="14">
        <v>5.3</v>
      </c>
      <c r="R2384" s="40">
        <f t="shared" si="785"/>
        <v>1126.874288</v>
      </c>
      <c r="S2384" s="14">
        <v>8.24</v>
      </c>
      <c r="T2384" s="40">
        <f t="shared" si="786"/>
        <v>1118.634288</v>
      </c>
      <c r="U2384" s="14">
        <v>8.7100000000000009</v>
      </c>
      <c r="V2384" s="40">
        <f t="shared" si="787"/>
        <v>1118.1642879999999</v>
      </c>
      <c r="W2384" s="14">
        <v>8.1999999999999993</v>
      </c>
      <c r="X2384" s="40">
        <f t="shared" si="788"/>
        <v>1118.6742879999999</v>
      </c>
      <c r="Y2384" s="14">
        <v>5.3</v>
      </c>
      <c r="Z2384" s="40">
        <f t="shared" si="789"/>
        <v>1126.874288</v>
      </c>
      <c r="AA2384" s="14">
        <v>8</v>
      </c>
      <c r="AB2384" s="40">
        <f t="shared" si="790"/>
        <v>1118.874288</v>
      </c>
      <c r="AC2384" s="14">
        <v>8.48</v>
      </c>
      <c r="AD2384" s="40">
        <f t="shared" si="791"/>
        <v>1118.394288</v>
      </c>
      <c r="AE2384" s="14">
        <v>8.7100000000000009</v>
      </c>
      <c r="AF2384" s="40">
        <f t="shared" si="792"/>
        <v>1118.1642879999999</v>
      </c>
      <c r="AG2384" s="29" t="s">
        <v>22</v>
      </c>
      <c r="AH2384" s="29" t="s">
        <v>22</v>
      </c>
      <c r="AI2384" s="29" t="s">
        <v>24</v>
      </c>
      <c r="AJ2384" s="29"/>
      <c r="AK2384" s="30" t="s">
        <v>25</v>
      </c>
      <c r="AL2384" s="30" t="s">
        <v>25</v>
      </c>
      <c r="AM2384" s="30" t="s">
        <v>7873</v>
      </c>
      <c r="AN2384" s="30" t="s">
        <v>22</v>
      </c>
      <c r="AO2384" s="30" t="s">
        <v>22</v>
      </c>
      <c r="AP2384" s="30"/>
      <c r="AQ2384" s="30" t="s">
        <v>22</v>
      </c>
      <c r="AR2384" s="30" t="s">
        <v>22</v>
      </c>
      <c r="AS2384" s="30"/>
      <c r="AT2384" s="30"/>
      <c r="AU2384" s="30" t="s">
        <v>22</v>
      </c>
      <c r="AV2384" s="30" t="s">
        <v>22</v>
      </c>
      <c r="AW2384" s="30" t="s">
        <v>22</v>
      </c>
      <c r="AX2384" s="30" t="s">
        <v>22</v>
      </c>
      <c r="AY2384" s="30" t="s">
        <v>25</v>
      </c>
      <c r="AZ2384" s="30"/>
      <c r="BA2384" s="30" t="s">
        <v>25</v>
      </c>
      <c r="BB2384" s="30" t="s">
        <v>5117</v>
      </c>
      <c r="BC2384" s="30" t="s">
        <v>26</v>
      </c>
      <c r="BD2384" s="30"/>
    </row>
    <row r="2385" spans="1:56" x14ac:dyDescent="0.3">
      <c r="A2385" s="31">
        <v>41850</v>
      </c>
      <c r="B2385" s="30" t="s">
        <v>7855</v>
      </c>
      <c r="C2385" s="29">
        <v>10</v>
      </c>
      <c r="D2385" s="29" t="s">
        <v>6894</v>
      </c>
      <c r="E2385" s="30">
        <v>28</v>
      </c>
      <c r="F2385" s="29" t="s">
        <v>72</v>
      </c>
      <c r="G2385" s="29" t="s">
        <v>94</v>
      </c>
      <c r="H2385" s="29" t="s">
        <v>42</v>
      </c>
      <c r="I2385" s="29" t="s">
        <v>22</v>
      </c>
      <c r="J2385" s="29" t="s">
        <v>1030</v>
      </c>
      <c r="K2385" s="29" t="s">
        <v>7874</v>
      </c>
      <c r="L2385" s="29" t="s">
        <v>195</v>
      </c>
      <c r="M2385" s="29" t="s">
        <v>23</v>
      </c>
      <c r="N2385" s="29" t="s">
        <v>4667</v>
      </c>
      <c r="O2385" s="14">
        <v>342.38</v>
      </c>
      <c r="P2385" s="14">
        <f t="shared" si="784"/>
        <v>1123.2803040000001</v>
      </c>
      <c r="Q2385" s="14">
        <v>4.49</v>
      </c>
      <c r="R2385" s="40">
        <f t="shared" si="785"/>
        <v>1127.7703040000001</v>
      </c>
      <c r="S2385" s="14">
        <v>8.1999999999999993</v>
      </c>
      <c r="T2385" s="40">
        <f t="shared" si="786"/>
        <v>1119.5703040000001</v>
      </c>
      <c r="U2385" s="14">
        <v>10.039999999999999</v>
      </c>
      <c r="V2385" s="40">
        <f t="shared" si="787"/>
        <v>1117.7303040000002</v>
      </c>
      <c r="W2385" s="14">
        <v>9.89</v>
      </c>
      <c r="X2385" s="40">
        <f t="shared" si="788"/>
        <v>1117.880304</v>
      </c>
      <c r="Y2385" s="14">
        <v>4.49</v>
      </c>
      <c r="Z2385" s="40">
        <f t="shared" si="789"/>
        <v>1127.7703040000001</v>
      </c>
      <c r="AA2385" s="14">
        <v>8.7799999999999994</v>
      </c>
      <c r="AB2385" s="40">
        <f t="shared" si="790"/>
        <v>1118.9903040000002</v>
      </c>
      <c r="AC2385" s="14">
        <v>10.48</v>
      </c>
      <c r="AD2385" s="40">
        <f t="shared" si="791"/>
        <v>1117.2903040000001</v>
      </c>
      <c r="AE2385" s="14">
        <v>10.74</v>
      </c>
      <c r="AF2385" s="40">
        <f t="shared" si="792"/>
        <v>1117.0303040000001</v>
      </c>
      <c r="AG2385" s="29" t="s">
        <v>22</v>
      </c>
      <c r="AH2385" s="29" t="s">
        <v>22</v>
      </c>
      <c r="AI2385" s="29" t="s">
        <v>24</v>
      </c>
      <c r="AJ2385" s="29" t="s">
        <v>5413</v>
      </c>
      <c r="AK2385" s="30" t="s">
        <v>25</v>
      </c>
      <c r="AL2385" s="30" t="s">
        <v>25</v>
      </c>
      <c r="AM2385" s="30" t="s">
        <v>7873</v>
      </c>
      <c r="AN2385" s="30" t="s">
        <v>22</v>
      </c>
      <c r="AO2385" s="30" t="s">
        <v>22</v>
      </c>
      <c r="AP2385" s="30"/>
      <c r="AQ2385" s="30" t="s">
        <v>22</v>
      </c>
      <c r="AR2385" s="30" t="s">
        <v>22</v>
      </c>
      <c r="AS2385" s="30"/>
      <c r="AT2385" s="30"/>
      <c r="AU2385" s="30" t="s">
        <v>22</v>
      </c>
      <c r="AV2385" s="30" t="s">
        <v>22</v>
      </c>
      <c r="AW2385" s="30" t="s">
        <v>22</v>
      </c>
      <c r="AX2385" s="30" t="s">
        <v>22</v>
      </c>
      <c r="AY2385" s="30" t="s">
        <v>25</v>
      </c>
      <c r="AZ2385" s="30"/>
      <c r="BA2385" s="30" t="s">
        <v>25</v>
      </c>
      <c r="BB2385" s="30" t="s">
        <v>5117</v>
      </c>
      <c r="BC2385" s="30" t="s">
        <v>62</v>
      </c>
      <c r="BD2385" s="30"/>
    </row>
    <row r="2386" spans="1:56" x14ac:dyDescent="0.3">
      <c r="A2386" s="31">
        <v>41850</v>
      </c>
      <c r="B2386" s="30" t="s">
        <v>7856</v>
      </c>
      <c r="C2386" s="29">
        <v>11</v>
      </c>
      <c r="D2386" s="29" t="s">
        <v>6894</v>
      </c>
      <c r="E2386" s="30">
        <v>28</v>
      </c>
      <c r="F2386" s="29" t="s">
        <v>65</v>
      </c>
      <c r="G2386" s="29" t="s">
        <v>29</v>
      </c>
      <c r="H2386" s="29" t="s">
        <v>42</v>
      </c>
      <c r="I2386" s="29" t="s">
        <v>22</v>
      </c>
      <c r="J2386" s="29" t="s">
        <v>7875</v>
      </c>
      <c r="K2386" s="29" t="s">
        <v>7860</v>
      </c>
      <c r="L2386" s="29" t="s">
        <v>35</v>
      </c>
      <c r="M2386" s="29" t="s">
        <v>46</v>
      </c>
      <c r="N2386" s="29" t="s">
        <v>4677</v>
      </c>
      <c r="O2386" s="14">
        <v>342.08</v>
      </c>
      <c r="P2386" s="14">
        <f t="shared" si="784"/>
        <v>1122.2960640000001</v>
      </c>
      <c r="Q2386" s="14">
        <v>5.62</v>
      </c>
      <c r="R2386" s="40">
        <f t="shared" si="785"/>
        <v>1127.916064</v>
      </c>
      <c r="S2386" s="14">
        <v>7.46</v>
      </c>
      <c r="T2386" s="40">
        <f t="shared" si="786"/>
        <v>1120.456064</v>
      </c>
      <c r="U2386" s="14">
        <v>8.8699999999999992</v>
      </c>
      <c r="V2386" s="40">
        <f t="shared" si="787"/>
        <v>1119.0460640000001</v>
      </c>
      <c r="W2386" s="14">
        <v>8.85</v>
      </c>
      <c r="X2386" s="40">
        <f t="shared" si="788"/>
        <v>1119.0660640000001</v>
      </c>
      <c r="Y2386" s="14">
        <v>5.62</v>
      </c>
      <c r="Z2386" s="40">
        <f t="shared" si="789"/>
        <v>1127.916064</v>
      </c>
      <c r="AA2386" s="14">
        <v>7.42</v>
      </c>
      <c r="AB2386" s="40">
        <f t="shared" si="790"/>
        <v>1120.4960639999999</v>
      </c>
      <c r="AC2386" s="14">
        <v>8.89</v>
      </c>
      <c r="AD2386" s="40">
        <f t="shared" si="791"/>
        <v>1119.0260639999999</v>
      </c>
      <c r="AE2386" s="14">
        <v>8.7799999999999994</v>
      </c>
      <c r="AF2386" s="40">
        <f t="shared" si="792"/>
        <v>1119.136064</v>
      </c>
      <c r="AG2386" s="29" t="s">
        <v>22</v>
      </c>
      <c r="AH2386" s="29" t="s">
        <v>22</v>
      </c>
      <c r="AI2386" s="29" t="s">
        <v>48</v>
      </c>
      <c r="AJ2386" s="29" t="s">
        <v>7876</v>
      </c>
      <c r="AK2386" s="30" t="s">
        <v>22</v>
      </c>
      <c r="AL2386" s="30" t="s">
        <v>22</v>
      </c>
      <c r="AM2386" s="30"/>
      <c r="AN2386" s="30" t="s">
        <v>22</v>
      </c>
      <c r="AO2386" s="30" t="s">
        <v>22</v>
      </c>
      <c r="AP2386" s="30"/>
      <c r="AQ2386" s="30" t="s">
        <v>22</v>
      </c>
      <c r="AR2386" s="30" t="s">
        <v>22</v>
      </c>
      <c r="AS2386" s="30"/>
      <c r="AT2386" s="30"/>
      <c r="AU2386" s="30" t="s">
        <v>22</v>
      </c>
      <c r="AV2386" s="30" t="s">
        <v>22</v>
      </c>
      <c r="AW2386" s="30" t="s">
        <v>22</v>
      </c>
      <c r="AX2386" s="30" t="s">
        <v>22</v>
      </c>
      <c r="AY2386" s="30" t="s">
        <v>25</v>
      </c>
      <c r="AZ2386" s="30"/>
      <c r="BA2386" s="30" t="s">
        <v>25</v>
      </c>
      <c r="BB2386" s="30"/>
      <c r="BC2386" s="30" t="s">
        <v>26</v>
      </c>
      <c r="BD2386" s="30"/>
    </row>
    <row r="2387" spans="1:56" x14ac:dyDescent="0.3">
      <c r="A2387" s="31">
        <v>41850</v>
      </c>
      <c r="B2387" s="30" t="s">
        <v>7857</v>
      </c>
      <c r="C2387" s="29">
        <v>12</v>
      </c>
      <c r="D2387" s="29" t="s">
        <v>6894</v>
      </c>
      <c r="E2387" s="30">
        <v>28</v>
      </c>
      <c r="F2387" s="29" t="s">
        <v>72</v>
      </c>
      <c r="G2387" s="29" t="s">
        <v>94</v>
      </c>
      <c r="H2387" s="29" t="s">
        <v>42</v>
      </c>
      <c r="I2387" s="29" t="s">
        <v>22</v>
      </c>
      <c r="J2387" s="29" t="s">
        <v>7877</v>
      </c>
      <c r="K2387" s="29" t="s">
        <v>7878</v>
      </c>
      <c r="L2387" s="29" t="s">
        <v>322</v>
      </c>
      <c r="M2387" s="29" t="s">
        <v>59</v>
      </c>
      <c r="N2387" s="29" t="s">
        <v>4667</v>
      </c>
      <c r="O2387" s="14">
        <v>342.48</v>
      </c>
      <c r="P2387" s="14">
        <f t="shared" si="784"/>
        <v>1123.6083840000001</v>
      </c>
      <c r="Q2387" s="14">
        <v>4.59</v>
      </c>
      <c r="R2387" s="40">
        <f t="shared" si="785"/>
        <v>1128.198384</v>
      </c>
      <c r="S2387" s="14">
        <v>7.28</v>
      </c>
      <c r="T2387" s="40">
        <f t="shared" si="786"/>
        <v>1120.9183840000001</v>
      </c>
      <c r="U2387" s="14">
        <v>10.4</v>
      </c>
      <c r="V2387" s="40">
        <f t="shared" si="787"/>
        <v>1117.7983839999999</v>
      </c>
      <c r="W2387" s="14">
        <v>10.3</v>
      </c>
      <c r="X2387" s="40">
        <f t="shared" si="788"/>
        <v>1117.8983840000001</v>
      </c>
      <c r="Y2387" s="14">
        <v>4.59</v>
      </c>
      <c r="Z2387" s="40">
        <f t="shared" si="789"/>
        <v>1128.198384</v>
      </c>
      <c r="AA2387" s="14">
        <v>7.86</v>
      </c>
      <c r="AB2387" s="40">
        <f t="shared" si="790"/>
        <v>1120.3383840000001</v>
      </c>
      <c r="AC2387" s="14">
        <v>10.93</v>
      </c>
      <c r="AD2387" s="40">
        <f t="shared" si="791"/>
        <v>1117.268384</v>
      </c>
      <c r="AE2387" s="14">
        <v>10.55</v>
      </c>
      <c r="AF2387" s="40">
        <f t="shared" si="792"/>
        <v>1117.6483840000001</v>
      </c>
      <c r="AG2387" s="29" t="s">
        <v>22</v>
      </c>
      <c r="AH2387" s="29" t="s">
        <v>22</v>
      </c>
      <c r="AI2387" s="29" t="s">
        <v>28</v>
      </c>
      <c r="AJ2387" s="29" t="s">
        <v>7879</v>
      </c>
      <c r="AK2387" s="30" t="s">
        <v>22</v>
      </c>
      <c r="AL2387" s="30" t="s">
        <v>22</v>
      </c>
      <c r="AM2387" s="30"/>
      <c r="AN2387" s="30" t="s">
        <v>22</v>
      </c>
      <c r="AO2387" s="30" t="s">
        <v>22</v>
      </c>
      <c r="AP2387" s="30"/>
      <c r="AQ2387" s="30" t="s">
        <v>22</v>
      </c>
      <c r="AR2387" s="30" t="s">
        <v>25</v>
      </c>
      <c r="AS2387" s="30" t="s">
        <v>35</v>
      </c>
      <c r="AT2387" s="30"/>
      <c r="AU2387" s="30" t="s">
        <v>22</v>
      </c>
      <c r="AV2387" s="30" t="s">
        <v>22</v>
      </c>
      <c r="AW2387" s="30" t="s">
        <v>22</v>
      </c>
      <c r="AX2387" s="30" t="s">
        <v>22</v>
      </c>
      <c r="AY2387" s="30" t="s">
        <v>25</v>
      </c>
      <c r="AZ2387" s="30" t="s">
        <v>449</v>
      </c>
      <c r="BA2387" s="30" t="s">
        <v>25</v>
      </c>
      <c r="BB2387" s="30" t="s">
        <v>449</v>
      </c>
      <c r="BC2387" s="30" t="s">
        <v>269</v>
      </c>
      <c r="BD2387" s="30"/>
    </row>
    <row r="2388" spans="1:56" x14ac:dyDescent="0.3">
      <c r="A2388" s="31">
        <v>41850</v>
      </c>
      <c r="B2388" s="30" t="s">
        <v>7858</v>
      </c>
      <c r="C2388" s="29">
        <v>13</v>
      </c>
      <c r="D2388" s="29" t="s">
        <v>6894</v>
      </c>
      <c r="E2388" s="30">
        <v>28</v>
      </c>
      <c r="F2388" s="29" t="s">
        <v>49</v>
      </c>
      <c r="G2388" s="29" t="s">
        <v>94</v>
      </c>
      <c r="H2388" s="29" t="s">
        <v>42</v>
      </c>
      <c r="I2388" s="29" t="s">
        <v>22</v>
      </c>
      <c r="J2388" s="29" t="s">
        <v>7880</v>
      </c>
      <c r="K2388" s="29" t="s">
        <v>7881</v>
      </c>
      <c r="L2388" s="29" t="s">
        <v>35</v>
      </c>
      <c r="M2388" s="29" t="s">
        <v>59</v>
      </c>
      <c r="N2388" s="29" t="s">
        <v>4677</v>
      </c>
      <c r="O2388" s="14">
        <v>342.04</v>
      </c>
      <c r="P2388" s="14">
        <f t="shared" si="784"/>
        <v>1122.1648320000002</v>
      </c>
      <c r="Q2388" s="14">
        <v>4.8499999999999996</v>
      </c>
      <c r="R2388" s="40">
        <f t="shared" si="785"/>
        <v>1127.0148320000001</v>
      </c>
      <c r="S2388" s="14">
        <v>7.18</v>
      </c>
      <c r="T2388" s="40">
        <f t="shared" si="786"/>
        <v>1119.834832</v>
      </c>
      <c r="U2388" s="14">
        <v>9.36</v>
      </c>
      <c r="V2388" s="40">
        <f t="shared" si="787"/>
        <v>1117.6548320000002</v>
      </c>
      <c r="W2388" s="14">
        <v>9.42</v>
      </c>
      <c r="X2388" s="40">
        <f t="shared" si="788"/>
        <v>1117.594832</v>
      </c>
      <c r="Y2388" s="14">
        <v>4.8499999999999996</v>
      </c>
      <c r="Z2388" s="40">
        <f t="shared" si="789"/>
        <v>1127.0148320000001</v>
      </c>
      <c r="AA2388" s="14">
        <v>7.32</v>
      </c>
      <c r="AB2388" s="40">
        <f t="shared" si="790"/>
        <v>1119.6948320000001</v>
      </c>
      <c r="AC2388" s="14">
        <v>9.82</v>
      </c>
      <c r="AD2388" s="40">
        <f t="shared" si="791"/>
        <v>1117.1948320000001</v>
      </c>
      <c r="AE2388" s="14">
        <v>9.59</v>
      </c>
      <c r="AF2388" s="40">
        <f t="shared" si="792"/>
        <v>1117.4248320000002</v>
      </c>
      <c r="AG2388" s="29" t="s">
        <v>22</v>
      </c>
      <c r="AH2388" s="29" t="s">
        <v>22</v>
      </c>
      <c r="AI2388" s="29" t="s">
        <v>24</v>
      </c>
      <c r="AJ2388" s="29" t="s">
        <v>5413</v>
      </c>
      <c r="AK2388" s="30" t="s">
        <v>25</v>
      </c>
      <c r="AL2388" s="30" t="s">
        <v>25</v>
      </c>
      <c r="AM2388" s="30" t="s">
        <v>7838</v>
      </c>
      <c r="AN2388" s="30" t="s">
        <v>22</v>
      </c>
      <c r="AO2388" s="30" t="s">
        <v>22</v>
      </c>
      <c r="AP2388" s="30"/>
      <c r="AQ2388" s="30" t="s">
        <v>22</v>
      </c>
      <c r="AR2388" s="30" t="s">
        <v>22</v>
      </c>
      <c r="AS2388" s="30"/>
      <c r="AT2388" s="30"/>
      <c r="AU2388" s="30" t="s">
        <v>22</v>
      </c>
      <c r="AV2388" s="30" t="s">
        <v>22</v>
      </c>
      <c r="AW2388" s="30" t="s">
        <v>22</v>
      </c>
      <c r="AX2388" s="30" t="s">
        <v>22</v>
      </c>
      <c r="AY2388" s="30" t="s">
        <v>25</v>
      </c>
      <c r="AZ2388" s="30"/>
      <c r="BA2388" s="30" t="s">
        <v>25</v>
      </c>
      <c r="BB2388" s="30"/>
      <c r="BC2388" s="30" t="s">
        <v>26</v>
      </c>
      <c r="BD2388" s="30"/>
    </row>
    <row r="2389" spans="1:56" x14ac:dyDescent="0.3">
      <c r="A2389" s="31">
        <v>41850</v>
      </c>
      <c r="B2389" s="30" t="s">
        <v>7882</v>
      </c>
      <c r="C2389" s="29">
        <v>1</v>
      </c>
      <c r="D2389" s="29" t="s">
        <v>6894</v>
      </c>
      <c r="E2389" s="30">
        <v>29</v>
      </c>
      <c r="F2389" s="29" t="s">
        <v>49</v>
      </c>
      <c r="G2389" s="29" t="s">
        <v>20</v>
      </c>
      <c r="H2389" s="29" t="s">
        <v>42</v>
      </c>
      <c r="I2389" s="29" t="s">
        <v>22</v>
      </c>
      <c r="J2389" s="29" t="s">
        <v>882</v>
      </c>
      <c r="K2389" s="29" t="s">
        <v>7890</v>
      </c>
      <c r="L2389" s="29" t="s">
        <v>142</v>
      </c>
      <c r="M2389" s="29" t="s">
        <v>323</v>
      </c>
      <c r="N2389" s="29" t="s">
        <v>4667</v>
      </c>
      <c r="O2389" s="14">
        <v>339.7</v>
      </c>
      <c r="P2389" s="14">
        <f t="shared" si="784"/>
        <v>1114.48776</v>
      </c>
      <c r="Q2389" s="14">
        <v>4.8</v>
      </c>
      <c r="R2389" s="40">
        <f t="shared" si="785"/>
        <v>1119.2877599999999</v>
      </c>
      <c r="S2389" s="14">
        <v>5.53</v>
      </c>
      <c r="T2389" s="40">
        <f t="shared" si="786"/>
        <v>1113.75776</v>
      </c>
      <c r="U2389" s="14">
        <v>10.58</v>
      </c>
      <c r="V2389" s="40">
        <f t="shared" si="787"/>
        <v>1108.70776</v>
      </c>
      <c r="W2389" s="14">
        <v>10.08</v>
      </c>
      <c r="X2389" s="40">
        <f t="shared" si="788"/>
        <v>1109.20776</v>
      </c>
      <c r="Y2389" s="14">
        <v>4.8</v>
      </c>
      <c r="Z2389" s="40">
        <f t="shared" si="789"/>
        <v>1119.2877599999999</v>
      </c>
      <c r="AA2389" s="14">
        <v>5.72</v>
      </c>
      <c r="AB2389" s="40">
        <f t="shared" si="790"/>
        <v>1113.5677599999999</v>
      </c>
      <c r="AC2389" s="14">
        <v>10.19</v>
      </c>
      <c r="AD2389" s="40">
        <f t="shared" si="791"/>
        <v>1109.0977599999999</v>
      </c>
      <c r="AE2389" s="14">
        <v>9.4700000000000006</v>
      </c>
      <c r="AF2389" s="40">
        <f t="shared" si="792"/>
        <v>1109.8177599999999</v>
      </c>
      <c r="AG2389" s="29" t="s">
        <v>22</v>
      </c>
      <c r="AH2389" s="29" t="s">
        <v>22</v>
      </c>
      <c r="AI2389" s="29" t="s">
        <v>24</v>
      </c>
      <c r="AJ2389" s="29"/>
      <c r="AK2389" s="30" t="s">
        <v>22</v>
      </c>
      <c r="AL2389" s="30" t="s">
        <v>25</v>
      </c>
      <c r="AM2389" s="30" t="s">
        <v>7891</v>
      </c>
      <c r="AN2389" s="30" t="s">
        <v>22</v>
      </c>
      <c r="AO2389" s="30" t="s">
        <v>22</v>
      </c>
      <c r="AP2389" s="30"/>
      <c r="AQ2389" s="30" t="s">
        <v>22</v>
      </c>
      <c r="AR2389" s="30" t="s">
        <v>22</v>
      </c>
      <c r="AS2389" s="30"/>
      <c r="AT2389" s="30"/>
      <c r="AU2389" s="30" t="s">
        <v>22</v>
      </c>
      <c r="AV2389" s="30" t="s">
        <v>22</v>
      </c>
      <c r="AW2389" s="30" t="s">
        <v>22</v>
      </c>
      <c r="AX2389" s="30" t="s">
        <v>22</v>
      </c>
      <c r="AY2389" s="30" t="s">
        <v>25</v>
      </c>
      <c r="AZ2389" s="30"/>
      <c r="BA2389" s="30" t="s">
        <v>25</v>
      </c>
      <c r="BB2389" s="30"/>
      <c r="BC2389" s="30" t="s">
        <v>26</v>
      </c>
      <c r="BD2389" s="30"/>
    </row>
    <row r="2390" spans="1:56" x14ac:dyDescent="0.3">
      <c r="A2390" s="31">
        <v>41850</v>
      </c>
      <c r="B2390" s="30" t="s">
        <v>7883</v>
      </c>
      <c r="C2390" s="29">
        <v>2</v>
      </c>
      <c r="D2390" s="29" t="s">
        <v>6894</v>
      </c>
      <c r="E2390" s="30">
        <v>29</v>
      </c>
      <c r="F2390" s="29" t="s">
        <v>49</v>
      </c>
      <c r="G2390" s="29" t="s">
        <v>29</v>
      </c>
      <c r="H2390" s="29" t="s">
        <v>42</v>
      </c>
      <c r="I2390" s="29" t="s">
        <v>22</v>
      </c>
      <c r="J2390" s="29" t="s">
        <v>7892</v>
      </c>
      <c r="K2390" s="29" t="s">
        <v>7893</v>
      </c>
      <c r="L2390" s="29" t="s">
        <v>261</v>
      </c>
      <c r="M2390" s="29" t="s">
        <v>323</v>
      </c>
      <c r="N2390" s="29" t="s">
        <v>4667</v>
      </c>
      <c r="O2390" s="14">
        <v>341.29</v>
      </c>
      <c r="P2390" s="14">
        <f t="shared" si="784"/>
        <v>1119.704232</v>
      </c>
      <c r="Q2390" s="14">
        <v>5.35</v>
      </c>
      <c r="R2390" s="40">
        <f t="shared" si="785"/>
        <v>1125.054232</v>
      </c>
      <c r="S2390" s="14">
        <v>8.0500000000000007</v>
      </c>
      <c r="T2390" s="40">
        <f t="shared" si="786"/>
        <v>1117.004232</v>
      </c>
      <c r="U2390" s="14">
        <v>12.85</v>
      </c>
      <c r="V2390" s="40">
        <f t="shared" si="787"/>
        <v>1112.204232</v>
      </c>
      <c r="W2390" s="14">
        <v>13.52</v>
      </c>
      <c r="X2390" s="40">
        <f t="shared" si="788"/>
        <v>1111.534232</v>
      </c>
      <c r="Y2390" s="14">
        <v>5.35</v>
      </c>
      <c r="Z2390" s="40">
        <f t="shared" si="789"/>
        <v>1125.054232</v>
      </c>
      <c r="AA2390" s="14">
        <v>8.11</v>
      </c>
      <c r="AB2390" s="40">
        <f t="shared" si="790"/>
        <v>1116.9442320000001</v>
      </c>
      <c r="AC2390" s="14">
        <v>13.15</v>
      </c>
      <c r="AD2390" s="40">
        <f t="shared" si="791"/>
        <v>1111.9042319999999</v>
      </c>
      <c r="AE2390" s="14">
        <v>13.68</v>
      </c>
      <c r="AF2390" s="40">
        <f t="shared" si="792"/>
        <v>1111.3742319999999</v>
      </c>
      <c r="AG2390" s="29" t="s">
        <v>22</v>
      </c>
      <c r="AH2390" s="29" t="s">
        <v>22</v>
      </c>
      <c r="AI2390" s="29" t="s">
        <v>24</v>
      </c>
      <c r="AJ2390" s="29"/>
      <c r="AK2390" s="30" t="s">
        <v>22</v>
      </c>
      <c r="AL2390" s="30" t="s">
        <v>22</v>
      </c>
      <c r="AM2390" s="30"/>
      <c r="AN2390" s="30" t="s">
        <v>22</v>
      </c>
      <c r="AO2390" s="30" t="s">
        <v>22</v>
      </c>
      <c r="AP2390" s="30"/>
      <c r="AQ2390" s="30" t="s">
        <v>22</v>
      </c>
      <c r="AR2390" s="30" t="s">
        <v>22</v>
      </c>
      <c r="AS2390" s="30"/>
      <c r="AT2390" s="30"/>
      <c r="AU2390" s="30" t="s">
        <v>22</v>
      </c>
      <c r="AV2390" s="30" t="s">
        <v>22</v>
      </c>
      <c r="AW2390" s="30" t="s">
        <v>22</v>
      </c>
      <c r="AX2390" s="30" t="s">
        <v>22</v>
      </c>
      <c r="AY2390" s="30" t="s">
        <v>25</v>
      </c>
      <c r="AZ2390" s="30"/>
      <c r="BA2390" s="30" t="s">
        <v>25</v>
      </c>
      <c r="BB2390" s="30"/>
      <c r="BC2390" s="30" t="s">
        <v>62</v>
      </c>
      <c r="BD2390" s="30"/>
    </row>
    <row r="2391" spans="1:56" x14ac:dyDescent="0.3">
      <c r="A2391" s="31">
        <v>41850</v>
      </c>
      <c r="B2391" s="30" t="s">
        <v>7884</v>
      </c>
      <c r="C2391" s="29">
        <v>3</v>
      </c>
      <c r="D2391" s="29" t="s">
        <v>6894</v>
      </c>
      <c r="E2391" s="30">
        <v>29</v>
      </c>
      <c r="F2391" s="29" t="s">
        <v>19</v>
      </c>
      <c r="G2391" s="29" t="s">
        <v>29</v>
      </c>
      <c r="H2391" s="29" t="s">
        <v>42</v>
      </c>
      <c r="I2391" s="29" t="s">
        <v>22</v>
      </c>
      <c r="J2391" s="29" t="s">
        <v>948</v>
      </c>
      <c r="K2391" s="29" t="s">
        <v>7894</v>
      </c>
      <c r="L2391" s="29" t="s">
        <v>142</v>
      </c>
      <c r="M2391" s="29" t="s">
        <v>715</v>
      </c>
      <c r="N2391" s="29" t="s">
        <v>4667</v>
      </c>
      <c r="O2391" s="14">
        <v>341.92</v>
      </c>
      <c r="P2391" s="14">
        <f t="shared" si="784"/>
        <v>1121.7711360000001</v>
      </c>
      <c r="Q2391" s="14">
        <v>5.16</v>
      </c>
      <c r="R2391" s="40">
        <f t="shared" si="785"/>
        <v>1126.9311360000002</v>
      </c>
      <c r="S2391" s="14">
        <v>8.77</v>
      </c>
      <c r="T2391" s="40">
        <f t="shared" si="786"/>
        <v>1118.1611360000002</v>
      </c>
      <c r="U2391" s="14">
        <v>13.14</v>
      </c>
      <c r="V2391" s="40">
        <f t="shared" si="787"/>
        <v>1113.7911360000001</v>
      </c>
      <c r="W2391" s="14">
        <v>12.68</v>
      </c>
      <c r="X2391" s="40">
        <f t="shared" si="788"/>
        <v>1114.2511360000001</v>
      </c>
      <c r="Y2391" s="14">
        <v>5.16</v>
      </c>
      <c r="Z2391" s="40">
        <f t="shared" si="789"/>
        <v>1126.9311360000002</v>
      </c>
      <c r="AA2391" s="14">
        <v>8.9</v>
      </c>
      <c r="AB2391" s="40">
        <f t="shared" si="790"/>
        <v>1118.0311360000001</v>
      </c>
      <c r="AC2391" s="14">
        <v>13.33</v>
      </c>
      <c r="AD2391" s="40">
        <f t="shared" si="791"/>
        <v>1113.6011360000002</v>
      </c>
      <c r="AE2391" s="14">
        <v>13</v>
      </c>
      <c r="AF2391" s="40">
        <f t="shared" si="792"/>
        <v>1113.9311360000002</v>
      </c>
      <c r="AG2391" s="29" t="s">
        <v>22</v>
      </c>
      <c r="AH2391" s="29" t="s">
        <v>22</v>
      </c>
      <c r="AI2391" s="29" t="s">
        <v>24</v>
      </c>
      <c r="AJ2391" s="29"/>
      <c r="AK2391" s="30" t="s">
        <v>22</v>
      </c>
      <c r="AL2391" s="30" t="s">
        <v>22</v>
      </c>
      <c r="AM2391" s="30"/>
      <c r="AN2391" s="30" t="s">
        <v>22</v>
      </c>
      <c r="AO2391" s="30" t="s">
        <v>22</v>
      </c>
      <c r="AP2391" s="30"/>
      <c r="AQ2391" s="30" t="s">
        <v>22</v>
      </c>
      <c r="AR2391" s="30" t="s">
        <v>22</v>
      </c>
      <c r="AS2391" s="30"/>
      <c r="AT2391" s="30"/>
      <c r="AU2391" s="30" t="s">
        <v>22</v>
      </c>
      <c r="AV2391" s="30" t="s">
        <v>22</v>
      </c>
      <c r="AW2391" s="30" t="s">
        <v>22</v>
      </c>
      <c r="AX2391" s="30" t="s">
        <v>22</v>
      </c>
      <c r="AY2391" s="30" t="s">
        <v>25</v>
      </c>
      <c r="AZ2391" s="30"/>
      <c r="BA2391" s="30" t="s">
        <v>25</v>
      </c>
      <c r="BB2391" s="30"/>
      <c r="BC2391" s="30" t="s">
        <v>62</v>
      </c>
      <c r="BD2391" s="30"/>
    </row>
    <row r="2392" spans="1:56" x14ac:dyDescent="0.3">
      <c r="A2392" s="31">
        <v>41850</v>
      </c>
      <c r="B2392" s="30" t="s">
        <v>7885</v>
      </c>
      <c r="C2392" s="29">
        <v>4</v>
      </c>
      <c r="D2392" s="29" t="s">
        <v>6894</v>
      </c>
      <c r="E2392" s="30">
        <v>29</v>
      </c>
      <c r="F2392" s="29" t="s">
        <v>65</v>
      </c>
      <c r="G2392" s="29" t="s">
        <v>20</v>
      </c>
      <c r="H2392" s="29" t="s">
        <v>42</v>
      </c>
      <c r="I2392" s="29" t="s">
        <v>22</v>
      </c>
      <c r="J2392" s="29" t="s">
        <v>2656</v>
      </c>
      <c r="K2392" s="29" t="s">
        <v>7895</v>
      </c>
      <c r="L2392" s="29" t="s">
        <v>35</v>
      </c>
      <c r="M2392" s="29" t="s">
        <v>46</v>
      </c>
      <c r="N2392" s="29" t="s">
        <v>4677</v>
      </c>
      <c r="O2392" s="14">
        <v>342.1</v>
      </c>
      <c r="P2392" s="14">
        <f t="shared" si="784"/>
        <v>1122.3616800000002</v>
      </c>
      <c r="Q2392" s="14">
        <v>5.23</v>
      </c>
      <c r="R2392" s="40">
        <f t="shared" si="785"/>
        <v>1127.5916800000002</v>
      </c>
      <c r="S2392" s="14">
        <v>7.04</v>
      </c>
      <c r="T2392" s="40">
        <f t="shared" si="786"/>
        <v>1120.5516800000003</v>
      </c>
      <c r="U2392" s="14">
        <v>7.58</v>
      </c>
      <c r="V2392" s="40">
        <f t="shared" si="787"/>
        <v>1120.0116800000003</v>
      </c>
      <c r="W2392" s="14">
        <v>7.1</v>
      </c>
      <c r="X2392" s="40">
        <f t="shared" si="788"/>
        <v>1120.4916800000003</v>
      </c>
      <c r="Y2392" s="14">
        <v>5.23</v>
      </c>
      <c r="Z2392" s="40">
        <f t="shared" si="789"/>
        <v>1127.5916800000002</v>
      </c>
      <c r="AA2392" s="14">
        <v>7.09</v>
      </c>
      <c r="AB2392" s="40">
        <f t="shared" si="790"/>
        <v>1120.5016800000003</v>
      </c>
      <c r="AC2392" s="14">
        <v>7.53</v>
      </c>
      <c r="AD2392" s="40">
        <f t="shared" si="791"/>
        <v>1120.0616800000003</v>
      </c>
      <c r="AE2392" s="14">
        <v>7.11</v>
      </c>
      <c r="AF2392" s="40">
        <f t="shared" si="792"/>
        <v>1120.4816800000003</v>
      </c>
      <c r="AG2392" s="29" t="s">
        <v>22</v>
      </c>
      <c r="AH2392" s="29" t="s">
        <v>22</v>
      </c>
      <c r="AI2392" s="29" t="s">
        <v>63</v>
      </c>
      <c r="AJ2392" s="29" t="s">
        <v>5413</v>
      </c>
      <c r="AK2392" s="30" t="s">
        <v>25</v>
      </c>
      <c r="AL2392" s="30" t="s">
        <v>25</v>
      </c>
      <c r="AM2392" s="30" t="s">
        <v>7460</v>
      </c>
      <c r="AN2392" s="30" t="s">
        <v>22</v>
      </c>
      <c r="AO2392" s="30" t="s">
        <v>22</v>
      </c>
      <c r="AP2392" s="30"/>
      <c r="AQ2392" s="30" t="s">
        <v>22</v>
      </c>
      <c r="AR2392" s="30" t="s">
        <v>22</v>
      </c>
      <c r="AS2392" s="30"/>
      <c r="AT2392" s="30"/>
      <c r="AU2392" s="30" t="s">
        <v>22</v>
      </c>
      <c r="AV2392" s="30" t="s">
        <v>22</v>
      </c>
      <c r="AW2392" s="30" t="s">
        <v>22</v>
      </c>
      <c r="AX2392" s="30" t="s">
        <v>22</v>
      </c>
      <c r="AY2392" s="30" t="s">
        <v>25</v>
      </c>
      <c r="AZ2392" s="30"/>
      <c r="BA2392" s="30" t="s">
        <v>25</v>
      </c>
      <c r="BB2392" s="30"/>
      <c r="BC2392" s="30" t="s">
        <v>26</v>
      </c>
      <c r="BD2392" s="30"/>
    </row>
    <row r="2393" spans="1:56" x14ac:dyDescent="0.3">
      <c r="A2393" s="31">
        <v>41850</v>
      </c>
      <c r="B2393" s="30" t="s">
        <v>7886</v>
      </c>
      <c r="C2393" s="29">
        <v>5</v>
      </c>
      <c r="D2393" s="29" t="s">
        <v>6894</v>
      </c>
      <c r="E2393" s="30">
        <v>29</v>
      </c>
      <c r="F2393" s="29" t="s">
        <v>65</v>
      </c>
      <c r="G2393" s="29" t="s">
        <v>20</v>
      </c>
      <c r="H2393" s="29" t="s">
        <v>42</v>
      </c>
      <c r="I2393" s="29" t="s">
        <v>22</v>
      </c>
      <c r="J2393" s="29" t="s">
        <v>1010</v>
      </c>
      <c r="K2393" s="29" t="s">
        <v>7896</v>
      </c>
      <c r="L2393" s="29" t="s">
        <v>75</v>
      </c>
      <c r="M2393" s="29" t="s">
        <v>121</v>
      </c>
      <c r="N2393" s="29" t="s">
        <v>4667</v>
      </c>
      <c r="O2393" s="14">
        <v>340.89</v>
      </c>
      <c r="P2393" s="14">
        <f t="shared" si="784"/>
        <v>1118.391912</v>
      </c>
      <c r="Q2393" s="14">
        <v>6.5</v>
      </c>
      <c r="R2393" s="40">
        <f t="shared" si="785"/>
        <v>1124.891912</v>
      </c>
      <c r="S2393" s="14">
        <v>7.44</v>
      </c>
      <c r="T2393" s="40">
        <f t="shared" si="786"/>
        <v>1117.451912</v>
      </c>
      <c r="U2393" s="14">
        <v>8.1999999999999993</v>
      </c>
      <c r="V2393" s="40">
        <f t="shared" si="787"/>
        <v>1116.691912</v>
      </c>
      <c r="W2393" s="14">
        <v>8.0500000000000007</v>
      </c>
      <c r="X2393" s="40">
        <f t="shared" si="788"/>
        <v>1116.8419120000001</v>
      </c>
      <c r="Y2393" s="14">
        <v>6.5</v>
      </c>
      <c r="Z2393" s="40">
        <f t="shared" si="789"/>
        <v>1124.891912</v>
      </c>
      <c r="AA2393" s="14">
        <v>7.8</v>
      </c>
      <c r="AB2393" s="40">
        <f t="shared" si="790"/>
        <v>1117.0919120000001</v>
      </c>
      <c r="AC2393" s="14">
        <v>8.57</v>
      </c>
      <c r="AD2393" s="40">
        <f t="shared" si="791"/>
        <v>1116.3219120000001</v>
      </c>
      <c r="AE2393" s="14">
        <v>8.1</v>
      </c>
      <c r="AF2393" s="40">
        <f t="shared" si="792"/>
        <v>1116.7919120000001</v>
      </c>
      <c r="AG2393" s="29" t="s">
        <v>22</v>
      </c>
      <c r="AH2393" s="29" t="s">
        <v>22</v>
      </c>
      <c r="AI2393" s="29" t="s">
        <v>48</v>
      </c>
      <c r="AJ2393" s="29" t="s">
        <v>7897</v>
      </c>
      <c r="AK2393" s="30" t="s">
        <v>25</v>
      </c>
      <c r="AL2393" s="30" t="s">
        <v>25</v>
      </c>
      <c r="AM2393" s="30" t="s">
        <v>7836</v>
      </c>
      <c r="AN2393" s="30" t="s">
        <v>22</v>
      </c>
      <c r="AO2393" s="30" t="s">
        <v>22</v>
      </c>
      <c r="AP2393" s="30"/>
      <c r="AQ2393" s="30" t="s">
        <v>22</v>
      </c>
      <c r="AR2393" s="30" t="s">
        <v>22</v>
      </c>
      <c r="AS2393" s="30"/>
      <c r="AT2393" s="30"/>
      <c r="AU2393" s="30" t="s">
        <v>22</v>
      </c>
      <c r="AV2393" s="30" t="s">
        <v>22</v>
      </c>
      <c r="AW2393" s="30" t="s">
        <v>22</v>
      </c>
      <c r="AX2393" s="30" t="s">
        <v>22</v>
      </c>
      <c r="AY2393" s="30" t="s">
        <v>25</v>
      </c>
      <c r="AZ2393" s="30"/>
      <c r="BA2393" s="30" t="s">
        <v>25</v>
      </c>
      <c r="BB2393" s="30"/>
      <c r="BC2393" s="30" t="s">
        <v>26</v>
      </c>
      <c r="BD2393" s="30"/>
    </row>
    <row r="2394" spans="1:56" x14ac:dyDescent="0.3">
      <c r="A2394" s="31">
        <v>41850</v>
      </c>
      <c r="B2394" s="30" t="s">
        <v>7887</v>
      </c>
      <c r="C2394" s="29">
        <v>6</v>
      </c>
      <c r="D2394" s="29" t="s">
        <v>6894</v>
      </c>
      <c r="E2394" s="30">
        <v>29</v>
      </c>
      <c r="F2394" s="29" t="s">
        <v>72</v>
      </c>
      <c r="G2394" s="29" t="s">
        <v>20</v>
      </c>
      <c r="H2394" s="29" t="s">
        <v>42</v>
      </c>
      <c r="I2394" s="29" t="s">
        <v>22</v>
      </c>
      <c r="J2394" s="29" t="s">
        <v>1122</v>
      </c>
      <c r="K2394" s="29" t="s">
        <v>7898</v>
      </c>
      <c r="L2394" s="29" t="s">
        <v>120</v>
      </c>
      <c r="M2394" s="29" t="s">
        <v>23</v>
      </c>
      <c r="N2394" s="29" t="s">
        <v>4667</v>
      </c>
      <c r="O2394" s="14">
        <v>340.25</v>
      </c>
      <c r="P2394" s="14">
        <f t="shared" si="784"/>
        <v>1116.2922000000001</v>
      </c>
      <c r="Q2394" s="14">
        <v>5.75</v>
      </c>
      <c r="R2394" s="40">
        <f t="shared" si="785"/>
        <v>1122.0422000000001</v>
      </c>
      <c r="S2394" s="14">
        <v>6.6</v>
      </c>
      <c r="T2394" s="40">
        <f t="shared" si="786"/>
        <v>1115.4422000000002</v>
      </c>
      <c r="U2394" s="14">
        <v>8.56</v>
      </c>
      <c r="V2394" s="40">
        <f t="shared" si="787"/>
        <v>1113.4822000000001</v>
      </c>
      <c r="W2394" s="14">
        <v>8.32</v>
      </c>
      <c r="X2394" s="40">
        <f t="shared" si="788"/>
        <v>1113.7222000000002</v>
      </c>
      <c r="Y2394" s="14">
        <v>5.75</v>
      </c>
      <c r="Z2394" s="40">
        <f t="shared" si="789"/>
        <v>1122.0422000000001</v>
      </c>
      <c r="AA2394" s="14">
        <v>7.31</v>
      </c>
      <c r="AB2394" s="40">
        <f t="shared" si="790"/>
        <v>1114.7322000000001</v>
      </c>
      <c r="AC2394" s="14">
        <v>8.91</v>
      </c>
      <c r="AD2394" s="40">
        <f t="shared" si="791"/>
        <v>1113.1322</v>
      </c>
      <c r="AE2394" s="14">
        <v>8.93</v>
      </c>
      <c r="AF2394" s="40">
        <f t="shared" si="792"/>
        <v>1113.1122</v>
      </c>
      <c r="AG2394" s="29" t="s">
        <v>22</v>
      </c>
      <c r="AH2394" s="29" t="s">
        <v>22</v>
      </c>
      <c r="AI2394" s="29" t="s">
        <v>63</v>
      </c>
      <c r="AJ2394" s="29" t="s">
        <v>5413</v>
      </c>
      <c r="AK2394" s="30" t="s">
        <v>22</v>
      </c>
      <c r="AL2394" s="30" t="s">
        <v>25</v>
      </c>
      <c r="AM2394" s="30" t="s">
        <v>7836</v>
      </c>
      <c r="AN2394" s="30" t="s">
        <v>22</v>
      </c>
      <c r="AO2394" s="30" t="s">
        <v>22</v>
      </c>
      <c r="AP2394" s="30"/>
      <c r="AQ2394" s="30" t="s">
        <v>22</v>
      </c>
      <c r="AR2394" s="30" t="s">
        <v>22</v>
      </c>
      <c r="AS2394" s="30"/>
      <c r="AT2394" s="30"/>
      <c r="AU2394" s="30" t="s">
        <v>22</v>
      </c>
      <c r="AV2394" s="30" t="s">
        <v>22</v>
      </c>
      <c r="AW2394" s="30" t="s">
        <v>22</v>
      </c>
      <c r="AX2394" s="30" t="s">
        <v>22</v>
      </c>
      <c r="AY2394" s="30" t="s">
        <v>25</v>
      </c>
      <c r="AZ2394" s="30"/>
      <c r="BA2394" s="30" t="s">
        <v>22</v>
      </c>
      <c r="BB2394" s="30"/>
      <c r="BC2394" s="30" t="s">
        <v>26</v>
      </c>
      <c r="BD2394" s="30"/>
    </row>
    <row r="2395" spans="1:56" x14ac:dyDescent="0.3">
      <c r="A2395" s="31">
        <v>41850</v>
      </c>
      <c r="B2395" s="30" t="s">
        <v>7888</v>
      </c>
      <c r="C2395" s="29">
        <v>7</v>
      </c>
      <c r="D2395" s="29" t="s">
        <v>6894</v>
      </c>
      <c r="E2395" s="30">
        <v>29</v>
      </c>
      <c r="F2395" s="29" t="s">
        <v>72</v>
      </c>
      <c r="G2395" s="29" t="s">
        <v>29</v>
      </c>
      <c r="H2395" s="29" t="s">
        <v>42</v>
      </c>
      <c r="I2395" s="29" t="s">
        <v>22</v>
      </c>
      <c r="J2395" s="29" t="s">
        <v>2669</v>
      </c>
      <c r="K2395" s="29" t="s">
        <v>7899</v>
      </c>
      <c r="L2395" s="29" t="s">
        <v>485</v>
      </c>
      <c r="M2395" s="29" t="s">
        <v>23</v>
      </c>
      <c r="N2395" s="29" t="s">
        <v>4667</v>
      </c>
      <c r="O2395" s="14">
        <v>338.74</v>
      </c>
      <c r="P2395" s="14">
        <f t="shared" si="784"/>
        <v>1111.3381920000002</v>
      </c>
      <c r="Q2395" s="14">
        <v>4.87</v>
      </c>
      <c r="R2395" s="40">
        <f t="shared" si="785"/>
        <v>1116.2081920000001</v>
      </c>
      <c r="S2395" s="14">
        <v>7.27</v>
      </c>
      <c r="T2395" s="40">
        <f t="shared" si="786"/>
        <v>1108.9381920000001</v>
      </c>
      <c r="U2395" s="14">
        <v>7.94</v>
      </c>
      <c r="V2395" s="40">
        <f t="shared" si="787"/>
        <v>1108.268192</v>
      </c>
      <c r="W2395" s="14">
        <v>8.7799999999999994</v>
      </c>
      <c r="X2395" s="40">
        <f t="shared" si="788"/>
        <v>1107.4281920000001</v>
      </c>
      <c r="Y2395" s="14">
        <v>4.87</v>
      </c>
      <c r="Z2395" s="40">
        <f t="shared" si="789"/>
        <v>1116.2081920000001</v>
      </c>
      <c r="AA2395" s="14">
        <v>7.32</v>
      </c>
      <c r="AB2395" s="40">
        <f t="shared" si="790"/>
        <v>1108.8881920000001</v>
      </c>
      <c r="AC2395" s="14">
        <v>9.18</v>
      </c>
      <c r="AD2395" s="40">
        <f t="shared" si="791"/>
        <v>1107.028192</v>
      </c>
      <c r="AE2395" s="14">
        <v>9.34</v>
      </c>
      <c r="AF2395" s="40">
        <f t="shared" si="792"/>
        <v>1106.8681920000001</v>
      </c>
      <c r="AG2395" s="29" t="s">
        <v>22</v>
      </c>
      <c r="AH2395" s="29" t="s">
        <v>22</v>
      </c>
      <c r="AI2395" s="29" t="s">
        <v>24</v>
      </c>
      <c r="AJ2395" s="29" t="s">
        <v>7900</v>
      </c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</row>
    <row r="2396" spans="1:56" x14ac:dyDescent="0.3">
      <c r="A2396" s="31">
        <v>41850</v>
      </c>
      <c r="B2396" s="30" t="s">
        <v>7889</v>
      </c>
      <c r="C2396" s="29">
        <v>8</v>
      </c>
      <c r="D2396" s="29" t="s">
        <v>6894</v>
      </c>
      <c r="E2396" s="30">
        <v>29</v>
      </c>
      <c r="F2396" s="29" t="s">
        <v>72</v>
      </c>
      <c r="G2396" s="29" t="s">
        <v>94</v>
      </c>
      <c r="H2396" s="29" t="s">
        <v>42</v>
      </c>
      <c r="I2396" s="29" t="s">
        <v>22</v>
      </c>
      <c r="J2396" s="29" t="s">
        <v>1239</v>
      </c>
      <c r="K2396" s="29" t="s">
        <v>7901</v>
      </c>
      <c r="L2396" s="29" t="s">
        <v>52</v>
      </c>
      <c r="M2396" s="29" t="s">
        <v>59</v>
      </c>
      <c r="N2396" s="29" t="s">
        <v>4677</v>
      </c>
      <c r="O2396" s="14">
        <v>338.74</v>
      </c>
      <c r="P2396" s="14">
        <f t="shared" si="784"/>
        <v>1111.3381920000002</v>
      </c>
      <c r="Q2396" s="14">
        <v>4.74</v>
      </c>
      <c r="R2396" s="40">
        <f t="shared" si="785"/>
        <v>1116.0781920000002</v>
      </c>
      <c r="S2396" s="14">
        <v>6.9</v>
      </c>
      <c r="T2396" s="40">
        <f t="shared" si="786"/>
        <v>1109.1781920000001</v>
      </c>
      <c r="U2396" s="14">
        <v>9.5500000000000007</v>
      </c>
      <c r="V2396" s="40">
        <f t="shared" si="787"/>
        <v>1106.5281920000002</v>
      </c>
      <c r="W2396" s="14">
        <v>9.66</v>
      </c>
      <c r="X2396" s="40">
        <f t="shared" si="788"/>
        <v>1106.4181920000001</v>
      </c>
      <c r="Y2396" s="14">
        <v>4.74</v>
      </c>
      <c r="Z2396" s="40">
        <f t="shared" si="789"/>
        <v>1116.0781920000002</v>
      </c>
      <c r="AA2396" s="14">
        <v>6.74</v>
      </c>
      <c r="AB2396" s="40">
        <f t="shared" si="790"/>
        <v>1109.3381920000002</v>
      </c>
      <c r="AC2396" s="14">
        <v>9.59</v>
      </c>
      <c r="AD2396" s="40">
        <f t="shared" si="791"/>
        <v>1106.4881920000003</v>
      </c>
      <c r="AE2396" s="14">
        <v>9.59</v>
      </c>
      <c r="AF2396" s="40">
        <f t="shared" si="792"/>
        <v>1106.4881920000003</v>
      </c>
      <c r="AG2396" s="29" t="s">
        <v>22</v>
      </c>
      <c r="AH2396" s="29" t="s">
        <v>22</v>
      </c>
      <c r="AI2396" s="29" t="s">
        <v>63</v>
      </c>
      <c r="AJ2396" s="29" t="s">
        <v>5413</v>
      </c>
      <c r="AK2396" s="30" t="s">
        <v>25</v>
      </c>
      <c r="AL2396" s="30" t="s">
        <v>25</v>
      </c>
      <c r="AM2396" s="30" t="s">
        <v>7838</v>
      </c>
      <c r="AN2396" s="30" t="s">
        <v>22</v>
      </c>
      <c r="AO2396" s="30" t="s">
        <v>22</v>
      </c>
      <c r="AP2396" s="30"/>
      <c r="AQ2396" s="30" t="s">
        <v>22</v>
      </c>
      <c r="AR2396" s="30" t="s">
        <v>22</v>
      </c>
      <c r="AS2396" s="30"/>
      <c r="AT2396" s="30"/>
      <c r="AU2396" s="30" t="s">
        <v>22</v>
      </c>
      <c r="AV2396" s="30" t="s">
        <v>22</v>
      </c>
      <c r="AW2396" s="30" t="s">
        <v>22</v>
      </c>
      <c r="AX2396" s="30" t="s">
        <v>22</v>
      </c>
      <c r="AY2396" s="30" t="s">
        <v>25</v>
      </c>
      <c r="AZ2396" s="30"/>
      <c r="BA2396" s="30" t="s">
        <v>25</v>
      </c>
      <c r="BB2396" s="30"/>
      <c r="BC2396" s="30" t="s">
        <v>26</v>
      </c>
      <c r="BD2396" s="30"/>
    </row>
    <row r="2397" spans="1:56" x14ac:dyDescent="0.3">
      <c r="A2397" s="31">
        <v>41850</v>
      </c>
      <c r="B2397" s="30" t="s">
        <v>7902</v>
      </c>
      <c r="C2397" s="29">
        <v>1</v>
      </c>
      <c r="D2397" s="29" t="s">
        <v>6894</v>
      </c>
      <c r="E2397" s="30">
        <v>30</v>
      </c>
      <c r="F2397" s="29" t="s">
        <v>72</v>
      </c>
      <c r="G2397" s="29" t="s">
        <v>20</v>
      </c>
      <c r="H2397" s="29" t="s">
        <v>42</v>
      </c>
      <c r="I2397" s="29" t="s">
        <v>22</v>
      </c>
      <c r="J2397" s="29" t="s">
        <v>7906</v>
      </c>
      <c r="K2397" s="29" t="s">
        <v>7907</v>
      </c>
      <c r="L2397" s="29" t="s">
        <v>35</v>
      </c>
      <c r="M2397" s="29" t="s">
        <v>23</v>
      </c>
      <c r="N2397" s="29" t="s">
        <v>4682</v>
      </c>
      <c r="O2397" s="14">
        <v>337.87</v>
      </c>
      <c r="P2397" s="14">
        <f t="shared" si="784"/>
        <v>1108.483896</v>
      </c>
      <c r="Q2397" s="14">
        <v>5.48</v>
      </c>
      <c r="R2397" s="40">
        <f t="shared" si="785"/>
        <v>1113.963896</v>
      </c>
      <c r="S2397" s="14">
        <v>6.91</v>
      </c>
      <c r="T2397" s="40">
        <f t="shared" si="786"/>
        <v>1107.0538959999999</v>
      </c>
      <c r="U2397" s="14">
        <v>8.67</v>
      </c>
      <c r="V2397" s="40">
        <f t="shared" si="787"/>
        <v>1105.2938959999999</v>
      </c>
      <c r="W2397" s="14">
        <v>8.5</v>
      </c>
      <c r="X2397" s="40">
        <f t="shared" si="788"/>
        <v>1105.463896</v>
      </c>
      <c r="Y2397" s="14">
        <v>5.48</v>
      </c>
      <c r="Z2397" s="40">
        <f t="shared" si="789"/>
        <v>1113.963896</v>
      </c>
      <c r="AA2397" s="14">
        <v>6.4</v>
      </c>
      <c r="AB2397" s="40">
        <f t="shared" si="790"/>
        <v>1107.5638959999999</v>
      </c>
      <c r="AC2397" s="14">
        <v>8.1999999999999993</v>
      </c>
      <c r="AD2397" s="40">
        <f t="shared" si="791"/>
        <v>1105.7638959999999</v>
      </c>
      <c r="AE2397" s="14">
        <v>8.1999999999999993</v>
      </c>
      <c r="AF2397" s="40">
        <f t="shared" si="792"/>
        <v>1105.7638959999999</v>
      </c>
      <c r="AG2397" s="29" t="s">
        <v>22</v>
      </c>
      <c r="AH2397" s="29" t="s">
        <v>22</v>
      </c>
      <c r="AI2397" s="29" t="s">
        <v>48</v>
      </c>
      <c r="AJ2397" s="29" t="s">
        <v>7908</v>
      </c>
      <c r="AK2397" s="30" t="s">
        <v>25</v>
      </c>
      <c r="AL2397" s="30" t="s">
        <v>25</v>
      </c>
      <c r="AM2397" s="30" t="s">
        <v>7838</v>
      </c>
      <c r="AN2397" s="30" t="s">
        <v>22</v>
      </c>
      <c r="AO2397" s="30" t="s">
        <v>22</v>
      </c>
      <c r="AP2397" s="30"/>
      <c r="AQ2397" s="30" t="s">
        <v>22</v>
      </c>
      <c r="AR2397" s="30" t="s">
        <v>22</v>
      </c>
      <c r="AS2397" s="30"/>
      <c r="AT2397" s="30"/>
      <c r="AU2397" s="30" t="s">
        <v>22</v>
      </c>
      <c r="AV2397" s="30" t="s">
        <v>22</v>
      </c>
      <c r="AW2397" s="30" t="s">
        <v>22</v>
      </c>
      <c r="AX2397" s="30" t="s">
        <v>22</v>
      </c>
      <c r="AY2397" s="30" t="s">
        <v>25</v>
      </c>
      <c r="AZ2397" s="30"/>
      <c r="BA2397" s="30" t="s">
        <v>25</v>
      </c>
      <c r="BB2397" s="30"/>
      <c r="BC2397" s="30" t="s">
        <v>26</v>
      </c>
      <c r="BD2397" s="30"/>
    </row>
    <row r="2398" spans="1:56" x14ac:dyDescent="0.3">
      <c r="A2398" s="31">
        <v>41850</v>
      </c>
      <c r="B2398" s="30" t="s">
        <v>7903</v>
      </c>
      <c r="C2398" s="29">
        <v>2</v>
      </c>
      <c r="D2398" s="29" t="s">
        <v>6894</v>
      </c>
      <c r="E2398" s="30">
        <v>30</v>
      </c>
      <c r="F2398" s="29" t="s">
        <v>49</v>
      </c>
      <c r="G2398" s="29" t="s">
        <v>20</v>
      </c>
      <c r="H2398" s="29" t="s">
        <v>42</v>
      </c>
      <c r="I2398" s="29" t="s">
        <v>22</v>
      </c>
      <c r="J2398" s="29" t="s">
        <v>7909</v>
      </c>
      <c r="K2398" s="29" t="s">
        <v>7566</v>
      </c>
      <c r="L2398" s="29" t="s">
        <v>120</v>
      </c>
      <c r="M2398" s="29" t="s">
        <v>23</v>
      </c>
      <c r="N2398" s="29" t="s">
        <v>4682</v>
      </c>
      <c r="O2398" s="14">
        <v>337.84</v>
      </c>
      <c r="P2398" s="14">
        <f t="shared" si="784"/>
        <v>1108.3854719999999</v>
      </c>
      <c r="Q2398" s="14">
        <v>6.18</v>
      </c>
      <c r="R2398" s="40">
        <f t="shared" si="785"/>
        <v>1114.565472</v>
      </c>
      <c r="S2398" s="14">
        <v>6.4</v>
      </c>
      <c r="T2398" s="40">
        <f t="shared" si="786"/>
        <v>1108.1654719999999</v>
      </c>
      <c r="U2398" s="14">
        <v>8.33</v>
      </c>
      <c r="V2398" s="40">
        <f t="shared" si="787"/>
        <v>1106.2354720000001</v>
      </c>
      <c r="W2398" s="14">
        <v>8.56</v>
      </c>
      <c r="X2398" s="40">
        <f t="shared" si="788"/>
        <v>1106.0054720000001</v>
      </c>
      <c r="Y2398" s="14">
        <v>6.18</v>
      </c>
      <c r="Z2398" s="40">
        <f t="shared" si="789"/>
        <v>1114.565472</v>
      </c>
      <c r="AA2398" s="14">
        <v>6.73</v>
      </c>
      <c r="AB2398" s="40">
        <f t="shared" si="790"/>
        <v>1107.835472</v>
      </c>
      <c r="AC2398" s="14">
        <v>8.73</v>
      </c>
      <c r="AD2398" s="40">
        <f t="shared" si="791"/>
        <v>1105.835472</v>
      </c>
      <c r="AE2398" s="14">
        <v>8.6199999999999992</v>
      </c>
      <c r="AF2398" s="40">
        <f t="shared" si="792"/>
        <v>1105.9454720000001</v>
      </c>
      <c r="AG2398" s="29" t="s">
        <v>22</v>
      </c>
      <c r="AH2398" s="29" t="s">
        <v>22</v>
      </c>
      <c r="AI2398" s="29" t="s">
        <v>48</v>
      </c>
      <c r="AJ2398" s="29" t="s">
        <v>7251</v>
      </c>
      <c r="AK2398" s="30" t="s">
        <v>22</v>
      </c>
      <c r="AL2398" s="30" t="s">
        <v>22</v>
      </c>
      <c r="AM2398" s="30"/>
      <c r="AN2398" s="30" t="s">
        <v>22</v>
      </c>
      <c r="AO2398" s="30" t="s">
        <v>22</v>
      </c>
      <c r="AP2398" s="30"/>
      <c r="AQ2398" s="30" t="s">
        <v>22</v>
      </c>
      <c r="AR2398" s="30" t="s">
        <v>22</v>
      </c>
      <c r="AS2398" s="30"/>
      <c r="AT2398" s="30"/>
      <c r="AU2398" s="30" t="s">
        <v>22</v>
      </c>
      <c r="AV2398" s="30" t="s">
        <v>22</v>
      </c>
      <c r="AW2398" s="30" t="s">
        <v>22</v>
      </c>
      <c r="AX2398" s="30" t="s">
        <v>22</v>
      </c>
      <c r="AY2398" s="30" t="s">
        <v>25</v>
      </c>
      <c r="AZ2398" s="30"/>
      <c r="BA2398" s="30" t="s">
        <v>25</v>
      </c>
      <c r="BB2398" s="30"/>
      <c r="BC2398" s="30" t="s">
        <v>26</v>
      </c>
      <c r="BD2398" s="30"/>
    </row>
    <row r="2399" spans="1:56" x14ac:dyDescent="0.3">
      <c r="A2399" s="31">
        <v>41850</v>
      </c>
      <c r="B2399" s="30" t="s">
        <v>7904</v>
      </c>
      <c r="C2399" s="29">
        <v>3</v>
      </c>
      <c r="D2399" s="29" t="s">
        <v>6894</v>
      </c>
      <c r="E2399" s="30">
        <v>30</v>
      </c>
      <c r="F2399" s="29" t="s">
        <v>49</v>
      </c>
      <c r="G2399" s="29" t="s">
        <v>20</v>
      </c>
      <c r="H2399" s="29" t="s">
        <v>42</v>
      </c>
      <c r="I2399" s="29" t="s">
        <v>22</v>
      </c>
      <c r="J2399" s="29" t="s">
        <v>1119</v>
      </c>
      <c r="K2399" s="29" t="s">
        <v>7910</v>
      </c>
      <c r="L2399" s="29" t="s">
        <v>35</v>
      </c>
      <c r="M2399" s="29" t="s">
        <v>201</v>
      </c>
      <c r="N2399" s="29" t="s">
        <v>4702</v>
      </c>
      <c r="O2399" s="14">
        <v>340.56</v>
      </c>
      <c r="P2399" s="14">
        <f t="shared" si="784"/>
        <v>1117.309248</v>
      </c>
      <c r="Q2399" s="14">
        <v>6.08</v>
      </c>
      <c r="R2399" s="40">
        <f t="shared" si="785"/>
        <v>1123.389248</v>
      </c>
      <c r="S2399" s="14">
        <v>11.05</v>
      </c>
      <c r="T2399" s="40">
        <f t="shared" si="786"/>
        <v>1112.339248</v>
      </c>
      <c r="U2399" s="14">
        <v>13.6</v>
      </c>
      <c r="V2399" s="40">
        <f t="shared" si="787"/>
        <v>1109.789248</v>
      </c>
      <c r="W2399" s="14">
        <v>12.96</v>
      </c>
      <c r="X2399" s="40">
        <f t="shared" si="788"/>
        <v>1110.4292479999999</v>
      </c>
      <c r="Y2399" s="14">
        <v>6.08</v>
      </c>
      <c r="Z2399" s="40">
        <f t="shared" si="789"/>
        <v>1123.389248</v>
      </c>
      <c r="AA2399" s="14">
        <v>11.22</v>
      </c>
      <c r="AB2399" s="40">
        <f t="shared" si="790"/>
        <v>1112.1692479999999</v>
      </c>
      <c r="AC2399" s="14">
        <v>13.42</v>
      </c>
      <c r="AD2399" s="40">
        <f t="shared" si="791"/>
        <v>1109.9692479999999</v>
      </c>
      <c r="AE2399" s="14">
        <v>12.7</v>
      </c>
      <c r="AF2399" s="40">
        <f t="shared" si="792"/>
        <v>1110.6892479999999</v>
      </c>
      <c r="AG2399" s="29" t="s">
        <v>22</v>
      </c>
      <c r="AH2399" s="29" t="s">
        <v>22</v>
      </c>
      <c r="AI2399" s="29" t="s">
        <v>63</v>
      </c>
      <c r="AJ2399" s="29" t="s">
        <v>5413</v>
      </c>
      <c r="AK2399" s="30" t="s">
        <v>25</v>
      </c>
      <c r="AL2399" s="30" t="s">
        <v>22</v>
      </c>
      <c r="AM2399" s="30" t="s">
        <v>7838</v>
      </c>
      <c r="AN2399" s="30" t="s">
        <v>22</v>
      </c>
      <c r="AO2399" s="30" t="s">
        <v>22</v>
      </c>
      <c r="AP2399" s="30"/>
      <c r="AQ2399" s="30" t="s">
        <v>22</v>
      </c>
      <c r="AR2399" s="30" t="s">
        <v>22</v>
      </c>
      <c r="AS2399" s="30"/>
      <c r="AT2399" s="30"/>
      <c r="AU2399" s="30" t="s">
        <v>22</v>
      </c>
      <c r="AV2399" s="30" t="s">
        <v>22</v>
      </c>
      <c r="AW2399" s="30" t="s">
        <v>22</v>
      </c>
      <c r="AX2399" s="30" t="s">
        <v>22</v>
      </c>
      <c r="AY2399" s="30" t="s">
        <v>25</v>
      </c>
      <c r="AZ2399" s="30"/>
      <c r="BA2399" s="30" t="s">
        <v>22</v>
      </c>
      <c r="BB2399" s="30"/>
      <c r="BC2399" s="30" t="s">
        <v>62</v>
      </c>
      <c r="BD2399" s="30"/>
    </row>
    <row r="2400" spans="1:56" x14ac:dyDescent="0.3">
      <c r="A2400" s="31">
        <v>41850</v>
      </c>
      <c r="B2400" s="30" t="s">
        <v>7905</v>
      </c>
      <c r="C2400" s="29">
        <v>4</v>
      </c>
      <c r="D2400" s="29" t="s">
        <v>6894</v>
      </c>
      <c r="E2400" s="30">
        <v>30</v>
      </c>
      <c r="F2400" s="29" t="s">
        <v>19</v>
      </c>
      <c r="G2400" s="29" t="s">
        <v>20</v>
      </c>
      <c r="H2400" s="29" t="s">
        <v>42</v>
      </c>
      <c r="I2400" s="29" t="s">
        <v>22</v>
      </c>
      <c r="J2400" s="29" t="s">
        <v>1117</v>
      </c>
      <c r="K2400" s="29" t="s">
        <v>7573</v>
      </c>
      <c r="L2400" s="29" t="s">
        <v>128</v>
      </c>
      <c r="M2400" s="29" t="s">
        <v>23</v>
      </c>
      <c r="N2400" s="29" t="s">
        <v>4702</v>
      </c>
      <c r="O2400" s="14">
        <v>334.92</v>
      </c>
      <c r="P2400" s="14">
        <f t="shared" ref="P2400:P2463" si="793">SUM(O2400*3.2808)</f>
        <v>1098.8055360000001</v>
      </c>
      <c r="Q2400" s="14">
        <v>4.7300000000000004</v>
      </c>
      <c r="R2400" s="40">
        <f t="shared" ref="R2400:R2463" si="794">SUM(P2400+Q2400)</f>
        <v>1103.5355360000001</v>
      </c>
      <c r="S2400" s="14">
        <v>6.58</v>
      </c>
      <c r="T2400" s="40">
        <f t="shared" ref="T2400:T2463" si="795">SUM(R2400-S2400)</f>
        <v>1096.9555360000002</v>
      </c>
      <c r="U2400" s="14">
        <v>8.52</v>
      </c>
      <c r="V2400" s="40">
        <f t="shared" ref="V2400:V2463" si="796">SUM(R2400-U2400)</f>
        <v>1095.0155360000001</v>
      </c>
      <c r="W2400" s="14">
        <v>8.2899999999999991</v>
      </c>
      <c r="X2400" s="40">
        <f t="shared" ref="X2400:X2463" si="797">SUM(R2400-W2400)</f>
        <v>1095.2455360000001</v>
      </c>
      <c r="Y2400" s="14">
        <v>4.7300000000000004</v>
      </c>
      <c r="Z2400" s="40">
        <f t="shared" ref="Z2400:Z2463" si="798">SUM(P2400+Y2400)</f>
        <v>1103.5355360000001</v>
      </c>
      <c r="AA2400" s="14">
        <v>6.98</v>
      </c>
      <c r="AB2400" s="40">
        <f t="shared" ref="AB2400:AB2463" si="799">SUM(Z2400-AA2400)</f>
        <v>1096.5555360000001</v>
      </c>
      <c r="AC2400" s="14">
        <v>8.99</v>
      </c>
      <c r="AD2400" s="40">
        <f t="shared" ref="AD2400:AD2463" si="800">SUM(Z2400-AC2400)</f>
        <v>1094.5455360000001</v>
      </c>
      <c r="AE2400" s="14">
        <v>9.08</v>
      </c>
      <c r="AF2400" s="40">
        <f t="shared" ref="AF2400:AF2463" si="801">SUM(Z2400-AE2400)</f>
        <v>1094.4555360000002</v>
      </c>
      <c r="AG2400" s="29" t="s">
        <v>22</v>
      </c>
      <c r="AH2400" s="29" t="s">
        <v>22</v>
      </c>
      <c r="AI2400" s="29" t="s">
        <v>24</v>
      </c>
      <c r="AJ2400" s="29"/>
      <c r="AK2400" s="30" t="s">
        <v>22</v>
      </c>
      <c r="AL2400" s="30" t="s">
        <v>22</v>
      </c>
      <c r="AM2400" s="30"/>
      <c r="AN2400" s="30" t="s">
        <v>22</v>
      </c>
      <c r="AO2400" s="30" t="s">
        <v>22</v>
      </c>
      <c r="AP2400" s="30"/>
      <c r="AQ2400" s="30" t="s">
        <v>22</v>
      </c>
      <c r="AR2400" s="30" t="s">
        <v>22</v>
      </c>
      <c r="AS2400" s="30"/>
      <c r="AT2400" s="30"/>
      <c r="AU2400" s="30" t="s">
        <v>22</v>
      </c>
      <c r="AV2400" s="30" t="s">
        <v>22</v>
      </c>
      <c r="AW2400" s="30" t="s">
        <v>22</v>
      </c>
      <c r="AX2400" s="30" t="s">
        <v>22</v>
      </c>
      <c r="AY2400" s="30" t="s">
        <v>25</v>
      </c>
      <c r="AZ2400" s="30"/>
      <c r="BA2400" s="30" t="s">
        <v>25</v>
      </c>
      <c r="BB2400" s="30" t="s">
        <v>449</v>
      </c>
      <c r="BC2400" s="30" t="s">
        <v>62</v>
      </c>
      <c r="BD2400" s="30"/>
    </row>
    <row r="2401" spans="1:56" x14ac:dyDescent="0.3">
      <c r="A2401" s="31">
        <v>41850</v>
      </c>
      <c r="B2401" s="30" t="s">
        <v>7911</v>
      </c>
      <c r="C2401" s="29">
        <v>1</v>
      </c>
      <c r="D2401" s="29" t="s">
        <v>6894</v>
      </c>
      <c r="E2401" s="30">
        <v>31</v>
      </c>
      <c r="F2401" s="29" t="s">
        <v>72</v>
      </c>
      <c r="G2401" s="29" t="s">
        <v>29</v>
      </c>
      <c r="H2401" s="29" t="s">
        <v>42</v>
      </c>
      <c r="I2401" s="29" t="s">
        <v>22</v>
      </c>
      <c r="J2401" s="29" t="s">
        <v>7922</v>
      </c>
      <c r="K2401" s="29" t="s">
        <v>7923</v>
      </c>
      <c r="L2401" s="29" t="s">
        <v>52</v>
      </c>
      <c r="M2401" s="29" t="s">
        <v>23</v>
      </c>
      <c r="N2401" s="29" t="s">
        <v>4682</v>
      </c>
      <c r="O2401" s="14">
        <v>336.77</v>
      </c>
      <c r="P2401" s="14">
        <f t="shared" si="793"/>
        <v>1104.875016</v>
      </c>
      <c r="Q2401" s="14">
        <v>5.08</v>
      </c>
      <c r="R2401" s="40">
        <f t="shared" si="794"/>
        <v>1109.9550159999999</v>
      </c>
      <c r="S2401" s="14">
        <v>6.42</v>
      </c>
      <c r="T2401" s="40">
        <f t="shared" si="795"/>
        <v>1103.5350159999998</v>
      </c>
      <c r="U2401" s="14">
        <v>7.3</v>
      </c>
      <c r="V2401" s="40">
        <f t="shared" si="796"/>
        <v>1102.6550159999999</v>
      </c>
      <c r="W2401" s="14">
        <v>7.49</v>
      </c>
      <c r="X2401" s="40">
        <f t="shared" si="797"/>
        <v>1102.4650159999999</v>
      </c>
      <c r="Y2401" s="14">
        <v>5.08</v>
      </c>
      <c r="Z2401" s="40">
        <f t="shared" si="798"/>
        <v>1109.9550159999999</v>
      </c>
      <c r="AA2401" s="14">
        <v>6.52</v>
      </c>
      <c r="AB2401" s="40">
        <f t="shared" si="799"/>
        <v>1103.4350159999999</v>
      </c>
      <c r="AC2401" s="14">
        <v>7.28</v>
      </c>
      <c r="AD2401" s="40">
        <f t="shared" si="800"/>
        <v>1102.6750159999999</v>
      </c>
      <c r="AE2401" s="14">
        <v>7.28</v>
      </c>
      <c r="AF2401" s="40">
        <f t="shared" si="801"/>
        <v>1102.6750159999999</v>
      </c>
      <c r="AG2401" s="29" t="s">
        <v>22</v>
      </c>
      <c r="AH2401" s="29" t="s">
        <v>22</v>
      </c>
      <c r="AI2401" s="29" t="s">
        <v>48</v>
      </c>
      <c r="AJ2401" s="29" t="s">
        <v>7251</v>
      </c>
      <c r="AK2401" s="30" t="s">
        <v>25</v>
      </c>
      <c r="AL2401" s="30" t="s">
        <v>25</v>
      </c>
      <c r="AM2401" s="30" t="s">
        <v>7924</v>
      </c>
      <c r="AN2401" s="30" t="s">
        <v>25</v>
      </c>
      <c r="AO2401" s="30" t="s">
        <v>22</v>
      </c>
      <c r="AP2401" s="30" t="s">
        <v>7925</v>
      </c>
      <c r="AQ2401" s="30" t="s">
        <v>22</v>
      </c>
      <c r="AR2401" s="30" t="s">
        <v>22</v>
      </c>
      <c r="AS2401" s="30"/>
      <c r="AT2401" s="30"/>
      <c r="AU2401" s="30" t="s">
        <v>22</v>
      </c>
      <c r="AV2401" s="30" t="s">
        <v>22</v>
      </c>
      <c r="AW2401" s="30" t="s">
        <v>22</v>
      </c>
      <c r="AX2401" s="30" t="s">
        <v>22</v>
      </c>
      <c r="AY2401" s="30" t="s">
        <v>25</v>
      </c>
      <c r="AZ2401" s="30"/>
      <c r="BA2401" s="30" t="s">
        <v>22</v>
      </c>
      <c r="BB2401" s="30"/>
      <c r="BC2401" s="30" t="s">
        <v>26</v>
      </c>
      <c r="BD2401" s="30"/>
    </row>
    <row r="2402" spans="1:56" x14ac:dyDescent="0.3">
      <c r="A2402" s="31">
        <v>41850</v>
      </c>
      <c r="B2402" s="30" t="s">
        <v>7912</v>
      </c>
      <c r="C2402" s="29">
        <v>2</v>
      </c>
      <c r="D2402" s="29" t="s">
        <v>6894</v>
      </c>
      <c r="E2402" s="30">
        <v>31</v>
      </c>
      <c r="F2402" s="29" t="s">
        <v>72</v>
      </c>
      <c r="G2402" s="29" t="s">
        <v>29</v>
      </c>
      <c r="H2402" s="29" t="s">
        <v>42</v>
      </c>
      <c r="I2402" s="29" t="s">
        <v>22</v>
      </c>
      <c r="J2402" s="29" t="s">
        <v>7926</v>
      </c>
      <c r="K2402" s="29" t="s">
        <v>7927</v>
      </c>
      <c r="L2402" s="29" t="s">
        <v>35</v>
      </c>
      <c r="M2402" s="29" t="s">
        <v>23</v>
      </c>
      <c r="N2402" s="29" t="s">
        <v>4682</v>
      </c>
      <c r="O2402" s="14">
        <v>336.86</v>
      </c>
      <c r="P2402" s="14">
        <f t="shared" si="793"/>
        <v>1105.170288</v>
      </c>
      <c r="Q2402" s="14">
        <v>5.12</v>
      </c>
      <c r="R2402" s="40">
        <f t="shared" si="794"/>
        <v>1110.2902879999999</v>
      </c>
      <c r="S2402" s="14">
        <v>6.17</v>
      </c>
      <c r="T2402" s="40">
        <f t="shared" si="795"/>
        <v>1104.1202879999998</v>
      </c>
      <c r="U2402" s="14">
        <v>7.88</v>
      </c>
      <c r="V2402" s="40">
        <f t="shared" si="796"/>
        <v>1102.4102879999998</v>
      </c>
      <c r="W2402" s="14">
        <v>7.9</v>
      </c>
      <c r="X2402" s="40">
        <f t="shared" si="797"/>
        <v>1102.3902879999998</v>
      </c>
      <c r="Y2402" s="14">
        <v>5.12</v>
      </c>
      <c r="Z2402" s="40">
        <f t="shared" si="798"/>
        <v>1110.2902879999999</v>
      </c>
      <c r="AA2402" s="14">
        <v>6.53</v>
      </c>
      <c r="AB2402" s="40">
        <f t="shared" si="799"/>
        <v>1103.7602879999999</v>
      </c>
      <c r="AC2402" s="14">
        <v>7.61</v>
      </c>
      <c r="AD2402" s="40">
        <f t="shared" si="800"/>
        <v>1102.680288</v>
      </c>
      <c r="AE2402" s="14">
        <v>7.99</v>
      </c>
      <c r="AF2402" s="40">
        <f t="shared" si="801"/>
        <v>1102.3002879999999</v>
      </c>
      <c r="AG2402" s="29" t="s">
        <v>22</v>
      </c>
      <c r="AH2402" s="29" t="s">
        <v>22</v>
      </c>
      <c r="AI2402" s="29" t="s">
        <v>48</v>
      </c>
      <c r="AJ2402" s="29" t="s">
        <v>5473</v>
      </c>
      <c r="AK2402" s="30" t="s">
        <v>25</v>
      </c>
      <c r="AL2402" s="30" t="s">
        <v>25</v>
      </c>
      <c r="AM2402" s="30" t="s">
        <v>7928</v>
      </c>
      <c r="AN2402" s="30" t="s">
        <v>22</v>
      </c>
      <c r="AO2402" s="30" t="s">
        <v>22</v>
      </c>
      <c r="AP2402" s="30"/>
      <c r="AQ2402" s="30" t="s">
        <v>22</v>
      </c>
      <c r="AR2402" s="30" t="s">
        <v>22</v>
      </c>
      <c r="AS2402" s="30"/>
      <c r="AT2402" s="30"/>
      <c r="AU2402" s="30" t="s">
        <v>22</v>
      </c>
      <c r="AV2402" s="30" t="s">
        <v>22</v>
      </c>
      <c r="AW2402" s="30" t="s">
        <v>22</v>
      </c>
      <c r="AX2402" s="30" t="s">
        <v>22</v>
      </c>
      <c r="AY2402" s="30" t="s">
        <v>25</v>
      </c>
      <c r="AZ2402" s="30"/>
      <c r="BA2402" s="30" t="s">
        <v>22</v>
      </c>
      <c r="BB2402" s="30"/>
      <c r="BC2402" s="30" t="s">
        <v>26</v>
      </c>
      <c r="BD2402" s="30"/>
    </row>
    <row r="2403" spans="1:56" x14ac:dyDescent="0.3">
      <c r="A2403" s="31">
        <v>41850</v>
      </c>
      <c r="B2403" s="30" t="s">
        <v>7913</v>
      </c>
      <c r="C2403" s="29">
        <v>3</v>
      </c>
      <c r="D2403" s="29" t="s">
        <v>6894</v>
      </c>
      <c r="E2403" s="30">
        <v>31</v>
      </c>
      <c r="F2403" s="29" t="s">
        <v>49</v>
      </c>
      <c r="G2403" s="29" t="s">
        <v>29</v>
      </c>
      <c r="H2403" s="29" t="s">
        <v>42</v>
      </c>
      <c r="I2403" s="29" t="s">
        <v>22</v>
      </c>
      <c r="J2403" s="29" t="s">
        <v>7929</v>
      </c>
      <c r="K2403" s="29" t="s">
        <v>7930</v>
      </c>
      <c r="L2403" s="29" t="s">
        <v>229</v>
      </c>
      <c r="M2403" s="29" t="s">
        <v>23</v>
      </c>
      <c r="N2403" s="29" t="s">
        <v>4682</v>
      </c>
      <c r="O2403" s="14">
        <v>336.91</v>
      </c>
      <c r="P2403" s="14">
        <f t="shared" si="793"/>
        <v>1105.3343280000001</v>
      </c>
      <c r="Q2403" s="14">
        <v>5.5</v>
      </c>
      <c r="R2403" s="40">
        <f t="shared" si="794"/>
        <v>1110.8343280000001</v>
      </c>
      <c r="S2403" s="14">
        <v>6.82</v>
      </c>
      <c r="T2403" s="40">
        <f t="shared" si="795"/>
        <v>1104.0143280000002</v>
      </c>
      <c r="U2403" s="14">
        <v>8.1</v>
      </c>
      <c r="V2403" s="40">
        <f t="shared" si="796"/>
        <v>1102.7343280000002</v>
      </c>
      <c r="W2403" s="14">
        <v>8.1999999999999993</v>
      </c>
      <c r="X2403" s="40">
        <f t="shared" si="797"/>
        <v>1102.6343280000001</v>
      </c>
      <c r="Y2403" s="14">
        <v>5.5</v>
      </c>
      <c r="Z2403" s="40">
        <f t="shared" si="798"/>
        <v>1110.8343280000001</v>
      </c>
      <c r="AA2403" s="14">
        <v>6.85</v>
      </c>
      <c r="AB2403" s="40">
        <f t="shared" si="799"/>
        <v>1103.9843280000002</v>
      </c>
      <c r="AC2403" s="14">
        <v>8.02</v>
      </c>
      <c r="AD2403" s="40">
        <f t="shared" si="800"/>
        <v>1102.8143280000002</v>
      </c>
      <c r="AE2403" s="14">
        <v>7.7</v>
      </c>
      <c r="AF2403" s="40">
        <f t="shared" si="801"/>
        <v>1103.1343280000001</v>
      </c>
      <c r="AG2403" s="29" t="s">
        <v>22</v>
      </c>
      <c r="AH2403" s="29" t="s">
        <v>22</v>
      </c>
      <c r="AI2403" s="29" t="s">
        <v>48</v>
      </c>
      <c r="AJ2403" s="29" t="s">
        <v>7251</v>
      </c>
      <c r="AK2403" s="30" t="s">
        <v>25</v>
      </c>
      <c r="AL2403" s="30" t="s">
        <v>25</v>
      </c>
      <c r="AM2403" s="30" t="s">
        <v>7931</v>
      </c>
      <c r="AN2403" s="30" t="s">
        <v>22</v>
      </c>
      <c r="AO2403" s="30" t="s">
        <v>22</v>
      </c>
      <c r="AP2403" s="30"/>
      <c r="AQ2403" s="30" t="s">
        <v>22</v>
      </c>
      <c r="AR2403" s="30" t="s">
        <v>22</v>
      </c>
      <c r="AS2403" s="30"/>
      <c r="AT2403" s="30"/>
      <c r="AU2403" s="30" t="s">
        <v>22</v>
      </c>
      <c r="AV2403" s="30" t="s">
        <v>22</v>
      </c>
      <c r="AW2403" s="30" t="s">
        <v>25</v>
      </c>
      <c r="AX2403" s="30" t="s">
        <v>22</v>
      </c>
      <c r="AY2403" s="30" t="s">
        <v>25</v>
      </c>
      <c r="AZ2403" s="30"/>
      <c r="BA2403" s="30" t="s">
        <v>25</v>
      </c>
      <c r="BB2403" s="30" t="s">
        <v>449</v>
      </c>
      <c r="BC2403" s="30" t="s">
        <v>26</v>
      </c>
      <c r="BD2403" s="30"/>
    </row>
    <row r="2404" spans="1:56" x14ac:dyDescent="0.3">
      <c r="A2404" s="31">
        <v>41850</v>
      </c>
      <c r="B2404" s="30" t="s">
        <v>7914</v>
      </c>
      <c r="C2404" s="29">
        <v>4</v>
      </c>
      <c r="D2404" s="29" t="s">
        <v>6894</v>
      </c>
      <c r="E2404" s="30">
        <v>31</v>
      </c>
      <c r="F2404" s="29" t="s">
        <v>49</v>
      </c>
      <c r="G2404" s="29" t="s">
        <v>29</v>
      </c>
      <c r="H2404" s="29" t="s">
        <v>42</v>
      </c>
      <c r="I2404" s="29" t="s">
        <v>22</v>
      </c>
      <c r="J2404" s="29" t="s">
        <v>7932</v>
      </c>
      <c r="K2404" s="29" t="s">
        <v>7933</v>
      </c>
      <c r="L2404" s="29" t="s">
        <v>128</v>
      </c>
      <c r="M2404" s="29" t="s">
        <v>23</v>
      </c>
      <c r="N2404" s="29" t="s">
        <v>4682</v>
      </c>
      <c r="O2404" s="14">
        <v>337.73</v>
      </c>
      <c r="P2404" s="14">
        <f t="shared" si="793"/>
        <v>1108.024584</v>
      </c>
      <c r="Q2404" s="14">
        <v>4.8099999999999996</v>
      </c>
      <c r="R2404" s="40">
        <f t="shared" si="794"/>
        <v>1112.8345839999999</v>
      </c>
      <c r="S2404" s="14">
        <v>6.96</v>
      </c>
      <c r="T2404" s="40">
        <f t="shared" si="795"/>
        <v>1105.8745839999999</v>
      </c>
      <c r="U2404" s="14">
        <v>9</v>
      </c>
      <c r="V2404" s="40">
        <f t="shared" si="796"/>
        <v>1103.8345839999999</v>
      </c>
      <c r="W2404" s="14">
        <v>8.6</v>
      </c>
      <c r="X2404" s="40">
        <f t="shared" si="797"/>
        <v>1104.234584</v>
      </c>
      <c r="Y2404" s="14">
        <v>4.8099999999999996</v>
      </c>
      <c r="Z2404" s="40">
        <f t="shared" si="798"/>
        <v>1112.8345839999999</v>
      </c>
      <c r="AA2404" s="14">
        <v>7.03</v>
      </c>
      <c r="AB2404" s="40">
        <f t="shared" si="799"/>
        <v>1105.804584</v>
      </c>
      <c r="AC2404" s="14">
        <v>8.98</v>
      </c>
      <c r="AD2404" s="40">
        <f t="shared" si="800"/>
        <v>1103.8545839999999</v>
      </c>
      <c r="AE2404" s="14">
        <v>8.91</v>
      </c>
      <c r="AF2404" s="40">
        <f t="shared" si="801"/>
        <v>1103.9245839999999</v>
      </c>
      <c r="AG2404" s="29" t="s">
        <v>22</v>
      </c>
      <c r="AH2404" s="29" t="s">
        <v>25</v>
      </c>
      <c r="AI2404" s="29" t="s">
        <v>24</v>
      </c>
      <c r="AJ2404" s="29"/>
      <c r="AK2404" s="30" t="s">
        <v>22</v>
      </c>
      <c r="AL2404" s="30" t="s">
        <v>22</v>
      </c>
      <c r="AM2404" s="30"/>
      <c r="AN2404" s="30" t="s">
        <v>22</v>
      </c>
      <c r="AO2404" s="30" t="s">
        <v>25</v>
      </c>
      <c r="AP2404" s="30" t="s">
        <v>7934</v>
      </c>
      <c r="AQ2404" s="30" t="s">
        <v>22</v>
      </c>
      <c r="AR2404" s="30" t="s">
        <v>22</v>
      </c>
      <c r="AS2404" s="30"/>
      <c r="AT2404" s="30"/>
      <c r="AU2404" s="30" t="s">
        <v>22</v>
      </c>
      <c r="AV2404" s="30" t="s">
        <v>22</v>
      </c>
      <c r="AW2404" s="30" t="s">
        <v>22</v>
      </c>
      <c r="AX2404" s="30" t="s">
        <v>22</v>
      </c>
      <c r="AY2404" s="30" t="s">
        <v>25</v>
      </c>
      <c r="AZ2404" s="30"/>
      <c r="BA2404" s="30" t="s">
        <v>25</v>
      </c>
      <c r="BB2404" s="30"/>
      <c r="BC2404" s="30" t="s">
        <v>26</v>
      </c>
      <c r="BD2404" s="30"/>
    </row>
    <row r="2405" spans="1:56" x14ac:dyDescent="0.3">
      <c r="A2405" s="31">
        <v>41850</v>
      </c>
      <c r="B2405" s="30" t="s">
        <v>7915</v>
      </c>
      <c r="C2405" s="29">
        <v>5</v>
      </c>
      <c r="D2405" s="29" t="s">
        <v>6894</v>
      </c>
      <c r="E2405" s="30">
        <v>31</v>
      </c>
      <c r="F2405" s="29" t="s">
        <v>49</v>
      </c>
      <c r="G2405" s="29" t="s">
        <v>20</v>
      </c>
      <c r="H2405" s="29" t="s">
        <v>42</v>
      </c>
      <c r="I2405" s="29" t="s">
        <v>22</v>
      </c>
      <c r="J2405" s="29" t="s">
        <v>7935</v>
      </c>
      <c r="K2405" s="29" t="s">
        <v>7936</v>
      </c>
      <c r="L2405" s="29" t="s">
        <v>35</v>
      </c>
      <c r="M2405" s="29" t="s">
        <v>23</v>
      </c>
      <c r="N2405" s="29" t="s">
        <v>4682</v>
      </c>
      <c r="O2405" s="14">
        <v>336.39</v>
      </c>
      <c r="P2405" s="14">
        <f t="shared" si="793"/>
        <v>1103.6283120000001</v>
      </c>
      <c r="Q2405" s="14">
        <v>5.44</v>
      </c>
      <c r="R2405" s="40">
        <f t="shared" si="794"/>
        <v>1109.0683120000001</v>
      </c>
      <c r="S2405" s="14">
        <v>6.34</v>
      </c>
      <c r="T2405" s="40">
        <f t="shared" si="795"/>
        <v>1102.7283120000002</v>
      </c>
      <c r="U2405" s="14">
        <v>8.39</v>
      </c>
      <c r="V2405" s="40">
        <f t="shared" si="796"/>
        <v>1100.678312</v>
      </c>
      <c r="W2405" s="14">
        <v>8.41</v>
      </c>
      <c r="X2405" s="40">
        <f t="shared" si="797"/>
        <v>1100.658312</v>
      </c>
      <c r="Y2405" s="14">
        <v>5.44</v>
      </c>
      <c r="Z2405" s="40">
        <f t="shared" si="798"/>
        <v>1109.0683120000001</v>
      </c>
      <c r="AA2405" s="14">
        <v>6.11</v>
      </c>
      <c r="AB2405" s="40">
        <f t="shared" si="799"/>
        <v>1102.9583120000002</v>
      </c>
      <c r="AC2405" s="14">
        <v>8.14</v>
      </c>
      <c r="AD2405" s="40">
        <f t="shared" si="800"/>
        <v>1100.928312</v>
      </c>
      <c r="AE2405" s="14">
        <v>7.96</v>
      </c>
      <c r="AF2405" s="40">
        <f t="shared" si="801"/>
        <v>1101.1083120000001</v>
      </c>
      <c r="AG2405" s="29" t="s">
        <v>22</v>
      </c>
      <c r="AH2405" s="29" t="s">
        <v>22</v>
      </c>
      <c r="AI2405" s="29" t="s">
        <v>24</v>
      </c>
      <c r="AJ2405" s="29" t="s">
        <v>7937</v>
      </c>
      <c r="AK2405" s="30" t="s">
        <v>22</v>
      </c>
      <c r="AL2405" s="30" t="s">
        <v>22</v>
      </c>
      <c r="AM2405" s="30"/>
      <c r="AN2405" s="30" t="s">
        <v>22</v>
      </c>
      <c r="AO2405" s="30" t="s">
        <v>22</v>
      </c>
      <c r="AP2405" s="30"/>
      <c r="AQ2405" s="30" t="s">
        <v>22</v>
      </c>
      <c r="AR2405" s="30" t="s">
        <v>22</v>
      </c>
      <c r="AS2405" s="30"/>
      <c r="AT2405" s="30"/>
      <c r="AU2405" s="30" t="s">
        <v>22</v>
      </c>
      <c r="AV2405" s="30" t="s">
        <v>22</v>
      </c>
      <c r="AW2405" s="30" t="s">
        <v>25</v>
      </c>
      <c r="AX2405" s="30" t="s">
        <v>25</v>
      </c>
      <c r="AY2405" s="30" t="s">
        <v>25</v>
      </c>
      <c r="AZ2405" s="30"/>
      <c r="BA2405" s="30" t="s">
        <v>22</v>
      </c>
      <c r="BB2405" s="30"/>
      <c r="BC2405" s="30" t="s">
        <v>26</v>
      </c>
      <c r="BD2405" s="30"/>
    </row>
    <row r="2406" spans="1:56" x14ac:dyDescent="0.3">
      <c r="A2406" s="31">
        <v>41855</v>
      </c>
      <c r="B2406" s="30" t="s">
        <v>7916</v>
      </c>
      <c r="C2406" s="29">
        <v>6</v>
      </c>
      <c r="D2406" s="29" t="s">
        <v>6894</v>
      </c>
      <c r="E2406" s="30">
        <v>31</v>
      </c>
      <c r="F2406" s="29" t="s">
        <v>19</v>
      </c>
      <c r="G2406" s="29" t="s">
        <v>20</v>
      </c>
      <c r="H2406" s="29" t="s">
        <v>42</v>
      </c>
      <c r="I2406" s="29" t="s">
        <v>22</v>
      </c>
      <c r="J2406" s="29" t="s">
        <v>7938</v>
      </c>
      <c r="K2406" s="29" t="s">
        <v>7939</v>
      </c>
      <c r="L2406" s="29" t="s">
        <v>317</v>
      </c>
      <c r="M2406" s="29" t="s">
        <v>23</v>
      </c>
      <c r="N2406" s="29" t="s">
        <v>4682</v>
      </c>
      <c r="O2406" s="14">
        <v>338.48</v>
      </c>
      <c r="P2406" s="14">
        <f t="shared" si="793"/>
        <v>1110.4851840000001</v>
      </c>
      <c r="Q2406" s="14">
        <v>5.63</v>
      </c>
      <c r="R2406" s="40">
        <f t="shared" si="794"/>
        <v>1116.1151840000002</v>
      </c>
      <c r="S2406" s="14">
        <v>6.74</v>
      </c>
      <c r="T2406" s="40">
        <f t="shared" si="795"/>
        <v>1109.3751840000002</v>
      </c>
      <c r="U2406" s="14">
        <v>8.59</v>
      </c>
      <c r="V2406" s="40">
        <f t="shared" si="796"/>
        <v>1107.5251840000003</v>
      </c>
      <c r="W2406" s="14">
        <v>8.6</v>
      </c>
      <c r="X2406" s="40">
        <f t="shared" si="797"/>
        <v>1107.5151840000003</v>
      </c>
      <c r="Y2406" s="14">
        <v>5.63</v>
      </c>
      <c r="Z2406" s="40">
        <f t="shared" si="798"/>
        <v>1116.1151840000002</v>
      </c>
      <c r="AA2406" s="14">
        <v>6.43</v>
      </c>
      <c r="AB2406" s="40">
        <f t="shared" si="799"/>
        <v>1109.6851840000002</v>
      </c>
      <c r="AC2406" s="14">
        <v>8.3000000000000007</v>
      </c>
      <c r="AD2406" s="40">
        <f t="shared" si="800"/>
        <v>1107.8151840000003</v>
      </c>
      <c r="AE2406" s="14">
        <v>8.27</v>
      </c>
      <c r="AF2406" s="40">
        <f t="shared" si="801"/>
        <v>1107.8451840000002</v>
      </c>
      <c r="AG2406" s="29" t="s">
        <v>22</v>
      </c>
      <c r="AH2406" s="29" t="s">
        <v>22</v>
      </c>
      <c r="AI2406" s="29" t="s">
        <v>48</v>
      </c>
      <c r="AJ2406" s="29" t="s">
        <v>7251</v>
      </c>
      <c r="AK2406" s="30" t="s">
        <v>25</v>
      </c>
      <c r="AL2406" s="30" t="s">
        <v>25</v>
      </c>
      <c r="AM2406" s="30" t="s">
        <v>124</v>
      </c>
      <c r="AN2406" s="30" t="s">
        <v>22</v>
      </c>
      <c r="AO2406" s="30" t="s">
        <v>22</v>
      </c>
      <c r="AP2406" s="30"/>
      <c r="AQ2406" s="30" t="s">
        <v>22</v>
      </c>
      <c r="AR2406" s="30" t="s">
        <v>22</v>
      </c>
      <c r="AS2406" s="30"/>
      <c r="AT2406" s="30"/>
      <c r="AU2406" s="30" t="s">
        <v>22</v>
      </c>
      <c r="AV2406" s="30" t="s">
        <v>22</v>
      </c>
      <c r="AW2406" s="30" t="s">
        <v>22</v>
      </c>
      <c r="AX2406" s="30" t="s">
        <v>22</v>
      </c>
      <c r="AY2406" s="30" t="s">
        <v>25</v>
      </c>
      <c r="AZ2406" s="30"/>
      <c r="BA2406" s="30" t="s">
        <v>22</v>
      </c>
      <c r="BB2406" s="30"/>
      <c r="BC2406" s="30" t="s">
        <v>26</v>
      </c>
      <c r="BD2406" s="30"/>
    </row>
    <row r="2407" spans="1:56" x14ac:dyDescent="0.3">
      <c r="A2407" s="31">
        <v>41855</v>
      </c>
      <c r="B2407" s="30" t="s">
        <v>7917</v>
      </c>
      <c r="C2407" s="29">
        <v>7</v>
      </c>
      <c r="D2407" s="29" t="s">
        <v>6894</v>
      </c>
      <c r="E2407" s="30">
        <v>31</v>
      </c>
      <c r="F2407" s="29" t="s">
        <v>65</v>
      </c>
      <c r="G2407" s="29" t="s">
        <v>29</v>
      </c>
      <c r="H2407" s="29" t="s">
        <v>42</v>
      </c>
      <c r="I2407" s="29" t="s">
        <v>22</v>
      </c>
      <c r="J2407" s="29" t="s">
        <v>7940</v>
      </c>
      <c r="K2407" s="29" t="s">
        <v>7941</v>
      </c>
      <c r="L2407" s="29" t="s">
        <v>35</v>
      </c>
      <c r="M2407" s="29" t="s">
        <v>46</v>
      </c>
      <c r="N2407" s="29" t="s">
        <v>4682</v>
      </c>
      <c r="O2407" s="14">
        <v>337.99</v>
      </c>
      <c r="P2407" s="14">
        <f t="shared" si="793"/>
        <v>1108.877592</v>
      </c>
      <c r="Q2407" s="14">
        <v>5.68</v>
      </c>
      <c r="R2407" s="40">
        <f t="shared" si="794"/>
        <v>1114.5575920000001</v>
      </c>
      <c r="S2407" s="14">
        <v>7.03</v>
      </c>
      <c r="T2407" s="40">
        <f t="shared" si="795"/>
        <v>1107.5275920000001</v>
      </c>
      <c r="U2407" s="14">
        <v>7.9</v>
      </c>
      <c r="V2407" s="40">
        <f t="shared" si="796"/>
        <v>1106.657592</v>
      </c>
      <c r="W2407" s="14">
        <v>8</v>
      </c>
      <c r="X2407" s="40">
        <f t="shared" si="797"/>
        <v>1106.5575920000001</v>
      </c>
      <c r="Y2407" s="14">
        <v>5.68</v>
      </c>
      <c r="Z2407" s="40">
        <f t="shared" si="798"/>
        <v>1114.5575920000001</v>
      </c>
      <c r="AA2407" s="14">
        <v>7.39</v>
      </c>
      <c r="AB2407" s="40">
        <f t="shared" si="799"/>
        <v>1107.167592</v>
      </c>
      <c r="AC2407" s="14">
        <v>7.82</v>
      </c>
      <c r="AD2407" s="40">
        <f t="shared" si="800"/>
        <v>1106.7375920000002</v>
      </c>
      <c r="AE2407" s="14">
        <v>8.09</v>
      </c>
      <c r="AF2407" s="40">
        <f t="shared" si="801"/>
        <v>1106.4675920000002</v>
      </c>
      <c r="AG2407" s="29" t="s">
        <v>22</v>
      </c>
      <c r="AH2407" s="29" t="s">
        <v>22</v>
      </c>
      <c r="AI2407" s="29" t="s">
        <v>24</v>
      </c>
      <c r="AJ2407" s="29"/>
      <c r="AK2407" s="30" t="s">
        <v>25</v>
      </c>
      <c r="AL2407" s="30" t="s">
        <v>25</v>
      </c>
      <c r="AM2407" s="30" t="s">
        <v>7942</v>
      </c>
      <c r="AN2407" s="30" t="s">
        <v>22</v>
      </c>
      <c r="AO2407" s="30" t="s">
        <v>22</v>
      </c>
      <c r="AP2407" s="30"/>
      <c r="AQ2407" s="30" t="s">
        <v>22</v>
      </c>
      <c r="AR2407" s="30" t="s">
        <v>22</v>
      </c>
      <c r="AS2407" s="30"/>
      <c r="AT2407" s="30"/>
      <c r="AU2407" s="30" t="s">
        <v>22</v>
      </c>
      <c r="AV2407" s="30" t="s">
        <v>22</v>
      </c>
      <c r="AW2407" s="30" t="s">
        <v>22</v>
      </c>
      <c r="AX2407" s="30" t="s">
        <v>22</v>
      </c>
      <c r="AY2407" s="30" t="s">
        <v>25</v>
      </c>
      <c r="AZ2407" s="30"/>
      <c r="BA2407" s="30" t="s">
        <v>25</v>
      </c>
      <c r="BB2407" s="30"/>
      <c r="BC2407" s="30" t="s">
        <v>26</v>
      </c>
      <c r="BD2407" s="30"/>
    </row>
    <row r="2408" spans="1:56" x14ac:dyDescent="0.3">
      <c r="A2408" s="31">
        <v>41855</v>
      </c>
      <c r="B2408" s="30" t="s">
        <v>7918</v>
      </c>
      <c r="C2408" s="29">
        <v>8</v>
      </c>
      <c r="D2408" s="29" t="s">
        <v>6894</v>
      </c>
      <c r="E2408" s="30">
        <v>31</v>
      </c>
      <c r="F2408" s="29" t="s">
        <v>65</v>
      </c>
      <c r="G2408" s="29" t="s">
        <v>94</v>
      </c>
      <c r="H2408" s="29" t="s">
        <v>42</v>
      </c>
      <c r="I2408" s="29" t="s">
        <v>22</v>
      </c>
      <c r="J2408" s="29" t="s">
        <v>7943</v>
      </c>
      <c r="K2408" s="29" t="s">
        <v>7944</v>
      </c>
      <c r="L2408" s="29" t="s">
        <v>128</v>
      </c>
      <c r="M2408" s="29" t="s">
        <v>59</v>
      </c>
      <c r="N2408" s="29" t="s">
        <v>4667</v>
      </c>
      <c r="O2408" s="14">
        <v>338.29</v>
      </c>
      <c r="P2408" s="14">
        <f t="shared" si="793"/>
        <v>1109.861832</v>
      </c>
      <c r="Q2408" s="14">
        <v>4.47</v>
      </c>
      <c r="R2408" s="40">
        <f t="shared" si="794"/>
        <v>1114.3318320000001</v>
      </c>
      <c r="S2408" s="14">
        <v>7.62</v>
      </c>
      <c r="T2408" s="40">
        <f t="shared" si="795"/>
        <v>1106.7118320000002</v>
      </c>
      <c r="U2408" s="14">
        <v>10.56</v>
      </c>
      <c r="V2408" s="40">
        <f t="shared" si="796"/>
        <v>1103.7718320000001</v>
      </c>
      <c r="W2408" s="14">
        <v>9.9700000000000006</v>
      </c>
      <c r="X2408" s="40">
        <f t="shared" si="797"/>
        <v>1104.361832</v>
      </c>
      <c r="Y2408" s="14">
        <v>4.47</v>
      </c>
      <c r="Z2408" s="40">
        <f t="shared" si="798"/>
        <v>1114.3318320000001</v>
      </c>
      <c r="AA2408" s="14">
        <v>7.64</v>
      </c>
      <c r="AB2408" s="40">
        <f t="shared" si="799"/>
        <v>1106.691832</v>
      </c>
      <c r="AC2408" s="14">
        <v>10.7</v>
      </c>
      <c r="AD2408" s="40">
        <f t="shared" si="800"/>
        <v>1103.631832</v>
      </c>
      <c r="AE2408" s="14">
        <v>11.3</v>
      </c>
      <c r="AF2408" s="40">
        <f t="shared" si="801"/>
        <v>1103.0318320000001</v>
      </c>
      <c r="AG2408" s="29" t="s">
        <v>22</v>
      </c>
      <c r="AH2408" s="29" t="s">
        <v>22</v>
      </c>
      <c r="AI2408" s="29" t="s">
        <v>7803</v>
      </c>
      <c r="AJ2408" s="29" t="s">
        <v>7945</v>
      </c>
      <c r="AK2408" s="30" t="s">
        <v>22</v>
      </c>
      <c r="AL2408" s="30" t="s">
        <v>22</v>
      </c>
      <c r="AM2408" s="30"/>
      <c r="AN2408" s="30" t="s">
        <v>22</v>
      </c>
      <c r="AO2408" s="30" t="s">
        <v>25</v>
      </c>
      <c r="AP2408" s="30" t="s">
        <v>5014</v>
      </c>
      <c r="AQ2408" s="30" t="s">
        <v>22</v>
      </c>
      <c r="AR2408" s="30" t="s">
        <v>22</v>
      </c>
      <c r="AS2408" s="30"/>
      <c r="AT2408" s="30"/>
      <c r="AU2408" s="30" t="s">
        <v>22</v>
      </c>
      <c r="AV2408" s="30" t="s">
        <v>22</v>
      </c>
      <c r="AW2408" s="30" t="s">
        <v>22</v>
      </c>
      <c r="AX2408" s="30" t="s">
        <v>22</v>
      </c>
      <c r="AY2408" s="30" t="s">
        <v>25</v>
      </c>
      <c r="AZ2408" s="30"/>
      <c r="BA2408" s="30" t="s">
        <v>22</v>
      </c>
      <c r="BB2408" s="30"/>
      <c r="BC2408" s="30" t="s">
        <v>269</v>
      </c>
      <c r="BD2408" s="30"/>
    </row>
    <row r="2409" spans="1:56" x14ac:dyDescent="0.3">
      <c r="A2409" s="31">
        <v>41855</v>
      </c>
      <c r="B2409" s="30" t="s">
        <v>7919</v>
      </c>
      <c r="C2409" s="29">
        <v>9</v>
      </c>
      <c r="D2409" s="29" t="s">
        <v>6894</v>
      </c>
      <c r="E2409" s="30">
        <v>31</v>
      </c>
      <c r="F2409" s="29" t="s">
        <v>65</v>
      </c>
      <c r="G2409" s="29" t="s">
        <v>94</v>
      </c>
      <c r="H2409" s="29" t="s">
        <v>42</v>
      </c>
      <c r="I2409" s="29" t="s">
        <v>22</v>
      </c>
      <c r="J2409" s="29" t="s">
        <v>7946</v>
      </c>
      <c r="K2409" s="29" t="s">
        <v>7947</v>
      </c>
      <c r="L2409" s="29" t="s">
        <v>128</v>
      </c>
      <c r="M2409" s="29" t="s">
        <v>201</v>
      </c>
      <c r="N2409" s="29" t="s">
        <v>4667</v>
      </c>
      <c r="O2409" s="14">
        <v>338.48</v>
      </c>
      <c r="P2409" s="14">
        <f t="shared" si="793"/>
        <v>1110.4851840000001</v>
      </c>
      <c r="Q2409" s="14">
        <v>4.97</v>
      </c>
      <c r="R2409" s="40">
        <f t="shared" si="794"/>
        <v>1115.4551840000001</v>
      </c>
      <c r="S2409" s="14">
        <v>5.94</v>
      </c>
      <c r="T2409" s="40">
        <f t="shared" si="795"/>
        <v>1109.5151840000001</v>
      </c>
      <c r="U2409" s="14">
        <v>8.4499999999999993</v>
      </c>
      <c r="V2409" s="40">
        <f t="shared" si="796"/>
        <v>1107.0051840000001</v>
      </c>
      <c r="W2409" s="14">
        <v>8.33</v>
      </c>
      <c r="X2409" s="40">
        <f t="shared" si="797"/>
        <v>1107.1251840000002</v>
      </c>
      <c r="Y2409" s="14">
        <v>4.97</v>
      </c>
      <c r="Z2409" s="40">
        <f t="shared" si="798"/>
        <v>1115.4551840000001</v>
      </c>
      <c r="AA2409" s="14">
        <v>6.56</v>
      </c>
      <c r="AB2409" s="40">
        <f t="shared" si="799"/>
        <v>1108.8951840000002</v>
      </c>
      <c r="AC2409" s="14">
        <v>9.09</v>
      </c>
      <c r="AD2409" s="40">
        <f t="shared" si="800"/>
        <v>1106.3651840000002</v>
      </c>
      <c r="AE2409" s="14">
        <v>9.33</v>
      </c>
      <c r="AF2409" s="40">
        <f t="shared" si="801"/>
        <v>1106.1251840000002</v>
      </c>
      <c r="AG2409" s="29" t="s">
        <v>22</v>
      </c>
      <c r="AH2409" s="29" t="s">
        <v>22</v>
      </c>
      <c r="AI2409" s="29" t="s">
        <v>24</v>
      </c>
      <c r="AJ2409" s="29"/>
      <c r="AK2409" s="30" t="s">
        <v>22</v>
      </c>
      <c r="AL2409" s="30" t="s">
        <v>22</v>
      </c>
      <c r="AM2409" s="30"/>
      <c r="AN2409" s="30" t="s">
        <v>22</v>
      </c>
      <c r="AO2409" s="30" t="s">
        <v>22</v>
      </c>
      <c r="AP2409" s="30"/>
      <c r="AQ2409" s="30" t="s">
        <v>22</v>
      </c>
      <c r="AR2409" s="30" t="s">
        <v>22</v>
      </c>
      <c r="AS2409" s="30"/>
      <c r="AT2409" s="30"/>
      <c r="AU2409" s="30" t="s">
        <v>22</v>
      </c>
      <c r="AV2409" s="30" t="s">
        <v>22</v>
      </c>
      <c r="AW2409" s="30" t="s">
        <v>22</v>
      </c>
      <c r="AX2409" s="30" t="s">
        <v>22</v>
      </c>
      <c r="AY2409" s="30" t="s">
        <v>25</v>
      </c>
      <c r="AZ2409" s="30"/>
      <c r="BA2409" s="30" t="s">
        <v>22</v>
      </c>
      <c r="BB2409" s="30"/>
      <c r="BC2409" s="30" t="s">
        <v>26</v>
      </c>
      <c r="BD2409" s="30"/>
    </row>
    <row r="2410" spans="1:56" x14ac:dyDescent="0.3">
      <c r="A2410" s="31">
        <v>41855</v>
      </c>
      <c r="B2410" s="30" t="s">
        <v>7920</v>
      </c>
      <c r="C2410" s="29">
        <v>10</v>
      </c>
      <c r="D2410" s="29" t="s">
        <v>6894</v>
      </c>
      <c r="E2410" s="30">
        <v>31</v>
      </c>
      <c r="F2410" s="29" t="s">
        <v>65</v>
      </c>
      <c r="G2410" s="29" t="s">
        <v>94</v>
      </c>
      <c r="H2410" s="29" t="s">
        <v>42</v>
      </c>
      <c r="I2410" s="29" t="s">
        <v>22</v>
      </c>
      <c r="J2410" s="29" t="s">
        <v>2766</v>
      </c>
      <c r="K2410" s="29" t="s">
        <v>7948</v>
      </c>
      <c r="L2410" s="29" t="s">
        <v>75</v>
      </c>
      <c r="M2410" s="29" t="s">
        <v>121</v>
      </c>
      <c r="N2410" s="29" t="s">
        <v>4677</v>
      </c>
      <c r="O2410" s="14">
        <v>336.89</v>
      </c>
      <c r="P2410" s="14">
        <f t="shared" si="793"/>
        <v>1105.2687120000001</v>
      </c>
      <c r="Q2410" s="14">
        <v>4.53</v>
      </c>
      <c r="R2410" s="40">
        <f t="shared" si="794"/>
        <v>1109.798712</v>
      </c>
      <c r="S2410" s="14">
        <v>6.2</v>
      </c>
      <c r="T2410" s="40">
        <f t="shared" si="795"/>
        <v>1103.598712</v>
      </c>
      <c r="U2410" s="14">
        <v>7.31</v>
      </c>
      <c r="V2410" s="40">
        <f t="shared" si="796"/>
        <v>1102.4887120000001</v>
      </c>
      <c r="W2410" s="14">
        <v>7.28</v>
      </c>
      <c r="X2410" s="40">
        <f t="shared" si="797"/>
        <v>1102.5187120000001</v>
      </c>
      <c r="Y2410" s="14">
        <v>4.53</v>
      </c>
      <c r="Z2410" s="40">
        <f t="shared" si="798"/>
        <v>1109.798712</v>
      </c>
      <c r="AA2410" s="14">
        <v>6.16</v>
      </c>
      <c r="AB2410" s="40">
        <f t="shared" si="799"/>
        <v>1103.6387119999999</v>
      </c>
      <c r="AC2410" s="14">
        <v>7.31</v>
      </c>
      <c r="AD2410" s="40">
        <f t="shared" si="800"/>
        <v>1102.4887120000001</v>
      </c>
      <c r="AE2410" s="14">
        <v>7.34</v>
      </c>
      <c r="AF2410" s="40">
        <f t="shared" si="801"/>
        <v>1102.4587120000001</v>
      </c>
      <c r="AG2410" s="29" t="s">
        <v>22</v>
      </c>
      <c r="AH2410" s="29" t="s">
        <v>22</v>
      </c>
      <c r="AI2410" s="29" t="s">
        <v>48</v>
      </c>
      <c r="AJ2410" s="29" t="s">
        <v>7251</v>
      </c>
      <c r="AK2410" s="30" t="s">
        <v>25</v>
      </c>
      <c r="AL2410" s="30" t="s">
        <v>25</v>
      </c>
      <c r="AM2410" s="30" t="s">
        <v>124</v>
      </c>
      <c r="AN2410" s="30" t="s">
        <v>22</v>
      </c>
      <c r="AO2410" s="30" t="s">
        <v>22</v>
      </c>
      <c r="AP2410" s="30"/>
      <c r="AQ2410" s="30" t="s">
        <v>22</v>
      </c>
      <c r="AR2410" s="30" t="s">
        <v>22</v>
      </c>
      <c r="AS2410" s="30"/>
      <c r="AT2410" s="30"/>
      <c r="AU2410" s="30" t="s">
        <v>22</v>
      </c>
      <c r="AV2410" s="30" t="s">
        <v>22</v>
      </c>
      <c r="AW2410" s="30" t="s">
        <v>22</v>
      </c>
      <c r="AX2410" s="30" t="s">
        <v>22</v>
      </c>
      <c r="AY2410" s="30" t="s">
        <v>25</v>
      </c>
      <c r="AZ2410" s="30" t="s">
        <v>449</v>
      </c>
      <c r="BA2410" s="30" t="s">
        <v>22</v>
      </c>
      <c r="BB2410" s="30"/>
      <c r="BC2410" s="30" t="s">
        <v>26</v>
      </c>
      <c r="BD2410" s="30"/>
    </row>
    <row r="2411" spans="1:56" x14ac:dyDescent="0.3">
      <c r="A2411" s="31">
        <v>41855</v>
      </c>
      <c r="B2411" s="30" t="s">
        <v>7921</v>
      </c>
      <c r="C2411" s="29">
        <v>11</v>
      </c>
      <c r="D2411" s="29" t="s">
        <v>6894</v>
      </c>
      <c r="E2411" s="30">
        <v>31</v>
      </c>
      <c r="F2411" s="29" t="s">
        <v>65</v>
      </c>
      <c r="G2411" s="29" t="s">
        <v>94</v>
      </c>
      <c r="H2411" s="29" t="s">
        <v>42</v>
      </c>
      <c r="I2411" s="29" t="s">
        <v>22</v>
      </c>
      <c r="J2411" s="29" t="s">
        <v>2734</v>
      </c>
      <c r="K2411" s="29" t="s">
        <v>7949</v>
      </c>
      <c r="L2411" s="29"/>
      <c r="M2411" s="29"/>
      <c r="N2411" s="29" t="s">
        <v>4667</v>
      </c>
      <c r="O2411" s="14">
        <v>337.09</v>
      </c>
      <c r="P2411" s="14">
        <f t="shared" si="793"/>
        <v>1105.9248720000001</v>
      </c>
      <c r="Q2411" s="14"/>
      <c r="R2411" s="40">
        <f t="shared" si="794"/>
        <v>1105.9248720000001</v>
      </c>
      <c r="S2411" s="14"/>
      <c r="T2411" s="40">
        <f t="shared" si="795"/>
        <v>1105.9248720000001</v>
      </c>
      <c r="U2411" s="14"/>
      <c r="V2411" s="40">
        <f t="shared" si="796"/>
        <v>1105.9248720000001</v>
      </c>
      <c r="W2411" s="14"/>
      <c r="X2411" s="40">
        <f t="shared" si="797"/>
        <v>1105.9248720000001</v>
      </c>
      <c r="Y2411" s="14"/>
      <c r="Z2411" s="40">
        <f t="shared" si="798"/>
        <v>1105.9248720000001</v>
      </c>
      <c r="AA2411" s="14"/>
      <c r="AB2411" s="40">
        <f t="shared" si="799"/>
        <v>1105.9248720000001</v>
      </c>
      <c r="AC2411" s="14"/>
      <c r="AD2411" s="40">
        <f t="shared" si="800"/>
        <v>1105.9248720000001</v>
      </c>
      <c r="AE2411" s="14"/>
      <c r="AF2411" s="40">
        <f t="shared" si="801"/>
        <v>1105.9248720000001</v>
      </c>
      <c r="AG2411" s="29"/>
      <c r="AH2411" s="29"/>
      <c r="AI2411" s="29"/>
      <c r="AJ2411" s="29"/>
      <c r="AK2411" s="30" t="s">
        <v>22</v>
      </c>
      <c r="AL2411" s="30" t="s">
        <v>22</v>
      </c>
      <c r="AM2411" s="30"/>
      <c r="AN2411" s="30" t="s">
        <v>25</v>
      </c>
      <c r="AO2411" s="30" t="s">
        <v>22</v>
      </c>
      <c r="AP2411" s="30" t="s">
        <v>7950</v>
      </c>
      <c r="AQ2411" s="30" t="s">
        <v>22</v>
      </c>
      <c r="AR2411" s="30" t="s">
        <v>22</v>
      </c>
      <c r="AS2411" s="30"/>
      <c r="AT2411" s="30"/>
      <c r="AU2411" s="30" t="s">
        <v>22</v>
      </c>
      <c r="AV2411" s="30" t="s">
        <v>22</v>
      </c>
      <c r="AW2411" s="30" t="s">
        <v>22</v>
      </c>
      <c r="AX2411" s="30" t="s">
        <v>22</v>
      </c>
      <c r="AY2411" s="30" t="s">
        <v>25</v>
      </c>
      <c r="AZ2411" s="30"/>
      <c r="BA2411" s="30" t="s">
        <v>22</v>
      </c>
      <c r="BB2411" s="30"/>
      <c r="BC2411" s="30" t="s">
        <v>26</v>
      </c>
      <c r="BD2411" s="30"/>
    </row>
    <row r="2412" spans="1:56" x14ac:dyDescent="0.3">
      <c r="A2412" s="31">
        <v>41855</v>
      </c>
      <c r="B2412" s="30" t="s">
        <v>7951</v>
      </c>
      <c r="C2412" s="29">
        <v>1</v>
      </c>
      <c r="D2412" s="29" t="s">
        <v>6894</v>
      </c>
      <c r="E2412" s="30">
        <v>32</v>
      </c>
      <c r="F2412" s="29" t="s">
        <v>19</v>
      </c>
      <c r="G2412" s="29" t="s">
        <v>20</v>
      </c>
      <c r="H2412" s="29" t="s">
        <v>42</v>
      </c>
      <c r="I2412" s="29" t="s">
        <v>22</v>
      </c>
      <c r="J2412" s="29" t="s">
        <v>2682</v>
      </c>
      <c r="K2412" s="29" t="s">
        <v>7952</v>
      </c>
      <c r="L2412" s="29" t="s">
        <v>35</v>
      </c>
      <c r="M2412" s="29" t="s">
        <v>23</v>
      </c>
      <c r="N2412" s="29" t="s">
        <v>4667</v>
      </c>
      <c r="O2412" s="14">
        <v>340.08</v>
      </c>
      <c r="P2412" s="14">
        <f t="shared" si="793"/>
        <v>1115.7344639999999</v>
      </c>
      <c r="Q2412" s="14">
        <v>5.68</v>
      </c>
      <c r="R2412" s="40">
        <f t="shared" si="794"/>
        <v>1121.414464</v>
      </c>
      <c r="S2412" s="14">
        <v>7.09</v>
      </c>
      <c r="T2412" s="40">
        <f t="shared" si="795"/>
        <v>1114.324464</v>
      </c>
      <c r="U2412" s="14">
        <v>8.6</v>
      </c>
      <c r="V2412" s="40">
        <f t="shared" si="796"/>
        <v>1112.814464</v>
      </c>
      <c r="W2412" s="14">
        <v>8.34</v>
      </c>
      <c r="X2412" s="40">
        <f t="shared" si="797"/>
        <v>1113.074464</v>
      </c>
      <c r="Y2412" s="14">
        <v>5.68</v>
      </c>
      <c r="Z2412" s="40">
        <f t="shared" si="798"/>
        <v>1121.414464</v>
      </c>
      <c r="AA2412" s="14">
        <v>7.33</v>
      </c>
      <c r="AB2412" s="40">
        <f t="shared" si="799"/>
        <v>1114.084464</v>
      </c>
      <c r="AC2412" s="14">
        <v>8.5299999999999994</v>
      </c>
      <c r="AD2412" s="40">
        <f t="shared" si="800"/>
        <v>1112.884464</v>
      </c>
      <c r="AE2412" s="14">
        <v>8.6199999999999992</v>
      </c>
      <c r="AF2412" s="40">
        <f t="shared" si="801"/>
        <v>1112.7944640000001</v>
      </c>
      <c r="AG2412" s="29" t="s">
        <v>22</v>
      </c>
      <c r="AH2412" s="29" t="s">
        <v>22</v>
      </c>
      <c r="AI2412" s="29" t="s">
        <v>48</v>
      </c>
      <c r="AJ2412" s="29" t="s">
        <v>7527</v>
      </c>
      <c r="AK2412" s="30" t="s">
        <v>25</v>
      </c>
      <c r="AL2412" s="30" t="s">
        <v>25</v>
      </c>
      <c r="AM2412" s="30" t="s">
        <v>7784</v>
      </c>
      <c r="AN2412" s="30" t="s">
        <v>22</v>
      </c>
      <c r="AO2412" s="30" t="s">
        <v>22</v>
      </c>
      <c r="AP2412" s="30"/>
      <c r="AQ2412" s="30" t="s">
        <v>22</v>
      </c>
      <c r="AR2412" s="30" t="s">
        <v>22</v>
      </c>
      <c r="AS2412" s="30"/>
      <c r="AT2412" s="30"/>
      <c r="AU2412" s="30" t="s">
        <v>22</v>
      </c>
      <c r="AV2412" s="30" t="s">
        <v>22</v>
      </c>
      <c r="AW2412" s="30" t="s">
        <v>22</v>
      </c>
      <c r="AX2412" s="30" t="s">
        <v>22</v>
      </c>
      <c r="AY2412" s="30" t="s">
        <v>25</v>
      </c>
      <c r="AZ2412" s="30"/>
      <c r="BA2412" s="30" t="s">
        <v>22</v>
      </c>
      <c r="BB2412" s="30"/>
      <c r="BC2412" s="30" t="s">
        <v>26</v>
      </c>
      <c r="BD2412" s="30"/>
    </row>
    <row r="2413" spans="1:56" x14ac:dyDescent="0.3">
      <c r="A2413" s="31">
        <v>41855</v>
      </c>
      <c r="B2413" s="30" t="s">
        <v>10615</v>
      </c>
      <c r="C2413" s="29">
        <v>2</v>
      </c>
      <c r="D2413" s="29" t="s">
        <v>6894</v>
      </c>
      <c r="E2413" s="30">
        <v>32</v>
      </c>
      <c r="F2413" s="29" t="s">
        <v>19</v>
      </c>
      <c r="G2413" s="29" t="s">
        <v>94</v>
      </c>
      <c r="H2413" s="29" t="s">
        <v>42</v>
      </c>
      <c r="I2413" s="29" t="s">
        <v>22</v>
      </c>
      <c r="J2413" s="29" t="s">
        <v>1146</v>
      </c>
      <c r="K2413" s="29" t="s">
        <v>7878</v>
      </c>
      <c r="L2413" s="29" t="s">
        <v>142</v>
      </c>
      <c r="M2413" s="29" t="s">
        <v>23</v>
      </c>
      <c r="N2413" s="29" t="s">
        <v>4667</v>
      </c>
      <c r="O2413" s="14">
        <v>342.53</v>
      </c>
      <c r="P2413" s="14">
        <f t="shared" si="793"/>
        <v>1123.772424</v>
      </c>
      <c r="Q2413" s="14">
        <v>4.6500000000000004</v>
      </c>
      <c r="R2413" s="40">
        <f t="shared" si="794"/>
        <v>1128.4224240000001</v>
      </c>
      <c r="S2413" s="14">
        <v>6.89</v>
      </c>
      <c r="T2413" s="40">
        <f t="shared" si="795"/>
        <v>1121.532424</v>
      </c>
      <c r="U2413" s="14">
        <v>8.8800000000000008</v>
      </c>
      <c r="V2413" s="40">
        <f t="shared" si="796"/>
        <v>1119.542424</v>
      </c>
      <c r="W2413" s="14">
        <v>7.76</v>
      </c>
      <c r="X2413" s="40">
        <f t="shared" si="797"/>
        <v>1120.6624240000001</v>
      </c>
      <c r="Y2413" s="14">
        <v>4.6500000000000004</v>
      </c>
      <c r="Z2413" s="40">
        <f t="shared" si="798"/>
        <v>1128.4224240000001</v>
      </c>
      <c r="AA2413" s="14">
        <v>7.64</v>
      </c>
      <c r="AB2413" s="40">
        <f t="shared" si="799"/>
        <v>1120.782424</v>
      </c>
      <c r="AC2413" s="14">
        <v>8.85</v>
      </c>
      <c r="AD2413" s="40">
        <f t="shared" si="800"/>
        <v>1119.5724240000002</v>
      </c>
      <c r="AE2413" s="14">
        <v>8.99</v>
      </c>
      <c r="AF2413" s="40">
        <f t="shared" si="801"/>
        <v>1119.4324240000001</v>
      </c>
      <c r="AG2413" s="29" t="s">
        <v>22</v>
      </c>
      <c r="AH2413" s="29" t="s">
        <v>22</v>
      </c>
      <c r="AI2413" s="29" t="s">
        <v>48</v>
      </c>
      <c r="AJ2413" s="29" t="s">
        <v>7692</v>
      </c>
      <c r="AK2413" s="30" t="s">
        <v>25</v>
      </c>
      <c r="AL2413" s="30" t="s">
        <v>25</v>
      </c>
      <c r="AM2413" s="30" t="s">
        <v>6317</v>
      </c>
      <c r="AN2413" s="30" t="s">
        <v>22</v>
      </c>
      <c r="AO2413" s="30" t="s">
        <v>22</v>
      </c>
      <c r="AP2413" s="30"/>
      <c r="AQ2413" s="30" t="s">
        <v>22</v>
      </c>
      <c r="AR2413" s="30" t="s">
        <v>22</v>
      </c>
      <c r="AS2413" s="30"/>
      <c r="AT2413" s="30"/>
      <c r="AU2413" s="30" t="s">
        <v>22</v>
      </c>
      <c r="AV2413" s="30" t="s">
        <v>22</v>
      </c>
      <c r="AW2413" s="30" t="s">
        <v>22</v>
      </c>
      <c r="AX2413" s="30" t="s">
        <v>22</v>
      </c>
      <c r="AY2413" s="30" t="s">
        <v>25</v>
      </c>
      <c r="AZ2413" s="30"/>
      <c r="BA2413" s="30" t="s">
        <v>25</v>
      </c>
      <c r="BB2413" s="30" t="s">
        <v>5117</v>
      </c>
      <c r="BC2413" s="30" t="s">
        <v>26</v>
      </c>
      <c r="BD2413" s="30"/>
    </row>
    <row r="2414" spans="1:56" x14ac:dyDescent="0.3">
      <c r="A2414" s="31">
        <v>41855</v>
      </c>
      <c r="B2414" s="30" t="s">
        <v>10616</v>
      </c>
      <c r="C2414" s="29">
        <v>3</v>
      </c>
      <c r="D2414" s="29" t="s">
        <v>6894</v>
      </c>
      <c r="E2414" s="30">
        <v>32</v>
      </c>
      <c r="F2414" s="29" t="s">
        <v>19</v>
      </c>
      <c r="G2414" s="29" t="s">
        <v>20</v>
      </c>
      <c r="H2414" s="29" t="s">
        <v>42</v>
      </c>
      <c r="I2414" s="29" t="s">
        <v>22</v>
      </c>
      <c r="J2414" s="29" t="s">
        <v>7953</v>
      </c>
      <c r="K2414" s="29" t="s">
        <v>7954</v>
      </c>
      <c r="L2414" s="29" t="s">
        <v>75</v>
      </c>
      <c r="M2414" s="29" t="s">
        <v>46</v>
      </c>
      <c r="N2414" s="29" t="s">
        <v>4677</v>
      </c>
      <c r="O2414" s="14">
        <v>342.41</v>
      </c>
      <c r="P2414" s="14">
        <f t="shared" si="793"/>
        <v>1123.3787280000001</v>
      </c>
      <c r="Q2414" s="14">
        <v>5.52</v>
      </c>
      <c r="R2414" s="40">
        <f t="shared" si="794"/>
        <v>1128.8987280000001</v>
      </c>
      <c r="S2414" s="14">
        <v>6.66</v>
      </c>
      <c r="T2414" s="40">
        <f t="shared" si="795"/>
        <v>1122.238728</v>
      </c>
      <c r="U2414" s="14">
        <v>7.93</v>
      </c>
      <c r="V2414" s="40">
        <f t="shared" si="796"/>
        <v>1120.9687280000001</v>
      </c>
      <c r="W2414" s="14">
        <v>8.11</v>
      </c>
      <c r="X2414" s="40">
        <f t="shared" si="797"/>
        <v>1120.7887280000002</v>
      </c>
      <c r="Y2414" s="14">
        <v>5.52</v>
      </c>
      <c r="Z2414" s="40">
        <f t="shared" si="798"/>
        <v>1128.8987280000001</v>
      </c>
      <c r="AA2414" s="14">
        <v>6.62</v>
      </c>
      <c r="AB2414" s="40">
        <f t="shared" si="799"/>
        <v>1122.2787280000002</v>
      </c>
      <c r="AC2414" s="14">
        <v>7.83</v>
      </c>
      <c r="AD2414" s="40">
        <f t="shared" si="800"/>
        <v>1121.0687280000002</v>
      </c>
      <c r="AE2414" s="14">
        <v>7.84</v>
      </c>
      <c r="AF2414" s="40">
        <f t="shared" si="801"/>
        <v>1121.0587280000002</v>
      </c>
      <c r="AG2414" s="29" t="s">
        <v>22</v>
      </c>
      <c r="AH2414" s="29" t="s">
        <v>22</v>
      </c>
      <c r="AI2414" s="29" t="s">
        <v>24</v>
      </c>
      <c r="AJ2414" s="29"/>
      <c r="AK2414" s="30" t="s">
        <v>25</v>
      </c>
      <c r="AL2414" s="30" t="s">
        <v>25</v>
      </c>
      <c r="AM2414" s="30" t="s">
        <v>7873</v>
      </c>
      <c r="AN2414" s="30" t="s">
        <v>22</v>
      </c>
      <c r="AO2414" s="30" t="s">
        <v>22</v>
      </c>
      <c r="AP2414" s="30"/>
      <c r="AQ2414" s="30" t="s">
        <v>22</v>
      </c>
      <c r="AR2414" s="30" t="s">
        <v>22</v>
      </c>
      <c r="AS2414" s="30"/>
      <c r="AT2414" s="30"/>
      <c r="AU2414" s="30" t="s">
        <v>22</v>
      </c>
      <c r="AV2414" s="30" t="s">
        <v>22</v>
      </c>
      <c r="AW2414" s="30" t="s">
        <v>22</v>
      </c>
      <c r="AX2414" s="30" t="s">
        <v>22</v>
      </c>
      <c r="AY2414" s="30" t="s">
        <v>25</v>
      </c>
      <c r="AZ2414" s="30"/>
      <c r="BA2414" s="30" t="s">
        <v>22</v>
      </c>
      <c r="BB2414" s="30"/>
      <c r="BC2414" s="30" t="s">
        <v>26</v>
      </c>
      <c r="BD2414" s="30"/>
    </row>
    <row r="2415" spans="1:56" x14ac:dyDescent="0.3">
      <c r="A2415" s="31">
        <v>41855</v>
      </c>
      <c r="B2415" s="30" t="s">
        <v>10617</v>
      </c>
      <c r="C2415" s="29">
        <v>4</v>
      </c>
      <c r="D2415" s="29" t="s">
        <v>6894</v>
      </c>
      <c r="E2415" s="30">
        <v>32</v>
      </c>
      <c r="F2415" s="29" t="s">
        <v>65</v>
      </c>
      <c r="G2415" s="29" t="s">
        <v>20</v>
      </c>
      <c r="H2415" s="29" t="s">
        <v>42</v>
      </c>
      <c r="I2415" s="29" t="s">
        <v>22</v>
      </c>
      <c r="J2415" s="29" t="s">
        <v>7955</v>
      </c>
      <c r="K2415" s="29" t="s">
        <v>7878</v>
      </c>
      <c r="L2415" s="29" t="s">
        <v>142</v>
      </c>
      <c r="M2415" s="29" t="s">
        <v>23</v>
      </c>
      <c r="N2415" s="29" t="s">
        <v>4682</v>
      </c>
      <c r="O2415" s="14">
        <v>342.1</v>
      </c>
      <c r="P2415" s="14">
        <f t="shared" si="793"/>
        <v>1122.3616800000002</v>
      </c>
      <c r="Q2415" s="14">
        <v>4.92</v>
      </c>
      <c r="R2415" s="40">
        <f t="shared" si="794"/>
        <v>1127.2816800000003</v>
      </c>
      <c r="S2415" s="14">
        <v>5.56</v>
      </c>
      <c r="T2415" s="40">
        <f t="shared" si="795"/>
        <v>1121.7216800000003</v>
      </c>
      <c r="U2415" s="14">
        <v>7.43</v>
      </c>
      <c r="V2415" s="40">
        <f t="shared" si="796"/>
        <v>1119.8516800000002</v>
      </c>
      <c r="W2415" s="14">
        <v>7.4</v>
      </c>
      <c r="X2415" s="40">
        <f t="shared" si="797"/>
        <v>1119.8816800000002</v>
      </c>
      <c r="Y2415" s="14">
        <v>4.92</v>
      </c>
      <c r="Z2415" s="40">
        <f t="shared" si="798"/>
        <v>1127.2816800000003</v>
      </c>
      <c r="AA2415" s="14">
        <v>5.68</v>
      </c>
      <c r="AB2415" s="40">
        <f t="shared" si="799"/>
        <v>1121.6016800000002</v>
      </c>
      <c r="AC2415" s="14">
        <v>7.25</v>
      </c>
      <c r="AD2415" s="40">
        <f t="shared" si="800"/>
        <v>1120.0316800000003</v>
      </c>
      <c r="AE2415" s="14">
        <v>7.52</v>
      </c>
      <c r="AF2415" s="40">
        <f t="shared" si="801"/>
        <v>1119.7616800000003</v>
      </c>
      <c r="AG2415" s="29" t="s">
        <v>22</v>
      </c>
      <c r="AH2415" s="29" t="s">
        <v>22</v>
      </c>
      <c r="AI2415" s="29" t="s">
        <v>48</v>
      </c>
      <c r="AJ2415" s="29" t="s">
        <v>7956</v>
      </c>
      <c r="AK2415" s="30" t="s">
        <v>25</v>
      </c>
      <c r="AL2415" s="30" t="s">
        <v>25</v>
      </c>
      <c r="AM2415" s="30" t="s">
        <v>7784</v>
      </c>
      <c r="AN2415" s="30" t="s">
        <v>22</v>
      </c>
      <c r="AO2415" s="30" t="s">
        <v>22</v>
      </c>
      <c r="AP2415" s="30"/>
      <c r="AQ2415" s="30" t="s">
        <v>22</v>
      </c>
      <c r="AR2415" s="30" t="s">
        <v>22</v>
      </c>
      <c r="AS2415" s="30"/>
      <c r="AT2415" s="30"/>
      <c r="AU2415" s="30" t="s">
        <v>22</v>
      </c>
      <c r="AV2415" s="30" t="s">
        <v>22</v>
      </c>
      <c r="AW2415" s="30" t="s">
        <v>22</v>
      </c>
      <c r="AX2415" s="30" t="s">
        <v>22</v>
      </c>
      <c r="AY2415" s="30" t="s">
        <v>25</v>
      </c>
      <c r="AZ2415" s="30"/>
      <c r="BA2415" s="30" t="s">
        <v>22</v>
      </c>
      <c r="BB2415" s="30"/>
      <c r="BC2415" s="30" t="s">
        <v>26</v>
      </c>
      <c r="BD2415" s="30"/>
    </row>
    <row r="2416" spans="1:56" x14ac:dyDescent="0.3">
      <c r="A2416" s="31">
        <v>41855</v>
      </c>
      <c r="B2416" s="30" t="s">
        <v>10618</v>
      </c>
      <c r="C2416" s="29">
        <v>5</v>
      </c>
      <c r="D2416" s="29" t="s">
        <v>6894</v>
      </c>
      <c r="E2416" s="30">
        <v>32</v>
      </c>
      <c r="F2416" s="29" t="s">
        <v>65</v>
      </c>
      <c r="G2416" s="29" t="s">
        <v>20</v>
      </c>
      <c r="H2416" s="29" t="s">
        <v>4699</v>
      </c>
      <c r="I2416" s="29" t="s">
        <v>22</v>
      </c>
      <c r="J2416" s="29" t="s">
        <v>2706</v>
      </c>
      <c r="K2416" s="29" t="s">
        <v>7957</v>
      </c>
      <c r="L2416" s="29" t="s">
        <v>485</v>
      </c>
      <c r="M2416" s="29" t="s">
        <v>5423</v>
      </c>
      <c r="N2416" s="29" t="s">
        <v>4667</v>
      </c>
      <c r="O2416" s="14">
        <v>340.6</v>
      </c>
      <c r="P2416" s="14">
        <f t="shared" si="793"/>
        <v>1117.4404800000002</v>
      </c>
      <c r="Q2416" s="14">
        <v>5.0599999999999996</v>
      </c>
      <c r="R2416" s="40">
        <f t="shared" si="794"/>
        <v>1122.5004800000002</v>
      </c>
      <c r="S2416" s="14">
        <v>7.07</v>
      </c>
      <c r="T2416" s="40">
        <f t="shared" si="795"/>
        <v>1115.4304800000002</v>
      </c>
      <c r="U2416" s="14">
        <v>8.7200000000000006</v>
      </c>
      <c r="V2416" s="40">
        <f t="shared" si="796"/>
        <v>1113.7804800000001</v>
      </c>
      <c r="W2416" s="14">
        <v>8.14</v>
      </c>
      <c r="X2416" s="40">
        <f t="shared" si="797"/>
        <v>1114.3604800000001</v>
      </c>
      <c r="Y2416" s="14">
        <v>5.0599999999999996</v>
      </c>
      <c r="Z2416" s="40">
        <f t="shared" si="798"/>
        <v>1122.5004800000002</v>
      </c>
      <c r="AA2416" s="14">
        <v>7.04</v>
      </c>
      <c r="AB2416" s="40">
        <f t="shared" si="799"/>
        <v>1115.4604800000002</v>
      </c>
      <c r="AC2416" s="14">
        <v>8.59</v>
      </c>
      <c r="AD2416" s="40">
        <f t="shared" si="800"/>
        <v>1113.9104800000002</v>
      </c>
      <c r="AE2416" s="14">
        <v>8.2100000000000009</v>
      </c>
      <c r="AF2416" s="40">
        <f t="shared" si="801"/>
        <v>1114.2904800000001</v>
      </c>
      <c r="AG2416" s="29" t="s">
        <v>22</v>
      </c>
      <c r="AH2416" s="29" t="s">
        <v>22</v>
      </c>
      <c r="AI2416" s="29" t="s">
        <v>63</v>
      </c>
      <c r="AJ2416" s="29" t="s">
        <v>7958</v>
      </c>
      <c r="AK2416" s="30" t="s">
        <v>22</v>
      </c>
      <c r="AL2416" s="30" t="s">
        <v>22</v>
      </c>
      <c r="AM2416" s="30"/>
      <c r="AN2416" s="30" t="s">
        <v>25</v>
      </c>
      <c r="AO2416" s="30" t="s">
        <v>22</v>
      </c>
      <c r="AP2416" s="30" t="s">
        <v>4692</v>
      </c>
      <c r="AQ2416" s="30" t="s">
        <v>22</v>
      </c>
      <c r="AR2416" s="30" t="s">
        <v>22</v>
      </c>
      <c r="AS2416" s="30"/>
      <c r="AT2416" s="30"/>
      <c r="AU2416" s="30" t="s">
        <v>22</v>
      </c>
      <c r="AV2416" s="30" t="s">
        <v>22</v>
      </c>
      <c r="AW2416" s="30" t="s">
        <v>22</v>
      </c>
      <c r="AX2416" s="30" t="s">
        <v>22</v>
      </c>
      <c r="AY2416" s="30" t="s">
        <v>25</v>
      </c>
      <c r="AZ2416" s="30"/>
      <c r="BA2416" s="30" t="s">
        <v>25</v>
      </c>
      <c r="BB2416" s="30" t="s">
        <v>5117</v>
      </c>
      <c r="BC2416" s="30" t="s">
        <v>26</v>
      </c>
      <c r="BD2416" s="30"/>
    </row>
    <row r="2417" spans="1:56" x14ac:dyDescent="0.3">
      <c r="A2417" s="31">
        <v>41855</v>
      </c>
      <c r="B2417" s="30" t="s">
        <v>10619</v>
      </c>
      <c r="C2417" s="29">
        <v>6</v>
      </c>
      <c r="D2417" s="29" t="s">
        <v>6894</v>
      </c>
      <c r="E2417" s="30">
        <v>32</v>
      </c>
      <c r="F2417" s="29" t="s">
        <v>72</v>
      </c>
      <c r="G2417" s="29" t="s">
        <v>94</v>
      </c>
      <c r="H2417" s="29" t="s">
        <v>42</v>
      </c>
      <c r="I2417" s="29" t="s">
        <v>22</v>
      </c>
      <c r="J2417" s="29" t="s">
        <v>2736</v>
      </c>
      <c r="K2417" s="29" t="s">
        <v>7959</v>
      </c>
      <c r="L2417" s="29" t="s">
        <v>195</v>
      </c>
      <c r="M2417" s="29" t="s">
        <v>23</v>
      </c>
      <c r="N2417" s="29" t="s">
        <v>4677</v>
      </c>
      <c r="O2417" s="14">
        <v>338.6</v>
      </c>
      <c r="P2417" s="14">
        <f t="shared" si="793"/>
        <v>1110.8788800000002</v>
      </c>
      <c r="Q2417" s="14">
        <v>4.47</v>
      </c>
      <c r="R2417" s="40">
        <f t="shared" si="794"/>
        <v>1115.3488800000002</v>
      </c>
      <c r="S2417" s="14">
        <v>6.52</v>
      </c>
      <c r="T2417" s="40">
        <f t="shared" si="795"/>
        <v>1108.8288800000003</v>
      </c>
      <c r="U2417" s="14">
        <v>8.48</v>
      </c>
      <c r="V2417" s="40">
        <f t="shared" si="796"/>
        <v>1106.8688800000002</v>
      </c>
      <c r="W2417" s="14">
        <v>8.3000000000000007</v>
      </c>
      <c r="X2417" s="40">
        <f t="shared" si="797"/>
        <v>1107.0488800000003</v>
      </c>
      <c r="Y2417" s="14">
        <v>4.47</v>
      </c>
      <c r="Z2417" s="40">
        <f t="shared" si="798"/>
        <v>1115.3488800000002</v>
      </c>
      <c r="AA2417" s="14">
        <v>6.7</v>
      </c>
      <c r="AB2417" s="40">
        <f t="shared" si="799"/>
        <v>1108.6488800000002</v>
      </c>
      <c r="AC2417" s="14">
        <v>8.34</v>
      </c>
      <c r="AD2417" s="40">
        <f t="shared" si="800"/>
        <v>1107.0088800000003</v>
      </c>
      <c r="AE2417" s="14">
        <v>8.4</v>
      </c>
      <c r="AF2417" s="40">
        <f t="shared" si="801"/>
        <v>1106.9488800000001</v>
      </c>
      <c r="AG2417" s="29" t="s">
        <v>22</v>
      </c>
      <c r="AH2417" s="29" t="s">
        <v>22</v>
      </c>
      <c r="AI2417" s="29" t="s">
        <v>24</v>
      </c>
      <c r="AJ2417" s="29"/>
      <c r="AK2417" s="30" t="s">
        <v>22</v>
      </c>
      <c r="AL2417" s="30" t="s">
        <v>25</v>
      </c>
      <c r="AM2417" s="30" t="s">
        <v>6317</v>
      </c>
      <c r="AN2417" s="30" t="s">
        <v>22</v>
      </c>
      <c r="AO2417" s="30" t="s">
        <v>22</v>
      </c>
      <c r="AP2417" s="30"/>
      <c r="AQ2417" s="30" t="s">
        <v>22</v>
      </c>
      <c r="AR2417" s="30" t="s">
        <v>22</v>
      </c>
      <c r="AS2417" s="30"/>
      <c r="AT2417" s="30"/>
      <c r="AU2417" s="30" t="s">
        <v>22</v>
      </c>
      <c r="AV2417" s="30" t="s">
        <v>22</v>
      </c>
      <c r="AW2417" s="30" t="s">
        <v>22</v>
      </c>
      <c r="AX2417" s="30" t="s">
        <v>22</v>
      </c>
      <c r="AY2417" s="30" t="s">
        <v>25</v>
      </c>
      <c r="AZ2417" s="30"/>
      <c r="BA2417" s="30" t="s">
        <v>25</v>
      </c>
      <c r="BB2417" s="30" t="s">
        <v>5117</v>
      </c>
      <c r="BC2417" s="30" t="s">
        <v>26</v>
      </c>
      <c r="BD2417" s="30"/>
    </row>
    <row r="2418" spans="1:56" x14ac:dyDescent="0.3">
      <c r="A2418" s="31">
        <v>41855</v>
      </c>
      <c r="B2418" s="30" t="s">
        <v>10620</v>
      </c>
      <c r="C2418" s="29">
        <v>7</v>
      </c>
      <c r="D2418" s="29" t="s">
        <v>6894</v>
      </c>
      <c r="E2418" s="30">
        <v>32</v>
      </c>
      <c r="F2418" s="29" t="s">
        <v>72</v>
      </c>
      <c r="G2418" s="29" t="s">
        <v>29</v>
      </c>
      <c r="H2418" s="29" t="s">
        <v>42</v>
      </c>
      <c r="I2418" s="29" t="s">
        <v>22</v>
      </c>
      <c r="J2418" s="29" t="s">
        <v>7960</v>
      </c>
      <c r="K2418" s="29" t="s">
        <v>7961</v>
      </c>
      <c r="L2418" s="29" t="s">
        <v>195</v>
      </c>
      <c r="M2418" s="29" t="s">
        <v>201</v>
      </c>
      <c r="N2418" s="29" t="s">
        <v>4677</v>
      </c>
      <c r="O2418" s="14">
        <v>338.1</v>
      </c>
      <c r="P2418" s="14">
        <f t="shared" si="793"/>
        <v>1109.2384800000002</v>
      </c>
      <c r="Q2418" s="14">
        <v>4.9800000000000004</v>
      </c>
      <c r="R2418" s="40">
        <f t="shared" si="794"/>
        <v>1114.2184800000002</v>
      </c>
      <c r="S2418" s="14">
        <v>6.15</v>
      </c>
      <c r="T2418" s="40">
        <f t="shared" si="795"/>
        <v>1108.0684800000001</v>
      </c>
      <c r="U2418" s="14">
        <v>8.67</v>
      </c>
      <c r="V2418" s="40">
        <f t="shared" si="796"/>
        <v>1105.5484800000002</v>
      </c>
      <c r="W2418" s="14">
        <v>8.7100000000000009</v>
      </c>
      <c r="X2418" s="40">
        <f t="shared" si="797"/>
        <v>1105.5084800000002</v>
      </c>
      <c r="Y2418" s="14">
        <v>4.9800000000000004</v>
      </c>
      <c r="Z2418" s="40">
        <f t="shared" si="798"/>
        <v>1114.2184800000002</v>
      </c>
      <c r="AA2418" s="14">
        <v>6.01</v>
      </c>
      <c r="AB2418" s="40">
        <f t="shared" si="799"/>
        <v>1108.2084800000002</v>
      </c>
      <c r="AC2418" s="14">
        <v>8.4600000000000009</v>
      </c>
      <c r="AD2418" s="40">
        <f t="shared" si="800"/>
        <v>1105.7584800000002</v>
      </c>
      <c r="AE2418" s="14">
        <v>8.5500000000000007</v>
      </c>
      <c r="AF2418" s="40">
        <f t="shared" si="801"/>
        <v>1105.6684800000003</v>
      </c>
      <c r="AG2418" s="29" t="s">
        <v>22</v>
      </c>
      <c r="AH2418" s="29" t="s">
        <v>22</v>
      </c>
      <c r="AI2418" s="29" t="s">
        <v>24</v>
      </c>
      <c r="AJ2418" s="29"/>
      <c r="AK2418" s="30" t="s">
        <v>22</v>
      </c>
      <c r="AL2418" s="30" t="s">
        <v>22</v>
      </c>
      <c r="AM2418" s="30"/>
      <c r="AN2418" s="30" t="s">
        <v>22</v>
      </c>
      <c r="AO2418" s="30" t="s">
        <v>22</v>
      </c>
      <c r="AP2418" s="30"/>
      <c r="AQ2418" s="30" t="s">
        <v>22</v>
      </c>
      <c r="AR2418" s="30" t="s">
        <v>22</v>
      </c>
      <c r="AS2418" s="30"/>
      <c r="AT2418" s="30"/>
      <c r="AU2418" s="30" t="s">
        <v>22</v>
      </c>
      <c r="AV2418" s="30" t="s">
        <v>22</v>
      </c>
      <c r="AW2418" s="30" t="s">
        <v>22</v>
      </c>
      <c r="AX2418" s="30" t="s">
        <v>22</v>
      </c>
      <c r="AY2418" s="30" t="s">
        <v>25</v>
      </c>
      <c r="AZ2418" s="30"/>
      <c r="BA2418" s="30" t="s">
        <v>25</v>
      </c>
      <c r="BB2418" s="30"/>
      <c r="BC2418" s="30" t="s">
        <v>26</v>
      </c>
      <c r="BD2418" s="30"/>
    </row>
    <row r="2419" spans="1:56" x14ac:dyDescent="0.3">
      <c r="A2419" s="31">
        <v>41855</v>
      </c>
      <c r="B2419" s="30" t="s">
        <v>10621</v>
      </c>
      <c r="C2419" s="29">
        <v>8</v>
      </c>
      <c r="D2419" s="29" t="s">
        <v>6894</v>
      </c>
      <c r="E2419" s="30">
        <v>32</v>
      </c>
      <c r="F2419" s="29" t="s">
        <v>49</v>
      </c>
      <c r="G2419" s="29" t="s">
        <v>20</v>
      </c>
      <c r="H2419" s="29" t="s">
        <v>42</v>
      </c>
      <c r="I2419" s="29" t="s">
        <v>22</v>
      </c>
      <c r="J2419" s="29" t="s">
        <v>7962</v>
      </c>
      <c r="K2419" s="29" t="s">
        <v>7963</v>
      </c>
      <c r="L2419" s="29" t="s">
        <v>280</v>
      </c>
      <c r="M2419" s="29" t="s">
        <v>23</v>
      </c>
      <c r="N2419" s="29" t="s">
        <v>4682</v>
      </c>
      <c r="O2419" s="14">
        <v>337.78</v>
      </c>
      <c r="P2419" s="14">
        <f t="shared" si="793"/>
        <v>1108.1886239999999</v>
      </c>
      <c r="Q2419" s="14">
        <v>5.48</v>
      </c>
      <c r="R2419" s="40">
        <f t="shared" si="794"/>
        <v>1113.6686239999999</v>
      </c>
      <c r="S2419" s="14">
        <v>7.92</v>
      </c>
      <c r="T2419" s="40">
        <f t="shared" si="795"/>
        <v>1105.7486239999998</v>
      </c>
      <c r="U2419" s="14">
        <v>9.9499999999999993</v>
      </c>
      <c r="V2419" s="40">
        <f t="shared" si="796"/>
        <v>1103.7186239999999</v>
      </c>
      <c r="W2419" s="14">
        <v>9.75</v>
      </c>
      <c r="X2419" s="40">
        <f t="shared" si="797"/>
        <v>1103.9186239999999</v>
      </c>
      <c r="Y2419" s="14">
        <v>5.48</v>
      </c>
      <c r="Z2419" s="40">
        <f t="shared" si="798"/>
        <v>1113.6686239999999</v>
      </c>
      <c r="AA2419" s="14">
        <v>8.41</v>
      </c>
      <c r="AB2419" s="40">
        <f t="shared" si="799"/>
        <v>1105.2586239999998</v>
      </c>
      <c r="AC2419" s="14">
        <v>10.26</v>
      </c>
      <c r="AD2419" s="40">
        <f t="shared" si="800"/>
        <v>1103.4086239999999</v>
      </c>
      <c r="AE2419" s="14">
        <v>10.02</v>
      </c>
      <c r="AF2419" s="40">
        <f t="shared" si="801"/>
        <v>1103.6486239999999</v>
      </c>
      <c r="AG2419" s="29" t="s">
        <v>22</v>
      </c>
      <c r="AH2419" s="29" t="s">
        <v>22</v>
      </c>
      <c r="AI2419" s="29" t="s">
        <v>24</v>
      </c>
      <c r="AJ2419" s="29"/>
      <c r="AK2419" s="30" t="s">
        <v>22</v>
      </c>
      <c r="AL2419" s="30" t="s">
        <v>25</v>
      </c>
      <c r="AM2419" s="30" t="s">
        <v>124</v>
      </c>
      <c r="AN2419" s="30" t="s">
        <v>22</v>
      </c>
      <c r="AO2419" s="30" t="s">
        <v>22</v>
      </c>
      <c r="AP2419" s="30"/>
      <c r="AQ2419" s="30" t="s">
        <v>22</v>
      </c>
      <c r="AR2419" s="30" t="s">
        <v>22</v>
      </c>
      <c r="AS2419" s="30"/>
      <c r="AT2419" s="30"/>
      <c r="AU2419" s="30" t="s">
        <v>22</v>
      </c>
      <c r="AV2419" s="30" t="s">
        <v>22</v>
      </c>
      <c r="AW2419" s="30" t="s">
        <v>22</v>
      </c>
      <c r="AX2419" s="30" t="s">
        <v>22</v>
      </c>
      <c r="AY2419" s="30" t="s">
        <v>25</v>
      </c>
      <c r="AZ2419" s="30"/>
      <c r="BA2419" s="30" t="s">
        <v>22</v>
      </c>
      <c r="BB2419" s="30"/>
      <c r="BC2419" s="30" t="s">
        <v>26</v>
      </c>
      <c r="BD2419" s="30"/>
    </row>
    <row r="2420" spans="1:56" x14ac:dyDescent="0.3">
      <c r="A2420" s="31">
        <v>41855</v>
      </c>
      <c r="B2420" s="30" t="s">
        <v>10622</v>
      </c>
      <c r="C2420" s="29">
        <v>9</v>
      </c>
      <c r="D2420" s="29" t="s">
        <v>6894</v>
      </c>
      <c r="E2420" s="30">
        <v>32</v>
      </c>
      <c r="F2420" s="29" t="s">
        <v>49</v>
      </c>
      <c r="G2420" s="29" t="s">
        <v>20</v>
      </c>
      <c r="H2420" s="29" t="s">
        <v>42</v>
      </c>
      <c r="I2420" s="29" t="s">
        <v>22</v>
      </c>
      <c r="J2420" s="29" t="s">
        <v>1153</v>
      </c>
      <c r="K2420" s="29" t="s">
        <v>7944</v>
      </c>
      <c r="L2420" s="29" t="s">
        <v>75</v>
      </c>
      <c r="M2420" s="29" t="s">
        <v>121</v>
      </c>
      <c r="N2420" s="29" t="s">
        <v>4677</v>
      </c>
      <c r="O2420" s="14">
        <v>338.28</v>
      </c>
      <c r="P2420" s="14">
        <f t="shared" si="793"/>
        <v>1109.8290239999999</v>
      </c>
      <c r="Q2420" s="14">
        <v>4.82</v>
      </c>
      <c r="R2420" s="40">
        <f t="shared" si="794"/>
        <v>1114.6490239999998</v>
      </c>
      <c r="S2420" s="14">
        <v>8.24</v>
      </c>
      <c r="T2420" s="40">
        <f t="shared" si="795"/>
        <v>1106.4090239999998</v>
      </c>
      <c r="U2420" s="14">
        <v>8.69</v>
      </c>
      <c r="V2420" s="40">
        <f t="shared" si="796"/>
        <v>1105.9590239999998</v>
      </c>
      <c r="W2420" s="14">
        <v>8.4</v>
      </c>
      <c r="X2420" s="40">
        <f t="shared" si="797"/>
        <v>1106.2490239999997</v>
      </c>
      <c r="Y2420" s="14">
        <v>4.82</v>
      </c>
      <c r="Z2420" s="40">
        <f t="shared" si="798"/>
        <v>1114.6490239999998</v>
      </c>
      <c r="AA2420" s="14">
        <v>8</v>
      </c>
      <c r="AB2420" s="40">
        <f t="shared" si="799"/>
        <v>1106.6490239999998</v>
      </c>
      <c r="AC2420" s="14">
        <v>8.5399999999999991</v>
      </c>
      <c r="AD2420" s="40">
        <f t="shared" si="800"/>
        <v>1106.1090239999999</v>
      </c>
      <c r="AE2420" s="14">
        <v>8.76</v>
      </c>
      <c r="AF2420" s="40">
        <f t="shared" si="801"/>
        <v>1105.8890239999998</v>
      </c>
      <c r="AG2420" s="29" t="s">
        <v>25</v>
      </c>
      <c r="AH2420" s="29" t="s">
        <v>25</v>
      </c>
      <c r="AI2420" s="29" t="s">
        <v>63</v>
      </c>
      <c r="AJ2420" s="29" t="s">
        <v>7964</v>
      </c>
      <c r="AK2420" s="30" t="s">
        <v>25</v>
      </c>
      <c r="AL2420" s="30" t="s">
        <v>25</v>
      </c>
      <c r="AM2420" s="30" t="s">
        <v>7965</v>
      </c>
      <c r="AN2420" s="30" t="s">
        <v>22</v>
      </c>
      <c r="AO2420" s="30" t="s">
        <v>22</v>
      </c>
      <c r="AP2420" s="30"/>
      <c r="AQ2420" s="30" t="s">
        <v>22</v>
      </c>
      <c r="AR2420" s="30" t="s">
        <v>22</v>
      </c>
      <c r="AS2420" s="30"/>
      <c r="AT2420" s="30"/>
      <c r="AU2420" s="30" t="s">
        <v>22</v>
      </c>
      <c r="AV2420" s="30" t="s">
        <v>22</v>
      </c>
      <c r="AW2420" s="30" t="s">
        <v>22</v>
      </c>
      <c r="AX2420" s="30" t="s">
        <v>22</v>
      </c>
      <c r="AY2420" s="30" t="s">
        <v>25</v>
      </c>
      <c r="AZ2420" s="30"/>
      <c r="BA2420" s="30" t="s">
        <v>25</v>
      </c>
      <c r="BB2420" s="30" t="s">
        <v>7966</v>
      </c>
      <c r="BC2420" s="30" t="s">
        <v>26</v>
      </c>
      <c r="BD2420" s="30"/>
    </row>
    <row r="2421" spans="1:56" x14ac:dyDescent="0.3">
      <c r="A2421" s="31">
        <v>41855</v>
      </c>
      <c r="B2421" s="30" t="s">
        <v>7967</v>
      </c>
      <c r="C2421" s="29">
        <v>1</v>
      </c>
      <c r="D2421" s="29" t="s">
        <v>6894</v>
      </c>
      <c r="E2421" s="30">
        <v>33</v>
      </c>
      <c r="F2421" s="29" t="s">
        <v>72</v>
      </c>
      <c r="G2421" s="29" t="s">
        <v>29</v>
      </c>
      <c r="H2421" s="29" t="s">
        <v>42</v>
      </c>
      <c r="I2421" s="29" t="s">
        <v>22</v>
      </c>
      <c r="J2421" s="11" t="s">
        <v>7976</v>
      </c>
      <c r="K2421" s="29" t="s">
        <v>7977</v>
      </c>
      <c r="L2421" s="29" t="s">
        <v>35</v>
      </c>
      <c r="M2421" s="29" t="s">
        <v>46</v>
      </c>
      <c r="N2421" s="29" t="s">
        <v>4682</v>
      </c>
      <c r="O2421" s="14">
        <v>342.15</v>
      </c>
      <c r="P2421" s="14">
        <f t="shared" si="793"/>
        <v>1122.5257200000001</v>
      </c>
      <c r="Q2421" s="14">
        <v>4.6399999999999997</v>
      </c>
      <c r="R2421" s="40">
        <f t="shared" si="794"/>
        <v>1127.1657200000002</v>
      </c>
      <c r="S2421" s="14">
        <v>6.64</v>
      </c>
      <c r="T2421" s="40">
        <f t="shared" si="795"/>
        <v>1120.5257200000001</v>
      </c>
      <c r="U2421" s="14">
        <v>7.6</v>
      </c>
      <c r="V2421" s="40">
        <f t="shared" si="796"/>
        <v>1119.5657200000003</v>
      </c>
      <c r="W2421" s="14">
        <v>7.53</v>
      </c>
      <c r="X2421" s="40">
        <f t="shared" si="797"/>
        <v>1119.6357200000002</v>
      </c>
      <c r="Y2421" s="14">
        <v>4.6399999999999997</v>
      </c>
      <c r="Z2421" s="40">
        <f t="shared" si="798"/>
        <v>1127.1657200000002</v>
      </c>
      <c r="AA2421" s="14">
        <v>6.92</v>
      </c>
      <c r="AB2421" s="40">
        <f t="shared" si="799"/>
        <v>1120.2457200000001</v>
      </c>
      <c r="AC2421" s="14">
        <v>7.85</v>
      </c>
      <c r="AD2421" s="40">
        <f t="shared" si="800"/>
        <v>1119.3157200000003</v>
      </c>
      <c r="AE2421" s="14">
        <v>7.55</v>
      </c>
      <c r="AF2421" s="40">
        <f t="shared" si="801"/>
        <v>1119.6157200000002</v>
      </c>
      <c r="AG2421" s="29" t="s">
        <v>22</v>
      </c>
      <c r="AH2421" s="29" t="s">
        <v>22</v>
      </c>
      <c r="AI2421" s="29" t="s">
        <v>24</v>
      </c>
      <c r="AJ2421" s="29" t="s">
        <v>5413</v>
      </c>
      <c r="AK2421" s="30" t="s">
        <v>25</v>
      </c>
      <c r="AL2421" s="30" t="s">
        <v>25</v>
      </c>
      <c r="AM2421" s="30" t="s">
        <v>124</v>
      </c>
      <c r="AN2421" s="30" t="s">
        <v>22</v>
      </c>
      <c r="AO2421" s="30" t="s">
        <v>22</v>
      </c>
      <c r="AP2421" s="30"/>
      <c r="AQ2421" s="30" t="s">
        <v>22</v>
      </c>
      <c r="AR2421" s="30" t="s">
        <v>22</v>
      </c>
      <c r="AS2421" s="30"/>
      <c r="AT2421" s="30"/>
      <c r="AU2421" s="30" t="s">
        <v>22</v>
      </c>
      <c r="AV2421" s="30" t="s">
        <v>22</v>
      </c>
      <c r="AW2421" s="30" t="s">
        <v>22</v>
      </c>
      <c r="AX2421" s="30" t="s">
        <v>22</v>
      </c>
      <c r="AY2421" s="30" t="s">
        <v>25</v>
      </c>
      <c r="AZ2421" s="30"/>
      <c r="BA2421" s="30" t="s">
        <v>25</v>
      </c>
      <c r="BB2421" s="30" t="s">
        <v>449</v>
      </c>
      <c r="BC2421" s="30" t="s">
        <v>26</v>
      </c>
      <c r="BD2421" s="30"/>
    </row>
    <row r="2422" spans="1:56" x14ac:dyDescent="0.3">
      <c r="A2422" s="31">
        <v>41855</v>
      </c>
      <c r="B2422" s="30" t="s">
        <v>7968</v>
      </c>
      <c r="C2422" s="29">
        <v>2</v>
      </c>
      <c r="D2422" s="29" t="s">
        <v>6894</v>
      </c>
      <c r="E2422" s="30">
        <v>33</v>
      </c>
      <c r="F2422" s="29" t="s">
        <v>72</v>
      </c>
      <c r="G2422" s="29" t="s">
        <v>29</v>
      </c>
      <c r="H2422" s="29" t="s">
        <v>42</v>
      </c>
      <c r="I2422" s="29" t="s">
        <v>22</v>
      </c>
      <c r="J2422" s="29" t="s">
        <v>7978</v>
      </c>
      <c r="K2422" s="29" t="s">
        <v>7881</v>
      </c>
      <c r="L2422" s="29" t="s">
        <v>195</v>
      </c>
      <c r="M2422" s="29" t="s">
        <v>46</v>
      </c>
      <c r="N2422" s="29" t="s">
        <v>4682</v>
      </c>
      <c r="O2422" s="14">
        <v>342.81</v>
      </c>
      <c r="P2422" s="14">
        <f t="shared" si="793"/>
        <v>1124.6910480000001</v>
      </c>
      <c r="Q2422" s="14">
        <v>4.6500000000000004</v>
      </c>
      <c r="R2422" s="40">
        <f t="shared" si="794"/>
        <v>1129.3410480000002</v>
      </c>
      <c r="S2422" s="14">
        <v>6.71</v>
      </c>
      <c r="T2422" s="40">
        <f t="shared" si="795"/>
        <v>1122.6310480000002</v>
      </c>
      <c r="U2422" s="14">
        <v>7.99</v>
      </c>
      <c r="V2422" s="40">
        <f t="shared" si="796"/>
        <v>1121.3510480000002</v>
      </c>
      <c r="W2422" s="14">
        <v>7.75</v>
      </c>
      <c r="X2422" s="40">
        <f t="shared" si="797"/>
        <v>1121.5910480000002</v>
      </c>
      <c r="Y2422" s="14">
        <v>4.6500000000000004</v>
      </c>
      <c r="Z2422" s="40">
        <f t="shared" si="798"/>
        <v>1129.3410480000002</v>
      </c>
      <c r="AA2422" s="14">
        <v>7.16</v>
      </c>
      <c r="AB2422" s="40">
        <f t="shared" si="799"/>
        <v>1122.1810480000001</v>
      </c>
      <c r="AC2422" s="14">
        <v>8</v>
      </c>
      <c r="AD2422" s="40">
        <f t="shared" si="800"/>
        <v>1121.3410480000002</v>
      </c>
      <c r="AE2422" s="14">
        <v>8.11</v>
      </c>
      <c r="AF2422" s="40">
        <f t="shared" si="801"/>
        <v>1121.2310480000003</v>
      </c>
      <c r="AG2422" s="29" t="s">
        <v>22</v>
      </c>
      <c r="AH2422" s="29" t="s">
        <v>22</v>
      </c>
      <c r="AI2422" s="29" t="s">
        <v>48</v>
      </c>
      <c r="AJ2422" s="29" t="s">
        <v>7979</v>
      </c>
      <c r="AK2422" s="30" t="s">
        <v>25</v>
      </c>
      <c r="AL2422" s="30" t="s">
        <v>25</v>
      </c>
      <c r="AM2422" s="30" t="s">
        <v>6317</v>
      </c>
      <c r="AN2422" s="30" t="s">
        <v>22</v>
      </c>
      <c r="AO2422" s="30" t="s">
        <v>22</v>
      </c>
      <c r="AP2422" s="30"/>
      <c r="AQ2422" s="30" t="s">
        <v>22</v>
      </c>
      <c r="AR2422" s="30" t="s">
        <v>22</v>
      </c>
      <c r="AS2422" s="30"/>
      <c r="AT2422" s="30"/>
      <c r="AU2422" s="30" t="s">
        <v>22</v>
      </c>
      <c r="AV2422" s="30" t="s">
        <v>22</v>
      </c>
      <c r="AW2422" s="30" t="s">
        <v>22</v>
      </c>
      <c r="AX2422" s="30" t="s">
        <v>22</v>
      </c>
      <c r="AY2422" s="30" t="s">
        <v>25</v>
      </c>
      <c r="AZ2422" s="30"/>
      <c r="BA2422" s="30" t="s">
        <v>25</v>
      </c>
      <c r="BB2422" s="30" t="s">
        <v>5117</v>
      </c>
      <c r="BC2422" s="30" t="s">
        <v>26</v>
      </c>
      <c r="BD2422" s="30"/>
    </row>
    <row r="2423" spans="1:56" x14ac:dyDescent="0.3">
      <c r="A2423" s="31">
        <v>41855</v>
      </c>
      <c r="B2423" s="30" t="s">
        <v>7969</v>
      </c>
      <c r="C2423" s="29">
        <v>3</v>
      </c>
      <c r="D2423" s="29" t="s">
        <v>6894</v>
      </c>
      <c r="E2423" s="30">
        <v>33</v>
      </c>
      <c r="F2423" s="29" t="s">
        <v>19</v>
      </c>
      <c r="G2423" s="29" t="s">
        <v>20</v>
      </c>
      <c r="H2423" s="29" t="s">
        <v>42</v>
      </c>
      <c r="I2423" s="29" t="s">
        <v>22</v>
      </c>
      <c r="J2423" s="29" t="s">
        <v>1016</v>
      </c>
      <c r="K2423" s="29" t="s">
        <v>7980</v>
      </c>
      <c r="L2423" s="29" t="s">
        <v>52</v>
      </c>
      <c r="M2423" s="29" t="s">
        <v>121</v>
      </c>
      <c r="N2423" s="29" t="s">
        <v>4702</v>
      </c>
      <c r="O2423" s="14">
        <v>342.26</v>
      </c>
      <c r="P2423" s="14">
        <f t="shared" si="793"/>
        <v>1122.886608</v>
      </c>
      <c r="Q2423" s="14">
        <v>4.8899999999999997</v>
      </c>
      <c r="R2423" s="40">
        <f t="shared" si="794"/>
        <v>1127.7766080000001</v>
      </c>
      <c r="S2423" s="14">
        <v>7.51</v>
      </c>
      <c r="T2423" s="40">
        <f t="shared" si="795"/>
        <v>1120.2666080000001</v>
      </c>
      <c r="U2423" s="14">
        <v>7.94</v>
      </c>
      <c r="V2423" s="40">
        <f t="shared" si="796"/>
        <v>1119.8366080000001</v>
      </c>
      <c r="W2423" s="14">
        <v>7.4</v>
      </c>
      <c r="X2423" s="40">
        <f t="shared" si="797"/>
        <v>1120.376608</v>
      </c>
      <c r="Y2423" s="14">
        <v>4.8899999999999997</v>
      </c>
      <c r="Z2423" s="40">
        <f t="shared" si="798"/>
        <v>1127.7766080000001</v>
      </c>
      <c r="AA2423" s="14">
        <v>7.52</v>
      </c>
      <c r="AB2423" s="40">
        <f t="shared" si="799"/>
        <v>1120.2566080000001</v>
      </c>
      <c r="AC2423" s="14">
        <v>8.0500000000000007</v>
      </c>
      <c r="AD2423" s="40">
        <f t="shared" si="800"/>
        <v>1119.7266080000002</v>
      </c>
      <c r="AE2423" s="14">
        <v>7.66</v>
      </c>
      <c r="AF2423" s="40">
        <f t="shared" si="801"/>
        <v>1120.116608</v>
      </c>
      <c r="AG2423" s="29" t="s">
        <v>22</v>
      </c>
      <c r="AH2423" s="29" t="s">
        <v>22</v>
      </c>
      <c r="AI2423" s="29" t="s">
        <v>24</v>
      </c>
      <c r="AJ2423" s="29" t="s">
        <v>5413</v>
      </c>
      <c r="AK2423" s="30" t="s">
        <v>25</v>
      </c>
      <c r="AL2423" s="30" t="s">
        <v>25</v>
      </c>
      <c r="AM2423" s="30" t="s">
        <v>7239</v>
      </c>
      <c r="AN2423" s="30" t="s">
        <v>22</v>
      </c>
      <c r="AO2423" s="30" t="s">
        <v>22</v>
      </c>
      <c r="AP2423" s="30"/>
      <c r="AQ2423" s="30" t="s">
        <v>22</v>
      </c>
      <c r="AR2423" s="30" t="s">
        <v>22</v>
      </c>
      <c r="AS2423" s="30"/>
      <c r="AT2423" s="30"/>
      <c r="AU2423" s="30" t="s">
        <v>22</v>
      </c>
      <c r="AV2423" s="30" t="s">
        <v>22</v>
      </c>
      <c r="AW2423" s="30" t="s">
        <v>22</v>
      </c>
      <c r="AX2423" s="30" t="s">
        <v>22</v>
      </c>
      <c r="AY2423" s="30" t="s">
        <v>25</v>
      </c>
      <c r="AZ2423" s="30" t="s">
        <v>5117</v>
      </c>
      <c r="BA2423" s="30" t="s">
        <v>22</v>
      </c>
      <c r="BB2423" s="30"/>
      <c r="BC2423" s="30" t="s">
        <v>26</v>
      </c>
      <c r="BD2423" s="30"/>
    </row>
    <row r="2424" spans="1:56" x14ac:dyDescent="0.3">
      <c r="A2424" s="31">
        <v>41855</v>
      </c>
      <c r="B2424" s="30" t="s">
        <v>7970</v>
      </c>
      <c r="C2424" s="29">
        <v>4</v>
      </c>
      <c r="D2424" s="29" t="s">
        <v>6894</v>
      </c>
      <c r="E2424" s="30">
        <v>33</v>
      </c>
      <c r="F2424" s="29" t="s">
        <v>19</v>
      </c>
      <c r="G2424" s="29" t="s">
        <v>29</v>
      </c>
      <c r="H2424" s="29" t="s">
        <v>42</v>
      </c>
      <c r="I2424" s="29" t="s">
        <v>22</v>
      </c>
      <c r="J2424" s="29" t="s">
        <v>1005</v>
      </c>
      <c r="K2424" s="29" t="s">
        <v>7981</v>
      </c>
      <c r="L2424" s="29" t="s">
        <v>322</v>
      </c>
      <c r="M2424" s="29" t="s">
        <v>23</v>
      </c>
      <c r="N2424" s="29" t="s">
        <v>4702</v>
      </c>
      <c r="O2424" s="14">
        <v>343.22</v>
      </c>
      <c r="P2424" s="14">
        <f t="shared" si="793"/>
        <v>1126.0361760000001</v>
      </c>
      <c r="Q2424" s="14">
        <v>4.68</v>
      </c>
      <c r="R2424" s="40">
        <f t="shared" si="794"/>
        <v>1130.7161760000001</v>
      </c>
      <c r="S2424" s="14">
        <v>6.94</v>
      </c>
      <c r="T2424" s="40">
        <f t="shared" si="795"/>
        <v>1123.7761760000001</v>
      </c>
      <c r="U2424" s="14">
        <v>8.9700000000000006</v>
      </c>
      <c r="V2424" s="40">
        <f t="shared" si="796"/>
        <v>1121.7461760000001</v>
      </c>
      <c r="W2424" s="14">
        <v>8.31</v>
      </c>
      <c r="X2424" s="40">
        <f t="shared" si="797"/>
        <v>1122.4061760000002</v>
      </c>
      <c r="Y2424" s="14">
        <v>4.68</v>
      </c>
      <c r="Z2424" s="40">
        <f t="shared" si="798"/>
        <v>1130.7161760000001</v>
      </c>
      <c r="AA2424" s="14">
        <v>7.16</v>
      </c>
      <c r="AB2424" s="40">
        <f t="shared" si="799"/>
        <v>1123.5561760000001</v>
      </c>
      <c r="AC2424" s="14">
        <v>9.18</v>
      </c>
      <c r="AD2424" s="40">
        <f t="shared" si="800"/>
        <v>1121.5361760000001</v>
      </c>
      <c r="AE2424" s="14">
        <v>9.33</v>
      </c>
      <c r="AF2424" s="40">
        <f t="shared" si="801"/>
        <v>1121.3861760000002</v>
      </c>
      <c r="AG2424" s="29" t="s">
        <v>22</v>
      </c>
      <c r="AH2424" s="29" t="s">
        <v>22</v>
      </c>
      <c r="AI2424" s="29" t="s">
        <v>48</v>
      </c>
      <c r="AJ2424" s="29" t="s">
        <v>5465</v>
      </c>
      <c r="AK2424" s="30" t="s">
        <v>22</v>
      </c>
      <c r="AL2424" s="30" t="s">
        <v>22</v>
      </c>
      <c r="AM2424" s="30"/>
      <c r="AN2424" s="30" t="s">
        <v>22</v>
      </c>
      <c r="AO2424" s="30" t="s">
        <v>22</v>
      </c>
      <c r="AP2424" s="30"/>
      <c r="AQ2424" s="30" t="s">
        <v>22</v>
      </c>
      <c r="AR2424" s="30" t="s">
        <v>22</v>
      </c>
      <c r="AS2424" s="30"/>
      <c r="AT2424" s="30"/>
      <c r="AU2424" s="30" t="s">
        <v>22</v>
      </c>
      <c r="AV2424" s="30" t="s">
        <v>22</v>
      </c>
      <c r="AW2424" s="30" t="s">
        <v>22</v>
      </c>
      <c r="AX2424" s="30" t="s">
        <v>22</v>
      </c>
      <c r="AY2424" s="30" t="s">
        <v>25</v>
      </c>
      <c r="AZ2424" s="30"/>
      <c r="BA2424" s="30" t="s">
        <v>25</v>
      </c>
      <c r="BB2424" s="30" t="s">
        <v>449</v>
      </c>
      <c r="BC2424" s="30" t="s">
        <v>26</v>
      </c>
      <c r="BD2424" s="30"/>
    </row>
    <row r="2425" spans="1:56" x14ac:dyDescent="0.3">
      <c r="A2425" s="31">
        <v>41855</v>
      </c>
      <c r="B2425" s="30" t="s">
        <v>7971</v>
      </c>
      <c r="C2425" s="29">
        <v>5</v>
      </c>
      <c r="D2425" s="29" t="s">
        <v>6894</v>
      </c>
      <c r="E2425" s="30">
        <v>33</v>
      </c>
      <c r="F2425" s="29" t="s">
        <v>65</v>
      </c>
      <c r="G2425" s="29" t="s">
        <v>20</v>
      </c>
      <c r="H2425" s="29" t="s">
        <v>42</v>
      </c>
      <c r="I2425" s="29" t="s">
        <v>22</v>
      </c>
      <c r="J2425" s="29" t="s">
        <v>7982</v>
      </c>
      <c r="K2425" s="29" t="s">
        <v>7983</v>
      </c>
      <c r="L2425" s="29" t="s">
        <v>75</v>
      </c>
      <c r="M2425" s="29" t="s">
        <v>46</v>
      </c>
      <c r="N2425" s="29" t="s">
        <v>4682</v>
      </c>
      <c r="O2425" s="14">
        <v>342.32</v>
      </c>
      <c r="P2425" s="14">
        <f t="shared" si="793"/>
        <v>1123.0834560000001</v>
      </c>
      <c r="Q2425" s="14">
        <v>6.16</v>
      </c>
      <c r="R2425" s="40">
        <f t="shared" si="794"/>
        <v>1129.2434560000002</v>
      </c>
      <c r="S2425" s="14">
        <v>8.2100000000000009</v>
      </c>
      <c r="T2425" s="40">
        <f t="shared" si="795"/>
        <v>1121.0334560000001</v>
      </c>
      <c r="U2425" s="14">
        <v>9.52</v>
      </c>
      <c r="V2425" s="40">
        <f t="shared" si="796"/>
        <v>1119.7234560000002</v>
      </c>
      <c r="W2425" s="14">
        <v>9.18</v>
      </c>
      <c r="X2425" s="40">
        <f t="shared" si="797"/>
        <v>1120.0634560000001</v>
      </c>
      <c r="Y2425" s="14">
        <v>6.16</v>
      </c>
      <c r="Z2425" s="40">
        <f t="shared" si="798"/>
        <v>1129.2434560000002</v>
      </c>
      <c r="AA2425" s="14">
        <v>8.4</v>
      </c>
      <c r="AB2425" s="40">
        <f t="shared" si="799"/>
        <v>1120.8434560000001</v>
      </c>
      <c r="AC2425" s="14">
        <v>9.42</v>
      </c>
      <c r="AD2425" s="40">
        <f t="shared" si="800"/>
        <v>1119.8234560000001</v>
      </c>
      <c r="AE2425" s="14">
        <v>9.4700000000000006</v>
      </c>
      <c r="AF2425" s="40">
        <f t="shared" si="801"/>
        <v>1119.7734560000001</v>
      </c>
      <c r="AG2425" s="29" t="s">
        <v>22</v>
      </c>
      <c r="AH2425" s="29" t="s">
        <v>22</v>
      </c>
      <c r="AI2425" s="29" t="s">
        <v>24</v>
      </c>
      <c r="AJ2425" s="29" t="s">
        <v>5413</v>
      </c>
      <c r="AK2425" s="30" t="s">
        <v>25</v>
      </c>
      <c r="AL2425" s="30" t="s">
        <v>25</v>
      </c>
      <c r="AM2425" s="30" t="s">
        <v>7984</v>
      </c>
      <c r="AN2425" s="30" t="s">
        <v>22</v>
      </c>
      <c r="AO2425" s="30" t="s">
        <v>22</v>
      </c>
      <c r="AP2425" s="30"/>
      <c r="AQ2425" s="30" t="s">
        <v>22</v>
      </c>
      <c r="AR2425" s="30" t="s">
        <v>22</v>
      </c>
      <c r="AS2425" s="30"/>
      <c r="AT2425" s="30"/>
      <c r="AU2425" s="30" t="s">
        <v>22</v>
      </c>
      <c r="AV2425" s="30" t="s">
        <v>22</v>
      </c>
      <c r="AW2425" s="30" t="s">
        <v>22</v>
      </c>
      <c r="AX2425" s="30" t="s">
        <v>22</v>
      </c>
      <c r="AY2425" s="30" t="s">
        <v>25</v>
      </c>
      <c r="AZ2425" s="30"/>
      <c r="BA2425" s="30" t="s">
        <v>22</v>
      </c>
      <c r="BB2425" s="30"/>
      <c r="BC2425" s="30" t="s">
        <v>26</v>
      </c>
      <c r="BD2425" s="30"/>
    </row>
    <row r="2426" spans="1:56" x14ac:dyDescent="0.3">
      <c r="A2426" s="31">
        <v>41855</v>
      </c>
      <c r="B2426" s="30" t="s">
        <v>7972</v>
      </c>
      <c r="C2426" s="29">
        <v>1</v>
      </c>
      <c r="D2426" s="29" t="s">
        <v>6894</v>
      </c>
      <c r="E2426" s="30">
        <v>34</v>
      </c>
      <c r="F2426" s="29" t="s">
        <v>49</v>
      </c>
      <c r="G2426" s="29" t="s">
        <v>20</v>
      </c>
      <c r="H2426" s="29" t="s">
        <v>42</v>
      </c>
      <c r="I2426" s="29" t="s">
        <v>22</v>
      </c>
      <c r="J2426" s="29" t="s">
        <v>7793</v>
      </c>
      <c r="K2426" s="29" t="s">
        <v>7995</v>
      </c>
      <c r="L2426" s="29" t="s">
        <v>84</v>
      </c>
      <c r="M2426" s="29" t="s">
        <v>121</v>
      </c>
      <c r="N2426" s="29" t="s">
        <v>4667</v>
      </c>
      <c r="O2426" s="14">
        <v>343.55</v>
      </c>
      <c r="P2426" s="14">
        <f t="shared" si="793"/>
        <v>1127.1188400000001</v>
      </c>
      <c r="Q2426" s="14">
        <v>5.08</v>
      </c>
      <c r="R2426" s="40">
        <f t="shared" si="794"/>
        <v>1132.19884</v>
      </c>
      <c r="S2426" s="14">
        <v>6.62</v>
      </c>
      <c r="T2426" s="40">
        <f t="shared" si="795"/>
        <v>1125.5788400000001</v>
      </c>
      <c r="U2426" s="14">
        <v>7.41</v>
      </c>
      <c r="V2426" s="40">
        <f t="shared" si="796"/>
        <v>1124.7888399999999</v>
      </c>
      <c r="W2426" s="14">
        <v>7.62</v>
      </c>
      <c r="X2426" s="40">
        <f t="shared" si="797"/>
        <v>1124.5788400000001</v>
      </c>
      <c r="Y2426" s="14">
        <v>5.08</v>
      </c>
      <c r="Z2426" s="40">
        <f t="shared" si="798"/>
        <v>1132.19884</v>
      </c>
      <c r="AA2426" s="14">
        <v>6.78</v>
      </c>
      <c r="AB2426" s="40">
        <f t="shared" si="799"/>
        <v>1125.41884</v>
      </c>
      <c r="AC2426" s="14">
        <v>7.73</v>
      </c>
      <c r="AD2426" s="40">
        <f t="shared" si="800"/>
        <v>1124.46884</v>
      </c>
      <c r="AE2426" s="14">
        <v>7.45</v>
      </c>
      <c r="AF2426" s="40">
        <f t="shared" si="801"/>
        <v>1124.74884</v>
      </c>
      <c r="AG2426" s="29" t="s">
        <v>22</v>
      </c>
      <c r="AH2426" s="29" t="s">
        <v>22</v>
      </c>
      <c r="AI2426" s="29" t="s">
        <v>24</v>
      </c>
      <c r="AJ2426" s="29" t="s">
        <v>5413</v>
      </c>
      <c r="AK2426" s="30" t="s">
        <v>25</v>
      </c>
      <c r="AL2426" s="30" t="s">
        <v>25</v>
      </c>
      <c r="AM2426" s="30" t="s">
        <v>7996</v>
      </c>
      <c r="AN2426" s="30" t="s">
        <v>22</v>
      </c>
      <c r="AO2426" s="30" t="s">
        <v>22</v>
      </c>
      <c r="AP2426" s="30"/>
      <c r="AQ2426" s="30" t="s">
        <v>22</v>
      </c>
      <c r="AR2426" s="30" t="s">
        <v>22</v>
      </c>
      <c r="AS2426" s="30"/>
      <c r="AT2426" s="30"/>
      <c r="AU2426" s="30" t="s">
        <v>22</v>
      </c>
      <c r="AV2426" s="30" t="s">
        <v>22</v>
      </c>
      <c r="AW2426" s="30" t="s">
        <v>22</v>
      </c>
      <c r="AX2426" s="30" t="s">
        <v>22</v>
      </c>
      <c r="AY2426" s="30" t="s">
        <v>25</v>
      </c>
      <c r="AZ2426" s="30"/>
      <c r="BA2426" s="30" t="s">
        <v>25</v>
      </c>
      <c r="BB2426" s="30"/>
      <c r="BC2426" s="30" t="s">
        <v>26</v>
      </c>
      <c r="BD2426" s="30"/>
    </row>
    <row r="2427" spans="1:56" x14ac:dyDescent="0.3">
      <c r="A2427" s="31">
        <v>41855</v>
      </c>
      <c r="B2427" s="30" t="s">
        <v>7973</v>
      </c>
      <c r="C2427" s="29">
        <v>2</v>
      </c>
      <c r="D2427" s="29" t="s">
        <v>6894</v>
      </c>
      <c r="E2427" s="30">
        <v>34</v>
      </c>
      <c r="F2427" s="29" t="s">
        <v>19</v>
      </c>
      <c r="G2427" s="29" t="s">
        <v>20</v>
      </c>
      <c r="H2427" s="29" t="s">
        <v>42</v>
      </c>
      <c r="I2427" s="29" t="s">
        <v>22</v>
      </c>
      <c r="J2427" s="29" t="s">
        <v>1005</v>
      </c>
      <c r="K2427" s="29" t="s">
        <v>7997</v>
      </c>
      <c r="L2427" s="29" t="s">
        <v>75</v>
      </c>
      <c r="M2427" s="29" t="s">
        <v>121</v>
      </c>
      <c r="N2427" s="29" t="s">
        <v>4667</v>
      </c>
      <c r="O2427" s="14">
        <v>345.02</v>
      </c>
      <c r="P2427" s="14">
        <f t="shared" si="793"/>
        <v>1131.9416160000001</v>
      </c>
      <c r="Q2427" s="14">
        <v>5.04</v>
      </c>
      <c r="R2427" s="40">
        <f t="shared" si="794"/>
        <v>1136.981616</v>
      </c>
      <c r="S2427" s="14">
        <v>8.23</v>
      </c>
      <c r="T2427" s="40">
        <f t="shared" si="795"/>
        <v>1128.751616</v>
      </c>
      <c r="U2427" s="14">
        <v>8.94</v>
      </c>
      <c r="V2427" s="40">
        <f t="shared" si="796"/>
        <v>1128.041616</v>
      </c>
      <c r="W2427" s="14">
        <v>8.4600000000000009</v>
      </c>
      <c r="X2427" s="40">
        <f t="shared" si="797"/>
        <v>1128.521616</v>
      </c>
      <c r="Y2427" s="14">
        <v>5.04</v>
      </c>
      <c r="Z2427" s="40">
        <f t="shared" si="798"/>
        <v>1136.981616</v>
      </c>
      <c r="AA2427" s="14"/>
      <c r="AB2427" s="40">
        <f t="shared" si="799"/>
        <v>1136.981616</v>
      </c>
      <c r="AC2427" s="14"/>
      <c r="AD2427" s="40">
        <f t="shared" si="800"/>
        <v>1136.981616</v>
      </c>
      <c r="AE2427" s="14">
        <v>8.1999999999999993</v>
      </c>
      <c r="AF2427" s="40">
        <f t="shared" si="801"/>
        <v>1128.781616</v>
      </c>
      <c r="AG2427" s="29" t="s">
        <v>22</v>
      </c>
      <c r="AH2427" s="29" t="s">
        <v>22</v>
      </c>
      <c r="AI2427" s="29" t="s">
        <v>63</v>
      </c>
      <c r="AJ2427" s="29" t="s">
        <v>7998</v>
      </c>
      <c r="AK2427" s="30" t="s">
        <v>25</v>
      </c>
      <c r="AL2427" s="30" t="s">
        <v>25</v>
      </c>
      <c r="AM2427" s="30" t="s">
        <v>6317</v>
      </c>
      <c r="AN2427" s="30" t="s">
        <v>22</v>
      </c>
      <c r="AO2427" s="30" t="s">
        <v>22</v>
      </c>
      <c r="AP2427" s="30"/>
      <c r="AQ2427" s="30" t="s">
        <v>22</v>
      </c>
      <c r="AR2427" s="30" t="s">
        <v>22</v>
      </c>
      <c r="AS2427" s="30"/>
      <c r="AT2427" s="30"/>
      <c r="AU2427" s="30" t="s">
        <v>22</v>
      </c>
      <c r="AV2427" s="30" t="s">
        <v>22</v>
      </c>
      <c r="AW2427" s="30" t="s">
        <v>22</v>
      </c>
      <c r="AX2427" s="30" t="s">
        <v>22</v>
      </c>
      <c r="AY2427" s="30" t="s">
        <v>25</v>
      </c>
      <c r="AZ2427" s="30"/>
      <c r="BA2427" s="30" t="s">
        <v>22</v>
      </c>
      <c r="BB2427" s="30"/>
      <c r="BC2427" s="30" t="s">
        <v>26</v>
      </c>
      <c r="BD2427" s="30"/>
    </row>
    <row r="2428" spans="1:56" x14ac:dyDescent="0.3">
      <c r="A2428" s="31">
        <v>41855</v>
      </c>
      <c r="B2428" s="30" t="s">
        <v>7974</v>
      </c>
      <c r="C2428" s="29">
        <v>3</v>
      </c>
      <c r="D2428" s="29" t="s">
        <v>6894</v>
      </c>
      <c r="E2428" s="30">
        <v>34</v>
      </c>
      <c r="F2428" s="29" t="s">
        <v>19</v>
      </c>
      <c r="G2428" s="29" t="s">
        <v>94</v>
      </c>
      <c r="H2428" s="29" t="s">
        <v>238</v>
      </c>
      <c r="I2428" s="29" t="s">
        <v>22</v>
      </c>
      <c r="J2428" s="29" t="s">
        <v>7999</v>
      </c>
      <c r="K2428" s="29" t="s">
        <v>8000</v>
      </c>
      <c r="L2428" s="29" t="s">
        <v>58</v>
      </c>
      <c r="M2428" s="29" t="s">
        <v>59</v>
      </c>
      <c r="N2428" s="29" t="s">
        <v>4667</v>
      </c>
      <c r="O2428" s="14">
        <v>345.96</v>
      </c>
      <c r="P2428" s="14">
        <f t="shared" si="793"/>
        <v>1135.025568</v>
      </c>
      <c r="Q2428" s="14">
        <v>4.37</v>
      </c>
      <c r="R2428" s="40">
        <f t="shared" si="794"/>
        <v>1139.3955679999999</v>
      </c>
      <c r="S2428" s="14">
        <v>7.46</v>
      </c>
      <c r="T2428" s="40">
        <f t="shared" si="795"/>
        <v>1131.9355679999999</v>
      </c>
      <c r="U2428" s="14">
        <v>10.9</v>
      </c>
      <c r="V2428" s="40">
        <f t="shared" si="796"/>
        <v>1128.4955679999998</v>
      </c>
      <c r="W2428" s="14">
        <v>10.85</v>
      </c>
      <c r="X2428" s="40">
        <f t="shared" si="797"/>
        <v>1128.545568</v>
      </c>
      <c r="Y2428" s="14">
        <v>4.37</v>
      </c>
      <c r="Z2428" s="40">
        <f t="shared" si="798"/>
        <v>1139.3955679999999</v>
      </c>
      <c r="AA2428" s="14">
        <v>7.88</v>
      </c>
      <c r="AB2428" s="40">
        <f t="shared" si="799"/>
        <v>1131.5155679999998</v>
      </c>
      <c r="AC2428" s="14">
        <v>11.22</v>
      </c>
      <c r="AD2428" s="40">
        <f t="shared" si="800"/>
        <v>1128.1755679999999</v>
      </c>
      <c r="AE2428" s="14">
        <v>11.99</v>
      </c>
      <c r="AF2428" s="40">
        <f t="shared" si="801"/>
        <v>1127.4055679999999</v>
      </c>
      <c r="AG2428" s="29" t="s">
        <v>22</v>
      </c>
      <c r="AH2428" s="29" t="s">
        <v>22</v>
      </c>
      <c r="AI2428" s="29" t="s">
        <v>24</v>
      </c>
      <c r="AJ2428" s="29"/>
      <c r="AK2428" s="30" t="s">
        <v>22</v>
      </c>
      <c r="AL2428" s="30" t="s">
        <v>22</v>
      </c>
      <c r="AM2428" s="30"/>
      <c r="AN2428" s="30" t="s">
        <v>22</v>
      </c>
      <c r="AO2428" s="30" t="s">
        <v>22</v>
      </c>
      <c r="AP2428" s="30"/>
      <c r="AQ2428" s="30" t="s">
        <v>22</v>
      </c>
      <c r="AR2428" s="30" t="s">
        <v>22</v>
      </c>
      <c r="AS2428" s="30"/>
      <c r="AT2428" s="30"/>
      <c r="AU2428" s="30" t="s">
        <v>22</v>
      </c>
      <c r="AV2428" s="30" t="s">
        <v>22</v>
      </c>
      <c r="AW2428" s="30" t="s">
        <v>22</v>
      </c>
      <c r="AX2428" s="30" t="s">
        <v>22</v>
      </c>
      <c r="AY2428" s="30" t="s">
        <v>25</v>
      </c>
      <c r="AZ2428" s="30"/>
      <c r="BA2428" s="30" t="s">
        <v>22</v>
      </c>
      <c r="BB2428" s="30"/>
      <c r="BC2428" s="30" t="s">
        <v>62</v>
      </c>
      <c r="BD2428" s="30"/>
    </row>
    <row r="2429" spans="1:56" x14ac:dyDescent="0.3">
      <c r="A2429" s="31">
        <v>41855</v>
      </c>
      <c r="B2429" s="30" t="s">
        <v>7975</v>
      </c>
      <c r="C2429" s="29">
        <v>4</v>
      </c>
      <c r="D2429" s="29" t="s">
        <v>6894</v>
      </c>
      <c r="E2429" s="30">
        <v>34</v>
      </c>
      <c r="F2429" s="29" t="s">
        <v>19</v>
      </c>
      <c r="G2429" s="29" t="s">
        <v>7484</v>
      </c>
      <c r="H2429" s="29" t="s">
        <v>238</v>
      </c>
      <c r="I2429" s="29" t="s">
        <v>22</v>
      </c>
      <c r="J2429" s="29" t="s">
        <v>8001</v>
      </c>
      <c r="K2429" s="29" t="s">
        <v>8002</v>
      </c>
      <c r="L2429" s="29" t="s">
        <v>317</v>
      </c>
      <c r="M2429" s="29" t="s">
        <v>211</v>
      </c>
      <c r="N2429" s="29" t="s">
        <v>4667</v>
      </c>
      <c r="O2429" s="14">
        <v>346.57</v>
      </c>
      <c r="P2429" s="14">
        <f t="shared" si="793"/>
        <v>1137.026856</v>
      </c>
      <c r="Q2429" s="14">
        <v>2.02</v>
      </c>
      <c r="R2429" s="40">
        <f t="shared" si="794"/>
        <v>1139.0468559999999</v>
      </c>
      <c r="S2429" s="14">
        <v>6.73</v>
      </c>
      <c r="T2429" s="40">
        <f t="shared" si="795"/>
        <v>1132.3168559999999</v>
      </c>
      <c r="U2429" s="14">
        <v>11.22</v>
      </c>
      <c r="V2429" s="40">
        <f t="shared" si="796"/>
        <v>1127.8268559999999</v>
      </c>
      <c r="W2429" s="14">
        <v>11.11</v>
      </c>
      <c r="X2429" s="40">
        <f t="shared" si="797"/>
        <v>1127.936856</v>
      </c>
      <c r="Y2429" s="14">
        <v>2.02</v>
      </c>
      <c r="Z2429" s="40">
        <f t="shared" si="798"/>
        <v>1139.0468559999999</v>
      </c>
      <c r="AA2429" s="14">
        <v>7.33</v>
      </c>
      <c r="AB2429" s="40">
        <f t="shared" si="799"/>
        <v>1131.716856</v>
      </c>
      <c r="AC2429" s="14">
        <v>11.73</v>
      </c>
      <c r="AD2429" s="40">
        <f t="shared" si="800"/>
        <v>1127.3168559999999</v>
      </c>
      <c r="AE2429" s="14">
        <v>12.75</v>
      </c>
      <c r="AF2429" s="40">
        <f t="shared" si="801"/>
        <v>1126.2968559999999</v>
      </c>
      <c r="AG2429" s="29" t="s">
        <v>22</v>
      </c>
      <c r="AH2429" s="29" t="s">
        <v>22</v>
      </c>
      <c r="AI2429" s="29" t="s">
        <v>24</v>
      </c>
      <c r="AJ2429" s="29"/>
      <c r="AK2429" s="30" t="s">
        <v>22</v>
      </c>
      <c r="AL2429" s="30" t="s">
        <v>22</v>
      </c>
      <c r="AM2429" s="30"/>
      <c r="AN2429" s="30" t="s">
        <v>22</v>
      </c>
      <c r="AO2429" s="30" t="s">
        <v>22</v>
      </c>
      <c r="AP2429" s="30"/>
      <c r="AQ2429" s="30" t="s">
        <v>22</v>
      </c>
      <c r="AR2429" s="30" t="s">
        <v>22</v>
      </c>
      <c r="AS2429" s="30"/>
      <c r="AT2429" s="30"/>
      <c r="AU2429" s="30" t="s">
        <v>22</v>
      </c>
      <c r="AV2429" s="30" t="s">
        <v>22</v>
      </c>
      <c r="AW2429" s="30" t="s">
        <v>22</v>
      </c>
      <c r="AX2429" s="30" t="s">
        <v>22</v>
      </c>
      <c r="AY2429" s="30" t="s">
        <v>25</v>
      </c>
      <c r="AZ2429" s="30"/>
      <c r="BA2429" s="30" t="s">
        <v>25</v>
      </c>
      <c r="BB2429" s="30"/>
      <c r="BC2429" s="30" t="s">
        <v>62</v>
      </c>
      <c r="BD2429" s="30"/>
    </row>
    <row r="2430" spans="1:56" x14ac:dyDescent="0.3">
      <c r="A2430" s="31">
        <v>41855</v>
      </c>
      <c r="B2430" s="30" t="s">
        <v>7985</v>
      </c>
      <c r="C2430" s="29">
        <v>5</v>
      </c>
      <c r="D2430" s="29" t="s">
        <v>6894</v>
      </c>
      <c r="E2430" s="30">
        <v>34</v>
      </c>
      <c r="F2430" s="29" t="s">
        <v>65</v>
      </c>
      <c r="G2430" s="29" t="s">
        <v>29</v>
      </c>
      <c r="H2430" s="29" t="s">
        <v>42</v>
      </c>
      <c r="I2430" s="29" t="s">
        <v>22</v>
      </c>
      <c r="J2430" s="29" t="s">
        <v>8003</v>
      </c>
      <c r="K2430" s="29" t="s">
        <v>8004</v>
      </c>
      <c r="L2430" s="29" t="s">
        <v>52</v>
      </c>
      <c r="M2430" s="29" t="s">
        <v>201</v>
      </c>
      <c r="N2430" s="29" t="s">
        <v>4682</v>
      </c>
      <c r="O2430" s="14">
        <v>344.37</v>
      </c>
      <c r="P2430" s="14">
        <f t="shared" si="793"/>
        <v>1129.8090960000002</v>
      </c>
      <c r="Q2430" s="14">
        <v>5.57</v>
      </c>
      <c r="R2430" s="40">
        <f t="shared" si="794"/>
        <v>1135.3790960000001</v>
      </c>
      <c r="S2430" s="14">
        <v>7.91</v>
      </c>
      <c r="T2430" s="40">
        <f t="shared" si="795"/>
        <v>1127.469096</v>
      </c>
      <c r="U2430" s="14">
        <v>10.5</v>
      </c>
      <c r="V2430" s="40">
        <f t="shared" si="796"/>
        <v>1124.8790960000001</v>
      </c>
      <c r="W2430" s="14">
        <v>10.53</v>
      </c>
      <c r="X2430" s="40">
        <f t="shared" si="797"/>
        <v>1124.8490960000001</v>
      </c>
      <c r="Y2430" s="14">
        <v>5.57</v>
      </c>
      <c r="Z2430" s="40">
        <f t="shared" si="798"/>
        <v>1135.3790960000001</v>
      </c>
      <c r="AA2430" s="14">
        <v>8.0399999999999991</v>
      </c>
      <c r="AB2430" s="40">
        <f t="shared" si="799"/>
        <v>1127.3390960000002</v>
      </c>
      <c r="AC2430" s="14">
        <v>10.62</v>
      </c>
      <c r="AD2430" s="40">
        <f t="shared" si="800"/>
        <v>1124.7590960000002</v>
      </c>
      <c r="AE2430" s="14">
        <v>10.71</v>
      </c>
      <c r="AF2430" s="40">
        <f t="shared" si="801"/>
        <v>1124.6690960000001</v>
      </c>
      <c r="AG2430" s="29" t="s">
        <v>22</v>
      </c>
      <c r="AH2430" s="29" t="s">
        <v>22</v>
      </c>
      <c r="AI2430" s="29" t="s">
        <v>24</v>
      </c>
      <c r="AJ2430" s="29"/>
      <c r="AK2430" s="30" t="s">
        <v>22</v>
      </c>
      <c r="AL2430" s="30" t="s">
        <v>22</v>
      </c>
      <c r="AM2430" s="30"/>
      <c r="AN2430" s="30" t="s">
        <v>22</v>
      </c>
      <c r="AO2430" s="30" t="s">
        <v>22</v>
      </c>
      <c r="AP2430" s="30"/>
      <c r="AQ2430" s="30" t="s">
        <v>22</v>
      </c>
      <c r="AR2430" s="30" t="s">
        <v>22</v>
      </c>
      <c r="AS2430" s="30"/>
      <c r="AT2430" s="30"/>
      <c r="AU2430" s="30" t="s">
        <v>22</v>
      </c>
      <c r="AV2430" s="30" t="s">
        <v>22</v>
      </c>
      <c r="AW2430" s="30" t="s">
        <v>22</v>
      </c>
      <c r="AX2430" s="30" t="s">
        <v>22</v>
      </c>
      <c r="AY2430" s="30" t="s">
        <v>25</v>
      </c>
      <c r="AZ2430" s="30"/>
      <c r="BA2430" s="30" t="s">
        <v>25</v>
      </c>
      <c r="BB2430" s="30"/>
      <c r="BC2430" s="30" t="s">
        <v>62</v>
      </c>
      <c r="BD2430" s="30"/>
    </row>
    <row r="2431" spans="1:56" x14ac:dyDescent="0.3">
      <c r="A2431" s="31">
        <v>41855</v>
      </c>
      <c r="B2431" s="30" t="s">
        <v>7986</v>
      </c>
      <c r="C2431" s="29">
        <v>6</v>
      </c>
      <c r="D2431" s="29" t="s">
        <v>6894</v>
      </c>
      <c r="E2431" s="30">
        <v>34</v>
      </c>
      <c r="F2431" s="29" t="s">
        <v>65</v>
      </c>
      <c r="G2431" s="29" t="s">
        <v>20</v>
      </c>
      <c r="H2431" s="29" t="s">
        <v>42</v>
      </c>
      <c r="I2431" s="29" t="s">
        <v>22</v>
      </c>
      <c r="J2431" s="29" t="s">
        <v>8005</v>
      </c>
      <c r="K2431" s="29" t="s">
        <v>8006</v>
      </c>
      <c r="L2431" s="29" t="s">
        <v>105</v>
      </c>
      <c r="M2431" s="29" t="s">
        <v>201</v>
      </c>
      <c r="N2431" s="29" t="s">
        <v>4682</v>
      </c>
      <c r="O2431" s="14">
        <v>343.74</v>
      </c>
      <c r="P2431" s="14">
        <f t="shared" si="793"/>
        <v>1127.7421920000002</v>
      </c>
      <c r="Q2431" s="14">
        <v>5.15</v>
      </c>
      <c r="R2431" s="40">
        <f t="shared" si="794"/>
        <v>1132.8921920000003</v>
      </c>
      <c r="S2431" s="14">
        <v>7.41</v>
      </c>
      <c r="T2431" s="40">
        <f t="shared" si="795"/>
        <v>1125.4821920000002</v>
      </c>
      <c r="U2431" s="14">
        <v>9.94</v>
      </c>
      <c r="V2431" s="40">
        <f t="shared" si="796"/>
        <v>1122.9521920000002</v>
      </c>
      <c r="W2431" s="14">
        <v>9.81</v>
      </c>
      <c r="X2431" s="40">
        <f t="shared" si="797"/>
        <v>1123.0821920000003</v>
      </c>
      <c r="Y2431" s="14">
        <v>5.15</v>
      </c>
      <c r="Z2431" s="40">
        <f t="shared" si="798"/>
        <v>1132.8921920000003</v>
      </c>
      <c r="AA2431" s="14">
        <v>7.5</v>
      </c>
      <c r="AB2431" s="40">
        <f t="shared" si="799"/>
        <v>1125.3921920000003</v>
      </c>
      <c r="AC2431" s="14">
        <v>9.9700000000000006</v>
      </c>
      <c r="AD2431" s="40">
        <f t="shared" si="800"/>
        <v>1122.9221920000002</v>
      </c>
      <c r="AE2431" s="14">
        <v>10.01</v>
      </c>
      <c r="AF2431" s="40">
        <f t="shared" si="801"/>
        <v>1122.8821920000003</v>
      </c>
      <c r="AG2431" s="29" t="s">
        <v>22</v>
      </c>
      <c r="AH2431" s="29" t="s">
        <v>22</v>
      </c>
      <c r="AI2431" s="29" t="s">
        <v>24</v>
      </c>
      <c r="AJ2431" s="29"/>
      <c r="AK2431" s="30" t="s">
        <v>22</v>
      </c>
      <c r="AL2431" s="30" t="s">
        <v>22</v>
      </c>
      <c r="AM2431" s="30"/>
      <c r="AN2431" s="30" t="s">
        <v>22</v>
      </c>
      <c r="AO2431" s="30" t="s">
        <v>22</v>
      </c>
      <c r="AP2431" s="30"/>
      <c r="AQ2431" s="30" t="s">
        <v>22</v>
      </c>
      <c r="AR2431" s="30" t="s">
        <v>22</v>
      </c>
      <c r="AS2431" s="30"/>
      <c r="AT2431" s="30"/>
      <c r="AU2431" s="30" t="s">
        <v>22</v>
      </c>
      <c r="AV2431" s="30" t="s">
        <v>22</v>
      </c>
      <c r="AW2431" s="30" t="s">
        <v>22</v>
      </c>
      <c r="AX2431" s="30" t="s">
        <v>22</v>
      </c>
      <c r="AY2431" s="30" t="s">
        <v>25</v>
      </c>
      <c r="AZ2431" s="30"/>
      <c r="BA2431" s="30" t="s">
        <v>22</v>
      </c>
      <c r="BB2431" s="30"/>
      <c r="BC2431" s="30" t="s">
        <v>62</v>
      </c>
      <c r="BD2431" s="30"/>
    </row>
    <row r="2432" spans="1:56" x14ac:dyDescent="0.3">
      <c r="A2432" s="31">
        <v>41855</v>
      </c>
      <c r="B2432" s="30" t="s">
        <v>7987</v>
      </c>
      <c r="C2432" s="29">
        <v>7</v>
      </c>
      <c r="D2432" s="29" t="s">
        <v>6894</v>
      </c>
      <c r="E2432" s="30">
        <v>34</v>
      </c>
      <c r="F2432" s="29" t="s">
        <v>65</v>
      </c>
      <c r="G2432" s="29" t="s">
        <v>29</v>
      </c>
      <c r="H2432" s="29" t="s">
        <v>238</v>
      </c>
      <c r="I2432" s="29" t="s">
        <v>22</v>
      </c>
      <c r="J2432" s="29" t="s">
        <v>8007</v>
      </c>
      <c r="K2432" s="29" t="s">
        <v>8008</v>
      </c>
      <c r="L2432" s="29" t="s">
        <v>35</v>
      </c>
      <c r="M2432" s="29" t="s">
        <v>23</v>
      </c>
      <c r="N2432" s="29" t="s">
        <v>4682</v>
      </c>
      <c r="O2432" s="14">
        <v>343.79</v>
      </c>
      <c r="P2432" s="14">
        <f t="shared" si="793"/>
        <v>1127.906232</v>
      </c>
      <c r="Q2432" s="14">
        <v>4.51</v>
      </c>
      <c r="R2432" s="40">
        <f t="shared" si="794"/>
        <v>1132.416232</v>
      </c>
      <c r="S2432" s="14">
        <v>8.33</v>
      </c>
      <c r="T2432" s="40">
        <f t="shared" si="795"/>
        <v>1124.0862320000001</v>
      </c>
      <c r="U2432" s="14">
        <v>10.47</v>
      </c>
      <c r="V2432" s="40">
        <f t="shared" si="796"/>
        <v>1121.946232</v>
      </c>
      <c r="W2432" s="14">
        <v>9.92</v>
      </c>
      <c r="X2432" s="40">
        <f t="shared" si="797"/>
        <v>1122.496232</v>
      </c>
      <c r="Y2432" s="14">
        <v>4.51</v>
      </c>
      <c r="Z2432" s="40">
        <f t="shared" si="798"/>
        <v>1132.416232</v>
      </c>
      <c r="AA2432" s="14">
        <v>8.7200000000000006</v>
      </c>
      <c r="AB2432" s="40">
        <f t="shared" si="799"/>
        <v>1123.696232</v>
      </c>
      <c r="AC2432" s="14">
        <v>10.25</v>
      </c>
      <c r="AD2432" s="40">
        <f t="shared" si="800"/>
        <v>1122.166232</v>
      </c>
      <c r="AE2432" s="14">
        <v>10.029999999999999</v>
      </c>
      <c r="AF2432" s="40">
        <f t="shared" si="801"/>
        <v>1122.3862320000001</v>
      </c>
      <c r="AG2432" s="29" t="s">
        <v>22</v>
      </c>
      <c r="AH2432" s="29" t="s">
        <v>22</v>
      </c>
      <c r="AI2432" s="29" t="s">
        <v>63</v>
      </c>
      <c r="AJ2432" s="29" t="s">
        <v>8009</v>
      </c>
      <c r="AK2432" s="30" t="s">
        <v>22</v>
      </c>
      <c r="AL2432" s="30" t="s">
        <v>25</v>
      </c>
      <c r="AM2432" s="30" t="s">
        <v>8010</v>
      </c>
      <c r="AN2432" s="30" t="s">
        <v>22</v>
      </c>
      <c r="AO2432" s="30" t="s">
        <v>22</v>
      </c>
      <c r="AP2432" s="30"/>
      <c r="AQ2432" s="30" t="s">
        <v>22</v>
      </c>
      <c r="AR2432" s="30" t="s">
        <v>22</v>
      </c>
      <c r="AS2432" s="30"/>
      <c r="AT2432" s="30"/>
      <c r="AU2432" s="30" t="s">
        <v>22</v>
      </c>
      <c r="AV2432" s="30" t="s">
        <v>22</v>
      </c>
      <c r="AW2432" s="30" t="s">
        <v>22</v>
      </c>
      <c r="AX2432" s="30" t="s">
        <v>22</v>
      </c>
      <c r="AY2432" s="30" t="s">
        <v>25</v>
      </c>
      <c r="AZ2432" s="30"/>
      <c r="BA2432" s="30" t="s">
        <v>25</v>
      </c>
      <c r="BB2432" s="30"/>
      <c r="BC2432" s="30" t="s">
        <v>26</v>
      </c>
      <c r="BD2432" s="30"/>
    </row>
    <row r="2433" spans="1:56" x14ac:dyDescent="0.3">
      <c r="A2433" s="31">
        <v>41855</v>
      </c>
      <c r="B2433" s="30" t="s">
        <v>7988</v>
      </c>
      <c r="C2433" s="29">
        <v>8</v>
      </c>
      <c r="D2433" s="29" t="s">
        <v>6894</v>
      </c>
      <c r="E2433" s="30">
        <v>34</v>
      </c>
      <c r="F2433" s="29" t="s">
        <v>65</v>
      </c>
      <c r="G2433" s="29" t="s">
        <v>94</v>
      </c>
      <c r="H2433" s="29" t="s">
        <v>8011</v>
      </c>
      <c r="I2433" s="29" t="s">
        <v>22</v>
      </c>
      <c r="J2433" s="29" t="s">
        <v>1175</v>
      </c>
      <c r="K2433" s="29" t="s">
        <v>8012</v>
      </c>
      <c r="L2433" s="29"/>
      <c r="M2433" s="29"/>
      <c r="N2433" s="29"/>
      <c r="O2433" s="14">
        <v>340.82</v>
      </c>
      <c r="P2433" s="14">
        <f t="shared" si="793"/>
        <v>1118.1622560000001</v>
      </c>
      <c r="Q2433" s="14"/>
      <c r="R2433" s="40">
        <f t="shared" si="794"/>
        <v>1118.1622560000001</v>
      </c>
      <c r="S2433" s="14"/>
      <c r="T2433" s="40">
        <f t="shared" si="795"/>
        <v>1118.1622560000001</v>
      </c>
      <c r="U2433" s="14"/>
      <c r="V2433" s="40">
        <f t="shared" si="796"/>
        <v>1118.1622560000001</v>
      </c>
      <c r="W2433" s="14"/>
      <c r="X2433" s="40">
        <f t="shared" si="797"/>
        <v>1118.1622560000001</v>
      </c>
      <c r="Y2433" s="14"/>
      <c r="Z2433" s="40">
        <f t="shared" si="798"/>
        <v>1118.1622560000001</v>
      </c>
      <c r="AA2433" s="14"/>
      <c r="AB2433" s="40">
        <f t="shared" si="799"/>
        <v>1118.1622560000001</v>
      </c>
      <c r="AC2433" s="14"/>
      <c r="AD2433" s="40">
        <f t="shared" si="800"/>
        <v>1118.1622560000001</v>
      </c>
      <c r="AE2433" s="14"/>
      <c r="AF2433" s="40">
        <f t="shared" si="801"/>
        <v>1118.1622560000001</v>
      </c>
      <c r="AG2433" s="29"/>
      <c r="AH2433" s="29"/>
      <c r="AI2433" s="29"/>
      <c r="AJ2433" s="29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</row>
    <row r="2434" spans="1:56" x14ac:dyDescent="0.3">
      <c r="A2434" s="31">
        <v>41855</v>
      </c>
      <c r="B2434" s="30" t="s">
        <v>7989</v>
      </c>
      <c r="C2434" s="29">
        <v>9</v>
      </c>
      <c r="D2434" s="29" t="s">
        <v>6894</v>
      </c>
      <c r="E2434" s="30">
        <v>34</v>
      </c>
      <c r="F2434" s="29" t="s">
        <v>65</v>
      </c>
      <c r="G2434" s="29" t="s">
        <v>29</v>
      </c>
      <c r="H2434" s="29" t="s">
        <v>42</v>
      </c>
      <c r="I2434" s="29" t="s">
        <v>22</v>
      </c>
      <c r="J2434" s="29" t="s">
        <v>1174</v>
      </c>
      <c r="K2434" s="29" t="s">
        <v>8013</v>
      </c>
      <c r="L2434" s="29" t="s">
        <v>142</v>
      </c>
      <c r="M2434" s="29" t="s">
        <v>23</v>
      </c>
      <c r="N2434" s="29" t="s">
        <v>4682</v>
      </c>
      <c r="O2434" s="14">
        <v>340.16</v>
      </c>
      <c r="P2434" s="14">
        <f t="shared" si="793"/>
        <v>1115.996928</v>
      </c>
      <c r="Q2434" s="14">
        <v>4.57</v>
      </c>
      <c r="R2434" s="40">
        <f t="shared" si="794"/>
        <v>1120.566928</v>
      </c>
      <c r="S2434" s="14">
        <v>6.13</v>
      </c>
      <c r="T2434" s="40">
        <f t="shared" si="795"/>
        <v>1114.4369279999999</v>
      </c>
      <c r="U2434" s="14">
        <v>8.1300000000000008</v>
      </c>
      <c r="V2434" s="40">
        <f t="shared" si="796"/>
        <v>1112.4369279999999</v>
      </c>
      <c r="W2434" s="14">
        <v>7.97</v>
      </c>
      <c r="X2434" s="40">
        <f t="shared" si="797"/>
        <v>1112.5969279999999</v>
      </c>
      <c r="Y2434" s="14">
        <v>4.57</v>
      </c>
      <c r="Z2434" s="40">
        <f t="shared" si="798"/>
        <v>1120.566928</v>
      </c>
      <c r="AA2434" s="14">
        <v>7</v>
      </c>
      <c r="AB2434" s="40">
        <f t="shared" si="799"/>
        <v>1113.566928</v>
      </c>
      <c r="AC2434" s="14">
        <v>8.44</v>
      </c>
      <c r="AD2434" s="40">
        <f t="shared" si="800"/>
        <v>1112.1269279999999</v>
      </c>
      <c r="AE2434" s="14">
        <v>8.1300000000000008</v>
      </c>
      <c r="AF2434" s="40">
        <f t="shared" si="801"/>
        <v>1112.4369279999999</v>
      </c>
      <c r="AG2434" s="29" t="s">
        <v>22</v>
      </c>
      <c r="AH2434" s="29" t="s">
        <v>22</v>
      </c>
      <c r="AI2434" s="29" t="s">
        <v>48</v>
      </c>
      <c r="AJ2434" s="29" t="s">
        <v>8014</v>
      </c>
      <c r="AK2434" s="30" t="s">
        <v>22</v>
      </c>
      <c r="AL2434" s="30" t="s">
        <v>25</v>
      </c>
      <c r="AM2434" s="30" t="s">
        <v>7021</v>
      </c>
      <c r="AN2434" s="30" t="s">
        <v>22</v>
      </c>
      <c r="AO2434" s="30" t="s">
        <v>22</v>
      </c>
      <c r="AP2434" s="30"/>
      <c r="AQ2434" s="30" t="s">
        <v>22</v>
      </c>
      <c r="AR2434" s="30" t="s">
        <v>22</v>
      </c>
      <c r="AS2434" s="30"/>
      <c r="AT2434" s="30"/>
      <c r="AU2434" s="30" t="s">
        <v>22</v>
      </c>
      <c r="AV2434" s="30" t="s">
        <v>22</v>
      </c>
      <c r="AW2434" s="30" t="s">
        <v>22</v>
      </c>
      <c r="AX2434" s="30" t="s">
        <v>22</v>
      </c>
      <c r="AY2434" s="30" t="s">
        <v>25</v>
      </c>
      <c r="AZ2434" s="30"/>
      <c r="BA2434" s="30" t="s">
        <v>25</v>
      </c>
      <c r="BB2434" s="30"/>
      <c r="BC2434" s="30" t="s">
        <v>26</v>
      </c>
      <c r="BD2434" s="30"/>
    </row>
    <row r="2435" spans="1:56" x14ac:dyDescent="0.3">
      <c r="A2435" s="31">
        <v>41855</v>
      </c>
      <c r="B2435" s="30" t="s">
        <v>7990</v>
      </c>
      <c r="C2435" s="29">
        <v>10</v>
      </c>
      <c r="D2435" s="29" t="s">
        <v>6894</v>
      </c>
      <c r="E2435" s="30">
        <v>34</v>
      </c>
      <c r="F2435" s="29" t="s">
        <v>65</v>
      </c>
      <c r="G2435" s="29" t="s">
        <v>94</v>
      </c>
      <c r="H2435" s="29" t="s">
        <v>42</v>
      </c>
      <c r="I2435" s="29" t="s">
        <v>22</v>
      </c>
      <c r="J2435" s="29" t="s">
        <v>8015</v>
      </c>
      <c r="K2435" s="29" t="s">
        <v>8016</v>
      </c>
      <c r="L2435" s="29" t="s">
        <v>317</v>
      </c>
      <c r="M2435" s="29" t="s">
        <v>46</v>
      </c>
      <c r="N2435" s="29" t="s">
        <v>4682</v>
      </c>
      <c r="O2435" s="14">
        <v>339.02</v>
      </c>
      <c r="P2435" s="14">
        <f t="shared" si="793"/>
        <v>1112.2568160000001</v>
      </c>
      <c r="Q2435" s="14">
        <v>4.76</v>
      </c>
      <c r="R2435" s="40">
        <f t="shared" si="794"/>
        <v>1117.0168160000001</v>
      </c>
      <c r="S2435" s="14">
        <v>8.8000000000000007</v>
      </c>
      <c r="T2435" s="40">
        <f t="shared" si="795"/>
        <v>1108.2168160000001</v>
      </c>
      <c r="U2435" s="14">
        <v>10.26</v>
      </c>
      <c r="V2435" s="40">
        <f t="shared" si="796"/>
        <v>1106.7568160000001</v>
      </c>
      <c r="W2435" s="14">
        <v>10.1</v>
      </c>
      <c r="X2435" s="40">
        <f t="shared" si="797"/>
        <v>1106.9168160000002</v>
      </c>
      <c r="Y2435" s="14">
        <v>4.76</v>
      </c>
      <c r="Z2435" s="40">
        <f t="shared" si="798"/>
        <v>1117.0168160000001</v>
      </c>
      <c r="AA2435" s="14">
        <v>13.31</v>
      </c>
      <c r="AB2435" s="40">
        <f t="shared" si="799"/>
        <v>1103.7068160000001</v>
      </c>
      <c r="AC2435" s="14">
        <v>15.04</v>
      </c>
      <c r="AD2435" s="40">
        <f t="shared" si="800"/>
        <v>1101.9768160000001</v>
      </c>
      <c r="AE2435" s="14">
        <v>15.18</v>
      </c>
      <c r="AF2435" s="40">
        <f t="shared" si="801"/>
        <v>1101.836816</v>
      </c>
      <c r="AG2435" s="29" t="s">
        <v>22</v>
      </c>
      <c r="AH2435" s="29" t="s">
        <v>22</v>
      </c>
      <c r="AI2435" s="29" t="s">
        <v>8017</v>
      </c>
      <c r="AJ2435" s="29" t="s">
        <v>8018</v>
      </c>
      <c r="AK2435" s="30" t="s">
        <v>22</v>
      </c>
      <c r="AL2435" s="30" t="s">
        <v>22</v>
      </c>
      <c r="AM2435" s="30"/>
      <c r="AN2435" s="30" t="s">
        <v>22</v>
      </c>
      <c r="AO2435" s="30" t="s">
        <v>25</v>
      </c>
      <c r="AP2435" s="30" t="s">
        <v>8019</v>
      </c>
      <c r="AQ2435" s="30" t="s">
        <v>22</v>
      </c>
      <c r="AR2435" s="30" t="s">
        <v>22</v>
      </c>
      <c r="AS2435" s="30"/>
      <c r="AT2435" s="30"/>
      <c r="AU2435" s="30" t="s">
        <v>22</v>
      </c>
      <c r="AV2435" s="30" t="s">
        <v>22</v>
      </c>
      <c r="AW2435" s="30" t="s">
        <v>22</v>
      </c>
      <c r="AX2435" s="30" t="s">
        <v>22</v>
      </c>
      <c r="AY2435" s="30" t="s">
        <v>25</v>
      </c>
      <c r="AZ2435" s="30"/>
      <c r="BA2435" s="30" t="s">
        <v>25</v>
      </c>
      <c r="BB2435" s="30" t="s">
        <v>449</v>
      </c>
      <c r="BC2435" s="30" t="s">
        <v>26</v>
      </c>
      <c r="BD2435" s="30"/>
    </row>
    <row r="2436" spans="1:56" x14ac:dyDescent="0.3">
      <c r="A2436" s="31">
        <v>41855</v>
      </c>
      <c r="B2436" s="30" t="s">
        <v>7991</v>
      </c>
      <c r="C2436" s="29">
        <v>11</v>
      </c>
      <c r="D2436" s="29" t="s">
        <v>6894</v>
      </c>
      <c r="E2436" s="30">
        <v>34</v>
      </c>
      <c r="F2436" s="29" t="s">
        <v>72</v>
      </c>
      <c r="G2436" s="29" t="s">
        <v>20</v>
      </c>
      <c r="H2436" s="29" t="s">
        <v>42</v>
      </c>
      <c r="I2436" s="29" t="s">
        <v>22</v>
      </c>
      <c r="J2436" s="29" t="s">
        <v>1265</v>
      </c>
      <c r="K2436" s="29" t="s">
        <v>7452</v>
      </c>
      <c r="L2436" s="29" t="s">
        <v>35</v>
      </c>
      <c r="M2436" s="29" t="s">
        <v>46</v>
      </c>
      <c r="N2436" s="29" t="s">
        <v>4667</v>
      </c>
      <c r="O2436" s="14">
        <v>341.99</v>
      </c>
      <c r="P2436" s="14">
        <f t="shared" si="793"/>
        <v>1122.000792</v>
      </c>
      <c r="Q2436" s="14">
        <v>4.95</v>
      </c>
      <c r="R2436" s="40">
        <f t="shared" si="794"/>
        <v>1126.9507920000001</v>
      </c>
      <c r="S2436" s="14">
        <v>6.28</v>
      </c>
      <c r="T2436" s="40">
        <f t="shared" si="795"/>
        <v>1120.6707920000001</v>
      </c>
      <c r="U2436" s="14">
        <v>7.79</v>
      </c>
      <c r="V2436" s="40">
        <f t="shared" si="796"/>
        <v>1119.1607920000001</v>
      </c>
      <c r="W2436" s="14">
        <v>7.77</v>
      </c>
      <c r="X2436" s="40">
        <f t="shared" si="797"/>
        <v>1119.1807920000001</v>
      </c>
      <c r="Y2436" s="14">
        <v>4.95</v>
      </c>
      <c r="Z2436" s="40">
        <f t="shared" si="798"/>
        <v>1126.9507920000001</v>
      </c>
      <c r="AA2436" s="14">
        <v>6.73</v>
      </c>
      <c r="AB2436" s="40">
        <f t="shared" si="799"/>
        <v>1120.2207920000001</v>
      </c>
      <c r="AC2436" s="14">
        <v>8.1999999999999993</v>
      </c>
      <c r="AD2436" s="40">
        <f t="shared" si="800"/>
        <v>1118.750792</v>
      </c>
      <c r="AE2436" s="14">
        <v>8.26</v>
      </c>
      <c r="AF2436" s="40">
        <f t="shared" si="801"/>
        <v>1118.6907920000001</v>
      </c>
      <c r="AG2436" s="29" t="s">
        <v>22</v>
      </c>
      <c r="AH2436" s="29" t="s">
        <v>22</v>
      </c>
      <c r="AI2436" s="29" t="s">
        <v>24</v>
      </c>
      <c r="AJ2436" s="29"/>
      <c r="AK2436" s="30" t="s">
        <v>22</v>
      </c>
      <c r="AL2436" s="30" t="s">
        <v>22</v>
      </c>
      <c r="AM2436" s="30"/>
      <c r="AN2436" s="30" t="s">
        <v>22</v>
      </c>
      <c r="AO2436" s="30" t="s">
        <v>22</v>
      </c>
      <c r="AP2436" s="30"/>
      <c r="AQ2436" s="30" t="s">
        <v>22</v>
      </c>
      <c r="AR2436" s="30" t="s">
        <v>22</v>
      </c>
      <c r="AS2436" s="30"/>
      <c r="AT2436" s="30"/>
      <c r="AU2436" s="30" t="s">
        <v>22</v>
      </c>
      <c r="AV2436" s="30" t="s">
        <v>22</v>
      </c>
      <c r="AW2436" s="30" t="s">
        <v>22</v>
      </c>
      <c r="AX2436" s="30" t="s">
        <v>22</v>
      </c>
      <c r="AY2436" s="30" t="s">
        <v>25</v>
      </c>
      <c r="AZ2436" s="30"/>
      <c r="BA2436" s="30" t="s">
        <v>25</v>
      </c>
      <c r="BB2436" s="30" t="s">
        <v>449</v>
      </c>
      <c r="BC2436" s="30" t="s">
        <v>26</v>
      </c>
      <c r="BD2436" s="30"/>
    </row>
    <row r="2437" spans="1:56" x14ac:dyDescent="0.3">
      <c r="A2437" s="31">
        <v>41855</v>
      </c>
      <c r="B2437" s="30" t="s">
        <v>7992</v>
      </c>
      <c r="C2437" s="29">
        <v>12</v>
      </c>
      <c r="D2437" s="29" t="s">
        <v>6894</v>
      </c>
      <c r="E2437" s="30">
        <v>34</v>
      </c>
      <c r="F2437" s="29" t="s">
        <v>72</v>
      </c>
      <c r="G2437" s="29" t="s">
        <v>94</v>
      </c>
      <c r="H2437" s="29" t="s">
        <v>42</v>
      </c>
      <c r="I2437" s="29" t="s">
        <v>22</v>
      </c>
      <c r="J2437" s="29" t="s">
        <v>8020</v>
      </c>
      <c r="K2437" s="29" t="s">
        <v>8021</v>
      </c>
      <c r="L2437" s="29" t="s">
        <v>1086</v>
      </c>
      <c r="M2437" s="29" t="s">
        <v>201</v>
      </c>
      <c r="N2437" s="29" t="s">
        <v>4682</v>
      </c>
      <c r="O2437" s="14">
        <v>339.39</v>
      </c>
      <c r="P2437" s="14">
        <f t="shared" si="793"/>
        <v>1113.470712</v>
      </c>
      <c r="Q2437" s="14">
        <v>4.3600000000000003</v>
      </c>
      <c r="R2437" s="40">
        <f t="shared" si="794"/>
        <v>1117.8307119999999</v>
      </c>
      <c r="S2437" s="14">
        <v>9.9600000000000009</v>
      </c>
      <c r="T2437" s="40">
        <f t="shared" si="795"/>
        <v>1107.8707119999999</v>
      </c>
      <c r="U2437" s="14">
        <v>12.56</v>
      </c>
      <c r="V2437" s="40">
        <f t="shared" si="796"/>
        <v>1105.270712</v>
      </c>
      <c r="W2437" s="14">
        <v>12.11</v>
      </c>
      <c r="X2437" s="40">
        <f t="shared" si="797"/>
        <v>1105.720712</v>
      </c>
      <c r="Y2437" s="14">
        <v>4.3600000000000003</v>
      </c>
      <c r="Z2437" s="40">
        <f t="shared" si="798"/>
        <v>1117.8307119999999</v>
      </c>
      <c r="AA2437" s="14">
        <v>11.37</v>
      </c>
      <c r="AB2437" s="40">
        <f t="shared" si="799"/>
        <v>1106.4607120000001</v>
      </c>
      <c r="AC2437" s="14">
        <v>13.96</v>
      </c>
      <c r="AD2437" s="40">
        <f t="shared" si="800"/>
        <v>1103.8707119999999</v>
      </c>
      <c r="AE2437" s="14">
        <v>14.97</v>
      </c>
      <c r="AF2437" s="40">
        <f t="shared" si="801"/>
        <v>1102.8607119999999</v>
      </c>
      <c r="AG2437" s="29" t="s">
        <v>22</v>
      </c>
      <c r="AH2437" s="29" t="s">
        <v>25</v>
      </c>
      <c r="AI2437" s="29" t="s">
        <v>24</v>
      </c>
      <c r="AJ2437" s="29"/>
      <c r="AK2437" s="30" t="s">
        <v>22</v>
      </c>
      <c r="AL2437" s="30" t="s">
        <v>22</v>
      </c>
      <c r="AM2437" s="30"/>
      <c r="AN2437" s="30" t="s">
        <v>22</v>
      </c>
      <c r="AO2437" s="30" t="s">
        <v>25</v>
      </c>
      <c r="AP2437" s="30"/>
      <c r="AQ2437" s="30" t="s">
        <v>22</v>
      </c>
      <c r="AR2437" s="30" t="s">
        <v>22</v>
      </c>
      <c r="AS2437" s="30"/>
      <c r="AT2437" s="30"/>
      <c r="AU2437" s="30" t="s">
        <v>22</v>
      </c>
      <c r="AV2437" s="30" t="s">
        <v>22</v>
      </c>
      <c r="AW2437" s="30" t="s">
        <v>22</v>
      </c>
      <c r="AX2437" s="30" t="s">
        <v>22</v>
      </c>
      <c r="AY2437" s="30" t="s">
        <v>25</v>
      </c>
      <c r="AZ2437" s="30"/>
      <c r="BA2437" s="30" t="s">
        <v>25</v>
      </c>
      <c r="BB2437" s="30"/>
      <c r="BC2437" s="30" t="s">
        <v>26</v>
      </c>
      <c r="BD2437" s="30"/>
    </row>
    <row r="2438" spans="1:56" x14ac:dyDescent="0.3">
      <c r="A2438" s="31">
        <v>41855</v>
      </c>
      <c r="B2438" s="30" t="s">
        <v>7993</v>
      </c>
      <c r="C2438" s="29">
        <v>13</v>
      </c>
      <c r="D2438" s="29" t="s">
        <v>6894</v>
      </c>
      <c r="E2438" s="30">
        <v>34</v>
      </c>
      <c r="F2438" s="29" t="s">
        <v>72</v>
      </c>
      <c r="G2438" s="29" t="s">
        <v>94</v>
      </c>
      <c r="H2438" s="29" t="s">
        <v>42</v>
      </c>
      <c r="I2438" s="29" t="s">
        <v>22</v>
      </c>
      <c r="J2438" s="29" t="s">
        <v>8022</v>
      </c>
      <c r="K2438" s="29" t="s">
        <v>8023</v>
      </c>
      <c r="L2438" s="29" t="s">
        <v>105</v>
      </c>
      <c r="M2438" s="29" t="s">
        <v>211</v>
      </c>
      <c r="N2438" s="29" t="s">
        <v>8024</v>
      </c>
      <c r="O2438" s="14">
        <v>342.38</v>
      </c>
      <c r="P2438" s="14">
        <f t="shared" si="793"/>
        <v>1123.2803040000001</v>
      </c>
      <c r="Q2438" s="14">
        <v>4.59</v>
      </c>
      <c r="R2438" s="40">
        <f t="shared" si="794"/>
        <v>1127.870304</v>
      </c>
      <c r="S2438" s="14">
        <v>8.43</v>
      </c>
      <c r="T2438" s="40">
        <f t="shared" si="795"/>
        <v>1119.440304</v>
      </c>
      <c r="U2438" s="14">
        <v>12.46</v>
      </c>
      <c r="V2438" s="40">
        <f t="shared" si="796"/>
        <v>1115.410304</v>
      </c>
      <c r="W2438" s="14">
        <v>11.79</v>
      </c>
      <c r="X2438" s="40">
        <f t="shared" si="797"/>
        <v>1116.0803040000001</v>
      </c>
      <c r="Y2438" s="14">
        <v>4.59</v>
      </c>
      <c r="Z2438" s="40">
        <f t="shared" si="798"/>
        <v>1127.870304</v>
      </c>
      <c r="AA2438" s="14">
        <v>9.31</v>
      </c>
      <c r="AB2438" s="40">
        <f t="shared" si="799"/>
        <v>1118.5603040000001</v>
      </c>
      <c r="AC2438" s="14">
        <v>13.41</v>
      </c>
      <c r="AD2438" s="40">
        <f t="shared" si="800"/>
        <v>1114.460304</v>
      </c>
      <c r="AE2438" s="14">
        <v>13.87</v>
      </c>
      <c r="AF2438" s="40">
        <f t="shared" si="801"/>
        <v>1114.0003040000001</v>
      </c>
      <c r="AG2438" s="29" t="s">
        <v>25</v>
      </c>
      <c r="AH2438" s="29" t="s">
        <v>25</v>
      </c>
      <c r="AI2438" s="29" t="s">
        <v>24</v>
      </c>
      <c r="AJ2438" s="29"/>
      <c r="AK2438" s="30" t="s">
        <v>22</v>
      </c>
      <c r="AL2438" s="30" t="s">
        <v>22</v>
      </c>
      <c r="AM2438" s="30"/>
      <c r="AN2438" s="30" t="s">
        <v>22</v>
      </c>
      <c r="AO2438" s="30" t="s">
        <v>22</v>
      </c>
      <c r="AP2438" s="30"/>
      <c r="AQ2438" s="30" t="s">
        <v>22</v>
      </c>
      <c r="AR2438" s="30" t="s">
        <v>22</v>
      </c>
      <c r="AS2438" s="30"/>
      <c r="AT2438" s="30"/>
      <c r="AU2438" s="30" t="s">
        <v>22</v>
      </c>
      <c r="AV2438" s="30" t="s">
        <v>22</v>
      </c>
      <c r="AW2438" s="30" t="s">
        <v>22</v>
      </c>
      <c r="AX2438" s="30" t="s">
        <v>22</v>
      </c>
      <c r="AY2438" s="30" t="s">
        <v>25</v>
      </c>
      <c r="AZ2438" s="30"/>
      <c r="BA2438" s="30" t="s">
        <v>25</v>
      </c>
      <c r="BB2438" s="30"/>
      <c r="BC2438" s="30" t="s">
        <v>26</v>
      </c>
      <c r="BD2438" s="30"/>
    </row>
    <row r="2439" spans="1:56" x14ac:dyDescent="0.3">
      <c r="A2439" s="31">
        <v>41855</v>
      </c>
      <c r="B2439" s="30" t="s">
        <v>7994</v>
      </c>
      <c r="C2439" s="29">
        <v>14</v>
      </c>
      <c r="D2439" s="29" t="s">
        <v>6894</v>
      </c>
      <c r="E2439" s="30">
        <v>34</v>
      </c>
      <c r="F2439" s="29" t="s">
        <v>72</v>
      </c>
      <c r="G2439" s="29" t="s">
        <v>29</v>
      </c>
      <c r="H2439" s="29" t="s">
        <v>42</v>
      </c>
      <c r="I2439" s="29" t="s">
        <v>22</v>
      </c>
      <c r="J2439" s="29" t="s">
        <v>8025</v>
      </c>
      <c r="K2439" s="29" t="s">
        <v>8026</v>
      </c>
      <c r="L2439" s="29" t="s">
        <v>317</v>
      </c>
      <c r="M2439" s="29" t="s">
        <v>211</v>
      </c>
      <c r="N2439" s="29" t="s">
        <v>4682</v>
      </c>
      <c r="O2439" s="14">
        <v>342.5</v>
      </c>
      <c r="P2439" s="14">
        <f t="shared" si="793"/>
        <v>1123.674</v>
      </c>
      <c r="Q2439" s="14">
        <v>5.15</v>
      </c>
      <c r="R2439" s="40">
        <f t="shared" si="794"/>
        <v>1128.8240000000001</v>
      </c>
      <c r="S2439" s="14">
        <v>7.87</v>
      </c>
      <c r="T2439" s="40">
        <f t="shared" si="795"/>
        <v>1120.9540000000002</v>
      </c>
      <c r="U2439" s="14">
        <v>11.84</v>
      </c>
      <c r="V2439" s="40">
        <f t="shared" si="796"/>
        <v>1116.9840000000002</v>
      </c>
      <c r="W2439" s="14">
        <v>12.03</v>
      </c>
      <c r="X2439" s="40">
        <f t="shared" si="797"/>
        <v>1116.7940000000001</v>
      </c>
      <c r="Y2439" s="14">
        <v>5.15</v>
      </c>
      <c r="Z2439" s="40">
        <f t="shared" si="798"/>
        <v>1128.8240000000001</v>
      </c>
      <c r="AA2439" s="14">
        <v>7.75</v>
      </c>
      <c r="AB2439" s="40">
        <f t="shared" si="799"/>
        <v>1121.0740000000001</v>
      </c>
      <c r="AC2439" s="14">
        <v>11.74</v>
      </c>
      <c r="AD2439" s="40">
        <f t="shared" si="800"/>
        <v>1117.0840000000001</v>
      </c>
      <c r="AE2439" s="14">
        <v>11.42</v>
      </c>
      <c r="AF2439" s="40">
        <f t="shared" si="801"/>
        <v>1117.404</v>
      </c>
      <c r="AG2439" s="29" t="s">
        <v>22</v>
      </c>
      <c r="AH2439" s="29" t="s">
        <v>22</v>
      </c>
      <c r="AI2439" s="29" t="s">
        <v>48</v>
      </c>
      <c r="AJ2439" s="29" t="s">
        <v>8027</v>
      </c>
      <c r="AK2439" s="30" t="s">
        <v>22</v>
      </c>
      <c r="AL2439" s="30" t="s">
        <v>22</v>
      </c>
      <c r="AM2439" s="30"/>
      <c r="AN2439" s="30" t="s">
        <v>22</v>
      </c>
      <c r="AO2439" s="30" t="s">
        <v>22</v>
      </c>
      <c r="AP2439" s="30"/>
      <c r="AQ2439" s="30" t="s">
        <v>22</v>
      </c>
      <c r="AR2439" s="30" t="s">
        <v>22</v>
      </c>
      <c r="AS2439" s="30"/>
      <c r="AT2439" s="30"/>
      <c r="AU2439" s="30" t="s">
        <v>22</v>
      </c>
      <c r="AV2439" s="30" t="s">
        <v>22</v>
      </c>
      <c r="AW2439" s="30" t="s">
        <v>22</v>
      </c>
      <c r="AX2439" s="30" t="s">
        <v>22</v>
      </c>
      <c r="AY2439" s="30" t="s">
        <v>25</v>
      </c>
      <c r="AZ2439" s="30"/>
      <c r="BA2439" s="30" t="s">
        <v>25</v>
      </c>
      <c r="BB2439" s="30"/>
      <c r="BC2439" s="30" t="s">
        <v>26</v>
      </c>
      <c r="BD2439" s="30"/>
    </row>
    <row r="2440" spans="1:56" x14ac:dyDescent="0.3">
      <c r="A2440" s="31">
        <v>41855</v>
      </c>
      <c r="B2440" s="30" t="s">
        <v>8028</v>
      </c>
      <c r="C2440" s="29">
        <v>1</v>
      </c>
      <c r="D2440" s="29" t="s">
        <v>6894</v>
      </c>
      <c r="E2440" s="30">
        <v>35</v>
      </c>
      <c r="F2440" s="29" t="s">
        <v>49</v>
      </c>
      <c r="G2440" s="29" t="s">
        <v>20</v>
      </c>
      <c r="H2440" s="29" t="s">
        <v>904</v>
      </c>
      <c r="I2440" s="29" t="s">
        <v>22</v>
      </c>
      <c r="J2440" s="29" t="s">
        <v>8039</v>
      </c>
      <c r="K2440" s="29" t="s">
        <v>8040</v>
      </c>
      <c r="L2440" s="29" t="s">
        <v>142</v>
      </c>
      <c r="M2440" s="29" t="s">
        <v>68</v>
      </c>
      <c r="N2440" s="29" t="s">
        <v>4667</v>
      </c>
      <c r="O2440" s="14">
        <v>346.31</v>
      </c>
      <c r="P2440" s="14">
        <f t="shared" si="793"/>
        <v>1136.1738480000001</v>
      </c>
      <c r="Q2440" s="14">
        <v>5.25</v>
      </c>
      <c r="R2440" s="40">
        <f t="shared" si="794"/>
        <v>1141.4238480000001</v>
      </c>
      <c r="S2440" s="14">
        <v>7.24</v>
      </c>
      <c r="T2440" s="40">
        <f t="shared" si="795"/>
        <v>1134.1838480000001</v>
      </c>
      <c r="U2440" s="14">
        <v>8.2100000000000009</v>
      </c>
      <c r="V2440" s="40">
        <f t="shared" si="796"/>
        <v>1133.2138480000001</v>
      </c>
      <c r="W2440" s="14">
        <v>7.75</v>
      </c>
      <c r="X2440" s="40">
        <f t="shared" si="797"/>
        <v>1133.6738480000001</v>
      </c>
      <c r="Y2440" s="14">
        <v>5.25</v>
      </c>
      <c r="Z2440" s="40">
        <f t="shared" si="798"/>
        <v>1141.4238480000001</v>
      </c>
      <c r="AA2440" s="14">
        <v>7.88</v>
      </c>
      <c r="AB2440" s="40">
        <f t="shared" si="799"/>
        <v>1133.543848</v>
      </c>
      <c r="AC2440" s="14">
        <v>8.6300000000000008</v>
      </c>
      <c r="AD2440" s="40">
        <f t="shared" si="800"/>
        <v>1132.793848</v>
      </c>
      <c r="AE2440" s="14">
        <v>8.68</v>
      </c>
      <c r="AF2440" s="40">
        <f t="shared" si="801"/>
        <v>1132.7438480000001</v>
      </c>
      <c r="AG2440" s="29" t="s">
        <v>22</v>
      </c>
      <c r="AH2440" s="29" t="s">
        <v>22</v>
      </c>
      <c r="AI2440" s="29" t="s">
        <v>24</v>
      </c>
      <c r="AJ2440" s="29" t="s">
        <v>5413</v>
      </c>
      <c r="AK2440" s="30" t="s">
        <v>25</v>
      </c>
      <c r="AL2440" s="30" t="s">
        <v>25</v>
      </c>
      <c r="AM2440" s="30" t="s">
        <v>6317</v>
      </c>
      <c r="AN2440" s="30" t="s">
        <v>22</v>
      </c>
      <c r="AO2440" s="30" t="s">
        <v>22</v>
      </c>
      <c r="AP2440" s="30"/>
      <c r="AQ2440" s="30" t="s">
        <v>22</v>
      </c>
      <c r="AR2440" s="30" t="s">
        <v>22</v>
      </c>
      <c r="AS2440" s="30"/>
      <c r="AT2440" s="30"/>
      <c r="AU2440" s="30" t="s">
        <v>22</v>
      </c>
      <c r="AV2440" s="30" t="s">
        <v>22</v>
      </c>
      <c r="AW2440" s="30" t="s">
        <v>22</v>
      </c>
      <c r="AX2440" s="30" t="s">
        <v>22</v>
      </c>
      <c r="AY2440" s="30" t="s">
        <v>25</v>
      </c>
      <c r="AZ2440" s="30"/>
      <c r="BA2440" s="30" t="s">
        <v>22</v>
      </c>
      <c r="BB2440" s="30"/>
      <c r="BC2440" s="30" t="s">
        <v>26</v>
      </c>
      <c r="BD2440" s="30"/>
    </row>
    <row r="2441" spans="1:56" x14ac:dyDescent="0.3">
      <c r="A2441" s="31">
        <v>41855</v>
      </c>
      <c r="B2441" s="30" t="s">
        <v>8029</v>
      </c>
      <c r="C2441" s="29">
        <v>2</v>
      </c>
      <c r="D2441" s="29" t="s">
        <v>6894</v>
      </c>
      <c r="E2441" s="30">
        <v>35</v>
      </c>
      <c r="F2441" s="29" t="s">
        <v>19</v>
      </c>
      <c r="G2441" s="29" t="s">
        <v>20</v>
      </c>
      <c r="H2441" s="29" t="s">
        <v>238</v>
      </c>
      <c r="I2441" s="29" t="s">
        <v>22</v>
      </c>
      <c r="J2441" s="29" t="s">
        <v>8041</v>
      </c>
      <c r="K2441" s="29" t="s">
        <v>7725</v>
      </c>
      <c r="L2441" s="29" t="s">
        <v>317</v>
      </c>
      <c r="M2441" s="29" t="s">
        <v>211</v>
      </c>
      <c r="N2441" s="29" t="s">
        <v>4682</v>
      </c>
      <c r="O2441" s="14">
        <v>345.98</v>
      </c>
      <c r="P2441" s="14">
        <f t="shared" si="793"/>
        <v>1135.0911840000001</v>
      </c>
      <c r="Q2441" s="14">
        <v>5.35</v>
      </c>
      <c r="R2441" s="40">
        <f t="shared" si="794"/>
        <v>1140.441184</v>
      </c>
      <c r="S2441" s="14">
        <v>6.81</v>
      </c>
      <c r="T2441" s="40">
        <f t="shared" si="795"/>
        <v>1133.6311840000001</v>
      </c>
      <c r="U2441" s="14">
        <v>11.22</v>
      </c>
      <c r="V2441" s="40">
        <f t="shared" si="796"/>
        <v>1129.221184</v>
      </c>
      <c r="W2441" s="14">
        <v>11.02</v>
      </c>
      <c r="X2441" s="40">
        <f t="shared" si="797"/>
        <v>1129.421184</v>
      </c>
      <c r="Y2441" s="14">
        <v>5.35</v>
      </c>
      <c r="Z2441" s="40">
        <f t="shared" si="798"/>
        <v>1140.441184</v>
      </c>
      <c r="AA2441" s="14">
        <v>7.5</v>
      </c>
      <c r="AB2441" s="40">
        <f t="shared" si="799"/>
        <v>1132.941184</v>
      </c>
      <c r="AC2441" s="14">
        <v>11.91</v>
      </c>
      <c r="AD2441" s="40">
        <f t="shared" si="800"/>
        <v>1128.5311839999999</v>
      </c>
      <c r="AE2441" s="14">
        <v>11.75</v>
      </c>
      <c r="AF2441" s="40">
        <f t="shared" si="801"/>
        <v>1128.691184</v>
      </c>
      <c r="AG2441" s="29" t="s">
        <v>22</v>
      </c>
      <c r="AH2441" s="29" t="s">
        <v>22</v>
      </c>
      <c r="AI2441" s="29" t="s">
        <v>24</v>
      </c>
      <c r="AJ2441" s="29"/>
      <c r="AK2441" s="30" t="s">
        <v>22</v>
      </c>
      <c r="AL2441" s="30" t="s">
        <v>22</v>
      </c>
      <c r="AM2441" s="30"/>
      <c r="AN2441" s="30" t="s">
        <v>22</v>
      </c>
      <c r="AO2441" s="30" t="s">
        <v>22</v>
      </c>
      <c r="AP2441" s="30"/>
      <c r="AQ2441" s="30" t="s">
        <v>22</v>
      </c>
      <c r="AR2441" s="30" t="s">
        <v>22</v>
      </c>
      <c r="AS2441" s="30"/>
      <c r="AT2441" s="30"/>
      <c r="AU2441" s="30" t="s">
        <v>22</v>
      </c>
      <c r="AV2441" s="30" t="s">
        <v>22</v>
      </c>
      <c r="AW2441" s="30" t="s">
        <v>22</v>
      </c>
      <c r="AX2441" s="30" t="s">
        <v>22</v>
      </c>
      <c r="AY2441" s="30" t="s">
        <v>25</v>
      </c>
      <c r="AZ2441" s="30"/>
      <c r="BA2441" s="30" t="s">
        <v>25</v>
      </c>
      <c r="BB2441" s="30"/>
      <c r="BC2441" s="30" t="s">
        <v>62</v>
      </c>
      <c r="BD2441" s="30"/>
    </row>
    <row r="2442" spans="1:56" x14ac:dyDescent="0.3">
      <c r="A2442" s="31">
        <v>41855</v>
      </c>
      <c r="B2442" s="30" t="s">
        <v>8030</v>
      </c>
      <c r="C2442" s="29">
        <v>3</v>
      </c>
      <c r="D2442" s="29" t="s">
        <v>6894</v>
      </c>
      <c r="E2442" s="30">
        <v>35</v>
      </c>
      <c r="F2442" s="29" t="s">
        <v>65</v>
      </c>
      <c r="G2442" s="29" t="s">
        <v>94</v>
      </c>
      <c r="H2442" s="29" t="s">
        <v>42</v>
      </c>
      <c r="I2442" s="29" t="s">
        <v>22</v>
      </c>
      <c r="J2442" s="29" t="s">
        <v>8042</v>
      </c>
      <c r="K2442" s="29" t="s">
        <v>8043</v>
      </c>
      <c r="L2442" s="29"/>
      <c r="M2442" s="29" t="s">
        <v>195</v>
      </c>
      <c r="N2442" s="29" t="s">
        <v>4702</v>
      </c>
      <c r="O2442" s="14">
        <v>344.73</v>
      </c>
      <c r="P2442" s="14">
        <f t="shared" si="793"/>
        <v>1130.9901840000002</v>
      </c>
      <c r="Q2442" s="14"/>
      <c r="R2442" s="40">
        <f t="shared" si="794"/>
        <v>1130.9901840000002</v>
      </c>
      <c r="S2442" s="14"/>
      <c r="T2442" s="40">
        <f t="shared" si="795"/>
        <v>1130.9901840000002</v>
      </c>
      <c r="U2442" s="14" t="s">
        <v>8044</v>
      </c>
      <c r="V2442" s="40" t="e">
        <f t="shared" si="796"/>
        <v>#VALUE!</v>
      </c>
      <c r="W2442" s="14"/>
      <c r="X2442" s="40">
        <f t="shared" si="797"/>
        <v>1130.9901840000002</v>
      </c>
      <c r="Y2442" s="14"/>
      <c r="Z2442" s="40">
        <f t="shared" si="798"/>
        <v>1130.9901840000002</v>
      </c>
      <c r="AA2442" s="14"/>
      <c r="AB2442" s="40">
        <f t="shared" si="799"/>
        <v>1130.9901840000002</v>
      </c>
      <c r="AC2442" s="14"/>
      <c r="AD2442" s="40">
        <f t="shared" si="800"/>
        <v>1130.9901840000002</v>
      </c>
      <c r="AE2442" s="14"/>
      <c r="AF2442" s="40">
        <f t="shared" si="801"/>
        <v>1130.9901840000002</v>
      </c>
      <c r="AG2442" s="29" t="s">
        <v>25</v>
      </c>
      <c r="AH2442" s="29" t="s">
        <v>25</v>
      </c>
      <c r="AI2442" s="29" t="s">
        <v>24</v>
      </c>
      <c r="AJ2442" s="29"/>
      <c r="AK2442" s="30" t="s">
        <v>22</v>
      </c>
      <c r="AL2442" s="30" t="s">
        <v>22</v>
      </c>
      <c r="AM2442" s="30"/>
      <c r="AN2442" s="30" t="s">
        <v>22</v>
      </c>
      <c r="AO2442" s="30" t="s">
        <v>22</v>
      </c>
      <c r="AP2442" s="30"/>
      <c r="AQ2442" s="30" t="s">
        <v>22</v>
      </c>
      <c r="AR2442" s="30" t="s">
        <v>22</v>
      </c>
      <c r="AS2442" s="30"/>
      <c r="AT2442" s="30"/>
      <c r="AU2442" s="30" t="s">
        <v>22</v>
      </c>
      <c r="AV2442" s="30" t="s">
        <v>22</v>
      </c>
      <c r="AW2442" s="30" t="s">
        <v>22</v>
      </c>
      <c r="AX2442" s="30" t="s">
        <v>22</v>
      </c>
      <c r="AY2442" s="30" t="s">
        <v>25</v>
      </c>
      <c r="AZ2442" s="30"/>
      <c r="BA2442" s="30" t="s">
        <v>22</v>
      </c>
      <c r="BB2442" s="30"/>
      <c r="BC2442" s="30" t="s">
        <v>26</v>
      </c>
      <c r="BD2442" s="30"/>
    </row>
    <row r="2443" spans="1:56" x14ac:dyDescent="0.3">
      <c r="A2443" s="31">
        <v>41857</v>
      </c>
      <c r="B2443" s="30" t="s">
        <v>8031</v>
      </c>
      <c r="C2443" s="29">
        <v>4</v>
      </c>
      <c r="D2443" s="29" t="s">
        <v>6894</v>
      </c>
      <c r="E2443" s="30">
        <v>35</v>
      </c>
      <c r="F2443" s="29" t="s">
        <v>72</v>
      </c>
      <c r="G2443" s="29" t="s">
        <v>20</v>
      </c>
      <c r="H2443" s="29" t="s">
        <v>42</v>
      </c>
      <c r="I2443" s="29" t="s">
        <v>25</v>
      </c>
      <c r="J2443" s="29" t="s">
        <v>8045</v>
      </c>
      <c r="K2443" s="29" t="s">
        <v>8046</v>
      </c>
      <c r="L2443" s="29" t="s">
        <v>229</v>
      </c>
      <c r="M2443" s="29" t="s">
        <v>59</v>
      </c>
      <c r="N2443" s="29" t="s">
        <v>4682</v>
      </c>
      <c r="O2443" s="14">
        <v>344.21</v>
      </c>
      <c r="P2443" s="14">
        <f t="shared" si="793"/>
        <v>1129.2841679999999</v>
      </c>
      <c r="Q2443" s="14">
        <v>6.05</v>
      </c>
      <c r="R2443" s="40">
        <f t="shared" si="794"/>
        <v>1135.3341679999999</v>
      </c>
      <c r="S2443" s="14">
        <v>7.88</v>
      </c>
      <c r="T2443" s="40">
        <f t="shared" si="795"/>
        <v>1127.4541679999998</v>
      </c>
      <c r="U2443" s="14">
        <v>11.04</v>
      </c>
      <c r="V2443" s="40">
        <f t="shared" si="796"/>
        <v>1124.2941679999999</v>
      </c>
      <c r="W2443" s="14">
        <v>11.36</v>
      </c>
      <c r="X2443" s="40">
        <f t="shared" si="797"/>
        <v>1123.974168</v>
      </c>
      <c r="Y2443" s="14">
        <v>6.05</v>
      </c>
      <c r="Z2443" s="40">
        <f t="shared" si="798"/>
        <v>1135.3341679999999</v>
      </c>
      <c r="AA2443" s="14">
        <v>8.06</v>
      </c>
      <c r="AB2443" s="40">
        <f t="shared" si="799"/>
        <v>1127.2741679999999</v>
      </c>
      <c r="AC2443" s="14">
        <v>11.11</v>
      </c>
      <c r="AD2443" s="40">
        <f t="shared" si="800"/>
        <v>1124.224168</v>
      </c>
      <c r="AE2443" s="14">
        <v>12.16</v>
      </c>
      <c r="AF2443" s="40">
        <f t="shared" si="801"/>
        <v>1123.1741679999998</v>
      </c>
      <c r="AG2443" s="29" t="s">
        <v>22</v>
      </c>
      <c r="AH2443" s="29" t="s">
        <v>22</v>
      </c>
      <c r="AI2443" s="29" t="s">
        <v>24</v>
      </c>
      <c r="AJ2443" s="29"/>
      <c r="AK2443" s="30" t="s">
        <v>22</v>
      </c>
      <c r="AL2443" s="30" t="s">
        <v>22</v>
      </c>
      <c r="AM2443" s="30"/>
      <c r="AN2443" s="30" t="s">
        <v>22</v>
      </c>
      <c r="AO2443" s="30" t="s">
        <v>22</v>
      </c>
      <c r="AP2443" s="30"/>
      <c r="AQ2443" s="30" t="s">
        <v>22</v>
      </c>
      <c r="AR2443" s="30" t="s">
        <v>22</v>
      </c>
      <c r="AS2443" s="30"/>
      <c r="AT2443" s="30"/>
      <c r="AU2443" s="30" t="s">
        <v>22</v>
      </c>
      <c r="AV2443" s="30" t="s">
        <v>22</v>
      </c>
      <c r="AW2443" s="30" t="s">
        <v>22</v>
      </c>
      <c r="AX2443" s="30" t="s">
        <v>22</v>
      </c>
      <c r="AY2443" s="30" t="s">
        <v>25</v>
      </c>
      <c r="AZ2443" s="30"/>
      <c r="BA2443" s="30" t="s">
        <v>25</v>
      </c>
      <c r="BB2443" s="30" t="s">
        <v>449</v>
      </c>
      <c r="BC2443" s="30" t="s">
        <v>62</v>
      </c>
      <c r="BD2443" s="30"/>
    </row>
    <row r="2444" spans="1:56" x14ac:dyDescent="0.3">
      <c r="A2444" s="31">
        <v>41857</v>
      </c>
      <c r="B2444" s="30" t="s">
        <v>8032</v>
      </c>
      <c r="C2444" s="29">
        <v>5</v>
      </c>
      <c r="D2444" s="29" t="s">
        <v>6894</v>
      </c>
      <c r="E2444" s="30">
        <v>35</v>
      </c>
      <c r="F2444" s="29" t="s">
        <v>72</v>
      </c>
      <c r="G2444" s="29" t="s">
        <v>20</v>
      </c>
      <c r="H2444" s="29" t="s">
        <v>42</v>
      </c>
      <c r="I2444" s="29" t="s">
        <v>25</v>
      </c>
      <c r="J2444" s="29" t="s">
        <v>8045</v>
      </c>
      <c r="K2444" s="29" t="s">
        <v>8047</v>
      </c>
      <c r="L2444" s="29" t="s">
        <v>261</v>
      </c>
      <c r="M2444" s="29" t="s">
        <v>23</v>
      </c>
      <c r="N2444" s="29" t="s">
        <v>4682</v>
      </c>
      <c r="O2444" s="14">
        <v>344.43</v>
      </c>
      <c r="P2444" s="14">
        <f t="shared" si="793"/>
        <v>1130.005944</v>
      </c>
      <c r="Q2444" s="14">
        <v>5.53</v>
      </c>
      <c r="R2444" s="40">
        <f t="shared" si="794"/>
        <v>1135.535944</v>
      </c>
      <c r="S2444" s="14">
        <v>8.0500000000000007</v>
      </c>
      <c r="T2444" s="40">
        <f t="shared" si="795"/>
        <v>1127.485944</v>
      </c>
      <c r="U2444" s="14">
        <v>9.85</v>
      </c>
      <c r="V2444" s="40">
        <f t="shared" si="796"/>
        <v>1125.6859440000001</v>
      </c>
      <c r="W2444" s="14">
        <v>9.16</v>
      </c>
      <c r="X2444" s="40">
        <f t="shared" si="797"/>
        <v>1126.3759439999999</v>
      </c>
      <c r="Y2444" s="14">
        <v>5.53</v>
      </c>
      <c r="Z2444" s="40">
        <f t="shared" si="798"/>
        <v>1135.535944</v>
      </c>
      <c r="AA2444" s="14">
        <v>8.18</v>
      </c>
      <c r="AB2444" s="40">
        <f t="shared" si="799"/>
        <v>1127.3559439999999</v>
      </c>
      <c r="AC2444" s="14">
        <v>9.44</v>
      </c>
      <c r="AD2444" s="40">
        <f t="shared" si="800"/>
        <v>1126.0959439999999</v>
      </c>
      <c r="AE2444" s="14">
        <v>9.74</v>
      </c>
      <c r="AF2444" s="40">
        <f t="shared" si="801"/>
        <v>1125.795944</v>
      </c>
      <c r="AG2444" s="29" t="s">
        <v>22</v>
      </c>
      <c r="AH2444" s="29" t="s">
        <v>22</v>
      </c>
      <c r="AI2444" s="29" t="s">
        <v>24</v>
      </c>
      <c r="AJ2444" s="29" t="s">
        <v>5413</v>
      </c>
      <c r="AK2444" s="30" t="s">
        <v>25</v>
      </c>
      <c r="AL2444" s="30" t="s">
        <v>25</v>
      </c>
      <c r="AM2444" s="30" t="s">
        <v>7832</v>
      </c>
      <c r="AN2444" s="30" t="s">
        <v>22</v>
      </c>
      <c r="AO2444" s="30" t="s">
        <v>22</v>
      </c>
      <c r="AP2444" s="30"/>
      <c r="AQ2444" s="30" t="s">
        <v>22</v>
      </c>
      <c r="AR2444" s="30" t="s">
        <v>22</v>
      </c>
      <c r="AS2444" s="30"/>
      <c r="AT2444" s="30"/>
      <c r="AU2444" s="30" t="s">
        <v>22</v>
      </c>
      <c r="AV2444" s="30" t="s">
        <v>22</v>
      </c>
      <c r="AW2444" s="30" t="s">
        <v>22</v>
      </c>
      <c r="AX2444" s="30" t="s">
        <v>22</v>
      </c>
      <c r="AY2444" s="30" t="s">
        <v>25</v>
      </c>
      <c r="AZ2444" s="30"/>
      <c r="BA2444" s="30" t="s">
        <v>25</v>
      </c>
      <c r="BB2444" s="30"/>
      <c r="BC2444" s="30" t="s">
        <v>62</v>
      </c>
      <c r="BD2444" s="30"/>
    </row>
    <row r="2445" spans="1:56" x14ac:dyDescent="0.3">
      <c r="A2445" s="31">
        <v>41857</v>
      </c>
      <c r="B2445" s="30" t="s">
        <v>8033</v>
      </c>
      <c r="C2445" s="29">
        <v>6</v>
      </c>
      <c r="D2445" s="29" t="s">
        <v>6894</v>
      </c>
      <c r="E2445" s="30">
        <v>35</v>
      </c>
      <c r="F2445" s="29" t="s">
        <v>72</v>
      </c>
      <c r="G2445" s="29" t="s">
        <v>20</v>
      </c>
      <c r="H2445" s="29" t="s">
        <v>238</v>
      </c>
      <c r="I2445" s="29" t="s">
        <v>22</v>
      </c>
      <c r="J2445" s="29" t="s">
        <v>8048</v>
      </c>
      <c r="K2445" s="29" t="s">
        <v>8049</v>
      </c>
      <c r="L2445" s="29" t="s">
        <v>120</v>
      </c>
      <c r="M2445" s="29" t="s">
        <v>46</v>
      </c>
      <c r="N2445" s="29" t="s">
        <v>4682</v>
      </c>
      <c r="O2445" s="14">
        <v>344.7</v>
      </c>
      <c r="P2445" s="14">
        <f t="shared" si="793"/>
        <v>1130.89176</v>
      </c>
      <c r="Q2445" s="14">
        <v>4.58</v>
      </c>
      <c r="R2445" s="40">
        <f t="shared" si="794"/>
        <v>1135.4717599999999</v>
      </c>
      <c r="S2445" s="14">
        <v>8.1300000000000008</v>
      </c>
      <c r="T2445" s="40">
        <f t="shared" si="795"/>
        <v>1127.3417599999998</v>
      </c>
      <c r="U2445" s="14">
        <v>9.58</v>
      </c>
      <c r="V2445" s="40">
        <f t="shared" si="796"/>
        <v>1125.89176</v>
      </c>
      <c r="W2445" s="14">
        <v>9.91</v>
      </c>
      <c r="X2445" s="40">
        <f t="shared" si="797"/>
        <v>1125.5617599999998</v>
      </c>
      <c r="Y2445" s="14">
        <v>4.58</v>
      </c>
      <c r="Z2445" s="40">
        <f t="shared" si="798"/>
        <v>1135.4717599999999</v>
      </c>
      <c r="AA2445" s="14">
        <v>8.5399999999999991</v>
      </c>
      <c r="AB2445" s="40">
        <f t="shared" si="799"/>
        <v>1126.9317599999999</v>
      </c>
      <c r="AC2445" s="14">
        <v>9.2200000000000006</v>
      </c>
      <c r="AD2445" s="40">
        <f t="shared" si="800"/>
        <v>1126.2517599999999</v>
      </c>
      <c r="AE2445" s="14">
        <v>10.08</v>
      </c>
      <c r="AF2445" s="40">
        <f t="shared" si="801"/>
        <v>1125.39176</v>
      </c>
      <c r="AG2445" s="29" t="s">
        <v>22</v>
      </c>
      <c r="AH2445" s="29" t="s">
        <v>22</v>
      </c>
      <c r="AI2445" s="29" t="s">
        <v>24</v>
      </c>
      <c r="AJ2445" s="29" t="s">
        <v>5413</v>
      </c>
      <c r="AK2445" s="30" t="s">
        <v>25</v>
      </c>
      <c r="AL2445" s="30" t="s">
        <v>25</v>
      </c>
      <c r="AM2445" s="30" t="s">
        <v>7832</v>
      </c>
      <c r="AN2445" s="30" t="s">
        <v>22</v>
      </c>
      <c r="AO2445" s="30" t="s">
        <v>22</v>
      </c>
      <c r="AP2445" s="30"/>
      <c r="AQ2445" s="30" t="s">
        <v>22</v>
      </c>
      <c r="AR2445" s="30" t="s">
        <v>22</v>
      </c>
      <c r="AS2445" s="30"/>
      <c r="AT2445" s="30"/>
      <c r="AU2445" s="30" t="s">
        <v>22</v>
      </c>
      <c r="AV2445" s="30" t="s">
        <v>22</v>
      </c>
      <c r="AW2445" s="30" t="s">
        <v>22</v>
      </c>
      <c r="AX2445" s="30" t="s">
        <v>22</v>
      </c>
      <c r="AY2445" s="30" t="s">
        <v>25</v>
      </c>
      <c r="AZ2445" s="30"/>
      <c r="BA2445" s="30" t="s">
        <v>25</v>
      </c>
      <c r="BB2445" s="30"/>
      <c r="BC2445" s="30" t="s">
        <v>26</v>
      </c>
      <c r="BD2445" s="30"/>
    </row>
    <row r="2446" spans="1:56" x14ac:dyDescent="0.3">
      <c r="A2446" s="31">
        <v>41857</v>
      </c>
      <c r="B2446" s="30" t="s">
        <v>8034</v>
      </c>
      <c r="C2446" s="29">
        <v>7</v>
      </c>
      <c r="D2446" s="29" t="s">
        <v>6894</v>
      </c>
      <c r="E2446" s="30">
        <v>35</v>
      </c>
      <c r="F2446" s="29" t="s">
        <v>72</v>
      </c>
      <c r="G2446" s="29" t="s">
        <v>29</v>
      </c>
      <c r="H2446" s="29" t="s">
        <v>42</v>
      </c>
      <c r="I2446" s="29" t="s">
        <v>22</v>
      </c>
      <c r="J2446" s="29" t="s">
        <v>8048</v>
      </c>
      <c r="K2446" s="29" t="s">
        <v>8050</v>
      </c>
      <c r="L2446" s="29" t="s">
        <v>120</v>
      </c>
      <c r="M2446" s="29" t="s">
        <v>46</v>
      </c>
      <c r="N2446" s="29" t="s">
        <v>4682</v>
      </c>
      <c r="O2446" s="14">
        <v>344.51</v>
      </c>
      <c r="P2446" s="14">
        <f t="shared" si="793"/>
        <v>1130.2684080000001</v>
      </c>
      <c r="Q2446" s="14">
        <v>4.78</v>
      </c>
      <c r="R2446" s="40">
        <f t="shared" si="794"/>
        <v>1135.0484080000001</v>
      </c>
      <c r="S2446" s="14">
        <v>8.6</v>
      </c>
      <c r="T2446" s="40">
        <f t="shared" si="795"/>
        <v>1126.4484080000002</v>
      </c>
      <c r="U2446" s="14">
        <v>9</v>
      </c>
      <c r="V2446" s="40">
        <f t="shared" si="796"/>
        <v>1126.0484080000001</v>
      </c>
      <c r="W2446" s="14">
        <v>9.7899999999999991</v>
      </c>
      <c r="X2446" s="40">
        <f t="shared" si="797"/>
        <v>1125.2584080000001</v>
      </c>
      <c r="Y2446" s="14">
        <v>4.78</v>
      </c>
      <c r="Z2446" s="40">
        <f t="shared" si="798"/>
        <v>1135.0484080000001</v>
      </c>
      <c r="AA2446" s="14" t="s">
        <v>8051</v>
      </c>
      <c r="AB2446" s="40" t="e">
        <f t="shared" si="799"/>
        <v>#VALUE!</v>
      </c>
      <c r="AC2446" s="14" t="s">
        <v>8051</v>
      </c>
      <c r="AD2446" s="40" t="e">
        <f t="shared" si="800"/>
        <v>#VALUE!</v>
      </c>
      <c r="AE2446" s="14">
        <v>10.23</v>
      </c>
      <c r="AF2446" s="40">
        <f t="shared" si="801"/>
        <v>1124.8184080000001</v>
      </c>
      <c r="AG2446" s="29" t="s">
        <v>22</v>
      </c>
      <c r="AH2446" s="29" t="s">
        <v>22</v>
      </c>
      <c r="AI2446" s="29" t="s">
        <v>63</v>
      </c>
      <c r="AJ2446" s="29" t="s">
        <v>8052</v>
      </c>
      <c r="AK2446" s="30" t="s">
        <v>25</v>
      </c>
      <c r="AL2446" s="30" t="s">
        <v>25</v>
      </c>
      <c r="AM2446" s="30" t="s">
        <v>8053</v>
      </c>
      <c r="AN2446" s="30" t="s">
        <v>22</v>
      </c>
      <c r="AO2446" s="30" t="s">
        <v>22</v>
      </c>
      <c r="AP2446" s="30"/>
      <c r="AQ2446" s="30" t="s">
        <v>22</v>
      </c>
      <c r="AR2446" s="30" t="s">
        <v>22</v>
      </c>
      <c r="AS2446" s="30"/>
      <c r="AT2446" s="30"/>
      <c r="AU2446" s="30" t="s">
        <v>22</v>
      </c>
      <c r="AV2446" s="30" t="s">
        <v>22</v>
      </c>
      <c r="AW2446" s="30" t="s">
        <v>22</v>
      </c>
      <c r="AX2446" s="30" t="s">
        <v>22</v>
      </c>
      <c r="AY2446" s="30" t="s">
        <v>25</v>
      </c>
      <c r="AZ2446" s="30"/>
      <c r="BA2446" s="30" t="s">
        <v>22</v>
      </c>
      <c r="BB2446" s="30"/>
      <c r="BC2446" s="30" t="s">
        <v>26</v>
      </c>
      <c r="BD2446" s="30"/>
    </row>
    <row r="2447" spans="1:56" x14ac:dyDescent="0.3">
      <c r="A2447" s="31">
        <v>41857</v>
      </c>
      <c r="B2447" s="30" t="s">
        <v>8035</v>
      </c>
      <c r="C2447" s="29">
        <v>8</v>
      </c>
      <c r="D2447" s="29" t="s">
        <v>6894</v>
      </c>
      <c r="E2447" s="30">
        <v>35</v>
      </c>
      <c r="F2447" s="29" t="s">
        <v>72</v>
      </c>
      <c r="G2447" s="29" t="s">
        <v>20</v>
      </c>
      <c r="H2447" s="29" t="s">
        <v>42</v>
      </c>
      <c r="I2447" s="29" t="s">
        <v>25</v>
      </c>
      <c r="J2447" s="29" t="s">
        <v>8054</v>
      </c>
      <c r="K2447" s="29" t="s">
        <v>8055</v>
      </c>
      <c r="L2447" s="29" t="s">
        <v>322</v>
      </c>
      <c r="M2447" s="29" t="s">
        <v>23</v>
      </c>
      <c r="N2447" s="29" t="s">
        <v>4682</v>
      </c>
      <c r="O2447" s="14">
        <v>345.51</v>
      </c>
      <c r="P2447" s="14">
        <f t="shared" si="793"/>
        <v>1133.5492080000001</v>
      </c>
      <c r="Q2447" s="14">
        <v>7.09</v>
      </c>
      <c r="R2447" s="40">
        <f t="shared" si="794"/>
        <v>1140.6392080000001</v>
      </c>
      <c r="S2447" s="14">
        <v>11.23</v>
      </c>
      <c r="T2447" s="40">
        <f t="shared" si="795"/>
        <v>1129.409208</v>
      </c>
      <c r="U2447" s="14">
        <v>13.31</v>
      </c>
      <c r="V2447" s="40">
        <f t="shared" si="796"/>
        <v>1127.3292080000001</v>
      </c>
      <c r="W2447" s="14">
        <v>13.24</v>
      </c>
      <c r="X2447" s="40">
        <f t="shared" si="797"/>
        <v>1127.399208</v>
      </c>
      <c r="Y2447" s="14">
        <v>7.09</v>
      </c>
      <c r="Z2447" s="40">
        <f t="shared" si="798"/>
        <v>1140.6392080000001</v>
      </c>
      <c r="AA2447" s="14">
        <v>11.47</v>
      </c>
      <c r="AB2447" s="40">
        <f t="shared" si="799"/>
        <v>1129.169208</v>
      </c>
      <c r="AC2447" s="14">
        <v>13.63</v>
      </c>
      <c r="AD2447" s="40">
        <f t="shared" si="800"/>
        <v>1127.0092079999999</v>
      </c>
      <c r="AE2447" s="14">
        <v>15.1</v>
      </c>
      <c r="AF2447" s="40">
        <f t="shared" si="801"/>
        <v>1125.5392080000001</v>
      </c>
      <c r="AG2447" s="29" t="s">
        <v>22</v>
      </c>
      <c r="AH2447" s="29" t="s">
        <v>22</v>
      </c>
      <c r="AI2447" s="29" t="s">
        <v>24</v>
      </c>
      <c r="AJ2447" s="29"/>
      <c r="AK2447" s="30" t="s">
        <v>22</v>
      </c>
      <c r="AL2447" s="30" t="s">
        <v>22</v>
      </c>
      <c r="AM2447" s="30"/>
      <c r="AN2447" s="30" t="s">
        <v>22</v>
      </c>
      <c r="AO2447" s="30" t="s">
        <v>22</v>
      </c>
      <c r="AP2447" s="30"/>
      <c r="AQ2447" s="30" t="s">
        <v>22</v>
      </c>
      <c r="AR2447" s="30" t="s">
        <v>22</v>
      </c>
      <c r="AS2447" s="30"/>
      <c r="AT2447" s="30"/>
      <c r="AU2447" s="30" t="s">
        <v>22</v>
      </c>
      <c r="AV2447" s="30" t="s">
        <v>22</v>
      </c>
      <c r="AW2447" s="30" t="s">
        <v>22</v>
      </c>
      <c r="AX2447" s="30" t="s">
        <v>22</v>
      </c>
      <c r="AY2447" s="30" t="s">
        <v>25</v>
      </c>
      <c r="AZ2447" s="30"/>
      <c r="BA2447" s="30" t="s">
        <v>22</v>
      </c>
      <c r="BB2447" s="30"/>
      <c r="BC2447" s="30" t="s">
        <v>1757</v>
      </c>
      <c r="BD2447" s="30"/>
    </row>
    <row r="2448" spans="1:56" x14ac:dyDescent="0.3">
      <c r="A2448" s="31">
        <v>41857</v>
      </c>
      <c r="B2448" s="30" t="s">
        <v>8036</v>
      </c>
      <c r="C2448" s="29">
        <v>9</v>
      </c>
      <c r="D2448" s="29" t="s">
        <v>6894</v>
      </c>
      <c r="E2448" s="30">
        <v>35</v>
      </c>
      <c r="F2448" s="29" t="s">
        <v>72</v>
      </c>
      <c r="G2448" s="29" t="s">
        <v>20</v>
      </c>
      <c r="H2448" s="29" t="s">
        <v>42</v>
      </c>
      <c r="I2448" s="29" t="s">
        <v>25</v>
      </c>
      <c r="J2448" s="29" t="s">
        <v>8056</v>
      </c>
      <c r="K2448" s="29" t="s">
        <v>8057</v>
      </c>
      <c r="L2448" s="29" t="s">
        <v>195</v>
      </c>
      <c r="M2448" s="29" t="s">
        <v>46</v>
      </c>
      <c r="N2448" s="29" t="s">
        <v>4682</v>
      </c>
      <c r="O2448" s="14">
        <v>345.14</v>
      </c>
      <c r="P2448" s="14">
        <f t="shared" si="793"/>
        <v>1132.3353119999999</v>
      </c>
      <c r="Q2448" s="14">
        <v>7.19</v>
      </c>
      <c r="R2448" s="40">
        <f t="shared" si="794"/>
        <v>1139.525312</v>
      </c>
      <c r="S2448" s="14">
        <v>10.039999999999999</v>
      </c>
      <c r="T2448" s="40">
        <f t="shared" si="795"/>
        <v>1129.485312</v>
      </c>
      <c r="U2448" s="14">
        <v>11.15</v>
      </c>
      <c r="V2448" s="40">
        <f t="shared" si="796"/>
        <v>1128.3753119999999</v>
      </c>
      <c r="W2448" s="14">
        <v>10.8</v>
      </c>
      <c r="X2448" s="40">
        <f t="shared" si="797"/>
        <v>1128.725312</v>
      </c>
      <c r="Y2448" s="14">
        <v>7.19</v>
      </c>
      <c r="Z2448" s="40">
        <f t="shared" si="798"/>
        <v>1139.525312</v>
      </c>
      <c r="AA2448" s="14">
        <v>10.14</v>
      </c>
      <c r="AB2448" s="40">
        <f t="shared" si="799"/>
        <v>1129.3853119999999</v>
      </c>
      <c r="AC2448" s="14">
        <v>10.9</v>
      </c>
      <c r="AD2448" s="40">
        <f t="shared" si="800"/>
        <v>1128.6253119999999</v>
      </c>
      <c r="AE2448" s="14">
        <v>10.76</v>
      </c>
      <c r="AF2448" s="40">
        <f t="shared" si="801"/>
        <v>1128.765312</v>
      </c>
      <c r="AG2448" s="29" t="s">
        <v>22</v>
      </c>
      <c r="AH2448" s="29" t="s">
        <v>22</v>
      </c>
      <c r="AI2448" s="29" t="s">
        <v>24</v>
      </c>
      <c r="AJ2448" s="29" t="s">
        <v>5413</v>
      </c>
      <c r="AK2448" s="30" t="s">
        <v>25</v>
      </c>
      <c r="AL2448" s="30" t="s">
        <v>25</v>
      </c>
      <c r="AM2448" s="30" t="s">
        <v>7832</v>
      </c>
      <c r="AN2448" s="30" t="s">
        <v>22</v>
      </c>
      <c r="AO2448" s="30" t="s">
        <v>22</v>
      </c>
      <c r="AP2448" s="30"/>
      <c r="AQ2448" s="30" t="s">
        <v>22</v>
      </c>
      <c r="AR2448" s="30" t="s">
        <v>22</v>
      </c>
      <c r="AS2448" s="30"/>
      <c r="AT2448" s="30"/>
      <c r="AU2448" s="30" t="s">
        <v>22</v>
      </c>
      <c r="AV2448" s="30" t="s">
        <v>22</v>
      </c>
      <c r="AW2448" s="30" t="s">
        <v>22</v>
      </c>
      <c r="AX2448" s="30" t="s">
        <v>22</v>
      </c>
      <c r="AY2448" s="30" t="s">
        <v>25</v>
      </c>
      <c r="AZ2448" s="30"/>
      <c r="BA2448" s="30" t="s">
        <v>25</v>
      </c>
      <c r="BB2448" s="30"/>
      <c r="BC2448" s="30" t="s">
        <v>26</v>
      </c>
      <c r="BD2448" s="30"/>
    </row>
    <row r="2449" spans="1:56" x14ac:dyDescent="0.3">
      <c r="A2449" s="31">
        <v>41857</v>
      </c>
      <c r="B2449" s="30" t="s">
        <v>8037</v>
      </c>
      <c r="C2449" s="29">
        <v>10</v>
      </c>
      <c r="D2449" s="29" t="s">
        <v>6894</v>
      </c>
      <c r="E2449" s="30">
        <v>35</v>
      </c>
      <c r="F2449" s="29" t="s">
        <v>49</v>
      </c>
      <c r="G2449" s="29" t="s">
        <v>20</v>
      </c>
      <c r="H2449" s="29" t="s">
        <v>42</v>
      </c>
      <c r="I2449" s="29" t="s">
        <v>25</v>
      </c>
      <c r="J2449" s="29" t="s">
        <v>1196</v>
      </c>
      <c r="K2449" s="29" t="s">
        <v>8058</v>
      </c>
      <c r="L2449" s="29" t="s">
        <v>128</v>
      </c>
      <c r="M2449" s="29" t="s">
        <v>46</v>
      </c>
      <c r="N2449" s="29" t="s">
        <v>4677</v>
      </c>
      <c r="O2449" s="14">
        <v>345.52</v>
      </c>
      <c r="P2449" s="14">
        <f t="shared" si="793"/>
        <v>1133.5820160000001</v>
      </c>
      <c r="Q2449" s="14">
        <v>6.19</v>
      </c>
      <c r="R2449" s="40">
        <f t="shared" si="794"/>
        <v>1139.7720160000001</v>
      </c>
      <c r="S2449" s="14">
        <v>8.11</v>
      </c>
      <c r="T2449" s="40">
        <f t="shared" si="795"/>
        <v>1131.6620160000002</v>
      </c>
      <c r="U2449" s="14">
        <v>9.57</v>
      </c>
      <c r="V2449" s="40">
        <f t="shared" si="796"/>
        <v>1130.2020160000002</v>
      </c>
      <c r="W2449" s="14">
        <v>9.3800000000000008</v>
      </c>
      <c r="X2449" s="40">
        <f t="shared" si="797"/>
        <v>1130.392016</v>
      </c>
      <c r="Y2449" s="14">
        <v>6.19</v>
      </c>
      <c r="Z2449" s="40">
        <f t="shared" si="798"/>
        <v>1139.7720160000001</v>
      </c>
      <c r="AA2449" s="14">
        <v>8.4499999999999993</v>
      </c>
      <c r="AB2449" s="40">
        <f t="shared" si="799"/>
        <v>1131.3220160000001</v>
      </c>
      <c r="AC2449" s="14">
        <v>9.9600000000000009</v>
      </c>
      <c r="AD2449" s="40">
        <f t="shared" si="800"/>
        <v>1129.8120160000001</v>
      </c>
      <c r="AE2449" s="14">
        <v>9.89</v>
      </c>
      <c r="AF2449" s="40">
        <f t="shared" si="801"/>
        <v>1129.882016</v>
      </c>
      <c r="AG2449" s="29" t="s">
        <v>22</v>
      </c>
      <c r="AH2449" s="29" t="s">
        <v>22</v>
      </c>
      <c r="AI2449" s="29" t="s">
        <v>24</v>
      </c>
      <c r="AJ2449" s="29"/>
      <c r="AK2449" s="30" t="s">
        <v>22</v>
      </c>
      <c r="AL2449" s="30" t="s">
        <v>22</v>
      </c>
      <c r="AM2449" s="30"/>
      <c r="AN2449" s="30" t="s">
        <v>22</v>
      </c>
      <c r="AO2449" s="30" t="s">
        <v>22</v>
      </c>
      <c r="AP2449" s="30"/>
      <c r="AQ2449" s="30" t="s">
        <v>22</v>
      </c>
      <c r="AR2449" s="30" t="s">
        <v>22</v>
      </c>
      <c r="AS2449" s="30"/>
      <c r="AT2449" s="30"/>
      <c r="AU2449" s="30" t="s">
        <v>22</v>
      </c>
      <c r="AV2449" s="30" t="s">
        <v>22</v>
      </c>
      <c r="AW2449" s="30" t="s">
        <v>22</v>
      </c>
      <c r="AX2449" s="30" t="s">
        <v>22</v>
      </c>
      <c r="AY2449" s="30" t="s">
        <v>25</v>
      </c>
      <c r="AZ2449" s="30"/>
      <c r="BA2449" s="30" t="s">
        <v>25</v>
      </c>
      <c r="BB2449" s="30" t="s">
        <v>2823</v>
      </c>
      <c r="BC2449" s="30" t="s">
        <v>26</v>
      </c>
      <c r="BD2449" s="30"/>
    </row>
    <row r="2450" spans="1:56" x14ac:dyDescent="0.3">
      <c r="A2450" s="31">
        <v>41857</v>
      </c>
      <c r="B2450" s="30" t="s">
        <v>8038</v>
      </c>
      <c r="C2450" s="29">
        <v>11</v>
      </c>
      <c r="D2450" s="29" t="s">
        <v>6894</v>
      </c>
      <c r="E2450" s="30">
        <v>35</v>
      </c>
      <c r="F2450" s="29" t="s">
        <v>72</v>
      </c>
      <c r="G2450" s="29" t="s">
        <v>20</v>
      </c>
      <c r="H2450" s="29" t="s">
        <v>42</v>
      </c>
      <c r="I2450" s="29" t="s">
        <v>22</v>
      </c>
      <c r="J2450" s="29" t="s">
        <v>1223</v>
      </c>
      <c r="K2450" s="29" t="s">
        <v>8059</v>
      </c>
      <c r="L2450" s="29" t="s">
        <v>120</v>
      </c>
      <c r="M2450" s="29" t="s">
        <v>46</v>
      </c>
      <c r="N2450" s="29" t="s">
        <v>4682</v>
      </c>
      <c r="O2450" s="14">
        <v>342.75</v>
      </c>
      <c r="P2450" s="14">
        <f t="shared" si="793"/>
        <v>1124.4942000000001</v>
      </c>
      <c r="Q2450" s="14">
        <v>3.87</v>
      </c>
      <c r="R2450" s="40">
        <f t="shared" si="794"/>
        <v>1128.3642</v>
      </c>
      <c r="S2450" s="14">
        <v>4.8600000000000003</v>
      </c>
      <c r="T2450" s="40">
        <f t="shared" si="795"/>
        <v>1123.5042000000001</v>
      </c>
      <c r="U2450" s="14">
        <v>6.16</v>
      </c>
      <c r="V2450" s="40">
        <f t="shared" si="796"/>
        <v>1122.2041999999999</v>
      </c>
      <c r="W2450" s="14">
        <v>5.74</v>
      </c>
      <c r="X2450" s="40">
        <f t="shared" si="797"/>
        <v>1122.6242</v>
      </c>
      <c r="Y2450" s="14">
        <v>3.87</v>
      </c>
      <c r="Z2450" s="40">
        <f t="shared" si="798"/>
        <v>1128.3642</v>
      </c>
      <c r="AA2450" s="14">
        <v>4.59</v>
      </c>
      <c r="AB2450" s="40">
        <f t="shared" si="799"/>
        <v>1123.7742000000001</v>
      </c>
      <c r="AC2450" s="14">
        <v>6.73</v>
      </c>
      <c r="AD2450" s="40">
        <f t="shared" si="800"/>
        <v>1121.6342</v>
      </c>
      <c r="AE2450" s="14">
        <v>6.75</v>
      </c>
      <c r="AF2450" s="40">
        <f t="shared" si="801"/>
        <v>1121.6142</v>
      </c>
      <c r="AG2450" s="29" t="s">
        <v>22</v>
      </c>
      <c r="AH2450" s="29" t="s">
        <v>22</v>
      </c>
      <c r="AI2450" s="29" t="s">
        <v>48</v>
      </c>
      <c r="AJ2450" s="29" t="s">
        <v>8060</v>
      </c>
      <c r="AK2450" s="30" t="s">
        <v>25</v>
      </c>
      <c r="AL2450" s="30" t="s">
        <v>22</v>
      </c>
      <c r="AM2450" s="30" t="s">
        <v>124</v>
      </c>
      <c r="AN2450" s="30" t="s">
        <v>22</v>
      </c>
      <c r="AO2450" s="30" t="s">
        <v>22</v>
      </c>
      <c r="AP2450" s="30"/>
      <c r="AQ2450" s="30" t="s">
        <v>22</v>
      </c>
      <c r="AR2450" s="30" t="s">
        <v>22</v>
      </c>
      <c r="AS2450" s="30"/>
      <c r="AT2450" s="30"/>
      <c r="AU2450" s="30" t="s">
        <v>22</v>
      </c>
      <c r="AV2450" s="30" t="s">
        <v>22</v>
      </c>
      <c r="AW2450" s="30" t="s">
        <v>22</v>
      </c>
      <c r="AX2450" s="30" t="s">
        <v>22</v>
      </c>
      <c r="AY2450" s="30" t="s">
        <v>25</v>
      </c>
      <c r="AZ2450" s="30"/>
      <c r="BA2450" s="30" t="s">
        <v>22</v>
      </c>
      <c r="BB2450" s="30"/>
      <c r="BC2450" s="30" t="s">
        <v>26</v>
      </c>
      <c r="BD2450" s="30"/>
    </row>
    <row r="2451" spans="1:56" x14ac:dyDescent="0.3">
      <c r="A2451" s="31">
        <v>41857</v>
      </c>
      <c r="B2451" s="30" t="s">
        <v>8061</v>
      </c>
      <c r="C2451" s="29">
        <v>1</v>
      </c>
      <c r="D2451" s="29" t="s">
        <v>6894</v>
      </c>
      <c r="E2451" s="30">
        <v>36</v>
      </c>
      <c r="F2451" s="29" t="s">
        <v>19</v>
      </c>
      <c r="G2451" s="29" t="s">
        <v>20</v>
      </c>
      <c r="H2451" s="29" t="s">
        <v>4699</v>
      </c>
      <c r="I2451" s="29" t="s">
        <v>22</v>
      </c>
      <c r="J2451" s="29" t="s">
        <v>8073</v>
      </c>
      <c r="K2451" s="29" t="s">
        <v>8074</v>
      </c>
      <c r="L2451" s="29" t="s">
        <v>485</v>
      </c>
      <c r="M2451" s="29" t="s">
        <v>7660</v>
      </c>
      <c r="N2451" s="29" t="s">
        <v>4667</v>
      </c>
      <c r="O2451" s="14">
        <v>347.55</v>
      </c>
      <c r="P2451" s="14">
        <f t="shared" si="793"/>
        <v>1140.2420400000001</v>
      </c>
      <c r="Q2451" s="14">
        <v>5.45</v>
      </c>
      <c r="R2451" s="40">
        <f t="shared" si="794"/>
        <v>1145.6920400000001</v>
      </c>
      <c r="S2451" s="14">
        <v>6.98</v>
      </c>
      <c r="T2451" s="40">
        <f t="shared" si="795"/>
        <v>1138.7120400000001</v>
      </c>
      <c r="U2451" s="14">
        <v>8.02</v>
      </c>
      <c r="V2451" s="40">
        <f t="shared" si="796"/>
        <v>1137.6720400000002</v>
      </c>
      <c r="W2451" s="14">
        <v>8.0399999999999991</v>
      </c>
      <c r="X2451" s="40">
        <f t="shared" si="797"/>
        <v>1137.6520400000002</v>
      </c>
      <c r="Y2451" s="14">
        <v>5.45</v>
      </c>
      <c r="Z2451" s="40">
        <f t="shared" si="798"/>
        <v>1145.6920400000001</v>
      </c>
      <c r="AA2451" s="14">
        <v>7.13</v>
      </c>
      <c r="AB2451" s="40">
        <f t="shared" si="799"/>
        <v>1138.56204</v>
      </c>
      <c r="AC2451" s="14">
        <v>8.06</v>
      </c>
      <c r="AD2451" s="40">
        <f t="shared" si="800"/>
        <v>1137.6320400000002</v>
      </c>
      <c r="AE2451" s="14">
        <v>8.31</v>
      </c>
      <c r="AF2451" s="40">
        <f t="shared" si="801"/>
        <v>1137.3820400000002</v>
      </c>
      <c r="AG2451" s="29" t="s">
        <v>22</v>
      </c>
      <c r="AH2451" s="29" t="s">
        <v>22</v>
      </c>
      <c r="AI2451" s="29" t="s">
        <v>24</v>
      </c>
      <c r="AJ2451" s="29" t="s">
        <v>5413</v>
      </c>
      <c r="AK2451" s="30" t="s">
        <v>25</v>
      </c>
      <c r="AL2451" s="30" t="s">
        <v>25</v>
      </c>
      <c r="AM2451" s="30" t="s">
        <v>7836</v>
      </c>
      <c r="AN2451" s="30" t="s">
        <v>22</v>
      </c>
      <c r="AO2451" s="30" t="s">
        <v>22</v>
      </c>
      <c r="AP2451" s="30"/>
      <c r="AQ2451" s="30" t="s">
        <v>22</v>
      </c>
      <c r="AR2451" s="30" t="s">
        <v>22</v>
      </c>
      <c r="AS2451" s="30"/>
      <c r="AT2451" s="30"/>
      <c r="AU2451" s="30" t="s">
        <v>22</v>
      </c>
      <c r="AV2451" s="30" t="s">
        <v>22</v>
      </c>
      <c r="AW2451" s="30" t="s">
        <v>22</v>
      </c>
      <c r="AX2451" s="30" t="s">
        <v>22</v>
      </c>
      <c r="AY2451" s="30" t="s">
        <v>25</v>
      </c>
      <c r="AZ2451" s="30"/>
      <c r="BA2451" s="30" t="s">
        <v>22</v>
      </c>
      <c r="BB2451" s="30"/>
      <c r="BC2451" s="30" t="s">
        <v>26</v>
      </c>
      <c r="BD2451" s="30"/>
    </row>
    <row r="2452" spans="1:56" x14ac:dyDescent="0.3">
      <c r="A2452" s="31">
        <v>41857</v>
      </c>
      <c r="B2452" s="30" t="s">
        <v>8062</v>
      </c>
      <c r="C2452" s="29">
        <v>2</v>
      </c>
      <c r="D2452" s="29" t="s">
        <v>6894</v>
      </c>
      <c r="E2452" s="30">
        <v>36</v>
      </c>
      <c r="F2452" s="29" t="s">
        <v>19</v>
      </c>
      <c r="G2452" s="29" t="s">
        <v>29</v>
      </c>
      <c r="H2452" s="29" t="s">
        <v>42</v>
      </c>
      <c r="I2452" s="29" t="s">
        <v>22</v>
      </c>
      <c r="J2452" s="29" t="s">
        <v>7788</v>
      </c>
      <c r="K2452" s="29" t="s">
        <v>8075</v>
      </c>
      <c r="L2452" s="29" t="s">
        <v>195</v>
      </c>
      <c r="M2452" s="29" t="s">
        <v>23</v>
      </c>
      <c r="N2452" s="29" t="s">
        <v>4667</v>
      </c>
      <c r="O2452" s="14">
        <v>348.32</v>
      </c>
      <c r="P2452" s="14">
        <f t="shared" si="793"/>
        <v>1142.7682560000001</v>
      </c>
      <c r="Q2452" s="14">
        <v>5.2</v>
      </c>
      <c r="R2452" s="40">
        <f t="shared" si="794"/>
        <v>1147.9682560000001</v>
      </c>
      <c r="S2452" s="14">
        <v>5.69</v>
      </c>
      <c r="T2452" s="40">
        <f t="shared" si="795"/>
        <v>1142.2782560000001</v>
      </c>
      <c r="U2452" s="14">
        <v>7.27</v>
      </c>
      <c r="V2452" s="40">
        <f t="shared" si="796"/>
        <v>1140.6982560000001</v>
      </c>
      <c r="W2452" s="14">
        <v>7.19</v>
      </c>
      <c r="X2452" s="40">
        <f t="shared" si="797"/>
        <v>1140.7782560000001</v>
      </c>
      <c r="Y2452" s="14">
        <v>5.2</v>
      </c>
      <c r="Z2452" s="40">
        <f t="shared" si="798"/>
        <v>1147.9682560000001</v>
      </c>
      <c r="AA2452" s="14">
        <v>5.8</v>
      </c>
      <c r="AB2452" s="40">
        <f t="shared" si="799"/>
        <v>1142.1682560000002</v>
      </c>
      <c r="AC2452" s="14">
        <v>7.54</v>
      </c>
      <c r="AD2452" s="40">
        <f t="shared" si="800"/>
        <v>1140.4282560000001</v>
      </c>
      <c r="AE2452" s="14">
        <v>7.28</v>
      </c>
      <c r="AF2452" s="40">
        <f t="shared" si="801"/>
        <v>1140.6882560000001</v>
      </c>
      <c r="AG2452" s="29" t="s">
        <v>22</v>
      </c>
      <c r="AH2452" s="29" t="s">
        <v>22</v>
      </c>
      <c r="AI2452" s="29" t="s">
        <v>48</v>
      </c>
      <c r="AJ2452" s="29" t="s">
        <v>5981</v>
      </c>
      <c r="AK2452" s="30" t="s">
        <v>25</v>
      </c>
      <c r="AL2452" s="30" t="s">
        <v>25</v>
      </c>
      <c r="AM2452" s="30" t="s">
        <v>7239</v>
      </c>
      <c r="AN2452" s="30" t="s">
        <v>22</v>
      </c>
      <c r="AO2452" s="30" t="s">
        <v>22</v>
      </c>
      <c r="AP2452" s="30"/>
      <c r="AQ2452" s="30" t="s">
        <v>22</v>
      </c>
      <c r="AR2452" s="30" t="s">
        <v>22</v>
      </c>
      <c r="AS2452" s="30"/>
      <c r="AT2452" s="30"/>
      <c r="AU2452" s="30" t="s">
        <v>22</v>
      </c>
      <c r="AV2452" s="30" t="s">
        <v>22</v>
      </c>
      <c r="AW2452" s="30" t="s">
        <v>22</v>
      </c>
      <c r="AX2452" s="30" t="s">
        <v>22</v>
      </c>
      <c r="AY2452" s="30" t="s">
        <v>25</v>
      </c>
      <c r="AZ2452" s="30"/>
      <c r="BA2452" s="30" t="s">
        <v>25</v>
      </c>
      <c r="BB2452" s="30" t="s">
        <v>5117</v>
      </c>
      <c r="BC2452" s="30" t="s">
        <v>26</v>
      </c>
      <c r="BD2452" s="30"/>
    </row>
    <row r="2453" spans="1:56" x14ac:dyDescent="0.3">
      <c r="A2453" s="31">
        <v>41857</v>
      </c>
      <c r="B2453" s="30" t="s">
        <v>8063</v>
      </c>
      <c r="C2453" s="29">
        <v>3</v>
      </c>
      <c r="D2453" s="29" t="s">
        <v>6894</v>
      </c>
      <c r="E2453" s="30">
        <v>36</v>
      </c>
      <c r="F2453" s="29" t="s">
        <v>19</v>
      </c>
      <c r="G2453" s="29" t="s">
        <v>29</v>
      </c>
      <c r="H2453" s="29" t="s">
        <v>42</v>
      </c>
      <c r="I2453" s="29" t="s">
        <v>25</v>
      </c>
      <c r="J2453" s="29" t="s">
        <v>2710</v>
      </c>
      <c r="K2453" s="29" t="s">
        <v>8076</v>
      </c>
      <c r="L2453" s="29" t="s">
        <v>128</v>
      </c>
      <c r="M2453" s="29" t="s">
        <v>46</v>
      </c>
      <c r="N2453" s="29" t="s">
        <v>4682</v>
      </c>
      <c r="O2453" s="14">
        <v>348.64</v>
      </c>
      <c r="P2453" s="14">
        <f t="shared" si="793"/>
        <v>1143.8181119999999</v>
      </c>
      <c r="Q2453" s="14">
        <v>4.8899999999999997</v>
      </c>
      <c r="R2453" s="40">
        <f t="shared" si="794"/>
        <v>1148.708112</v>
      </c>
      <c r="S2453" s="14">
        <v>6.95</v>
      </c>
      <c r="T2453" s="40">
        <f t="shared" si="795"/>
        <v>1141.758112</v>
      </c>
      <c r="U2453" s="14">
        <v>8.48</v>
      </c>
      <c r="V2453" s="40">
        <f t="shared" si="796"/>
        <v>1140.228112</v>
      </c>
      <c r="W2453" s="14">
        <v>8.09</v>
      </c>
      <c r="X2453" s="40">
        <f t="shared" si="797"/>
        <v>1140.6181120000001</v>
      </c>
      <c r="Y2453" s="14">
        <v>4.8899999999999997</v>
      </c>
      <c r="Z2453" s="40">
        <f t="shared" si="798"/>
        <v>1148.708112</v>
      </c>
      <c r="AA2453" s="14">
        <v>7.47</v>
      </c>
      <c r="AB2453" s="40">
        <f t="shared" si="799"/>
        <v>1141.238112</v>
      </c>
      <c r="AC2453" s="14">
        <v>8.64</v>
      </c>
      <c r="AD2453" s="40">
        <f t="shared" si="800"/>
        <v>1140.0681119999999</v>
      </c>
      <c r="AE2453" s="14">
        <v>8.64</v>
      </c>
      <c r="AF2453" s="40">
        <f t="shared" si="801"/>
        <v>1140.0681119999999</v>
      </c>
      <c r="AG2453" s="29" t="s">
        <v>22</v>
      </c>
      <c r="AH2453" s="29" t="s">
        <v>22</v>
      </c>
      <c r="AI2453" s="29" t="s">
        <v>24</v>
      </c>
      <c r="AJ2453" s="29" t="s">
        <v>5413</v>
      </c>
      <c r="AK2453" s="30" t="s">
        <v>22</v>
      </c>
      <c r="AL2453" s="30" t="s">
        <v>25</v>
      </c>
      <c r="AM2453" s="30" t="s">
        <v>4993</v>
      </c>
      <c r="AN2453" s="30" t="s">
        <v>22</v>
      </c>
      <c r="AO2453" s="30" t="s">
        <v>22</v>
      </c>
      <c r="AP2453" s="30"/>
      <c r="AQ2453" s="30" t="s">
        <v>22</v>
      </c>
      <c r="AR2453" s="30" t="s">
        <v>22</v>
      </c>
      <c r="AS2453" s="30"/>
      <c r="AT2453" s="30"/>
      <c r="AU2453" s="30" t="s">
        <v>22</v>
      </c>
      <c r="AV2453" s="30" t="s">
        <v>22</v>
      </c>
      <c r="AW2453" s="30" t="s">
        <v>22</v>
      </c>
      <c r="AX2453" s="30" t="s">
        <v>22</v>
      </c>
      <c r="AY2453" s="30" t="s">
        <v>25</v>
      </c>
      <c r="AZ2453" s="30"/>
      <c r="BA2453" s="30" t="s">
        <v>25</v>
      </c>
      <c r="BB2453" s="30"/>
      <c r="BC2453" s="30" t="s">
        <v>26</v>
      </c>
      <c r="BD2453" s="30"/>
    </row>
    <row r="2454" spans="1:56" x14ac:dyDescent="0.3">
      <c r="A2454" s="31">
        <v>41857</v>
      </c>
      <c r="B2454" s="30" t="s">
        <v>8064</v>
      </c>
      <c r="C2454" s="29">
        <v>4</v>
      </c>
      <c r="D2454" s="29" t="s">
        <v>6894</v>
      </c>
      <c r="E2454" s="30">
        <v>36</v>
      </c>
      <c r="F2454" s="29" t="s">
        <v>19</v>
      </c>
      <c r="G2454" s="29" t="s">
        <v>29</v>
      </c>
      <c r="H2454" s="29" t="s">
        <v>42</v>
      </c>
      <c r="I2454" s="29" t="s">
        <v>25</v>
      </c>
      <c r="J2454" s="29" t="s">
        <v>8077</v>
      </c>
      <c r="K2454" s="29" t="s">
        <v>8078</v>
      </c>
      <c r="L2454" s="29" t="s">
        <v>109</v>
      </c>
      <c r="M2454" s="29" t="s">
        <v>46</v>
      </c>
      <c r="N2454" s="29" t="s">
        <v>4682</v>
      </c>
      <c r="O2454" s="14">
        <v>348.15</v>
      </c>
      <c r="P2454" s="14">
        <f t="shared" si="793"/>
        <v>1142.2105200000001</v>
      </c>
      <c r="Q2454" s="14">
        <v>6.09</v>
      </c>
      <c r="R2454" s="40">
        <f t="shared" si="794"/>
        <v>1148.30052</v>
      </c>
      <c r="S2454" s="14">
        <v>8.5399999999999991</v>
      </c>
      <c r="T2454" s="40">
        <f t="shared" si="795"/>
        <v>1139.76052</v>
      </c>
      <c r="U2454" s="14">
        <v>9.73</v>
      </c>
      <c r="V2454" s="40">
        <f t="shared" si="796"/>
        <v>1138.57052</v>
      </c>
      <c r="W2454" s="14">
        <v>9.5</v>
      </c>
      <c r="X2454" s="40">
        <f t="shared" si="797"/>
        <v>1138.80052</v>
      </c>
      <c r="Y2454" s="14">
        <v>6.09</v>
      </c>
      <c r="Z2454" s="40">
        <f t="shared" si="798"/>
        <v>1148.30052</v>
      </c>
      <c r="AA2454" s="14">
        <v>8.58</v>
      </c>
      <c r="AB2454" s="40">
        <f t="shared" si="799"/>
        <v>1139.7205200000001</v>
      </c>
      <c r="AC2454" s="14">
        <v>9.81</v>
      </c>
      <c r="AD2454" s="40">
        <f t="shared" si="800"/>
        <v>1138.4905200000001</v>
      </c>
      <c r="AE2454" s="14">
        <v>9.73</v>
      </c>
      <c r="AF2454" s="40">
        <f t="shared" si="801"/>
        <v>1138.57052</v>
      </c>
      <c r="AG2454" s="29" t="s">
        <v>22</v>
      </c>
      <c r="AH2454" s="29" t="s">
        <v>22</v>
      </c>
      <c r="AI2454" s="29" t="s">
        <v>24</v>
      </c>
      <c r="AJ2454" s="29" t="s">
        <v>5413</v>
      </c>
      <c r="AK2454" s="30" t="s">
        <v>25</v>
      </c>
      <c r="AL2454" s="30" t="s">
        <v>25</v>
      </c>
      <c r="AM2454" s="30" t="s">
        <v>7047</v>
      </c>
      <c r="AN2454" s="30" t="s">
        <v>22</v>
      </c>
      <c r="AO2454" s="30" t="s">
        <v>22</v>
      </c>
      <c r="AP2454" s="30"/>
      <c r="AQ2454" s="30" t="s">
        <v>22</v>
      </c>
      <c r="AR2454" s="30" t="s">
        <v>22</v>
      </c>
      <c r="AS2454" s="30"/>
      <c r="AT2454" s="30"/>
      <c r="AU2454" s="30" t="s">
        <v>22</v>
      </c>
      <c r="AV2454" s="30" t="s">
        <v>22</v>
      </c>
      <c r="AW2454" s="30" t="s">
        <v>22</v>
      </c>
      <c r="AX2454" s="30" t="s">
        <v>22</v>
      </c>
      <c r="AY2454" s="30" t="s">
        <v>25</v>
      </c>
      <c r="AZ2454" s="30"/>
      <c r="BA2454" s="30" t="s">
        <v>25</v>
      </c>
      <c r="BB2454" s="30"/>
      <c r="BC2454" s="30" t="s">
        <v>26</v>
      </c>
      <c r="BD2454" s="30"/>
    </row>
    <row r="2455" spans="1:56" x14ac:dyDescent="0.3">
      <c r="A2455" s="31">
        <v>41857</v>
      </c>
      <c r="B2455" s="30" t="s">
        <v>8065</v>
      </c>
      <c r="C2455" s="29">
        <v>5</v>
      </c>
      <c r="D2455" s="29" t="s">
        <v>6894</v>
      </c>
      <c r="E2455" s="30">
        <v>36</v>
      </c>
      <c r="F2455" s="29" t="s">
        <v>19</v>
      </c>
      <c r="G2455" s="29" t="s">
        <v>20</v>
      </c>
      <c r="H2455" s="29" t="s">
        <v>42</v>
      </c>
      <c r="I2455" s="29" t="s">
        <v>25</v>
      </c>
      <c r="J2455" s="29" t="s">
        <v>8079</v>
      </c>
      <c r="K2455" s="29" t="s">
        <v>7734</v>
      </c>
      <c r="L2455" s="29" t="s">
        <v>109</v>
      </c>
      <c r="M2455" s="29" t="s">
        <v>46</v>
      </c>
      <c r="N2455" s="29" t="s">
        <v>4682</v>
      </c>
      <c r="O2455" s="14">
        <v>346.63</v>
      </c>
      <c r="P2455" s="14">
        <f t="shared" si="793"/>
        <v>1137.223704</v>
      </c>
      <c r="Q2455" s="14">
        <v>4.1500000000000004</v>
      </c>
      <c r="R2455" s="40">
        <f t="shared" si="794"/>
        <v>1141.3737040000001</v>
      </c>
      <c r="S2455" s="14">
        <v>7.82</v>
      </c>
      <c r="T2455" s="40">
        <f t="shared" si="795"/>
        <v>1133.5537040000002</v>
      </c>
      <c r="U2455" s="14">
        <v>9.2799999999999994</v>
      </c>
      <c r="V2455" s="40">
        <f t="shared" si="796"/>
        <v>1132.0937040000001</v>
      </c>
      <c r="W2455" s="14">
        <v>9.02</v>
      </c>
      <c r="X2455" s="40">
        <f t="shared" si="797"/>
        <v>1132.3537040000001</v>
      </c>
      <c r="Y2455" s="14">
        <v>4.1500000000000004</v>
      </c>
      <c r="Z2455" s="40">
        <f t="shared" si="798"/>
        <v>1141.3737040000001</v>
      </c>
      <c r="AA2455" s="14">
        <v>8.2100000000000009</v>
      </c>
      <c r="AB2455" s="40">
        <f t="shared" si="799"/>
        <v>1133.1637040000001</v>
      </c>
      <c r="AC2455" s="14">
        <v>9.66</v>
      </c>
      <c r="AD2455" s="40">
        <f t="shared" si="800"/>
        <v>1131.713704</v>
      </c>
      <c r="AE2455" s="14">
        <v>9.58</v>
      </c>
      <c r="AF2455" s="40">
        <f t="shared" si="801"/>
        <v>1131.7937040000002</v>
      </c>
      <c r="AG2455" s="29" t="s">
        <v>22</v>
      </c>
      <c r="AH2455" s="29" t="s">
        <v>22</v>
      </c>
      <c r="AI2455" s="29" t="s">
        <v>48</v>
      </c>
      <c r="AJ2455" s="29" t="s">
        <v>7732</v>
      </c>
      <c r="AK2455" s="30" t="s">
        <v>25</v>
      </c>
      <c r="AL2455" s="30" t="s">
        <v>25</v>
      </c>
      <c r="AM2455" s="30" t="s">
        <v>6317</v>
      </c>
      <c r="AN2455" s="30" t="s">
        <v>22</v>
      </c>
      <c r="AO2455" s="30" t="s">
        <v>22</v>
      </c>
      <c r="AP2455" s="30"/>
      <c r="AQ2455" s="30" t="s">
        <v>22</v>
      </c>
      <c r="AR2455" s="30" t="s">
        <v>22</v>
      </c>
      <c r="AS2455" s="30"/>
      <c r="AT2455" s="30"/>
      <c r="AU2455" s="30" t="s">
        <v>22</v>
      </c>
      <c r="AV2455" s="30" t="s">
        <v>22</v>
      </c>
      <c r="AW2455" s="30" t="s">
        <v>22</v>
      </c>
      <c r="AX2455" s="30" t="s">
        <v>22</v>
      </c>
      <c r="AY2455" s="30" t="s">
        <v>25</v>
      </c>
      <c r="AZ2455" s="30"/>
      <c r="BA2455" s="30" t="s">
        <v>25</v>
      </c>
      <c r="BB2455" s="30"/>
      <c r="BC2455" s="30" t="s">
        <v>26</v>
      </c>
      <c r="BD2455" s="30"/>
    </row>
    <row r="2456" spans="1:56" x14ac:dyDescent="0.3">
      <c r="A2456" s="31">
        <v>41857</v>
      </c>
      <c r="B2456" s="30" t="s">
        <v>8066</v>
      </c>
      <c r="C2456" s="29">
        <v>6</v>
      </c>
      <c r="D2456" s="29" t="s">
        <v>6894</v>
      </c>
      <c r="E2456" s="30">
        <v>36</v>
      </c>
      <c r="F2456" s="29" t="s">
        <v>65</v>
      </c>
      <c r="G2456" s="29" t="s">
        <v>94</v>
      </c>
      <c r="H2456" s="29" t="s">
        <v>238</v>
      </c>
      <c r="I2456" s="29" t="s">
        <v>22</v>
      </c>
      <c r="J2456" s="29" t="s">
        <v>8080</v>
      </c>
      <c r="K2456" s="29" t="s">
        <v>8081</v>
      </c>
      <c r="L2456" s="29" t="s">
        <v>1148</v>
      </c>
      <c r="M2456" s="29" t="s">
        <v>211</v>
      </c>
      <c r="N2456" s="29" t="s">
        <v>4667</v>
      </c>
      <c r="O2456" s="14">
        <v>346.26</v>
      </c>
      <c r="P2456" s="14">
        <f t="shared" si="793"/>
        <v>1136.009808</v>
      </c>
      <c r="Q2456" s="14">
        <v>5.45</v>
      </c>
      <c r="R2456" s="40">
        <f t="shared" si="794"/>
        <v>1141.4598080000001</v>
      </c>
      <c r="S2456" s="14">
        <v>16.8</v>
      </c>
      <c r="T2456" s="40">
        <f t="shared" si="795"/>
        <v>1124.6598080000001</v>
      </c>
      <c r="U2456" s="14">
        <v>21.2</v>
      </c>
      <c r="V2456" s="40">
        <f t="shared" si="796"/>
        <v>1120.259808</v>
      </c>
      <c r="W2456" s="14">
        <v>21.8</v>
      </c>
      <c r="X2456" s="40">
        <f t="shared" si="797"/>
        <v>1119.6598080000001</v>
      </c>
      <c r="Y2456" s="14">
        <v>5.45</v>
      </c>
      <c r="Z2456" s="40">
        <f t="shared" si="798"/>
        <v>1141.4598080000001</v>
      </c>
      <c r="AA2456" s="14">
        <v>17.8</v>
      </c>
      <c r="AB2456" s="40">
        <f t="shared" si="799"/>
        <v>1123.6598080000001</v>
      </c>
      <c r="AC2456" s="14">
        <v>22.2</v>
      </c>
      <c r="AD2456" s="40">
        <f t="shared" si="800"/>
        <v>1119.259808</v>
      </c>
      <c r="AE2456" s="14"/>
      <c r="AF2456" s="40">
        <f t="shared" si="801"/>
        <v>1141.4598080000001</v>
      </c>
      <c r="AG2456" s="29" t="s">
        <v>25</v>
      </c>
      <c r="AH2456" s="29" t="s">
        <v>25</v>
      </c>
      <c r="AI2456" s="29" t="s">
        <v>24</v>
      </c>
      <c r="AJ2456" s="29"/>
      <c r="AK2456" s="30" t="s">
        <v>22</v>
      </c>
      <c r="AL2456" s="30" t="s">
        <v>22</v>
      </c>
      <c r="AM2456" s="30"/>
      <c r="AN2456" s="30" t="s">
        <v>22</v>
      </c>
      <c r="AO2456" s="30" t="s">
        <v>25</v>
      </c>
      <c r="AP2456" s="30"/>
      <c r="AQ2456" s="30" t="s">
        <v>22</v>
      </c>
      <c r="AR2456" s="30" t="s">
        <v>22</v>
      </c>
      <c r="AS2456" s="30"/>
      <c r="AT2456" s="30"/>
      <c r="AU2456" s="30" t="s">
        <v>22</v>
      </c>
      <c r="AV2456" s="30" t="s">
        <v>22</v>
      </c>
      <c r="AW2456" s="30" t="s">
        <v>22</v>
      </c>
      <c r="AX2456" s="30" t="s">
        <v>22</v>
      </c>
      <c r="AY2456" s="30" t="s">
        <v>25</v>
      </c>
      <c r="AZ2456" s="30"/>
      <c r="BA2456" s="30" t="s">
        <v>25</v>
      </c>
      <c r="BB2456" s="30"/>
      <c r="BC2456" s="30" t="s">
        <v>26</v>
      </c>
      <c r="BD2456" s="30"/>
    </row>
    <row r="2457" spans="1:56" x14ac:dyDescent="0.3">
      <c r="A2457" s="31">
        <v>41857</v>
      </c>
      <c r="B2457" s="30" t="s">
        <v>8067</v>
      </c>
      <c r="C2457" s="29">
        <v>7</v>
      </c>
      <c r="D2457" s="29" t="s">
        <v>6894</v>
      </c>
      <c r="E2457" s="30">
        <v>36</v>
      </c>
      <c r="F2457" s="29" t="s">
        <v>65</v>
      </c>
      <c r="G2457" s="29" t="s">
        <v>29</v>
      </c>
      <c r="H2457" s="29" t="s">
        <v>42</v>
      </c>
      <c r="I2457" s="29" t="s">
        <v>25</v>
      </c>
      <c r="J2457" s="29" t="s">
        <v>8082</v>
      </c>
      <c r="K2457" s="29" t="s">
        <v>7734</v>
      </c>
      <c r="L2457" s="29" t="s">
        <v>109</v>
      </c>
      <c r="M2457" s="29" t="s">
        <v>46</v>
      </c>
      <c r="N2457" s="29" t="s">
        <v>4682</v>
      </c>
      <c r="O2457" s="14">
        <v>345.21</v>
      </c>
      <c r="P2457" s="14">
        <f t="shared" si="793"/>
        <v>1132.5649679999999</v>
      </c>
      <c r="Q2457" s="14">
        <v>3.98</v>
      </c>
      <c r="R2457" s="40">
        <f t="shared" si="794"/>
        <v>1136.5449679999999</v>
      </c>
      <c r="S2457" s="14">
        <v>5.83</v>
      </c>
      <c r="T2457" s="40">
        <f t="shared" si="795"/>
        <v>1130.714968</v>
      </c>
      <c r="U2457" s="14">
        <v>7.18</v>
      </c>
      <c r="V2457" s="40">
        <f t="shared" si="796"/>
        <v>1129.3649679999999</v>
      </c>
      <c r="W2457" s="14">
        <v>6.87</v>
      </c>
      <c r="X2457" s="40">
        <f t="shared" si="797"/>
        <v>1129.674968</v>
      </c>
      <c r="Y2457" s="14">
        <v>3.98</v>
      </c>
      <c r="Z2457" s="40">
        <f t="shared" si="798"/>
        <v>1136.5449679999999</v>
      </c>
      <c r="AA2457" s="14">
        <v>6.19</v>
      </c>
      <c r="AB2457" s="40">
        <f t="shared" si="799"/>
        <v>1130.3549679999999</v>
      </c>
      <c r="AC2457" s="14">
        <v>7.3</v>
      </c>
      <c r="AD2457" s="40">
        <f t="shared" si="800"/>
        <v>1129.244968</v>
      </c>
      <c r="AE2457" s="14">
        <v>7.38</v>
      </c>
      <c r="AF2457" s="40">
        <f t="shared" si="801"/>
        <v>1129.1649679999998</v>
      </c>
      <c r="AG2457" s="29" t="s">
        <v>22</v>
      </c>
      <c r="AH2457" s="29" t="s">
        <v>22</v>
      </c>
      <c r="AI2457" s="29" t="s">
        <v>24</v>
      </c>
      <c r="AJ2457" s="29" t="s">
        <v>5413</v>
      </c>
      <c r="AK2457" s="30" t="s">
        <v>25</v>
      </c>
      <c r="AL2457" s="30" t="s">
        <v>25</v>
      </c>
      <c r="AM2457" s="30" t="s">
        <v>7047</v>
      </c>
      <c r="AN2457" s="30" t="s">
        <v>22</v>
      </c>
      <c r="AO2457" s="30" t="s">
        <v>22</v>
      </c>
      <c r="AP2457" s="30"/>
      <c r="AQ2457" s="30" t="s">
        <v>22</v>
      </c>
      <c r="AR2457" s="30" t="s">
        <v>22</v>
      </c>
      <c r="AS2457" s="30"/>
      <c r="AT2457" s="30"/>
      <c r="AU2457" s="30" t="s">
        <v>22</v>
      </c>
      <c r="AV2457" s="30" t="s">
        <v>22</v>
      </c>
      <c r="AW2457" s="30" t="s">
        <v>22</v>
      </c>
      <c r="AX2457" s="30" t="s">
        <v>22</v>
      </c>
      <c r="AY2457" s="30" t="s">
        <v>25</v>
      </c>
      <c r="AZ2457" s="30"/>
      <c r="BA2457" s="30" t="s">
        <v>25</v>
      </c>
      <c r="BB2457" s="30"/>
      <c r="BC2457" s="30" t="s">
        <v>26</v>
      </c>
      <c r="BD2457" s="30"/>
    </row>
    <row r="2458" spans="1:56" x14ac:dyDescent="0.3">
      <c r="A2458" s="31">
        <v>41857</v>
      </c>
      <c r="B2458" s="30" t="s">
        <v>8068</v>
      </c>
      <c r="C2458" s="29">
        <v>8</v>
      </c>
      <c r="D2458" s="29" t="s">
        <v>6894</v>
      </c>
      <c r="E2458" s="30">
        <v>36</v>
      </c>
      <c r="F2458" s="29" t="s">
        <v>65</v>
      </c>
      <c r="G2458" s="29" t="s">
        <v>325</v>
      </c>
      <c r="H2458" s="29" t="s">
        <v>8083</v>
      </c>
      <c r="I2458" s="29" t="s">
        <v>25</v>
      </c>
      <c r="J2458" s="29" t="s">
        <v>8084</v>
      </c>
      <c r="K2458" s="29" t="s">
        <v>8085</v>
      </c>
      <c r="L2458" s="29"/>
      <c r="M2458" s="29" t="s">
        <v>59</v>
      </c>
      <c r="N2458" s="29" t="s">
        <v>233</v>
      </c>
      <c r="O2458" s="14">
        <v>345.85</v>
      </c>
      <c r="P2458" s="14">
        <f t="shared" si="793"/>
        <v>1134.6646800000001</v>
      </c>
      <c r="Q2458" s="14"/>
      <c r="R2458" s="40">
        <f t="shared" si="794"/>
        <v>1134.6646800000001</v>
      </c>
      <c r="S2458" s="14"/>
      <c r="T2458" s="40">
        <f t="shared" si="795"/>
        <v>1134.6646800000001</v>
      </c>
      <c r="U2458" s="14" t="s">
        <v>8086</v>
      </c>
      <c r="V2458" s="40" t="e">
        <f t="shared" si="796"/>
        <v>#VALUE!</v>
      </c>
      <c r="W2458" s="14"/>
      <c r="X2458" s="40">
        <f t="shared" si="797"/>
        <v>1134.6646800000001</v>
      </c>
      <c r="Y2458" s="14"/>
      <c r="Z2458" s="40">
        <f t="shared" si="798"/>
        <v>1134.6646800000001</v>
      </c>
      <c r="AA2458" s="14"/>
      <c r="AB2458" s="40">
        <f t="shared" si="799"/>
        <v>1134.6646800000001</v>
      </c>
      <c r="AC2458" s="14"/>
      <c r="AD2458" s="40">
        <f t="shared" si="800"/>
        <v>1134.6646800000001</v>
      </c>
      <c r="AE2458" s="14"/>
      <c r="AF2458" s="40">
        <f t="shared" si="801"/>
        <v>1134.6646800000001</v>
      </c>
      <c r="AG2458" s="29"/>
      <c r="AH2458" s="29"/>
      <c r="AI2458" s="29"/>
      <c r="AJ2458" s="29"/>
      <c r="AK2458" s="30" t="s">
        <v>22</v>
      </c>
      <c r="AL2458" s="30" t="s">
        <v>22</v>
      </c>
      <c r="AM2458" s="30"/>
      <c r="AN2458" s="30" t="s">
        <v>22</v>
      </c>
      <c r="AO2458" s="30" t="s">
        <v>22</v>
      </c>
      <c r="AP2458" s="30"/>
      <c r="AQ2458" s="30" t="s">
        <v>22</v>
      </c>
      <c r="AR2458" s="30" t="s">
        <v>22</v>
      </c>
      <c r="AS2458" s="30"/>
      <c r="AT2458" s="30"/>
      <c r="AU2458" s="30" t="s">
        <v>22</v>
      </c>
      <c r="AV2458" s="30" t="s">
        <v>22</v>
      </c>
      <c r="AW2458" s="30" t="s">
        <v>22</v>
      </c>
      <c r="AX2458" s="30" t="s">
        <v>22</v>
      </c>
      <c r="AY2458" s="30" t="s">
        <v>25</v>
      </c>
      <c r="AZ2458" s="30"/>
      <c r="BA2458" s="30" t="s">
        <v>22</v>
      </c>
      <c r="BB2458" s="30"/>
      <c r="BC2458" s="30" t="s">
        <v>26</v>
      </c>
      <c r="BD2458" s="30"/>
    </row>
    <row r="2459" spans="1:56" x14ac:dyDescent="0.3">
      <c r="A2459" s="31">
        <v>41857</v>
      </c>
      <c r="B2459" s="30" t="s">
        <v>8069</v>
      </c>
      <c r="C2459" s="29">
        <v>9</v>
      </c>
      <c r="D2459" s="29" t="s">
        <v>6894</v>
      </c>
      <c r="E2459" s="30">
        <v>36</v>
      </c>
      <c r="F2459" s="29" t="s">
        <v>65</v>
      </c>
      <c r="G2459" s="29" t="s">
        <v>29</v>
      </c>
      <c r="H2459" s="29" t="s">
        <v>42</v>
      </c>
      <c r="I2459" s="29" t="s">
        <v>25</v>
      </c>
      <c r="J2459" s="29" t="s">
        <v>8087</v>
      </c>
      <c r="K2459" s="29" t="s">
        <v>8088</v>
      </c>
      <c r="L2459" s="29" t="s">
        <v>317</v>
      </c>
      <c r="M2459" s="29" t="s">
        <v>46</v>
      </c>
      <c r="N2459" s="29" t="s">
        <v>4667</v>
      </c>
      <c r="O2459" s="14">
        <v>345.38</v>
      </c>
      <c r="P2459" s="14">
        <f t="shared" si="793"/>
        <v>1133.1227040000001</v>
      </c>
      <c r="Q2459" s="14">
        <v>4.76</v>
      </c>
      <c r="R2459" s="40">
        <f t="shared" si="794"/>
        <v>1137.8827040000001</v>
      </c>
      <c r="S2459" s="14">
        <v>7.19</v>
      </c>
      <c r="T2459" s="40">
        <f t="shared" si="795"/>
        <v>1130.692704</v>
      </c>
      <c r="U2459" s="14">
        <v>8.59</v>
      </c>
      <c r="V2459" s="40">
        <f t="shared" si="796"/>
        <v>1129.2927040000002</v>
      </c>
      <c r="W2459" s="14">
        <v>8.14</v>
      </c>
      <c r="X2459" s="40">
        <f t="shared" si="797"/>
        <v>1129.742704</v>
      </c>
      <c r="Y2459" s="14">
        <v>4.76</v>
      </c>
      <c r="Z2459" s="40">
        <f t="shared" si="798"/>
        <v>1137.8827040000001</v>
      </c>
      <c r="AA2459" s="14">
        <v>7.19</v>
      </c>
      <c r="AB2459" s="40">
        <f t="shared" si="799"/>
        <v>1130.692704</v>
      </c>
      <c r="AC2459" s="14">
        <v>8.15</v>
      </c>
      <c r="AD2459" s="40">
        <f t="shared" si="800"/>
        <v>1129.732704</v>
      </c>
      <c r="AE2459" s="14">
        <v>7.75</v>
      </c>
      <c r="AF2459" s="40">
        <f t="shared" si="801"/>
        <v>1130.1327040000001</v>
      </c>
      <c r="AG2459" s="29" t="s">
        <v>22</v>
      </c>
      <c r="AH2459" s="29" t="s">
        <v>22</v>
      </c>
      <c r="AI2459" s="29" t="s">
        <v>24</v>
      </c>
      <c r="AJ2459" s="29" t="s">
        <v>5413</v>
      </c>
      <c r="AK2459" s="30" t="s">
        <v>25</v>
      </c>
      <c r="AL2459" s="30" t="s">
        <v>25</v>
      </c>
      <c r="AM2459" s="30" t="s">
        <v>7440</v>
      </c>
      <c r="AN2459" s="30" t="s">
        <v>22</v>
      </c>
      <c r="AO2459" s="30" t="s">
        <v>22</v>
      </c>
      <c r="AP2459" s="30"/>
      <c r="AQ2459" s="30" t="s">
        <v>22</v>
      </c>
      <c r="AR2459" s="30" t="s">
        <v>22</v>
      </c>
      <c r="AS2459" s="30"/>
      <c r="AT2459" s="30"/>
      <c r="AU2459" s="30" t="s">
        <v>22</v>
      </c>
      <c r="AV2459" s="30" t="s">
        <v>22</v>
      </c>
      <c r="AW2459" s="30" t="s">
        <v>22</v>
      </c>
      <c r="AX2459" s="30" t="s">
        <v>22</v>
      </c>
      <c r="AY2459" s="30" t="s">
        <v>25</v>
      </c>
      <c r="AZ2459" s="30"/>
      <c r="BA2459" s="30" t="s">
        <v>22</v>
      </c>
      <c r="BB2459" s="30"/>
      <c r="BC2459" s="30" t="s">
        <v>26</v>
      </c>
      <c r="BD2459" s="30"/>
    </row>
    <row r="2460" spans="1:56" x14ac:dyDescent="0.3">
      <c r="A2460" s="31">
        <v>41857</v>
      </c>
      <c r="B2460" s="30" t="s">
        <v>8070</v>
      </c>
      <c r="C2460" s="29">
        <v>10</v>
      </c>
      <c r="D2460" s="29" t="s">
        <v>6894</v>
      </c>
      <c r="E2460" s="30">
        <v>36</v>
      </c>
      <c r="F2460" s="29" t="s">
        <v>72</v>
      </c>
      <c r="G2460" s="29" t="s">
        <v>94</v>
      </c>
      <c r="H2460" s="29" t="s">
        <v>42</v>
      </c>
      <c r="I2460" s="29" t="s">
        <v>22</v>
      </c>
      <c r="J2460" s="29" t="s">
        <v>8084</v>
      </c>
      <c r="K2460" s="29" t="s">
        <v>8089</v>
      </c>
      <c r="L2460" s="29" t="s">
        <v>247</v>
      </c>
      <c r="M2460" s="29" t="s">
        <v>46</v>
      </c>
      <c r="N2460" s="29" t="s">
        <v>4816</v>
      </c>
      <c r="O2460" s="14">
        <v>344.82</v>
      </c>
      <c r="P2460" s="14">
        <f t="shared" si="793"/>
        <v>1131.2854560000001</v>
      </c>
      <c r="Q2460" s="14">
        <v>4.76</v>
      </c>
      <c r="R2460" s="40">
        <f t="shared" si="794"/>
        <v>1136.0454560000001</v>
      </c>
      <c r="S2460" s="14">
        <v>13.53</v>
      </c>
      <c r="T2460" s="40">
        <f t="shared" si="795"/>
        <v>1122.5154560000001</v>
      </c>
      <c r="U2460" s="14">
        <v>15.1</v>
      </c>
      <c r="V2460" s="40">
        <f t="shared" si="796"/>
        <v>1120.9454560000001</v>
      </c>
      <c r="W2460" s="14">
        <v>15.45</v>
      </c>
      <c r="X2460" s="40">
        <f t="shared" si="797"/>
        <v>1120.595456</v>
      </c>
      <c r="Y2460" s="14">
        <v>4.76</v>
      </c>
      <c r="Z2460" s="40">
        <f t="shared" si="798"/>
        <v>1136.0454560000001</v>
      </c>
      <c r="AA2460" s="14">
        <v>15.14</v>
      </c>
      <c r="AB2460" s="40">
        <f t="shared" si="799"/>
        <v>1120.905456</v>
      </c>
      <c r="AC2460" s="14">
        <v>16.829999999999998</v>
      </c>
      <c r="AD2460" s="40">
        <f t="shared" si="800"/>
        <v>1119.2154560000001</v>
      </c>
      <c r="AE2460" s="14">
        <v>18.399999999999999</v>
      </c>
      <c r="AF2460" s="40">
        <f t="shared" si="801"/>
        <v>1117.645456</v>
      </c>
      <c r="AG2460" s="29" t="s">
        <v>25</v>
      </c>
      <c r="AH2460" s="29" t="s">
        <v>25</v>
      </c>
      <c r="AI2460" s="29" t="s">
        <v>24</v>
      </c>
      <c r="AJ2460" s="29"/>
      <c r="AK2460" s="30" t="s">
        <v>22</v>
      </c>
      <c r="AL2460" s="30" t="s">
        <v>22</v>
      </c>
      <c r="AM2460" s="30"/>
      <c r="AN2460" s="30" t="s">
        <v>22</v>
      </c>
      <c r="AO2460" s="30" t="s">
        <v>22</v>
      </c>
      <c r="AP2460" s="30"/>
      <c r="AQ2460" s="30" t="s">
        <v>22</v>
      </c>
      <c r="AR2460" s="30" t="s">
        <v>22</v>
      </c>
      <c r="AS2460" s="30"/>
      <c r="AT2460" s="30"/>
      <c r="AU2460" s="30" t="s">
        <v>22</v>
      </c>
      <c r="AV2460" s="30" t="s">
        <v>22</v>
      </c>
      <c r="AW2460" s="30" t="s">
        <v>22</v>
      </c>
      <c r="AX2460" s="30" t="s">
        <v>22</v>
      </c>
      <c r="AY2460" s="30" t="s">
        <v>25</v>
      </c>
      <c r="AZ2460" s="30"/>
      <c r="BA2460" s="30" t="s">
        <v>25</v>
      </c>
      <c r="BB2460" s="30"/>
      <c r="BC2460" s="30" t="s">
        <v>1757</v>
      </c>
      <c r="BD2460" s="30"/>
    </row>
    <row r="2461" spans="1:56" x14ac:dyDescent="0.3">
      <c r="A2461" s="31">
        <v>41857</v>
      </c>
      <c r="B2461" s="30" t="s">
        <v>8071</v>
      </c>
      <c r="C2461" s="29">
        <v>11</v>
      </c>
      <c r="D2461" s="29" t="s">
        <v>6894</v>
      </c>
      <c r="E2461" s="30">
        <v>36</v>
      </c>
      <c r="F2461" s="29" t="s">
        <v>72</v>
      </c>
      <c r="G2461" s="29" t="s">
        <v>29</v>
      </c>
      <c r="H2461" s="29" t="s">
        <v>42</v>
      </c>
      <c r="I2461" s="29" t="s">
        <v>22</v>
      </c>
      <c r="J2461" s="29" t="s">
        <v>8090</v>
      </c>
      <c r="K2461" s="29" t="s">
        <v>8091</v>
      </c>
      <c r="L2461" s="29" t="s">
        <v>35</v>
      </c>
      <c r="M2461" s="29" t="s">
        <v>46</v>
      </c>
      <c r="N2461" s="29" t="s">
        <v>4667</v>
      </c>
      <c r="O2461" s="14">
        <v>345.2</v>
      </c>
      <c r="P2461" s="14">
        <f t="shared" si="793"/>
        <v>1132.53216</v>
      </c>
      <c r="Q2461" s="14">
        <v>4.51</v>
      </c>
      <c r="R2461" s="40">
        <f t="shared" si="794"/>
        <v>1137.04216</v>
      </c>
      <c r="S2461" s="14">
        <v>5.8</v>
      </c>
      <c r="T2461" s="40">
        <f t="shared" si="795"/>
        <v>1131.24216</v>
      </c>
      <c r="U2461" s="14">
        <v>7.03</v>
      </c>
      <c r="V2461" s="40">
        <f t="shared" si="796"/>
        <v>1130.01216</v>
      </c>
      <c r="W2461" s="14">
        <v>6.94</v>
      </c>
      <c r="X2461" s="40">
        <f t="shared" si="797"/>
        <v>1130.1021599999999</v>
      </c>
      <c r="Y2461" s="14">
        <v>4.51</v>
      </c>
      <c r="Z2461" s="40">
        <f t="shared" si="798"/>
        <v>1137.04216</v>
      </c>
      <c r="AA2461" s="14">
        <v>6.02</v>
      </c>
      <c r="AB2461" s="40">
        <f t="shared" si="799"/>
        <v>1131.02216</v>
      </c>
      <c r="AC2461" s="14">
        <v>7.21</v>
      </c>
      <c r="AD2461" s="40">
        <f t="shared" si="800"/>
        <v>1129.8321599999999</v>
      </c>
      <c r="AE2461" s="14">
        <v>7.17</v>
      </c>
      <c r="AF2461" s="40">
        <f t="shared" si="801"/>
        <v>1129.8721599999999</v>
      </c>
      <c r="AG2461" s="29" t="s">
        <v>22</v>
      </c>
      <c r="AH2461" s="29" t="s">
        <v>22</v>
      </c>
      <c r="AI2461" s="29" t="s">
        <v>24</v>
      </c>
      <c r="AJ2461" s="29" t="s">
        <v>5413</v>
      </c>
      <c r="AK2461" s="30" t="s">
        <v>25</v>
      </c>
      <c r="AL2461" s="30" t="s">
        <v>25</v>
      </c>
      <c r="AM2461" s="30" t="s">
        <v>7047</v>
      </c>
      <c r="AN2461" s="30" t="s">
        <v>22</v>
      </c>
      <c r="AO2461" s="30" t="s">
        <v>22</v>
      </c>
      <c r="AP2461" s="30"/>
      <c r="AQ2461" s="30" t="s">
        <v>22</v>
      </c>
      <c r="AR2461" s="30" t="s">
        <v>22</v>
      </c>
      <c r="AS2461" s="30"/>
      <c r="AT2461" s="30"/>
      <c r="AU2461" s="30" t="s">
        <v>22</v>
      </c>
      <c r="AV2461" s="30" t="s">
        <v>22</v>
      </c>
      <c r="AW2461" s="30" t="s">
        <v>22</v>
      </c>
      <c r="AX2461" s="30" t="s">
        <v>22</v>
      </c>
      <c r="AY2461" s="30" t="s">
        <v>25</v>
      </c>
      <c r="AZ2461" s="30"/>
      <c r="BA2461" s="30" t="s">
        <v>25</v>
      </c>
      <c r="BB2461" s="30"/>
      <c r="BC2461" s="30" t="s">
        <v>26</v>
      </c>
      <c r="BD2461" s="30"/>
    </row>
    <row r="2462" spans="1:56" x14ac:dyDescent="0.3">
      <c r="A2462" s="31">
        <v>41857</v>
      </c>
      <c r="B2462" s="30" t="s">
        <v>8072</v>
      </c>
      <c r="C2462" s="29">
        <v>12</v>
      </c>
      <c r="D2462" s="29" t="s">
        <v>6894</v>
      </c>
      <c r="E2462" s="30">
        <v>36</v>
      </c>
      <c r="F2462" s="29" t="s">
        <v>72</v>
      </c>
      <c r="G2462" s="29" t="s">
        <v>29</v>
      </c>
      <c r="H2462" s="29" t="s">
        <v>42</v>
      </c>
      <c r="I2462" s="29" t="s">
        <v>22</v>
      </c>
      <c r="J2462" s="29" t="s">
        <v>8084</v>
      </c>
      <c r="K2462" s="29" t="s">
        <v>6927</v>
      </c>
      <c r="L2462" s="29" t="s">
        <v>120</v>
      </c>
      <c r="M2462" s="29" t="s">
        <v>46</v>
      </c>
      <c r="N2462" s="29" t="s">
        <v>4667</v>
      </c>
      <c r="O2462" s="14">
        <v>345.19</v>
      </c>
      <c r="P2462" s="14">
        <f t="shared" si="793"/>
        <v>1132.499352</v>
      </c>
      <c r="Q2462" s="14">
        <v>4.67</v>
      </c>
      <c r="R2462" s="40">
        <f t="shared" si="794"/>
        <v>1137.1693520000001</v>
      </c>
      <c r="S2462" s="14">
        <v>6.54</v>
      </c>
      <c r="T2462" s="40">
        <f t="shared" si="795"/>
        <v>1130.6293520000002</v>
      </c>
      <c r="U2462" s="14">
        <v>7.54</v>
      </c>
      <c r="V2462" s="40">
        <f t="shared" si="796"/>
        <v>1129.6293520000002</v>
      </c>
      <c r="W2462" s="14">
        <v>7.37</v>
      </c>
      <c r="X2462" s="40">
        <f t="shared" si="797"/>
        <v>1129.7993520000002</v>
      </c>
      <c r="Y2462" s="14">
        <v>4.67</v>
      </c>
      <c r="Z2462" s="40">
        <f t="shared" si="798"/>
        <v>1137.1693520000001</v>
      </c>
      <c r="AA2462" s="14">
        <v>6.64</v>
      </c>
      <c r="AB2462" s="40">
        <f t="shared" si="799"/>
        <v>1130.529352</v>
      </c>
      <c r="AC2462" s="14">
        <v>7.58</v>
      </c>
      <c r="AD2462" s="40">
        <f t="shared" si="800"/>
        <v>1129.5893520000002</v>
      </c>
      <c r="AE2462" s="14">
        <v>7.61</v>
      </c>
      <c r="AF2462" s="40">
        <f t="shared" si="801"/>
        <v>1129.5593520000002</v>
      </c>
      <c r="AG2462" s="29" t="s">
        <v>22</v>
      </c>
      <c r="AH2462" s="29" t="s">
        <v>22</v>
      </c>
      <c r="AI2462" s="29" t="s">
        <v>24</v>
      </c>
      <c r="AJ2462" s="29" t="s">
        <v>5413</v>
      </c>
      <c r="AK2462" s="30" t="s">
        <v>25</v>
      </c>
      <c r="AL2462" s="30" t="s">
        <v>25</v>
      </c>
      <c r="AM2462" s="30" t="s">
        <v>7047</v>
      </c>
      <c r="AN2462" s="30" t="s">
        <v>22</v>
      </c>
      <c r="AO2462" s="30" t="s">
        <v>22</v>
      </c>
      <c r="AP2462" s="30"/>
      <c r="AQ2462" s="30" t="s">
        <v>22</v>
      </c>
      <c r="AR2462" s="30" t="s">
        <v>22</v>
      </c>
      <c r="AS2462" s="30"/>
      <c r="AT2462" s="30"/>
      <c r="AU2462" s="30" t="s">
        <v>22</v>
      </c>
      <c r="AV2462" s="30" t="s">
        <v>22</v>
      </c>
      <c r="AW2462" s="30" t="s">
        <v>22</v>
      </c>
      <c r="AX2462" s="30" t="s">
        <v>22</v>
      </c>
      <c r="AY2462" s="30" t="s">
        <v>25</v>
      </c>
      <c r="AZ2462" s="30"/>
      <c r="BA2462" s="30" t="s">
        <v>25</v>
      </c>
      <c r="BB2462" s="30"/>
      <c r="BC2462" s="30" t="s">
        <v>26</v>
      </c>
      <c r="BD2462" s="30"/>
    </row>
    <row r="2463" spans="1:56" x14ac:dyDescent="0.3">
      <c r="A2463" s="31">
        <v>41822</v>
      </c>
      <c r="B2463" s="30" t="s">
        <v>8092</v>
      </c>
      <c r="C2463" s="29">
        <v>1</v>
      </c>
      <c r="D2463" s="29" t="s">
        <v>8106</v>
      </c>
      <c r="E2463" s="30">
        <v>25</v>
      </c>
      <c r="F2463" s="29" t="s">
        <v>49</v>
      </c>
      <c r="G2463" s="29" t="s">
        <v>94</v>
      </c>
      <c r="H2463" s="29" t="s">
        <v>42</v>
      </c>
      <c r="I2463" s="29" t="s">
        <v>22</v>
      </c>
      <c r="J2463" s="29" t="s">
        <v>8107</v>
      </c>
      <c r="K2463" s="29" t="s">
        <v>8108</v>
      </c>
      <c r="L2463" s="29" t="s">
        <v>128</v>
      </c>
      <c r="M2463" s="29" t="s">
        <v>201</v>
      </c>
      <c r="N2463" s="29" t="s">
        <v>4682</v>
      </c>
      <c r="O2463" s="14">
        <v>344.97</v>
      </c>
      <c r="P2463" s="14">
        <f t="shared" si="793"/>
        <v>1131.7775760000002</v>
      </c>
      <c r="Q2463" s="14">
        <v>4.4000000000000004</v>
      </c>
      <c r="R2463" s="40">
        <f t="shared" si="794"/>
        <v>1136.1775760000003</v>
      </c>
      <c r="S2463" s="14">
        <v>8.1999999999999993</v>
      </c>
      <c r="T2463" s="40">
        <f t="shared" si="795"/>
        <v>1127.9775760000002</v>
      </c>
      <c r="U2463" s="14">
        <v>10.63</v>
      </c>
      <c r="V2463" s="40">
        <f t="shared" si="796"/>
        <v>1125.5475760000002</v>
      </c>
      <c r="W2463" s="14">
        <v>10</v>
      </c>
      <c r="X2463" s="40">
        <f t="shared" si="797"/>
        <v>1126.1775760000003</v>
      </c>
      <c r="Y2463" s="14">
        <v>4.4000000000000004</v>
      </c>
      <c r="Z2463" s="40">
        <f t="shared" si="798"/>
        <v>1136.1775760000003</v>
      </c>
      <c r="AA2463" s="14">
        <v>8.7200000000000006</v>
      </c>
      <c r="AB2463" s="40">
        <f t="shared" si="799"/>
        <v>1127.4575760000002</v>
      </c>
      <c r="AC2463" s="14">
        <v>11.34</v>
      </c>
      <c r="AD2463" s="40">
        <f t="shared" si="800"/>
        <v>1124.8375760000004</v>
      </c>
      <c r="AE2463" s="14">
        <v>10.6</v>
      </c>
      <c r="AF2463" s="40">
        <f t="shared" si="801"/>
        <v>1125.5775760000004</v>
      </c>
      <c r="AG2463" s="29" t="s">
        <v>22</v>
      </c>
      <c r="AH2463" s="29" t="s">
        <v>22</v>
      </c>
      <c r="AI2463" s="29" t="s">
        <v>48</v>
      </c>
      <c r="AJ2463" s="29" t="s">
        <v>5465</v>
      </c>
      <c r="AK2463" s="30" t="s">
        <v>22</v>
      </c>
      <c r="AL2463" s="30" t="s">
        <v>22</v>
      </c>
      <c r="AM2463" s="30"/>
      <c r="AN2463" s="30" t="s">
        <v>22</v>
      </c>
      <c r="AO2463" s="30" t="s">
        <v>22</v>
      </c>
      <c r="AP2463" s="30"/>
      <c r="AQ2463" s="30" t="s">
        <v>22</v>
      </c>
      <c r="AR2463" s="30" t="s">
        <v>22</v>
      </c>
      <c r="AS2463" s="30"/>
      <c r="AT2463" s="30"/>
      <c r="AU2463" s="30" t="s">
        <v>22</v>
      </c>
      <c r="AV2463" s="30" t="s">
        <v>22</v>
      </c>
      <c r="AW2463" s="30" t="s">
        <v>22</v>
      </c>
      <c r="AX2463" s="30" t="s">
        <v>22</v>
      </c>
      <c r="AY2463" s="30" t="s">
        <v>25</v>
      </c>
      <c r="AZ2463" s="30"/>
      <c r="BA2463" s="30" t="s">
        <v>22</v>
      </c>
      <c r="BB2463" s="30"/>
      <c r="BC2463" s="30" t="s">
        <v>62</v>
      </c>
      <c r="BD2463" s="30"/>
    </row>
    <row r="2464" spans="1:56" x14ac:dyDescent="0.3">
      <c r="A2464" s="31">
        <v>41822</v>
      </c>
      <c r="B2464" s="30" t="s">
        <v>8093</v>
      </c>
      <c r="C2464" s="29">
        <v>2</v>
      </c>
      <c r="D2464" s="29" t="s">
        <v>8106</v>
      </c>
      <c r="E2464" s="30">
        <v>25</v>
      </c>
      <c r="F2464" s="29" t="s">
        <v>49</v>
      </c>
      <c r="G2464" s="29" t="s">
        <v>20</v>
      </c>
      <c r="H2464" s="29" t="s">
        <v>42</v>
      </c>
      <c r="I2464" s="29" t="s">
        <v>22</v>
      </c>
      <c r="J2464" s="29" t="s">
        <v>8109</v>
      </c>
      <c r="K2464" s="29" t="s">
        <v>8110</v>
      </c>
      <c r="L2464" s="29" t="s">
        <v>195</v>
      </c>
      <c r="M2464" s="29" t="s">
        <v>46</v>
      </c>
      <c r="N2464" s="29" t="s">
        <v>4667</v>
      </c>
      <c r="O2464" s="14">
        <v>345.09</v>
      </c>
      <c r="P2464" s="14">
        <f t="shared" ref="P2464:P2527" si="802">SUM(O2464*3.2808)</f>
        <v>1132.171272</v>
      </c>
      <c r="Q2464" s="14">
        <v>5.43</v>
      </c>
      <c r="R2464" s="40">
        <f t="shared" ref="R2464:R2527" si="803">SUM(P2464+Q2464)</f>
        <v>1137.6012720000001</v>
      </c>
      <c r="S2464" s="14">
        <v>7.4</v>
      </c>
      <c r="T2464" s="40">
        <f t="shared" ref="T2464:T2527" si="804">SUM(R2464-S2464)</f>
        <v>1130.201272</v>
      </c>
      <c r="U2464" s="14">
        <v>8.7799999999999994</v>
      </c>
      <c r="V2464" s="40">
        <f t="shared" ref="V2464:V2527" si="805">SUM(R2464-U2464)</f>
        <v>1128.8212720000001</v>
      </c>
      <c r="W2464" s="14">
        <v>8.8000000000000007</v>
      </c>
      <c r="X2464" s="40">
        <f t="shared" ref="X2464:X2527" si="806">SUM(R2464-W2464)</f>
        <v>1128.8012720000002</v>
      </c>
      <c r="Y2464" s="14">
        <v>5.43</v>
      </c>
      <c r="Z2464" s="40">
        <f t="shared" ref="Z2464:Z2527" si="807">SUM(P2464+Y2464)</f>
        <v>1137.6012720000001</v>
      </c>
      <c r="AA2464" s="14">
        <v>7.47</v>
      </c>
      <c r="AB2464" s="40">
        <f t="shared" ref="AB2464:AB2527" si="808">SUM(Z2464-AA2464)</f>
        <v>1130.1312720000001</v>
      </c>
      <c r="AC2464" s="14">
        <v>8.66</v>
      </c>
      <c r="AD2464" s="40">
        <f t="shared" ref="AD2464:AD2527" si="809">SUM(Z2464-AC2464)</f>
        <v>1128.941272</v>
      </c>
      <c r="AE2464" s="14">
        <v>8.81</v>
      </c>
      <c r="AF2464" s="40">
        <f t="shared" ref="AF2464:AF2527" si="810">SUM(Z2464-AE2464)</f>
        <v>1128.7912720000002</v>
      </c>
      <c r="AG2464" s="29" t="s">
        <v>22</v>
      </c>
      <c r="AH2464" s="29" t="s">
        <v>22</v>
      </c>
      <c r="AI2464" s="29" t="s">
        <v>48</v>
      </c>
      <c r="AJ2464" s="29" t="s">
        <v>7033</v>
      </c>
      <c r="AK2464" s="30" t="s">
        <v>25</v>
      </c>
      <c r="AL2464" s="30" t="s">
        <v>25</v>
      </c>
      <c r="AM2464" s="30" t="s">
        <v>124</v>
      </c>
      <c r="AN2464" s="30" t="s">
        <v>22</v>
      </c>
      <c r="AO2464" s="30" t="s">
        <v>22</v>
      </c>
      <c r="AP2464" s="30"/>
      <c r="AQ2464" s="30" t="s">
        <v>22</v>
      </c>
      <c r="AR2464" s="30" t="s">
        <v>22</v>
      </c>
      <c r="AS2464" s="30"/>
      <c r="AT2464" s="30"/>
      <c r="AU2464" s="30" t="s">
        <v>22</v>
      </c>
      <c r="AV2464" s="30" t="s">
        <v>22</v>
      </c>
      <c r="AW2464" s="30" t="s">
        <v>22</v>
      </c>
      <c r="AX2464" s="30" t="s">
        <v>22</v>
      </c>
      <c r="AY2464" s="30" t="s">
        <v>25</v>
      </c>
      <c r="AZ2464" s="30"/>
      <c r="BA2464" s="30" t="s">
        <v>22</v>
      </c>
      <c r="BB2464" s="30"/>
      <c r="BC2464" s="30" t="s">
        <v>62</v>
      </c>
      <c r="BD2464" s="30"/>
    </row>
    <row r="2465" spans="1:56" x14ac:dyDescent="0.3">
      <c r="A2465" s="31">
        <v>41822</v>
      </c>
      <c r="B2465" s="30" t="s">
        <v>8094</v>
      </c>
      <c r="C2465" s="29">
        <v>3</v>
      </c>
      <c r="D2465" s="29" t="s">
        <v>8106</v>
      </c>
      <c r="E2465" s="30">
        <v>25</v>
      </c>
      <c r="F2465" s="29" t="s">
        <v>49</v>
      </c>
      <c r="G2465" s="29" t="s">
        <v>20</v>
      </c>
      <c r="H2465" s="29" t="s">
        <v>42</v>
      </c>
      <c r="I2465" s="29" t="s">
        <v>22</v>
      </c>
      <c r="J2465" s="29" t="s">
        <v>8111</v>
      </c>
      <c r="K2465" s="29" t="s">
        <v>8112</v>
      </c>
      <c r="L2465" s="29" t="s">
        <v>120</v>
      </c>
      <c r="M2465" s="29" t="s">
        <v>46</v>
      </c>
      <c r="N2465" s="29" t="s">
        <v>4667</v>
      </c>
      <c r="O2465" s="14">
        <v>345.72</v>
      </c>
      <c r="P2465" s="14">
        <f t="shared" si="802"/>
        <v>1134.2381760000001</v>
      </c>
      <c r="Q2465" s="14">
        <v>5.58</v>
      </c>
      <c r="R2465" s="40">
        <f t="shared" si="803"/>
        <v>1139.818176</v>
      </c>
      <c r="S2465" s="14">
        <v>7.43</v>
      </c>
      <c r="T2465" s="40">
        <f t="shared" si="804"/>
        <v>1132.3881759999999</v>
      </c>
      <c r="U2465" s="14">
        <v>8.6300000000000008</v>
      </c>
      <c r="V2465" s="40">
        <f t="shared" si="805"/>
        <v>1131.1881759999999</v>
      </c>
      <c r="W2465" s="14">
        <v>8.77</v>
      </c>
      <c r="X2465" s="40">
        <f t="shared" si="806"/>
        <v>1131.048176</v>
      </c>
      <c r="Y2465" s="14">
        <v>5.58</v>
      </c>
      <c r="Z2465" s="40">
        <f t="shared" si="807"/>
        <v>1139.818176</v>
      </c>
      <c r="AA2465" s="14">
        <v>7.39</v>
      </c>
      <c r="AB2465" s="40">
        <f t="shared" si="808"/>
        <v>1132.4281759999999</v>
      </c>
      <c r="AC2465" s="14">
        <v>8.69</v>
      </c>
      <c r="AD2465" s="40">
        <f t="shared" si="809"/>
        <v>1131.1281759999999</v>
      </c>
      <c r="AE2465" s="14">
        <v>8.5299999999999994</v>
      </c>
      <c r="AF2465" s="40">
        <f t="shared" si="810"/>
        <v>1131.288176</v>
      </c>
      <c r="AG2465" s="29" t="s">
        <v>22</v>
      </c>
      <c r="AH2465" s="29" t="s">
        <v>22</v>
      </c>
      <c r="AI2465" s="29" t="s">
        <v>48</v>
      </c>
      <c r="AJ2465" s="29" t="s">
        <v>6941</v>
      </c>
      <c r="AK2465" s="30" t="s">
        <v>25</v>
      </c>
      <c r="AL2465" s="30" t="s">
        <v>25</v>
      </c>
      <c r="AM2465" s="30" t="s">
        <v>124</v>
      </c>
      <c r="AN2465" s="30" t="s">
        <v>22</v>
      </c>
      <c r="AO2465" s="30" t="s">
        <v>22</v>
      </c>
      <c r="AP2465" s="30"/>
      <c r="AQ2465" s="30" t="s">
        <v>22</v>
      </c>
      <c r="AR2465" s="30" t="s">
        <v>22</v>
      </c>
      <c r="AS2465" s="30"/>
      <c r="AT2465" s="30"/>
      <c r="AU2465" s="30" t="s">
        <v>22</v>
      </c>
      <c r="AV2465" s="30" t="s">
        <v>22</v>
      </c>
      <c r="AW2465" s="30" t="s">
        <v>22</v>
      </c>
      <c r="AX2465" s="30" t="s">
        <v>22</v>
      </c>
      <c r="AY2465" s="30" t="s">
        <v>25</v>
      </c>
      <c r="AZ2465" s="30"/>
      <c r="BA2465" s="30" t="s">
        <v>22</v>
      </c>
      <c r="BB2465" s="30"/>
      <c r="BC2465" s="30" t="s">
        <v>62</v>
      </c>
      <c r="BD2465" s="30"/>
    </row>
    <row r="2466" spans="1:56" x14ac:dyDescent="0.3">
      <c r="A2466" s="31">
        <v>41822</v>
      </c>
      <c r="B2466" s="30" t="s">
        <v>8095</v>
      </c>
      <c r="C2466" s="29">
        <v>4</v>
      </c>
      <c r="D2466" s="29" t="s">
        <v>8106</v>
      </c>
      <c r="E2466" s="30">
        <v>25</v>
      </c>
      <c r="F2466" s="29" t="s">
        <v>19</v>
      </c>
      <c r="G2466" s="29" t="s">
        <v>20</v>
      </c>
      <c r="H2466" s="29" t="s">
        <v>42</v>
      </c>
      <c r="I2466" s="29" t="s">
        <v>22</v>
      </c>
      <c r="J2466" s="29" t="s">
        <v>8113</v>
      </c>
      <c r="K2466" s="29" t="s">
        <v>8114</v>
      </c>
      <c r="L2466" s="29" t="s">
        <v>120</v>
      </c>
      <c r="M2466" s="29" t="s">
        <v>46</v>
      </c>
      <c r="N2466" s="29" t="s">
        <v>4667</v>
      </c>
      <c r="O2466" s="14">
        <v>346.8</v>
      </c>
      <c r="P2466" s="14">
        <f t="shared" si="802"/>
        <v>1137.7814400000002</v>
      </c>
      <c r="Q2466" s="14">
        <v>5.36</v>
      </c>
      <c r="R2466" s="40">
        <f t="shared" si="803"/>
        <v>1143.1414400000001</v>
      </c>
      <c r="S2466" s="14">
        <v>6.77</v>
      </c>
      <c r="T2466" s="40">
        <f t="shared" si="804"/>
        <v>1136.3714400000001</v>
      </c>
      <c r="U2466" s="14">
        <v>7.34</v>
      </c>
      <c r="V2466" s="40">
        <f t="shared" si="805"/>
        <v>1135.8014400000002</v>
      </c>
      <c r="W2466" s="14">
        <v>7.89</v>
      </c>
      <c r="X2466" s="40">
        <f t="shared" si="806"/>
        <v>1135.25144</v>
      </c>
      <c r="Y2466" s="14">
        <v>5.36</v>
      </c>
      <c r="Z2466" s="40">
        <f t="shared" si="807"/>
        <v>1143.1414400000001</v>
      </c>
      <c r="AA2466" s="14">
        <v>6.81</v>
      </c>
      <c r="AB2466" s="40">
        <f t="shared" si="808"/>
        <v>1136.3314400000002</v>
      </c>
      <c r="AC2466" s="14">
        <v>7.47</v>
      </c>
      <c r="AD2466" s="40">
        <f t="shared" si="809"/>
        <v>1135.6714400000001</v>
      </c>
      <c r="AE2466" s="14">
        <v>8.16</v>
      </c>
      <c r="AF2466" s="40">
        <f t="shared" si="810"/>
        <v>1134.98144</v>
      </c>
      <c r="AG2466" s="29" t="s">
        <v>22</v>
      </c>
      <c r="AH2466" s="29" t="s">
        <v>22</v>
      </c>
      <c r="AI2466" s="29" t="s">
        <v>24</v>
      </c>
      <c r="AJ2466" s="29" t="s">
        <v>5413</v>
      </c>
      <c r="AK2466" s="30" t="s">
        <v>25</v>
      </c>
      <c r="AL2466" s="30" t="s">
        <v>25</v>
      </c>
      <c r="AM2466" s="30" t="s">
        <v>124</v>
      </c>
      <c r="AN2466" s="30" t="s">
        <v>22</v>
      </c>
      <c r="AO2466" s="30" t="s">
        <v>22</v>
      </c>
      <c r="AP2466" s="30"/>
      <c r="AQ2466" s="30" t="s">
        <v>22</v>
      </c>
      <c r="AR2466" s="30" t="s">
        <v>22</v>
      </c>
      <c r="AS2466" s="30"/>
      <c r="AT2466" s="30"/>
      <c r="AU2466" s="30" t="s">
        <v>22</v>
      </c>
      <c r="AV2466" s="30" t="s">
        <v>22</v>
      </c>
      <c r="AW2466" s="30" t="s">
        <v>22</v>
      </c>
      <c r="AX2466" s="30" t="s">
        <v>22</v>
      </c>
      <c r="AY2466" s="30" t="s">
        <v>25</v>
      </c>
      <c r="AZ2466" s="30"/>
      <c r="BA2466" s="30" t="s">
        <v>22</v>
      </c>
      <c r="BB2466" s="30"/>
      <c r="BC2466" s="30" t="s">
        <v>26</v>
      </c>
      <c r="BD2466" s="30"/>
    </row>
    <row r="2467" spans="1:56" x14ac:dyDescent="0.3">
      <c r="A2467" s="31">
        <v>41822</v>
      </c>
      <c r="B2467" s="30" t="s">
        <v>8096</v>
      </c>
      <c r="C2467" s="29">
        <v>5</v>
      </c>
      <c r="D2467" s="29" t="s">
        <v>8106</v>
      </c>
      <c r="E2467" s="30">
        <v>25</v>
      </c>
      <c r="F2467" s="29" t="s">
        <v>19</v>
      </c>
      <c r="G2467" s="29" t="s">
        <v>94</v>
      </c>
      <c r="H2467" s="29" t="s">
        <v>42</v>
      </c>
      <c r="I2467" s="29" t="s">
        <v>22</v>
      </c>
      <c r="J2467" s="29" t="s">
        <v>8115</v>
      </c>
      <c r="K2467" s="29" t="s">
        <v>8116</v>
      </c>
      <c r="L2467" s="29" t="s">
        <v>595</v>
      </c>
      <c r="M2467" s="29" t="s">
        <v>46</v>
      </c>
      <c r="N2467" s="29" t="s">
        <v>4702</v>
      </c>
      <c r="O2467" s="14">
        <v>346.73</v>
      </c>
      <c r="P2467" s="14">
        <f t="shared" si="802"/>
        <v>1137.5517840000002</v>
      </c>
      <c r="Q2467" s="14">
        <v>4.62</v>
      </c>
      <c r="R2467" s="40">
        <f t="shared" si="803"/>
        <v>1142.1717840000001</v>
      </c>
      <c r="S2467" s="14">
        <v>9.41</v>
      </c>
      <c r="T2467" s="40">
        <f t="shared" si="804"/>
        <v>1132.761784</v>
      </c>
      <c r="U2467" s="14">
        <v>10.59</v>
      </c>
      <c r="V2467" s="40">
        <f t="shared" si="805"/>
        <v>1131.5817840000002</v>
      </c>
      <c r="W2467" s="14">
        <v>9.9499999999999993</v>
      </c>
      <c r="X2467" s="40">
        <f t="shared" si="806"/>
        <v>1132.2217840000001</v>
      </c>
      <c r="Y2467" s="14">
        <v>4.62</v>
      </c>
      <c r="Z2467" s="40">
        <f t="shared" si="807"/>
        <v>1142.1717840000001</v>
      </c>
      <c r="AA2467" s="14">
        <v>9.5299999999999994</v>
      </c>
      <c r="AB2467" s="40">
        <f t="shared" si="808"/>
        <v>1132.6417840000001</v>
      </c>
      <c r="AC2467" s="14" t="s">
        <v>4695</v>
      </c>
      <c r="AD2467" s="40" t="e">
        <f t="shared" si="809"/>
        <v>#VALUE!</v>
      </c>
      <c r="AE2467" s="14">
        <v>10.36</v>
      </c>
      <c r="AF2467" s="40">
        <f t="shared" si="810"/>
        <v>1131.8117840000002</v>
      </c>
      <c r="AG2467" s="29" t="s">
        <v>22</v>
      </c>
      <c r="AH2467" s="29" t="s">
        <v>22</v>
      </c>
      <c r="AI2467" s="29" t="s">
        <v>63</v>
      </c>
      <c r="AJ2467" s="29" t="s">
        <v>5413</v>
      </c>
      <c r="AK2467" s="30" t="s">
        <v>25</v>
      </c>
      <c r="AL2467" s="30" t="s">
        <v>22</v>
      </c>
      <c r="AM2467" s="30" t="s">
        <v>124</v>
      </c>
      <c r="AN2467" s="30" t="s">
        <v>22</v>
      </c>
      <c r="AO2467" s="30" t="s">
        <v>22</v>
      </c>
      <c r="AP2467" s="30"/>
      <c r="AQ2467" s="30" t="s">
        <v>22</v>
      </c>
      <c r="AR2467" s="30" t="s">
        <v>22</v>
      </c>
      <c r="AS2467" s="30"/>
      <c r="AT2467" s="30"/>
      <c r="AU2467" s="30" t="s">
        <v>22</v>
      </c>
      <c r="AV2467" s="30" t="s">
        <v>22</v>
      </c>
      <c r="AW2467" s="30" t="s">
        <v>22</v>
      </c>
      <c r="AX2467" s="30" t="s">
        <v>22</v>
      </c>
      <c r="AY2467" s="30" t="s">
        <v>25</v>
      </c>
      <c r="AZ2467" s="30"/>
      <c r="BA2467" s="30" t="s">
        <v>22</v>
      </c>
      <c r="BB2467" s="30"/>
      <c r="BC2467" s="30" t="s">
        <v>62</v>
      </c>
      <c r="BD2467" s="30"/>
    </row>
    <row r="2468" spans="1:56" x14ac:dyDescent="0.3">
      <c r="A2468" s="31">
        <v>41822</v>
      </c>
      <c r="B2468" s="30" t="s">
        <v>8097</v>
      </c>
      <c r="C2468" s="29">
        <v>6</v>
      </c>
      <c r="D2468" s="29" t="s">
        <v>8106</v>
      </c>
      <c r="E2468" s="30">
        <v>25</v>
      </c>
      <c r="F2468" s="29" t="s">
        <v>65</v>
      </c>
      <c r="G2468" s="29" t="s">
        <v>29</v>
      </c>
      <c r="H2468" s="29" t="s">
        <v>42</v>
      </c>
      <c r="I2468" s="29" t="s">
        <v>22</v>
      </c>
      <c r="J2468" s="29" t="s">
        <v>8117</v>
      </c>
      <c r="K2468" s="29" t="s">
        <v>8118</v>
      </c>
      <c r="L2468" s="29" t="s">
        <v>128</v>
      </c>
      <c r="M2468" s="29" t="s">
        <v>46</v>
      </c>
      <c r="N2468" s="29" t="s">
        <v>4667</v>
      </c>
      <c r="O2468" s="14">
        <v>345.66</v>
      </c>
      <c r="P2468" s="14">
        <f t="shared" si="802"/>
        <v>1134.0413280000002</v>
      </c>
      <c r="Q2468" s="14">
        <v>4.8499999999999996</v>
      </c>
      <c r="R2468" s="40">
        <f t="shared" si="803"/>
        <v>1138.8913280000002</v>
      </c>
      <c r="S2468" s="14">
        <v>6.76</v>
      </c>
      <c r="T2468" s="40">
        <f t="shared" si="804"/>
        <v>1132.1313280000002</v>
      </c>
      <c r="U2468" s="14">
        <v>7.97</v>
      </c>
      <c r="V2468" s="40">
        <f t="shared" si="805"/>
        <v>1130.9213280000001</v>
      </c>
      <c r="W2468" s="14">
        <v>8.07</v>
      </c>
      <c r="X2468" s="40">
        <f t="shared" si="806"/>
        <v>1130.8213280000002</v>
      </c>
      <c r="Y2468" s="14">
        <v>4.8499999999999996</v>
      </c>
      <c r="Z2468" s="40">
        <f t="shared" si="807"/>
        <v>1138.8913280000002</v>
      </c>
      <c r="AA2468" s="14">
        <v>6.65</v>
      </c>
      <c r="AB2468" s="40">
        <f t="shared" si="808"/>
        <v>1132.2413280000001</v>
      </c>
      <c r="AC2468" s="14">
        <v>7.98</v>
      </c>
      <c r="AD2468" s="40">
        <f t="shared" si="809"/>
        <v>1130.9113280000001</v>
      </c>
      <c r="AE2468" s="14">
        <v>7.94</v>
      </c>
      <c r="AF2468" s="40">
        <f t="shared" si="810"/>
        <v>1130.9513280000001</v>
      </c>
      <c r="AG2468" s="29" t="s">
        <v>22</v>
      </c>
      <c r="AH2468" s="29" t="s">
        <v>22</v>
      </c>
      <c r="AI2468" s="29" t="s">
        <v>48</v>
      </c>
      <c r="AJ2468" s="29" t="s">
        <v>5981</v>
      </c>
      <c r="AK2468" s="30" t="s">
        <v>22</v>
      </c>
      <c r="AL2468" s="30" t="s">
        <v>22</v>
      </c>
      <c r="AM2468" s="30"/>
      <c r="AN2468" s="30" t="s">
        <v>22</v>
      </c>
      <c r="AO2468" s="30" t="s">
        <v>22</v>
      </c>
      <c r="AP2468" s="30"/>
      <c r="AQ2468" s="30" t="s">
        <v>22</v>
      </c>
      <c r="AR2468" s="30" t="s">
        <v>22</v>
      </c>
      <c r="AS2468" s="30"/>
      <c r="AT2468" s="30"/>
      <c r="AU2468" s="30" t="s">
        <v>22</v>
      </c>
      <c r="AV2468" s="30" t="s">
        <v>22</v>
      </c>
      <c r="AW2468" s="30" t="s">
        <v>22</v>
      </c>
      <c r="AX2468" s="30" t="s">
        <v>22</v>
      </c>
      <c r="AY2468" s="30" t="s">
        <v>25</v>
      </c>
      <c r="AZ2468" s="30"/>
      <c r="BA2468" s="30" t="s">
        <v>22</v>
      </c>
      <c r="BB2468" s="30"/>
      <c r="BC2468" s="30" t="s">
        <v>62</v>
      </c>
      <c r="BD2468" s="30"/>
    </row>
    <row r="2469" spans="1:56" x14ac:dyDescent="0.3">
      <c r="A2469" s="31">
        <v>41822</v>
      </c>
      <c r="B2469" s="30" t="s">
        <v>8098</v>
      </c>
      <c r="C2469" s="29">
        <v>7</v>
      </c>
      <c r="D2469" s="29" t="s">
        <v>8106</v>
      </c>
      <c r="E2469" s="30">
        <v>25</v>
      </c>
      <c r="F2469" s="29" t="s">
        <v>19</v>
      </c>
      <c r="G2469" s="29" t="s">
        <v>20</v>
      </c>
      <c r="H2469" s="29" t="s">
        <v>42</v>
      </c>
      <c r="I2469" s="29" t="s">
        <v>25</v>
      </c>
      <c r="J2469" s="29" t="s">
        <v>8119</v>
      </c>
      <c r="K2469" s="29" t="s">
        <v>8120</v>
      </c>
      <c r="L2469" s="29" t="s">
        <v>195</v>
      </c>
      <c r="M2469" s="29" t="s">
        <v>46</v>
      </c>
      <c r="N2469" s="29" t="s">
        <v>4667</v>
      </c>
      <c r="O2469" s="14">
        <v>345.45</v>
      </c>
      <c r="P2469" s="14">
        <f t="shared" si="802"/>
        <v>1133.3523600000001</v>
      </c>
      <c r="Q2469" s="14">
        <v>6.22</v>
      </c>
      <c r="R2469" s="40">
        <f t="shared" si="803"/>
        <v>1139.5723600000001</v>
      </c>
      <c r="S2469" s="14">
        <v>8.86</v>
      </c>
      <c r="T2469" s="40">
        <f t="shared" si="804"/>
        <v>1130.7123600000002</v>
      </c>
      <c r="U2469" s="14">
        <v>10.36</v>
      </c>
      <c r="V2469" s="40">
        <f t="shared" si="805"/>
        <v>1129.2123600000002</v>
      </c>
      <c r="W2469" s="14">
        <v>10.18</v>
      </c>
      <c r="X2469" s="40">
        <f t="shared" si="806"/>
        <v>1129.3923600000001</v>
      </c>
      <c r="Y2469" s="14">
        <v>6.22</v>
      </c>
      <c r="Z2469" s="40">
        <f t="shared" si="807"/>
        <v>1139.5723600000001</v>
      </c>
      <c r="AA2469" s="14">
        <v>8.66</v>
      </c>
      <c r="AB2469" s="40">
        <f t="shared" si="808"/>
        <v>1130.91236</v>
      </c>
      <c r="AC2469" s="14">
        <v>10.55</v>
      </c>
      <c r="AD2469" s="40">
        <f t="shared" si="809"/>
        <v>1129.0223600000002</v>
      </c>
      <c r="AE2469" s="14">
        <v>10.15</v>
      </c>
      <c r="AF2469" s="40">
        <f t="shared" si="810"/>
        <v>1129.42236</v>
      </c>
      <c r="AG2469" s="29" t="s">
        <v>22</v>
      </c>
      <c r="AH2469" s="29" t="s">
        <v>22</v>
      </c>
      <c r="AI2469" s="29" t="s">
        <v>28</v>
      </c>
      <c r="AJ2469" s="29" t="s">
        <v>8121</v>
      </c>
      <c r="AK2469" s="30" t="s">
        <v>22</v>
      </c>
      <c r="AL2469" s="30" t="s">
        <v>25</v>
      </c>
      <c r="AM2469" s="30" t="s">
        <v>7015</v>
      </c>
      <c r="AN2469" s="30" t="s">
        <v>22</v>
      </c>
      <c r="AO2469" s="30" t="s">
        <v>22</v>
      </c>
      <c r="AP2469" s="30"/>
      <c r="AQ2469" s="30" t="s">
        <v>22</v>
      </c>
      <c r="AR2469" s="30" t="s">
        <v>22</v>
      </c>
      <c r="AS2469" s="30"/>
      <c r="AT2469" s="30"/>
      <c r="AU2469" s="30" t="s">
        <v>22</v>
      </c>
      <c r="AV2469" s="30" t="s">
        <v>22</v>
      </c>
      <c r="AW2469" s="30" t="s">
        <v>22</v>
      </c>
      <c r="AX2469" s="30" t="s">
        <v>22</v>
      </c>
      <c r="AY2469" s="30" t="s">
        <v>25</v>
      </c>
      <c r="AZ2469" s="30"/>
      <c r="BA2469" s="30" t="s">
        <v>22</v>
      </c>
      <c r="BB2469" s="30"/>
      <c r="BC2469" s="30" t="s">
        <v>62</v>
      </c>
      <c r="BD2469" s="30"/>
    </row>
    <row r="2470" spans="1:56" x14ac:dyDescent="0.3">
      <c r="A2470" s="31">
        <v>41822</v>
      </c>
      <c r="B2470" s="30" t="s">
        <v>8099</v>
      </c>
      <c r="C2470" s="29">
        <v>8</v>
      </c>
      <c r="D2470" s="29" t="s">
        <v>8106</v>
      </c>
      <c r="E2470" s="30">
        <v>25</v>
      </c>
      <c r="F2470" s="29" t="s">
        <v>65</v>
      </c>
      <c r="G2470" s="29" t="s">
        <v>20</v>
      </c>
      <c r="H2470" s="29" t="s">
        <v>42</v>
      </c>
      <c r="I2470" s="29" t="s">
        <v>25</v>
      </c>
      <c r="J2470" s="29" t="s">
        <v>8122</v>
      </c>
      <c r="K2470" s="29" t="s">
        <v>8123</v>
      </c>
      <c r="L2470" s="29" t="s">
        <v>195</v>
      </c>
      <c r="M2470" s="29" t="s">
        <v>46</v>
      </c>
      <c r="N2470" s="29" t="s">
        <v>4667</v>
      </c>
      <c r="O2470" s="14">
        <v>345.3</v>
      </c>
      <c r="P2470" s="14">
        <f t="shared" si="802"/>
        <v>1132.8602400000002</v>
      </c>
      <c r="Q2470" s="14">
        <v>5.98</v>
      </c>
      <c r="R2470" s="40">
        <f t="shared" si="803"/>
        <v>1138.8402400000002</v>
      </c>
      <c r="S2470" s="14">
        <v>8.82</v>
      </c>
      <c r="T2470" s="40">
        <f t="shared" si="804"/>
        <v>1130.0202400000003</v>
      </c>
      <c r="U2470" s="14">
        <v>10.32</v>
      </c>
      <c r="V2470" s="40">
        <f t="shared" si="805"/>
        <v>1128.5202400000003</v>
      </c>
      <c r="W2470" s="14">
        <v>9.9</v>
      </c>
      <c r="X2470" s="40">
        <f t="shared" si="806"/>
        <v>1128.9402400000001</v>
      </c>
      <c r="Y2470" s="14">
        <v>5.98</v>
      </c>
      <c r="Z2470" s="40">
        <f t="shared" si="807"/>
        <v>1138.8402400000002</v>
      </c>
      <c r="AA2470" s="14">
        <v>8.66</v>
      </c>
      <c r="AB2470" s="40">
        <f t="shared" si="808"/>
        <v>1130.1802400000001</v>
      </c>
      <c r="AC2470" s="14">
        <v>9.93</v>
      </c>
      <c r="AD2470" s="40">
        <f t="shared" si="809"/>
        <v>1128.9102400000002</v>
      </c>
      <c r="AE2470" s="14">
        <v>9.84</v>
      </c>
      <c r="AF2470" s="40">
        <f t="shared" si="810"/>
        <v>1129.0002400000003</v>
      </c>
      <c r="AG2470" s="29" t="s">
        <v>22</v>
      </c>
      <c r="AH2470" s="29" t="s">
        <v>22</v>
      </c>
      <c r="AI2470" s="29" t="s">
        <v>24</v>
      </c>
      <c r="AJ2470" s="29" t="s">
        <v>5413</v>
      </c>
      <c r="AK2470" s="30" t="s">
        <v>25</v>
      </c>
      <c r="AL2470" s="30" t="s">
        <v>25</v>
      </c>
      <c r="AM2470" s="30" t="s">
        <v>6317</v>
      </c>
      <c r="AN2470" s="30" t="s">
        <v>22</v>
      </c>
      <c r="AO2470" s="30" t="s">
        <v>22</v>
      </c>
      <c r="AP2470" s="30"/>
      <c r="AQ2470" s="30" t="s">
        <v>22</v>
      </c>
      <c r="AR2470" s="30" t="s">
        <v>22</v>
      </c>
      <c r="AS2470" s="30"/>
      <c r="AT2470" s="30"/>
      <c r="AU2470" s="30" t="s">
        <v>22</v>
      </c>
      <c r="AV2470" s="30" t="s">
        <v>22</v>
      </c>
      <c r="AW2470" s="30" t="s">
        <v>22</v>
      </c>
      <c r="AX2470" s="30" t="s">
        <v>22</v>
      </c>
      <c r="AY2470" s="30" t="s">
        <v>25</v>
      </c>
      <c r="AZ2470" s="30"/>
      <c r="BA2470" s="30" t="s">
        <v>25</v>
      </c>
      <c r="BB2470" s="30" t="s">
        <v>449</v>
      </c>
      <c r="BC2470" s="30" t="s">
        <v>62</v>
      </c>
      <c r="BD2470" s="30"/>
    </row>
    <row r="2471" spans="1:56" x14ac:dyDescent="0.3">
      <c r="A2471" s="31">
        <v>41822</v>
      </c>
      <c r="B2471" s="30" t="s">
        <v>8100</v>
      </c>
      <c r="C2471" s="29">
        <v>9</v>
      </c>
      <c r="D2471" s="29" t="s">
        <v>8106</v>
      </c>
      <c r="E2471" s="30">
        <v>25</v>
      </c>
      <c r="F2471" s="29" t="s">
        <v>72</v>
      </c>
      <c r="G2471" s="29" t="s">
        <v>20</v>
      </c>
      <c r="H2471" s="29" t="s">
        <v>42</v>
      </c>
      <c r="I2471" s="29" t="s">
        <v>22</v>
      </c>
      <c r="J2471" s="29" t="s">
        <v>8124</v>
      </c>
      <c r="K2471" s="29" t="s">
        <v>8125</v>
      </c>
      <c r="L2471" s="29" t="s">
        <v>128</v>
      </c>
      <c r="M2471" s="29" t="s">
        <v>201</v>
      </c>
      <c r="N2471" s="29" t="s">
        <v>5005</v>
      </c>
      <c r="O2471" s="14">
        <v>345.18</v>
      </c>
      <c r="P2471" s="14">
        <f t="shared" si="802"/>
        <v>1132.4665440000001</v>
      </c>
      <c r="Q2471" s="14">
        <v>5.67</v>
      </c>
      <c r="R2471" s="40">
        <f t="shared" si="803"/>
        <v>1138.1365440000002</v>
      </c>
      <c r="S2471" s="14">
        <v>8.1300000000000008</v>
      </c>
      <c r="T2471" s="40">
        <f t="shared" si="804"/>
        <v>1130.0065440000001</v>
      </c>
      <c r="U2471" s="14">
        <v>10.4</v>
      </c>
      <c r="V2471" s="40">
        <f t="shared" si="805"/>
        <v>1127.7365440000001</v>
      </c>
      <c r="W2471" s="14">
        <v>10.34</v>
      </c>
      <c r="X2471" s="40">
        <f t="shared" si="806"/>
        <v>1127.7965440000003</v>
      </c>
      <c r="Y2471" s="14">
        <v>5.67</v>
      </c>
      <c r="Z2471" s="40">
        <f t="shared" si="807"/>
        <v>1138.1365440000002</v>
      </c>
      <c r="AA2471" s="14">
        <v>8.17</v>
      </c>
      <c r="AB2471" s="40">
        <f t="shared" si="808"/>
        <v>1129.9665440000001</v>
      </c>
      <c r="AC2471" s="14">
        <v>10.68</v>
      </c>
      <c r="AD2471" s="40">
        <f t="shared" si="809"/>
        <v>1127.4565440000001</v>
      </c>
      <c r="AE2471" s="14">
        <v>10.64</v>
      </c>
      <c r="AF2471" s="40">
        <f t="shared" si="810"/>
        <v>1127.4965440000001</v>
      </c>
      <c r="AG2471" s="29" t="s">
        <v>22</v>
      </c>
      <c r="AH2471" s="29" t="s">
        <v>22</v>
      </c>
      <c r="AI2471" s="29" t="s">
        <v>24</v>
      </c>
      <c r="AJ2471" s="29" t="s">
        <v>5413</v>
      </c>
      <c r="AK2471" s="30" t="s">
        <v>25</v>
      </c>
      <c r="AL2471" s="30" t="s">
        <v>22</v>
      </c>
      <c r="AM2471" s="30" t="s">
        <v>124</v>
      </c>
      <c r="AN2471" s="30" t="s">
        <v>22</v>
      </c>
      <c r="AO2471" s="30" t="s">
        <v>22</v>
      </c>
      <c r="AP2471" s="30"/>
      <c r="AQ2471" s="30" t="s">
        <v>22</v>
      </c>
      <c r="AR2471" s="30" t="s">
        <v>22</v>
      </c>
      <c r="AS2471" s="30"/>
      <c r="AT2471" s="30"/>
      <c r="AU2471" s="30" t="s">
        <v>22</v>
      </c>
      <c r="AV2471" s="30" t="s">
        <v>22</v>
      </c>
      <c r="AW2471" s="30" t="s">
        <v>22</v>
      </c>
      <c r="AX2471" s="30" t="s">
        <v>22</v>
      </c>
      <c r="AY2471" s="30" t="s">
        <v>25</v>
      </c>
      <c r="AZ2471" s="30"/>
      <c r="BA2471" s="30" t="s">
        <v>22</v>
      </c>
      <c r="BB2471" s="30"/>
      <c r="BC2471" s="30" t="s">
        <v>62</v>
      </c>
      <c r="BD2471" s="30"/>
    </row>
    <row r="2472" spans="1:56" x14ac:dyDescent="0.3">
      <c r="A2472" s="31">
        <v>41822</v>
      </c>
      <c r="B2472" s="30" t="s">
        <v>8101</v>
      </c>
      <c r="C2472" s="29">
        <v>10</v>
      </c>
      <c r="D2472" s="29" t="s">
        <v>8106</v>
      </c>
      <c r="E2472" s="30">
        <v>25</v>
      </c>
      <c r="F2472" s="29" t="s">
        <v>65</v>
      </c>
      <c r="G2472" s="29" t="s">
        <v>20</v>
      </c>
      <c r="H2472" s="29" t="s">
        <v>42</v>
      </c>
      <c r="I2472" s="29" t="s">
        <v>25</v>
      </c>
      <c r="J2472" s="29" t="s">
        <v>8126</v>
      </c>
      <c r="K2472" s="29" t="s">
        <v>8127</v>
      </c>
      <c r="L2472" s="29" t="s">
        <v>195</v>
      </c>
      <c r="M2472" s="29" t="s">
        <v>201</v>
      </c>
      <c r="N2472" s="29" t="s">
        <v>4682</v>
      </c>
      <c r="O2472" s="14">
        <v>344.5</v>
      </c>
      <c r="P2472" s="14">
        <f t="shared" si="802"/>
        <v>1130.2356</v>
      </c>
      <c r="Q2472" s="14">
        <v>7.21</v>
      </c>
      <c r="R2472" s="40">
        <f t="shared" si="803"/>
        <v>1137.4456</v>
      </c>
      <c r="S2472" s="14">
        <v>8.26</v>
      </c>
      <c r="T2472" s="40">
        <f t="shared" si="804"/>
        <v>1129.1856</v>
      </c>
      <c r="U2472" s="14">
        <v>10.65</v>
      </c>
      <c r="V2472" s="40">
        <f t="shared" si="805"/>
        <v>1126.7955999999999</v>
      </c>
      <c r="W2472" s="14">
        <v>10.14</v>
      </c>
      <c r="X2472" s="40">
        <f t="shared" si="806"/>
        <v>1127.3055999999999</v>
      </c>
      <c r="Y2472" s="14">
        <v>7.21</v>
      </c>
      <c r="Z2472" s="40">
        <f t="shared" si="807"/>
        <v>1137.4456</v>
      </c>
      <c r="AA2472" s="14">
        <v>8.17</v>
      </c>
      <c r="AB2472" s="40">
        <f t="shared" si="808"/>
        <v>1129.2755999999999</v>
      </c>
      <c r="AC2472" s="14">
        <v>10.8</v>
      </c>
      <c r="AD2472" s="40">
        <f t="shared" si="809"/>
        <v>1126.6456000000001</v>
      </c>
      <c r="AE2472" s="14">
        <v>10.74</v>
      </c>
      <c r="AF2472" s="40">
        <f t="shared" si="810"/>
        <v>1126.7056</v>
      </c>
      <c r="AG2472" s="29" t="s">
        <v>22</v>
      </c>
      <c r="AH2472" s="29" t="s">
        <v>22</v>
      </c>
      <c r="AI2472" s="29" t="s">
        <v>24</v>
      </c>
      <c r="AJ2472" s="29"/>
      <c r="AK2472" s="30" t="s">
        <v>22</v>
      </c>
      <c r="AL2472" s="30" t="s">
        <v>22</v>
      </c>
      <c r="AM2472" s="30"/>
      <c r="AN2472" s="30" t="s">
        <v>22</v>
      </c>
      <c r="AO2472" s="30" t="s">
        <v>22</v>
      </c>
      <c r="AP2472" s="30"/>
      <c r="AQ2472" s="30" t="s">
        <v>22</v>
      </c>
      <c r="AR2472" s="30" t="s">
        <v>22</v>
      </c>
      <c r="AS2472" s="30"/>
      <c r="AT2472" s="30"/>
      <c r="AU2472" s="30" t="s">
        <v>22</v>
      </c>
      <c r="AV2472" s="30" t="s">
        <v>22</v>
      </c>
      <c r="AW2472" s="30" t="s">
        <v>22</v>
      </c>
      <c r="AX2472" s="30" t="s">
        <v>22</v>
      </c>
      <c r="AY2472" s="30" t="s">
        <v>25</v>
      </c>
      <c r="AZ2472" s="30"/>
      <c r="BA2472" s="30" t="s">
        <v>22</v>
      </c>
      <c r="BB2472" s="30"/>
      <c r="BC2472" s="30" t="s">
        <v>62</v>
      </c>
      <c r="BD2472" s="30"/>
    </row>
    <row r="2473" spans="1:56" x14ac:dyDescent="0.3">
      <c r="A2473" s="31">
        <v>41822</v>
      </c>
      <c r="B2473" s="30" t="s">
        <v>8102</v>
      </c>
      <c r="C2473" s="29">
        <v>11</v>
      </c>
      <c r="D2473" s="29" t="s">
        <v>8106</v>
      </c>
      <c r="E2473" s="30">
        <v>25</v>
      </c>
      <c r="F2473" s="29" t="s">
        <v>65</v>
      </c>
      <c r="G2473" s="29" t="s">
        <v>20</v>
      </c>
      <c r="H2473" s="29" t="s">
        <v>42</v>
      </c>
      <c r="I2473" s="29" t="s">
        <v>25</v>
      </c>
      <c r="J2473" s="29" t="s">
        <v>8126</v>
      </c>
      <c r="K2473" s="29" t="s">
        <v>8128</v>
      </c>
      <c r="L2473" s="29" t="s">
        <v>195</v>
      </c>
      <c r="M2473" s="29" t="s">
        <v>23</v>
      </c>
      <c r="N2473" s="29" t="s">
        <v>4682</v>
      </c>
      <c r="O2473" s="14">
        <v>345.01</v>
      </c>
      <c r="P2473" s="14">
        <f t="shared" si="802"/>
        <v>1131.9088080000001</v>
      </c>
      <c r="Q2473" s="14">
        <v>5.97</v>
      </c>
      <c r="R2473" s="40">
        <f t="shared" si="803"/>
        <v>1137.8788080000002</v>
      </c>
      <c r="S2473" s="14">
        <v>7.8</v>
      </c>
      <c r="T2473" s="40">
        <f t="shared" si="804"/>
        <v>1130.0788080000002</v>
      </c>
      <c r="U2473" s="14">
        <v>9.89</v>
      </c>
      <c r="V2473" s="40">
        <f t="shared" si="805"/>
        <v>1127.9888080000001</v>
      </c>
      <c r="W2473" s="14">
        <v>9.82</v>
      </c>
      <c r="X2473" s="40">
        <f t="shared" si="806"/>
        <v>1128.0588080000002</v>
      </c>
      <c r="Y2473" s="14">
        <v>5.97</v>
      </c>
      <c r="Z2473" s="40">
        <f t="shared" si="807"/>
        <v>1137.8788080000002</v>
      </c>
      <c r="AA2473" s="14">
        <v>8.02</v>
      </c>
      <c r="AB2473" s="40">
        <f t="shared" si="808"/>
        <v>1129.8588080000002</v>
      </c>
      <c r="AC2473" s="14">
        <v>10.039999999999999</v>
      </c>
      <c r="AD2473" s="40">
        <f t="shared" si="809"/>
        <v>1127.8388080000002</v>
      </c>
      <c r="AE2473" s="14">
        <v>10.02</v>
      </c>
      <c r="AF2473" s="40">
        <f t="shared" si="810"/>
        <v>1127.8588080000002</v>
      </c>
      <c r="AG2473" s="29" t="s">
        <v>22</v>
      </c>
      <c r="AH2473" s="29" t="s">
        <v>22</v>
      </c>
      <c r="AI2473" s="29" t="s">
        <v>24</v>
      </c>
      <c r="AJ2473" s="29"/>
      <c r="AK2473" s="30" t="s">
        <v>22</v>
      </c>
      <c r="AL2473" s="30" t="s">
        <v>22</v>
      </c>
      <c r="AM2473" s="30"/>
      <c r="AN2473" s="30" t="s">
        <v>22</v>
      </c>
      <c r="AO2473" s="30" t="s">
        <v>22</v>
      </c>
      <c r="AP2473" s="30"/>
      <c r="AQ2473" s="30" t="s">
        <v>22</v>
      </c>
      <c r="AR2473" s="30" t="s">
        <v>22</v>
      </c>
      <c r="AS2473" s="30"/>
      <c r="AT2473" s="30"/>
      <c r="AU2473" s="30" t="s">
        <v>22</v>
      </c>
      <c r="AV2473" s="30" t="s">
        <v>22</v>
      </c>
      <c r="AW2473" s="30" t="s">
        <v>22</v>
      </c>
      <c r="AX2473" s="30" t="s">
        <v>22</v>
      </c>
      <c r="AY2473" s="30" t="s">
        <v>25</v>
      </c>
      <c r="AZ2473" s="30"/>
      <c r="BA2473" s="30" t="s">
        <v>22</v>
      </c>
      <c r="BB2473" s="30"/>
      <c r="BC2473" s="30" t="s">
        <v>62</v>
      </c>
      <c r="BD2473" s="30"/>
    </row>
    <row r="2474" spans="1:56" x14ac:dyDescent="0.3">
      <c r="A2474" s="31">
        <v>41822</v>
      </c>
      <c r="B2474" s="30" t="s">
        <v>8103</v>
      </c>
      <c r="C2474" s="29">
        <v>12</v>
      </c>
      <c r="D2474" s="29" t="s">
        <v>8106</v>
      </c>
      <c r="E2474" s="30">
        <v>25</v>
      </c>
      <c r="F2474" s="29" t="s">
        <v>65</v>
      </c>
      <c r="G2474" s="29" t="s">
        <v>94</v>
      </c>
      <c r="H2474" s="29" t="s">
        <v>4699</v>
      </c>
      <c r="I2474" s="29" t="s">
        <v>22</v>
      </c>
      <c r="J2474" s="29" t="s">
        <v>8129</v>
      </c>
      <c r="K2474" s="29" t="s">
        <v>8130</v>
      </c>
      <c r="L2474" s="29" t="s">
        <v>280</v>
      </c>
      <c r="M2474" s="29" t="s">
        <v>8131</v>
      </c>
      <c r="N2474" s="29" t="s">
        <v>4682</v>
      </c>
      <c r="O2474" s="14">
        <v>344.98</v>
      </c>
      <c r="P2474" s="14">
        <f t="shared" si="802"/>
        <v>1131.8103840000001</v>
      </c>
      <c r="Q2474" s="14">
        <v>3.77</v>
      </c>
      <c r="R2474" s="40">
        <f t="shared" si="803"/>
        <v>1135.5803840000001</v>
      </c>
      <c r="S2474" s="14">
        <v>798</v>
      </c>
      <c r="T2474" s="40">
        <f t="shared" si="804"/>
        <v>337.58038400000009</v>
      </c>
      <c r="U2474" s="14">
        <v>10.84</v>
      </c>
      <c r="V2474" s="40">
        <f t="shared" si="805"/>
        <v>1124.7403840000002</v>
      </c>
      <c r="W2474" s="14">
        <v>10.58</v>
      </c>
      <c r="X2474" s="40">
        <f t="shared" si="806"/>
        <v>1125.0003840000002</v>
      </c>
      <c r="Y2474" s="14">
        <v>3.77</v>
      </c>
      <c r="Z2474" s="40">
        <f t="shared" si="807"/>
        <v>1135.5803840000001</v>
      </c>
      <c r="AA2474" s="14">
        <v>8.25</v>
      </c>
      <c r="AB2474" s="40">
        <f t="shared" si="808"/>
        <v>1127.3303840000001</v>
      </c>
      <c r="AC2474" s="14">
        <v>11.18</v>
      </c>
      <c r="AD2474" s="40">
        <f t="shared" si="809"/>
        <v>1124.400384</v>
      </c>
      <c r="AE2474" s="14">
        <v>11.76</v>
      </c>
      <c r="AF2474" s="40">
        <f t="shared" si="810"/>
        <v>1123.8203840000001</v>
      </c>
      <c r="AG2474" s="29" t="s">
        <v>22</v>
      </c>
      <c r="AH2474" s="29" t="s">
        <v>22</v>
      </c>
      <c r="AI2474" s="29" t="s">
        <v>24</v>
      </c>
      <c r="AJ2474" s="29"/>
      <c r="AK2474" s="30" t="s">
        <v>22</v>
      </c>
      <c r="AL2474" s="30" t="s">
        <v>22</v>
      </c>
      <c r="AM2474" s="30"/>
      <c r="AN2474" s="30" t="s">
        <v>22</v>
      </c>
      <c r="AO2474" s="30" t="s">
        <v>22</v>
      </c>
      <c r="AP2474" s="30"/>
      <c r="AQ2474" s="30" t="s">
        <v>22</v>
      </c>
      <c r="AR2474" s="30" t="s">
        <v>22</v>
      </c>
      <c r="AS2474" s="30"/>
      <c r="AT2474" s="30"/>
      <c r="AU2474" s="30" t="s">
        <v>22</v>
      </c>
      <c r="AV2474" s="30" t="s">
        <v>22</v>
      </c>
      <c r="AW2474" s="30" t="s">
        <v>22</v>
      </c>
      <c r="AX2474" s="30" t="s">
        <v>22</v>
      </c>
      <c r="AY2474" s="30" t="s">
        <v>25</v>
      </c>
      <c r="AZ2474" s="30"/>
      <c r="BA2474" s="30" t="s">
        <v>25</v>
      </c>
      <c r="BB2474" s="30" t="s">
        <v>449</v>
      </c>
      <c r="BC2474" s="30" t="s">
        <v>62</v>
      </c>
      <c r="BD2474" s="30"/>
    </row>
    <row r="2475" spans="1:56" x14ac:dyDescent="0.3">
      <c r="A2475" s="31">
        <v>41822</v>
      </c>
      <c r="B2475" s="30" t="s">
        <v>8104</v>
      </c>
      <c r="C2475" s="29">
        <v>13</v>
      </c>
      <c r="D2475" s="29" t="s">
        <v>8106</v>
      </c>
      <c r="E2475" s="30">
        <v>25</v>
      </c>
      <c r="F2475" s="29" t="s">
        <v>65</v>
      </c>
      <c r="G2475" s="29" t="s">
        <v>20</v>
      </c>
      <c r="H2475" s="29" t="s">
        <v>42</v>
      </c>
      <c r="I2475" s="29" t="s">
        <v>25</v>
      </c>
      <c r="J2475" s="29" t="s">
        <v>8132</v>
      </c>
      <c r="K2475" s="29" t="s">
        <v>8133</v>
      </c>
      <c r="L2475" s="29" t="s">
        <v>195</v>
      </c>
      <c r="M2475" s="29" t="s">
        <v>23</v>
      </c>
      <c r="N2475" s="29" t="s">
        <v>4702</v>
      </c>
      <c r="O2475" s="14">
        <v>345.45</v>
      </c>
      <c r="P2475" s="14">
        <f t="shared" si="802"/>
        <v>1133.3523600000001</v>
      </c>
      <c r="Q2475" s="14">
        <v>5.7</v>
      </c>
      <c r="R2475" s="40">
        <f t="shared" si="803"/>
        <v>1139.0523600000001</v>
      </c>
      <c r="S2475" s="14">
        <v>8.16</v>
      </c>
      <c r="T2475" s="40">
        <f t="shared" si="804"/>
        <v>1130.8923600000001</v>
      </c>
      <c r="U2475" s="14">
        <v>10.27</v>
      </c>
      <c r="V2475" s="40">
        <f t="shared" si="805"/>
        <v>1128.7823600000002</v>
      </c>
      <c r="W2475" s="14">
        <v>10.08</v>
      </c>
      <c r="X2475" s="40">
        <f t="shared" si="806"/>
        <v>1128.9723600000002</v>
      </c>
      <c r="Y2475" s="14">
        <v>5.7</v>
      </c>
      <c r="Z2475" s="40">
        <f t="shared" si="807"/>
        <v>1139.0523600000001</v>
      </c>
      <c r="AA2475" s="14">
        <v>8.6</v>
      </c>
      <c r="AB2475" s="40">
        <f t="shared" si="808"/>
        <v>1130.4523600000002</v>
      </c>
      <c r="AC2475" s="14">
        <v>10.62</v>
      </c>
      <c r="AD2475" s="40">
        <f t="shared" si="809"/>
        <v>1128.4323600000002</v>
      </c>
      <c r="AE2475" s="14">
        <v>10.48</v>
      </c>
      <c r="AF2475" s="40">
        <f t="shared" si="810"/>
        <v>1128.5723600000001</v>
      </c>
      <c r="AG2475" s="29" t="s">
        <v>22</v>
      </c>
      <c r="AH2475" s="29" t="s">
        <v>22</v>
      </c>
      <c r="AI2475" s="29" t="s">
        <v>24</v>
      </c>
      <c r="AJ2475" s="29"/>
      <c r="AK2475" s="30" t="s">
        <v>22</v>
      </c>
      <c r="AL2475" s="30" t="s">
        <v>22</v>
      </c>
      <c r="AM2475" s="30"/>
      <c r="AN2475" s="30" t="s">
        <v>22</v>
      </c>
      <c r="AO2475" s="30" t="s">
        <v>22</v>
      </c>
      <c r="AP2475" s="30"/>
      <c r="AQ2475" s="30" t="s">
        <v>22</v>
      </c>
      <c r="AR2475" s="30" t="s">
        <v>22</v>
      </c>
      <c r="AS2475" s="30"/>
      <c r="AT2475" s="30"/>
      <c r="AU2475" s="30" t="s">
        <v>22</v>
      </c>
      <c r="AV2475" s="30" t="s">
        <v>22</v>
      </c>
      <c r="AW2475" s="30" t="s">
        <v>22</v>
      </c>
      <c r="AX2475" s="30" t="s">
        <v>22</v>
      </c>
      <c r="AY2475" s="30" t="s">
        <v>25</v>
      </c>
      <c r="AZ2475" s="30"/>
      <c r="BA2475" s="30" t="s">
        <v>25</v>
      </c>
      <c r="BB2475" s="30" t="s">
        <v>449</v>
      </c>
      <c r="BC2475" s="30" t="s">
        <v>62</v>
      </c>
      <c r="BD2475" s="30"/>
    </row>
    <row r="2476" spans="1:56" x14ac:dyDescent="0.3">
      <c r="A2476" s="31">
        <v>41822</v>
      </c>
      <c r="B2476" s="30" t="s">
        <v>8105</v>
      </c>
      <c r="C2476" s="29">
        <v>14</v>
      </c>
      <c r="D2476" s="29" t="s">
        <v>8106</v>
      </c>
      <c r="E2476" s="30">
        <v>25</v>
      </c>
      <c r="F2476" s="29" t="s">
        <v>65</v>
      </c>
      <c r="G2476" s="29" t="s">
        <v>20</v>
      </c>
      <c r="H2476" s="29" t="s">
        <v>42</v>
      </c>
      <c r="I2476" s="29" t="s">
        <v>25</v>
      </c>
      <c r="J2476" s="29" t="s">
        <v>8132</v>
      </c>
      <c r="K2476" s="29" t="s">
        <v>8134</v>
      </c>
      <c r="L2476" s="29" t="s">
        <v>195</v>
      </c>
      <c r="M2476" s="29" t="s">
        <v>23</v>
      </c>
      <c r="N2476" s="29" t="s">
        <v>4702</v>
      </c>
      <c r="O2476" s="14">
        <v>345.35</v>
      </c>
      <c r="P2476" s="14">
        <f t="shared" si="802"/>
        <v>1133.0242800000001</v>
      </c>
      <c r="Q2476" s="14">
        <v>5.92</v>
      </c>
      <c r="R2476" s="40">
        <f t="shared" si="803"/>
        <v>1138.9442800000002</v>
      </c>
      <c r="S2476" s="14">
        <v>7.57</v>
      </c>
      <c r="T2476" s="40">
        <f t="shared" si="804"/>
        <v>1131.3742800000002</v>
      </c>
      <c r="U2476" s="14">
        <v>9.42</v>
      </c>
      <c r="V2476" s="40">
        <f t="shared" si="805"/>
        <v>1129.5242800000001</v>
      </c>
      <c r="W2476" s="14">
        <v>9.1</v>
      </c>
      <c r="X2476" s="40">
        <f t="shared" si="806"/>
        <v>1129.8442800000003</v>
      </c>
      <c r="Y2476" s="14">
        <v>5.92</v>
      </c>
      <c r="Z2476" s="40">
        <f t="shared" si="807"/>
        <v>1138.9442800000002</v>
      </c>
      <c r="AA2476" s="14">
        <v>7.72</v>
      </c>
      <c r="AB2476" s="40">
        <f t="shared" si="808"/>
        <v>1131.2242800000001</v>
      </c>
      <c r="AC2476" s="14">
        <v>9.8000000000000007</v>
      </c>
      <c r="AD2476" s="40">
        <f t="shared" si="809"/>
        <v>1129.1442800000002</v>
      </c>
      <c r="AE2476" s="14">
        <v>9.5</v>
      </c>
      <c r="AF2476" s="40">
        <f t="shared" si="810"/>
        <v>1129.4442800000002</v>
      </c>
      <c r="AG2476" s="29" t="s">
        <v>22</v>
      </c>
      <c r="AH2476" s="29" t="s">
        <v>22</v>
      </c>
      <c r="AI2476" s="29" t="s">
        <v>24</v>
      </c>
      <c r="AJ2476" s="29"/>
      <c r="AK2476" s="30" t="s">
        <v>22</v>
      </c>
      <c r="AL2476" s="30" t="s">
        <v>22</v>
      </c>
      <c r="AM2476" s="30"/>
      <c r="AN2476" s="30" t="s">
        <v>22</v>
      </c>
      <c r="AO2476" s="30" t="s">
        <v>22</v>
      </c>
      <c r="AP2476" s="30"/>
      <c r="AQ2476" s="30" t="s">
        <v>22</v>
      </c>
      <c r="AR2476" s="30" t="s">
        <v>22</v>
      </c>
      <c r="AS2476" s="30"/>
      <c r="AT2476" s="30"/>
      <c r="AU2476" s="30" t="s">
        <v>22</v>
      </c>
      <c r="AV2476" s="30" t="s">
        <v>22</v>
      </c>
      <c r="AW2476" s="30" t="s">
        <v>22</v>
      </c>
      <c r="AX2476" s="30" t="s">
        <v>22</v>
      </c>
      <c r="AY2476" s="30" t="s">
        <v>25</v>
      </c>
      <c r="AZ2476" s="30"/>
      <c r="BA2476" s="30" t="s">
        <v>22</v>
      </c>
      <c r="BB2476" s="30"/>
      <c r="BC2476" s="30" t="s">
        <v>62</v>
      </c>
      <c r="BD2476" s="30"/>
    </row>
    <row r="2477" spans="1:56" x14ac:dyDescent="0.3">
      <c r="A2477" s="31">
        <v>41822</v>
      </c>
      <c r="B2477" s="30" t="s">
        <v>8135</v>
      </c>
      <c r="C2477" s="29">
        <v>1</v>
      </c>
      <c r="D2477" s="29" t="s">
        <v>8106</v>
      </c>
      <c r="E2477" s="30">
        <v>26</v>
      </c>
      <c r="F2477" s="29" t="s">
        <v>49</v>
      </c>
      <c r="G2477" s="29" t="s">
        <v>94</v>
      </c>
      <c r="H2477" s="29" t="s">
        <v>42</v>
      </c>
      <c r="I2477" s="29" t="s">
        <v>22</v>
      </c>
      <c r="J2477" s="29" t="s">
        <v>8144</v>
      </c>
      <c r="K2477" s="29" t="s">
        <v>8145</v>
      </c>
      <c r="L2477" s="29" t="s">
        <v>195</v>
      </c>
      <c r="M2477" s="29" t="s">
        <v>46</v>
      </c>
      <c r="N2477" s="29" t="s">
        <v>4667</v>
      </c>
      <c r="O2477" s="14">
        <v>344.31</v>
      </c>
      <c r="P2477" s="14">
        <f t="shared" si="802"/>
        <v>1129.6122480000001</v>
      </c>
      <c r="Q2477" s="14">
        <v>4.9000000000000004</v>
      </c>
      <c r="R2477" s="40">
        <f t="shared" si="803"/>
        <v>1134.5122480000002</v>
      </c>
      <c r="S2477" s="14">
        <v>7.19</v>
      </c>
      <c r="T2477" s="40">
        <f t="shared" si="804"/>
        <v>1127.3222480000002</v>
      </c>
      <c r="U2477" s="14">
        <v>8.1199999999999992</v>
      </c>
      <c r="V2477" s="40">
        <f t="shared" si="805"/>
        <v>1126.3922480000003</v>
      </c>
      <c r="W2477" s="14">
        <v>8.17</v>
      </c>
      <c r="X2477" s="40">
        <f t="shared" si="806"/>
        <v>1126.3422480000002</v>
      </c>
      <c r="Y2477" s="14">
        <v>4.9000000000000004</v>
      </c>
      <c r="Z2477" s="40">
        <f t="shared" si="807"/>
        <v>1134.5122480000002</v>
      </c>
      <c r="AA2477" s="14">
        <v>7.02</v>
      </c>
      <c r="AB2477" s="40">
        <f t="shared" si="808"/>
        <v>1127.4922480000002</v>
      </c>
      <c r="AC2477" s="14">
        <v>7.58</v>
      </c>
      <c r="AD2477" s="40">
        <f t="shared" si="809"/>
        <v>1126.9322480000003</v>
      </c>
      <c r="AE2477" s="14">
        <v>8.0399999999999991</v>
      </c>
      <c r="AF2477" s="40">
        <f t="shared" si="810"/>
        <v>1126.4722480000003</v>
      </c>
      <c r="AG2477" s="29" t="s">
        <v>22</v>
      </c>
      <c r="AH2477" s="29" t="s">
        <v>22</v>
      </c>
      <c r="AI2477" s="29" t="s">
        <v>24</v>
      </c>
      <c r="AJ2477" s="29" t="s">
        <v>5413</v>
      </c>
      <c r="AK2477" s="30" t="s">
        <v>25</v>
      </c>
      <c r="AL2477" s="30" t="s">
        <v>25</v>
      </c>
      <c r="AM2477" s="30" t="s">
        <v>124</v>
      </c>
      <c r="AN2477" s="30" t="s">
        <v>22</v>
      </c>
      <c r="AO2477" s="30" t="s">
        <v>22</v>
      </c>
      <c r="AP2477" s="30"/>
      <c r="AQ2477" s="30" t="s">
        <v>22</v>
      </c>
      <c r="AR2477" s="30" t="s">
        <v>22</v>
      </c>
      <c r="AS2477" s="30"/>
      <c r="AT2477" s="30"/>
      <c r="AU2477" s="30" t="s">
        <v>22</v>
      </c>
      <c r="AV2477" s="30" t="s">
        <v>22</v>
      </c>
      <c r="AW2477" s="30" t="s">
        <v>22</v>
      </c>
      <c r="AX2477" s="30" t="s">
        <v>22</v>
      </c>
      <c r="AY2477" s="30" t="s">
        <v>25</v>
      </c>
      <c r="AZ2477" s="30"/>
      <c r="BA2477" s="30" t="s">
        <v>25</v>
      </c>
      <c r="BB2477" s="30" t="s">
        <v>5117</v>
      </c>
      <c r="BC2477" s="30" t="s">
        <v>26</v>
      </c>
      <c r="BD2477" s="30"/>
    </row>
    <row r="2478" spans="1:56" x14ac:dyDescent="0.3">
      <c r="A2478" s="31">
        <v>41822</v>
      </c>
      <c r="B2478" s="30" t="s">
        <v>8136</v>
      </c>
      <c r="C2478" s="29">
        <v>2</v>
      </c>
      <c r="D2478" s="29" t="s">
        <v>8106</v>
      </c>
      <c r="E2478" s="30">
        <v>26</v>
      </c>
      <c r="F2478" s="29" t="s">
        <v>49</v>
      </c>
      <c r="G2478" s="29" t="s">
        <v>29</v>
      </c>
      <c r="H2478" s="29" t="s">
        <v>904</v>
      </c>
      <c r="I2478" s="29" t="s">
        <v>22</v>
      </c>
      <c r="J2478" s="29" t="s">
        <v>8146</v>
      </c>
      <c r="K2478" s="29" t="s">
        <v>8147</v>
      </c>
      <c r="L2478" s="29" t="s">
        <v>4686</v>
      </c>
      <c r="M2478" s="29" t="s">
        <v>8148</v>
      </c>
      <c r="N2478" s="29" t="s">
        <v>4667</v>
      </c>
      <c r="O2478" s="14">
        <v>345.16</v>
      </c>
      <c r="P2478" s="14">
        <f t="shared" si="802"/>
        <v>1132.4009280000002</v>
      </c>
      <c r="Q2478" s="14">
        <v>5.01</v>
      </c>
      <c r="R2478" s="40">
        <f t="shared" si="803"/>
        <v>1137.4109280000002</v>
      </c>
      <c r="S2478" s="14">
        <v>6.77</v>
      </c>
      <c r="T2478" s="40">
        <f t="shared" si="804"/>
        <v>1130.6409280000003</v>
      </c>
      <c r="U2478" s="14">
        <v>7.78</v>
      </c>
      <c r="V2478" s="40">
        <f t="shared" si="805"/>
        <v>1129.6309280000003</v>
      </c>
      <c r="W2478" s="14">
        <v>7.86</v>
      </c>
      <c r="X2478" s="40">
        <f t="shared" si="806"/>
        <v>1129.5509280000003</v>
      </c>
      <c r="Y2478" s="14">
        <v>5.01</v>
      </c>
      <c r="Z2478" s="40">
        <f t="shared" si="807"/>
        <v>1137.4109280000002</v>
      </c>
      <c r="AA2478" s="14">
        <v>7</v>
      </c>
      <c r="AB2478" s="40">
        <f t="shared" si="808"/>
        <v>1130.4109280000002</v>
      </c>
      <c r="AC2478" s="14">
        <v>7.86</v>
      </c>
      <c r="AD2478" s="40">
        <f t="shared" si="809"/>
        <v>1129.5509280000003</v>
      </c>
      <c r="AE2478" s="14">
        <v>7.9</v>
      </c>
      <c r="AF2478" s="40">
        <f t="shared" si="810"/>
        <v>1129.5109280000001</v>
      </c>
      <c r="AG2478" s="29" t="s">
        <v>22</v>
      </c>
      <c r="AH2478" s="29" t="s">
        <v>22</v>
      </c>
      <c r="AI2478" s="29" t="s">
        <v>48</v>
      </c>
      <c r="AJ2478" s="29" t="s">
        <v>5465</v>
      </c>
      <c r="AK2478" s="30" t="s">
        <v>22</v>
      </c>
      <c r="AL2478" s="30" t="s">
        <v>25</v>
      </c>
      <c r="AM2478" s="30" t="s">
        <v>4993</v>
      </c>
      <c r="AN2478" s="30" t="s">
        <v>22</v>
      </c>
      <c r="AO2478" s="30" t="s">
        <v>22</v>
      </c>
      <c r="AP2478" s="30"/>
      <c r="AQ2478" s="30" t="s">
        <v>22</v>
      </c>
      <c r="AR2478" s="30" t="s">
        <v>22</v>
      </c>
      <c r="AS2478" s="30"/>
      <c r="AT2478" s="30"/>
      <c r="AU2478" s="30" t="s">
        <v>22</v>
      </c>
      <c r="AV2478" s="30" t="s">
        <v>22</v>
      </c>
      <c r="AW2478" s="30" t="s">
        <v>22</v>
      </c>
      <c r="AX2478" s="30" t="s">
        <v>22</v>
      </c>
      <c r="AY2478" s="30" t="s">
        <v>25</v>
      </c>
      <c r="AZ2478" s="30"/>
      <c r="BA2478" s="30" t="s">
        <v>25</v>
      </c>
      <c r="BB2478" s="30"/>
      <c r="BC2478" s="30" t="s">
        <v>26</v>
      </c>
      <c r="BD2478" s="30"/>
    </row>
    <row r="2479" spans="1:56" x14ac:dyDescent="0.3">
      <c r="A2479" s="31">
        <v>41822</v>
      </c>
      <c r="B2479" s="30" t="s">
        <v>8137</v>
      </c>
      <c r="C2479" s="29">
        <v>3</v>
      </c>
      <c r="D2479" s="29" t="s">
        <v>8106</v>
      </c>
      <c r="E2479" s="30">
        <v>26</v>
      </c>
      <c r="F2479" s="29" t="s">
        <v>19</v>
      </c>
      <c r="G2479" s="29" t="s">
        <v>94</v>
      </c>
      <c r="H2479" s="29" t="s">
        <v>4699</v>
      </c>
      <c r="I2479" s="29" t="s">
        <v>22</v>
      </c>
      <c r="J2479" s="29" t="s">
        <v>8149</v>
      </c>
      <c r="K2479" s="29" t="s">
        <v>8150</v>
      </c>
      <c r="L2479" s="29" t="s">
        <v>195</v>
      </c>
      <c r="M2479" s="29" t="s">
        <v>8151</v>
      </c>
      <c r="N2479" s="29" t="s">
        <v>4682</v>
      </c>
      <c r="O2479" s="14">
        <v>344.83</v>
      </c>
      <c r="P2479" s="14">
        <f t="shared" si="802"/>
        <v>1131.318264</v>
      </c>
      <c r="Q2479" s="14">
        <v>4.5</v>
      </c>
      <c r="R2479" s="40">
        <f t="shared" si="803"/>
        <v>1135.818264</v>
      </c>
      <c r="S2479" s="14">
        <v>6.43</v>
      </c>
      <c r="T2479" s="40">
        <f t="shared" si="804"/>
        <v>1129.3882639999999</v>
      </c>
      <c r="U2479" s="14">
        <v>8.49</v>
      </c>
      <c r="V2479" s="40">
        <f t="shared" si="805"/>
        <v>1127.328264</v>
      </c>
      <c r="W2479" s="14">
        <v>8.42</v>
      </c>
      <c r="X2479" s="40">
        <f t="shared" si="806"/>
        <v>1127.3982639999999</v>
      </c>
      <c r="Y2479" s="14">
        <v>4.5</v>
      </c>
      <c r="Z2479" s="40">
        <f t="shared" si="807"/>
        <v>1135.818264</v>
      </c>
      <c r="AA2479" s="14">
        <v>6.5</v>
      </c>
      <c r="AB2479" s="40">
        <f t="shared" si="808"/>
        <v>1129.318264</v>
      </c>
      <c r="AC2479" s="14">
        <v>8.66</v>
      </c>
      <c r="AD2479" s="40">
        <f t="shared" si="809"/>
        <v>1127.1582639999999</v>
      </c>
      <c r="AE2479" s="14">
        <v>8.86</v>
      </c>
      <c r="AF2479" s="40">
        <f t="shared" si="810"/>
        <v>1126.9582640000001</v>
      </c>
      <c r="AG2479" s="29" t="s">
        <v>22</v>
      </c>
      <c r="AH2479" s="29" t="s">
        <v>22</v>
      </c>
      <c r="AI2479" s="29" t="s">
        <v>8152</v>
      </c>
      <c r="AJ2479" s="29" t="s">
        <v>5465</v>
      </c>
      <c r="AK2479" s="30" t="s">
        <v>22</v>
      </c>
      <c r="AL2479" s="30" t="s">
        <v>22</v>
      </c>
      <c r="AM2479" s="30"/>
      <c r="AN2479" s="30" t="s">
        <v>22</v>
      </c>
      <c r="AO2479" s="30" t="s">
        <v>22</v>
      </c>
      <c r="AP2479" s="30"/>
      <c r="AQ2479" s="30" t="s">
        <v>22</v>
      </c>
      <c r="AR2479" s="30" t="s">
        <v>22</v>
      </c>
      <c r="AS2479" s="30"/>
      <c r="AT2479" s="30"/>
      <c r="AU2479" s="30" t="s">
        <v>22</v>
      </c>
      <c r="AV2479" s="30" t="s">
        <v>22</v>
      </c>
      <c r="AW2479" s="30" t="s">
        <v>22</v>
      </c>
      <c r="AX2479" s="30" t="s">
        <v>22</v>
      </c>
      <c r="AY2479" s="30" t="s">
        <v>25</v>
      </c>
      <c r="AZ2479" s="30"/>
      <c r="BA2479" s="30" t="s">
        <v>25</v>
      </c>
      <c r="BB2479" s="30" t="s">
        <v>449</v>
      </c>
      <c r="BC2479" s="30" t="s">
        <v>26</v>
      </c>
      <c r="BD2479" s="30"/>
    </row>
    <row r="2480" spans="1:56" x14ac:dyDescent="0.3">
      <c r="A2480" s="31">
        <v>41822</v>
      </c>
      <c r="B2480" s="30" t="s">
        <v>8138</v>
      </c>
      <c r="C2480" s="29">
        <v>4</v>
      </c>
      <c r="D2480" s="29" t="s">
        <v>8106</v>
      </c>
      <c r="E2480" s="30">
        <v>26</v>
      </c>
      <c r="F2480" s="29" t="s">
        <v>19</v>
      </c>
      <c r="G2480" s="29" t="s">
        <v>20</v>
      </c>
      <c r="H2480" s="29" t="s">
        <v>42</v>
      </c>
      <c r="I2480" s="29" t="s">
        <v>22</v>
      </c>
      <c r="J2480" s="29" t="s">
        <v>8153</v>
      </c>
      <c r="K2480" s="29" t="s">
        <v>8154</v>
      </c>
      <c r="L2480" s="29" t="s">
        <v>195</v>
      </c>
      <c r="M2480" s="29" t="s">
        <v>23</v>
      </c>
      <c r="N2480" s="29" t="s">
        <v>4702</v>
      </c>
      <c r="O2480" s="14">
        <v>345.17</v>
      </c>
      <c r="P2480" s="14">
        <f t="shared" si="802"/>
        <v>1132.4337360000002</v>
      </c>
      <c r="Q2480" s="14">
        <v>5.47</v>
      </c>
      <c r="R2480" s="40">
        <f t="shared" si="803"/>
        <v>1137.9037360000002</v>
      </c>
      <c r="S2480" s="14">
        <v>8.18</v>
      </c>
      <c r="T2480" s="40">
        <f t="shared" si="804"/>
        <v>1129.7237360000001</v>
      </c>
      <c r="U2480" s="14">
        <v>10.01</v>
      </c>
      <c r="V2480" s="40">
        <f t="shared" si="805"/>
        <v>1127.8937360000002</v>
      </c>
      <c r="W2480" s="14">
        <v>10.06</v>
      </c>
      <c r="X2480" s="40">
        <f t="shared" si="806"/>
        <v>1127.8437360000003</v>
      </c>
      <c r="Y2480" s="14">
        <v>5.47</v>
      </c>
      <c r="Z2480" s="40">
        <f t="shared" si="807"/>
        <v>1137.9037360000002</v>
      </c>
      <c r="AA2480" s="14">
        <v>7.76</v>
      </c>
      <c r="AB2480" s="40">
        <f t="shared" si="808"/>
        <v>1130.1437360000002</v>
      </c>
      <c r="AC2480" s="14">
        <v>9.61</v>
      </c>
      <c r="AD2480" s="40">
        <f t="shared" si="809"/>
        <v>1128.2937360000003</v>
      </c>
      <c r="AE2480" s="14">
        <v>9.36</v>
      </c>
      <c r="AF2480" s="40">
        <f t="shared" si="810"/>
        <v>1128.5437360000003</v>
      </c>
      <c r="AG2480" s="29" t="s">
        <v>22</v>
      </c>
      <c r="AH2480" s="29" t="s">
        <v>22</v>
      </c>
      <c r="AI2480" s="29" t="s">
        <v>48</v>
      </c>
      <c r="AJ2480" s="29" t="s">
        <v>5465</v>
      </c>
      <c r="AK2480" s="30" t="s">
        <v>25</v>
      </c>
      <c r="AL2480" s="30" t="s">
        <v>25</v>
      </c>
      <c r="AM2480" s="30" t="s">
        <v>124</v>
      </c>
      <c r="AN2480" s="30" t="s">
        <v>22</v>
      </c>
      <c r="AO2480" s="30" t="s">
        <v>22</v>
      </c>
      <c r="AP2480" s="30"/>
      <c r="AQ2480" s="30" t="s">
        <v>22</v>
      </c>
      <c r="AR2480" s="30" t="s">
        <v>22</v>
      </c>
      <c r="AS2480" s="30"/>
      <c r="AT2480" s="30"/>
      <c r="AU2480" s="30" t="s">
        <v>22</v>
      </c>
      <c r="AV2480" s="30" t="s">
        <v>22</v>
      </c>
      <c r="AW2480" s="30" t="s">
        <v>22</v>
      </c>
      <c r="AX2480" s="30" t="s">
        <v>22</v>
      </c>
      <c r="AY2480" s="30" t="s">
        <v>25</v>
      </c>
      <c r="AZ2480" s="30"/>
      <c r="BA2480" s="30" t="s">
        <v>22</v>
      </c>
      <c r="BB2480" s="30"/>
      <c r="BC2480" s="30" t="s">
        <v>62</v>
      </c>
      <c r="BD2480" s="30"/>
    </row>
    <row r="2481" spans="1:56" x14ac:dyDescent="0.3">
      <c r="A2481" s="31">
        <v>41822</v>
      </c>
      <c r="B2481" s="30" t="s">
        <v>8139</v>
      </c>
      <c r="C2481" s="29">
        <v>5</v>
      </c>
      <c r="D2481" s="29" t="s">
        <v>8106</v>
      </c>
      <c r="E2481" s="30">
        <v>26</v>
      </c>
      <c r="F2481" s="29" t="s">
        <v>72</v>
      </c>
      <c r="G2481" s="29" t="s">
        <v>20</v>
      </c>
      <c r="H2481" s="29" t="s">
        <v>42</v>
      </c>
      <c r="I2481" s="29" t="s">
        <v>22</v>
      </c>
      <c r="J2481" s="29" t="s">
        <v>8155</v>
      </c>
      <c r="K2481" s="29" t="s">
        <v>8156</v>
      </c>
      <c r="L2481" s="29" t="s">
        <v>229</v>
      </c>
      <c r="M2481" s="29" t="s">
        <v>23</v>
      </c>
      <c r="N2481" s="29" t="s">
        <v>4667</v>
      </c>
      <c r="O2481" s="14">
        <v>344.24</v>
      </c>
      <c r="P2481" s="14">
        <f t="shared" si="802"/>
        <v>1129.3825920000002</v>
      </c>
      <c r="Q2481" s="14">
        <v>6.71</v>
      </c>
      <c r="R2481" s="40">
        <f t="shared" si="803"/>
        <v>1136.0925920000002</v>
      </c>
      <c r="S2481" s="14">
        <v>7.47</v>
      </c>
      <c r="T2481" s="40">
        <f t="shared" si="804"/>
        <v>1128.6225920000002</v>
      </c>
      <c r="U2481" s="14">
        <v>9.5</v>
      </c>
      <c r="V2481" s="40">
        <f t="shared" si="805"/>
        <v>1126.5925920000002</v>
      </c>
      <c r="W2481" s="14">
        <v>9.02</v>
      </c>
      <c r="X2481" s="40">
        <f t="shared" si="806"/>
        <v>1127.0725920000002</v>
      </c>
      <c r="Y2481" s="14">
        <v>6.71</v>
      </c>
      <c r="Z2481" s="40">
        <f t="shared" si="807"/>
        <v>1136.0925920000002</v>
      </c>
      <c r="AA2481" s="14">
        <v>7.47</v>
      </c>
      <c r="AB2481" s="40">
        <f t="shared" si="808"/>
        <v>1128.6225920000002</v>
      </c>
      <c r="AC2481" s="14">
        <v>9.48</v>
      </c>
      <c r="AD2481" s="40">
        <f t="shared" si="809"/>
        <v>1126.6125920000002</v>
      </c>
      <c r="AE2481" s="14">
        <v>9.01</v>
      </c>
      <c r="AF2481" s="40">
        <f t="shared" si="810"/>
        <v>1127.0825920000002</v>
      </c>
      <c r="AG2481" s="29" t="s">
        <v>22</v>
      </c>
      <c r="AH2481" s="29" t="s">
        <v>22</v>
      </c>
      <c r="AI2481" s="29" t="s">
        <v>48</v>
      </c>
      <c r="AJ2481" s="29" t="s">
        <v>5981</v>
      </c>
      <c r="AK2481" s="30" t="s">
        <v>22</v>
      </c>
      <c r="AL2481" s="30" t="s">
        <v>22</v>
      </c>
      <c r="AM2481" s="30"/>
      <c r="AN2481" s="30" t="s">
        <v>22</v>
      </c>
      <c r="AO2481" s="30" t="s">
        <v>22</v>
      </c>
      <c r="AP2481" s="30"/>
      <c r="AQ2481" s="30" t="s">
        <v>22</v>
      </c>
      <c r="AR2481" s="30" t="s">
        <v>22</v>
      </c>
      <c r="AS2481" s="30"/>
      <c r="AT2481" s="30"/>
      <c r="AU2481" s="30" t="s">
        <v>22</v>
      </c>
      <c r="AV2481" s="30" t="s">
        <v>22</v>
      </c>
      <c r="AW2481" s="30" t="s">
        <v>22</v>
      </c>
      <c r="AX2481" s="30" t="s">
        <v>22</v>
      </c>
      <c r="AY2481" s="30" t="s">
        <v>25</v>
      </c>
      <c r="AZ2481" s="30"/>
      <c r="BA2481" s="30" t="s">
        <v>22</v>
      </c>
      <c r="BB2481" s="30"/>
      <c r="BC2481" s="30" t="s">
        <v>62</v>
      </c>
      <c r="BD2481" s="30"/>
    </row>
    <row r="2482" spans="1:56" x14ac:dyDescent="0.3">
      <c r="A2482" s="31">
        <v>41822</v>
      </c>
      <c r="B2482" s="30" t="s">
        <v>8140</v>
      </c>
      <c r="C2482" s="29">
        <v>6</v>
      </c>
      <c r="D2482" s="29" t="s">
        <v>8106</v>
      </c>
      <c r="E2482" s="30">
        <v>26</v>
      </c>
      <c r="F2482" s="29" t="s">
        <v>72</v>
      </c>
      <c r="G2482" s="29" t="s">
        <v>29</v>
      </c>
      <c r="H2482" s="29" t="s">
        <v>42</v>
      </c>
      <c r="I2482" s="29" t="s">
        <v>25</v>
      </c>
      <c r="J2482" s="29" t="s">
        <v>8155</v>
      </c>
      <c r="K2482" s="29" t="s">
        <v>8157</v>
      </c>
      <c r="L2482" s="29" t="s">
        <v>195</v>
      </c>
      <c r="M2482" s="29" t="s">
        <v>23</v>
      </c>
      <c r="N2482" s="29" t="s">
        <v>4667</v>
      </c>
      <c r="O2482" s="14">
        <v>343.93</v>
      </c>
      <c r="P2482" s="14">
        <f t="shared" si="802"/>
        <v>1128.365544</v>
      </c>
      <c r="Q2482" s="14">
        <v>5.36</v>
      </c>
      <c r="R2482" s="40">
        <f t="shared" si="803"/>
        <v>1133.7255439999999</v>
      </c>
      <c r="S2482" s="14">
        <v>7.5</v>
      </c>
      <c r="T2482" s="40">
        <f t="shared" si="804"/>
        <v>1126.2255439999999</v>
      </c>
      <c r="U2482" s="14">
        <v>9.6</v>
      </c>
      <c r="V2482" s="40">
        <f t="shared" si="805"/>
        <v>1124.125544</v>
      </c>
      <c r="W2482" s="14">
        <v>9.4</v>
      </c>
      <c r="X2482" s="40">
        <f t="shared" si="806"/>
        <v>1124.3255439999998</v>
      </c>
      <c r="Y2482" s="14">
        <v>5.36</v>
      </c>
      <c r="Z2482" s="40">
        <f t="shared" si="807"/>
        <v>1133.7255439999999</v>
      </c>
      <c r="AA2482" s="14">
        <v>7.52</v>
      </c>
      <c r="AB2482" s="40">
        <f t="shared" si="808"/>
        <v>1126.2055439999999</v>
      </c>
      <c r="AC2482" s="14">
        <v>9.57</v>
      </c>
      <c r="AD2482" s="40">
        <f t="shared" si="809"/>
        <v>1124.155544</v>
      </c>
      <c r="AE2482" s="14">
        <v>9.19</v>
      </c>
      <c r="AF2482" s="40">
        <f t="shared" si="810"/>
        <v>1124.5355439999998</v>
      </c>
      <c r="AG2482" s="29" t="s">
        <v>22</v>
      </c>
      <c r="AH2482" s="29" t="s">
        <v>22</v>
      </c>
      <c r="AI2482" s="29" t="s">
        <v>48</v>
      </c>
      <c r="AJ2482" s="29" t="s">
        <v>5465</v>
      </c>
      <c r="AK2482" s="30" t="s">
        <v>22</v>
      </c>
      <c r="AL2482" s="30" t="s">
        <v>22</v>
      </c>
      <c r="AM2482" s="30"/>
      <c r="AN2482" s="30" t="s">
        <v>22</v>
      </c>
      <c r="AO2482" s="30" t="s">
        <v>22</v>
      </c>
      <c r="AP2482" s="30"/>
      <c r="AQ2482" s="30" t="s">
        <v>22</v>
      </c>
      <c r="AR2482" s="30" t="s">
        <v>22</v>
      </c>
      <c r="AS2482" s="30"/>
      <c r="AT2482" s="30"/>
      <c r="AU2482" s="30" t="s">
        <v>22</v>
      </c>
      <c r="AV2482" s="30" t="s">
        <v>22</v>
      </c>
      <c r="AW2482" s="30" t="s">
        <v>22</v>
      </c>
      <c r="AX2482" s="30" t="s">
        <v>22</v>
      </c>
      <c r="AY2482" s="30" t="s">
        <v>25</v>
      </c>
      <c r="AZ2482" s="30"/>
      <c r="BA2482" s="30" t="s">
        <v>22</v>
      </c>
      <c r="BB2482" s="30"/>
      <c r="BC2482" s="30" t="s">
        <v>62</v>
      </c>
      <c r="BD2482" s="30"/>
    </row>
    <row r="2483" spans="1:56" x14ac:dyDescent="0.3">
      <c r="A2483" s="31">
        <v>41822</v>
      </c>
      <c r="B2483" s="30" t="s">
        <v>8141</v>
      </c>
      <c r="C2483" s="29">
        <v>7</v>
      </c>
      <c r="D2483" s="29" t="s">
        <v>8106</v>
      </c>
      <c r="E2483" s="30">
        <v>26</v>
      </c>
      <c r="F2483" s="29" t="s">
        <v>72</v>
      </c>
      <c r="G2483" s="29" t="s">
        <v>94</v>
      </c>
      <c r="H2483" s="29" t="s">
        <v>42</v>
      </c>
      <c r="I2483" s="29" t="s">
        <v>25</v>
      </c>
      <c r="J2483" s="29" t="s">
        <v>8158</v>
      </c>
      <c r="K2483" s="29" t="s">
        <v>8159</v>
      </c>
      <c r="L2483" s="29" t="s">
        <v>105</v>
      </c>
      <c r="M2483" s="29" t="s">
        <v>201</v>
      </c>
      <c r="N2483" s="29" t="s">
        <v>4667</v>
      </c>
      <c r="O2483" s="14">
        <v>342.81</v>
      </c>
      <c r="P2483" s="14">
        <f t="shared" si="802"/>
        <v>1124.6910480000001</v>
      </c>
      <c r="Q2483" s="14">
        <v>4.4000000000000004</v>
      </c>
      <c r="R2483" s="40">
        <f t="shared" si="803"/>
        <v>1129.0910480000002</v>
      </c>
      <c r="S2483" s="14">
        <v>6.38</v>
      </c>
      <c r="T2483" s="40">
        <f t="shared" si="804"/>
        <v>1122.7110480000001</v>
      </c>
      <c r="U2483" s="14">
        <v>8.9600000000000009</v>
      </c>
      <c r="V2483" s="40">
        <f t="shared" si="805"/>
        <v>1120.1310480000002</v>
      </c>
      <c r="W2483" s="14">
        <v>8.43</v>
      </c>
      <c r="X2483" s="40">
        <f t="shared" si="806"/>
        <v>1120.6610480000002</v>
      </c>
      <c r="Y2483" s="14">
        <v>4.4000000000000004</v>
      </c>
      <c r="Z2483" s="40">
        <f t="shared" si="807"/>
        <v>1129.0910480000002</v>
      </c>
      <c r="AA2483" s="14">
        <v>6.57</v>
      </c>
      <c r="AB2483" s="40">
        <f t="shared" si="808"/>
        <v>1122.5210480000003</v>
      </c>
      <c r="AC2483" s="14">
        <v>9.1199999999999992</v>
      </c>
      <c r="AD2483" s="40">
        <f t="shared" si="809"/>
        <v>1119.9710480000003</v>
      </c>
      <c r="AE2483" s="14">
        <v>8.8000000000000007</v>
      </c>
      <c r="AF2483" s="40">
        <f t="shared" si="810"/>
        <v>1120.2910480000003</v>
      </c>
      <c r="AG2483" s="29" t="s">
        <v>22</v>
      </c>
      <c r="AH2483" s="29" t="s">
        <v>22</v>
      </c>
      <c r="AI2483" s="29" t="s">
        <v>7803</v>
      </c>
      <c r="AJ2483" s="29" t="s">
        <v>8160</v>
      </c>
      <c r="AK2483" s="30" t="s">
        <v>22</v>
      </c>
      <c r="AL2483" s="30" t="s">
        <v>22</v>
      </c>
      <c r="AM2483" s="30"/>
      <c r="AN2483" s="30" t="s">
        <v>22</v>
      </c>
      <c r="AO2483" s="30" t="s">
        <v>22</v>
      </c>
      <c r="AP2483" s="30"/>
      <c r="AQ2483" s="30" t="s">
        <v>22</v>
      </c>
      <c r="AR2483" s="30" t="s">
        <v>22</v>
      </c>
      <c r="AS2483" s="30"/>
      <c r="AT2483" s="30"/>
      <c r="AU2483" s="30" t="s">
        <v>22</v>
      </c>
      <c r="AV2483" s="30" t="s">
        <v>22</v>
      </c>
      <c r="AW2483" s="30" t="s">
        <v>22</v>
      </c>
      <c r="AX2483" s="30" t="s">
        <v>22</v>
      </c>
      <c r="AY2483" s="30" t="s">
        <v>25</v>
      </c>
      <c r="AZ2483" s="30"/>
      <c r="BA2483" s="30" t="s">
        <v>22</v>
      </c>
      <c r="BB2483" s="30"/>
      <c r="BC2483" s="30" t="s">
        <v>62</v>
      </c>
      <c r="BD2483" s="30"/>
    </row>
    <row r="2484" spans="1:56" x14ac:dyDescent="0.3">
      <c r="A2484" s="31">
        <v>41822</v>
      </c>
      <c r="B2484" s="30" t="s">
        <v>8142</v>
      </c>
      <c r="C2484" s="29">
        <v>8</v>
      </c>
      <c r="D2484" s="29" t="s">
        <v>8106</v>
      </c>
      <c r="E2484" s="30">
        <v>26</v>
      </c>
      <c r="F2484" s="29" t="s">
        <v>72</v>
      </c>
      <c r="G2484" s="29" t="s">
        <v>20</v>
      </c>
      <c r="H2484" s="29" t="s">
        <v>42</v>
      </c>
      <c r="I2484" s="29" t="s">
        <v>22</v>
      </c>
      <c r="J2484" s="29" t="s">
        <v>8161</v>
      </c>
      <c r="K2484" s="29" t="s">
        <v>8162</v>
      </c>
      <c r="L2484" s="29" t="s">
        <v>128</v>
      </c>
      <c r="M2484" s="29" t="s">
        <v>23</v>
      </c>
      <c r="N2484" s="29" t="s">
        <v>4682</v>
      </c>
      <c r="O2484" s="14">
        <v>341.91</v>
      </c>
      <c r="P2484" s="14">
        <f t="shared" si="802"/>
        <v>1121.7383280000001</v>
      </c>
      <c r="Q2484" s="14">
        <v>5.86</v>
      </c>
      <c r="R2484" s="40">
        <f t="shared" si="803"/>
        <v>1127.598328</v>
      </c>
      <c r="S2484" s="14">
        <v>6.38</v>
      </c>
      <c r="T2484" s="40">
        <f t="shared" si="804"/>
        <v>1121.2183279999999</v>
      </c>
      <c r="U2484" s="14">
        <v>8.48</v>
      </c>
      <c r="V2484" s="40">
        <f t="shared" si="805"/>
        <v>1119.118328</v>
      </c>
      <c r="W2484" s="14">
        <v>6.86</v>
      </c>
      <c r="X2484" s="40">
        <f t="shared" si="806"/>
        <v>1120.7383280000001</v>
      </c>
      <c r="Y2484" s="14">
        <v>5.86</v>
      </c>
      <c r="Z2484" s="40">
        <f t="shared" si="807"/>
        <v>1127.598328</v>
      </c>
      <c r="AA2484" s="14">
        <v>6.54</v>
      </c>
      <c r="AB2484" s="40">
        <f t="shared" si="808"/>
        <v>1121.0583280000001</v>
      </c>
      <c r="AC2484" s="14">
        <v>8.59</v>
      </c>
      <c r="AD2484" s="40">
        <f t="shared" si="809"/>
        <v>1119.0083280000001</v>
      </c>
      <c r="AE2484" s="14">
        <v>7.12</v>
      </c>
      <c r="AF2484" s="40">
        <f t="shared" si="810"/>
        <v>1120.4783280000001</v>
      </c>
      <c r="AG2484" s="29" t="s">
        <v>22</v>
      </c>
      <c r="AH2484" s="29" t="s">
        <v>22</v>
      </c>
      <c r="AI2484" s="29" t="s">
        <v>24</v>
      </c>
      <c r="AJ2484" s="29" t="s">
        <v>4865</v>
      </c>
      <c r="AK2484" s="30" t="s">
        <v>25</v>
      </c>
      <c r="AL2484" s="30" t="s">
        <v>25</v>
      </c>
      <c r="AM2484" s="30" t="s">
        <v>124</v>
      </c>
      <c r="AN2484" s="30" t="s">
        <v>22</v>
      </c>
      <c r="AO2484" s="30" t="s">
        <v>25</v>
      </c>
      <c r="AP2484" s="30" t="s">
        <v>8163</v>
      </c>
      <c r="AQ2484" s="30" t="s">
        <v>22</v>
      </c>
      <c r="AR2484" s="30" t="s">
        <v>22</v>
      </c>
      <c r="AS2484" s="30"/>
      <c r="AT2484" s="30"/>
      <c r="AU2484" s="30" t="s">
        <v>22</v>
      </c>
      <c r="AV2484" s="30" t="s">
        <v>22</v>
      </c>
      <c r="AW2484" s="30" t="s">
        <v>22</v>
      </c>
      <c r="AX2484" s="30" t="s">
        <v>22</v>
      </c>
      <c r="AY2484" s="30" t="s">
        <v>25</v>
      </c>
      <c r="AZ2484" s="30"/>
      <c r="BA2484" s="30" t="s">
        <v>22</v>
      </c>
      <c r="BB2484" s="30"/>
      <c r="BC2484" s="30" t="s">
        <v>62</v>
      </c>
      <c r="BD2484" s="30"/>
    </row>
    <row r="2485" spans="1:56" x14ac:dyDescent="0.3">
      <c r="A2485" s="31">
        <v>41822</v>
      </c>
      <c r="B2485" s="30" t="s">
        <v>8143</v>
      </c>
      <c r="C2485" s="29">
        <v>9</v>
      </c>
      <c r="D2485" s="29" t="s">
        <v>8106</v>
      </c>
      <c r="E2485" s="30">
        <v>26</v>
      </c>
      <c r="F2485" s="29" t="s">
        <v>49</v>
      </c>
      <c r="G2485" s="29" t="s">
        <v>20</v>
      </c>
      <c r="H2485" s="29" t="s">
        <v>42</v>
      </c>
      <c r="I2485" s="29" t="s">
        <v>22</v>
      </c>
      <c r="J2485" s="29" t="s">
        <v>8164</v>
      </c>
      <c r="K2485" s="29" t="s">
        <v>8165</v>
      </c>
      <c r="L2485" s="29" t="s">
        <v>120</v>
      </c>
      <c r="M2485" s="29" t="s">
        <v>46</v>
      </c>
      <c r="N2485" s="29" t="s">
        <v>4682</v>
      </c>
      <c r="O2485" s="14">
        <v>343.77</v>
      </c>
      <c r="P2485" s="14">
        <f t="shared" si="802"/>
        <v>1127.840616</v>
      </c>
      <c r="Q2485" s="14">
        <v>5.48</v>
      </c>
      <c r="R2485" s="40">
        <f t="shared" si="803"/>
        <v>1133.320616</v>
      </c>
      <c r="S2485" s="14">
        <v>7.77</v>
      </c>
      <c r="T2485" s="40">
        <f t="shared" si="804"/>
        <v>1125.550616</v>
      </c>
      <c r="U2485" s="14">
        <v>8.9600000000000009</v>
      </c>
      <c r="V2485" s="40">
        <f t="shared" si="805"/>
        <v>1124.3606159999999</v>
      </c>
      <c r="W2485" s="14">
        <v>8.9600000000000009</v>
      </c>
      <c r="X2485" s="40">
        <f t="shared" si="806"/>
        <v>1124.3606159999999</v>
      </c>
      <c r="Y2485" s="14">
        <v>5.48</v>
      </c>
      <c r="Z2485" s="40">
        <f t="shared" si="807"/>
        <v>1133.320616</v>
      </c>
      <c r="AA2485" s="14">
        <v>7.73</v>
      </c>
      <c r="AB2485" s="40">
        <f t="shared" si="808"/>
        <v>1125.590616</v>
      </c>
      <c r="AC2485" s="14">
        <v>9</v>
      </c>
      <c r="AD2485" s="40">
        <f t="shared" si="809"/>
        <v>1124.320616</v>
      </c>
      <c r="AE2485" s="14">
        <v>8.84</v>
      </c>
      <c r="AF2485" s="40">
        <f t="shared" si="810"/>
        <v>1124.4806160000001</v>
      </c>
      <c r="AG2485" s="29" t="s">
        <v>22</v>
      </c>
      <c r="AH2485" s="29" t="s">
        <v>22</v>
      </c>
      <c r="AI2485" s="29" t="s">
        <v>24</v>
      </c>
      <c r="AJ2485" s="29" t="s">
        <v>5413</v>
      </c>
      <c r="AK2485" s="30" t="s">
        <v>25</v>
      </c>
      <c r="AL2485" s="30" t="s">
        <v>25</v>
      </c>
      <c r="AM2485" s="30" t="s">
        <v>8166</v>
      </c>
      <c r="AN2485" s="30" t="s">
        <v>22</v>
      </c>
      <c r="AO2485" s="30" t="s">
        <v>22</v>
      </c>
      <c r="AP2485" s="30"/>
      <c r="AQ2485" s="30" t="s">
        <v>22</v>
      </c>
      <c r="AR2485" s="30" t="s">
        <v>22</v>
      </c>
      <c r="AS2485" s="30"/>
      <c r="AT2485" s="30"/>
      <c r="AU2485" s="30" t="s">
        <v>22</v>
      </c>
      <c r="AV2485" s="30" t="s">
        <v>22</v>
      </c>
      <c r="AW2485" s="30" t="s">
        <v>22</v>
      </c>
      <c r="AX2485" s="30" t="s">
        <v>22</v>
      </c>
      <c r="AY2485" s="30" t="s">
        <v>25</v>
      </c>
      <c r="AZ2485" s="30"/>
      <c r="BA2485" s="30" t="s">
        <v>25</v>
      </c>
      <c r="BB2485" s="30"/>
      <c r="BC2485" s="30" t="s">
        <v>26</v>
      </c>
      <c r="BD2485" s="30"/>
    </row>
    <row r="2486" spans="1:56" x14ac:dyDescent="0.3">
      <c r="A2486" s="31">
        <v>41822</v>
      </c>
      <c r="B2486" s="30" t="s">
        <v>8167</v>
      </c>
      <c r="C2486" s="29">
        <v>1</v>
      </c>
      <c r="D2486" s="29" t="s">
        <v>8106</v>
      </c>
      <c r="E2486" s="30">
        <v>27</v>
      </c>
      <c r="F2486" s="29" t="s">
        <v>49</v>
      </c>
      <c r="G2486" s="29" t="s">
        <v>29</v>
      </c>
      <c r="H2486" s="29" t="s">
        <v>42</v>
      </c>
      <c r="I2486" s="29" t="s">
        <v>22</v>
      </c>
      <c r="J2486" s="29" t="s">
        <v>8180</v>
      </c>
      <c r="K2486" s="29" t="s">
        <v>8181</v>
      </c>
      <c r="L2486" s="29" t="s">
        <v>120</v>
      </c>
      <c r="M2486" s="29" t="s">
        <v>46</v>
      </c>
      <c r="N2486" s="29" t="s">
        <v>4667</v>
      </c>
      <c r="O2486" s="14">
        <v>343.91</v>
      </c>
      <c r="P2486" s="14">
        <f t="shared" si="802"/>
        <v>1128.2999280000001</v>
      </c>
      <c r="Q2486" s="14">
        <v>4.6500000000000004</v>
      </c>
      <c r="R2486" s="40">
        <f t="shared" si="803"/>
        <v>1132.9499280000002</v>
      </c>
      <c r="S2486" s="14"/>
      <c r="T2486" s="40">
        <f t="shared" si="804"/>
        <v>1132.9499280000002</v>
      </c>
      <c r="U2486" s="14">
        <v>7.63</v>
      </c>
      <c r="V2486" s="40">
        <f t="shared" si="805"/>
        <v>1125.3199280000001</v>
      </c>
      <c r="W2486" s="14">
        <v>8.11</v>
      </c>
      <c r="X2486" s="40">
        <f t="shared" si="806"/>
        <v>1124.8399280000003</v>
      </c>
      <c r="Y2486" s="14">
        <v>4.6500000000000004</v>
      </c>
      <c r="Z2486" s="40">
        <f t="shared" si="807"/>
        <v>1132.9499280000002</v>
      </c>
      <c r="AA2486" s="14">
        <v>6.84</v>
      </c>
      <c r="AB2486" s="40">
        <f t="shared" si="808"/>
        <v>1126.1099280000003</v>
      </c>
      <c r="AC2486" s="14">
        <v>7.7</v>
      </c>
      <c r="AD2486" s="40">
        <f t="shared" si="809"/>
        <v>1125.2499280000002</v>
      </c>
      <c r="AE2486" s="14">
        <v>7.95</v>
      </c>
      <c r="AF2486" s="40">
        <f t="shared" si="810"/>
        <v>1124.9999280000002</v>
      </c>
      <c r="AG2486" s="29" t="s">
        <v>22</v>
      </c>
      <c r="AH2486" s="29" t="s">
        <v>22</v>
      </c>
      <c r="AI2486" s="29" t="s">
        <v>24</v>
      </c>
      <c r="AJ2486" s="29" t="s">
        <v>5413</v>
      </c>
      <c r="AK2486" s="30" t="s">
        <v>25</v>
      </c>
      <c r="AL2486" s="30" t="s">
        <v>25</v>
      </c>
      <c r="AM2486" s="30" t="s">
        <v>8182</v>
      </c>
      <c r="AN2486" s="30" t="s">
        <v>22</v>
      </c>
      <c r="AO2486" s="30" t="s">
        <v>22</v>
      </c>
      <c r="AP2486" s="30"/>
      <c r="AQ2486" s="30" t="s">
        <v>22</v>
      </c>
      <c r="AR2486" s="30" t="s">
        <v>22</v>
      </c>
      <c r="AS2486" s="30"/>
      <c r="AT2486" s="30"/>
      <c r="AU2486" s="30" t="s">
        <v>22</v>
      </c>
      <c r="AV2486" s="30" t="s">
        <v>22</v>
      </c>
      <c r="AW2486" s="30" t="s">
        <v>22</v>
      </c>
      <c r="AX2486" s="30" t="s">
        <v>22</v>
      </c>
      <c r="AY2486" s="30" t="s">
        <v>25</v>
      </c>
      <c r="AZ2486" s="30"/>
      <c r="BA2486" s="30" t="s">
        <v>25</v>
      </c>
      <c r="BB2486" s="30"/>
      <c r="BC2486" s="30" t="s">
        <v>26</v>
      </c>
      <c r="BD2486" s="30"/>
    </row>
    <row r="2487" spans="1:56" x14ac:dyDescent="0.3">
      <c r="A2487" s="31">
        <v>41822</v>
      </c>
      <c r="B2487" s="30" t="s">
        <v>8168</v>
      </c>
      <c r="C2487" s="29">
        <v>2</v>
      </c>
      <c r="D2487" s="29" t="s">
        <v>8106</v>
      </c>
      <c r="E2487" s="30">
        <v>27</v>
      </c>
      <c r="F2487" s="29" t="s">
        <v>49</v>
      </c>
      <c r="G2487" s="29" t="s">
        <v>20</v>
      </c>
      <c r="H2487" s="29" t="s">
        <v>42</v>
      </c>
      <c r="I2487" s="29" t="s">
        <v>22</v>
      </c>
      <c r="J2487" s="29" t="s">
        <v>8183</v>
      </c>
      <c r="K2487" s="29" t="s">
        <v>8184</v>
      </c>
      <c r="L2487" s="29" t="s">
        <v>229</v>
      </c>
      <c r="M2487" s="29" t="s">
        <v>46</v>
      </c>
      <c r="N2487" s="29" t="s">
        <v>4702</v>
      </c>
      <c r="O2487" s="14">
        <v>343.72</v>
      </c>
      <c r="P2487" s="14">
        <f t="shared" si="802"/>
        <v>1127.6765760000001</v>
      </c>
      <c r="Q2487" s="14">
        <v>5.48</v>
      </c>
      <c r="R2487" s="40">
        <f t="shared" si="803"/>
        <v>1133.1565760000001</v>
      </c>
      <c r="S2487" s="14">
        <v>7.13</v>
      </c>
      <c r="T2487" s="40">
        <f t="shared" si="804"/>
        <v>1126.026576</v>
      </c>
      <c r="U2487" s="14">
        <v>8.42</v>
      </c>
      <c r="V2487" s="40">
        <f t="shared" si="805"/>
        <v>1124.736576</v>
      </c>
      <c r="W2487" s="14">
        <v>8.59</v>
      </c>
      <c r="X2487" s="40">
        <f t="shared" si="806"/>
        <v>1124.5665760000002</v>
      </c>
      <c r="Y2487" s="14">
        <v>5.48</v>
      </c>
      <c r="Z2487" s="40">
        <f t="shared" si="807"/>
        <v>1133.1565760000001</v>
      </c>
      <c r="AA2487" s="14">
        <v>7.25</v>
      </c>
      <c r="AB2487" s="40">
        <f t="shared" si="808"/>
        <v>1125.9065760000001</v>
      </c>
      <c r="AC2487" s="14">
        <v>8.49</v>
      </c>
      <c r="AD2487" s="40">
        <f t="shared" si="809"/>
        <v>1124.6665760000001</v>
      </c>
      <c r="AE2487" s="14">
        <v>8.4700000000000006</v>
      </c>
      <c r="AF2487" s="40">
        <f t="shared" si="810"/>
        <v>1124.6865760000001</v>
      </c>
      <c r="AG2487" s="29" t="s">
        <v>22</v>
      </c>
      <c r="AH2487" s="29" t="s">
        <v>22</v>
      </c>
      <c r="AI2487" s="29" t="s">
        <v>48</v>
      </c>
      <c r="AJ2487" s="29" t="s">
        <v>5984</v>
      </c>
      <c r="AK2487" s="30" t="s">
        <v>25</v>
      </c>
      <c r="AL2487" s="30" t="s">
        <v>25</v>
      </c>
      <c r="AM2487" s="30" t="s">
        <v>7239</v>
      </c>
      <c r="AN2487" s="30" t="s">
        <v>22</v>
      </c>
      <c r="AO2487" s="30" t="s">
        <v>22</v>
      </c>
      <c r="AP2487" s="30"/>
      <c r="AQ2487" s="30" t="s">
        <v>22</v>
      </c>
      <c r="AR2487" s="30" t="s">
        <v>22</v>
      </c>
      <c r="AS2487" s="30"/>
      <c r="AT2487" s="30"/>
      <c r="AU2487" s="30" t="s">
        <v>22</v>
      </c>
      <c r="AV2487" s="30" t="s">
        <v>22</v>
      </c>
      <c r="AW2487" s="30" t="s">
        <v>22</v>
      </c>
      <c r="AX2487" s="30" t="s">
        <v>22</v>
      </c>
      <c r="AY2487" s="30" t="s">
        <v>25</v>
      </c>
      <c r="AZ2487" s="30"/>
      <c r="BA2487" s="30" t="s">
        <v>25</v>
      </c>
      <c r="BB2487" s="30"/>
      <c r="BC2487" s="30" t="s">
        <v>62</v>
      </c>
      <c r="BD2487" s="30"/>
    </row>
    <row r="2488" spans="1:56" x14ac:dyDescent="0.3">
      <c r="A2488" s="31">
        <v>41822</v>
      </c>
      <c r="B2488" s="30" t="s">
        <v>8169</v>
      </c>
      <c r="C2488" s="29">
        <v>3</v>
      </c>
      <c r="D2488" s="29" t="s">
        <v>8106</v>
      </c>
      <c r="E2488" s="30">
        <v>27</v>
      </c>
      <c r="F2488" s="29" t="s">
        <v>19</v>
      </c>
      <c r="G2488" s="29" t="s">
        <v>20</v>
      </c>
      <c r="H2488" s="29" t="s">
        <v>42</v>
      </c>
      <c r="I2488" s="29" t="s">
        <v>22</v>
      </c>
      <c r="J2488" s="29" t="s">
        <v>1524</v>
      </c>
      <c r="K2488" s="29" t="s">
        <v>8185</v>
      </c>
      <c r="L2488" s="29" t="s">
        <v>128</v>
      </c>
      <c r="M2488" s="29" t="s">
        <v>46</v>
      </c>
      <c r="N2488" s="29" t="s">
        <v>4702</v>
      </c>
      <c r="O2488" s="14">
        <v>343.74</v>
      </c>
      <c r="P2488" s="14">
        <f t="shared" si="802"/>
        <v>1127.7421920000002</v>
      </c>
      <c r="Q2488" s="14">
        <v>5.54</v>
      </c>
      <c r="R2488" s="40">
        <f t="shared" si="803"/>
        <v>1133.2821920000001</v>
      </c>
      <c r="S2488" s="14">
        <v>8.09</v>
      </c>
      <c r="T2488" s="40">
        <f t="shared" si="804"/>
        <v>1125.1921920000002</v>
      </c>
      <c r="U2488" s="14">
        <v>9.59</v>
      </c>
      <c r="V2488" s="40">
        <f t="shared" si="805"/>
        <v>1123.6921920000002</v>
      </c>
      <c r="W2488" s="14">
        <v>8.89</v>
      </c>
      <c r="X2488" s="40">
        <f t="shared" si="806"/>
        <v>1124.392192</v>
      </c>
      <c r="Y2488" s="14">
        <v>5.54</v>
      </c>
      <c r="Z2488" s="40">
        <f t="shared" si="807"/>
        <v>1133.2821920000001</v>
      </c>
      <c r="AA2488" s="14">
        <v>8.09</v>
      </c>
      <c r="AB2488" s="40">
        <f t="shared" si="808"/>
        <v>1125.1921920000002</v>
      </c>
      <c r="AC2488" s="14">
        <v>9.51</v>
      </c>
      <c r="AD2488" s="40">
        <f t="shared" si="809"/>
        <v>1123.7721920000001</v>
      </c>
      <c r="AE2488" s="14">
        <v>9.52</v>
      </c>
      <c r="AF2488" s="40">
        <f t="shared" si="810"/>
        <v>1123.7621920000001</v>
      </c>
      <c r="AG2488" s="29" t="s">
        <v>22</v>
      </c>
      <c r="AH2488" s="29" t="s">
        <v>22</v>
      </c>
      <c r="AI2488" s="29" t="s">
        <v>48</v>
      </c>
      <c r="AJ2488" s="29" t="s">
        <v>7908</v>
      </c>
      <c r="AK2488" s="30" t="s">
        <v>22</v>
      </c>
      <c r="AL2488" s="30" t="s">
        <v>22</v>
      </c>
      <c r="AM2488" s="30"/>
      <c r="AN2488" s="30" t="s">
        <v>22</v>
      </c>
      <c r="AO2488" s="30" t="s">
        <v>22</v>
      </c>
      <c r="AP2488" s="30"/>
      <c r="AQ2488" s="30" t="s">
        <v>22</v>
      </c>
      <c r="AR2488" s="30" t="s">
        <v>22</v>
      </c>
      <c r="AS2488" s="30"/>
      <c r="AT2488" s="30"/>
      <c r="AU2488" s="30" t="s">
        <v>22</v>
      </c>
      <c r="AV2488" s="30" t="s">
        <v>22</v>
      </c>
      <c r="AW2488" s="30" t="s">
        <v>22</v>
      </c>
      <c r="AX2488" s="30" t="s">
        <v>22</v>
      </c>
      <c r="AY2488" s="30" t="s">
        <v>25</v>
      </c>
      <c r="AZ2488" s="30"/>
      <c r="BA2488" s="30" t="s">
        <v>25</v>
      </c>
      <c r="BB2488" s="30" t="s">
        <v>5117</v>
      </c>
      <c r="BC2488" s="30" t="s">
        <v>62</v>
      </c>
      <c r="BD2488" s="30"/>
    </row>
    <row r="2489" spans="1:56" x14ac:dyDescent="0.3">
      <c r="A2489" s="31">
        <v>41822</v>
      </c>
      <c r="B2489" s="30" t="s">
        <v>8170</v>
      </c>
      <c r="C2489" s="29">
        <v>4</v>
      </c>
      <c r="D2489" s="29" t="s">
        <v>8106</v>
      </c>
      <c r="E2489" s="30">
        <v>27</v>
      </c>
      <c r="F2489" s="29" t="s">
        <v>19</v>
      </c>
      <c r="G2489" s="29" t="s">
        <v>29</v>
      </c>
      <c r="H2489" s="29" t="s">
        <v>42</v>
      </c>
      <c r="I2489" s="29" t="s">
        <v>22</v>
      </c>
      <c r="J2489" s="29" t="s">
        <v>8186</v>
      </c>
      <c r="K2489" s="29" t="s">
        <v>8187</v>
      </c>
      <c r="L2489" s="29" t="s">
        <v>35</v>
      </c>
      <c r="M2489" s="29" t="s">
        <v>46</v>
      </c>
      <c r="N2489" s="29" t="s">
        <v>4702</v>
      </c>
      <c r="O2489" s="14">
        <v>343.57</v>
      </c>
      <c r="P2489" s="14">
        <f t="shared" si="802"/>
        <v>1127.184456</v>
      </c>
      <c r="Q2489" s="14">
        <v>4.8</v>
      </c>
      <c r="R2489" s="40">
        <f t="shared" si="803"/>
        <v>1131.9844559999999</v>
      </c>
      <c r="S2489" s="14">
        <v>7.69</v>
      </c>
      <c r="T2489" s="40">
        <f t="shared" si="804"/>
        <v>1124.2944559999999</v>
      </c>
      <c r="U2489" s="14">
        <v>9.18</v>
      </c>
      <c r="V2489" s="40">
        <f t="shared" si="805"/>
        <v>1122.8044559999998</v>
      </c>
      <c r="W2489" s="14">
        <v>8.9</v>
      </c>
      <c r="X2489" s="40">
        <f t="shared" si="806"/>
        <v>1123.0844559999998</v>
      </c>
      <c r="Y2489" s="14">
        <v>4.8</v>
      </c>
      <c r="Z2489" s="40">
        <f t="shared" si="807"/>
        <v>1131.9844559999999</v>
      </c>
      <c r="AA2489" s="14">
        <v>8.07</v>
      </c>
      <c r="AB2489" s="40">
        <f t="shared" si="808"/>
        <v>1123.914456</v>
      </c>
      <c r="AC2489" s="14">
        <v>9.6300000000000008</v>
      </c>
      <c r="AD2489" s="40">
        <f t="shared" si="809"/>
        <v>1122.3544559999998</v>
      </c>
      <c r="AE2489" s="14">
        <v>9.92</v>
      </c>
      <c r="AF2489" s="40">
        <f t="shared" si="810"/>
        <v>1122.0644559999998</v>
      </c>
      <c r="AG2489" s="29" t="s">
        <v>22</v>
      </c>
      <c r="AH2489" s="29" t="s">
        <v>22</v>
      </c>
      <c r="AI2489" s="29" t="s">
        <v>48</v>
      </c>
      <c r="AJ2489" s="29" t="s">
        <v>7732</v>
      </c>
      <c r="AK2489" s="30" t="s">
        <v>22</v>
      </c>
      <c r="AL2489" s="30" t="s">
        <v>22</v>
      </c>
      <c r="AM2489" s="30"/>
      <c r="AN2489" s="30" t="s">
        <v>22</v>
      </c>
      <c r="AO2489" s="30" t="s">
        <v>22</v>
      </c>
      <c r="AP2489" s="30"/>
      <c r="AQ2489" s="30" t="s">
        <v>22</v>
      </c>
      <c r="AR2489" s="30" t="s">
        <v>22</v>
      </c>
      <c r="AS2489" s="30"/>
      <c r="AT2489" s="30"/>
      <c r="AU2489" s="30" t="s">
        <v>22</v>
      </c>
      <c r="AV2489" s="30" t="s">
        <v>22</v>
      </c>
      <c r="AW2489" s="30" t="s">
        <v>22</v>
      </c>
      <c r="AX2489" s="30" t="s">
        <v>22</v>
      </c>
      <c r="AY2489" s="30" t="s">
        <v>25</v>
      </c>
      <c r="AZ2489" s="30"/>
      <c r="BA2489" s="30" t="s">
        <v>22</v>
      </c>
      <c r="BB2489" s="30"/>
      <c r="BC2489" s="30" t="s">
        <v>62</v>
      </c>
      <c r="BD2489" s="30"/>
    </row>
    <row r="2490" spans="1:56" x14ac:dyDescent="0.3">
      <c r="A2490" s="31">
        <v>41822</v>
      </c>
      <c r="B2490" s="30" t="s">
        <v>8171</v>
      </c>
      <c r="C2490" s="29">
        <v>5</v>
      </c>
      <c r="D2490" s="29" t="s">
        <v>8106</v>
      </c>
      <c r="E2490" s="30">
        <v>27</v>
      </c>
      <c r="F2490" s="29" t="s">
        <v>19</v>
      </c>
      <c r="G2490" s="29" t="s">
        <v>94</v>
      </c>
      <c r="H2490" s="29" t="s">
        <v>238</v>
      </c>
      <c r="I2490" s="29" t="s">
        <v>25</v>
      </c>
      <c r="J2490" s="29" t="s">
        <v>8188</v>
      </c>
      <c r="K2490" s="29" t="s">
        <v>7434</v>
      </c>
      <c r="L2490" s="29" t="s">
        <v>109</v>
      </c>
      <c r="M2490" s="29" t="s">
        <v>211</v>
      </c>
      <c r="N2490" s="29" t="s">
        <v>4682</v>
      </c>
      <c r="O2490" s="14">
        <v>342.65</v>
      </c>
      <c r="P2490" s="14">
        <f t="shared" si="802"/>
        <v>1124.1661200000001</v>
      </c>
      <c r="Q2490" s="14">
        <v>4.5</v>
      </c>
      <c r="R2490" s="40">
        <f t="shared" si="803"/>
        <v>1128.6661200000001</v>
      </c>
      <c r="S2490" s="14">
        <v>8.65</v>
      </c>
      <c r="T2490" s="40">
        <f t="shared" si="804"/>
        <v>1120.01612</v>
      </c>
      <c r="U2490" s="14">
        <v>12.87</v>
      </c>
      <c r="V2490" s="40">
        <f t="shared" si="805"/>
        <v>1115.7961200000002</v>
      </c>
      <c r="W2490" s="14"/>
      <c r="X2490" s="40">
        <f t="shared" si="806"/>
        <v>1128.6661200000001</v>
      </c>
      <c r="Y2490" s="14">
        <v>4.5</v>
      </c>
      <c r="Z2490" s="40">
        <f t="shared" si="807"/>
        <v>1128.6661200000001</v>
      </c>
      <c r="AA2490" s="14">
        <v>9.0500000000000007</v>
      </c>
      <c r="AB2490" s="40">
        <f t="shared" si="808"/>
        <v>1119.6161200000001</v>
      </c>
      <c r="AC2490" s="14">
        <v>13.27</v>
      </c>
      <c r="AD2490" s="40">
        <f t="shared" si="809"/>
        <v>1115.3961200000001</v>
      </c>
      <c r="AE2490" s="14"/>
      <c r="AF2490" s="40">
        <f t="shared" si="810"/>
        <v>1128.6661200000001</v>
      </c>
      <c r="AG2490" s="29" t="s">
        <v>25</v>
      </c>
      <c r="AH2490" s="29" t="s">
        <v>25</v>
      </c>
      <c r="AI2490" s="29" t="s">
        <v>24</v>
      </c>
      <c r="AJ2490" s="29"/>
      <c r="AK2490" s="30" t="s">
        <v>22</v>
      </c>
      <c r="AL2490" s="30" t="s">
        <v>22</v>
      </c>
      <c r="AM2490" s="30"/>
      <c r="AN2490" s="30" t="s">
        <v>22</v>
      </c>
      <c r="AO2490" s="30" t="s">
        <v>22</v>
      </c>
      <c r="AP2490" s="30"/>
      <c r="AQ2490" s="30" t="s">
        <v>22</v>
      </c>
      <c r="AR2490" s="30" t="s">
        <v>22</v>
      </c>
      <c r="AS2490" s="30"/>
      <c r="AT2490" s="30"/>
      <c r="AU2490" s="30" t="s">
        <v>22</v>
      </c>
      <c r="AV2490" s="30" t="s">
        <v>22</v>
      </c>
      <c r="AW2490" s="30" t="s">
        <v>22</v>
      </c>
      <c r="AX2490" s="30" t="s">
        <v>22</v>
      </c>
      <c r="AY2490" s="30" t="s">
        <v>25</v>
      </c>
      <c r="AZ2490" s="30"/>
      <c r="BA2490" s="30" t="s">
        <v>22</v>
      </c>
      <c r="BB2490" s="30"/>
      <c r="BC2490" s="30" t="s">
        <v>62</v>
      </c>
      <c r="BD2490" s="30"/>
    </row>
    <row r="2491" spans="1:56" x14ac:dyDescent="0.3">
      <c r="A2491" s="31">
        <v>41822</v>
      </c>
      <c r="B2491" s="30" t="s">
        <v>8172</v>
      </c>
      <c r="C2491" s="29">
        <v>6</v>
      </c>
      <c r="D2491" s="29" t="s">
        <v>8106</v>
      </c>
      <c r="E2491" s="30">
        <v>27</v>
      </c>
      <c r="F2491" s="29" t="s">
        <v>19</v>
      </c>
      <c r="G2491" s="29" t="s">
        <v>94</v>
      </c>
      <c r="H2491" s="29" t="s">
        <v>238</v>
      </c>
      <c r="I2491" s="29" t="s">
        <v>25</v>
      </c>
      <c r="J2491" s="29" t="s">
        <v>8188</v>
      </c>
      <c r="K2491" s="29" t="s">
        <v>7434</v>
      </c>
      <c r="L2491" s="29" t="s">
        <v>109</v>
      </c>
      <c r="M2491" s="29" t="s">
        <v>211</v>
      </c>
      <c r="N2491" s="29" t="s">
        <v>4682</v>
      </c>
      <c r="O2491" s="14">
        <v>342.76</v>
      </c>
      <c r="P2491" s="14">
        <f t="shared" si="802"/>
        <v>1124.527008</v>
      </c>
      <c r="Q2491" s="14">
        <v>4.5</v>
      </c>
      <c r="R2491" s="40">
        <f t="shared" si="803"/>
        <v>1129.027008</v>
      </c>
      <c r="S2491" s="14">
        <v>8.65</v>
      </c>
      <c r="T2491" s="40">
        <f t="shared" si="804"/>
        <v>1120.3770079999999</v>
      </c>
      <c r="U2491" s="14">
        <v>12.87</v>
      </c>
      <c r="V2491" s="40">
        <f t="shared" si="805"/>
        <v>1116.1570080000001</v>
      </c>
      <c r="W2491" s="14"/>
      <c r="X2491" s="40">
        <f t="shared" si="806"/>
        <v>1129.027008</v>
      </c>
      <c r="Y2491" s="14">
        <v>4.5</v>
      </c>
      <c r="Z2491" s="40">
        <f t="shared" si="807"/>
        <v>1129.027008</v>
      </c>
      <c r="AA2491" s="14">
        <v>8.98</v>
      </c>
      <c r="AB2491" s="40">
        <f t="shared" si="808"/>
        <v>1120.047008</v>
      </c>
      <c r="AC2491" s="14">
        <v>13.26</v>
      </c>
      <c r="AD2491" s="40">
        <f t="shared" si="809"/>
        <v>1115.767008</v>
      </c>
      <c r="AE2491" s="14"/>
      <c r="AF2491" s="40">
        <f t="shared" si="810"/>
        <v>1129.027008</v>
      </c>
      <c r="AG2491" s="29" t="s">
        <v>25</v>
      </c>
      <c r="AH2491" s="29" t="s">
        <v>25</v>
      </c>
      <c r="AI2491" s="29" t="s">
        <v>24</v>
      </c>
      <c r="AJ2491" s="29"/>
      <c r="AK2491" s="30" t="s">
        <v>22</v>
      </c>
      <c r="AL2491" s="30" t="s">
        <v>22</v>
      </c>
      <c r="AM2491" s="30"/>
      <c r="AN2491" s="30" t="s">
        <v>22</v>
      </c>
      <c r="AO2491" s="30" t="s">
        <v>22</v>
      </c>
      <c r="AP2491" s="30"/>
      <c r="AQ2491" s="30" t="s">
        <v>22</v>
      </c>
      <c r="AR2491" s="30" t="s">
        <v>22</v>
      </c>
      <c r="AS2491" s="30"/>
      <c r="AT2491" s="30"/>
      <c r="AU2491" s="30" t="s">
        <v>22</v>
      </c>
      <c r="AV2491" s="30" t="s">
        <v>22</v>
      </c>
      <c r="AW2491" s="30" t="s">
        <v>22</v>
      </c>
      <c r="AX2491" s="30" t="s">
        <v>22</v>
      </c>
      <c r="AY2491" s="30" t="s">
        <v>25</v>
      </c>
      <c r="AZ2491" s="30"/>
      <c r="BA2491" s="30" t="s">
        <v>22</v>
      </c>
      <c r="BB2491" s="30"/>
      <c r="BC2491" s="30" t="s">
        <v>62</v>
      </c>
      <c r="BD2491" s="30"/>
    </row>
    <row r="2492" spans="1:56" x14ac:dyDescent="0.3">
      <c r="A2492" s="31">
        <v>41822</v>
      </c>
      <c r="B2492" s="30" t="s">
        <v>8173</v>
      </c>
      <c r="C2492" s="29">
        <v>7</v>
      </c>
      <c r="D2492" s="29" t="s">
        <v>8106</v>
      </c>
      <c r="E2492" s="30">
        <v>27</v>
      </c>
      <c r="F2492" s="29" t="s">
        <v>19</v>
      </c>
      <c r="G2492" s="29" t="s">
        <v>20</v>
      </c>
      <c r="H2492" s="29" t="s">
        <v>42</v>
      </c>
      <c r="I2492" s="29" t="s">
        <v>22</v>
      </c>
      <c r="J2492" s="29" t="s">
        <v>8189</v>
      </c>
      <c r="K2492" s="29" t="s">
        <v>8190</v>
      </c>
      <c r="L2492" s="29" t="s">
        <v>109</v>
      </c>
      <c r="M2492" s="29" t="s">
        <v>46</v>
      </c>
      <c r="N2492" s="29" t="s">
        <v>4682</v>
      </c>
      <c r="O2492" s="14">
        <v>343.58</v>
      </c>
      <c r="P2492" s="14">
        <f t="shared" si="802"/>
        <v>1127.2172640000001</v>
      </c>
      <c r="Q2492" s="14">
        <v>6.05</v>
      </c>
      <c r="R2492" s="40">
        <f t="shared" si="803"/>
        <v>1133.2672640000001</v>
      </c>
      <c r="S2492" s="14">
        <v>7.24</v>
      </c>
      <c r="T2492" s="40">
        <f t="shared" si="804"/>
        <v>1126.0272640000001</v>
      </c>
      <c r="U2492" s="14">
        <v>8.3800000000000008</v>
      </c>
      <c r="V2492" s="40">
        <f t="shared" si="805"/>
        <v>1124.887264</v>
      </c>
      <c r="W2492" s="14">
        <v>8.39</v>
      </c>
      <c r="X2492" s="40">
        <f t="shared" si="806"/>
        <v>1124.877264</v>
      </c>
      <c r="Y2492" s="14">
        <v>6.05</v>
      </c>
      <c r="Z2492" s="40">
        <f t="shared" si="807"/>
        <v>1133.2672640000001</v>
      </c>
      <c r="AA2492" s="14">
        <v>7.37</v>
      </c>
      <c r="AB2492" s="40">
        <f t="shared" si="808"/>
        <v>1125.8972640000002</v>
      </c>
      <c r="AC2492" s="14">
        <v>8.92</v>
      </c>
      <c r="AD2492" s="40">
        <f t="shared" si="809"/>
        <v>1124.347264</v>
      </c>
      <c r="AE2492" s="14">
        <v>8.7799999999999994</v>
      </c>
      <c r="AF2492" s="40">
        <f t="shared" si="810"/>
        <v>1124.4872640000001</v>
      </c>
      <c r="AG2492" s="29" t="s">
        <v>22</v>
      </c>
      <c r="AH2492" s="29" t="s">
        <v>22</v>
      </c>
      <c r="AI2492" s="29" t="s">
        <v>24</v>
      </c>
      <c r="AJ2492" s="29" t="s">
        <v>5413</v>
      </c>
      <c r="AK2492" s="30" t="s">
        <v>25</v>
      </c>
      <c r="AL2492" s="30" t="s">
        <v>22</v>
      </c>
      <c r="AM2492" s="30" t="s">
        <v>7495</v>
      </c>
      <c r="AN2492" s="30" t="s">
        <v>22</v>
      </c>
      <c r="AO2492" s="30" t="s">
        <v>22</v>
      </c>
      <c r="AP2492" s="30"/>
      <c r="AQ2492" s="30" t="s">
        <v>22</v>
      </c>
      <c r="AR2492" s="30" t="s">
        <v>22</v>
      </c>
      <c r="AS2492" s="30"/>
      <c r="AT2492" s="30"/>
      <c r="AU2492" s="30" t="s">
        <v>22</v>
      </c>
      <c r="AV2492" s="30" t="s">
        <v>22</v>
      </c>
      <c r="AW2492" s="30" t="s">
        <v>22</v>
      </c>
      <c r="AX2492" s="30" t="s">
        <v>22</v>
      </c>
      <c r="AY2492" s="30" t="s">
        <v>25</v>
      </c>
      <c r="AZ2492" s="30"/>
      <c r="BA2492" s="30" t="s">
        <v>22</v>
      </c>
      <c r="BB2492" s="30"/>
      <c r="BC2492" s="30" t="s">
        <v>26</v>
      </c>
      <c r="BD2492" s="30"/>
    </row>
    <row r="2493" spans="1:56" x14ac:dyDescent="0.3">
      <c r="A2493" s="31">
        <v>41822</v>
      </c>
      <c r="B2493" s="30" t="s">
        <v>8174</v>
      </c>
      <c r="C2493" s="29">
        <v>8</v>
      </c>
      <c r="D2493" s="29" t="s">
        <v>8106</v>
      </c>
      <c r="E2493" s="30">
        <v>27</v>
      </c>
      <c r="F2493" s="29" t="s">
        <v>65</v>
      </c>
      <c r="G2493" s="29" t="s">
        <v>94</v>
      </c>
      <c r="H2493" s="29" t="s">
        <v>42</v>
      </c>
      <c r="I2493" s="29" t="s">
        <v>22</v>
      </c>
      <c r="J2493" s="29" t="s">
        <v>8191</v>
      </c>
      <c r="K2493" s="29" t="s">
        <v>8192</v>
      </c>
      <c r="L2493" s="29" t="s">
        <v>128</v>
      </c>
      <c r="M2493" s="29" t="s">
        <v>201</v>
      </c>
      <c r="N2493" s="29" t="s">
        <v>4667</v>
      </c>
      <c r="O2493" s="14">
        <v>342.53</v>
      </c>
      <c r="P2493" s="14">
        <f t="shared" si="802"/>
        <v>1123.772424</v>
      </c>
      <c r="Q2493" s="14">
        <v>4.4800000000000004</v>
      </c>
      <c r="R2493" s="40">
        <f t="shared" si="803"/>
        <v>1128.252424</v>
      </c>
      <c r="S2493" s="14">
        <v>6.89</v>
      </c>
      <c r="T2493" s="40">
        <f t="shared" si="804"/>
        <v>1121.3624239999999</v>
      </c>
      <c r="U2493" s="14">
        <v>9.48</v>
      </c>
      <c r="V2493" s="40">
        <f t="shared" si="805"/>
        <v>1118.772424</v>
      </c>
      <c r="W2493" s="14">
        <v>8.27</v>
      </c>
      <c r="X2493" s="40">
        <f t="shared" si="806"/>
        <v>1119.982424</v>
      </c>
      <c r="Y2493" s="14">
        <v>4.4800000000000004</v>
      </c>
      <c r="Z2493" s="40">
        <f t="shared" si="807"/>
        <v>1128.252424</v>
      </c>
      <c r="AA2493" s="14">
        <v>7.01</v>
      </c>
      <c r="AB2493" s="40">
        <f t="shared" si="808"/>
        <v>1121.242424</v>
      </c>
      <c r="AC2493" s="14">
        <v>9.59</v>
      </c>
      <c r="AD2493" s="40">
        <f t="shared" si="809"/>
        <v>1118.6624240000001</v>
      </c>
      <c r="AE2493" s="14">
        <v>8.33</v>
      </c>
      <c r="AF2493" s="40">
        <f t="shared" si="810"/>
        <v>1119.9224240000001</v>
      </c>
      <c r="AG2493" s="29" t="s">
        <v>22</v>
      </c>
      <c r="AH2493" s="29" t="s">
        <v>22</v>
      </c>
      <c r="AI2493" s="29" t="s">
        <v>7803</v>
      </c>
      <c r="AJ2493" s="29" t="s">
        <v>8193</v>
      </c>
      <c r="AK2493" s="30" t="s">
        <v>22</v>
      </c>
      <c r="AL2493" s="30" t="s">
        <v>22</v>
      </c>
      <c r="AM2493" s="30"/>
      <c r="AN2493" s="30" t="s">
        <v>22</v>
      </c>
      <c r="AO2493" s="30" t="s">
        <v>25</v>
      </c>
      <c r="AP2493" s="30" t="s">
        <v>5014</v>
      </c>
      <c r="AQ2493" s="30" t="s">
        <v>22</v>
      </c>
      <c r="AR2493" s="30" t="s">
        <v>22</v>
      </c>
      <c r="AS2493" s="30"/>
      <c r="AT2493" s="30"/>
      <c r="AU2493" s="30" t="s">
        <v>22</v>
      </c>
      <c r="AV2493" s="30" t="s">
        <v>22</v>
      </c>
      <c r="AW2493" s="30" t="s">
        <v>22</v>
      </c>
      <c r="AX2493" s="30" t="s">
        <v>22</v>
      </c>
      <c r="AY2493" s="30" t="s">
        <v>22</v>
      </c>
      <c r="AZ2493" s="30"/>
      <c r="BA2493" s="30" t="s">
        <v>22</v>
      </c>
      <c r="BB2493" s="30"/>
      <c r="BC2493" s="30" t="s">
        <v>62</v>
      </c>
      <c r="BD2493" s="30"/>
    </row>
    <row r="2494" spans="1:56" x14ac:dyDescent="0.3">
      <c r="A2494" s="31">
        <v>41822</v>
      </c>
      <c r="B2494" s="30" t="s">
        <v>8175</v>
      </c>
      <c r="C2494" s="29">
        <v>9</v>
      </c>
      <c r="D2494" s="29" t="s">
        <v>8106</v>
      </c>
      <c r="E2494" s="30">
        <v>27</v>
      </c>
      <c r="F2494" s="29" t="s">
        <v>65</v>
      </c>
      <c r="G2494" s="29" t="s">
        <v>20</v>
      </c>
      <c r="H2494" s="29" t="s">
        <v>42</v>
      </c>
      <c r="I2494" s="29" t="s">
        <v>25</v>
      </c>
      <c r="J2494" s="29" t="s">
        <v>8194</v>
      </c>
      <c r="K2494" s="29" t="s">
        <v>8195</v>
      </c>
      <c r="L2494" s="29" t="s">
        <v>195</v>
      </c>
      <c r="M2494" s="29" t="s">
        <v>201</v>
      </c>
      <c r="N2494" s="29" t="s">
        <v>4667</v>
      </c>
      <c r="O2494" s="14">
        <v>341.88</v>
      </c>
      <c r="P2494" s="14">
        <f t="shared" si="802"/>
        <v>1121.6399040000001</v>
      </c>
      <c r="Q2494" s="14">
        <v>5.6</v>
      </c>
      <c r="R2494" s="40">
        <f t="shared" si="803"/>
        <v>1127.239904</v>
      </c>
      <c r="S2494" s="14">
        <v>6.66</v>
      </c>
      <c r="T2494" s="40">
        <f t="shared" si="804"/>
        <v>1120.5799039999999</v>
      </c>
      <c r="U2494" s="14">
        <v>9.19</v>
      </c>
      <c r="V2494" s="40">
        <f t="shared" si="805"/>
        <v>1118.049904</v>
      </c>
      <c r="W2494" s="14">
        <v>8.92</v>
      </c>
      <c r="X2494" s="40">
        <f t="shared" si="806"/>
        <v>1118.319904</v>
      </c>
      <c r="Y2494" s="14">
        <v>5.6</v>
      </c>
      <c r="Z2494" s="40">
        <f t="shared" si="807"/>
        <v>1127.239904</v>
      </c>
      <c r="AA2494" s="14">
        <v>6.61</v>
      </c>
      <c r="AB2494" s="40">
        <f t="shared" si="808"/>
        <v>1120.6299040000001</v>
      </c>
      <c r="AC2494" s="14">
        <v>9.1999999999999993</v>
      </c>
      <c r="AD2494" s="40">
        <f t="shared" si="809"/>
        <v>1118.039904</v>
      </c>
      <c r="AE2494" s="14">
        <v>8.92</v>
      </c>
      <c r="AF2494" s="40">
        <f t="shared" si="810"/>
        <v>1118.319904</v>
      </c>
      <c r="AG2494" s="29" t="s">
        <v>22</v>
      </c>
      <c r="AH2494" s="29" t="s">
        <v>22</v>
      </c>
      <c r="AI2494" s="29" t="s">
        <v>63</v>
      </c>
      <c r="AJ2494" s="29" t="s">
        <v>8196</v>
      </c>
      <c r="AK2494" s="30" t="s">
        <v>22</v>
      </c>
      <c r="AL2494" s="30" t="s">
        <v>22</v>
      </c>
      <c r="AM2494" s="30"/>
      <c r="AN2494" s="30" t="s">
        <v>22</v>
      </c>
      <c r="AO2494" s="30" t="s">
        <v>22</v>
      </c>
      <c r="AP2494" s="30"/>
      <c r="AQ2494" s="30" t="s">
        <v>22</v>
      </c>
      <c r="AR2494" s="30" t="s">
        <v>22</v>
      </c>
      <c r="AS2494" s="30"/>
      <c r="AT2494" s="30"/>
      <c r="AU2494" s="30" t="s">
        <v>22</v>
      </c>
      <c r="AV2494" s="30" t="s">
        <v>22</v>
      </c>
      <c r="AW2494" s="30" t="s">
        <v>22</v>
      </c>
      <c r="AX2494" s="30" t="s">
        <v>22</v>
      </c>
      <c r="AY2494" s="30" t="s">
        <v>25</v>
      </c>
      <c r="AZ2494" s="30"/>
      <c r="BA2494" s="30" t="s">
        <v>22</v>
      </c>
      <c r="BB2494" s="30"/>
      <c r="BC2494" s="30" t="s">
        <v>62</v>
      </c>
      <c r="BD2494" s="30"/>
    </row>
    <row r="2495" spans="1:56" x14ac:dyDescent="0.3">
      <c r="A2495" s="31">
        <v>41822</v>
      </c>
      <c r="B2495" s="30" t="s">
        <v>8176</v>
      </c>
      <c r="C2495" s="29">
        <v>10</v>
      </c>
      <c r="D2495" s="29" t="s">
        <v>8106</v>
      </c>
      <c r="E2495" s="30">
        <v>27</v>
      </c>
      <c r="F2495" s="29" t="s">
        <v>65</v>
      </c>
      <c r="G2495" s="29" t="s">
        <v>94</v>
      </c>
      <c r="H2495" s="29" t="s">
        <v>238</v>
      </c>
      <c r="I2495" s="29" t="s">
        <v>25</v>
      </c>
      <c r="J2495" s="29" t="s">
        <v>8197</v>
      </c>
      <c r="K2495" s="29" t="s">
        <v>8198</v>
      </c>
      <c r="L2495" s="29" t="s">
        <v>1624</v>
      </c>
      <c r="M2495" s="29" t="s">
        <v>323</v>
      </c>
      <c r="N2495" s="29" t="s">
        <v>4682</v>
      </c>
      <c r="O2495" s="14">
        <v>341.95</v>
      </c>
      <c r="P2495" s="14">
        <f t="shared" si="802"/>
        <v>1121.8695600000001</v>
      </c>
      <c r="Q2495" s="14">
        <v>4.21</v>
      </c>
      <c r="R2495" s="40">
        <f t="shared" si="803"/>
        <v>1126.0795600000001</v>
      </c>
      <c r="S2495" s="14">
        <v>8.4600000000000009</v>
      </c>
      <c r="T2495" s="40">
        <f t="shared" si="804"/>
        <v>1117.6195600000001</v>
      </c>
      <c r="U2495" s="14">
        <v>13.9</v>
      </c>
      <c r="V2495" s="40">
        <f t="shared" si="805"/>
        <v>1112.17956</v>
      </c>
      <c r="W2495" s="14">
        <v>13.36</v>
      </c>
      <c r="X2495" s="40">
        <f t="shared" si="806"/>
        <v>1112.7195600000002</v>
      </c>
      <c r="Y2495" s="14">
        <v>4.21</v>
      </c>
      <c r="Z2495" s="40">
        <f t="shared" si="807"/>
        <v>1126.0795600000001</v>
      </c>
      <c r="AA2495" s="14">
        <v>9.14</v>
      </c>
      <c r="AB2495" s="40">
        <f t="shared" si="808"/>
        <v>1116.93956</v>
      </c>
      <c r="AC2495" s="14">
        <v>13.89</v>
      </c>
      <c r="AD2495" s="40">
        <f t="shared" si="809"/>
        <v>1112.18956</v>
      </c>
      <c r="AE2495" s="14">
        <v>13.87</v>
      </c>
      <c r="AF2495" s="40">
        <f t="shared" si="810"/>
        <v>1112.2095600000002</v>
      </c>
      <c r="AG2495" s="29" t="s">
        <v>25</v>
      </c>
      <c r="AH2495" s="29" t="s">
        <v>25</v>
      </c>
      <c r="AI2495" s="29" t="s">
        <v>24</v>
      </c>
      <c r="AJ2495" s="29"/>
      <c r="AK2495" s="30" t="s">
        <v>22</v>
      </c>
      <c r="AL2495" s="30" t="s">
        <v>22</v>
      </c>
      <c r="AM2495" s="30"/>
      <c r="AN2495" s="30" t="s">
        <v>22</v>
      </c>
      <c r="AO2495" s="30" t="s">
        <v>22</v>
      </c>
      <c r="AP2495" s="30"/>
      <c r="AQ2495" s="30" t="s">
        <v>22</v>
      </c>
      <c r="AR2495" s="30" t="s">
        <v>22</v>
      </c>
      <c r="AS2495" s="30"/>
      <c r="AT2495" s="30"/>
      <c r="AU2495" s="30" t="s">
        <v>22</v>
      </c>
      <c r="AV2495" s="30" t="s">
        <v>22</v>
      </c>
      <c r="AW2495" s="30" t="s">
        <v>22</v>
      </c>
      <c r="AX2495" s="30" t="s">
        <v>22</v>
      </c>
      <c r="AY2495" s="30" t="s">
        <v>25</v>
      </c>
      <c r="AZ2495" s="30"/>
      <c r="BA2495" s="30" t="s">
        <v>22</v>
      </c>
      <c r="BB2495" s="30"/>
      <c r="BC2495" s="30" t="s">
        <v>62</v>
      </c>
      <c r="BD2495" s="30"/>
    </row>
    <row r="2496" spans="1:56" x14ac:dyDescent="0.3">
      <c r="A2496" s="31">
        <v>41822</v>
      </c>
      <c r="B2496" s="30" t="s">
        <v>8177</v>
      </c>
      <c r="C2496" s="29">
        <v>11</v>
      </c>
      <c r="D2496" s="29" t="s">
        <v>8106</v>
      </c>
      <c r="E2496" s="30">
        <v>27</v>
      </c>
      <c r="F2496" s="29" t="s">
        <v>65</v>
      </c>
      <c r="G2496" s="29" t="s">
        <v>94</v>
      </c>
      <c r="H2496" s="29" t="s">
        <v>4819</v>
      </c>
      <c r="I2496" s="29" t="s">
        <v>25</v>
      </c>
      <c r="J2496" s="29" t="s">
        <v>8197</v>
      </c>
      <c r="K2496" s="29" t="s">
        <v>8199</v>
      </c>
      <c r="L2496" s="29" t="s">
        <v>8200</v>
      </c>
      <c r="M2496" s="29" t="s">
        <v>8201</v>
      </c>
      <c r="N2496" s="29" t="s">
        <v>4682</v>
      </c>
      <c r="O2496" s="14">
        <v>341.91</v>
      </c>
      <c r="P2496" s="14">
        <f t="shared" si="802"/>
        <v>1121.7383280000001</v>
      </c>
      <c r="Q2496" s="14">
        <v>4.2300000000000004</v>
      </c>
      <c r="R2496" s="40">
        <f t="shared" si="803"/>
        <v>1125.9683280000002</v>
      </c>
      <c r="S2496" s="14">
        <v>9.4</v>
      </c>
      <c r="T2496" s="40">
        <f t="shared" si="804"/>
        <v>1116.5683280000001</v>
      </c>
      <c r="U2496" s="14">
        <v>14.43</v>
      </c>
      <c r="V2496" s="40">
        <f t="shared" si="805"/>
        <v>1111.5383280000001</v>
      </c>
      <c r="W2496" s="14">
        <v>13.39</v>
      </c>
      <c r="X2496" s="40">
        <f t="shared" si="806"/>
        <v>1112.5783280000001</v>
      </c>
      <c r="Y2496" s="14">
        <v>4.2300000000000004</v>
      </c>
      <c r="Z2496" s="40">
        <f t="shared" si="807"/>
        <v>1125.9683280000002</v>
      </c>
      <c r="AA2496" s="14">
        <v>9.44</v>
      </c>
      <c r="AB2496" s="40">
        <f t="shared" si="808"/>
        <v>1116.5283280000001</v>
      </c>
      <c r="AC2496" s="14">
        <v>14.1</v>
      </c>
      <c r="AD2496" s="40">
        <f t="shared" si="809"/>
        <v>1111.8683280000002</v>
      </c>
      <c r="AE2496" s="14">
        <v>14.04</v>
      </c>
      <c r="AF2496" s="40">
        <f t="shared" si="810"/>
        <v>1111.9283280000002</v>
      </c>
      <c r="AG2496" s="29" t="s">
        <v>25</v>
      </c>
      <c r="AH2496" s="29" t="s">
        <v>25</v>
      </c>
      <c r="AI2496" s="29" t="s">
        <v>24</v>
      </c>
      <c r="AJ2496" s="29"/>
      <c r="AK2496" s="30" t="s">
        <v>22</v>
      </c>
      <c r="AL2496" s="30" t="s">
        <v>22</v>
      </c>
      <c r="AM2496" s="30"/>
      <c r="AN2496" s="30" t="s">
        <v>22</v>
      </c>
      <c r="AO2496" s="30" t="s">
        <v>22</v>
      </c>
      <c r="AP2496" s="30"/>
      <c r="AQ2496" s="30" t="s">
        <v>22</v>
      </c>
      <c r="AR2496" s="30" t="s">
        <v>22</v>
      </c>
      <c r="AS2496" s="30"/>
      <c r="AT2496" s="30"/>
      <c r="AU2496" s="30" t="s">
        <v>22</v>
      </c>
      <c r="AV2496" s="30" t="s">
        <v>22</v>
      </c>
      <c r="AW2496" s="30" t="s">
        <v>22</v>
      </c>
      <c r="AX2496" s="30" t="s">
        <v>22</v>
      </c>
      <c r="AY2496" s="30" t="s">
        <v>25</v>
      </c>
      <c r="AZ2496" s="30"/>
      <c r="BA2496" s="30" t="s">
        <v>22</v>
      </c>
      <c r="BB2496" s="30"/>
      <c r="BC2496" s="30" t="s">
        <v>62</v>
      </c>
      <c r="BD2496" s="30"/>
    </row>
    <row r="2497" spans="1:56" x14ac:dyDescent="0.3">
      <c r="A2497" s="31">
        <v>41822</v>
      </c>
      <c r="B2497" s="30" t="s">
        <v>8178</v>
      </c>
      <c r="C2497" s="29">
        <v>12</v>
      </c>
      <c r="D2497" s="29" t="s">
        <v>8106</v>
      </c>
      <c r="E2497" s="30">
        <v>27</v>
      </c>
      <c r="F2497" s="29" t="s">
        <v>65</v>
      </c>
      <c r="G2497" s="29" t="s">
        <v>29</v>
      </c>
      <c r="H2497" s="29" t="s">
        <v>42</v>
      </c>
      <c r="I2497" s="29" t="s">
        <v>25</v>
      </c>
      <c r="J2497" s="29" t="s">
        <v>8202</v>
      </c>
      <c r="K2497" s="29" t="s">
        <v>8203</v>
      </c>
      <c r="L2497" s="29" t="s">
        <v>195</v>
      </c>
      <c r="M2497" s="29" t="s">
        <v>23</v>
      </c>
      <c r="N2497" s="29" t="s">
        <v>4702</v>
      </c>
      <c r="O2497" s="14">
        <v>342.47</v>
      </c>
      <c r="P2497" s="14">
        <f t="shared" si="802"/>
        <v>1123.5755760000002</v>
      </c>
      <c r="Q2497" s="14">
        <v>5.44</v>
      </c>
      <c r="R2497" s="40">
        <f t="shared" si="803"/>
        <v>1129.0155760000002</v>
      </c>
      <c r="S2497" s="14">
        <v>7.92</v>
      </c>
      <c r="T2497" s="40">
        <f t="shared" si="804"/>
        <v>1121.0955760000002</v>
      </c>
      <c r="U2497" s="14">
        <v>10.039999999999999</v>
      </c>
      <c r="V2497" s="40">
        <f t="shared" si="805"/>
        <v>1118.9755760000003</v>
      </c>
      <c r="W2497" s="14">
        <v>9.52</v>
      </c>
      <c r="X2497" s="40">
        <f t="shared" si="806"/>
        <v>1119.4955760000003</v>
      </c>
      <c r="Y2497" s="14">
        <v>5.44</v>
      </c>
      <c r="Z2497" s="40">
        <f t="shared" si="807"/>
        <v>1129.0155760000002</v>
      </c>
      <c r="AA2497" s="14">
        <v>8.52</v>
      </c>
      <c r="AB2497" s="40">
        <f t="shared" si="808"/>
        <v>1120.4955760000003</v>
      </c>
      <c r="AC2497" s="14">
        <v>10.51</v>
      </c>
      <c r="AD2497" s="40">
        <f t="shared" si="809"/>
        <v>1118.5055760000002</v>
      </c>
      <c r="AE2497" s="14">
        <v>10.37</v>
      </c>
      <c r="AF2497" s="40">
        <f t="shared" si="810"/>
        <v>1118.6455760000003</v>
      </c>
      <c r="AG2497" s="29" t="s">
        <v>22</v>
      </c>
      <c r="AH2497" s="29" t="s">
        <v>22</v>
      </c>
      <c r="AI2497" s="29" t="s">
        <v>24</v>
      </c>
      <c r="AJ2497" s="29"/>
      <c r="AK2497" s="30" t="s">
        <v>22</v>
      </c>
      <c r="AL2497" s="30" t="s">
        <v>22</v>
      </c>
      <c r="AM2497" s="30"/>
      <c r="AN2497" s="30" t="s">
        <v>22</v>
      </c>
      <c r="AO2497" s="30" t="s">
        <v>22</v>
      </c>
      <c r="AP2497" s="30"/>
      <c r="AQ2497" s="30" t="s">
        <v>22</v>
      </c>
      <c r="AR2497" s="30" t="s">
        <v>22</v>
      </c>
      <c r="AS2497" s="30"/>
      <c r="AT2497" s="30"/>
      <c r="AU2497" s="30" t="s">
        <v>22</v>
      </c>
      <c r="AV2497" s="30" t="s">
        <v>22</v>
      </c>
      <c r="AW2497" s="30" t="s">
        <v>22</v>
      </c>
      <c r="AX2497" s="30" t="s">
        <v>22</v>
      </c>
      <c r="AY2497" s="30" t="s">
        <v>25</v>
      </c>
      <c r="AZ2497" s="30"/>
      <c r="BA2497" s="30" t="s">
        <v>25</v>
      </c>
      <c r="BB2497" s="30"/>
      <c r="BC2497" s="30" t="s">
        <v>26</v>
      </c>
      <c r="BD2497" s="30"/>
    </row>
    <row r="2498" spans="1:56" x14ac:dyDescent="0.3">
      <c r="A2498" s="31">
        <v>41822</v>
      </c>
      <c r="B2498" s="30" t="s">
        <v>8179</v>
      </c>
      <c r="C2498" s="29">
        <v>13</v>
      </c>
      <c r="D2498" s="29" t="s">
        <v>8106</v>
      </c>
      <c r="E2498" s="30">
        <v>27</v>
      </c>
      <c r="F2498" s="29" t="s">
        <v>65</v>
      </c>
      <c r="G2498" s="29" t="s">
        <v>20</v>
      </c>
      <c r="H2498" s="29" t="s">
        <v>42</v>
      </c>
      <c r="I2498" s="29" t="s">
        <v>25</v>
      </c>
      <c r="J2498" s="29" t="s">
        <v>8158</v>
      </c>
      <c r="K2498" s="29" t="s">
        <v>8204</v>
      </c>
      <c r="L2498" s="29" t="s">
        <v>195</v>
      </c>
      <c r="M2498" s="29" t="s">
        <v>46</v>
      </c>
      <c r="N2498" s="29" t="s">
        <v>4702</v>
      </c>
      <c r="O2498" s="14">
        <v>343.32</v>
      </c>
      <c r="P2498" s="14">
        <f t="shared" si="802"/>
        <v>1126.3642560000001</v>
      </c>
      <c r="Q2498" s="14">
        <v>5.85</v>
      </c>
      <c r="R2498" s="40">
        <f t="shared" si="803"/>
        <v>1132.214256</v>
      </c>
      <c r="S2498" s="14">
        <v>8.1999999999999993</v>
      </c>
      <c r="T2498" s="40">
        <f t="shared" si="804"/>
        <v>1124.0142559999999</v>
      </c>
      <c r="U2498" s="14">
        <v>9.58</v>
      </c>
      <c r="V2498" s="40">
        <f t="shared" si="805"/>
        <v>1122.6342560000001</v>
      </c>
      <c r="W2498" s="14">
        <v>9.3000000000000007</v>
      </c>
      <c r="X2498" s="40">
        <f t="shared" si="806"/>
        <v>1122.914256</v>
      </c>
      <c r="Y2498" s="14">
        <v>5.85</v>
      </c>
      <c r="Z2498" s="40">
        <f t="shared" si="807"/>
        <v>1132.214256</v>
      </c>
      <c r="AA2498" s="14">
        <v>8.3000000000000007</v>
      </c>
      <c r="AB2498" s="40">
        <f t="shared" si="808"/>
        <v>1123.914256</v>
      </c>
      <c r="AC2498" s="14">
        <v>9.86</v>
      </c>
      <c r="AD2498" s="40">
        <f t="shared" si="809"/>
        <v>1122.3542560000001</v>
      </c>
      <c r="AE2498" s="14">
        <v>9.11</v>
      </c>
      <c r="AF2498" s="40">
        <f t="shared" si="810"/>
        <v>1123.1042560000001</v>
      </c>
      <c r="AG2498" s="29" t="s">
        <v>22</v>
      </c>
      <c r="AH2498" s="29" t="s">
        <v>22</v>
      </c>
      <c r="AI2498" s="29" t="s">
        <v>24</v>
      </c>
      <c r="AJ2498" s="29"/>
      <c r="AK2498" s="30" t="s">
        <v>22</v>
      </c>
      <c r="AL2498" s="30" t="s">
        <v>22</v>
      </c>
      <c r="AM2498" s="30"/>
      <c r="AN2498" s="30" t="s">
        <v>22</v>
      </c>
      <c r="AO2498" s="30" t="s">
        <v>22</v>
      </c>
      <c r="AP2498" s="30"/>
      <c r="AQ2498" s="30" t="s">
        <v>22</v>
      </c>
      <c r="AR2498" s="30" t="s">
        <v>22</v>
      </c>
      <c r="AS2498" s="30"/>
      <c r="AT2498" s="30"/>
      <c r="AU2498" s="30" t="s">
        <v>22</v>
      </c>
      <c r="AV2498" s="30" t="s">
        <v>22</v>
      </c>
      <c r="AW2498" s="30" t="s">
        <v>22</v>
      </c>
      <c r="AX2498" s="30" t="s">
        <v>22</v>
      </c>
      <c r="AY2498" s="30" t="s">
        <v>25</v>
      </c>
      <c r="AZ2498" s="30"/>
      <c r="BA2498" s="30" t="s">
        <v>22</v>
      </c>
      <c r="BB2498" s="30"/>
      <c r="BC2498" s="30" t="s">
        <v>26</v>
      </c>
      <c r="BD2498" s="30"/>
    </row>
    <row r="2499" spans="1:56" x14ac:dyDescent="0.3">
      <c r="A2499" s="31">
        <v>41822</v>
      </c>
      <c r="B2499" s="30" t="s">
        <v>8205</v>
      </c>
      <c r="C2499" s="29">
        <v>1</v>
      </c>
      <c r="D2499" s="29" t="s">
        <v>8106</v>
      </c>
      <c r="E2499" s="30">
        <v>28</v>
      </c>
      <c r="F2499" s="29" t="s">
        <v>19</v>
      </c>
      <c r="G2499" s="29" t="s">
        <v>94</v>
      </c>
      <c r="H2499" s="29" t="s">
        <v>42</v>
      </c>
      <c r="I2499" s="29" t="s">
        <v>25</v>
      </c>
      <c r="J2499" s="29" t="s">
        <v>8206</v>
      </c>
      <c r="K2499" s="29" t="s">
        <v>8207</v>
      </c>
      <c r="L2499" s="29" t="s">
        <v>109</v>
      </c>
      <c r="M2499" s="29" t="s">
        <v>46</v>
      </c>
      <c r="N2499" s="29" t="s">
        <v>4682</v>
      </c>
      <c r="O2499" s="14">
        <v>342.93</v>
      </c>
      <c r="P2499" s="14">
        <f t="shared" si="802"/>
        <v>1125.084744</v>
      </c>
      <c r="Q2499" s="14">
        <v>4.47</v>
      </c>
      <c r="R2499" s="40">
        <f t="shared" si="803"/>
        <v>1129.554744</v>
      </c>
      <c r="S2499" s="14">
        <v>6.8</v>
      </c>
      <c r="T2499" s="40">
        <f t="shared" si="804"/>
        <v>1122.7547440000001</v>
      </c>
      <c r="U2499" s="14">
        <v>8.4600000000000009</v>
      </c>
      <c r="V2499" s="40">
        <f t="shared" si="805"/>
        <v>1121.094744</v>
      </c>
      <c r="W2499" s="14">
        <v>8.83</v>
      </c>
      <c r="X2499" s="40">
        <f t="shared" si="806"/>
        <v>1120.7247440000001</v>
      </c>
      <c r="Y2499" s="14">
        <v>4.47</v>
      </c>
      <c r="Z2499" s="40">
        <f t="shared" si="807"/>
        <v>1129.554744</v>
      </c>
      <c r="AA2499" s="14">
        <v>7.31</v>
      </c>
      <c r="AB2499" s="40">
        <f t="shared" si="808"/>
        <v>1122.2447440000001</v>
      </c>
      <c r="AC2499" s="14">
        <v>8.73</v>
      </c>
      <c r="AD2499" s="40">
        <f t="shared" si="809"/>
        <v>1120.824744</v>
      </c>
      <c r="AE2499" s="14">
        <v>8.49</v>
      </c>
      <c r="AF2499" s="40">
        <f t="shared" si="810"/>
        <v>1121.064744</v>
      </c>
      <c r="AG2499" s="29" t="s">
        <v>22</v>
      </c>
      <c r="AH2499" s="29" t="s">
        <v>22</v>
      </c>
      <c r="AI2499" s="29" t="s">
        <v>24</v>
      </c>
      <c r="AJ2499" s="29"/>
      <c r="AK2499" s="30" t="s">
        <v>22</v>
      </c>
      <c r="AL2499" s="30" t="s">
        <v>22</v>
      </c>
      <c r="AM2499" s="30"/>
      <c r="AN2499" s="30" t="s">
        <v>22</v>
      </c>
      <c r="AO2499" s="30" t="s">
        <v>22</v>
      </c>
      <c r="AP2499" s="30"/>
      <c r="AQ2499" s="30" t="s">
        <v>22</v>
      </c>
      <c r="AR2499" s="30" t="s">
        <v>22</v>
      </c>
      <c r="AS2499" s="30"/>
      <c r="AT2499" s="30"/>
      <c r="AU2499" s="30" t="s">
        <v>22</v>
      </c>
      <c r="AV2499" s="30" t="s">
        <v>22</v>
      </c>
      <c r="AW2499" s="30" t="s">
        <v>22</v>
      </c>
      <c r="AX2499" s="30" t="s">
        <v>22</v>
      </c>
      <c r="AY2499" s="30" t="s">
        <v>25</v>
      </c>
      <c r="AZ2499" s="30"/>
      <c r="BA2499" s="30" t="s">
        <v>22</v>
      </c>
      <c r="BB2499" s="30"/>
      <c r="BC2499" s="30" t="s">
        <v>62</v>
      </c>
      <c r="BD2499" s="30"/>
    </row>
    <row r="2500" spans="1:56" x14ac:dyDescent="0.3">
      <c r="A2500" s="31">
        <v>41822</v>
      </c>
      <c r="B2500" s="30" t="s">
        <v>10602</v>
      </c>
      <c r="C2500" s="29">
        <v>2</v>
      </c>
      <c r="D2500" s="29" t="s">
        <v>8106</v>
      </c>
      <c r="E2500" s="30">
        <v>28</v>
      </c>
      <c r="F2500" s="29" t="s">
        <v>49</v>
      </c>
      <c r="G2500" s="29" t="s">
        <v>20</v>
      </c>
      <c r="H2500" s="29" t="s">
        <v>42</v>
      </c>
      <c r="I2500" s="29" t="s">
        <v>22</v>
      </c>
      <c r="J2500" s="29" t="s">
        <v>8208</v>
      </c>
      <c r="K2500" s="29" t="s">
        <v>8209</v>
      </c>
      <c r="L2500" s="29" t="s">
        <v>261</v>
      </c>
      <c r="M2500" s="29" t="s">
        <v>23</v>
      </c>
      <c r="N2500" s="29" t="s">
        <v>4667</v>
      </c>
      <c r="O2500" s="14">
        <v>342.99</v>
      </c>
      <c r="P2500" s="14">
        <f t="shared" si="802"/>
        <v>1125.281592</v>
      </c>
      <c r="Q2500" s="14">
        <v>5.86</v>
      </c>
      <c r="R2500" s="40">
        <f t="shared" si="803"/>
        <v>1131.1415919999999</v>
      </c>
      <c r="S2500" s="14">
        <v>8.6999999999999993</v>
      </c>
      <c r="T2500" s="40">
        <f t="shared" si="804"/>
        <v>1122.4415919999999</v>
      </c>
      <c r="U2500" s="14">
        <v>10.63</v>
      </c>
      <c r="V2500" s="40">
        <f t="shared" si="805"/>
        <v>1120.5115919999998</v>
      </c>
      <c r="W2500" s="14">
        <v>10.199999999999999</v>
      </c>
      <c r="X2500" s="40">
        <f t="shared" si="806"/>
        <v>1120.9415919999999</v>
      </c>
      <c r="Y2500" s="14">
        <v>5.86</v>
      </c>
      <c r="Z2500" s="40">
        <f t="shared" si="807"/>
        <v>1131.1415919999999</v>
      </c>
      <c r="AA2500" s="14">
        <v>8.8000000000000007</v>
      </c>
      <c r="AB2500" s="40">
        <f t="shared" si="808"/>
        <v>1122.341592</v>
      </c>
      <c r="AC2500" s="14">
        <v>10.6</v>
      </c>
      <c r="AD2500" s="40">
        <f t="shared" si="809"/>
        <v>1120.541592</v>
      </c>
      <c r="AE2500" s="14">
        <v>10.6</v>
      </c>
      <c r="AF2500" s="40">
        <f t="shared" si="810"/>
        <v>1120.541592</v>
      </c>
      <c r="AG2500" s="29" t="s">
        <v>22</v>
      </c>
      <c r="AH2500" s="29" t="s">
        <v>22</v>
      </c>
      <c r="AI2500" s="29" t="s">
        <v>63</v>
      </c>
      <c r="AJ2500" s="29" t="s">
        <v>5413</v>
      </c>
      <c r="AK2500" s="30" t="s">
        <v>25</v>
      </c>
      <c r="AL2500" s="30" t="s">
        <v>25</v>
      </c>
      <c r="AM2500" s="30" t="s">
        <v>124</v>
      </c>
      <c r="AN2500" s="30" t="s">
        <v>22</v>
      </c>
      <c r="AO2500" s="30" t="s">
        <v>22</v>
      </c>
      <c r="AP2500" s="30"/>
      <c r="AQ2500" s="30" t="s">
        <v>22</v>
      </c>
      <c r="AR2500" s="30" t="s">
        <v>22</v>
      </c>
      <c r="AS2500" s="30"/>
      <c r="AT2500" s="30"/>
      <c r="AU2500" s="30" t="s">
        <v>22</v>
      </c>
      <c r="AV2500" s="30" t="s">
        <v>22</v>
      </c>
      <c r="AW2500" s="30" t="s">
        <v>22</v>
      </c>
      <c r="AX2500" s="30" t="s">
        <v>22</v>
      </c>
      <c r="AY2500" s="30" t="s">
        <v>25</v>
      </c>
      <c r="AZ2500" s="30"/>
      <c r="BA2500" s="30" t="s">
        <v>22</v>
      </c>
      <c r="BB2500" s="30"/>
      <c r="BC2500" s="30" t="s">
        <v>62</v>
      </c>
      <c r="BD2500" s="30"/>
    </row>
    <row r="2501" spans="1:56" x14ac:dyDescent="0.3">
      <c r="A2501" s="31">
        <v>41822</v>
      </c>
      <c r="B2501" s="30" t="s">
        <v>10603</v>
      </c>
      <c r="C2501" s="29">
        <v>3</v>
      </c>
      <c r="D2501" s="29" t="s">
        <v>8106</v>
      </c>
      <c r="E2501" s="30">
        <v>28</v>
      </c>
      <c r="F2501" s="29" t="s">
        <v>19</v>
      </c>
      <c r="G2501" s="29" t="s">
        <v>94</v>
      </c>
      <c r="H2501" s="29" t="s">
        <v>42</v>
      </c>
      <c r="I2501" s="29" t="s">
        <v>22</v>
      </c>
      <c r="J2501" s="29" t="s">
        <v>8210</v>
      </c>
      <c r="K2501" s="29" t="s">
        <v>8211</v>
      </c>
      <c r="L2501" s="29" t="s">
        <v>128</v>
      </c>
      <c r="M2501" s="29" t="s">
        <v>23</v>
      </c>
      <c r="N2501" s="29" t="s">
        <v>4682</v>
      </c>
      <c r="O2501" s="14">
        <v>343.42</v>
      </c>
      <c r="P2501" s="14">
        <f t="shared" si="802"/>
        <v>1126.6923360000001</v>
      </c>
      <c r="Q2501" s="14">
        <v>4.1500000000000004</v>
      </c>
      <c r="R2501" s="40">
        <f t="shared" si="803"/>
        <v>1130.8423360000002</v>
      </c>
      <c r="S2501" s="14">
        <v>7.02</v>
      </c>
      <c r="T2501" s="40">
        <f t="shared" si="804"/>
        <v>1123.8223360000002</v>
      </c>
      <c r="U2501" s="14">
        <v>9.0500000000000007</v>
      </c>
      <c r="V2501" s="40">
        <f t="shared" si="805"/>
        <v>1121.7923360000002</v>
      </c>
      <c r="W2501" s="14">
        <v>9.14</v>
      </c>
      <c r="X2501" s="40">
        <f t="shared" si="806"/>
        <v>1121.7023360000001</v>
      </c>
      <c r="Y2501" s="14">
        <v>4.1500000000000004</v>
      </c>
      <c r="Z2501" s="40">
        <f t="shared" si="807"/>
        <v>1130.8423360000002</v>
      </c>
      <c r="AA2501" s="14">
        <v>7.14</v>
      </c>
      <c r="AB2501" s="40">
        <f t="shared" si="808"/>
        <v>1123.7023360000001</v>
      </c>
      <c r="AC2501" s="14" t="s">
        <v>4695</v>
      </c>
      <c r="AD2501" s="40" t="e">
        <f t="shared" si="809"/>
        <v>#VALUE!</v>
      </c>
      <c r="AE2501" s="14">
        <v>9.2100000000000009</v>
      </c>
      <c r="AF2501" s="40">
        <f t="shared" si="810"/>
        <v>1121.6323360000001</v>
      </c>
      <c r="AG2501" s="29" t="s">
        <v>22</v>
      </c>
      <c r="AH2501" s="29" t="s">
        <v>22</v>
      </c>
      <c r="AI2501" s="29" t="s">
        <v>24</v>
      </c>
      <c r="AJ2501" s="29"/>
      <c r="AK2501" s="30" t="s">
        <v>22</v>
      </c>
      <c r="AL2501" s="30" t="s">
        <v>22</v>
      </c>
      <c r="AM2501" s="30"/>
      <c r="AN2501" s="30" t="s">
        <v>22</v>
      </c>
      <c r="AO2501" s="30" t="s">
        <v>22</v>
      </c>
      <c r="AP2501" s="30"/>
      <c r="AQ2501" s="30" t="s">
        <v>22</v>
      </c>
      <c r="AR2501" s="30" t="s">
        <v>22</v>
      </c>
      <c r="AS2501" s="30"/>
      <c r="AT2501" s="30"/>
      <c r="AU2501" s="30" t="s">
        <v>22</v>
      </c>
      <c r="AV2501" s="30" t="s">
        <v>22</v>
      </c>
      <c r="AW2501" s="30" t="s">
        <v>22</v>
      </c>
      <c r="AX2501" s="30" t="s">
        <v>22</v>
      </c>
      <c r="AY2501" s="30" t="s">
        <v>25</v>
      </c>
      <c r="AZ2501" s="30"/>
      <c r="BA2501" s="30" t="s">
        <v>25</v>
      </c>
      <c r="BB2501" s="30" t="s">
        <v>449</v>
      </c>
      <c r="BC2501" s="30" t="s">
        <v>62</v>
      </c>
      <c r="BD2501" s="30"/>
    </row>
    <row r="2502" spans="1:56" x14ac:dyDescent="0.3">
      <c r="A2502" s="31">
        <v>41822</v>
      </c>
      <c r="B2502" s="30" t="s">
        <v>10604</v>
      </c>
      <c r="C2502" s="29">
        <v>4</v>
      </c>
      <c r="D2502" s="29" t="s">
        <v>8106</v>
      </c>
      <c r="E2502" s="30">
        <v>28</v>
      </c>
      <c r="F2502" s="29" t="s">
        <v>19</v>
      </c>
      <c r="G2502" s="29" t="s">
        <v>29</v>
      </c>
      <c r="H2502" s="29" t="s">
        <v>42</v>
      </c>
      <c r="I2502" s="29" t="s">
        <v>22</v>
      </c>
      <c r="J2502" s="29" t="s">
        <v>8180</v>
      </c>
      <c r="K2502" s="29" t="s">
        <v>8212</v>
      </c>
      <c r="L2502" s="29" t="s">
        <v>229</v>
      </c>
      <c r="M2502" s="29" t="s">
        <v>23</v>
      </c>
      <c r="N2502" s="29" t="s">
        <v>4667</v>
      </c>
      <c r="O2502" s="14">
        <v>343.73</v>
      </c>
      <c r="P2502" s="14">
        <f t="shared" si="802"/>
        <v>1127.7093840000002</v>
      </c>
      <c r="Q2502" s="14">
        <v>4.97</v>
      </c>
      <c r="R2502" s="40">
        <f t="shared" si="803"/>
        <v>1132.6793840000003</v>
      </c>
      <c r="S2502" s="14">
        <v>6.41</v>
      </c>
      <c r="T2502" s="40">
        <f t="shared" si="804"/>
        <v>1126.2693840000002</v>
      </c>
      <c r="U2502" s="14">
        <v>8.1199999999999992</v>
      </c>
      <c r="V2502" s="40">
        <f t="shared" si="805"/>
        <v>1124.5593840000004</v>
      </c>
      <c r="W2502" s="14">
        <v>8.11</v>
      </c>
      <c r="X2502" s="40">
        <f t="shared" si="806"/>
        <v>1124.5693840000004</v>
      </c>
      <c r="Y2502" s="14">
        <v>4.97</v>
      </c>
      <c r="Z2502" s="40">
        <f t="shared" si="807"/>
        <v>1132.6793840000003</v>
      </c>
      <c r="AA2502" s="14">
        <v>6.35</v>
      </c>
      <c r="AB2502" s="40">
        <f t="shared" si="808"/>
        <v>1126.3293840000003</v>
      </c>
      <c r="AC2502" s="14">
        <v>8.27</v>
      </c>
      <c r="AD2502" s="40">
        <f t="shared" si="809"/>
        <v>1124.4093840000003</v>
      </c>
      <c r="AE2502" s="14">
        <v>8.1</v>
      </c>
      <c r="AF2502" s="40">
        <f t="shared" si="810"/>
        <v>1124.5793840000003</v>
      </c>
      <c r="AG2502" s="29" t="s">
        <v>22</v>
      </c>
      <c r="AH2502" s="29" t="s">
        <v>22</v>
      </c>
      <c r="AI2502" s="29" t="s">
        <v>48</v>
      </c>
      <c r="AJ2502" s="29" t="s">
        <v>8213</v>
      </c>
      <c r="AK2502" s="30" t="s">
        <v>25</v>
      </c>
      <c r="AL2502" s="30" t="s">
        <v>22</v>
      </c>
      <c r="AM2502" s="30" t="s">
        <v>94</v>
      </c>
      <c r="AN2502" s="30" t="s">
        <v>22</v>
      </c>
      <c r="AO2502" s="30" t="s">
        <v>22</v>
      </c>
      <c r="AP2502" s="30"/>
      <c r="AQ2502" s="30" t="s">
        <v>22</v>
      </c>
      <c r="AR2502" s="30" t="s">
        <v>22</v>
      </c>
      <c r="AS2502" s="30"/>
      <c r="AT2502" s="30"/>
      <c r="AU2502" s="30" t="s">
        <v>22</v>
      </c>
      <c r="AV2502" s="30" t="s">
        <v>22</v>
      </c>
      <c r="AW2502" s="30" t="s">
        <v>22</v>
      </c>
      <c r="AX2502" s="30" t="s">
        <v>22</v>
      </c>
      <c r="AY2502" s="30" t="s">
        <v>25</v>
      </c>
      <c r="AZ2502" s="30"/>
      <c r="BA2502" s="30" t="s">
        <v>25</v>
      </c>
      <c r="BB2502" s="30"/>
      <c r="BC2502" s="30" t="s">
        <v>62</v>
      </c>
      <c r="BD2502" s="30"/>
    </row>
    <row r="2503" spans="1:56" x14ac:dyDescent="0.3">
      <c r="A2503" s="31">
        <v>41822</v>
      </c>
      <c r="B2503" s="30" t="s">
        <v>10605</v>
      </c>
      <c r="C2503" s="29">
        <v>5</v>
      </c>
      <c r="D2503" s="29" t="s">
        <v>8106</v>
      </c>
      <c r="E2503" s="30">
        <v>28</v>
      </c>
      <c r="F2503" s="29" t="s">
        <v>65</v>
      </c>
      <c r="G2503" s="29" t="s">
        <v>20</v>
      </c>
      <c r="H2503" s="29" t="s">
        <v>42</v>
      </c>
      <c r="I2503" s="29" t="s">
        <v>22</v>
      </c>
      <c r="J2503" s="29" t="s">
        <v>8214</v>
      </c>
      <c r="K2503" s="29" t="s">
        <v>8215</v>
      </c>
      <c r="L2503" s="29" t="s">
        <v>485</v>
      </c>
      <c r="M2503" s="29" t="s">
        <v>46</v>
      </c>
      <c r="N2503" s="29" t="s">
        <v>4667</v>
      </c>
      <c r="O2503" s="14">
        <v>343.63</v>
      </c>
      <c r="P2503" s="14">
        <f t="shared" si="802"/>
        <v>1127.381304</v>
      </c>
      <c r="Q2503" s="14">
        <v>6.22</v>
      </c>
      <c r="R2503" s="40">
        <f t="shared" si="803"/>
        <v>1133.601304</v>
      </c>
      <c r="S2503" s="14">
        <v>7.37</v>
      </c>
      <c r="T2503" s="40">
        <f t="shared" si="804"/>
        <v>1126.2313040000001</v>
      </c>
      <c r="U2503" s="14">
        <v>8.69</v>
      </c>
      <c r="V2503" s="40">
        <f t="shared" si="805"/>
        <v>1124.911304</v>
      </c>
      <c r="W2503" s="14">
        <v>8.6999999999999993</v>
      </c>
      <c r="X2503" s="40">
        <f t="shared" si="806"/>
        <v>1124.901304</v>
      </c>
      <c r="Y2503" s="14">
        <v>6.22</v>
      </c>
      <c r="Z2503" s="40">
        <f t="shared" si="807"/>
        <v>1133.601304</v>
      </c>
      <c r="AA2503" s="14">
        <v>7.33</v>
      </c>
      <c r="AB2503" s="40">
        <f t="shared" si="808"/>
        <v>1126.2713040000001</v>
      </c>
      <c r="AC2503" s="14">
        <v>8.84</v>
      </c>
      <c r="AD2503" s="40">
        <f t="shared" si="809"/>
        <v>1124.7613040000001</v>
      </c>
      <c r="AE2503" s="14">
        <v>8.82</v>
      </c>
      <c r="AF2503" s="40">
        <f t="shared" si="810"/>
        <v>1124.7813040000001</v>
      </c>
      <c r="AG2503" s="29" t="s">
        <v>22</v>
      </c>
      <c r="AH2503" s="29" t="s">
        <v>22</v>
      </c>
      <c r="AI2503" s="29" t="s">
        <v>48</v>
      </c>
      <c r="AJ2503" s="29" t="s">
        <v>8216</v>
      </c>
      <c r="AK2503" s="30" t="s">
        <v>25</v>
      </c>
      <c r="AL2503" s="30" t="s">
        <v>22</v>
      </c>
      <c r="AM2503" s="30" t="s">
        <v>20</v>
      </c>
      <c r="AN2503" s="30" t="s">
        <v>22</v>
      </c>
      <c r="AO2503" s="30" t="s">
        <v>22</v>
      </c>
      <c r="AP2503" s="30"/>
      <c r="AQ2503" s="30" t="s">
        <v>22</v>
      </c>
      <c r="AR2503" s="30" t="s">
        <v>22</v>
      </c>
      <c r="AS2503" s="30"/>
      <c r="AT2503" s="30"/>
      <c r="AU2503" s="30" t="s">
        <v>22</v>
      </c>
      <c r="AV2503" s="30" t="s">
        <v>22</v>
      </c>
      <c r="AW2503" s="30" t="s">
        <v>22</v>
      </c>
      <c r="AX2503" s="30" t="s">
        <v>22</v>
      </c>
      <c r="AY2503" s="30" t="s">
        <v>25</v>
      </c>
      <c r="AZ2503" s="30"/>
      <c r="BA2503" s="30" t="s">
        <v>22</v>
      </c>
      <c r="BB2503" s="30"/>
      <c r="BC2503" s="30" t="s">
        <v>26</v>
      </c>
      <c r="BD2503" s="30"/>
    </row>
    <row r="2504" spans="1:56" x14ac:dyDescent="0.3">
      <c r="A2504" s="31">
        <v>41822</v>
      </c>
      <c r="B2504" s="30" t="s">
        <v>10606</v>
      </c>
      <c r="C2504" s="29">
        <v>6</v>
      </c>
      <c r="D2504" s="29" t="s">
        <v>8106</v>
      </c>
      <c r="E2504" s="30">
        <v>28</v>
      </c>
      <c r="F2504" s="29" t="s">
        <v>65</v>
      </c>
      <c r="G2504" s="29" t="s">
        <v>94</v>
      </c>
      <c r="H2504" s="29" t="s">
        <v>4819</v>
      </c>
      <c r="I2504" s="29" t="s">
        <v>25</v>
      </c>
      <c r="J2504" s="29" t="s">
        <v>8217</v>
      </c>
      <c r="K2504" s="29" t="s">
        <v>8218</v>
      </c>
      <c r="L2504" s="29" t="s">
        <v>621</v>
      </c>
      <c r="M2504" s="29" t="s">
        <v>8219</v>
      </c>
      <c r="N2504" s="29" t="s">
        <v>4682</v>
      </c>
      <c r="O2504" s="14">
        <v>344.24</v>
      </c>
      <c r="P2504" s="14">
        <f t="shared" si="802"/>
        <v>1129.3825920000002</v>
      </c>
      <c r="Q2504" s="14">
        <v>3.86</v>
      </c>
      <c r="R2504" s="40">
        <f t="shared" si="803"/>
        <v>1133.2425920000001</v>
      </c>
      <c r="S2504" s="14">
        <v>7.42</v>
      </c>
      <c r="T2504" s="40">
        <f t="shared" si="804"/>
        <v>1125.822592</v>
      </c>
      <c r="U2504" s="14">
        <v>9.3000000000000007</v>
      </c>
      <c r="V2504" s="40">
        <f t="shared" si="805"/>
        <v>1123.9425920000001</v>
      </c>
      <c r="W2504" s="14">
        <v>9.36</v>
      </c>
      <c r="X2504" s="40">
        <f t="shared" si="806"/>
        <v>1123.8825920000002</v>
      </c>
      <c r="Y2504" s="14">
        <v>3.86</v>
      </c>
      <c r="Z2504" s="40">
        <f t="shared" si="807"/>
        <v>1133.2425920000001</v>
      </c>
      <c r="AA2504" s="14">
        <v>7.42</v>
      </c>
      <c r="AB2504" s="40">
        <f t="shared" si="808"/>
        <v>1125.822592</v>
      </c>
      <c r="AC2504" s="14">
        <v>9.26</v>
      </c>
      <c r="AD2504" s="40">
        <f t="shared" si="809"/>
        <v>1123.9825920000001</v>
      </c>
      <c r="AE2504" s="14">
        <v>9.44</v>
      </c>
      <c r="AF2504" s="40">
        <f t="shared" si="810"/>
        <v>1123.802592</v>
      </c>
      <c r="AG2504" s="29" t="s">
        <v>22</v>
      </c>
      <c r="AH2504" s="29" t="s">
        <v>22</v>
      </c>
      <c r="AI2504" s="29" t="s">
        <v>63</v>
      </c>
      <c r="AJ2504" s="29" t="s">
        <v>5413</v>
      </c>
      <c r="AK2504" s="30" t="s">
        <v>25</v>
      </c>
      <c r="AL2504" s="30" t="s">
        <v>25</v>
      </c>
      <c r="AM2504" s="30" t="s">
        <v>20</v>
      </c>
      <c r="AN2504" s="30" t="s">
        <v>22</v>
      </c>
      <c r="AO2504" s="30" t="s">
        <v>22</v>
      </c>
      <c r="AP2504" s="30"/>
      <c r="AQ2504" s="30" t="s">
        <v>22</v>
      </c>
      <c r="AR2504" s="30" t="s">
        <v>22</v>
      </c>
      <c r="AS2504" s="30"/>
      <c r="AT2504" s="30"/>
      <c r="AU2504" s="30" t="s">
        <v>22</v>
      </c>
      <c r="AV2504" s="30" t="s">
        <v>22</v>
      </c>
      <c r="AW2504" s="30" t="s">
        <v>22</v>
      </c>
      <c r="AX2504" s="30" t="s">
        <v>22</v>
      </c>
      <c r="AY2504" s="30" t="s">
        <v>25</v>
      </c>
      <c r="AZ2504" s="30"/>
      <c r="BA2504" s="30" t="s">
        <v>25</v>
      </c>
      <c r="BB2504" s="30" t="s">
        <v>5117</v>
      </c>
      <c r="BC2504" s="30" t="s">
        <v>62</v>
      </c>
      <c r="BD2504" s="30"/>
    </row>
    <row r="2505" spans="1:56" x14ac:dyDescent="0.3">
      <c r="A2505" s="31">
        <v>41822</v>
      </c>
      <c r="B2505" s="30" t="s">
        <v>10607</v>
      </c>
      <c r="C2505" s="29">
        <v>7</v>
      </c>
      <c r="D2505" s="29" t="s">
        <v>8106</v>
      </c>
      <c r="E2505" s="30">
        <v>28</v>
      </c>
      <c r="F2505" s="29" t="s">
        <v>65</v>
      </c>
      <c r="G2505" s="29" t="s">
        <v>20</v>
      </c>
      <c r="H2505" s="29" t="s">
        <v>42</v>
      </c>
      <c r="I2505" s="29" t="s">
        <v>25</v>
      </c>
      <c r="J2505" s="29" t="s">
        <v>8220</v>
      </c>
      <c r="K2505" s="29" t="s">
        <v>8221</v>
      </c>
      <c r="L2505" s="29" t="s">
        <v>195</v>
      </c>
      <c r="M2505" s="29" t="s">
        <v>59</v>
      </c>
      <c r="N2505" s="29" t="s">
        <v>4667</v>
      </c>
      <c r="O2505" s="14">
        <v>343.53</v>
      </c>
      <c r="P2505" s="14">
        <f t="shared" si="802"/>
        <v>1127.053224</v>
      </c>
      <c r="Q2505" s="14">
        <v>6.09</v>
      </c>
      <c r="R2505" s="40">
        <f t="shared" si="803"/>
        <v>1133.1432239999999</v>
      </c>
      <c r="S2505" s="14">
        <v>7.13</v>
      </c>
      <c r="T2505" s="40">
        <f t="shared" si="804"/>
        <v>1126.0132239999998</v>
      </c>
      <c r="U2505" s="14">
        <v>10.02</v>
      </c>
      <c r="V2505" s="40">
        <f t="shared" si="805"/>
        <v>1123.1232239999999</v>
      </c>
      <c r="W2505" s="14">
        <v>9.5399999999999991</v>
      </c>
      <c r="X2505" s="40">
        <f t="shared" si="806"/>
        <v>1123.603224</v>
      </c>
      <c r="Y2505" s="14">
        <v>6.09</v>
      </c>
      <c r="Z2505" s="40">
        <f t="shared" si="807"/>
        <v>1133.1432239999999</v>
      </c>
      <c r="AA2505" s="14">
        <v>7</v>
      </c>
      <c r="AB2505" s="40">
        <f t="shared" si="808"/>
        <v>1126.1432239999999</v>
      </c>
      <c r="AC2505" s="14">
        <v>10.06</v>
      </c>
      <c r="AD2505" s="40">
        <f t="shared" si="809"/>
        <v>1123.083224</v>
      </c>
      <c r="AE2505" s="14">
        <v>9.98</v>
      </c>
      <c r="AF2505" s="40">
        <f t="shared" si="810"/>
        <v>1123.1632239999999</v>
      </c>
      <c r="AG2505" s="29" t="s">
        <v>22</v>
      </c>
      <c r="AH2505" s="29" t="s">
        <v>22</v>
      </c>
      <c r="AI2505" s="29" t="s">
        <v>24</v>
      </c>
      <c r="AJ2505" s="29"/>
      <c r="AK2505" s="30" t="s">
        <v>22</v>
      </c>
      <c r="AL2505" s="30" t="s">
        <v>22</v>
      </c>
      <c r="AM2505" s="30"/>
      <c r="AN2505" s="30" t="s">
        <v>22</v>
      </c>
      <c r="AO2505" s="30" t="s">
        <v>22</v>
      </c>
      <c r="AP2505" s="30"/>
      <c r="AQ2505" s="30" t="s">
        <v>22</v>
      </c>
      <c r="AR2505" s="30" t="s">
        <v>22</v>
      </c>
      <c r="AS2505" s="30"/>
      <c r="AT2505" s="30"/>
      <c r="AU2505" s="30" t="s">
        <v>22</v>
      </c>
      <c r="AV2505" s="30" t="s">
        <v>22</v>
      </c>
      <c r="AW2505" s="30" t="s">
        <v>22</v>
      </c>
      <c r="AX2505" s="30" t="s">
        <v>22</v>
      </c>
      <c r="AY2505" s="30" t="s">
        <v>25</v>
      </c>
      <c r="AZ2505" s="30"/>
      <c r="BA2505" s="30" t="s">
        <v>25</v>
      </c>
      <c r="BB2505" s="30"/>
      <c r="BC2505" s="30" t="s">
        <v>62</v>
      </c>
      <c r="BD2505" s="30"/>
    </row>
    <row r="2506" spans="1:56" x14ac:dyDescent="0.3">
      <c r="A2506" s="31">
        <v>41822</v>
      </c>
      <c r="B2506" s="30" t="s">
        <v>10608</v>
      </c>
      <c r="C2506" s="29">
        <v>8</v>
      </c>
      <c r="D2506" s="29" t="s">
        <v>8106</v>
      </c>
      <c r="E2506" s="30">
        <v>28</v>
      </c>
      <c r="F2506" s="29" t="s">
        <v>65</v>
      </c>
      <c r="G2506" s="29" t="s">
        <v>94</v>
      </c>
      <c r="H2506" s="29" t="s">
        <v>42</v>
      </c>
      <c r="I2506" s="29" t="s">
        <v>25</v>
      </c>
      <c r="J2506" s="29" t="s">
        <v>8222</v>
      </c>
      <c r="K2506" s="29" t="s">
        <v>8223</v>
      </c>
      <c r="L2506" s="29" t="s">
        <v>431</v>
      </c>
      <c r="M2506" s="29" t="s">
        <v>23</v>
      </c>
      <c r="N2506" s="29" t="s">
        <v>4682</v>
      </c>
      <c r="O2506" s="14">
        <v>343.61</v>
      </c>
      <c r="P2506" s="14">
        <f t="shared" si="802"/>
        <v>1127.3156880000001</v>
      </c>
      <c r="Q2506" s="14">
        <v>3.75</v>
      </c>
      <c r="R2506" s="40">
        <f t="shared" si="803"/>
        <v>1131.0656880000001</v>
      </c>
      <c r="S2506" s="14">
        <v>7.65</v>
      </c>
      <c r="T2506" s="40">
        <f t="shared" si="804"/>
        <v>1123.415688</v>
      </c>
      <c r="U2506" s="14">
        <v>9.44</v>
      </c>
      <c r="V2506" s="40">
        <f t="shared" si="805"/>
        <v>1121.6256880000001</v>
      </c>
      <c r="W2506" s="14">
        <v>9.39</v>
      </c>
      <c r="X2506" s="40">
        <f t="shared" si="806"/>
        <v>1121.675688</v>
      </c>
      <c r="Y2506" s="14">
        <v>3.75</v>
      </c>
      <c r="Z2506" s="40">
        <f t="shared" si="807"/>
        <v>1131.0656880000001</v>
      </c>
      <c r="AA2506" s="14">
        <v>7.27</v>
      </c>
      <c r="AB2506" s="40">
        <f t="shared" si="808"/>
        <v>1123.7956880000002</v>
      </c>
      <c r="AC2506" s="14">
        <v>9.14</v>
      </c>
      <c r="AD2506" s="40">
        <f t="shared" si="809"/>
        <v>1121.925688</v>
      </c>
      <c r="AE2506" s="14">
        <v>9.9600000000000009</v>
      </c>
      <c r="AF2506" s="40">
        <f t="shared" si="810"/>
        <v>1121.1056880000001</v>
      </c>
      <c r="AG2506" s="29" t="s">
        <v>22</v>
      </c>
      <c r="AH2506" s="29" t="s">
        <v>22</v>
      </c>
      <c r="AI2506" s="29" t="s">
        <v>24</v>
      </c>
      <c r="AJ2506" s="29"/>
      <c r="AK2506" s="30" t="s">
        <v>25</v>
      </c>
      <c r="AL2506" s="30" t="s">
        <v>25</v>
      </c>
      <c r="AM2506" s="30" t="s">
        <v>8224</v>
      </c>
      <c r="AN2506" s="30" t="s">
        <v>22</v>
      </c>
      <c r="AO2506" s="30" t="s">
        <v>22</v>
      </c>
      <c r="AP2506" s="30"/>
      <c r="AQ2506" s="30" t="s">
        <v>22</v>
      </c>
      <c r="AR2506" s="30" t="s">
        <v>22</v>
      </c>
      <c r="AS2506" s="30"/>
      <c r="AT2506" s="30"/>
      <c r="AU2506" s="30" t="s">
        <v>22</v>
      </c>
      <c r="AV2506" s="30" t="s">
        <v>22</v>
      </c>
      <c r="AW2506" s="30" t="s">
        <v>22</v>
      </c>
      <c r="AX2506" s="30" t="s">
        <v>22</v>
      </c>
      <c r="AY2506" s="30" t="s">
        <v>25</v>
      </c>
      <c r="AZ2506" s="30"/>
      <c r="BA2506" s="30" t="s">
        <v>25</v>
      </c>
      <c r="BB2506" s="30"/>
      <c r="BC2506" s="30" t="s">
        <v>62</v>
      </c>
      <c r="BD2506" s="30"/>
    </row>
    <row r="2507" spans="1:56" x14ac:dyDescent="0.3">
      <c r="A2507" s="31">
        <v>41822</v>
      </c>
      <c r="B2507" s="30" t="s">
        <v>10609</v>
      </c>
      <c r="C2507" s="29">
        <v>9</v>
      </c>
      <c r="D2507" s="29" t="s">
        <v>8106</v>
      </c>
      <c r="E2507" s="30">
        <v>28</v>
      </c>
      <c r="F2507" s="29" t="s">
        <v>72</v>
      </c>
      <c r="G2507" s="29" t="s">
        <v>29</v>
      </c>
      <c r="H2507" s="29" t="s">
        <v>42</v>
      </c>
      <c r="I2507" s="29" t="s">
        <v>25</v>
      </c>
      <c r="J2507" s="29" t="s">
        <v>8225</v>
      </c>
      <c r="K2507" s="29" t="s">
        <v>8226</v>
      </c>
      <c r="L2507" s="29" t="s">
        <v>195</v>
      </c>
      <c r="M2507" s="29" t="s">
        <v>59</v>
      </c>
      <c r="N2507" s="29" t="s">
        <v>4667</v>
      </c>
      <c r="O2507" s="14">
        <v>342.48</v>
      </c>
      <c r="P2507" s="14">
        <f t="shared" si="802"/>
        <v>1123.6083840000001</v>
      </c>
      <c r="Q2507" s="14">
        <v>5.64</v>
      </c>
      <c r="R2507" s="40">
        <f t="shared" si="803"/>
        <v>1129.2483840000002</v>
      </c>
      <c r="S2507" s="14">
        <v>6.99</v>
      </c>
      <c r="T2507" s="40">
        <f t="shared" si="804"/>
        <v>1122.2583840000002</v>
      </c>
      <c r="U2507" s="14">
        <v>10.16</v>
      </c>
      <c r="V2507" s="40">
        <f t="shared" si="805"/>
        <v>1119.0883840000001</v>
      </c>
      <c r="W2507" s="14">
        <v>9.65</v>
      </c>
      <c r="X2507" s="40">
        <f t="shared" si="806"/>
        <v>1119.5983840000001</v>
      </c>
      <c r="Y2507" s="14">
        <v>5.64</v>
      </c>
      <c r="Z2507" s="40">
        <f t="shared" si="807"/>
        <v>1129.2483840000002</v>
      </c>
      <c r="AA2507" s="14">
        <v>7.23</v>
      </c>
      <c r="AB2507" s="40">
        <f t="shared" si="808"/>
        <v>1122.0183840000002</v>
      </c>
      <c r="AC2507" s="14">
        <v>10.31</v>
      </c>
      <c r="AD2507" s="40">
        <f t="shared" si="809"/>
        <v>1118.9383840000003</v>
      </c>
      <c r="AE2507" s="14">
        <v>10.220000000000001</v>
      </c>
      <c r="AF2507" s="40">
        <f t="shared" si="810"/>
        <v>1119.0283840000002</v>
      </c>
      <c r="AG2507" s="29" t="s">
        <v>22</v>
      </c>
      <c r="AH2507" s="29" t="s">
        <v>22</v>
      </c>
      <c r="AI2507" s="29" t="s">
        <v>24</v>
      </c>
      <c r="AJ2507" s="29"/>
      <c r="AK2507" s="30" t="s">
        <v>22</v>
      </c>
      <c r="AL2507" s="30" t="s">
        <v>22</v>
      </c>
      <c r="AM2507" s="30"/>
      <c r="AN2507" s="30" t="s">
        <v>22</v>
      </c>
      <c r="AO2507" s="30" t="s">
        <v>22</v>
      </c>
      <c r="AP2507" s="30"/>
      <c r="AQ2507" s="30" t="s">
        <v>22</v>
      </c>
      <c r="AR2507" s="30" t="s">
        <v>22</v>
      </c>
      <c r="AS2507" s="30"/>
      <c r="AT2507" s="30"/>
      <c r="AU2507" s="30" t="s">
        <v>22</v>
      </c>
      <c r="AV2507" s="30" t="s">
        <v>22</v>
      </c>
      <c r="AW2507" s="30" t="s">
        <v>22</v>
      </c>
      <c r="AX2507" s="30" t="s">
        <v>22</v>
      </c>
      <c r="AY2507" s="30" t="s">
        <v>25</v>
      </c>
      <c r="AZ2507" s="30"/>
      <c r="BA2507" s="30" t="s">
        <v>25</v>
      </c>
      <c r="BB2507" s="30"/>
      <c r="BC2507" s="30" t="s">
        <v>62</v>
      </c>
      <c r="BD2507" s="30"/>
    </row>
    <row r="2508" spans="1:56" x14ac:dyDescent="0.3">
      <c r="A2508" s="31">
        <v>41822</v>
      </c>
      <c r="B2508" s="30" t="s">
        <v>10610</v>
      </c>
      <c r="C2508" s="29">
        <v>10</v>
      </c>
      <c r="D2508" s="29" t="s">
        <v>8106</v>
      </c>
      <c r="E2508" s="30">
        <v>28</v>
      </c>
      <c r="F2508" s="29" t="s">
        <v>72</v>
      </c>
      <c r="G2508" s="29" t="s">
        <v>94</v>
      </c>
      <c r="H2508" s="29" t="s">
        <v>42</v>
      </c>
      <c r="I2508" s="29" t="s">
        <v>25</v>
      </c>
      <c r="J2508" s="29" t="s">
        <v>8227</v>
      </c>
      <c r="K2508" s="29" t="s">
        <v>8228</v>
      </c>
      <c r="L2508" s="29" t="s">
        <v>247</v>
      </c>
      <c r="M2508" s="29" t="s">
        <v>201</v>
      </c>
      <c r="N2508" s="29" t="s">
        <v>4677</v>
      </c>
      <c r="O2508" s="14">
        <v>342.4</v>
      </c>
      <c r="P2508" s="14">
        <f t="shared" si="802"/>
        <v>1123.34592</v>
      </c>
      <c r="Q2508" s="14">
        <v>3.55</v>
      </c>
      <c r="R2508" s="40">
        <f t="shared" si="803"/>
        <v>1126.8959199999999</v>
      </c>
      <c r="S2508" s="14">
        <v>6.91</v>
      </c>
      <c r="T2508" s="40">
        <f t="shared" si="804"/>
        <v>1119.9859199999999</v>
      </c>
      <c r="U2508" s="14">
        <v>9.44</v>
      </c>
      <c r="V2508" s="40">
        <f t="shared" si="805"/>
        <v>1117.4559199999999</v>
      </c>
      <c r="W2508" s="14">
        <v>9.4</v>
      </c>
      <c r="X2508" s="40">
        <f t="shared" si="806"/>
        <v>1117.4959199999998</v>
      </c>
      <c r="Y2508" s="14">
        <v>3.55</v>
      </c>
      <c r="Z2508" s="40">
        <f t="shared" si="807"/>
        <v>1126.8959199999999</v>
      </c>
      <c r="AA2508" s="14">
        <v>7.17</v>
      </c>
      <c r="AB2508" s="40">
        <f t="shared" si="808"/>
        <v>1119.7259199999999</v>
      </c>
      <c r="AC2508" s="14" t="s">
        <v>4695</v>
      </c>
      <c r="AD2508" s="40" t="e">
        <f t="shared" si="809"/>
        <v>#VALUE!</v>
      </c>
      <c r="AE2508" s="14">
        <v>9.82</v>
      </c>
      <c r="AF2508" s="40">
        <f t="shared" si="810"/>
        <v>1117.07592</v>
      </c>
      <c r="AG2508" s="29" t="s">
        <v>22</v>
      </c>
      <c r="AH2508" s="29" t="s">
        <v>25</v>
      </c>
      <c r="AI2508" s="29" t="s">
        <v>24</v>
      </c>
      <c r="AJ2508" s="29"/>
      <c r="AK2508" s="30" t="s">
        <v>22</v>
      </c>
      <c r="AL2508" s="30" t="s">
        <v>22</v>
      </c>
      <c r="AM2508" s="30"/>
      <c r="AN2508" s="30" t="s">
        <v>22</v>
      </c>
      <c r="AO2508" s="30" t="s">
        <v>22</v>
      </c>
      <c r="AP2508" s="30"/>
      <c r="AQ2508" s="30" t="s">
        <v>22</v>
      </c>
      <c r="AR2508" s="30" t="s">
        <v>22</v>
      </c>
      <c r="AS2508" s="30"/>
      <c r="AT2508" s="30"/>
      <c r="AU2508" s="30" t="s">
        <v>22</v>
      </c>
      <c r="AV2508" s="30" t="s">
        <v>22</v>
      </c>
      <c r="AW2508" s="30" t="s">
        <v>22</v>
      </c>
      <c r="AX2508" s="30" t="s">
        <v>22</v>
      </c>
      <c r="AY2508" s="30" t="s">
        <v>25</v>
      </c>
      <c r="AZ2508" s="30"/>
      <c r="BA2508" s="30" t="s">
        <v>22</v>
      </c>
      <c r="BB2508" s="30"/>
      <c r="BC2508" s="30" t="s">
        <v>62</v>
      </c>
      <c r="BD2508" s="30"/>
    </row>
    <row r="2509" spans="1:56" x14ac:dyDescent="0.3">
      <c r="A2509" s="31">
        <v>41822</v>
      </c>
      <c r="B2509" s="30" t="s">
        <v>10611</v>
      </c>
      <c r="C2509" s="29">
        <v>11</v>
      </c>
      <c r="D2509" s="29" t="s">
        <v>8106</v>
      </c>
      <c r="E2509" s="30">
        <v>28</v>
      </c>
      <c r="F2509" s="29" t="s">
        <v>72</v>
      </c>
      <c r="G2509" s="29" t="s">
        <v>94</v>
      </c>
      <c r="H2509" s="29" t="s">
        <v>238</v>
      </c>
      <c r="I2509" s="29" t="s">
        <v>25</v>
      </c>
      <c r="J2509" s="29" t="s">
        <v>8220</v>
      </c>
      <c r="K2509" s="29" t="s">
        <v>8229</v>
      </c>
      <c r="L2509" s="29" t="s">
        <v>621</v>
      </c>
      <c r="M2509" s="29" t="s">
        <v>59</v>
      </c>
      <c r="N2509" s="29" t="s">
        <v>4667</v>
      </c>
      <c r="O2509" s="14">
        <v>342.6</v>
      </c>
      <c r="P2509" s="14">
        <f t="shared" si="802"/>
        <v>1124.0020800000002</v>
      </c>
      <c r="Q2509" s="14">
        <v>4.4000000000000004</v>
      </c>
      <c r="R2509" s="40">
        <f t="shared" si="803"/>
        <v>1128.4020800000003</v>
      </c>
      <c r="S2509" s="14">
        <v>8.1300000000000008</v>
      </c>
      <c r="T2509" s="40">
        <f t="shared" si="804"/>
        <v>1120.2720800000002</v>
      </c>
      <c r="U2509" s="14">
        <v>11.45</v>
      </c>
      <c r="V2509" s="40">
        <f t="shared" si="805"/>
        <v>1116.9520800000003</v>
      </c>
      <c r="W2509" s="14">
        <v>11.23</v>
      </c>
      <c r="X2509" s="40">
        <f t="shared" si="806"/>
        <v>1117.1720800000003</v>
      </c>
      <c r="Y2509" s="14">
        <v>4.4000000000000004</v>
      </c>
      <c r="Z2509" s="40">
        <f t="shared" si="807"/>
        <v>1128.4020800000003</v>
      </c>
      <c r="AA2509" s="14">
        <v>8.1199999999999992</v>
      </c>
      <c r="AB2509" s="40">
        <f t="shared" si="808"/>
        <v>1120.2820800000004</v>
      </c>
      <c r="AC2509" s="14">
        <v>11.44</v>
      </c>
      <c r="AD2509" s="40">
        <f t="shared" si="809"/>
        <v>1116.9620800000002</v>
      </c>
      <c r="AE2509" s="14">
        <v>11.44</v>
      </c>
      <c r="AF2509" s="40">
        <f t="shared" si="810"/>
        <v>1116.9620800000002</v>
      </c>
      <c r="AG2509" s="29" t="s">
        <v>22</v>
      </c>
      <c r="AH2509" s="29" t="s">
        <v>22</v>
      </c>
      <c r="AI2509" s="29" t="s">
        <v>24</v>
      </c>
      <c r="AJ2509" s="29"/>
      <c r="AK2509" s="30" t="s">
        <v>22</v>
      </c>
      <c r="AL2509" s="30" t="s">
        <v>22</v>
      </c>
      <c r="AM2509" s="30"/>
      <c r="AN2509" s="30" t="s">
        <v>22</v>
      </c>
      <c r="AO2509" s="30" t="s">
        <v>22</v>
      </c>
      <c r="AP2509" s="30"/>
      <c r="AQ2509" s="30" t="s">
        <v>22</v>
      </c>
      <c r="AR2509" s="30" t="s">
        <v>22</v>
      </c>
      <c r="AS2509" s="30"/>
      <c r="AT2509" s="30"/>
      <c r="AU2509" s="30" t="s">
        <v>22</v>
      </c>
      <c r="AV2509" s="30" t="s">
        <v>22</v>
      </c>
      <c r="AW2509" s="30" t="s">
        <v>22</v>
      </c>
      <c r="AX2509" s="30" t="s">
        <v>22</v>
      </c>
      <c r="AY2509" s="30" t="s">
        <v>25</v>
      </c>
      <c r="AZ2509" s="30"/>
      <c r="BA2509" s="30" t="s">
        <v>22</v>
      </c>
      <c r="BB2509" s="30"/>
      <c r="BC2509" s="30" t="s">
        <v>62</v>
      </c>
      <c r="BD2509" s="30"/>
    </row>
    <row r="2510" spans="1:56" x14ac:dyDescent="0.3">
      <c r="A2510" s="31">
        <v>41822</v>
      </c>
      <c r="B2510" s="30" t="s">
        <v>10612</v>
      </c>
      <c r="C2510" s="29">
        <v>12</v>
      </c>
      <c r="D2510" s="29" t="s">
        <v>8106</v>
      </c>
      <c r="E2510" s="30">
        <v>28</v>
      </c>
      <c r="F2510" s="29" t="s">
        <v>72</v>
      </c>
      <c r="G2510" s="29" t="s">
        <v>94</v>
      </c>
      <c r="H2510" s="29" t="s">
        <v>238</v>
      </c>
      <c r="I2510" s="29" t="s">
        <v>25</v>
      </c>
      <c r="J2510" s="29" t="s">
        <v>8214</v>
      </c>
      <c r="K2510" s="29" t="s">
        <v>8229</v>
      </c>
      <c r="L2510" s="29" t="s">
        <v>621</v>
      </c>
      <c r="M2510" s="29" t="s">
        <v>59</v>
      </c>
      <c r="N2510" s="29" t="s">
        <v>4667</v>
      </c>
      <c r="O2510" s="14">
        <v>342.59</v>
      </c>
      <c r="P2510" s="14">
        <f t="shared" si="802"/>
        <v>1123.969272</v>
      </c>
      <c r="Q2510" s="14"/>
      <c r="R2510" s="40">
        <f t="shared" si="803"/>
        <v>1123.969272</v>
      </c>
      <c r="S2510" s="14">
        <v>7.9</v>
      </c>
      <c r="T2510" s="40">
        <f t="shared" si="804"/>
        <v>1116.069272</v>
      </c>
      <c r="U2510" s="14">
        <v>11.23</v>
      </c>
      <c r="V2510" s="40">
        <f t="shared" si="805"/>
        <v>1112.739272</v>
      </c>
      <c r="W2510" s="14">
        <v>11.23</v>
      </c>
      <c r="X2510" s="40">
        <f t="shared" si="806"/>
        <v>1112.739272</v>
      </c>
      <c r="Y2510" s="14"/>
      <c r="Z2510" s="40">
        <f t="shared" si="807"/>
        <v>1123.969272</v>
      </c>
      <c r="AA2510" s="14">
        <v>7.93</v>
      </c>
      <c r="AB2510" s="40">
        <f t="shared" si="808"/>
        <v>1116.039272</v>
      </c>
      <c r="AC2510" s="14">
        <v>11.23</v>
      </c>
      <c r="AD2510" s="40">
        <f t="shared" si="809"/>
        <v>1112.739272</v>
      </c>
      <c r="AE2510" s="14">
        <v>11.44</v>
      </c>
      <c r="AF2510" s="40">
        <f t="shared" si="810"/>
        <v>1112.529272</v>
      </c>
      <c r="AG2510" s="29" t="s">
        <v>22</v>
      </c>
      <c r="AH2510" s="29" t="s">
        <v>22</v>
      </c>
      <c r="AI2510" s="29" t="s">
        <v>24</v>
      </c>
      <c r="AJ2510" s="29"/>
      <c r="AK2510" s="30" t="s">
        <v>22</v>
      </c>
      <c r="AL2510" s="30" t="s">
        <v>22</v>
      </c>
      <c r="AM2510" s="30"/>
      <c r="AN2510" s="30" t="s">
        <v>22</v>
      </c>
      <c r="AO2510" s="30" t="s">
        <v>22</v>
      </c>
      <c r="AP2510" s="30"/>
      <c r="AQ2510" s="30" t="s">
        <v>22</v>
      </c>
      <c r="AR2510" s="30" t="s">
        <v>22</v>
      </c>
      <c r="AS2510" s="30"/>
      <c r="AT2510" s="30"/>
      <c r="AU2510" s="30" t="s">
        <v>22</v>
      </c>
      <c r="AV2510" s="30" t="s">
        <v>22</v>
      </c>
      <c r="AW2510" s="30" t="s">
        <v>22</v>
      </c>
      <c r="AX2510" s="30" t="s">
        <v>22</v>
      </c>
      <c r="AY2510" s="30" t="s">
        <v>25</v>
      </c>
      <c r="AZ2510" s="30"/>
      <c r="BA2510" s="30" t="s">
        <v>22</v>
      </c>
      <c r="BB2510" s="30"/>
      <c r="BC2510" s="30" t="s">
        <v>62</v>
      </c>
      <c r="BD2510" s="30"/>
    </row>
    <row r="2511" spans="1:56" x14ac:dyDescent="0.3">
      <c r="A2511" s="31">
        <v>41822</v>
      </c>
      <c r="B2511" s="30" t="s">
        <v>10613</v>
      </c>
      <c r="C2511" s="29">
        <v>13</v>
      </c>
      <c r="D2511" s="29" t="s">
        <v>8106</v>
      </c>
      <c r="E2511" s="30">
        <v>28</v>
      </c>
      <c r="F2511" s="29" t="s">
        <v>72</v>
      </c>
      <c r="G2511" s="29" t="s">
        <v>94</v>
      </c>
      <c r="H2511" s="29" t="s">
        <v>238</v>
      </c>
      <c r="I2511" s="29" t="s">
        <v>25</v>
      </c>
      <c r="J2511" s="29" t="s">
        <v>8230</v>
      </c>
      <c r="K2511" s="29" t="s">
        <v>7190</v>
      </c>
      <c r="L2511" s="29" t="s">
        <v>807</v>
      </c>
      <c r="M2511" s="29" t="s">
        <v>23</v>
      </c>
      <c r="N2511" s="29" t="s">
        <v>4667</v>
      </c>
      <c r="O2511" s="14">
        <v>342.89</v>
      </c>
      <c r="P2511" s="14">
        <f t="shared" si="802"/>
        <v>1124.953512</v>
      </c>
      <c r="Q2511" s="14">
        <v>4.45</v>
      </c>
      <c r="R2511" s="40">
        <f t="shared" si="803"/>
        <v>1129.4035120000001</v>
      </c>
      <c r="S2511" s="14">
        <v>8.02</v>
      </c>
      <c r="T2511" s="40">
        <f t="shared" si="804"/>
        <v>1121.3835120000001</v>
      </c>
      <c r="U2511" s="14">
        <v>10.75</v>
      </c>
      <c r="V2511" s="40">
        <f t="shared" si="805"/>
        <v>1118.6535120000001</v>
      </c>
      <c r="W2511" s="14">
        <v>10.35</v>
      </c>
      <c r="X2511" s="40">
        <f t="shared" si="806"/>
        <v>1119.0535120000002</v>
      </c>
      <c r="Y2511" s="14">
        <v>4.45</v>
      </c>
      <c r="Z2511" s="40">
        <f t="shared" si="807"/>
        <v>1129.4035120000001</v>
      </c>
      <c r="AA2511" s="14">
        <v>8.16</v>
      </c>
      <c r="AB2511" s="40">
        <f t="shared" si="808"/>
        <v>1121.243512</v>
      </c>
      <c r="AC2511" s="14">
        <v>10.86</v>
      </c>
      <c r="AD2511" s="40">
        <f t="shared" si="809"/>
        <v>1118.5435120000002</v>
      </c>
      <c r="AE2511" s="14">
        <v>10.56</v>
      </c>
      <c r="AF2511" s="40">
        <f t="shared" si="810"/>
        <v>1118.8435120000001</v>
      </c>
      <c r="AG2511" s="29" t="s">
        <v>22</v>
      </c>
      <c r="AH2511" s="29" t="s">
        <v>22</v>
      </c>
      <c r="AI2511" s="29" t="s">
        <v>24</v>
      </c>
      <c r="AJ2511" s="29"/>
      <c r="AK2511" s="30" t="s">
        <v>22</v>
      </c>
      <c r="AL2511" s="30" t="s">
        <v>22</v>
      </c>
      <c r="AM2511" s="30"/>
      <c r="AN2511" s="30" t="s">
        <v>22</v>
      </c>
      <c r="AO2511" s="30" t="s">
        <v>22</v>
      </c>
      <c r="AP2511" s="30"/>
      <c r="AQ2511" s="30" t="s">
        <v>22</v>
      </c>
      <c r="AR2511" s="30" t="s">
        <v>22</v>
      </c>
      <c r="AS2511" s="30"/>
      <c r="AT2511" s="30"/>
      <c r="AU2511" s="30" t="s">
        <v>22</v>
      </c>
      <c r="AV2511" s="30" t="s">
        <v>22</v>
      </c>
      <c r="AW2511" s="30" t="s">
        <v>22</v>
      </c>
      <c r="AX2511" s="30" t="s">
        <v>22</v>
      </c>
      <c r="AY2511" s="30" t="s">
        <v>25</v>
      </c>
      <c r="AZ2511" s="30"/>
      <c r="BA2511" s="30" t="s">
        <v>22</v>
      </c>
      <c r="BB2511" s="30"/>
      <c r="BC2511" s="30" t="s">
        <v>62</v>
      </c>
      <c r="BD2511" s="30"/>
    </row>
    <row r="2512" spans="1:56" x14ac:dyDescent="0.3">
      <c r="A2512" s="31">
        <v>41822</v>
      </c>
      <c r="B2512" s="30" t="s">
        <v>10614</v>
      </c>
      <c r="C2512" s="29">
        <v>14</v>
      </c>
      <c r="D2512" s="29" t="s">
        <v>8106</v>
      </c>
      <c r="E2512" s="30">
        <v>28</v>
      </c>
      <c r="F2512" s="29" t="s">
        <v>49</v>
      </c>
      <c r="G2512" s="29" t="s">
        <v>20</v>
      </c>
      <c r="H2512" s="29" t="s">
        <v>42</v>
      </c>
      <c r="I2512" s="29" t="s">
        <v>25</v>
      </c>
      <c r="J2512" s="29" t="s">
        <v>8231</v>
      </c>
      <c r="K2512" s="29" t="s">
        <v>8232</v>
      </c>
      <c r="L2512" s="29" t="s">
        <v>128</v>
      </c>
      <c r="M2512" s="29" t="s">
        <v>23</v>
      </c>
      <c r="N2512" s="29" t="s">
        <v>4682</v>
      </c>
      <c r="O2512" s="14">
        <v>342.26</v>
      </c>
      <c r="P2512" s="14">
        <f t="shared" si="802"/>
        <v>1122.886608</v>
      </c>
      <c r="Q2512" s="14">
        <v>6.78</v>
      </c>
      <c r="R2512" s="40">
        <f t="shared" si="803"/>
        <v>1129.666608</v>
      </c>
      <c r="S2512" s="14">
        <v>8.82</v>
      </c>
      <c r="T2512" s="40">
        <f t="shared" si="804"/>
        <v>1120.8466080000001</v>
      </c>
      <c r="U2512" s="14">
        <v>10.81</v>
      </c>
      <c r="V2512" s="40">
        <f t="shared" si="805"/>
        <v>1118.8566080000001</v>
      </c>
      <c r="W2512" s="14">
        <v>10.49</v>
      </c>
      <c r="X2512" s="40">
        <f t="shared" si="806"/>
        <v>1119.176608</v>
      </c>
      <c r="Y2512" s="14">
        <v>6.78</v>
      </c>
      <c r="Z2512" s="40">
        <f t="shared" si="807"/>
        <v>1129.666608</v>
      </c>
      <c r="AA2512" s="14">
        <v>9.39</v>
      </c>
      <c r="AB2512" s="40">
        <f t="shared" si="808"/>
        <v>1120.2766079999999</v>
      </c>
      <c r="AC2512" s="14">
        <v>11.38</v>
      </c>
      <c r="AD2512" s="40">
        <f t="shared" si="809"/>
        <v>1118.2866079999999</v>
      </c>
      <c r="AE2512" s="14">
        <v>11.17</v>
      </c>
      <c r="AF2512" s="40">
        <f t="shared" si="810"/>
        <v>1118.4966079999999</v>
      </c>
      <c r="AG2512" s="29" t="s">
        <v>22</v>
      </c>
      <c r="AH2512" s="29" t="s">
        <v>22</v>
      </c>
      <c r="AI2512" s="29" t="s">
        <v>24</v>
      </c>
      <c r="AJ2512" s="29"/>
      <c r="AK2512" s="30" t="s">
        <v>22</v>
      </c>
      <c r="AL2512" s="30" t="s">
        <v>22</v>
      </c>
      <c r="AM2512" s="30"/>
      <c r="AN2512" s="30" t="s">
        <v>22</v>
      </c>
      <c r="AO2512" s="30" t="s">
        <v>22</v>
      </c>
      <c r="AP2512" s="30"/>
      <c r="AQ2512" s="30" t="s">
        <v>22</v>
      </c>
      <c r="AR2512" s="30" t="s">
        <v>22</v>
      </c>
      <c r="AS2512" s="30"/>
      <c r="AT2512" s="30"/>
      <c r="AU2512" s="30" t="s">
        <v>22</v>
      </c>
      <c r="AV2512" s="30" t="s">
        <v>22</v>
      </c>
      <c r="AW2512" s="30" t="s">
        <v>22</v>
      </c>
      <c r="AX2512" s="30" t="s">
        <v>22</v>
      </c>
      <c r="AY2512" s="30" t="s">
        <v>25</v>
      </c>
      <c r="AZ2512" s="30"/>
      <c r="BA2512" s="30" t="s">
        <v>22</v>
      </c>
      <c r="BB2512" s="30"/>
      <c r="BC2512" s="30" t="s">
        <v>62</v>
      </c>
      <c r="BD2512" s="30"/>
    </row>
    <row r="2513" spans="1:56" x14ac:dyDescent="0.3">
      <c r="A2513" s="31">
        <v>41823</v>
      </c>
      <c r="B2513" s="30" t="s">
        <v>8233</v>
      </c>
      <c r="C2513" s="29">
        <v>1</v>
      </c>
      <c r="D2513" s="29" t="s">
        <v>8106</v>
      </c>
      <c r="E2513" s="30">
        <v>29</v>
      </c>
      <c r="F2513" s="29" t="s">
        <v>49</v>
      </c>
      <c r="G2513" s="29" t="s">
        <v>94</v>
      </c>
      <c r="H2513" s="29" t="s">
        <v>42</v>
      </c>
      <c r="I2513" s="29" t="s">
        <v>22</v>
      </c>
      <c r="J2513" s="29" t="s">
        <v>8250</v>
      </c>
      <c r="K2513" s="29" t="s">
        <v>8251</v>
      </c>
      <c r="L2513" s="29" t="s">
        <v>317</v>
      </c>
      <c r="M2513" s="29" t="s">
        <v>201</v>
      </c>
      <c r="N2513" s="29" t="s">
        <v>4667</v>
      </c>
      <c r="O2513" s="14">
        <v>340.41</v>
      </c>
      <c r="P2513" s="14">
        <f t="shared" si="802"/>
        <v>1116.8171280000001</v>
      </c>
      <c r="Q2513" s="14">
        <v>4.4800000000000004</v>
      </c>
      <c r="R2513" s="40">
        <f t="shared" si="803"/>
        <v>1121.2971280000002</v>
      </c>
      <c r="S2513" s="14">
        <v>6.28</v>
      </c>
      <c r="T2513" s="40">
        <f t="shared" si="804"/>
        <v>1115.0171280000002</v>
      </c>
      <c r="U2513" s="14">
        <v>8.86</v>
      </c>
      <c r="V2513" s="40">
        <f t="shared" si="805"/>
        <v>1112.4371280000003</v>
      </c>
      <c r="W2513" s="14">
        <v>9.1</v>
      </c>
      <c r="X2513" s="40">
        <f t="shared" si="806"/>
        <v>1112.1971280000002</v>
      </c>
      <c r="Y2513" s="14">
        <v>4.4800000000000004</v>
      </c>
      <c r="Z2513" s="40">
        <f t="shared" si="807"/>
        <v>1121.2971280000002</v>
      </c>
      <c r="AA2513" s="14">
        <v>6.6</v>
      </c>
      <c r="AB2513" s="40">
        <f t="shared" si="808"/>
        <v>1114.6971280000002</v>
      </c>
      <c r="AC2513" s="14">
        <v>8.98</v>
      </c>
      <c r="AD2513" s="40">
        <f t="shared" si="809"/>
        <v>1112.3171280000001</v>
      </c>
      <c r="AE2513" s="14">
        <v>9.66</v>
      </c>
      <c r="AF2513" s="40">
        <f t="shared" si="810"/>
        <v>1111.6371280000001</v>
      </c>
      <c r="AG2513" s="29" t="s">
        <v>22</v>
      </c>
      <c r="AH2513" s="29" t="s">
        <v>22</v>
      </c>
      <c r="AI2513" s="29" t="s">
        <v>48</v>
      </c>
      <c r="AJ2513" s="29" t="s">
        <v>8252</v>
      </c>
      <c r="AK2513" s="30" t="s">
        <v>22</v>
      </c>
      <c r="AL2513" s="30" t="s">
        <v>22</v>
      </c>
      <c r="AM2513" s="30"/>
      <c r="AN2513" s="30" t="s">
        <v>22</v>
      </c>
      <c r="AO2513" s="30" t="s">
        <v>22</v>
      </c>
      <c r="AP2513" s="30"/>
      <c r="AQ2513" s="30" t="s">
        <v>22</v>
      </c>
      <c r="AR2513" s="30" t="s">
        <v>22</v>
      </c>
      <c r="AS2513" s="30"/>
      <c r="AT2513" s="30"/>
      <c r="AU2513" s="30" t="s">
        <v>22</v>
      </c>
      <c r="AV2513" s="30" t="s">
        <v>22</v>
      </c>
      <c r="AW2513" s="30" t="s">
        <v>22</v>
      </c>
      <c r="AX2513" s="30" t="s">
        <v>22</v>
      </c>
      <c r="AY2513" s="30" t="s">
        <v>25</v>
      </c>
      <c r="AZ2513" s="30"/>
      <c r="BA2513" s="30" t="s">
        <v>25</v>
      </c>
      <c r="BB2513" s="30"/>
      <c r="BC2513" s="30" t="s">
        <v>26</v>
      </c>
      <c r="BD2513" s="30"/>
    </row>
    <row r="2514" spans="1:56" x14ac:dyDescent="0.3">
      <c r="A2514" s="31">
        <v>41823</v>
      </c>
      <c r="B2514" s="30" t="s">
        <v>8234</v>
      </c>
      <c r="C2514" s="29">
        <v>2</v>
      </c>
      <c r="D2514" s="29" t="s">
        <v>8106</v>
      </c>
      <c r="E2514" s="30">
        <v>29</v>
      </c>
      <c r="F2514" s="29" t="s">
        <v>49</v>
      </c>
      <c r="G2514" s="29" t="s">
        <v>94</v>
      </c>
      <c r="H2514" s="29" t="s">
        <v>238</v>
      </c>
      <c r="I2514" s="29" t="s">
        <v>22</v>
      </c>
      <c r="J2514" s="29" t="s">
        <v>8253</v>
      </c>
      <c r="K2514" s="29" t="s">
        <v>7110</v>
      </c>
      <c r="L2514" s="29" t="s">
        <v>128</v>
      </c>
      <c r="M2514" s="29" t="s">
        <v>201</v>
      </c>
      <c r="N2514" s="29" t="s">
        <v>4667</v>
      </c>
      <c r="O2514" s="14">
        <v>340.38</v>
      </c>
      <c r="P2514" s="14">
        <f t="shared" si="802"/>
        <v>1116.7187040000001</v>
      </c>
      <c r="Q2514" s="14">
        <v>4.42</v>
      </c>
      <c r="R2514" s="40">
        <f t="shared" si="803"/>
        <v>1121.1387040000002</v>
      </c>
      <c r="S2514" s="14">
        <v>6.83</v>
      </c>
      <c r="T2514" s="40">
        <f t="shared" si="804"/>
        <v>1114.3087040000003</v>
      </c>
      <c r="U2514" s="14">
        <v>9.1999999999999993</v>
      </c>
      <c r="V2514" s="40">
        <f t="shared" si="805"/>
        <v>1111.9387040000001</v>
      </c>
      <c r="W2514" s="14">
        <v>9.1</v>
      </c>
      <c r="X2514" s="40">
        <f t="shared" si="806"/>
        <v>1112.0387040000003</v>
      </c>
      <c r="Y2514" s="14">
        <v>4.42</v>
      </c>
      <c r="Z2514" s="40">
        <f t="shared" si="807"/>
        <v>1121.1387040000002</v>
      </c>
      <c r="AA2514" s="14">
        <v>7.15</v>
      </c>
      <c r="AB2514" s="40">
        <f t="shared" si="808"/>
        <v>1113.9887040000001</v>
      </c>
      <c r="AC2514" s="14">
        <v>9.2100000000000009</v>
      </c>
      <c r="AD2514" s="40">
        <f t="shared" si="809"/>
        <v>1111.9287040000002</v>
      </c>
      <c r="AE2514" s="14">
        <v>9.16</v>
      </c>
      <c r="AF2514" s="40">
        <f t="shared" si="810"/>
        <v>1111.9787040000001</v>
      </c>
      <c r="AG2514" s="29" t="s">
        <v>22</v>
      </c>
      <c r="AH2514" s="29" t="s">
        <v>22</v>
      </c>
      <c r="AI2514" s="29" t="s">
        <v>24</v>
      </c>
      <c r="AJ2514" s="29"/>
      <c r="AK2514" s="30" t="s">
        <v>22</v>
      </c>
      <c r="AL2514" s="30" t="s">
        <v>22</v>
      </c>
      <c r="AM2514" s="30"/>
      <c r="AN2514" s="30" t="s">
        <v>22</v>
      </c>
      <c r="AO2514" s="30" t="s">
        <v>22</v>
      </c>
      <c r="AP2514" s="30"/>
      <c r="AQ2514" s="30" t="s">
        <v>22</v>
      </c>
      <c r="AR2514" s="30" t="s">
        <v>22</v>
      </c>
      <c r="AS2514" s="30"/>
      <c r="AT2514" s="30"/>
      <c r="AU2514" s="30" t="s">
        <v>22</v>
      </c>
      <c r="AV2514" s="30" t="s">
        <v>22</v>
      </c>
      <c r="AW2514" s="30" t="s">
        <v>22</v>
      </c>
      <c r="AX2514" s="30" t="s">
        <v>22</v>
      </c>
      <c r="AY2514" s="30" t="s">
        <v>25</v>
      </c>
      <c r="AZ2514" s="30"/>
      <c r="BA2514" s="30" t="s">
        <v>25</v>
      </c>
      <c r="BB2514" s="30" t="s">
        <v>449</v>
      </c>
      <c r="BC2514" s="30" t="s">
        <v>62</v>
      </c>
      <c r="BD2514" s="30"/>
    </row>
    <row r="2515" spans="1:56" x14ac:dyDescent="0.3">
      <c r="A2515" s="31">
        <v>41823</v>
      </c>
      <c r="B2515" s="30" t="s">
        <v>8235</v>
      </c>
      <c r="C2515" s="29">
        <v>3</v>
      </c>
      <c r="D2515" s="29" t="s">
        <v>8106</v>
      </c>
      <c r="E2515" s="30">
        <v>29</v>
      </c>
      <c r="F2515" s="29" t="s">
        <v>49</v>
      </c>
      <c r="G2515" s="29" t="s">
        <v>7484</v>
      </c>
      <c r="H2515" s="29" t="s">
        <v>42</v>
      </c>
      <c r="I2515" s="29" t="s">
        <v>25</v>
      </c>
      <c r="J2515" s="29" t="s">
        <v>203</v>
      </c>
      <c r="K2515" s="29" t="s">
        <v>8254</v>
      </c>
      <c r="L2515" s="29" t="s">
        <v>105</v>
      </c>
      <c r="M2515" s="29" t="s">
        <v>201</v>
      </c>
      <c r="N2515" s="29" t="s">
        <v>4667</v>
      </c>
      <c r="O2515" s="14">
        <v>341.4</v>
      </c>
      <c r="P2515" s="14">
        <f t="shared" si="802"/>
        <v>1120.06512</v>
      </c>
      <c r="Q2515" s="14">
        <v>3.22</v>
      </c>
      <c r="R2515" s="40">
        <f t="shared" si="803"/>
        <v>1123.28512</v>
      </c>
      <c r="S2515" s="14">
        <v>9.2100000000000009</v>
      </c>
      <c r="T2515" s="40">
        <f t="shared" si="804"/>
        <v>1114.07512</v>
      </c>
      <c r="U2515" s="14">
        <v>11.87</v>
      </c>
      <c r="V2515" s="40">
        <f t="shared" si="805"/>
        <v>1111.4151200000001</v>
      </c>
      <c r="W2515" s="14">
        <v>12.06</v>
      </c>
      <c r="X2515" s="40">
        <f t="shared" si="806"/>
        <v>1111.2251200000001</v>
      </c>
      <c r="Y2515" s="14">
        <v>3.22</v>
      </c>
      <c r="Z2515" s="40">
        <f t="shared" si="807"/>
        <v>1123.28512</v>
      </c>
      <c r="AA2515" s="14">
        <v>8.99</v>
      </c>
      <c r="AB2515" s="40">
        <f t="shared" si="808"/>
        <v>1114.29512</v>
      </c>
      <c r="AC2515" s="14">
        <v>11.61</v>
      </c>
      <c r="AD2515" s="40">
        <f t="shared" si="809"/>
        <v>1111.6751200000001</v>
      </c>
      <c r="AE2515" s="14">
        <v>12</v>
      </c>
      <c r="AF2515" s="40">
        <f t="shared" si="810"/>
        <v>1111.28512</v>
      </c>
      <c r="AG2515" s="29" t="s">
        <v>22</v>
      </c>
      <c r="AH2515" s="29" t="s">
        <v>22</v>
      </c>
      <c r="AI2515" s="29" t="s">
        <v>24</v>
      </c>
      <c r="AJ2515" s="29"/>
      <c r="AK2515" s="30" t="s">
        <v>22</v>
      </c>
      <c r="AL2515" s="30" t="s">
        <v>22</v>
      </c>
      <c r="AM2515" s="30"/>
      <c r="AN2515" s="30" t="s">
        <v>22</v>
      </c>
      <c r="AO2515" s="30" t="s">
        <v>22</v>
      </c>
      <c r="AP2515" s="30"/>
      <c r="AQ2515" s="30" t="s">
        <v>22</v>
      </c>
      <c r="AR2515" s="30" t="s">
        <v>22</v>
      </c>
      <c r="AS2515" s="30"/>
      <c r="AT2515" s="30"/>
      <c r="AU2515" s="30" t="s">
        <v>22</v>
      </c>
      <c r="AV2515" s="30" t="s">
        <v>22</v>
      </c>
      <c r="AW2515" s="30" t="s">
        <v>22</v>
      </c>
      <c r="AX2515" s="30" t="s">
        <v>22</v>
      </c>
      <c r="AY2515" s="30" t="s">
        <v>25</v>
      </c>
      <c r="AZ2515" s="30"/>
      <c r="BA2515" s="30" t="s">
        <v>22</v>
      </c>
      <c r="BB2515" s="30"/>
      <c r="BC2515" s="30" t="s">
        <v>62</v>
      </c>
      <c r="BD2515" s="30"/>
    </row>
    <row r="2516" spans="1:56" x14ac:dyDescent="0.3">
      <c r="A2516" s="31">
        <v>41823</v>
      </c>
      <c r="B2516" s="30" t="s">
        <v>8236</v>
      </c>
      <c r="C2516" s="29">
        <v>4</v>
      </c>
      <c r="D2516" s="29" t="s">
        <v>8106</v>
      </c>
      <c r="E2516" s="30">
        <v>29</v>
      </c>
      <c r="F2516" s="29" t="s">
        <v>49</v>
      </c>
      <c r="G2516" s="29" t="s">
        <v>7484</v>
      </c>
      <c r="H2516" s="29" t="s">
        <v>238</v>
      </c>
      <c r="I2516" s="29" t="s">
        <v>25</v>
      </c>
      <c r="J2516" s="29" t="s">
        <v>8255</v>
      </c>
      <c r="K2516" s="29" t="s">
        <v>8256</v>
      </c>
      <c r="L2516" s="29" t="s">
        <v>158</v>
      </c>
      <c r="M2516" s="29" t="s">
        <v>201</v>
      </c>
      <c r="N2516" s="29" t="s">
        <v>4667</v>
      </c>
      <c r="O2516" s="14">
        <v>341.56</v>
      </c>
      <c r="P2516" s="14">
        <f t="shared" si="802"/>
        <v>1120.590048</v>
      </c>
      <c r="Q2516" s="14">
        <v>3.13</v>
      </c>
      <c r="R2516" s="40">
        <f t="shared" si="803"/>
        <v>1123.7200480000001</v>
      </c>
      <c r="S2516" s="14">
        <v>7.54</v>
      </c>
      <c r="T2516" s="40">
        <f t="shared" si="804"/>
        <v>1116.1800480000002</v>
      </c>
      <c r="U2516" s="14">
        <v>10.31</v>
      </c>
      <c r="V2516" s="40">
        <f t="shared" si="805"/>
        <v>1113.4100480000002</v>
      </c>
      <c r="W2516" s="14">
        <v>10.1</v>
      </c>
      <c r="X2516" s="40">
        <f t="shared" si="806"/>
        <v>1113.6200480000002</v>
      </c>
      <c r="Y2516" s="14">
        <v>3.13</v>
      </c>
      <c r="Z2516" s="40">
        <f t="shared" si="807"/>
        <v>1123.7200480000001</v>
      </c>
      <c r="AA2516" s="14">
        <v>7.47</v>
      </c>
      <c r="AB2516" s="40">
        <f t="shared" si="808"/>
        <v>1116.2500480000001</v>
      </c>
      <c r="AC2516" s="14">
        <v>10.210000000000001</v>
      </c>
      <c r="AD2516" s="40">
        <f t="shared" si="809"/>
        <v>1113.5100480000001</v>
      </c>
      <c r="AE2516" s="14">
        <v>10.29</v>
      </c>
      <c r="AF2516" s="40">
        <f t="shared" si="810"/>
        <v>1113.4300480000002</v>
      </c>
      <c r="AG2516" s="29" t="s">
        <v>22</v>
      </c>
      <c r="AH2516" s="29" t="s">
        <v>22</v>
      </c>
      <c r="AI2516" s="29" t="s">
        <v>24</v>
      </c>
      <c r="AJ2516" s="29"/>
      <c r="AK2516" s="30" t="s">
        <v>22</v>
      </c>
      <c r="AL2516" s="30" t="s">
        <v>22</v>
      </c>
      <c r="AM2516" s="30"/>
      <c r="AN2516" s="30" t="s">
        <v>22</v>
      </c>
      <c r="AO2516" s="30" t="s">
        <v>22</v>
      </c>
      <c r="AP2516" s="30"/>
      <c r="AQ2516" s="30" t="s">
        <v>22</v>
      </c>
      <c r="AR2516" s="30" t="s">
        <v>22</v>
      </c>
      <c r="AS2516" s="30"/>
      <c r="AT2516" s="30"/>
      <c r="AU2516" s="30" t="s">
        <v>22</v>
      </c>
      <c r="AV2516" s="30" t="s">
        <v>22</v>
      </c>
      <c r="AW2516" s="30" t="s">
        <v>22</v>
      </c>
      <c r="AX2516" s="30" t="s">
        <v>22</v>
      </c>
      <c r="AY2516" s="30" t="s">
        <v>25</v>
      </c>
      <c r="AZ2516" s="30"/>
      <c r="BA2516" s="30" t="s">
        <v>22</v>
      </c>
      <c r="BB2516" s="30"/>
      <c r="BC2516" s="30" t="s">
        <v>26</v>
      </c>
      <c r="BD2516" s="30"/>
    </row>
    <row r="2517" spans="1:56" x14ac:dyDescent="0.3">
      <c r="A2517" s="31">
        <v>41823</v>
      </c>
      <c r="B2517" s="30" t="s">
        <v>8237</v>
      </c>
      <c r="C2517" s="29">
        <v>5</v>
      </c>
      <c r="D2517" s="29" t="s">
        <v>8106</v>
      </c>
      <c r="E2517" s="30">
        <v>29</v>
      </c>
      <c r="F2517" s="29" t="s">
        <v>49</v>
      </c>
      <c r="G2517" s="29" t="s">
        <v>20</v>
      </c>
      <c r="H2517" s="29" t="s">
        <v>4699</v>
      </c>
      <c r="I2517" s="29" t="s">
        <v>22</v>
      </c>
      <c r="J2517" s="29" t="s">
        <v>8257</v>
      </c>
      <c r="K2517" s="29" t="s">
        <v>8258</v>
      </c>
      <c r="L2517" s="29" t="s">
        <v>485</v>
      </c>
      <c r="M2517" s="29" t="s">
        <v>8259</v>
      </c>
      <c r="N2517" s="29" t="s">
        <v>4667</v>
      </c>
      <c r="O2517" s="14">
        <v>341.58</v>
      </c>
      <c r="P2517" s="14">
        <f t="shared" si="802"/>
        <v>1120.6556640000001</v>
      </c>
      <c r="Q2517" s="14">
        <v>5.66</v>
      </c>
      <c r="R2517" s="40">
        <f t="shared" si="803"/>
        <v>1126.3156640000002</v>
      </c>
      <c r="S2517" s="14">
        <v>6.9</v>
      </c>
      <c r="T2517" s="40">
        <f t="shared" si="804"/>
        <v>1119.4156640000001</v>
      </c>
      <c r="U2517" s="14">
        <v>8.3800000000000008</v>
      </c>
      <c r="V2517" s="40">
        <f t="shared" si="805"/>
        <v>1117.9356640000001</v>
      </c>
      <c r="W2517" s="14">
        <v>7.98</v>
      </c>
      <c r="X2517" s="40">
        <f t="shared" si="806"/>
        <v>1118.3356640000002</v>
      </c>
      <c r="Y2517" s="14">
        <v>5.66</v>
      </c>
      <c r="Z2517" s="40">
        <f t="shared" si="807"/>
        <v>1126.3156640000002</v>
      </c>
      <c r="AA2517" s="14">
        <v>7.16</v>
      </c>
      <c r="AB2517" s="40">
        <f t="shared" si="808"/>
        <v>1119.1556640000001</v>
      </c>
      <c r="AC2517" s="14">
        <v>8.51</v>
      </c>
      <c r="AD2517" s="40">
        <f t="shared" si="809"/>
        <v>1117.8056640000002</v>
      </c>
      <c r="AE2517" s="14">
        <v>8.15</v>
      </c>
      <c r="AF2517" s="40">
        <f t="shared" si="810"/>
        <v>1118.1656640000001</v>
      </c>
      <c r="AG2517" s="29" t="s">
        <v>22</v>
      </c>
      <c r="AH2517" s="29" t="s">
        <v>22</v>
      </c>
      <c r="AI2517" s="29" t="s">
        <v>24</v>
      </c>
      <c r="AJ2517" s="29"/>
      <c r="AK2517" s="30" t="s">
        <v>22</v>
      </c>
      <c r="AL2517" s="30" t="s">
        <v>22</v>
      </c>
      <c r="AM2517" s="30"/>
      <c r="AN2517" s="30" t="s">
        <v>22</v>
      </c>
      <c r="AO2517" s="30" t="s">
        <v>22</v>
      </c>
      <c r="AP2517" s="30"/>
      <c r="AQ2517" s="30" t="s">
        <v>22</v>
      </c>
      <c r="AR2517" s="30" t="s">
        <v>22</v>
      </c>
      <c r="AS2517" s="30"/>
      <c r="AT2517" s="30"/>
      <c r="AU2517" s="30" t="s">
        <v>22</v>
      </c>
      <c r="AV2517" s="30" t="s">
        <v>22</v>
      </c>
      <c r="AW2517" s="30" t="s">
        <v>22</v>
      </c>
      <c r="AX2517" s="30" t="s">
        <v>22</v>
      </c>
      <c r="AY2517" s="30" t="s">
        <v>25</v>
      </c>
      <c r="AZ2517" s="30"/>
      <c r="BA2517" s="30" t="s">
        <v>22</v>
      </c>
      <c r="BB2517" s="30"/>
      <c r="BC2517" s="30" t="s">
        <v>26</v>
      </c>
      <c r="BD2517" s="30"/>
    </row>
    <row r="2518" spans="1:56" x14ac:dyDescent="0.3">
      <c r="A2518" s="31">
        <v>41823</v>
      </c>
      <c r="B2518" s="30" t="s">
        <v>8238</v>
      </c>
      <c r="C2518" s="29">
        <v>6</v>
      </c>
      <c r="D2518" s="29" t="s">
        <v>8106</v>
      </c>
      <c r="E2518" s="30">
        <v>29</v>
      </c>
      <c r="F2518" s="29" t="s">
        <v>19</v>
      </c>
      <c r="G2518" s="29" t="s">
        <v>94</v>
      </c>
      <c r="H2518" s="29" t="s">
        <v>42</v>
      </c>
      <c r="I2518" s="29" t="s">
        <v>22</v>
      </c>
      <c r="J2518" s="29" t="s">
        <v>8206</v>
      </c>
      <c r="K2518" s="29" t="s">
        <v>8260</v>
      </c>
      <c r="L2518" s="29" t="s">
        <v>195</v>
      </c>
      <c r="M2518" s="29" t="s">
        <v>121</v>
      </c>
      <c r="N2518" s="29" t="s">
        <v>4682</v>
      </c>
      <c r="O2518" s="14">
        <v>342.95</v>
      </c>
      <c r="P2518" s="14">
        <f t="shared" si="802"/>
        <v>1125.1503600000001</v>
      </c>
      <c r="Q2518" s="14">
        <v>3.97</v>
      </c>
      <c r="R2518" s="40">
        <f t="shared" si="803"/>
        <v>1129.1203600000001</v>
      </c>
      <c r="S2518" s="14">
        <v>6.4</v>
      </c>
      <c r="T2518" s="40">
        <f t="shared" si="804"/>
        <v>1122.72036</v>
      </c>
      <c r="U2518" s="14">
        <v>7.52</v>
      </c>
      <c r="V2518" s="40">
        <f t="shared" si="805"/>
        <v>1121.6003600000001</v>
      </c>
      <c r="W2518" s="14">
        <v>7.57</v>
      </c>
      <c r="X2518" s="40">
        <f t="shared" si="806"/>
        <v>1121.5503600000002</v>
      </c>
      <c r="Y2518" s="14">
        <v>3.97</v>
      </c>
      <c r="Z2518" s="40">
        <f t="shared" si="807"/>
        <v>1129.1203600000001</v>
      </c>
      <c r="AA2518" s="14">
        <v>6.27</v>
      </c>
      <c r="AB2518" s="40">
        <f t="shared" si="808"/>
        <v>1122.8503600000001</v>
      </c>
      <c r="AC2518" s="14">
        <v>8.07</v>
      </c>
      <c r="AD2518" s="40">
        <f t="shared" si="809"/>
        <v>1121.0503600000002</v>
      </c>
      <c r="AE2518" s="14">
        <v>7.66</v>
      </c>
      <c r="AF2518" s="40">
        <f t="shared" si="810"/>
        <v>1121.46036</v>
      </c>
      <c r="AG2518" s="29" t="s">
        <v>22</v>
      </c>
      <c r="AH2518" s="29" t="s">
        <v>22</v>
      </c>
      <c r="AI2518" s="29" t="s">
        <v>63</v>
      </c>
      <c r="AJ2518" s="29" t="s">
        <v>5413</v>
      </c>
      <c r="AK2518" s="30" t="s">
        <v>25</v>
      </c>
      <c r="AL2518" s="30" t="s">
        <v>22</v>
      </c>
      <c r="AM2518" s="30" t="s">
        <v>5094</v>
      </c>
      <c r="AN2518" s="30" t="s">
        <v>22</v>
      </c>
      <c r="AO2518" s="30" t="s">
        <v>22</v>
      </c>
      <c r="AP2518" s="30"/>
      <c r="AQ2518" s="30" t="s">
        <v>22</v>
      </c>
      <c r="AR2518" s="30" t="s">
        <v>22</v>
      </c>
      <c r="AS2518" s="30"/>
      <c r="AT2518" s="30"/>
      <c r="AU2518" s="30" t="s">
        <v>22</v>
      </c>
      <c r="AV2518" s="30" t="s">
        <v>22</v>
      </c>
      <c r="AW2518" s="30" t="s">
        <v>22</v>
      </c>
      <c r="AX2518" s="30" t="s">
        <v>22</v>
      </c>
      <c r="AY2518" s="30" t="s">
        <v>25</v>
      </c>
      <c r="AZ2518" s="30"/>
      <c r="BA2518" s="30" t="s">
        <v>25</v>
      </c>
      <c r="BB2518" s="30" t="s">
        <v>5117</v>
      </c>
      <c r="BC2518" s="30" t="s">
        <v>26</v>
      </c>
      <c r="BD2518" s="30"/>
    </row>
    <row r="2519" spans="1:56" x14ac:dyDescent="0.3">
      <c r="A2519" s="31">
        <v>41823</v>
      </c>
      <c r="B2519" s="30" t="s">
        <v>8239</v>
      </c>
      <c r="C2519" s="29">
        <v>7</v>
      </c>
      <c r="D2519" s="29" t="s">
        <v>8106</v>
      </c>
      <c r="E2519" s="30">
        <v>29</v>
      </c>
      <c r="F2519" s="29" t="s">
        <v>49</v>
      </c>
      <c r="G2519" s="29" t="s">
        <v>29</v>
      </c>
      <c r="H2519" s="29" t="s">
        <v>42</v>
      </c>
      <c r="I2519" s="29" t="s">
        <v>25</v>
      </c>
      <c r="J2519" s="29" t="s">
        <v>8261</v>
      </c>
      <c r="K2519" s="29" t="s">
        <v>8262</v>
      </c>
      <c r="L2519" s="29" t="s">
        <v>45</v>
      </c>
      <c r="M2519" s="29" t="s">
        <v>46</v>
      </c>
      <c r="N2519" s="29" t="s">
        <v>4677</v>
      </c>
      <c r="O2519" s="14">
        <v>342.14</v>
      </c>
      <c r="P2519" s="14">
        <f t="shared" si="802"/>
        <v>1122.4929119999999</v>
      </c>
      <c r="Q2519" s="14">
        <v>4.57</v>
      </c>
      <c r="R2519" s="40">
        <f t="shared" si="803"/>
        <v>1127.0629119999999</v>
      </c>
      <c r="S2519" s="14">
        <v>7.6</v>
      </c>
      <c r="T2519" s="40">
        <f t="shared" si="804"/>
        <v>1119.462912</v>
      </c>
      <c r="U2519" s="14">
        <v>8.9</v>
      </c>
      <c r="V2519" s="40">
        <f t="shared" si="805"/>
        <v>1118.1629119999998</v>
      </c>
      <c r="W2519" s="14">
        <v>8.58</v>
      </c>
      <c r="X2519" s="40">
        <f t="shared" si="806"/>
        <v>1118.4829119999999</v>
      </c>
      <c r="Y2519" s="14">
        <v>4.57</v>
      </c>
      <c r="Z2519" s="40">
        <f t="shared" si="807"/>
        <v>1127.0629119999999</v>
      </c>
      <c r="AA2519" s="14">
        <v>7.45</v>
      </c>
      <c r="AB2519" s="40">
        <f t="shared" si="808"/>
        <v>1119.6129119999998</v>
      </c>
      <c r="AC2519" s="14">
        <v>8.8800000000000008</v>
      </c>
      <c r="AD2519" s="40">
        <f t="shared" si="809"/>
        <v>1118.1829119999998</v>
      </c>
      <c r="AE2519" s="14">
        <v>9</v>
      </c>
      <c r="AF2519" s="40">
        <f t="shared" si="810"/>
        <v>1118.0629119999999</v>
      </c>
      <c r="AG2519" s="29" t="s">
        <v>22</v>
      </c>
      <c r="AH2519" s="29" t="s">
        <v>22</v>
      </c>
      <c r="AI2519" s="29" t="s">
        <v>24</v>
      </c>
      <c r="AJ2519" s="29"/>
      <c r="AK2519" s="30" t="s">
        <v>25</v>
      </c>
      <c r="AL2519" s="30" t="s">
        <v>22</v>
      </c>
      <c r="AM2519" s="30" t="s">
        <v>8263</v>
      </c>
      <c r="AN2519" s="30" t="s">
        <v>22</v>
      </c>
      <c r="AO2519" s="30" t="s">
        <v>22</v>
      </c>
      <c r="AP2519" s="30"/>
      <c r="AQ2519" s="30" t="s">
        <v>22</v>
      </c>
      <c r="AR2519" s="30" t="s">
        <v>22</v>
      </c>
      <c r="AS2519" s="30"/>
      <c r="AT2519" s="30"/>
      <c r="AU2519" s="30" t="s">
        <v>22</v>
      </c>
      <c r="AV2519" s="30" t="s">
        <v>22</v>
      </c>
      <c r="AW2519" s="30" t="s">
        <v>22</v>
      </c>
      <c r="AX2519" s="30" t="s">
        <v>22</v>
      </c>
      <c r="AY2519" s="30" t="s">
        <v>25</v>
      </c>
      <c r="AZ2519" s="30"/>
      <c r="BA2519" s="30" t="s">
        <v>22</v>
      </c>
      <c r="BB2519" s="30"/>
      <c r="BC2519" s="30" t="s">
        <v>62</v>
      </c>
      <c r="BD2519" s="30"/>
    </row>
    <row r="2520" spans="1:56" x14ac:dyDescent="0.3">
      <c r="A2520" s="31">
        <v>41823</v>
      </c>
      <c r="B2520" s="30" t="s">
        <v>8240</v>
      </c>
      <c r="C2520" s="29">
        <v>8</v>
      </c>
      <c r="D2520" s="29" t="s">
        <v>8106</v>
      </c>
      <c r="E2520" s="30">
        <v>29</v>
      </c>
      <c r="F2520" s="29" t="s">
        <v>19</v>
      </c>
      <c r="G2520" s="29" t="s">
        <v>20</v>
      </c>
      <c r="H2520" s="29" t="s">
        <v>42</v>
      </c>
      <c r="I2520" s="29" t="s">
        <v>25</v>
      </c>
      <c r="J2520" s="29" t="s">
        <v>8264</v>
      </c>
      <c r="K2520" s="29" t="s">
        <v>8265</v>
      </c>
      <c r="L2520" s="29" t="s">
        <v>261</v>
      </c>
      <c r="M2520" s="29" t="s">
        <v>23</v>
      </c>
      <c r="N2520" s="29" t="s">
        <v>4682</v>
      </c>
      <c r="O2520" s="14">
        <v>341.92</v>
      </c>
      <c r="P2520" s="14">
        <f t="shared" si="802"/>
        <v>1121.7711360000001</v>
      </c>
      <c r="Q2520" s="14">
        <v>6.41</v>
      </c>
      <c r="R2520" s="40">
        <f t="shared" si="803"/>
        <v>1128.1811360000002</v>
      </c>
      <c r="S2520" s="14">
        <v>8.16</v>
      </c>
      <c r="T2520" s="40">
        <f t="shared" si="804"/>
        <v>1120.0211360000001</v>
      </c>
      <c r="U2520" s="14">
        <v>10.02</v>
      </c>
      <c r="V2520" s="40">
        <f t="shared" si="805"/>
        <v>1118.1611360000002</v>
      </c>
      <c r="W2520" s="14">
        <v>9.85</v>
      </c>
      <c r="X2520" s="40">
        <f t="shared" si="806"/>
        <v>1118.3311360000002</v>
      </c>
      <c r="Y2520" s="14">
        <v>6.41</v>
      </c>
      <c r="Z2520" s="40">
        <f t="shared" si="807"/>
        <v>1128.1811360000002</v>
      </c>
      <c r="AA2520" s="14">
        <v>8.42</v>
      </c>
      <c r="AB2520" s="40">
        <f t="shared" si="808"/>
        <v>1119.7611360000001</v>
      </c>
      <c r="AC2520" s="14" t="s">
        <v>4695</v>
      </c>
      <c r="AD2520" s="40" t="e">
        <f t="shared" si="809"/>
        <v>#VALUE!</v>
      </c>
      <c r="AE2520" s="14">
        <v>10.28</v>
      </c>
      <c r="AF2520" s="40">
        <f t="shared" si="810"/>
        <v>1117.9011360000002</v>
      </c>
      <c r="AG2520" s="29" t="s">
        <v>22</v>
      </c>
      <c r="AH2520" s="29" t="s">
        <v>22</v>
      </c>
      <c r="AI2520" s="29" t="s">
        <v>24</v>
      </c>
      <c r="AJ2520" s="29"/>
      <c r="AK2520" s="30" t="s">
        <v>22</v>
      </c>
      <c r="AL2520" s="30" t="s">
        <v>22</v>
      </c>
      <c r="AM2520" s="30"/>
      <c r="AN2520" s="30" t="s">
        <v>22</v>
      </c>
      <c r="AO2520" s="30" t="s">
        <v>22</v>
      </c>
      <c r="AP2520" s="30"/>
      <c r="AQ2520" s="30" t="s">
        <v>22</v>
      </c>
      <c r="AR2520" s="30" t="s">
        <v>22</v>
      </c>
      <c r="AS2520" s="30"/>
      <c r="AT2520" s="30"/>
      <c r="AU2520" s="30" t="s">
        <v>22</v>
      </c>
      <c r="AV2520" s="30" t="s">
        <v>22</v>
      </c>
      <c r="AW2520" s="30" t="s">
        <v>22</v>
      </c>
      <c r="AX2520" s="30" t="s">
        <v>22</v>
      </c>
      <c r="AY2520" s="30" t="s">
        <v>25</v>
      </c>
      <c r="AZ2520" s="30"/>
      <c r="BA2520" s="30" t="s">
        <v>22</v>
      </c>
      <c r="BB2520" s="30"/>
      <c r="BC2520" s="30" t="s">
        <v>26</v>
      </c>
      <c r="BD2520" s="30"/>
    </row>
    <row r="2521" spans="1:56" x14ac:dyDescent="0.3">
      <c r="A2521" s="31">
        <v>41823</v>
      </c>
      <c r="B2521" s="30" t="s">
        <v>8241</v>
      </c>
      <c r="C2521" s="29">
        <v>9</v>
      </c>
      <c r="D2521" s="29" t="s">
        <v>8106</v>
      </c>
      <c r="E2521" s="30">
        <v>29</v>
      </c>
      <c r="F2521" s="29" t="s">
        <v>65</v>
      </c>
      <c r="G2521" s="29" t="s">
        <v>29</v>
      </c>
      <c r="H2521" s="29" t="s">
        <v>42</v>
      </c>
      <c r="I2521" s="29" t="s">
        <v>25</v>
      </c>
      <c r="J2521" s="29" t="s">
        <v>8266</v>
      </c>
      <c r="K2521" s="29" t="s">
        <v>8267</v>
      </c>
      <c r="L2521" s="29" t="s">
        <v>431</v>
      </c>
      <c r="M2521" s="29" t="s">
        <v>23</v>
      </c>
      <c r="N2521" s="29" t="s">
        <v>4677</v>
      </c>
      <c r="O2521" s="14">
        <v>341.75</v>
      </c>
      <c r="P2521" s="14">
        <f t="shared" si="802"/>
        <v>1121.2134000000001</v>
      </c>
      <c r="Q2521" s="14">
        <v>5.76</v>
      </c>
      <c r="R2521" s="40">
        <f t="shared" si="803"/>
        <v>1126.9734000000001</v>
      </c>
      <c r="S2521" s="14">
        <v>9.86</v>
      </c>
      <c r="T2521" s="40">
        <f t="shared" si="804"/>
        <v>1117.1134000000002</v>
      </c>
      <c r="U2521" s="14">
        <v>11.82</v>
      </c>
      <c r="V2521" s="40">
        <f t="shared" si="805"/>
        <v>1115.1534000000001</v>
      </c>
      <c r="W2521" s="14">
        <v>11.39</v>
      </c>
      <c r="X2521" s="40">
        <f t="shared" si="806"/>
        <v>1115.5834</v>
      </c>
      <c r="Y2521" s="14">
        <v>5.76</v>
      </c>
      <c r="Z2521" s="40">
        <f t="shared" si="807"/>
        <v>1126.9734000000001</v>
      </c>
      <c r="AA2521" s="14">
        <v>9.9009999999999998</v>
      </c>
      <c r="AB2521" s="40">
        <f t="shared" si="808"/>
        <v>1117.0724</v>
      </c>
      <c r="AC2521" s="14">
        <v>12.01</v>
      </c>
      <c r="AD2521" s="40">
        <f t="shared" si="809"/>
        <v>1114.9634000000001</v>
      </c>
      <c r="AE2521" s="14">
        <v>12.01</v>
      </c>
      <c r="AF2521" s="40">
        <f t="shared" si="810"/>
        <v>1114.9634000000001</v>
      </c>
      <c r="AG2521" s="29" t="s">
        <v>22</v>
      </c>
      <c r="AH2521" s="29" t="s">
        <v>22</v>
      </c>
      <c r="AI2521" s="29" t="s">
        <v>24</v>
      </c>
      <c r="AJ2521" s="29"/>
      <c r="AK2521" s="30" t="s">
        <v>22</v>
      </c>
      <c r="AL2521" s="30" t="s">
        <v>22</v>
      </c>
      <c r="AM2521" s="30"/>
      <c r="AN2521" s="30" t="s">
        <v>22</v>
      </c>
      <c r="AO2521" s="30" t="s">
        <v>22</v>
      </c>
      <c r="AP2521" s="30"/>
      <c r="AQ2521" s="30" t="s">
        <v>22</v>
      </c>
      <c r="AR2521" s="30" t="s">
        <v>22</v>
      </c>
      <c r="AS2521" s="30"/>
      <c r="AT2521" s="30"/>
      <c r="AU2521" s="30" t="s">
        <v>22</v>
      </c>
      <c r="AV2521" s="30" t="s">
        <v>22</v>
      </c>
      <c r="AW2521" s="30" t="s">
        <v>22</v>
      </c>
      <c r="AX2521" s="30" t="s">
        <v>22</v>
      </c>
      <c r="AY2521" s="30" t="s">
        <v>25</v>
      </c>
      <c r="AZ2521" s="30"/>
      <c r="BA2521" s="30" t="s">
        <v>25</v>
      </c>
      <c r="BB2521" s="30" t="s">
        <v>5117</v>
      </c>
      <c r="BC2521" s="30" t="s">
        <v>62</v>
      </c>
      <c r="BD2521" s="30"/>
    </row>
    <row r="2522" spans="1:56" x14ac:dyDescent="0.3">
      <c r="A2522" s="31">
        <v>41823</v>
      </c>
      <c r="B2522" s="30" t="s">
        <v>8242</v>
      </c>
      <c r="C2522" s="29">
        <v>10</v>
      </c>
      <c r="D2522" s="29" t="s">
        <v>8106</v>
      </c>
      <c r="E2522" s="30">
        <v>29</v>
      </c>
      <c r="F2522" s="29" t="s">
        <v>72</v>
      </c>
      <c r="G2522" s="29" t="s">
        <v>94</v>
      </c>
      <c r="H2522" s="29" t="s">
        <v>42</v>
      </c>
      <c r="I2522" s="29" t="s">
        <v>25</v>
      </c>
      <c r="J2522" s="29" t="s">
        <v>8227</v>
      </c>
      <c r="K2522" s="29" t="s">
        <v>8267</v>
      </c>
      <c r="L2522" s="29" t="s">
        <v>128</v>
      </c>
      <c r="M2522" s="29" t="s">
        <v>23</v>
      </c>
      <c r="N2522" s="29" t="s">
        <v>4677</v>
      </c>
      <c r="O2522" s="14">
        <v>341.31</v>
      </c>
      <c r="P2522" s="14">
        <f t="shared" si="802"/>
        <v>1119.7698480000001</v>
      </c>
      <c r="Q2522" s="14">
        <v>4.45</v>
      </c>
      <c r="R2522" s="40">
        <f t="shared" si="803"/>
        <v>1124.2198480000002</v>
      </c>
      <c r="S2522" s="14">
        <v>7.54</v>
      </c>
      <c r="T2522" s="40">
        <f t="shared" si="804"/>
        <v>1116.6798480000002</v>
      </c>
      <c r="U2522" s="14">
        <v>9.25</v>
      </c>
      <c r="V2522" s="40">
        <f t="shared" si="805"/>
        <v>1114.9698480000002</v>
      </c>
      <c r="W2522" s="14">
        <v>8.9</v>
      </c>
      <c r="X2522" s="40">
        <f t="shared" si="806"/>
        <v>1115.3198480000001</v>
      </c>
      <c r="Y2522" s="14">
        <v>4.45</v>
      </c>
      <c r="Z2522" s="40">
        <f t="shared" si="807"/>
        <v>1124.2198480000002</v>
      </c>
      <c r="AA2522" s="14">
        <v>7.71</v>
      </c>
      <c r="AB2522" s="40">
        <f t="shared" si="808"/>
        <v>1116.5098480000001</v>
      </c>
      <c r="AC2522" s="14" t="s">
        <v>4695</v>
      </c>
      <c r="AD2522" s="40" t="e">
        <f t="shared" si="809"/>
        <v>#VALUE!</v>
      </c>
      <c r="AE2522" s="14">
        <v>9.3800000000000008</v>
      </c>
      <c r="AF2522" s="40">
        <f t="shared" si="810"/>
        <v>1114.8398480000001</v>
      </c>
      <c r="AG2522" s="29" t="s">
        <v>22</v>
      </c>
      <c r="AH2522" s="29" t="s">
        <v>22</v>
      </c>
      <c r="AI2522" s="29" t="s">
        <v>24</v>
      </c>
      <c r="AJ2522" s="29"/>
      <c r="AK2522" s="30" t="s">
        <v>22</v>
      </c>
      <c r="AL2522" s="30" t="s">
        <v>25</v>
      </c>
      <c r="AM2522" s="30" t="s">
        <v>5094</v>
      </c>
      <c r="AN2522" s="30" t="s">
        <v>22</v>
      </c>
      <c r="AO2522" s="30" t="s">
        <v>22</v>
      </c>
      <c r="AP2522" s="30"/>
      <c r="AQ2522" s="30" t="s">
        <v>22</v>
      </c>
      <c r="AR2522" s="30" t="s">
        <v>22</v>
      </c>
      <c r="AS2522" s="30"/>
      <c r="AT2522" s="30"/>
      <c r="AU2522" s="30" t="s">
        <v>22</v>
      </c>
      <c r="AV2522" s="30" t="s">
        <v>22</v>
      </c>
      <c r="AW2522" s="30" t="s">
        <v>22</v>
      </c>
      <c r="AX2522" s="30" t="s">
        <v>22</v>
      </c>
      <c r="AY2522" s="30" t="s">
        <v>25</v>
      </c>
      <c r="AZ2522" s="30"/>
      <c r="BA2522" s="30" t="s">
        <v>22</v>
      </c>
      <c r="BB2522" s="30"/>
      <c r="BC2522" s="30" t="s">
        <v>26</v>
      </c>
      <c r="BD2522" s="30"/>
    </row>
    <row r="2523" spans="1:56" x14ac:dyDescent="0.3">
      <c r="A2523" s="31">
        <v>41823</v>
      </c>
      <c r="B2523" s="30" t="s">
        <v>8243</v>
      </c>
      <c r="C2523" s="29">
        <v>11</v>
      </c>
      <c r="D2523" s="29" t="s">
        <v>8106</v>
      </c>
      <c r="E2523" s="30">
        <v>29</v>
      </c>
      <c r="F2523" s="29" t="s">
        <v>65</v>
      </c>
      <c r="G2523" s="29" t="s">
        <v>94</v>
      </c>
      <c r="H2523" s="29" t="s">
        <v>42</v>
      </c>
      <c r="I2523" s="29" t="s">
        <v>22</v>
      </c>
      <c r="J2523" s="29" t="s">
        <v>8268</v>
      </c>
      <c r="K2523" s="29" t="s">
        <v>8269</v>
      </c>
      <c r="L2523" s="29" t="s">
        <v>322</v>
      </c>
      <c r="M2523" s="29" t="s">
        <v>23</v>
      </c>
      <c r="N2523" s="29" t="s">
        <v>4677</v>
      </c>
      <c r="O2523" s="14">
        <v>341.67</v>
      </c>
      <c r="P2523" s="14">
        <f t="shared" si="802"/>
        <v>1120.9509360000002</v>
      </c>
      <c r="Q2523" s="14">
        <v>4.54</v>
      </c>
      <c r="R2523" s="40">
        <f t="shared" si="803"/>
        <v>1125.4909360000001</v>
      </c>
      <c r="S2523" s="14">
        <v>7.39</v>
      </c>
      <c r="T2523" s="40">
        <f t="shared" si="804"/>
        <v>1118.100936</v>
      </c>
      <c r="U2523" s="14">
        <v>9.52</v>
      </c>
      <c r="V2523" s="40">
        <f t="shared" si="805"/>
        <v>1115.9709360000002</v>
      </c>
      <c r="W2523" s="14">
        <v>9.06</v>
      </c>
      <c r="X2523" s="40">
        <f t="shared" si="806"/>
        <v>1116.4309360000002</v>
      </c>
      <c r="Y2523" s="14">
        <v>4.54</v>
      </c>
      <c r="Z2523" s="40">
        <f t="shared" si="807"/>
        <v>1125.4909360000001</v>
      </c>
      <c r="AA2523" s="14">
        <v>7.71</v>
      </c>
      <c r="AB2523" s="40">
        <f t="shared" si="808"/>
        <v>1117.7809360000001</v>
      </c>
      <c r="AC2523" s="14" t="s">
        <v>4695</v>
      </c>
      <c r="AD2523" s="40" t="e">
        <f t="shared" si="809"/>
        <v>#VALUE!</v>
      </c>
      <c r="AE2523" s="14">
        <v>9.81</v>
      </c>
      <c r="AF2523" s="40">
        <f t="shared" si="810"/>
        <v>1115.6809360000002</v>
      </c>
      <c r="AG2523" s="29" t="s">
        <v>22</v>
      </c>
      <c r="AH2523" s="29" t="s">
        <v>22</v>
      </c>
      <c r="AI2523" s="29" t="s">
        <v>48</v>
      </c>
      <c r="AJ2523" s="29" t="s">
        <v>8270</v>
      </c>
      <c r="AK2523" s="30" t="s">
        <v>22</v>
      </c>
      <c r="AL2523" s="30" t="s">
        <v>25</v>
      </c>
      <c r="AM2523" s="30" t="s">
        <v>124</v>
      </c>
      <c r="AN2523" s="30" t="s">
        <v>22</v>
      </c>
      <c r="AO2523" s="30" t="s">
        <v>22</v>
      </c>
      <c r="AP2523" s="30"/>
      <c r="AQ2523" s="30" t="s">
        <v>22</v>
      </c>
      <c r="AR2523" s="30" t="s">
        <v>22</v>
      </c>
      <c r="AS2523" s="30"/>
      <c r="AT2523" s="30"/>
      <c r="AU2523" s="30" t="s">
        <v>22</v>
      </c>
      <c r="AV2523" s="30" t="s">
        <v>22</v>
      </c>
      <c r="AW2523" s="30" t="s">
        <v>22</v>
      </c>
      <c r="AX2523" s="30" t="s">
        <v>22</v>
      </c>
      <c r="AY2523" s="30" t="s">
        <v>25</v>
      </c>
      <c r="AZ2523" s="30" t="s">
        <v>449</v>
      </c>
      <c r="BA2523" s="30" t="s">
        <v>22</v>
      </c>
      <c r="BB2523" s="30" t="s">
        <v>8271</v>
      </c>
      <c r="BC2523" s="30" t="s">
        <v>62</v>
      </c>
      <c r="BD2523" s="30"/>
    </row>
    <row r="2524" spans="1:56" x14ac:dyDescent="0.3">
      <c r="A2524" s="31">
        <v>41823</v>
      </c>
      <c r="B2524" s="30" t="s">
        <v>8244</v>
      </c>
      <c r="C2524" s="29">
        <v>12</v>
      </c>
      <c r="D2524" s="29" t="s">
        <v>8106</v>
      </c>
      <c r="E2524" s="30">
        <v>29</v>
      </c>
      <c r="F2524" s="29" t="s">
        <v>65</v>
      </c>
      <c r="G2524" s="29" t="s">
        <v>7484</v>
      </c>
      <c r="H2524" s="29" t="s">
        <v>238</v>
      </c>
      <c r="I2524" s="29" t="s">
        <v>22</v>
      </c>
      <c r="J2524" s="29" t="s">
        <v>8272</v>
      </c>
      <c r="K2524" s="29" t="s">
        <v>8273</v>
      </c>
      <c r="L2524" s="29" t="s">
        <v>195</v>
      </c>
      <c r="M2524" s="29" t="s">
        <v>618</v>
      </c>
      <c r="N2524" s="29" t="s">
        <v>4667</v>
      </c>
      <c r="O2524" s="14">
        <v>341.9</v>
      </c>
      <c r="P2524" s="14">
        <f t="shared" si="802"/>
        <v>1121.70552</v>
      </c>
      <c r="Q2524" s="14">
        <v>5.12</v>
      </c>
      <c r="R2524" s="40">
        <f t="shared" si="803"/>
        <v>1126.8255199999999</v>
      </c>
      <c r="S2524" s="14">
        <v>7.21</v>
      </c>
      <c r="T2524" s="40">
        <f t="shared" si="804"/>
        <v>1119.6155199999998</v>
      </c>
      <c r="U2524" s="14">
        <v>13.59</v>
      </c>
      <c r="V2524" s="40">
        <f t="shared" si="805"/>
        <v>1113.23552</v>
      </c>
      <c r="W2524" s="14">
        <v>13.77</v>
      </c>
      <c r="X2524" s="40">
        <f t="shared" si="806"/>
        <v>1113.0555199999999</v>
      </c>
      <c r="Y2524" s="14">
        <v>5.12</v>
      </c>
      <c r="Z2524" s="40">
        <f t="shared" si="807"/>
        <v>1126.8255199999999</v>
      </c>
      <c r="AA2524" s="14">
        <v>7.32</v>
      </c>
      <c r="AB2524" s="40">
        <f t="shared" si="808"/>
        <v>1119.5055199999999</v>
      </c>
      <c r="AC2524" s="14">
        <v>13.16</v>
      </c>
      <c r="AD2524" s="40">
        <f t="shared" si="809"/>
        <v>1113.6655199999998</v>
      </c>
      <c r="AE2524" s="14">
        <v>14.1</v>
      </c>
      <c r="AF2524" s="40">
        <f t="shared" si="810"/>
        <v>1112.72552</v>
      </c>
      <c r="AG2524" s="29" t="s">
        <v>22</v>
      </c>
      <c r="AH2524" s="29" t="s">
        <v>22</v>
      </c>
      <c r="AI2524" s="29" t="s">
        <v>24</v>
      </c>
      <c r="AJ2524" s="29"/>
      <c r="AK2524" s="30" t="s">
        <v>22</v>
      </c>
      <c r="AL2524" s="30" t="s">
        <v>22</v>
      </c>
      <c r="AM2524" s="30"/>
      <c r="AN2524" s="30" t="s">
        <v>22</v>
      </c>
      <c r="AO2524" s="30" t="s">
        <v>22</v>
      </c>
      <c r="AP2524" s="30"/>
      <c r="AQ2524" s="30" t="s">
        <v>22</v>
      </c>
      <c r="AR2524" s="30" t="s">
        <v>22</v>
      </c>
      <c r="AS2524" s="30"/>
      <c r="AT2524" s="30"/>
      <c r="AU2524" s="30" t="s">
        <v>22</v>
      </c>
      <c r="AV2524" s="30" t="s">
        <v>22</v>
      </c>
      <c r="AW2524" s="30" t="s">
        <v>22</v>
      </c>
      <c r="AX2524" s="30" t="s">
        <v>22</v>
      </c>
      <c r="AY2524" s="30" t="s">
        <v>25</v>
      </c>
      <c r="AZ2524" s="30"/>
      <c r="BA2524" s="30" t="s">
        <v>22</v>
      </c>
      <c r="BB2524" s="30"/>
      <c r="BC2524" s="30" t="s">
        <v>62</v>
      </c>
      <c r="BD2524" s="30"/>
    </row>
    <row r="2525" spans="1:56" x14ac:dyDescent="0.3">
      <c r="A2525" s="31">
        <v>41823</v>
      </c>
      <c r="B2525" s="30" t="s">
        <v>8245</v>
      </c>
      <c r="C2525" s="29">
        <v>13</v>
      </c>
      <c r="D2525" s="29" t="s">
        <v>8106</v>
      </c>
      <c r="E2525" s="30">
        <v>29</v>
      </c>
      <c r="F2525" s="29" t="s">
        <v>72</v>
      </c>
      <c r="G2525" s="29" t="s">
        <v>94</v>
      </c>
      <c r="H2525" s="29" t="s">
        <v>4699</v>
      </c>
      <c r="I2525" s="29" t="s">
        <v>25</v>
      </c>
      <c r="J2525" s="29" t="s">
        <v>8274</v>
      </c>
      <c r="K2525" s="29" t="s">
        <v>8275</v>
      </c>
      <c r="L2525" s="29" t="s">
        <v>261</v>
      </c>
      <c r="M2525" s="29" t="s">
        <v>8276</v>
      </c>
      <c r="N2525" s="29" t="s">
        <v>4667</v>
      </c>
      <c r="O2525" s="14">
        <v>340.2</v>
      </c>
      <c r="P2525" s="14">
        <f t="shared" si="802"/>
        <v>1116.12816</v>
      </c>
      <c r="Q2525" s="14">
        <v>4.4400000000000004</v>
      </c>
      <c r="R2525" s="40">
        <f t="shared" si="803"/>
        <v>1120.56816</v>
      </c>
      <c r="S2525" s="14">
        <v>5.52</v>
      </c>
      <c r="T2525" s="40">
        <f t="shared" si="804"/>
        <v>1115.0481600000001</v>
      </c>
      <c r="U2525" s="14">
        <v>9.8000000000000007</v>
      </c>
      <c r="V2525" s="40">
        <f t="shared" si="805"/>
        <v>1110.7681600000001</v>
      </c>
      <c r="W2525" s="14">
        <v>9.5</v>
      </c>
      <c r="X2525" s="40">
        <f t="shared" si="806"/>
        <v>1111.06816</v>
      </c>
      <c r="Y2525" s="14">
        <v>4.4400000000000004</v>
      </c>
      <c r="Z2525" s="40">
        <f t="shared" si="807"/>
        <v>1120.56816</v>
      </c>
      <c r="AA2525" s="14">
        <v>5.53</v>
      </c>
      <c r="AB2525" s="40">
        <f t="shared" si="808"/>
        <v>1115.0381600000001</v>
      </c>
      <c r="AC2525" s="14">
        <v>9.9499999999999993</v>
      </c>
      <c r="AD2525" s="40">
        <f t="shared" si="809"/>
        <v>1110.61816</v>
      </c>
      <c r="AE2525" s="14">
        <v>11</v>
      </c>
      <c r="AF2525" s="40">
        <f t="shared" si="810"/>
        <v>1109.56816</v>
      </c>
      <c r="AG2525" s="29" t="s">
        <v>22</v>
      </c>
      <c r="AH2525" s="29" t="s">
        <v>22</v>
      </c>
      <c r="AI2525" s="29" t="s">
        <v>48</v>
      </c>
      <c r="AJ2525" s="29" t="s">
        <v>7908</v>
      </c>
      <c r="AK2525" s="30" t="s">
        <v>22</v>
      </c>
      <c r="AL2525" s="30" t="s">
        <v>22</v>
      </c>
      <c r="AM2525" s="30"/>
      <c r="AN2525" s="30" t="s">
        <v>22</v>
      </c>
      <c r="AO2525" s="30" t="s">
        <v>22</v>
      </c>
      <c r="AP2525" s="30"/>
      <c r="AQ2525" s="30" t="s">
        <v>22</v>
      </c>
      <c r="AR2525" s="30" t="s">
        <v>22</v>
      </c>
      <c r="AS2525" s="30"/>
      <c r="AT2525" s="30"/>
      <c r="AU2525" s="30" t="s">
        <v>22</v>
      </c>
      <c r="AV2525" s="30" t="s">
        <v>22</v>
      </c>
      <c r="AW2525" s="30" t="s">
        <v>22</v>
      </c>
      <c r="AX2525" s="30" t="s">
        <v>22</v>
      </c>
      <c r="AY2525" s="30" t="s">
        <v>25</v>
      </c>
      <c r="AZ2525" s="30"/>
      <c r="BA2525" s="30" t="s">
        <v>22</v>
      </c>
      <c r="BB2525" s="30"/>
      <c r="BC2525" s="30" t="s">
        <v>62</v>
      </c>
      <c r="BD2525" s="30"/>
    </row>
    <row r="2526" spans="1:56" x14ac:dyDescent="0.3">
      <c r="A2526" s="31">
        <v>41823</v>
      </c>
      <c r="B2526" s="30" t="s">
        <v>8246</v>
      </c>
      <c r="C2526" s="29">
        <v>14</v>
      </c>
      <c r="D2526" s="29" t="s">
        <v>8106</v>
      </c>
      <c r="E2526" s="30">
        <v>29</v>
      </c>
      <c r="F2526" s="29" t="s">
        <v>72</v>
      </c>
      <c r="G2526" s="29" t="s">
        <v>20</v>
      </c>
      <c r="H2526" s="29" t="s">
        <v>42</v>
      </c>
      <c r="I2526" s="29" t="s">
        <v>22</v>
      </c>
      <c r="J2526" s="29" t="s">
        <v>8277</v>
      </c>
      <c r="K2526" s="29" t="s">
        <v>8278</v>
      </c>
      <c r="L2526" s="29" t="s">
        <v>128</v>
      </c>
      <c r="M2526" s="29" t="s">
        <v>201</v>
      </c>
      <c r="N2526" s="29" t="s">
        <v>4682</v>
      </c>
      <c r="O2526" s="14">
        <v>339.77</v>
      </c>
      <c r="P2526" s="14">
        <f t="shared" si="802"/>
        <v>1114.717416</v>
      </c>
      <c r="Q2526" s="14">
        <v>5.28</v>
      </c>
      <c r="R2526" s="40">
        <f t="shared" si="803"/>
        <v>1119.9974159999999</v>
      </c>
      <c r="S2526" s="14">
        <v>7.45</v>
      </c>
      <c r="T2526" s="40">
        <f t="shared" si="804"/>
        <v>1112.5474159999999</v>
      </c>
      <c r="U2526" s="14">
        <v>10.38</v>
      </c>
      <c r="V2526" s="40">
        <f t="shared" si="805"/>
        <v>1109.6174159999998</v>
      </c>
      <c r="W2526" s="14">
        <v>9.8699999999999992</v>
      </c>
      <c r="X2526" s="40">
        <f t="shared" si="806"/>
        <v>1110.127416</v>
      </c>
      <c r="Y2526" s="14">
        <v>5.28</v>
      </c>
      <c r="Z2526" s="40">
        <f t="shared" si="807"/>
        <v>1119.9974159999999</v>
      </c>
      <c r="AA2526" s="14">
        <v>7.64</v>
      </c>
      <c r="AB2526" s="40">
        <f t="shared" si="808"/>
        <v>1112.3574159999998</v>
      </c>
      <c r="AC2526" s="14">
        <v>10.210000000000001</v>
      </c>
      <c r="AD2526" s="40">
        <f t="shared" si="809"/>
        <v>1109.7874159999999</v>
      </c>
      <c r="AE2526" s="14">
        <v>10.62</v>
      </c>
      <c r="AF2526" s="40">
        <f t="shared" si="810"/>
        <v>1109.377416</v>
      </c>
      <c r="AG2526" s="29" t="s">
        <v>25</v>
      </c>
      <c r="AH2526" s="29" t="s">
        <v>22</v>
      </c>
      <c r="AI2526" s="29" t="s">
        <v>24</v>
      </c>
      <c r="AJ2526" s="29"/>
      <c r="AK2526" s="30" t="s">
        <v>22</v>
      </c>
      <c r="AL2526" s="30" t="s">
        <v>22</v>
      </c>
      <c r="AM2526" s="30"/>
      <c r="AN2526" s="30" t="s">
        <v>22</v>
      </c>
      <c r="AO2526" s="30" t="s">
        <v>22</v>
      </c>
      <c r="AP2526" s="30"/>
      <c r="AQ2526" s="30" t="s">
        <v>22</v>
      </c>
      <c r="AR2526" s="30" t="s">
        <v>22</v>
      </c>
      <c r="AS2526" s="30"/>
      <c r="AT2526" s="30"/>
      <c r="AU2526" s="30" t="s">
        <v>22</v>
      </c>
      <c r="AV2526" s="30" t="s">
        <v>22</v>
      </c>
      <c r="AW2526" s="30" t="s">
        <v>22</v>
      </c>
      <c r="AX2526" s="30" t="s">
        <v>22</v>
      </c>
      <c r="AY2526" s="30" t="s">
        <v>25</v>
      </c>
      <c r="AZ2526" s="30"/>
      <c r="BA2526" s="30" t="s">
        <v>22</v>
      </c>
      <c r="BB2526" s="30"/>
      <c r="BC2526" s="30" t="s">
        <v>62</v>
      </c>
      <c r="BD2526" s="30"/>
    </row>
    <row r="2527" spans="1:56" x14ac:dyDescent="0.3">
      <c r="A2527" s="31">
        <v>41823</v>
      </c>
      <c r="B2527" s="30" t="s">
        <v>8247</v>
      </c>
      <c r="C2527" s="29">
        <v>15</v>
      </c>
      <c r="D2527" s="29" t="s">
        <v>8106</v>
      </c>
      <c r="E2527" s="30">
        <v>29</v>
      </c>
      <c r="F2527" s="29" t="s">
        <v>72</v>
      </c>
      <c r="G2527" s="29" t="s">
        <v>20</v>
      </c>
      <c r="H2527" s="29" t="s">
        <v>42</v>
      </c>
      <c r="I2527" s="29" t="s">
        <v>22</v>
      </c>
      <c r="J2527" s="29" t="s">
        <v>8279</v>
      </c>
      <c r="K2527" s="29" t="s">
        <v>8280</v>
      </c>
      <c r="L2527" s="29" t="s">
        <v>35</v>
      </c>
      <c r="M2527" s="29" t="s">
        <v>23</v>
      </c>
      <c r="N2527" s="29" t="s">
        <v>4682</v>
      </c>
      <c r="O2527" s="14">
        <v>340.24</v>
      </c>
      <c r="P2527" s="14">
        <f t="shared" si="802"/>
        <v>1116.2593920000002</v>
      </c>
      <c r="Q2527" s="14">
        <v>5.52</v>
      </c>
      <c r="R2527" s="40">
        <f t="shared" si="803"/>
        <v>1121.7793920000001</v>
      </c>
      <c r="S2527" s="14">
        <v>6.15</v>
      </c>
      <c r="T2527" s="40">
        <f t="shared" si="804"/>
        <v>1115.6293920000001</v>
      </c>
      <c r="U2527" s="14">
        <v>7.93</v>
      </c>
      <c r="V2527" s="40">
        <f t="shared" si="805"/>
        <v>1113.8493920000001</v>
      </c>
      <c r="W2527" s="14">
        <v>7.97</v>
      </c>
      <c r="X2527" s="40">
        <f t="shared" si="806"/>
        <v>1113.8093920000001</v>
      </c>
      <c r="Y2527" s="14">
        <v>5.52</v>
      </c>
      <c r="Z2527" s="40">
        <f t="shared" si="807"/>
        <v>1121.7793920000001</v>
      </c>
      <c r="AA2527" s="14">
        <v>6.05</v>
      </c>
      <c r="AB2527" s="40">
        <f t="shared" si="808"/>
        <v>1115.7293920000002</v>
      </c>
      <c r="AC2527" s="14">
        <v>7.72</v>
      </c>
      <c r="AD2527" s="40">
        <f t="shared" si="809"/>
        <v>1114.0593920000001</v>
      </c>
      <c r="AE2527" s="14">
        <v>7.63</v>
      </c>
      <c r="AF2527" s="40">
        <f t="shared" si="810"/>
        <v>1114.149392</v>
      </c>
      <c r="AG2527" s="29" t="s">
        <v>22</v>
      </c>
      <c r="AH2527" s="29" t="s">
        <v>22</v>
      </c>
      <c r="AI2527" s="29" t="s">
        <v>48</v>
      </c>
      <c r="AJ2527" s="29" t="s">
        <v>7762</v>
      </c>
      <c r="AK2527" s="30" t="s">
        <v>25</v>
      </c>
      <c r="AL2527" s="30" t="s">
        <v>25</v>
      </c>
      <c r="AM2527" s="30"/>
      <c r="AN2527" s="30" t="s">
        <v>22</v>
      </c>
      <c r="AO2527" s="30" t="s">
        <v>22</v>
      </c>
      <c r="AP2527" s="30"/>
      <c r="AQ2527" s="30" t="s">
        <v>22</v>
      </c>
      <c r="AR2527" s="30" t="s">
        <v>22</v>
      </c>
      <c r="AS2527" s="30"/>
      <c r="AT2527" s="30"/>
      <c r="AU2527" s="30" t="s">
        <v>22</v>
      </c>
      <c r="AV2527" s="30" t="s">
        <v>22</v>
      </c>
      <c r="AW2527" s="30" t="s">
        <v>22</v>
      </c>
      <c r="AX2527" s="30" t="s">
        <v>22</v>
      </c>
      <c r="AY2527" s="30" t="s">
        <v>25</v>
      </c>
      <c r="AZ2527" s="30"/>
      <c r="BA2527" s="30" t="s">
        <v>22</v>
      </c>
      <c r="BB2527" s="30"/>
      <c r="BC2527" s="30" t="s">
        <v>26</v>
      </c>
      <c r="BD2527" s="30"/>
    </row>
    <row r="2528" spans="1:56" x14ac:dyDescent="0.3">
      <c r="A2528" s="31">
        <v>41823</v>
      </c>
      <c r="B2528" s="30" t="s">
        <v>8248</v>
      </c>
      <c r="C2528" s="29">
        <v>16</v>
      </c>
      <c r="D2528" s="29" t="s">
        <v>8106</v>
      </c>
      <c r="E2528" s="30">
        <v>29</v>
      </c>
      <c r="F2528" s="29" t="s">
        <v>72</v>
      </c>
      <c r="G2528" s="29" t="s">
        <v>29</v>
      </c>
      <c r="H2528" s="29" t="s">
        <v>42</v>
      </c>
      <c r="I2528" s="29" t="s">
        <v>22</v>
      </c>
      <c r="J2528" s="29" t="s">
        <v>8281</v>
      </c>
      <c r="K2528" s="29" t="s">
        <v>8282</v>
      </c>
      <c r="L2528" s="29" t="s">
        <v>229</v>
      </c>
      <c r="M2528" s="29" t="s">
        <v>121</v>
      </c>
      <c r="N2528" s="29" t="s">
        <v>4682</v>
      </c>
      <c r="O2528" s="14">
        <v>340.69</v>
      </c>
      <c r="P2528" s="14">
        <f t="shared" ref="P2528:P2591" si="811">SUM(O2528*3.2808)</f>
        <v>1117.735752</v>
      </c>
      <c r="Q2528" s="14">
        <v>5.3</v>
      </c>
      <c r="R2528" s="40">
        <f t="shared" ref="R2528:R2591" si="812">SUM(P2528+Q2528)</f>
        <v>1123.035752</v>
      </c>
      <c r="S2528" s="14">
        <v>7.54</v>
      </c>
      <c r="T2528" s="40">
        <f t="shared" ref="T2528:T2591" si="813">SUM(R2528-S2528)</f>
        <v>1115.495752</v>
      </c>
      <c r="U2528" s="14">
        <v>8.86</v>
      </c>
      <c r="V2528" s="40">
        <f t="shared" ref="V2528:V2591" si="814">SUM(R2528-U2528)</f>
        <v>1114.1757520000001</v>
      </c>
      <c r="W2528" s="14">
        <v>8.1300000000000008</v>
      </c>
      <c r="X2528" s="40">
        <f t="shared" ref="X2528:X2591" si="815">SUM(R2528-W2528)</f>
        <v>1114.9057519999999</v>
      </c>
      <c r="Y2528" s="14">
        <v>5.3</v>
      </c>
      <c r="Z2528" s="40">
        <f t="shared" ref="Z2528:Z2591" si="816">SUM(P2528+Y2528)</f>
        <v>1123.035752</v>
      </c>
      <c r="AA2528" s="14">
        <v>7.88</v>
      </c>
      <c r="AB2528" s="40">
        <f t="shared" ref="AB2528:AB2591" si="817">SUM(Z2528-AA2528)</f>
        <v>1115.1557519999999</v>
      </c>
      <c r="AC2528" s="14">
        <v>8.91</v>
      </c>
      <c r="AD2528" s="40">
        <f t="shared" ref="AD2528:AD2591" si="818">SUM(Z2528-AC2528)</f>
        <v>1114.1257519999999</v>
      </c>
      <c r="AE2528" s="14">
        <v>8.31</v>
      </c>
      <c r="AF2528" s="40">
        <f t="shared" ref="AF2528:AF2591" si="819">SUM(Z2528-AE2528)</f>
        <v>1114.7257520000001</v>
      </c>
      <c r="AG2528" s="29" t="s">
        <v>22</v>
      </c>
      <c r="AH2528" s="29" t="s">
        <v>22</v>
      </c>
      <c r="AI2528" s="29" t="s">
        <v>63</v>
      </c>
      <c r="AJ2528" s="29" t="s">
        <v>8283</v>
      </c>
      <c r="AK2528" s="30" t="s">
        <v>22</v>
      </c>
      <c r="AL2528" s="30" t="s">
        <v>22</v>
      </c>
      <c r="AM2528" s="30"/>
      <c r="AN2528" s="30" t="s">
        <v>22</v>
      </c>
      <c r="AO2528" s="30" t="s">
        <v>22</v>
      </c>
      <c r="AP2528" s="30"/>
      <c r="AQ2528" s="30" t="s">
        <v>22</v>
      </c>
      <c r="AR2528" s="30" t="s">
        <v>22</v>
      </c>
      <c r="AS2528" s="30"/>
      <c r="AT2528" s="30"/>
      <c r="AU2528" s="30" t="s">
        <v>22</v>
      </c>
      <c r="AV2528" s="30" t="s">
        <v>22</v>
      </c>
      <c r="AW2528" s="30" t="s">
        <v>22</v>
      </c>
      <c r="AX2528" s="30" t="s">
        <v>22</v>
      </c>
      <c r="AY2528" s="30" t="s">
        <v>25</v>
      </c>
      <c r="AZ2528" s="30"/>
      <c r="BA2528" s="30" t="s">
        <v>25</v>
      </c>
      <c r="BB2528" s="30"/>
      <c r="BC2528" s="30" t="s">
        <v>26</v>
      </c>
      <c r="BD2528" s="30"/>
    </row>
    <row r="2529" spans="1:56" x14ac:dyDescent="0.3">
      <c r="A2529" s="31">
        <v>41823</v>
      </c>
      <c r="B2529" s="30" t="s">
        <v>8249</v>
      </c>
      <c r="C2529" s="29">
        <v>17</v>
      </c>
      <c r="D2529" s="29" t="s">
        <v>8106</v>
      </c>
      <c r="E2529" s="30">
        <v>29</v>
      </c>
      <c r="F2529" s="29" t="s">
        <v>49</v>
      </c>
      <c r="G2529" s="29" t="s">
        <v>20</v>
      </c>
      <c r="H2529" s="29" t="s">
        <v>42</v>
      </c>
      <c r="I2529" s="29" t="s">
        <v>22</v>
      </c>
      <c r="J2529" s="29" t="s">
        <v>8284</v>
      </c>
      <c r="K2529" s="29" t="s">
        <v>8285</v>
      </c>
      <c r="L2529" s="29" t="s">
        <v>35</v>
      </c>
      <c r="M2529" s="29" t="s">
        <v>46</v>
      </c>
      <c r="N2529" s="29" t="s">
        <v>4677</v>
      </c>
      <c r="O2529" s="14">
        <v>340.19</v>
      </c>
      <c r="P2529" s="14">
        <f t="shared" si="811"/>
        <v>1116.095352</v>
      </c>
      <c r="Q2529" s="14">
        <v>5.73</v>
      </c>
      <c r="R2529" s="40">
        <f t="shared" si="812"/>
        <v>1121.8253520000001</v>
      </c>
      <c r="S2529" s="14">
        <v>8.25</v>
      </c>
      <c r="T2529" s="40">
        <f t="shared" si="813"/>
        <v>1113.5753520000001</v>
      </c>
      <c r="U2529" s="14">
        <v>9.89</v>
      </c>
      <c r="V2529" s="40">
        <f t="shared" si="814"/>
        <v>1111.935352</v>
      </c>
      <c r="W2529" s="14">
        <v>9.0299999999999994</v>
      </c>
      <c r="X2529" s="40">
        <f t="shared" si="815"/>
        <v>1112.7953520000001</v>
      </c>
      <c r="Y2529" s="14">
        <v>5.73</v>
      </c>
      <c r="Z2529" s="40">
        <f t="shared" si="816"/>
        <v>1121.8253520000001</v>
      </c>
      <c r="AA2529" s="14">
        <v>8.3800000000000008</v>
      </c>
      <c r="AB2529" s="40">
        <f t="shared" si="817"/>
        <v>1113.445352</v>
      </c>
      <c r="AC2529" s="14">
        <v>9.64</v>
      </c>
      <c r="AD2529" s="40">
        <f t="shared" si="818"/>
        <v>1112.185352</v>
      </c>
      <c r="AE2529" s="14">
        <v>9.4700000000000006</v>
      </c>
      <c r="AF2529" s="40">
        <f t="shared" si="819"/>
        <v>1112.355352</v>
      </c>
      <c r="AG2529" s="29" t="s">
        <v>22</v>
      </c>
      <c r="AH2529" s="29" t="s">
        <v>22</v>
      </c>
      <c r="AI2529" s="29" t="s">
        <v>48</v>
      </c>
      <c r="AJ2529" s="29" t="s">
        <v>5984</v>
      </c>
      <c r="AK2529" s="30" t="s">
        <v>22</v>
      </c>
      <c r="AL2529" s="30" t="s">
        <v>25</v>
      </c>
      <c r="AM2529" s="30" t="s">
        <v>124</v>
      </c>
      <c r="AN2529" s="30" t="s">
        <v>22</v>
      </c>
      <c r="AO2529" s="30" t="s">
        <v>22</v>
      </c>
      <c r="AP2529" s="30"/>
      <c r="AQ2529" s="30" t="s">
        <v>22</v>
      </c>
      <c r="AR2529" s="30" t="s">
        <v>22</v>
      </c>
      <c r="AS2529" s="30"/>
      <c r="AT2529" s="30"/>
      <c r="AU2529" s="30" t="s">
        <v>22</v>
      </c>
      <c r="AV2529" s="30" t="s">
        <v>22</v>
      </c>
      <c r="AW2529" s="30" t="s">
        <v>22</v>
      </c>
      <c r="AX2529" s="30" t="s">
        <v>22</v>
      </c>
      <c r="AY2529" s="30" t="s">
        <v>25</v>
      </c>
      <c r="AZ2529" s="30"/>
      <c r="BA2529" s="30" t="s">
        <v>22</v>
      </c>
      <c r="BB2529" s="30"/>
      <c r="BC2529" s="30" t="s">
        <v>62</v>
      </c>
      <c r="BD2529" s="30"/>
    </row>
    <row r="2530" spans="1:56" x14ac:dyDescent="0.3">
      <c r="A2530" s="31">
        <v>41823</v>
      </c>
      <c r="B2530" s="30" t="s">
        <v>8286</v>
      </c>
      <c r="C2530" s="29">
        <v>1</v>
      </c>
      <c r="D2530" s="29" t="s">
        <v>8106</v>
      </c>
      <c r="E2530" s="30">
        <v>30</v>
      </c>
      <c r="F2530" s="29" t="s">
        <v>19</v>
      </c>
      <c r="G2530" s="29" t="s">
        <v>20</v>
      </c>
      <c r="H2530" s="29" t="s">
        <v>42</v>
      </c>
      <c r="I2530" s="29" t="s">
        <v>22</v>
      </c>
      <c r="J2530" s="29" t="s">
        <v>8302</v>
      </c>
      <c r="K2530" s="29" t="s">
        <v>8303</v>
      </c>
      <c r="L2530" s="29" t="s">
        <v>120</v>
      </c>
      <c r="M2530" s="29" t="s">
        <v>59</v>
      </c>
      <c r="N2530" s="29" t="s">
        <v>7315</v>
      </c>
      <c r="O2530" s="14">
        <v>339.32</v>
      </c>
      <c r="P2530" s="14">
        <f t="shared" si="811"/>
        <v>1113.2410560000001</v>
      </c>
      <c r="Q2530" s="14">
        <v>6.15</v>
      </c>
      <c r="R2530" s="40">
        <f t="shared" si="812"/>
        <v>1119.3910560000002</v>
      </c>
      <c r="S2530" s="14">
        <v>8.4</v>
      </c>
      <c r="T2530" s="40">
        <f t="shared" si="813"/>
        <v>1110.9910560000001</v>
      </c>
      <c r="U2530" s="14">
        <v>11.5</v>
      </c>
      <c r="V2530" s="40">
        <f t="shared" si="814"/>
        <v>1107.8910560000002</v>
      </c>
      <c r="W2530" s="14">
        <v>11.29</v>
      </c>
      <c r="X2530" s="40">
        <f t="shared" si="815"/>
        <v>1108.1010560000002</v>
      </c>
      <c r="Y2530" s="14">
        <v>6.15</v>
      </c>
      <c r="Z2530" s="40">
        <f t="shared" si="816"/>
        <v>1119.3910560000002</v>
      </c>
      <c r="AA2530" s="14">
        <v>8.52</v>
      </c>
      <c r="AB2530" s="40">
        <f t="shared" si="817"/>
        <v>1110.8710560000002</v>
      </c>
      <c r="AC2530" s="14">
        <v>11.6</v>
      </c>
      <c r="AD2530" s="40">
        <f t="shared" si="818"/>
        <v>1107.7910560000003</v>
      </c>
      <c r="AE2530" s="14">
        <v>12.17</v>
      </c>
      <c r="AF2530" s="40">
        <f t="shared" si="819"/>
        <v>1107.2210560000001</v>
      </c>
      <c r="AG2530" s="29" t="s">
        <v>22</v>
      </c>
      <c r="AH2530" s="29" t="s">
        <v>22</v>
      </c>
      <c r="AI2530" s="29" t="s">
        <v>48</v>
      </c>
      <c r="AJ2530" s="29" t="s">
        <v>5465</v>
      </c>
      <c r="AK2530" s="30" t="s">
        <v>22</v>
      </c>
      <c r="AL2530" s="30" t="s">
        <v>22</v>
      </c>
      <c r="AM2530" s="30"/>
      <c r="AN2530" s="30" t="s">
        <v>22</v>
      </c>
      <c r="AO2530" s="30" t="s">
        <v>22</v>
      </c>
      <c r="AP2530" s="30"/>
      <c r="AQ2530" s="30" t="s">
        <v>22</v>
      </c>
      <c r="AR2530" s="30" t="s">
        <v>22</v>
      </c>
      <c r="AS2530" s="30"/>
      <c r="AT2530" s="30"/>
      <c r="AU2530" s="30" t="s">
        <v>22</v>
      </c>
      <c r="AV2530" s="30" t="s">
        <v>22</v>
      </c>
      <c r="AW2530" s="30" t="s">
        <v>22</v>
      </c>
      <c r="AX2530" s="30" t="s">
        <v>22</v>
      </c>
      <c r="AY2530" s="30" t="s">
        <v>25</v>
      </c>
      <c r="AZ2530" s="30"/>
      <c r="BA2530" s="30" t="s">
        <v>22</v>
      </c>
      <c r="BB2530" s="30"/>
      <c r="BC2530" s="30" t="s">
        <v>62</v>
      </c>
      <c r="BD2530" s="30"/>
    </row>
    <row r="2531" spans="1:56" x14ac:dyDescent="0.3">
      <c r="A2531" s="31">
        <v>41823</v>
      </c>
      <c r="B2531" s="30" t="s">
        <v>8287</v>
      </c>
      <c r="C2531" s="29">
        <v>2</v>
      </c>
      <c r="D2531" s="29" t="s">
        <v>8106</v>
      </c>
      <c r="E2531" s="30">
        <v>30</v>
      </c>
      <c r="F2531" s="29" t="s">
        <v>19</v>
      </c>
      <c r="G2531" s="29" t="s">
        <v>94</v>
      </c>
      <c r="H2531" s="29" t="s">
        <v>42</v>
      </c>
      <c r="I2531" s="29" t="s">
        <v>22</v>
      </c>
      <c r="J2531" s="29" t="s">
        <v>8304</v>
      </c>
      <c r="K2531" s="29" t="s">
        <v>8303</v>
      </c>
      <c r="L2531" s="29" t="s">
        <v>120</v>
      </c>
      <c r="M2531" s="29" t="s">
        <v>23</v>
      </c>
      <c r="N2531" s="29" t="s">
        <v>4667</v>
      </c>
      <c r="O2531" s="14">
        <v>339.27</v>
      </c>
      <c r="P2531" s="14">
        <f t="shared" si="811"/>
        <v>1113.077016</v>
      </c>
      <c r="Q2531" s="14">
        <v>6.15</v>
      </c>
      <c r="R2531" s="40">
        <f t="shared" si="812"/>
        <v>1119.227016</v>
      </c>
      <c r="S2531" s="14">
        <v>8.73</v>
      </c>
      <c r="T2531" s="40">
        <f t="shared" si="813"/>
        <v>1110.497016</v>
      </c>
      <c r="U2531" s="14">
        <v>10.93</v>
      </c>
      <c r="V2531" s="40">
        <f t="shared" si="814"/>
        <v>1108.297016</v>
      </c>
      <c r="W2531" s="14">
        <v>11.29</v>
      </c>
      <c r="X2531" s="40">
        <f t="shared" si="815"/>
        <v>1107.9370160000001</v>
      </c>
      <c r="Y2531" s="14">
        <v>6.15</v>
      </c>
      <c r="Z2531" s="40">
        <f t="shared" si="816"/>
        <v>1119.227016</v>
      </c>
      <c r="AA2531" s="14">
        <v>8.6300000000000008</v>
      </c>
      <c r="AB2531" s="40">
        <f t="shared" si="817"/>
        <v>1110.5970159999999</v>
      </c>
      <c r="AC2531" s="14">
        <v>10.7</v>
      </c>
      <c r="AD2531" s="40">
        <f t="shared" si="818"/>
        <v>1108.527016</v>
      </c>
      <c r="AE2531" s="14">
        <v>12.17</v>
      </c>
      <c r="AF2531" s="40">
        <f t="shared" si="819"/>
        <v>1107.057016</v>
      </c>
      <c r="AG2531" s="29" t="s">
        <v>22</v>
      </c>
      <c r="AH2531" s="29" t="s">
        <v>22</v>
      </c>
      <c r="AI2531" s="29" t="s">
        <v>48</v>
      </c>
      <c r="AJ2531" s="29" t="s">
        <v>5465</v>
      </c>
      <c r="AK2531" s="30" t="s">
        <v>22</v>
      </c>
      <c r="AL2531" s="30" t="s">
        <v>22</v>
      </c>
      <c r="AM2531" s="30"/>
      <c r="AN2531" s="30" t="s">
        <v>22</v>
      </c>
      <c r="AO2531" s="30" t="s">
        <v>22</v>
      </c>
      <c r="AP2531" s="30"/>
      <c r="AQ2531" s="30" t="s">
        <v>22</v>
      </c>
      <c r="AR2531" s="30" t="s">
        <v>22</v>
      </c>
      <c r="AS2531" s="30"/>
      <c r="AT2531" s="30"/>
      <c r="AU2531" s="30" t="s">
        <v>22</v>
      </c>
      <c r="AV2531" s="30" t="s">
        <v>22</v>
      </c>
      <c r="AW2531" s="30" t="s">
        <v>22</v>
      </c>
      <c r="AX2531" s="30" t="s">
        <v>22</v>
      </c>
      <c r="AY2531" s="30" t="s">
        <v>25</v>
      </c>
      <c r="AZ2531" s="30"/>
      <c r="BA2531" s="30" t="s">
        <v>22</v>
      </c>
      <c r="BB2531" s="30"/>
      <c r="BC2531" s="30" t="s">
        <v>62</v>
      </c>
      <c r="BD2531" s="30"/>
    </row>
    <row r="2532" spans="1:56" x14ac:dyDescent="0.3">
      <c r="A2532" s="31">
        <v>41823</v>
      </c>
      <c r="B2532" s="30" t="s">
        <v>8288</v>
      </c>
      <c r="C2532" s="29">
        <v>3</v>
      </c>
      <c r="D2532" s="29" t="s">
        <v>8106</v>
      </c>
      <c r="E2532" s="30">
        <v>30</v>
      </c>
      <c r="F2532" s="29" t="s">
        <v>19</v>
      </c>
      <c r="G2532" s="29" t="s">
        <v>29</v>
      </c>
      <c r="H2532" s="29" t="s">
        <v>42</v>
      </c>
      <c r="I2532" s="29" t="s">
        <v>22</v>
      </c>
      <c r="J2532" s="29" t="s">
        <v>8253</v>
      </c>
      <c r="K2532" s="29" t="s">
        <v>8305</v>
      </c>
      <c r="L2532" s="29" t="s">
        <v>280</v>
      </c>
      <c r="M2532" s="29" t="s">
        <v>23</v>
      </c>
      <c r="N2532" s="29" t="s">
        <v>4667</v>
      </c>
      <c r="O2532" s="14">
        <v>340.23</v>
      </c>
      <c r="P2532" s="14">
        <f t="shared" si="811"/>
        <v>1116.226584</v>
      </c>
      <c r="Q2532" s="14">
        <v>4.6900000000000004</v>
      </c>
      <c r="R2532" s="40">
        <f t="shared" si="812"/>
        <v>1120.9165840000001</v>
      </c>
      <c r="S2532" s="14">
        <v>7.22</v>
      </c>
      <c r="T2532" s="40">
        <f t="shared" si="813"/>
        <v>1113.696584</v>
      </c>
      <c r="U2532" s="14">
        <v>9.26</v>
      </c>
      <c r="V2532" s="40">
        <f t="shared" si="814"/>
        <v>1111.6565840000001</v>
      </c>
      <c r="W2532" s="14">
        <v>9.02</v>
      </c>
      <c r="X2532" s="40">
        <f t="shared" si="815"/>
        <v>1111.8965840000001</v>
      </c>
      <c r="Y2532" s="14">
        <v>4.6900000000000004</v>
      </c>
      <c r="Z2532" s="40">
        <f t="shared" si="816"/>
        <v>1120.9165840000001</v>
      </c>
      <c r="AA2532" s="14">
        <v>7.47</v>
      </c>
      <c r="AB2532" s="40">
        <f t="shared" si="817"/>
        <v>1113.446584</v>
      </c>
      <c r="AC2532" s="14">
        <v>9.5399999999999991</v>
      </c>
      <c r="AD2532" s="40">
        <f t="shared" si="818"/>
        <v>1111.3765840000001</v>
      </c>
      <c r="AE2532" s="14">
        <v>9.3000000000000007</v>
      </c>
      <c r="AF2532" s="40">
        <f t="shared" si="819"/>
        <v>1111.6165840000001</v>
      </c>
      <c r="AG2532" s="29" t="s">
        <v>22</v>
      </c>
      <c r="AH2532" s="29" t="s">
        <v>22</v>
      </c>
      <c r="AI2532" s="29" t="s">
        <v>24</v>
      </c>
      <c r="AJ2532" s="29"/>
      <c r="AK2532" s="30" t="s">
        <v>22</v>
      </c>
      <c r="AL2532" s="30" t="s">
        <v>22</v>
      </c>
      <c r="AM2532" s="30"/>
      <c r="AN2532" s="30" t="s">
        <v>22</v>
      </c>
      <c r="AO2532" s="30" t="s">
        <v>22</v>
      </c>
      <c r="AP2532" s="30"/>
      <c r="AQ2532" s="30" t="s">
        <v>22</v>
      </c>
      <c r="AR2532" s="30" t="s">
        <v>22</v>
      </c>
      <c r="AS2532" s="30"/>
      <c r="AT2532" s="30"/>
      <c r="AU2532" s="30" t="s">
        <v>22</v>
      </c>
      <c r="AV2532" s="30" t="s">
        <v>22</v>
      </c>
      <c r="AW2532" s="30" t="s">
        <v>22</v>
      </c>
      <c r="AX2532" s="30" t="s">
        <v>22</v>
      </c>
      <c r="AY2532" s="30" t="s">
        <v>25</v>
      </c>
      <c r="AZ2532" s="30"/>
      <c r="BA2532" s="30" t="s">
        <v>25</v>
      </c>
      <c r="BB2532" s="30"/>
      <c r="BC2532" s="30" t="s">
        <v>62</v>
      </c>
      <c r="BD2532" s="30"/>
    </row>
    <row r="2533" spans="1:56" x14ac:dyDescent="0.3">
      <c r="A2533" s="31">
        <v>41823</v>
      </c>
      <c r="B2533" s="30" t="s">
        <v>8289</v>
      </c>
      <c r="C2533" s="29">
        <v>4</v>
      </c>
      <c r="D2533" s="29" t="s">
        <v>8106</v>
      </c>
      <c r="E2533" s="30">
        <v>30</v>
      </c>
      <c r="F2533" s="29" t="s">
        <v>19</v>
      </c>
      <c r="G2533" s="29" t="s">
        <v>29</v>
      </c>
      <c r="H2533" s="29" t="s">
        <v>42</v>
      </c>
      <c r="I2533" s="29" t="s">
        <v>22</v>
      </c>
      <c r="J2533" s="29" t="s">
        <v>8253</v>
      </c>
      <c r="K2533" s="29" t="s">
        <v>8306</v>
      </c>
      <c r="L2533" s="29" t="s">
        <v>280</v>
      </c>
      <c r="M2533" s="29" t="s">
        <v>23</v>
      </c>
      <c r="N2533" s="29" t="s">
        <v>4667</v>
      </c>
      <c r="O2533" s="14">
        <v>340.23</v>
      </c>
      <c r="P2533" s="14">
        <f t="shared" si="811"/>
        <v>1116.226584</v>
      </c>
      <c r="Q2533" s="14">
        <v>4.6900000000000004</v>
      </c>
      <c r="R2533" s="40">
        <f t="shared" si="812"/>
        <v>1120.9165840000001</v>
      </c>
      <c r="S2533" s="14">
        <v>7.4</v>
      </c>
      <c r="T2533" s="40">
        <f t="shared" si="813"/>
        <v>1113.516584</v>
      </c>
      <c r="U2533" s="14">
        <v>9.56</v>
      </c>
      <c r="V2533" s="40">
        <f t="shared" si="814"/>
        <v>1111.3565840000001</v>
      </c>
      <c r="W2533" s="14">
        <v>9.02</v>
      </c>
      <c r="X2533" s="40">
        <f t="shared" si="815"/>
        <v>1111.8965840000001</v>
      </c>
      <c r="Y2533" s="14">
        <v>4.6900000000000004</v>
      </c>
      <c r="Z2533" s="40">
        <f t="shared" si="816"/>
        <v>1120.9165840000001</v>
      </c>
      <c r="AA2533" s="14">
        <v>7.52</v>
      </c>
      <c r="AB2533" s="40">
        <f t="shared" si="817"/>
        <v>1113.3965840000001</v>
      </c>
      <c r="AC2533" s="14">
        <v>9.58</v>
      </c>
      <c r="AD2533" s="40">
        <f t="shared" si="818"/>
        <v>1111.3365840000001</v>
      </c>
      <c r="AE2533" s="14">
        <v>9.36</v>
      </c>
      <c r="AF2533" s="40">
        <f t="shared" si="819"/>
        <v>1111.5565840000002</v>
      </c>
      <c r="AG2533" s="29" t="s">
        <v>22</v>
      </c>
      <c r="AH2533" s="29" t="s">
        <v>22</v>
      </c>
      <c r="AI2533" s="29" t="s">
        <v>24</v>
      </c>
      <c r="AJ2533" s="29"/>
      <c r="AK2533" s="30" t="s">
        <v>22</v>
      </c>
      <c r="AL2533" s="30" t="s">
        <v>22</v>
      </c>
      <c r="AM2533" s="30"/>
      <c r="AN2533" s="30" t="s">
        <v>22</v>
      </c>
      <c r="AO2533" s="30" t="s">
        <v>22</v>
      </c>
      <c r="AP2533" s="30"/>
      <c r="AQ2533" s="30" t="s">
        <v>22</v>
      </c>
      <c r="AR2533" s="30" t="s">
        <v>22</v>
      </c>
      <c r="AS2533" s="30"/>
      <c r="AT2533" s="30"/>
      <c r="AU2533" s="30" t="s">
        <v>22</v>
      </c>
      <c r="AV2533" s="30" t="s">
        <v>22</v>
      </c>
      <c r="AW2533" s="30" t="s">
        <v>22</v>
      </c>
      <c r="AX2533" s="30" t="s">
        <v>22</v>
      </c>
      <c r="AY2533" s="30" t="s">
        <v>25</v>
      </c>
      <c r="AZ2533" s="30"/>
      <c r="BA2533" s="30" t="s">
        <v>25</v>
      </c>
      <c r="BB2533" s="30"/>
      <c r="BC2533" s="30" t="s">
        <v>62</v>
      </c>
      <c r="BD2533" s="30"/>
    </row>
    <row r="2534" spans="1:56" x14ac:dyDescent="0.3">
      <c r="A2534" s="31">
        <v>41823</v>
      </c>
      <c r="B2534" s="30" t="s">
        <v>8290</v>
      </c>
      <c r="C2534" s="29">
        <v>5</v>
      </c>
      <c r="D2534" s="29" t="s">
        <v>8106</v>
      </c>
      <c r="E2534" s="30">
        <v>30</v>
      </c>
      <c r="F2534" s="29" t="s">
        <v>19</v>
      </c>
      <c r="G2534" s="29" t="s">
        <v>29</v>
      </c>
      <c r="H2534" s="29" t="s">
        <v>904</v>
      </c>
      <c r="I2534" s="29" t="s">
        <v>22</v>
      </c>
      <c r="J2534" s="29" t="s">
        <v>8307</v>
      </c>
      <c r="K2534" s="29" t="s">
        <v>8308</v>
      </c>
      <c r="L2534" s="29" t="s">
        <v>485</v>
      </c>
      <c r="M2534" s="29" t="s">
        <v>68</v>
      </c>
      <c r="N2534" s="29" t="s">
        <v>4677</v>
      </c>
      <c r="O2534" s="14">
        <v>340.28</v>
      </c>
      <c r="P2534" s="14">
        <f t="shared" si="811"/>
        <v>1116.3906239999999</v>
      </c>
      <c r="Q2534" s="14">
        <v>5.4</v>
      </c>
      <c r="R2534" s="40">
        <f t="shared" si="812"/>
        <v>1121.790624</v>
      </c>
      <c r="S2534" s="14">
        <v>7.11</v>
      </c>
      <c r="T2534" s="40">
        <f t="shared" si="813"/>
        <v>1114.6806240000001</v>
      </c>
      <c r="U2534" s="14">
        <v>8.2200000000000006</v>
      </c>
      <c r="V2534" s="40">
        <f t="shared" si="814"/>
        <v>1113.570624</v>
      </c>
      <c r="W2534" s="14">
        <v>8.1</v>
      </c>
      <c r="X2534" s="40">
        <f t="shared" si="815"/>
        <v>1113.6906240000001</v>
      </c>
      <c r="Y2534" s="14">
        <v>5.4</v>
      </c>
      <c r="Z2534" s="40">
        <f t="shared" si="816"/>
        <v>1121.790624</v>
      </c>
      <c r="AA2534" s="14">
        <v>7.31</v>
      </c>
      <c r="AB2534" s="40">
        <f t="shared" si="817"/>
        <v>1114.480624</v>
      </c>
      <c r="AC2534" s="14">
        <v>8.42</v>
      </c>
      <c r="AD2534" s="40">
        <f t="shared" si="818"/>
        <v>1113.3706239999999</v>
      </c>
      <c r="AE2534" s="14">
        <v>8.17</v>
      </c>
      <c r="AF2534" s="40">
        <f t="shared" si="819"/>
        <v>1113.6206239999999</v>
      </c>
      <c r="AG2534" s="29" t="s">
        <v>22</v>
      </c>
      <c r="AH2534" s="29" t="s">
        <v>22</v>
      </c>
      <c r="AI2534" s="29" t="s">
        <v>24</v>
      </c>
      <c r="AJ2534" s="29"/>
      <c r="AK2534" s="30" t="s">
        <v>22</v>
      </c>
      <c r="AL2534" s="30" t="s">
        <v>22</v>
      </c>
      <c r="AM2534" s="30"/>
      <c r="AN2534" s="30" t="s">
        <v>22</v>
      </c>
      <c r="AO2534" s="30" t="s">
        <v>22</v>
      </c>
      <c r="AP2534" s="30"/>
      <c r="AQ2534" s="30" t="s">
        <v>22</v>
      </c>
      <c r="AR2534" s="30" t="s">
        <v>22</v>
      </c>
      <c r="AS2534" s="30"/>
      <c r="AT2534" s="30"/>
      <c r="AU2534" s="30" t="s">
        <v>22</v>
      </c>
      <c r="AV2534" s="30" t="s">
        <v>22</v>
      </c>
      <c r="AW2534" s="30" t="s">
        <v>22</v>
      </c>
      <c r="AX2534" s="30" t="s">
        <v>22</v>
      </c>
      <c r="AY2534" s="30" t="s">
        <v>25</v>
      </c>
      <c r="AZ2534" s="30"/>
      <c r="BA2534" s="30" t="s">
        <v>25</v>
      </c>
      <c r="BB2534" s="30"/>
      <c r="BC2534" s="30" t="s">
        <v>26</v>
      </c>
      <c r="BD2534" s="30"/>
    </row>
    <row r="2535" spans="1:56" x14ac:dyDescent="0.3">
      <c r="A2535" s="31">
        <v>41823</v>
      </c>
      <c r="B2535" s="30" t="s">
        <v>8291</v>
      </c>
      <c r="C2535" s="29">
        <v>6</v>
      </c>
      <c r="D2535" s="29" t="s">
        <v>8106</v>
      </c>
      <c r="E2535" s="30">
        <v>30</v>
      </c>
      <c r="F2535" s="29" t="s">
        <v>19</v>
      </c>
      <c r="G2535" s="29" t="s">
        <v>29</v>
      </c>
      <c r="H2535" s="29" t="s">
        <v>42</v>
      </c>
      <c r="I2535" s="29" t="s">
        <v>22</v>
      </c>
      <c r="J2535" s="29" t="s">
        <v>8309</v>
      </c>
      <c r="K2535" s="29" t="s">
        <v>8310</v>
      </c>
      <c r="L2535" s="29" t="s">
        <v>35</v>
      </c>
      <c r="M2535" s="29" t="s">
        <v>23</v>
      </c>
      <c r="N2535" s="29" t="s">
        <v>4677</v>
      </c>
      <c r="O2535" s="14">
        <v>340.45</v>
      </c>
      <c r="P2535" s="14">
        <f t="shared" si="811"/>
        <v>1116.9483600000001</v>
      </c>
      <c r="Q2535" s="14">
        <v>4.7</v>
      </c>
      <c r="R2535" s="40">
        <f t="shared" si="812"/>
        <v>1121.6483600000001</v>
      </c>
      <c r="S2535" s="14">
        <v>6.54</v>
      </c>
      <c r="T2535" s="40">
        <f t="shared" si="813"/>
        <v>1115.1083600000002</v>
      </c>
      <c r="U2535" s="14">
        <v>8.34</v>
      </c>
      <c r="V2535" s="40">
        <f t="shared" si="814"/>
        <v>1113.3083600000002</v>
      </c>
      <c r="W2535" s="14">
        <v>8.23</v>
      </c>
      <c r="X2535" s="40">
        <f t="shared" si="815"/>
        <v>1113.4183600000001</v>
      </c>
      <c r="Y2535" s="14">
        <v>4.7</v>
      </c>
      <c r="Z2535" s="40">
        <f t="shared" si="816"/>
        <v>1121.6483600000001</v>
      </c>
      <c r="AA2535" s="14">
        <v>6.57</v>
      </c>
      <c r="AB2535" s="40">
        <f t="shared" si="817"/>
        <v>1115.0783600000002</v>
      </c>
      <c r="AC2535" s="14">
        <v>8.1999999999999993</v>
      </c>
      <c r="AD2535" s="40">
        <f t="shared" si="818"/>
        <v>1113.4483600000001</v>
      </c>
      <c r="AE2535" s="14">
        <v>8.23</v>
      </c>
      <c r="AF2535" s="40">
        <f t="shared" si="819"/>
        <v>1113.4183600000001</v>
      </c>
      <c r="AG2535" s="29" t="s">
        <v>22</v>
      </c>
      <c r="AH2535" s="29" t="s">
        <v>22</v>
      </c>
      <c r="AI2535" s="29" t="s">
        <v>48</v>
      </c>
      <c r="AJ2535" s="29" t="s">
        <v>8014</v>
      </c>
      <c r="AK2535" s="30" t="s">
        <v>25</v>
      </c>
      <c r="AL2535" s="30" t="s">
        <v>25</v>
      </c>
      <c r="AM2535" s="30" t="s">
        <v>7021</v>
      </c>
      <c r="AN2535" s="30" t="s">
        <v>22</v>
      </c>
      <c r="AO2535" s="30" t="s">
        <v>22</v>
      </c>
      <c r="AP2535" s="30"/>
      <c r="AQ2535" s="30" t="s">
        <v>22</v>
      </c>
      <c r="AR2535" s="30" t="s">
        <v>22</v>
      </c>
      <c r="AS2535" s="30"/>
      <c r="AT2535" s="30"/>
      <c r="AU2535" s="30" t="s">
        <v>22</v>
      </c>
      <c r="AV2535" s="30" t="s">
        <v>22</v>
      </c>
      <c r="AW2535" s="30" t="s">
        <v>22</v>
      </c>
      <c r="AX2535" s="30" t="s">
        <v>22</v>
      </c>
      <c r="AY2535" s="30" t="s">
        <v>25</v>
      </c>
      <c r="AZ2535" s="30"/>
      <c r="BA2535" s="30" t="s">
        <v>25</v>
      </c>
      <c r="BB2535" s="30"/>
      <c r="BC2535" s="30" t="s">
        <v>62</v>
      </c>
      <c r="BD2535" s="30"/>
    </row>
    <row r="2536" spans="1:56" x14ac:dyDescent="0.3">
      <c r="A2536" s="31">
        <v>41823</v>
      </c>
      <c r="B2536" s="30" t="s">
        <v>8292</v>
      </c>
      <c r="C2536" s="29">
        <v>7</v>
      </c>
      <c r="D2536" s="29" t="s">
        <v>8106</v>
      </c>
      <c r="E2536" s="30">
        <v>30</v>
      </c>
      <c r="F2536" s="29" t="s">
        <v>19</v>
      </c>
      <c r="G2536" s="29" t="s">
        <v>29</v>
      </c>
      <c r="H2536" s="29" t="s">
        <v>42</v>
      </c>
      <c r="I2536" s="29" t="s">
        <v>22</v>
      </c>
      <c r="J2536" s="29" t="s">
        <v>8311</v>
      </c>
      <c r="K2536" s="29" t="s">
        <v>8312</v>
      </c>
      <c r="L2536" s="29" t="s">
        <v>105</v>
      </c>
      <c r="M2536" s="29" t="s">
        <v>23</v>
      </c>
      <c r="N2536" s="29" t="s">
        <v>4677</v>
      </c>
      <c r="O2536" s="14">
        <v>340.63</v>
      </c>
      <c r="P2536" s="14">
        <f t="shared" si="811"/>
        <v>1117.538904</v>
      </c>
      <c r="Q2536" s="14">
        <v>5.12</v>
      </c>
      <c r="R2536" s="40">
        <f t="shared" si="812"/>
        <v>1122.6589039999999</v>
      </c>
      <c r="S2536" s="14">
        <v>6.45</v>
      </c>
      <c r="T2536" s="40">
        <f t="shared" si="813"/>
        <v>1116.2089039999998</v>
      </c>
      <c r="U2536" s="14">
        <v>8.27</v>
      </c>
      <c r="V2536" s="40">
        <f t="shared" si="814"/>
        <v>1114.3889039999999</v>
      </c>
      <c r="W2536" s="14">
        <v>8.23</v>
      </c>
      <c r="X2536" s="40">
        <f t="shared" si="815"/>
        <v>1114.4289039999999</v>
      </c>
      <c r="Y2536" s="14">
        <v>5.12</v>
      </c>
      <c r="Z2536" s="40">
        <f t="shared" si="816"/>
        <v>1122.6589039999999</v>
      </c>
      <c r="AA2536" s="14">
        <v>6.56</v>
      </c>
      <c r="AB2536" s="40">
        <f t="shared" si="817"/>
        <v>1116.0989039999999</v>
      </c>
      <c r="AC2536" s="14">
        <v>8.35</v>
      </c>
      <c r="AD2536" s="40">
        <f t="shared" si="818"/>
        <v>1114.308904</v>
      </c>
      <c r="AE2536" s="14">
        <v>8.43</v>
      </c>
      <c r="AF2536" s="40">
        <f t="shared" si="819"/>
        <v>1114.2289039999998</v>
      </c>
      <c r="AG2536" s="29" t="s">
        <v>22</v>
      </c>
      <c r="AH2536" s="29" t="s">
        <v>22</v>
      </c>
      <c r="AI2536" s="29" t="s">
        <v>63</v>
      </c>
      <c r="AJ2536" s="29" t="s">
        <v>5413</v>
      </c>
      <c r="AK2536" s="30" t="s">
        <v>25</v>
      </c>
      <c r="AL2536" s="30" t="s">
        <v>25</v>
      </c>
      <c r="AM2536" s="30" t="s">
        <v>94</v>
      </c>
      <c r="AN2536" s="30" t="s">
        <v>22</v>
      </c>
      <c r="AO2536" s="30" t="s">
        <v>22</v>
      </c>
      <c r="AP2536" s="30"/>
      <c r="AQ2536" s="30" t="s">
        <v>22</v>
      </c>
      <c r="AR2536" s="30" t="s">
        <v>22</v>
      </c>
      <c r="AS2536" s="30"/>
      <c r="AT2536" s="30"/>
      <c r="AU2536" s="30" t="s">
        <v>22</v>
      </c>
      <c r="AV2536" s="30" t="s">
        <v>22</v>
      </c>
      <c r="AW2536" s="30" t="s">
        <v>22</v>
      </c>
      <c r="AX2536" s="30" t="s">
        <v>22</v>
      </c>
      <c r="AY2536" s="30" t="s">
        <v>25</v>
      </c>
      <c r="AZ2536" s="30"/>
      <c r="BA2536" s="30" t="s">
        <v>25</v>
      </c>
      <c r="BB2536" s="30"/>
      <c r="BC2536" s="30" t="s">
        <v>62</v>
      </c>
      <c r="BD2536" s="30"/>
    </row>
    <row r="2537" spans="1:56" x14ac:dyDescent="0.3">
      <c r="A2537" s="31">
        <v>41823</v>
      </c>
      <c r="B2537" s="30" t="s">
        <v>8293</v>
      </c>
      <c r="C2537" s="29">
        <v>8</v>
      </c>
      <c r="D2537" s="29" t="s">
        <v>8106</v>
      </c>
      <c r="E2537" s="30">
        <v>30</v>
      </c>
      <c r="F2537" s="29" t="s">
        <v>19</v>
      </c>
      <c r="G2537" s="29" t="s">
        <v>29</v>
      </c>
      <c r="H2537" s="29" t="s">
        <v>42</v>
      </c>
      <c r="I2537" s="29" t="s">
        <v>22</v>
      </c>
      <c r="J2537" s="29" t="s">
        <v>8313</v>
      </c>
      <c r="K2537" s="29" t="s">
        <v>8314</v>
      </c>
      <c r="L2537" s="29" t="s">
        <v>120</v>
      </c>
      <c r="M2537" s="29" t="s">
        <v>121</v>
      </c>
      <c r="N2537" s="29" t="s">
        <v>4677</v>
      </c>
      <c r="O2537" s="14">
        <v>340.3</v>
      </c>
      <c r="P2537" s="14">
        <f t="shared" si="811"/>
        <v>1116.45624</v>
      </c>
      <c r="Q2537" s="14">
        <v>5.8</v>
      </c>
      <c r="R2537" s="40">
        <f t="shared" si="812"/>
        <v>1122.2562399999999</v>
      </c>
      <c r="S2537" s="14">
        <v>7.02</v>
      </c>
      <c r="T2537" s="40">
        <f t="shared" si="813"/>
        <v>1115.23624</v>
      </c>
      <c r="U2537" s="14">
        <v>7.97</v>
      </c>
      <c r="V2537" s="40">
        <f t="shared" si="814"/>
        <v>1114.2862399999999</v>
      </c>
      <c r="W2537" s="14">
        <v>7.87</v>
      </c>
      <c r="X2537" s="40">
        <f t="shared" si="815"/>
        <v>1114.38624</v>
      </c>
      <c r="Y2537" s="14">
        <v>5.8</v>
      </c>
      <c r="Z2537" s="40">
        <f t="shared" si="816"/>
        <v>1122.2562399999999</v>
      </c>
      <c r="AA2537" s="14">
        <v>7.14</v>
      </c>
      <c r="AB2537" s="40">
        <f t="shared" si="817"/>
        <v>1115.1162399999998</v>
      </c>
      <c r="AC2537" s="14">
        <v>8.1199999999999992</v>
      </c>
      <c r="AD2537" s="40">
        <f t="shared" si="818"/>
        <v>1114.13624</v>
      </c>
      <c r="AE2537" s="14">
        <v>8.06</v>
      </c>
      <c r="AF2537" s="40">
        <f t="shared" si="819"/>
        <v>1114.19624</v>
      </c>
      <c r="AG2537" s="29" t="s">
        <v>22</v>
      </c>
      <c r="AH2537" s="29" t="s">
        <v>22</v>
      </c>
      <c r="AI2537" s="29" t="s">
        <v>63</v>
      </c>
      <c r="AJ2537" s="29" t="s">
        <v>5413</v>
      </c>
      <c r="AK2537" s="30" t="s">
        <v>25</v>
      </c>
      <c r="AL2537" s="30" t="s">
        <v>25</v>
      </c>
      <c r="AM2537" s="30" t="s">
        <v>94</v>
      </c>
      <c r="AN2537" s="30" t="s">
        <v>22</v>
      </c>
      <c r="AO2537" s="30" t="s">
        <v>22</v>
      </c>
      <c r="AP2537" s="30"/>
      <c r="AQ2537" s="30" t="s">
        <v>22</v>
      </c>
      <c r="AR2537" s="30" t="s">
        <v>22</v>
      </c>
      <c r="AS2537" s="30"/>
      <c r="AT2537" s="30"/>
      <c r="AU2537" s="30" t="s">
        <v>22</v>
      </c>
      <c r="AV2537" s="30" t="s">
        <v>22</v>
      </c>
      <c r="AW2537" s="30" t="s">
        <v>22</v>
      </c>
      <c r="AX2537" s="30" t="s">
        <v>22</v>
      </c>
      <c r="AY2537" s="30" t="s">
        <v>25</v>
      </c>
      <c r="AZ2537" s="30"/>
      <c r="BA2537" s="30" t="s">
        <v>25</v>
      </c>
      <c r="BB2537" s="30"/>
      <c r="BC2537" s="30" t="s">
        <v>26</v>
      </c>
      <c r="BD2537" s="30"/>
    </row>
    <row r="2538" spans="1:56" x14ac:dyDescent="0.3">
      <c r="A2538" s="31">
        <v>41823</v>
      </c>
      <c r="B2538" s="30" t="s">
        <v>8294</v>
      </c>
      <c r="C2538" s="29">
        <v>9</v>
      </c>
      <c r="D2538" s="29" t="s">
        <v>8106</v>
      </c>
      <c r="E2538" s="30">
        <v>30</v>
      </c>
      <c r="F2538" s="29" t="s">
        <v>19</v>
      </c>
      <c r="G2538" s="29" t="s">
        <v>29</v>
      </c>
      <c r="H2538" s="29" t="s">
        <v>42</v>
      </c>
      <c r="I2538" s="29" t="s">
        <v>22</v>
      </c>
      <c r="J2538" s="29" t="s">
        <v>8315</v>
      </c>
      <c r="K2538" s="29" t="s">
        <v>8316</v>
      </c>
      <c r="L2538" s="29" t="s">
        <v>317</v>
      </c>
      <c r="M2538" s="29" t="s">
        <v>121</v>
      </c>
      <c r="N2538" s="29" t="s">
        <v>4677</v>
      </c>
      <c r="O2538" s="14">
        <v>340.73</v>
      </c>
      <c r="P2538" s="14">
        <f t="shared" si="811"/>
        <v>1117.866984</v>
      </c>
      <c r="Q2538" s="14">
        <v>5.29</v>
      </c>
      <c r="R2538" s="40">
        <f t="shared" si="812"/>
        <v>1123.156984</v>
      </c>
      <c r="S2538" s="14">
        <v>6.86</v>
      </c>
      <c r="T2538" s="40">
        <f t="shared" si="813"/>
        <v>1116.2969840000001</v>
      </c>
      <c r="U2538" s="14">
        <v>7.87</v>
      </c>
      <c r="V2538" s="40">
        <f t="shared" si="814"/>
        <v>1115.2869840000001</v>
      </c>
      <c r="W2538" s="14">
        <v>7.67</v>
      </c>
      <c r="X2538" s="40">
        <f t="shared" si="815"/>
        <v>1115.4869839999999</v>
      </c>
      <c r="Y2538" s="14">
        <v>5.29</v>
      </c>
      <c r="Z2538" s="40">
        <f t="shared" si="816"/>
        <v>1123.156984</v>
      </c>
      <c r="AA2538" s="14">
        <v>6.78</v>
      </c>
      <c r="AB2538" s="40">
        <f t="shared" si="817"/>
        <v>1116.376984</v>
      </c>
      <c r="AC2538" s="14">
        <v>7.79</v>
      </c>
      <c r="AD2538" s="40">
        <f t="shared" si="818"/>
        <v>1115.366984</v>
      </c>
      <c r="AE2538" s="14">
        <v>7.66</v>
      </c>
      <c r="AF2538" s="40">
        <f t="shared" si="819"/>
        <v>1115.4969839999999</v>
      </c>
      <c r="AG2538" s="29" t="s">
        <v>22</v>
      </c>
      <c r="AH2538" s="29" t="s">
        <v>22</v>
      </c>
      <c r="AI2538" s="29" t="s">
        <v>63</v>
      </c>
      <c r="AJ2538" s="29" t="s">
        <v>5413</v>
      </c>
      <c r="AK2538" s="30" t="s">
        <v>25</v>
      </c>
      <c r="AL2538" s="30" t="s">
        <v>25</v>
      </c>
      <c r="AM2538" s="30" t="s">
        <v>94</v>
      </c>
      <c r="AN2538" s="30" t="s">
        <v>22</v>
      </c>
      <c r="AO2538" s="30" t="s">
        <v>22</v>
      </c>
      <c r="AP2538" s="30"/>
      <c r="AQ2538" s="30" t="s">
        <v>22</v>
      </c>
      <c r="AR2538" s="30" t="s">
        <v>22</v>
      </c>
      <c r="AS2538" s="30"/>
      <c r="AT2538" s="30"/>
      <c r="AU2538" s="30" t="s">
        <v>22</v>
      </c>
      <c r="AV2538" s="30" t="s">
        <v>22</v>
      </c>
      <c r="AW2538" s="30" t="s">
        <v>22</v>
      </c>
      <c r="AX2538" s="30" t="s">
        <v>22</v>
      </c>
      <c r="AY2538" s="30" t="s">
        <v>25</v>
      </c>
      <c r="AZ2538" s="30"/>
      <c r="BA2538" s="30" t="s">
        <v>25</v>
      </c>
      <c r="BB2538" s="30"/>
      <c r="BC2538" s="30" t="s">
        <v>26</v>
      </c>
      <c r="BD2538" s="30"/>
    </row>
    <row r="2539" spans="1:56" x14ac:dyDescent="0.3">
      <c r="A2539" s="31">
        <v>41823</v>
      </c>
      <c r="B2539" s="30" t="s">
        <v>8295</v>
      </c>
      <c r="C2539" s="29">
        <v>10</v>
      </c>
      <c r="D2539" s="29" t="s">
        <v>8106</v>
      </c>
      <c r="E2539" s="30">
        <v>30</v>
      </c>
      <c r="F2539" s="29" t="s">
        <v>65</v>
      </c>
      <c r="G2539" s="29" t="s">
        <v>29</v>
      </c>
      <c r="H2539" s="29" t="s">
        <v>42</v>
      </c>
      <c r="I2539" s="29" t="s">
        <v>22</v>
      </c>
      <c r="J2539" s="29" t="s">
        <v>8317</v>
      </c>
      <c r="K2539" s="29" t="s">
        <v>8318</v>
      </c>
      <c r="L2539" s="29" t="s">
        <v>485</v>
      </c>
      <c r="M2539" s="29" t="s">
        <v>121</v>
      </c>
      <c r="N2539" s="29" t="s">
        <v>4682</v>
      </c>
      <c r="O2539" s="14">
        <v>339.86</v>
      </c>
      <c r="P2539" s="14">
        <f t="shared" si="811"/>
        <v>1115.012688</v>
      </c>
      <c r="Q2539" s="14">
        <v>5.1100000000000003</v>
      </c>
      <c r="R2539" s="40">
        <f t="shared" si="812"/>
        <v>1120.1226879999999</v>
      </c>
      <c r="S2539" s="14">
        <v>6.92</v>
      </c>
      <c r="T2539" s="40">
        <f t="shared" si="813"/>
        <v>1113.2026879999999</v>
      </c>
      <c r="U2539" s="14">
        <v>8.1199999999999992</v>
      </c>
      <c r="V2539" s="40">
        <f t="shared" si="814"/>
        <v>1112.002688</v>
      </c>
      <c r="W2539" s="14">
        <v>7.97</v>
      </c>
      <c r="X2539" s="40">
        <f t="shared" si="815"/>
        <v>1112.1526879999999</v>
      </c>
      <c r="Y2539" s="14">
        <v>5.1100000000000003</v>
      </c>
      <c r="Z2539" s="40">
        <f t="shared" si="816"/>
        <v>1120.1226879999999</v>
      </c>
      <c r="AA2539" s="14">
        <v>7.14</v>
      </c>
      <c r="AB2539" s="40">
        <f t="shared" si="817"/>
        <v>1112.9826879999998</v>
      </c>
      <c r="AC2539" s="14">
        <v>8.18</v>
      </c>
      <c r="AD2539" s="40">
        <f t="shared" si="818"/>
        <v>1111.9426879999999</v>
      </c>
      <c r="AE2539" s="14">
        <v>8.2100000000000009</v>
      </c>
      <c r="AF2539" s="40">
        <f t="shared" si="819"/>
        <v>1111.9126879999999</v>
      </c>
      <c r="AG2539" s="29" t="s">
        <v>22</v>
      </c>
      <c r="AH2539" s="29" t="s">
        <v>22</v>
      </c>
      <c r="AI2539" s="29" t="s">
        <v>63</v>
      </c>
      <c r="AJ2539" s="29" t="s">
        <v>5413</v>
      </c>
      <c r="AK2539" s="30" t="s">
        <v>25</v>
      </c>
      <c r="AL2539" s="30" t="s">
        <v>25</v>
      </c>
      <c r="AM2539" s="30" t="s">
        <v>6379</v>
      </c>
      <c r="AN2539" s="30" t="s">
        <v>22</v>
      </c>
      <c r="AO2539" s="30" t="s">
        <v>22</v>
      </c>
      <c r="AP2539" s="30"/>
      <c r="AQ2539" s="30" t="s">
        <v>22</v>
      </c>
      <c r="AR2539" s="30" t="s">
        <v>22</v>
      </c>
      <c r="AS2539" s="30"/>
      <c r="AT2539" s="30"/>
      <c r="AU2539" s="30" t="s">
        <v>22</v>
      </c>
      <c r="AV2539" s="30" t="s">
        <v>22</v>
      </c>
      <c r="AW2539" s="30" t="s">
        <v>22</v>
      </c>
      <c r="AX2539" s="30" t="s">
        <v>22</v>
      </c>
      <c r="AY2539" s="30" t="s">
        <v>25</v>
      </c>
      <c r="AZ2539" s="30"/>
      <c r="BA2539" s="30" t="s">
        <v>22</v>
      </c>
      <c r="BB2539" s="30"/>
      <c r="BC2539" s="30" t="s">
        <v>26</v>
      </c>
      <c r="BD2539" s="30"/>
    </row>
    <row r="2540" spans="1:56" x14ac:dyDescent="0.3">
      <c r="A2540" s="31">
        <v>41823</v>
      </c>
      <c r="B2540" s="30" t="s">
        <v>8296</v>
      </c>
      <c r="C2540" s="29">
        <v>11</v>
      </c>
      <c r="D2540" s="29" t="s">
        <v>8106</v>
      </c>
      <c r="E2540" s="30">
        <v>30</v>
      </c>
      <c r="F2540" s="29" t="s">
        <v>65</v>
      </c>
      <c r="G2540" s="29" t="s">
        <v>20</v>
      </c>
      <c r="H2540" s="29" t="s">
        <v>42</v>
      </c>
      <c r="I2540" s="29" t="s">
        <v>22</v>
      </c>
      <c r="J2540" s="29" t="s">
        <v>8319</v>
      </c>
      <c r="K2540" s="29" t="s">
        <v>8320</v>
      </c>
      <c r="L2540" s="29" t="s">
        <v>128</v>
      </c>
      <c r="M2540" s="29" t="s">
        <v>46</v>
      </c>
      <c r="N2540" s="29" t="s">
        <v>4682</v>
      </c>
      <c r="O2540" s="14">
        <v>339.87</v>
      </c>
      <c r="P2540" s="14">
        <f t="shared" si="811"/>
        <v>1115.045496</v>
      </c>
      <c r="Q2540" s="14">
        <v>5.4</v>
      </c>
      <c r="R2540" s="40">
        <f t="shared" si="812"/>
        <v>1120.445496</v>
      </c>
      <c r="S2540" s="14">
        <v>7.09</v>
      </c>
      <c r="T2540" s="40">
        <f t="shared" si="813"/>
        <v>1113.3554960000001</v>
      </c>
      <c r="U2540" s="14">
        <v>8.26</v>
      </c>
      <c r="V2540" s="40">
        <f t="shared" si="814"/>
        <v>1112.1854960000001</v>
      </c>
      <c r="W2540" s="14">
        <v>8.19</v>
      </c>
      <c r="X2540" s="40">
        <f t="shared" si="815"/>
        <v>1112.255496</v>
      </c>
      <c r="Y2540" s="14">
        <v>5.4</v>
      </c>
      <c r="Z2540" s="40">
        <f t="shared" si="816"/>
        <v>1120.445496</v>
      </c>
      <c r="AA2540" s="14">
        <v>6.81</v>
      </c>
      <c r="AB2540" s="40">
        <f t="shared" si="817"/>
        <v>1113.6354960000001</v>
      </c>
      <c r="AC2540" s="14">
        <v>8.2799999999999994</v>
      </c>
      <c r="AD2540" s="40">
        <f t="shared" si="818"/>
        <v>1112.1654960000001</v>
      </c>
      <c r="AE2540" s="14">
        <v>7.95</v>
      </c>
      <c r="AF2540" s="40">
        <f t="shared" si="819"/>
        <v>1112.495496</v>
      </c>
      <c r="AG2540" s="29" t="s">
        <v>22</v>
      </c>
      <c r="AH2540" s="29" t="s">
        <v>22</v>
      </c>
      <c r="AI2540" s="29" t="s">
        <v>48</v>
      </c>
      <c r="AJ2540" s="29" t="s">
        <v>5465</v>
      </c>
      <c r="AK2540" s="30" t="s">
        <v>22</v>
      </c>
      <c r="AL2540" s="30" t="s">
        <v>22</v>
      </c>
      <c r="AM2540" s="30"/>
      <c r="AN2540" s="30" t="s">
        <v>22</v>
      </c>
      <c r="AO2540" s="30" t="s">
        <v>22</v>
      </c>
      <c r="AP2540" s="30"/>
      <c r="AQ2540" s="30" t="s">
        <v>22</v>
      </c>
      <c r="AR2540" s="30" t="s">
        <v>22</v>
      </c>
      <c r="AS2540" s="30"/>
      <c r="AT2540" s="30"/>
      <c r="AU2540" s="30" t="s">
        <v>22</v>
      </c>
      <c r="AV2540" s="30" t="s">
        <v>22</v>
      </c>
      <c r="AW2540" s="30" t="s">
        <v>22</v>
      </c>
      <c r="AX2540" s="30" t="s">
        <v>22</v>
      </c>
      <c r="AY2540" s="30" t="s">
        <v>25</v>
      </c>
      <c r="AZ2540" s="30"/>
      <c r="BA2540" s="30" t="s">
        <v>22</v>
      </c>
      <c r="BB2540" s="30"/>
      <c r="BC2540" s="30" t="s">
        <v>26</v>
      </c>
      <c r="BD2540" s="30"/>
    </row>
    <row r="2541" spans="1:56" x14ac:dyDescent="0.3">
      <c r="A2541" s="31">
        <v>41823</v>
      </c>
      <c r="B2541" s="30" t="s">
        <v>8297</v>
      </c>
      <c r="C2541" s="29">
        <v>12</v>
      </c>
      <c r="D2541" s="29" t="s">
        <v>8106</v>
      </c>
      <c r="E2541" s="30">
        <v>30</v>
      </c>
      <c r="F2541" s="29" t="s">
        <v>65</v>
      </c>
      <c r="G2541" s="29" t="s">
        <v>94</v>
      </c>
      <c r="H2541" s="29" t="s">
        <v>42</v>
      </c>
      <c r="I2541" s="29" t="s">
        <v>22</v>
      </c>
      <c r="J2541" s="29" t="s">
        <v>8268</v>
      </c>
      <c r="K2541" s="29" t="s">
        <v>7107</v>
      </c>
      <c r="L2541" s="29" t="s">
        <v>105</v>
      </c>
      <c r="M2541" s="29" t="s">
        <v>201</v>
      </c>
      <c r="N2541" s="29" t="s">
        <v>4677</v>
      </c>
      <c r="O2541" s="14">
        <v>339.89</v>
      </c>
      <c r="P2541" s="14">
        <f t="shared" si="811"/>
        <v>1115.111112</v>
      </c>
      <c r="Q2541" s="14">
        <v>4.7300000000000004</v>
      </c>
      <c r="R2541" s="40">
        <f t="shared" si="812"/>
        <v>1119.8411120000001</v>
      </c>
      <c r="S2541" s="14">
        <v>9.2200000000000006</v>
      </c>
      <c r="T2541" s="40">
        <f t="shared" si="813"/>
        <v>1110.621112</v>
      </c>
      <c r="U2541" s="14">
        <v>12.33</v>
      </c>
      <c r="V2541" s="40">
        <f t="shared" si="814"/>
        <v>1107.5111120000001</v>
      </c>
      <c r="W2541" s="14">
        <v>11.83</v>
      </c>
      <c r="X2541" s="40">
        <f t="shared" si="815"/>
        <v>1108.0111120000001</v>
      </c>
      <c r="Y2541" s="14">
        <v>4.7300000000000004</v>
      </c>
      <c r="Z2541" s="40">
        <f t="shared" si="816"/>
        <v>1119.8411120000001</v>
      </c>
      <c r="AA2541" s="14">
        <v>9.68</v>
      </c>
      <c r="AB2541" s="40">
        <f t="shared" si="817"/>
        <v>1110.161112</v>
      </c>
      <c r="AC2541" s="14">
        <v>12.29</v>
      </c>
      <c r="AD2541" s="40">
        <f t="shared" si="818"/>
        <v>1107.5511120000001</v>
      </c>
      <c r="AE2541" s="14">
        <v>13.23</v>
      </c>
      <c r="AF2541" s="40">
        <f t="shared" si="819"/>
        <v>1106.611112</v>
      </c>
      <c r="AG2541" s="29" t="s">
        <v>25</v>
      </c>
      <c r="AH2541" s="29" t="s">
        <v>22</v>
      </c>
      <c r="AI2541" s="29" t="s">
        <v>63</v>
      </c>
      <c r="AJ2541" s="29" t="s">
        <v>7380</v>
      </c>
      <c r="AK2541" s="30" t="s">
        <v>25</v>
      </c>
      <c r="AL2541" s="30" t="s">
        <v>22</v>
      </c>
      <c r="AM2541" s="30" t="s">
        <v>124</v>
      </c>
      <c r="AN2541" s="30" t="s">
        <v>22</v>
      </c>
      <c r="AO2541" s="30" t="s">
        <v>22</v>
      </c>
      <c r="AP2541" s="30"/>
      <c r="AQ2541" s="30" t="s">
        <v>22</v>
      </c>
      <c r="AR2541" s="30" t="s">
        <v>22</v>
      </c>
      <c r="AS2541" s="30"/>
      <c r="AT2541" s="30"/>
      <c r="AU2541" s="30" t="s">
        <v>22</v>
      </c>
      <c r="AV2541" s="30" t="s">
        <v>22</v>
      </c>
      <c r="AW2541" s="30" t="s">
        <v>22</v>
      </c>
      <c r="AX2541" s="30" t="s">
        <v>22</v>
      </c>
      <c r="AY2541" s="30" t="s">
        <v>25</v>
      </c>
      <c r="AZ2541" s="30"/>
      <c r="BA2541" s="30" t="s">
        <v>25</v>
      </c>
      <c r="BB2541" s="30" t="s">
        <v>449</v>
      </c>
      <c r="BC2541" s="30" t="s">
        <v>62</v>
      </c>
      <c r="BD2541" s="30"/>
    </row>
    <row r="2542" spans="1:56" x14ac:dyDescent="0.3">
      <c r="A2542" s="31">
        <v>41823</v>
      </c>
      <c r="B2542" s="30" t="s">
        <v>8298</v>
      </c>
      <c r="C2542" s="29">
        <v>13</v>
      </c>
      <c r="D2542" s="29" t="s">
        <v>8106</v>
      </c>
      <c r="E2542" s="30">
        <v>30</v>
      </c>
      <c r="F2542" s="29" t="s">
        <v>65</v>
      </c>
      <c r="G2542" s="29" t="s">
        <v>94</v>
      </c>
      <c r="H2542" s="29" t="s">
        <v>238</v>
      </c>
      <c r="I2542" s="29" t="s">
        <v>22</v>
      </c>
      <c r="J2542" s="29" t="s">
        <v>257</v>
      </c>
      <c r="K2542" s="29" t="s">
        <v>8321</v>
      </c>
      <c r="L2542" s="29" t="s">
        <v>105</v>
      </c>
      <c r="M2542" s="29" t="s">
        <v>59</v>
      </c>
      <c r="N2542" s="29" t="s">
        <v>4677</v>
      </c>
      <c r="O2542" s="14">
        <v>339.81</v>
      </c>
      <c r="P2542" s="14">
        <f t="shared" si="811"/>
        <v>1114.8486480000001</v>
      </c>
      <c r="Q2542" s="14">
        <v>4.7300000000000004</v>
      </c>
      <c r="R2542" s="40">
        <f t="shared" si="812"/>
        <v>1119.5786480000002</v>
      </c>
      <c r="S2542" s="14">
        <v>7.99</v>
      </c>
      <c r="T2542" s="40">
        <f t="shared" si="813"/>
        <v>1111.5886480000001</v>
      </c>
      <c r="U2542" s="14">
        <v>12.22</v>
      </c>
      <c r="V2542" s="40">
        <f t="shared" si="814"/>
        <v>1107.3586480000001</v>
      </c>
      <c r="W2542" s="14">
        <v>11.83</v>
      </c>
      <c r="X2542" s="40">
        <f t="shared" si="815"/>
        <v>1107.7486480000002</v>
      </c>
      <c r="Y2542" s="14">
        <v>4.7300000000000004</v>
      </c>
      <c r="Z2542" s="40">
        <f t="shared" si="816"/>
        <v>1119.5786480000002</v>
      </c>
      <c r="AA2542" s="14">
        <v>8.36</v>
      </c>
      <c r="AB2542" s="40">
        <f t="shared" si="817"/>
        <v>1111.2186480000003</v>
      </c>
      <c r="AC2542" s="14">
        <v>8.6300000000000008</v>
      </c>
      <c r="AD2542" s="40">
        <f t="shared" si="818"/>
        <v>1110.948648</v>
      </c>
      <c r="AE2542" s="14">
        <v>13.23</v>
      </c>
      <c r="AF2542" s="40">
        <f t="shared" si="819"/>
        <v>1106.3486480000001</v>
      </c>
      <c r="AG2542" s="29" t="s">
        <v>25</v>
      </c>
      <c r="AH2542" s="29" t="s">
        <v>22</v>
      </c>
      <c r="AI2542" s="29" t="s">
        <v>24</v>
      </c>
      <c r="AJ2542" s="29"/>
      <c r="AK2542" s="30" t="s">
        <v>22</v>
      </c>
      <c r="AL2542" s="30" t="s">
        <v>22</v>
      </c>
      <c r="AM2542" s="30"/>
      <c r="AN2542" s="30" t="s">
        <v>22</v>
      </c>
      <c r="AO2542" s="30" t="s">
        <v>22</v>
      </c>
      <c r="AP2542" s="30"/>
      <c r="AQ2542" s="30" t="s">
        <v>22</v>
      </c>
      <c r="AR2542" s="30" t="s">
        <v>22</v>
      </c>
      <c r="AS2542" s="30"/>
      <c r="AT2542" s="30"/>
      <c r="AU2542" s="30" t="s">
        <v>22</v>
      </c>
      <c r="AV2542" s="30" t="s">
        <v>22</v>
      </c>
      <c r="AW2542" s="30" t="s">
        <v>22</v>
      </c>
      <c r="AX2542" s="30" t="s">
        <v>22</v>
      </c>
      <c r="AY2542" s="30" t="s">
        <v>25</v>
      </c>
      <c r="AZ2542" s="30"/>
      <c r="BA2542" s="30" t="s">
        <v>25</v>
      </c>
      <c r="BB2542" s="30" t="s">
        <v>449</v>
      </c>
      <c r="BC2542" s="30" t="s">
        <v>62</v>
      </c>
      <c r="BD2542" s="30"/>
    </row>
    <row r="2543" spans="1:56" x14ac:dyDescent="0.3">
      <c r="A2543" s="31">
        <v>41823</v>
      </c>
      <c r="B2543" s="30" t="s">
        <v>8299</v>
      </c>
      <c r="C2543" s="29">
        <v>14</v>
      </c>
      <c r="D2543" s="29" t="s">
        <v>8106</v>
      </c>
      <c r="E2543" s="30">
        <v>30</v>
      </c>
      <c r="F2543" s="29" t="s">
        <v>72</v>
      </c>
      <c r="G2543" s="29" t="s">
        <v>94</v>
      </c>
      <c r="H2543" s="29" t="s">
        <v>42</v>
      </c>
      <c r="I2543" s="29" t="s">
        <v>22</v>
      </c>
      <c r="J2543" s="29" t="s">
        <v>8322</v>
      </c>
      <c r="K2543" s="29" t="s">
        <v>7554</v>
      </c>
      <c r="L2543" s="29" t="s">
        <v>317</v>
      </c>
      <c r="M2543" s="29" t="s">
        <v>46</v>
      </c>
      <c r="N2543" s="29" t="s">
        <v>4682</v>
      </c>
      <c r="O2543" s="14">
        <v>339.75</v>
      </c>
      <c r="P2543" s="14">
        <f t="shared" si="811"/>
        <v>1114.6518000000001</v>
      </c>
      <c r="Q2543" s="14">
        <v>4.53</v>
      </c>
      <c r="R2543" s="40">
        <f t="shared" si="812"/>
        <v>1119.1818000000001</v>
      </c>
      <c r="S2543" s="14">
        <v>8.7799999999999994</v>
      </c>
      <c r="T2543" s="40">
        <f t="shared" si="813"/>
        <v>1110.4018000000001</v>
      </c>
      <c r="U2543" s="14">
        <v>10.24</v>
      </c>
      <c r="V2543" s="40">
        <f t="shared" si="814"/>
        <v>1108.9418000000001</v>
      </c>
      <c r="W2543" s="14">
        <v>9.81</v>
      </c>
      <c r="X2543" s="40">
        <f t="shared" si="815"/>
        <v>1109.3718000000001</v>
      </c>
      <c r="Y2543" s="14">
        <v>4.53</v>
      </c>
      <c r="Z2543" s="40">
        <f t="shared" si="816"/>
        <v>1119.1818000000001</v>
      </c>
      <c r="AA2543" s="14">
        <v>8.2200000000000006</v>
      </c>
      <c r="AB2543" s="40">
        <f t="shared" si="817"/>
        <v>1110.9618</v>
      </c>
      <c r="AC2543" s="14" t="s">
        <v>4695</v>
      </c>
      <c r="AD2543" s="40" t="e">
        <f t="shared" si="818"/>
        <v>#VALUE!</v>
      </c>
      <c r="AE2543" s="14">
        <v>12.02</v>
      </c>
      <c r="AF2543" s="40">
        <f t="shared" si="819"/>
        <v>1107.1618000000001</v>
      </c>
      <c r="AG2543" s="29" t="s">
        <v>22</v>
      </c>
      <c r="AH2543" s="29" t="s">
        <v>22</v>
      </c>
      <c r="AI2543" s="29" t="s">
        <v>48</v>
      </c>
      <c r="AJ2543" s="29" t="s">
        <v>8323</v>
      </c>
      <c r="AK2543" s="30" t="s">
        <v>22</v>
      </c>
      <c r="AL2543" s="30" t="s">
        <v>22</v>
      </c>
      <c r="AM2543" s="30"/>
      <c r="AN2543" s="30" t="s">
        <v>22</v>
      </c>
      <c r="AO2543" s="30" t="s">
        <v>22</v>
      </c>
      <c r="AP2543" s="30"/>
      <c r="AQ2543" s="30" t="s">
        <v>22</v>
      </c>
      <c r="AR2543" s="30" t="s">
        <v>22</v>
      </c>
      <c r="AS2543" s="30"/>
      <c r="AT2543" s="30"/>
      <c r="AU2543" s="30" t="s">
        <v>22</v>
      </c>
      <c r="AV2543" s="30" t="s">
        <v>22</v>
      </c>
      <c r="AW2543" s="30" t="s">
        <v>22</v>
      </c>
      <c r="AX2543" s="30" t="s">
        <v>22</v>
      </c>
      <c r="AY2543" s="30" t="s">
        <v>25</v>
      </c>
      <c r="AZ2543" s="30"/>
      <c r="BA2543" s="30" t="s">
        <v>22</v>
      </c>
      <c r="BB2543" s="30"/>
      <c r="BC2543" s="30" t="s">
        <v>62</v>
      </c>
      <c r="BD2543" s="30"/>
    </row>
    <row r="2544" spans="1:56" x14ac:dyDescent="0.3">
      <c r="A2544" s="31">
        <v>41823</v>
      </c>
      <c r="B2544" s="30" t="s">
        <v>8300</v>
      </c>
      <c r="C2544" s="29">
        <v>15</v>
      </c>
      <c r="D2544" s="29" t="s">
        <v>8106</v>
      </c>
      <c r="E2544" s="30">
        <v>30</v>
      </c>
      <c r="F2544" s="29" t="s">
        <v>72</v>
      </c>
      <c r="G2544" s="29" t="s">
        <v>29</v>
      </c>
      <c r="H2544" s="29" t="s">
        <v>42</v>
      </c>
      <c r="I2544" s="29" t="s">
        <v>22</v>
      </c>
      <c r="J2544" s="29" t="s">
        <v>8324</v>
      </c>
      <c r="K2544" s="29" t="s">
        <v>8325</v>
      </c>
      <c r="L2544" s="29" t="s">
        <v>105</v>
      </c>
      <c r="M2544" s="29" t="s">
        <v>121</v>
      </c>
      <c r="N2544" s="29" t="s">
        <v>4682</v>
      </c>
      <c r="O2544" s="14">
        <v>339.58</v>
      </c>
      <c r="P2544" s="14">
        <f t="shared" si="811"/>
        <v>1114.0940639999999</v>
      </c>
      <c r="Q2544" s="14">
        <v>4.91</v>
      </c>
      <c r="R2544" s="40">
        <f t="shared" si="812"/>
        <v>1119.004064</v>
      </c>
      <c r="S2544" s="14">
        <v>8.65</v>
      </c>
      <c r="T2544" s="40">
        <f t="shared" si="813"/>
        <v>1110.3540639999999</v>
      </c>
      <c r="U2544" s="14">
        <v>9.89</v>
      </c>
      <c r="V2544" s="40">
        <f t="shared" si="814"/>
        <v>1109.1140639999999</v>
      </c>
      <c r="W2544" s="14">
        <v>9.81</v>
      </c>
      <c r="X2544" s="40">
        <f t="shared" si="815"/>
        <v>1109.194064</v>
      </c>
      <c r="Y2544" s="14">
        <v>4.91</v>
      </c>
      <c r="Z2544" s="40">
        <f t="shared" si="816"/>
        <v>1119.004064</v>
      </c>
      <c r="AA2544" s="14">
        <v>8.2799999999999994</v>
      </c>
      <c r="AB2544" s="40">
        <f t="shared" si="817"/>
        <v>1110.724064</v>
      </c>
      <c r="AC2544" s="14">
        <v>9.73</v>
      </c>
      <c r="AD2544" s="40">
        <f t="shared" si="818"/>
        <v>1109.274064</v>
      </c>
      <c r="AE2544" s="14">
        <v>9.7799999999999994</v>
      </c>
      <c r="AF2544" s="40">
        <f t="shared" si="819"/>
        <v>1109.224064</v>
      </c>
      <c r="AG2544" s="29" t="s">
        <v>22</v>
      </c>
      <c r="AH2544" s="29" t="s">
        <v>22</v>
      </c>
      <c r="AI2544" s="29" t="s">
        <v>63</v>
      </c>
      <c r="AJ2544" s="29" t="s">
        <v>8326</v>
      </c>
      <c r="AK2544" s="30" t="s">
        <v>22</v>
      </c>
      <c r="AL2544" s="30" t="s">
        <v>22</v>
      </c>
      <c r="AM2544" s="30"/>
      <c r="AN2544" s="30" t="s">
        <v>22</v>
      </c>
      <c r="AO2544" s="30" t="s">
        <v>22</v>
      </c>
      <c r="AP2544" s="30"/>
      <c r="AQ2544" s="30" t="s">
        <v>22</v>
      </c>
      <c r="AR2544" s="30" t="s">
        <v>22</v>
      </c>
      <c r="AS2544" s="30"/>
      <c r="AT2544" s="30"/>
      <c r="AU2544" s="30" t="s">
        <v>22</v>
      </c>
      <c r="AV2544" s="30" t="s">
        <v>22</v>
      </c>
      <c r="AW2544" s="30" t="s">
        <v>22</v>
      </c>
      <c r="AX2544" s="30" t="s">
        <v>22</v>
      </c>
      <c r="AY2544" s="30" t="s">
        <v>25</v>
      </c>
      <c r="AZ2544" s="30"/>
      <c r="BA2544" s="30" t="s">
        <v>22</v>
      </c>
      <c r="BB2544" s="30"/>
      <c r="BC2544" s="30" t="s">
        <v>62</v>
      </c>
      <c r="BD2544" s="30"/>
    </row>
    <row r="2545" spans="1:56" x14ac:dyDescent="0.3">
      <c r="A2545" s="31">
        <v>41823</v>
      </c>
      <c r="B2545" s="30" t="s">
        <v>8301</v>
      </c>
      <c r="C2545" s="29">
        <v>16</v>
      </c>
      <c r="D2545" s="29" t="s">
        <v>8106</v>
      </c>
      <c r="E2545" s="30">
        <v>30</v>
      </c>
      <c r="F2545" s="29" t="s">
        <v>65</v>
      </c>
      <c r="G2545" s="29" t="s">
        <v>29</v>
      </c>
      <c r="H2545" s="29" t="s">
        <v>42</v>
      </c>
      <c r="I2545" s="29" t="s">
        <v>22</v>
      </c>
      <c r="J2545" s="29" t="s">
        <v>8327</v>
      </c>
      <c r="K2545" s="29" t="s">
        <v>8325</v>
      </c>
      <c r="L2545" s="29" t="s">
        <v>128</v>
      </c>
      <c r="M2545" s="29" t="s">
        <v>23</v>
      </c>
      <c r="N2545" s="29" t="s">
        <v>4677</v>
      </c>
      <c r="O2545" s="14">
        <v>339.67</v>
      </c>
      <c r="P2545" s="14">
        <f t="shared" si="811"/>
        <v>1114.3893360000002</v>
      </c>
      <c r="Q2545" s="14">
        <v>5.17</v>
      </c>
      <c r="R2545" s="40">
        <f t="shared" si="812"/>
        <v>1119.5593360000003</v>
      </c>
      <c r="S2545" s="14">
        <v>8.74</v>
      </c>
      <c r="T2545" s="40">
        <f t="shared" si="813"/>
        <v>1110.8193360000002</v>
      </c>
      <c r="U2545" s="14">
        <v>10.7</v>
      </c>
      <c r="V2545" s="40">
        <f t="shared" si="814"/>
        <v>1108.8593360000002</v>
      </c>
      <c r="W2545" s="14">
        <v>11</v>
      </c>
      <c r="X2545" s="40">
        <f t="shared" si="815"/>
        <v>1108.5593360000003</v>
      </c>
      <c r="Y2545" s="14">
        <v>5.17</v>
      </c>
      <c r="Z2545" s="40">
        <f t="shared" si="816"/>
        <v>1119.5593360000003</v>
      </c>
      <c r="AA2545" s="14">
        <v>9.01</v>
      </c>
      <c r="AB2545" s="40">
        <f t="shared" si="817"/>
        <v>1110.5493360000003</v>
      </c>
      <c r="AC2545" s="14">
        <v>11.07</v>
      </c>
      <c r="AD2545" s="40">
        <f t="shared" si="818"/>
        <v>1108.4893360000003</v>
      </c>
      <c r="AE2545" s="14">
        <v>11.04</v>
      </c>
      <c r="AF2545" s="40">
        <f t="shared" si="819"/>
        <v>1108.5193360000003</v>
      </c>
      <c r="AG2545" s="29" t="s">
        <v>22</v>
      </c>
      <c r="AH2545" s="29" t="s">
        <v>22</v>
      </c>
      <c r="AI2545" s="29" t="s">
        <v>48</v>
      </c>
      <c r="AJ2545" s="29" t="s">
        <v>8328</v>
      </c>
      <c r="AK2545" s="30" t="s">
        <v>22</v>
      </c>
      <c r="AL2545" s="30" t="s">
        <v>22</v>
      </c>
      <c r="AM2545" s="30"/>
      <c r="AN2545" s="30" t="s">
        <v>22</v>
      </c>
      <c r="AO2545" s="30" t="s">
        <v>22</v>
      </c>
      <c r="AP2545" s="30"/>
      <c r="AQ2545" s="30" t="s">
        <v>22</v>
      </c>
      <c r="AR2545" s="30" t="s">
        <v>22</v>
      </c>
      <c r="AS2545" s="30"/>
      <c r="AT2545" s="30"/>
      <c r="AU2545" s="30" t="s">
        <v>22</v>
      </c>
      <c r="AV2545" s="30" t="s">
        <v>22</v>
      </c>
      <c r="AW2545" s="30" t="s">
        <v>22</v>
      </c>
      <c r="AX2545" s="30" t="s">
        <v>22</v>
      </c>
      <c r="AY2545" s="30" t="s">
        <v>25</v>
      </c>
      <c r="AZ2545" s="30"/>
      <c r="BA2545" s="30" t="s">
        <v>25</v>
      </c>
      <c r="BB2545" s="30"/>
      <c r="BC2545" s="30" t="s">
        <v>62</v>
      </c>
      <c r="BD2545" s="30"/>
    </row>
    <row r="2546" spans="1:56" x14ac:dyDescent="0.3">
      <c r="A2546" s="31">
        <v>41823</v>
      </c>
      <c r="B2546" s="30" t="s">
        <v>8329</v>
      </c>
      <c r="C2546" s="29">
        <v>1</v>
      </c>
      <c r="D2546" s="29" t="s">
        <v>8106</v>
      </c>
      <c r="E2546" s="30">
        <v>31</v>
      </c>
      <c r="F2546" s="29" t="s">
        <v>19</v>
      </c>
      <c r="G2546" s="29" t="s">
        <v>20</v>
      </c>
      <c r="H2546" s="29" t="s">
        <v>42</v>
      </c>
      <c r="I2546" s="29" t="s">
        <v>22</v>
      </c>
      <c r="J2546" s="29" t="s">
        <v>239</v>
      </c>
      <c r="K2546" s="29" t="s">
        <v>8335</v>
      </c>
      <c r="L2546" s="29" t="s">
        <v>84</v>
      </c>
      <c r="M2546" s="29" t="s">
        <v>23</v>
      </c>
      <c r="N2546" s="29" t="s">
        <v>4667</v>
      </c>
      <c r="O2546" s="14">
        <v>339.8</v>
      </c>
      <c r="P2546" s="14">
        <f t="shared" si="811"/>
        <v>1114.81584</v>
      </c>
      <c r="Q2546" s="14">
        <v>6.2</v>
      </c>
      <c r="R2546" s="40">
        <f t="shared" si="812"/>
        <v>1121.01584</v>
      </c>
      <c r="S2546" s="14">
        <v>7.53</v>
      </c>
      <c r="T2546" s="40">
        <f t="shared" si="813"/>
        <v>1113.4858400000001</v>
      </c>
      <c r="U2546" s="14">
        <v>9.56</v>
      </c>
      <c r="V2546" s="40">
        <f t="shared" si="814"/>
        <v>1111.4558400000001</v>
      </c>
      <c r="W2546" s="14">
        <v>9.74</v>
      </c>
      <c r="X2546" s="40">
        <f t="shared" si="815"/>
        <v>1111.27584</v>
      </c>
      <c r="Y2546" s="14">
        <v>6.2</v>
      </c>
      <c r="Z2546" s="40">
        <f t="shared" si="816"/>
        <v>1121.01584</v>
      </c>
      <c r="AA2546" s="14">
        <v>7.6</v>
      </c>
      <c r="AB2546" s="40">
        <f t="shared" si="817"/>
        <v>1113.4158400000001</v>
      </c>
      <c r="AC2546" s="14">
        <v>9.66</v>
      </c>
      <c r="AD2546" s="40">
        <f t="shared" si="818"/>
        <v>1111.3558399999999</v>
      </c>
      <c r="AE2546" s="14">
        <v>9.84</v>
      </c>
      <c r="AF2546" s="40">
        <f t="shared" si="819"/>
        <v>1111.1758400000001</v>
      </c>
      <c r="AG2546" s="29" t="s">
        <v>22</v>
      </c>
      <c r="AH2546" s="29" t="s">
        <v>22</v>
      </c>
      <c r="AI2546" s="29" t="s">
        <v>24</v>
      </c>
      <c r="AJ2546" s="29"/>
      <c r="AK2546" s="30" t="s">
        <v>22</v>
      </c>
      <c r="AL2546" s="30" t="s">
        <v>22</v>
      </c>
      <c r="AM2546" s="30"/>
      <c r="AN2546" s="30" t="s">
        <v>22</v>
      </c>
      <c r="AO2546" s="30" t="s">
        <v>22</v>
      </c>
      <c r="AP2546" s="30"/>
      <c r="AQ2546" s="30" t="s">
        <v>22</v>
      </c>
      <c r="AR2546" s="30" t="s">
        <v>22</v>
      </c>
      <c r="AS2546" s="30"/>
      <c r="AT2546" s="30"/>
      <c r="AU2546" s="30" t="s">
        <v>22</v>
      </c>
      <c r="AV2546" s="30" t="s">
        <v>22</v>
      </c>
      <c r="AW2546" s="30" t="s">
        <v>22</v>
      </c>
      <c r="AX2546" s="30" t="s">
        <v>22</v>
      </c>
      <c r="AY2546" s="30" t="s">
        <v>25</v>
      </c>
      <c r="AZ2546" s="30"/>
      <c r="BA2546" s="30" t="s">
        <v>22</v>
      </c>
      <c r="BB2546" s="30"/>
      <c r="BC2546" s="30" t="s">
        <v>26</v>
      </c>
      <c r="BD2546" s="30"/>
    </row>
    <row r="2547" spans="1:56" x14ac:dyDescent="0.3">
      <c r="A2547" s="31">
        <v>41823</v>
      </c>
      <c r="B2547" s="30" t="s">
        <v>8330</v>
      </c>
      <c r="C2547" s="29">
        <v>2</v>
      </c>
      <c r="D2547" s="29" t="s">
        <v>8106</v>
      </c>
      <c r="E2547" s="30">
        <v>31</v>
      </c>
      <c r="F2547" s="29" t="s">
        <v>19</v>
      </c>
      <c r="G2547" s="29" t="s">
        <v>94</v>
      </c>
      <c r="H2547" s="29" t="s">
        <v>42</v>
      </c>
      <c r="I2547" s="29" t="s">
        <v>22</v>
      </c>
      <c r="J2547" s="29" t="s">
        <v>254</v>
      </c>
      <c r="K2547" s="29" t="s">
        <v>8280</v>
      </c>
      <c r="L2547" s="29" t="s">
        <v>128</v>
      </c>
      <c r="M2547" s="29" t="s">
        <v>23</v>
      </c>
      <c r="N2547" s="29" t="s">
        <v>4667</v>
      </c>
      <c r="O2547" s="14">
        <v>340.78</v>
      </c>
      <c r="P2547" s="14">
        <f t="shared" si="811"/>
        <v>1118.0310239999999</v>
      </c>
      <c r="Q2547" s="14">
        <v>4.18</v>
      </c>
      <c r="R2547" s="40">
        <f t="shared" si="812"/>
        <v>1122.211024</v>
      </c>
      <c r="S2547" s="14">
        <v>6.39</v>
      </c>
      <c r="T2547" s="40">
        <f t="shared" si="813"/>
        <v>1115.8210239999999</v>
      </c>
      <c r="U2547" s="14">
        <v>8.4600000000000009</v>
      </c>
      <c r="V2547" s="40">
        <f t="shared" si="814"/>
        <v>1113.7510239999999</v>
      </c>
      <c r="W2547" s="14">
        <v>8.33</v>
      </c>
      <c r="X2547" s="40">
        <f t="shared" si="815"/>
        <v>1113.881024</v>
      </c>
      <c r="Y2547" s="14">
        <v>4.18</v>
      </c>
      <c r="Z2547" s="40">
        <f t="shared" si="816"/>
        <v>1122.211024</v>
      </c>
      <c r="AA2547" s="14">
        <v>7.03</v>
      </c>
      <c r="AB2547" s="40">
        <f t="shared" si="817"/>
        <v>1115.181024</v>
      </c>
      <c r="AC2547" s="14">
        <v>9.0500000000000007</v>
      </c>
      <c r="AD2547" s="40">
        <f t="shared" si="818"/>
        <v>1113.161024</v>
      </c>
      <c r="AE2547" s="14">
        <v>8.35</v>
      </c>
      <c r="AF2547" s="40">
        <f t="shared" si="819"/>
        <v>1113.861024</v>
      </c>
      <c r="AG2547" s="29" t="s">
        <v>22</v>
      </c>
      <c r="AH2547" s="29" t="s">
        <v>22</v>
      </c>
      <c r="AI2547" s="29" t="s">
        <v>24</v>
      </c>
      <c r="AJ2547" s="29"/>
      <c r="AK2547" s="30" t="s">
        <v>22</v>
      </c>
      <c r="AL2547" s="30" t="s">
        <v>22</v>
      </c>
      <c r="AM2547" s="30"/>
      <c r="AN2547" s="30" t="s">
        <v>22</v>
      </c>
      <c r="AO2547" s="30" t="s">
        <v>22</v>
      </c>
      <c r="AP2547" s="30"/>
      <c r="AQ2547" s="30" t="s">
        <v>22</v>
      </c>
      <c r="AR2547" s="30" t="s">
        <v>22</v>
      </c>
      <c r="AS2547" s="30"/>
      <c r="AT2547" s="30"/>
      <c r="AU2547" s="30" t="s">
        <v>22</v>
      </c>
      <c r="AV2547" s="30" t="s">
        <v>22</v>
      </c>
      <c r="AW2547" s="30" t="s">
        <v>22</v>
      </c>
      <c r="AX2547" s="30" t="s">
        <v>22</v>
      </c>
      <c r="AY2547" s="30" t="s">
        <v>25</v>
      </c>
      <c r="AZ2547" s="30"/>
      <c r="BA2547" s="30" t="s">
        <v>22</v>
      </c>
      <c r="BB2547" s="30"/>
      <c r="BC2547" s="30" t="s">
        <v>26</v>
      </c>
      <c r="BD2547" s="30"/>
    </row>
    <row r="2548" spans="1:56" x14ac:dyDescent="0.3">
      <c r="A2548" s="31">
        <v>41823</v>
      </c>
      <c r="B2548" s="30" t="s">
        <v>8331</v>
      </c>
      <c r="C2548" s="29">
        <v>3</v>
      </c>
      <c r="D2548" s="29" t="s">
        <v>8106</v>
      </c>
      <c r="E2548" s="30">
        <v>31</v>
      </c>
      <c r="F2548" s="29" t="s">
        <v>19</v>
      </c>
      <c r="G2548" s="29" t="s">
        <v>94</v>
      </c>
      <c r="H2548" s="29" t="s">
        <v>42</v>
      </c>
      <c r="I2548" s="29" t="s">
        <v>22</v>
      </c>
      <c r="J2548" s="29" t="s">
        <v>8336</v>
      </c>
      <c r="K2548" s="29" t="s">
        <v>8337</v>
      </c>
      <c r="L2548" s="29" t="s">
        <v>241</v>
      </c>
      <c r="M2548" s="29" t="s">
        <v>211</v>
      </c>
      <c r="N2548" s="29" t="s">
        <v>4816</v>
      </c>
      <c r="O2548" s="14">
        <v>340.61</v>
      </c>
      <c r="P2548" s="14">
        <f t="shared" si="811"/>
        <v>1117.4732880000001</v>
      </c>
      <c r="Q2548" s="14">
        <v>4.37</v>
      </c>
      <c r="R2548" s="40">
        <f t="shared" si="812"/>
        <v>1121.843288</v>
      </c>
      <c r="S2548" s="14">
        <v>9.01</v>
      </c>
      <c r="T2548" s="40">
        <f t="shared" si="813"/>
        <v>1112.833288</v>
      </c>
      <c r="U2548" s="14">
        <v>13.04</v>
      </c>
      <c r="V2548" s="40">
        <f t="shared" si="814"/>
        <v>1108.8032880000001</v>
      </c>
      <c r="W2548" s="14">
        <v>12.48</v>
      </c>
      <c r="X2548" s="40">
        <f t="shared" si="815"/>
        <v>1109.363288</v>
      </c>
      <c r="Y2548" s="14">
        <v>4.37</v>
      </c>
      <c r="Z2548" s="40">
        <f t="shared" si="816"/>
        <v>1121.843288</v>
      </c>
      <c r="AA2548" s="14">
        <v>9.27</v>
      </c>
      <c r="AB2548" s="40">
        <f t="shared" si="817"/>
        <v>1112.573288</v>
      </c>
      <c r="AC2548" s="14">
        <v>13.25</v>
      </c>
      <c r="AD2548" s="40">
        <f t="shared" si="818"/>
        <v>1108.593288</v>
      </c>
      <c r="AE2548" s="14">
        <v>13.5</v>
      </c>
      <c r="AF2548" s="40">
        <f t="shared" si="819"/>
        <v>1108.343288</v>
      </c>
      <c r="AG2548" s="29" t="s">
        <v>22</v>
      </c>
      <c r="AH2548" s="29" t="s">
        <v>22</v>
      </c>
      <c r="AI2548" s="29" t="s">
        <v>24</v>
      </c>
      <c r="AJ2548" s="29"/>
      <c r="AK2548" s="30" t="s">
        <v>22</v>
      </c>
      <c r="AL2548" s="30" t="s">
        <v>22</v>
      </c>
      <c r="AM2548" s="30"/>
      <c r="AN2548" s="30" t="s">
        <v>22</v>
      </c>
      <c r="AO2548" s="30" t="s">
        <v>22</v>
      </c>
      <c r="AP2548" s="30"/>
      <c r="AQ2548" s="30" t="s">
        <v>22</v>
      </c>
      <c r="AR2548" s="30" t="s">
        <v>22</v>
      </c>
      <c r="AS2548" s="30"/>
      <c r="AT2548" s="30"/>
      <c r="AU2548" s="30" t="s">
        <v>22</v>
      </c>
      <c r="AV2548" s="30" t="s">
        <v>22</v>
      </c>
      <c r="AW2548" s="30" t="s">
        <v>22</v>
      </c>
      <c r="AX2548" s="30" t="s">
        <v>22</v>
      </c>
      <c r="AY2548" s="30" t="s">
        <v>25</v>
      </c>
      <c r="AZ2548" s="30"/>
      <c r="BA2548" s="30" t="s">
        <v>25</v>
      </c>
      <c r="BB2548" s="30"/>
      <c r="BC2548" s="30" t="s">
        <v>62</v>
      </c>
      <c r="BD2548" s="30"/>
    </row>
    <row r="2549" spans="1:56" x14ac:dyDescent="0.3">
      <c r="A2549" s="31">
        <v>41823</v>
      </c>
      <c r="B2549" s="30" t="s">
        <v>8332</v>
      </c>
      <c r="C2549" s="29">
        <v>4</v>
      </c>
      <c r="D2549" s="29" t="s">
        <v>8106</v>
      </c>
      <c r="E2549" s="30">
        <v>31</v>
      </c>
      <c r="F2549" s="29" t="s">
        <v>19</v>
      </c>
      <c r="G2549" s="29" t="s">
        <v>20</v>
      </c>
      <c r="H2549" s="29" t="s">
        <v>42</v>
      </c>
      <c r="I2549" s="29" t="s">
        <v>22</v>
      </c>
      <c r="J2549" s="29" t="s">
        <v>8338</v>
      </c>
      <c r="K2549" s="29" t="s">
        <v>8339</v>
      </c>
      <c r="L2549" s="29" t="s">
        <v>84</v>
      </c>
      <c r="M2549" s="29" t="s">
        <v>121</v>
      </c>
      <c r="N2549" s="29" t="s">
        <v>4677</v>
      </c>
      <c r="O2549" s="14">
        <v>339.64</v>
      </c>
      <c r="P2549" s="14">
        <f t="shared" si="811"/>
        <v>1114.2909119999999</v>
      </c>
      <c r="Q2549" s="14">
        <v>6.04</v>
      </c>
      <c r="R2549" s="40">
        <f t="shared" si="812"/>
        <v>1120.3309119999999</v>
      </c>
      <c r="S2549" s="14">
        <v>8.59</v>
      </c>
      <c r="T2549" s="40">
        <f t="shared" si="813"/>
        <v>1111.740912</v>
      </c>
      <c r="U2549" s="14">
        <v>9.85</v>
      </c>
      <c r="V2549" s="40">
        <f t="shared" si="814"/>
        <v>1110.480912</v>
      </c>
      <c r="W2549" s="14">
        <v>9.8000000000000007</v>
      </c>
      <c r="X2549" s="40">
        <f t="shared" si="815"/>
        <v>1110.5309119999999</v>
      </c>
      <c r="Y2549" s="14">
        <v>6.04</v>
      </c>
      <c r="Z2549" s="40">
        <f t="shared" si="816"/>
        <v>1120.3309119999999</v>
      </c>
      <c r="AA2549" s="14">
        <v>8.9700000000000006</v>
      </c>
      <c r="AB2549" s="40">
        <f t="shared" si="817"/>
        <v>1111.3609119999999</v>
      </c>
      <c r="AC2549" s="14">
        <v>10.31</v>
      </c>
      <c r="AD2549" s="40">
        <f t="shared" si="818"/>
        <v>1110.020912</v>
      </c>
      <c r="AE2549" s="14">
        <v>9.77</v>
      </c>
      <c r="AF2549" s="40">
        <f t="shared" si="819"/>
        <v>1110.5609119999999</v>
      </c>
      <c r="AG2549" s="29" t="s">
        <v>25</v>
      </c>
      <c r="AH2549" s="29" t="s">
        <v>22</v>
      </c>
      <c r="AI2549" s="29" t="s">
        <v>63</v>
      </c>
      <c r="AJ2549" s="29" t="s">
        <v>6374</v>
      </c>
      <c r="AK2549" s="30" t="s">
        <v>22</v>
      </c>
      <c r="AL2549" s="30" t="s">
        <v>22</v>
      </c>
      <c r="AM2549" s="30"/>
      <c r="AN2549" s="30" t="s">
        <v>22</v>
      </c>
      <c r="AO2549" s="30" t="s">
        <v>22</v>
      </c>
      <c r="AP2549" s="30"/>
      <c r="AQ2549" s="30" t="s">
        <v>22</v>
      </c>
      <c r="AR2549" s="30" t="s">
        <v>22</v>
      </c>
      <c r="AS2549" s="30"/>
      <c r="AT2549" s="30"/>
      <c r="AU2549" s="30" t="s">
        <v>22</v>
      </c>
      <c r="AV2549" s="30" t="s">
        <v>22</v>
      </c>
      <c r="AW2549" s="30" t="s">
        <v>22</v>
      </c>
      <c r="AX2549" s="30" t="s">
        <v>22</v>
      </c>
      <c r="AY2549" s="30" t="s">
        <v>25</v>
      </c>
      <c r="AZ2549" s="30"/>
      <c r="BA2549" s="30" t="s">
        <v>22</v>
      </c>
      <c r="BB2549" s="30"/>
      <c r="BC2549" s="30" t="s">
        <v>26</v>
      </c>
      <c r="BD2549" s="30"/>
    </row>
    <row r="2550" spans="1:56" x14ac:dyDescent="0.3">
      <c r="A2550" s="31">
        <v>41823</v>
      </c>
      <c r="B2550" s="30" t="s">
        <v>8333</v>
      </c>
      <c r="C2550" s="29">
        <v>5</v>
      </c>
      <c r="D2550" s="29" t="s">
        <v>8106</v>
      </c>
      <c r="E2550" s="30">
        <v>31</v>
      </c>
      <c r="F2550" s="29" t="s">
        <v>65</v>
      </c>
      <c r="G2550" s="29" t="s">
        <v>94</v>
      </c>
      <c r="H2550" s="29" t="s">
        <v>42</v>
      </c>
      <c r="I2550" s="29" t="s">
        <v>22</v>
      </c>
      <c r="J2550" s="29" t="s">
        <v>4675</v>
      </c>
      <c r="K2550" s="29" t="s">
        <v>8340</v>
      </c>
      <c r="L2550" s="29" t="s">
        <v>105</v>
      </c>
      <c r="M2550" s="29" t="s">
        <v>46</v>
      </c>
      <c r="N2550" s="29" t="s">
        <v>8341</v>
      </c>
      <c r="O2550" s="14">
        <v>340.27</v>
      </c>
      <c r="P2550" s="14">
        <f t="shared" si="811"/>
        <v>1116.357816</v>
      </c>
      <c r="Q2550" s="14">
        <v>4.88</v>
      </c>
      <c r="R2550" s="40">
        <f t="shared" si="812"/>
        <v>1121.2378160000001</v>
      </c>
      <c r="S2550" s="14">
        <v>7.02</v>
      </c>
      <c r="T2550" s="40">
        <f t="shared" si="813"/>
        <v>1114.2178160000001</v>
      </c>
      <c r="U2550" s="14">
        <v>8.5500000000000007</v>
      </c>
      <c r="V2550" s="40">
        <f t="shared" si="814"/>
        <v>1112.6878160000001</v>
      </c>
      <c r="W2550" s="14">
        <v>8.3000000000000007</v>
      </c>
      <c r="X2550" s="40">
        <f t="shared" si="815"/>
        <v>1112.9378160000001</v>
      </c>
      <c r="Y2550" s="14">
        <v>4.88</v>
      </c>
      <c r="Z2550" s="40">
        <f t="shared" si="816"/>
        <v>1121.2378160000001</v>
      </c>
      <c r="AA2550" s="14">
        <v>7.56</v>
      </c>
      <c r="AB2550" s="40">
        <f t="shared" si="817"/>
        <v>1113.6778160000001</v>
      </c>
      <c r="AC2550" s="14">
        <v>9.07</v>
      </c>
      <c r="AD2550" s="40">
        <f t="shared" si="818"/>
        <v>1112.1678160000001</v>
      </c>
      <c r="AE2550" s="14">
        <v>8.7899999999999991</v>
      </c>
      <c r="AF2550" s="40">
        <f t="shared" si="819"/>
        <v>1112.4478160000001</v>
      </c>
      <c r="AG2550" s="29" t="s">
        <v>22</v>
      </c>
      <c r="AH2550" s="29" t="s">
        <v>22</v>
      </c>
      <c r="AI2550" s="29" t="s">
        <v>48</v>
      </c>
      <c r="AJ2550" s="29" t="s">
        <v>5984</v>
      </c>
      <c r="AK2550" s="30" t="s">
        <v>22</v>
      </c>
      <c r="AL2550" s="30" t="s">
        <v>22</v>
      </c>
      <c r="AM2550" s="30"/>
      <c r="AN2550" s="30" t="s">
        <v>22</v>
      </c>
      <c r="AO2550" s="30" t="s">
        <v>22</v>
      </c>
      <c r="AP2550" s="30"/>
      <c r="AQ2550" s="30" t="s">
        <v>22</v>
      </c>
      <c r="AR2550" s="30" t="s">
        <v>22</v>
      </c>
      <c r="AS2550" s="30"/>
      <c r="AT2550" s="30"/>
      <c r="AU2550" s="30" t="s">
        <v>22</v>
      </c>
      <c r="AV2550" s="30" t="s">
        <v>22</v>
      </c>
      <c r="AW2550" s="30" t="s">
        <v>22</v>
      </c>
      <c r="AX2550" s="30" t="s">
        <v>22</v>
      </c>
      <c r="AY2550" s="30" t="s">
        <v>22</v>
      </c>
      <c r="AZ2550" s="30"/>
      <c r="BA2550" s="30" t="s">
        <v>22</v>
      </c>
      <c r="BB2550" s="30"/>
      <c r="BC2550" s="30" t="s">
        <v>62</v>
      </c>
      <c r="BD2550" s="30"/>
    </row>
    <row r="2551" spans="1:56" x14ac:dyDescent="0.3">
      <c r="A2551" s="31">
        <v>41823</v>
      </c>
      <c r="B2551" s="30" t="s">
        <v>8334</v>
      </c>
      <c r="C2551" s="29">
        <v>6</v>
      </c>
      <c r="D2551" s="29" t="s">
        <v>8106</v>
      </c>
      <c r="E2551" s="30">
        <v>31</v>
      </c>
      <c r="F2551" s="29" t="s">
        <v>49</v>
      </c>
      <c r="G2551" s="29" t="s">
        <v>20</v>
      </c>
      <c r="H2551" s="29" t="s">
        <v>42</v>
      </c>
      <c r="I2551" s="29" t="s">
        <v>22</v>
      </c>
      <c r="J2551" s="29" t="s">
        <v>8342</v>
      </c>
      <c r="K2551" s="29" t="s">
        <v>5232</v>
      </c>
      <c r="L2551" s="29" t="s">
        <v>52</v>
      </c>
      <c r="M2551" s="29" t="s">
        <v>46</v>
      </c>
      <c r="N2551" s="29" t="s">
        <v>8343</v>
      </c>
      <c r="O2551" s="14">
        <v>339.1</v>
      </c>
      <c r="P2551" s="14">
        <f t="shared" si="811"/>
        <v>1112.5192800000002</v>
      </c>
      <c r="Q2551" s="14">
        <v>6.35</v>
      </c>
      <c r="R2551" s="40">
        <f t="shared" si="812"/>
        <v>1118.8692800000001</v>
      </c>
      <c r="S2551" s="14">
        <v>8.51</v>
      </c>
      <c r="T2551" s="40">
        <f t="shared" si="813"/>
        <v>1110.3592800000001</v>
      </c>
      <c r="U2551" s="14">
        <v>10.06</v>
      </c>
      <c r="V2551" s="40">
        <f t="shared" si="814"/>
        <v>1108.8092800000002</v>
      </c>
      <c r="W2551" s="14">
        <v>10.039999999999999</v>
      </c>
      <c r="X2551" s="40">
        <f t="shared" si="815"/>
        <v>1108.8292800000002</v>
      </c>
      <c r="Y2551" s="14">
        <v>6.35</v>
      </c>
      <c r="Z2551" s="40">
        <f t="shared" si="816"/>
        <v>1118.8692800000001</v>
      </c>
      <c r="AA2551" s="14">
        <v>8.9499999999999993</v>
      </c>
      <c r="AB2551" s="40">
        <f t="shared" si="817"/>
        <v>1109.9192800000001</v>
      </c>
      <c r="AC2551" s="14">
        <v>10.5</v>
      </c>
      <c r="AD2551" s="40">
        <f t="shared" si="818"/>
        <v>1108.3692800000001</v>
      </c>
      <c r="AE2551" s="14">
        <v>10.7</v>
      </c>
      <c r="AF2551" s="40">
        <f t="shared" si="819"/>
        <v>1108.1692800000001</v>
      </c>
      <c r="AG2551" s="29" t="s">
        <v>22</v>
      </c>
      <c r="AH2551" s="29" t="s">
        <v>22</v>
      </c>
      <c r="AI2551" s="29" t="s">
        <v>24</v>
      </c>
      <c r="AJ2551" s="29"/>
      <c r="AK2551" s="30" t="s">
        <v>22</v>
      </c>
      <c r="AL2551" s="30" t="s">
        <v>22</v>
      </c>
      <c r="AM2551" s="30"/>
      <c r="AN2551" s="30" t="s">
        <v>22</v>
      </c>
      <c r="AO2551" s="30" t="s">
        <v>22</v>
      </c>
      <c r="AP2551" s="30"/>
      <c r="AQ2551" s="30" t="s">
        <v>22</v>
      </c>
      <c r="AR2551" s="30" t="s">
        <v>22</v>
      </c>
      <c r="AS2551" s="30"/>
      <c r="AT2551" s="30"/>
      <c r="AU2551" s="30" t="s">
        <v>22</v>
      </c>
      <c r="AV2551" s="30" t="s">
        <v>22</v>
      </c>
      <c r="AW2551" s="30" t="s">
        <v>22</v>
      </c>
      <c r="AX2551" s="30" t="s">
        <v>22</v>
      </c>
      <c r="AY2551" s="30" t="s">
        <v>25</v>
      </c>
      <c r="AZ2551" s="30"/>
      <c r="BA2551" s="30" t="s">
        <v>22</v>
      </c>
      <c r="BB2551" s="30"/>
      <c r="BC2551" s="30" t="s">
        <v>62</v>
      </c>
      <c r="BD2551" s="30"/>
    </row>
    <row r="2552" spans="1:56" x14ac:dyDescent="0.3">
      <c r="A2552" s="31">
        <v>41836</v>
      </c>
      <c r="B2552" s="30" t="s">
        <v>8344</v>
      </c>
      <c r="C2552" s="29">
        <v>1</v>
      </c>
      <c r="D2552" s="29" t="s">
        <v>8106</v>
      </c>
      <c r="E2552" s="30">
        <v>32</v>
      </c>
      <c r="F2552" s="29" t="s">
        <v>19</v>
      </c>
      <c r="G2552" s="29" t="s">
        <v>20</v>
      </c>
      <c r="H2552" s="29" t="s">
        <v>42</v>
      </c>
      <c r="I2552" s="29" t="s">
        <v>22</v>
      </c>
      <c r="J2552" s="29" t="s">
        <v>239</v>
      </c>
      <c r="K2552" s="29" t="s">
        <v>8358</v>
      </c>
      <c r="L2552" s="29" t="s">
        <v>35</v>
      </c>
      <c r="M2552" s="29" t="s">
        <v>46</v>
      </c>
      <c r="N2552" s="29" t="s">
        <v>4667</v>
      </c>
      <c r="O2552" s="14">
        <v>341.33</v>
      </c>
      <c r="P2552" s="14">
        <f t="shared" si="811"/>
        <v>1119.835464</v>
      </c>
      <c r="Q2552" s="14">
        <v>5.66</v>
      </c>
      <c r="R2552" s="40">
        <f t="shared" si="812"/>
        <v>1125.4954640000001</v>
      </c>
      <c r="S2552" s="14">
        <v>6.86</v>
      </c>
      <c r="T2552" s="40">
        <f t="shared" si="813"/>
        <v>1118.6354640000002</v>
      </c>
      <c r="U2552" s="14">
        <v>8.31</v>
      </c>
      <c r="V2552" s="40">
        <f t="shared" si="814"/>
        <v>1117.1854640000001</v>
      </c>
      <c r="W2552" s="14">
        <v>8.19</v>
      </c>
      <c r="X2552" s="40">
        <f t="shared" si="815"/>
        <v>1117.305464</v>
      </c>
      <c r="Y2552" s="14">
        <v>5.66</v>
      </c>
      <c r="Z2552" s="40">
        <f t="shared" si="816"/>
        <v>1125.4954640000001</v>
      </c>
      <c r="AA2552" s="14">
        <v>7.4</v>
      </c>
      <c r="AB2552" s="40">
        <f t="shared" si="817"/>
        <v>1118.095464</v>
      </c>
      <c r="AC2552" s="14">
        <v>8.43</v>
      </c>
      <c r="AD2552" s="40">
        <f t="shared" si="818"/>
        <v>1117.065464</v>
      </c>
      <c r="AE2552" s="14">
        <v>8.3699999999999992</v>
      </c>
      <c r="AF2552" s="40">
        <f t="shared" si="819"/>
        <v>1117.1254640000002</v>
      </c>
      <c r="AG2552" s="29" t="s">
        <v>22</v>
      </c>
      <c r="AH2552" s="29" t="s">
        <v>22</v>
      </c>
      <c r="AI2552" s="29" t="s">
        <v>48</v>
      </c>
      <c r="AJ2552" s="29" t="s">
        <v>5984</v>
      </c>
      <c r="AK2552" s="30" t="s">
        <v>25</v>
      </c>
      <c r="AL2552" s="30" t="s">
        <v>25</v>
      </c>
      <c r="AM2552" s="30" t="s">
        <v>8360</v>
      </c>
      <c r="AN2552" s="30" t="s">
        <v>22</v>
      </c>
      <c r="AO2552" s="30" t="s">
        <v>22</v>
      </c>
      <c r="AP2552" s="30"/>
      <c r="AQ2552" s="30" t="s">
        <v>22</v>
      </c>
      <c r="AR2552" s="30" t="s">
        <v>22</v>
      </c>
      <c r="AS2552" s="30"/>
      <c r="AT2552" s="30"/>
      <c r="AU2552" s="30" t="s">
        <v>22</v>
      </c>
      <c r="AV2552" s="30" t="s">
        <v>22</v>
      </c>
      <c r="AW2552" s="30" t="s">
        <v>22</v>
      </c>
      <c r="AX2552" s="30" t="s">
        <v>22</v>
      </c>
      <c r="AY2552" s="30" t="s">
        <v>25</v>
      </c>
      <c r="AZ2552" s="30"/>
      <c r="BA2552" s="30" t="s">
        <v>22</v>
      </c>
      <c r="BB2552" s="30"/>
      <c r="BC2552" s="30" t="s">
        <v>26</v>
      </c>
      <c r="BD2552" s="30"/>
    </row>
    <row r="2553" spans="1:56" x14ac:dyDescent="0.3">
      <c r="A2553" s="31">
        <v>41836</v>
      </c>
      <c r="B2553" s="30" t="s">
        <v>8345</v>
      </c>
      <c r="C2553" s="29">
        <v>2</v>
      </c>
      <c r="D2553" s="29" t="s">
        <v>8106</v>
      </c>
      <c r="E2553" s="30">
        <v>32</v>
      </c>
      <c r="F2553" s="29" t="s">
        <v>19</v>
      </c>
      <c r="G2553" s="29" t="s">
        <v>29</v>
      </c>
      <c r="H2553" s="29" t="s">
        <v>42</v>
      </c>
      <c r="I2553" s="29" t="s">
        <v>22</v>
      </c>
      <c r="J2553" s="29" t="s">
        <v>263</v>
      </c>
      <c r="K2553" s="29" t="s">
        <v>8359</v>
      </c>
      <c r="L2553" s="29" t="s">
        <v>732</v>
      </c>
      <c r="M2553" s="29" t="s">
        <v>121</v>
      </c>
      <c r="N2553" s="29" t="s">
        <v>4702</v>
      </c>
      <c r="O2553" s="14">
        <v>341.75</v>
      </c>
      <c r="P2553" s="14">
        <f t="shared" si="811"/>
        <v>1121.2134000000001</v>
      </c>
      <c r="Q2553" s="14">
        <v>4.83</v>
      </c>
      <c r="R2553" s="40">
        <f t="shared" si="812"/>
        <v>1126.0434</v>
      </c>
      <c r="S2553" s="14">
        <v>7.94</v>
      </c>
      <c r="T2553" s="40">
        <f t="shared" si="813"/>
        <v>1118.1034</v>
      </c>
      <c r="U2553" s="14">
        <v>9.01</v>
      </c>
      <c r="V2553" s="40">
        <f t="shared" si="814"/>
        <v>1117.0334</v>
      </c>
      <c r="W2553" s="14">
        <v>8.93</v>
      </c>
      <c r="X2553" s="40">
        <f t="shared" si="815"/>
        <v>1117.1134</v>
      </c>
      <c r="Y2553" s="14">
        <v>4.83</v>
      </c>
      <c r="Z2553" s="40">
        <f t="shared" si="816"/>
        <v>1126.0434</v>
      </c>
      <c r="AA2553" s="14">
        <v>8.17</v>
      </c>
      <c r="AB2553" s="40">
        <f t="shared" si="817"/>
        <v>1117.8733999999999</v>
      </c>
      <c r="AC2553" s="14">
        <v>9.2200000000000006</v>
      </c>
      <c r="AD2553" s="40">
        <f t="shared" si="818"/>
        <v>1116.8234</v>
      </c>
      <c r="AE2553" s="14">
        <v>9.8000000000000007</v>
      </c>
      <c r="AF2553" s="40">
        <f t="shared" si="819"/>
        <v>1116.2434000000001</v>
      </c>
      <c r="AG2553" s="29" t="s">
        <v>22</v>
      </c>
      <c r="AH2553" s="29" t="s">
        <v>22</v>
      </c>
      <c r="AI2553" s="29" t="s">
        <v>48</v>
      </c>
      <c r="AJ2553" s="29" t="s">
        <v>5465</v>
      </c>
      <c r="AK2553" s="30" t="s">
        <v>25</v>
      </c>
      <c r="AL2553" s="30" t="s">
        <v>25</v>
      </c>
      <c r="AM2553" s="30" t="s">
        <v>6315</v>
      </c>
      <c r="AN2553" s="30" t="s">
        <v>22</v>
      </c>
      <c r="AO2553" s="30" t="s">
        <v>22</v>
      </c>
      <c r="AP2553" s="30"/>
      <c r="AQ2553" s="30" t="s">
        <v>22</v>
      </c>
      <c r="AR2553" s="30" t="s">
        <v>22</v>
      </c>
      <c r="AS2553" s="30"/>
      <c r="AT2553" s="30"/>
      <c r="AU2553" s="30" t="s">
        <v>22</v>
      </c>
      <c r="AV2553" s="30" t="s">
        <v>22</v>
      </c>
      <c r="AW2553" s="30" t="s">
        <v>22</v>
      </c>
      <c r="AX2553" s="30" t="s">
        <v>22</v>
      </c>
      <c r="AY2553" s="30" t="s">
        <v>25</v>
      </c>
      <c r="AZ2553" s="30"/>
      <c r="BA2553" s="30" t="s">
        <v>22</v>
      </c>
      <c r="BB2553" s="30"/>
      <c r="BC2553" s="30" t="s">
        <v>26</v>
      </c>
      <c r="BD2553" s="30"/>
    </row>
    <row r="2554" spans="1:56" x14ac:dyDescent="0.3">
      <c r="A2554" s="31">
        <v>41836</v>
      </c>
      <c r="B2554" s="30" t="s">
        <v>8346</v>
      </c>
      <c r="C2554" s="29">
        <v>3</v>
      </c>
      <c r="D2554" s="29" t="s">
        <v>8106</v>
      </c>
      <c r="E2554" s="30">
        <v>32</v>
      </c>
      <c r="F2554" s="29" t="s">
        <v>19</v>
      </c>
      <c r="G2554" s="29" t="s">
        <v>20</v>
      </c>
      <c r="H2554" s="29" t="s">
        <v>42</v>
      </c>
      <c r="I2554" s="29" t="s">
        <v>25</v>
      </c>
      <c r="J2554" s="29" t="s">
        <v>8361</v>
      </c>
      <c r="K2554" s="29" t="s">
        <v>8267</v>
      </c>
      <c r="L2554" s="29" t="s">
        <v>261</v>
      </c>
      <c r="M2554" s="29" t="s">
        <v>46</v>
      </c>
      <c r="N2554" s="29" t="s">
        <v>4677</v>
      </c>
      <c r="O2554" s="14">
        <v>341.92</v>
      </c>
      <c r="P2554" s="14">
        <f t="shared" si="811"/>
        <v>1121.7711360000001</v>
      </c>
      <c r="Q2554" s="14">
        <v>6.24</v>
      </c>
      <c r="R2554" s="40">
        <f t="shared" si="812"/>
        <v>1128.0111360000001</v>
      </c>
      <c r="S2554" s="14">
        <v>8.5</v>
      </c>
      <c r="T2554" s="40">
        <f t="shared" si="813"/>
        <v>1119.5111360000001</v>
      </c>
      <c r="U2554" s="14">
        <v>9.9</v>
      </c>
      <c r="V2554" s="40">
        <f t="shared" si="814"/>
        <v>1118.111136</v>
      </c>
      <c r="W2554" s="14">
        <v>9.65</v>
      </c>
      <c r="X2554" s="40">
        <f t="shared" si="815"/>
        <v>1118.361136</v>
      </c>
      <c r="Y2554" s="14">
        <v>6.24</v>
      </c>
      <c r="Z2554" s="40">
        <f t="shared" si="816"/>
        <v>1128.0111360000001</v>
      </c>
      <c r="AA2554" s="14">
        <v>8.56</v>
      </c>
      <c r="AB2554" s="40">
        <f t="shared" si="817"/>
        <v>1119.4511360000001</v>
      </c>
      <c r="AC2554" s="14">
        <v>9.94</v>
      </c>
      <c r="AD2554" s="40">
        <f t="shared" si="818"/>
        <v>1118.071136</v>
      </c>
      <c r="AE2554" s="14">
        <v>9.82</v>
      </c>
      <c r="AF2554" s="40">
        <f t="shared" si="819"/>
        <v>1118.1911360000001</v>
      </c>
      <c r="AG2554" s="29" t="s">
        <v>22</v>
      </c>
      <c r="AH2554" s="29" t="s">
        <v>22</v>
      </c>
      <c r="AI2554" s="29" t="s">
        <v>24</v>
      </c>
      <c r="AJ2554" s="29"/>
      <c r="AK2554" s="30" t="s">
        <v>22</v>
      </c>
      <c r="AL2554" s="30" t="s">
        <v>22</v>
      </c>
      <c r="AM2554" s="30"/>
      <c r="AN2554" s="30" t="s">
        <v>22</v>
      </c>
      <c r="AO2554" s="30" t="s">
        <v>22</v>
      </c>
      <c r="AP2554" s="30"/>
      <c r="AQ2554" s="30" t="s">
        <v>22</v>
      </c>
      <c r="AR2554" s="30" t="s">
        <v>22</v>
      </c>
      <c r="AS2554" s="30"/>
      <c r="AT2554" s="30"/>
      <c r="AU2554" s="30" t="s">
        <v>22</v>
      </c>
      <c r="AV2554" s="30" t="s">
        <v>22</v>
      </c>
      <c r="AW2554" s="30" t="s">
        <v>22</v>
      </c>
      <c r="AX2554" s="30" t="s">
        <v>22</v>
      </c>
      <c r="AY2554" s="30" t="s">
        <v>25</v>
      </c>
      <c r="AZ2554" s="30"/>
      <c r="BA2554" s="30" t="s">
        <v>25</v>
      </c>
      <c r="BB2554" s="30" t="s">
        <v>8362</v>
      </c>
      <c r="BC2554" s="30" t="s">
        <v>26</v>
      </c>
      <c r="BD2554" s="30"/>
    </row>
    <row r="2555" spans="1:56" x14ac:dyDescent="0.3">
      <c r="A2555" s="31">
        <v>41836</v>
      </c>
      <c r="B2555" s="30" t="s">
        <v>8347</v>
      </c>
      <c r="C2555" s="29">
        <v>4</v>
      </c>
      <c r="D2555" s="29" t="s">
        <v>8106</v>
      </c>
      <c r="E2555" s="30">
        <v>32</v>
      </c>
      <c r="F2555" s="29" t="s">
        <v>65</v>
      </c>
      <c r="G2555" s="29" t="s">
        <v>29</v>
      </c>
      <c r="H2555" s="29" t="s">
        <v>42</v>
      </c>
      <c r="I2555" s="29" t="s">
        <v>25</v>
      </c>
      <c r="J2555" s="29" t="s">
        <v>8363</v>
      </c>
      <c r="K2555" s="29" t="s">
        <v>8364</v>
      </c>
      <c r="L2555" s="29" t="s">
        <v>195</v>
      </c>
      <c r="M2555" s="29" t="s">
        <v>46</v>
      </c>
      <c r="N2555" s="29" t="s">
        <v>4677</v>
      </c>
      <c r="O2555" s="14">
        <v>342.31</v>
      </c>
      <c r="P2555" s="14">
        <f t="shared" si="811"/>
        <v>1123.0506480000001</v>
      </c>
      <c r="Q2555" s="14">
        <v>5.84</v>
      </c>
      <c r="R2555" s="40">
        <f t="shared" si="812"/>
        <v>1128.8906480000001</v>
      </c>
      <c r="S2555" s="14">
        <v>9.36</v>
      </c>
      <c r="T2555" s="40">
        <f t="shared" si="813"/>
        <v>1119.5306480000002</v>
      </c>
      <c r="U2555" s="14">
        <v>10.8</v>
      </c>
      <c r="V2555" s="40">
        <f t="shared" si="814"/>
        <v>1118.0906480000001</v>
      </c>
      <c r="W2555" s="14">
        <v>10.5</v>
      </c>
      <c r="X2555" s="40">
        <f t="shared" si="815"/>
        <v>1118.3906480000001</v>
      </c>
      <c r="Y2555" s="14">
        <v>5.84</v>
      </c>
      <c r="Z2555" s="40">
        <f t="shared" si="816"/>
        <v>1128.8906480000001</v>
      </c>
      <c r="AA2555" s="14">
        <v>9.5</v>
      </c>
      <c r="AB2555" s="40">
        <f t="shared" si="817"/>
        <v>1119.3906480000001</v>
      </c>
      <c r="AC2555" s="14">
        <v>10.77</v>
      </c>
      <c r="AD2555" s="40">
        <f t="shared" si="818"/>
        <v>1118.1206480000001</v>
      </c>
      <c r="AE2555" s="14">
        <v>10.72</v>
      </c>
      <c r="AF2555" s="40">
        <f t="shared" si="819"/>
        <v>1118.170648</v>
      </c>
      <c r="AG2555" s="29" t="s">
        <v>22</v>
      </c>
      <c r="AH2555" s="29" t="s">
        <v>22</v>
      </c>
      <c r="AI2555" s="29" t="s">
        <v>24</v>
      </c>
      <c r="AJ2555" s="29" t="s">
        <v>8365</v>
      </c>
      <c r="AK2555" s="30" t="s">
        <v>22</v>
      </c>
      <c r="AL2555" s="30" t="s">
        <v>22</v>
      </c>
      <c r="AM2555" s="30"/>
      <c r="AN2555" s="30" t="s">
        <v>22</v>
      </c>
      <c r="AO2555" s="30" t="s">
        <v>22</v>
      </c>
      <c r="AP2555" s="30"/>
      <c r="AQ2555" s="30" t="s">
        <v>22</v>
      </c>
      <c r="AR2555" s="30" t="s">
        <v>22</v>
      </c>
      <c r="AS2555" s="30"/>
      <c r="AT2555" s="30"/>
      <c r="AU2555" s="30" t="s">
        <v>22</v>
      </c>
      <c r="AV2555" s="30" t="s">
        <v>22</v>
      </c>
      <c r="AW2555" s="30" t="s">
        <v>22</v>
      </c>
      <c r="AX2555" s="30" t="s">
        <v>22</v>
      </c>
      <c r="AY2555" s="30" t="s">
        <v>25</v>
      </c>
      <c r="AZ2555" s="30"/>
      <c r="BA2555" s="30" t="s">
        <v>22</v>
      </c>
      <c r="BB2555" s="30"/>
      <c r="BC2555" s="30" t="s">
        <v>26</v>
      </c>
      <c r="BD2555" s="30"/>
    </row>
    <row r="2556" spans="1:56" x14ac:dyDescent="0.3">
      <c r="A2556" s="31">
        <v>41836</v>
      </c>
      <c r="B2556" s="30" t="s">
        <v>8348</v>
      </c>
      <c r="C2556" s="29">
        <v>5</v>
      </c>
      <c r="D2556" s="29" t="s">
        <v>8106</v>
      </c>
      <c r="E2556" s="30">
        <v>32</v>
      </c>
      <c r="F2556" s="29" t="s">
        <v>65</v>
      </c>
      <c r="G2556" s="29" t="s">
        <v>94</v>
      </c>
      <c r="H2556" s="29" t="s">
        <v>238</v>
      </c>
      <c r="I2556" s="29" t="s">
        <v>22</v>
      </c>
      <c r="J2556" s="29" t="s">
        <v>8366</v>
      </c>
      <c r="K2556" s="29" t="s">
        <v>8367</v>
      </c>
      <c r="L2556" s="29" t="s">
        <v>431</v>
      </c>
      <c r="M2556" s="29" t="s">
        <v>23</v>
      </c>
      <c r="N2556" s="29" t="s">
        <v>4667</v>
      </c>
      <c r="O2556" s="14">
        <v>342.71</v>
      </c>
      <c r="P2556" s="14">
        <f t="shared" si="811"/>
        <v>1124.3629679999999</v>
      </c>
      <c r="Q2556" s="14">
        <v>3.09</v>
      </c>
      <c r="R2556" s="40">
        <f t="shared" si="812"/>
        <v>1127.4529679999998</v>
      </c>
      <c r="S2556" s="14">
        <v>7.55</v>
      </c>
      <c r="T2556" s="40">
        <f t="shared" si="813"/>
        <v>1119.9029679999999</v>
      </c>
      <c r="U2556" s="14">
        <v>10.35</v>
      </c>
      <c r="V2556" s="40">
        <f t="shared" si="814"/>
        <v>1117.1029679999999</v>
      </c>
      <c r="W2556" s="14">
        <v>9.84</v>
      </c>
      <c r="X2556" s="40">
        <f t="shared" si="815"/>
        <v>1117.6129679999999</v>
      </c>
      <c r="Y2556" s="14">
        <v>3.09</v>
      </c>
      <c r="Z2556" s="40">
        <f t="shared" si="816"/>
        <v>1127.4529679999998</v>
      </c>
      <c r="AA2556" s="14">
        <v>7.47</v>
      </c>
      <c r="AB2556" s="40">
        <f t="shared" si="817"/>
        <v>1119.9829679999998</v>
      </c>
      <c r="AC2556" s="14">
        <v>10.039999999999999</v>
      </c>
      <c r="AD2556" s="40">
        <f t="shared" si="818"/>
        <v>1117.4129679999999</v>
      </c>
      <c r="AE2556" s="14">
        <v>9.5500000000000007</v>
      </c>
      <c r="AF2556" s="40">
        <f t="shared" si="819"/>
        <v>1117.9029679999999</v>
      </c>
      <c r="AG2556" s="29" t="s">
        <v>22</v>
      </c>
      <c r="AH2556" s="29" t="s">
        <v>22</v>
      </c>
      <c r="AI2556" s="29" t="s">
        <v>24</v>
      </c>
      <c r="AJ2556" s="29"/>
      <c r="AK2556" s="30" t="s">
        <v>25</v>
      </c>
      <c r="AL2556" s="30" t="s">
        <v>25</v>
      </c>
      <c r="AM2556" s="30" t="s">
        <v>124</v>
      </c>
      <c r="AN2556" s="30" t="s">
        <v>22</v>
      </c>
      <c r="AO2556" s="30" t="s">
        <v>22</v>
      </c>
      <c r="AP2556" s="30"/>
      <c r="AQ2556" s="30" t="s">
        <v>22</v>
      </c>
      <c r="AR2556" s="30" t="s">
        <v>22</v>
      </c>
      <c r="AS2556" s="30"/>
      <c r="AT2556" s="30"/>
      <c r="AU2556" s="30" t="s">
        <v>22</v>
      </c>
      <c r="AV2556" s="30" t="s">
        <v>22</v>
      </c>
      <c r="AW2556" s="30" t="s">
        <v>22</v>
      </c>
      <c r="AX2556" s="30" t="s">
        <v>22</v>
      </c>
      <c r="AY2556" s="30" t="s">
        <v>25</v>
      </c>
      <c r="AZ2556" s="30"/>
      <c r="BA2556" s="30" t="s">
        <v>22</v>
      </c>
      <c r="BB2556" s="30"/>
      <c r="BC2556" s="30" t="s">
        <v>26</v>
      </c>
      <c r="BD2556" s="30"/>
    </row>
    <row r="2557" spans="1:56" x14ac:dyDescent="0.3">
      <c r="A2557" s="31">
        <v>41836</v>
      </c>
      <c r="B2557" s="30" t="s">
        <v>8349</v>
      </c>
      <c r="C2557" s="29">
        <v>6</v>
      </c>
      <c r="D2557" s="29" t="s">
        <v>8106</v>
      </c>
      <c r="E2557" s="30">
        <v>32</v>
      </c>
      <c r="F2557" s="29" t="s">
        <v>65</v>
      </c>
      <c r="G2557" s="29" t="s">
        <v>20</v>
      </c>
      <c r="H2557" s="29" t="s">
        <v>42</v>
      </c>
      <c r="I2557" s="29" t="s">
        <v>22</v>
      </c>
      <c r="J2557" s="29" t="s">
        <v>8368</v>
      </c>
      <c r="K2557" s="29" t="s">
        <v>7090</v>
      </c>
      <c r="L2557" s="29" t="s">
        <v>35</v>
      </c>
      <c r="M2557" s="29" t="s">
        <v>46</v>
      </c>
      <c r="N2557" s="29" t="s">
        <v>4667</v>
      </c>
      <c r="O2557" s="14">
        <v>341.7</v>
      </c>
      <c r="P2557" s="14">
        <f t="shared" si="811"/>
        <v>1121.04936</v>
      </c>
      <c r="Q2557" s="14">
        <v>5.39</v>
      </c>
      <c r="R2557" s="40">
        <f t="shared" si="812"/>
        <v>1126.4393600000001</v>
      </c>
      <c r="S2557" s="14">
        <v>7.77</v>
      </c>
      <c r="T2557" s="40">
        <f t="shared" si="813"/>
        <v>1118.6693600000001</v>
      </c>
      <c r="U2557" s="14">
        <v>8.9600000000000009</v>
      </c>
      <c r="V2557" s="40">
        <f t="shared" si="814"/>
        <v>1117.47936</v>
      </c>
      <c r="W2557" s="14">
        <v>8.7200000000000006</v>
      </c>
      <c r="X2557" s="40">
        <f t="shared" si="815"/>
        <v>1117.7193600000001</v>
      </c>
      <c r="Y2557" s="14">
        <v>5.39</v>
      </c>
      <c r="Z2557" s="40">
        <f t="shared" si="816"/>
        <v>1126.4393600000001</v>
      </c>
      <c r="AA2557" s="14">
        <v>7.86</v>
      </c>
      <c r="AB2557" s="40">
        <f t="shared" si="817"/>
        <v>1118.5793600000002</v>
      </c>
      <c r="AC2557" s="14">
        <v>9.06</v>
      </c>
      <c r="AD2557" s="40">
        <f t="shared" si="818"/>
        <v>1117.3793600000001</v>
      </c>
      <c r="AE2557" s="14">
        <v>9.27</v>
      </c>
      <c r="AF2557" s="40">
        <f t="shared" si="819"/>
        <v>1117.1693600000001</v>
      </c>
      <c r="AG2557" s="29" t="s">
        <v>22</v>
      </c>
      <c r="AH2557" s="29" t="s">
        <v>22</v>
      </c>
      <c r="AI2557" s="29" t="s">
        <v>24</v>
      </c>
      <c r="AJ2557" s="29" t="s">
        <v>6550</v>
      </c>
      <c r="AK2557" s="30" t="s">
        <v>25</v>
      </c>
      <c r="AL2557" s="30" t="s">
        <v>25</v>
      </c>
      <c r="AM2557" s="30" t="s">
        <v>124</v>
      </c>
      <c r="AN2557" s="30" t="s">
        <v>22</v>
      </c>
      <c r="AO2557" s="30" t="s">
        <v>22</v>
      </c>
      <c r="AP2557" s="30"/>
      <c r="AQ2557" s="30" t="s">
        <v>22</v>
      </c>
      <c r="AR2557" s="30" t="s">
        <v>22</v>
      </c>
      <c r="AS2557" s="30"/>
      <c r="AT2557" s="30"/>
      <c r="AU2557" s="30" t="s">
        <v>22</v>
      </c>
      <c r="AV2557" s="30" t="s">
        <v>22</v>
      </c>
      <c r="AW2557" s="30" t="s">
        <v>22</v>
      </c>
      <c r="AX2557" s="30" t="s">
        <v>22</v>
      </c>
      <c r="AY2557" s="30" t="s">
        <v>22</v>
      </c>
      <c r="AZ2557" s="30"/>
      <c r="BA2557" s="30" t="s">
        <v>22</v>
      </c>
      <c r="BB2557" s="30"/>
      <c r="BC2557" s="30" t="s">
        <v>26</v>
      </c>
      <c r="BD2557" s="30"/>
    </row>
    <row r="2558" spans="1:56" x14ac:dyDescent="0.3">
      <c r="A2558" s="31">
        <v>41836</v>
      </c>
      <c r="B2558" s="30" t="s">
        <v>8350</v>
      </c>
      <c r="C2558" s="29">
        <v>7</v>
      </c>
      <c r="D2558" s="29" t="s">
        <v>8106</v>
      </c>
      <c r="E2558" s="30">
        <v>32</v>
      </c>
      <c r="F2558" s="29" t="s">
        <v>65</v>
      </c>
      <c r="G2558" s="29" t="s">
        <v>29</v>
      </c>
      <c r="H2558" s="29" t="s">
        <v>42</v>
      </c>
      <c r="I2558" s="29" t="s">
        <v>22</v>
      </c>
      <c r="J2558" s="29" t="s">
        <v>616</v>
      </c>
      <c r="K2558" s="29" t="s">
        <v>8369</v>
      </c>
      <c r="L2558" s="29" t="s">
        <v>128</v>
      </c>
      <c r="M2558" s="29" t="s">
        <v>46</v>
      </c>
      <c r="N2558" s="29" t="s">
        <v>4667</v>
      </c>
      <c r="O2558" s="14">
        <v>341.08</v>
      </c>
      <c r="P2558" s="14">
        <f t="shared" si="811"/>
        <v>1119.0152640000001</v>
      </c>
      <c r="Q2558" s="14">
        <v>4.93</v>
      </c>
      <c r="R2558" s="40">
        <f t="shared" si="812"/>
        <v>1123.9452640000002</v>
      </c>
      <c r="S2558" s="14">
        <v>8.52</v>
      </c>
      <c r="T2558" s="40">
        <f t="shared" si="813"/>
        <v>1115.4252640000002</v>
      </c>
      <c r="U2558" s="14">
        <v>9.9</v>
      </c>
      <c r="V2558" s="40">
        <f t="shared" si="814"/>
        <v>1114.0452640000001</v>
      </c>
      <c r="W2558" s="14">
        <v>9.4</v>
      </c>
      <c r="X2558" s="40">
        <f t="shared" si="815"/>
        <v>1114.5452640000001</v>
      </c>
      <c r="Y2558" s="14">
        <v>4.93</v>
      </c>
      <c r="Z2558" s="40">
        <f t="shared" si="816"/>
        <v>1123.9452640000002</v>
      </c>
      <c r="AA2558" s="14">
        <v>8.6199999999999992</v>
      </c>
      <c r="AB2558" s="40">
        <f t="shared" si="817"/>
        <v>1115.3252640000003</v>
      </c>
      <c r="AC2558" s="14">
        <v>9.7200000000000006</v>
      </c>
      <c r="AD2558" s="40">
        <f t="shared" si="818"/>
        <v>1114.2252640000002</v>
      </c>
      <c r="AE2558" s="14">
        <v>9.59</v>
      </c>
      <c r="AF2558" s="40">
        <f t="shared" si="819"/>
        <v>1114.3552640000003</v>
      </c>
      <c r="AG2558" s="29" t="s">
        <v>22</v>
      </c>
      <c r="AH2558" s="29" t="s">
        <v>22</v>
      </c>
      <c r="AI2558" s="29" t="s">
        <v>63</v>
      </c>
      <c r="AJ2558" s="29" t="s">
        <v>5413</v>
      </c>
      <c r="AK2558" s="30" t="s">
        <v>25</v>
      </c>
      <c r="AL2558" s="30" t="s">
        <v>25</v>
      </c>
      <c r="AM2558" s="30" t="s">
        <v>124</v>
      </c>
      <c r="AN2558" s="30" t="s">
        <v>22</v>
      </c>
      <c r="AO2558" s="30" t="s">
        <v>22</v>
      </c>
      <c r="AP2558" s="30"/>
      <c r="AQ2558" s="30" t="s">
        <v>22</v>
      </c>
      <c r="AR2558" s="30" t="s">
        <v>22</v>
      </c>
      <c r="AS2558" s="30"/>
      <c r="AT2558" s="30"/>
      <c r="AU2558" s="30" t="s">
        <v>22</v>
      </c>
      <c r="AV2558" s="30" t="s">
        <v>22</v>
      </c>
      <c r="AW2558" s="30" t="s">
        <v>22</v>
      </c>
      <c r="AX2558" s="30" t="s">
        <v>22</v>
      </c>
      <c r="AY2558" s="30" t="s">
        <v>25</v>
      </c>
      <c r="AZ2558" s="30" t="s">
        <v>449</v>
      </c>
      <c r="BA2558" s="30" t="s">
        <v>22</v>
      </c>
      <c r="BB2558" s="30"/>
      <c r="BC2558" s="30" t="s">
        <v>26</v>
      </c>
      <c r="BD2558" s="30"/>
    </row>
    <row r="2559" spans="1:56" x14ac:dyDescent="0.3">
      <c r="A2559" s="31">
        <v>41836</v>
      </c>
      <c r="B2559" s="30" t="s">
        <v>8351</v>
      </c>
      <c r="C2559" s="29">
        <v>8</v>
      </c>
      <c r="D2559" s="29" t="s">
        <v>8106</v>
      </c>
      <c r="E2559" s="30">
        <v>32</v>
      </c>
      <c r="F2559" s="29" t="s">
        <v>72</v>
      </c>
      <c r="G2559" s="29" t="s">
        <v>20</v>
      </c>
      <c r="H2559" s="29" t="s">
        <v>42</v>
      </c>
      <c r="I2559" s="29" t="s">
        <v>22</v>
      </c>
      <c r="J2559" s="29" t="s">
        <v>616</v>
      </c>
      <c r="K2559" s="29" t="s">
        <v>8370</v>
      </c>
      <c r="L2559" s="29" t="s">
        <v>128</v>
      </c>
      <c r="M2559" s="29" t="s">
        <v>46</v>
      </c>
      <c r="N2559" s="29" t="s">
        <v>4667</v>
      </c>
      <c r="O2559" s="14">
        <v>339.98</v>
      </c>
      <c r="P2559" s="14">
        <f t="shared" si="811"/>
        <v>1115.4063840000001</v>
      </c>
      <c r="Q2559" s="14">
        <v>5.81</v>
      </c>
      <c r="R2559" s="40">
        <f t="shared" si="812"/>
        <v>1121.2163840000001</v>
      </c>
      <c r="S2559" s="14">
        <v>7.63</v>
      </c>
      <c r="T2559" s="40">
        <f t="shared" si="813"/>
        <v>1113.586384</v>
      </c>
      <c r="U2559" s="14">
        <v>8.77</v>
      </c>
      <c r="V2559" s="40">
        <f t="shared" si="814"/>
        <v>1112.4463840000001</v>
      </c>
      <c r="W2559" s="14">
        <v>8.8000000000000007</v>
      </c>
      <c r="X2559" s="40">
        <f t="shared" si="815"/>
        <v>1112.4163840000001</v>
      </c>
      <c r="Y2559" s="14">
        <v>5.81</v>
      </c>
      <c r="Z2559" s="40">
        <f t="shared" si="816"/>
        <v>1121.2163840000001</v>
      </c>
      <c r="AA2559" s="14">
        <v>7.54</v>
      </c>
      <c r="AB2559" s="40">
        <f t="shared" si="817"/>
        <v>1113.6763840000001</v>
      </c>
      <c r="AC2559" s="14">
        <v>8.6300000000000008</v>
      </c>
      <c r="AD2559" s="40">
        <f t="shared" si="818"/>
        <v>1112.586384</v>
      </c>
      <c r="AE2559" s="14">
        <v>8.7899999999999991</v>
      </c>
      <c r="AF2559" s="40">
        <f t="shared" si="819"/>
        <v>1112.4263840000001</v>
      </c>
      <c r="AG2559" s="29" t="s">
        <v>25</v>
      </c>
      <c r="AH2559" s="29" t="s">
        <v>25</v>
      </c>
      <c r="AI2559" s="29" t="s">
        <v>63</v>
      </c>
      <c r="AJ2559" s="29" t="s">
        <v>5413</v>
      </c>
      <c r="AK2559" s="30" t="s">
        <v>25</v>
      </c>
      <c r="AL2559" s="30" t="s">
        <v>25</v>
      </c>
      <c r="AM2559" s="30" t="s">
        <v>124</v>
      </c>
      <c r="AN2559" s="30" t="s">
        <v>22</v>
      </c>
      <c r="AO2559" s="30" t="s">
        <v>22</v>
      </c>
      <c r="AP2559" s="30"/>
      <c r="AQ2559" s="30" t="s">
        <v>22</v>
      </c>
      <c r="AR2559" s="30" t="s">
        <v>22</v>
      </c>
      <c r="AS2559" s="30"/>
      <c r="AT2559" s="30"/>
      <c r="AU2559" s="30" t="s">
        <v>22</v>
      </c>
      <c r="AV2559" s="30" t="s">
        <v>22</v>
      </c>
      <c r="AW2559" s="30" t="s">
        <v>22</v>
      </c>
      <c r="AX2559" s="30" t="s">
        <v>22</v>
      </c>
      <c r="AY2559" s="30" t="s">
        <v>25</v>
      </c>
      <c r="AZ2559" s="30"/>
      <c r="BA2559" s="30" t="s">
        <v>22</v>
      </c>
      <c r="BB2559" s="30"/>
      <c r="BC2559" s="30" t="s">
        <v>26</v>
      </c>
      <c r="BD2559" s="30"/>
    </row>
    <row r="2560" spans="1:56" x14ac:dyDescent="0.3">
      <c r="A2560" s="31">
        <v>41836</v>
      </c>
      <c r="B2560" s="30" t="s">
        <v>8352</v>
      </c>
      <c r="C2560" s="29">
        <v>9</v>
      </c>
      <c r="D2560" s="29" t="s">
        <v>8106</v>
      </c>
      <c r="E2560" s="30">
        <v>32</v>
      </c>
      <c r="F2560" s="29" t="s">
        <v>72</v>
      </c>
      <c r="G2560" s="29" t="s">
        <v>94</v>
      </c>
      <c r="H2560" s="29" t="s">
        <v>8371</v>
      </c>
      <c r="I2560" s="29" t="s">
        <v>22</v>
      </c>
      <c r="J2560" s="29" t="s">
        <v>4675</v>
      </c>
      <c r="K2560" s="29" t="s">
        <v>8372</v>
      </c>
      <c r="L2560" s="29" t="s">
        <v>128</v>
      </c>
      <c r="M2560" s="29" t="s">
        <v>211</v>
      </c>
      <c r="N2560" s="29" t="s">
        <v>4677</v>
      </c>
      <c r="O2560" s="14">
        <v>340.69</v>
      </c>
      <c r="P2560" s="14">
        <f t="shared" si="811"/>
        <v>1117.735752</v>
      </c>
      <c r="Q2560" s="14">
        <v>4.58</v>
      </c>
      <c r="R2560" s="40">
        <f t="shared" si="812"/>
        <v>1122.315752</v>
      </c>
      <c r="S2560" s="14">
        <v>7.76</v>
      </c>
      <c r="T2560" s="40">
        <f t="shared" si="813"/>
        <v>1114.555752</v>
      </c>
      <c r="U2560" s="14">
        <v>11.81</v>
      </c>
      <c r="V2560" s="40">
        <f t="shared" si="814"/>
        <v>1110.505752</v>
      </c>
      <c r="W2560" s="14">
        <v>12.01</v>
      </c>
      <c r="X2560" s="40">
        <f t="shared" si="815"/>
        <v>1110.305752</v>
      </c>
      <c r="Y2560" s="14">
        <v>4.58</v>
      </c>
      <c r="Z2560" s="40">
        <f t="shared" si="816"/>
        <v>1122.315752</v>
      </c>
      <c r="AA2560" s="14">
        <v>7.67</v>
      </c>
      <c r="AB2560" s="40">
        <f t="shared" si="817"/>
        <v>1114.6457519999999</v>
      </c>
      <c r="AC2560" s="14">
        <v>11.51</v>
      </c>
      <c r="AD2560" s="40">
        <f t="shared" si="818"/>
        <v>1110.805752</v>
      </c>
      <c r="AE2560" s="14">
        <v>11.28</v>
      </c>
      <c r="AF2560" s="40">
        <f t="shared" si="819"/>
        <v>1111.035752</v>
      </c>
      <c r="AG2560" s="29" t="s">
        <v>22</v>
      </c>
      <c r="AH2560" s="29" t="s">
        <v>22</v>
      </c>
      <c r="AI2560" s="29" t="s">
        <v>48</v>
      </c>
      <c r="AJ2560" s="29" t="s">
        <v>8373</v>
      </c>
      <c r="AK2560" s="30" t="s">
        <v>22</v>
      </c>
      <c r="AL2560" s="30" t="s">
        <v>25</v>
      </c>
      <c r="AM2560" s="30" t="s">
        <v>124</v>
      </c>
      <c r="AN2560" s="30" t="s">
        <v>22</v>
      </c>
      <c r="AO2560" s="30" t="s">
        <v>22</v>
      </c>
      <c r="AP2560" s="30"/>
      <c r="AQ2560" s="30" t="s">
        <v>22</v>
      </c>
      <c r="AR2560" s="30" t="s">
        <v>22</v>
      </c>
      <c r="AS2560" s="30"/>
      <c r="AT2560" s="30"/>
      <c r="AU2560" s="30" t="s">
        <v>22</v>
      </c>
      <c r="AV2560" s="30" t="s">
        <v>22</v>
      </c>
      <c r="AW2560" s="30" t="s">
        <v>22</v>
      </c>
      <c r="AX2560" s="30" t="s">
        <v>22</v>
      </c>
      <c r="AY2560" s="30" t="s">
        <v>25</v>
      </c>
      <c r="AZ2560" s="30" t="s">
        <v>449</v>
      </c>
      <c r="BA2560" s="30" t="s">
        <v>22</v>
      </c>
      <c r="BB2560" s="30" t="s">
        <v>8374</v>
      </c>
      <c r="BC2560" s="30" t="s">
        <v>62</v>
      </c>
      <c r="BD2560" s="30"/>
    </row>
    <row r="2561" spans="1:56" x14ac:dyDescent="0.3">
      <c r="A2561" s="31">
        <v>41836</v>
      </c>
      <c r="B2561" s="30" t="s">
        <v>8353</v>
      </c>
      <c r="C2561" s="29">
        <v>10</v>
      </c>
      <c r="D2561" s="29" t="s">
        <v>8106</v>
      </c>
      <c r="E2561" s="30">
        <v>32</v>
      </c>
      <c r="F2561" s="29" t="s">
        <v>49</v>
      </c>
      <c r="G2561" s="29" t="s">
        <v>20</v>
      </c>
      <c r="H2561" s="29" t="s">
        <v>42</v>
      </c>
      <c r="I2561" s="29" t="s">
        <v>22</v>
      </c>
      <c r="J2561" s="29" t="s">
        <v>8375</v>
      </c>
      <c r="K2561" s="29" t="s">
        <v>8376</v>
      </c>
      <c r="L2561" s="29" t="s">
        <v>75</v>
      </c>
      <c r="M2561" s="29" t="s">
        <v>46</v>
      </c>
      <c r="N2561" s="29" t="s">
        <v>4677</v>
      </c>
      <c r="O2561" s="14">
        <v>339.45</v>
      </c>
      <c r="P2561" s="14">
        <f t="shared" si="811"/>
        <v>1113.6675600000001</v>
      </c>
      <c r="Q2561" s="14">
        <v>4.95</v>
      </c>
      <c r="R2561" s="40">
        <f t="shared" si="812"/>
        <v>1118.6175600000001</v>
      </c>
      <c r="S2561" s="14">
        <v>6.4</v>
      </c>
      <c r="T2561" s="40">
        <f t="shared" si="813"/>
        <v>1112.21756</v>
      </c>
      <c r="U2561" s="14">
        <v>7.59</v>
      </c>
      <c r="V2561" s="40">
        <f t="shared" si="814"/>
        <v>1111.0275600000002</v>
      </c>
      <c r="W2561" s="14">
        <v>7.54</v>
      </c>
      <c r="X2561" s="40">
        <f t="shared" si="815"/>
        <v>1111.0775600000002</v>
      </c>
      <c r="Y2561" s="14">
        <v>4.95</v>
      </c>
      <c r="Z2561" s="40">
        <f t="shared" si="816"/>
        <v>1118.6175600000001</v>
      </c>
      <c r="AA2561" s="14">
        <v>6.5</v>
      </c>
      <c r="AB2561" s="40">
        <f t="shared" si="817"/>
        <v>1112.1175600000001</v>
      </c>
      <c r="AC2561" s="14">
        <v>7.77</v>
      </c>
      <c r="AD2561" s="40">
        <f t="shared" si="818"/>
        <v>1110.8475600000002</v>
      </c>
      <c r="AE2561" s="14">
        <v>7.59</v>
      </c>
      <c r="AF2561" s="40">
        <f t="shared" si="819"/>
        <v>1111.0275600000002</v>
      </c>
      <c r="AG2561" s="29" t="s">
        <v>22</v>
      </c>
      <c r="AH2561" s="29" t="s">
        <v>22</v>
      </c>
      <c r="AI2561" s="29" t="s">
        <v>63</v>
      </c>
      <c r="AJ2561" s="29" t="s">
        <v>5413</v>
      </c>
      <c r="AK2561" s="30" t="s">
        <v>25</v>
      </c>
      <c r="AL2561" s="30" t="s">
        <v>25</v>
      </c>
      <c r="AM2561" s="30" t="s">
        <v>124</v>
      </c>
      <c r="AN2561" s="30" t="s">
        <v>22</v>
      </c>
      <c r="AO2561" s="30" t="s">
        <v>22</v>
      </c>
      <c r="AP2561" s="30"/>
      <c r="AQ2561" s="30" t="s">
        <v>22</v>
      </c>
      <c r="AR2561" s="30" t="s">
        <v>22</v>
      </c>
      <c r="AS2561" s="30"/>
      <c r="AT2561" s="30"/>
      <c r="AU2561" s="30" t="s">
        <v>22</v>
      </c>
      <c r="AV2561" s="30" t="s">
        <v>22</v>
      </c>
      <c r="AW2561" s="30" t="s">
        <v>22</v>
      </c>
      <c r="AX2561" s="30" t="s">
        <v>22</v>
      </c>
      <c r="AY2561" s="30" t="s">
        <v>25</v>
      </c>
      <c r="AZ2561" s="30"/>
      <c r="BA2561" s="30" t="s">
        <v>22</v>
      </c>
      <c r="BB2561" s="30"/>
      <c r="BC2561" s="30" t="s">
        <v>26</v>
      </c>
      <c r="BD2561" s="30"/>
    </row>
    <row r="2562" spans="1:56" x14ac:dyDescent="0.3">
      <c r="A2562" s="31">
        <v>41836</v>
      </c>
      <c r="B2562" s="30" t="s">
        <v>8354</v>
      </c>
      <c r="C2562" s="29">
        <v>11</v>
      </c>
      <c r="D2562" s="29" t="s">
        <v>8106</v>
      </c>
      <c r="E2562" s="30">
        <v>32</v>
      </c>
      <c r="F2562" s="29" t="s">
        <v>49</v>
      </c>
      <c r="G2562" s="29" t="s">
        <v>29</v>
      </c>
      <c r="H2562" s="29" t="s">
        <v>42</v>
      </c>
      <c r="I2562" s="29" t="s">
        <v>22</v>
      </c>
      <c r="J2562" s="29" t="s">
        <v>8377</v>
      </c>
      <c r="K2562" s="29" t="s">
        <v>8378</v>
      </c>
      <c r="L2562" s="29" t="s">
        <v>128</v>
      </c>
      <c r="M2562" s="29" t="s">
        <v>46</v>
      </c>
      <c r="N2562" s="29" t="s">
        <v>4682</v>
      </c>
      <c r="O2562" s="14">
        <v>339.07</v>
      </c>
      <c r="P2562" s="14">
        <f t="shared" si="811"/>
        <v>1112.420856</v>
      </c>
      <c r="Q2562" s="14">
        <v>4.5199999999999996</v>
      </c>
      <c r="R2562" s="40">
        <f t="shared" si="812"/>
        <v>1116.9408559999999</v>
      </c>
      <c r="S2562" s="14">
        <v>6.49</v>
      </c>
      <c r="T2562" s="40">
        <f t="shared" si="813"/>
        <v>1110.4508559999999</v>
      </c>
      <c r="U2562" s="14">
        <v>7.76</v>
      </c>
      <c r="V2562" s="40">
        <f t="shared" si="814"/>
        <v>1109.1808559999999</v>
      </c>
      <c r="W2562" s="14">
        <v>7.4</v>
      </c>
      <c r="X2562" s="40">
        <f t="shared" si="815"/>
        <v>1109.5408559999998</v>
      </c>
      <c r="Y2562" s="14">
        <v>4.5199999999999996</v>
      </c>
      <c r="Z2562" s="40">
        <f t="shared" si="816"/>
        <v>1116.9408559999999</v>
      </c>
      <c r="AA2562" s="14">
        <v>6.58</v>
      </c>
      <c r="AB2562" s="40">
        <f t="shared" si="817"/>
        <v>1110.360856</v>
      </c>
      <c r="AC2562" s="14">
        <v>7.72</v>
      </c>
      <c r="AD2562" s="40">
        <f t="shared" si="818"/>
        <v>1109.2208559999999</v>
      </c>
      <c r="AE2562" s="14">
        <v>7.33</v>
      </c>
      <c r="AF2562" s="40">
        <f t="shared" si="819"/>
        <v>1109.610856</v>
      </c>
      <c r="AG2562" s="29" t="s">
        <v>22</v>
      </c>
      <c r="AH2562" s="29" t="s">
        <v>22</v>
      </c>
      <c r="AI2562" s="29" t="s">
        <v>48</v>
      </c>
      <c r="AJ2562" s="29" t="s">
        <v>5981</v>
      </c>
      <c r="AK2562" s="30" t="s">
        <v>25</v>
      </c>
      <c r="AL2562" s="30" t="s">
        <v>25</v>
      </c>
      <c r="AM2562" s="30" t="s">
        <v>6315</v>
      </c>
      <c r="AN2562" s="30" t="s">
        <v>22</v>
      </c>
      <c r="AO2562" s="30" t="s">
        <v>22</v>
      </c>
      <c r="AP2562" s="30"/>
      <c r="AQ2562" s="30" t="s">
        <v>22</v>
      </c>
      <c r="AR2562" s="30" t="s">
        <v>22</v>
      </c>
      <c r="AS2562" s="30"/>
      <c r="AT2562" s="30"/>
      <c r="AU2562" s="30" t="s">
        <v>22</v>
      </c>
      <c r="AV2562" s="30" t="s">
        <v>22</v>
      </c>
      <c r="AW2562" s="30" t="s">
        <v>22</v>
      </c>
      <c r="AX2562" s="30" t="s">
        <v>22</v>
      </c>
      <c r="AY2562" s="30" t="s">
        <v>25</v>
      </c>
      <c r="AZ2562" s="30"/>
      <c r="BA2562" s="30" t="s">
        <v>25</v>
      </c>
      <c r="BB2562" s="30"/>
      <c r="BC2562" s="30" t="s">
        <v>26</v>
      </c>
      <c r="BD2562" s="30"/>
    </row>
    <row r="2563" spans="1:56" x14ac:dyDescent="0.3">
      <c r="A2563" s="31">
        <v>41836</v>
      </c>
      <c r="B2563" s="30" t="s">
        <v>8355</v>
      </c>
      <c r="C2563" s="29">
        <v>12</v>
      </c>
      <c r="D2563" s="29" t="s">
        <v>8106</v>
      </c>
      <c r="E2563" s="30">
        <v>32</v>
      </c>
      <c r="F2563" s="29" t="s">
        <v>49</v>
      </c>
      <c r="G2563" s="29" t="s">
        <v>29</v>
      </c>
      <c r="H2563" s="29" t="s">
        <v>42</v>
      </c>
      <c r="I2563" s="29" t="s">
        <v>22</v>
      </c>
      <c r="J2563" s="29" t="s">
        <v>270</v>
      </c>
      <c r="K2563" s="29" t="s">
        <v>7195</v>
      </c>
      <c r="L2563" s="29" t="s">
        <v>35</v>
      </c>
      <c r="M2563" s="29" t="s">
        <v>23</v>
      </c>
      <c r="N2563" s="29" t="s">
        <v>4682</v>
      </c>
      <c r="O2563" s="14">
        <v>339.76</v>
      </c>
      <c r="P2563" s="14">
        <f t="shared" si="811"/>
        <v>1114.684608</v>
      </c>
      <c r="Q2563" s="14">
        <v>4.67</v>
      </c>
      <c r="R2563" s="40">
        <f t="shared" si="812"/>
        <v>1119.3546080000001</v>
      </c>
      <c r="S2563" s="14">
        <v>6.99</v>
      </c>
      <c r="T2563" s="40">
        <f t="shared" si="813"/>
        <v>1112.3646080000001</v>
      </c>
      <c r="U2563" s="14">
        <v>8.86</v>
      </c>
      <c r="V2563" s="40">
        <f t="shared" si="814"/>
        <v>1110.4946080000002</v>
      </c>
      <c r="W2563" s="14">
        <v>8.84</v>
      </c>
      <c r="X2563" s="40">
        <f t="shared" si="815"/>
        <v>1110.5146080000002</v>
      </c>
      <c r="Y2563" s="14">
        <v>4.67</v>
      </c>
      <c r="Z2563" s="40">
        <f t="shared" si="816"/>
        <v>1119.3546080000001</v>
      </c>
      <c r="AA2563" s="14">
        <v>6.85</v>
      </c>
      <c r="AB2563" s="40">
        <f t="shared" si="817"/>
        <v>1112.5046080000002</v>
      </c>
      <c r="AC2563" s="14">
        <v>8.69</v>
      </c>
      <c r="AD2563" s="40">
        <f t="shared" si="818"/>
        <v>1110.664608</v>
      </c>
      <c r="AE2563" s="14">
        <v>8.61</v>
      </c>
      <c r="AF2563" s="40">
        <f t="shared" si="819"/>
        <v>1110.7446080000002</v>
      </c>
      <c r="AG2563" s="29" t="s">
        <v>22</v>
      </c>
      <c r="AH2563" s="29" t="s">
        <v>22</v>
      </c>
      <c r="AI2563" s="29" t="s">
        <v>24</v>
      </c>
      <c r="AJ2563" s="29"/>
      <c r="AK2563" s="30" t="s">
        <v>25</v>
      </c>
      <c r="AL2563" s="30" t="s">
        <v>25</v>
      </c>
      <c r="AM2563" s="30" t="s">
        <v>4993</v>
      </c>
      <c r="AN2563" s="30" t="s">
        <v>22</v>
      </c>
      <c r="AO2563" s="30" t="s">
        <v>22</v>
      </c>
      <c r="AP2563" s="30"/>
      <c r="AQ2563" s="30" t="s">
        <v>22</v>
      </c>
      <c r="AR2563" s="30" t="s">
        <v>22</v>
      </c>
      <c r="AS2563" s="30"/>
      <c r="AT2563" s="30"/>
      <c r="AU2563" s="30" t="s">
        <v>22</v>
      </c>
      <c r="AV2563" s="30" t="s">
        <v>22</v>
      </c>
      <c r="AW2563" s="30" t="s">
        <v>22</v>
      </c>
      <c r="AX2563" s="30" t="s">
        <v>22</v>
      </c>
      <c r="AY2563" s="30" t="s">
        <v>25</v>
      </c>
      <c r="AZ2563" s="30"/>
      <c r="BA2563" s="30" t="s">
        <v>25</v>
      </c>
      <c r="BB2563" s="30"/>
      <c r="BC2563" s="30" t="s">
        <v>26</v>
      </c>
      <c r="BD2563" s="30"/>
    </row>
    <row r="2564" spans="1:56" x14ac:dyDescent="0.3">
      <c r="A2564" s="31">
        <v>41836</v>
      </c>
      <c r="B2564" s="30" t="s">
        <v>8356</v>
      </c>
      <c r="C2564" s="29">
        <v>13</v>
      </c>
      <c r="D2564" s="29" t="s">
        <v>8106</v>
      </c>
      <c r="E2564" s="30">
        <v>32</v>
      </c>
      <c r="F2564" s="29" t="s">
        <v>49</v>
      </c>
      <c r="G2564" s="29" t="s">
        <v>20</v>
      </c>
      <c r="H2564" s="29" t="s">
        <v>42</v>
      </c>
      <c r="I2564" s="29" t="s">
        <v>22</v>
      </c>
      <c r="J2564" s="29" t="s">
        <v>8379</v>
      </c>
      <c r="K2564" s="29" t="s">
        <v>8378</v>
      </c>
      <c r="L2564" s="29" t="s">
        <v>35</v>
      </c>
      <c r="M2564" s="29" t="s">
        <v>23</v>
      </c>
      <c r="N2564" s="29" t="s">
        <v>4682</v>
      </c>
      <c r="O2564" s="14">
        <v>339.59</v>
      </c>
      <c r="P2564" s="14">
        <f t="shared" si="811"/>
        <v>1114.126872</v>
      </c>
      <c r="Q2564" s="14">
        <v>5.41</v>
      </c>
      <c r="R2564" s="40">
        <f t="shared" si="812"/>
        <v>1119.5368720000001</v>
      </c>
      <c r="S2564" s="14">
        <v>6.04</v>
      </c>
      <c r="T2564" s="40">
        <f t="shared" si="813"/>
        <v>1113.4968720000002</v>
      </c>
      <c r="U2564" s="14">
        <v>7.97</v>
      </c>
      <c r="V2564" s="40">
        <f t="shared" si="814"/>
        <v>1111.5668720000001</v>
      </c>
      <c r="W2564" s="14">
        <v>7.93</v>
      </c>
      <c r="X2564" s="40">
        <f t="shared" si="815"/>
        <v>1111.6068720000001</v>
      </c>
      <c r="Y2564" s="14">
        <v>5.41</v>
      </c>
      <c r="Z2564" s="40">
        <f t="shared" si="816"/>
        <v>1119.5368720000001</v>
      </c>
      <c r="AA2564" s="14">
        <v>6.12</v>
      </c>
      <c r="AB2564" s="40">
        <f t="shared" si="817"/>
        <v>1113.4168720000002</v>
      </c>
      <c r="AC2564" s="14">
        <v>7.92</v>
      </c>
      <c r="AD2564" s="40">
        <f t="shared" si="818"/>
        <v>1111.6168720000001</v>
      </c>
      <c r="AE2564" s="14">
        <v>7.82</v>
      </c>
      <c r="AF2564" s="40">
        <f t="shared" si="819"/>
        <v>1111.7168720000002</v>
      </c>
      <c r="AG2564" s="29" t="s">
        <v>22</v>
      </c>
      <c r="AH2564" s="29" t="s">
        <v>22</v>
      </c>
      <c r="AI2564" s="29" t="s">
        <v>63</v>
      </c>
      <c r="AJ2564" s="29" t="s">
        <v>5413</v>
      </c>
      <c r="AK2564" s="30" t="s">
        <v>25</v>
      </c>
      <c r="AL2564" s="30" t="s">
        <v>25</v>
      </c>
      <c r="AM2564" s="30" t="s">
        <v>4993</v>
      </c>
      <c r="AN2564" s="30" t="s">
        <v>22</v>
      </c>
      <c r="AO2564" s="30" t="s">
        <v>22</v>
      </c>
      <c r="AP2564" s="30"/>
      <c r="AQ2564" s="30" t="s">
        <v>22</v>
      </c>
      <c r="AR2564" s="30" t="s">
        <v>22</v>
      </c>
      <c r="AS2564" s="30"/>
      <c r="AT2564" s="30"/>
      <c r="AU2564" s="30" t="s">
        <v>22</v>
      </c>
      <c r="AV2564" s="30" t="s">
        <v>22</v>
      </c>
      <c r="AW2564" s="30" t="s">
        <v>22</v>
      </c>
      <c r="AX2564" s="30" t="s">
        <v>22</v>
      </c>
      <c r="AY2564" s="30" t="s">
        <v>25</v>
      </c>
      <c r="AZ2564" s="30"/>
      <c r="BA2564" s="30" t="s">
        <v>25</v>
      </c>
      <c r="BB2564" s="30" t="s">
        <v>5117</v>
      </c>
      <c r="BC2564" s="30" t="s">
        <v>26</v>
      </c>
      <c r="BD2564" s="30"/>
    </row>
    <row r="2565" spans="1:56" x14ac:dyDescent="0.3">
      <c r="A2565" s="31">
        <v>41836</v>
      </c>
      <c r="B2565" s="30" t="s">
        <v>8357</v>
      </c>
      <c r="C2565" s="29">
        <v>14</v>
      </c>
      <c r="D2565" s="29" t="s">
        <v>8106</v>
      </c>
      <c r="E2565" s="30">
        <v>32</v>
      </c>
      <c r="F2565" s="29" t="s">
        <v>49</v>
      </c>
      <c r="G2565" s="29" t="s">
        <v>8380</v>
      </c>
      <c r="H2565" s="29" t="s">
        <v>8380</v>
      </c>
      <c r="I2565" s="29"/>
      <c r="J2565" s="29"/>
      <c r="K2565" s="29"/>
      <c r="L2565" s="29"/>
      <c r="M2565" s="29"/>
      <c r="N2565" s="29"/>
      <c r="O2565" s="14">
        <v>340</v>
      </c>
      <c r="P2565" s="14">
        <f t="shared" si="811"/>
        <v>1115.472</v>
      </c>
      <c r="Q2565" s="14"/>
      <c r="R2565" s="40">
        <f t="shared" si="812"/>
        <v>1115.472</v>
      </c>
      <c r="S2565" s="14"/>
      <c r="T2565" s="40">
        <f t="shared" si="813"/>
        <v>1115.472</v>
      </c>
      <c r="U2565" s="14"/>
      <c r="V2565" s="40">
        <f t="shared" si="814"/>
        <v>1115.472</v>
      </c>
      <c r="W2565" s="14"/>
      <c r="X2565" s="40">
        <f t="shared" si="815"/>
        <v>1115.472</v>
      </c>
      <c r="Y2565" s="14"/>
      <c r="Z2565" s="40">
        <f t="shared" si="816"/>
        <v>1115.472</v>
      </c>
      <c r="AA2565" s="14"/>
      <c r="AB2565" s="40">
        <f t="shared" si="817"/>
        <v>1115.472</v>
      </c>
      <c r="AC2565" s="14"/>
      <c r="AD2565" s="40">
        <f t="shared" si="818"/>
        <v>1115.472</v>
      </c>
      <c r="AE2565" s="14"/>
      <c r="AF2565" s="40">
        <f t="shared" si="819"/>
        <v>1115.472</v>
      </c>
      <c r="AG2565" s="29"/>
      <c r="AH2565" s="29"/>
      <c r="AI2565" s="29"/>
      <c r="AJ2565" s="29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</row>
    <row r="2566" spans="1:56" x14ac:dyDescent="0.3">
      <c r="A2566" s="31">
        <v>41836</v>
      </c>
      <c r="B2566" s="30" t="s">
        <v>8381</v>
      </c>
      <c r="C2566" s="29">
        <v>1</v>
      </c>
      <c r="D2566" s="29" t="s">
        <v>8106</v>
      </c>
      <c r="E2566" s="30">
        <v>33</v>
      </c>
      <c r="F2566" s="29" t="s">
        <v>49</v>
      </c>
      <c r="G2566" s="29" t="s">
        <v>20</v>
      </c>
      <c r="H2566" s="29" t="s">
        <v>42</v>
      </c>
      <c r="I2566" s="29" t="s">
        <v>25</v>
      </c>
      <c r="J2566" s="29" t="s">
        <v>1534</v>
      </c>
      <c r="K2566" s="29" t="s">
        <v>8393</v>
      </c>
      <c r="L2566" s="29" t="s">
        <v>195</v>
      </c>
      <c r="M2566" s="29" t="s">
        <v>201</v>
      </c>
      <c r="N2566" s="29" t="s">
        <v>4667</v>
      </c>
      <c r="O2566" s="14">
        <v>342.16</v>
      </c>
      <c r="P2566" s="14">
        <f t="shared" si="811"/>
        <v>1122.558528</v>
      </c>
      <c r="Q2566" s="14">
        <v>5.74</v>
      </c>
      <c r="R2566" s="40">
        <f t="shared" si="812"/>
        <v>1128.298528</v>
      </c>
      <c r="S2566" s="14">
        <v>7.48</v>
      </c>
      <c r="T2566" s="40">
        <f t="shared" si="813"/>
        <v>1120.818528</v>
      </c>
      <c r="U2566" s="14">
        <v>10</v>
      </c>
      <c r="V2566" s="40">
        <f t="shared" si="814"/>
        <v>1118.298528</v>
      </c>
      <c r="W2566" s="14">
        <v>9.48</v>
      </c>
      <c r="X2566" s="40">
        <f t="shared" si="815"/>
        <v>1118.818528</v>
      </c>
      <c r="Y2566" s="14">
        <v>5.74</v>
      </c>
      <c r="Z2566" s="40">
        <f t="shared" si="816"/>
        <v>1128.298528</v>
      </c>
      <c r="AA2566" s="14">
        <v>7.5</v>
      </c>
      <c r="AB2566" s="40">
        <f t="shared" si="817"/>
        <v>1120.798528</v>
      </c>
      <c r="AC2566" s="14">
        <v>9.6999999999999993</v>
      </c>
      <c r="AD2566" s="40">
        <f t="shared" si="818"/>
        <v>1118.598528</v>
      </c>
      <c r="AE2566" s="14">
        <v>9.4600000000000009</v>
      </c>
      <c r="AF2566" s="40">
        <f t="shared" si="819"/>
        <v>1118.838528</v>
      </c>
      <c r="AG2566" s="29" t="s">
        <v>22</v>
      </c>
      <c r="AH2566" s="29" t="s">
        <v>22</v>
      </c>
      <c r="AI2566" s="29" t="s">
        <v>63</v>
      </c>
      <c r="AJ2566" s="29" t="s">
        <v>5413</v>
      </c>
      <c r="AK2566" s="30" t="s">
        <v>25</v>
      </c>
      <c r="AL2566" s="30" t="s">
        <v>25</v>
      </c>
      <c r="AM2566" s="30" t="s">
        <v>124</v>
      </c>
      <c r="AN2566" s="30" t="s">
        <v>22</v>
      </c>
      <c r="AO2566" s="30" t="s">
        <v>22</v>
      </c>
      <c r="AP2566" s="30"/>
      <c r="AQ2566" s="30" t="s">
        <v>22</v>
      </c>
      <c r="AR2566" s="30" t="s">
        <v>22</v>
      </c>
      <c r="AS2566" s="30"/>
      <c r="AT2566" s="30"/>
      <c r="AU2566" s="30" t="s">
        <v>22</v>
      </c>
      <c r="AV2566" s="30" t="s">
        <v>22</v>
      </c>
      <c r="AW2566" s="30" t="s">
        <v>22</v>
      </c>
      <c r="AX2566" s="30" t="s">
        <v>22</v>
      </c>
      <c r="AY2566" s="30" t="s">
        <v>25</v>
      </c>
      <c r="AZ2566" s="30"/>
      <c r="BA2566" s="30" t="s">
        <v>22</v>
      </c>
      <c r="BB2566" s="30"/>
      <c r="BC2566" s="30" t="s">
        <v>26</v>
      </c>
      <c r="BD2566" s="30"/>
    </row>
    <row r="2567" spans="1:56" x14ac:dyDescent="0.3">
      <c r="A2567" s="31">
        <v>41836</v>
      </c>
      <c r="B2567" s="30" t="s">
        <v>8382</v>
      </c>
      <c r="C2567" s="29">
        <v>2</v>
      </c>
      <c r="D2567" s="29" t="s">
        <v>8106</v>
      </c>
      <c r="E2567" s="30">
        <v>33</v>
      </c>
      <c r="F2567" s="29" t="s">
        <v>19</v>
      </c>
      <c r="G2567" s="29" t="s">
        <v>20</v>
      </c>
      <c r="H2567" s="29" t="s">
        <v>42</v>
      </c>
      <c r="I2567" s="29" t="s">
        <v>25</v>
      </c>
      <c r="J2567" s="29" t="s">
        <v>257</v>
      </c>
      <c r="K2567" s="29" t="s">
        <v>8394</v>
      </c>
      <c r="L2567" s="29" t="s">
        <v>35</v>
      </c>
      <c r="M2567" s="29" t="s">
        <v>46</v>
      </c>
      <c r="N2567" s="29" t="s">
        <v>4667</v>
      </c>
      <c r="O2567" s="14">
        <v>343.38</v>
      </c>
      <c r="P2567" s="14">
        <f t="shared" si="811"/>
        <v>1126.5611040000001</v>
      </c>
      <c r="Q2567" s="14">
        <v>6.43</v>
      </c>
      <c r="R2567" s="40">
        <f t="shared" si="812"/>
        <v>1132.9911040000002</v>
      </c>
      <c r="S2567" s="14">
        <v>7.6</v>
      </c>
      <c r="T2567" s="40">
        <f t="shared" si="813"/>
        <v>1125.3911040000003</v>
      </c>
      <c r="U2567" s="14">
        <v>8.83</v>
      </c>
      <c r="V2567" s="40">
        <f t="shared" si="814"/>
        <v>1124.1611040000003</v>
      </c>
      <c r="W2567" s="14">
        <v>8.92</v>
      </c>
      <c r="X2567" s="40">
        <f t="shared" si="815"/>
        <v>1124.0711040000001</v>
      </c>
      <c r="Y2567" s="14">
        <v>6.43</v>
      </c>
      <c r="Z2567" s="40">
        <f t="shared" si="816"/>
        <v>1132.9911040000002</v>
      </c>
      <c r="AA2567" s="14">
        <v>7.56</v>
      </c>
      <c r="AB2567" s="40">
        <f t="shared" si="817"/>
        <v>1125.4311040000002</v>
      </c>
      <c r="AC2567" s="14">
        <v>8.8699999999999992</v>
      </c>
      <c r="AD2567" s="40">
        <f t="shared" si="818"/>
        <v>1124.1211040000003</v>
      </c>
      <c r="AE2567" s="14">
        <v>8.76</v>
      </c>
      <c r="AF2567" s="40">
        <f t="shared" si="819"/>
        <v>1124.2311040000002</v>
      </c>
      <c r="AG2567" s="29" t="s">
        <v>22</v>
      </c>
      <c r="AH2567" s="29" t="s">
        <v>22</v>
      </c>
      <c r="AI2567" s="29" t="s">
        <v>36</v>
      </c>
      <c r="AJ2567" s="29" t="s">
        <v>8396</v>
      </c>
      <c r="AK2567" s="30" t="s">
        <v>25</v>
      </c>
      <c r="AL2567" s="30" t="s">
        <v>25</v>
      </c>
      <c r="AM2567" s="30" t="s">
        <v>7548</v>
      </c>
      <c r="AN2567" s="30" t="s">
        <v>22</v>
      </c>
      <c r="AO2567" s="30" t="s">
        <v>22</v>
      </c>
      <c r="AP2567" s="30"/>
      <c r="AQ2567" s="30" t="s">
        <v>22</v>
      </c>
      <c r="AR2567" s="30" t="s">
        <v>22</v>
      </c>
      <c r="AS2567" s="30"/>
      <c r="AT2567" s="30"/>
      <c r="AU2567" s="30" t="s">
        <v>22</v>
      </c>
      <c r="AV2567" s="30" t="s">
        <v>22</v>
      </c>
      <c r="AW2567" s="30" t="s">
        <v>22</v>
      </c>
      <c r="AX2567" s="30" t="s">
        <v>22</v>
      </c>
      <c r="AY2567" s="30" t="s">
        <v>25</v>
      </c>
      <c r="AZ2567" s="30"/>
      <c r="BA2567" s="30" t="s">
        <v>25</v>
      </c>
      <c r="BB2567" s="30" t="s">
        <v>5117</v>
      </c>
      <c r="BC2567" s="30" t="s">
        <v>26</v>
      </c>
      <c r="BD2567" s="30"/>
    </row>
    <row r="2568" spans="1:56" x14ac:dyDescent="0.3">
      <c r="A2568" s="31">
        <v>41836</v>
      </c>
      <c r="B2568" s="30" t="s">
        <v>8383</v>
      </c>
      <c r="C2568" s="29">
        <v>3</v>
      </c>
      <c r="D2568" s="29" t="s">
        <v>8106</v>
      </c>
      <c r="E2568" s="30">
        <v>33</v>
      </c>
      <c r="F2568" s="29" t="s">
        <v>65</v>
      </c>
      <c r="G2568" s="29" t="s">
        <v>94</v>
      </c>
      <c r="H2568" s="29" t="s">
        <v>42</v>
      </c>
      <c r="I2568" s="29" t="s">
        <v>22</v>
      </c>
      <c r="J2568" s="29" t="s">
        <v>8368</v>
      </c>
      <c r="K2568" s="29" t="s">
        <v>8395</v>
      </c>
      <c r="L2568" s="29" t="s">
        <v>142</v>
      </c>
      <c r="M2568" s="29" t="s">
        <v>211</v>
      </c>
      <c r="N2568" s="29" t="s">
        <v>4682</v>
      </c>
      <c r="O2568" s="14">
        <v>342.55</v>
      </c>
      <c r="P2568" s="14">
        <f t="shared" si="811"/>
        <v>1123.8380400000001</v>
      </c>
      <c r="Q2568" s="14">
        <v>4.5</v>
      </c>
      <c r="R2568" s="40">
        <f t="shared" si="812"/>
        <v>1128.3380400000001</v>
      </c>
      <c r="S2568" s="14">
        <v>9.84</v>
      </c>
      <c r="T2568" s="40">
        <f t="shared" si="813"/>
        <v>1118.4980400000002</v>
      </c>
      <c r="U2568" s="14">
        <v>13.98</v>
      </c>
      <c r="V2568" s="40">
        <f t="shared" si="814"/>
        <v>1114.3580400000001</v>
      </c>
      <c r="W2568" s="14">
        <v>13.56</v>
      </c>
      <c r="X2568" s="40">
        <f t="shared" si="815"/>
        <v>1114.7780400000001</v>
      </c>
      <c r="Y2568" s="14">
        <v>4.5</v>
      </c>
      <c r="Z2568" s="40">
        <f t="shared" si="816"/>
        <v>1128.3380400000001</v>
      </c>
      <c r="AA2568" s="14">
        <v>9.76</v>
      </c>
      <c r="AB2568" s="40">
        <f t="shared" si="817"/>
        <v>1118.5780400000001</v>
      </c>
      <c r="AC2568" s="14">
        <v>13.4</v>
      </c>
      <c r="AD2568" s="40">
        <f t="shared" si="818"/>
        <v>1114.93804</v>
      </c>
      <c r="AE2568" s="14">
        <v>13.23</v>
      </c>
      <c r="AF2568" s="40">
        <f t="shared" si="819"/>
        <v>1115.1080400000001</v>
      </c>
      <c r="AG2568" s="29" t="s">
        <v>22</v>
      </c>
      <c r="AH2568" s="29" t="s">
        <v>22</v>
      </c>
      <c r="AI2568" s="29" t="s">
        <v>63</v>
      </c>
      <c r="AJ2568" s="29" t="s">
        <v>5413</v>
      </c>
      <c r="AK2568" s="30" t="s">
        <v>22</v>
      </c>
      <c r="AL2568" s="30" t="s">
        <v>25</v>
      </c>
      <c r="AM2568" s="30"/>
      <c r="AN2568" s="30" t="s">
        <v>22</v>
      </c>
      <c r="AO2568" s="30" t="s">
        <v>22</v>
      </c>
      <c r="AP2568" s="30"/>
      <c r="AQ2568" s="30" t="s">
        <v>22</v>
      </c>
      <c r="AR2568" s="30" t="s">
        <v>22</v>
      </c>
      <c r="AS2568" s="30"/>
      <c r="AT2568" s="30"/>
      <c r="AU2568" s="30" t="s">
        <v>22</v>
      </c>
      <c r="AV2568" s="30" t="s">
        <v>22</v>
      </c>
      <c r="AW2568" s="30" t="s">
        <v>22</v>
      </c>
      <c r="AX2568" s="30" t="s">
        <v>22</v>
      </c>
      <c r="AY2568" s="30" t="s">
        <v>25</v>
      </c>
      <c r="AZ2568" s="30"/>
      <c r="BA2568" s="30" t="s">
        <v>25</v>
      </c>
      <c r="BB2568" s="30"/>
      <c r="BC2568" s="30" t="s">
        <v>26</v>
      </c>
      <c r="BD2568" s="30"/>
    </row>
    <row r="2569" spans="1:56" x14ac:dyDescent="0.3">
      <c r="A2569" s="31">
        <v>41836</v>
      </c>
      <c r="B2569" s="30" t="s">
        <v>8384</v>
      </c>
      <c r="C2569" s="29">
        <v>4</v>
      </c>
      <c r="D2569" s="29" t="s">
        <v>8106</v>
      </c>
      <c r="E2569" s="30">
        <v>33</v>
      </c>
      <c r="F2569" s="29" t="s">
        <v>72</v>
      </c>
      <c r="G2569" s="29" t="s">
        <v>94</v>
      </c>
      <c r="H2569" s="29" t="s">
        <v>42</v>
      </c>
      <c r="I2569" s="29" t="s">
        <v>25</v>
      </c>
      <c r="J2569" s="29" t="s">
        <v>1766</v>
      </c>
      <c r="K2569" s="29" t="s">
        <v>8397</v>
      </c>
      <c r="L2569" s="29" t="s">
        <v>280</v>
      </c>
      <c r="M2569" s="29" t="s">
        <v>46</v>
      </c>
      <c r="N2569" s="29" t="s">
        <v>4677</v>
      </c>
      <c r="O2569" s="14">
        <v>341.86</v>
      </c>
      <c r="P2569" s="14">
        <f t="shared" si="811"/>
        <v>1121.574288</v>
      </c>
      <c r="Q2569" s="14">
        <v>4.08</v>
      </c>
      <c r="R2569" s="40">
        <f t="shared" si="812"/>
        <v>1125.654288</v>
      </c>
      <c r="S2569" s="14">
        <v>7.24</v>
      </c>
      <c r="T2569" s="40">
        <f t="shared" si="813"/>
        <v>1118.4142879999999</v>
      </c>
      <c r="U2569" s="14">
        <v>8.75</v>
      </c>
      <c r="V2569" s="40">
        <f t="shared" si="814"/>
        <v>1116.904288</v>
      </c>
      <c r="W2569" s="14">
        <v>8.4</v>
      </c>
      <c r="X2569" s="40">
        <f t="shared" si="815"/>
        <v>1117.2542879999999</v>
      </c>
      <c r="Y2569" s="14">
        <v>4.08</v>
      </c>
      <c r="Z2569" s="40">
        <f t="shared" si="816"/>
        <v>1125.654288</v>
      </c>
      <c r="AA2569" s="14">
        <v>6.94</v>
      </c>
      <c r="AB2569" s="40">
        <f t="shared" si="817"/>
        <v>1118.7142879999999</v>
      </c>
      <c r="AC2569" s="14">
        <v>8.48</v>
      </c>
      <c r="AD2569" s="40">
        <f t="shared" si="818"/>
        <v>1117.1742879999999</v>
      </c>
      <c r="AE2569" s="14">
        <v>9.15</v>
      </c>
      <c r="AF2569" s="40">
        <f t="shared" si="819"/>
        <v>1116.5042879999999</v>
      </c>
      <c r="AG2569" s="29" t="s">
        <v>22</v>
      </c>
      <c r="AH2569" s="29" t="s">
        <v>22</v>
      </c>
      <c r="AI2569" s="29" t="s">
        <v>24</v>
      </c>
      <c r="AJ2569" s="29"/>
      <c r="AK2569" s="30" t="s">
        <v>22</v>
      </c>
      <c r="AL2569" s="30" t="s">
        <v>22</v>
      </c>
      <c r="AM2569" s="30"/>
      <c r="AN2569" s="30" t="s">
        <v>22</v>
      </c>
      <c r="AO2569" s="30" t="s">
        <v>22</v>
      </c>
      <c r="AP2569" s="30"/>
      <c r="AQ2569" s="30" t="s">
        <v>22</v>
      </c>
      <c r="AR2569" s="30" t="s">
        <v>22</v>
      </c>
      <c r="AS2569" s="30"/>
      <c r="AT2569" s="30"/>
      <c r="AU2569" s="30" t="s">
        <v>22</v>
      </c>
      <c r="AV2569" s="30" t="s">
        <v>22</v>
      </c>
      <c r="AW2569" s="30" t="s">
        <v>22</v>
      </c>
      <c r="AX2569" s="30" t="s">
        <v>22</v>
      </c>
      <c r="AY2569" s="30" t="s">
        <v>25</v>
      </c>
      <c r="AZ2569" s="30"/>
      <c r="BA2569" s="30" t="s">
        <v>25</v>
      </c>
      <c r="BB2569" s="30"/>
      <c r="BC2569" s="30" t="s">
        <v>26</v>
      </c>
      <c r="BD2569" s="30"/>
    </row>
    <row r="2570" spans="1:56" x14ac:dyDescent="0.3">
      <c r="A2570" s="31">
        <v>41836</v>
      </c>
      <c r="B2570" s="30" t="s">
        <v>8385</v>
      </c>
      <c r="C2570" s="29">
        <v>5</v>
      </c>
      <c r="D2570" s="29" t="s">
        <v>8106</v>
      </c>
      <c r="E2570" s="30">
        <v>33</v>
      </c>
      <c r="F2570" s="29" t="s">
        <v>72</v>
      </c>
      <c r="G2570" s="29" t="s">
        <v>94</v>
      </c>
      <c r="H2570" s="29" t="s">
        <v>238</v>
      </c>
      <c r="I2570" s="29" t="s">
        <v>25</v>
      </c>
      <c r="J2570" s="29" t="s">
        <v>8398</v>
      </c>
      <c r="K2570" s="29" t="s">
        <v>8399</v>
      </c>
      <c r="L2570" s="29" t="s">
        <v>1086</v>
      </c>
      <c r="M2570" s="29" t="s">
        <v>59</v>
      </c>
      <c r="N2570" s="29" t="s">
        <v>4667</v>
      </c>
      <c r="O2570" s="14">
        <v>342.59</v>
      </c>
      <c r="P2570" s="14">
        <f t="shared" si="811"/>
        <v>1123.969272</v>
      </c>
      <c r="Q2570" s="14">
        <v>2.46</v>
      </c>
      <c r="R2570" s="40">
        <f t="shared" si="812"/>
        <v>1126.4292720000001</v>
      </c>
      <c r="S2570" s="14">
        <v>6.07</v>
      </c>
      <c r="T2570" s="40">
        <f t="shared" si="813"/>
        <v>1120.3592720000001</v>
      </c>
      <c r="U2570" s="14">
        <v>9.3699999999999992</v>
      </c>
      <c r="V2570" s="40">
        <f t="shared" si="814"/>
        <v>1117.0592720000002</v>
      </c>
      <c r="W2570" s="14">
        <v>9.56</v>
      </c>
      <c r="X2570" s="40">
        <f t="shared" si="815"/>
        <v>1116.8692720000001</v>
      </c>
      <c r="Y2570" s="14">
        <v>2.46</v>
      </c>
      <c r="Z2570" s="40">
        <f t="shared" si="816"/>
        <v>1126.4292720000001</v>
      </c>
      <c r="AA2570" s="14">
        <v>6</v>
      </c>
      <c r="AB2570" s="40">
        <f t="shared" si="817"/>
        <v>1120.4292720000001</v>
      </c>
      <c r="AC2570" s="14">
        <v>9.3000000000000007</v>
      </c>
      <c r="AD2570" s="40">
        <f t="shared" si="818"/>
        <v>1117.1292720000001</v>
      </c>
      <c r="AE2570" s="14">
        <v>9.32</v>
      </c>
      <c r="AF2570" s="40">
        <f t="shared" si="819"/>
        <v>1117.1092720000001</v>
      </c>
      <c r="AG2570" s="29" t="s">
        <v>22</v>
      </c>
      <c r="AH2570" s="29" t="s">
        <v>22</v>
      </c>
      <c r="AI2570" s="29" t="s">
        <v>24</v>
      </c>
      <c r="AJ2570" s="29"/>
      <c r="AK2570" s="30" t="s">
        <v>22</v>
      </c>
      <c r="AL2570" s="30" t="s">
        <v>22</v>
      </c>
      <c r="AM2570" s="30"/>
      <c r="AN2570" s="30" t="s">
        <v>22</v>
      </c>
      <c r="AO2570" s="30" t="s">
        <v>22</v>
      </c>
      <c r="AP2570" s="30"/>
      <c r="AQ2570" s="30" t="s">
        <v>22</v>
      </c>
      <c r="AR2570" s="30" t="s">
        <v>22</v>
      </c>
      <c r="AS2570" s="30"/>
      <c r="AT2570" s="30"/>
      <c r="AU2570" s="30" t="s">
        <v>22</v>
      </c>
      <c r="AV2570" s="30" t="s">
        <v>22</v>
      </c>
      <c r="AW2570" s="30" t="s">
        <v>22</v>
      </c>
      <c r="AX2570" s="30" t="s">
        <v>22</v>
      </c>
      <c r="AY2570" s="30" t="s">
        <v>25</v>
      </c>
      <c r="AZ2570" s="30"/>
      <c r="BA2570" s="30" t="s">
        <v>25</v>
      </c>
      <c r="BB2570" s="30"/>
      <c r="BC2570" s="30" t="s">
        <v>26</v>
      </c>
      <c r="BD2570" s="30"/>
    </row>
    <row r="2571" spans="1:56" x14ac:dyDescent="0.3">
      <c r="A2571" s="31">
        <v>41836</v>
      </c>
      <c r="B2571" s="30" t="s">
        <v>8386</v>
      </c>
      <c r="C2571" s="29">
        <v>6</v>
      </c>
      <c r="D2571" s="29" t="s">
        <v>8106</v>
      </c>
      <c r="E2571" s="30">
        <v>33</v>
      </c>
      <c r="F2571" s="29" t="s">
        <v>72</v>
      </c>
      <c r="G2571" s="29" t="s">
        <v>94</v>
      </c>
      <c r="H2571" s="29" t="s">
        <v>42</v>
      </c>
      <c r="I2571" s="29" t="s">
        <v>22</v>
      </c>
      <c r="J2571" s="29" t="s">
        <v>8400</v>
      </c>
      <c r="K2571" s="29" t="s">
        <v>8401</v>
      </c>
      <c r="L2571" s="29" t="s">
        <v>128</v>
      </c>
      <c r="M2571" s="29" t="s">
        <v>23</v>
      </c>
      <c r="N2571" s="29" t="s">
        <v>4682</v>
      </c>
      <c r="O2571" s="14">
        <v>342.46</v>
      </c>
      <c r="P2571" s="14">
        <f t="shared" si="811"/>
        <v>1123.542768</v>
      </c>
      <c r="Q2571" s="14">
        <v>4.82</v>
      </c>
      <c r="R2571" s="40">
        <f t="shared" si="812"/>
        <v>1128.362768</v>
      </c>
      <c r="S2571" s="14">
        <v>8.16</v>
      </c>
      <c r="T2571" s="40">
        <f t="shared" si="813"/>
        <v>1120.2027679999999</v>
      </c>
      <c r="U2571" s="14">
        <v>9.73</v>
      </c>
      <c r="V2571" s="40">
        <f t="shared" si="814"/>
        <v>1118.6327679999999</v>
      </c>
      <c r="W2571" s="14">
        <v>9.7899999999999991</v>
      </c>
      <c r="X2571" s="40">
        <f t="shared" si="815"/>
        <v>1118.572768</v>
      </c>
      <c r="Y2571" s="14">
        <v>4.82</v>
      </c>
      <c r="Z2571" s="40">
        <f t="shared" si="816"/>
        <v>1128.362768</v>
      </c>
      <c r="AA2571" s="14">
        <v>8.36</v>
      </c>
      <c r="AB2571" s="40">
        <f t="shared" si="817"/>
        <v>1120.0027680000001</v>
      </c>
      <c r="AC2571" s="14">
        <v>10.130000000000001</v>
      </c>
      <c r="AD2571" s="40">
        <f t="shared" si="818"/>
        <v>1118.2327679999999</v>
      </c>
      <c r="AE2571" s="14">
        <v>12.17</v>
      </c>
      <c r="AF2571" s="40">
        <f t="shared" si="819"/>
        <v>1116.1927679999999</v>
      </c>
      <c r="AG2571" s="29" t="s">
        <v>22</v>
      </c>
      <c r="AH2571" s="29" t="s">
        <v>22</v>
      </c>
      <c r="AI2571" s="29" t="s">
        <v>36</v>
      </c>
      <c r="AJ2571" s="29" t="s">
        <v>8402</v>
      </c>
      <c r="AK2571" s="30" t="s">
        <v>25</v>
      </c>
      <c r="AL2571" s="30" t="s">
        <v>25</v>
      </c>
      <c r="AM2571" s="30" t="s">
        <v>94</v>
      </c>
      <c r="AN2571" s="30" t="s">
        <v>22</v>
      </c>
      <c r="AO2571" s="30" t="s">
        <v>22</v>
      </c>
      <c r="AP2571" s="30"/>
      <c r="AQ2571" s="30" t="s">
        <v>22</v>
      </c>
      <c r="AR2571" s="30" t="s">
        <v>22</v>
      </c>
      <c r="AS2571" s="30"/>
      <c r="AT2571" s="30"/>
      <c r="AU2571" s="30" t="s">
        <v>22</v>
      </c>
      <c r="AV2571" s="30" t="s">
        <v>22</v>
      </c>
      <c r="AW2571" s="30" t="s">
        <v>22</v>
      </c>
      <c r="AX2571" s="30" t="s">
        <v>22</v>
      </c>
      <c r="AY2571" s="30" t="s">
        <v>25</v>
      </c>
      <c r="AZ2571" s="30"/>
      <c r="BA2571" s="30" t="s">
        <v>25</v>
      </c>
      <c r="BB2571" s="30" t="s">
        <v>8403</v>
      </c>
      <c r="BC2571" s="30" t="s">
        <v>26</v>
      </c>
      <c r="BD2571" s="30"/>
    </row>
    <row r="2572" spans="1:56" x14ac:dyDescent="0.3">
      <c r="A2572" s="31">
        <v>41836</v>
      </c>
      <c r="B2572" s="30" t="s">
        <v>8387</v>
      </c>
      <c r="C2572" s="29">
        <v>7</v>
      </c>
      <c r="D2572" s="29" t="s">
        <v>8106</v>
      </c>
      <c r="E2572" s="30">
        <v>33</v>
      </c>
      <c r="F2572" s="29" t="s">
        <v>72</v>
      </c>
      <c r="G2572" s="29" t="s">
        <v>7484</v>
      </c>
      <c r="H2572" s="29" t="s">
        <v>42</v>
      </c>
      <c r="I2572" s="29" t="s">
        <v>22</v>
      </c>
      <c r="J2572" s="29" t="s">
        <v>8404</v>
      </c>
      <c r="K2572" s="29" t="s">
        <v>8405</v>
      </c>
      <c r="L2572" s="29" t="s">
        <v>128</v>
      </c>
      <c r="M2572" s="29" t="s">
        <v>23</v>
      </c>
      <c r="N2572" s="29" t="s">
        <v>4667</v>
      </c>
      <c r="O2572" s="14">
        <v>342.63</v>
      </c>
      <c r="P2572" s="14">
        <f t="shared" si="811"/>
        <v>1124.100504</v>
      </c>
      <c r="Q2572" s="14">
        <v>4.41</v>
      </c>
      <c r="R2572" s="40">
        <f t="shared" si="812"/>
        <v>1128.5105040000001</v>
      </c>
      <c r="S2572" s="14">
        <v>10.35</v>
      </c>
      <c r="T2572" s="40">
        <f t="shared" si="813"/>
        <v>1118.1605040000002</v>
      </c>
      <c r="U2572" s="14">
        <v>12.3</v>
      </c>
      <c r="V2572" s="40">
        <f t="shared" si="814"/>
        <v>1116.2105040000001</v>
      </c>
      <c r="W2572" s="14">
        <v>12.3</v>
      </c>
      <c r="X2572" s="40">
        <f t="shared" si="815"/>
        <v>1116.2105040000001</v>
      </c>
      <c r="Y2572" s="14">
        <v>4.41</v>
      </c>
      <c r="Z2572" s="40">
        <f t="shared" si="816"/>
        <v>1128.5105040000001</v>
      </c>
      <c r="AA2572" s="14">
        <v>10</v>
      </c>
      <c r="AB2572" s="40">
        <f t="shared" si="817"/>
        <v>1118.5105040000001</v>
      </c>
      <c r="AC2572" s="14">
        <v>11.86</v>
      </c>
      <c r="AD2572" s="40">
        <f t="shared" si="818"/>
        <v>1116.6505040000002</v>
      </c>
      <c r="AE2572" s="14">
        <v>11.72</v>
      </c>
      <c r="AF2572" s="40">
        <f t="shared" si="819"/>
        <v>1116.7905040000001</v>
      </c>
      <c r="AG2572" s="29" t="s">
        <v>22</v>
      </c>
      <c r="AH2572" s="29" t="s">
        <v>22</v>
      </c>
      <c r="AI2572" s="29" t="s">
        <v>63</v>
      </c>
      <c r="AJ2572" s="29" t="s">
        <v>5413</v>
      </c>
      <c r="AK2572" s="30" t="s">
        <v>25</v>
      </c>
      <c r="AL2572" s="30" t="s">
        <v>25</v>
      </c>
      <c r="AM2572" s="30" t="s">
        <v>94</v>
      </c>
      <c r="AN2572" s="30" t="s">
        <v>22</v>
      </c>
      <c r="AO2572" s="30" t="s">
        <v>22</v>
      </c>
      <c r="AP2572" s="30"/>
      <c r="AQ2572" s="30" t="s">
        <v>22</v>
      </c>
      <c r="AR2572" s="30" t="s">
        <v>22</v>
      </c>
      <c r="AS2572" s="30"/>
      <c r="AT2572" s="30"/>
      <c r="AU2572" s="30" t="s">
        <v>22</v>
      </c>
      <c r="AV2572" s="30" t="s">
        <v>22</v>
      </c>
      <c r="AW2572" s="30" t="s">
        <v>22</v>
      </c>
      <c r="AX2572" s="30" t="s">
        <v>22</v>
      </c>
      <c r="AY2572" s="30" t="s">
        <v>25</v>
      </c>
      <c r="AZ2572" s="30"/>
      <c r="BA2572" s="30" t="s">
        <v>25</v>
      </c>
      <c r="BB2572" s="30"/>
      <c r="BC2572" s="30" t="s">
        <v>26</v>
      </c>
      <c r="BD2572" s="30"/>
    </row>
    <row r="2573" spans="1:56" x14ac:dyDescent="0.3">
      <c r="A2573" s="31">
        <v>41836</v>
      </c>
      <c r="B2573" s="30" t="s">
        <v>8388</v>
      </c>
      <c r="C2573" s="29">
        <v>8</v>
      </c>
      <c r="D2573" s="29" t="s">
        <v>8106</v>
      </c>
      <c r="E2573" s="30">
        <v>33</v>
      </c>
      <c r="F2573" s="29" t="s">
        <v>72</v>
      </c>
      <c r="G2573" s="29" t="s">
        <v>7484</v>
      </c>
      <c r="H2573" s="29" t="s">
        <v>42</v>
      </c>
      <c r="I2573" s="29" t="s">
        <v>22</v>
      </c>
      <c r="J2573" s="29" t="s">
        <v>8368</v>
      </c>
      <c r="K2573" s="29" t="s">
        <v>7510</v>
      </c>
      <c r="L2573" s="29" t="s">
        <v>128</v>
      </c>
      <c r="M2573" s="29" t="s">
        <v>195</v>
      </c>
      <c r="N2573" s="29" t="s">
        <v>4667</v>
      </c>
      <c r="O2573" s="14">
        <v>342.71</v>
      </c>
      <c r="P2573" s="14">
        <f t="shared" si="811"/>
        <v>1124.3629679999999</v>
      </c>
      <c r="Q2573" s="14">
        <v>4.41</v>
      </c>
      <c r="R2573" s="40">
        <f t="shared" si="812"/>
        <v>1128.772968</v>
      </c>
      <c r="S2573" s="14">
        <v>9.41</v>
      </c>
      <c r="T2573" s="40">
        <f t="shared" si="813"/>
        <v>1119.3629679999999</v>
      </c>
      <c r="U2573" s="14">
        <v>12.06</v>
      </c>
      <c r="V2573" s="40">
        <f t="shared" si="814"/>
        <v>1116.712968</v>
      </c>
      <c r="W2573" s="14">
        <v>12.2</v>
      </c>
      <c r="X2573" s="40">
        <f t="shared" si="815"/>
        <v>1116.5729679999999</v>
      </c>
      <c r="Y2573" s="14">
        <v>4.41</v>
      </c>
      <c r="Z2573" s="40">
        <f t="shared" si="816"/>
        <v>1128.772968</v>
      </c>
      <c r="AA2573" s="14">
        <v>9.08</v>
      </c>
      <c r="AB2573" s="40">
        <f t="shared" si="817"/>
        <v>1119.6929680000001</v>
      </c>
      <c r="AC2573" s="14">
        <v>11.85</v>
      </c>
      <c r="AD2573" s="40">
        <f t="shared" si="818"/>
        <v>1116.9229680000001</v>
      </c>
      <c r="AE2573" s="14">
        <v>11.72</v>
      </c>
      <c r="AF2573" s="40">
        <f t="shared" si="819"/>
        <v>1117.052968</v>
      </c>
      <c r="AG2573" s="29" t="s">
        <v>22</v>
      </c>
      <c r="AH2573" s="29" t="s">
        <v>22</v>
      </c>
      <c r="AI2573" s="29" t="s">
        <v>63</v>
      </c>
      <c r="AJ2573" s="29" t="s">
        <v>5413</v>
      </c>
      <c r="AK2573" s="30" t="s">
        <v>25</v>
      </c>
      <c r="AL2573" s="30" t="s">
        <v>25</v>
      </c>
      <c r="AM2573" s="30" t="s">
        <v>94</v>
      </c>
      <c r="AN2573" s="30" t="s">
        <v>22</v>
      </c>
      <c r="AO2573" s="30" t="s">
        <v>22</v>
      </c>
      <c r="AP2573" s="30"/>
      <c r="AQ2573" s="30" t="s">
        <v>22</v>
      </c>
      <c r="AR2573" s="30" t="s">
        <v>22</v>
      </c>
      <c r="AS2573" s="30"/>
      <c r="AT2573" s="30"/>
      <c r="AU2573" s="30" t="s">
        <v>22</v>
      </c>
      <c r="AV2573" s="30" t="s">
        <v>22</v>
      </c>
      <c r="AW2573" s="30" t="s">
        <v>22</v>
      </c>
      <c r="AX2573" s="30" t="s">
        <v>22</v>
      </c>
      <c r="AY2573" s="30" t="s">
        <v>25</v>
      </c>
      <c r="AZ2573" s="30"/>
      <c r="BA2573" s="30" t="s">
        <v>25</v>
      </c>
      <c r="BB2573" s="30"/>
      <c r="BC2573" s="30" t="s">
        <v>62</v>
      </c>
      <c r="BD2573" s="30"/>
    </row>
    <row r="2574" spans="1:56" x14ac:dyDescent="0.3">
      <c r="A2574" s="31">
        <v>41836</v>
      </c>
      <c r="B2574" s="30" t="s">
        <v>8389</v>
      </c>
      <c r="C2574" s="29">
        <v>9</v>
      </c>
      <c r="D2574" s="29" t="s">
        <v>8106</v>
      </c>
      <c r="E2574" s="30">
        <v>33</v>
      </c>
      <c r="F2574" s="29" t="s">
        <v>72</v>
      </c>
      <c r="G2574" s="29" t="s">
        <v>29</v>
      </c>
      <c r="H2574" s="29" t="s">
        <v>42</v>
      </c>
      <c r="I2574" s="29" t="s">
        <v>25</v>
      </c>
      <c r="J2574" s="29" t="s">
        <v>8406</v>
      </c>
      <c r="K2574" s="29" t="s">
        <v>8407</v>
      </c>
      <c r="L2574" s="29" t="s">
        <v>105</v>
      </c>
      <c r="M2574" s="29" t="s">
        <v>23</v>
      </c>
      <c r="N2574" s="29" t="s">
        <v>4682</v>
      </c>
      <c r="O2574" s="14">
        <v>342.07</v>
      </c>
      <c r="P2574" s="14">
        <f t="shared" si="811"/>
        <v>1122.263256</v>
      </c>
      <c r="Q2574" s="14">
        <v>6.03</v>
      </c>
      <c r="R2574" s="40">
        <f t="shared" si="812"/>
        <v>1128.2932559999999</v>
      </c>
      <c r="S2574" s="14">
        <v>9.02</v>
      </c>
      <c r="T2574" s="40">
        <f t="shared" si="813"/>
        <v>1119.2732559999999</v>
      </c>
      <c r="U2574" s="14">
        <v>11.08</v>
      </c>
      <c r="V2574" s="40">
        <f t="shared" si="814"/>
        <v>1117.213256</v>
      </c>
      <c r="W2574" s="14">
        <v>11.02</v>
      </c>
      <c r="X2574" s="40">
        <f t="shared" si="815"/>
        <v>1117.2732559999999</v>
      </c>
      <c r="Y2574" s="14">
        <v>6.03</v>
      </c>
      <c r="Z2574" s="40">
        <f t="shared" si="816"/>
        <v>1128.2932559999999</v>
      </c>
      <c r="AA2574" s="14">
        <v>9.15</v>
      </c>
      <c r="AB2574" s="40">
        <f t="shared" si="817"/>
        <v>1119.1432559999998</v>
      </c>
      <c r="AC2574" s="14">
        <v>11.28</v>
      </c>
      <c r="AD2574" s="40">
        <f t="shared" si="818"/>
        <v>1117.013256</v>
      </c>
      <c r="AE2574" s="14">
        <v>11.42</v>
      </c>
      <c r="AF2574" s="40">
        <f t="shared" si="819"/>
        <v>1116.8732559999999</v>
      </c>
      <c r="AG2574" s="29" t="s">
        <v>22</v>
      </c>
      <c r="AH2574" s="29" t="s">
        <v>22</v>
      </c>
      <c r="AI2574" s="29" t="s">
        <v>24</v>
      </c>
      <c r="AJ2574" s="29"/>
      <c r="AK2574" s="30" t="s">
        <v>22</v>
      </c>
      <c r="AL2574" s="30" t="s">
        <v>22</v>
      </c>
      <c r="AM2574" s="30"/>
      <c r="AN2574" s="30" t="s">
        <v>22</v>
      </c>
      <c r="AO2574" s="30" t="s">
        <v>22</v>
      </c>
      <c r="AP2574" s="30"/>
      <c r="AQ2574" s="30" t="s">
        <v>22</v>
      </c>
      <c r="AR2574" s="30" t="s">
        <v>22</v>
      </c>
      <c r="AS2574" s="30"/>
      <c r="AT2574" s="30"/>
      <c r="AU2574" s="30" t="s">
        <v>22</v>
      </c>
      <c r="AV2574" s="30" t="s">
        <v>22</v>
      </c>
      <c r="AW2574" s="30" t="s">
        <v>22</v>
      </c>
      <c r="AX2574" s="30" t="s">
        <v>22</v>
      </c>
      <c r="AY2574" s="30" t="s">
        <v>25</v>
      </c>
      <c r="AZ2574" s="30"/>
      <c r="BA2574" s="30" t="s">
        <v>25</v>
      </c>
      <c r="BB2574" s="30"/>
      <c r="BC2574" s="30" t="s">
        <v>62</v>
      </c>
      <c r="BD2574" s="30"/>
    </row>
    <row r="2575" spans="1:56" x14ac:dyDescent="0.3">
      <c r="A2575" s="31">
        <v>41836</v>
      </c>
      <c r="B2575" s="30" t="s">
        <v>8390</v>
      </c>
      <c r="C2575" s="29">
        <v>10</v>
      </c>
      <c r="D2575" s="29" t="s">
        <v>8106</v>
      </c>
      <c r="E2575" s="30">
        <v>33</v>
      </c>
      <c r="F2575" s="29" t="s">
        <v>72</v>
      </c>
      <c r="G2575" s="29" t="s">
        <v>29</v>
      </c>
      <c r="H2575" s="29" t="s">
        <v>42</v>
      </c>
      <c r="I2575" s="29" t="s">
        <v>25</v>
      </c>
      <c r="J2575" s="29" t="s">
        <v>8408</v>
      </c>
      <c r="K2575" s="29" t="s">
        <v>8409</v>
      </c>
      <c r="L2575" s="29" t="s">
        <v>35</v>
      </c>
      <c r="M2575" s="29" t="s">
        <v>23</v>
      </c>
      <c r="N2575" s="29" t="s">
        <v>4682</v>
      </c>
      <c r="O2575" s="14">
        <v>341.6</v>
      </c>
      <c r="P2575" s="14">
        <f t="shared" si="811"/>
        <v>1120.7212800000002</v>
      </c>
      <c r="Q2575" s="14">
        <v>6.06</v>
      </c>
      <c r="R2575" s="40">
        <f t="shared" si="812"/>
        <v>1126.7812800000002</v>
      </c>
      <c r="S2575" s="14">
        <v>8.0299999999999994</v>
      </c>
      <c r="T2575" s="40">
        <f t="shared" si="813"/>
        <v>1118.7512800000002</v>
      </c>
      <c r="U2575" s="14">
        <v>10.11</v>
      </c>
      <c r="V2575" s="40">
        <f t="shared" si="814"/>
        <v>1116.6712800000003</v>
      </c>
      <c r="W2575" s="14">
        <v>10.029999999999999</v>
      </c>
      <c r="X2575" s="40">
        <f t="shared" si="815"/>
        <v>1116.7512800000002</v>
      </c>
      <c r="Y2575" s="14">
        <v>6.06</v>
      </c>
      <c r="Z2575" s="40">
        <f t="shared" si="816"/>
        <v>1126.7812800000002</v>
      </c>
      <c r="AA2575" s="14">
        <v>7.93</v>
      </c>
      <c r="AB2575" s="40">
        <f t="shared" si="817"/>
        <v>1118.8512800000001</v>
      </c>
      <c r="AC2575" s="14">
        <v>10.039999999999999</v>
      </c>
      <c r="AD2575" s="40">
        <f t="shared" si="818"/>
        <v>1116.7412800000002</v>
      </c>
      <c r="AE2575" s="14">
        <v>10.029999999999999</v>
      </c>
      <c r="AF2575" s="40">
        <f t="shared" si="819"/>
        <v>1116.7512800000002</v>
      </c>
      <c r="AG2575" s="29" t="s">
        <v>22</v>
      </c>
      <c r="AH2575" s="29" t="s">
        <v>22</v>
      </c>
      <c r="AI2575" s="29" t="s">
        <v>24</v>
      </c>
      <c r="AJ2575" s="29"/>
      <c r="AK2575" s="30" t="s">
        <v>22</v>
      </c>
      <c r="AL2575" s="30" t="s">
        <v>22</v>
      </c>
      <c r="AM2575" s="30"/>
      <c r="AN2575" s="30" t="s">
        <v>22</v>
      </c>
      <c r="AO2575" s="30" t="s">
        <v>22</v>
      </c>
      <c r="AP2575" s="30"/>
      <c r="AQ2575" s="30" t="s">
        <v>22</v>
      </c>
      <c r="AR2575" s="30" t="s">
        <v>22</v>
      </c>
      <c r="AS2575" s="30"/>
      <c r="AT2575" s="30"/>
      <c r="AU2575" s="30" t="s">
        <v>22</v>
      </c>
      <c r="AV2575" s="30" t="s">
        <v>22</v>
      </c>
      <c r="AW2575" s="30" t="s">
        <v>22</v>
      </c>
      <c r="AX2575" s="30" t="s">
        <v>22</v>
      </c>
      <c r="AY2575" s="30" t="s">
        <v>25</v>
      </c>
      <c r="AZ2575" s="30"/>
      <c r="BA2575" s="30" t="s">
        <v>25</v>
      </c>
      <c r="BB2575" s="30"/>
      <c r="BC2575" s="30" t="s">
        <v>26</v>
      </c>
      <c r="BD2575" s="30"/>
    </row>
    <row r="2576" spans="1:56" x14ac:dyDescent="0.3">
      <c r="A2576" s="31">
        <v>41836</v>
      </c>
      <c r="B2576" s="30" t="s">
        <v>8391</v>
      </c>
      <c r="C2576" s="29">
        <v>11</v>
      </c>
      <c r="D2576" s="29" t="s">
        <v>8106</v>
      </c>
      <c r="E2576" s="30">
        <v>33</v>
      </c>
      <c r="F2576" s="29" t="s">
        <v>72</v>
      </c>
      <c r="G2576" s="29" t="s">
        <v>20</v>
      </c>
      <c r="H2576" s="29" t="s">
        <v>42</v>
      </c>
      <c r="I2576" s="29" t="s">
        <v>25</v>
      </c>
      <c r="J2576" s="29" t="s">
        <v>8410</v>
      </c>
      <c r="K2576" s="29" t="s">
        <v>8409</v>
      </c>
      <c r="L2576" s="29" t="s">
        <v>261</v>
      </c>
      <c r="M2576" s="29" t="s">
        <v>23</v>
      </c>
      <c r="N2576" s="29" t="s">
        <v>4682</v>
      </c>
      <c r="O2576" s="14">
        <v>341.79</v>
      </c>
      <c r="P2576" s="14">
        <f t="shared" si="811"/>
        <v>1121.344632</v>
      </c>
      <c r="Q2576" s="14">
        <v>6.61</v>
      </c>
      <c r="R2576" s="40">
        <f t="shared" si="812"/>
        <v>1127.9546319999999</v>
      </c>
      <c r="S2576" s="14">
        <v>8</v>
      </c>
      <c r="T2576" s="40">
        <f t="shared" si="813"/>
        <v>1119.9546319999999</v>
      </c>
      <c r="U2576" s="14">
        <v>9.82</v>
      </c>
      <c r="V2576" s="40">
        <f t="shared" si="814"/>
        <v>1118.134632</v>
      </c>
      <c r="W2576" s="14">
        <v>9.33</v>
      </c>
      <c r="X2576" s="40">
        <f t="shared" si="815"/>
        <v>1118.624632</v>
      </c>
      <c r="Y2576" s="14">
        <v>6.61</v>
      </c>
      <c r="Z2576" s="40">
        <f t="shared" si="816"/>
        <v>1127.9546319999999</v>
      </c>
      <c r="AA2576" s="14">
        <v>8.14</v>
      </c>
      <c r="AB2576" s="40">
        <f t="shared" si="817"/>
        <v>1119.8146319999998</v>
      </c>
      <c r="AC2576" s="14">
        <v>9.8000000000000007</v>
      </c>
      <c r="AD2576" s="40">
        <f t="shared" si="818"/>
        <v>1118.154632</v>
      </c>
      <c r="AE2576" s="14">
        <v>9.56</v>
      </c>
      <c r="AF2576" s="40">
        <f t="shared" si="819"/>
        <v>1118.394632</v>
      </c>
      <c r="AG2576" s="29" t="s">
        <v>22</v>
      </c>
      <c r="AH2576" s="29" t="s">
        <v>22</v>
      </c>
      <c r="AI2576" s="29" t="s">
        <v>63</v>
      </c>
      <c r="AJ2576" s="29" t="s">
        <v>5413</v>
      </c>
      <c r="AK2576" s="30" t="s">
        <v>25</v>
      </c>
      <c r="AL2576" s="30" t="s">
        <v>25</v>
      </c>
      <c r="AM2576" s="30" t="s">
        <v>8411</v>
      </c>
      <c r="AN2576" s="30" t="s">
        <v>22</v>
      </c>
      <c r="AO2576" s="30" t="s">
        <v>22</v>
      </c>
      <c r="AP2576" s="30"/>
      <c r="AQ2576" s="30" t="s">
        <v>22</v>
      </c>
      <c r="AR2576" s="30" t="s">
        <v>22</v>
      </c>
      <c r="AS2576" s="30"/>
      <c r="AT2576" s="30"/>
      <c r="AU2576" s="30" t="s">
        <v>22</v>
      </c>
      <c r="AV2576" s="30" t="s">
        <v>22</v>
      </c>
      <c r="AW2576" s="30" t="s">
        <v>22</v>
      </c>
      <c r="AX2576" s="30" t="s">
        <v>22</v>
      </c>
      <c r="AY2576" s="30" t="s">
        <v>25</v>
      </c>
      <c r="AZ2576" s="30"/>
      <c r="BA2576" s="30" t="s">
        <v>22</v>
      </c>
      <c r="BB2576" s="30"/>
      <c r="BC2576" s="30" t="s">
        <v>26</v>
      </c>
      <c r="BD2576" s="30"/>
    </row>
    <row r="2577" spans="1:56" x14ac:dyDescent="0.3">
      <c r="A2577" s="31">
        <v>41836</v>
      </c>
      <c r="B2577" s="30" t="s">
        <v>8392</v>
      </c>
      <c r="C2577" s="29">
        <v>12</v>
      </c>
      <c r="D2577" s="29" t="s">
        <v>8106</v>
      </c>
      <c r="E2577" s="30">
        <v>33</v>
      </c>
      <c r="F2577" s="29" t="s">
        <v>49</v>
      </c>
      <c r="G2577" s="29" t="s">
        <v>20</v>
      </c>
      <c r="H2577" s="29" t="s">
        <v>42</v>
      </c>
      <c r="I2577" s="29" t="s">
        <v>25</v>
      </c>
      <c r="J2577" s="29" t="s">
        <v>8412</v>
      </c>
      <c r="K2577" s="29" t="s">
        <v>8413</v>
      </c>
      <c r="L2577" s="29" t="s">
        <v>261</v>
      </c>
      <c r="M2577" s="29" t="s">
        <v>46</v>
      </c>
      <c r="N2577" s="29" t="s">
        <v>4682</v>
      </c>
      <c r="O2577" s="14">
        <v>341.48</v>
      </c>
      <c r="P2577" s="14">
        <f t="shared" si="811"/>
        <v>1120.3275840000001</v>
      </c>
      <c r="Q2577" s="14">
        <v>6.36</v>
      </c>
      <c r="R2577" s="40">
        <f t="shared" si="812"/>
        <v>1126.687584</v>
      </c>
      <c r="S2577" s="14">
        <v>8.5299999999999994</v>
      </c>
      <c r="T2577" s="40">
        <f t="shared" si="813"/>
        <v>1118.157584</v>
      </c>
      <c r="U2577" s="14">
        <v>9.9499999999999993</v>
      </c>
      <c r="V2577" s="40">
        <f t="shared" si="814"/>
        <v>1116.737584</v>
      </c>
      <c r="W2577" s="14">
        <v>9.7799999999999994</v>
      </c>
      <c r="X2577" s="40">
        <f t="shared" si="815"/>
        <v>1116.907584</v>
      </c>
      <c r="Y2577" s="14">
        <v>6.36</v>
      </c>
      <c r="Z2577" s="40">
        <f t="shared" si="816"/>
        <v>1126.687584</v>
      </c>
      <c r="AA2577" s="14">
        <v>8.5299999999999994</v>
      </c>
      <c r="AB2577" s="40">
        <f t="shared" si="817"/>
        <v>1118.157584</v>
      </c>
      <c r="AC2577" s="14">
        <v>10.06</v>
      </c>
      <c r="AD2577" s="40">
        <f t="shared" si="818"/>
        <v>1116.6275840000001</v>
      </c>
      <c r="AE2577" s="14">
        <v>9.77</v>
      </c>
      <c r="AF2577" s="40">
        <f t="shared" si="819"/>
        <v>1116.917584</v>
      </c>
      <c r="AG2577" s="29" t="s">
        <v>22</v>
      </c>
      <c r="AH2577" s="29" t="s">
        <v>22</v>
      </c>
      <c r="AI2577" s="19" t="s">
        <v>6834</v>
      </c>
      <c r="AJ2577" s="29" t="s">
        <v>8414</v>
      </c>
      <c r="AK2577" s="30" t="s">
        <v>25</v>
      </c>
      <c r="AL2577" s="30" t="s">
        <v>22</v>
      </c>
      <c r="AM2577" s="30" t="s">
        <v>20</v>
      </c>
      <c r="AN2577" s="30" t="s">
        <v>22</v>
      </c>
      <c r="AO2577" s="30" t="s">
        <v>25</v>
      </c>
      <c r="AP2577" s="30" t="s">
        <v>8415</v>
      </c>
      <c r="AQ2577" s="30" t="s">
        <v>22</v>
      </c>
      <c r="AR2577" s="30" t="s">
        <v>22</v>
      </c>
      <c r="AS2577" s="30"/>
      <c r="AT2577" s="30"/>
      <c r="AU2577" s="30" t="s">
        <v>22</v>
      </c>
      <c r="AV2577" s="30" t="s">
        <v>22</v>
      </c>
      <c r="AW2577" s="30" t="s">
        <v>22</v>
      </c>
      <c r="AX2577" s="30" t="s">
        <v>22</v>
      </c>
      <c r="AY2577" s="30" t="s">
        <v>25</v>
      </c>
      <c r="AZ2577" s="30"/>
      <c r="BA2577" s="30" t="s">
        <v>22</v>
      </c>
      <c r="BB2577" s="30"/>
      <c r="BC2577" s="30" t="s">
        <v>26</v>
      </c>
      <c r="BD2577" s="30"/>
    </row>
    <row r="2578" spans="1:56" x14ac:dyDescent="0.3">
      <c r="A2578" s="31">
        <v>41836</v>
      </c>
      <c r="B2578" s="30" t="s">
        <v>8416</v>
      </c>
      <c r="C2578" s="29">
        <v>1</v>
      </c>
      <c r="D2578" s="29" t="s">
        <v>8106</v>
      </c>
      <c r="E2578" s="30">
        <v>34</v>
      </c>
      <c r="F2578" s="29" t="s">
        <v>19</v>
      </c>
      <c r="G2578" s="29" t="s">
        <v>94</v>
      </c>
      <c r="H2578" s="29" t="s">
        <v>42</v>
      </c>
      <c r="I2578" s="29" t="s">
        <v>25</v>
      </c>
      <c r="J2578" s="29" t="s">
        <v>8274</v>
      </c>
      <c r="K2578" s="29" t="s">
        <v>8204</v>
      </c>
      <c r="L2578" s="29" t="s">
        <v>195</v>
      </c>
      <c r="M2578" s="29" t="s">
        <v>46</v>
      </c>
      <c r="N2578" s="29" t="s">
        <v>4702</v>
      </c>
      <c r="O2578" s="14">
        <v>343.5</v>
      </c>
      <c r="P2578" s="14">
        <f t="shared" si="811"/>
        <v>1126.9548</v>
      </c>
      <c r="Q2578" s="14">
        <v>4.8</v>
      </c>
      <c r="R2578" s="40">
        <f t="shared" si="812"/>
        <v>1131.7547999999999</v>
      </c>
      <c r="S2578" s="14">
        <v>7.47</v>
      </c>
      <c r="T2578" s="40">
        <f t="shared" si="813"/>
        <v>1124.2847999999999</v>
      </c>
      <c r="U2578" s="14">
        <v>8.82</v>
      </c>
      <c r="V2578" s="40">
        <f t="shared" si="814"/>
        <v>1122.9348</v>
      </c>
      <c r="W2578" s="14">
        <v>8.82</v>
      </c>
      <c r="X2578" s="40">
        <f t="shared" si="815"/>
        <v>1122.9348</v>
      </c>
      <c r="Y2578" s="14">
        <v>4.8</v>
      </c>
      <c r="Z2578" s="40">
        <f t="shared" si="816"/>
        <v>1131.7547999999999</v>
      </c>
      <c r="AA2578" s="14">
        <v>7.76</v>
      </c>
      <c r="AB2578" s="40">
        <f t="shared" si="817"/>
        <v>1123.9947999999999</v>
      </c>
      <c r="AC2578" s="14">
        <v>9.0399999999999991</v>
      </c>
      <c r="AD2578" s="40">
        <f t="shared" si="818"/>
        <v>1122.7148</v>
      </c>
      <c r="AE2578" s="14">
        <v>8.7200000000000006</v>
      </c>
      <c r="AF2578" s="40">
        <f t="shared" si="819"/>
        <v>1123.0347999999999</v>
      </c>
      <c r="AG2578" s="29" t="s">
        <v>22</v>
      </c>
      <c r="AH2578" s="29" t="s">
        <v>22</v>
      </c>
      <c r="AI2578" s="29" t="s">
        <v>63</v>
      </c>
      <c r="AJ2578" s="29" t="s">
        <v>5413</v>
      </c>
      <c r="AK2578" s="30" t="s">
        <v>25</v>
      </c>
      <c r="AL2578" s="30" t="s">
        <v>25</v>
      </c>
      <c r="AM2578" s="30" t="s">
        <v>20</v>
      </c>
      <c r="AN2578" s="30" t="s">
        <v>22</v>
      </c>
      <c r="AO2578" s="30" t="s">
        <v>22</v>
      </c>
      <c r="AP2578" s="30"/>
      <c r="AQ2578" s="30" t="s">
        <v>22</v>
      </c>
      <c r="AR2578" s="30" t="s">
        <v>22</v>
      </c>
      <c r="AS2578" s="30"/>
      <c r="AT2578" s="30"/>
      <c r="AU2578" s="30" t="s">
        <v>22</v>
      </c>
      <c r="AV2578" s="30" t="s">
        <v>22</v>
      </c>
      <c r="AW2578" s="30" t="s">
        <v>22</v>
      </c>
      <c r="AX2578" s="30" t="s">
        <v>22</v>
      </c>
      <c r="AY2578" s="30" t="s">
        <v>25</v>
      </c>
      <c r="AZ2578" s="30"/>
      <c r="BA2578" s="30" t="s">
        <v>22</v>
      </c>
      <c r="BB2578" s="30"/>
      <c r="BC2578" s="30" t="s">
        <v>26</v>
      </c>
      <c r="BD2578" s="30"/>
    </row>
    <row r="2579" spans="1:56" x14ac:dyDescent="0.3">
      <c r="A2579" s="31">
        <v>41836</v>
      </c>
      <c r="B2579" s="30" t="s">
        <v>8417</v>
      </c>
      <c r="C2579" s="29">
        <v>2</v>
      </c>
      <c r="D2579" s="29" t="s">
        <v>8106</v>
      </c>
      <c r="E2579" s="30">
        <v>34</v>
      </c>
      <c r="F2579" s="29" t="s">
        <v>49</v>
      </c>
      <c r="G2579" s="29" t="s">
        <v>29</v>
      </c>
      <c r="H2579" s="29" t="s">
        <v>42</v>
      </c>
      <c r="I2579" s="29" t="s">
        <v>22</v>
      </c>
      <c r="J2579" s="29" t="s">
        <v>421</v>
      </c>
      <c r="K2579" s="29" t="s">
        <v>8423</v>
      </c>
      <c r="L2579" s="29" t="s">
        <v>261</v>
      </c>
      <c r="M2579" s="29" t="s">
        <v>23</v>
      </c>
      <c r="N2579" s="29" t="s">
        <v>4682</v>
      </c>
      <c r="O2579" s="14">
        <v>341.14</v>
      </c>
      <c r="P2579" s="14">
        <f t="shared" si="811"/>
        <v>1119.2121119999999</v>
      </c>
      <c r="Q2579" s="14">
        <v>5.08</v>
      </c>
      <c r="R2579" s="40">
        <f t="shared" si="812"/>
        <v>1124.2921119999999</v>
      </c>
      <c r="S2579" s="14">
        <v>8.39</v>
      </c>
      <c r="T2579" s="40">
        <f t="shared" si="813"/>
        <v>1115.9021119999998</v>
      </c>
      <c r="U2579" s="14">
        <v>10.47</v>
      </c>
      <c r="V2579" s="40">
        <f t="shared" si="814"/>
        <v>1113.8221119999998</v>
      </c>
      <c r="W2579" s="14">
        <v>10.44</v>
      </c>
      <c r="X2579" s="40">
        <f t="shared" si="815"/>
        <v>1113.8521119999998</v>
      </c>
      <c r="Y2579" s="14">
        <v>5.08</v>
      </c>
      <c r="Z2579" s="40">
        <f t="shared" si="816"/>
        <v>1124.2921119999999</v>
      </c>
      <c r="AA2579" s="14">
        <v>8.91</v>
      </c>
      <c r="AB2579" s="40">
        <f t="shared" si="817"/>
        <v>1115.3821119999998</v>
      </c>
      <c r="AC2579" s="14">
        <v>10.74</v>
      </c>
      <c r="AD2579" s="40">
        <f t="shared" si="818"/>
        <v>1113.5521119999999</v>
      </c>
      <c r="AE2579" s="14">
        <v>10.39</v>
      </c>
      <c r="AF2579" s="40">
        <f t="shared" si="819"/>
        <v>1113.9021119999998</v>
      </c>
      <c r="AG2579" s="29" t="s">
        <v>22</v>
      </c>
      <c r="AH2579" s="29" t="s">
        <v>22</v>
      </c>
      <c r="AI2579" s="29" t="s">
        <v>63</v>
      </c>
      <c r="AJ2579" s="29" t="s">
        <v>5413</v>
      </c>
      <c r="AK2579" s="30" t="s">
        <v>22</v>
      </c>
      <c r="AL2579" s="30" t="s">
        <v>25</v>
      </c>
      <c r="AM2579" s="30" t="s">
        <v>8424</v>
      </c>
      <c r="AN2579" s="30" t="s">
        <v>22</v>
      </c>
      <c r="AO2579" s="30" t="s">
        <v>22</v>
      </c>
      <c r="AP2579" s="30"/>
      <c r="AQ2579" s="30" t="s">
        <v>22</v>
      </c>
      <c r="AR2579" s="30" t="s">
        <v>22</v>
      </c>
      <c r="AS2579" s="30"/>
      <c r="AT2579" s="30"/>
      <c r="AU2579" s="30" t="s">
        <v>22</v>
      </c>
      <c r="AV2579" s="30" t="s">
        <v>22</v>
      </c>
      <c r="AW2579" s="30" t="s">
        <v>22</v>
      </c>
      <c r="AX2579" s="30" t="s">
        <v>22</v>
      </c>
      <c r="AY2579" s="30" t="s">
        <v>25</v>
      </c>
      <c r="AZ2579" s="30"/>
      <c r="BA2579" s="30" t="s">
        <v>25</v>
      </c>
      <c r="BB2579" s="30"/>
      <c r="BC2579" s="30" t="s">
        <v>26</v>
      </c>
      <c r="BD2579" s="30"/>
    </row>
    <row r="2580" spans="1:56" x14ac:dyDescent="0.3">
      <c r="A2580" s="31">
        <v>41836</v>
      </c>
      <c r="B2580" s="30" t="s">
        <v>8418</v>
      </c>
      <c r="C2580" s="29">
        <v>3</v>
      </c>
      <c r="D2580" s="29" t="s">
        <v>8106</v>
      </c>
      <c r="E2580" s="30">
        <v>34</v>
      </c>
      <c r="F2580" s="29" t="s">
        <v>19</v>
      </c>
      <c r="G2580" s="29" t="s">
        <v>20</v>
      </c>
      <c r="H2580" s="29" t="s">
        <v>42</v>
      </c>
      <c r="I2580" s="29" t="s">
        <v>25</v>
      </c>
      <c r="J2580" s="29" t="s">
        <v>8274</v>
      </c>
      <c r="K2580" s="29" t="s">
        <v>8425</v>
      </c>
      <c r="L2580" s="29" t="s">
        <v>195</v>
      </c>
      <c r="M2580" s="29" t="s">
        <v>23</v>
      </c>
      <c r="N2580" s="29" t="s">
        <v>4702</v>
      </c>
      <c r="O2580" s="14">
        <v>342.5</v>
      </c>
      <c r="P2580" s="14">
        <f t="shared" si="811"/>
        <v>1123.674</v>
      </c>
      <c r="Q2580" s="14">
        <v>6.11</v>
      </c>
      <c r="R2580" s="40">
        <f t="shared" si="812"/>
        <v>1129.7839999999999</v>
      </c>
      <c r="S2580" s="14">
        <v>7.45</v>
      </c>
      <c r="T2580" s="40">
        <f t="shared" si="813"/>
        <v>1122.3339999999998</v>
      </c>
      <c r="U2580" s="14">
        <v>9.58</v>
      </c>
      <c r="V2580" s="40">
        <f t="shared" si="814"/>
        <v>1120.204</v>
      </c>
      <c r="W2580" s="14">
        <v>9.26</v>
      </c>
      <c r="X2580" s="40">
        <f t="shared" si="815"/>
        <v>1120.5239999999999</v>
      </c>
      <c r="Y2580" s="14">
        <v>6.11</v>
      </c>
      <c r="Z2580" s="40">
        <f t="shared" si="816"/>
        <v>1129.7839999999999</v>
      </c>
      <c r="AA2580" s="14">
        <v>7.63</v>
      </c>
      <c r="AB2580" s="40">
        <f t="shared" si="817"/>
        <v>1122.1539999999998</v>
      </c>
      <c r="AC2580" s="14">
        <v>9.7200000000000006</v>
      </c>
      <c r="AD2580" s="40">
        <f t="shared" si="818"/>
        <v>1120.0639999999999</v>
      </c>
      <c r="AE2580" s="14">
        <v>9.76</v>
      </c>
      <c r="AF2580" s="40">
        <f t="shared" si="819"/>
        <v>1120.0239999999999</v>
      </c>
      <c r="AG2580" s="29" t="s">
        <v>22</v>
      </c>
      <c r="AH2580" s="29" t="s">
        <v>22</v>
      </c>
      <c r="AI2580" s="29" t="s">
        <v>24</v>
      </c>
      <c r="AJ2580" s="29"/>
      <c r="AK2580" s="30" t="s">
        <v>22</v>
      </c>
      <c r="AL2580" s="30" t="s">
        <v>22</v>
      </c>
      <c r="AM2580" s="30"/>
      <c r="AN2580" s="30" t="s">
        <v>22</v>
      </c>
      <c r="AO2580" s="30" t="s">
        <v>22</v>
      </c>
      <c r="AP2580" s="30"/>
      <c r="AQ2580" s="30" t="s">
        <v>22</v>
      </c>
      <c r="AR2580" s="30" t="s">
        <v>22</v>
      </c>
      <c r="AS2580" s="30"/>
      <c r="AT2580" s="30"/>
      <c r="AU2580" s="30" t="s">
        <v>22</v>
      </c>
      <c r="AV2580" s="30" t="s">
        <v>22</v>
      </c>
      <c r="AW2580" s="30" t="s">
        <v>22</v>
      </c>
      <c r="AX2580" s="30" t="s">
        <v>22</v>
      </c>
      <c r="AY2580" s="30" t="s">
        <v>25</v>
      </c>
      <c r="AZ2580" s="30"/>
      <c r="BA2580" s="30" t="s">
        <v>22</v>
      </c>
      <c r="BB2580" s="30"/>
      <c r="BC2580" s="30" t="s">
        <v>26</v>
      </c>
      <c r="BD2580" s="30"/>
    </row>
    <row r="2581" spans="1:56" x14ac:dyDescent="0.3">
      <c r="A2581" s="31">
        <v>41836</v>
      </c>
      <c r="B2581" s="30" t="s">
        <v>8419</v>
      </c>
      <c r="C2581" s="29">
        <v>4</v>
      </c>
      <c r="D2581" s="29" t="s">
        <v>8106</v>
      </c>
      <c r="E2581" s="30">
        <v>34</v>
      </c>
      <c r="F2581" s="29" t="s">
        <v>19</v>
      </c>
      <c r="G2581" s="29" t="s">
        <v>20</v>
      </c>
      <c r="H2581" s="29" t="s">
        <v>42</v>
      </c>
      <c r="I2581" s="29" t="s">
        <v>25</v>
      </c>
      <c r="J2581" s="29" t="s">
        <v>8322</v>
      </c>
      <c r="K2581" s="29" t="s">
        <v>8426</v>
      </c>
      <c r="L2581" s="29" t="s">
        <v>128</v>
      </c>
      <c r="M2581" s="29" t="s">
        <v>201</v>
      </c>
      <c r="N2581" s="29" t="s">
        <v>4667</v>
      </c>
      <c r="O2581" s="14">
        <v>341.9</v>
      </c>
      <c r="P2581" s="14">
        <f t="shared" si="811"/>
        <v>1121.70552</v>
      </c>
      <c r="Q2581" s="14">
        <v>6.32</v>
      </c>
      <c r="R2581" s="40">
        <f t="shared" si="812"/>
        <v>1128.0255199999999</v>
      </c>
      <c r="S2581" s="14">
        <v>7.05</v>
      </c>
      <c r="T2581" s="40">
        <f t="shared" si="813"/>
        <v>1120.97552</v>
      </c>
      <c r="U2581" s="14">
        <v>9.59</v>
      </c>
      <c r="V2581" s="40">
        <f t="shared" si="814"/>
        <v>1118.43552</v>
      </c>
      <c r="W2581" s="14">
        <v>9.2799999999999994</v>
      </c>
      <c r="X2581" s="40">
        <f t="shared" si="815"/>
        <v>1118.7455199999999</v>
      </c>
      <c r="Y2581" s="14">
        <v>6.32</v>
      </c>
      <c r="Z2581" s="40">
        <f t="shared" si="816"/>
        <v>1128.0255199999999</v>
      </c>
      <c r="AA2581" s="14">
        <v>7.35</v>
      </c>
      <c r="AB2581" s="40">
        <f t="shared" si="817"/>
        <v>1120.67552</v>
      </c>
      <c r="AC2581" s="14">
        <v>9.9499999999999993</v>
      </c>
      <c r="AD2581" s="40">
        <f t="shared" si="818"/>
        <v>1118.0755199999999</v>
      </c>
      <c r="AE2581" s="14">
        <v>9.76</v>
      </c>
      <c r="AF2581" s="40">
        <f t="shared" si="819"/>
        <v>1118.2655199999999</v>
      </c>
      <c r="AG2581" s="29" t="s">
        <v>22</v>
      </c>
      <c r="AH2581" s="29" t="s">
        <v>22</v>
      </c>
      <c r="AI2581" s="29" t="s">
        <v>24</v>
      </c>
      <c r="AJ2581" s="29"/>
      <c r="AK2581" s="30" t="s">
        <v>22</v>
      </c>
      <c r="AL2581" s="30" t="s">
        <v>22</v>
      </c>
      <c r="AM2581" s="30"/>
      <c r="AN2581" s="30" t="s">
        <v>22</v>
      </c>
      <c r="AO2581" s="30" t="s">
        <v>22</v>
      </c>
      <c r="AP2581" s="30"/>
      <c r="AQ2581" s="30" t="s">
        <v>22</v>
      </c>
      <c r="AR2581" s="30" t="s">
        <v>22</v>
      </c>
      <c r="AS2581" s="30"/>
      <c r="AT2581" s="30"/>
      <c r="AU2581" s="30" t="s">
        <v>22</v>
      </c>
      <c r="AV2581" s="30" t="s">
        <v>22</v>
      </c>
      <c r="AW2581" s="30" t="s">
        <v>22</v>
      </c>
      <c r="AX2581" s="30" t="s">
        <v>22</v>
      </c>
      <c r="AY2581" s="30" t="s">
        <v>25</v>
      </c>
      <c r="AZ2581" s="30"/>
      <c r="BA2581" s="30" t="s">
        <v>22</v>
      </c>
      <c r="BB2581" s="30"/>
      <c r="BC2581" s="30" t="s">
        <v>26</v>
      </c>
      <c r="BD2581" s="30"/>
    </row>
    <row r="2582" spans="1:56" x14ac:dyDescent="0.3">
      <c r="A2582" s="31">
        <v>41836</v>
      </c>
      <c r="B2582" s="30" t="s">
        <v>8420</v>
      </c>
      <c r="C2582" s="29">
        <v>5</v>
      </c>
      <c r="D2582" s="29" t="s">
        <v>8106</v>
      </c>
      <c r="E2582" s="30">
        <v>34</v>
      </c>
      <c r="F2582" s="29" t="s">
        <v>19</v>
      </c>
      <c r="G2582" s="29" t="s">
        <v>94</v>
      </c>
      <c r="H2582" s="29" t="s">
        <v>42</v>
      </c>
      <c r="I2582" s="29" t="s">
        <v>25</v>
      </c>
      <c r="J2582" s="29" t="s">
        <v>8274</v>
      </c>
      <c r="K2582" s="29" t="s">
        <v>8159</v>
      </c>
      <c r="L2582" s="29" t="s">
        <v>195</v>
      </c>
      <c r="M2582" s="29" t="s">
        <v>59</v>
      </c>
      <c r="N2582" s="29" t="s">
        <v>4667</v>
      </c>
      <c r="O2582" s="14">
        <v>342.76</v>
      </c>
      <c r="P2582" s="14">
        <f t="shared" si="811"/>
        <v>1124.527008</v>
      </c>
      <c r="Q2582" s="14">
        <v>4.8</v>
      </c>
      <c r="R2582" s="40">
        <f t="shared" si="812"/>
        <v>1129.327008</v>
      </c>
      <c r="S2582" s="14">
        <v>6.63</v>
      </c>
      <c r="T2582" s="40">
        <f t="shared" si="813"/>
        <v>1122.6970079999999</v>
      </c>
      <c r="U2582" s="14">
        <v>9.25</v>
      </c>
      <c r="V2582" s="40">
        <f t="shared" si="814"/>
        <v>1120.077008</v>
      </c>
      <c r="W2582" s="14">
        <v>8.52</v>
      </c>
      <c r="X2582" s="40">
        <f t="shared" si="815"/>
        <v>1120.807008</v>
      </c>
      <c r="Y2582" s="14">
        <v>4.8</v>
      </c>
      <c r="Z2582" s="40">
        <f t="shared" si="816"/>
        <v>1129.327008</v>
      </c>
      <c r="AA2582" s="14">
        <v>6.68</v>
      </c>
      <c r="AB2582" s="40">
        <f t="shared" si="817"/>
        <v>1122.6470079999999</v>
      </c>
      <c r="AC2582" s="14">
        <v>9.33</v>
      </c>
      <c r="AD2582" s="40">
        <f t="shared" si="818"/>
        <v>1119.9970080000001</v>
      </c>
      <c r="AE2582" s="14">
        <v>8.9700000000000006</v>
      </c>
      <c r="AF2582" s="40">
        <f t="shared" si="819"/>
        <v>1120.357008</v>
      </c>
      <c r="AG2582" s="29" t="s">
        <v>22</v>
      </c>
      <c r="AH2582" s="29" t="s">
        <v>22</v>
      </c>
      <c r="AI2582" s="29" t="s">
        <v>28</v>
      </c>
      <c r="AJ2582" s="29" t="s">
        <v>8427</v>
      </c>
      <c r="AK2582" s="30" t="s">
        <v>22</v>
      </c>
      <c r="AL2582" s="30" t="s">
        <v>22</v>
      </c>
      <c r="AM2582" s="30"/>
      <c r="AN2582" s="30" t="s">
        <v>22</v>
      </c>
      <c r="AO2582" s="30" t="s">
        <v>22</v>
      </c>
      <c r="AP2582" s="30"/>
      <c r="AQ2582" s="30" t="s">
        <v>22</v>
      </c>
      <c r="AR2582" s="30" t="s">
        <v>22</v>
      </c>
      <c r="AS2582" s="30"/>
      <c r="AT2582" s="30"/>
      <c r="AU2582" s="30" t="s">
        <v>22</v>
      </c>
      <c r="AV2582" s="30" t="s">
        <v>22</v>
      </c>
      <c r="AW2582" s="30" t="s">
        <v>22</v>
      </c>
      <c r="AX2582" s="30" t="s">
        <v>22</v>
      </c>
      <c r="AY2582" s="30" t="s">
        <v>25</v>
      </c>
      <c r="AZ2582" s="30"/>
      <c r="BA2582" s="30" t="s">
        <v>25</v>
      </c>
      <c r="BB2582" s="30" t="s">
        <v>5117</v>
      </c>
      <c r="BC2582" s="30" t="s">
        <v>26</v>
      </c>
      <c r="BD2582" s="30"/>
    </row>
    <row r="2583" spans="1:56" x14ac:dyDescent="0.3">
      <c r="A2583" s="31">
        <v>41836</v>
      </c>
      <c r="B2583" s="30" t="s">
        <v>8421</v>
      </c>
      <c r="C2583" s="29">
        <v>6</v>
      </c>
      <c r="D2583" s="29" t="s">
        <v>8106</v>
      </c>
      <c r="E2583" s="30">
        <v>34</v>
      </c>
      <c r="F2583" s="29" t="s">
        <v>19</v>
      </c>
      <c r="G2583" s="29" t="s">
        <v>20</v>
      </c>
      <c r="H2583" s="29" t="s">
        <v>42</v>
      </c>
      <c r="I2583" s="29" t="s">
        <v>22</v>
      </c>
      <c r="J2583" s="29" t="s">
        <v>8428</v>
      </c>
      <c r="K2583" s="29" t="s">
        <v>8159</v>
      </c>
      <c r="L2583" s="29" t="s">
        <v>75</v>
      </c>
      <c r="M2583" s="29" t="s">
        <v>46</v>
      </c>
      <c r="N2583" s="29" t="s">
        <v>4677</v>
      </c>
      <c r="O2583" s="14">
        <v>342.76</v>
      </c>
      <c r="P2583" s="14">
        <f t="shared" si="811"/>
        <v>1124.527008</v>
      </c>
      <c r="Q2583" s="14">
        <v>6</v>
      </c>
      <c r="R2583" s="40">
        <f t="shared" si="812"/>
        <v>1130.527008</v>
      </c>
      <c r="S2583" s="14">
        <v>6.47</v>
      </c>
      <c r="T2583" s="40">
        <f t="shared" si="813"/>
        <v>1124.057008</v>
      </c>
      <c r="U2583" s="14">
        <v>7.38</v>
      </c>
      <c r="V2583" s="40">
        <f t="shared" si="814"/>
        <v>1123.1470079999999</v>
      </c>
      <c r="W2583" s="14">
        <v>7.65</v>
      </c>
      <c r="X2583" s="40">
        <f t="shared" si="815"/>
        <v>1122.8770079999999</v>
      </c>
      <c r="Y2583" s="14">
        <v>6</v>
      </c>
      <c r="Z2583" s="40">
        <f t="shared" si="816"/>
        <v>1130.527008</v>
      </c>
      <c r="AA2583" s="14">
        <v>6.63</v>
      </c>
      <c r="AB2583" s="40">
        <f t="shared" si="817"/>
        <v>1123.8970079999999</v>
      </c>
      <c r="AC2583" s="14">
        <v>7.36</v>
      </c>
      <c r="AD2583" s="40">
        <f t="shared" si="818"/>
        <v>1123.1670080000001</v>
      </c>
      <c r="AE2583" s="14">
        <v>7.62</v>
      </c>
      <c r="AF2583" s="40">
        <f t="shared" si="819"/>
        <v>1122.9070080000001</v>
      </c>
      <c r="AG2583" s="29" t="s">
        <v>22</v>
      </c>
      <c r="AH2583" s="29" t="s">
        <v>22</v>
      </c>
      <c r="AI2583" s="29" t="s">
        <v>36</v>
      </c>
      <c r="AJ2583" s="29" t="s">
        <v>7033</v>
      </c>
      <c r="AK2583" s="30" t="s">
        <v>25</v>
      </c>
      <c r="AL2583" s="30" t="s">
        <v>25</v>
      </c>
      <c r="AM2583" s="30"/>
      <c r="AN2583" s="30" t="s">
        <v>22</v>
      </c>
      <c r="AO2583" s="30" t="s">
        <v>22</v>
      </c>
      <c r="AP2583" s="30"/>
      <c r="AQ2583" s="30" t="s">
        <v>22</v>
      </c>
      <c r="AR2583" s="30" t="s">
        <v>22</v>
      </c>
      <c r="AS2583" s="30"/>
      <c r="AT2583" s="30"/>
      <c r="AU2583" s="30" t="s">
        <v>22</v>
      </c>
      <c r="AV2583" s="30" t="s">
        <v>22</v>
      </c>
      <c r="AW2583" s="30" t="s">
        <v>22</v>
      </c>
      <c r="AX2583" s="30" t="s">
        <v>22</v>
      </c>
      <c r="AY2583" s="30" t="s">
        <v>25</v>
      </c>
      <c r="AZ2583" s="30"/>
      <c r="BA2583" s="30" t="s">
        <v>25</v>
      </c>
      <c r="BB2583" s="30" t="s">
        <v>2008</v>
      </c>
      <c r="BC2583" s="30" t="s">
        <v>26</v>
      </c>
      <c r="BD2583" s="30"/>
    </row>
    <row r="2584" spans="1:56" x14ac:dyDescent="0.3">
      <c r="A2584" s="31">
        <v>41836</v>
      </c>
      <c r="B2584" s="30" t="s">
        <v>8422</v>
      </c>
      <c r="C2584" s="29">
        <v>7</v>
      </c>
      <c r="D2584" s="29" t="s">
        <v>8106</v>
      </c>
      <c r="E2584" s="30">
        <v>34</v>
      </c>
      <c r="F2584" s="29" t="s">
        <v>65</v>
      </c>
      <c r="G2584" s="29" t="s">
        <v>29</v>
      </c>
      <c r="H2584" s="29" t="s">
        <v>7068</v>
      </c>
      <c r="I2584" s="29" t="s">
        <v>22</v>
      </c>
      <c r="J2584" s="29" t="s">
        <v>8429</v>
      </c>
      <c r="K2584" s="29" t="s">
        <v>8430</v>
      </c>
      <c r="L2584" s="29" t="s">
        <v>195</v>
      </c>
      <c r="M2584" s="29" t="s">
        <v>68</v>
      </c>
      <c r="N2584" s="29" t="s">
        <v>5381</v>
      </c>
      <c r="O2584" s="14">
        <v>343.85</v>
      </c>
      <c r="P2584" s="14">
        <f t="shared" si="811"/>
        <v>1128.1030800000001</v>
      </c>
      <c r="Q2584" s="14">
        <v>5.0999999999999996</v>
      </c>
      <c r="R2584" s="40">
        <f t="shared" si="812"/>
        <v>1133.20308</v>
      </c>
      <c r="S2584" s="14">
        <v>7.02</v>
      </c>
      <c r="T2584" s="40">
        <f t="shared" si="813"/>
        <v>1126.18308</v>
      </c>
      <c r="U2584" s="14">
        <v>7.86</v>
      </c>
      <c r="V2584" s="40">
        <f t="shared" si="814"/>
        <v>1125.3430800000001</v>
      </c>
      <c r="W2584" s="14">
        <v>7.22</v>
      </c>
      <c r="X2584" s="40">
        <f t="shared" si="815"/>
        <v>1125.98308</v>
      </c>
      <c r="Y2584" s="14">
        <v>5.0999999999999996</v>
      </c>
      <c r="Z2584" s="40">
        <f t="shared" si="816"/>
        <v>1133.20308</v>
      </c>
      <c r="AA2584" s="14">
        <v>7.1</v>
      </c>
      <c r="AB2584" s="40">
        <f t="shared" si="817"/>
        <v>1126.1030800000001</v>
      </c>
      <c r="AC2584" s="14">
        <v>7.91</v>
      </c>
      <c r="AD2584" s="40">
        <f t="shared" si="818"/>
        <v>1125.2930799999999</v>
      </c>
      <c r="AE2584" s="14">
        <v>7.74</v>
      </c>
      <c r="AF2584" s="40">
        <f t="shared" si="819"/>
        <v>1125.46308</v>
      </c>
      <c r="AG2584" s="29" t="s">
        <v>22</v>
      </c>
      <c r="AH2584" s="29" t="s">
        <v>22</v>
      </c>
      <c r="AI2584" s="29" t="s">
        <v>48</v>
      </c>
      <c r="AJ2584" s="29" t="s">
        <v>8431</v>
      </c>
      <c r="AK2584" s="30" t="s">
        <v>22</v>
      </c>
      <c r="AL2584" s="30" t="s">
        <v>22</v>
      </c>
      <c r="AM2584" s="30"/>
      <c r="AN2584" s="30" t="s">
        <v>22</v>
      </c>
      <c r="AO2584" s="30" t="s">
        <v>22</v>
      </c>
      <c r="AP2584" s="30"/>
      <c r="AQ2584" s="30" t="s">
        <v>22</v>
      </c>
      <c r="AR2584" s="30" t="s">
        <v>22</v>
      </c>
      <c r="AS2584" s="30"/>
      <c r="AT2584" s="30"/>
      <c r="AU2584" s="30" t="s">
        <v>22</v>
      </c>
      <c r="AV2584" s="30" t="s">
        <v>22</v>
      </c>
      <c r="AW2584" s="30" t="s">
        <v>22</v>
      </c>
      <c r="AX2584" s="30" t="s">
        <v>22</v>
      </c>
      <c r="AY2584" s="30" t="s">
        <v>25</v>
      </c>
      <c r="AZ2584" s="30"/>
      <c r="BA2584" s="30" t="s">
        <v>25</v>
      </c>
      <c r="BB2584" s="30"/>
      <c r="BC2584" s="30" t="s">
        <v>26</v>
      </c>
      <c r="BD2584" s="30"/>
    </row>
    <row r="2585" spans="1:56" x14ac:dyDescent="0.3">
      <c r="A2585" s="31">
        <v>41836</v>
      </c>
      <c r="B2585" s="30" t="s">
        <v>8432</v>
      </c>
      <c r="C2585" s="29">
        <v>1</v>
      </c>
      <c r="D2585" s="29" t="s">
        <v>8106</v>
      </c>
      <c r="E2585" s="30">
        <v>35</v>
      </c>
      <c r="F2585" s="29" t="s">
        <v>72</v>
      </c>
      <c r="G2585" s="29" t="s">
        <v>20</v>
      </c>
      <c r="H2585" s="29" t="s">
        <v>42</v>
      </c>
      <c r="I2585" s="29" t="s">
        <v>22</v>
      </c>
      <c r="J2585" s="29" t="s">
        <v>8428</v>
      </c>
      <c r="K2585" s="29" t="s">
        <v>8433</v>
      </c>
      <c r="L2585" s="29" t="s">
        <v>84</v>
      </c>
      <c r="M2585" s="29" t="s">
        <v>46</v>
      </c>
      <c r="N2585" s="29" t="s">
        <v>4677</v>
      </c>
      <c r="O2585" s="14">
        <v>342.94</v>
      </c>
      <c r="P2585" s="14">
        <f t="shared" si="811"/>
        <v>1125.1175520000002</v>
      </c>
      <c r="Q2585" s="14">
        <v>5.62</v>
      </c>
      <c r="R2585" s="40">
        <f t="shared" si="812"/>
        <v>1130.7375520000001</v>
      </c>
      <c r="S2585" s="14">
        <v>6.81</v>
      </c>
      <c r="T2585" s="40">
        <f t="shared" si="813"/>
        <v>1123.9275520000001</v>
      </c>
      <c r="U2585" s="14">
        <v>7.78</v>
      </c>
      <c r="V2585" s="40">
        <f t="shared" si="814"/>
        <v>1122.9575520000001</v>
      </c>
      <c r="W2585" s="14">
        <v>7.77</v>
      </c>
      <c r="X2585" s="40">
        <f t="shared" si="815"/>
        <v>1122.9675520000001</v>
      </c>
      <c r="Y2585" s="14">
        <v>5.62</v>
      </c>
      <c r="Z2585" s="40">
        <f t="shared" si="816"/>
        <v>1130.7375520000001</v>
      </c>
      <c r="AA2585" s="14">
        <v>7.2</v>
      </c>
      <c r="AB2585" s="40">
        <f t="shared" si="817"/>
        <v>1123.537552</v>
      </c>
      <c r="AC2585" s="14">
        <v>7.94</v>
      </c>
      <c r="AD2585" s="40">
        <f t="shared" si="818"/>
        <v>1122.797552</v>
      </c>
      <c r="AE2585" s="14">
        <v>8.16</v>
      </c>
      <c r="AF2585" s="40">
        <f t="shared" si="819"/>
        <v>1122.577552</v>
      </c>
      <c r="AG2585" s="29" t="s">
        <v>22</v>
      </c>
      <c r="AH2585" s="29" t="s">
        <v>22</v>
      </c>
      <c r="AI2585" s="29" t="s">
        <v>63</v>
      </c>
      <c r="AJ2585" s="29" t="s">
        <v>5413</v>
      </c>
      <c r="AK2585" s="30" t="s">
        <v>25</v>
      </c>
      <c r="AL2585" s="30" t="s">
        <v>25</v>
      </c>
      <c r="AM2585" s="30" t="s">
        <v>20</v>
      </c>
      <c r="AN2585" s="30" t="s">
        <v>22</v>
      </c>
      <c r="AO2585" s="30" t="s">
        <v>22</v>
      </c>
      <c r="AP2585" s="30"/>
      <c r="AQ2585" s="30" t="s">
        <v>22</v>
      </c>
      <c r="AR2585" s="30" t="s">
        <v>22</v>
      </c>
      <c r="AS2585" s="30"/>
      <c r="AT2585" s="30"/>
      <c r="AU2585" s="30" t="s">
        <v>22</v>
      </c>
      <c r="AV2585" s="30" t="s">
        <v>22</v>
      </c>
      <c r="AW2585" s="30" t="s">
        <v>22</v>
      </c>
      <c r="AX2585" s="30" t="s">
        <v>22</v>
      </c>
      <c r="AY2585" s="30" t="s">
        <v>25</v>
      </c>
      <c r="AZ2585" s="30"/>
      <c r="BA2585" s="30" t="s">
        <v>25</v>
      </c>
      <c r="BB2585" s="30"/>
      <c r="BC2585" s="30" t="s">
        <v>26</v>
      </c>
      <c r="BD2585" s="30"/>
    </row>
    <row r="2586" spans="1:56" x14ac:dyDescent="0.3">
      <c r="A2586" s="31">
        <v>41836</v>
      </c>
      <c r="B2586" s="30" t="s">
        <v>8432</v>
      </c>
      <c r="C2586" s="29">
        <v>2</v>
      </c>
      <c r="D2586" s="29" t="s">
        <v>8106</v>
      </c>
      <c r="E2586" s="30">
        <v>35</v>
      </c>
      <c r="F2586" s="29" t="s">
        <v>49</v>
      </c>
      <c r="G2586" s="29" t="s">
        <v>20</v>
      </c>
      <c r="H2586" s="29" t="s">
        <v>42</v>
      </c>
      <c r="I2586" s="29" t="s">
        <v>25</v>
      </c>
      <c r="J2586" s="29" t="s">
        <v>8434</v>
      </c>
      <c r="K2586" s="29" t="s">
        <v>8162</v>
      </c>
      <c r="L2586" s="29" t="s">
        <v>120</v>
      </c>
      <c r="M2586" s="29" t="s">
        <v>23</v>
      </c>
      <c r="N2586" s="29" t="s">
        <v>4677</v>
      </c>
      <c r="O2586" s="14">
        <v>342.66</v>
      </c>
      <c r="P2586" s="14">
        <f t="shared" si="811"/>
        <v>1124.198928</v>
      </c>
      <c r="Q2586" s="14">
        <v>6.45</v>
      </c>
      <c r="R2586" s="40">
        <f t="shared" si="812"/>
        <v>1130.6489280000001</v>
      </c>
      <c r="S2586" s="14">
        <v>7.01</v>
      </c>
      <c r="T2586" s="40">
        <f t="shared" si="813"/>
        <v>1123.6389280000001</v>
      </c>
      <c r="U2586" s="14">
        <v>8.93</v>
      </c>
      <c r="V2586" s="40">
        <f t="shared" si="814"/>
        <v>1121.718928</v>
      </c>
      <c r="W2586" s="14">
        <v>8.5299999999999994</v>
      </c>
      <c r="X2586" s="40">
        <f t="shared" si="815"/>
        <v>1122.1189280000001</v>
      </c>
      <c r="Y2586" s="14">
        <v>6.45</v>
      </c>
      <c r="Z2586" s="40">
        <f t="shared" si="816"/>
        <v>1130.6489280000001</v>
      </c>
      <c r="AA2586" s="14">
        <v>6.91</v>
      </c>
      <c r="AB2586" s="40">
        <f t="shared" si="817"/>
        <v>1123.738928</v>
      </c>
      <c r="AC2586" s="14">
        <v>8.98</v>
      </c>
      <c r="AD2586" s="40">
        <f t="shared" si="818"/>
        <v>1121.6689280000001</v>
      </c>
      <c r="AE2586" s="14">
        <v>8.7200000000000006</v>
      </c>
      <c r="AF2586" s="40">
        <f t="shared" si="819"/>
        <v>1121.928928</v>
      </c>
      <c r="AG2586" s="29" t="s">
        <v>22</v>
      </c>
      <c r="AH2586" s="29" t="s">
        <v>22</v>
      </c>
      <c r="AI2586" s="29" t="s">
        <v>36</v>
      </c>
      <c r="AJ2586" s="29" t="s">
        <v>8435</v>
      </c>
      <c r="AK2586" s="30" t="s">
        <v>22</v>
      </c>
      <c r="AL2586" s="30" t="s">
        <v>22</v>
      </c>
      <c r="AM2586" s="30"/>
      <c r="AN2586" s="30" t="s">
        <v>22</v>
      </c>
      <c r="AO2586" s="30" t="s">
        <v>22</v>
      </c>
      <c r="AP2586" s="30"/>
      <c r="AQ2586" s="30" t="s">
        <v>22</v>
      </c>
      <c r="AR2586" s="30" t="s">
        <v>22</v>
      </c>
      <c r="AS2586" s="30"/>
      <c r="AT2586" s="30"/>
      <c r="AU2586" s="30" t="s">
        <v>22</v>
      </c>
      <c r="AV2586" s="30" t="s">
        <v>22</v>
      </c>
      <c r="AW2586" s="30" t="s">
        <v>22</v>
      </c>
      <c r="AX2586" s="30" t="s">
        <v>22</v>
      </c>
      <c r="AY2586" s="30" t="s">
        <v>25</v>
      </c>
      <c r="AZ2586" s="30"/>
      <c r="BA2586" s="30" t="s">
        <v>25</v>
      </c>
      <c r="BB2586" s="30"/>
      <c r="BC2586" s="30" t="s">
        <v>26</v>
      </c>
      <c r="BD2586" s="30"/>
    </row>
    <row r="2587" spans="1:56" x14ac:dyDescent="0.3">
      <c r="A2587" s="31">
        <v>41836</v>
      </c>
      <c r="B2587" s="30" t="s">
        <v>8432</v>
      </c>
      <c r="C2587" s="29">
        <v>3</v>
      </c>
      <c r="D2587" s="29" t="s">
        <v>8106</v>
      </c>
      <c r="E2587" s="30">
        <v>35</v>
      </c>
      <c r="F2587" s="29" t="s">
        <v>49</v>
      </c>
      <c r="G2587" s="29" t="s">
        <v>29</v>
      </c>
      <c r="H2587" s="29" t="s">
        <v>42</v>
      </c>
      <c r="I2587" s="29" t="s">
        <v>25</v>
      </c>
      <c r="J2587" s="29" t="s">
        <v>8272</v>
      </c>
      <c r="K2587" s="29" t="s">
        <v>8436</v>
      </c>
      <c r="L2587" s="29" t="s">
        <v>195</v>
      </c>
      <c r="M2587" s="29" t="s">
        <v>23</v>
      </c>
      <c r="N2587" s="29" t="s">
        <v>4667</v>
      </c>
      <c r="O2587" s="14">
        <v>343.49</v>
      </c>
      <c r="P2587" s="14">
        <f t="shared" si="811"/>
        <v>1126.921992</v>
      </c>
      <c r="Q2587" s="14">
        <v>5.22</v>
      </c>
      <c r="R2587" s="40">
        <f t="shared" si="812"/>
        <v>1132.1419920000001</v>
      </c>
      <c r="S2587" s="14">
        <v>7.72</v>
      </c>
      <c r="T2587" s="40">
        <f t="shared" si="813"/>
        <v>1124.421992</v>
      </c>
      <c r="U2587" s="14">
        <v>9.8699999999999992</v>
      </c>
      <c r="V2587" s="40">
        <f t="shared" si="814"/>
        <v>1122.2719920000002</v>
      </c>
      <c r="W2587" s="14">
        <v>9.27</v>
      </c>
      <c r="X2587" s="40">
        <f t="shared" si="815"/>
        <v>1122.8719920000001</v>
      </c>
      <c r="Y2587" s="14">
        <v>5.22</v>
      </c>
      <c r="Z2587" s="40">
        <f t="shared" si="816"/>
        <v>1132.1419920000001</v>
      </c>
      <c r="AA2587" s="14">
        <v>8.01</v>
      </c>
      <c r="AB2587" s="40">
        <f t="shared" si="817"/>
        <v>1124.1319920000001</v>
      </c>
      <c r="AC2587" s="14">
        <v>10.14</v>
      </c>
      <c r="AD2587" s="40">
        <f t="shared" si="818"/>
        <v>1122.001992</v>
      </c>
      <c r="AE2587" s="14">
        <v>10</v>
      </c>
      <c r="AF2587" s="40">
        <f t="shared" si="819"/>
        <v>1122.1419920000001</v>
      </c>
      <c r="AG2587" s="29" t="s">
        <v>22</v>
      </c>
      <c r="AH2587" s="29" t="s">
        <v>22</v>
      </c>
      <c r="AI2587" s="29" t="s">
        <v>24</v>
      </c>
      <c r="AJ2587" s="29"/>
      <c r="AK2587" s="30" t="s">
        <v>22</v>
      </c>
      <c r="AL2587" s="30" t="s">
        <v>22</v>
      </c>
      <c r="AM2587" s="30"/>
      <c r="AN2587" s="30" t="s">
        <v>22</v>
      </c>
      <c r="AO2587" s="30" t="s">
        <v>22</v>
      </c>
      <c r="AP2587" s="30"/>
      <c r="AQ2587" s="30" t="s">
        <v>22</v>
      </c>
      <c r="AR2587" s="30" t="s">
        <v>22</v>
      </c>
      <c r="AS2587" s="30"/>
      <c r="AT2587" s="30"/>
      <c r="AU2587" s="30" t="s">
        <v>22</v>
      </c>
      <c r="AV2587" s="30" t="s">
        <v>22</v>
      </c>
      <c r="AW2587" s="30" t="s">
        <v>22</v>
      </c>
      <c r="AX2587" s="30" t="s">
        <v>22</v>
      </c>
      <c r="AY2587" s="30" t="s">
        <v>25</v>
      </c>
      <c r="AZ2587" s="30"/>
      <c r="BA2587" s="30" t="s">
        <v>25</v>
      </c>
      <c r="BB2587" s="30"/>
      <c r="BC2587" s="30" t="s">
        <v>26</v>
      </c>
      <c r="BD2587" s="30"/>
    </row>
    <row r="2588" spans="1:56" x14ac:dyDescent="0.3">
      <c r="A2588" s="31">
        <v>41836</v>
      </c>
      <c r="B2588" s="30" t="s">
        <v>8432</v>
      </c>
      <c r="C2588" s="29">
        <v>4</v>
      </c>
      <c r="D2588" s="29" t="s">
        <v>8106</v>
      </c>
      <c r="E2588" s="30">
        <v>35</v>
      </c>
      <c r="F2588" s="29" t="s">
        <v>19</v>
      </c>
      <c r="G2588" s="29" t="s">
        <v>20</v>
      </c>
      <c r="H2588" s="29" t="s">
        <v>42</v>
      </c>
      <c r="I2588" s="29" t="s">
        <v>22</v>
      </c>
      <c r="J2588" s="29" t="s">
        <v>8437</v>
      </c>
      <c r="K2588" s="29" t="s">
        <v>8438</v>
      </c>
      <c r="L2588" s="29" t="s">
        <v>35</v>
      </c>
      <c r="M2588" s="29" t="s">
        <v>23</v>
      </c>
      <c r="N2588" s="29" t="s">
        <v>4667</v>
      </c>
      <c r="O2588" s="14">
        <v>345.23</v>
      </c>
      <c r="P2588" s="14">
        <f t="shared" si="811"/>
        <v>1132.6305840000002</v>
      </c>
      <c r="Q2588" s="14">
        <v>5.59</v>
      </c>
      <c r="R2588" s="40">
        <f t="shared" si="812"/>
        <v>1138.2205840000001</v>
      </c>
      <c r="S2588" s="14">
        <v>6.9</v>
      </c>
      <c r="T2588" s="40">
        <f t="shared" si="813"/>
        <v>1131.3205840000001</v>
      </c>
      <c r="U2588" s="14">
        <v>8.4700000000000006</v>
      </c>
      <c r="V2588" s="40">
        <f t="shared" si="814"/>
        <v>1129.7505840000001</v>
      </c>
      <c r="W2588" s="14">
        <v>8.48</v>
      </c>
      <c r="X2588" s="40">
        <f t="shared" si="815"/>
        <v>1129.7405840000001</v>
      </c>
      <c r="Y2588" s="14">
        <v>5.59</v>
      </c>
      <c r="Z2588" s="40">
        <f t="shared" si="816"/>
        <v>1138.2205840000001</v>
      </c>
      <c r="AA2588" s="14">
        <v>6.78</v>
      </c>
      <c r="AB2588" s="40">
        <f t="shared" si="817"/>
        <v>1131.4405840000002</v>
      </c>
      <c r="AC2588" s="14">
        <v>8.1999999999999993</v>
      </c>
      <c r="AD2588" s="40">
        <f t="shared" si="818"/>
        <v>1130.0205840000001</v>
      </c>
      <c r="AE2588" s="14">
        <v>8</v>
      </c>
      <c r="AF2588" s="40">
        <f t="shared" si="819"/>
        <v>1130.2205840000001</v>
      </c>
      <c r="AG2588" s="29" t="s">
        <v>22</v>
      </c>
      <c r="AH2588" s="29" t="s">
        <v>22</v>
      </c>
      <c r="AI2588" s="29" t="s">
        <v>63</v>
      </c>
      <c r="AJ2588" s="29" t="s">
        <v>5413</v>
      </c>
      <c r="AK2588" s="30" t="s">
        <v>25</v>
      </c>
      <c r="AL2588" s="30" t="s">
        <v>25</v>
      </c>
      <c r="AM2588" s="30" t="s">
        <v>20</v>
      </c>
      <c r="AN2588" s="30" t="s">
        <v>22</v>
      </c>
      <c r="AO2588" s="30" t="s">
        <v>22</v>
      </c>
      <c r="AP2588" s="30"/>
      <c r="AQ2588" s="30" t="s">
        <v>22</v>
      </c>
      <c r="AR2588" s="30" t="s">
        <v>22</v>
      </c>
      <c r="AS2588" s="30"/>
      <c r="AT2588" s="30"/>
      <c r="AU2588" s="30" t="s">
        <v>22</v>
      </c>
      <c r="AV2588" s="30" t="s">
        <v>22</v>
      </c>
      <c r="AW2588" s="30" t="s">
        <v>22</v>
      </c>
      <c r="AX2588" s="30" t="s">
        <v>22</v>
      </c>
      <c r="AY2588" s="30" t="s">
        <v>25</v>
      </c>
      <c r="AZ2588" s="30"/>
      <c r="BA2588" s="30" t="s">
        <v>22</v>
      </c>
      <c r="BB2588" s="30"/>
      <c r="BC2588" s="30" t="s">
        <v>26</v>
      </c>
      <c r="BD2588" s="30"/>
    </row>
    <row r="2589" spans="1:56" x14ac:dyDescent="0.3">
      <c r="A2589" s="31">
        <v>41836</v>
      </c>
      <c r="B2589" s="30" t="s">
        <v>8432</v>
      </c>
      <c r="C2589" s="29">
        <v>5</v>
      </c>
      <c r="D2589" s="29" t="s">
        <v>8106</v>
      </c>
      <c r="E2589" s="30">
        <v>35</v>
      </c>
      <c r="F2589" s="29" t="s">
        <v>19</v>
      </c>
      <c r="G2589" s="29" t="s">
        <v>29</v>
      </c>
      <c r="H2589" s="29" t="s">
        <v>42</v>
      </c>
      <c r="I2589" s="29" t="s">
        <v>25</v>
      </c>
      <c r="J2589" s="29" t="s">
        <v>8214</v>
      </c>
      <c r="K2589" s="29" t="s">
        <v>8439</v>
      </c>
      <c r="L2589" s="29" t="s">
        <v>195</v>
      </c>
      <c r="M2589" s="29" t="s">
        <v>46</v>
      </c>
      <c r="N2589" s="29" t="s">
        <v>4702</v>
      </c>
      <c r="O2589" s="14">
        <v>345.86</v>
      </c>
      <c r="P2589" s="14">
        <f t="shared" si="811"/>
        <v>1134.697488</v>
      </c>
      <c r="Q2589" s="14">
        <v>4.37</v>
      </c>
      <c r="R2589" s="40">
        <f t="shared" si="812"/>
        <v>1139.0674879999999</v>
      </c>
      <c r="S2589" s="14">
        <v>6.95</v>
      </c>
      <c r="T2589" s="40">
        <f t="shared" si="813"/>
        <v>1132.1174879999999</v>
      </c>
      <c r="U2589" s="14">
        <v>8.16</v>
      </c>
      <c r="V2589" s="40">
        <f t="shared" si="814"/>
        <v>1130.9074879999998</v>
      </c>
      <c r="W2589" s="14">
        <v>8.08</v>
      </c>
      <c r="X2589" s="40">
        <f t="shared" si="815"/>
        <v>1130.987488</v>
      </c>
      <c r="Y2589" s="14">
        <v>4.37</v>
      </c>
      <c r="Z2589" s="40">
        <f t="shared" si="816"/>
        <v>1139.0674879999999</v>
      </c>
      <c r="AA2589" s="14">
        <v>6.64</v>
      </c>
      <c r="AB2589" s="40">
        <f t="shared" si="817"/>
        <v>1132.4274879999998</v>
      </c>
      <c r="AC2589" s="14">
        <v>7.99</v>
      </c>
      <c r="AD2589" s="40">
        <f t="shared" si="818"/>
        <v>1131.0774879999999</v>
      </c>
      <c r="AE2589" s="14">
        <v>7.66</v>
      </c>
      <c r="AF2589" s="40">
        <f t="shared" si="819"/>
        <v>1131.4074879999998</v>
      </c>
      <c r="AG2589" s="29" t="s">
        <v>22</v>
      </c>
      <c r="AH2589" s="29" t="s">
        <v>22</v>
      </c>
      <c r="AI2589" s="29" t="s">
        <v>63</v>
      </c>
      <c r="AJ2589" s="29" t="s">
        <v>5413</v>
      </c>
      <c r="AK2589" s="30" t="s">
        <v>25</v>
      </c>
      <c r="AL2589" s="30" t="s">
        <v>25</v>
      </c>
      <c r="AM2589" s="30" t="s">
        <v>8440</v>
      </c>
      <c r="AN2589" s="30" t="s">
        <v>22</v>
      </c>
      <c r="AO2589" s="30" t="s">
        <v>22</v>
      </c>
      <c r="AP2589" s="30"/>
      <c r="AQ2589" s="30" t="s">
        <v>22</v>
      </c>
      <c r="AR2589" s="30" t="s">
        <v>22</v>
      </c>
      <c r="AS2589" s="30"/>
      <c r="AT2589" s="30"/>
      <c r="AU2589" s="30" t="s">
        <v>22</v>
      </c>
      <c r="AV2589" s="30" t="s">
        <v>22</v>
      </c>
      <c r="AW2589" s="30" t="s">
        <v>22</v>
      </c>
      <c r="AX2589" s="30" t="s">
        <v>22</v>
      </c>
      <c r="AY2589" s="30" t="s">
        <v>25</v>
      </c>
      <c r="AZ2589" s="30"/>
      <c r="BA2589" s="30" t="s">
        <v>22</v>
      </c>
      <c r="BB2589" s="30"/>
      <c r="BC2589" s="30" t="s">
        <v>26</v>
      </c>
      <c r="BD2589" s="30"/>
    </row>
    <row r="2590" spans="1:56" x14ac:dyDescent="0.3">
      <c r="A2590" s="31">
        <v>41836</v>
      </c>
      <c r="B2590" s="30" t="s">
        <v>8432</v>
      </c>
      <c r="C2590" s="29">
        <v>6</v>
      </c>
      <c r="D2590" s="29" t="s">
        <v>8106</v>
      </c>
      <c r="E2590" s="30">
        <v>35</v>
      </c>
      <c r="F2590" s="29" t="s">
        <v>19</v>
      </c>
      <c r="G2590" s="29" t="s">
        <v>29</v>
      </c>
      <c r="H2590" s="29" t="s">
        <v>7068</v>
      </c>
      <c r="I2590" s="29" t="s">
        <v>22</v>
      </c>
      <c r="J2590" s="29" t="s">
        <v>1488</v>
      </c>
      <c r="K2590" s="29" t="s">
        <v>8441</v>
      </c>
      <c r="L2590" s="29" t="s">
        <v>120</v>
      </c>
      <c r="M2590" s="29" t="s">
        <v>121</v>
      </c>
      <c r="N2590" s="29" t="s">
        <v>4702</v>
      </c>
      <c r="O2590" s="14">
        <v>344.23</v>
      </c>
      <c r="P2590" s="14">
        <f t="shared" si="811"/>
        <v>1129.3497840000002</v>
      </c>
      <c r="Q2590" s="14">
        <v>4.62</v>
      </c>
      <c r="R2590" s="40">
        <f t="shared" si="812"/>
        <v>1133.9697840000001</v>
      </c>
      <c r="S2590" s="14">
        <v>7</v>
      </c>
      <c r="T2590" s="40">
        <f t="shared" si="813"/>
        <v>1126.9697840000001</v>
      </c>
      <c r="U2590" s="14">
        <v>8.25</v>
      </c>
      <c r="V2590" s="40">
        <f t="shared" si="814"/>
        <v>1125.7197840000001</v>
      </c>
      <c r="W2590" s="14">
        <v>8.1300000000000008</v>
      </c>
      <c r="X2590" s="40">
        <f t="shared" si="815"/>
        <v>1125.839784</v>
      </c>
      <c r="Y2590" s="14">
        <v>4.62</v>
      </c>
      <c r="Z2590" s="40">
        <f t="shared" si="816"/>
        <v>1133.9697840000001</v>
      </c>
      <c r="AA2590" s="14">
        <v>6.9</v>
      </c>
      <c r="AB2590" s="40">
        <f t="shared" si="817"/>
        <v>1127.069784</v>
      </c>
      <c r="AC2590" s="14">
        <v>8.06</v>
      </c>
      <c r="AD2590" s="40">
        <f t="shared" si="818"/>
        <v>1125.9097840000002</v>
      </c>
      <c r="AE2590" s="14">
        <v>7.93</v>
      </c>
      <c r="AF2590" s="40">
        <f t="shared" si="819"/>
        <v>1126.0397840000001</v>
      </c>
      <c r="AG2590" s="29" t="s">
        <v>22</v>
      </c>
      <c r="AH2590" s="29" t="s">
        <v>22</v>
      </c>
      <c r="AI2590" s="29" t="s">
        <v>24</v>
      </c>
      <c r="AJ2590" s="29"/>
      <c r="AK2590" s="30" t="s">
        <v>22</v>
      </c>
      <c r="AL2590" s="30" t="s">
        <v>25</v>
      </c>
      <c r="AM2590" s="30" t="s">
        <v>20</v>
      </c>
      <c r="AN2590" s="30" t="s">
        <v>22</v>
      </c>
      <c r="AO2590" s="30" t="s">
        <v>22</v>
      </c>
      <c r="AP2590" s="30"/>
      <c r="AQ2590" s="30" t="s">
        <v>22</v>
      </c>
      <c r="AR2590" s="30" t="s">
        <v>22</v>
      </c>
      <c r="AS2590" s="30"/>
      <c r="AT2590" s="30"/>
      <c r="AU2590" s="30" t="s">
        <v>22</v>
      </c>
      <c r="AV2590" s="30" t="s">
        <v>22</v>
      </c>
      <c r="AW2590" s="30" t="s">
        <v>22</v>
      </c>
      <c r="AX2590" s="30" t="s">
        <v>22</v>
      </c>
      <c r="AY2590" s="30" t="s">
        <v>25</v>
      </c>
      <c r="AZ2590" s="30"/>
      <c r="BA2590" s="30" t="s">
        <v>22</v>
      </c>
      <c r="BB2590" s="30"/>
      <c r="BC2590" s="30" t="s">
        <v>26</v>
      </c>
      <c r="BD2590" s="30"/>
    </row>
    <row r="2591" spans="1:56" x14ac:dyDescent="0.3">
      <c r="A2591" s="31">
        <v>41836</v>
      </c>
      <c r="B2591" s="30" t="s">
        <v>8432</v>
      </c>
      <c r="C2591" s="29">
        <v>7</v>
      </c>
      <c r="D2591" s="29" t="s">
        <v>8106</v>
      </c>
      <c r="E2591" s="30">
        <v>35</v>
      </c>
      <c r="F2591" s="29" t="s">
        <v>72</v>
      </c>
      <c r="G2591" s="29" t="s">
        <v>94</v>
      </c>
      <c r="H2591" s="29" t="s">
        <v>42</v>
      </c>
      <c r="I2591" s="29" t="s">
        <v>22</v>
      </c>
      <c r="J2591" s="29" t="s">
        <v>8442</v>
      </c>
      <c r="K2591" s="29" t="s">
        <v>8443</v>
      </c>
      <c r="L2591" s="29" t="s">
        <v>280</v>
      </c>
      <c r="M2591" s="29" t="s">
        <v>23</v>
      </c>
      <c r="N2591" s="29" t="s">
        <v>4816</v>
      </c>
      <c r="O2591" s="14">
        <v>342.82</v>
      </c>
      <c r="P2591" s="14">
        <f t="shared" si="811"/>
        <v>1124.7238560000001</v>
      </c>
      <c r="Q2591" s="14">
        <v>3.89</v>
      </c>
      <c r="R2591" s="40">
        <f t="shared" si="812"/>
        <v>1128.6138560000002</v>
      </c>
      <c r="S2591" s="14">
        <v>9.7200000000000006</v>
      </c>
      <c r="T2591" s="40">
        <f t="shared" si="813"/>
        <v>1118.8938560000001</v>
      </c>
      <c r="U2591" s="14">
        <v>11.8</v>
      </c>
      <c r="V2591" s="40">
        <f t="shared" si="814"/>
        <v>1116.8138560000002</v>
      </c>
      <c r="W2591" s="14">
        <v>10.86</v>
      </c>
      <c r="X2591" s="40">
        <f t="shared" si="815"/>
        <v>1117.7538560000003</v>
      </c>
      <c r="Y2591" s="14">
        <v>3.89</v>
      </c>
      <c r="Z2591" s="40">
        <f t="shared" si="816"/>
        <v>1128.6138560000002</v>
      </c>
      <c r="AA2591" s="14">
        <v>10.25</v>
      </c>
      <c r="AB2591" s="40">
        <f t="shared" si="817"/>
        <v>1118.3638560000002</v>
      </c>
      <c r="AC2591" s="14">
        <v>12.35</v>
      </c>
      <c r="AD2591" s="40">
        <f t="shared" si="818"/>
        <v>1116.2638560000003</v>
      </c>
      <c r="AE2591" s="14">
        <v>10.6</v>
      </c>
      <c r="AF2591" s="40">
        <f t="shared" si="819"/>
        <v>1118.0138560000003</v>
      </c>
      <c r="AG2591" s="29" t="s">
        <v>22</v>
      </c>
      <c r="AH2591" s="29" t="s">
        <v>22</v>
      </c>
      <c r="AI2591" s="29" t="s">
        <v>28</v>
      </c>
      <c r="AJ2591" s="29" t="s">
        <v>8444</v>
      </c>
      <c r="AK2591" s="30" t="s">
        <v>22</v>
      </c>
      <c r="AL2591" s="30" t="s">
        <v>22</v>
      </c>
      <c r="AM2591" s="30"/>
      <c r="AN2591" s="30" t="s">
        <v>22</v>
      </c>
      <c r="AO2591" s="30" t="s">
        <v>22</v>
      </c>
      <c r="AP2591" s="30"/>
      <c r="AQ2591" s="30" t="s">
        <v>22</v>
      </c>
      <c r="AR2591" s="30" t="s">
        <v>22</v>
      </c>
      <c r="AS2591" s="30"/>
      <c r="AT2591" s="30"/>
      <c r="AU2591" s="30" t="s">
        <v>22</v>
      </c>
      <c r="AV2591" s="30" t="s">
        <v>22</v>
      </c>
      <c r="AW2591" s="30" t="s">
        <v>22</v>
      </c>
      <c r="AX2591" s="30" t="s">
        <v>22</v>
      </c>
      <c r="AY2591" s="30" t="s">
        <v>25</v>
      </c>
      <c r="AZ2591" s="30"/>
      <c r="BA2591" s="30" t="s">
        <v>25</v>
      </c>
      <c r="BB2591" s="30" t="s">
        <v>2008</v>
      </c>
      <c r="BC2591" s="30" t="s">
        <v>62</v>
      </c>
      <c r="BD2591" s="30"/>
    </row>
    <row r="2592" spans="1:56" x14ac:dyDescent="0.3">
      <c r="A2592" s="31">
        <v>41836</v>
      </c>
      <c r="B2592" s="30" t="s">
        <v>8445</v>
      </c>
      <c r="C2592" s="29">
        <v>1</v>
      </c>
      <c r="D2592" s="29" t="s">
        <v>8106</v>
      </c>
      <c r="E2592" s="30">
        <v>36</v>
      </c>
      <c r="F2592" s="29" t="s">
        <v>72</v>
      </c>
      <c r="G2592" s="29" t="s">
        <v>29</v>
      </c>
      <c r="H2592" s="29" t="s">
        <v>42</v>
      </c>
      <c r="I2592" s="29" t="s">
        <v>22</v>
      </c>
      <c r="J2592" s="29" t="s">
        <v>8446</v>
      </c>
      <c r="K2592" s="29" t="s">
        <v>8447</v>
      </c>
      <c r="L2592" s="29" t="s">
        <v>52</v>
      </c>
      <c r="M2592" s="29" t="s">
        <v>23</v>
      </c>
      <c r="N2592" s="29" t="s">
        <v>5005</v>
      </c>
      <c r="O2592" s="14">
        <v>343.78</v>
      </c>
      <c r="P2592" s="14">
        <f t="shared" ref="P2592:P2655" si="820">SUM(O2592*3.2808)</f>
        <v>1127.8734239999999</v>
      </c>
      <c r="Q2592" s="14">
        <v>5.36</v>
      </c>
      <c r="R2592" s="40">
        <f t="shared" ref="R2592:R2655" si="821">SUM(P2592+Q2592)</f>
        <v>1133.2334239999998</v>
      </c>
      <c r="S2592" s="14">
        <v>8.9</v>
      </c>
      <c r="T2592" s="40">
        <f t="shared" ref="T2592:T2655" si="822">SUM(R2592-S2592)</f>
        <v>1124.3334239999997</v>
      </c>
      <c r="U2592" s="14">
        <v>10.59</v>
      </c>
      <c r="V2592" s="40">
        <f t="shared" ref="V2592:V2655" si="823">SUM(R2592-U2592)</f>
        <v>1122.6434239999999</v>
      </c>
      <c r="W2592" s="14">
        <v>10.18</v>
      </c>
      <c r="X2592" s="40">
        <f t="shared" ref="X2592:X2655" si="824">SUM(R2592-W2592)</f>
        <v>1123.0534239999997</v>
      </c>
      <c r="Y2592" s="14">
        <v>5.36</v>
      </c>
      <c r="Z2592" s="40">
        <f t="shared" ref="Z2592:Z2655" si="825">SUM(P2592+Y2592)</f>
        <v>1133.2334239999998</v>
      </c>
      <c r="AA2592" s="14">
        <v>8.5399999999999991</v>
      </c>
      <c r="AB2592" s="40">
        <f t="shared" ref="AB2592:AB2655" si="826">SUM(Z2592-AA2592)</f>
        <v>1124.6934239999998</v>
      </c>
      <c r="AC2592" s="14">
        <v>10.43</v>
      </c>
      <c r="AD2592" s="40">
        <f t="shared" ref="AD2592:AD2655" si="827">SUM(Z2592-AC2592)</f>
        <v>1122.8034239999997</v>
      </c>
      <c r="AE2592" s="14">
        <v>10.19</v>
      </c>
      <c r="AF2592" s="40">
        <f t="shared" ref="AF2592:AF2655" si="828">SUM(Z2592-AE2592)</f>
        <v>1123.0434239999997</v>
      </c>
      <c r="AG2592" s="29" t="s">
        <v>25</v>
      </c>
      <c r="AH2592" s="29" t="s">
        <v>22</v>
      </c>
      <c r="AI2592" s="29" t="s">
        <v>63</v>
      </c>
      <c r="AJ2592" s="29" t="s">
        <v>5413</v>
      </c>
      <c r="AK2592" s="30" t="s">
        <v>25</v>
      </c>
      <c r="AL2592" s="30" t="s">
        <v>25</v>
      </c>
      <c r="AM2592" s="30" t="s">
        <v>20</v>
      </c>
      <c r="AN2592" s="30" t="s">
        <v>22</v>
      </c>
      <c r="AO2592" s="30" t="s">
        <v>22</v>
      </c>
      <c r="AP2592" s="30"/>
      <c r="AQ2592" s="30" t="s">
        <v>22</v>
      </c>
      <c r="AR2592" s="30" t="s">
        <v>22</v>
      </c>
      <c r="AS2592" s="30"/>
      <c r="AT2592" s="30"/>
      <c r="AU2592" s="30" t="s">
        <v>22</v>
      </c>
      <c r="AV2592" s="30" t="s">
        <v>22</v>
      </c>
      <c r="AW2592" s="30" t="s">
        <v>22</v>
      </c>
      <c r="AX2592" s="30" t="s">
        <v>22</v>
      </c>
      <c r="AY2592" s="30" t="s">
        <v>25</v>
      </c>
      <c r="AZ2592" s="30"/>
      <c r="BA2592" s="30" t="s">
        <v>22</v>
      </c>
      <c r="BB2592" s="30"/>
      <c r="BC2592" s="30" t="s">
        <v>26</v>
      </c>
      <c r="BD2592" s="30"/>
    </row>
    <row r="2593" spans="1:56" x14ac:dyDescent="0.3">
      <c r="A2593" s="31">
        <v>41862</v>
      </c>
      <c r="B2593" s="30" t="s">
        <v>8448</v>
      </c>
      <c r="C2593" s="29">
        <v>1</v>
      </c>
      <c r="D2593" s="29" t="s">
        <v>8449</v>
      </c>
      <c r="E2593" s="30">
        <v>1</v>
      </c>
      <c r="F2593" s="29" t="s">
        <v>49</v>
      </c>
      <c r="G2593" s="29" t="s">
        <v>20</v>
      </c>
      <c r="H2593" s="29" t="s">
        <v>42</v>
      </c>
      <c r="I2593" s="29" t="s">
        <v>25</v>
      </c>
      <c r="J2593" s="29" t="s">
        <v>8467</v>
      </c>
      <c r="K2593" s="29" t="s">
        <v>8468</v>
      </c>
      <c r="L2593" s="29" t="s">
        <v>35</v>
      </c>
      <c r="M2593" s="29" t="s">
        <v>46</v>
      </c>
      <c r="N2593" s="29" t="s">
        <v>4702</v>
      </c>
      <c r="O2593" s="14">
        <v>344.96</v>
      </c>
      <c r="P2593" s="14">
        <f t="shared" si="820"/>
        <v>1131.744768</v>
      </c>
      <c r="Q2593" s="14">
        <v>4.83</v>
      </c>
      <c r="R2593" s="40">
        <f t="shared" si="821"/>
        <v>1136.5747679999999</v>
      </c>
      <c r="S2593" s="14">
        <v>6.68</v>
      </c>
      <c r="T2593" s="40">
        <f t="shared" si="822"/>
        <v>1129.8947679999999</v>
      </c>
      <c r="U2593" s="14">
        <v>8.1999999999999993</v>
      </c>
      <c r="V2593" s="40">
        <f t="shared" si="823"/>
        <v>1128.3747679999999</v>
      </c>
      <c r="W2593" s="14">
        <v>8.0399999999999991</v>
      </c>
      <c r="X2593" s="40">
        <f t="shared" si="824"/>
        <v>1128.534768</v>
      </c>
      <c r="Y2593" s="14">
        <v>4.83</v>
      </c>
      <c r="Z2593" s="40">
        <f t="shared" si="825"/>
        <v>1136.5747679999999</v>
      </c>
      <c r="AA2593" s="14">
        <v>6.73</v>
      </c>
      <c r="AB2593" s="40">
        <f t="shared" si="826"/>
        <v>1129.8447679999999</v>
      </c>
      <c r="AC2593" s="14">
        <v>8.31</v>
      </c>
      <c r="AD2593" s="40">
        <f t="shared" si="827"/>
        <v>1128.264768</v>
      </c>
      <c r="AE2593" s="14">
        <v>7.9</v>
      </c>
      <c r="AF2593" s="40">
        <f t="shared" si="828"/>
        <v>1128.6747679999999</v>
      </c>
      <c r="AG2593" s="29" t="s">
        <v>22</v>
      </c>
      <c r="AH2593" s="29" t="s">
        <v>22</v>
      </c>
      <c r="AI2593" s="29" t="s">
        <v>8017</v>
      </c>
      <c r="AJ2593" s="29" t="s">
        <v>8469</v>
      </c>
      <c r="AK2593" s="30" t="s">
        <v>22</v>
      </c>
      <c r="AL2593" s="30" t="s">
        <v>22</v>
      </c>
      <c r="AM2593" s="30"/>
      <c r="AN2593" s="30" t="s">
        <v>22</v>
      </c>
      <c r="AO2593" s="30" t="s">
        <v>22</v>
      </c>
      <c r="AP2593" s="30"/>
      <c r="AQ2593" s="30" t="s">
        <v>22</v>
      </c>
      <c r="AR2593" s="30" t="s">
        <v>22</v>
      </c>
      <c r="AS2593" s="30"/>
      <c r="AT2593" s="30"/>
      <c r="AU2593" s="30" t="s">
        <v>22</v>
      </c>
      <c r="AV2593" s="30" t="s">
        <v>22</v>
      </c>
      <c r="AW2593" s="30" t="s">
        <v>22</v>
      </c>
      <c r="AX2593" s="30" t="s">
        <v>22</v>
      </c>
      <c r="AY2593" s="30" t="s">
        <v>25</v>
      </c>
      <c r="AZ2593" s="30"/>
      <c r="BA2593" s="30" t="s">
        <v>25</v>
      </c>
      <c r="BB2593" s="30"/>
      <c r="BC2593" s="30" t="s">
        <v>26</v>
      </c>
      <c r="BD2593" s="30"/>
    </row>
    <row r="2594" spans="1:56" x14ac:dyDescent="0.3">
      <c r="A2594" s="31">
        <v>41862</v>
      </c>
      <c r="B2594" s="30" t="s">
        <v>8450</v>
      </c>
      <c r="C2594" s="29">
        <v>2</v>
      </c>
      <c r="D2594" s="29" t="s">
        <v>8449</v>
      </c>
      <c r="E2594" s="30">
        <v>1</v>
      </c>
      <c r="F2594" s="29" t="s">
        <v>49</v>
      </c>
      <c r="G2594" s="29" t="s">
        <v>94</v>
      </c>
      <c r="H2594" s="29" t="s">
        <v>42</v>
      </c>
      <c r="I2594" s="29" t="s">
        <v>22</v>
      </c>
      <c r="J2594" s="29" t="s">
        <v>2740</v>
      </c>
      <c r="K2594" s="29" t="s">
        <v>8470</v>
      </c>
      <c r="L2594" s="29" t="s">
        <v>595</v>
      </c>
      <c r="M2594" s="29" t="s">
        <v>23</v>
      </c>
      <c r="N2594" s="29" t="s">
        <v>4677</v>
      </c>
      <c r="O2594" s="14">
        <v>345.33</v>
      </c>
      <c r="P2594" s="14">
        <f t="shared" si="820"/>
        <v>1132.958664</v>
      </c>
      <c r="Q2594" s="14">
        <v>3.69</v>
      </c>
      <c r="R2594" s="40">
        <f t="shared" si="821"/>
        <v>1136.6486640000001</v>
      </c>
      <c r="S2594" s="14">
        <v>6.67</v>
      </c>
      <c r="T2594" s="40">
        <f t="shared" si="822"/>
        <v>1129.978664</v>
      </c>
      <c r="U2594" s="14">
        <v>8.73</v>
      </c>
      <c r="V2594" s="40">
        <f t="shared" si="823"/>
        <v>1127.918664</v>
      </c>
      <c r="W2594" s="14">
        <v>8.64</v>
      </c>
      <c r="X2594" s="40">
        <f t="shared" si="824"/>
        <v>1128.008664</v>
      </c>
      <c r="Y2594" s="14">
        <v>3.69</v>
      </c>
      <c r="Z2594" s="40">
        <f t="shared" si="825"/>
        <v>1136.6486640000001</v>
      </c>
      <c r="AA2594" s="14">
        <v>8.43</v>
      </c>
      <c r="AB2594" s="40">
        <f t="shared" si="826"/>
        <v>1128.218664</v>
      </c>
      <c r="AC2594" s="14">
        <v>10.56</v>
      </c>
      <c r="AD2594" s="40">
        <f t="shared" si="827"/>
        <v>1126.0886640000001</v>
      </c>
      <c r="AE2594" s="14">
        <v>14.8</v>
      </c>
      <c r="AF2594" s="40">
        <f t="shared" si="828"/>
        <v>1121.8486640000001</v>
      </c>
      <c r="AG2594" s="29" t="s">
        <v>25</v>
      </c>
      <c r="AH2594" s="29" t="s">
        <v>25</v>
      </c>
      <c r="AI2594" s="29" t="s">
        <v>28</v>
      </c>
      <c r="AJ2594" s="29" t="s">
        <v>8471</v>
      </c>
      <c r="AK2594" s="30" t="s">
        <v>22</v>
      </c>
      <c r="AL2594" s="30" t="s">
        <v>22</v>
      </c>
      <c r="AM2594" s="30"/>
      <c r="AN2594" s="30" t="s">
        <v>25</v>
      </c>
      <c r="AO2594" s="30" t="s">
        <v>25</v>
      </c>
      <c r="AP2594" s="30" t="s">
        <v>8472</v>
      </c>
      <c r="AQ2594" s="30" t="s">
        <v>22</v>
      </c>
      <c r="AR2594" s="30" t="s">
        <v>22</v>
      </c>
      <c r="AS2594" s="30"/>
      <c r="AT2594" s="30"/>
      <c r="AU2594" s="30" t="s">
        <v>22</v>
      </c>
      <c r="AV2594" s="30" t="s">
        <v>22</v>
      </c>
      <c r="AW2594" s="30" t="s">
        <v>22</v>
      </c>
      <c r="AX2594" s="30" t="s">
        <v>22</v>
      </c>
      <c r="AY2594" s="30" t="s">
        <v>25</v>
      </c>
      <c r="AZ2594" s="30"/>
      <c r="BA2594" s="30" t="s">
        <v>25</v>
      </c>
      <c r="BB2594" s="30"/>
      <c r="BC2594" s="30" t="s">
        <v>26</v>
      </c>
      <c r="BD2594" s="30"/>
    </row>
    <row r="2595" spans="1:56" x14ac:dyDescent="0.3">
      <c r="A2595" s="31">
        <v>41862</v>
      </c>
      <c r="B2595" s="30" t="s">
        <v>8451</v>
      </c>
      <c r="C2595" s="29">
        <v>3</v>
      </c>
      <c r="D2595" s="29" t="s">
        <v>8449</v>
      </c>
      <c r="E2595" s="30">
        <v>1</v>
      </c>
      <c r="F2595" s="29" t="s">
        <v>49</v>
      </c>
      <c r="G2595" s="29" t="s">
        <v>94</v>
      </c>
      <c r="H2595" s="29" t="s">
        <v>42</v>
      </c>
      <c r="I2595" s="29" t="s">
        <v>22</v>
      </c>
      <c r="J2595" s="29" t="s">
        <v>8048</v>
      </c>
      <c r="K2595" s="29" t="s">
        <v>8473</v>
      </c>
      <c r="L2595" s="29" t="s">
        <v>892</v>
      </c>
      <c r="M2595" s="29" t="s">
        <v>59</v>
      </c>
      <c r="N2595" s="29" t="s">
        <v>4816</v>
      </c>
      <c r="O2595" s="14">
        <v>343.89</v>
      </c>
      <c r="P2595" s="14">
        <f t="shared" si="820"/>
        <v>1128.234312</v>
      </c>
      <c r="Q2595" s="14">
        <v>4.22</v>
      </c>
      <c r="R2595" s="40">
        <f t="shared" si="821"/>
        <v>1132.4543120000001</v>
      </c>
      <c r="S2595" s="14">
        <v>12.3</v>
      </c>
      <c r="T2595" s="40">
        <f t="shared" si="822"/>
        <v>1120.1543120000001</v>
      </c>
      <c r="U2595" s="14">
        <v>15.34</v>
      </c>
      <c r="V2595" s="40">
        <f t="shared" si="823"/>
        <v>1117.1143120000002</v>
      </c>
      <c r="W2595" s="14">
        <v>15.2</v>
      </c>
      <c r="X2595" s="40">
        <f t="shared" si="824"/>
        <v>1117.254312</v>
      </c>
      <c r="Y2595" s="14">
        <v>4.22</v>
      </c>
      <c r="Z2595" s="40">
        <f t="shared" si="825"/>
        <v>1132.4543120000001</v>
      </c>
      <c r="AA2595" s="14">
        <v>15.45</v>
      </c>
      <c r="AB2595" s="40">
        <f t="shared" si="826"/>
        <v>1117.004312</v>
      </c>
      <c r="AC2595" s="14">
        <v>18.420000000000002</v>
      </c>
      <c r="AD2595" s="40">
        <f t="shared" si="827"/>
        <v>1114.034312</v>
      </c>
      <c r="AE2595" s="14">
        <v>20.7</v>
      </c>
      <c r="AF2595" s="40">
        <f t="shared" si="828"/>
        <v>1111.754312</v>
      </c>
      <c r="AG2595" s="29" t="s">
        <v>22</v>
      </c>
      <c r="AH2595" s="29" t="s">
        <v>25</v>
      </c>
      <c r="AI2595" s="29" t="s">
        <v>24</v>
      </c>
      <c r="AJ2595" s="29"/>
      <c r="AK2595" s="30" t="s">
        <v>22</v>
      </c>
      <c r="AL2595" s="30" t="s">
        <v>22</v>
      </c>
      <c r="AM2595" s="30"/>
      <c r="AN2595" s="30" t="s">
        <v>22</v>
      </c>
      <c r="AO2595" s="30" t="s">
        <v>22</v>
      </c>
      <c r="AP2595" s="30"/>
      <c r="AQ2595" s="30" t="s">
        <v>22</v>
      </c>
      <c r="AR2595" s="30" t="s">
        <v>22</v>
      </c>
      <c r="AS2595" s="30"/>
      <c r="AT2595" s="30"/>
      <c r="AU2595" s="30" t="s">
        <v>22</v>
      </c>
      <c r="AV2595" s="30" t="s">
        <v>22</v>
      </c>
      <c r="AW2595" s="30" t="s">
        <v>22</v>
      </c>
      <c r="AX2595" s="30" t="s">
        <v>22</v>
      </c>
      <c r="AY2595" s="30" t="s">
        <v>25</v>
      </c>
      <c r="AZ2595" s="30"/>
      <c r="BA2595" s="30" t="s">
        <v>25</v>
      </c>
      <c r="BB2595" s="30"/>
      <c r="BC2595" s="30" t="s">
        <v>26</v>
      </c>
      <c r="BD2595" s="30"/>
    </row>
    <row r="2596" spans="1:56" x14ac:dyDescent="0.3">
      <c r="A2596" s="31">
        <v>41862</v>
      </c>
      <c r="B2596" s="30" t="s">
        <v>8452</v>
      </c>
      <c r="C2596" s="29">
        <v>4</v>
      </c>
      <c r="D2596" s="29" t="s">
        <v>8449</v>
      </c>
      <c r="E2596" s="30">
        <v>1</v>
      </c>
      <c r="F2596" s="29" t="s">
        <v>49</v>
      </c>
      <c r="G2596" s="29" t="s">
        <v>20</v>
      </c>
      <c r="H2596" s="29" t="s">
        <v>42</v>
      </c>
      <c r="I2596" s="29" t="s">
        <v>22</v>
      </c>
      <c r="J2596" s="29" t="s">
        <v>8048</v>
      </c>
      <c r="K2596" s="29" t="s">
        <v>8474</v>
      </c>
      <c r="L2596" s="29" t="s">
        <v>75</v>
      </c>
      <c r="M2596" s="29" t="s">
        <v>121</v>
      </c>
      <c r="N2596" s="29" t="s">
        <v>4667</v>
      </c>
      <c r="O2596" s="14">
        <v>344.4</v>
      </c>
      <c r="P2596" s="14">
        <f t="shared" si="820"/>
        <v>1129.90752</v>
      </c>
      <c r="Q2596" s="14">
        <v>5.2</v>
      </c>
      <c r="R2596" s="40">
        <f t="shared" si="821"/>
        <v>1135.10752</v>
      </c>
      <c r="S2596" s="14">
        <v>6.31</v>
      </c>
      <c r="T2596" s="40">
        <f t="shared" si="822"/>
        <v>1128.7975200000001</v>
      </c>
      <c r="U2596" s="14">
        <v>7.59</v>
      </c>
      <c r="V2596" s="40">
        <f t="shared" si="823"/>
        <v>1127.5175200000001</v>
      </c>
      <c r="W2596" s="14">
        <v>7.55</v>
      </c>
      <c r="X2596" s="40">
        <f t="shared" si="824"/>
        <v>1127.5575200000001</v>
      </c>
      <c r="Y2596" s="14">
        <v>5.2</v>
      </c>
      <c r="Z2596" s="40">
        <f t="shared" si="825"/>
        <v>1135.10752</v>
      </c>
      <c r="AA2596" s="14">
        <v>6.54</v>
      </c>
      <c r="AB2596" s="40">
        <f t="shared" si="826"/>
        <v>1128.5675200000001</v>
      </c>
      <c r="AC2596" s="14">
        <v>7.85</v>
      </c>
      <c r="AD2596" s="40">
        <f t="shared" si="827"/>
        <v>1127.2575200000001</v>
      </c>
      <c r="AE2596" s="14">
        <v>8.25</v>
      </c>
      <c r="AF2596" s="40">
        <f t="shared" si="828"/>
        <v>1126.85752</v>
      </c>
      <c r="AG2596" s="29" t="s">
        <v>22</v>
      </c>
      <c r="AH2596" s="29" t="s">
        <v>25</v>
      </c>
      <c r="AI2596" s="29" t="s">
        <v>24</v>
      </c>
      <c r="AJ2596" s="29"/>
      <c r="AK2596" s="30" t="s">
        <v>22</v>
      </c>
      <c r="AL2596" s="30" t="s">
        <v>22</v>
      </c>
      <c r="AM2596" s="30"/>
      <c r="AN2596" s="30" t="s">
        <v>22</v>
      </c>
      <c r="AO2596" s="30" t="s">
        <v>22</v>
      </c>
      <c r="AP2596" s="30"/>
      <c r="AQ2596" s="30" t="s">
        <v>22</v>
      </c>
      <c r="AR2596" s="30" t="s">
        <v>22</v>
      </c>
      <c r="AS2596" s="30"/>
      <c r="AT2596" s="30"/>
      <c r="AU2596" s="30" t="s">
        <v>22</v>
      </c>
      <c r="AV2596" s="30" t="s">
        <v>22</v>
      </c>
      <c r="AW2596" s="30" t="s">
        <v>22</v>
      </c>
      <c r="AX2596" s="30" t="s">
        <v>22</v>
      </c>
      <c r="AY2596" s="30" t="s">
        <v>25</v>
      </c>
      <c r="AZ2596" s="30"/>
      <c r="BA2596" s="30" t="s">
        <v>25</v>
      </c>
      <c r="BB2596" s="30"/>
      <c r="BC2596" s="30" t="s">
        <v>26</v>
      </c>
      <c r="BD2596" s="30"/>
    </row>
    <row r="2597" spans="1:56" x14ac:dyDescent="0.3">
      <c r="A2597" s="31">
        <v>41862</v>
      </c>
      <c r="B2597" s="30" t="s">
        <v>8453</v>
      </c>
      <c r="C2597" s="29">
        <v>5</v>
      </c>
      <c r="D2597" s="29" t="s">
        <v>8449</v>
      </c>
      <c r="E2597" s="30">
        <v>1</v>
      </c>
      <c r="F2597" s="29" t="s">
        <v>19</v>
      </c>
      <c r="G2597" s="29" t="s">
        <v>29</v>
      </c>
      <c r="H2597" s="29" t="s">
        <v>42</v>
      </c>
      <c r="I2597" s="29" t="s">
        <v>22</v>
      </c>
      <c r="J2597" s="29" t="s">
        <v>1174</v>
      </c>
      <c r="K2597" s="29" t="s">
        <v>8475</v>
      </c>
      <c r="L2597" s="29" t="s">
        <v>120</v>
      </c>
      <c r="M2597" s="29" t="s">
        <v>121</v>
      </c>
      <c r="N2597" s="29" t="s">
        <v>4667</v>
      </c>
      <c r="O2597" s="14">
        <v>345.48</v>
      </c>
      <c r="P2597" s="14">
        <f t="shared" si="820"/>
        <v>1133.4507840000001</v>
      </c>
      <c r="Q2597" s="14">
        <v>5.16</v>
      </c>
      <c r="R2597" s="40">
        <f t="shared" si="821"/>
        <v>1138.6107840000002</v>
      </c>
      <c r="S2597" s="14">
        <v>7.83</v>
      </c>
      <c r="T2597" s="40">
        <f t="shared" si="822"/>
        <v>1130.7807840000003</v>
      </c>
      <c r="U2597" s="14">
        <v>8.25</v>
      </c>
      <c r="V2597" s="40">
        <f t="shared" si="823"/>
        <v>1130.3607840000002</v>
      </c>
      <c r="W2597" s="14">
        <v>7.95</v>
      </c>
      <c r="X2597" s="40">
        <f t="shared" si="824"/>
        <v>1130.6607840000001</v>
      </c>
      <c r="Y2597" s="14">
        <v>5.16</v>
      </c>
      <c r="Z2597" s="40">
        <f t="shared" si="825"/>
        <v>1138.6107840000002</v>
      </c>
      <c r="AA2597" s="14">
        <v>7.87</v>
      </c>
      <c r="AB2597" s="40">
        <f t="shared" si="826"/>
        <v>1130.7407840000003</v>
      </c>
      <c r="AC2597" s="14">
        <v>8.16</v>
      </c>
      <c r="AD2597" s="40">
        <f t="shared" si="827"/>
        <v>1130.4507840000001</v>
      </c>
      <c r="AE2597" s="14">
        <v>8.0500000000000007</v>
      </c>
      <c r="AF2597" s="40">
        <f t="shared" si="828"/>
        <v>1130.5607840000002</v>
      </c>
      <c r="AG2597" s="29" t="s">
        <v>22</v>
      </c>
      <c r="AH2597" s="29" t="s">
        <v>22</v>
      </c>
      <c r="AI2597" s="29" t="s">
        <v>63</v>
      </c>
      <c r="AJ2597" s="29" t="s">
        <v>8476</v>
      </c>
      <c r="AK2597" s="30" t="s">
        <v>25</v>
      </c>
      <c r="AL2597" s="30" t="s">
        <v>25</v>
      </c>
      <c r="AM2597" s="30" t="s">
        <v>8477</v>
      </c>
      <c r="AN2597" s="30" t="s">
        <v>22</v>
      </c>
      <c r="AO2597" s="30" t="s">
        <v>22</v>
      </c>
      <c r="AP2597" s="30"/>
      <c r="AQ2597" s="30" t="s">
        <v>22</v>
      </c>
      <c r="AR2597" s="30" t="s">
        <v>22</v>
      </c>
      <c r="AS2597" s="30"/>
      <c r="AT2597" s="30"/>
      <c r="AU2597" s="30" t="s">
        <v>22</v>
      </c>
      <c r="AV2597" s="30" t="s">
        <v>22</v>
      </c>
      <c r="AW2597" s="30" t="s">
        <v>22</v>
      </c>
      <c r="AX2597" s="30" t="s">
        <v>22</v>
      </c>
      <c r="AY2597" s="30" t="s">
        <v>25</v>
      </c>
      <c r="AZ2597" s="30"/>
      <c r="BA2597" s="30" t="s">
        <v>25</v>
      </c>
      <c r="BB2597" s="30"/>
      <c r="BC2597" s="30" t="s">
        <v>26</v>
      </c>
      <c r="BD2597" s="30"/>
    </row>
    <row r="2598" spans="1:56" x14ac:dyDescent="0.3">
      <c r="A2598" s="31">
        <v>41862</v>
      </c>
      <c r="B2598" s="30" t="s">
        <v>8454</v>
      </c>
      <c r="C2598" s="29">
        <v>6</v>
      </c>
      <c r="D2598" s="29" t="s">
        <v>8449</v>
      </c>
      <c r="E2598" s="30">
        <v>1</v>
      </c>
      <c r="F2598" s="29" t="s">
        <v>19</v>
      </c>
      <c r="G2598" s="29" t="s">
        <v>20</v>
      </c>
      <c r="H2598" s="29" t="s">
        <v>42</v>
      </c>
      <c r="I2598" s="29" t="s">
        <v>22</v>
      </c>
      <c r="J2598" s="29" t="s">
        <v>8478</v>
      </c>
      <c r="K2598" s="29" t="s">
        <v>8479</v>
      </c>
      <c r="L2598" s="29" t="s">
        <v>128</v>
      </c>
      <c r="M2598" s="29" t="s">
        <v>46</v>
      </c>
      <c r="N2598" s="29" t="s">
        <v>4667</v>
      </c>
      <c r="O2598" s="14">
        <v>345.93</v>
      </c>
      <c r="P2598" s="14">
        <f t="shared" si="820"/>
        <v>1134.927144</v>
      </c>
      <c r="Q2598" s="14">
        <v>6.08</v>
      </c>
      <c r="R2598" s="40">
        <f t="shared" si="821"/>
        <v>1141.0071439999999</v>
      </c>
      <c r="S2598" s="14">
        <v>7.46</v>
      </c>
      <c r="T2598" s="40">
        <f t="shared" si="822"/>
        <v>1133.5471439999999</v>
      </c>
      <c r="U2598" s="14">
        <v>8.93</v>
      </c>
      <c r="V2598" s="40">
        <f t="shared" si="823"/>
        <v>1132.0771439999999</v>
      </c>
      <c r="W2598" s="14">
        <v>8.82</v>
      </c>
      <c r="X2598" s="40">
        <f t="shared" si="824"/>
        <v>1132.187144</v>
      </c>
      <c r="Y2598" s="14">
        <v>6.08</v>
      </c>
      <c r="Z2598" s="40">
        <f t="shared" si="825"/>
        <v>1141.0071439999999</v>
      </c>
      <c r="AA2598" s="14">
        <v>7.46</v>
      </c>
      <c r="AB2598" s="40">
        <f t="shared" si="826"/>
        <v>1133.5471439999999</v>
      </c>
      <c r="AC2598" s="14">
        <v>8.94</v>
      </c>
      <c r="AD2598" s="40">
        <f t="shared" si="827"/>
        <v>1132.0671439999999</v>
      </c>
      <c r="AE2598" s="14">
        <v>8.8800000000000008</v>
      </c>
      <c r="AF2598" s="40">
        <f t="shared" si="828"/>
        <v>1132.1271439999998</v>
      </c>
      <c r="AG2598" s="29" t="s">
        <v>22</v>
      </c>
      <c r="AH2598" s="29" t="s">
        <v>22</v>
      </c>
      <c r="AI2598" s="29" t="s">
        <v>48</v>
      </c>
      <c r="AJ2598" s="29" t="s">
        <v>8480</v>
      </c>
      <c r="AK2598" s="30" t="s">
        <v>22</v>
      </c>
      <c r="AL2598" s="30" t="s">
        <v>22</v>
      </c>
      <c r="AM2598" s="30"/>
      <c r="AN2598" s="30" t="s">
        <v>22</v>
      </c>
      <c r="AO2598" s="30" t="s">
        <v>22</v>
      </c>
      <c r="AP2598" s="30"/>
      <c r="AQ2598" s="30" t="s">
        <v>22</v>
      </c>
      <c r="AR2598" s="30" t="s">
        <v>22</v>
      </c>
      <c r="AS2598" s="30"/>
      <c r="AT2598" s="30"/>
      <c r="AU2598" s="30" t="s">
        <v>22</v>
      </c>
      <c r="AV2598" s="30" t="s">
        <v>22</v>
      </c>
      <c r="AW2598" s="30" t="s">
        <v>22</v>
      </c>
      <c r="AX2598" s="30" t="s">
        <v>22</v>
      </c>
      <c r="AY2598" s="30" t="s">
        <v>25</v>
      </c>
      <c r="AZ2598" s="30"/>
      <c r="BA2598" s="30" t="s">
        <v>22</v>
      </c>
      <c r="BB2598" s="30"/>
      <c r="BC2598" s="30" t="s">
        <v>26</v>
      </c>
      <c r="BD2598" s="30"/>
    </row>
    <row r="2599" spans="1:56" x14ac:dyDescent="0.3">
      <c r="A2599" s="31">
        <v>41862</v>
      </c>
      <c r="B2599" s="30" t="s">
        <v>8455</v>
      </c>
      <c r="C2599" s="29">
        <v>7</v>
      </c>
      <c r="D2599" s="29" t="s">
        <v>8449</v>
      </c>
      <c r="E2599" s="30">
        <v>1</v>
      </c>
      <c r="F2599" s="29" t="s">
        <v>49</v>
      </c>
      <c r="G2599" s="29" t="s">
        <v>20</v>
      </c>
      <c r="H2599" s="29" t="s">
        <v>42</v>
      </c>
      <c r="I2599" s="29" t="s">
        <v>22</v>
      </c>
      <c r="J2599" s="29" t="s">
        <v>8481</v>
      </c>
      <c r="K2599" s="29" t="s">
        <v>8078</v>
      </c>
      <c r="L2599" s="29" t="s">
        <v>128</v>
      </c>
      <c r="M2599" s="29" t="s">
        <v>46</v>
      </c>
      <c r="N2599" s="29" t="s">
        <v>4677</v>
      </c>
      <c r="O2599" s="14">
        <v>346.37</v>
      </c>
      <c r="P2599" s="14">
        <f t="shared" si="820"/>
        <v>1136.3706960000002</v>
      </c>
      <c r="Q2599" s="14">
        <v>5.52</v>
      </c>
      <c r="R2599" s="40">
        <f t="shared" si="821"/>
        <v>1141.8906960000002</v>
      </c>
      <c r="S2599" s="14">
        <v>6.69</v>
      </c>
      <c r="T2599" s="40">
        <f t="shared" si="822"/>
        <v>1135.2006960000001</v>
      </c>
      <c r="U2599" s="14">
        <v>8.25</v>
      </c>
      <c r="V2599" s="40">
        <f t="shared" si="823"/>
        <v>1133.6406960000002</v>
      </c>
      <c r="W2599" s="14">
        <v>8.4</v>
      </c>
      <c r="X2599" s="40">
        <f t="shared" si="824"/>
        <v>1133.4906960000001</v>
      </c>
      <c r="Y2599" s="14">
        <v>5.52</v>
      </c>
      <c r="Z2599" s="40">
        <f t="shared" si="825"/>
        <v>1141.8906960000002</v>
      </c>
      <c r="AA2599" s="14">
        <v>6.72</v>
      </c>
      <c r="AB2599" s="40">
        <f t="shared" si="826"/>
        <v>1135.1706960000001</v>
      </c>
      <c r="AC2599" s="14">
        <v>8.27</v>
      </c>
      <c r="AD2599" s="40">
        <f t="shared" si="827"/>
        <v>1133.6206960000002</v>
      </c>
      <c r="AE2599" s="14">
        <v>8.24</v>
      </c>
      <c r="AF2599" s="40">
        <f t="shared" si="828"/>
        <v>1133.6506960000002</v>
      </c>
      <c r="AG2599" s="29" t="s">
        <v>22</v>
      </c>
      <c r="AH2599" s="29" t="s">
        <v>22</v>
      </c>
      <c r="AI2599" s="29" t="s">
        <v>24</v>
      </c>
      <c r="AJ2599" s="29"/>
      <c r="AK2599" s="30" t="s">
        <v>22</v>
      </c>
      <c r="AL2599" s="30" t="s">
        <v>22</v>
      </c>
      <c r="AM2599" s="30"/>
      <c r="AN2599" s="30" t="s">
        <v>22</v>
      </c>
      <c r="AO2599" s="30" t="s">
        <v>22</v>
      </c>
      <c r="AP2599" s="30"/>
      <c r="AQ2599" s="30" t="s">
        <v>22</v>
      </c>
      <c r="AR2599" s="30" t="s">
        <v>22</v>
      </c>
      <c r="AS2599" s="30"/>
      <c r="AT2599" s="30"/>
      <c r="AU2599" s="30" t="s">
        <v>22</v>
      </c>
      <c r="AV2599" s="30" t="s">
        <v>22</v>
      </c>
      <c r="AW2599" s="30" t="s">
        <v>22</v>
      </c>
      <c r="AX2599" s="30" t="s">
        <v>22</v>
      </c>
      <c r="AY2599" s="30" t="s">
        <v>25</v>
      </c>
      <c r="AZ2599" s="30"/>
      <c r="BA2599" s="30" t="s">
        <v>22</v>
      </c>
      <c r="BB2599" s="30"/>
      <c r="BC2599" s="30" t="s">
        <v>26</v>
      </c>
      <c r="BD2599" s="30"/>
    </row>
    <row r="2600" spans="1:56" x14ac:dyDescent="0.3">
      <c r="A2600" s="31">
        <v>41862</v>
      </c>
      <c r="B2600" s="30" t="s">
        <v>8456</v>
      </c>
      <c r="C2600" s="29">
        <v>8</v>
      </c>
      <c r="D2600" s="29" t="s">
        <v>8449</v>
      </c>
      <c r="E2600" s="30">
        <v>1</v>
      </c>
      <c r="F2600" s="29" t="s">
        <v>65</v>
      </c>
      <c r="G2600" s="29" t="s">
        <v>29</v>
      </c>
      <c r="H2600" s="29" t="s">
        <v>8482</v>
      </c>
      <c r="I2600" s="29" t="s">
        <v>22</v>
      </c>
      <c r="J2600" s="29" t="s">
        <v>8483</v>
      </c>
      <c r="K2600" s="29" t="s">
        <v>8484</v>
      </c>
      <c r="L2600" s="29" t="s">
        <v>128</v>
      </c>
      <c r="M2600" s="29" t="s">
        <v>68</v>
      </c>
      <c r="N2600" s="29" t="s">
        <v>4682</v>
      </c>
      <c r="O2600" s="14">
        <v>346.78</v>
      </c>
      <c r="P2600" s="14">
        <f t="shared" si="820"/>
        <v>1137.7158239999999</v>
      </c>
      <c r="Q2600" s="14">
        <v>4.78</v>
      </c>
      <c r="R2600" s="40">
        <f t="shared" si="821"/>
        <v>1142.4958239999999</v>
      </c>
      <c r="S2600" s="14">
        <v>7.8</v>
      </c>
      <c r="T2600" s="40">
        <f t="shared" si="822"/>
        <v>1134.6958239999999</v>
      </c>
      <c r="U2600" s="14">
        <v>8.8800000000000008</v>
      </c>
      <c r="V2600" s="40">
        <f t="shared" si="823"/>
        <v>1133.6158239999997</v>
      </c>
      <c r="W2600" s="14">
        <v>8.9600000000000009</v>
      </c>
      <c r="X2600" s="40">
        <f t="shared" si="824"/>
        <v>1133.5358239999998</v>
      </c>
      <c r="Y2600" s="14">
        <v>4.78</v>
      </c>
      <c r="Z2600" s="40">
        <f t="shared" si="825"/>
        <v>1142.4958239999999</v>
      </c>
      <c r="AA2600" s="14">
        <v>7.68</v>
      </c>
      <c r="AB2600" s="40">
        <f t="shared" si="826"/>
        <v>1134.8158239999998</v>
      </c>
      <c r="AC2600" s="14">
        <v>8.65</v>
      </c>
      <c r="AD2600" s="40">
        <f t="shared" si="827"/>
        <v>1133.8458239999998</v>
      </c>
      <c r="AE2600" s="14">
        <v>8.6999999999999993</v>
      </c>
      <c r="AF2600" s="40">
        <f t="shared" si="828"/>
        <v>1133.7958239999998</v>
      </c>
      <c r="AG2600" s="29" t="s">
        <v>22</v>
      </c>
      <c r="AH2600" s="29" t="s">
        <v>22</v>
      </c>
      <c r="AI2600" s="29" t="s">
        <v>63</v>
      </c>
      <c r="AJ2600" s="29" t="s">
        <v>5413</v>
      </c>
      <c r="AK2600" s="30" t="s">
        <v>25</v>
      </c>
      <c r="AL2600" s="30" t="s">
        <v>25</v>
      </c>
      <c r="AM2600" s="30" t="s">
        <v>8485</v>
      </c>
      <c r="AN2600" s="30" t="s">
        <v>22</v>
      </c>
      <c r="AO2600" s="30" t="s">
        <v>22</v>
      </c>
      <c r="AP2600" s="30"/>
      <c r="AQ2600" s="30" t="s">
        <v>22</v>
      </c>
      <c r="AR2600" s="30" t="s">
        <v>22</v>
      </c>
      <c r="AS2600" s="30"/>
      <c r="AT2600" s="30"/>
      <c r="AU2600" s="30" t="s">
        <v>22</v>
      </c>
      <c r="AV2600" s="30" t="s">
        <v>22</v>
      </c>
      <c r="AW2600" s="30" t="s">
        <v>22</v>
      </c>
      <c r="AX2600" s="30" t="s">
        <v>22</v>
      </c>
      <c r="AY2600" s="30" t="s">
        <v>25</v>
      </c>
      <c r="AZ2600" s="30"/>
      <c r="BA2600" s="30" t="s">
        <v>25</v>
      </c>
      <c r="BB2600" s="30"/>
      <c r="BC2600" s="30" t="s">
        <v>26</v>
      </c>
      <c r="BD2600" s="30"/>
    </row>
    <row r="2601" spans="1:56" x14ac:dyDescent="0.3">
      <c r="A2601" s="31">
        <v>41862</v>
      </c>
      <c r="B2601" s="30" t="s">
        <v>8457</v>
      </c>
      <c r="C2601" s="29">
        <v>9</v>
      </c>
      <c r="D2601" s="29" t="s">
        <v>8449</v>
      </c>
      <c r="E2601" s="30">
        <v>1</v>
      </c>
      <c r="F2601" s="29" t="s">
        <v>65</v>
      </c>
      <c r="G2601" s="29" t="s">
        <v>29</v>
      </c>
      <c r="H2601" s="29" t="s">
        <v>42</v>
      </c>
      <c r="I2601" s="29" t="s">
        <v>22</v>
      </c>
      <c r="J2601" s="29" t="s">
        <v>8486</v>
      </c>
      <c r="K2601" s="29" t="s">
        <v>8487</v>
      </c>
      <c r="L2601" s="29" t="s">
        <v>322</v>
      </c>
      <c r="M2601" s="29" t="s">
        <v>46</v>
      </c>
      <c r="N2601" s="29" t="s">
        <v>4682</v>
      </c>
      <c r="O2601" s="14">
        <v>346.73</v>
      </c>
      <c r="P2601" s="14">
        <f t="shared" si="820"/>
        <v>1137.5517840000002</v>
      </c>
      <c r="Q2601" s="14">
        <v>4.51</v>
      </c>
      <c r="R2601" s="40">
        <f t="shared" si="821"/>
        <v>1142.0617840000002</v>
      </c>
      <c r="S2601" s="14">
        <v>7.46</v>
      </c>
      <c r="T2601" s="40">
        <f t="shared" si="822"/>
        <v>1134.6017840000002</v>
      </c>
      <c r="U2601" s="14">
        <v>8.64</v>
      </c>
      <c r="V2601" s="40">
        <f t="shared" si="823"/>
        <v>1133.4217840000001</v>
      </c>
      <c r="W2601" s="14">
        <v>8.69</v>
      </c>
      <c r="X2601" s="40">
        <f t="shared" si="824"/>
        <v>1133.3717840000002</v>
      </c>
      <c r="Y2601" s="14">
        <v>4.51</v>
      </c>
      <c r="Z2601" s="40">
        <f t="shared" si="825"/>
        <v>1142.0617840000002</v>
      </c>
      <c r="AA2601" s="14">
        <v>7.3</v>
      </c>
      <c r="AB2601" s="40">
        <f t="shared" si="826"/>
        <v>1134.7617840000003</v>
      </c>
      <c r="AC2601" s="14">
        <v>8.7200000000000006</v>
      </c>
      <c r="AD2601" s="40">
        <f t="shared" si="827"/>
        <v>1133.3417840000002</v>
      </c>
      <c r="AE2601" s="14">
        <v>8.6</v>
      </c>
      <c r="AF2601" s="40">
        <f t="shared" si="828"/>
        <v>1133.4617840000003</v>
      </c>
      <c r="AG2601" s="29" t="s">
        <v>22</v>
      </c>
      <c r="AH2601" s="29" t="s">
        <v>22</v>
      </c>
      <c r="AI2601" s="29" t="s">
        <v>6834</v>
      </c>
      <c r="AJ2601" s="29" t="s">
        <v>8488</v>
      </c>
      <c r="AK2601" s="30" t="s">
        <v>25</v>
      </c>
      <c r="AL2601" s="30" t="s">
        <v>25</v>
      </c>
      <c r="AM2601" s="30" t="s">
        <v>8489</v>
      </c>
      <c r="AN2601" s="30" t="s">
        <v>22</v>
      </c>
      <c r="AO2601" s="30" t="s">
        <v>22</v>
      </c>
      <c r="AP2601" s="30"/>
      <c r="AQ2601" s="30" t="s">
        <v>22</v>
      </c>
      <c r="AR2601" s="30" t="s">
        <v>22</v>
      </c>
      <c r="AS2601" s="30"/>
      <c r="AT2601" s="30"/>
      <c r="AU2601" s="30" t="s">
        <v>22</v>
      </c>
      <c r="AV2601" s="30" t="s">
        <v>22</v>
      </c>
      <c r="AW2601" s="30" t="s">
        <v>22</v>
      </c>
      <c r="AX2601" s="30" t="s">
        <v>22</v>
      </c>
      <c r="AY2601" s="30" t="s">
        <v>25</v>
      </c>
      <c r="AZ2601" s="30"/>
      <c r="BA2601" s="30" t="s">
        <v>22</v>
      </c>
      <c r="BB2601" s="30"/>
      <c r="BC2601" s="30" t="s">
        <v>26</v>
      </c>
      <c r="BD2601" s="30"/>
    </row>
    <row r="2602" spans="1:56" x14ac:dyDescent="0.3">
      <c r="A2602" s="31">
        <v>41862</v>
      </c>
      <c r="B2602" s="30" t="s">
        <v>8458</v>
      </c>
      <c r="C2602" s="29">
        <v>10</v>
      </c>
      <c r="D2602" s="29" t="s">
        <v>8449</v>
      </c>
      <c r="E2602" s="30">
        <v>1</v>
      </c>
      <c r="F2602" s="29" t="s">
        <v>65</v>
      </c>
      <c r="G2602" s="29" t="s">
        <v>29</v>
      </c>
      <c r="H2602" s="29" t="s">
        <v>42</v>
      </c>
      <c r="I2602" s="29" t="s">
        <v>22</v>
      </c>
      <c r="J2602" s="29" t="s">
        <v>8490</v>
      </c>
      <c r="K2602" s="29" t="s">
        <v>8491</v>
      </c>
      <c r="L2602" s="29" t="s">
        <v>128</v>
      </c>
      <c r="M2602" s="29" t="s">
        <v>23</v>
      </c>
      <c r="N2602" s="29" t="s">
        <v>4682</v>
      </c>
      <c r="O2602" s="14">
        <v>345.89</v>
      </c>
      <c r="P2602" s="14">
        <f t="shared" si="820"/>
        <v>1134.795912</v>
      </c>
      <c r="Q2602" s="14">
        <v>4.49</v>
      </c>
      <c r="R2602" s="40">
        <f t="shared" si="821"/>
        <v>1139.2859120000001</v>
      </c>
      <c r="S2602" s="14">
        <v>6.72</v>
      </c>
      <c r="T2602" s="40">
        <f t="shared" si="822"/>
        <v>1132.565912</v>
      </c>
      <c r="U2602" s="14">
        <v>8.73</v>
      </c>
      <c r="V2602" s="40">
        <f t="shared" si="823"/>
        <v>1130.555912</v>
      </c>
      <c r="W2602" s="14">
        <v>8.6999999999999993</v>
      </c>
      <c r="X2602" s="40">
        <f t="shared" si="824"/>
        <v>1130.585912</v>
      </c>
      <c r="Y2602" s="14">
        <v>4.49</v>
      </c>
      <c r="Z2602" s="40">
        <f t="shared" si="825"/>
        <v>1139.2859120000001</v>
      </c>
      <c r="AA2602" s="14">
        <v>6.86</v>
      </c>
      <c r="AB2602" s="40">
        <f t="shared" si="826"/>
        <v>1132.4259120000002</v>
      </c>
      <c r="AC2602" s="14">
        <v>8.35</v>
      </c>
      <c r="AD2602" s="40">
        <f t="shared" si="827"/>
        <v>1130.9359120000001</v>
      </c>
      <c r="AE2602" s="14">
        <v>7.78</v>
      </c>
      <c r="AF2602" s="40">
        <f t="shared" si="828"/>
        <v>1131.5059120000001</v>
      </c>
      <c r="AG2602" s="29" t="s">
        <v>22</v>
      </c>
      <c r="AH2602" s="29" t="s">
        <v>22</v>
      </c>
      <c r="AI2602" s="29" t="s">
        <v>36</v>
      </c>
      <c r="AJ2602" s="29" t="s">
        <v>8492</v>
      </c>
      <c r="AK2602" s="30" t="s">
        <v>22</v>
      </c>
      <c r="AL2602" s="30" t="s">
        <v>25</v>
      </c>
      <c r="AM2602" s="30" t="s">
        <v>6317</v>
      </c>
      <c r="AN2602" s="30" t="s">
        <v>22</v>
      </c>
      <c r="AO2602" s="30" t="s">
        <v>22</v>
      </c>
      <c r="AP2602" s="30"/>
      <c r="AQ2602" s="30" t="s">
        <v>22</v>
      </c>
      <c r="AR2602" s="30" t="s">
        <v>22</v>
      </c>
      <c r="AS2602" s="30"/>
      <c r="AT2602" s="30"/>
      <c r="AU2602" s="30" t="s">
        <v>22</v>
      </c>
      <c r="AV2602" s="30" t="s">
        <v>22</v>
      </c>
      <c r="AW2602" s="30" t="s">
        <v>22</v>
      </c>
      <c r="AX2602" s="30" t="s">
        <v>22</v>
      </c>
      <c r="AY2602" s="30" t="s">
        <v>25</v>
      </c>
      <c r="AZ2602" s="30"/>
      <c r="BA2602" s="30" t="s">
        <v>22</v>
      </c>
      <c r="BB2602" s="30"/>
      <c r="BC2602" s="30" t="s">
        <v>26</v>
      </c>
      <c r="BD2602" s="30"/>
    </row>
    <row r="2603" spans="1:56" x14ac:dyDescent="0.3">
      <c r="A2603" s="31">
        <v>41862</v>
      </c>
      <c r="B2603" s="30" t="s">
        <v>8459</v>
      </c>
      <c r="C2603" s="29">
        <v>11</v>
      </c>
      <c r="D2603" s="29" t="s">
        <v>8449</v>
      </c>
      <c r="E2603" s="30">
        <v>1</v>
      </c>
      <c r="F2603" s="29" t="s">
        <v>72</v>
      </c>
      <c r="G2603" s="29" t="s">
        <v>20</v>
      </c>
      <c r="H2603" s="29" t="s">
        <v>42</v>
      </c>
      <c r="I2603" s="29" t="s">
        <v>22</v>
      </c>
      <c r="J2603" s="29" t="s">
        <v>8493</v>
      </c>
      <c r="K2603" s="29" t="s">
        <v>8494</v>
      </c>
      <c r="L2603" s="29" t="s">
        <v>120</v>
      </c>
      <c r="M2603" s="29" t="s">
        <v>46</v>
      </c>
      <c r="N2603" s="29" t="s">
        <v>4702</v>
      </c>
      <c r="O2603" s="14">
        <v>345.53</v>
      </c>
      <c r="P2603" s="14">
        <f t="shared" si="820"/>
        <v>1133.614824</v>
      </c>
      <c r="Q2603" s="14">
        <v>5.48</v>
      </c>
      <c r="R2603" s="40">
        <f t="shared" si="821"/>
        <v>1139.094824</v>
      </c>
      <c r="S2603" s="14">
        <v>6.76</v>
      </c>
      <c r="T2603" s="40">
        <f t="shared" si="822"/>
        <v>1132.334824</v>
      </c>
      <c r="U2603" s="14">
        <v>8.1199999999999992</v>
      </c>
      <c r="V2603" s="40">
        <f t="shared" si="823"/>
        <v>1130.9748240000001</v>
      </c>
      <c r="W2603" s="14">
        <v>8.31</v>
      </c>
      <c r="X2603" s="40">
        <f t="shared" si="824"/>
        <v>1130.7848240000001</v>
      </c>
      <c r="Y2603" s="14">
        <v>5.48</v>
      </c>
      <c r="Z2603" s="40">
        <f t="shared" si="825"/>
        <v>1139.094824</v>
      </c>
      <c r="AA2603" s="14">
        <v>6.57</v>
      </c>
      <c r="AB2603" s="40">
        <f t="shared" si="826"/>
        <v>1132.5248240000001</v>
      </c>
      <c r="AC2603" s="14">
        <v>7.94</v>
      </c>
      <c r="AD2603" s="40">
        <f t="shared" si="827"/>
        <v>1131.154824</v>
      </c>
      <c r="AE2603" s="14">
        <v>8.1199999999999992</v>
      </c>
      <c r="AF2603" s="40">
        <f t="shared" si="828"/>
        <v>1130.9748240000001</v>
      </c>
      <c r="AG2603" s="29" t="s">
        <v>22</v>
      </c>
      <c r="AH2603" s="29" t="s">
        <v>22</v>
      </c>
      <c r="AI2603" s="29" t="s">
        <v>48</v>
      </c>
      <c r="AJ2603" s="29" t="s">
        <v>7979</v>
      </c>
      <c r="AK2603" s="30" t="s">
        <v>25</v>
      </c>
      <c r="AL2603" s="30" t="s">
        <v>25</v>
      </c>
      <c r="AM2603" s="30" t="s">
        <v>124</v>
      </c>
      <c r="AN2603" s="30" t="s">
        <v>22</v>
      </c>
      <c r="AO2603" s="30" t="s">
        <v>22</v>
      </c>
      <c r="AP2603" s="30"/>
      <c r="AQ2603" s="30" t="s">
        <v>22</v>
      </c>
      <c r="AR2603" s="30" t="s">
        <v>22</v>
      </c>
      <c r="AS2603" s="30"/>
      <c r="AT2603" s="30"/>
      <c r="AU2603" s="30" t="s">
        <v>22</v>
      </c>
      <c r="AV2603" s="30" t="s">
        <v>22</v>
      </c>
      <c r="AW2603" s="30" t="s">
        <v>22</v>
      </c>
      <c r="AX2603" s="30" t="s">
        <v>22</v>
      </c>
      <c r="AY2603" s="30" t="s">
        <v>25</v>
      </c>
      <c r="AZ2603" s="30"/>
      <c r="BA2603" s="30" t="s">
        <v>22</v>
      </c>
      <c r="BB2603" s="30"/>
      <c r="BC2603" s="30" t="s">
        <v>26</v>
      </c>
      <c r="BD2603" s="30"/>
    </row>
    <row r="2604" spans="1:56" x14ac:dyDescent="0.3">
      <c r="A2604" s="31">
        <v>41862</v>
      </c>
      <c r="B2604" s="30" t="s">
        <v>8460</v>
      </c>
      <c r="C2604" s="29">
        <v>12</v>
      </c>
      <c r="D2604" s="29" t="s">
        <v>8449</v>
      </c>
      <c r="E2604" s="30">
        <v>1</v>
      </c>
      <c r="F2604" s="29" t="s">
        <v>72</v>
      </c>
      <c r="G2604" s="29" t="s">
        <v>94</v>
      </c>
      <c r="H2604" s="29" t="s">
        <v>42</v>
      </c>
      <c r="I2604" s="29" t="s">
        <v>22</v>
      </c>
      <c r="J2604" s="29" t="s">
        <v>8495</v>
      </c>
      <c r="K2604" s="29" t="s">
        <v>8496</v>
      </c>
      <c r="L2604" s="29" t="s">
        <v>109</v>
      </c>
      <c r="M2604" s="29" t="s">
        <v>23</v>
      </c>
      <c r="N2604" s="29" t="s">
        <v>4682</v>
      </c>
      <c r="O2604" s="14">
        <v>345.57</v>
      </c>
      <c r="P2604" s="14">
        <f t="shared" si="820"/>
        <v>1133.746056</v>
      </c>
      <c r="Q2604" s="14">
        <v>4.8899999999999997</v>
      </c>
      <c r="R2604" s="40">
        <f t="shared" si="821"/>
        <v>1138.6360560000001</v>
      </c>
      <c r="S2604" s="14">
        <v>7.76</v>
      </c>
      <c r="T2604" s="40">
        <f t="shared" si="822"/>
        <v>1130.8760560000001</v>
      </c>
      <c r="U2604" s="14">
        <v>9.68</v>
      </c>
      <c r="V2604" s="40">
        <f t="shared" si="823"/>
        <v>1128.956056</v>
      </c>
      <c r="W2604" s="14">
        <v>9.73</v>
      </c>
      <c r="X2604" s="40">
        <f t="shared" si="824"/>
        <v>1128.906056</v>
      </c>
      <c r="Y2604" s="14">
        <v>4.8899999999999997</v>
      </c>
      <c r="Z2604" s="40">
        <f t="shared" si="825"/>
        <v>1138.6360560000001</v>
      </c>
      <c r="AA2604" s="14">
        <v>7.88</v>
      </c>
      <c r="AB2604" s="40">
        <f t="shared" si="826"/>
        <v>1130.7560559999999</v>
      </c>
      <c r="AC2604" s="14">
        <v>9.9</v>
      </c>
      <c r="AD2604" s="40">
        <f t="shared" si="827"/>
        <v>1128.736056</v>
      </c>
      <c r="AE2604" s="14">
        <v>9.5399999999999991</v>
      </c>
      <c r="AF2604" s="40">
        <f t="shared" si="828"/>
        <v>1129.0960560000001</v>
      </c>
      <c r="AG2604" s="29" t="s">
        <v>22</v>
      </c>
      <c r="AH2604" s="29" t="s">
        <v>22</v>
      </c>
      <c r="AI2604" s="29" t="s">
        <v>48</v>
      </c>
      <c r="AJ2604" s="29" t="s">
        <v>5465</v>
      </c>
      <c r="AK2604" s="30" t="s">
        <v>25</v>
      </c>
      <c r="AL2604" s="30" t="s">
        <v>22</v>
      </c>
      <c r="AM2604" s="30" t="s">
        <v>8489</v>
      </c>
      <c r="AN2604" s="30" t="s">
        <v>22</v>
      </c>
      <c r="AO2604" s="30" t="s">
        <v>22</v>
      </c>
      <c r="AP2604" s="30"/>
      <c r="AQ2604" s="30" t="s">
        <v>22</v>
      </c>
      <c r="AR2604" s="30" t="s">
        <v>22</v>
      </c>
      <c r="AS2604" s="30"/>
      <c r="AT2604" s="30"/>
      <c r="AU2604" s="30" t="s">
        <v>22</v>
      </c>
      <c r="AV2604" s="30" t="s">
        <v>22</v>
      </c>
      <c r="AW2604" s="30" t="s">
        <v>22</v>
      </c>
      <c r="AX2604" s="30" t="s">
        <v>22</v>
      </c>
      <c r="AY2604" s="30" t="s">
        <v>25</v>
      </c>
      <c r="AZ2604" s="30"/>
      <c r="BA2604" s="30" t="s">
        <v>22</v>
      </c>
      <c r="BB2604" s="30"/>
      <c r="BC2604" s="30" t="s">
        <v>26</v>
      </c>
      <c r="BD2604" s="30"/>
    </row>
    <row r="2605" spans="1:56" x14ac:dyDescent="0.3">
      <c r="A2605" s="31">
        <v>41862</v>
      </c>
      <c r="B2605" s="30" t="s">
        <v>8461</v>
      </c>
      <c r="C2605" s="29">
        <v>13</v>
      </c>
      <c r="D2605" s="29" t="s">
        <v>8449</v>
      </c>
      <c r="E2605" s="30">
        <v>1</v>
      </c>
      <c r="F2605" s="29" t="s">
        <v>72</v>
      </c>
      <c r="G2605" s="29" t="s">
        <v>20</v>
      </c>
      <c r="H2605" s="29" t="s">
        <v>42</v>
      </c>
      <c r="I2605" s="29" t="s">
        <v>22</v>
      </c>
      <c r="J2605" s="29" t="s">
        <v>8497</v>
      </c>
      <c r="K2605" s="29" t="s">
        <v>8496</v>
      </c>
      <c r="L2605" s="29" t="s">
        <v>128</v>
      </c>
      <c r="M2605" s="29" t="s">
        <v>46</v>
      </c>
      <c r="N2605" s="29" t="s">
        <v>4682</v>
      </c>
      <c r="O2605" s="14">
        <v>344.61</v>
      </c>
      <c r="P2605" s="14">
        <f t="shared" si="820"/>
        <v>1130.5964880000001</v>
      </c>
      <c r="Q2605" s="14">
        <v>6.32</v>
      </c>
      <c r="R2605" s="40">
        <f t="shared" si="821"/>
        <v>1136.9164880000001</v>
      </c>
      <c r="S2605" s="14">
        <v>7.01</v>
      </c>
      <c r="T2605" s="40">
        <f t="shared" si="822"/>
        <v>1129.9064880000001</v>
      </c>
      <c r="U2605" s="14">
        <v>8.3800000000000008</v>
      </c>
      <c r="V2605" s="40">
        <f t="shared" si="823"/>
        <v>1128.536488</v>
      </c>
      <c r="W2605" s="14">
        <v>8.61</v>
      </c>
      <c r="X2605" s="40">
        <f t="shared" si="824"/>
        <v>1128.3064880000002</v>
      </c>
      <c r="Y2605" s="14">
        <v>6.32</v>
      </c>
      <c r="Z2605" s="40">
        <f t="shared" si="825"/>
        <v>1136.9164880000001</v>
      </c>
      <c r="AA2605" s="14">
        <v>7.02</v>
      </c>
      <c r="AB2605" s="40">
        <f t="shared" si="826"/>
        <v>1129.8964880000001</v>
      </c>
      <c r="AC2605" s="14">
        <v>8.48</v>
      </c>
      <c r="AD2605" s="40">
        <f t="shared" si="827"/>
        <v>1128.4364880000001</v>
      </c>
      <c r="AE2605" s="14">
        <v>8.4499999999999993</v>
      </c>
      <c r="AF2605" s="40">
        <f t="shared" si="828"/>
        <v>1128.466488</v>
      </c>
      <c r="AG2605" s="29" t="s">
        <v>22</v>
      </c>
      <c r="AH2605" s="29" t="s">
        <v>22</v>
      </c>
      <c r="AI2605" s="29" t="s">
        <v>48</v>
      </c>
      <c r="AJ2605" s="29" t="s">
        <v>5984</v>
      </c>
      <c r="AK2605" s="30" t="s">
        <v>25</v>
      </c>
      <c r="AL2605" s="30" t="s">
        <v>25</v>
      </c>
      <c r="AM2605" s="30" t="s">
        <v>124</v>
      </c>
      <c r="AN2605" s="30" t="s">
        <v>22</v>
      </c>
      <c r="AO2605" s="30" t="s">
        <v>22</v>
      </c>
      <c r="AP2605" s="30"/>
      <c r="AQ2605" s="30" t="s">
        <v>22</v>
      </c>
      <c r="AR2605" s="30" t="s">
        <v>22</v>
      </c>
      <c r="AS2605" s="30"/>
      <c r="AT2605" s="30"/>
      <c r="AU2605" s="30" t="s">
        <v>22</v>
      </c>
      <c r="AV2605" s="30" t="s">
        <v>22</v>
      </c>
      <c r="AW2605" s="30" t="s">
        <v>22</v>
      </c>
      <c r="AX2605" s="30" t="s">
        <v>22</v>
      </c>
      <c r="AY2605" s="30" t="s">
        <v>25</v>
      </c>
      <c r="AZ2605" s="30"/>
      <c r="BA2605" s="30" t="s">
        <v>22</v>
      </c>
      <c r="BB2605" s="30"/>
      <c r="BC2605" s="30" t="s">
        <v>26</v>
      </c>
      <c r="BD2605" s="30"/>
    </row>
    <row r="2606" spans="1:56" x14ac:dyDescent="0.3">
      <c r="A2606" s="31">
        <v>41862</v>
      </c>
      <c r="B2606" s="30" t="s">
        <v>8462</v>
      </c>
      <c r="C2606" s="29">
        <v>14</v>
      </c>
      <c r="D2606" s="29" t="s">
        <v>8449</v>
      </c>
      <c r="E2606" s="30">
        <v>1</v>
      </c>
      <c r="F2606" s="29" t="s">
        <v>72</v>
      </c>
      <c r="G2606" s="29" t="s">
        <v>29</v>
      </c>
      <c r="H2606" s="29" t="s">
        <v>42</v>
      </c>
      <c r="I2606" s="29" t="s">
        <v>22</v>
      </c>
      <c r="J2606" s="29" t="s">
        <v>8498</v>
      </c>
      <c r="K2606" s="29" t="s">
        <v>8499</v>
      </c>
      <c r="L2606" s="29" t="s">
        <v>84</v>
      </c>
      <c r="M2606" s="29" t="s">
        <v>46</v>
      </c>
      <c r="N2606" s="29" t="s">
        <v>4682</v>
      </c>
      <c r="O2606" s="14">
        <v>345.24</v>
      </c>
      <c r="P2606" s="14">
        <f t="shared" si="820"/>
        <v>1132.6633920000002</v>
      </c>
      <c r="Q2606" s="14">
        <v>5.58</v>
      </c>
      <c r="R2606" s="40">
        <f t="shared" si="821"/>
        <v>1138.2433920000001</v>
      </c>
      <c r="S2606" s="14">
        <v>7</v>
      </c>
      <c r="T2606" s="40">
        <f t="shared" si="822"/>
        <v>1131.2433920000001</v>
      </c>
      <c r="U2606" s="14">
        <v>7.99</v>
      </c>
      <c r="V2606" s="40">
        <f t="shared" si="823"/>
        <v>1130.2533920000001</v>
      </c>
      <c r="W2606" s="14">
        <v>8.2100000000000009</v>
      </c>
      <c r="X2606" s="40">
        <f t="shared" si="824"/>
        <v>1130.033392</v>
      </c>
      <c r="Y2606" s="14">
        <v>5.58</v>
      </c>
      <c r="Z2606" s="40">
        <f t="shared" si="825"/>
        <v>1138.2433920000001</v>
      </c>
      <c r="AA2606" s="14">
        <v>7.18</v>
      </c>
      <c r="AB2606" s="40">
        <f t="shared" si="826"/>
        <v>1131.063392</v>
      </c>
      <c r="AC2606" s="14">
        <v>8.36</v>
      </c>
      <c r="AD2606" s="40">
        <f t="shared" si="827"/>
        <v>1129.8833920000002</v>
      </c>
      <c r="AE2606" s="14">
        <v>8.65</v>
      </c>
      <c r="AF2606" s="40">
        <f t="shared" si="828"/>
        <v>1129.593392</v>
      </c>
      <c r="AG2606" s="29" t="s">
        <v>22</v>
      </c>
      <c r="AH2606" s="29" t="s">
        <v>22</v>
      </c>
      <c r="AI2606" s="29" t="s">
        <v>48</v>
      </c>
      <c r="AJ2606" s="29" t="s">
        <v>8500</v>
      </c>
      <c r="AK2606" s="30" t="s">
        <v>25</v>
      </c>
      <c r="AL2606" s="30" t="s">
        <v>22</v>
      </c>
      <c r="AM2606" s="30" t="s">
        <v>8501</v>
      </c>
      <c r="AN2606" s="30" t="s">
        <v>22</v>
      </c>
      <c r="AO2606" s="30" t="s">
        <v>22</v>
      </c>
      <c r="AP2606" s="30"/>
      <c r="AQ2606" s="30" t="s">
        <v>22</v>
      </c>
      <c r="AR2606" s="30" t="s">
        <v>22</v>
      </c>
      <c r="AS2606" s="30"/>
      <c r="AT2606" s="30"/>
      <c r="AU2606" s="30" t="s">
        <v>22</v>
      </c>
      <c r="AV2606" s="30" t="s">
        <v>22</v>
      </c>
      <c r="AW2606" s="30" t="s">
        <v>22</v>
      </c>
      <c r="AX2606" s="30" t="s">
        <v>22</v>
      </c>
      <c r="AY2606" s="30" t="s">
        <v>25</v>
      </c>
      <c r="AZ2606" s="30"/>
      <c r="BA2606" s="30" t="s">
        <v>25</v>
      </c>
      <c r="BB2606" s="30"/>
      <c r="BC2606" s="30" t="s">
        <v>26</v>
      </c>
      <c r="BD2606" s="30"/>
    </row>
    <row r="2607" spans="1:56" x14ac:dyDescent="0.3">
      <c r="A2607" s="31">
        <v>41862</v>
      </c>
      <c r="B2607" s="30" t="s">
        <v>8463</v>
      </c>
      <c r="C2607" s="29">
        <v>15</v>
      </c>
      <c r="D2607" s="29" t="s">
        <v>8449</v>
      </c>
      <c r="E2607" s="30">
        <v>1</v>
      </c>
      <c r="F2607" s="29" t="s">
        <v>72</v>
      </c>
      <c r="G2607" s="29" t="s">
        <v>29</v>
      </c>
      <c r="H2607" s="29" t="s">
        <v>42</v>
      </c>
      <c r="I2607" s="29" t="s">
        <v>22</v>
      </c>
      <c r="J2607" s="29" t="s">
        <v>2854</v>
      </c>
      <c r="K2607" s="29" t="s">
        <v>8496</v>
      </c>
      <c r="L2607" s="29" t="s">
        <v>1616</v>
      </c>
      <c r="M2607" s="29" t="s">
        <v>46</v>
      </c>
      <c r="N2607" s="29" t="s">
        <v>4682</v>
      </c>
      <c r="O2607" s="14">
        <v>345.22</v>
      </c>
      <c r="P2607" s="14">
        <f t="shared" si="820"/>
        <v>1132.5977760000001</v>
      </c>
      <c r="Q2607" s="14">
        <v>5.74</v>
      </c>
      <c r="R2607" s="40">
        <f t="shared" si="821"/>
        <v>1138.3377760000001</v>
      </c>
      <c r="S2607" s="14">
        <v>6.56</v>
      </c>
      <c r="T2607" s="40">
        <f t="shared" si="822"/>
        <v>1131.7777760000001</v>
      </c>
      <c r="U2607" s="14">
        <v>7.57</v>
      </c>
      <c r="V2607" s="40">
        <f t="shared" si="823"/>
        <v>1130.7677760000001</v>
      </c>
      <c r="W2607" s="14">
        <v>7.6</v>
      </c>
      <c r="X2607" s="40">
        <f t="shared" si="824"/>
        <v>1130.7377760000002</v>
      </c>
      <c r="Y2607" s="14">
        <v>5.74</v>
      </c>
      <c r="Z2607" s="40">
        <f t="shared" si="825"/>
        <v>1138.3377760000001</v>
      </c>
      <c r="AA2607" s="14">
        <v>6.62</v>
      </c>
      <c r="AB2607" s="40">
        <f t="shared" si="826"/>
        <v>1131.7177760000002</v>
      </c>
      <c r="AC2607" s="14">
        <v>7.61</v>
      </c>
      <c r="AD2607" s="40">
        <f t="shared" si="827"/>
        <v>1130.7277760000002</v>
      </c>
      <c r="AE2607" s="14">
        <v>7.98</v>
      </c>
      <c r="AF2607" s="40">
        <f t="shared" si="828"/>
        <v>1130.3577760000001</v>
      </c>
      <c r="AG2607" s="29" t="s">
        <v>22</v>
      </c>
      <c r="AH2607" s="29" t="s">
        <v>22</v>
      </c>
      <c r="AI2607" s="29" t="s">
        <v>48</v>
      </c>
      <c r="AJ2607" s="29" t="s">
        <v>5984</v>
      </c>
      <c r="AK2607" s="30" t="s">
        <v>25</v>
      </c>
      <c r="AL2607" s="30" t="s">
        <v>25</v>
      </c>
      <c r="AM2607" s="30" t="s">
        <v>8502</v>
      </c>
      <c r="AN2607" s="30" t="s">
        <v>22</v>
      </c>
      <c r="AO2607" s="30" t="s">
        <v>22</v>
      </c>
      <c r="AP2607" s="30"/>
      <c r="AQ2607" s="30" t="s">
        <v>22</v>
      </c>
      <c r="AR2607" s="30" t="s">
        <v>22</v>
      </c>
      <c r="AS2607" s="30"/>
      <c r="AT2607" s="30"/>
      <c r="AU2607" s="30" t="s">
        <v>22</v>
      </c>
      <c r="AV2607" s="30" t="s">
        <v>22</v>
      </c>
      <c r="AW2607" s="30" t="s">
        <v>22</v>
      </c>
      <c r="AX2607" s="30" t="s">
        <v>22</v>
      </c>
      <c r="AY2607" s="30" t="s">
        <v>25</v>
      </c>
      <c r="AZ2607" s="30"/>
      <c r="BA2607" s="30" t="s">
        <v>25</v>
      </c>
      <c r="BB2607" s="30"/>
      <c r="BC2607" s="30" t="s">
        <v>26</v>
      </c>
      <c r="BD2607" s="30"/>
    </row>
    <row r="2608" spans="1:56" x14ac:dyDescent="0.3">
      <c r="A2608" s="31">
        <v>41862</v>
      </c>
      <c r="B2608" s="30" t="s">
        <v>8464</v>
      </c>
      <c r="C2608" s="29">
        <v>16</v>
      </c>
      <c r="D2608" s="29" t="s">
        <v>8449</v>
      </c>
      <c r="E2608" s="30">
        <v>1</v>
      </c>
      <c r="F2608" s="29" t="s">
        <v>72</v>
      </c>
      <c r="G2608" s="29" t="s">
        <v>20</v>
      </c>
      <c r="H2608" s="29" t="s">
        <v>42</v>
      </c>
      <c r="I2608" s="29" t="s">
        <v>22</v>
      </c>
      <c r="J2608" s="29" t="s">
        <v>8503</v>
      </c>
      <c r="K2608" s="29" t="s">
        <v>8499</v>
      </c>
      <c r="L2608" s="29" t="s">
        <v>75</v>
      </c>
      <c r="M2608" s="29" t="s">
        <v>46</v>
      </c>
      <c r="N2608" s="29" t="s">
        <v>4677</v>
      </c>
      <c r="O2608" s="14">
        <v>344.8</v>
      </c>
      <c r="P2608" s="14">
        <f t="shared" si="820"/>
        <v>1131.2198400000002</v>
      </c>
      <c r="Q2608" s="14">
        <v>5.78</v>
      </c>
      <c r="R2608" s="40">
        <f t="shared" si="821"/>
        <v>1136.9998400000002</v>
      </c>
      <c r="S2608" s="14">
        <v>6.92</v>
      </c>
      <c r="T2608" s="40">
        <f t="shared" si="822"/>
        <v>1130.0798400000001</v>
      </c>
      <c r="U2608" s="14">
        <v>8.42</v>
      </c>
      <c r="V2608" s="40">
        <f t="shared" si="823"/>
        <v>1128.5798400000001</v>
      </c>
      <c r="W2608" s="14">
        <v>8.68</v>
      </c>
      <c r="X2608" s="40">
        <f t="shared" si="824"/>
        <v>1128.3198400000001</v>
      </c>
      <c r="Y2608" s="14">
        <v>5.78</v>
      </c>
      <c r="Z2608" s="40">
        <f t="shared" si="825"/>
        <v>1136.9998400000002</v>
      </c>
      <c r="AA2608" s="14">
        <v>7.78</v>
      </c>
      <c r="AB2608" s="40">
        <f t="shared" si="826"/>
        <v>1129.2198400000002</v>
      </c>
      <c r="AC2608" s="14">
        <v>8.7200000000000006</v>
      </c>
      <c r="AD2608" s="40">
        <f t="shared" si="827"/>
        <v>1128.2798400000001</v>
      </c>
      <c r="AE2608" s="14">
        <v>8.89</v>
      </c>
      <c r="AF2608" s="40">
        <f t="shared" si="828"/>
        <v>1128.1098400000001</v>
      </c>
      <c r="AG2608" s="29" t="s">
        <v>22</v>
      </c>
      <c r="AH2608" s="29" t="s">
        <v>22</v>
      </c>
      <c r="AI2608" s="29" t="s">
        <v>48</v>
      </c>
      <c r="AJ2608" s="29" t="s">
        <v>8431</v>
      </c>
      <c r="AK2608" s="30" t="s">
        <v>25</v>
      </c>
      <c r="AL2608" s="30" t="s">
        <v>25</v>
      </c>
      <c r="AM2608" s="30" t="s">
        <v>8504</v>
      </c>
      <c r="AN2608" s="30" t="s">
        <v>22</v>
      </c>
      <c r="AO2608" s="30" t="s">
        <v>22</v>
      </c>
      <c r="AP2608" s="30"/>
      <c r="AQ2608" s="30" t="s">
        <v>22</v>
      </c>
      <c r="AR2608" s="30" t="s">
        <v>22</v>
      </c>
      <c r="AS2608" s="30"/>
      <c r="AT2608" s="30"/>
      <c r="AU2608" s="30" t="s">
        <v>22</v>
      </c>
      <c r="AV2608" s="30" t="s">
        <v>22</v>
      </c>
      <c r="AW2608" s="30" t="s">
        <v>22</v>
      </c>
      <c r="AX2608" s="30" t="s">
        <v>22</v>
      </c>
      <c r="AY2608" s="30" t="s">
        <v>25</v>
      </c>
      <c r="AZ2608" s="30"/>
      <c r="BA2608" s="30" t="s">
        <v>25</v>
      </c>
      <c r="BB2608" s="30"/>
      <c r="BC2608" s="30" t="s">
        <v>26</v>
      </c>
      <c r="BD2608" s="30"/>
    </row>
    <row r="2609" spans="1:56" x14ac:dyDescent="0.3">
      <c r="A2609" s="31">
        <v>41862</v>
      </c>
      <c r="B2609" s="30" t="s">
        <v>8465</v>
      </c>
      <c r="C2609" s="29">
        <v>17</v>
      </c>
      <c r="D2609" s="29" t="s">
        <v>8449</v>
      </c>
      <c r="E2609" s="30">
        <v>1</v>
      </c>
      <c r="F2609" s="29" t="s">
        <v>72</v>
      </c>
      <c r="G2609" s="29" t="s">
        <v>20</v>
      </c>
      <c r="H2609" s="29" t="s">
        <v>42</v>
      </c>
      <c r="I2609" s="29" t="s">
        <v>22</v>
      </c>
      <c r="J2609" s="29" t="s">
        <v>8505</v>
      </c>
      <c r="K2609" s="29" t="s">
        <v>7761</v>
      </c>
      <c r="L2609" s="29" t="s">
        <v>128</v>
      </c>
      <c r="M2609" s="29" t="s">
        <v>46</v>
      </c>
      <c r="N2609" s="29" t="s">
        <v>4677</v>
      </c>
      <c r="O2609" s="14">
        <v>344.7</v>
      </c>
      <c r="P2609" s="14">
        <f t="shared" si="820"/>
        <v>1130.89176</v>
      </c>
      <c r="Q2609" s="14">
        <v>6.29</v>
      </c>
      <c r="R2609" s="40">
        <f t="shared" si="821"/>
        <v>1137.1817599999999</v>
      </c>
      <c r="S2609" s="14">
        <v>6.81</v>
      </c>
      <c r="T2609" s="40">
        <f t="shared" si="822"/>
        <v>1130.37176</v>
      </c>
      <c r="U2609" s="14">
        <v>8.26</v>
      </c>
      <c r="V2609" s="40">
        <f t="shared" si="823"/>
        <v>1128.9217599999999</v>
      </c>
      <c r="W2609" s="14">
        <v>8.3800000000000008</v>
      </c>
      <c r="X2609" s="40">
        <f t="shared" si="824"/>
        <v>1128.8017599999998</v>
      </c>
      <c r="Y2609" s="14">
        <v>6.29</v>
      </c>
      <c r="Z2609" s="40">
        <f t="shared" si="825"/>
        <v>1137.1817599999999</v>
      </c>
      <c r="AA2609" s="14">
        <v>6.52</v>
      </c>
      <c r="AB2609" s="40">
        <f t="shared" si="826"/>
        <v>1130.66176</v>
      </c>
      <c r="AC2609" s="14">
        <v>8.07</v>
      </c>
      <c r="AD2609" s="40">
        <f t="shared" si="827"/>
        <v>1129.11176</v>
      </c>
      <c r="AE2609" s="14">
        <v>8.34</v>
      </c>
      <c r="AF2609" s="40">
        <f t="shared" si="828"/>
        <v>1128.84176</v>
      </c>
      <c r="AG2609" s="29" t="s">
        <v>22</v>
      </c>
      <c r="AH2609" s="29" t="s">
        <v>22</v>
      </c>
      <c r="AI2609" s="29" t="s">
        <v>24</v>
      </c>
      <c r="AJ2609" s="29"/>
      <c r="AK2609" s="30" t="s">
        <v>22</v>
      </c>
      <c r="AL2609" s="30" t="s">
        <v>22</v>
      </c>
      <c r="AM2609" s="30"/>
      <c r="AN2609" s="30" t="s">
        <v>22</v>
      </c>
      <c r="AO2609" s="30" t="s">
        <v>22</v>
      </c>
      <c r="AP2609" s="30"/>
      <c r="AQ2609" s="30" t="s">
        <v>22</v>
      </c>
      <c r="AR2609" s="30" t="s">
        <v>22</v>
      </c>
      <c r="AS2609" s="30"/>
      <c r="AT2609" s="30"/>
      <c r="AU2609" s="30" t="s">
        <v>22</v>
      </c>
      <c r="AV2609" s="30" t="s">
        <v>22</v>
      </c>
      <c r="AW2609" s="30" t="s">
        <v>22</v>
      </c>
      <c r="AX2609" s="30" t="s">
        <v>22</v>
      </c>
      <c r="AY2609" s="30" t="s">
        <v>25</v>
      </c>
      <c r="AZ2609" s="30"/>
      <c r="BA2609" s="30" t="s">
        <v>22</v>
      </c>
      <c r="BB2609" s="30"/>
      <c r="BC2609" s="30" t="s">
        <v>26</v>
      </c>
      <c r="BD2609" s="30"/>
    </row>
    <row r="2610" spans="1:56" x14ac:dyDescent="0.3">
      <c r="A2610" s="31">
        <v>41862</v>
      </c>
      <c r="B2610" s="30" t="s">
        <v>8466</v>
      </c>
      <c r="C2610" s="29">
        <v>18</v>
      </c>
      <c r="D2610" s="29" t="s">
        <v>8449</v>
      </c>
      <c r="E2610" s="30">
        <v>1</v>
      </c>
      <c r="F2610" s="29" t="s">
        <v>49</v>
      </c>
      <c r="G2610" s="29" t="s">
        <v>20</v>
      </c>
      <c r="H2610" s="29" t="s">
        <v>42</v>
      </c>
      <c r="I2610" s="29" t="s">
        <v>22</v>
      </c>
      <c r="J2610" s="29" t="s">
        <v>8506</v>
      </c>
      <c r="K2610" s="29" t="s">
        <v>7761</v>
      </c>
      <c r="L2610" s="29" t="s">
        <v>128</v>
      </c>
      <c r="M2610" s="29" t="s">
        <v>23</v>
      </c>
      <c r="N2610" s="29" t="s">
        <v>4677</v>
      </c>
      <c r="O2610" s="14">
        <v>344.94</v>
      </c>
      <c r="P2610" s="14">
        <f t="shared" si="820"/>
        <v>1131.6791520000002</v>
      </c>
      <c r="Q2610" s="14">
        <v>5.72</v>
      </c>
      <c r="R2610" s="40">
        <f t="shared" si="821"/>
        <v>1137.3991520000002</v>
      </c>
      <c r="S2610" s="14">
        <v>7.31</v>
      </c>
      <c r="T2610" s="40">
        <f t="shared" si="822"/>
        <v>1130.0891520000002</v>
      </c>
      <c r="U2610" s="14">
        <v>9.18</v>
      </c>
      <c r="V2610" s="40">
        <f t="shared" si="823"/>
        <v>1128.2191520000001</v>
      </c>
      <c r="W2610" s="14">
        <v>9.3699999999999992</v>
      </c>
      <c r="X2610" s="40">
        <f t="shared" si="824"/>
        <v>1128.0291520000003</v>
      </c>
      <c r="Y2610" s="14">
        <v>5.72</v>
      </c>
      <c r="Z2610" s="40">
        <f t="shared" si="825"/>
        <v>1137.3991520000002</v>
      </c>
      <c r="AA2610" s="14">
        <v>7.66</v>
      </c>
      <c r="AB2610" s="40">
        <f t="shared" si="826"/>
        <v>1129.7391520000001</v>
      </c>
      <c r="AC2610" s="14">
        <v>9.49</v>
      </c>
      <c r="AD2610" s="40">
        <f t="shared" si="827"/>
        <v>1127.9091520000002</v>
      </c>
      <c r="AE2610" s="14">
        <v>9.11</v>
      </c>
      <c r="AF2610" s="40">
        <f t="shared" si="828"/>
        <v>1128.2891520000003</v>
      </c>
      <c r="AG2610" s="29" t="s">
        <v>22</v>
      </c>
      <c r="AH2610" s="29" t="s">
        <v>22</v>
      </c>
      <c r="AI2610" s="29" t="s">
        <v>24</v>
      </c>
      <c r="AJ2610" s="29"/>
      <c r="AK2610" s="30" t="s">
        <v>22</v>
      </c>
      <c r="AL2610" s="30" t="s">
        <v>22</v>
      </c>
      <c r="AM2610" s="30"/>
      <c r="AN2610" s="30" t="s">
        <v>22</v>
      </c>
      <c r="AO2610" s="30" t="s">
        <v>22</v>
      </c>
      <c r="AP2610" s="30"/>
      <c r="AQ2610" s="30" t="s">
        <v>22</v>
      </c>
      <c r="AR2610" s="30" t="s">
        <v>22</v>
      </c>
      <c r="AS2610" s="30"/>
      <c r="AT2610" s="30"/>
      <c r="AU2610" s="30" t="s">
        <v>22</v>
      </c>
      <c r="AV2610" s="30" t="s">
        <v>22</v>
      </c>
      <c r="AW2610" s="30" t="s">
        <v>22</v>
      </c>
      <c r="AX2610" s="30" t="s">
        <v>22</v>
      </c>
      <c r="AY2610" s="30" t="s">
        <v>25</v>
      </c>
      <c r="AZ2610" s="30"/>
      <c r="BA2610" s="30" t="s">
        <v>22</v>
      </c>
      <c r="BB2610" s="30"/>
      <c r="BC2610" s="30" t="s">
        <v>26</v>
      </c>
      <c r="BD2610" s="30"/>
    </row>
    <row r="2611" spans="1:56" x14ac:dyDescent="0.3">
      <c r="A2611" s="31">
        <v>41857</v>
      </c>
      <c r="B2611" s="30" t="s">
        <v>8507</v>
      </c>
      <c r="C2611" s="29">
        <v>1</v>
      </c>
      <c r="D2611" s="29" t="s">
        <v>8449</v>
      </c>
      <c r="E2611" s="30">
        <v>2</v>
      </c>
      <c r="F2611" s="29" t="s">
        <v>49</v>
      </c>
      <c r="G2611" s="29" t="s">
        <v>94</v>
      </c>
      <c r="H2611" s="29" t="s">
        <v>42</v>
      </c>
      <c r="I2611" s="29" t="s">
        <v>25</v>
      </c>
      <c r="J2611" s="29" t="s">
        <v>8529</v>
      </c>
      <c r="K2611" s="29" t="s">
        <v>8530</v>
      </c>
      <c r="L2611" s="29" t="s">
        <v>109</v>
      </c>
      <c r="M2611" s="29" t="s">
        <v>59</v>
      </c>
      <c r="N2611" s="29" t="s">
        <v>4677</v>
      </c>
      <c r="O2611" s="14">
        <v>343.61</v>
      </c>
      <c r="P2611" s="14">
        <f t="shared" si="820"/>
        <v>1127.3156880000001</v>
      </c>
      <c r="Q2611" s="14">
        <v>4.53</v>
      </c>
      <c r="R2611" s="40">
        <f t="shared" si="821"/>
        <v>1131.8456880000001</v>
      </c>
      <c r="S2611" s="14">
        <v>9.0299999999999994</v>
      </c>
      <c r="T2611" s="40">
        <f t="shared" si="822"/>
        <v>1122.8156880000001</v>
      </c>
      <c r="U2611" s="14">
        <v>12.1</v>
      </c>
      <c r="V2611" s="40">
        <f t="shared" si="823"/>
        <v>1119.7456880000002</v>
      </c>
      <c r="W2611" s="14">
        <v>12.22</v>
      </c>
      <c r="X2611" s="40">
        <f t="shared" si="824"/>
        <v>1119.6256880000001</v>
      </c>
      <c r="Y2611" s="14">
        <v>4.53</v>
      </c>
      <c r="Z2611" s="40">
        <f t="shared" si="825"/>
        <v>1131.8456880000001</v>
      </c>
      <c r="AA2611" s="14">
        <v>9.2200000000000006</v>
      </c>
      <c r="AB2611" s="40">
        <f t="shared" si="826"/>
        <v>1122.6256880000001</v>
      </c>
      <c r="AC2611" s="14">
        <v>12.27</v>
      </c>
      <c r="AD2611" s="40">
        <f t="shared" si="827"/>
        <v>1119.5756880000001</v>
      </c>
      <c r="AE2611" s="14">
        <v>12.43</v>
      </c>
      <c r="AF2611" s="40">
        <f t="shared" si="828"/>
        <v>1119.415688</v>
      </c>
      <c r="AG2611" s="29" t="s">
        <v>22</v>
      </c>
      <c r="AH2611" s="29" t="s">
        <v>25</v>
      </c>
      <c r="AI2611" s="29" t="s">
        <v>24</v>
      </c>
      <c r="AJ2611" s="29"/>
      <c r="AK2611" s="30" t="s">
        <v>25</v>
      </c>
      <c r="AL2611" s="30" t="s">
        <v>22</v>
      </c>
      <c r="AM2611" s="30" t="s">
        <v>20</v>
      </c>
      <c r="AN2611" s="30" t="s">
        <v>22</v>
      </c>
      <c r="AO2611" s="30" t="s">
        <v>22</v>
      </c>
      <c r="AP2611" s="30"/>
      <c r="AQ2611" s="30" t="s">
        <v>22</v>
      </c>
      <c r="AR2611" s="30" t="s">
        <v>22</v>
      </c>
      <c r="AS2611" s="30"/>
      <c r="AT2611" s="30"/>
      <c r="AU2611" s="30" t="s">
        <v>22</v>
      </c>
      <c r="AV2611" s="30" t="s">
        <v>22</v>
      </c>
      <c r="AW2611" s="30" t="s">
        <v>22</v>
      </c>
      <c r="AX2611" s="30" t="s">
        <v>22</v>
      </c>
      <c r="AY2611" s="30" t="s">
        <v>25</v>
      </c>
      <c r="AZ2611" s="30"/>
      <c r="BA2611" s="30" t="s">
        <v>25</v>
      </c>
      <c r="BB2611" s="30" t="s">
        <v>2008</v>
      </c>
      <c r="BC2611" s="30" t="s">
        <v>26</v>
      </c>
      <c r="BD2611" s="30"/>
    </row>
    <row r="2612" spans="1:56" x14ac:dyDescent="0.3">
      <c r="A2612" s="31">
        <v>41857</v>
      </c>
      <c r="B2612" s="30" t="s">
        <v>8508</v>
      </c>
      <c r="C2612" s="29">
        <v>2</v>
      </c>
      <c r="D2612" s="29" t="s">
        <v>8449</v>
      </c>
      <c r="E2612" s="30">
        <v>2</v>
      </c>
      <c r="F2612" s="29" t="s">
        <v>72</v>
      </c>
      <c r="G2612" s="29" t="s">
        <v>20</v>
      </c>
      <c r="H2612" s="29" t="s">
        <v>42</v>
      </c>
      <c r="I2612" s="29" t="s">
        <v>25</v>
      </c>
      <c r="J2612" s="29" t="s">
        <v>2820</v>
      </c>
      <c r="K2612" s="29" t="s">
        <v>8531</v>
      </c>
      <c r="L2612" s="29" t="s">
        <v>229</v>
      </c>
      <c r="M2612" s="29" t="s">
        <v>46</v>
      </c>
      <c r="N2612" s="29" t="s">
        <v>4667</v>
      </c>
      <c r="O2612" s="14">
        <v>343.36</v>
      </c>
      <c r="P2612" s="14">
        <f t="shared" si="820"/>
        <v>1126.495488</v>
      </c>
      <c r="Q2612" s="14">
        <v>6.11</v>
      </c>
      <c r="R2612" s="40">
        <f t="shared" si="821"/>
        <v>1132.6054879999999</v>
      </c>
      <c r="S2612" s="14">
        <v>9.1199999999999992</v>
      </c>
      <c r="T2612" s="40">
        <f t="shared" si="822"/>
        <v>1123.485488</v>
      </c>
      <c r="U2612" s="14">
        <v>10.68</v>
      </c>
      <c r="V2612" s="40">
        <f t="shared" si="823"/>
        <v>1121.9254879999999</v>
      </c>
      <c r="W2612" s="14">
        <v>10.58</v>
      </c>
      <c r="X2612" s="40">
        <f t="shared" si="824"/>
        <v>1122.025488</v>
      </c>
      <c r="Y2612" s="14">
        <v>6.11</v>
      </c>
      <c r="Z2612" s="40">
        <f t="shared" si="825"/>
        <v>1132.6054879999999</v>
      </c>
      <c r="AA2612" s="14">
        <v>9.0500000000000007</v>
      </c>
      <c r="AB2612" s="40">
        <f t="shared" si="826"/>
        <v>1123.555488</v>
      </c>
      <c r="AC2612" s="14">
        <v>10.61</v>
      </c>
      <c r="AD2612" s="40">
        <f t="shared" si="827"/>
        <v>1121.995488</v>
      </c>
      <c r="AE2612" s="14">
        <v>11.28</v>
      </c>
      <c r="AF2612" s="40">
        <f t="shared" si="828"/>
        <v>1121.325488</v>
      </c>
      <c r="AG2612" s="29" t="s">
        <v>22</v>
      </c>
      <c r="AH2612" s="29" t="s">
        <v>22</v>
      </c>
      <c r="AI2612" s="29" t="s">
        <v>24</v>
      </c>
      <c r="AJ2612" s="29"/>
      <c r="AK2612" s="30" t="s">
        <v>25</v>
      </c>
      <c r="AL2612" s="30" t="s">
        <v>25</v>
      </c>
      <c r="AM2612" s="30" t="s">
        <v>20</v>
      </c>
      <c r="AN2612" s="30" t="s">
        <v>22</v>
      </c>
      <c r="AO2612" s="30" t="s">
        <v>22</v>
      </c>
      <c r="AP2612" s="30"/>
      <c r="AQ2612" s="30" t="s">
        <v>22</v>
      </c>
      <c r="AR2612" s="30" t="s">
        <v>22</v>
      </c>
      <c r="AS2612" s="30"/>
      <c r="AT2612" s="30"/>
      <c r="AU2612" s="30" t="s">
        <v>22</v>
      </c>
      <c r="AV2612" s="30" t="s">
        <v>22</v>
      </c>
      <c r="AW2612" s="30" t="s">
        <v>22</v>
      </c>
      <c r="AX2612" s="30" t="s">
        <v>22</v>
      </c>
      <c r="AY2612" s="30" t="s">
        <v>25</v>
      </c>
      <c r="AZ2612" s="30"/>
      <c r="BA2612" s="30" t="s">
        <v>22</v>
      </c>
      <c r="BB2612" s="30"/>
      <c r="BC2612" s="30" t="s">
        <v>26</v>
      </c>
      <c r="BD2612" s="30"/>
    </row>
    <row r="2613" spans="1:56" x14ac:dyDescent="0.3">
      <c r="A2613" s="31">
        <v>41857</v>
      </c>
      <c r="B2613" s="30" t="s">
        <v>8509</v>
      </c>
      <c r="C2613" s="29">
        <v>3</v>
      </c>
      <c r="D2613" s="29" t="s">
        <v>8449</v>
      </c>
      <c r="E2613" s="30">
        <v>2</v>
      </c>
      <c r="F2613" s="29" t="s">
        <v>49</v>
      </c>
      <c r="G2613" s="29" t="s">
        <v>94</v>
      </c>
      <c r="H2613" s="29" t="s">
        <v>42</v>
      </c>
      <c r="I2613" s="29" t="s">
        <v>22</v>
      </c>
      <c r="J2613" s="29" t="s">
        <v>2820</v>
      </c>
      <c r="K2613" s="29" t="s">
        <v>8532</v>
      </c>
      <c r="L2613" s="29" t="s">
        <v>128</v>
      </c>
      <c r="M2613" s="29" t="s">
        <v>23</v>
      </c>
      <c r="N2613" s="29" t="s">
        <v>4677</v>
      </c>
      <c r="O2613" s="14">
        <v>344.3</v>
      </c>
      <c r="P2613" s="14">
        <f t="shared" si="820"/>
        <v>1129.5794400000002</v>
      </c>
      <c r="Q2613" s="14">
        <v>4.12</v>
      </c>
      <c r="R2613" s="40">
        <f t="shared" si="821"/>
        <v>1133.6994400000001</v>
      </c>
      <c r="S2613" s="14">
        <v>7.73</v>
      </c>
      <c r="T2613" s="40">
        <f t="shared" si="822"/>
        <v>1125.9694400000001</v>
      </c>
      <c r="U2613" s="14">
        <v>10.17</v>
      </c>
      <c r="V2613" s="40">
        <f t="shared" si="823"/>
        <v>1123.52944</v>
      </c>
      <c r="W2613" s="14">
        <v>10.220000000000001</v>
      </c>
      <c r="X2613" s="40">
        <f t="shared" si="824"/>
        <v>1123.4794400000001</v>
      </c>
      <c r="Y2613" s="14">
        <v>4.12</v>
      </c>
      <c r="Z2613" s="40">
        <f t="shared" si="825"/>
        <v>1133.6994400000001</v>
      </c>
      <c r="AA2613" s="14">
        <v>8.0299999999999994</v>
      </c>
      <c r="AB2613" s="40">
        <f t="shared" si="826"/>
        <v>1125.6694400000001</v>
      </c>
      <c r="AC2613" s="14">
        <v>10.16</v>
      </c>
      <c r="AD2613" s="40">
        <f t="shared" si="827"/>
        <v>1123.53944</v>
      </c>
      <c r="AE2613" s="14">
        <v>10.31</v>
      </c>
      <c r="AF2613" s="40">
        <f t="shared" si="828"/>
        <v>1123.3894400000001</v>
      </c>
      <c r="AG2613" s="29" t="s">
        <v>22</v>
      </c>
      <c r="AH2613" s="29" t="s">
        <v>22</v>
      </c>
      <c r="AI2613" s="29" t="s">
        <v>24</v>
      </c>
      <c r="AJ2613" s="29"/>
      <c r="AK2613" s="30" t="s">
        <v>22</v>
      </c>
      <c r="AL2613" s="30" t="s">
        <v>22</v>
      </c>
      <c r="AM2613" s="30"/>
      <c r="AN2613" s="30" t="s">
        <v>22</v>
      </c>
      <c r="AO2613" s="30" t="s">
        <v>22</v>
      </c>
      <c r="AP2613" s="30"/>
      <c r="AQ2613" s="30" t="s">
        <v>22</v>
      </c>
      <c r="AR2613" s="30" t="s">
        <v>22</v>
      </c>
      <c r="AS2613" s="30"/>
      <c r="AT2613" s="30"/>
      <c r="AU2613" s="30" t="s">
        <v>22</v>
      </c>
      <c r="AV2613" s="30" t="s">
        <v>22</v>
      </c>
      <c r="AW2613" s="30" t="s">
        <v>22</v>
      </c>
      <c r="AX2613" s="30" t="s">
        <v>22</v>
      </c>
      <c r="AY2613" s="30" t="s">
        <v>25</v>
      </c>
      <c r="AZ2613" s="30"/>
      <c r="BA2613" s="30" t="s">
        <v>25</v>
      </c>
      <c r="BB2613" s="30" t="s">
        <v>2008</v>
      </c>
      <c r="BC2613" s="30" t="s">
        <v>26</v>
      </c>
      <c r="BD2613" s="30"/>
    </row>
    <row r="2614" spans="1:56" x14ac:dyDescent="0.3">
      <c r="A2614" s="31">
        <v>41857</v>
      </c>
      <c r="B2614" s="30" t="s">
        <v>8510</v>
      </c>
      <c r="C2614" s="29">
        <v>4</v>
      </c>
      <c r="D2614" s="29" t="s">
        <v>8449</v>
      </c>
      <c r="E2614" s="30">
        <v>2</v>
      </c>
      <c r="F2614" s="29" t="s">
        <v>72</v>
      </c>
      <c r="G2614" s="29" t="s">
        <v>7484</v>
      </c>
      <c r="H2614" s="29" t="s">
        <v>238</v>
      </c>
      <c r="I2614" s="29" t="s">
        <v>22</v>
      </c>
      <c r="J2614" s="29" t="s">
        <v>8533</v>
      </c>
      <c r="K2614" s="29" t="s">
        <v>8534</v>
      </c>
      <c r="L2614" s="29" t="s">
        <v>261</v>
      </c>
      <c r="M2614" s="29" t="s">
        <v>23</v>
      </c>
      <c r="N2614" s="29" t="s">
        <v>4702</v>
      </c>
      <c r="O2614" s="14">
        <v>344.64</v>
      </c>
      <c r="P2614" s="14">
        <f t="shared" si="820"/>
        <v>1130.6949119999999</v>
      </c>
      <c r="Q2614" s="14">
        <v>3.43</v>
      </c>
      <c r="R2614" s="40">
        <f t="shared" si="821"/>
        <v>1134.124912</v>
      </c>
      <c r="S2614" s="14">
        <v>7.35</v>
      </c>
      <c r="T2614" s="40">
        <f t="shared" si="822"/>
        <v>1126.7749120000001</v>
      </c>
      <c r="U2614" s="14">
        <v>9.84</v>
      </c>
      <c r="V2614" s="40">
        <f t="shared" si="823"/>
        <v>1124.2849120000001</v>
      </c>
      <c r="W2614" s="14">
        <v>10.08</v>
      </c>
      <c r="X2614" s="40">
        <f t="shared" si="824"/>
        <v>1124.0449120000001</v>
      </c>
      <c r="Y2614" s="14">
        <v>3.43</v>
      </c>
      <c r="Z2614" s="40">
        <f t="shared" si="825"/>
        <v>1134.124912</v>
      </c>
      <c r="AA2614" s="14">
        <v>6.83</v>
      </c>
      <c r="AB2614" s="40">
        <f t="shared" si="826"/>
        <v>1127.2949120000001</v>
      </c>
      <c r="AC2614" s="14">
        <v>9.44</v>
      </c>
      <c r="AD2614" s="40">
        <f t="shared" si="827"/>
        <v>1124.6849119999999</v>
      </c>
      <c r="AE2614" s="14">
        <v>9.39</v>
      </c>
      <c r="AF2614" s="40">
        <f t="shared" si="828"/>
        <v>1124.7349119999999</v>
      </c>
      <c r="AG2614" s="29" t="s">
        <v>22</v>
      </c>
      <c r="AH2614" s="29" t="s">
        <v>22</v>
      </c>
      <c r="AI2614" s="29" t="s">
        <v>24</v>
      </c>
      <c r="AJ2614" s="29"/>
      <c r="AK2614" s="30" t="s">
        <v>22</v>
      </c>
      <c r="AL2614" s="30" t="s">
        <v>22</v>
      </c>
      <c r="AM2614" s="30"/>
      <c r="AN2614" s="30" t="s">
        <v>22</v>
      </c>
      <c r="AO2614" s="30" t="s">
        <v>22</v>
      </c>
      <c r="AP2614" s="30"/>
      <c r="AQ2614" s="30" t="s">
        <v>22</v>
      </c>
      <c r="AR2614" s="30" t="s">
        <v>22</v>
      </c>
      <c r="AS2614" s="30"/>
      <c r="AT2614" s="30"/>
      <c r="AU2614" s="30" t="s">
        <v>22</v>
      </c>
      <c r="AV2614" s="30" t="s">
        <v>22</v>
      </c>
      <c r="AW2614" s="30" t="s">
        <v>22</v>
      </c>
      <c r="AX2614" s="30" t="s">
        <v>22</v>
      </c>
      <c r="AY2614" s="30" t="s">
        <v>25</v>
      </c>
      <c r="AZ2614" s="30"/>
      <c r="BA2614" s="30" t="s">
        <v>25</v>
      </c>
      <c r="BB2614" s="30" t="s">
        <v>2008</v>
      </c>
      <c r="BC2614" s="30" t="s">
        <v>26</v>
      </c>
      <c r="BD2614" s="30"/>
    </row>
    <row r="2615" spans="1:56" x14ac:dyDescent="0.3">
      <c r="A2615" s="31">
        <v>41857</v>
      </c>
      <c r="B2615" s="30" t="s">
        <v>8511</v>
      </c>
      <c r="C2615" s="29">
        <v>5</v>
      </c>
      <c r="D2615" s="29" t="s">
        <v>8449</v>
      </c>
      <c r="E2615" s="30">
        <v>2</v>
      </c>
      <c r="F2615" s="29" t="s">
        <v>49</v>
      </c>
      <c r="G2615" s="29" t="s">
        <v>94</v>
      </c>
      <c r="H2615" s="29" t="s">
        <v>238</v>
      </c>
      <c r="I2615" s="29" t="s">
        <v>22</v>
      </c>
      <c r="J2615" s="29" t="s">
        <v>2820</v>
      </c>
      <c r="K2615" s="29" t="s">
        <v>8535</v>
      </c>
      <c r="L2615" s="29" t="s">
        <v>485</v>
      </c>
      <c r="M2615" s="29" t="s">
        <v>195</v>
      </c>
      <c r="N2615" s="29" t="s">
        <v>4677</v>
      </c>
      <c r="O2615" s="14">
        <v>344.32</v>
      </c>
      <c r="P2615" s="14">
        <f t="shared" si="820"/>
        <v>1129.6450560000001</v>
      </c>
      <c r="Q2615" s="14">
        <v>4.3600000000000003</v>
      </c>
      <c r="R2615" s="40">
        <f t="shared" si="821"/>
        <v>1134.005056</v>
      </c>
      <c r="S2615" s="14">
        <v>6.59</v>
      </c>
      <c r="T2615" s="40">
        <f t="shared" si="822"/>
        <v>1127.415056</v>
      </c>
      <c r="U2615" s="14">
        <v>9.9</v>
      </c>
      <c r="V2615" s="40">
        <f t="shared" si="823"/>
        <v>1124.1050559999999</v>
      </c>
      <c r="W2615" s="14">
        <v>9.73</v>
      </c>
      <c r="X2615" s="40">
        <f t="shared" si="824"/>
        <v>1124.2750559999999</v>
      </c>
      <c r="Y2615" s="14">
        <v>4.3600000000000003</v>
      </c>
      <c r="Z2615" s="40">
        <f t="shared" si="825"/>
        <v>1134.005056</v>
      </c>
      <c r="AA2615" s="14">
        <v>7</v>
      </c>
      <c r="AB2615" s="40">
        <f t="shared" si="826"/>
        <v>1127.005056</v>
      </c>
      <c r="AC2615" s="14">
        <v>9.33</v>
      </c>
      <c r="AD2615" s="40">
        <f t="shared" si="827"/>
        <v>1124.675056</v>
      </c>
      <c r="AE2615" s="14">
        <v>9.3000000000000007</v>
      </c>
      <c r="AF2615" s="40">
        <f t="shared" si="828"/>
        <v>1124.705056</v>
      </c>
      <c r="AG2615" s="29" t="s">
        <v>22</v>
      </c>
      <c r="AH2615" s="29" t="s">
        <v>22</v>
      </c>
      <c r="AI2615" s="29" t="s">
        <v>24</v>
      </c>
      <c r="AJ2615" s="29"/>
      <c r="AK2615" s="30" t="s">
        <v>25</v>
      </c>
      <c r="AL2615" s="30" t="s">
        <v>25</v>
      </c>
      <c r="AM2615" s="30" t="s">
        <v>8536</v>
      </c>
      <c r="AN2615" s="30" t="s">
        <v>22</v>
      </c>
      <c r="AO2615" s="30" t="s">
        <v>22</v>
      </c>
      <c r="AP2615" s="30"/>
      <c r="AQ2615" s="30" t="s">
        <v>22</v>
      </c>
      <c r="AR2615" s="30" t="s">
        <v>22</v>
      </c>
      <c r="AS2615" s="30"/>
      <c r="AT2615" s="30"/>
      <c r="AU2615" s="30" t="s">
        <v>22</v>
      </c>
      <c r="AV2615" s="30" t="s">
        <v>22</v>
      </c>
      <c r="AW2615" s="30" t="s">
        <v>22</v>
      </c>
      <c r="AX2615" s="30" t="s">
        <v>22</v>
      </c>
      <c r="AY2615" s="30" t="s">
        <v>25</v>
      </c>
      <c r="AZ2615" s="30"/>
      <c r="BA2615" s="30" t="s">
        <v>25</v>
      </c>
      <c r="BB2615" s="30"/>
      <c r="BC2615" s="30" t="s">
        <v>26</v>
      </c>
      <c r="BD2615" s="30"/>
    </row>
    <row r="2616" spans="1:56" x14ac:dyDescent="0.3">
      <c r="A2616" s="31">
        <v>41857</v>
      </c>
      <c r="B2616" s="30" t="s">
        <v>8512</v>
      </c>
      <c r="C2616" s="29">
        <v>6</v>
      </c>
      <c r="D2616" s="29" t="s">
        <v>8449</v>
      </c>
      <c r="E2616" s="30">
        <v>2</v>
      </c>
      <c r="F2616" s="29" t="s">
        <v>49</v>
      </c>
      <c r="G2616" s="29" t="s">
        <v>94</v>
      </c>
      <c r="H2616" s="29" t="s">
        <v>238</v>
      </c>
      <c r="I2616" s="29" t="s">
        <v>22</v>
      </c>
      <c r="J2616" s="29" t="s">
        <v>2820</v>
      </c>
      <c r="K2616" s="29" t="s">
        <v>8535</v>
      </c>
      <c r="L2616" s="29" t="s">
        <v>485</v>
      </c>
      <c r="M2616" s="29" t="s">
        <v>485</v>
      </c>
      <c r="N2616" s="29" t="s">
        <v>4677</v>
      </c>
      <c r="O2616" s="14">
        <v>344.32</v>
      </c>
      <c r="P2616" s="14">
        <f t="shared" si="820"/>
        <v>1129.6450560000001</v>
      </c>
      <c r="Q2616" s="14">
        <v>4.3600000000000003</v>
      </c>
      <c r="R2616" s="40">
        <f t="shared" si="821"/>
        <v>1134.005056</v>
      </c>
      <c r="S2616" s="14">
        <v>6.69</v>
      </c>
      <c r="T2616" s="40">
        <f t="shared" si="822"/>
        <v>1127.3150559999999</v>
      </c>
      <c r="U2616" s="14">
        <v>8.25</v>
      </c>
      <c r="V2616" s="40">
        <f t="shared" si="823"/>
        <v>1125.755056</v>
      </c>
      <c r="W2616" s="14">
        <v>9.73</v>
      </c>
      <c r="X2616" s="40">
        <f t="shared" si="824"/>
        <v>1124.2750559999999</v>
      </c>
      <c r="Y2616" s="14">
        <v>4.3600000000000003</v>
      </c>
      <c r="Z2616" s="40">
        <f t="shared" si="825"/>
        <v>1134.005056</v>
      </c>
      <c r="AA2616" s="14">
        <v>7.1</v>
      </c>
      <c r="AB2616" s="40">
        <f t="shared" si="826"/>
        <v>1126.9050560000001</v>
      </c>
      <c r="AC2616" s="14">
        <v>8.6300000000000008</v>
      </c>
      <c r="AD2616" s="40">
        <f t="shared" si="827"/>
        <v>1125.3750559999999</v>
      </c>
      <c r="AE2616" s="14">
        <v>9.3000000000000007</v>
      </c>
      <c r="AF2616" s="40">
        <f t="shared" si="828"/>
        <v>1124.705056</v>
      </c>
      <c r="AG2616" s="29" t="s">
        <v>22</v>
      </c>
      <c r="AH2616" s="29" t="s">
        <v>22</v>
      </c>
      <c r="AI2616" s="29" t="s">
        <v>63</v>
      </c>
      <c r="AJ2616" s="29" t="s">
        <v>5413</v>
      </c>
      <c r="AK2616" s="30" t="s">
        <v>25</v>
      </c>
      <c r="AL2616" s="30" t="s">
        <v>25</v>
      </c>
      <c r="AM2616" s="30" t="s">
        <v>8536</v>
      </c>
      <c r="AN2616" s="30" t="s">
        <v>22</v>
      </c>
      <c r="AO2616" s="30" t="s">
        <v>22</v>
      </c>
      <c r="AP2616" s="30"/>
      <c r="AQ2616" s="30" t="s">
        <v>22</v>
      </c>
      <c r="AR2616" s="30" t="s">
        <v>22</v>
      </c>
      <c r="AS2616" s="30"/>
      <c r="AT2616" s="30"/>
      <c r="AU2616" s="30" t="s">
        <v>22</v>
      </c>
      <c r="AV2616" s="30" t="s">
        <v>22</v>
      </c>
      <c r="AW2616" s="30" t="s">
        <v>22</v>
      </c>
      <c r="AX2616" s="30" t="s">
        <v>22</v>
      </c>
      <c r="AY2616" s="30" t="s">
        <v>25</v>
      </c>
      <c r="AZ2616" s="30"/>
      <c r="BA2616" s="30" t="s">
        <v>25</v>
      </c>
      <c r="BB2616" s="30"/>
      <c r="BC2616" s="30" t="s">
        <v>26</v>
      </c>
      <c r="BD2616" s="30"/>
    </row>
    <row r="2617" spans="1:56" x14ac:dyDescent="0.3">
      <c r="A2617" s="31">
        <v>41857</v>
      </c>
      <c r="B2617" s="30" t="s">
        <v>8513</v>
      </c>
      <c r="C2617" s="29">
        <v>7</v>
      </c>
      <c r="D2617" s="29" t="s">
        <v>8449</v>
      </c>
      <c r="E2617" s="30">
        <v>2</v>
      </c>
      <c r="F2617" s="29" t="s">
        <v>72</v>
      </c>
      <c r="G2617" s="29" t="s">
        <v>20</v>
      </c>
      <c r="H2617" s="29" t="s">
        <v>42</v>
      </c>
      <c r="I2617" s="29" t="s">
        <v>22</v>
      </c>
      <c r="J2617" s="29" t="s">
        <v>8537</v>
      </c>
      <c r="K2617" s="29" t="s">
        <v>8538</v>
      </c>
      <c r="L2617" s="29" t="s">
        <v>261</v>
      </c>
      <c r="M2617" s="29" t="s">
        <v>23</v>
      </c>
      <c r="N2617" s="29" t="s">
        <v>4667</v>
      </c>
      <c r="O2617" s="14">
        <v>343.5</v>
      </c>
      <c r="P2617" s="14">
        <f t="shared" si="820"/>
        <v>1126.9548</v>
      </c>
      <c r="Q2617" s="14">
        <v>5.25</v>
      </c>
      <c r="R2617" s="40">
        <f t="shared" si="821"/>
        <v>1132.2048</v>
      </c>
      <c r="S2617" s="14">
        <v>7.12</v>
      </c>
      <c r="T2617" s="40">
        <f t="shared" si="822"/>
        <v>1125.0848000000001</v>
      </c>
      <c r="U2617" s="14">
        <v>9</v>
      </c>
      <c r="V2617" s="40">
        <f t="shared" si="823"/>
        <v>1123.2048</v>
      </c>
      <c r="W2617" s="14">
        <v>8.85</v>
      </c>
      <c r="X2617" s="40">
        <f t="shared" si="824"/>
        <v>1123.3548000000001</v>
      </c>
      <c r="Y2617" s="14">
        <v>5.25</v>
      </c>
      <c r="Z2617" s="40">
        <f t="shared" si="825"/>
        <v>1132.2048</v>
      </c>
      <c r="AA2617" s="14">
        <v>7.24</v>
      </c>
      <c r="AB2617" s="40">
        <f t="shared" si="826"/>
        <v>1124.9648</v>
      </c>
      <c r="AC2617" s="14">
        <v>9.07</v>
      </c>
      <c r="AD2617" s="40">
        <f t="shared" si="827"/>
        <v>1123.1348</v>
      </c>
      <c r="AE2617" s="14">
        <v>8.4700000000000006</v>
      </c>
      <c r="AF2617" s="40">
        <f t="shared" si="828"/>
        <v>1123.7348</v>
      </c>
      <c r="AG2617" s="29" t="s">
        <v>22</v>
      </c>
      <c r="AH2617" s="29" t="s">
        <v>22</v>
      </c>
      <c r="AI2617" s="29" t="s">
        <v>63</v>
      </c>
      <c r="AJ2617" s="29" t="s">
        <v>5413</v>
      </c>
      <c r="AK2617" s="30" t="s">
        <v>25</v>
      </c>
      <c r="AL2617" s="30" t="s">
        <v>25</v>
      </c>
      <c r="AM2617" s="30" t="s">
        <v>20</v>
      </c>
      <c r="AN2617" s="30" t="s">
        <v>22</v>
      </c>
      <c r="AO2617" s="30" t="s">
        <v>22</v>
      </c>
      <c r="AP2617" s="30"/>
      <c r="AQ2617" s="30" t="s">
        <v>22</v>
      </c>
      <c r="AR2617" s="30" t="s">
        <v>22</v>
      </c>
      <c r="AS2617" s="30"/>
      <c r="AT2617" s="30"/>
      <c r="AU2617" s="30" t="s">
        <v>22</v>
      </c>
      <c r="AV2617" s="30" t="s">
        <v>22</v>
      </c>
      <c r="AW2617" s="30" t="s">
        <v>22</v>
      </c>
      <c r="AX2617" s="30" t="s">
        <v>22</v>
      </c>
      <c r="AY2617" s="30" t="s">
        <v>25</v>
      </c>
      <c r="AZ2617" s="30"/>
      <c r="BA2617" s="30" t="s">
        <v>22</v>
      </c>
      <c r="BB2617" s="30"/>
      <c r="BC2617" s="30" t="s">
        <v>26</v>
      </c>
      <c r="BD2617" s="30"/>
    </row>
    <row r="2618" spans="1:56" x14ac:dyDescent="0.3">
      <c r="A2618" s="31">
        <v>41862</v>
      </c>
      <c r="B2618" s="30" t="s">
        <v>8514</v>
      </c>
      <c r="C2618" s="29">
        <v>8</v>
      </c>
      <c r="D2618" s="29" t="s">
        <v>8449</v>
      </c>
      <c r="E2618" s="30">
        <v>2</v>
      </c>
      <c r="F2618" s="29" t="s">
        <v>72</v>
      </c>
      <c r="G2618" s="29" t="s">
        <v>94</v>
      </c>
      <c r="H2618" s="29" t="s">
        <v>42</v>
      </c>
      <c r="I2618" s="29" t="s">
        <v>25</v>
      </c>
      <c r="J2618" s="29" t="s">
        <v>8539</v>
      </c>
      <c r="K2618" s="29" t="s">
        <v>8540</v>
      </c>
      <c r="L2618" s="29" t="s">
        <v>595</v>
      </c>
      <c r="M2618" s="29" t="s">
        <v>201</v>
      </c>
      <c r="N2618" s="29" t="s">
        <v>4677</v>
      </c>
      <c r="O2618" s="14">
        <v>343.98</v>
      </c>
      <c r="P2618" s="14">
        <f t="shared" si="820"/>
        <v>1128.5295840000001</v>
      </c>
      <c r="Q2618" s="14">
        <v>3.81</v>
      </c>
      <c r="R2618" s="40">
        <f t="shared" si="821"/>
        <v>1132.3395840000001</v>
      </c>
      <c r="S2618" s="14">
        <v>6.94</v>
      </c>
      <c r="T2618" s="40">
        <f t="shared" si="822"/>
        <v>1125.399584</v>
      </c>
      <c r="U2618" s="14">
        <v>9.44</v>
      </c>
      <c r="V2618" s="40">
        <f t="shared" si="823"/>
        <v>1122.899584</v>
      </c>
      <c r="W2618" s="14">
        <v>9.1300000000000008</v>
      </c>
      <c r="X2618" s="40">
        <f t="shared" si="824"/>
        <v>1123.2095839999999</v>
      </c>
      <c r="Y2618" s="14">
        <v>3.81</v>
      </c>
      <c r="Z2618" s="40">
        <f t="shared" si="825"/>
        <v>1132.3395840000001</v>
      </c>
      <c r="AA2618" s="14">
        <v>7.07</v>
      </c>
      <c r="AB2618" s="40">
        <f t="shared" si="826"/>
        <v>1125.2695840000001</v>
      </c>
      <c r="AC2618" s="14">
        <v>9.6999999999999993</v>
      </c>
      <c r="AD2618" s="40">
        <f t="shared" si="827"/>
        <v>1122.639584</v>
      </c>
      <c r="AE2618" s="14">
        <v>10.02</v>
      </c>
      <c r="AF2618" s="40">
        <f t="shared" si="828"/>
        <v>1122.3195840000001</v>
      </c>
      <c r="AG2618" s="29" t="s">
        <v>22</v>
      </c>
      <c r="AH2618" s="29" t="s">
        <v>22</v>
      </c>
      <c r="AI2618" s="29" t="s">
        <v>24</v>
      </c>
      <c r="AJ2618" s="29"/>
      <c r="AK2618" s="30" t="s">
        <v>22</v>
      </c>
      <c r="AL2618" s="30" t="s">
        <v>22</v>
      </c>
      <c r="AM2618" s="30"/>
      <c r="AN2618" s="30" t="s">
        <v>22</v>
      </c>
      <c r="AO2618" s="30" t="s">
        <v>22</v>
      </c>
      <c r="AP2618" s="30"/>
      <c r="AQ2618" s="30" t="s">
        <v>22</v>
      </c>
      <c r="AR2618" s="30" t="s">
        <v>22</v>
      </c>
      <c r="AS2618" s="30"/>
      <c r="AT2618" s="30"/>
      <c r="AU2618" s="30" t="s">
        <v>22</v>
      </c>
      <c r="AV2618" s="30" t="s">
        <v>22</v>
      </c>
      <c r="AW2618" s="30" t="s">
        <v>22</v>
      </c>
      <c r="AX2618" s="30" t="s">
        <v>22</v>
      </c>
      <c r="AY2618" s="30" t="s">
        <v>25</v>
      </c>
      <c r="AZ2618" s="30"/>
      <c r="BA2618" s="30" t="s">
        <v>25</v>
      </c>
      <c r="BB2618" s="30" t="s">
        <v>2008</v>
      </c>
      <c r="BC2618" s="30" t="s">
        <v>26</v>
      </c>
      <c r="BD2618" s="30"/>
    </row>
    <row r="2619" spans="1:56" x14ac:dyDescent="0.3">
      <c r="A2619" s="31">
        <v>41862</v>
      </c>
      <c r="B2619" s="30" t="s">
        <v>8515</v>
      </c>
      <c r="C2619" s="29">
        <v>9</v>
      </c>
      <c r="D2619" s="29" t="s">
        <v>8449</v>
      </c>
      <c r="E2619" s="30">
        <v>2</v>
      </c>
      <c r="F2619" s="29" t="s">
        <v>49</v>
      </c>
      <c r="G2619" s="29" t="s">
        <v>20</v>
      </c>
      <c r="H2619" s="29" t="s">
        <v>42</v>
      </c>
      <c r="I2619" s="29" t="s">
        <v>22</v>
      </c>
      <c r="J2619" s="29" t="s">
        <v>8541</v>
      </c>
      <c r="K2619" s="29" t="s">
        <v>8542</v>
      </c>
      <c r="L2619" s="29" t="s">
        <v>75</v>
      </c>
      <c r="M2619" s="29" t="s">
        <v>121</v>
      </c>
      <c r="N2619" s="29" t="s">
        <v>4667</v>
      </c>
      <c r="O2619" s="14">
        <v>343.92</v>
      </c>
      <c r="P2619" s="14">
        <f t="shared" si="820"/>
        <v>1128.3327360000001</v>
      </c>
      <c r="Q2619" s="14">
        <v>6.29</v>
      </c>
      <c r="R2619" s="40">
        <f t="shared" si="821"/>
        <v>1134.622736</v>
      </c>
      <c r="S2619" s="14">
        <v>7.76</v>
      </c>
      <c r="T2619" s="40">
        <f t="shared" si="822"/>
        <v>1126.862736</v>
      </c>
      <c r="U2619" s="14">
        <v>8.8000000000000007</v>
      </c>
      <c r="V2619" s="40">
        <f t="shared" si="823"/>
        <v>1125.8227360000001</v>
      </c>
      <c r="W2619" s="14">
        <v>8.5</v>
      </c>
      <c r="X2619" s="40">
        <f t="shared" si="824"/>
        <v>1126.122736</v>
      </c>
      <c r="Y2619" s="14">
        <v>6.29</v>
      </c>
      <c r="Z2619" s="40">
        <f t="shared" si="825"/>
        <v>1134.622736</v>
      </c>
      <c r="AA2619" s="14">
        <v>7.79</v>
      </c>
      <c r="AB2619" s="40">
        <f t="shared" si="826"/>
        <v>1126.8327360000001</v>
      </c>
      <c r="AC2619" s="14">
        <v>8.9</v>
      </c>
      <c r="AD2619" s="40">
        <f t="shared" si="827"/>
        <v>1125.7227359999999</v>
      </c>
      <c r="AE2619" s="14">
        <v>9.1</v>
      </c>
      <c r="AF2619" s="40">
        <f t="shared" si="828"/>
        <v>1125.5227360000001</v>
      </c>
      <c r="AG2619" s="29" t="s">
        <v>22</v>
      </c>
      <c r="AH2619" s="29" t="s">
        <v>22</v>
      </c>
      <c r="AI2619" s="29" t="s">
        <v>63</v>
      </c>
      <c r="AJ2619" s="29" t="s">
        <v>5413</v>
      </c>
      <c r="AK2619" s="30" t="s">
        <v>25</v>
      </c>
      <c r="AL2619" s="30" t="s">
        <v>25</v>
      </c>
      <c r="AM2619" s="30" t="s">
        <v>8504</v>
      </c>
      <c r="AN2619" s="30" t="s">
        <v>22</v>
      </c>
      <c r="AO2619" s="30" t="s">
        <v>22</v>
      </c>
      <c r="AP2619" s="30"/>
      <c r="AQ2619" s="30" t="s">
        <v>22</v>
      </c>
      <c r="AR2619" s="30" t="s">
        <v>22</v>
      </c>
      <c r="AS2619" s="30"/>
      <c r="AT2619" s="30"/>
      <c r="AU2619" s="30" t="s">
        <v>22</v>
      </c>
      <c r="AV2619" s="30" t="s">
        <v>22</v>
      </c>
      <c r="AW2619" s="30" t="s">
        <v>22</v>
      </c>
      <c r="AX2619" s="30" t="s">
        <v>22</v>
      </c>
      <c r="AY2619" s="30" t="s">
        <v>25</v>
      </c>
      <c r="AZ2619" s="30"/>
      <c r="BA2619" s="30" t="s">
        <v>25</v>
      </c>
      <c r="BB2619" s="30"/>
      <c r="BC2619" s="30" t="s">
        <v>26</v>
      </c>
      <c r="BD2619" s="30"/>
    </row>
    <row r="2620" spans="1:56" x14ac:dyDescent="0.3">
      <c r="A2620" s="31">
        <v>41862</v>
      </c>
      <c r="B2620" s="30" t="s">
        <v>8516</v>
      </c>
      <c r="C2620" s="29">
        <v>10</v>
      </c>
      <c r="D2620" s="29" t="s">
        <v>8449</v>
      </c>
      <c r="E2620" s="30">
        <v>2</v>
      </c>
      <c r="F2620" s="29" t="s">
        <v>72</v>
      </c>
      <c r="G2620" s="29" t="s">
        <v>20</v>
      </c>
      <c r="H2620" s="29" t="s">
        <v>42</v>
      </c>
      <c r="I2620" s="29" t="s">
        <v>22</v>
      </c>
      <c r="J2620" s="29" t="s">
        <v>8506</v>
      </c>
      <c r="K2620" s="29" t="s">
        <v>8543</v>
      </c>
      <c r="L2620" s="29" t="s">
        <v>128</v>
      </c>
      <c r="M2620" s="29" t="s">
        <v>23</v>
      </c>
      <c r="N2620" s="29" t="s">
        <v>4667</v>
      </c>
      <c r="O2620" s="14">
        <v>343.11</v>
      </c>
      <c r="P2620" s="14">
        <f t="shared" si="820"/>
        <v>1125.6752880000001</v>
      </c>
      <c r="Q2620" s="14">
        <v>5.54</v>
      </c>
      <c r="R2620" s="40">
        <f t="shared" si="821"/>
        <v>1131.2152880000001</v>
      </c>
      <c r="S2620" s="14">
        <v>7.59</v>
      </c>
      <c r="T2620" s="40">
        <f t="shared" si="822"/>
        <v>1123.6252880000002</v>
      </c>
      <c r="U2620" s="14">
        <v>9.57</v>
      </c>
      <c r="V2620" s="40">
        <f t="shared" si="823"/>
        <v>1121.6452880000002</v>
      </c>
      <c r="W2620" s="14">
        <v>9.3800000000000008</v>
      </c>
      <c r="X2620" s="40">
        <f t="shared" si="824"/>
        <v>1121.835288</v>
      </c>
      <c r="Y2620" s="14">
        <v>5.54</v>
      </c>
      <c r="Z2620" s="40">
        <f t="shared" si="825"/>
        <v>1131.2152880000001</v>
      </c>
      <c r="AA2620" s="14">
        <v>7.56</v>
      </c>
      <c r="AB2620" s="40">
        <f t="shared" si="826"/>
        <v>1123.6552880000002</v>
      </c>
      <c r="AC2620" s="14">
        <v>9.58</v>
      </c>
      <c r="AD2620" s="40">
        <f t="shared" si="827"/>
        <v>1121.6352880000002</v>
      </c>
      <c r="AE2620" s="14">
        <v>9.6199999999999992</v>
      </c>
      <c r="AF2620" s="40">
        <f t="shared" si="828"/>
        <v>1121.5952880000002</v>
      </c>
      <c r="AG2620" s="29" t="s">
        <v>22</v>
      </c>
      <c r="AH2620" s="29" t="s">
        <v>22</v>
      </c>
      <c r="AI2620" s="29" t="s">
        <v>24</v>
      </c>
      <c r="AJ2620" s="29"/>
      <c r="AK2620" s="30" t="s">
        <v>25</v>
      </c>
      <c r="AL2620" s="30" t="s">
        <v>22</v>
      </c>
      <c r="AM2620" s="30" t="s">
        <v>20</v>
      </c>
      <c r="AN2620" s="30" t="s">
        <v>22</v>
      </c>
      <c r="AO2620" s="30" t="s">
        <v>22</v>
      </c>
      <c r="AP2620" s="30"/>
      <c r="AQ2620" s="30" t="s">
        <v>22</v>
      </c>
      <c r="AR2620" s="30" t="s">
        <v>22</v>
      </c>
      <c r="AS2620" s="30"/>
      <c r="AT2620" s="30"/>
      <c r="AU2620" s="30" t="s">
        <v>22</v>
      </c>
      <c r="AV2620" s="30" t="s">
        <v>22</v>
      </c>
      <c r="AW2620" s="30" t="s">
        <v>22</v>
      </c>
      <c r="AX2620" s="30" t="s">
        <v>22</v>
      </c>
      <c r="AY2620" s="30" t="s">
        <v>25</v>
      </c>
      <c r="AZ2620" s="30"/>
      <c r="BA2620" s="30" t="s">
        <v>22</v>
      </c>
      <c r="BB2620" s="30"/>
      <c r="BC2620" s="30" t="s">
        <v>26</v>
      </c>
      <c r="BD2620" s="30"/>
    </row>
    <row r="2621" spans="1:56" x14ac:dyDescent="0.3">
      <c r="A2621" s="31">
        <v>41862</v>
      </c>
      <c r="B2621" s="30" t="s">
        <v>8517</v>
      </c>
      <c r="C2621" s="29">
        <v>11</v>
      </c>
      <c r="D2621" s="29" t="s">
        <v>8449</v>
      </c>
      <c r="E2621" s="30">
        <v>2</v>
      </c>
      <c r="F2621" s="29" t="s">
        <v>19</v>
      </c>
      <c r="G2621" s="29" t="s">
        <v>20</v>
      </c>
      <c r="H2621" s="29" t="s">
        <v>42</v>
      </c>
      <c r="I2621" s="29" t="s">
        <v>22</v>
      </c>
      <c r="J2621" s="29" t="s">
        <v>2912</v>
      </c>
      <c r="K2621" s="29" t="s">
        <v>8544</v>
      </c>
      <c r="L2621" s="29" t="s">
        <v>35</v>
      </c>
      <c r="M2621" s="29" t="s">
        <v>121</v>
      </c>
      <c r="N2621" s="29" t="s">
        <v>4667</v>
      </c>
      <c r="O2621" s="14">
        <v>344.19</v>
      </c>
      <c r="P2621" s="14">
        <f t="shared" si="820"/>
        <v>1129.218552</v>
      </c>
      <c r="Q2621" s="14">
        <v>5.85</v>
      </c>
      <c r="R2621" s="40">
        <f t="shared" si="821"/>
        <v>1135.068552</v>
      </c>
      <c r="S2621" s="14">
        <v>7.91</v>
      </c>
      <c r="T2621" s="40">
        <f t="shared" si="822"/>
        <v>1127.1585519999999</v>
      </c>
      <c r="U2621" s="14">
        <v>9.0299999999999994</v>
      </c>
      <c r="V2621" s="40">
        <f t="shared" si="823"/>
        <v>1126.038552</v>
      </c>
      <c r="W2621" s="14">
        <v>8.74</v>
      </c>
      <c r="X2621" s="40">
        <f t="shared" si="824"/>
        <v>1126.3285519999999</v>
      </c>
      <c r="Y2621" s="14">
        <v>5.85</v>
      </c>
      <c r="Z2621" s="40">
        <f t="shared" si="825"/>
        <v>1135.068552</v>
      </c>
      <c r="AA2621" s="14">
        <v>8</v>
      </c>
      <c r="AB2621" s="40">
        <f t="shared" si="826"/>
        <v>1127.068552</v>
      </c>
      <c r="AC2621" s="14">
        <v>9.0500000000000007</v>
      </c>
      <c r="AD2621" s="40">
        <f t="shared" si="827"/>
        <v>1126.018552</v>
      </c>
      <c r="AE2621" s="14">
        <v>8.89</v>
      </c>
      <c r="AF2621" s="40">
        <f t="shared" si="828"/>
        <v>1126.1785519999999</v>
      </c>
      <c r="AG2621" s="29" t="s">
        <v>22</v>
      </c>
      <c r="AH2621" s="29" t="s">
        <v>22</v>
      </c>
      <c r="AI2621" s="29" t="s">
        <v>36</v>
      </c>
      <c r="AJ2621" s="29" t="s">
        <v>6941</v>
      </c>
      <c r="AK2621" s="30" t="s">
        <v>25</v>
      </c>
      <c r="AL2621" s="30" t="s">
        <v>22</v>
      </c>
      <c r="AM2621" s="30" t="s">
        <v>20</v>
      </c>
      <c r="AN2621" s="30" t="s">
        <v>22</v>
      </c>
      <c r="AO2621" s="30" t="s">
        <v>22</v>
      </c>
      <c r="AP2621" s="30"/>
      <c r="AQ2621" s="30" t="s">
        <v>22</v>
      </c>
      <c r="AR2621" s="30" t="s">
        <v>22</v>
      </c>
      <c r="AS2621" s="30"/>
      <c r="AT2621" s="30"/>
      <c r="AU2621" s="30" t="s">
        <v>22</v>
      </c>
      <c r="AV2621" s="30" t="s">
        <v>22</v>
      </c>
      <c r="AW2621" s="30" t="s">
        <v>22</v>
      </c>
      <c r="AX2621" s="30" t="s">
        <v>22</v>
      </c>
      <c r="AY2621" s="30" t="s">
        <v>25</v>
      </c>
      <c r="AZ2621" s="30"/>
      <c r="BA2621" s="30" t="s">
        <v>22</v>
      </c>
      <c r="BB2621" s="30"/>
      <c r="BC2621" s="30" t="s">
        <v>26</v>
      </c>
      <c r="BD2621" s="30"/>
    </row>
    <row r="2622" spans="1:56" x14ac:dyDescent="0.3">
      <c r="A2622" s="31">
        <v>41862</v>
      </c>
      <c r="B2622" s="30" t="s">
        <v>8518</v>
      </c>
      <c r="C2622" s="29">
        <v>12</v>
      </c>
      <c r="D2622" s="29" t="s">
        <v>8449</v>
      </c>
      <c r="E2622" s="30">
        <v>2</v>
      </c>
      <c r="F2622" s="29" t="s">
        <v>65</v>
      </c>
      <c r="G2622" s="29" t="s">
        <v>20</v>
      </c>
      <c r="H2622" s="29" t="s">
        <v>42</v>
      </c>
      <c r="I2622" s="29" t="s">
        <v>22</v>
      </c>
      <c r="J2622" s="29" t="s">
        <v>8545</v>
      </c>
      <c r="K2622" s="29" t="s">
        <v>8546</v>
      </c>
      <c r="L2622" s="29" t="s">
        <v>105</v>
      </c>
      <c r="M2622" s="29" t="s">
        <v>46</v>
      </c>
      <c r="N2622" s="29" t="s">
        <v>4667</v>
      </c>
      <c r="O2622" s="14">
        <v>344.22</v>
      </c>
      <c r="P2622" s="14">
        <f t="shared" si="820"/>
        <v>1129.3169760000001</v>
      </c>
      <c r="Q2622" s="14">
        <v>5.68</v>
      </c>
      <c r="R2622" s="40">
        <f t="shared" si="821"/>
        <v>1134.9969760000001</v>
      </c>
      <c r="S2622" s="14">
        <v>7.74</v>
      </c>
      <c r="T2622" s="40">
        <f t="shared" si="822"/>
        <v>1127.2569760000001</v>
      </c>
      <c r="U2622" s="14">
        <v>9.26</v>
      </c>
      <c r="V2622" s="40">
        <f t="shared" si="823"/>
        <v>1125.7369760000001</v>
      </c>
      <c r="W2622" s="14">
        <v>9.1</v>
      </c>
      <c r="X2622" s="40">
        <f t="shared" si="824"/>
        <v>1125.8969760000002</v>
      </c>
      <c r="Y2622" s="14">
        <v>5.68</v>
      </c>
      <c r="Z2622" s="40">
        <f t="shared" si="825"/>
        <v>1134.9969760000001</v>
      </c>
      <c r="AA2622" s="14">
        <v>7.95</v>
      </c>
      <c r="AB2622" s="40">
        <f t="shared" si="826"/>
        <v>1127.0469760000001</v>
      </c>
      <c r="AC2622" s="14">
        <v>9.4600000000000009</v>
      </c>
      <c r="AD2622" s="40">
        <f t="shared" si="827"/>
        <v>1125.5369760000001</v>
      </c>
      <c r="AE2622" s="14">
        <v>9.1999999999999993</v>
      </c>
      <c r="AF2622" s="40">
        <f t="shared" si="828"/>
        <v>1125.7969760000001</v>
      </c>
      <c r="AG2622" s="29" t="s">
        <v>22</v>
      </c>
      <c r="AH2622" s="29" t="s">
        <v>22</v>
      </c>
      <c r="AI2622" s="29" t="s">
        <v>24</v>
      </c>
      <c r="AJ2622" s="29"/>
      <c r="AK2622" s="30" t="s">
        <v>25</v>
      </c>
      <c r="AL2622" s="30" t="s">
        <v>25</v>
      </c>
      <c r="AM2622" s="30" t="s">
        <v>8547</v>
      </c>
      <c r="AN2622" s="30" t="s">
        <v>22</v>
      </c>
      <c r="AO2622" s="30" t="s">
        <v>22</v>
      </c>
      <c r="AP2622" s="30"/>
      <c r="AQ2622" s="30" t="s">
        <v>22</v>
      </c>
      <c r="AR2622" s="30" t="s">
        <v>22</v>
      </c>
      <c r="AS2622" s="30"/>
      <c r="AT2622" s="30"/>
      <c r="AU2622" s="30" t="s">
        <v>22</v>
      </c>
      <c r="AV2622" s="30" t="s">
        <v>22</v>
      </c>
      <c r="AW2622" s="30" t="s">
        <v>22</v>
      </c>
      <c r="AX2622" s="30" t="s">
        <v>22</v>
      </c>
      <c r="AY2622" s="30" t="s">
        <v>25</v>
      </c>
      <c r="AZ2622" s="30"/>
      <c r="BA2622" s="30" t="s">
        <v>22</v>
      </c>
      <c r="BB2622" s="30"/>
      <c r="BC2622" s="30" t="s">
        <v>26</v>
      </c>
      <c r="BD2622" s="30"/>
    </row>
    <row r="2623" spans="1:56" x14ac:dyDescent="0.3">
      <c r="A2623" s="31">
        <v>41862</v>
      </c>
      <c r="B2623" s="30" t="s">
        <v>8519</v>
      </c>
      <c r="C2623" s="29">
        <v>13</v>
      </c>
      <c r="D2623" s="29" t="s">
        <v>8449</v>
      </c>
      <c r="E2623" s="30">
        <v>2</v>
      </c>
      <c r="F2623" s="29" t="s">
        <v>65</v>
      </c>
      <c r="G2623" s="29" t="s">
        <v>20</v>
      </c>
      <c r="H2623" s="29" t="s">
        <v>904</v>
      </c>
      <c r="I2623" s="29" t="s">
        <v>22</v>
      </c>
      <c r="J2623" s="29" t="s">
        <v>8548</v>
      </c>
      <c r="K2623" s="29" t="s">
        <v>8549</v>
      </c>
      <c r="L2623" s="29" t="s">
        <v>58</v>
      </c>
      <c r="M2623" s="29" t="s">
        <v>511</v>
      </c>
      <c r="N2623" s="29" t="s">
        <v>4667</v>
      </c>
      <c r="O2623" s="14">
        <v>345.36</v>
      </c>
      <c r="P2623" s="14">
        <f t="shared" si="820"/>
        <v>1133.057088</v>
      </c>
      <c r="Q2623" s="14">
        <v>5.75</v>
      </c>
      <c r="R2623" s="40">
        <f t="shared" si="821"/>
        <v>1138.807088</v>
      </c>
      <c r="S2623" s="14">
        <v>7.91</v>
      </c>
      <c r="T2623" s="40">
        <f t="shared" si="822"/>
        <v>1130.8970879999999</v>
      </c>
      <c r="U2623" s="14">
        <v>8.75</v>
      </c>
      <c r="V2623" s="40">
        <f t="shared" si="823"/>
        <v>1130.057088</v>
      </c>
      <c r="W2623" s="14">
        <v>8.86</v>
      </c>
      <c r="X2623" s="40">
        <f t="shared" si="824"/>
        <v>1129.9470880000001</v>
      </c>
      <c r="Y2623" s="14">
        <v>5.75</v>
      </c>
      <c r="Z2623" s="40">
        <f t="shared" si="825"/>
        <v>1138.807088</v>
      </c>
      <c r="AA2623" s="14">
        <v>8</v>
      </c>
      <c r="AB2623" s="40">
        <f t="shared" si="826"/>
        <v>1130.807088</v>
      </c>
      <c r="AC2623" s="14">
        <v>8.84</v>
      </c>
      <c r="AD2623" s="40">
        <f t="shared" si="827"/>
        <v>1129.9670880000001</v>
      </c>
      <c r="AE2623" s="14">
        <v>8.7200000000000006</v>
      </c>
      <c r="AF2623" s="40">
        <f t="shared" si="828"/>
        <v>1130.087088</v>
      </c>
      <c r="AG2623" s="29" t="s">
        <v>22</v>
      </c>
      <c r="AH2623" s="29" t="s">
        <v>22</v>
      </c>
      <c r="AI2623" s="29" t="s">
        <v>24</v>
      </c>
      <c r="AJ2623" s="29"/>
      <c r="AK2623" s="30" t="s">
        <v>22</v>
      </c>
      <c r="AL2623" s="30" t="s">
        <v>22</v>
      </c>
      <c r="AM2623" s="30"/>
      <c r="AN2623" s="30" t="s">
        <v>22</v>
      </c>
      <c r="AO2623" s="30" t="s">
        <v>22</v>
      </c>
      <c r="AP2623" s="30"/>
      <c r="AQ2623" s="30" t="s">
        <v>22</v>
      </c>
      <c r="AR2623" s="30" t="s">
        <v>22</v>
      </c>
      <c r="AS2623" s="30"/>
      <c r="AT2623" s="30"/>
      <c r="AU2623" s="30" t="s">
        <v>22</v>
      </c>
      <c r="AV2623" s="30" t="s">
        <v>22</v>
      </c>
      <c r="AW2623" s="30" t="s">
        <v>22</v>
      </c>
      <c r="AX2623" s="30" t="s">
        <v>22</v>
      </c>
      <c r="AY2623" s="30" t="s">
        <v>25</v>
      </c>
      <c r="AZ2623" s="30"/>
      <c r="BA2623" s="30" t="s">
        <v>22</v>
      </c>
      <c r="BB2623" s="30"/>
      <c r="BC2623" s="30" t="s">
        <v>26</v>
      </c>
      <c r="BD2623" s="30"/>
    </row>
    <row r="2624" spans="1:56" x14ac:dyDescent="0.3">
      <c r="A2624" s="31">
        <v>41862</v>
      </c>
      <c r="B2624" s="30" t="s">
        <v>8520</v>
      </c>
      <c r="C2624" s="29">
        <v>14</v>
      </c>
      <c r="D2624" s="29" t="s">
        <v>8449</v>
      </c>
      <c r="E2624" s="30">
        <v>2</v>
      </c>
      <c r="F2624" s="29" t="s">
        <v>65</v>
      </c>
      <c r="G2624" s="29" t="s">
        <v>20</v>
      </c>
      <c r="H2624" s="29" t="s">
        <v>42</v>
      </c>
      <c r="I2624" s="29" t="s">
        <v>22</v>
      </c>
      <c r="J2624" s="29" t="s">
        <v>8550</v>
      </c>
      <c r="K2624" s="29" t="s">
        <v>7375</v>
      </c>
      <c r="L2624" s="29" t="s">
        <v>35</v>
      </c>
      <c r="M2624" s="29" t="s">
        <v>46</v>
      </c>
      <c r="N2624" s="29" t="s">
        <v>4682</v>
      </c>
      <c r="O2624" s="14">
        <v>345.44</v>
      </c>
      <c r="P2624" s="14">
        <f t="shared" si="820"/>
        <v>1133.3195520000002</v>
      </c>
      <c r="Q2624" s="14">
        <v>5.47</v>
      </c>
      <c r="R2624" s="40">
        <f t="shared" si="821"/>
        <v>1138.7895520000002</v>
      </c>
      <c r="S2624" s="14">
        <v>7.12</v>
      </c>
      <c r="T2624" s="40">
        <f t="shared" si="822"/>
        <v>1131.6695520000003</v>
      </c>
      <c r="U2624" s="14">
        <v>8.59</v>
      </c>
      <c r="V2624" s="40">
        <f t="shared" si="823"/>
        <v>1130.1995520000003</v>
      </c>
      <c r="W2624" s="14">
        <v>8.68</v>
      </c>
      <c r="X2624" s="40">
        <f t="shared" si="824"/>
        <v>1130.1095520000001</v>
      </c>
      <c r="Y2624" s="14">
        <v>5.47</v>
      </c>
      <c r="Z2624" s="40">
        <f t="shared" si="825"/>
        <v>1138.7895520000002</v>
      </c>
      <c r="AA2624" s="14">
        <v>7.24</v>
      </c>
      <c r="AB2624" s="40">
        <f t="shared" si="826"/>
        <v>1131.5495520000002</v>
      </c>
      <c r="AC2624" s="14">
        <v>8.7100000000000009</v>
      </c>
      <c r="AD2624" s="40">
        <f t="shared" si="827"/>
        <v>1130.0795520000001</v>
      </c>
      <c r="AE2624" s="14">
        <v>8.83</v>
      </c>
      <c r="AF2624" s="40">
        <f t="shared" si="828"/>
        <v>1129.9595520000003</v>
      </c>
      <c r="AG2624" s="29" t="s">
        <v>22</v>
      </c>
      <c r="AH2624" s="29" t="s">
        <v>22</v>
      </c>
      <c r="AI2624" s="29" t="s">
        <v>48</v>
      </c>
      <c r="AJ2624" s="29" t="s">
        <v>8252</v>
      </c>
      <c r="AK2624" s="30" t="s">
        <v>22</v>
      </c>
      <c r="AL2624" s="30" t="s">
        <v>22</v>
      </c>
      <c r="AM2624" s="30"/>
      <c r="AN2624" s="30" t="s">
        <v>22</v>
      </c>
      <c r="AO2624" s="30" t="s">
        <v>22</v>
      </c>
      <c r="AP2624" s="30"/>
      <c r="AQ2624" s="30" t="s">
        <v>22</v>
      </c>
      <c r="AR2624" s="30" t="s">
        <v>22</v>
      </c>
      <c r="AS2624" s="30"/>
      <c r="AT2624" s="30"/>
      <c r="AU2624" s="30" t="s">
        <v>22</v>
      </c>
      <c r="AV2624" s="30" t="s">
        <v>22</v>
      </c>
      <c r="AW2624" s="30" t="s">
        <v>22</v>
      </c>
      <c r="AX2624" s="30" t="s">
        <v>22</v>
      </c>
      <c r="AY2624" s="30" t="s">
        <v>25</v>
      </c>
      <c r="AZ2624" s="30"/>
      <c r="BA2624" s="30" t="s">
        <v>22</v>
      </c>
      <c r="BB2624" s="30"/>
      <c r="BC2624" s="30" t="s">
        <v>26</v>
      </c>
      <c r="BD2624" s="30"/>
    </row>
    <row r="2625" spans="1:56" x14ac:dyDescent="0.3">
      <c r="A2625" s="31">
        <v>41862</v>
      </c>
      <c r="B2625" s="30" t="s">
        <v>8521</v>
      </c>
      <c r="C2625" s="29">
        <v>15</v>
      </c>
      <c r="D2625" s="29" t="s">
        <v>8449</v>
      </c>
      <c r="E2625" s="30">
        <v>2</v>
      </c>
      <c r="F2625" s="29" t="s">
        <v>19</v>
      </c>
      <c r="G2625" s="29" t="s">
        <v>29</v>
      </c>
      <c r="H2625" s="29" t="s">
        <v>42</v>
      </c>
      <c r="I2625" s="29" t="s">
        <v>22</v>
      </c>
      <c r="J2625" s="29" t="s">
        <v>8551</v>
      </c>
      <c r="K2625" s="29" t="s">
        <v>8552</v>
      </c>
      <c r="L2625" s="29" t="s">
        <v>35</v>
      </c>
      <c r="M2625" s="29" t="s">
        <v>46</v>
      </c>
      <c r="N2625" s="29" t="s">
        <v>4677</v>
      </c>
      <c r="O2625" s="14">
        <v>344.99</v>
      </c>
      <c r="P2625" s="14">
        <f t="shared" si="820"/>
        <v>1131.843192</v>
      </c>
      <c r="Q2625" s="14">
        <v>5.19</v>
      </c>
      <c r="R2625" s="40">
        <f t="shared" si="821"/>
        <v>1137.0331920000001</v>
      </c>
      <c r="S2625" s="14">
        <v>6.75</v>
      </c>
      <c r="T2625" s="40">
        <f t="shared" si="822"/>
        <v>1130.2831920000001</v>
      </c>
      <c r="U2625" s="14">
        <v>8.1199999999999992</v>
      </c>
      <c r="V2625" s="40">
        <f t="shared" si="823"/>
        <v>1128.9131920000002</v>
      </c>
      <c r="W2625" s="14">
        <v>8.11</v>
      </c>
      <c r="X2625" s="40">
        <f t="shared" si="824"/>
        <v>1128.9231920000002</v>
      </c>
      <c r="Y2625" s="14">
        <v>5.19</v>
      </c>
      <c r="Z2625" s="40">
        <f t="shared" si="825"/>
        <v>1137.0331920000001</v>
      </c>
      <c r="AA2625" s="14">
        <v>6.93</v>
      </c>
      <c r="AB2625" s="40">
        <f t="shared" si="826"/>
        <v>1130.103192</v>
      </c>
      <c r="AC2625" s="14">
        <v>8.15</v>
      </c>
      <c r="AD2625" s="40">
        <f t="shared" si="827"/>
        <v>1128.883192</v>
      </c>
      <c r="AE2625" s="14">
        <v>8.19</v>
      </c>
      <c r="AF2625" s="40">
        <f t="shared" si="828"/>
        <v>1128.843192</v>
      </c>
      <c r="AG2625" s="29" t="s">
        <v>22</v>
      </c>
      <c r="AH2625" s="29" t="s">
        <v>22</v>
      </c>
      <c r="AI2625" s="29" t="s">
        <v>48</v>
      </c>
      <c r="AJ2625" s="29" t="s">
        <v>5984</v>
      </c>
      <c r="AK2625" s="30" t="s">
        <v>25</v>
      </c>
      <c r="AL2625" s="30" t="s">
        <v>25</v>
      </c>
      <c r="AM2625" s="30" t="s">
        <v>8553</v>
      </c>
      <c r="AN2625" s="30" t="s">
        <v>22</v>
      </c>
      <c r="AO2625" s="30" t="s">
        <v>22</v>
      </c>
      <c r="AP2625" s="30"/>
      <c r="AQ2625" s="30" t="s">
        <v>22</v>
      </c>
      <c r="AR2625" s="30" t="s">
        <v>22</v>
      </c>
      <c r="AS2625" s="30"/>
      <c r="AT2625" s="30"/>
      <c r="AU2625" s="30" t="s">
        <v>22</v>
      </c>
      <c r="AV2625" s="30" t="s">
        <v>22</v>
      </c>
      <c r="AW2625" s="30" t="s">
        <v>22</v>
      </c>
      <c r="AX2625" s="30" t="s">
        <v>22</v>
      </c>
      <c r="AY2625" s="30" t="s">
        <v>25</v>
      </c>
      <c r="AZ2625" s="30"/>
      <c r="BA2625" s="30" t="s">
        <v>25</v>
      </c>
      <c r="BB2625" s="30" t="s">
        <v>2008</v>
      </c>
      <c r="BC2625" s="30" t="s">
        <v>26</v>
      </c>
      <c r="BD2625" s="30"/>
    </row>
    <row r="2626" spans="1:56" x14ac:dyDescent="0.3">
      <c r="A2626" s="31">
        <v>41862</v>
      </c>
      <c r="B2626" s="30" t="s">
        <v>8522</v>
      </c>
      <c r="C2626" s="29">
        <v>16</v>
      </c>
      <c r="D2626" s="29" t="s">
        <v>8449</v>
      </c>
      <c r="E2626" s="30">
        <v>2</v>
      </c>
      <c r="F2626" s="29" t="s">
        <v>19</v>
      </c>
      <c r="G2626" s="29" t="s">
        <v>29</v>
      </c>
      <c r="H2626" s="29" t="s">
        <v>42</v>
      </c>
      <c r="I2626" s="29" t="s">
        <v>22</v>
      </c>
      <c r="J2626" s="29" t="s">
        <v>8554</v>
      </c>
      <c r="K2626" s="29" t="s">
        <v>8552</v>
      </c>
      <c r="L2626" s="29" t="s">
        <v>35</v>
      </c>
      <c r="M2626" s="29" t="s">
        <v>46</v>
      </c>
      <c r="N2626" s="29" t="s">
        <v>4677</v>
      </c>
      <c r="O2626" s="14">
        <v>345.18</v>
      </c>
      <c r="P2626" s="14">
        <f t="shared" si="820"/>
        <v>1132.4665440000001</v>
      </c>
      <c r="Q2626" s="14">
        <v>4.84</v>
      </c>
      <c r="R2626" s="40">
        <f t="shared" si="821"/>
        <v>1137.306544</v>
      </c>
      <c r="S2626" s="14">
        <v>7.09</v>
      </c>
      <c r="T2626" s="40">
        <f t="shared" si="822"/>
        <v>1130.2165440000001</v>
      </c>
      <c r="U2626" s="14">
        <v>8.49</v>
      </c>
      <c r="V2626" s="40">
        <f t="shared" si="823"/>
        <v>1128.816544</v>
      </c>
      <c r="W2626" s="14">
        <v>8.57</v>
      </c>
      <c r="X2626" s="40">
        <f t="shared" si="824"/>
        <v>1128.7365440000001</v>
      </c>
      <c r="Y2626" s="14">
        <v>4.84</v>
      </c>
      <c r="Z2626" s="40">
        <f t="shared" si="825"/>
        <v>1137.306544</v>
      </c>
      <c r="AA2626" s="14">
        <v>7.16</v>
      </c>
      <c r="AB2626" s="40">
        <f t="shared" si="826"/>
        <v>1130.1465439999999</v>
      </c>
      <c r="AC2626" s="14">
        <v>8.41</v>
      </c>
      <c r="AD2626" s="40">
        <f t="shared" si="827"/>
        <v>1128.8965439999999</v>
      </c>
      <c r="AE2626" s="14">
        <v>8.42</v>
      </c>
      <c r="AF2626" s="40">
        <f t="shared" si="828"/>
        <v>1128.886544</v>
      </c>
      <c r="AG2626" s="29" t="s">
        <v>22</v>
      </c>
      <c r="AH2626" s="29" t="s">
        <v>22</v>
      </c>
      <c r="AI2626" s="29" t="s">
        <v>48</v>
      </c>
      <c r="AJ2626" s="29" t="s">
        <v>5984</v>
      </c>
      <c r="AK2626" s="30" t="s">
        <v>25</v>
      </c>
      <c r="AL2626" s="30" t="s">
        <v>25</v>
      </c>
      <c r="AM2626" s="30" t="s">
        <v>8555</v>
      </c>
      <c r="AN2626" s="30" t="s">
        <v>22</v>
      </c>
      <c r="AO2626" s="30" t="s">
        <v>22</v>
      </c>
      <c r="AP2626" s="30"/>
      <c r="AQ2626" s="30" t="s">
        <v>22</v>
      </c>
      <c r="AR2626" s="30" t="s">
        <v>22</v>
      </c>
      <c r="AS2626" s="30"/>
      <c r="AT2626" s="30"/>
      <c r="AU2626" s="30" t="s">
        <v>22</v>
      </c>
      <c r="AV2626" s="30" t="s">
        <v>22</v>
      </c>
      <c r="AW2626" s="30" t="s">
        <v>22</v>
      </c>
      <c r="AX2626" s="30" t="s">
        <v>22</v>
      </c>
      <c r="AY2626" s="30" t="s">
        <v>25</v>
      </c>
      <c r="AZ2626" s="30"/>
      <c r="BA2626" s="30" t="s">
        <v>25</v>
      </c>
      <c r="BB2626" s="30"/>
      <c r="BC2626" s="30" t="s">
        <v>26</v>
      </c>
      <c r="BD2626" s="30"/>
    </row>
    <row r="2627" spans="1:56" x14ac:dyDescent="0.3">
      <c r="A2627" s="31">
        <v>41862</v>
      </c>
      <c r="B2627" s="30" t="s">
        <v>8523</v>
      </c>
      <c r="C2627" s="29">
        <v>17</v>
      </c>
      <c r="D2627" s="29" t="s">
        <v>8449</v>
      </c>
      <c r="E2627" s="30">
        <v>2</v>
      </c>
      <c r="F2627" s="29" t="s">
        <v>49</v>
      </c>
      <c r="G2627" s="29" t="s">
        <v>20</v>
      </c>
      <c r="H2627" s="29" t="s">
        <v>42</v>
      </c>
      <c r="I2627" s="29" t="s">
        <v>25</v>
      </c>
      <c r="J2627" s="29" t="s">
        <v>8556</v>
      </c>
      <c r="K2627" s="29" t="s">
        <v>8557</v>
      </c>
      <c r="L2627" s="29" t="s">
        <v>52</v>
      </c>
      <c r="M2627" s="29" t="s">
        <v>59</v>
      </c>
      <c r="N2627" s="29" t="s">
        <v>4682</v>
      </c>
      <c r="O2627" s="14">
        <v>343.35</v>
      </c>
      <c r="P2627" s="14">
        <f t="shared" si="820"/>
        <v>1126.4626800000001</v>
      </c>
      <c r="Q2627" s="14">
        <v>5.0999999999999996</v>
      </c>
      <c r="R2627" s="40">
        <f t="shared" si="821"/>
        <v>1131.56268</v>
      </c>
      <c r="S2627" s="14">
        <v>6.3</v>
      </c>
      <c r="T2627" s="40">
        <f t="shared" si="822"/>
        <v>1125.26268</v>
      </c>
      <c r="U2627" s="14">
        <v>8.86</v>
      </c>
      <c r="V2627" s="40">
        <f t="shared" si="823"/>
        <v>1122.7026800000001</v>
      </c>
      <c r="W2627" s="14">
        <v>9.26</v>
      </c>
      <c r="X2627" s="40">
        <f t="shared" si="824"/>
        <v>1122.30268</v>
      </c>
      <c r="Y2627" s="14">
        <v>5.0999999999999996</v>
      </c>
      <c r="Z2627" s="40">
        <f t="shared" si="825"/>
        <v>1131.56268</v>
      </c>
      <c r="AA2627" s="14">
        <v>6.01</v>
      </c>
      <c r="AB2627" s="40">
        <f t="shared" si="826"/>
        <v>1125.55268</v>
      </c>
      <c r="AC2627" s="14">
        <v>8.5500000000000007</v>
      </c>
      <c r="AD2627" s="40">
        <f t="shared" si="827"/>
        <v>1123.01268</v>
      </c>
      <c r="AE2627" s="14">
        <v>9.14</v>
      </c>
      <c r="AF2627" s="40">
        <f t="shared" si="828"/>
        <v>1122.4226799999999</v>
      </c>
      <c r="AG2627" s="29" t="s">
        <v>22</v>
      </c>
      <c r="AH2627" s="29" t="s">
        <v>22</v>
      </c>
      <c r="AI2627" s="29" t="s">
        <v>63</v>
      </c>
      <c r="AJ2627" s="29" t="s">
        <v>5413</v>
      </c>
      <c r="AK2627" s="30" t="s">
        <v>25</v>
      </c>
      <c r="AL2627" s="30" t="s">
        <v>25</v>
      </c>
      <c r="AM2627" s="30" t="s">
        <v>8558</v>
      </c>
      <c r="AN2627" s="30" t="s">
        <v>22</v>
      </c>
      <c r="AO2627" s="30" t="s">
        <v>22</v>
      </c>
      <c r="AP2627" s="30"/>
      <c r="AQ2627" s="30" t="s">
        <v>22</v>
      </c>
      <c r="AR2627" s="30" t="s">
        <v>22</v>
      </c>
      <c r="AS2627" s="30"/>
      <c r="AT2627" s="30"/>
      <c r="AU2627" s="30" t="s">
        <v>22</v>
      </c>
      <c r="AV2627" s="30" t="s">
        <v>22</v>
      </c>
      <c r="AW2627" s="30" t="s">
        <v>22</v>
      </c>
      <c r="AX2627" s="30" t="s">
        <v>22</v>
      </c>
      <c r="AY2627" s="30" t="s">
        <v>25</v>
      </c>
      <c r="AZ2627" s="30"/>
      <c r="BA2627" s="30" t="s">
        <v>25</v>
      </c>
      <c r="BB2627" s="30"/>
      <c r="BC2627" s="30" t="s">
        <v>26</v>
      </c>
      <c r="BD2627" s="30"/>
    </row>
    <row r="2628" spans="1:56" x14ac:dyDescent="0.3">
      <c r="A2628" s="31">
        <v>41862</v>
      </c>
      <c r="B2628" s="30" t="s">
        <v>8524</v>
      </c>
      <c r="C2628" s="29">
        <v>18</v>
      </c>
      <c r="D2628" s="29" t="s">
        <v>8449</v>
      </c>
      <c r="E2628" s="30">
        <v>2</v>
      </c>
      <c r="F2628" s="29" t="s">
        <v>72</v>
      </c>
      <c r="G2628" s="29" t="s">
        <v>20</v>
      </c>
      <c r="H2628" s="29" t="s">
        <v>42</v>
      </c>
      <c r="I2628" s="29" t="s">
        <v>22</v>
      </c>
      <c r="J2628" s="29" t="s">
        <v>8559</v>
      </c>
      <c r="K2628" s="29" t="s">
        <v>8560</v>
      </c>
      <c r="L2628" s="29" t="s">
        <v>35</v>
      </c>
      <c r="M2628" s="29" t="s">
        <v>46</v>
      </c>
      <c r="N2628" s="29" t="s">
        <v>4677</v>
      </c>
      <c r="O2628" s="14">
        <v>343.87</v>
      </c>
      <c r="P2628" s="14">
        <f t="shared" si="820"/>
        <v>1128.1686960000002</v>
      </c>
      <c r="Q2628" s="14">
        <v>4.75</v>
      </c>
      <c r="R2628" s="40">
        <f t="shared" si="821"/>
        <v>1132.9186960000002</v>
      </c>
      <c r="S2628" s="14">
        <v>8.0299999999999994</v>
      </c>
      <c r="T2628" s="40">
        <f t="shared" si="822"/>
        <v>1124.8886960000002</v>
      </c>
      <c r="U2628" s="14">
        <v>8.5299999999999994</v>
      </c>
      <c r="V2628" s="40">
        <f t="shared" si="823"/>
        <v>1124.3886960000002</v>
      </c>
      <c r="W2628" s="14">
        <v>9.06</v>
      </c>
      <c r="X2628" s="40">
        <f t="shared" si="824"/>
        <v>1123.8586960000002</v>
      </c>
      <c r="Y2628" s="14">
        <v>4.75</v>
      </c>
      <c r="Z2628" s="40">
        <f t="shared" si="825"/>
        <v>1132.9186960000002</v>
      </c>
      <c r="AA2628" s="14">
        <v>7.97</v>
      </c>
      <c r="AB2628" s="40">
        <f t="shared" si="826"/>
        <v>1124.9486960000002</v>
      </c>
      <c r="AC2628" s="14">
        <v>8.75</v>
      </c>
      <c r="AD2628" s="40">
        <f t="shared" si="827"/>
        <v>1124.1686960000002</v>
      </c>
      <c r="AE2628" s="14">
        <v>9.3800000000000008</v>
      </c>
      <c r="AF2628" s="40">
        <f t="shared" si="828"/>
        <v>1123.5386960000001</v>
      </c>
      <c r="AG2628" s="29" t="s">
        <v>22</v>
      </c>
      <c r="AH2628" s="29" t="s">
        <v>22</v>
      </c>
      <c r="AI2628" s="29" t="s">
        <v>63</v>
      </c>
      <c r="AJ2628" s="29" t="s">
        <v>5413</v>
      </c>
      <c r="AK2628" s="30" t="s">
        <v>25</v>
      </c>
      <c r="AL2628" s="30" t="s">
        <v>25</v>
      </c>
      <c r="AM2628" s="30" t="s">
        <v>20</v>
      </c>
      <c r="AN2628" s="30" t="s">
        <v>22</v>
      </c>
      <c r="AO2628" s="30" t="s">
        <v>22</v>
      </c>
      <c r="AP2628" s="30"/>
      <c r="AQ2628" s="30" t="s">
        <v>22</v>
      </c>
      <c r="AR2628" s="30" t="s">
        <v>22</v>
      </c>
      <c r="AS2628" s="30"/>
      <c r="AT2628" s="30"/>
      <c r="AU2628" s="30" t="s">
        <v>22</v>
      </c>
      <c r="AV2628" s="30" t="s">
        <v>22</v>
      </c>
      <c r="AW2628" s="30" t="s">
        <v>22</v>
      </c>
      <c r="AX2628" s="30" t="s">
        <v>22</v>
      </c>
      <c r="AY2628" s="30" t="s">
        <v>25</v>
      </c>
      <c r="AZ2628" s="30"/>
      <c r="BA2628" s="30" t="s">
        <v>22</v>
      </c>
      <c r="BB2628" s="30"/>
      <c r="BC2628" s="30" t="s">
        <v>26</v>
      </c>
      <c r="BD2628" s="30"/>
    </row>
    <row r="2629" spans="1:56" x14ac:dyDescent="0.3">
      <c r="A2629" s="31">
        <v>41862</v>
      </c>
      <c r="B2629" s="30" t="s">
        <v>8525</v>
      </c>
      <c r="C2629" s="29">
        <v>19</v>
      </c>
      <c r="D2629" s="29" t="s">
        <v>8449</v>
      </c>
      <c r="E2629" s="30">
        <v>2</v>
      </c>
      <c r="F2629" s="29" t="s">
        <v>72</v>
      </c>
      <c r="G2629" s="29" t="s">
        <v>20</v>
      </c>
      <c r="H2629" s="29" t="s">
        <v>42</v>
      </c>
      <c r="I2629" s="29" t="s">
        <v>22</v>
      </c>
      <c r="J2629" s="29" t="s">
        <v>8559</v>
      </c>
      <c r="K2629" s="29" t="s">
        <v>8561</v>
      </c>
      <c r="L2629" s="29" t="s">
        <v>35</v>
      </c>
      <c r="M2629" s="29" t="s">
        <v>46</v>
      </c>
      <c r="N2629" s="29" t="s">
        <v>4677</v>
      </c>
      <c r="O2629" s="14">
        <v>344.23</v>
      </c>
      <c r="P2629" s="14">
        <f t="shared" si="820"/>
        <v>1129.3497840000002</v>
      </c>
      <c r="Q2629" s="14">
        <v>4.5999999999999996</v>
      </c>
      <c r="R2629" s="40">
        <f t="shared" si="821"/>
        <v>1133.9497840000001</v>
      </c>
      <c r="S2629" s="14">
        <v>8.6</v>
      </c>
      <c r="T2629" s="40">
        <f t="shared" si="822"/>
        <v>1125.3497840000002</v>
      </c>
      <c r="U2629" s="14">
        <v>8.9700000000000006</v>
      </c>
      <c r="V2629" s="40">
        <f t="shared" si="823"/>
        <v>1124.9797840000001</v>
      </c>
      <c r="W2629" s="14">
        <v>9.35</v>
      </c>
      <c r="X2629" s="40">
        <f t="shared" si="824"/>
        <v>1124.5997840000002</v>
      </c>
      <c r="Y2629" s="14">
        <v>4.5999999999999996</v>
      </c>
      <c r="Z2629" s="40">
        <f t="shared" si="825"/>
        <v>1133.9497840000001</v>
      </c>
      <c r="AA2629" s="14">
        <v>8.39</v>
      </c>
      <c r="AB2629" s="40">
        <f t="shared" si="826"/>
        <v>1125.559784</v>
      </c>
      <c r="AC2629" s="14">
        <v>9.23</v>
      </c>
      <c r="AD2629" s="40">
        <f t="shared" si="827"/>
        <v>1124.7197840000001</v>
      </c>
      <c r="AE2629" s="14">
        <v>9.1</v>
      </c>
      <c r="AF2629" s="40">
        <f t="shared" si="828"/>
        <v>1124.8497840000002</v>
      </c>
      <c r="AG2629" s="29" t="s">
        <v>22</v>
      </c>
      <c r="AH2629" s="29" t="s">
        <v>22</v>
      </c>
      <c r="AI2629" s="29" t="s">
        <v>63</v>
      </c>
      <c r="AJ2629" s="29" t="s">
        <v>5413</v>
      </c>
      <c r="AK2629" s="30" t="s">
        <v>25</v>
      </c>
      <c r="AL2629" s="30" t="s">
        <v>25</v>
      </c>
      <c r="AM2629" s="30" t="s">
        <v>8562</v>
      </c>
      <c r="AN2629" s="30" t="s">
        <v>22</v>
      </c>
      <c r="AO2629" s="30" t="s">
        <v>22</v>
      </c>
      <c r="AP2629" s="30"/>
      <c r="AQ2629" s="30" t="s">
        <v>22</v>
      </c>
      <c r="AR2629" s="30" t="s">
        <v>22</v>
      </c>
      <c r="AS2629" s="30"/>
      <c r="AT2629" s="30"/>
      <c r="AU2629" s="30" t="s">
        <v>22</v>
      </c>
      <c r="AV2629" s="30" t="s">
        <v>22</v>
      </c>
      <c r="AW2629" s="30" t="s">
        <v>22</v>
      </c>
      <c r="AX2629" s="30" t="s">
        <v>22</v>
      </c>
      <c r="AY2629" s="30" t="s">
        <v>25</v>
      </c>
      <c r="AZ2629" s="30"/>
      <c r="BA2629" s="30" t="s">
        <v>25</v>
      </c>
      <c r="BB2629" s="30"/>
      <c r="BC2629" s="30" t="s">
        <v>26</v>
      </c>
      <c r="BD2629" s="30"/>
    </row>
    <row r="2630" spans="1:56" x14ac:dyDescent="0.3">
      <c r="A2630" s="31">
        <v>41862</v>
      </c>
      <c r="B2630" s="30" t="s">
        <v>8526</v>
      </c>
      <c r="C2630" s="29">
        <v>20</v>
      </c>
      <c r="D2630" s="29" t="s">
        <v>8449</v>
      </c>
      <c r="E2630" s="30">
        <v>2</v>
      </c>
      <c r="F2630" s="29" t="s">
        <v>72</v>
      </c>
      <c r="G2630" s="29" t="s">
        <v>20</v>
      </c>
      <c r="H2630" s="29" t="s">
        <v>42</v>
      </c>
      <c r="I2630" s="29" t="s">
        <v>22</v>
      </c>
      <c r="J2630" s="29" t="s">
        <v>8563</v>
      </c>
      <c r="K2630" s="29" t="s">
        <v>8564</v>
      </c>
      <c r="L2630" s="29" t="s">
        <v>142</v>
      </c>
      <c r="M2630" s="29" t="s">
        <v>46</v>
      </c>
      <c r="N2630" s="29" t="s">
        <v>4677</v>
      </c>
      <c r="O2630" s="14">
        <v>343.85</v>
      </c>
      <c r="P2630" s="14">
        <f t="shared" si="820"/>
        <v>1128.1030800000001</v>
      </c>
      <c r="Q2630" s="14">
        <v>6.36</v>
      </c>
      <c r="R2630" s="40">
        <f t="shared" si="821"/>
        <v>1134.46308</v>
      </c>
      <c r="S2630" s="14">
        <v>7.71</v>
      </c>
      <c r="T2630" s="40">
        <f t="shared" si="822"/>
        <v>1126.75308</v>
      </c>
      <c r="U2630" s="14">
        <v>8.9600000000000009</v>
      </c>
      <c r="V2630" s="40">
        <f t="shared" si="823"/>
        <v>1125.50308</v>
      </c>
      <c r="W2630" s="14">
        <v>9.6999999999999993</v>
      </c>
      <c r="X2630" s="40">
        <f t="shared" si="824"/>
        <v>1124.7630799999999</v>
      </c>
      <c r="Y2630" s="14">
        <v>6.36</v>
      </c>
      <c r="Z2630" s="40">
        <f t="shared" si="825"/>
        <v>1134.46308</v>
      </c>
      <c r="AA2630" s="14">
        <v>7.69</v>
      </c>
      <c r="AB2630" s="40">
        <f t="shared" si="826"/>
        <v>1126.7730799999999</v>
      </c>
      <c r="AC2630" s="14">
        <v>8.93</v>
      </c>
      <c r="AD2630" s="40">
        <f t="shared" si="827"/>
        <v>1125.5330799999999</v>
      </c>
      <c r="AE2630" s="14">
        <v>9.52</v>
      </c>
      <c r="AF2630" s="40">
        <f t="shared" si="828"/>
        <v>1124.94308</v>
      </c>
      <c r="AG2630" s="29" t="s">
        <v>22</v>
      </c>
      <c r="AH2630" s="29" t="s">
        <v>22</v>
      </c>
      <c r="AI2630" s="29" t="s">
        <v>36</v>
      </c>
      <c r="AJ2630" s="29" t="s">
        <v>6941</v>
      </c>
      <c r="AK2630" s="30" t="s">
        <v>25</v>
      </c>
      <c r="AL2630" s="30" t="s">
        <v>25</v>
      </c>
      <c r="AM2630" s="30" t="s">
        <v>20</v>
      </c>
      <c r="AN2630" s="30" t="s">
        <v>22</v>
      </c>
      <c r="AO2630" s="30" t="s">
        <v>22</v>
      </c>
      <c r="AP2630" s="30"/>
      <c r="AQ2630" s="30" t="s">
        <v>22</v>
      </c>
      <c r="AR2630" s="30" t="s">
        <v>22</v>
      </c>
      <c r="AS2630" s="30"/>
      <c r="AT2630" s="30"/>
      <c r="AU2630" s="30" t="s">
        <v>22</v>
      </c>
      <c r="AV2630" s="30" t="s">
        <v>22</v>
      </c>
      <c r="AW2630" s="30" t="s">
        <v>22</v>
      </c>
      <c r="AX2630" s="30" t="s">
        <v>22</v>
      </c>
      <c r="AY2630" s="30" t="s">
        <v>25</v>
      </c>
      <c r="AZ2630" s="30"/>
      <c r="BA2630" s="30" t="s">
        <v>22</v>
      </c>
      <c r="BB2630" s="30"/>
      <c r="BC2630" s="30" t="s">
        <v>26</v>
      </c>
      <c r="BD2630" s="30"/>
    </row>
    <row r="2631" spans="1:56" x14ac:dyDescent="0.3">
      <c r="A2631" s="31">
        <v>41862</v>
      </c>
      <c r="B2631" s="30" t="s">
        <v>8527</v>
      </c>
      <c r="C2631" s="29">
        <v>21</v>
      </c>
      <c r="D2631" s="29" t="s">
        <v>8449</v>
      </c>
      <c r="E2631" s="30">
        <v>2</v>
      </c>
      <c r="F2631" s="29" t="s">
        <v>72</v>
      </c>
      <c r="G2631" s="29" t="s">
        <v>20</v>
      </c>
      <c r="H2631" s="29" t="s">
        <v>42</v>
      </c>
      <c r="I2631" s="29" t="s">
        <v>22</v>
      </c>
      <c r="J2631" s="29" t="s">
        <v>8565</v>
      </c>
      <c r="K2631" s="29" t="s">
        <v>8566</v>
      </c>
      <c r="L2631" s="29" t="s">
        <v>52</v>
      </c>
      <c r="M2631" s="29" t="s">
        <v>121</v>
      </c>
      <c r="N2631" s="29" t="s">
        <v>4677</v>
      </c>
      <c r="O2631" s="14">
        <v>343.51</v>
      </c>
      <c r="P2631" s="14">
        <f t="shared" si="820"/>
        <v>1126.9876080000001</v>
      </c>
      <c r="Q2631" s="14">
        <v>4.84</v>
      </c>
      <c r="R2631" s="40">
        <f t="shared" si="821"/>
        <v>1131.8276080000001</v>
      </c>
      <c r="S2631" s="14">
        <v>7.81</v>
      </c>
      <c r="T2631" s="40">
        <f t="shared" si="822"/>
        <v>1124.0176080000001</v>
      </c>
      <c r="U2631" s="14">
        <v>9.09</v>
      </c>
      <c r="V2631" s="40">
        <f t="shared" si="823"/>
        <v>1122.7376080000001</v>
      </c>
      <c r="W2631" s="14">
        <v>9.36</v>
      </c>
      <c r="X2631" s="40">
        <f t="shared" si="824"/>
        <v>1122.4676080000002</v>
      </c>
      <c r="Y2631" s="14">
        <v>4.84</v>
      </c>
      <c r="Z2631" s="40">
        <f t="shared" si="825"/>
        <v>1131.8276080000001</v>
      </c>
      <c r="AA2631" s="14">
        <v>7.75</v>
      </c>
      <c r="AB2631" s="40">
        <f t="shared" si="826"/>
        <v>1124.0776080000001</v>
      </c>
      <c r="AC2631" s="14">
        <v>8.8800000000000008</v>
      </c>
      <c r="AD2631" s="40">
        <f t="shared" si="827"/>
        <v>1122.9476079999999</v>
      </c>
      <c r="AE2631" s="14">
        <v>8.94</v>
      </c>
      <c r="AF2631" s="40">
        <f t="shared" si="828"/>
        <v>1122.887608</v>
      </c>
      <c r="AG2631" s="29" t="s">
        <v>22</v>
      </c>
      <c r="AH2631" s="29" t="s">
        <v>22</v>
      </c>
      <c r="AI2631" s="29" t="s">
        <v>24</v>
      </c>
      <c r="AJ2631" s="29"/>
      <c r="AK2631" s="30" t="s">
        <v>22</v>
      </c>
      <c r="AL2631" s="30" t="s">
        <v>25</v>
      </c>
      <c r="AM2631" s="30" t="s">
        <v>8567</v>
      </c>
      <c r="AN2631" s="30" t="s">
        <v>22</v>
      </c>
      <c r="AO2631" s="30" t="s">
        <v>22</v>
      </c>
      <c r="AP2631" s="30"/>
      <c r="AQ2631" s="30" t="s">
        <v>22</v>
      </c>
      <c r="AR2631" s="30" t="s">
        <v>22</v>
      </c>
      <c r="AS2631" s="30"/>
      <c r="AT2631" s="30"/>
      <c r="AU2631" s="30" t="s">
        <v>22</v>
      </c>
      <c r="AV2631" s="30" t="s">
        <v>22</v>
      </c>
      <c r="AW2631" s="30" t="s">
        <v>22</v>
      </c>
      <c r="AX2631" s="30" t="s">
        <v>22</v>
      </c>
      <c r="AY2631" s="30" t="s">
        <v>25</v>
      </c>
      <c r="AZ2631" s="30"/>
      <c r="BA2631" s="30" t="s">
        <v>22</v>
      </c>
      <c r="BB2631" s="30"/>
      <c r="BC2631" s="30" t="s">
        <v>26</v>
      </c>
      <c r="BD2631" s="30"/>
    </row>
    <row r="2632" spans="1:56" x14ac:dyDescent="0.3">
      <c r="A2632" s="31">
        <v>41862</v>
      </c>
      <c r="B2632" s="30" t="s">
        <v>8528</v>
      </c>
      <c r="C2632" s="29">
        <v>22</v>
      </c>
      <c r="D2632" s="29" t="s">
        <v>8449</v>
      </c>
      <c r="E2632" s="30">
        <v>2</v>
      </c>
      <c r="F2632" s="29" t="s">
        <v>49</v>
      </c>
      <c r="G2632" s="29" t="s">
        <v>20</v>
      </c>
      <c r="H2632" s="29" t="s">
        <v>42</v>
      </c>
      <c r="I2632" s="29" t="s">
        <v>25</v>
      </c>
      <c r="J2632" s="29" t="s">
        <v>8568</v>
      </c>
      <c r="K2632" s="29" t="s">
        <v>8569</v>
      </c>
      <c r="L2632" s="29" t="s">
        <v>35</v>
      </c>
      <c r="M2632" s="29" t="s">
        <v>46</v>
      </c>
      <c r="N2632" s="29" t="s">
        <v>4682</v>
      </c>
      <c r="O2632" s="14">
        <v>339.48</v>
      </c>
      <c r="P2632" s="14">
        <f t="shared" si="820"/>
        <v>1113.7659840000001</v>
      </c>
      <c r="Q2632" s="14">
        <v>6.69</v>
      </c>
      <c r="R2632" s="40">
        <f t="shared" si="821"/>
        <v>1120.4559840000002</v>
      </c>
      <c r="S2632" s="14">
        <v>9</v>
      </c>
      <c r="T2632" s="40">
        <f t="shared" si="822"/>
        <v>1111.4559840000002</v>
      </c>
      <c r="U2632" s="14">
        <v>10.54</v>
      </c>
      <c r="V2632" s="40">
        <f t="shared" si="823"/>
        <v>1109.9159840000002</v>
      </c>
      <c r="W2632" s="14">
        <v>10.199999999999999</v>
      </c>
      <c r="X2632" s="40">
        <f t="shared" si="824"/>
        <v>1110.2559840000001</v>
      </c>
      <c r="Y2632" s="14">
        <v>6.69</v>
      </c>
      <c r="Z2632" s="40">
        <f t="shared" si="825"/>
        <v>1120.4559840000002</v>
      </c>
      <c r="AA2632" s="14">
        <v>9.81</v>
      </c>
      <c r="AB2632" s="40">
        <f t="shared" si="826"/>
        <v>1110.6459840000002</v>
      </c>
      <c r="AC2632" s="14">
        <v>11.15</v>
      </c>
      <c r="AD2632" s="40">
        <f t="shared" si="827"/>
        <v>1109.3059840000001</v>
      </c>
      <c r="AE2632" s="14">
        <v>11.07</v>
      </c>
      <c r="AF2632" s="40">
        <f t="shared" si="828"/>
        <v>1109.3859840000002</v>
      </c>
      <c r="AG2632" s="29" t="s">
        <v>22</v>
      </c>
      <c r="AH2632" s="29" t="s">
        <v>22</v>
      </c>
      <c r="AI2632" s="29" t="s">
        <v>24</v>
      </c>
      <c r="AJ2632" s="29"/>
      <c r="AK2632" s="30" t="s">
        <v>22</v>
      </c>
      <c r="AL2632" s="30" t="s">
        <v>25</v>
      </c>
      <c r="AM2632" s="30" t="s">
        <v>8570</v>
      </c>
      <c r="AN2632" s="30" t="s">
        <v>22</v>
      </c>
      <c r="AO2632" s="30" t="s">
        <v>22</v>
      </c>
      <c r="AP2632" s="30"/>
      <c r="AQ2632" s="30" t="s">
        <v>22</v>
      </c>
      <c r="AR2632" s="30" t="s">
        <v>22</v>
      </c>
      <c r="AS2632" s="30"/>
      <c r="AT2632" s="30"/>
      <c r="AU2632" s="30" t="s">
        <v>22</v>
      </c>
      <c r="AV2632" s="30" t="s">
        <v>22</v>
      </c>
      <c r="AW2632" s="30" t="s">
        <v>22</v>
      </c>
      <c r="AX2632" s="30" t="s">
        <v>22</v>
      </c>
      <c r="AY2632" s="30" t="s">
        <v>25</v>
      </c>
      <c r="AZ2632" s="30"/>
      <c r="BA2632" s="30" t="s">
        <v>25</v>
      </c>
      <c r="BB2632" s="30" t="s">
        <v>2008</v>
      </c>
      <c r="BC2632" s="30" t="s">
        <v>26</v>
      </c>
      <c r="BD2632" s="30"/>
    </row>
    <row r="2633" spans="1:56" x14ac:dyDescent="0.3">
      <c r="A2633" s="31">
        <v>41857</v>
      </c>
      <c r="B2633" s="30" t="s">
        <v>8571</v>
      </c>
      <c r="C2633" s="29">
        <v>1</v>
      </c>
      <c r="D2633" s="29" t="s">
        <v>8449</v>
      </c>
      <c r="E2633" s="30">
        <v>3</v>
      </c>
      <c r="F2633" s="29" t="s">
        <v>49</v>
      </c>
      <c r="G2633" s="29" t="s">
        <v>20</v>
      </c>
      <c r="H2633" s="29" t="s">
        <v>42</v>
      </c>
      <c r="I2633" s="29" t="s">
        <v>22</v>
      </c>
      <c r="J2633" s="29" t="s">
        <v>1259</v>
      </c>
      <c r="K2633" s="29" t="s">
        <v>8572</v>
      </c>
      <c r="L2633" s="29" t="s">
        <v>35</v>
      </c>
      <c r="M2633" s="29" t="s">
        <v>121</v>
      </c>
      <c r="N2633" s="29" t="s">
        <v>4667</v>
      </c>
      <c r="O2633" s="14">
        <v>342.17</v>
      </c>
      <c r="P2633" s="14">
        <f t="shared" si="820"/>
        <v>1122.5913360000002</v>
      </c>
      <c r="Q2633" s="14">
        <v>5.05</v>
      </c>
      <c r="R2633" s="40">
        <f t="shared" si="821"/>
        <v>1127.6413360000001</v>
      </c>
      <c r="S2633" s="14">
        <v>6.13</v>
      </c>
      <c r="T2633" s="40">
        <f t="shared" si="822"/>
        <v>1121.511336</v>
      </c>
      <c r="U2633" s="14">
        <v>7.36</v>
      </c>
      <c r="V2633" s="40">
        <f t="shared" si="823"/>
        <v>1120.2813360000002</v>
      </c>
      <c r="W2633" s="14">
        <v>7.38</v>
      </c>
      <c r="X2633" s="40">
        <f t="shared" si="824"/>
        <v>1120.261336</v>
      </c>
      <c r="Y2633" s="14">
        <v>5.05</v>
      </c>
      <c r="Z2633" s="40">
        <f t="shared" si="825"/>
        <v>1127.6413360000001</v>
      </c>
      <c r="AA2633" s="14">
        <v>6.71</v>
      </c>
      <c r="AB2633" s="40">
        <f t="shared" si="826"/>
        <v>1120.9313360000001</v>
      </c>
      <c r="AC2633" s="14">
        <v>7.56</v>
      </c>
      <c r="AD2633" s="40">
        <f t="shared" si="827"/>
        <v>1120.0813360000002</v>
      </c>
      <c r="AE2633" s="14">
        <v>7.6</v>
      </c>
      <c r="AF2633" s="40">
        <f t="shared" si="828"/>
        <v>1120.0413360000002</v>
      </c>
      <c r="AG2633" s="29" t="s">
        <v>22</v>
      </c>
      <c r="AH2633" s="29" t="s">
        <v>22</v>
      </c>
      <c r="AI2633" s="29" t="s">
        <v>24</v>
      </c>
      <c r="AJ2633" s="29"/>
      <c r="AK2633" s="30" t="s">
        <v>22</v>
      </c>
      <c r="AL2633" s="30" t="s">
        <v>25</v>
      </c>
      <c r="AM2633" s="30" t="s">
        <v>6317</v>
      </c>
      <c r="AN2633" s="30" t="s">
        <v>22</v>
      </c>
      <c r="AO2633" s="30" t="s">
        <v>22</v>
      </c>
      <c r="AP2633" s="30"/>
      <c r="AQ2633" s="30" t="s">
        <v>22</v>
      </c>
      <c r="AR2633" s="30" t="s">
        <v>22</v>
      </c>
      <c r="AS2633" s="30"/>
      <c r="AT2633" s="30"/>
      <c r="AU2633" s="30" t="s">
        <v>22</v>
      </c>
      <c r="AV2633" s="30" t="s">
        <v>22</v>
      </c>
      <c r="AW2633" s="30" t="s">
        <v>22</v>
      </c>
      <c r="AX2633" s="30" t="s">
        <v>22</v>
      </c>
      <c r="AY2633" s="30" t="s">
        <v>25</v>
      </c>
      <c r="AZ2633" s="30"/>
      <c r="BA2633" s="30" t="s">
        <v>25</v>
      </c>
      <c r="BB2633" s="30"/>
      <c r="BC2633" s="30" t="s">
        <v>26</v>
      </c>
      <c r="BD2633" s="30"/>
    </row>
    <row r="2634" spans="1:56" x14ac:dyDescent="0.3">
      <c r="A2634" s="31">
        <v>41857</v>
      </c>
      <c r="B2634" s="30" t="s">
        <v>8588</v>
      </c>
      <c r="C2634" s="29">
        <v>2</v>
      </c>
      <c r="D2634" s="29" t="s">
        <v>8449</v>
      </c>
      <c r="E2634" s="30">
        <v>3</v>
      </c>
      <c r="F2634" s="29" t="s">
        <v>19</v>
      </c>
      <c r="G2634" s="29" t="s">
        <v>94</v>
      </c>
      <c r="H2634" s="29" t="s">
        <v>42</v>
      </c>
      <c r="I2634" s="29" t="s">
        <v>25</v>
      </c>
      <c r="J2634" s="29" t="s">
        <v>8573</v>
      </c>
      <c r="K2634" s="29" t="s">
        <v>8574</v>
      </c>
      <c r="L2634" s="29" t="s">
        <v>595</v>
      </c>
      <c r="M2634" s="29" t="s">
        <v>23</v>
      </c>
      <c r="N2634" s="29" t="s">
        <v>4667</v>
      </c>
      <c r="O2634" s="14">
        <v>339.4</v>
      </c>
      <c r="P2634" s="14">
        <f t="shared" si="820"/>
        <v>1113.50352</v>
      </c>
      <c r="Q2634" s="14">
        <v>4.68</v>
      </c>
      <c r="R2634" s="40">
        <f t="shared" si="821"/>
        <v>1118.18352</v>
      </c>
      <c r="S2634" s="14">
        <v>9.86</v>
      </c>
      <c r="T2634" s="40">
        <f t="shared" si="822"/>
        <v>1108.3235200000001</v>
      </c>
      <c r="U2634" s="14">
        <v>11.86</v>
      </c>
      <c r="V2634" s="40">
        <f t="shared" si="823"/>
        <v>1106.3235200000001</v>
      </c>
      <c r="W2634" s="14">
        <v>11.78</v>
      </c>
      <c r="X2634" s="40">
        <f t="shared" si="824"/>
        <v>1106.4035200000001</v>
      </c>
      <c r="Y2634" s="14">
        <v>4.68</v>
      </c>
      <c r="Z2634" s="40">
        <f t="shared" si="825"/>
        <v>1118.18352</v>
      </c>
      <c r="AA2634" s="14">
        <v>10.49</v>
      </c>
      <c r="AB2634" s="40">
        <f t="shared" si="826"/>
        <v>1107.69352</v>
      </c>
      <c r="AC2634" s="14">
        <v>12.42</v>
      </c>
      <c r="AD2634" s="40">
        <f t="shared" si="827"/>
        <v>1105.76352</v>
      </c>
      <c r="AE2634" s="14">
        <v>12.21</v>
      </c>
      <c r="AF2634" s="40">
        <f t="shared" si="828"/>
        <v>1105.97352</v>
      </c>
      <c r="AG2634" s="29" t="s">
        <v>25</v>
      </c>
      <c r="AH2634" s="29" t="s">
        <v>22</v>
      </c>
      <c r="AI2634" s="29" t="s">
        <v>24</v>
      </c>
      <c r="AJ2634" s="29"/>
      <c r="AK2634" s="30" t="s">
        <v>22</v>
      </c>
      <c r="AL2634" s="30" t="s">
        <v>22</v>
      </c>
      <c r="AM2634" s="30"/>
      <c r="AN2634" s="30" t="s">
        <v>22</v>
      </c>
      <c r="AO2634" s="30" t="s">
        <v>22</v>
      </c>
      <c r="AP2634" s="30"/>
      <c r="AQ2634" s="30" t="s">
        <v>22</v>
      </c>
      <c r="AR2634" s="30" t="s">
        <v>22</v>
      </c>
      <c r="AS2634" s="30"/>
      <c r="AT2634" s="30"/>
      <c r="AU2634" s="30" t="s">
        <v>22</v>
      </c>
      <c r="AV2634" s="30" t="s">
        <v>22</v>
      </c>
      <c r="AW2634" s="30" t="s">
        <v>22</v>
      </c>
      <c r="AX2634" s="30" t="s">
        <v>22</v>
      </c>
      <c r="AY2634" s="30" t="s">
        <v>25</v>
      </c>
      <c r="AZ2634" s="30" t="s">
        <v>449</v>
      </c>
      <c r="BA2634" s="30" t="s">
        <v>25</v>
      </c>
      <c r="BB2634" s="30" t="s">
        <v>2008</v>
      </c>
      <c r="BC2634" s="30" t="s">
        <v>26</v>
      </c>
      <c r="BD2634" s="30"/>
    </row>
    <row r="2635" spans="1:56" x14ac:dyDescent="0.3">
      <c r="A2635" s="31">
        <v>41857</v>
      </c>
      <c r="B2635" s="30" t="s">
        <v>8589</v>
      </c>
      <c r="C2635" s="29">
        <v>3</v>
      </c>
      <c r="D2635" s="29" t="s">
        <v>8449</v>
      </c>
      <c r="E2635" s="30">
        <v>3</v>
      </c>
      <c r="F2635" s="29" t="s">
        <v>19</v>
      </c>
      <c r="G2635" s="29" t="s">
        <v>20</v>
      </c>
      <c r="H2635" s="29" t="s">
        <v>42</v>
      </c>
      <c r="I2635" s="29" t="s">
        <v>25</v>
      </c>
      <c r="J2635" s="29" t="s">
        <v>8575</v>
      </c>
      <c r="K2635" s="29" t="s">
        <v>8576</v>
      </c>
      <c r="L2635" s="29" t="s">
        <v>595</v>
      </c>
      <c r="M2635" s="29" t="s">
        <v>46</v>
      </c>
      <c r="N2635" s="29" t="s">
        <v>4677</v>
      </c>
      <c r="O2635" s="14">
        <v>342.95</v>
      </c>
      <c r="P2635" s="14">
        <f t="shared" si="820"/>
        <v>1125.1503600000001</v>
      </c>
      <c r="Q2635" s="14">
        <v>4.3</v>
      </c>
      <c r="R2635" s="40">
        <f t="shared" si="821"/>
        <v>1129.45036</v>
      </c>
      <c r="S2635" s="14">
        <v>7.46</v>
      </c>
      <c r="T2635" s="40">
        <f t="shared" si="822"/>
        <v>1121.99036</v>
      </c>
      <c r="U2635" s="14">
        <v>8.93</v>
      </c>
      <c r="V2635" s="40">
        <f t="shared" si="823"/>
        <v>1120.52036</v>
      </c>
      <c r="W2635" s="14">
        <v>8.5399999999999991</v>
      </c>
      <c r="X2635" s="40">
        <f t="shared" si="824"/>
        <v>1120.9103600000001</v>
      </c>
      <c r="Y2635" s="14">
        <v>4.3</v>
      </c>
      <c r="Z2635" s="40">
        <f t="shared" si="825"/>
        <v>1129.45036</v>
      </c>
      <c r="AA2635" s="14">
        <v>7.97</v>
      </c>
      <c r="AB2635" s="40">
        <f t="shared" si="826"/>
        <v>1121.48036</v>
      </c>
      <c r="AC2635" s="14">
        <v>8.9600000000000009</v>
      </c>
      <c r="AD2635" s="40">
        <f t="shared" si="827"/>
        <v>1120.49036</v>
      </c>
      <c r="AE2635" s="14">
        <v>8.8699999999999992</v>
      </c>
      <c r="AF2635" s="40">
        <f t="shared" si="828"/>
        <v>1120.5803600000002</v>
      </c>
      <c r="AG2635" s="29" t="s">
        <v>22</v>
      </c>
      <c r="AH2635" s="29" t="s">
        <v>22</v>
      </c>
      <c r="AI2635" s="29" t="s">
        <v>24</v>
      </c>
      <c r="AJ2635" s="29"/>
      <c r="AK2635" s="30" t="s">
        <v>25</v>
      </c>
      <c r="AL2635" s="30" t="s">
        <v>25</v>
      </c>
      <c r="AM2635" s="30" t="s">
        <v>124</v>
      </c>
      <c r="AN2635" s="30" t="s">
        <v>22</v>
      </c>
      <c r="AO2635" s="30" t="s">
        <v>22</v>
      </c>
      <c r="AP2635" s="30"/>
      <c r="AQ2635" s="30" t="s">
        <v>22</v>
      </c>
      <c r="AR2635" s="30" t="s">
        <v>22</v>
      </c>
      <c r="AS2635" s="30"/>
      <c r="AT2635" s="30"/>
      <c r="AU2635" s="30" t="s">
        <v>22</v>
      </c>
      <c r="AV2635" s="30" t="s">
        <v>22</v>
      </c>
      <c r="AW2635" s="30" t="s">
        <v>22</v>
      </c>
      <c r="AX2635" s="30" t="s">
        <v>22</v>
      </c>
      <c r="AY2635" s="30" t="s">
        <v>25</v>
      </c>
      <c r="AZ2635" s="30"/>
      <c r="BA2635" s="30" t="s">
        <v>22</v>
      </c>
      <c r="BB2635" s="30"/>
      <c r="BC2635" s="30" t="s">
        <v>26</v>
      </c>
      <c r="BD2635" s="30"/>
    </row>
    <row r="2636" spans="1:56" x14ac:dyDescent="0.3">
      <c r="A2636" s="31">
        <v>41857</v>
      </c>
      <c r="B2636" s="30" t="s">
        <v>8590</v>
      </c>
      <c r="C2636" s="29">
        <v>4</v>
      </c>
      <c r="D2636" s="29" t="s">
        <v>8449</v>
      </c>
      <c r="E2636" s="30">
        <v>3</v>
      </c>
      <c r="F2636" s="29" t="s">
        <v>65</v>
      </c>
      <c r="G2636" s="29" t="s">
        <v>94</v>
      </c>
      <c r="H2636" s="29" t="s">
        <v>42</v>
      </c>
      <c r="I2636" s="29" t="s">
        <v>25</v>
      </c>
      <c r="J2636" s="29" t="s">
        <v>8577</v>
      </c>
      <c r="K2636" s="29" t="s">
        <v>8578</v>
      </c>
      <c r="L2636" s="29" t="s">
        <v>418</v>
      </c>
      <c r="M2636" s="29" t="s">
        <v>23</v>
      </c>
      <c r="N2636" s="29" t="s">
        <v>4667</v>
      </c>
      <c r="O2636" s="14">
        <v>343.93</v>
      </c>
      <c r="P2636" s="14">
        <f t="shared" si="820"/>
        <v>1128.365544</v>
      </c>
      <c r="Q2636" s="14">
        <v>4.6500000000000004</v>
      </c>
      <c r="R2636" s="40">
        <f t="shared" si="821"/>
        <v>1133.0155440000001</v>
      </c>
      <c r="S2636" s="14">
        <v>8.94</v>
      </c>
      <c r="T2636" s="40">
        <f t="shared" si="822"/>
        <v>1124.075544</v>
      </c>
      <c r="U2636" s="14">
        <v>11.02</v>
      </c>
      <c r="V2636" s="40">
        <f t="shared" si="823"/>
        <v>1121.9955440000001</v>
      </c>
      <c r="W2636" s="14">
        <v>11.06</v>
      </c>
      <c r="X2636" s="40">
        <f t="shared" si="824"/>
        <v>1121.9555440000001</v>
      </c>
      <c r="Y2636" s="14">
        <v>4.6500000000000004</v>
      </c>
      <c r="Z2636" s="40">
        <f t="shared" si="825"/>
        <v>1133.0155440000001</v>
      </c>
      <c r="AA2636" s="14">
        <v>8.7100000000000009</v>
      </c>
      <c r="AB2636" s="40">
        <f t="shared" si="826"/>
        <v>1124.3055440000001</v>
      </c>
      <c r="AC2636" s="14">
        <v>10.82</v>
      </c>
      <c r="AD2636" s="40">
        <f t="shared" si="827"/>
        <v>1122.1955440000002</v>
      </c>
      <c r="AE2636" s="14">
        <v>10.58</v>
      </c>
      <c r="AF2636" s="40">
        <f t="shared" si="828"/>
        <v>1122.4355440000002</v>
      </c>
      <c r="AG2636" s="29" t="s">
        <v>22</v>
      </c>
      <c r="AH2636" s="29" t="s">
        <v>22</v>
      </c>
      <c r="AI2636" s="29" t="s">
        <v>24</v>
      </c>
      <c r="AJ2636" s="29"/>
      <c r="AK2636" s="30" t="s">
        <v>22</v>
      </c>
      <c r="AL2636" s="30" t="s">
        <v>22</v>
      </c>
      <c r="AM2636" s="30"/>
      <c r="AN2636" s="30" t="s">
        <v>22</v>
      </c>
      <c r="AO2636" s="30" t="s">
        <v>22</v>
      </c>
      <c r="AP2636" s="30"/>
      <c r="AQ2636" s="30" t="s">
        <v>22</v>
      </c>
      <c r="AR2636" s="30" t="s">
        <v>22</v>
      </c>
      <c r="AS2636" s="30"/>
      <c r="AT2636" s="30"/>
      <c r="AU2636" s="30" t="s">
        <v>22</v>
      </c>
      <c r="AV2636" s="30" t="s">
        <v>22</v>
      </c>
      <c r="AW2636" s="30" t="s">
        <v>22</v>
      </c>
      <c r="AX2636" s="30" t="s">
        <v>22</v>
      </c>
      <c r="AY2636" s="30" t="s">
        <v>25</v>
      </c>
      <c r="AZ2636" s="30"/>
      <c r="BA2636" s="30" t="s">
        <v>22</v>
      </c>
      <c r="BB2636" s="30"/>
      <c r="BC2636" s="30" t="s">
        <v>26</v>
      </c>
      <c r="BD2636" s="30"/>
    </row>
    <row r="2637" spans="1:56" x14ac:dyDescent="0.3">
      <c r="A2637" s="31">
        <v>41857</v>
      </c>
      <c r="B2637" s="30" t="s">
        <v>8591</v>
      </c>
      <c r="C2637" s="29">
        <v>5</v>
      </c>
      <c r="D2637" s="29" t="s">
        <v>8449</v>
      </c>
      <c r="E2637" s="30">
        <v>3</v>
      </c>
      <c r="F2637" s="29" t="s">
        <v>65</v>
      </c>
      <c r="G2637" s="29" t="s">
        <v>20</v>
      </c>
      <c r="H2637" s="29" t="s">
        <v>42</v>
      </c>
      <c r="I2637" s="29" t="s">
        <v>22</v>
      </c>
      <c r="J2637" s="29" t="s">
        <v>8579</v>
      </c>
      <c r="K2637" s="29" t="s">
        <v>8580</v>
      </c>
      <c r="L2637" s="29" t="s">
        <v>35</v>
      </c>
      <c r="M2637" s="29" t="s">
        <v>46</v>
      </c>
      <c r="N2637" s="29" t="s">
        <v>4677</v>
      </c>
      <c r="O2637" s="14">
        <v>343.46</v>
      </c>
      <c r="P2637" s="14">
        <f t="shared" si="820"/>
        <v>1126.823568</v>
      </c>
      <c r="Q2637" s="14">
        <v>5.27</v>
      </c>
      <c r="R2637" s="40">
        <f t="shared" si="821"/>
        <v>1132.093568</v>
      </c>
      <c r="S2637" s="14">
        <v>7.45</v>
      </c>
      <c r="T2637" s="40">
        <f t="shared" si="822"/>
        <v>1124.643568</v>
      </c>
      <c r="U2637" s="14">
        <v>8.6199999999999992</v>
      </c>
      <c r="V2637" s="40">
        <f t="shared" si="823"/>
        <v>1123.4735680000001</v>
      </c>
      <c r="W2637" s="14">
        <v>8.5500000000000007</v>
      </c>
      <c r="X2637" s="40">
        <f t="shared" si="824"/>
        <v>1123.5435680000001</v>
      </c>
      <c r="Y2637" s="14">
        <v>5.27</v>
      </c>
      <c r="Z2637" s="40">
        <f t="shared" si="825"/>
        <v>1132.093568</v>
      </c>
      <c r="AA2637" s="14">
        <v>7.48</v>
      </c>
      <c r="AB2637" s="40">
        <f t="shared" si="826"/>
        <v>1124.613568</v>
      </c>
      <c r="AC2637" s="14">
        <v>8.59</v>
      </c>
      <c r="AD2637" s="40">
        <f t="shared" si="827"/>
        <v>1123.5035680000001</v>
      </c>
      <c r="AE2637" s="14">
        <v>8.64</v>
      </c>
      <c r="AF2637" s="40">
        <f t="shared" si="828"/>
        <v>1123.4535679999999</v>
      </c>
      <c r="AG2637" s="29" t="s">
        <v>22</v>
      </c>
      <c r="AH2637" s="29" t="s">
        <v>22</v>
      </c>
      <c r="AI2637" s="29" t="s">
        <v>48</v>
      </c>
      <c r="AJ2637" s="29" t="s">
        <v>8581</v>
      </c>
      <c r="AK2637" s="30" t="s">
        <v>25</v>
      </c>
      <c r="AL2637" s="30" t="s">
        <v>25</v>
      </c>
      <c r="AM2637" s="30" t="s">
        <v>6317</v>
      </c>
      <c r="AN2637" s="30" t="s">
        <v>22</v>
      </c>
      <c r="AO2637" s="30" t="s">
        <v>22</v>
      </c>
      <c r="AP2637" s="30"/>
      <c r="AQ2637" s="30" t="s">
        <v>22</v>
      </c>
      <c r="AR2637" s="30" t="s">
        <v>22</v>
      </c>
      <c r="AS2637" s="30"/>
      <c r="AT2637" s="30"/>
      <c r="AU2637" s="30" t="s">
        <v>22</v>
      </c>
      <c r="AV2637" s="30" t="s">
        <v>22</v>
      </c>
      <c r="AW2637" s="30" t="s">
        <v>22</v>
      </c>
      <c r="AX2637" s="30" t="s">
        <v>22</v>
      </c>
      <c r="AY2637" s="30" t="s">
        <v>25</v>
      </c>
      <c r="AZ2637" s="30"/>
      <c r="BA2637" s="30" t="s">
        <v>22</v>
      </c>
      <c r="BB2637" s="30"/>
      <c r="BC2637" s="30" t="s">
        <v>26</v>
      </c>
      <c r="BD2637" s="30"/>
    </row>
    <row r="2638" spans="1:56" x14ac:dyDescent="0.3">
      <c r="A2638" s="31">
        <v>41857</v>
      </c>
      <c r="B2638" s="30" t="s">
        <v>8592</v>
      </c>
      <c r="C2638" s="29">
        <v>6</v>
      </c>
      <c r="D2638" s="29" t="s">
        <v>8449</v>
      </c>
      <c r="E2638" s="30">
        <v>3</v>
      </c>
      <c r="F2638" s="29" t="s">
        <v>19</v>
      </c>
      <c r="G2638" s="29" t="s">
        <v>94</v>
      </c>
      <c r="H2638" s="29" t="s">
        <v>42</v>
      </c>
      <c r="I2638" s="29" t="s">
        <v>22</v>
      </c>
      <c r="J2638" s="29" t="s">
        <v>8582</v>
      </c>
      <c r="K2638" s="29" t="s">
        <v>8583</v>
      </c>
      <c r="L2638" s="29" t="s">
        <v>35</v>
      </c>
      <c r="M2638" s="29" t="s">
        <v>201</v>
      </c>
      <c r="N2638" s="29" t="s">
        <v>4677</v>
      </c>
      <c r="O2638" s="14">
        <v>342.25</v>
      </c>
      <c r="P2638" s="14">
        <f t="shared" si="820"/>
        <v>1122.8538000000001</v>
      </c>
      <c r="Q2638" s="14">
        <v>4.7</v>
      </c>
      <c r="R2638" s="40">
        <f t="shared" si="821"/>
        <v>1127.5538000000001</v>
      </c>
      <c r="S2638" s="14">
        <v>6.49</v>
      </c>
      <c r="T2638" s="40">
        <f t="shared" si="822"/>
        <v>1121.0638000000001</v>
      </c>
      <c r="U2638" s="14">
        <v>8.85</v>
      </c>
      <c r="V2638" s="40">
        <f t="shared" si="823"/>
        <v>1118.7038000000002</v>
      </c>
      <c r="W2638" s="14">
        <v>7.5</v>
      </c>
      <c r="X2638" s="40">
        <f t="shared" si="824"/>
        <v>1120.0538000000001</v>
      </c>
      <c r="Y2638" s="14">
        <v>4.7</v>
      </c>
      <c r="Z2638" s="40">
        <f t="shared" si="825"/>
        <v>1127.5538000000001</v>
      </c>
      <c r="AA2638" s="14">
        <v>6.83</v>
      </c>
      <c r="AB2638" s="40">
        <f t="shared" si="826"/>
        <v>1120.7238000000002</v>
      </c>
      <c r="AC2638" s="14">
        <v>9.1999999999999993</v>
      </c>
      <c r="AD2638" s="40">
        <f t="shared" si="827"/>
        <v>1118.3538000000001</v>
      </c>
      <c r="AE2638" s="14">
        <v>8.6300000000000008</v>
      </c>
      <c r="AF2638" s="40">
        <f t="shared" si="828"/>
        <v>1118.9238</v>
      </c>
      <c r="AG2638" s="29" t="s">
        <v>25</v>
      </c>
      <c r="AH2638" s="29" t="s">
        <v>22</v>
      </c>
      <c r="AI2638" s="29" t="s">
        <v>24</v>
      </c>
      <c r="AJ2638" s="29"/>
      <c r="AK2638" s="30" t="s">
        <v>22</v>
      </c>
      <c r="AL2638" s="30" t="s">
        <v>22</v>
      </c>
      <c r="AM2638" s="30"/>
      <c r="AN2638" s="30" t="s">
        <v>22</v>
      </c>
      <c r="AO2638" s="30" t="s">
        <v>22</v>
      </c>
      <c r="AP2638" s="30"/>
      <c r="AQ2638" s="30" t="s">
        <v>22</v>
      </c>
      <c r="AR2638" s="30" t="s">
        <v>22</v>
      </c>
      <c r="AS2638" s="30"/>
      <c r="AT2638" s="30"/>
      <c r="AU2638" s="30" t="s">
        <v>22</v>
      </c>
      <c r="AV2638" s="30" t="s">
        <v>22</v>
      </c>
      <c r="AW2638" s="30" t="s">
        <v>22</v>
      </c>
      <c r="AX2638" s="30" t="s">
        <v>22</v>
      </c>
      <c r="AY2638" s="30" t="s">
        <v>22</v>
      </c>
      <c r="AZ2638" s="30"/>
      <c r="BA2638" s="30" t="s">
        <v>22</v>
      </c>
      <c r="BB2638" s="30"/>
      <c r="BC2638" s="30" t="s">
        <v>26</v>
      </c>
      <c r="BD2638" s="30"/>
    </row>
    <row r="2639" spans="1:56" x14ac:dyDescent="0.3">
      <c r="A2639" s="31">
        <v>41857</v>
      </c>
      <c r="B2639" s="30" t="s">
        <v>8593</v>
      </c>
      <c r="C2639" s="29">
        <v>7</v>
      </c>
      <c r="D2639" s="29" t="s">
        <v>8449</v>
      </c>
      <c r="E2639" s="30">
        <v>3</v>
      </c>
      <c r="F2639" s="29" t="s">
        <v>72</v>
      </c>
      <c r="G2639" s="29" t="s">
        <v>20</v>
      </c>
      <c r="H2639" s="29" t="s">
        <v>42</v>
      </c>
      <c r="I2639" s="29" t="s">
        <v>22</v>
      </c>
      <c r="J2639" s="29" t="s">
        <v>8584</v>
      </c>
      <c r="K2639" s="29" t="s">
        <v>8585</v>
      </c>
      <c r="L2639" s="29" t="s">
        <v>195</v>
      </c>
      <c r="M2639" s="29" t="s">
        <v>23</v>
      </c>
      <c r="N2639" s="29" t="s">
        <v>4667</v>
      </c>
      <c r="O2639" s="14">
        <v>342.85</v>
      </c>
      <c r="P2639" s="14">
        <f t="shared" si="820"/>
        <v>1124.8222800000001</v>
      </c>
      <c r="Q2639" s="14">
        <v>5.68</v>
      </c>
      <c r="R2639" s="40">
        <f t="shared" si="821"/>
        <v>1130.5022800000002</v>
      </c>
      <c r="S2639" s="14">
        <v>6.92</v>
      </c>
      <c r="T2639" s="40">
        <f t="shared" si="822"/>
        <v>1123.5822800000001</v>
      </c>
      <c r="U2639" s="14">
        <v>8.66</v>
      </c>
      <c r="V2639" s="40">
        <f t="shared" si="823"/>
        <v>1121.8422800000001</v>
      </c>
      <c r="W2639" s="14">
        <v>8.56</v>
      </c>
      <c r="X2639" s="40">
        <f t="shared" si="824"/>
        <v>1121.9422800000002</v>
      </c>
      <c r="Y2639" s="14">
        <v>5.68</v>
      </c>
      <c r="Z2639" s="40">
        <f t="shared" si="825"/>
        <v>1130.5022800000002</v>
      </c>
      <c r="AA2639" s="14">
        <v>6.95</v>
      </c>
      <c r="AB2639" s="40">
        <f t="shared" si="826"/>
        <v>1123.5522800000001</v>
      </c>
      <c r="AC2639" s="14">
        <v>8.84</v>
      </c>
      <c r="AD2639" s="40">
        <f t="shared" si="827"/>
        <v>1121.6622800000002</v>
      </c>
      <c r="AE2639" s="14">
        <v>8.94</v>
      </c>
      <c r="AF2639" s="40">
        <f t="shared" si="828"/>
        <v>1121.5622800000001</v>
      </c>
      <c r="AG2639" s="29" t="s">
        <v>22</v>
      </c>
      <c r="AH2639" s="29" t="s">
        <v>22</v>
      </c>
      <c r="AI2639" s="29" t="s">
        <v>24</v>
      </c>
      <c r="AJ2639" s="29"/>
      <c r="AK2639" s="30" t="s">
        <v>25</v>
      </c>
      <c r="AL2639" s="30" t="s">
        <v>25</v>
      </c>
      <c r="AM2639" s="30" t="s">
        <v>20</v>
      </c>
      <c r="AN2639" s="30" t="s">
        <v>22</v>
      </c>
      <c r="AO2639" s="30" t="s">
        <v>22</v>
      </c>
      <c r="AP2639" s="30"/>
      <c r="AQ2639" s="30" t="s">
        <v>22</v>
      </c>
      <c r="AR2639" s="30" t="s">
        <v>22</v>
      </c>
      <c r="AS2639" s="30"/>
      <c r="AT2639" s="30"/>
      <c r="AU2639" s="30" t="s">
        <v>22</v>
      </c>
      <c r="AV2639" s="30" t="s">
        <v>22</v>
      </c>
      <c r="AW2639" s="30" t="s">
        <v>22</v>
      </c>
      <c r="AX2639" s="30" t="s">
        <v>22</v>
      </c>
      <c r="AY2639" s="30" t="s">
        <v>25</v>
      </c>
      <c r="AZ2639" s="30"/>
      <c r="BA2639" s="30" t="s">
        <v>22</v>
      </c>
      <c r="BB2639" s="30"/>
      <c r="BC2639" s="30" t="s">
        <v>26</v>
      </c>
      <c r="BD2639" s="30"/>
    </row>
    <row r="2640" spans="1:56" x14ac:dyDescent="0.3">
      <c r="A2640" s="31">
        <v>41857</v>
      </c>
      <c r="B2640" s="30" t="s">
        <v>8594</v>
      </c>
      <c r="C2640" s="29">
        <v>8</v>
      </c>
      <c r="D2640" s="29" t="s">
        <v>8449</v>
      </c>
      <c r="E2640" s="30">
        <v>3</v>
      </c>
      <c r="F2640" s="29" t="s">
        <v>49</v>
      </c>
      <c r="G2640" s="29" t="s">
        <v>20</v>
      </c>
      <c r="H2640" s="29" t="s">
        <v>42</v>
      </c>
      <c r="I2640" s="29" t="s">
        <v>22</v>
      </c>
      <c r="J2640" s="29" t="s">
        <v>8545</v>
      </c>
      <c r="K2640" s="29" t="s">
        <v>8585</v>
      </c>
      <c r="L2640" s="29" t="s">
        <v>35</v>
      </c>
      <c r="M2640" s="29" t="s">
        <v>23</v>
      </c>
      <c r="N2640" s="29" t="s">
        <v>4667</v>
      </c>
      <c r="O2640" s="14">
        <v>342.68</v>
      </c>
      <c r="P2640" s="14">
        <f t="shared" si="820"/>
        <v>1124.2645440000001</v>
      </c>
      <c r="Q2640" s="14">
        <v>5.67</v>
      </c>
      <c r="R2640" s="40">
        <f t="shared" si="821"/>
        <v>1129.9345440000002</v>
      </c>
      <c r="S2640" s="14">
        <v>6.95</v>
      </c>
      <c r="T2640" s="40">
        <f t="shared" si="822"/>
        <v>1122.9845440000001</v>
      </c>
      <c r="U2640" s="14">
        <v>8.93</v>
      </c>
      <c r="V2640" s="40">
        <f t="shared" si="823"/>
        <v>1121.0045440000001</v>
      </c>
      <c r="W2640" s="14">
        <v>8.85</v>
      </c>
      <c r="X2640" s="40">
        <f t="shared" si="824"/>
        <v>1121.0845440000003</v>
      </c>
      <c r="Y2640" s="14">
        <v>5.67</v>
      </c>
      <c r="Z2640" s="40">
        <f t="shared" si="825"/>
        <v>1129.9345440000002</v>
      </c>
      <c r="AA2640" s="14">
        <v>6.72</v>
      </c>
      <c r="AB2640" s="40">
        <f t="shared" si="826"/>
        <v>1123.2145440000002</v>
      </c>
      <c r="AC2640" s="14">
        <v>8.57</v>
      </c>
      <c r="AD2640" s="40">
        <f t="shared" si="827"/>
        <v>1121.3645440000003</v>
      </c>
      <c r="AE2640" s="14">
        <v>8.57</v>
      </c>
      <c r="AF2640" s="40">
        <f t="shared" si="828"/>
        <v>1121.3645440000003</v>
      </c>
      <c r="AG2640" s="29" t="s">
        <v>22</v>
      </c>
      <c r="AH2640" s="29" t="s">
        <v>22</v>
      </c>
      <c r="AI2640" s="29" t="s">
        <v>48</v>
      </c>
      <c r="AJ2640" s="29" t="s">
        <v>6602</v>
      </c>
      <c r="AK2640" s="30" t="s">
        <v>22</v>
      </c>
      <c r="AL2640" s="30" t="s">
        <v>22</v>
      </c>
      <c r="AM2640" s="30"/>
      <c r="AN2640" s="30" t="s">
        <v>22</v>
      </c>
      <c r="AO2640" s="30" t="s">
        <v>22</v>
      </c>
      <c r="AP2640" s="30"/>
      <c r="AQ2640" s="30" t="s">
        <v>22</v>
      </c>
      <c r="AR2640" s="30" t="s">
        <v>22</v>
      </c>
      <c r="AS2640" s="30"/>
      <c r="AT2640" s="30"/>
      <c r="AU2640" s="30" t="s">
        <v>22</v>
      </c>
      <c r="AV2640" s="30" t="s">
        <v>22</v>
      </c>
      <c r="AW2640" s="30" t="s">
        <v>22</v>
      </c>
      <c r="AX2640" s="30" t="s">
        <v>22</v>
      </c>
      <c r="AY2640" s="30" t="s">
        <v>25</v>
      </c>
      <c r="AZ2640" s="30"/>
      <c r="BA2640" s="30" t="s">
        <v>22</v>
      </c>
      <c r="BB2640" s="30"/>
      <c r="BC2640" s="30" t="s">
        <v>26</v>
      </c>
      <c r="BD2640" s="30"/>
    </row>
    <row r="2641" spans="1:56" x14ac:dyDescent="0.3">
      <c r="A2641" s="31">
        <v>41857</v>
      </c>
      <c r="B2641" s="30" t="s">
        <v>8595</v>
      </c>
      <c r="C2641" s="29">
        <v>9</v>
      </c>
      <c r="D2641" s="29" t="s">
        <v>8449</v>
      </c>
      <c r="E2641" s="30">
        <v>3</v>
      </c>
      <c r="F2641" s="29" t="s">
        <v>72</v>
      </c>
      <c r="G2641" s="29" t="s">
        <v>20</v>
      </c>
      <c r="H2641" s="29" t="s">
        <v>42</v>
      </c>
      <c r="I2641" s="29" t="s">
        <v>22</v>
      </c>
      <c r="J2641" s="29" t="s">
        <v>8586</v>
      </c>
      <c r="K2641" s="29" t="s">
        <v>8587</v>
      </c>
      <c r="L2641" s="29" t="s">
        <v>142</v>
      </c>
      <c r="M2641" s="29" t="s">
        <v>23</v>
      </c>
      <c r="N2641" s="29" t="s">
        <v>4667</v>
      </c>
      <c r="O2641" s="14">
        <v>342.08</v>
      </c>
      <c r="P2641" s="14">
        <f t="shared" si="820"/>
        <v>1122.2960640000001</v>
      </c>
      <c r="Q2641" s="14">
        <v>5.46</v>
      </c>
      <c r="R2641" s="40">
        <f t="shared" si="821"/>
        <v>1127.7560640000002</v>
      </c>
      <c r="S2641" s="14">
        <v>7.1</v>
      </c>
      <c r="T2641" s="40">
        <f t="shared" si="822"/>
        <v>1120.6560640000002</v>
      </c>
      <c r="U2641" s="14">
        <v>9.08</v>
      </c>
      <c r="V2641" s="40">
        <f t="shared" si="823"/>
        <v>1118.6760640000002</v>
      </c>
      <c r="W2641" s="14">
        <v>8.66</v>
      </c>
      <c r="X2641" s="40">
        <f t="shared" si="824"/>
        <v>1119.0960640000001</v>
      </c>
      <c r="Y2641" s="14">
        <v>5.46</v>
      </c>
      <c r="Z2641" s="40">
        <f t="shared" si="825"/>
        <v>1127.7560640000002</v>
      </c>
      <c r="AA2641" s="14">
        <v>7.38</v>
      </c>
      <c r="AB2641" s="40">
        <f t="shared" si="826"/>
        <v>1120.376064</v>
      </c>
      <c r="AC2641" s="14">
        <v>9.41</v>
      </c>
      <c r="AD2641" s="40">
        <f t="shared" si="827"/>
        <v>1118.3460640000001</v>
      </c>
      <c r="AE2641" s="14">
        <v>9.6999999999999993</v>
      </c>
      <c r="AF2641" s="40">
        <f t="shared" si="828"/>
        <v>1118.0560640000001</v>
      </c>
      <c r="AG2641" s="29" t="s">
        <v>22</v>
      </c>
      <c r="AH2641" s="29" t="s">
        <v>22</v>
      </c>
      <c r="AI2641" s="29" t="s">
        <v>24</v>
      </c>
      <c r="AJ2641" s="29"/>
      <c r="AK2641" s="30" t="s">
        <v>25</v>
      </c>
      <c r="AL2641" s="30" t="s">
        <v>25</v>
      </c>
      <c r="AM2641" s="30" t="s">
        <v>20</v>
      </c>
      <c r="AN2641" s="30" t="s">
        <v>22</v>
      </c>
      <c r="AO2641" s="30" t="s">
        <v>22</v>
      </c>
      <c r="AP2641" s="30"/>
      <c r="AQ2641" s="30" t="s">
        <v>22</v>
      </c>
      <c r="AR2641" s="30" t="s">
        <v>22</v>
      </c>
      <c r="AS2641" s="30"/>
      <c r="AT2641" s="30"/>
      <c r="AU2641" s="30" t="s">
        <v>22</v>
      </c>
      <c r="AV2641" s="30" t="s">
        <v>22</v>
      </c>
      <c r="AW2641" s="30" t="s">
        <v>22</v>
      </c>
      <c r="AX2641" s="30" t="s">
        <v>22</v>
      </c>
      <c r="AY2641" s="30" t="s">
        <v>25</v>
      </c>
      <c r="AZ2641" s="30"/>
      <c r="BA2641" s="30" t="s">
        <v>22</v>
      </c>
      <c r="BB2641" s="30"/>
      <c r="BC2641" s="30" t="s">
        <v>26</v>
      </c>
      <c r="BD2641" s="30"/>
    </row>
    <row r="2642" spans="1:56" x14ac:dyDescent="0.3">
      <c r="A2642" s="31">
        <v>41857</v>
      </c>
      <c r="B2642" s="30" t="s">
        <v>8596</v>
      </c>
      <c r="C2642" s="29">
        <v>10</v>
      </c>
      <c r="D2642" s="29" t="s">
        <v>8449</v>
      </c>
      <c r="E2642" s="30">
        <v>3</v>
      </c>
      <c r="F2642" s="29" t="s">
        <v>49</v>
      </c>
      <c r="G2642" s="29" t="s">
        <v>94</v>
      </c>
      <c r="H2642" s="29" t="s">
        <v>42</v>
      </c>
      <c r="I2642" s="29" t="s">
        <v>22</v>
      </c>
      <c r="J2642" s="29" t="s">
        <v>8600</v>
      </c>
      <c r="K2642" s="29" t="s">
        <v>8601</v>
      </c>
      <c r="L2642" s="29" t="s">
        <v>52</v>
      </c>
      <c r="M2642" s="29" t="s">
        <v>59</v>
      </c>
      <c r="N2642" s="29" t="s">
        <v>4677</v>
      </c>
      <c r="O2642" s="14">
        <v>342.3</v>
      </c>
      <c r="P2642" s="14">
        <f t="shared" si="820"/>
        <v>1123.0178400000002</v>
      </c>
      <c r="Q2642" s="14">
        <v>4.0999999999999996</v>
      </c>
      <c r="R2642" s="40">
        <f t="shared" si="821"/>
        <v>1127.1178400000001</v>
      </c>
      <c r="S2642" s="14">
        <v>7</v>
      </c>
      <c r="T2642" s="40">
        <f t="shared" si="822"/>
        <v>1120.1178400000001</v>
      </c>
      <c r="U2642" s="14">
        <v>10.06</v>
      </c>
      <c r="V2642" s="40">
        <f t="shared" si="823"/>
        <v>1117.0578400000002</v>
      </c>
      <c r="W2642" s="14">
        <v>10.14</v>
      </c>
      <c r="X2642" s="40">
        <f t="shared" si="824"/>
        <v>1116.97784</v>
      </c>
      <c r="Y2642" s="14">
        <v>4.0999999999999996</v>
      </c>
      <c r="Z2642" s="40">
        <f t="shared" si="825"/>
        <v>1127.1178400000001</v>
      </c>
      <c r="AA2642" s="14">
        <v>7.09</v>
      </c>
      <c r="AB2642" s="40">
        <f t="shared" si="826"/>
        <v>1120.0278400000002</v>
      </c>
      <c r="AC2642" s="14">
        <v>10.02</v>
      </c>
      <c r="AD2642" s="40">
        <f t="shared" si="827"/>
        <v>1117.0978400000001</v>
      </c>
      <c r="AE2642" s="14">
        <v>9.93</v>
      </c>
      <c r="AF2642" s="40">
        <f t="shared" si="828"/>
        <v>1117.1878400000001</v>
      </c>
      <c r="AG2642" s="29" t="s">
        <v>22</v>
      </c>
      <c r="AH2642" s="29" t="s">
        <v>22</v>
      </c>
      <c r="AI2642" s="29" t="s">
        <v>24</v>
      </c>
      <c r="AJ2642" s="29"/>
      <c r="AK2642" s="30" t="s">
        <v>22</v>
      </c>
      <c r="AL2642" s="30" t="s">
        <v>22</v>
      </c>
      <c r="AM2642" s="30"/>
      <c r="AN2642" s="30" t="s">
        <v>22</v>
      </c>
      <c r="AO2642" s="30" t="s">
        <v>22</v>
      </c>
      <c r="AP2642" s="30"/>
      <c r="AQ2642" s="30" t="s">
        <v>22</v>
      </c>
      <c r="AR2642" s="30" t="s">
        <v>22</v>
      </c>
      <c r="AS2642" s="30"/>
      <c r="AT2642" s="30"/>
      <c r="AU2642" s="30" t="s">
        <v>22</v>
      </c>
      <c r="AV2642" s="30" t="s">
        <v>22</v>
      </c>
      <c r="AW2642" s="30" t="s">
        <v>22</v>
      </c>
      <c r="AX2642" s="30" t="s">
        <v>22</v>
      </c>
      <c r="AY2642" s="30" t="s">
        <v>25</v>
      </c>
      <c r="AZ2642" s="30"/>
      <c r="BA2642" s="30" t="s">
        <v>22</v>
      </c>
      <c r="BB2642" s="30"/>
      <c r="BC2642" s="30" t="s">
        <v>26</v>
      </c>
      <c r="BD2642" s="30"/>
    </row>
    <row r="2643" spans="1:56" x14ac:dyDescent="0.3">
      <c r="A2643" s="31">
        <v>41857</v>
      </c>
      <c r="B2643" s="30" t="s">
        <v>8597</v>
      </c>
      <c r="C2643" s="29">
        <v>11</v>
      </c>
      <c r="D2643" s="29" t="s">
        <v>8449</v>
      </c>
      <c r="E2643" s="30">
        <v>3</v>
      </c>
      <c r="F2643" s="29" t="s">
        <v>72</v>
      </c>
      <c r="G2643" s="29" t="s">
        <v>94</v>
      </c>
      <c r="H2643" s="29" t="s">
        <v>42</v>
      </c>
      <c r="I2643" s="29" t="s">
        <v>22</v>
      </c>
      <c r="J2643" s="29" t="s">
        <v>8586</v>
      </c>
      <c r="K2643" s="29" t="s">
        <v>7705</v>
      </c>
      <c r="L2643" s="29" t="s">
        <v>322</v>
      </c>
      <c r="M2643" s="29" t="s">
        <v>121</v>
      </c>
      <c r="N2643" s="29" t="s">
        <v>4702</v>
      </c>
      <c r="O2643" s="14">
        <v>342.25</v>
      </c>
      <c r="P2643" s="14">
        <f t="shared" si="820"/>
        <v>1122.8538000000001</v>
      </c>
      <c r="Q2643" s="14">
        <v>4.9800000000000004</v>
      </c>
      <c r="R2643" s="40">
        <f t="shared" si="821"/>
        <v>1127.8338000000001</v>
      </c>
      <c r="S2643" s="14">
        <v>7.25</v>
      </c>
      <c r="T2643" s="40">
        <f t="shared" si="822"/>
        <v>1120.5838000000001</v>
      </c>
      <c r="U2643" s="14">
        <v>8.49</v>
      </c>
      <c r="V2643" s="40">
        <f t="shared" si="823"/>
        <v>1119.3438000000001</v>
      </c>
      <c r="W2643" s="14">
        <v>8.52</v>
      </c>
      <c r="X2643" s="40">
        <f t="shared" si="824"/>
        <v>1119.3138000000001</v>
      </c>
      <c r="Y2643" s="14">
        <v>4.9800000000000004</v>
      </c>
      <c r="Z2643" s="40">
        <f t="shared" si="825"/>
        <v>1127.8338000000001</v>
      </c>
      <c r="AA2643" s="14">
        <v>8.1199999999999992</v>
      </c>
      <c r="AB2643" s="40">
        <f t="shared" si="826"/>
        <v>1119.7138000000002</v>
      </c>
      <c r="AC2643" s="14">
        <v>9.36</v>
      </c>
      <c r="AD2643" s="40">
        <f t="shared" si="827"/>
        <v>1118.4738000000002</v>
      </c>
      <c r="AE2643" s="14">
        <v>9.76</v>
      </c>
      <c r="AF2643" s="40">
        <f t="shared" si="828"/>
        <v>1118.0738000000001</v>
      </c>
      <c r="AG2643" s="29" t="s">
        <v>22</v>
      </c>
      <c r="AH2643" s="29" t="s">
        <v>22</v>
      </c>
      <c r="AI2643" s="29" t="s">
        <v>48</v>
      </c>
      <c r="AJ2643" s="29" t="s">
        <v>5465</v>
      </c>
      <c r="AK2643" s="30" t="s">
        <v>22</v>
      </c>
      <c r="AL2643" s="30" t="s">
        <v>22</v>
      </c>
      <c r="AM2643" s="30"/>
      <c r="AN2643" s="30" t="s">
        <v>22</v>
      </c>
      <c r="AO2643" s="30" t="s">
        <v>22</v>
      </c>
      <c r="AP2643" s="30"/>
      <c r="AQ2643" s="30" t="s">
        <v>22</v>
      </c>
      <c r="AR2643" s="30" t="s">
        <v>22</v>
      </c>
      <c r="AS2643" s="30"/>
      <c r="AT2643" s="30"/>
      <c r="AU2643" s="30" t="s">
        <v>22</v>
      </c>
      <c r="AV2643" s="30" t="s">
        <v>22</v>
      </c>
      <c r="AW2643" s="30" t="s">
        <v>22</v>
      </c>
      <c r="AX2643" s="30" t="s">
        <v>22</v>
      </c>
      <c r="AY2643" s="30" t="s">
        <v>25</v>
      </c>
      <c r="AZ2643" s="30"/>
      <c r="BA2643" s="30" t="s">
        <v>22</v>
      </c>
      <c r="BB2643" s="30"/>
      <c r="BC2643" s="30" t="s">
        <v>26</v>
      </c>
      <c r="BD2643" s="30"/>
    </row>
    <row r="2644" spans="1:56" x14ac:dyDescent="0.3">
      <c r="A2644" s="31">
        <v>41857</v>
      </c>
      <c r="B2644" s="30" t="s">
        <v>8598</v>
      </c>
      <c r="C2644" s="29">
        <v>12</v>
      </c>
      <c r="D2644" s="29" t="s">
        <v>8449</v>
      </c>
      <c r="E2644" s="30">
        <v>3</v>
      </c>
      <c r="F2644" s="29" t="s">
        <v>49</v>
      </c>
      <c r="G2644" s="29" t="s">
        <v>94</v>
      </c>
      <c r="H2644" s="29" t="s">
        <v>42</v>
      </c>
      <c r="I2644" s="29" t="s">
        <v>22</v>
      </c>
      <c r="J2644" s="29" t="s">
        <v>8602</v>
      </c>
      <c r="K2644" s="29" t="s">
        <v>7708</v>
      </c>
      <c r="L2644" s="29" t="s">
        <v>52</v>
      </c>
      <c r="M2644" s="29" t="s">
        <v>121</v>
      </c>
      <c r="N2644" s="29" t="s">
        <v>4702</v>
      </c>
      <c r="O2644" s="14">
        <v>341.94</v>
      </c>
      <c r="P2644" s="14">
        <f t="shared" si="820"/>
        <v>1121.8367520000002</v>
      </c>
      <c r="Q2644" s="14">
        <v>4.54</v>
      </c>
      <c r="R2644" s="40">
        <f t="shared" si="821"/>
        <v>1126.3767520000001</v>
      </c>
      <c r="S2644" s="14">
        <v>7.87</v>
      </c>
      <c r="T2644" s="40">
        <f t="shared" si="822"/>
        <v>1118.5067520000002</v>
      </c>
      <c r="U2644" s="14">
        <v>9.1999999999999993</v>
      </c>
      <c r="V2644" s="40">
        <f t="shared" si="823"/>
        <v>1117.1767520000001</v>
      </c>
      <c r="W2644" s="14">
        <v>8.3000000000000007</v>
      </c>
      <c r="X2644" s="40">
        <f t="shared" si="824"/>
        <v>1118.0767520000002</v>
      </c>
      <c r="Y2644" s="14">
        <v>4.54</v>
      </c>
      <c r="Z2644" s="40">
        <f t="shared" si="825"/>
        <v>1126.3767520000001</v>
      </c>
      <c r="AA2644" s="14">
        <v>8.27</v>
      </c>
      <c r="AB2644" s="40">
        <f t="shared" si="826"/>
        <v>1118.1067520000001</v>
      </c>
      <c r="AC2644" s="14">
        <v>9.27</v>
      </c>
      <c r="AD2644" s="40">
        <f t="shared" si="827"/>
        <v>1117.1067520000001</v>
      </c>
      <c r="AE2644" s="14">
        <v>9.7100000000000009</v>
      </c>
      <c r="AF2644" s="40">
        <f t="shared" si="828"/>
        <v>1116.6667520000001</v>
      </c>
      <c r="AG2644" s="29" t="s">
        <v>22</v>
      </c>
      <c r="AH2644" s="29" t="s">
        <v>22</v>
      </c>
      <c r="AI2644" s="29" t="s">
        <v>48</v>
      </c>
      <c r="AJ2644" s="29" t="s">
        <v>8603</v>
      </c>
      <c r="AK2644" s="30" t="s">
        <v>22</v>
      </c>
      <c r="AL2644" s="30" t="s">
        <v>25</v>
      </c>
      <c r="AM2644" s="30" t="s">
        <v>20</v>
      </c>
      <c r="AN2644" s="30" t="s">
        <v>25</v>
      </c>
      <c r="AO2644" s="30" t="s">
        <v>22</v>
      </c>
      <c r="AP2644" s="30" t="s">
        <v>8604</v>
      </c>
      <c r="AQ2644" s="30" t="s">
        <v>22</v>
      </c>
      <c r="AR2644" s="30" t="s">
        <v>22</v>
      </c>
      <c r="AS2644" s="30"/>
      <c r="AT2644" s="30"/>
      <c r="AU2644" s="30" t="s">
        <v>22</v>
      </c>
      <c r="AV2644" s="30" t="s">
        <v>22</v>
      </c>
      <c r="AW2644" s="30" t="s">
        <v>22</v>
      </c>
      <c r="AX2644" s="30" t="s">
        <v>22</v>
      </c>
      <c r="AY2644" s="30" t="s">
        <v>25</v>
      </c>
      <c r="AZ2644" s="30"/>
      <c r="BA2644" s="30" t="s">
        <v>22</v>
      </c>
      <c r="BB2644" s="30"/>
      <c r="BC2644" s="30" t="s">
        <v>26</v>
      </c>
      <c r="BD2644" s="30"/>
    </row>
    <row r="2645" spans="1:56" x14ac:dyDescent="0.3">
      <c r="A2645" s="31">
        <v>41857</v>
      </c>
      <c r="B2645" s="30" t="s">
        <v>8599</v>
      </c>
      <c r="C2645" s="29">
        <v>13</v>
      </c>
      <c r="D2645" s="29" t="s">
        <v>8449</v>
      </c>
      <c r="E2645" s="30">
        <v>3</v>
      </c>
      <c r="F2645" s="29" t="s">
        <v>49</v>
      </c>
      <c r="G2645" s="29" t="s">
        <v>20</v>
      </c>
      <c r="H2645" s="29" t="s">
        <v>42</v>
      </c>
      <c r="I2645" s="29" t="s">
        <v>25</v>
      </c>
      <c r="J2645" s="29" t="s">
        <v>8605</v>
      </c>
      <c r="K2645" s="29" t="s">
        <v>8606</v>
      </c>
      <c r="L2645" s="29" t="s">
        <v>105</v>
      </c>
      <c r="M2645" s="29" t="s">
        <v>23</v>
      </c>
      <c r="N2645" s="29" t="s">
        <v>4677</v>
      </c>
      <c r="O2645" s="14">
        <v>341.59</v>
      </c>
      <c r="P2645" s="14">
        <f t="shared" si="820"/>
        <v>1120.688472</v>
      </c>
      <c r="Q2645" s="14">
        <v>5.81</v>
      </c>
      <c r="R2645" s="40">
        <f t="shared" si="821"/>
        <v>1126.498472</v>
      </c>
      <c r="S2645" s="14">
        <v>8.32</v>
      </c>
      <c r="T2645" s="40">
        <f t="shared" si="822"/>
        <v>1118.1784720000001</v>
      </c>
      <c r="U2645" s="14">
        <v>10.4</v>
      </c>
      <c r="V2645" s="40">
        <f t="shared" si="823"/>
        <v>1116.0984719999999</v>
      </c>
      <c r="W2645" s="14">
        <v>9.9</v>
      </c>
      <c r="X2645" s="40">
        <f t="shared" si="824"/>
        <v>1116.5984719999999</v>
      </c>
      <c r="Y2645" s="14">
        <v>5.81</v>
      </c>
      <c r="Z2645" s="40">
        <f t="shared" si="825"/>
        <v>1126.498472</v>
      </c>
      <c r="AA2645" s="14">
        <v>10.7</v>
      </c>
      <c r="AB2645" s="40">
        <f t="shared" si="826"/>
        <v>1115.7984719999999</v>
      </c>
      <c r="AC2645" s="14">
        <v>12.82</v>
      </c>
      <c r="AD2645" s="40">
        <f t="shared" si="827"/>
        <v>1113.6784720000001</v>
      </c>
      <c r="AE2645" s="14">
        <v>11.75</v>
      </c>
      <c r="AF2645" s="40">
        <f t="shared" si="828"/>
        <v>1114.748472</v>
      </c>
      <c r="AG2645" s="29" t="s">
        <v>22</v>
      </c>
      <c r="AH2645" s="29" t="s">
        <v>25</v>
      </c>
      <c r="AI2645" s="29" t="s">
        <v>24</v>
      </c>
      <c r="AJ2645" s="29"/>
      <c r="AK2645" s="30" t="s">
        <v>22</v>
      </c>
      <c r="AL2645" s="30" t="s">
        <v>22</v>
      </c>
      <c r="AM2645" s="30"/>
      <c r="AN2645" s="30" t="s">
        <v>22</v>
      </c>
      <c r="AO2645" s="30" t="s">
        <v>22</v>
      </c>
      <c r="AP2645" s="30"/>
      <c r="AQ2645" s="30" t="s">
        <v>22</v>
      </c>
      <c r="AR2645" s="30" t="s">
        <v>22</v>
      </c>
      <c r="AS2645" s="30"/>
      <c r="AT2645" s="30"/>
      <c r="AU2645" s="30" t="s">
        <v>22</v>
      </c>
      <c r="AV2645" s="30" t="s">
        <v>22</v>
      </c>
      <c r="AW2645" s="30" t="s">
        <v>22</v>
      </c>
      <c r="AX2645" s="30" t="s">
        <v>22</v>
      </c>
      <c r="AY2645" s="30" t="s">
        <v>25</v>
      </c>
      <c r="AZ2645" s="30"/>
      <c r="BA2645" s="30" t="s">
        <v>25</v>
      </c>
      <c r="BB2645" s="30" t="s">
        <v>2008</v>
      </c>
      <c r="BC2645" s="30" t="s">
        <v>26</v>
      </c>
      <c r="BD2645" s="30"/>
    </row>
    <row r="2646" spans="1:56" x14ac:dyDescent="0.3">
      <c r="A2646" s="31">
        <v>41857</v>
      </c>
      <c r="B2646" s="30" t="s">
        <v>8607</v>
      </c>
      <c r="C2646" s="29">
        <v>1</v>
      </c>
      <c r="D2646" s="29" t="s">
        <v>8449</v>
      </c>
      <c r="E2646" s="30">
        <v>4</v>
      </c>
      <c r="F2646" s="29" t="s">
        <v>72</v>
      </c>
      <c r="G2646" s="29" t="s">
        <v>29</v>
      </c>
      <c r="H2646" s="29" t="s">
        <v>42</v>
      </c>
      <c r="I2646" s="29" t="s">
        <v>25</v>
      </c>
      <c r="J2646" s="29" t="s">
        <v>8612</v>
      </c>
      <c r="K2646" s="29" t="s">
        <v>8397</v>
      </c>
      <c r="L2646" s="29" t="s">
        <v>105</v>
      </c>
      <c r="M2646" s="29" t="s">
        <v>23</v>
      </c>
      <c r="N2646" s="29" t="s">
        <v>4682</v>
      </c>
      <c r="O2646" s="14">
        <v>330.71</v>
      </c>
      <c r="P2646" s="14">
        <f t="shared" si="820"/>
        <v>1084.9933679999999</v>
      </c>
      <c r="Q2646" s="14">
        <v>5.37</v>
      </c>
      <c r="R2646" s="40">
        <f t="shared" si="821"/>
        <v>1090.3633679999998</v>
      </c>
      <c r="S2646" s="14">
        <v>8.08</v>
      </c>
      <c r="T2646" s="40">
        <f t="shared" si="822"/>
        <v>1082.2833679999999</v>
      </c>
      <c r="U2646" s="14">
        <v>10.119999999999999</v>
      </c>
      <c r="V2646" s="40">
        <f t="shared" si="823"/>
        <v>1080.2433679999999</v>
      </c>
      <c r="W2646" s="14">
        <v>9.94</v>
      </c>
      <c r="X2646" s="40">
        <f t="shared" si="824"/>
        <v>1080.4233679999998</v>
      </c>
      <c r="Y2646" s="14">
        <v>5.37</v>
      </c>
      <c r="Z2646" s="40">
        <f t="shared" si="825"/>
        <v>1090.3633679999998</v>
      </c>
      <c r="AA2646" s="14">
        <v>7.99</v>
      </c>
      <c r="AB2646" s="40">
        <f t="shared" si="826"/>
        <v>1082.3733679999998</v>
      </c>
      <c r="AC2646" s="14">
        <v>10.09</v>
      </c>
      <c r="AD2646" s="40">
        <f t="shared" si="827"/>
        <v>1080.2733679999999</v>
      </c>
      <c r="AE2646" s="14">
        <v>10.16</v>
      </c>
      <c r="AF2646" s="40">
        <f t="shared" si="828"/>
        <v>1080.2033679999997</v>
      </c>
      <c r="AG2646" s="29" t="s">
        <v>22</v>
      </c>
      <c r="AH2646" s="29" t="s">
        <v>22</v>
      </c>
      <c r="AI2646" s="29" t="s">
        <v>28</v>
      </c>
      <c r="AJ2646" s="29" t="s">
        <v>8613</v>
      </c>
      <c r="AK2646" s="30" t="s">
        <v>22</v>
      </c>
      <c r="AL2646" s="30" t="s">
        <v>22</v>
      </c>
      <c r="AM2646" s="30"/>
      <c r="AN2646" s="30" t="s">
        <v>22</v>
      </c>
      <c r="AO2646" s="30" t="s">
        <v>25</v>
      </c>
      <c r="AP2646" s="30" t="s">
        <v>5014</v>
      </c>
      <c r="AQ2646" s="30" t="s">
        <v>22</v>
      </c>
      <c r="AR2646" s="30" t="s">
        <v>22</v>
      </c>
      <c r="AS2646" s="30"/>
      <c r="AT2646" s="30"/>
      <c r="AU2646" s="30" t="s">
        <v>22</v>
      </c>
      <c r="AV2646" s="30" t="s">
        <v>22</v>
      </c>
      <c r="AW2646" s="30" t="s">
        <v>22</v>
      </c>
      <c r="AX2646" s="30" t="s">
        <v>22</v>
      </c>
      <c r="AY2646" s="30" t="s">
        <v>25</v>
      </c>
      <c r="AZ2646" s="30"/>
      <c r="BA2646" s="30" t="s">
        <v>25</v>
      </c>
      <c r="BB2646" s="30"/>
      <c r="BC2646" s="30" t="s">
        <v>26</v>
      </c>
      <c r="BD2646" s="30"/>
    </row>
    <row r="2647" spans="1:56" x14ac:dyDescent="0.3">
      <c r="A2647" s="31">
        <v>41857</v>
      </c>
      <c r="B2647" s="30" t="s">
        <v>8608</v>
      </c>
      <c r="C2647" s="29">
        <v>2</v>
      </c>
      <c r="D2647" s="29" t="s">
        <v>8449</v>
      </c>
      <c r="E2647" s="30">
        <v>4</v>
      </c>
      <c r="F2647" s="29" t="s">
        <v>72</v>
      </c>
      <c r="G2647" s="29" t="s">
        <v>20</v>
      </c>
      <c r="H2647" s="29" t="s">
        <v>42</v>
      </c>
      <c r="I2647" s="29" t="s">
        <v>25</v>
      </c>
      <c r="J2647" s="29" t="s">
        <v>8614</v>
      </c>
      <c r="K2647" s="29" t="s">
        <v>8615</v>
      </c>
      <c r="L2647" s="29" t="s">
        <v>229</v>
      </c>
      <c r="M2647" s="29" t="s">
        <v>23</v>
      </c>
      <c r="N2647" s="29" t="s">
        <v>4682</v>
      </c>
      <c r="O2647" s="14">
        <v>336.05</v>
      </c>
      <c r="P2647" s="14">
        <f t="shared" si="820"/>
        <v>1102.5128400000001</v>
      </c>
      <c r="Q2647" s="14">
        <v>6.33</v>
      </c>
      <c r="R2647" s="40">
        <f t="shared" si="821"/>
        <v>1108.84284</v>
      </c>
      <c r="S2647" s="14">
        <v>5.72</v>
      </c>
      <c r="T2647" s="40">
        <f t="shared" si="822"/>
        <v>1103.12284</v>
      </c>
      <c r="U2647" s="14">
        <v>7.67</v>
      </c>
      <c r="V2647" s="40">
        <f t="shared" si="823"/>
        <v>1101.17284</v>
      </c>
      <c r="W2647" s="14">
        <v>7.21</v>
      </c>
      <c r="X2647" s="40">
        <f t="shared" si="824"/>
        <v>1101.63284</v>
      </c>
      <c r="Y2647" s="14">
        <v>6.33</v>
      </c>
      <c r="Z2647" s="40">
        <f t="shared" si="825"/>
        <v>1108.84284</v>
      </c>
      <c r="AA2647" s="14">
        <v>8.66</v>
      </c>
      <c r="AB2647" s="40">
        <f t="shared" si="826"/>
        <v>1100.1828399999999</v>
      </c>
      <c r="AC2647" s="14">
        <v>10.25</v>
      </c>
      <c r="AD2647" s="40">
        <f t="shared" si="827"/>
        <v>1098.59284</v>
      </c>
      <c r="AE2647" s="14">
        <v>10.55</v>
      </c>
      <c r="AF2647" s="40">
        <f t="shared" si="828"/>
        <v>1098.2928400000001</v>
      </c>
      <c r="AG2647" s="29" t="s">
        <v>22</v>
      </c>
      <c r="AH2647" s="29" t="s">
        <v>22</v>
      </c>
      <c r="AI2647" s="29" t="s">
        <v>48</v>
      </c>
      <c r="AJ2647" s="29" t="s">
        <v>6437</v>
      </c>
      <c r="AK2647" s="30" t="s">
        <v>22</v>
      </c>
      <c r="AL2647" s="30" t="s">
        <v>22</v>
      </c>
      <c r="AM2647" s="30"/>
      <c r="AN2647" s="30" t="s">
        <v>22</v>
      </c>
      <c r="AO2647" s="30" t="s">
        <v>22</v>
      </c>
      <c r="AP2647" s="30"/>
      <c r="AQ2647" s="30" t="s">
        <v>22</v>
      </c>
      <c r="AR2647" s="30" t="s">
        <v>22</v>
      </c>
      <c r="AS2647" s="30"/>
      <c r="AT2647" s="30"/>
      <c r="AU2647" s="30" t="s">
        <v>22</v>
      </c>
      <c r="AV2647" s="30" t="s">
        <v>22</v>
      </c>
      <c r="AW2647" s="30" t="s">
        <v>22</v>
      </c>
      <c r="AX2647" s="30" t="s">
        <v>22</v>
      </c>
      <c r="AY2647" s="30" t="s">
        <v>25</v>
      </c>
      <c r="AZ2647" s="30"/>
      <c r="BA2647" s="30" t="s">
        <v>25</v>
      </c>
      <c r="BB2647" s="30"/>
      <c r="BC2647" s="30" t="s">
        <v>26</v>
      </c>
      <c r="BD2647" s="30"/>
    </row>
    <row r="2648" spans="1:56" x14ac:dyDescent="0.3">
      <c r="A2648" s="31">
        <v>41857</v>
      </c>
      <c r="B2648" s="30" t="s">
        <v>8609</v>
      </c>
      <c r="C2648" s="29">
        <v>3</v>
      </c>
      <c r="D2648" s="29" t="s">
        <v>8449</v>
      </c>
      <c r="E2648" s="30">
        <v>4</v>
      </c>
      <c r="F2648" s="29" t="s">
        <v>72</v>
      </c>
      <c r="G2648" s="29" t="s">
        <v>29</v>
      </c>
      <c r="H2648" s="29" t="s">
        <v>42</v>
      </c>
      <c r="I2648" s="29" t="s">
        <v>25</v>
      </c>
      <c r="J2648" s="29" t="s">
        <v>8616</v>
      </c>
      <c r="K2648" s="29" t="s">
        <v>8617</v>
      </c>
      <c r="L2648" s="29" t="s">
        <v>317</v>
      </c>
      <c r="M2648" s="29" t="s">
        <v>23</v>
      </c>
      <c r="N2648" s="29" t="s">
        <v>4682</v>
      </c>
      <c r="O2648" s="14">
        <v>339.54</v>
      </c>
      <c r="P2648" s="14">
        <f t="shared" si="820"/>
        <v>1113.9628320000002</v>
      </c>
      <c r="Q2648" s="14">
        <v>4.17</v>
      </c>
      <c r="R2648" s="40">
        <f t="shared" si="821"/>
        <v>1118.1328320000002</v>
      </c>
      <c r="S2648" s="14">
        <v>5.92</v>
      </c>
      <c r="T2648" s="40">
        <f t="shared" si="822"/>
        <v>1112.2128320000002</v>
      </c>
      <c r="U2648" s="14">
        <v>8.0399999999999991</v>
      </c>
      <c r="V2648" s="40">
        <f t="shared" si="823"/>
        <v>1110.0928320000003</v>
      </c>
      <c r="W2648" s="14">
        <v>7.82</v>
      </c>
      <c r="X2648" s="40">
        <f t="shared" si="824"/>
        <v>1110.3128320000003</v>
      </c>
      <c r="Y2648" s="14">
        <v>4.17</v>
      </c>
      <c r="Z2648" s="40">
        <f t="shared" si="825"/>
        <v>1118.1328320000002</v>
      </c>
      <c r="AA2648" s="14">
        <v>7.28</v>
      </c>
      <c r="AB2648" s="40">
        <f t="shared" si="826"/>
        <v>1110.8528320000003</v>
      </c>
      <c r="AC2648" s="14">
        <v>9.39</v>
      </c>
      <c r="AD2648" s="40">
        <f t="shared" si="827"/>
        <v>1108.7428320000001</v>
      </c>
      <c r="AE2648" s="14">
        <v>8.82</v>
      </c>
      <c r="AF2648" s="40">
        <f t="shared" si="828"/>
        <v>1109.3128320000003</v>
      </c>
      <c r="AG2648" s="29" t="s">
        <v>22</v>
      </c>
      <c r="AH2648" s="29" t="s">
        <v>22</v>
      </c>
      <c r="AI2648" s="29" t="s">
        <v>24</v>
      </c>
      <c r="AJ2648" s="29"/>
      <c r="AK2648" s="30" t="s">
        <v>22</v>
      </c>
      <c r="AL2648" s="30" t="s">
        <v>22</v>
      </c>
      <c r="AM2648" s="30"/>
      <c r="AN2648" s="30" t="s">
        <v>22</v>
      </c>
      <c r="AO2648" s="30" t="s">
        <v>22</v>
      </c>
      <c r="AP2648" s="30"/>
      <c r="AQ2648" s="30" t="s">
        <v>22</v>
      </c>
      <c r="AR2648" s="30" t="s">
        <v>22</v>
      </c>
      <c r="AS2648" s="30"/>
      <c r="AT2648" s="30"/>
      <c r="AU2648" s="30" t="s">
        <v>22</v>
      </c>
      <c r="AV2648" s="30" t="s">
        <v>22</v>
      </c>
      <c r="AW2648" s="30" t="s">
        <v>22</v>
      </c>
      <c r="AX2648" s="30" t="s">
        <v>22</v>
      </c>
      <c r="AY2648" s="30" t="s">
        <v>25</v>
      </c>
      <c r="AZ2648" s="30"/>
      <c r="BA2648" s="30" t="s">
        <v>25</v>
      </c>
      <c r="BB2648" s="30" t="s">
        <v>2008</v>
      </c>
      <c r="BC2648" s="30" t="s">
        <v>26</v>
      </c>
      <c r="BD2648" s="30"/>
    </row>
    <row r="2649" spans="1:56" x14ac:dyDescent="0.3">
      <c r="A2649" s="31">
        <v>41857</v>
      </c>
      <c r="B2649" s="30" t="s">
        <v>8610</v>
      </c>
      <c r="C2649" s="29">
        <v>4</v>
      </c>
      <c r="D2649" s="29" t="s">
        <v>8449</v>
      </c>
      <c r="E2649" s="30">
        <v>4</v>
      </c>
      <c r="F2649" s="29" t="s">
        <v>49</v>
      </c>
      <c r="G2649" s="29" t="s">
        <v>20</v>
      </c>
      <c r="H2649" s="29" t="s">
        <v>42</v>
      </c>
      <c r="I2649" s="29" t="s">
        <v>22</v>
      </c>
      <c r="J2649" s="29" t="s">
        <v>8618</v>
      </c>
      <c r="K2649" s="29" t="s">
        <v>8619</v>
      </c>
      <c r="L2649" s="29" t="s">
        <v>35</v>
      </c>
      <c r="M2649" s="29" t="s">
        <v>46</v>
      </c>
      <c r="N2649" s="29" t="s">
        <v>4682</v>
      </c>
      <c r="O2649" s="14">
        <v>340.18</v>
      </c>
      <c r="P2649" s="14">
        <f t="shared" si="820"/>
        <v>1116.0625440000001</v>
      </c>
      <c r="Q2649" s="14">
        <v>5.28</v>
      </c>
      <c r="R2649" s="40">
        <f t="shared" si="821"/>
        <v>1121.3425440000001</v>
      </c>
      <c r="S2649" s="14">
        <v>5.71</v>
      </c>
      <c r="T2649" s="40">
        <f t="shared" si="822"/>
        <v>1115.6325440000001</v>
      </c>
      <c r="U2649" s="14">
        <v>7.18</v>
      </c>
      <c r="V2649" s="40">
        <f t="shared" si="823"/>
        <v>1114.162544</v>
      </c>
      <c r="W2649" s="14">
        <v>6.98</v>
      </c>
      <c r="X2649" s="40">
        <f t="shared" si="824"/>
        <v>1114.3625440000001</v>
      </c>
      <c r="Y2649" s="14">
        <v>5.28</v>
      </c>
      <c r="Z2649" s="40">
        <f t="shared" si="825"/>
        <v>1121.3425440000001</v>
      </c>
      <c r="AA2649" s="14">
        <v>5.96</v>
      </c>
      <c r="AB2649" s="40">
        <f t="shared" si="826"/>
        <v>1115.3825440000001</v>
      </c>
      <c r="AC2649" s="14">
        <v>7.46</v>
      </c>
      <c r="AD2649" s="40">
        <f t="shared" si="827"/>
        <v>1113.8825440000001</v>
      </c>
      <c r="AE2649" s="14">
        <v>7.34</v>
      </c>
      <c r="AF2649" s="40">
        <f t="shared" si="828"/>
        <v>1114.0025440000002</v>
      </c>
      <c r="AG2649" s="29" t="s">
        <v>22</v>
      </c>
      <c r="AH2649" s="29" t="s">
        <v>22</v>
      </c>
      <c r="AI2649" s="29" t="s">
        <v>24</v>
      </c>
      <c r="AJ2649" s="29"/>
      <c r="AK2649" s="30" t="s">
        <v>22</v>
      </c>
      <c r="AL2649" s="30" t="s">
        <v>22</v>
      </c>
      <c r="AM2649" s="30"/>
      <c r="AN2649" s="30" t="s">
        <v>22</v>
      </c>
      <c r="AO2649" s="30" t="s">
        <v>22</v>
      </c>
      <c r="AP2649" s="30"/>
      <c r="AQ2649" s="30" t="s">
        <v>22</v>
      </c>
      <c r="AR2649" s="30" t="s">
        <v>22</v>
      </c>
      <c r="AS2649" s="30"/>
      <c r="AT2649" s="30"/>
      <c r="AU2649" s="30" t="s">
        <v>22</v>
      </c>
      <c r="AV2649" s="30" t="s">
        <v>22</v>
      </c>
      <c r="AW2649" s="30" t="s">
        <v>22</v>
      </c>
      <c r="AX2649" s="30" t="s">
        <v>22</v>
      </c>
      <c r="AY2649" s="30" t="s">
        <v>25</v>
      </c>
      <c r="AZ2649" s="30"/>
      <c r="BA2649" s="30" t="s">
        <v>25</v>
      </c>
      <c r="BB2649" s="30"/>
      <c r="BC2649" s="30" t="s">
        <v>26</v>
      </c>
      <c r="BD2649" s="30"/>
    </row>
    <row r="2650" spans="1:56" x14ac:dyDescent="0.3">
      <c r="A2650" s="31">
        <v>41857</v>
      </c>
      <c r="B2650" s="30" t="s">
        <v>8611</v>
      </c>
      <c r="C2650" s="29">
        <v>5</v>
      </c>
      <c r="D2650" s="29" t="s">
        <v>8449</v>
      </c>
      <c r="E2650" s="30">
        <v>4</v>
      </c>
      <c r="F2650" s="29" t="s">
        <v>19</v>
      </c>
      <c r="G2650" s="29" t="s">
        <v>20</v>
      </c>
      <c r="H2650" s="29" t="s">
        <v>42</v>
      </c>
      <c r="I2650" s="29" t="s">
        <v>22</v>
      </c>
      <c r="J2650" s="29" t="s">
        <v>8600</v>
      </c>
      <c r="K2650" s="29" t="s">
        <v>8620</v>
      </c>
      <c r="L2650" s="29" t="s">
        <v>35</v>
      </c>
      <c r="M2650" s="29" t="s">
        <v>68</v>
      </c>
      <c r="N2650" s="29" t="s">
        <v>4682</v>
      </c>
      <c r="O2650" s="14">
        <v>342.06</v>
      </c>
      <c r="P2650" s="14">
        <f t="shared" si="820"/>
        <v>1122.230448</v>
      </c>
      <c r="Q2650" s="14">
        <v>5.35</v>
      </c>
      <c r="R2650" s="40">
        <f t="shared" si="821"/>
        <v>1127.5804479999999</v>
      </c>
      <c r="S2650" s="14">
        <v>7.03</v>
      </c>
      <c r="T2650" s="40">
        <f t="shared" si="822"/>
        <v>1120.550448</v>
      </c>
      <c r="U2650" s="14">
        <v>8.08</v>
      </c>
      <c r="V2650" s="40">
        <f t="shared" si="823"/>
        <v>1119.500448</v>
      </c>
      <c r="W2650" s="14">
        <v>8.31</v>
      </c>
      <c r="X2650" s="40">
        <f t="shared" si="824"/>
        <v>1119.270448</v>
      </c>
      <c r="Y2650" s="14">
        <v>5.35</v>
      </c>
      <c r="Z2650" s="40">
        <f t="shared" si="825"/>
        <v>1127.5804479999999</v>
      </c>
      <c r="AA2650" s="14">
        <v>6.99</v>
      </c>
      <c r="AB2650" s="40">
        <f t="shared" si="826"/>
        <v>1120.5904479999999</v>
      </c>
      <c r="AC2650" s="14">
        <v>7.97</v>
      </c>
      <c r="AD2650" s="40">
        <f t="shared" si="827"/>
        <v>1119.6104479999999</v>
      </c>
      <c r="AE2650" s="14">
        <v>8.36</v>
      </c>
      <c r="AF2650" s="40">
        <f t="shared" si="828"/>
        <v>1119.220448</v>
      </c>
      <c r="AG2650" s="29" t="s">
        <v>22</v>
      </c>
      <c r="AH2650" s="29" t="s">
        <v>22</v>
      </c>
      <c r="AI2650" s="29" t="s">
        <v>48</v>
      </c>
      <c r="AJ2650" s="29" t="s">
        <v>6602</v>
      </c>
      <c r="AK2650" s="30" t="s">
        <v>25</v>
      </c>
      <c r="AL2650" s="30" t="s">
        <v>25</v>
      </c>
      <c r="AM2650" s="30" t="s">
        <v>20</v>
      </c>
      <c r="AN2650" s="30" t="s">
        <v>22</v>
      </c>
      <c r="AO2650" s="30" t="s">
        <v>22</v>
      </c>
      <c r="AP2650" s="30"/>
      <c r="AQ2650" s="30" t="s">
        <v>22</v>
      </c>
      <c r="AR2650" s="30" t="s">
        <v>22</v>
      </c>
      <c r="AS2650" s="30"/>
      <c r="AT2650" s="30"/>
      <c r="AU2650" s="30" t="s">
        <v>22</v>
      </c>
      <c r="AV2650" s="30" t="s">
        <v>22</v>
      </c>
      <c r="AW2650" s="30" t="s">
        <v>22</v>
      </c>
      <c r="AX2650" s="30" t="s">
        <v>22</v>
      </c>
      <c r="AY2650" s="30" t="s">
        <v>25</v>
      </c>
      <c r="AZ2650" s="30"/>
      <c r="BA2650" s="30" t="s">
        <v>22</v>
      </c>
      <c r="BB2650" s="30"/>
      <c r="BC2650" s="30" t="s">
        <v>26</v>
      </c>
      <c r="BD2650" s="30"/>
    </row>
    <row r="2651" spans="1:56" x14ac:dyDescent="0.3">
      <c r="A2651" s="31">
        <v>41857</v>
      </c>
      <c r="B2651" s="30" t="s">
        <v>8621</v>
      </c>
      <c r="C2651" s="29">
        <v>1</v>
      </c>
      <c r="D2651" s="29" t="s">
        <v>8449</v>
      </c>
      <c r="E2651" s="30">
        <v>5</v>
      </c>
      <c r="F2651" s="29" t="s">
        <v>49</v>
      </c>
      <c r="G2651" s="29" t="s">
        <v>20</v>
      </c>
      <c r="H2651" s="29" t="s">
        <v>42</v>
      </c>
      <c r="I2651" s="29" t="s">
        <v>22</v>
      </c>
      <c r="J2651" s="29" t="s">
        <v>8626</v>
      </c>
      <c r="K2651" s="29" t="s">
        <v>8627</v>
      </c>
      <c r="L2651" s="29" t="s">
        <v>75</v>
      </c>
      <c r="M2651" s="29" t="s">
        <v>121</v>
      </c>
      <c r="N2651" s="29" t="s">
        <v>4667</v>
      </c>
      <c r="O2651" s="14">
        <v>339.37</v>
      </c>
      <c r="P2651" s="14">
        <f t="shared" si="820"/>
        <v>1113.405096</v>
      </c>
      <c r="Q2651" s="14">
        <v>5.74</v>
      </c>
      <c r="R2651" s="40">
        <f t="shared" si="821"/>
        <v>1119.145096</v>
      </c>
      <c r="S2651" s="14">
        <v>7.04</v>
      </c>
      <c r="T2651" s="40">
        <f t="shared" si="822"/>
        <v>1112.105096</v>
      </c>
      <c r="U2651" s="14">
        <v>7.63</v>
      </c>
      <c r="V2651" s="40">
        <f t="shared" si="823"/>
        <v>1111.5150959999999</v>
      </c>
      <c r="W2651" s="14">
        <v>7.57</v>
      </c>
      <c r="X2651" s="40">
        <f t="shared" si="824"/>
        <v>1111.575096</v>
      </c>
      <c r="Y2651" s="14">
        <v>5.74</v>
      </c>
      <c r="Z2651" s="40">
        <f t="shared" si="825"/>
        <v>1119.145096</v>
      </c>
      <c r="AA2651" s="14">
        <v>6.92</v>
      </c>
      <c r="AB2651" s="40">
        <f t="shared" si="826"/>
        <v>1112.2250959999999</v>
      </c>
      <c r="AC2651" s="14">
        <v>7.81</v>
      </c>
      <c r="AD2651" s="40">
        <f t="shared" si="827"/>
        <v>1111.335096</v>
      </c>
      <c r="AE2651" s="14">
        <v>7.73</v>
      </c>
      <c r="AF2651" s="40">
        <f t="shared" si="828"/>
        <v>1111.4150959999999</v>
      </c>
      <c r="AG2651" s="29" t="s">
        <v>22</v>
      </c>
      <c r="AH2651" s="29" t="s">
        <v>22</v>
      </c>
      <c r="AI2651" s="29" t="s">
        <v>48</v>
      </c>
      <c r="AJ2651" s="29" t="s">
        <v>5984</v>
      </c>
      <c r="AK2651" s="30" t="s">
        <v>25</v>
      </c>
      <c r="AL2651" s="30" t="s">
        <v>25</v>
      </c>
      <c r="AM2651" s="30" t="s">
        <v>8628</v>
      </c>
      <c r="AN2651" s="30" t="s">
        <v>22</v>
      </c>
      <c r="AO2651" s="30" t="s">
        <v>22</v>
      </c>
      <c r="AP2651" s="30"/>
      <c r="AQ2651" s="30" t="s">
        <v>22</v>
      </c>
      <c r="AR2651" s="30" t="s">
        <v>22</v>
      </c>
      <c r="AS2651" s="30"/>
      <c r="AT2651" s="30"/>
      <c r="AU2651" s="30" t="s">
        <v>22</v>
      </c>
      <c r="AV2651" s="30" t="s">
        <v>22</v>
      </c>
      <c r="AW2651" s="30" t="s">
        <v>22</v>
      </c>
      <c r="AX2651" s="30" t="s">
        <v>22</v>
      </c>
      <c r="AY2651" s="30" t="s">
        <v>25</v>
      </c>
      <c r="AZ2651" s="30"/>
      <c r="BA2651" s="30" t="s">
        <v>22</v>
      </c>
      <c r="BB2651" s="30"/>
      <c r="BC2651" s="30" t="s">
        <v>26</v>
      </c>
      <c r="BD2651" s="30"/>
    </row>
    <row r="2652" spans="1:56" x14ac:dyDescent="0.3">
      <c r="A2652" s="31">
        <v>41857</v>
      </c>
      <c r="B2652" s="30" t="s">
        <v>8622</v>
      </c>
      <c r="C2652" s="29">
        <v>2</v>
      </c>
      <c r="D2652" s="29" t="s">
        <v>8449</v>
      </c>
      <c r="E2652" s="30">
        <v>5</v>
      </c>
      <c r="F2652" s="29" t="s">
        <v>19</v>
      </c>
      <c r="G2652" s="29" t="s">
        <v>94</v>
      </c>
      <c r="H2652" s="29" t="s">
        <v>42</v>
      </c>
      <c r="I2652" s="29" t="s">
        <v>22</v>
      </c>
      <c r="J2652" s="29" t="s">
        <v>8629</v>
      </c>
      <c r="K2652" s="29" t="s">
        <v>8630</v>
      </c>
      <c r="L2652" s="29" t="s">
        <v>1616</v>
      </c>
      <c r="M2652" s="29" t="s">
        <v>23</v>
      </c>
      <c r="N2652" s="29" t="s">
        <v>4667</v>
      </c>
      <c r="O2652" s="14">
        <v>340.82</v>
      </c>
      <c r="P2652" s="14">
        <f t="shared" si="820"/>
        <v>1118.1622560000001</v>
      </c>
      <c r="Q2652" s="14">
        <v>6.11</v>
      </c>
      <c r="R2652" s="40">
        <f t="shared" si="821"/>
        <v>1124.272256</v>
      </c>
      <c r="S2652" s="14">
        <v>6.05</v>
      </c>
      <c r="T2652" s="40">
        <f t="shared" si="822"/>
        <v>1118.222256</v>
      </c>
      <c r="U2652" s="14">
        <v>7.66</v>
      </c>
      <c r="V2652" s="40">
        <f t="shared" si="823"/>
        <v>1116.6122559999999</v>
      </c>
      <c r="W2652" s="14">
        <v>7.78</v>
      </c>
      <c r="X2652" s="40">
        <f t="shared" si="824"/>
        <v>1116.492256</v>
      </c>
      <c r="Y2652" s="14">
        <v>6.11</v>
      </c>
      <c r="Z2652" s="40">
        <f t="shared" si="825"/>
        <v>1124.272256</v>
      </c>
      <c r="AA2652" s="14">
        <v>6.22</v>
      </c>
      <c r="AB2652" s="40">
        <f t="shared" si="826"/>
        <v>1118.0522559999999</v>
      </c>
      <c r="AC2652" s="14">
        <v>7.79</v>
      </c>
      <c r="AD2652" s="40">
        <f t="shared" si="827"/>
        <v>1116.482256</v>
      </c>
      <c r="AE2652" s="14">
        <v>7.78</v>
      </c>
      <c r="AF2652" s="40">
        <f t="shared" si="828"/>
        <v>1116.492256</v>
      </c>
      <c r="AG2652" s="29" t="s">
        <v>22</v>
      </c>
      <c r="AH2652" s="29" t="s">
        <v>22</v>
      </c>
      <c r="AI2652" s="29" t="s">
        <v>48</v>
      </c>
      <c r="AJ2652" s="29" t="s">
        <v>8631</v>
      </c>
      <c r="AK2652" s="30" t="s">
        <v>22</v>
      </c>
      <c r="AL2652" s="30" t="s">
        <v>22</v>
      </c>
      <c r="AM2652" s="30"/>
      <c r="AN2652" s="30" t="s">
        <v>22</v>
      </c>
      <c r="AO2652" s="30" t="s">
        <v>22</v>
      </c>
      <c r="AP2652" s="30"/>
      <c r="AQ2652" s="30" t="s">
        <v>22</v>
      </c>
      <c r="AR2652" s="30" t="s">
        <v>22</v>
      </c>
      <c r="AS2652" s="30"/>
      <c r="AT2652" s="30"/>
      <c r="AU2652" s="30" t="s">
        <v>22</v>
      </c>
      <c r="AV2652" s="30" t="s">
        <v>22</v>
      </c>
      <c r="AW2652" s="30" t="s">
        <v>22</v>
      </c>
      <c r="AX2652" s="30" t="s">
        <v>22</v>
      </c>
      <c r="AY2652" s="30" t="s">
        <v>25</v>
      </c>
      <c r="AZ2652" s="30"/>
      <c r="BA2652" s="30" t="s">
        <v>25</v>
      </c>
      <c r="BB2652" s="30" t="s">
        <v>5117</v>
      </c>
      <c r="BC2652" s="30" t="s">
        <v>26</v>
      </c>
      <c r="BD2652" s="30"/>
    </row>
    <row r="2653" spans="1:56" x14ac:dyDescent="0.3">
      <c r="A2653" s="31">
        <v>41857</v>
      </c>
      <c r="B2653" s="30" t="s">
        <v>8623</v>
      </c>
      <c r="C2653" s="29">
        <v>3</v>
      </c>
      <c r="D2653" s="29" t="s">
        <v>8449</v>
      </c>
      <c r="E2653" s="30">
        <v>5</v>
      </c>
      <c r="F2653" s="29" t="s">
        <v>19</v>
      </c>
      <c r="G2653" s="29" t="s">
        <v>29</v>
      </c>
      <c r="H2653" s="29" t="s">
        <v>42</v>
      </c>
      <c r="I2653" s="29" t="s">
        <v>22</v>
      </c>
      <c r="J2653" s="29" t="s">
        <v>8632</v>
      </c>
      <c r="K2653" s="29" t="s">
        <v>8633</v>
      </c>
      <c r="L2653" s="29" t="s">
        <v>75</v>
      </c>
      <c r="M2653" s="29" t="s">
        <v>121</v>
      </c>
      <c r="N2653" s="29" t="s">
        <v>4682</v>
      </c>
      <c r="O2653" s="14">
        <v>341.52</v>
      </c>
      <c r="P2653" s="14">
        <f t="shared" si="820"/>
        <v>1120.4588160000001</v>
      </c>
      <c r="Q2653" s="14">
        <v>5.5</v>
      </c>
      <c r="R2653" s="40">
        <f t="shared" si="821"/>
        <v>1125.9588160000001</v>
      </c>
      <c r="S2653" s="14">
        <v>6.98</v>
      </c>
      <c r="T2653" s="40">
        <f t="shared" si="822"/>
        <v>1118.9788160000001</v>
      </c>
      <c r="U2653" s="14">
        <v>7.69</v>
      </c>
      <c r="V2653" s="40">
        <f t="shared" si="823"/>
        <v>1118.268816</v>
      </c>
      <c r="W2653" s="14">
        <v>7.63</v>
      </c>
      <c r="X2653" s="40">
        <f t="shared" si="824"/>
        <v>1118.328816</v>
      </c>
      <c r="Y2653" s="14">
        <v>5.5</v>
      </c>
      <c r="Z2653" s="40">
        <f t="shared" si="825"/>
        <v>1125.9588160000001</v>
      </c>
      <c r="AA2653" s="14">
        <v>7.1</v>
      </c>
      <c r="AB2653" s="40">
        <f t="shared" si="826"/>
        <v>1118.8588160000002</v>
      </c>
      <c r="AC2653" s="14">
        <v>7.71</v>
      </c>
      <c r="AD2653" s="40">
        <f t="shared" si="827"/>
        <v>1118.248816</v>
      </c>
      <c r="AE2653" s="14">
        <v>7.66</v>
      </c>
      <c r="AF2653" s="40">
        <f t="shared" si="828"/>
        <v>1118.298816</v>
      </c>
      <c r="AG2653" s="29" t="s">
        <v>22</v>
      </c>
      <c r="AH2653" s="29" t="s">
        <v>22</v>
      </c>
      <c r="AI2653" s="29" t="s">
        <v>24</v>
      </c>
      <c r="AJ2653" s="29"/>
      <c r="AK2653" s="30" t="s">
        <v>25</v>
      </c>
      <c r="AL2653" s="30" t="s">
        <v>25</v>
      </c>
      <c r="AM2653" s="30" t="s">
        <v>8634</v>
      </c>
      <c r="AN2653" s="30" t="s">
        <v>22</v>
      </c>
      <c r="AO2653" s="30" t="s">
        <v>22</v>
      </c>
      <c r="AP2653" s="30"/>
      <c r="AQ2653" s="30" t="s">
        <v>22</v>
      </c>
      <c r="AR2653" s="30" t="s">
        <v>22</v>
      </c>
      <c r="AS2653" s="30"/>
      <c r="AT2653" s="30"/>
      <c r="AU2653" s="30" t="s">
        <v>22</v>
      </c>
      <c r="AV2653" s="30" t="s">
        <v>22</v>
      </c>
      <c r="AW2653" s="30" t="s">
        <v>22</v>
      </c>
      <c r="AX2653" s="30" t="s">
        <v>22</v>
      </c>
      <c r="AY2653" s="30" t="s">
        <v>25</v>
      </c>
      <c r="AZ2653" s="30"/>
      <c r="BA2653" s="30" t="s">
        <v>25</v>
      </c>
      <c r="BB2653" s="30"/>
      <c r="BC2653" s="30" t="s">
        <v>26</v>
      </c>
      <c r="BD2653" s="30"/>
    </row>
    <row r="2654" spans="1:56" x14ac:dyDescent="0.3">
      <c r="A2654" s="31">
        <v>41857</v>
      </c>
      <c r="B2654" s="30" t="s">
        <v>8624</v>
      </c>
      <c r="C2654" s="29">
        <v>4</v>
      </c>
      <c r="D2654" s="29" t="s">
        <v>8449</v>
      </c>
      <c r="E2654" s="30">
        <v>5</v>
      </c>
      <c r="F2654" s="29" t="s">
        <v>65</v>
      </c>
      <c r="G2654" s="29" t="s">
        <v>20</v>
      </c>
      <c r="H2654" s="29" t="s">
        <v>42</v>
      </c>
      <c r="I2654" s="29" t="s">
        <v>25</v>
      </c>
      <c r="J2654" s="29" t="s">
        <v>8635</v>
      </c>
      <c r="K2654" s="29" t="s">
        <v>8636</v>
      </c>
      <c r="L2654" s="29" t="s">
        <v>317</v>
      </c>
      <c r="M2654" s="29" t="s">
        <v>23</v>
      </c>
      <c r="N2654" s="29" t="s">
        <v>4682</v>
      </c>
      <c r="O2654" s="14">
        <v>338.99</v>
      </c>
      <c r="P2654" s="14">
        <f t="shared" si="820"/>
        <v>1112.158392</v>
      </c>
      <c r="Q2654" s="14">
        <v>4.72</v>
      </c>
      <c r="R2654" s="40">
        <f t="shared" si="821"/>
        <v>1116.8783920000001</v>
      </c>
      <c r="S2654" s="14">
        <v>6.09</v>
      </c>
      <c r="T2654" s="40">
        <f t="shared" si="822"/>
        <v>1110.7883920000002</v>
      </c>
      <c r="U2654" s="14">
        <v>8.1999999999999993</v>
      </c>
      <c r="V2654" s="40">
        <f t="shared" si="823"/>
        <v>1108.678392</v>
      </c>
      <c r="W2654" s="14">
        <v>7.63</v>
      </c>
      <c r="X2654" s="40">
        <f t="shared" si="824"/>
        <v>1109.248392</v>
      </c>
      <c r="Y2654" s="14">
        <v>4.72</v>
      </c>
      <c r="Z2654" s="40">
        <f t="shared" si="825"/>
        <v>1116.8783920000001</v>
      </c>
      <c r="AA2654" s="14">
        <v>6.41</v>
      </c>
      <c r="AB2654" s="40">
        <f t="shared" si="826"/>
        <v>1110.468392</v>
      </c>
      <c r="AC2654" s="14">
        <v>8.39</v>
      </c>
      <c r="AD2654" s="40">
        <f t="shared" si="827"/>
        <v>1108.488392</v>
      </c>
      <c r="AE2654" s="14">
        <v>7.88</v>
      </c>
      <c r="AF2654" s="40">
        <f t="shared" si="828"/>
        <v>1108.998392</v>
      </c>
      <c r="AG2654" s="29" t="s">
        <v>22</v>
      </c>
      <c r="AH2654" s="29" t="s">
        <v>22</v>
      </c>
      <c r="AI2654" s="29" t="s">
        <v>24</v>
      </c>
      <c r="AJ2654" s="29"/>
      <c r="AK2654" s="30" t="s">
        <v>22</v>
      </c>
      <c r="AL2654" s="30" t="s">
        <v>22</v>
      </c>
      <c r="AM2654" s="30"/>
      <c r="AN2654" s="30" t="s">
        <v>22</v>
      </c>
      <c r="AO2654" s="30" t="s">
        <v>22</v>
      </c>
      <c r="AP2654" s="30"/>
      <c r="AQ2654" s="30" t="s">
        <v>22</v>
      </c>
      <c r="AR2654" s="30" t="s">
        <v>22</v>
      </c>
      <c r="AS2654" s="30"/>
      <c r="AT2654" s="30"/>
      <c r="AU2654" s="30" t="s">
        <v>22</v>
      </c>
      <c r="AV2654" s="30" t="s">
        <v>22</v>
      </c>
      <c r="AW2654" s="30" t="s">
        <v>22</v>
      </c>
      <c r="AX2654" s="30" t="s">
        <v>22</v>
      </c>
      <c r="AY2654" s="30" t="s">
        <v>25</v>
      </c>
      <c r="AZ2654" s="30"/>
      <c r="BA2654" s="30" t="s">
        <v>25</v>
      </c>
      <c r="BB2654" s="30"/>
      <c r="BC2654" s="30" t="s">
        <v>26</v>
      </c>
      <c r="BD2654" s="30"/>
    </row>
    <row r="2655" spans="1:56" x14ac:dyDescent="0.3">
      <c r="A2655" s="31">
        <v>41857</v>
      </c>
      <c r="B2655" s="30" t="s">
        <v>8625</v>
      </c>
      <c r="C2655" s="29">
        <v>5</v>
      </c>
      <c r="D2655" s="29" t="s">
        <v>8449</v>
      </c>
      <c r="E2655" s="30">
        <v>5</v>
      </c>
      <c r="F2655" s="29" t="s">
        <v>65</v>
      </c>
      <c r="G2655" s="29" t="s">
        <v>20</v>
      </c>
      <c r="H2655" s="29" t="s">
        <v>42</v>
      </c>
      <c r="I2655" s="29" t="s">
        <v>25</v>
      </c>
      <c r="J2655" s="29" t="s">
        <v>8637</v>
      </c>
      <c r="K2655" s="29" t="s">
        <v>8638</v>
      </c>
      <c r="L2655" s="29" t="s">
        <v>105</v>
      </c>
      <c r="M2655" s="29" t="s">
        <v>23</v>
      </c>
      <c r="N2655" s="29" t="s">
        <v>4682</v>
      </c>
      <c r="O2655" s="14">
        <v>330.56</v>
      </c>
      <c r="P2655" s="14">
        <f t="shared" si="820"/>
        <v>1084.501248</v>
      </c>
      <c r="Q2655" s="14">
        <v>6</v>
      </c>
      <c r="R2655" s="40">
        <f t="shared" si="821"/>
        <v>1090.501248</v>
      </c>
      <c r="S2655" s="14">
        <v>8.2100000000000009</v>
      </c>
      <c r="T2655" s="40">
        <f t="shared" si="822"/>
        <v>1082.291248</v>
      </c>
      <c r="U2655" s="14">
        <v>10.25</v>
      </c>
      <c r="V2655" s="40">
        <f t="shared" si="823"/>
        <v>1080.251248</v>
      </c>
      <c r="W2655" s="14">
        <v>9.84</v>
      </c>
      <c r="X2655" s="40">
        <f t="shared" si="824"/>
        <v>1080.6612480000001</v>
      </c>
      <c r="Y2655" s="14">
        <v>6</v>
      </c>
      <c r="Z2655" s="40">
        <f t="shared" si="825"/>
        <v>1090.501248</v>
      </c>
      <c r="AA2655" s="14">
        <v>8.34</v>
      </c>
      <c r="AB2655" s="40">
        <f t="shared" si="826"/>
        <v>1082.1612480000001</v>
      </c>
      <c r="AC2655" s="14">
        <v>10.37</v>
      </c>
      <c r="AD2655" s="40">
        <f t="shared" si="827"/>
        <v>1080.1312480000001</v>
      </c>
      <c r="AE2655" s="14">
        <v>10.1</v>
      </c>
      <c r="AF2655" s="40">
        <f t="shared" si="828"/>
        <v>1080.4012480000001</v>
      </c>
      <c r="AG2655" s="29" t="s">
        <v>22</v>
      </c>
      <c r="AH2655" s="29" t="s">
        <v>22</v>
      </c>
      <c r="AI2655" s="29" t="s">
        <v>24</v>
      </c>
      <c r="AJ2655" s="29"/>
      <c r="AK2655" s="30" t="s">
        <v>22</v>
      </c>
      <c r="AL2655" s="30" t="s">
        <v>22</v>
      </c>
      <c r="AM2655" s="30"/>
      <c r="AN2655" s="30" t="s">
        <v>22</v>
      </c>
      <c r="AO2655" s="30" t="s">
        <v>22</v>
      </c>
      <c r="AP2655" s="30" t="s">
        <v>8639</v>
      </c>
      <c r="AQ2655" s="30" t="s">
        <v>22</v>
      </c>
      <c r="AR2655" s="30" t="s">
        <v>22</v>
      </c>
      <c r="AS2655" s="30"/>
      <c r="AT2655" s="30"/>
      <c r="AU2655" s="30" t="s">
        <v>22</v>
      </c>
      <c r="AV2655" s="30" t="s">
        <v>22</v>
      </c>
      <c r="AW2655" s="30" t="s">
        <v>22</v>
      </c>
      <c r="AX2655" s="30" t="s">
        <v>22</v>
      </c>
      <c r="AY2655" s="30" t="s">
        <v>25</v>
      </c>
      <c r="AZ2655" s="30"/>
      <c r="BA2655" s="30" t="s">
        <v>25</v>
      </c>
      <c r="BB2655" s="30"/>
      <c r="BC2655" s="30" t="s">
        <v>26</v>
      </c>
      <c r="BD2655" s="30"/>
    </row>
    <row r="2656" spans="1:56" x14ac:dyDescent="0.3">
      <c r="A2656" s="31">
        <v>41857</v>
      </c>
      <c r="B2656" s="30" t="s">
        <v>8640</v>
      </c>
      <c r="C2656" s="29">
        <v>1</v>
      </c>
      <c r="D2656" s="29" t="s">
        <v>8449</v>
      </c>
      <c r="E2656" s="30">
        <v>6</v>
      </c>
      <c r="F2656" s="29" t="s">
        <v>19</v>
      </c>
      <c r="G2656" s="29" t="s">
        <v>94</v>
      </c>
      <c r="H2656" s="29" t="s">
        <v>42</v>
      </c>
      <c r="I2656" s="29" t="s">
        <v>25</v>
      </c>
      <c r="J2656" s="29" t="s">
        <v>8649</v>
      </c>
      <c r="K2656" s="29" t="s">
        <v>8650</v>
      </c>
      <c r="L2656" s="29" t="s">
        <v>128</v>
      </c>
      <c r="M2656" s="29" t="s">
        <v>23</v>
      </c>
      <c r="N2656" s="29" t="s">
        <v>4667</v>
      </c>
      <c r="O2656" s="14">
        <v>336.11</v>
      </c>
      <c r="P2656" s="14">
        <f t="shared" ref="P2656:P2719" si="829">SUM(O2656*3.2808)</f>
        <v>1102.7096880000001</v>
      </c>
      <c r="Q2656" s="14">
        <v>4.93</v>
      </c>
      <c r="R2656" s="40">
        <f t="shared" ref="R2656:R2719" si="830">SUM(P2656+Q2656)</f>
        <v>1107.6396880000002</v>
      </c>
      <c r="S2656" s="14">
        <v>18.850000000000001</v>
      </c>
      <c r="T2656" s="40">
        <f t="shared" ref="T2656:T2719" si="831">SUM(R2656-S2656)</f>
        <v>1088.7896880000003</v>
      </c>
      <c r="U2656" s="14">
        <v>20.9</v>
      </c>
      <c r="V2656" s="40">
        <f t="shared" ref="V2656:V2719" si="832">SUM(R2656-U2656)</f>
        <v>1086.7396880000001</v>
      </c>
      <c r="W2656" s="14">
        <v>19.829999999999998</v>
      </c>
      <c r="X2656" s="40">
        <f t="shared" ref="X2656:X2719" si="833">SUM(R2656-W2656)</f>
        <v>1087.8096880000003</v>
      </c>
      <c r="Y2656" s="14">
        <v>4.93</v>
      </c>
      <c r="Z2656" s="40">
        <f t="shared" ref="Z2656:Z2719" si="834">SUM(P2656+Y2656)</f>
        <v>1107.6396880000002</v>
      </c>
      <c r="AA2656" s="14">
        <v>19.760000000000002</v>
      </c>
      <c r="AB2656" s="40">
        <f t="shared" ref="AB2656:AB2719" si="835">SUM(Z2656-AA2656)</f>
        <v>1087.8796880000002</v>
      </c>
      <c r="AC2656" s="14">
        <v>21.22</v>
      </c>
      <c r="AD2656" s="40">
        <f t="shared" ref="AD2656:AD2719" si="836">SUM(Z2656-AC2656)</f>
        <v>1086.4196880000002</v>
      </c>
      <c r="AE2656" s="14">
        <v>21.19</v>
      </c>
      <c r="AF2656" s="40">
        <f t="shared" ref="AF2656:AF2719" si="837">SUM(Z2656-AE2656)</f>
        <v>1086.4496880000002</v>
      </c>
      <c r="AG2656" s="29" t="s">
        <v>25</v>
      </c>
      <c r="AH2656" s="29" t="s">
        <v>22</v>
      </c>
      <c r="AI2656" s="29" t="s">
        <v>28</v>
      </c>
      <c r="AJ2656" s="29" t="s">
        <v>8651</v>
      </c>
      <c r="AK2656" s="30" t="s">
        <v>22</v>
      </c>
      <c r="AL2656" s="30" t="s">
        <v>25</v>
      </c>
      <c r="AM2656" s="30" t="s">
        <v>8652</v>
      </c>
      <c r="AN2656" s="30" t="s">
        <v>25</v>
      </c>
      <c r="AO2656" s="30" t="s">
        <v>22</v>
      </c>
      <c r="AP2656" s="30" t="s">
        <v>8653</v>
      </c>
      <c r="AQ2656" s="30" t="s">
        <v>22</v>
      </c>
      <c r="AR2656" s="30" t="s">
        <v>22</v>
      </c>
      <c r="AS2656" s="30"/>
      <c r="AT2656" s="30"/>
      <c r="AU2656" s="30" t="s">
        <v>22</v>
      </c>
      <c r="AV2656" s="30" t="s">
        <v>22</v>
      </c>
      <c r="AW2656" s="30" t="s">
        <v>22</v>
      </c>
      <c r="AX2656" s="30" t="s">
        <v>22</v>
      </c>
      <c r="AY2656" s="30" t="s">
        <v>25</v>
      </c>
      <c r="AZ2656" s="30"/>
      <c r="BA2656" s="30" t="s">
        <v>25</v>
      </c>
      <c r="BB2656" s="30"/>
      <c r="BC2656" s="30" t="s">
        <v>26</v>
      </c>
      <c r="BD2656" s="30"/>
    </row>
    <row r="2657" spans="1:56" x14ac:dyDescent="0.3">
      <c r="A2657" s="31">
        <v>41862</v>
      </c>
      <c r="B2657" s="30" t="s">
        <v>8641</v>
      </c>
      <c r="C2657" s="29">
        <v>2</v>
      </c>
      <c r="D2657" s="29" t="s">
        <v>8449</v>
      </c>
      <c r="E2657" s="30">
        <v>6</v>
      </c>
      <c r="F2657" s="29" t="s">
        <v>72</v>
      </c>
      <c r="G2657" s="29" t="s">
        <v>20</v>
      </c>
      <c r="H2657" s="29" t="s">
        <v>42</v>
      </c>
      <c r="I2657" s="29" t="s">
        <v>25</v>
      </c>
      <c r="J2657" s="29" t="s">
        <v>2874</v>
      </c>
      <c r="K2657" s="29" t="s">
        <v>8654</v>
      </c>
      <c r="L2657" s="29" t="s">
        <v>322</v>
      </c>
      <c r="M2657" s="29" t="s">
        <v>46</v>
      </c>
      <c r="N2657" s="29" t="s">
        <v>4667</v>
      </c>
      <c r="O2657" s="14">
        <v>338.39</v>
      </c>
      <c r="P2657" s="14">
        <f t="shared" si="829"/>
        <v>1110.189912</v>
      </c>
      <c r="Q2657" s="14">
        <v>5.91</v>
      </c>
      <c r="R2657" s="40">
        <f t="shared" si="830"/>
        <v>1116.0999120000001</v>
      </c>
      <c r="S2657" s="14">
        <v>9.11</v>
      </c>
      <c r="T2657" s="40">
        <f t="shared" si="831"/>
        <v>1106.9899120000002</v>
      </c>
      <c r="U2657" s="14">
        <v>10.130000000000001</v>
      </c>
      <c r="V2657" s="40">
        <f t="shared" si="832"/>
        <v>1105.969912</v>
      </c>
      <c r="W2657" s="14">
        <v>9.98</v>
      </c>
      <c r="X2657" s="40">
        <f t="shared" si="833"/>
        <v>1106.1199120000001</v>
      </c>
      <c r="Y2657" s="14">
        <v>5.91</v>
      </c>
      <c r="Z2657" s="40">
        <f t="shared" si="834"/>
        <v>1116.0999120000001</v>
      </c>
      <c r="AA2657" s="14">
        <v>8.73</v>
      </c>
      <c r="AB2657" s="40">
        <f t="shared" si="835"/>
        <v>1107.3699120000001</v>
      </c>
      <c r="AC2657" s="14">
        <v>10.210000000000001</v>
      </c>
      <c r="AD2657" s="40">
        <f t="shared" si="836"/>
        <v>1105.8899120000001</v>
      </c>
      <c r="AE2657" s="14">
        <v>9.76</v>
      </c>
      <c r="AF2657" s="40">
        <f t="shared" si="837"/>
        <v>1106.3399120000001</v>
      </c>
      <c r="AG2657" s="29" t="s">
        <v>22</v>
      </c>
      <c r="AH2657" s="29" t="s">
        <v>22</v>
      </c>
      <c r="AI2657" s="29" t="s">
        <v>24</v>
      </c>
      <c r="AJ2657" s="29"/>
      <c r="AK2657" s="30" t="s">
        <v>25</v>
      </c>
      <c r="AL2657" s="30" t="s">
        <v>22</v>
      </c>
      <c r="AM2657" s="30" t="s">
        <v>124</v>
      </c>
      <c r="AN2657" s="30" t="s">
        <v>22</v>
      </c>
      <c r="AO2657" s="30" t="s">
        <v>22</v>
      </c>
      <c r="AP2657" s="30"/>
      <c r="AQ2657" s="30" t="s">
        <v>22</v>
      </c>
      <c r="AR2657" s="30" t="s">
        <v>22</v>
      </c>
      <c r="AS2657" s="30"/>
      <c r="AT2657" s="30"/>
      <c r="AU2657" s="30" t="s">
        <v>22</v>
      </c>
      <c r="AV2657" s="30" t="s">
        <v>22</v>
      </c>
      <c r="AW2657" s="30" t="s">
        <v>22</v>
      </c>
      <c r="AX2657" s="30" t="s">
        <v>22</v>
      </c>
      <c r="AY2657" s="30" t="s">
        <v>25</v>
      </c>
      <c r="AZ2657" s="30"/>
      <c r="BA2657" s="30" t="s">
        <v>22</v>
      </c>
      <c r="BB2657" s="30"/>
      <c r="BC2657" s="30" t="s">
        <v>26</v>
      </c>
      <c r="BD2657" s="30"/>
    </row>
    <row r="2658" spans="1:56" x14ac:dyDescent="0.3">
      <c r="A2658" s="31">
        <v>41862</v>
      </c>
      <c r="B2658" s="30" t="s">
        <v>8642</v>
      </c>
      <c r="C2658" s="29">
        <v>3</v>
      </c>
      <c r="D2658" s="29" t="s">
        <v>8449</v>
      </c>
      <c r="E2658" s="30">
        <v>6</v>
      </c>
      <c r="F2658" s="29" t="s">
        <v>72</v>
      </c>
      <c r="G2658" s="29" t="s">
        <v>20</v>
      </c>
      <c r="H2658" s="29" t="s">
        <v>42</v>
      </c>
      <c r="I2658" s="29" t="s">
        <v>25</v>
      </c>
      <c r="J2658" s="29" t="s">
        <v>2880</v>
      </c>
      <c r="K2658" s="29" t="s">
        <v>8655</v>
      </c>
      <c r="L2658" s="29" t="s">
        <v>142</v>
      </c>
      <c r="M2658" s="29" t="s">
        <v>46</v>
      </c>
      <c r="N2658" s="29" t="s">
        <v>4667</v>
      </c>
      <c r="O2658" s="14">
        <v>337.99</v>
      </c>
      <c r="P2658" s="14">
        <f t="shared" si="829"/>
        <v>1108.877592</v>
      </c>
      <c r="Q2658" s="14">
        <v>6.61</v>
      </c>
      <c r="R2658" s="40">
        <f t="shared" si="830"/>
        <v>1115.4875919999999</v>
      </c>
      <c r="S2658" s="14">
        <v>10.199999999999999</v>
      </c>
      <c r="T2658" s="40">
        <f t="shared" si="831"/>
        <v>1105.2875919999999</v>
      </c>
      <c r="U2658" s="14">
        <v>10.92</v>
      </c>
      <c r="V2658" s="40">
        <f t="shared" si="832"/>
        <v>1104.5675919999999</v>
      </c>
      <c r="W2658" s="14">
        <v>11.23</v>
      </c>
      <c r="X2658" s="40">
        <f t="shared" si="833"/>
        <v>1104.2575919999999</v>
      </c>
      <c r="Y2658" s="14">
        <v>6.61</v>
      </c>
      <c r="Z2658" s="40">
        <f t="shared" si="834"/>
        <v>1115.4875919999999</v>
      </c>
      <c r="AA2658" s="14">
        <v>10.29</v>
      </c>
      <c r="AB2658" s="40">
        <f t="shared" si="835"/>
        <v>1105.197592</v>
      </c>
      <c r="AC2658" s="14">
        <v>10.8</v>
      </c>
      <c r="AD2658" s="40">
        <f t="shared" si="836"/>
        <v>1104.687592</v>
      </c>
      <c r="AE2658" s="14">
        <v>11.27</v>
      </c>
      <c r="AF2658" s="40">
        <f t="shared" si="837"/>
        <v>1104.217592</v>
      </c>
      <c r="AG2658" s="29" t="s">
        <v>22</v>
      </c>
      <c r="AH2658" s="29" t="s">
        <v>22</v>
      </c>
      <c r="AI2658" s="29" t="s">
        <v>63</v>
      </c>
      <c r="AJ2658" s="29" t="s">
        <v>5413</v>
      </c>
      <c r="AK2658" s="30" t="s">
        <v>25</v>
      </c>
      <c r="AL2658" s="30" t="s">
        <v>25</v>
      </c>
      <c r="AM2658" s="30" t="s">
        <v>20</v>
      </c>
      <c r="AN2658" s="30" t="s">
        <v>22</v>
      </c>
      <c r="AO2658" s="30" t="s">
        <v>22</v>
      </c>
      <c r="AP2658" s="30"/>
      <c r="AQ2658" s="30" t="s">
        <v>22</v>
      </c>
      <c r="AR2658" s="30" t="s">
        <v>22</v>
      </c>
      <c r="AS2658" s="30"/>
      <c r="AT2658" s="30"/>
      <c r="AU2658" s="30" t="s">
        <v>22</v>
      </c>
      <c r="AV2658" s="30" t="s">
        <v>22</v>
      </c>
      <c r="AW2658" s="30" t="s">
        <v>22</v>
      </c>
      <c r="AX2658" s="30" t="s">
        <v>22</v>
      </c>
      <c r="AY2658" s="30" t="s">
        <v>25</v>
      </c>
      <c r="AZ2658" s="30"/>
      <c r="BA2658" s="30" t="s">
        <v>22</v>
      </c>
      <c r="BB2658" s="30"/>
      <c r="BC2658" s="30" t="s">
        <v>26</v>
      </c>
      <c r="BD2658" s="30"/>
    </row>
    <row r="2659" spans="1:56" x14ac:dyDescent="0.3">
      <c r="A2659" s="31">
        <v>41862</v>
      </c>
      <c r="B2659" s="30" t="s">
        <v>8643</v>
      </c>
      <c r="C2659" s="29">
        <v>4</v>
      </c>
      <c r="D2659" s="29" t="s">
        <v>8449</v>
      </c>
      <c r="E2659" s="30">
        <v>6</v>
      </c>
      <c r="F2659" s="29" t="s">
        <v>72</v>
      </c>
      <c r="G2659" s="29" t="s">
        <v>94</v>
      </c>
      <c r="H2659" s="29" t="s">
        <v>238</v>
      </c>
      <c r="I2659" s="29" t="s">
        <v>25</v>
      </c>
      <c r="J2659" s="29" t="s">
        <v>2886</v>
      </c>
      <c r="K2659" s="29" t="s">
        <v>8656</v>
      </c>
      <c r="L2659" s="29" t="s">
        <v>431</v>
      </c>
      <c r="M2659" s="29" t="s">
        <v>23</v>
      </c>
      <c r="N2659" s="29" t="s">
        <v>4677</v>
      </c>
      <c r="O2659" s="14">
        <v>338.39</v>
      </c>
      <c r="P2659" s="14">
        <f t="shared" si="829"/>
        <v>1110.189912</v>
      </c>
      <c r="Q2659" s="14">
        <v>4.82</v>
      </c>
      <c r="R2659" s="40">
        <f t="shared" si="830"/>
        <v>1115.009912</v>
      </c>
      <c r="S2659" s="14">
        <v>8.6999999999999993</v>
      </c>
      <c r="T2659" s="40">
        <f t="shared" si="831"/>
        <v>1106.3099119999999</v>
      </c>
      <c r="U2659" s="14">
        <v>10.95</v>
      </c>
      <c r="V2659" s="40">
        <f t="shared" si="832"/>
        <v>1104.0599119999999</v>
      </c>
      <c r="W2659" s="14">
        <v>11.08</v>
      </c>
      <c r="X2659" s="40">
        <f t="shared" si="833"/>
        <v>1103.9299120000001</v>
      </c>
      <c r="Y2659" s="14">
        <v>4.82</v>
      </c>
      <c r="Z2659" s="40">
        <f t="shared" si="834"/>
        <v>1115.009912</v>
      </c>
      <c r="AA2659" s="14">
        <v>8.69</v>
      </c>
      <c r="AB2659" s="40">
        <f t="shared" si="835"/>
        <v>1106.3199119999999</v>
      </c>
      <c r="AC2659" s="14">
        <v>10.96</v>
      </c>
      <c r="AD2659" s="40">
        <f t="shared" si="836"/>
        <v>1104.0499119999999</v>
      </c>
      <c r="AE2659" s="14">
        <v>10.89</v>
      </c>
      <c r="AF2659" s="40">
        <f t="shared" si="837"/>
        <v>1104.1199119999999</v>
      </c>
      <c r="AG2659" s="29" t="s">
        <v>25</v>
      </c>
      <c r="AH2659" s="29" t="s">
        <v>22</v>
      </c>
      <c r="AI2659" s="29" t="s">
        <v>24</v>
      </c>
      <c r="AJ2659" s="29" t="s">
        <v>6742</v>
      </c>
      <c r="AK2659" s="30" t="s">
        <v>22</v>
      </c>
      <c r="AL2659" s="30" t="s">
        <v>22</v>
      </c>
      <c r="AM2659" s="30"/>
      <c r="AN2659" s="30" t="s">
        <v>22</v>
      </c>
      <c r="AO2659" s="30" t="s">
        <v>22</v>
      </c>
      <c r="AP2659" s="30"/>
      <c r="AQ2659" s="30" t="s">
        <v>22</v>
      </c>
      <c r="AR2659" s="30" t="s">
        <v>22</v>
      </c>
      <c r="AS2659" s="30"/>
      <c r="AT2659" s="30"/>
      <c r="AU2659" s="30" t="s">
        <v>22</v>
      </c>
      <c r="AV2659" s="30" t="s">
        <v>22</v>
      </c>
      <c r="AW2659" s="30" t="s">
        <v>22</v>
      </c>
      <c r="AX2659" s="30" t="s">
        <v>22</v>
      </c>
      <c r="AY2659" s="30" t="s">
        <v>22</v>
      </c>
      <c r="AZ2659" s="30"/>
      <c r="BA2659" s="30" t="s">
        <v>22</v>
      </c>
      <c r="BB2659" s="30"/>
      <c r="BC2659" s="30" t="s">
        <v>26</v>
      </c>
      <c r="BD2659" s="30"/>
    </row>
    <row r="2660" spans="1:56" x14ac:dyDescent="0.3">
      <c r="A2660" s="31">
        <v>41862</v>
      </c>
      <c r="B2660" s="30" t="s">
        <v>8644</v>
      </c>
      <c r="C2660" s="29">
        <v>5</v>
      </c>
      <c r="D2660" s="29" t="s">
        <v>8449</v>
      </c>
      <c r="E2660" s="30">
        <v>6</v>
      </c>
      <c r="F2660" s="29" t="s">
        <v>72</v>
      </c>
      <c r="G2660" s="29" t="s">
        <v>20</v>
      </c>
      <c r="H2660" s="29" t="s">
        <v>42</v>
      </c>
      <c r="I2660" s="29" t="s">
        <v>25</v>
      </c>
      <c r="J2660" s="29" t="s">
        <v>2852</v>
      </c>
      <c r="K2660" s="29" t="s">
        <v>8657</v>
      </c>
      <c r="L2660" s="29" t="s">
        <v>142</v>
      </c>
      <c r="M2660" s="29" t="s">
        <v>46</v>
      </c>
      <c r="N2660" s="29" t="s">
        <v>4667</v>
      </c>
      <c r="O2660" s="14">
        <v>337.75</v>
      </c>
      <c r="P2660" s="14">
        <f t="shared" si="829"/>
        <v>1108.0902000000001</v>
      </c>
      <c r="Q2660" s="14">
        <v>5.83</v>
      </c>
      <c r="R2660" s="40">
        <f t="shared" si="830"/>
        <v>1113.9202</v>
      </c>
      <c r="S2660" s="14">
        <v>9</v>
      </c>
      <c r="T2660" s="40">
        <f t="shared" si="831"/>
        <v>1104.9202</v>
      </c>
      <c r="U2660" s="14">
        <v>9.94</v>
      </c>
      <c r="V2660" s="40">
        <f t="shared" si="832"/>
        <v>1103.9802</v>
      </c>
      <c r="W2660" s="14">
        <v>10.31</v>
      </c>
      <c r="X2660" s="40">
        <f t="shared" si="833"/>
        <v>1103.6102000000001</v>
      </c>
      <c r="Y2660" s="14">
        <v>5.83</v>
      </c>
      <c r="Z2660" s="40">
        <f t="shared" si="834"/>
        <v>1113.9202</v>
      </c>
      <c r="AA2660" s="14">
        <v>8.9</v>
      </c>
      <c r="AB2660" s="40">
        <f t="shared" si="835"/>
        <v>1105.0201999999999</v>
      </c>
      <c r="AC2660" s="14">
        <v>10.33</v>
      </c>
      <c r="AD2660" s="40">
        <f t="shared" si="836"/>
        <v>1103.5902000000001</v>
      </c>
      <c r="AE2660" s="14">
        <v>10.25</v>
      </c>
      <c r="AF2660" s="40">
        <f t="shared" si="837"/>
        <v>1103.6702</v>
      </c>
      <c r="AG2660" s="29" t="s">
        <v>22</v>
      </c>
      <c r="AH2660" s="29" t="s">
        <v>22</v>
      </c>
      <c r="AI2660" s="29" t="s">
        <v>24</v>
      </c>
      <c r="AJ2660" s="29"/>
      <c r="AK2660" s="30" t="s">
        <v>25</v>
      </c>
      <c r="AL2660" s="30" t="s">
        <v>25</v>
      </c>
      <c r="AM2660" s="30" t="s">
        <v>8658</v>
      </c>
      <c r="AN2660" s="30" t="s">
        <v>22</v>
      </c>
      <c r="AO2660" s="30" t="s">
        <v>22</v>
      </c>
      <c r="AP2660" s="30"/>
      <c r="AQ2660" s="30" t="s">
        <v>22</v>
      </c>
      <c r="AR2660" s="30" t="s">
        <v>22</v>
      </c>
      <c r="AS2660" s="30"/>
      <c r="AT2660" s="30"/>
      <c r="AU2660" s="30" t="s">
        <v>22</v>
      </c>
      <c r="AV2660" s="30" t="s">
        <v>22</v>
      </c>
      <c r="AW2660" s="30" t="s">
        <v>22</v>
      </c>
      <c r="AX2660" s="30" t="s">
        <v>22</v>
      </c>
      <c r="AY2660" s="30" t="s">
        <v>25</v>
      </c>
      <c r="AZ2660" s="30"/>
      <c r="BA2660" s="30" t="s">
        <v>22</v>
      </c>
      <c r="BB2660" s="30"/>
      <c r="BC2660" s="30" t="s">
        <v>26</v>
      </c>
      <c r="BD2660" s="30"/>
    </row>
    <row r="2661" spans="1:56" x14ac:dyDescent="0.3">
      <c r="A2661" s="31">
        <v>41862</v>
      </c>
      <c r="B2661" s="30" t="s">
        <v>8645</v>
      </c>
      <c r="C2661" s="29">
        <v>6</v>
      </c>
      <c r="D2661" s="29" t="s">
        <v>8449</v>
      </c>
      <c r="E2661" s="30">
        <v>6</v>
      </c>
      <c r="F2661" s="29" t="s">
        <v>72</v>
      </c>
      <c r="G2661" s="29" t="s">
        <v>94</v>
      </c>
      <c r="H2661" s="29" t="s">
        <v>238</v>
      </c>
      <c r="I2661" s="29" t="s">
        <v>25</v>
      </c>
      <c r="J2661" s="29" t="s">
        <v>2886</v>
      </c>
      <c r="K2661" s="29" t="s">
        <v>8659</v>
      </c>
      <c r="L2661" s="29" t="s">
        <v>241</v>
      </c>
      <c r="M2661" s="29" t="s">
        <v>59</v>
      </c>
      <c r="N2661" s="29" t="s">
        <v>4677</v>
      </c>
      <c r="O2661" s="14">
        <v>338.16</v>
      </c>
      <c r="P2661" s="14">
        <f t="shared" si="829"/>
        <v>1109.435328</v>
      </c>
      <c r="Q2661" s="14">
        <v>4.2300000000000004</v>
      </c>
      <c r="R2661" s="40">
        <f t="shared" si="830"/>
        <v>1113.665328</v>
      </c>
      <c r="S2661" s="14">
        <v>7.67</v>
      </c>
      <c r="T2661" s="40">
        <f t="shared" si="831"/>
        <v>1105.995328</v>
      </c>
      <c r="U2661" s="14">
        <v>10.95</v>
      </c>
      <c r="V2661" s="40">
        <f t="shared" si="832"/>
        <v>1102.715328</v>
      </c>
      <c r="W2661" s="14">
        <v>11.01</v>
      </c>
      <c r="X2661" s="40">
        <f t="shared" si="833"/>
        <v>1102.6553280000001</v>
      </c>
      <c r="Y2661" s="14">
        <v>4.2300000000000004</v>
      </c>
      <c r="Z2661" s="40">
        <f t="shared" si="834"/>
        <v>1113.665328</v>
      </c>
      <c r="AA2661" s="14">
        <v>7.86</v>
      </c>
      <c r="AB2661" s="40">
        <f t="shared" si="835"/>
        <v>1105.8053280000001</v>
      </c>
      <c r="AC2661" s="14">
        <v>11.16</v>
      </c>
      <c r="AD2661" s="40">
        <f t="shared" si="836"/>
        <v>1102.505328</v>
      </c>
      <c r="AE2661" s="14">
        <v>10.84</v>
      </c>
      <c r="AF2661" s="40">
        <f t="shared" si="837"/>
        <v>1102.8253280000001</v>
      </c>
      <c r="AG2661" s="29" t="s">
        <v>22</v>
      </c>
      <c r="AH2661" s="29" t="s">
        <v>22</v>
      </c>
      <c r="AI2661" s="29" t="s">
        <v>24</v>
      </c>
      <c r="AJ2661" s="29" t="s">
        <v>8660</v>
      </c>
      <c r="AK2661" s="30" t="s">
        <v>22</v>
      </c>
      <c r="AL2661" s="30" t="s">
        <v>22</v>
      </c>
      <c r="AM2661" s="30"/>
      <c r="AN2661" s="30" t="s">
        <v>22</v>
      </c>
      <c r="AO2661" s="30" t="s">
        <v>22</v>
      </c>
      <c r="AP2661" s="30"/>
      <c r="AQ2661" s="30" t="s">
        <v>22</v>
      </c>
      <c r="AR2661" s="30" t="s">
        <v>22</v>
      </c>
      <c r="AS2661" s="30"/>
      <c r="AT2661" s="30"/>
      <c r="AU2661" s="30" t="s">
        <v>22</v>
      </c>
      <c r="AV2661" s="30" t="s">
        <v>22</v>
      </c>
      <c r="AW2661" s="30" t="s">
        <v>22</v>
      </c>
      <c r="AX2661" s="30" t="s">
        <v>22</v>
      </c>
      <c r="AY2661" s="30" t="s">
        <v>25</v>
      </c>
      <c r="AZ2661" s="30"/>
      <c r="BA2661" s="30" t="s">
        <v>22</v>
      </c>
      <c r="BB2661" s="30"/>
      <c r="BC2661" s="30" t="s">
        <v>26</v>
      </c>
      <c r="BD2661" s="30"/>
    </row>
    <row r="2662" spans="1:56" x14ac:dyDescent="0.3">
      <c r="A2662" s="31">
        <v>41862</v>
      </c>
      <c r="B2662" s="30" t="s">
        <v>8646</v>
      </c>
      <c r="C2662" s="29">
        <v>7</v>
      </c>
      <c r="D2662" s="29" t="s">
        <v>8449</v>
      </c>
      <c r="E2662" s="30">
        <v>6</v>
      </c>
      <c r="F2662" s="29" t="s">
        <v>72</v>
      </c>
      <c r="G2662" s="29" t="s">
        <v>20</v>
      </c>
      <c r="H2662" s="29" t="s">
        <v>8011</v>
      </c>
      <c r="I2662" s="29" t="s">
        <v>22</v>
      </c>
      <c r="J2662" s="29" t="s">
        <v>8661</v>
      </c>
      <c r="K2662" s="29" t="s">
        <v>8662</v>
      </c>
      <c r="L2662" s="29"/>
      <c r="M2662" s="29"/>
      <c r="N2662" s="29" t="s">
        <v>4677</v>
      </c>
      <c r="O2662" s="14">
        <v>336.53</v>
      </c>
      <c r="P2662" s="14">
        <f t="shared" si="829"/>
        <v>1104.087624</v>
      </c>
      <c r="Q2662" s="14" t="s">
        <v>8663</v>
      </c>
      <c r="R2662" s="40" t="e">
        <f t="shared" si="830"/>
        <v>#VALUE!</v>
      </c>
      <c r="S2662" s="14" t="s">
        <v>8663</v>
      </c>
      <c r="T2662" s="40" t="e">
        <f t="shared" si="831"/>
        <v>#VALUE!</v>
      </c>
      <c r="U2662" s="14" t="s">
        <v>8663</v>
      </c>
      <c r="V2662" s="40" t="e">
        <f t="shared" si="832"/>
        <v>#VALUE!</v>
      </c>
      <c r="W2662" s="14" t="s">
        <v>8663</v>
      </c>
      <c r="X2662" s="40" t="e">
        <f t="shared" si="833"/>
        <v>#VALUE!</v>
      </c>
      <c r="Y2662" s="14" t="s">
        <v>8663</v>
      </c>
      <c r="Z2662" s="40" t="e">
        <f t="shared" si="834"/>
        <v>#VALUE!</v>
      </c>
      <c r="AA2662" s="14" t="s">
        <v>8663</v>
      </c>
      <c r="AB2662" s="40" t="e">
        <f t="shared" si="835"/>
        <v>#VALUE!</v>
      </c>
      <c r="AC2662" s="14" t="s">
        <v>8663</v>
      </c>
      <c r="AD2662" s="40" t="e">
        <f t="shared" si="836"/>
        <v>#VALUE!</v>
      </c>
      <c r="AE2662" s="14" t="s">
        <v>8663</v>
      </c>
      <c r="AF2662" s="40" t="e">
        <f t="shared" si="837"/>
        <v>#VALUE!</v>
      </c>
      <c r="AG2662" s="29" t="s">
        <v>22</v>
      </c>
      <c r="AH2662" s="29" t="s">
        <v>22</v>
      </c>
      <c r="AI2662" s="29" t="s">
        <v>28</v>
      </c>
      <c r="AJ2662" s="29" t="s">
        <v>8664</v>
      </c>
      <c r="AK2662" s="30" t="s">
        <v>22</v>
      </c>
      <c r="AL2662" s="30" t="s">
        <v>22</v>
      </c>
      <c r="AM2662" s="30"/>
      <c r="AN2662" s="30" t="s">
        <v>25</v>
      </c>
      <c r="AO2662" s="30" t="s">
        <v>22</v>
      </c>
      <c r="AP2662" s="30" t="s">
        <v>8665</v>
      </c>
      <c r="AQ2662" s="30" t="s">
        <v>22</v>
      </c>
      <c r="AR2662" s="30" t="s">
        <v>22</v>
      </c>
      <c r="AS2662" s="30"/>
      <c r="AT2662" s="30"/>
      <c r="AU2662" s="30" t="s">
        <v>22</v>
      </c>
      <c r="AV2662" s="30" t="s">
        <v>22</v>
      </c>
      <c r="AW2662" s="30" t="s">
        <v>22</v>
      </c>
      <c r="AX2662" s="30" t="s">
        <v>22</v>
      </c>
      <c r="AY2662" s="30" t="s">
        <v>25</v>
      </c>
      <c r="AZ2662" s="30"/>
      <c r="BA2662" s="30" t="s">
        <v>22</v>
      </c>
      <c r="BB2662" s="30"/>
      <c r="BC2662" s="30" t="s">
        <v>26</v>
      </c>
      <c r="BD2662" s="30"/>
    </row>
    <row r="2663" spans="1:56" x14ac:dyDescent="0.3">
      <c r="A2663" s="31">
        <v>41862</v>
      </c>
      <c r="B2663" s="30" t="s">
        <v>8647</v>
      </c>
      <c r="C2663" s="29">
        <v>8</v>
      </c>
      <c r="D2663" s="29" t="s">
        <v>8449</v>
      </c>
      <c r="E2663" s="30">
        <v>6</v>
      </c>
      <c r="F2663" s="29" t="s">
        <v>49</v>
      </c>
      <c r="G2663" s="29" t="s">
        <v>94</v>
      </c>
      <c r="H2663" s="29" t="s">
        <v>42</v>
      </c>
      <c r="I2663" s="29" t="s">
        <v>22</v>
      </c>
      <c r="J2663" s="29" t="s">
        <v>8666</v>
      </c>
      <c r="K2663" s="29" t="s">
        <v>8667</v>
      </c>
      <c r="L2663" s="29" t="s">
        <v>105</v>
      </c>
      <c r="M2663" s="29" t="s">
        <v>201</v>
      </c>
      <c r="N2663" s="29" t="s">
        <v>4677</v>
      </c>
      <c r="O2663" s="14">
        <v>334.34</v>
      </c>
      <c r="P2663" s="14">
        <f t="shared" si="829"/>
        <v>1096.9026719999999</v>
      </c>
      <c r="Q2663" s="14">
        <v>4.8499999999999996</v>
      </c>
      <c r="R2663" s="40">
        <f t="shared" si="830"/>
        <v>1101.7526719999998</v>
      </c>
      <c r="S2663" s="14">
        <v>7.47</v>
      </c>
      <c r="T2663" s="40">
        <f t="shared" si="831"/>
        <v>1094.2826719999998</v>
      </c>
      <c r="U2663" s="14">
        <v>10</v>
      </c>
      <c r="V2663" s="40">
        <f t="shared" si="832"/>
        <v>1091.7526719999998</v>
      </c>
      <c r="W2663" s="14">
        <v>9.2200000000000006</v>
      </c>
      <c r="X2663" s="40">
        <f t="shared" si="833"/>
        <v>1092.5326719999998</v>
      </c>
      <c r="Y2663" s="14">
        <v>4.8499999999999996</v>
      </c>
      <c r="Z2663" s="40">
        <f t="shared" si="834"/>
        <v>1101.7526719999998</v>
      </c>
      <c r="AA2663" s="14">
        <v>7.96</v>
      </c>
      <c r="AB2663" s="40">
        <f t="shared" si="835"/>
        <v>1093.7926719999998</v>
      </c>
      <c r="AC2663" s="14">
        <v>10</v>
      </c>
      <c r="AD2663" s="40">
        <f t="shared" si="836"/>
        <v>1091.7526719999998</v>
      </c>
      <c r="AE2663" s="14">
        <v>10.09</v>
      </c>
      <c r="AF2663" s="40">
        <f t="shared" si="837"/>
        <v>1091.6626719999999</v>
      </c>
      <c r="AG2663" s="29" t="s">
        <v>22</v>
      </c>
      <c r="AH2663" s="29" t="s">
        <v>22</v>
      </c>
      <c r="AI2663" s="29" t="s">
        <v>24</v>
      </c>
      <c r="AJ2663" s="29"/>
      <c r="AK2663" s="30" t="s">
        <v>22</v>
      </c>
      <c r="AL2663" s="30" t="s">
        <v>25</v>
      </c>
      <c r="AM2663" s="30" t="s">
        <v>6379</v>
      </c>
      <c r="AN2663" s="30" t="s">
        <v>22</v>
      </c>
      <c r="AO2663" s="30" t="s">
        <v>22</v>
      </c>
      <c r="AP2663" s="30"/>
      <c r="AQ2663" s="30" t="s">
        <v>22</v>
      </c>
      <c r="AR2663" s="30" t="s">
        <v>22</v>
      </c>
      <c r="AS2663" s="30"/>
      <c r="AT2663" s="30"/>
      <c r="AU2663" s="30" t="s">
        <v>22</v>
      </c>
      <c r="AV2663" s="30" t="s">
        <v>22</v>
      </c>
      <c r="AW2663" s="30" t="s">
        <v>22</v>
      </c>
      <c r="AX2663" s="30" t="s">
        <v>22</v>
      </c>
      <c r="AY2663" s="30" t="s">
        <v>25</v>
      </c>
      <c r="AZ2663" s="30"/>
      <c r="BA2663" s="30" t="s">
        <v>25</v>
      </c>
      <c r="BB2663" s="30" t="s">
        <v>2008</v>
      </c>
      <c r="BC2663" s="30" t="s">
        <v>26</v>
      </c>
      <c r="BD2663" s="30"/>
    </row>
    <row r="2664" spans="1:56" x14ac:dyDescent="0.3">
      <c r="A2664" s="31">
        <v>41862</v>
      </c>
      <c r="B2664" s="30" t="s">
        <v>8648</v>
      </c>
      <c r="C2664" s="29">
        <v>9</v>
      </c>
      <c r="D2664" s="29" t="s">
        <v>8449</v>
      </c>
      <c r="E2664" s="30">
        <v>6</v>
      </c>
      <c r="F2664" s="29" t="s">
        <v>49</v>
      </c>
      <c r="G2664" s="29" t="s">
        <v>325</v>
      </c>
      <c r="H2664" s="29" t="s">
        <v>8011</v>
      </c>
      <c r="I2664" s="29" t="s">
        <v>22</v>
      </c>
      <c r="J2664" s="29" t="s">
        <v>8668</v>
      </c>
      <c r="K2664" s="29" t="s">
        <v>8669</v>
      </c>
      <c r="L2664" s="29"/>
      <c r="M2664" s="29"/>
      <c r="N2664" s="29" t="s">
        <v>4816</v>
      </c>
      <c r="O2664" s="14">
        <v>334.3</v>
      </c>
      <c r="P2664" s="14">
        <f t="shared" si="829"/>
        <v>1096.77144</v>
      </c>
      <c r="Q2664" s="14" t="s">
        <v>8670</v>
      </c>
      <c r="R2664" s="40" t="e">
        <f t="shared" si="830"/>
        <v>#VALUE!</v>
      </c>
      <c r="S2664" s="14" t="s">
        <v>8670</v>
      </c>
      <c r="T2664" s="40" t="e">
        <f t="shared" si="831"/>
        <v>#VALUE!</v>
      </c>
      <c r="U2664" s="14" t="s">
        <v>8670</v>
      </c>
      <c r="V2664" s="40" t="e">
        <f t="shared" si="832"/>
        <v>#VALUE!</v>
      </c>
      <c r="W2664" s="14" t="s">
        <v>8670</v>
      </c>
      <c r="X2664" s="40" t="e">
        <f t="shared" si="833"/>
        <v>#VALUE!</v>
      </c>
      <c r="Y2664" s="14" t="s">
        <v>8670</v>
      </c>
      <c r="Z2664" s="40" t="e">
        <f t="shared" si="834"/>
        <v>#VALUE!</v>
      </c>
      <c r="AA2664" s="14" t="s">
        <v>8670</v>
      </c>
      <c r="AB2664" s="40" t="e">
        <f t="shared" si="835"/>
        <v>#VALUE!</v>
      </c>
      <c r="AC2664" s="14" t="s">
        <v>8670</v>
      </c>
      <c r="AD2664" s="40" t="e">
        <f t="shared" si="836"/>
        <v>#VALUE!</v>
      </c>
      <c r="AE2664" s="14" t="s">
        <v>8670</v>
      </c>
      <c r="AF2664" s="40" t="e">
        <f t="shared" si="837"/>
        <v>#VALUE!</v>
      </c>
      <c r="AG2664" s="29" t="s">
        <v>22</v>
      </c>
      <c r="AH2664" s="29" t="s">
        <v>22</v>
      </c>
      <c r="AI2664" s="29" t="s">
        <v>63</v>
      </c>
      <c r="AJ2664" s="29" t="s">
        <v>8671</v>
      </c>
      <c r="AK2664" s="30" t="s">
        <v>25</v>
      </c>
      <c r="AL2664" s="30" t="s">
        <v>22</v>
      </c>
      <c r="AM2664" s="30" t="s">
        <v>20</v>
      </c>
      <c r="AN2664" s="30" t="s">
        <v>25</v>
      </c>
      <c r="AO2664" s="30" t="s">
        <v>22</v>
      </c>
      <c r="AP2664" s="30" t="s">
        <v>8672</v>
      </c>
      <c r="AQ2664" s="30" t="s">
        <v>22</v>
      </c>
      <c r="AR2664" s="30" t="s">
        <v>22</v>
      </c>
      <c r="AS2664" s="30"/>
      <c r="AT2664" s="30"/>
      <c r="AU2664" s="30" t="s">
        <v>22</v>
      </c>
      <c r="AV2664" s="30" t="s">
        <v>22</v>
      </c>
      <c r="AW2664" s="30" t="s">
        <v>22</v>
      </c>
      <c r="AX2664" s="30" t="s">
        <v>22</v>
      </c>
      <c r="AY2664" s="30" t="s">
        <v>25</v>
      </c>
      <c r="AZ2664" s="30"/>
      <c r="BA2664" s="30" t="s">
        <v>25</v>
      </c>
      <c r="BB2664" s="30" t="s">
        <v>2008</v>
      </c>
      <c r="BC2664" s="30" t="s">
        <v>26</v>
      </c>
      <c r="BD2664" s="30"/>
    </row>
    <row r="2665" spans="1:56" x14ac:dyDescent="0.3">
      <c r="A2665" s="31">
        <v>41862</v>
      </c>
      <c r="B2665" s="30" t="s">
        <v>8673</v>
      </c>
      <c r="C2665" s="29">
        <v>1</v>
      </c>
      <c r="D2665" s="29" t="s">
        <v>8449</v>
      </c>
      <c r="E2665" s="30">
        <v>7</v>
      </c>
      <c r="F2665" s="29" t="s">
        <v>49</v>
      </c>
      <c r="G2665" s="29" t="s">
        <v>20</v>
      </c>
      <c r="H2665" s="29" t="s">
        <v>42</v>
      </c>
      <c r="I2665" s="29" t="s">
        <v>25</v>
      </c>
      <c r="J2665" s="29" t="s">
        <v>2955</v>
      </c>
      <c r="K2665" s="29" t="s">
        <v>8657</v>
      </c>
      <c r="L2665" s="29" t="s">
        <v>807</v>
      </c>
      <c r="M2665" s="29" t="s">
        <v>46</v>
      </c>
      <c r="N2665" s="29" t="s">
        <v>4667</v>
      </c>
      <c r="O2665" s="14">
        <v>337.59</v>
      </c>
      <c r="P2665" s="14">
        <f t="shared" si="829"/>
        <v>1107.565272</v>
      </c>
      <c r="Q2665" s="14">
        <v>6.43</v>
      </c>
      <c r="R2665" s="40">
        <f t="shared" si="830"/>
        <v>1113.9952720000001</v>
      </c>
      <c r="S2665" s="14">
        <v>9.5</v>
      </c>
      <c r="T2665" s="40">
        <f t="shared" si="831"/>
        <v>1104.4952720000001</v>
      </c>
      <c r="U2665" s="14">
        <v>11</v>
      </c>
      <c r="V2665" s="40">
        <f t="shared" si="832"/>
        <v>1102.9952720000001</v>
      </c>
      <c r="W2665" s="14">
        <v>10.73</v>
      </c>
      <c r="X2665" s="40">
        <f t="shared" si="833"/>
        <v>1103.2652720000001</v>
      </c>
      <c r="Y2665" s="14">
        <v>6.43</v>
      </c>
      <c r="Z2665" s="40">
        <f t="shared" si="834"/>
        <v>1113.9952720000001</v>
      </c>
      <c r="AA2665" s="14">
        <v>9.56</v>
      </c>
      <c r="AB2665" s="40">
        <f t="shared" si="835"/>
        <v>1104.4352720000002</v>
      </c>
      <c r="AC2665" s="14">
        <v>10.97</v>
      </c>
      <c r="AD2665" s="40">
        <f t="shared" si="836"/>
        <v>1103.0252720000001</v>
      </c>
      <c r="AE2665" s="14">
        <v>11.25</v>
      </c>
      <c r="AF2665" s="40">
        <f t="shared" si="837"/>
        <v>1102.7452720000001</v>
      </c>
      <c r="AG2665" s="29" t="s">
        <v>22</v>
      </c>
      <c r="AH2665" s="29" t="s">
        <v>22</v>
      </c>
      <c r="AI2665" s="29" t="s">
        <v>24</v>
      </c>
      <c r="AJ2665" s="29" t="s">
        <v>8660</v>
      </c>
      <c r="AK2665" s="30" t="s">
        <v>22</v>
      </c>
      <c r="AL2665" s="30" t="s">
        <v>22</v>
      </c>
      <c r="AM2665" s="30"/>
      <c r="AN2665" s="30" t="s">
        <v>22</v>
      </c>
      <c r="AO2665" s="30" t="s">
        <v>22</v>
      </c>
      <c r="AP2665" s="30"/>
      <c r="AQ2665" s="30" t="s">
        <v>22</v>
      </c>
      <c r="AR2665" s="30" t="s">
        <v>22</v>
      </c>
      <c r="AS2665" s="30"/>
      <c r="AT2665" s="30"/>
      <c r="AU2665" s="30" t="s">
        <v>22</v>
      </c>
      <c r="AV2665" s="30" t="s">
        <v>22</v>
      </c>
      <c r="AW2665" s="30" t="s">
        <v>22</v>
      </c>
      <c r="AX2665" s="30" t="s">
        <v>22</v>
      </c>
      <c r="AY2665" s="30" t="s">
        <v>25</v>
      </c>
      <c r="AZ2665" s="30"/>
      <c r="BA2665" s="30" t="s">
        <v>22</v>
      </c>
      <c r="BB2665" s="30"/>
      <c r="BC2665" s="30" t="s">
        <v>26</v>
      </c>
      <c r="BD2665" s="30"/>
    </row>
    <row r="2666" spans="1:56" x14ac:dyDescent="0.3">
      <c r="A2666" s="31">
        <v>41862</v>
      </c>
      <c r="B2666" s="30" t="s">
        <v>8674</v>
      </c>
      <c r="C2666" s="29">
        <v>2</v>
      </c>
      <c r="D2666" s="29" t="s">
        <v>8449</v>
      </c>
      <c r="E2666" s="30">
        <v>7</v>
      </c>
      <c r="F2666" s="29" t="s">
        <v>19</v>
      </c>
      <c r="G2666" s="29" t="s">
        <v>20</v>
      </c>
      <c r="H2666" s="29" t="s">
        <v>42</v>
      </c>
      <c r="I2666" s="29" t="s">
        <v>25</v>
      </c>
      <c r="J2666" s="29" t="s">
        <v>2874</v>
      </c>
      <c r="K2666" s="29" t="s">
        <v>8685</v>
      </c>
      <c r="L2666" s="29" t="s">
        <v>109</v>
      </c>
      <c r="M2666" s="29" t="s">
        <v>46</v>
      </c>
      <c r="N2666" s="29" t="s">
        <v>4667</v>
      </c>
      <c r="O2666" s="14">
        <v>338.42</v>
      </c>
      <c r="P2666" s="14">
        <f t="shared" si="829"/>
        <v>1110.2883360000001</v>
      </c>
      <c r="Q2666" s="14">
        <v>5.0599999999999996</v>
      </c>
      <c r="R2666" s="40">
        <f t="shared" si="830"/>
        <v>1115.348336</v>
      </c>
      <c r="S2666" s="14">
        <v>8.32</v>
      </c>
      <c r="T2666" s="40">
        <f t="shared" si="831"/>
        <v>1107.0283360000001</v>
      </c>
      <c r="U2666" s="14">
        <v>9.2899999999999991</v>
      </c>
      <c r="V2666" s="40">
        <f t="shared" si="832"/>
        <v>1106.0583360000001</v>
      </c>
      <c r="W2666" s="14">
        <v>9.34</v>
      </c>
      <c r="X2666" s="40">
        <f t="shared" si="833"/>
        <v>1106.0083360000001</v>
      </c>
      <c r="Y2666" s="14">
        <v>5.0599999999999996</v>
      </c>
      <c r="Z2666" s="40">
        <f t="shared" si="834"/>
        <v>1115.348336</v>
      </c>
      <c r="AA2666" s="14">
        <v>7.94</v>
      </c>
      <c r="AB2666" s="40">
        <f t="shared" si="835"/>
        <v>1107.408336</v>
      </c>
      <c r="AC2666" s="14">
        <v>9.4700000000000006</v>
      </c>
      <c r="AD2666" s="40">
        <f t="shared" si="836"/>
        <v>1105.878336</v>
      </c>
      <c r="AE2666" s="14">
        <v>8.9700000000000006</v>
      </c>
      <c r="AF2666" s="40">
        <f t="shared" si="837"/>
        <v>1106.378336</v>
      </c>
      <c r="AG2666" s="29" t="s">
        <v>22</v>
      </c>
      <c r="AH2666" s="29" t="s">
        <v>22</v>
      </c>
      <c r="AI2666" s="29" t="s">
        <v>24</v>
      </c>
      <c r="AJ2666" s="29"/>
      <c r="AK2666" s="30" t="s">
        <v>25</v>
      </c>
      <c r="AL2666" s="30" t="s">
        <v>25</v>
      </c>
      <c r="AM2666" s="30" t="s">
        <v>20</v>
      </c>
      <c r="AN2666" s="30" t="s">
        <v>22</v>
      </c>
      <c r="AO2666" s="30" t="s">
        <v>22</v>
      </c>
      <c r="AP2666" s="30"/>
      <c r="AQ2666" s="30" t="s">
        <v>22</v>
      </c>
      <c r="AR2666" s="30" t="s">
        <v>22</v>
      </c>
      <c r="AS2666" s="30"/>
      <c r="AT2666" s="30"/>
      <c r="AU2666" s="30" t="s">
        <v>22</v>
      </c>
      <c r="AV2666" s="30" t="s">
        <v>22</v>
      </c>
      <c r="AW2666" s="30" t="s">
        <v>22</v>
      </c>
      <c r="AX2666" s="30" t="s">
        <v>22</v>
      </c>
      <c r="AY2666" s="30" t="s">
        <v>25</v>
      </c>
      <c r="AZ2666" s="30"/>
      <c r="BA2666" s="30" t="s">
        <v>22</v>
      </c>
      <c r="BB2666" s="30"/>
      <c r="BC2666" s="30" t="s">
        <v>26</v>
      </c>
      <c r="BD2666" s="30"/>
    </row>
    <row r="2667" spans="1:56" x14ac:dyDescent="0.3">
      <c r="A2667" s="31">
        <v>41862</v>
      </c>
      <c r="B2667" s="30" t="s">
        <v>8675</v>
      </c>
      <c r="C2667" s="29">
        <v>3</v>
      </c>
      <c r="D2667" s="29" t="s">
        <v>8449</v>
      </c>
      <c r="E2667" s="30">
        <v>7</v>
      </c>
      <c r="F2667" s="29" t="s">
        <v>19</v>
      </c>
      <c r="G2667" s="29" t="s">
        <v>94</v>
      </c>
      <c r="H2667" s="29" t="s">
        <v>238</v>
      </c>
      <c r="I2667" s="29" t="s">
        <v>25</v>
      </c>
      <c r="J2667" s="29" t="s">
        <v>8686</v>
      </c>
      <c r="K2667" s="29" t="s">
        <v>8687</v>
      </c>
      <c r="L2667" s="29" t="s">
        <v>2480</v>
      </c>
      <c r="M2667" s="29" t="s">
        <v>59</v>
      </c>
      <c r="N2667" s="29" t="s">
        <v>5381</v>
      </c>
      <c r="O2667" s="14">
        <v>338.44</v>
      </c>
      <c r="P2667" s="14">
        <f t="shared" si="829"/>
        <v>1110.3539519999999</v>
      </c>
      <c r="Q2667" s="14">
        <v>4.1500000000000004</v>
      </c>
      <c r="R2667" s="40">
        <f t="shared" si="830"/>
        <v>1114.503952</v>
      </c>
      <c r="S2667" s="14">
        <v>8.58</v>
      </c>
      <c r="T2667" s="40">
        <f t="shared" si="831"/>
        <v>1105.9239520000001</v>
      </c>
      <c r="U2667" s="14">
        <v>11.92</v>
      </c>
      <c r="V2667" s="40">
        <f t="shared" si="832"/>
        <v>1102.583952</v>
      </c>
      <c r="W2667" s="14">
        <v>11.38</v>
      </c>
      <c r="X2667" s="40">
        <f t="shared" si="833"/>
        <v>1103.1239519999999</v>
      </c>
      <c r="Y2667" s="14">
        <v>4.1500000000000004</v>
      </c>
      <c r="Z2667" s="40">
        <f t="shared" si="834"/>
        <v>1114.503952</v>
      </c>
      <c r="AA2667" s="14">
        <v>9.5399999999999991</v>
      </c>
      <c r="AB2667" s="40">
        <f t="shared" si="835"/>
        <v>1104.9639520000001</v>
      </c>
      <c r="AC2667" s="14">
        <v>12.94</v>
      </c>
      <c r="AD2667" s="40">
        <f t="shared" si="836"/>
        <v>1101.563952</v>
      </c>
      <c r="AE2667" s="14">
        <v>13.65</v>
      </c>
      <c r="AF2667" s="40">
        <f t="shared" si="837"/>
        <v>1100.8539519999999</v>
      </c>
      <c r="AG2667" s="29" t="s">
        <v>22</v>
      </c>
      <c r="AH2667" s="29" t="s">
        <v>25</v>
      </c>
      <c r="AI2667" s="29" t="s">
        <v>24</v>
      </c>
      <c r="AJ2667" s="29" t="s">
        <v>8660</v>
      </c>
      <c r="AK2667" s="30" t="s">
        <v>22</v>
      </c>
      <c r="AL2667" s="30" t="s">
        <v>22</v>
      </c>
      <c r="AM2667" s="30"/>
      <c r="AN2667" s="30" t="s">
        <v>22</v>
      </c>
      <c r="AO2667" s="30" t="s">
        <v>22</v>
      </c>
      <c r="AP2667" s="30"/>
      <c r="AQ2667" s="30" t="s">
        <v>22</v>
      </c>
      <c r="AR2667" s="30" t="s">
        <v>22</v>
      </c>
      <c r="AS2667" s="30"/>
      <c r="AT2667" s="30"/>
      <c r="AU2667" s="30" t="s">
        <v>22</v>
      </c>
      <c r="AV2667" s="30" t="s">
        <v>22</v>
      </c>
      <c r="AW2667" s="30" t="s">
        <v>22</v>
      </c>
      <c r="AX2667" s="30" t="s">
        <v>22</v>
      </c>
      <c r="AY2667" s="30" t="s">
        <v>25</v>
      </c>
      <c r="AZ2667" s="30" t="s">
        <v>8688</v>
      </c>
      <c r="BA2667" s="30" t="s">
        <v>22</v>
      </c>
      <c r="BB2667" s="30"/>
      <c r="BC2667" s="30" t="s">
        <v>26</v>
      </c>
      <c r="BD2667" s="30"/>
    </row>
    <row r="2668" spans="1:56" x14ac:dyDescent="0.3">
      <c r="A2668" s="31">
        <v>41863</v>
      </c>
      <c r="B2668" s="30" t="s">
        <v>8676</v>
      </c>
      <c r="C2668" s="29">
        <v>4</v>
      </c>
      <c r="D2668" s="29" t="s">
        <v>8449</v>
      </c>
      <c r="E2668" s="30">
        <v>7</v>
      </c>
      <c r="F2668" s="29" t="s">
        <v>19</v>
      </c>
      <c r="G2668" s="29" t="s">
        <v>94</v>
      </c>
      <c r="H2668" s="29" t="s">
        <v>238</v>
      </c>
      <c r="I2668" s="29" t="s">
        <v>25</v>
      </c>
      <c r="J2668" s="29" t="s">
        <v>8689</v>
      </c>
      <c r="K2668" s="29" t="s">
        <v>8690</v>
      </c>
      <c r="L2668" s="29" t="s">
        <v>2554</v>
      </c>
      <c r="M2668" s="29" t="s">
        <v>59</v>
      </c>
      <c r="N2668" s="29" t="s">
        <v>4667</v>
      </c>
      <c r="O2668" s="14">
        <v>339.13</v>
      </c>
      <c r="P2668" s="14">
        <f t="shared" si="829"/>
        <v>1112.617704</v>
      </c>
      <c r="Q2668" s="14">
        <v>5.04</v>
      </c>
      <c r="R2668" s="40">
        <f t="shared" si="830"/>
        <v>1117.657704</v>
      </c>
      <c r="S2668" s="14">
        <v>8.92</v>
      </c>
      <c r="T2668" s="40">
        <f t="shared" si="831"/>
        <v>1108.7377039999999</v>
      </c>
      <c r="U2668" s="14">
        <v>12.28</v>
      </c>
      <c r="V2668" s="40">
        <f t="shared" si="832"/>
        <v>1105.377704</v>
      </c>
      <c r="W2668" s="14">
        <v>12.06</v>
      </c>
      <c r="X2668" s="40">
        <f t="shared" si="833"/>
        <v>1105.597704</v>
      </c>
      <c r="Y2668" s="14">
        <v>5.04</v>
      </c>
      <c r="Z2668" s="40">
        <f t="shared" si="834"/>
        <v>1117.657704</v>
      </c>
      <c r="AA2668" s="14">
        <v>13.95</v>
      </c>
      <c r="AB2668" s="40">
        <f t="shared" si="835"/>
        <v>1103.7077039999999</v>
      </c>
      <c r="AC2668" s="14">
        <v>17.28</v>
      </c>
      <c r="AD2668" s="40">
        <f t="shared" si="836"/>
        <v>1100.377704</v>
      </c>
      <c r="AE2668" s="14">
        <v>18.39</v>
      </c>
      <c r="AF2668" s="40">
        <f t="shared" si="837"/>
        <v>1099.2677039999999</v>
      </c>
      <c r="AG2668" s="29" t="s">
        <v>22</v>
      </c>
      <c r="AH2668" s="29" t="s">
        <v>25</v>
      </c>
      <c r="AI2668" s="29" t="s">
        <v>24</v>
      </c>
      <c r="AJ2668" s="29" t="s">
        <v>8660</v>
      </c>
      <c r="AK2668" s="30" t="s">
        <v>22</v>
      </c>
      <c r="AL2668" s="30" t="s">
        <v>22</v>
      </c>
      <c r="AM2668" s="30"/>
      <c r="AN2668" s="30" t="s">
        <v>22</v>
      </c>
      <c r="AO2668" s="30" t="s">
        <v>22</v>
      </c>
      <c r="AP2668" s="30"/>
      <c r="AQ2668" s="30" t="s">
        <v>22</v>
      </c>
      <c r="AR2668" s="30" t="s">
        <v>22</v>
      </c>
      <c r="AS2668" s="30"/>
      <c r="AT2668" s="30"/>
      <c r="AU2668" s="30" t="s">
        <v>22</v>
      </c>
      <c r="AV2668" s="30" t="s">
        <v>22</v>
      </c>
      <c r="AW2668" s="30" t="s">
        <v>22</v>
      </c>
      <c r="AX2668" s="30" t="s">
        <v>22</v>
      </c>
      <c r="AY2668" s="30" t="s">
        <v>25</v>
      </c>
      <c r="AZ2668" s="30"/>
      <c r="BA2668" s="30" t="s">
        <v>25</v>
      </c>
      <c r="BB2668" s="30" t="s">
        <v>2008</v>
      </c>
      <c r="BC2668" s="30" t="s">
        <v>26</v>
      </c>
      <c r="BD2668" s="30"/>
    </row>
    <row r="2669" spans="1:56" x14ac:dyDescent="0.3">
      <c r="A2669" s="31">
        <v>41863</v>
      </c>
      <c r="B2669" s="30" t="s">
        <v>8677</v>
      </c>
      <c r="C2669" s="29">
        <v>5</v>
      </c>
      <c r="D2669" s="29" t="s">
        <v>8449</v>
      </c>
      <c r="E2669" s="30">
        <v>7</v>
      </c>
      <c r="F2669" s="29" t="s">
        <v>65</v>
      </c>
      <c r="G2669" s="29" t="s">
        <v>20</v>
      </c>
      <c r="H2669" s="29" t="s">
        <v>42</v>
      </c>
      <c r="I2669" s="29" t="s">
        <v>22</v>
      </c>
      <c r="J2669" s="29" t="s">
        <v>8691</v>
      </c>
      <c r="K2669" s="29" t="s">
        <v>8692</v>
      </c>
      <c r="L2669" s="29" t="s">
        <v>35</v>
      </c>
      <c r="M2669" s="29" t="s">
        <v>46</v>
      </c>
      <c r="N2669" s="29" t="s">
        <v>4677</v>
      </c>
      <c r="O2669" s="14">
        <v>339.3</v>
      </c>
      <c r="P2669" s="14">
        <f t="shared" si="829"/>
        <v>1113.17544</v>
      </c>
      <c r="Q2669" s="14">
        <v>5.63</v>
      </c>
      <c r="R2669" s="40">
        <f t="shared" si="830"/>
        <v>1118.8054400000001</v>
      </c>
      <c r="S2669" s="14">
        <v>7.23</v>
      </c>
      <c r="T2669" s="40">
        <f t="shared" si="831"/>
        <v>1111.5754400000001</v>
      </c>
      <c r="U2669" s="14">
        <v>7.6</v>
      </c>
      <c r="V2669" s="40">
        <f t="shared" si="832"/>
        <v>1111.2054400000002</v>
      </c>
      <c r="W2669" s="14">
        <v>7.87</v>
      </c>
      <c r="X2669" s="40">
        <f t="shared" si="833"/>
        <v>1110.9354400000002</v>
      </c>
      <c r="Y2669" s="14">
        <v>5.63</v>
      </c>
      <c r="Z2669" s="40">
        <f t="shared" si="834"/>
        <v>1118.8054400000001</v>
      </c>
      <c r="AA2669" s="14">
        <v>7.31</v>
      </c>
      <c r="AB2669" s="40">
        <f t="shared" si="835"/>
        <v>1111.4954400000001</v>
      </c>
      <c r="AC2669" s="14">
        <v>7.31</v>
      </c>
      <c r="AD2669" s="40">
        <f t="shared" si="836"/>
        <v>1111.4954400000001</v>
      </c>
      <c r="AE2669" s="14">
        <v>7.74</v>
      </c>
      <c r="AF2669" s="40">
        <f t="shared" si="837"/>
        <v>1111.0654400000001</v>
      </c>
      <c r="AG2669" s="29" t="s">
        <v>22</v>
      </c>
      <c r="AH2669" s="29" t="s">
        <v>22</v>
      </c>
      <c r="AI2669" s="29" t="s">
        <v>63</v>
      </c>
      <c r="AJ2669" s="29" t="s">
        <v>8693</v>
      </c>
      <c r="AK2669" s="30" t="s">
        <v>22</v>
      </c>
      <c r="AL2669" s="30" t="s">
        <v>22</v>
      </c>
      <c r="AM2669" s="30"/>
      <c r="AN2669" s="30" t="s">
        <v>25</v>
      </c>
      <c r="AO2669" s="30" t="s">
        <v>25</v>
      </c>
      <c r="AP2669" s="30" t="s">
        <v>20</v>
      </c>
      <c r="AQ2669" s="30" t="s">
        <v>22</v>
      </c>
      <c r="AR2669" s="30" t="s">
        <v>22</v>
      </c>
      <c r="AS2669" s="30"/>
      <c r="AT2669" s="30"/>
      <c r="AU2669" s="30" t="s">
        <v>22</v>
      </c>
      <c r="AV2669" s="30" t="s">
        <v>22</v>
      </c>
      <c r="AW2669" s="30" t="s">
        <v>22</v>
      </c>
      <c r="AX2669" s="30" t="s">
        <v>22</v>
      </c>
      <c r="AY2669" s="30" t="s">
        <v>25</v>
      </c>
      <c r="AZ2669" s="30"/>
      <c r="BA2669" s="30" t="s">
        <v>22</v>
      </c>
      <c r="BB2669" s="30"/>
      <c r="BC2669" s="30" t="s">
        <v>26</v>
      </c>
      <c r="BD2669" s="30"/>
    </row>
    <row r="2670" spans="1:56" x14ac:dyDescent="0.3">
      <c r="A2670" s="31">
        <v>41863</v>
      </c>
      <c r="B2670" s="30" t="s">
        <v>8678</v>
      </c>
      <c r="C2670" s="29">
        <v>6</v>
      </c>
      <c r="D2670" s="29" t="s">
        <v>8449</v>
      </c>
      <c r="E2670" s="30">
        <v>7</v>
      </c>
      <c r="F2670" s="29" t="s">
        <v>65</v>
      </c>
      <c r="G2670" s="29" t="s">
        <v>20</v>
      </c>
      <c r="H2670" s="29" t="s">
        <v>4699</v>
      </c>
      <c r="I2670" s="29" t="s">
        <v>25</v>
      </c>
      <c r="J2670" s="29" t="s">
        <v>8694</v>
      </c>
      <c r="K2670" s="29" t="s">
        <v>8695</v>
      </c>
      <c r="L2670" s="29" t="s">
        <v>105</v>
      </c>
      <c r="M2670" s="29" t="s">
        <v>6337</v>
      </c>
      <c r="N2670" s="29" t="s">
        <v>4677</v>
      </c>
      <c r="O2670" s="14">
        <v>339.76</v>
      </c>
      <c r="P2670" s="14">
        <f t="shared" si="829"/>
        <v>1114.684608</v>
      </c>
      <c r="Q2670" s="14">
        <v>5.21</v>
      </c>
      <c r="R2670" s="40">
        <f t="shared" si="830"/>
        <v>1119.8946080000001</v>
      </c>
      <c r="S2670" s="14">
        <v>7.14</v>
      </c>
      <c r="T2670" s="40">
        <f t="shared" si="831"/>
        <v>1112.754608</v>
      </c>
      <c r="U2670" s="14">
        <v>8.94</v>
      </c>
      <c r="V2670" s="40">
        <f t="shared" si="832"/>
        <v>1110.954608</v>
      </c>
      <c r="W2670" s="14">
        <v>8.25</v>
      </c>
      <c r="X2670" s="40">
        <f t="shared" si="833"/>
        <v>1111.6446080000001</v>
      </c>
      <c r="Y2670" s="14">
        <v>5.21</v>
      </c>
      <c r="Z2670" s="40">
        <f t="shared" si="834"/>
        <v>1119.8946080000001</v>
      </c>
      <c r="AA2670" s="14">
        <v>7.32</v>
      </c>
      <c r="AB2670" s="40">
        <f t="shared" si="835"/>
        <v>1112.5746080000001</v>
      </c>
      <c r="AC2670" s="14">
        <v>8.7200000000000006</v>
      </c>
      <c r="AD2670" s="40">
        <f t="shared" si="836"/>
        <v>1111.174608</v>
      </c>
      <c r="AE2670" s="14">
        <v>8.34</v>
      </c>
      <c r="AF2670" s="40">
        <f t="shared" si="837"/>
        <v>1111.5546080000001</v>
      </c>
      <c r="AG2670" s="29" t="s">
        <v>22</v>
      </c>
      <c r="AH2670" s="29" t="s">
        <v>22</v>
      </c>
      <c r="AI2670" s="29" t="s">
        <v>24</v>
      </c>
      <c r="AJ2670" s="29"/>
      <c r="AK2670" s="30" t="s">
        <v>22</v>
      </c>
      <c r="AL2670" s="30" t="s">
        <v>22</v>
      </c>
      <c r="AM2670" s="30"/>
      <c r="AN2670" s="30" t="s">
        <v>22</v>
      </c>
      <c r="AO2670" s="30" t="s">
        <v>22</v>
      </c>
      <c r="AP2670" s="30"/>
      <c r="AQ2670" s="30" t="s">
        <v>22</v>
      </c>
      <c r="AR2670" s="30" t="s">
        <v>22</v>
      </c>
      <c r="AS2670" s="30"/>
      <c r="AT2670" s="30"/>
      <c r="AU2670" s="30" t="s">
        <v>22</v>
      </c>
      <c r="AV2670" s="30" t="s">
        <v>22</v>
      </c>
      <c r="AW2670" s="30" t="s">
        <v>22</v>
      </c>
      <c r="AX2670" s="30" t="s">
        <v>22</v>
      </c>
      <c r="AY2670" s="30" t="s">
        <v>25</v>
      </c>
      <c r="AZ2670" s="30"/>
      <c r="BA2670" s="30" t="s">
        <v>25</v>
      </c>
      <c r="BB2670" s="30" t="s">
        <v>2008</v>
      </c>
      <c r="BC2670" s="30" t="s">
        <v>26</v>
      </c>
      <c r="BD2670" s="30"/>
    </row>
    <row r="2671" spans="1:56" x14ac:dyDescent="0.3">
      <c r="A2671" s="31">
        <v>41863</v>
      </c>
      <c r="B2671" s="30" t="s">
        <v>8679</v>
      </c>
      <c r="C2671" s="29">
        <v>7</v>
      </c>
      <c r="D2671" s="29" t="s">
        <v>8449</v>
      </c>
      <c r="E2671" s="30">
        <v>7</v>
      </c>
      <c r="F2671" s="29" t="s">
        <v>65</v>
      </c>
      <c r="G2671" s="29" t="s">
        <v>94</v>
      </c>
      <c r="H2671" s="29" t="s">
        <v>42</v>
      </c>
      <c r="I2671" s="29" t="s">
        <v>25</v>
      </c>
      <c r="J2671" s="29" t="s">
        <v>8696</v>
      </c>
      <c r="K2671" s="29" t="s">
        <v>8697</v>
      </c>
      <c r="L2671" s="29" t="s">
        <v>105</v>
      </c>
      <c r="M2671" s="29" t="s">
        <v>23</v>
      </c>
      <c r="N2671" s="29" t="s">
        <v>4682</v>
      </c>
      <c r="O2671" s="14">
        <v>340.15</v>
      </c>
      <c r="P2671" s="14">
        <f t="shared" si="829"/>
        <v>1115.9641200000001</v>
      </c>
      <c r="Q2671" s="14">
        <v>4.33</v>
      </c>
      <c r="R2671" s="40">
        <f t="shared" si="830"/>
        <v>1120.29412</v>
      </c>
      <c r="S2671" s="14">
        <v>6.9</v>
      </c>
      <c r="T2671" s="40">
        <f t="shared" si="831"/>
        <v>1113.3941199999999</v>
      </c>
      <c r="U2671" s="14">
        <v>8.2200000000000006</v>
      </c>
      <c r="V2671" s="40">
        <f t="shared" si="832"/>
        <v>1112.07412</v>
      </c>
      <c r="W2671" s="14">
        <v>7.83</v>
      </c>
      <c r="X2671" s="40">
        <f t="shared" si="833"/>
        <v>1112.4641200000001</v>
      </c>
      <c r="Y2671" s="14">
        <v>4.33</v>
      </c>
      <c r="Z2671" s="40">
        <f t="shared" si="834"/>
        <v>1120.29412</v>
      </c>
      <c r="AA2671" s="14">
        <v>7.03</v>
      </c>
      <c r="AB2671" s="40">
        <f t="shared" si="835"/>
        <v>1113.26412</v>
      </c>
      <c r="AC2671" s="14">
        <v>8.69</v>
      </c>
      <c r="AD2671" s="40">
        <f t="shared" si="836"/>
        <v>1111.60412</v>
      </c>
      <c r="AE2671" s="14">
        <v>8.02</v>
      </c>
      <c r="AF2671" s="40">
        <f t="shared" si="837"/>
        <v>1112.27412</v>
      </c>
      <c r="AG2671" s="29" t="s">
        <v>22</v>
      </c>
      <c r="AH2671" s="29" t="s">
        <v>22</v>
      </c>
      <c r="AI2671" s="29" t="s">
        <v>63</v>
      </c>
      <c r="AJ2671" s="29" t="s">
        <v>5413</v>
      </c>
      <c r="AK2671" s="30" t="s">
        <v>25</v>
      </c>
      <c r="AL2671" s="30" t="s">
        <v>25</v>
      </c>
      <c r="AM2671" s="30" t="s">
        <v>20</v>
      </c>
      <c r="AN2671" s="30" t="s">
        <v>22</v>
      </c>
      <c r="AO2671" s="30" t="s">
        <v>22</v>
      </c>
      <c r="AP2671" s="30"/>
      <c r="AQ2671" s="30" t="s">
        <v>22</v>
      </c>
      <c r="AR2671" s="30" t="s">
        <v>22</v>
      </c>
      <c r="AS2671" s="30"/>
      <c r="AT2671" s="30"/>
      <c r="AU2671" s="30" t="s">
        <v>22</v>
      </c>
      <c r="AV2671" s="30" t="s">
        <v>22</v>
      </c>
      <c r="AW2671" s="30" t="s">
        <v>22</v>
      </c>
      <c r="AX2671" s="30" t="s">
        <v>22</v>
      </c>
      <c r="AY2671" s="30" t="s">
        <v>25</v>
      </c>
      <c r="AZ2671" s="30"/>
      <c r="BA2671" s="30" t="s">
        <v>25</v>
      </c>
      <c r="BB2671" s="30" t="s">
        <v>5117</v>
      </c>
      <c r="BC2671" s="30" t="s">
        <v>26</v>
      </c>
      <c r="BD2671" s="30"/>
    </row>
    <row r="2672" spans="1:56" x14ac:dyDescent="0.3">
      <c r="A2672" s="31">
        <v>41863</v>
      </c>
      <c r="B2672" s="30" t="s">
        <v>8680</v>
      </c>
      <c r="C2672" s="29">
        <v>8</v>
      </c>
      <c r="D2672" s="29" t="s">
        <v>8449</v>
      </c>
      <c r="E2672" s="30">
        <v>7</v>
      </c>
      <c r="F2672" s="29" t="s">
        <v>65</v>
      </c>
      <c r="G2672" s="29" t="s">
        <v>20</v>
      </c>
      <c r="H2672" s="29" t="s">
        <v>42</v>
      </c>
      <c r="I2672" s="29" t="s">
        <v>22</v>
      </c>
      <c r="J2672" s="29" t="s">
        <v>2926</v>
      </c>
      <c r="K2672" s="29" t="s">
        <v>8698</v>
      </c>
      <c r="L2672" s="29" t="s">
        <v>35</v>
      </c>
      <c r="M2672" s="29" t="s">
        <v>46</v>
      </c>
      <c r="N2672" s="29" t="s">
        <v>4667</v>
      </c>
      <c r="O2672" s="14">
        <v>340.35</v>
      </c>
      <c r="P2672" s="14">
        <f t="shared" si="829"/>
        <v>1116.6202800000001</v>
      </c>
      <c r="Q2672" s="14">
        <v>5.22</v>
      </c>
      <c r="R2672" s="40">
        <f t="shared" si="830"/>
        <v>1121.8402800000001</v>
      </c>
      <c r="S2672" s="14">
        <v>6.76</v>
      </c>
      <c r="T2672" s="40">
        <f t="shared" si="831"/>
        <v>1115.0802800000001</v>
      </c>
      <c r="U2672" s="14">
        <v>8.02</v>
      </c>
      <c r="V2672" s="40">
        <f t="shared" si="832"/>
        <v>1113.8202800000001</v>
      </c>
      <c r="W2672" s="14">
        <v>7.31</v>
      </c>
      <c r="X2672" s="40">
        <f t="shared" si="833"/>
        <v>1114.5302800000002</v>
      </c>
      <c r="Y2672" s="14">
        <v>5.22</v>
      </c>
      <c r="Z2672" s="40">
        <f t="shared" si="834"/>
        <v>1121.8402800000001</v>
      </c>
      <c r="AA2672" s="14">
        <v>7.1</v>
      </c>
      <c r="AB2672" s="40">
        <f t="shared" si="835"/>
        <v>1114.7402800000002</v>
      </c>
      <c r="AC2672" s="14">
        <v>8.15</v>
      </c>
      <c r="AD2672" s="40">
        <f t="shared" si="836"/>
        <v>1113.69028</v>
      </c>
      <c r="AE2672" s="14">
        <v>8.1</v>
      </c>
      <c r="AF2672" s="40">
        <f t="shared" si="837"/>
        <v>1113.7402800000002</v>
      </c>
      <c r="AG2672" s="29" t="s">
        <v>22</v>
      </c>
      <c r="AH2672" s="29" t="s">
        <v>22</v>
      </c>
      <c r="AI2672" s="29" t="s">
        <v>63</v>
      </c>
      <c r="AJ2672" s="29" t="s">
        <v>5413</v>
      </c>
      <c r="AK2672" s="30" t="s">
        <v>25</v>
      </c>
      <c r="AL2672" s="30" t="s">
        <v>25</v>
      </c>
      <c r="AM2672" s="30" t="s">
        <v>8699</v>
      </c>
      <c r="AN2672" s="30" t="s">
        <v>22</v>
      </c>
      <c r="AO2672" s="30" t="s">
        <v>22</v>
      </c>
      <c r="AP2672" s="30"/>
      <c r="AQ2672" s="30" t="s">
        <v>22</v>
      </c>
      <c r="AR2672" s="30" t="s">
        <v>22</v>
      </c>
      <c r="AS2672" s="30"/>
      <c r="AT2672" s="30"/>
      <c r="AU2672" s="30" t="s">
        <v>22</v>
      </c>
      <c r="AV2672" s="30" t="s">
        <v>22</v>
      </c>
      <c r="AW2672" s="30" t="s">
        <v>22</v>
      </c>
      <c r="AX2672" s="30" t="s">
        <v>22</v>
      </c>
      <c r="AY2672" s="30" t="s">
        <v>25</v>
      </c>
      <c r="AZ2672" s="30"/>
      <c r="BA2672" s="30" t="s">
        <v>22</v>
      </c>
      <c r="BB2672" s="30"/>
      <c r="BC2672" s="30" t="s">
        <v>26</v>
      </c>
      <c r="BD2672" s="30"/>
    </row>
    <row r="2673" spans="1:56" x14ac:dyDescent="0.3">
      <c r="A2673" s="31">
        <v>41863</v>
      </c>
      <c r="B2673" s="30" t="s">
        <v>8681</v>
      </c>
      <c r="C2673" s="29">
        <v>9</v>
      </c>
      <c r="D2673" s="29" t="s">
        <v>8449</v>
      </c>
      <c r="E2673" s="30">
        <v>7</v>
      </c>
      <c r="F2673" s="29" t="s">
        <v>65</v>
      </c>
      <c r="G2673" s="29" t="s">
        <v>29</v>
      </c>
      <c r="H2673" s="29" t="s">
        <v>42</v>
      </c>
      <c r="I2673" s="29" t="s">
        <v>22</v>
      </c>
      <c r="J2673" s="29" t="s">
        <v>8700</v>
      </c>
      <c r="K2673" s="29" t="s">
        <v>8701</v>
      </c>
      <c r="L2673" s="29" t="s">
        <v>75</v>
      </c>
      <c r="M2673" s="29" t="s">
        <v>46</v>
      </c>
      <c r="N2673" s="29" t="s">
        <v>4667</v>
      </c>
      <c r="O2673" s="14">
        <v>339.73</v>
      </c>
      <c r="P2673" s="14">
        <f t="shared" si="829"/>
        <v>1114.586184</v>
      </c>
      <c r="Q2673" s="14">
        <v>5.12</v>
      </c>
      <c r="R2673" s="40">
        <f t="shared" si="830"/>
        <v>1119.7061839999999</v>
      </c>
      <c r="S2673" s="14">
        <v>6.65</v>
      </c>
      <c r="T2673" s="40">
        <f t="shared" si="831"/>
        <v>1113.0561839999998</v>
      </c>
      <c r="U2673" s="14">
        <v>7.8</v>
      </c>
      <c r="V2673" s="40">
        <f t="shared" si="832"/>
        <v>1111.9061839999999</v>
      </c>
      <c r="W2673" s="14">
        <v>7.56</v>
      </c>
      <c r="X2673" s="40">
        <f t="shared" si="833"/>
        <v>1112.1461839999999</v>
      </c>
      <c r="Y2673" s="14">
        <v>5.12</v>
      </c>
      <c r="Z2673" s="40">
        <f t="shared" si="834"/>
        <v>1119.7061839999999</v>
      </c>
      <c r="AA2673" s="14">
        <v>6.7</v>
      </c>
      <c r="AB2673" s="40">
        <f t="shared" si="835"/>
        <v>1113.0061839999998</v>
      </c>
      <c r="AC2673" s="14">
        <v>8</v>
      </c>
      <c r="AD2673" s="40">
        <f t="shared" si="836"/>
        <v>1111.7061839999999</v>
      </c>
      <c r="AE2673" s="14">
        <v>7.32</v>
      </c>
      <c r="AF2673" s="40">
        <f t="shared" si="837"/>
        <v>1112.386184</v>
      </c>
      <c r="AG2673" s="29" t="s">
        <v>22</v>
      </c>
      <c r="AH2673" s="29" t="s">
        <v>22</v>
      </c>
      <c r="AI2673" s="29" t="s">
        <v>63</v>
      </c>
      <c r="AJ2673" s="29" t="s">
        <v>5413</v>
      </c>
      <c r="AK2673" s="30" t="s">
        <v>25</v>
      </c>
      <c r="AL2673" s="30" t="s">
        <v>25</v>
      </c>
      <c r="AM2673" s="30" t="s">
        <v>8702</v>
      </c>
      <c r="AN2673" s="30" t="s">
        <v>22</v>
      </c>
      <c r="AO2673" s="30" t="s">
        <v>22</v>
      </c>
      <c r="AP2673" s="30"/>
      <c r="AQ2673" s="30" t="s">
        <v>22</v>
      </c>
      <c r="AR2673" s="30" t="s">
        <v>22</v>
      </c>
      <c r="AS2673" s="30"/>
      <c r="AT2673" s="30"/>
      <c r="AU2673" s="30" t="s">
        <v>22</v>
      </c>
      <c r="AV2673" s="30" t="s">
        <v>22</v>
      </c>
      <c r="AW2673" s="30" t="s">
        <v>22</v>
      </c>
      <c r="AX2673" s="30" t="s">
        <v>22</v>
      </c>
      <c r="AY2673" s="30" t="s">
        <v>25</v>
      </c>
      <c r="AZ2673" s="30"/>
      <c r="BA2673" s="30" t="s">
        <v>25</v>
      </c>
      <c r="BB2673" s="30" t="s">
        <v>2008</v>
      </c>
      <c r="BC2673" s="30" t="s">
        <v>26</v>
      </c>
      <c r="BD2673" s="30"/>
    </row>
    <row r="2674" spans="1:56" x14ac:dyDescent="0.3">
      <c r="A2674" s="31">
        <v>41863</v>
      </c>
      <c r="B2674" s="30" t="s">
        <v>8682</v>
      </c>
      <c r="C2674" s="29">
        <v>10</v>
      </c>
      <c r="D2674" s="29" t="s">
        <v>8449</v>
      </c>
      <c r="E2674" s="30">
        <v>7</v>
      </c>
      <c r="F2674" s="29" t="s">
        <v>72</v>
      </c>
      <c r="G2674" s="29" t="s">
        <v>20</v>
      </c>
      <c r="H2674" s="29" t="s">
        <v>42</v>
      </c>
      <c r="I2674" s="29" t="s">
        <v>22</v>
      </c>
      <c r="J2674" s="29" t="s">
        <v>2926</v>
      </c>
      <c r="K2674" s="29" t="s">
        <v>8703</v>
      </c>
      <c r="L2674" s="29" t="s">
        <v>75</v>
      </c>
      <c r="M2674" s="29" t="s">
        <v>46</v>
      </c>
      <c r="N2674" s="29" t="s">
        <v>4667</v>
      </c>
      <c r="O2674" s="14">
        <v>338.86</v>
      </c>
      <c r="P2674" s="14">
        <f t="shared" si="829"/>
        <v>1111.731888</v>
      </c>
      <c r="Q2674" s="14">
        <v>5.63</v>
      </c>
      <c r="R2674" s="40">
        <f t="shared" si="830"/>
        <v>1117.3618880000001</v>
      </c>
      <c r="S2674" s="14">
        <v>6.75</v>
      </c>
      <c r="T2674" s="40">
        <f t="shared" si="831"/>
        <v>1110.6118880000001</v>
      </c>
      <c r="U2674" s="14">
        <v>7.92</v>
      </c>
      <c r="V2674" s="40">
        <f t="shared" si="832"/>
        <v>1109.4418880000001</v>
      </c>
      <c r="W2674" s="14">
        <v>7.58</v>
      </c>
      <c r="X2674" s="40">
        <f t="shared" si="833"/>
        <v>1109.7818880000002</v>
      </c>
      <c r="Y2674" s="14">
        <v>5.63</v>
      </c>
      <c r="Z2674" s="40">
        <f t="shared" si="834"/>
        <v>1117.3618880000001</v>
      </c>
      <c r="AA2674" s="14">
        <v>6.86</v>
      </c>
      <c r="AB2674" s="40">
        <f t="shared" si="835"/>
        <v>1110.5018880000002</v>
      </c>
      <c r="AC2674" s="14">
        <v>8.1300000000000008</v>
      </c>
      <c r="AD2674" s="40">
        <f t="shared" si="836"/>
        <v>1109.231888</v>
      </c>
      <c r="AE2674" s="14">
        <v>7.47</v>
      </c>
      <c r="AF2674" s="40">
        <f t="shared" si="837"/>
        <v>1109.8918880000001</v>
      </c>
      <c r="AG2674" s="29" t="s">
        <v>22</v>
      </c>
      <c r="AH2674" s="29" t="s">
        <v>22</v>
      </c>
      <c r="AI2674" s="29" t="s">
        <v>48</v>
      </c>
      <c r="AJ2674" s="29" t="s">
        <v>6437</v>
      </c>
      <c r="AK2674" s="30" t="s">
        <v>25</v>
      </c>
      <c r="AL2674" s="30" t="s">
        <v>25</v>
      </c>
      <c r="AM2674" s="30" t="s">
        <v>8658</v>
      </c>
      <c r="AN2674" s="30" t="s">
        <v>22</v>
      </c>
      <c r="AO2674" s="30" t="s">
        <v>22</v>
      </c>
      <c r="AP2674" s="30"/>
      <c r="AQ2674" s="30" t="s">
        <v>22</v>
      </c>
      <c r="AR2674" s="30" t="s">
        <v>22</v>
      </c>
      <c r="AS2674" s="30"/>
      <c r="AT2674" s="30"/>
      <c r="AU2674" s="30" t="s">
        <v>22</v>
      </c>
      <c r="AV2674" s="30" t="s">
        <v>22</v>
      </c>
      <c r="AW2674" s="30" t="s">
        <v>22</v>
      </c>
      <c r="AX2674" s="30" t="s">
        <v>22</v>
      </c>
      <c r="AY2674" s="30" t="s">
        <v>25</v>
      </c>
      <c r="AZ2674" s="30"/>
      <c r="BA2674" s="30" t="s">
        <v>25</v>
      </c>
      <c r="BB2674" s="30" t="s">
        <v>5117</v>
      </c>
      <c r="BC2674" s="30" t="s">
        <v>26</v>
      </c>
      <c r="BD2674" s="30"/>
    </row>
    <row r="2675" spans="1:56" x14ac:dyDescent="0.3">
      <c r="A2675" s="31">
        <v>41863</v>
      </c>
      <c r="B2675" s="30" t="s">
        <v>8683</v>
      </c>
      <c r="C2675" s="29">
        <v>11</v>
      </c>
      <c r="D2675" s="29" t="s">
        <v>8449</v>
      </c>
      <c r="E2675" s="30">
        <v>7</v>
      </c>
      <c r="F2675" s="29" t="s">
        <v>72</v>
      </c>
      <c r="G2675" s="29" t="s">
        <v>94</v>
      </c>
      <c r="H2675" s="29" t="s">
        <v>42</v>
      </c>
      <c r="I2675" s="29" t="s">
        <v>22</v>
      </c>
      <c r="J2675" s="29" t="s">
        <v>8704</v>
      </c>
      <c r="K2675" s="29" t="s">
        <v>8705</v>
      </c>
      <c r="L2675" s="29" t="s">
        <v>128</v>
      </c>
      <c r="M2675" s="29" t="s">
        <v>46</v>
      </c>
      <c r="N2675" s="29" t="s">
        <v>4677</v>
      </c>
      <c r="O2675" s="14">
        <v>338.79</v>
      </c>
      <c r="P2675" s="14">
        <f t="shared" si="829"/>
        <v>1111.502232</v>
      </c>
      <c r="Q2675" s="14">
        <v>4.9800000000000004</v>
      </c>
      <c r="R2675" s="40">
        <f t="shared" si="830"/>
        <v>1116.4822320000001</v>
      </c>
      <c r="S2675" s="14">
        <v>7.16</v>
      </c>
      <c r="T2675" s="40">
        <f t="shared" si="831"/>
        <v>1109.322232</v>
      </c>
      <c r="U2675" s="14">
        <v>8.49</v>
      </c>
      <c r="V2675" s="40">
        <f t="shared" si="832"/>
        <v>1107.9922320000001</v>
      </c>
      <c r="W2675" s="14">
        <v>8.9499999999999993</v>
      </c>
      <c r="X2675" s="40">
        <f t="shared" si="833"/>
        <v>1107.532232</v>
      </c>
      <c r="Y2675" s="14">
        <v>4.9800000000000004</v>
      </c>
      <c r="Z2675" s="40">
        <f t="shared" si="834"/>
        <v>1116.4822320000001</v>
      </c>
      <c r="AA2675" s="14">
        <v>7.2</v>
      </c>
      <c r="AB2675" s="40">
        <f t="shared" si="835"/>
        <v>1109.282232</v>
      </c>
      <c r="AC2675" s="14">
        <v>8.5299999999999994</v>
      </c>
      <c r="AD2675" s="40">
        <f t="shared" si="836"/>
        <v>1107.9522320000001</v>
      </c>
      <c r="AE2675" s="14">
        <v>8.23</v>
      </c>
      <c r="AF2675" s="40">
        <f t="shared" si="837"/>
        <v>1108.252232</v>
      </c>
      <c r="AG2675" s="29" t="s">
        <v>22</v>
      </c>
      <c r="AH2675" s="29" t="s">
        <v>22</v>
      </c>
      <c r="AI2675" s="29" t="s">
        <v>48</v>
      </c>
      <c r="AJ2675" s="29" t="s">
        <v>8706</v>
      </c>
      <c r="AK2675" s="30" t="s">
        <v>25</v>
      </c>
      <c r="AL2675" s="30" t="s">
        <v>25</v>
      </c>
      <c r="AM2675" s="30" t="s">
        <v>8699</v>
      </c>
      <c r="AN2675" s="30" t="s">
        <v>22</v>
      </c>
      <c r="AO2675" s="30" t="s">
        <v>22</v>
      </c>
      <c r="AP2675" s="30"/>
      <c r="AQ2675" s="30" t="s">
        <v>22</v>
      </c>
      <c r="AR2675" s="30" t="s">
        <v>22</v>
      </c>
      <c r="AS2675" s="30"/>
      <c r="AT2675" s="30"/>
      <c r="AU2675" s="30" t="s">
        <v>22</v>
      </c>
      <c r="AV2675" s="30" t="s">
        <v>22</v>
      </c>
      <c r="AW2675" s="30" t="s">
        <v>22</v>
      </c>
      <c r="AX2675" s="30" t="s">
        <v>22</v>
      </c>
      <c r="AY2675" s="30" t="s">
        <v>25</v>
      </c>
      <c r="AZ2675" s="30"/>
      <c r="BA2675" s="30" t="s">
        <v>22</v>
      </c>
      <c r="BB2675" s="30"/>
      <c r="BC2675" s="30" t="s">
        <v>26</v>
      </c>
      <c r="BD2675" s="30"/>
    </row>
    <row r="2676" spans="1:56" x14ac:dyDescent="0.3">
      <c r="A2676" s="31">
        <v>41863</v>
      </c>
      <c r="B2676" s="30" t="s">
        <v>8684</v>
      </c>
      <c r="C2676" s="29">
        <v>12</v>
      </c>
      <c r="D2676" s="29" t="s">
        <v>8449</v>
      </c>
      <c r="E2676" s="30">
        <v>7</v>
      </c>
      <c r="F2676" s="29" t="s">
        <v>49</v>
      </c>
      <c r="G2676" s="29" t="s">
        <v>20</v>
      </c>
      <c r="H2676" s="29" t="s">
        <v>4699</v>
      </c>
      <c r="I2676" s="29" t="s">
        <v>22</v>
      </c>
      <c r="J2676" s="29" t="s">
        <v>8707</v>
      </c>
      <c r="K2676" s="29" t="s">
        <v>8659</v>
      </c>
      <c r="L2676" s="29" t="s">
        <v>195</v>
      </c>
      <c r="M2676" s="29" t="s">
        <v>8708</v>
      </c>
      <c r="N2676" s="29" t="s">
        <v>4677</v>
      </c>
      <c r="O2676" s="14">
        <v>337.85</v>
      </c>
      <c r="P2676" s="14">
        <f t="shared" si="829"/>
        <v>1108.4182800000001</v>
      </c>
      <c r="Q2676" s="14">
        <v>6.29</v>
      </c>
      <c r="R2676" s="40">
        <f t="shared" si="830"/>
        <v>1114.7082800000001</v>
      </c>
      <c r="S2676" s="14">
        <v>7.1</v>
      </c>
      <c r="T2676" s="40">
        <f t="shared" si="831"/>
        <v>1107.6082800000001</v>
      </c>
      <c r="U2676" s="14">
        <v>9</v>
      </c>
      <c r="V2676" s="40">
        <f t="shared" si="832"/>
        <v>1105.7082800000001</v>
      </c>
      <c r="W2676" s="14">
        <v>9.0299999999999994</v>
      </c>
      <c r="X2676" s="40">
        <f t="shared" si="833"/>
        <v>1105.6782800000001</v>
      </c>
      <c r="Y2676" s="14">
        <v>6.29</v>
      </c>
      <c r="Z2676" s="40">
        <f t="shared" si="834"/>
        <v>1114.7082800000001</v>
      </c>
      <c r="AA2676" s="14">
        <v>6.89</v>
      </c>
      <c r="AB2676" s="40">
        <f t="shared" si="835"/>
        <v>1107.81828</v>
      </c>
      <c r="AC2676" s="14">
        <v>8.82</v>
      </c>
      <c r="AD2676" s="40">
        <f t="shared" si="836"/>
        <v>1105.8882800000001</v>
      </c>
      <c r="AE2676" s="14">
        <v>8.9700000000000006</v>
      </c>
      <c r="AF2676" s="40">
        <f t="shared" si="837"/>
        <v>1105.73828</v>
      </c>
      <c r="AG2676" s="29" t="s">
        <v>22</v>
      </c>
      <c r="AH2676" s="29" t="s">
        <v>22</v>
      </c>
      <c r="AI2676" s="29" t="s">
        <v>48</v>
      </c>
      <c r="AJ2676" s="29" t="s">
        <v>8709</v>
      </c>
      <c r="AK2676" s="30" t="s">
        <v>22</v>
      </c>
      <c r="AL2676" s="30" t="s">
        <v>22</v>
      </c>
      <c r="AM2676" s="30"/>
      <c r="AN2676" s="30" t="s">
        <v>22</v>
      </c>
      <c r="AO2676" s="30" t="s">
        <v>22</v>
      </c>
      <c r="AP2676" s="30"/>
      <c r="AQ2676" s="30" t="s">
        <v>22</v>
      </c>
      <c r="AR2676" s="30" t="s">
        <v>22</v>
      </c>
      <c r="AS2676" s="30"/>
      <c r="AT2676" s="30"/>
      <c r="AU2676" s="30" t="s">
        <v>22</v>
      </c>
      <c r="AV2676" s="30" t="s">
        <v>22</v>
      </c>
      <c r="AW2676" s="30" t="s">
        <v>22</v>
      </c>
      <c r="AX2676" s="30" t="s">
        <v>22</v>
      </c>
      <c r="AY2676" s="30" t="s">
        <v>22</v>
      </c>
      <c r="AZ2676" s="30" t="s">
        <v>5817</v>
      </c>
      <c r="BA2676" s="30" t="s">
        <v>22</v>
      </c>
      <c r="BB2676" s="30" t="s">
        <v>8710</v>
      </c>
      <c r="BC2676" s="30" t="s">
        <v>26</v>
      </c>
      <c r="BD2676" s="30"/>
    </row>
    <row r="2677" spans="1:56" x14ac:dyDescent="0.3">
      <c r="A2677" s="31">
        <v>41863</v>
      </c>
      <c r="B2677" s="30" t="s">
        <v>8711</v>
      </c>
      <c r="C2677" s="29">
        <v>1</v>
      </c>
      <c r="D2677" s="29" t="s">
        <v>8449</v>
      </c>
      <c r="E2677" s="30">
        <v>8</v>
      </c>
      <c r="F2677" s="29" t="s">
        <v>49</v>
      </c>
      <c r="G2677" s="29" t="s">
        <v>20</v>
      </c>
      <c r="H2677" s="29" t="s">
        <v>42</v>
      </c>
      <c r="I2677" s="29" t="s">
        <v>25</v>
      </c>
      <c r="J2677" s="29" t="s">
        <v>8722</v>
      </c>
      <c r="K2677" s="29" t="s">
        <v>8723</v>
      </c>
      <c r="L2677" s="29" t="s">
        <v>595</v>
      </c>
      <c r="M2677" s="29" t="s">
        <v>201</v>
      </c>
      <c r="N2677" s="29" t="s">
        <v>4667</v>
      </c>
      <c r="O2677" s="14">
        <v>337.29</v>
      </c>
      <c r="P2677" s="14">
        <f t="shared" si="829"/>
        <v>1106.5810320000001</v>
      </c>
      <c r="Q2677" s="14">
        <v>3.43</v>
      </c>
      <c r="R2677" s="40">
        <f t="shared" si="830"/>
        <v>1110.0110320000001</v>
      </c>
      <c r="S2677" s="14">
        <v>7.99</v>
      </c>
      <c r="T2677" s="40">
        <f t="shared" si="831"/>
        <v>1102.0210320000001</v>
      </c>
      <c r="U2677" s="14">
        <v>10.57</v>
      </c>
      <c r="V2677" s="40">
        <f t="shared" si="832"/>
        <v>1099.4410320000002</v>
      </c>
      <c r="W2677" s="14">
        <v>9.36</v>
      </c>
      <c r="X2677" s="40">
        <f t="shared" si="833"/>
        <v>1100.6510320000002</v>
      </c>
      <c r="Y2677" s="14">
        <v>3.43</v>
      </c>
      <c r="Z2677" s="40">
        <f t="shared" si="834"/>
        <v>1110.0110320000001</v>
      </c>
      <c r="AA2677" s="14">
        <v>8.1199999999999992</v>
      </c>
      <c r="AB2677" s="40">
        <f t="shared" si="835"/>
        <v>1101.8910320000002</v>
      </c>
      <c r="AC2677" s="14">
        <v>10.16</v>
      </c>
      <c r="AD2677" s="40">
        <f t="shared" si="836"/>
        <v>1099.851032</v>
      </c>
      <c r="AE2677" s="14">
        <v>9.86</v>
      </c>
      <c r="AF2677" s="40">
        <f t="shared" si="837"/>
        <v>1100.1510320000002</v>
      </c>
      <c r="AG2677" s="29" t="s">
        <v>22</v>
      </c>
      <c r="AH2677" s="29" t="s">
        <v>22</v>
      </c>
      <c r="AI2677" s="29" t="s">
        <v>24</v>
      </c>
      <c r="AJ2677" s="29"/>
      <c r="AK2677" s="30" t="s">
        <v>25</v>
      </c>
      <c r="AL2677" s="30" t="s">
        <v>25</v>
      </c>
      <c r="AM2677" s="30" t="s">
        <v>8724</v>
      </c>
      <c r="AN2677" s="30" t="s">
        <v>22</v>
      </c>
      <c r="AO2677" s="30" t="s">
        <v>22</v>
      </c>
      <c r="AP2677" s="30"/>
      <c r="AQ2677" s="30" t="s">
        <v>22</v>
      </c>
      <c r="AR2677" s="30" t="s">
        <v>22</v>
      </c>
      <c r="AS2677" s="30"/>
      <c r="AT2677" s="30"/>
      <c r="AU2677" s="30" t="s">
        <v>22</v>
      </c>
      <c r="AV2677" s="30" t="s">
        <v>22</v>
      </c>
      <c r="AW2677" s="30" t="s">
        <v>22</v>
      </c>
      <c r="AX2677" s="30" t="s">
        <v>22</v>
      </c>
      <c r="AY2677" s="30" t="s">
        <v>25</v>
      </c>
      <c r="AZ2677" s="30"/>
      <c r="BA2677" s="30" t="s">
        <v>25</v>
      </c>
      <c r="BB2677" s="30" t="s">
        <v>2008</v>
      </c>
      <c r="BC2677" s="30" t="s">
        <v>26</v>
      </c>
      <c r="BD2677" s="30"/>
    </row>
    <row r="2678" spans="1:56" x14ac:dyDescent="0.3">
      <c r="A2678" s="31">
        <v>41863</v>
      </c>
      <c r="B2678" s="30" t="s">
        <v>8712</v>
      </c>
      <c r="C2678" s="29">
        <v>2</v>
      </c>
      <c r="D2678" s="29" t="s">
        <v>8449</v>
      </c>
      <c r="E2678" s="30">
        <v>8</v>
      </c>
      <c r="F2678" s="29" t="s">
        <v>49</v>
      </c>
      <c r="G2678" s="29" t="s">
        <v>94</v>
      </c>
      <c r="H2678" s="29" t="s">
        <v>238</v>
      </c>
      <c r="I2678" s="29" t="s">
        <v>25</v>
      </c>
      <c r="J2678" s="29" t="s">
        <v>8725</v>
      </c>
      <c r="K2678" s="29" t="s">
        <v>8726</v>
      </c>
      <c r="L2678" s="29" t="s">
        <v>280</v>
      </c>
      <c r="M2678" s="29" t="s">
        <v>23</v>
      </c>
      <c r="N2678" s="29" t="s">
        <v>4677</v>
      </c>
      <c r="O2678" s="14">
        <v>337.98</v>
      </c>
      <c r="P2678" s="14">
        <f t="shared" si="829"/>
        <v>1108.8447840000001</v>
      </c>
      <c r="Q2678" s="14">
        <v>4.7699999999999996</v>
      </c>
      <c r="R2678" s="40">
        <f t="shared" si="830"/>
        <v>1113.6147840000001</v>
      </c>
      <c r="S2678" s="14">
        <v>9.3000000000000007</v>
      </c>
      <c r="T2678" s="40">
        <f t="shared" si="831"/>
        <v>1104.3147840000001</v>
      </c>
      <c r="U2678" s="14">
        <v>11.57</v>
      </c>
      <c r="V2678" s="40">
        <f t="shared" si="832"/>
        <v>1102.0447840000002</v>
      </c>
      <c r="W2678" s="14">
        <v>10.72</v>
      </c>
      <c r="X2678" s="40">
        <f t="shared" si="833"/>
        <v>1102.8947840000001</v>
      </c>
      <c r="Y2678" s="14">
        <v>4.7699999999999996</v>
      </c>
      <c r="Z2678" s="40">
        <f t="shared" si="834"/>
        <v>1113.6147840000001</v>
      </c>
      <c r="AA2678" s="14">
        <v>9.6</v>
      </c>
      <c r="AB2678" s="40">
        <f t="shared" si="835"/>
        <v>1104.0147840000002</v>
      </c>
      <c r="AC2678" s="14">
        <v>11.73</v>
      </c>
      <c r="AD2678" s="40">
        <f t="shared" si="836"/>
        <v>1101.8847840000001</v>
      </c>
      <c r="AE2678" s="14">
        <v>11.07</v>
      </c>
      <c r="AF2678" s="40">
        <f t="shared" si="837"/>
        <v>1102.5447840000002</v>
      </c>
      <c r="AG2678" s="29" t="s">
        <v>22</v>
      </c>
      <c r="AH2678" s="29" t="s">
        <v>22</v>
      </c>
      <c r="AI2678" s="29" t="s">
        <v>24</v>
      </c>
      <c r="AJ2678" s="29"/>
      <c r="AK2678" s="30" t="s">
        <v>22</v>
      </c>
      <c r="AL2678" s="30" t="s">
        <v>22</v>
      </c>
      <c r="AM2678" s="30"/>
      <c r="AN2678" s="30" t="s">
        <v>22</v>
      </c>
      <c r="AO2678" s="30" t="s">
        <v>22</v>
      </c>
      <c r="AP2678" s="30"/>
      <c r="AQ2678" s="30" t="s">
        <v>22</v>
      </c>
      <c r="AR2678" s="30" t="s">
        <v>22</v>
      </c>
      <c r="AS2678" s="30"/>
      <c r="AT2678" s="30"/>
      <c r="AU2678" s="30" t="s">
        <v>22</v>
      </c>
      <c r="AV2678" s="30" t="s">
        <v>22</v>
      </c>
      <c r="AW2678" s="30" t="s">
        <v>22</v>
      </c>
      <c r="AX2678" s="30" t="s">
        <v>22</v>
      </c>
      <c r="AY2678" s="30" t="s">
        <v>25</v>
      </c>
      <c r="AZ2678" s="30"/>
      <c r="BA2678" s="30" t="s">
        <v>22</v>
      </c>
      <c r="BB2678" s="30"/>
      <c r="BC2678" s="30" t="s">
        <v>26</v>
      </c>
      <c r="BD2678" s="30"/>
    </row>
    <row r="2679" spans="1:56" x14ac:dyDescent="0.3">
      <c r="A2679" s="31">
        <v>41863</v>
      </c>
      <c r="B2679" s="30" t="s">
        <v>8713</v>
      </c>
      <c r="C2679" s="29">
        <v>3</v>
      </c>
      <c r="D2679" s="29" t="s">
        <v>8449</v>
      </c>
      <c r="E2679" s="30">
        <v>8</v>
      </c>
      <c r="F2679" s="29" t="s">
        <v>19</v>
      </c>
      <c r="G2679" s="29" t="s">
        <v>94</v>
      </c>
      <c r="H2679" s="29" t="s">
        <v>42</v>
      </c>
      <c r="I2679" s="29" t="s">
        <v>25</v>
      </c>
      <c r="J2679" s="29" t="s">
        <v>8727</v>
      </c>
      <c r="K2679" s="29" t="s">
        <v>8728</v>
      </c>
      <c r="L2679" s="29" t="s">
        <v>229</v>
      </c>
      <c r="M2679" s="29" t="s">
        <v>323</v>
      </c>
      <c r="N2679" s="29" t="s">
        <v>4677</v>
      </c>
      <c r="O2679" s="14">
        <v>340.05</v>
      </c>
      <c r="P2679" s="14">
        <f t="shared" si="829"/>
        <v>1115.6360400000001</v>
      </c>
      <c r="Q2679" s="14">
        <v>4.59</v>
      </c>
      <c r="R2679" s="40">
        <f t="shared" si="830"/>
        <v>1120.22604</v>
      </c>
      <c r="S2679" s="14">
        <v>5.43</v>
      </c>
      <c r="T2679" s="40">
        <f t="shared" si="831"/>
        <v>1114.7960399999999</v>
      </c>
      <c r="U2679" s="14">
        <v>10.75</v>
      </c>
      <c r="V2679" s="40">
        <f t="shared" si="832"/>
        <v>1109.47604</v>
      </c>
      <c r="W2679" s="14">
        <v>9.6999999999999993</v>
      </c>
      <c r="X2679" s="40">
        <f t="shared" si="833"/>
        <v>1110.52604</v>
      </c>
      <c r="Y2679" s="14">
        <v>4.59</v>
      </c>
      <c r="Z2679" s="40">
        <f t="shared" si="834"/>
        <v>1120.22604</v>
      </c>
      <c r="AA2679" s="14">
        <v>5.5</v>
      </c>
      <c r="AB2679" s="40">
        <f t="shared" si="835"/>
        <v>1114.72604</v>
      </c>
      <c r="AC2679" s="14">
        <v>10.54</v>
      </c>
      <c r="AD2679" s="40">
        <f t="shared" si="836"/>
        <v>1109.68604</v>
      </c>
      <c r="AE2679" s="14">
        <v>10.6</v>
      </c>
      <c r="AF2679" s="40">
        <f t="shared" si="837"/>
        <v>1109.6260400000001</v>
      </c>
      <c r="AG2679" s="29" t="s">
        <v>22</v>
      </c>
      <c r="AH2679" s="29" t="s">
        <v>22</v>
      </c>
      <c r="AI2679" s="29" t="s">
        <v>24</v>
      </c>
      <c r="AJ2679" s="29"/>
      <c r="AK2679" s="30" t="s">
        <v>22</v>
      </c>
      <c r="AL2679" s="30" t="s">
        <v>22</v>
      </c>
      <c r="AM2679" s="30"/>
      <c r="AN2679" s="30" t="s">
        <v>22</v>
      </c>
      <c r="AO2679" s="30" t="s">
        <v>22</v>
      </c>
      <c r="AP2679" s="30"/>
      <c r="AQ2679" s="30" t="s">
        <v>22</v>
      </c>
      <c r="AR2679" s="30" t="s">
        <v>22</v>
      </c>
      <c r="AS2679" s="30"/>
      <c r="AT2679" s="30"/>
      <c r="AU2679" s="30" t="s">
        <v>22</v>
      </c>
      <c r="AV2679" s="30" t="s">
        <v>22</v>
      </c>
      <c r="AW2679" s="30" t="s">
        <v>22</v>
      </c>
      <c r="AX2679" s="30" t="s">
        <v>22</v>
      </c>
      <c r="AY2679" s="30" t="s">
        <v>25</v>
      </c>
      <c r="AZ2679" s="30"/>
      <c r="BA2679" s="30" t="s">
        <v>25</v>
      </c>
      <c r="BB2679" s="30" t="s">
        <v>2008</v>
      </c>
      <c r="BC2679" s="30" t="s">
        <v>26</v>
      </c>
      <c r="BD2679" s="30"/>
    </row>
    <row r="2680" spans="1:56" x14ac:dyDescent="0.3">
      <c r="A2680" s="31">
        <v>41863</v>
      </c>
      <c r="B2680" s="30" t="s">
        <v>8714</v>
      </c>
      <c r="C2680" s="29">
        <v>4</v>
      </c>
      <c r="D2680" s="29" t="s">
        <v>8449</v>
      </c>
      <c r="E2680" s="30">
        <v>8</v>
      </c>
      <c r="F2680" s="29" t="s">
        <v>19</v>
      </c>
      <c r="G2680" s="29" t="s">
        <v>29</v>
      </c>
      <c r="H2680" s="29" t="s">
        <v>42</v>
      </c>
      <c r="I2680" s="29" t="s">
        <v>22</v>
      </c>
      <c r="J2680" s="29" t="s">
        <v>8729</v>
      </c>
      <c r="K2680" s="29" t="s">
        <v>8730</v>
      </c>
      <c r="L2680" s="29" t="s">
        <v>485</v>
      </c>
      <c r="M2680" s="29" t="s">
        <v>121</v>
      </c>
      <c r="N2680" s="29" t="s">
        <v>4667</v>
      </c>
      <c r="O2680" s="14">
        <v>339.83</v>
      </c>
      <c r="P2680" s="14">
        <f t="shared" si="829"/>
        <v>1114.914264</v>
      </c>
      <c r="Q2680" s="14">
        <v>5.44</v>
      </c>
      <c r="R2680" s="40">
        <f t="shared" si="830"/>
        <v>1120.3542640000001</v>
      </c>
      <c r="S2680" s="14" t="s">
        <v>8731</v>
      </c>
      <c r="T2680" s="40" t="e">
        <f t="shared" si="831"/>
        <v>#VALUE!</v>
      </c>
      <c r="U2680" s="14" t="s">
        <v>8731</v>
      </c>
      <c r="V2680" s="40" t="e">
        <f t="shared" si="832"/>
        <v>#VALUE!</v>
      </c>
      <c r="W2680" s="14">
        <v>7.76</v>
      </c>
      <c r="X2680" s="40">
        <f t="shared" si="833"/>
        <v>1112.5942640000001</v>
      </c>
      <c r="Y2680" s="14">
        <v>5.44</v>
      </c>
      <c r="Z2680" s="40">
        <f t="shared" si="834"/>
        <v>1120.3542640000001</v>
      </c>
      <c r="AA2680" s="14">
        <v>6.91</v>
      </c>
      <c r="AB2680" s="40">
        <f t="shared" si="835"/>
        <v>1113.444264</v>
      </c>
      <c r="AC2680" s="14">
        <v>7.64</v>
      </c>
      <c r="AD2680" s="40">
        <f t="shared" si="836"/>
        <v>1112.714264</v>
      </c>
      <c r="AE2680" s="14">
        <v>7.73</v>
      </c>
      <c r="AF2680" s="40">
        <f t="shared" si="837"/>
        <v>1112.624264</v>
      </c>
      <c r="AG2680" s="29" t="s">
        <v>22</v>
      </c>
      <c r="AH2680" s="29" t="s">
        <v>22</v>
      </c>
      <c r="AI2680" s="29" t="s">
        <v>63</v>
      </c>
      <c r="AJ2680" s="29" t="s">
        <v>8732</v>
      </c>
      <c r="AK2680" s="30" t="s">
        <v>25</v>
      </c>
      <c r="AL2680" s="30" t="s">
        <v>25</v>
      </c>
      <c r="AM2680" s="30" t="s">
        <v>8733</v>
      </c>
      <c r="AN2680" s="30" t="s">
        <v>22</v>
      </c>
      <c r="AO2680" s="30" t="s">
        <v>22</v>
      </c>
      <c r="AP2680" s="30"/>
      <c r="AQ2680" s="30" t="s">
        <v>22</v>
      </c>
      <c r="AR2680" s="30" t="s">
        <v>22</v>
      </c>
      <c r="AS2680" s="30"/>
      <c r="AT2680" s="30"/>
      <c r="AU2680" s="30" t="s">
        <v>22</v>
      </c>
      <c r="AV2680" s="30" t="s">
        <v>22</v>
      </c>
      <c r="AW2680" s="30" t="s">
        <v>25</v>
      </c>
      <c r="AX2680" s="30" t="s">
        <v>694</v>
      </c>
      <c r="AY2680" s="30" t="s">
        <v>25</v>
      </c>
      <c r="AZ2680" s="30" t="s">
        <v>8734</v>
      </c>
      <c r="BA2680" s="30" t="s">
        <v>25</v>
      </c>
      <c r="BB2680" s="30"/>
      <c r="BC2680" s="30" t="s">
        <v>26</v>
      </c>
      <c r="BD2680" s="30"/>
    </row>
    <row r="2681" spans="1:56" x14ac:dyDescent="0.3">
      <c r="A2681" s="31">
        <v>41863</v>
      </c>
      <c r="B2681" s="30" t="s">
        <v>8715</v>
      </c>
      <c r="C2681" s="29">
        <v>5</v>
      </c>
      <c r="D2681" s="29" t="s">
        <v>8449</v>
      </c>
      <c r="E2681" s="30">
        <v>8</v>
      </c>
      <c r="F2681" s="29" t="s">
        <v>19</v>
      </c>
      <c r="G2681" s="29" t="s">
        <v>20</v>
      </c>
      <c r="H2681" s="29" t="s">
        <v>42</v>
      </c>
      <c r="I2681" s="29" t="s">
        <v>22</v>
      </c>
      <c r="J2681" s="29" t="s">
        <v>8735</v>
      </c>
      <c r="K2681" s="29" t="s">
        <v>8736</v>
      </c>
      <c r="L2681" s="29" t="s">
        <v>120</v>
      </c>
      <c r="M2681" s="29" t="s">
        <v>121</v>
      </c>
      <c r="N2681" s="29" t="s">
        <v>4667</v>
      </c>
      <c r="O2681" s="14">
        <v>339.52</v>
      </c>
      <c r="P2681" s="14">
        <f t="shared" si="829"/>
        <v>1113.8972160000001</v>
      </c>
      <c r="Q2681" s="14">
        <v>6.93</v>
      </c>
      <c r="R2681" s="40">
        <f t="shared" si="830"/>
        <v>1120.8272160000001</v>
      </c>
      <c r="S2681" s="14">
        <v>6.98</v>
      </c>
      <c r="T2681" s="40">
        <f t="shared" si="831"/>
        <v>1113.8472160000001</v>
      </c>
      <c r="U2681" s="14">
        <v>7.15</v>
      </c>
      <c r="V2681" s="40">
        <f t="shared" si="832"/>
        <v>1113.677216</v>
      </c>
      <c r="W2681" s="14">
        <v>8</v>
      </c>
      <c r="X2681" s="40">
        <f t="shared" si="833"/>
        <v>1112.8272160000001</v>
      </c>
      <c r="Y2681" s="14">
        <v>6.93</v>
      </c>
      <c r="Z2681" s="40">
        <f t="shared" si="834"/>
        <v>1120.8272160000001</v>
      </c>
      <c r="AA2681" s="14">
        <v>7.02</v>
      </c>
      <c r="AB2681" s="40">
        <f t="shared" si="835"/>
        <v>1113.8072160000002</v>
      </c>
      <c r="AC2681" s="14">
        <v>7.58</v>
      </c>
      <c r="AD2681" s="40">
        <f t="shared" si="836"/>
        <v>1113.2472160000002</v>
      </c>
      <c r="AE2681" s="14">
        <v>8</v>
      </c>
      <c r="AF2681" s="40">
        <f t="shared" si="837"/>
        <v>1112.8272160000001</v>
      </c>
      <c r="AG2681" s="29" t="s">
        <v>22</v>
      </c>
      <c r="AH2681" s="29" t="s">
        <v>22</v>
      </c>
      <c r="AI2681" s="29" t="s">
        <v>36</v>
      </c>
      <c r="AJ2681" s="29" t="s">
        <v>8737</v>
      </c>
      <c r="AK2681" s="30" t="s">
        <v>25</v>
      </c>
      <c r="AL2681" s="30" t="s">
        <v>25</v>
      </c>
      <c r="AM2681" s="30" t="s">
        <v>8738</v>
      </c>
      <c r="AN2681" s="30" t="s">
        <v>22</v>
      </c>
      <c r="AO2681" s="30" t="s">
        <v>22</v>
      </c>
      <c r="AP2681" s="30"/>
      <c r="AQ2681" s="30" t="s">
        <v>22</v>
      </c>
      <c r="AR2681" s="30" t="s">
        <v>22</v>
      </c>
      <c r="AS2681" s="30"/>
      <c r="AT2681" s="30"/>
      <c r="AU2681" s="30" t="s">
        <v>22</v>
      </c>
      <c r="AV2681" s="30" t="s">
        <v>22</v>
      </c>
      <c r="AW2681" s="30" t="s">
        <v>25</v>
      </c>
      <c r="AX2681" s="30" t="s">
        <v>22</v>
      </c>
      <c r="AY2681" s="30" t="s">
        <v>25</v>
      </c>
      <c r="AZ2681" s="30" t="s">
        <v>8734</v>
      </c>
      <c r="BA2681" s="30" t="s">
        <v>25</v>
      </c>
      <c r="BB2681" s="30"/>
      <c r="BC2681" s="30" t="s">
        <v>26</v>
      </c>
      <c r="BD2681" s="30"/>
    </row>
    <row r="2682" spans="1:56" x14ac:dyDescent="0.3">
      <c r="A2682" s="31">
        <v>41863</v>
      </c>
      <c r="B2682" s="30" t="s">
        <v>8716</v>
      </c>
      <c r="C2682" s="29">
        <v>6</v>
      </c>
      <c r="D2682" s="29" t="s">
        <v>8449</v>
      </c>
      <c r="E2682" s="30">
        <v>8</v>
      </c>
      <c r="F2682" s="29" t="s">
        <v>19</v>
      </c>
      <c r="G2682" s="29" t="s">
        <v>20</v>
      </c>
      <c r="H2682" s="29" t="s">
        <v>42</v>
      </c>
      <c r="I2682" s="29" t="s">
        <v>22</v>
      </c>
      <c r="J2682" s="29" t="s">
        <v>8739</v>
      </c>
      <c r="K2682" s="29" t="s">
        <v>8740</v>
      </c>
      <c r="L2682" s="29" t="s">
        <v>120</v>
      </c>
      <c r="M2682" s="29" t="s">
        <v>121</v>
      </c>
      <c r="N2682" s="29" t="s">
        <v>4667</v>
      </c>
      <c r="O2682" s="14">
        <v>339.87</v>
      </c>
      <c r="P2682" s="14">
        <f t="shared" si="829"/>
        <v>1115.045496</v>
      </c>
      <c r="Q2682" s="14">
        <v>6.78</v>
      </c>
      <c r="R2682" s="40">
        <f t="shared" si="830"/>
        <v>1121.8254959999999</v>
      </c>
      <c r="S2682" s="14">
        <v>6.95</v>
      </c>
      <c r="T2682" s="40">
        <f t="shared" si="831"/>
        <v>1114.8754959999999</v>
      </c>
      <c r="U2682" s="14">
        <v>7.73</v>
      </c>
      <c r="V2682" s="40">
        <f t="shared" si="832"/>
        <v>1114.0954959999999</v>
      </c>
      <c r="W2682" s="14">
        <v>7.49</v>
      </c>
      <c r="X2682" s="40">
        <f t="shared" si="833"/>
        <v>1114.3354959999999</v>
      </c>
      <c r="Y2682" s="14">
        <v>6.78</v>
      </c>
      <c r="Z2682" s="40">
        <f t="shared" si="834"/>
        <v>1121.8254959999999</v>
      </c>
      <c r="AA2682" s="14">
        <v>6.98</v>
      </c>
      <c r="AB2682" s="40">
        <f t="shared" si="835"/>
        <v>1114.8454959999999</v>
      </c>
      <c r="AC2682" s="14">
        <v>7.47</v>
      </c>
      <c r="AD2682" s="40">
        <f t="shared" si="836"/>
        <v>1114.3554959999999</v>
      </c>
      <c r="AE2682" s="14">
        <v>7.5</v>
      </c>
      <c r="AF2682" s="40">
        <f t="shared" si="837"/>
        <v>1114.3254959999999</v>
      </c>
      <c r="AG2682" s="29" t="s">
        <v>22</v>
      </c>
      <c r="AH2682" s="29" t="s">
        <v>22</v>
      </c>
      <c r="AI2682" s="29" t="s">
        <v>36</v>
      </c>
      <c r="AJ2682" s="29" t="s">
        <v>8741</v>
      </c>
      <c r="AK2682" s="30" t="s">
        <v>25</v>
      </c>
      <c r="AL2682" s="30" t="s">
        <v>25</v>
      </c>
      <c r="AM2682" s="30" t="s">
        <v>20</v>
      </c>
      <c r="AN2682" s="30" t="s">
        <v>22</v>
      </c>
      <c r="AO2682" s="30" t="s">
        <v>22</v>
      </c>
      <c r="AP2682" s="30"/>
      <c r="AQ2682" s="30" t="s">
        <v>22</v>
      </c>
      <c r="AR2682" s="30" t="s">
        <v>22</v>
      </c>
      <c r="AS2682" s="30"/>
      <c r="AT2682" s="30"/>
      <c r="AU2682" s="30" t="s">
        <v>22</v>
      </c>
      <c r="AV2682" s="30" t="s">
        <v>22</v>
      </c>
      <c r="AW2682" s="30" t="s">
        <v>22</v>
      </c>
      <c r="AX2682" s="30" t="s">
        <v>22</v>
      </c>
      <c r="AY2682" s="30" t="s">
        <v>25</v>
      </c>
      <c r="AZ2682" s="30"/>
      <c r="BA2682" s="30" t="s">
        <v>22</v>
      </c>
      <c r="BB2682" s="30"/>
      <c r="BC2682" s="30" t="s">
        <v>26</v>
      </c>
      <c r="BD2682" s="30"/>
    </row>
    <row r="2683" spans="1:56" x14ac:dyDescent="0.3">
      <c r="A2683" s="31">
        <v>5346</v>
      </c>
      <c r="B2683" s="30" t="s">
        <v>8717</v>
      </c>
      <c r="C2683" s="29">
        <v>7</v>
      </c>
      <c r="D2683" s="29" t="s">
        <v>8449</v>
      </c>
      <c r="E2683" s="30">
        <v>8</v>
      </c>
      <c r="F2683" s="29" t="s">
        <v>65</v>
      </c>
      <c r="G2683" s="29" t="s">
        <v>20</v>
      </c>
      <c r="H2683" s="29" t="s">
        <v>42</v>
      </c>
      <c r="I2683" s="29" t="s">
        <v>25</v>
      </c>
      <c r="J2683" s="29" t="s">
        <v>2933</v>
      </c>
      <c r="K2683" s="29" t="s">
        <v>8742</v>
      </c>
      <c r="L2683" s="29" t="s">
        <v>261</v>
      </c>
      <c r="M2683" s="29" t="s">
        <v>46</v>
      </c>
      <c r="N2683" s="29" t="s">
        <v>4667</v>
      </c>
      <c r="O2683" s="14">
        <v>339.89</v>
      </c>
      <c r="P2683" s="14">
        <f t="shared" si="829"/>
        <v>1115.111112</v>
      </c>
      <c r="Q2683" s="14">
        <v>5.57</v>
      </c>
      <c r="R2683" s="40">
        <f t="shared" si="830"/>
        <v>1120.681112</v>
      </c>
      <c r="S2683" s="14">
        <v>8.23</v>
      </c>
      <c r="T2683" s="40">
        <f t="shared" si="831"/>
        <v>1112.451112</v>
      </c>
      <c r="U2683" s="14">
        <v>9.86</v>
      </c>
      <c r="V2683" s="40">
        <f t="shared" si="832"/>
        <v>1110.8211120000001</v>
      </c>
      <c r="W2683" s="14">
        <v>9.17</v>
      </c>
      <c r="X2683" s="40">
        <f t="shared" si="833"/>
        <v>1111.5111119999999</v>
      </c>
      <c r="Y2683" s="14">
        <v>5.57</v>
      </c>
      <c r="Z2683" s="40">
        <f t="shared" si="834"/>
        <v>1120.681112</v>
      </c>
      <c r="AA2683" s="14">
        <v>8.32</v>
      </c>
      <c r="AB2683" s="40">
        <f t="shared" si="835"/>
        <v>1112.361112</v>
      </c>
      <c r="AC2683" s="14">
        <v>9.9499999999999993</v>
      </c>
      <c r="AD2683" s="40">
        <f t="shared" si="836"/>
        <v>1110.7311119999999</v>
      </c>
      <c r="AE2683" s="14">
        <v>9.2200000000000006</v>
      </c>
      <c r="AF2683" s="40">
        <f t="shared" si="837"/>
        <v>1111.461112</v>
      </c>
      <c r="AG2683" s="29" t="s">
        <v>22</v>
      </c>
      <c r="AH2683" s="29" t="s">
        <v>22</v>
      </c>
      <c r="AI2683" s="29" t="s">
        <v>24</v>
      </c>
      <c r="AJ2683" s="29" t="s">
        <v>4865</v>
      </c>
      <c r="AK2683" s="30" t="s">
        <v>25</v>
      </c>
      <c r="AL2683" s="30" t="s">
        <v>25</v>
      </c>
      <c r="AM2683" s="30" t="s">
        <v>20</v>
      </c>
      <c r="AN2683" s="30" t="s">
        <v>22</v>
      </c>
      <c r="AO2683" s="30" t="s">
        <v>22</v>
      </c>
      <c r="AP2683" s="30"/>
      <c r="AQ2683" s="30" t="s">
        <v>22</v>
      </c>
      <c r="AR2683" s="30" t="s">
        <v>22</v>
      </c>
      <c r="AS2683" s="30"/>
      <c r="AT2683" s="30"/>
      <c r="AU2683" s="30" t="s">
        <v>22</v>
      </c>
      <c r="AV2683" s="30" t="s">
        <v>22</v>
      </c>
      <c r="AW2683" s="30" t="s">
        <v>22</v>
      </c>
      <c r="AX2683" s="30" t="s">
        <v>22</v>
      </c>
      <c r="AY2683" s="30" t="s">
        <v>25</v>
      </c>
      <c r="AZ2683" s="30"/>
      <c r="BA2683" s="30" t="s">
        <v>22</v>
      </c>
      <c r="BB2683" s="30"/>
      <c r="BC2683" s="30" t="s">
        <v>26</v>
      </c>
      <c r="BD2683" s="30"/>
    </row>
    <row r="2684" spans="1:56" x14ac:dyDescent="0.3">
      <c r="A2684" s="31">
        <v>5346</v>
      </c>
      <c r="B2684" s="30" t="s">
        <v>8718</v>
      </c>
      <c r="C2684" s="29">
        <v>8</v>
      </c>
      <c r="D2684" s="29" t="s">
        <v>8449</v>
      </c>
      <c r="E2684" s="30">
        <v>8</v>
      </c>
      <c r="F2684" s="29" t="s">
        <v>65</v>
      </c>
      <c r="G2684" s="29" t="s">
        <v>20</v>
      </c>
      <c r="H2684" s="29" t="s">
        <v>42</v>
      </c>
      <c r="I2684" s="29" t="s">
        <v>25</v>
      </c>
      <c r="J2684" s="29" t="s">
        <v>2933</v>
      </c>
      <c r="K2684" s="29" t="s">
        <v>8743</v>
      </c>
      <c r="L2684" s="29" t="s">
        <v>52</v>
      </c>
      <c r="M2684" s="29" t="s">
        <v>46</v>
      </c>
      <c r="N2684" s="29" t="s">
        <v>4667</v>
      </c>
      <c r="O2684" s="14">
        <v>338.82</v>
      </c>
      <c r="P2684" s="14">
        <f t="shared" si="829"/>
        <v>1111.6006560000001</v>
      </c>
      <c r="Q2684" s="14">
        <v>3.21</v>
      </c>
      <c r="R2684" s="40">
        <f t="shared" si="830"/>
        <v>1114.8106560000001</v>
      </c>
      <c r="S2684" s="14">
        <v>5.9</v>
      </c>
      <c r="T2684" s="40">
        <f t="shared" si="831"/>
        <v>1108.910656</v>
      </c>
      <c r="U2684" s="14">
        <v>7.55</v>
      </c>
      <c r="V2684" s="40">
        <f t="shared" si="832"/>
        <v>1107.2606560000002</v>
      </c>
      <c r="W2684" s="14">
        <v>6.48</v>
      </c>
      <c r="X2684" s="40">
        <f t="shared" si="833"/>
        <v>1108.3306560000001</v>
      </c>
      <c r="Y2684" s="14">
        <v>3.21</v>
      </c>
      <c r="Z2684" s="40">
        <f t="shared" si="834"/>
        <v>1114.8106560000001</v>
      </c>
      <c r="AA2684" s="14">
        <v>5.91</v>
      </c>
      <c r="AB2684" s="40">
        <f t="shared" si="835"/>
        <v>1108.900656</v>
      </c>
      <c r="AC2684" s="14">
        <v>7.56</v>
      </c>
      <c r="AD2684" s="40">
        <f t="shared" si="836"/>
        <v>1107.2506560000002</v>
      </c>
      <c r="AE2684" s="14">
        <v>7.59</v>
      </c>
      <c r="AF2684" s="40">
        <f t="shared" si="837"/>
        <v>1107.2206560000002</v>
      </c>
      <c r="AG2684" s="29" t="s">
        <v>22</v>
      </c>
      <c r="AH2684" s="29" t="s">
        <v>22</v>
      </c>
      <c r="AI2684" s="29" t="s">
        <v>24</v>
      </c>
      <c r="AJ2684" s="29"/>
      <c r="AK2684" s="30" t="s">
        <v>25</v>
      </c>
      <c r="AL2684" s="30" t="s">
        <v>22</v>
      </c>
      <c r="AM2684" s="30" t="s">
        <v>8744</v>
      </c>
      <c r="AN2684" s="30" t="s">
        <v>22</v>
      </c>
      <c r="AO2684" s="30" t="s">
        <v>22</v>
      </c>
      <c r="AP2684" s="30"/>
      <c r="AQ2684" s="30" t="s">
        <v>22</v>
      </c>
      <c r="AR2684" s="30" t="s">
        <v>22</v>
      </c>
      <c r="AS2684" s="30"/>
      <c r="AT2684" s="30"/>
      <c r="AU2684" s="30" t="s">
        <v>22</v>
      </c>
      <c r="AV2684" s="30" t="s">
        <v>22</v>
      </c>
      <c r="AW2684" s="30" t="s">
        <v>22</v>
      </c>
      <c r="AX2684" s="30" t="s">
        <v>22</v>
      </c>
      <c r="AY2684" s="30" t="s">
        <v>25</v>
      </c>
      <c r="AZ2684" s="30"/>
      <c r="BA2684" s="30" t="s">
        <v>22</v>
      </c>
      <c r="BB2684" s="30"/>
      <c r="BC2684" s="30" t="s">
        <v>26</v>
      </c>
      <c r="BD2684" s="30"/>
    </row>
    <row r="2685" spans="1:56" x14ac:dyDescent="0.3">
      <c r="A2685" s="31">
        <v>5346</v>
      </c>
      <c r="B2685" s="30" t="s">
        <v>8719</v>
      </c>
      <c r="C2685" s="29">
        <v>9</v>
      </c>
      <c r="D2685" s="29" t="s">
        <v>8449</v>
      </c>
      <c r="E2685" s="30">
        <v>8</v>
      </c>
      <c r="F2685" s="29" t="s">
        <v>2249</v>
      </c>
      <c r="G2685" s="29" t="s">
        <v>94</v>
      </c>
      <c r="H2685" s="29" t="s">
        <v>8745</v>
      </c>
      <c r="I2685" s="29" t="s">
        <v>25</v>
      </c>
      <c r="J2685" s="29" t="s">
        <v>8700</v>
      </c>
      <c r="K2685" s="29" t="s">
        <v>8746</v>
      </c>
      <c r="L2685" s="29" t="s">
        <v>577</v>
      </c>
      <c r="M2685" s="29" t="s">
        <v>8747</v>
      </c>
      <c r="N2685" s="29" t="s">
        <v>8748</v>
      </c>
      <c r="O2685" s="14">
        <v>339.04</v>
      </c>
      <c r="P2685" s="14">
        <f t="shared" si="829"/>
        <v>1112.3224320000002</v>
      </c>
      <c r="Q2685" s="14">
        <v>2.87</v>
      </c>
      <c r="R2685" s="40">
        <f t="shared" si="830"/>
        <v>1115.1924320000001</v>
      </c>
      <c r="S2685" s="14">
        <v>8.9499999999999993</v>
      </c>
      <c r="T2685" s="40">
        <f t="shared" si="831"/>
        <v>1106.242432</v>
      </c>
      <c r="U2685" s="14">
        <v>17.760000000000002</v>
      </c>
      <c r="V2685" s="40">
        <f t="shared" si="832"/>
        <v>1097.4324320000001</v>
      </c>
      <c r="W2685" s="14">
        <v>18.97</v>
      </c>
      <c r="X2685" s="40">
        <f t="shared" si="833"/>
        <v>1096.222432</v>
      </c>
      <c r="Y2685" s="14">
        <v>2.87</v>
      </c>
      <c r="Z2685" s="40">
        <f t="shared" si="834"/>
        <v>1115.1924320000001</v>
      </c>
      <c r="AA2685" s="14">
        <v>9.18</v>
      </c>
      <c r="AB2685" s="40">
        <f t="shared" si="835"/>
        <v>1106.012432</v>
      </c>
      <c r="AC2685" s="14">
        <v>17.97</v>
      </c>
      <c r="AD2685" s="40">
        <f t="shared" si="836"/>
        <v>1097.222432</v>
      </c>
      <c r="AE2685" s="14">
        <v>18.97</v>
      </c>
      <c r="AF2685" s="40">
        <f t="shared" si="837"/>
        <v>1096.222432</v>
      </c>
      <c r="AG2685" s="29" t="s">
        <v>25</v>
      </c>
      <c r="AH2685" s="29" t="s">
        <v>25</v>
      </c>
      <c r="AI2685" s="29" t="s">
        <v>24</v>
      </c>
      <c r="AJ2685" s="29" t="s">
        <v>6742</v>
      </c>
      <c r="AK2685" s="30" t="s">
        <v>22</v>
      </c>
      <c r="AL2685" s="30" t="s">
        <v>22</v>
      </c>
      <c r="AM2685" s="30"/>
      <c r="AN2685" s="30" t="s">
        <v>22</v>
      </c>
      <c r="AO2685" s="30" t="s">
        <v>22</v>
      </c>
      <c r="AP2685" s="30"/>
      <c r="AQ2685" s="30" t="s">
        <v>22</v>
      </c>
      <c r="AR2685" s="30" t="s">
        <v>22</v>
      </c>
      <c r="AS2685" s="30"/>
      <c r="AT2685" s="30"/>
      <c r="AU2685" s="30" t="s">
        <v>22</v>
      </c>
      <c r="AV2685" s="30" t="s">
        <v>22</v>
      </c>
      <c r="AW2685" s="30" t="s">
        <v>22</v>
      </c>
      <c r="AX2685" s="30" t="s">
        <v>22</v>
      </c>
      <c r="AY2685" s="30" t="s">
        <v>25</v>
      </c>
      <c r="AZ2685" s="30"/>
      <c r="BA2685" s="30" t="s">
        <v>25</v>
      </c>
      <c r="BB2685" s="30"/>
      <c r="BC2685" s="30" t="s">
        <v>62</v>
      </c>
      <c r="BD2685" s="30"/>
    </row>
    <row r="2686" spans="1:56" x14ac:dyDescent="0.3">
      <c r="A2686" s="31">
        <v>5346</v>
      </c>
      <c r="B2686" s="30" t="s">
        <v>8720</v>
      </c>
      <c r="C2686" s="29">
        <v>10</v>
      </c>
      <c r="D2686" s="29" t="s">
        <v>8449</v>
      </c>
      <c r="E2686" s="30">
        <v>8</v>
      </c>
      <c r="F2686" s="29" t="s">
        <v>65</v>
      </c>
      <c r="G2686" s="29" t="s">
        <v>94</v>
      </c>
      <c r="H2686" s="29" t="s">
        <v>8745</v>
      </c>
      <c r="I2686" s="29" t="s">
        <v>25</v>
      </c>
      <c r="J2686" s="29" t="s">
        <v>8700</v>
      </c>
      <c r="K2686" s="29" t="s">
        <v>8749</v>
      </c>
      <c r="L2686" s="29" t="s">
        <v>577</v>
      </c>
      <c r="M2686" s="29" t="s">
        <v>8750</v>
      </c>
      <c r="N2686" s="29" t="s">
        <v>4677</v>
      </c>
      <c r="O2686" s="14">
        <v>338.53</v>
      </c>
      <c r="P2686" s="14">
        <f t="shared" si="829"/>
        <v>1110.649224</v>
      </c>
      <c r="Q2686" s="14">
        <v>3.72</v>
      </c>
      <c r="R2686" s="40">
        <f t="shared" si="830"/>
        <v>1114.369224</v>
      </c>
      <c r="S2686" s="14">
        <v>10.119999999999999</v>
      </c>
      <c r="T2686" s="40">
        <f t="shared" si="831"/>
        <v>1104.2492240000001</v>
      </c>
      <c r="U2686" s="14">
        <v>16.850000000000001</v>
      </c>
      <c r="V2686" s="40">
        <f t="shared" si="832"/>
        <v>1097.5192240000001</v>
      </c>
      <c r="W2686" s="14">
        <v>15</v>
      </c>
      <c r="X2686" s="40">
        <f t="shared" si="833"/>
        <v>1099.369224</v>
      </c>
      <c r="Y2686" s="14">
        <v>3.72</v>
      </c>
      <c r="Z2686" s="40">
        <f t="shared" si="834"/>
        <v>1114.369224</v>
      </c>
      <c r="AA2686" s="14">
        <v>10.14</v>
      </c>
      <c r="AB2686" s="40">
        <f t="shared" si="835"/>
        <v>1104.2292239999999</v>
      </c>
      <c r="AC2686" s="14">
        <v>16.829999999999998</v>
      </c>
      <c r="AD2686" s="40">
        <f t="shared" si="836"/>
        <v>1097.5392240000001</v>
      </c>
      <c r="AE2686" s="14">
        <v>17.829999999999998</v>
      </c>
      <c r="AF2686" s="40">
        <f t="shared" si="837"/>
        <v>1096.5392240000001</v>
      </c>
      <c r="AG2686" s="29" t="s">
        <v>25</v>
      </c>
      <c r="AH2686" s="29" t="s">
        <v>25</v>
      </c>
      <c r="AI2686" s="29" t="s">
        <v>24</v>
      </c>
      <c r="AJ2686" s="29" t="s">
        <v>6742</v>
      </c>
      <c r="AK2686" s="30" t="s">
        <v>25</v>
      </c>
      <c r="AL2686" s="30" t="s">
        <v>22</v>
      </c>
      <c r="AM2686" s="30" t="s">
        <v>8751</v>
      </c>
      <c r="AN2686" s="30" t="s">
        <v>22</v>
      </c>
      <c r="AO2686" s="30" t="s">
        <v>22</v>
      </c>
      <c r="AP2686" s="30"/>
      <c r="AQ2686" s="30" t="s">
        <v>22</v>
      </c>
      <c r="AR2686" s="30" t="s">
        <v>22</v>
      </c>
      <c r="AS2686" s="30"/>
      <c r="AT2686" s="30"/>
      <c r="AU2686" s="30" t="s">
        <v>22</v>
      </c>
      <c r="AV2686" s="30" t="s">
        <v>22</v>
      </c>
      <c r="AW2686" s="30" t="s">
        <v>22</v>
      </c>
      <c r="AX2686" s="30" t="s">
        <v>22</v>
      </c>
      <c r="AY2686" s="30" t="s">
        <v>25</v>
      </c>
      <c r="AZ2686" s="30"/>
      <c r="BA2686" s="30" t="s">
        <v>25</v>
      </c>
      <c r="BB2686" s="30" t="s">
        <v>2008</v>
      </c>
      <c r="BC2686" s="30" t="s">
        <v>62</v>
      </c>
      <c r="BD2686" s="30"/>
    </row>
    <row r="2687" spans="1:56" x14ac:dyDescent="0.3">
      <c r="A2687" s="31">
        <v>5346</v>
      </c>
      <c r="B2687" s="30" t="s">
        <v>8721</v>
      </c>
      <c r="C2687" s="29">
        <v>11</v>
      </c>
      <c r="D2687" s="29" t="s">
        <v>8449</v>
      </c>
      <c r="E2687" s="30">
        <v>8</v>
      </c>
      <c r="F2687" s="29" t="s">
        <v>72</v>
      </c>
      <c r="G2687" s="29" t="s">
        <v>94</v>
      </c>
      <c r="H2687" s="29" t="s">
        <v>42</v>
      </c>
      <c r="I2687" s="29" t="s">
        <v>22</v>
      </c>
      <c r="J2687" s="29" t="s">
        <v>8700</v>
      </c>
      <c r="K2687" s="29" t="s">
        <v>8752</v>
      </c>
      <c r="L2687" s="29" t="s">
        <v>570</v>
      </c>
      <c r="M2687" s="29" t="s">
        <v>121</v>
      </c>
      <c r="N2687" s="29" t="s">
        <v>5311</v>
      </c>
      <c r="O2687" s="14">
        <v>340.47</v>
      </c>
      <c r="P2687" s="14">
        <f t="shared" si="829"/>
        <v>1117.0139760000002</v>
      </c>
      <c r="Q2687" s="14">
        <v>4.1100000000000003</v>
      </c>
      <c r="R2687" s="40">
        <f t="shared" si="830"/>
        <v>1121.1239760000001</v>
      </c>
      <c r="S2687" s="14">
        <v>9.0500000000000007</v>
      </c>
      <c r="T2687" s="40">
        <f t="shared" si="831"/>
        <v>1112.0739760000001</v>
      </c>
      <c r="U2687" s="14">
        <v>10.02</v>
      </c>
      <c r="V2687" s="40">
        <f t="shared" si="832"/>
        <v>1111.1039760000001</v>
      </c>
      <c r="W2687" s="14">
        <v>9.77</v>
      </c>
      <c r="X2687" s="40">
        <f t="shared" si="833"/>
        <v>1111.3539760000001</v>
      </c>
      <c r="Y2687" s="14">
        <v>4.1100000000000003</v>
      </c>
      <c r="Z2687" s="40">
        <f t="shared" si="834"/>
        <v>1121.1239760000001</v>
      </c>
      <c r="AA2687" s="14" t="s">
        <v>8731</v>
      </c>
      <c r="AB2687" s="40" t="e">
        <f t="shared" si="835"/>
        <v>#VALUE!</v>
      </c>
      <c r="AC2687" s="14" t="s">
        <v>8731</v>
      </c>
      <c r="AD2687" s="40" t="e">
        <f t="shared" si="836"/>
        <v>#VALUE!</v>
      </c>
      <c r="AE2687" s="14">
        <v>10.28</v>
      </c>
      <c r="AF2687" s="40">
        <f t="shared" si="837"/>
        <v>1110.8439760000001</v>
      </c>
      <c r="AG2687" s="29" t="s">
        <v>22</v>
      </c>
      <c r="AH2687" s="29" t="s">
        <v>22</v>
      </c>
      <c r="AI2687" s="29" t="s">
        <v>63</v>
      </c>
      <c r="AJ2687" s="29" t="s">
        <v>8753</v>
      </c>
      <c r="AK2687" s="30" t="s">
        <v>25</v>
      </c>
      <c r="AL2687" s="30" t="s">
        <v>25</v>
      </c>
      <c r="AM2687" s="30" t="s">
        <v>8754</v>
      </c>
      <c r="AN2687" s="30" t="s">
        <v>22</v>
      </c>
      <c r="AO2687" s="30" t="s">
        <v>22</v>
      </c>
      <c r="AP2687" s="30"/>
      <c r="AQ2687" s="30" t="s">
        <v>22</v>
      </c>
      <c r="AR2687" s="30" t="s">
        <v>22</v>
      </c>
      <c r="AS2687" s="30"/>
      <c r="AT2687" s="30"/>
      <c r="AU2687" s="30" t="s">
        <v>22</v>
      </c>
      <c r="AV2687" s="30" t="s">
        <v>22</v>
      </c>
      <c r="AW2687" s="30" t="s">
        <v>22</v>
      </c>
      <c r="AX2687" s="30" t="s">
        <v>22</v>
      </c>
      <c r="AY2687" s="30" t="s">
        <v>25</v>
      </c>
      <c r="AZ2687" s="30"/>
      <c r="BA2687" s="30" t="s">
        <v>25</v>
      </c>
      <c r="BB2687" s="30"/>
      <c r="BC2687" s="30" t="s">
        <v>26</v>
      </c>
      <c r="BD2687" s="30"/>
    </row>
    <row r="2688" spans="1:56" x14ac:dyDescent="0.3">
      <c r="A2688" s="31">
        <v>41863</v>
      </c>
      <c r="B2688" s="30" t="s">
        <v>8755</v>
      </c>
      <c r="C2688" s="29">
        <v>1</v>
      </c>
      <c r="D2688" s="29" t="s">
        <v>8449</v>
      </c>
      <c r="E2688" s="30">
        <v>9</v>
      </c>
      <c r="F2688" s="29" t="s">
        <v>49</v>
      </c>
      <c r="G2688" s="29" t="s">
        <v>94</v>
      </c>
      <c r="H2688" s="29" t="s">
        <v>42</v>
      </c>
      <c r="I2688" s="29" t="s">
        <v>22</v>
      </c>
      <c r="J2688" s="29" t="s">
        <v>8766</v>
      </c>
      <c r="K2688" s="29" t="s">
        <v>8767</v>
      </c>
      <c r="L2688" s="29" t="s">
        <v>261</v>
      </c>
      <c r="M2688" s="29" t="s">
        <v>23</v>
      </c>
      <c r="N2688" s="29" t="s">
        <v>4677</v>
      </c>
      <c r="O2688" s="14">
        <v>339.92</v>
      </c>
      <c r="P2688" s="14">
        <f t="shared" si="829"/>
        <v>1115.2095360000001</v>
      </c>
      <c r="Q2688" s="14">
        <v>4.72</v>
      </c>
      <c r="R2688" s="40">
        <f t="shared" si="830"/>
        <v>1119.9295360000001</v>
      </c>
      <c r="S2688" s="14">
        <v>9</v>
      </c>
      <c r="T2688" s="40">
        <f t="shared" si="831"/>
        <v>1110.9295360000001</v>
      </c>
      <c r="U2688" s="14">
        <v>11.01</v>
      </c>
      <c r="V2688" s="40">
        <f t="shared" si="832"/>
        <v>1108.9195360000001</v>
      </c>
      <c r="W2688" s="14">
        <v>10.69</v>
      </c>
      <c r="X2688" s="40">
        <f t="shared" si="833"/>
        <v>1109.239536</v>
      </c>
      <c r="Y2688" s="14">
        <v>4.72</v>
      </c>
      <c r="Z2688" s="40">
        <f t="shared" si="834"/>
        <v>1119.9295360000001</v>
      </c>
      <c r="AA2688" s="14">
        <v>9.69</v>
      </c>
      <c r="AB2688" s="40">
        <f t="shared" si="835"/>
        <v>1110.239536</v>
      </c>
      <c r="AC2688" s="14">
        <v>11.72</v>
      </c>
      <c r="AD2688" s="40">
        <f t="shared" si="836"/>
        <v>1108.2095360000001</v>
      </c>
      <c r="AE2688" s="14">
        <v>9.8800000000000008</v>
      </c>
      <c r="AF2688" s="40">
        <f t="shared" si="837"/>
        <v>1110.049536</v>
      </c>
      <c r="AG2688" s="29" t="s">
        <v>22</v>
      </c>
      <c r="AH2688" s="29" t="s">
        <v>22</v>
      </c>
      <c r="AI2688" s="29" t="s">
        <v>6834</v>
      </c>
      <c r="AJ2688" s="29" t="s">
        <v>8768</v>
      </c>
      <c r="AK2688" s="30" t="s">
        <v>22</v>
      </c>
      <c r="AL2688" s="30" t="s">
        <v>22</v>
      </c>
      <c r="AM2688" s="30"/>
      <c r="AN2688" s="30" t="s">
        <v>25</v>
      </c>
      <c r="AO2688" s="30" t="s">
        <v>25</v>
      </c>
      <c r="AP2688" s="30" t="s">
        <v>8653</v>
      </c>
      <c r="AQ2688" s="30" t="s">
        <v>22</v>
      </c>
      <c r="AR2688" s="30" t="s">
        <v>22</v>
      </c>
      <c r="AS2688" s="30"/>
      <c r="AT2688" s="30"/>
      <c r="AU2688" s="30" t="s">
        <v>22</v>
      </c>
      <c r="AV2688" s="30" t="s">
        <v>22</v>
      </c>
      <c r="AW2688" s="30" t="s">
        <v>22</v>
      </c>
      <c r="AX2688" s="30" t="s">
        <v>22</v>
      </c>
      <c r="AY2688" s="30" t="s">
        <v>25</v>
      </c>
      <c r="AZ2688" s="30"/>
      <c r="BA2688" s="30" t="s">
        <v>25</v>
      </c>
      <c r="BB2688" s="30"/>
      <c r="BC2688" s="30" t="s">
        <v>26</v>
      </c>
      <c r="BD2688" s="30"/>
    </row>
    <row r="2689" spans="1:56" x14ac:dyDescent="0.3">
      <c r="A2689" s="31">
        <v>41863</v>
      </c>
      <c r="B2689" s="30" t="s">
        <v>8756</v>
      </c>
      <c r="C2689" s="29">
        <v>2</v>
      </c>
      <c r="D2689" s="29" t="s">
        <v>8449</v>
      </c>
      <c r="E2689" s="30">
        <v>9</v>
      </c>
      <c r="F2689" s="29" t="s">
        <v>49</v>
      </c>
      <c r="G2689" s="29" t="s">
        <v>29</v>
      </c>
      <c r="H2689" s="29" t="s">
        <v>42</v>
      </c>
      <c r="I2689" s="29" t="s">
        <v>22</v>
      </c>
      <c r="J2689" s="29" t="s">
        <v>8769</v>
      </c>
      <c r="K2689" s="29" t="s">
        <v>8770</v>
      </c>
      <c r="L2689" s="29" t="s">
        <v>75</v>
      </c>
      <c r="M2689" s="29" t="s">
        <v>46</v>
      </c>
      <c r="N2689" s="29" t="s">
        <v>4667</v>
      </c>
      <c r="O2689" s="14">
        <v>340.08</v>
      </c>
      <c r="P2689" s="14">
        <f t="shared" si="829"/>
        <v>1115.7344639999999</v>
      </c>
      <c r="Q2689" s="14">
        <v>5.4</v>
      </c>
      <c r="R2689" s="40">
        <f t="shared" si="830"/>
        <v>1121.134464</v>
      </c>
      <c r="S2689" s="14">
        <v>7</v>
      </c>
      <c r="T2689" s="40">
        <f t="shared" si="831"/>
        <v>1114.134464</v>
      </c>
      <c r="U2689" s="14">
        <v>7.26</v>
      </c>
      <c r="V2689" s="40">
        <f t="shared" si="832"/>
        <v>1113.874464</v>
      </c>
      <c r="W2689" s="14">
        <v>7.58</v>
      </c>
      <c r="X2689" s="40">
        <f t="shared" si="833"/>
        <v>1113.5544640000001</v>
      </c>
      <c r="Y2689" s="14">
        <v>5.4</v>
      </c>
      <c r="Z2689" s="40">
        <f t="shared" si="834"/>
        <v>1121.134464</v>
      </c>
      <c r="AA2689" s="14">
        <v>6.64</v>
      </c>
      <c r="AB2689" s="40">
        <f t="shared" si="835"/>
        <v>1114.4944639999999</v>
      </c>
      <c r="AC2689" s="14">
        <v>7.47</v>
      </c>
      <c r="AD2689" s="40">
        <f t="shared" si="836"/>
        <v>1113.664464</v>
      </c>
      <c r="AE2689" s="14">
        <v>7.44</v>
      </c>
      <c r="AF2689" s="40">
        <f t="shared" si="837"/>
        <v>1113.6944639999999</v>
      </c>
      <c r="AG2689" s="29" t="s">
        <v>22</v>
      </c>
      <c r="AH2689" s="29" t="s">
        <v>22</v>
      </c>
      <c r="AI2689" s="29" t="s">
        <v>63</v>
      </c>
      <c r="AJ2689" s="29" t="s">
        <v>5413</v>
      </c>
      <c r="AK2689" s="30" t="s">
        <v>25</v>
      </c>
      <c r="AL2689" s="30" t="s">
        <v>25</v>
      </c>
      <c r="AM2689" s="30" t="s">
        <v>7440</v>
      </c>
      <c r="AN2689" s="30" t="s">
        <v>22</v>
      </c>
      <c r="AO2689" s="30" t="s">
        <v>22</v>
      </c>
      <c r="AP2689" s="30"/>
      <c r="AQ2689" s="30" t="s">
        <v>22</v>
      </c>
      <c r="AR2689" s="30" t="s">
        <v>22</v>
      </c>
      <c r="AS2689" s="30"/>
      <c r="AT2689" s="30"/>
      <c r="AU2689" s="30" t="s">
        <v>22</v>
      </c>
      <c r="AV2689" s="30" t="s">
        <v>22</v>
      </c>
      <c r="AW2689" s="30" t="s">
        <v>22</v>
      </c>
      <c r="AX2689" s="30" t="s">
        <v>22</v>
      </c>
      <c r="AY2689" s="30" t="s">
        <v>25</v>
      </c>
      <c r="AZ2689" s="30"/>
      <c r="BA2689" s="30" t="s">
        <v>22</v>
      </c>
      <c r="BB2689" s="30"/>
      <c r="BC2689" s="30" t="s">
        <v>26</v>
      </c>
      <c r="BD2689" s="30"/>
    </row>
    <row r="2690" spans="1:56" x14ac:dyDescent="0.3">
      <c r="A2690" s="31">
        <v>41863</v>
      </c>
      <c r="B2690" s="30" t="s">
        <v>8757</v>
      </c>
      <c r="C2690" s="29">
        <v>3</v>
      </c>
      <c r="D2690" s="29" t="s">
        <v>8449</v>
      </c>
      <c r="E2690" s="30">
        <v>9</v>
      </c>
      <c r="F2690" s="29" t="s">
        <v>49</v>
      </c>
      <c r="G2690" s="29" t="s">
        <v>20</v>
      </c>
      <c r="H2690" s="29" t="s">
        <v>42</v>
      </c>
      <c r="I2690" s="29" t="s">
        <v>22</v>
      </c>
      <c r="J2690" s="29" t="s">
        <v>8771</v>
      </c>
      <c r="K2690" s="29" t="s">
        <v>8772</v>
      </c>
      <c r="L2690" s="29" t="s">
        <v>75</v>
      </c>
      <c r="M2690" s="29" t="s">
        <v>46</v>
      </c>
      <c r="N2690" s="29" t="s">
        <v>4667</v>
      </c>
      <c r="O2690" s="14">
        <v>340.02</v>
      </c>
      <c r="P2690" s="14">
        <f t="shared" si="829"/>
        <v>1115.5376160000001</v>
      </c>
      <c r="Q2690" s="14">
        <v>5.6</v>
      </c>
      <c r="R2690" s="40">
        <f t="shared" si="830"/>
        <v>1121.137616</v>
      </c>
      <c r="S2690" s="14">
        <v>6.45</v>
      </c>
      <c r="T2690" s="40">
        <f t="shared" si="831"/>
        <v>1114.6876159999999</v>
      </c>
      <c r="U2690" s="14">
        <v>7.9</v>
      </c>
      <c r="V2690" s="40">
        <f t="shared" si="832"/>
        <v>1113.2376159999999</v>
      </c>
      <c r="W2690" s="14">
        <v>8.17</v>
      </c>
      <c r="X2690" s="40">
        <f t="shared" si="833"/>
        <v>1112.9676159999999</v>
      </c>
      <c r="Y2690" s="14">
        <v>5.6</v>
      </c>
      <c r="Z2690" s="40">
        <f t="shared" si="834"/>
        <v>1121.137616</v>
      </c>
      <c r="AA2690" s="14">
        <v>6.42</v>
      </c>
      <c r="AB2690" s="40">
        <f t="shared" si="835"/>
        <v>1114.7176159999999</v>
      </c>
      <c r="AC2690" s="14">
        <v>7.5</v>
      </c>
      <c r="AD2690" s="40">
        <f t="shared" si="836"/>
        <v>1113.637616</v>
      </c>
      <c r="AE2690" s="14">
        <v>7.47</v>
      </c>
      <c r="AF2690" s="40">
        <f t="shared" si="837"/>
        <v>1113.667616</v>
      </c>
      <c r="AG2690" s="29" t="s">
        <v>22</v>
      </c>
      <c r="AH2690" s="29" t="s">
        <v>22</v>
      </c>
      <c r="AI2690" s="29" t="s">
        <v>24</v>
      </c>
      <c r="AJ2690" s="29"/>
      <c r="AK2690" s="30" t="s">
        <v>25</v>
      </c>
      <c r="AL2690" s="30" t="s">
        <v>25</v>
      </c>
      <c r="AM2690" s="30" t="s">
        <v>20</v>
      </c>
      <c r="AN2690" s="30" t="s">
        <v>22</v>
      </c>
      <c r="AO2690" s="30" t="s">
        <v>22</v>
      </c>
      <c r="AP2690" s="30"/>
      <c r="AQ2690" s="30" t="s">
        <v>22</v>
      </c>
      <c r="AR2690" s="30" t="s">
        <v>22</v>
      </c>
      <c r="AS2690" s="30"/>
      <c r="AT2690" s="30"/>
      <c r="AU2690" s="30" t="s">
        <v>22</v>
      </c>
      <c r="AV2690" s="30" t="s">
        <v>22</v>
      </c>
      <c r="AW2690" s="30" t="s">
        <v>22</v>
      </c>
      <c r="AX2690" s="30" t="s">
        <v>22</v>
      </c>
      <c r="AY2690" s="30" t="s">
        <v>25</v>
      </c>
      <c r="AZ2690" s="30"/>
      <c r="BA2690" s="30" t="s">
        <v>22</v>
      </c>
      <c r="BB2690" s="30"/>
      <c r="BC2690" s="30" t="s">
        <v>26</v>
      </c>
      <c r="BD2690" s="30"/>
    </row>
    <row r="2691" spans="1:56" x14ac:dyDescent="0.3">
      <c r="A2691" s="31">
        <v>41863</v>
      </c>
      <c r="B2691" s="30" t="s">
        <v>8758</v>
      </c>
      <c r="C2691" s="29">
        <v>4</v>
      </c>
      <c r="D2691" s="29" t="s">
        <v>8449</v>
      </c>
      <c r="E2691" s="30">
        <v>9</v>
      </c>
      <c r="F2691" s="29" t="s">
        <v>49</v>
      </c>
      <c r="G2691" s="29" t="s">
        <v>20</v>
      </c>
      <c r="H2691" s="29" t="s">
        <v>42</v>
      </c>
      <c r="I2691" s="29" t="s">
        <v>22</v>
      </c>
      <c r="J2691" s="29" t="s">
        <v>8773</v>
      </c>
      <c r="K2691" s="29" t="s">
        <v>7039</v>
      </c>
      <c r="L2691" s="29" t="s">
        <v>229</v>
      </c>
      <c r="M2691" s="29" t="s">
        <v>23</v>
      </c>
      <c r="N2691" s="29" t="s">
        <v>4702</v>
      </c>
      <c r="O2691" s="14">
        <v>340.59</v>
      </c>
      <c r="P2691" s="14">
        <f t="shared" si="829"/>
        <v>1117.407672</v>
      </c>
      <c r="Q2691" s="14">
        <v>5.54</v>
      </c>
      <c r="R2691" s="40">
        <f t="shared" si="830"/>
        <v>1122.947672</v>
      </c>
      <c r="S2691" s="14">
        <v>6.84</v>
      </c>
      <c r="T2691" s="40">
        <f t="shared" si="831"/>
        <v>1116.1076720000001</v>
      </c>
      <c r="U2691" s="14">
        <v>8.8000000000000007</v>
      </c>
      <c r="V2691" s="40">
        <f t="shared" si="832"/>
        <v>1114.1476720000001</v>
      </c>
      <c r="W2691" s="14">
        <v>8.9</v>
      </c>
      <c r="X2691" s="40">
        <f t="shared" si="833"/>
        <v>1114.0476719999999</v>
      </c>
      <c r="Y2691" s="14">
        <v>5.54</v>
      </c>
      <c r="Z2691" s="40">
        <f t="shared" si="834"/>
        <v>1122.947672</v>
      </c>
      <c r="AA2691" s="14">
        <v>7.38</v>
      </c>
      <c r="AB2691" s="40">
        <f t="shared" si="835"/>
        <v>1115.5676719999999</v>
      </c>
      <c r="AC2691" s="14">
        <v>8.82</v>
      </c>
      <c r="AD2691" s="40">
        <f t="shared" si="836"/>
        <v>1114.1276720000001</v>
      </c>
      <c r="AE2691" s="14">
        <v>9.0500000000000007</v>
      </c>
      <c r="AF2691" s="40">
        <f t="shared" si="837"/>
        <v>1113.8976720000001</v>
      </c>
      <c r="AG2691" s="29" t="s">
        <v>22</v>
      </c>
      <c r="AH2691" s="29" t="s">
        <v>22</v>
      </c>
      <c r="AI2691" s="29" t="s">
        <v>24</v>
      </c>
      <c r="AJ2691" s="29"/>
      <c r="AK2691" s="30" t="s">
        <v>25</v>
      </c>
      <c r="AL2691" s="30" t="s">
        <v>25</v>
      </c>
      <c r="AM2691" s="30" t="s">
        <v>20</v>
      </c>
      <c r="AN2691" s="30" t="s">
        <v>22</v>
      </c>
      <c r="AO2691" s="30" t="s">
        <v>22</v>
      </c>
      <c r="AP2691" s="30"/>
      <c r="AQ2691" s="30" t="s">
        <v>22</v>
      </c>
      <c r="AR2691" s="30" t="s">
        <v>22</v>
      </c>
      <c r="AS2691" s="30"/>
      <c r="AT2691" s="30"/>
      <c r="AU2691" s="30" t="s">
        <v>22</v>
      </c>
      <c r="AV2691" s="30" t="s">
        <v>22</v>
      </c>
      <c r="AW2691" s="30" t="s">
        <v>22</v>
      </c>
      <c r="AX2691" s="30" t="s">
        <v>22</v>
      </c>
      <c r="AY2691" s="30" t="s">
        <v>25</v>
      </c>
      <c r="AZ2691" s="30"/>
      <c r="BA2691" s="30" t="s">
        <v>22</v>
      </c>
      <c r="BB2691" s="30"/>
      <c r="BC2691" s="30" t="s">
        <v>26</v>
      </c>
      <c r="BD2691" s="30"/>
    </row>
    <row r="2692" spans="1:56" x14ac:dyDescent="0.3">
      <c r="A2692" s="31">
        <v>41863</v>
      </c>
      <c r="B2692" s="30" t="s">
        <v>8759</v>
      </c>
      <c r="C2692" s="29">
        <v>5</v>
      </c>
      <c r="D2692" s="29" t="s">
        <v>8449</v>
      </c>
      <c r="E2692" s="30">
        <v>9</v>
      </c>
      <c r="F2692" s="29" t="s">
        <v>49</v>
      </c>
      <c r="G2692" s="29" t="s">
        <v>94</v>
      </c>
      <c r="H2692" s="29" t="s">
        <v>42</v>
      </c>
      <c r="I2692" s="29" t="s">
        <v>22</v>
      </c>
      <c r="J2692" s="29" t="s">
        <v>8774</v>
      </c>
      <c r="K2692" s="29" t="s">
        <v>8775</v>
      </c>
      <c r="L2692" s="29" t="s">
        <v>128</v>
      </c>
      <c r="M2692" s="29" t="s">
        <v>23</v>
      </c>
      <c r="N2692" s="29" t="s">
        <v>4677</v>
      </c>
      <c r="O2692" s="14">
        <v>340.79</v>
      </c>
      <c r="P2692" s="14">
        <f t="shared" si="829"/>
        <v>1118.063832</v>
      </c>
      <c r="Q2692" s="14">
        <v>4.6500000000000004</v>
      </c>
      <c r="R2692" s="40">
        <f t="shared" si="830"/>
        <v>1122.7138320000001</v>
      </c>
      <c r="S2692" s="14">
        <v>7.09</v>
      </c>
      <c r="T2692" s="40">
        <f t="shared" si="831"/>
        <v>1115.6238320000002</v>
      </c>
      <c r="U2692" s="14">
        <v>8.92</v>
      </c>
      <c r="V2692" s="40">
        <f t="shared" si="832"/>
        <v>1113.7938320000001</v>
      </c>
      <c r="W2692" s="14">
        <v>8.5399999999999991</v>
      </c>
      <c r="X2692" s="40">
        <f t="shared" si="833"/>
        <v>1114.1738320000002</v>
      </c>
      <c r="Y2692" s="14">
        <v>4.6500000000000004</v>
      </c>
      <c r="Z2692" s="40">
        <f t="shared" si="834"/>
        <v>1122.7138320000001</v>
      </c>
      <c r="AA2692" s="14">
        <v>8.9</v>
      </c>
      <c r="AB2692" s="40">
        <f t="shared" si="835"/>
        <v>1113.813832</v>
      </c>
      <c r="AC2692" s="14">
        <v>10.77</v>
      </c>
      <c r="AD2692" s="40">
        <f t="shared" si="836"/>
        <v>1111.9438320000002</v>
      </c>
      <c r="AE2692" s="14">
        <v>10.63</v>
      </c>
      <c r="AF2692" s="40">
        <f t="shared" si="837"/>
        <v>1112.083832</v>
      </c>
      <c r="AG2692" s="29" t="s">
        <v>22</v>
      </c>
      <c r="AH2692" s="29" t="s">
        <v>22</v>
      </c>
      <c r="AI2692" s="29" t="s">
        <v>48</v>
      </c>
      <c r="AJ2692" s="29" t="s">
        <v>8252</v>
      </c>
      <c r="AK2692" s="30" t="s">
        <v>25</v>
      </c>
      <c r="AL2692" s="30" t="s">
        <v>25</v>
      </c>
      <c r="AM2692" s="30" t="s">
        <v>8658</v>
      </c>
      <c r="AN2692" s="30" t="s">
        <v>22</v>
      </c>
      <c r="AO2692" s="30" t="s">
        <v>22</v>
      </c>
      <c r="AP2692" s="30"/>
      <c r="AQ2692" s="30" t="s">
        <v>22</v>
      </c>
      <c r="AR2692" s="30" t="s">
        <v>22</v>
      </c>
      <c r="AS2692" s="30"/>
      <c r="AT2692" s="30"/>
      <c r="AU2692" s="30" t="s">
        <v>22</v>
      </c>
      <c r="AV2692" s="30" t="s">
        <v>22</v>
      </c>
      <c r="AW2692" s="30" t="s">
        <v>22</v>
      </c>
      <c r="AX2692" s="30" t="s">
        <v>22</v>
      </c>
      <c r="AY2692" s="30" t="s">
        <v>25</v>
      </c>
      <c r="AZ2692" s="30"/>
      <c r="BA2692" s="30" t="s">
        <v>22</v>
      </c>
      <c r="BB2692" s="30"/>
      <c r="BC2692" s="30" t="s">
        <v>26</v>
      </c>
      <c r="BD2692" s="30"/>
    </row>
    <row r="2693" spans="1:56" x14ac:dyDescent="0.3">
      <c r="A2693" s="31">
        <v>41863</v>
      </c>
      <c r="B2693" s="30" t="s">
        <v>8760</v>
      </c>
      <c r="C2693" s="29">
        <v>6</v>
      </c>
      <c r="D2693" s="29" t="s">
        <v>8449</v>
      </c>
      <c r="E2693" s="30">
        <v>9</v>
      </c>
      <c r="F2693" s="29" t="s">
        <v>19</v>
      </c>
      <c r="G2693" s="29" t="s">
        <v>20</v>
      </c>
      <c r="H2693" s="29" t="s">
        <v>42</v>
      </c>
      <c r="I2693" s="29" t="s">
        <v>22</v>
      </c>
      <c r="J2693" s="29" t="s">
        <v>8776</v>
      </c>
      <c r="K2693" s="29" t="s">
        <v>7247</v>
      </c>
      <c r="L2693" s="29" t="s">
        <v>35</v>
      </c>
      <c r="M2693" s="29" t="s">
        <v>46</v>
      </c>
      <c r="N2693" s="29" t="s">
        <v>4677</v>
      </c>
      <c r="O2693" s="14">
        <v>341.02</v>
      </c>
      <c r="P2693" s="14">
        <f t="shared" si="829"/>
        <v>1118.8184160000001</v>
      </c>
      <c r="Q2693" s="14">
        <v>5.94</v>
      </c>
      <c r="R2693" s="40">
        <f t="shared" si="830"/>
        <v>1124.7584160000001</v>
      </c>
      <c r="S2693" s="14">
        <v>6.7</v>
      </c>
      <c r="T2693" s="40">
        <f t="shared" si="831"/>
        <v>1118.0584160000001</v>
      </c>
      <c r="U2693" s="14">
        <v>7.98</v>
      </c>
      <c r="V2693" s="40">
        <f t="shared" si="832"/>
        <v>1116.7784160000001</v>
      </c>
      <c r="W2693" s="14">
        <v>7.77</v>
      </c>
      <c r="X2693" s="40">
        <f t="shared" si="833"/>
        <v>1116.9884160000001</v>
      </c>
      <c r="Y2693" s="14">
        <v>5.94</v>
      </c>
      <c r="Z2693" s="40">
        <f t="shared" si="834"/>
        <v>1124.7584160000001</v>
      </c>
      <c r="AA2693" s="14">
        <v>6.38</v>
      </c>
      <c r="AB2693" s="40">
        <f t="shared" si="835"/>
        <v>1118.378416</v>
      </c>
      <c r="AC2693" s="14">
        <v>7.68</v>
      </c>
      <c r="AD2693" s="40">
        <f t="shared" si="836"/>
        <v>1117.0784160000001</v>
      </c>
      <c r="AE2693" s="14">
        <v>7.92</v>
      </c>
      <c r="AF2693" s="40">
        <f t="shared" si="837"/>
        <v>1116.8384160000001</v>
      </c>
      <c r="AG2693" s="29" t="s">
        <v>22</v>
      </c>
      <c r="AH2693" s="29" t="s">
        <v>22</v>
      </c>
      <c r="AI2693" s="29" t="s">
        <v>48</v>
      </c>
      <c r="AJ2693" s="29" t="s">
        <v>7676</v>
      </c>
      <c r="AK2693" s="30" t="s">
        <v>22</v>
      </c>
      <c r="AL2693" s="30" t="s">
        <v>22</v>
      </c>
      <c r="AM2693" s="30"/>
      <c r="AN2693" s="30" t="s">
        <v>22</v>
      </c>
      <c r="AO2693" s="30" t="s">
        <v>22</v>
      </c>
      <c r="AP2693" s="30"/>
      <c r="AQ2693" s="30" t="s">
        <v>22</v>
      </c>
      <c r="AR2693" s="30" t="s">
        <v>22</v>
      </c>
      <c r="AS2693" s="30"/>
      <c r="AT2693" s="30"/>
      <c r="AU2693" s="30" t="s">
        <v>22</v>
      </c>
      <c r="AV2693" s="30" t="s">
        <v>22</v>
      </c>
      <c r="AW2693" s="30" t="s">
        <v>22</v>
      </c>
      <c r="AX2693" s="30" t="s">
        <v>22</v>
      </c>
      <c r="AY2693" s="30" t="s">
        <v>25</v>
      </c>
      <c r="AZ2693" s="30"/>
      <c r="BA2693" s="30" t="s">
        <v>22</v>
      </c>
      <c r="BB2693" s="30"/>
      <c r="BC2693" s="30" t="s">
        <v>26</v>
      </c>
      <c r="BD2693" s="30"/>
    </row>
    <row r="2694" spans="1:56" x14ac:dyDescent="0.3">
      <c r="A2694" s="31">
        <v>41863</v>
      </c>
      <c r="B2694" s="30" t="s">
        <v>8761</v>
      </c>
      <c r="C2694" s="29">
        <v>7</v>
      </c>
      <c r="D2694" s="29" t="s">
        <v>8449</v>
      </c>
      <c r="E2694" s="30">
        <v>9</v>
      </c>
      <c r="F2694" s="29" t="s">
        <v>72</v>
      </c>
      <c r="G2694" s="29" t="s">
        <v>20</v>
      </c>
      <c r="H2694" s="29" t="s">
        <v>42</v>
      </c>
      <c r="I2694" s="29" t="s">
        <v>22</v>
      </c>
      <c r="J2694" s="29" t="s">
        <v>8777</v>
      </c>
      <c r="K2694" s="29" t="s">
        <v>8778</v>
      </c>
      <c r="L2694" s="29" t="s">
        <v>35</v>
      </c>
      <c r="M2694" s="29" t="s">
        <v>68</v>
      </c>
      <c r="N2694" s="29" t="s">
        <v>4682</v>
      </c>
      <c r="O2694" s="14">
        <v>341.92</v>
      </c>
      <c r="P2694" s="14">
        <f t="shared" si="829"/>
        <v>1121.7711360000001</v>
      </c>
      <c r="Q2694" s="14">
        <v>5.63</v>
      </c>
      <c r="R2694" s="40">
        <f t="shared" si="830"/>
        <v>1127.4011360000002</v>
      </c>
      <c r="S2694" s="14">
        <v>6.8</v>
      </c>
      <c r="T2694" s="40">
        <f t="shared" si="831"/>
        <v>1120.6011360000002</v>
      </c>
      <c r="U2694" s="14">
        <v>7.42</v>
      </c>
      <c r="V2694" s="40">
        <f t="shared" si="832"/>
        <v>1119.9811360000001</v>
      </c>
      <c r="W2694" s="14">
        <v>7.52</v>
      </c>
      <c r="X2694" s="40">
        <f t="shared" si="833"/>
        <v>1119.8811360000002</v>
      </c>
      <c r="Y2694" s="14">
        <v>5.63</v>
      </c>
      <c r="Z2694" s="40">
        <f t="shared" si="834"/>
        <v>1127.4011360000002</v>
      </c>
      <c r="AA2694" s="14">
        <v>6.77</v>
      </c>
      <c r="AB2694" s="40">
        <f t="shared" si="835"/>
        <v>1120.6311360000002</v>
      </c>
      <c r="AC2694" s="14">
        <v>7.26</v>
      </c>
      <c r="AD2694" s="40">
        <f t="shared" si="836"/>
        <v>1120.1411360000002</v>
      </c>
      <c r="AE2694" s="14">
        <v>7.42</v>
      </c>
      <c r="AF2694" s="40">
        <f t="shared" si="837"/>
        <v>1119.9811360000001</v>
      </c>
      <c r="AG2694" s="29" t="s">
        <v>22</v>
      </c>
      <c r="AH2694" s="29" t="s">
        <v>22</v>
      </c>
      <c r="AI2694" s="29" t="s">
        <v>63</v>
      </c>
      <c r="AJ2694" s="29" t="s">
        <v>5413</v>
      </c>
      <c r="AK2694" s="30" t="s">
        <v>25</v>
      </c>
      <c r="AL2694" s="30" t="s">
        <v>25</v>
      </c>
      <c r="AM2694" s="30" t="s">
        <v>20</v>
      </c>
      <c r="AN2694" s="30" t="s">
        <v>22</v>
      </c>
      <c r="AO2694" s="30" t="s">
        <v>22</v>
      </c>
      <c r="AP2694" s="30"/>
      <c r="AQ2694" s="30" t="s">
        <v>22</v>
      </c>
      <c r="AR2694" s="30" t="s">
        <v>22</v>
      </c>
      <c r="AS2694" s="30"/>
      <c r="AT2694" s="30"/>
      <c r="AU2694" s="30" t="s">
        <v>22</v>
      </c>
      <c r="AV2694" s="30" t="s">
        <v>22</v>
      </c>
      <c r="AW2694" s="30" t="s">
        <v>22</v>
      </c>
      <c r="AX2694" s="30" t="s">
        <v>22</v>
      </c>
      <c r="AY2694" s="30" t="s">
        <v>25</v>
      </c>
      <c r="AZ2694" s="30" t="s">
        <v>249</v>
      </c>
      <c r="BA2694" s="30" t="s">
        <v>22</v>
      </c>
      <c r="BB2694" s="30"/>
      <c r="BC2694" s="30" t="s">
        <v>26</v>
      </c>
      <c r="BD2694" s="30"/>
    </row>
    <row r="2695" spans="1:56" x14ac:dyDescent="0.3">
      <c r="A2695" s="31">
        <v>41863</v>
      </c>
      <c r="B2695" s="30" t="s">
        <v>8762</v>
      </c>
      <c r="C2695" s="29">
        <v>8</v>
      </c>
      <c r="D2695" s="29" t="s">
        <v>8449</v>
      </c>
      <c r="E2695" s="30">
        <v>9</v>
      </c>
      <c r="F2695" s="29" t="s">
        <v>65</v>
      </c>
      <c r="G2695" s="29" t="s">
        <v>20</v>
      </c>
      <c r="H2695" s="29" t="s">
        <v>42</v>
      </c>
      <c r="I2695" s="29" t="s">
        <v>25</v>
      </c>
      <c r="J2695" s="29" t="s">
        <v>8779</v>
      </c>
      <c r="K2695" s="29" t="s">
        <v>8780</v>
      </c>
      <c r="L2695" s="29" t="s">
        <v>52</v>
      </c>
      <c r="M2695" s="29" t="s">
        <v>23</v>
      </c>
      <c r="N2695" s="29" t="s">
        <v>4667</v>
      </c>
      <c r="O2695" s="14">
        <v>341.63</v>
      </c>
      <c r="P2695" s="14">
        <f t="shared" si="829"/>
        <v>1120.819704</v>
      </c>
      <c r="Q2695" s="14">
        <v>5.6</v>
      </c>
      <c r="R2695" s="40">
        <f t="shared" si="830"/>
        <v>1126.4197039999999</v>
      </c>
      <c r="S2695" s="14">
        <v>8.58</v>
      </c>
      <c r="T2695" s="40">
        <f t="shared" si="831"/>
        <v>1117.839704</v>
      </c>
      <c r="U2695" s="14">
        <v>10.71</v>
      </c>
      <c r="V2695" s="40">
        <f t="shared" si="832"/>
        <v>1115.7097039999999</v>
      </c>
      <c r="W2695" s="14">
        <v>9.91</v>
      </c>
      <c r="X2695" s="40">
        <f t="shared" si="833"/>
        <v>1116.5097039999998</v>
      </c>
      <c r="Y2695" s="14">
        <v>5.6</v>
      </c>
      <c r="Z2695" s="40">
        <f t="shared" si="834"/>
        <v>1126.4197039999999</v>
      </c>
      <c r="AA2695" s="14">
        <v>8.58</v>
      </c>
      <c r="AB2695" s="40">
        <f t="shared" si="835"/>
        <v>1117.839704</v>
      </c>
      <c r="AC2695" s="14">
        <v>10.65</v>
      </c>
      <c r="AD2695" s="40">
        <f t="shared" si="836"/>
        <v>1115.7697039999998</v>
      </c>
      <c r="AE2695" s="14">
        <v>10.17</v>
      </c>
      <c r="AF2695" s="40">
        <f t="shared" si="837"/>
        <v>1116.2497039999998</v>
      </c>
      <c r="AG2695" s="29" t="s">
        <v>22</v>
      </c>
      <c r="AH2695" s="29" t="s">
        <v>22</v>
      </c>
      <c r="AI2695" s="29" t="s">
        <v>24</v>
      </c>
      <c r="AJ2695" s="29"/>
      <c r="AK2695" s="30" t="s">
        <v>22</v>
      </c>
      <c r="AL2695" s="30" t="s">
        <v>22</v>
      </c>
      <c r="AM2695" s="30"/>
      <c r="AN2695" s="30" t="s">
        <v>22</v>
      </c>
      <c r="AO2695" s="30" t="s">
        <v>22</v>
      </c>
      <c r="AP2695" s="30"/>
      <c r="AQ2695" s="30" t="s">
        <v>22</v>
      </c>
      <c r="AR2695" s="30" t="s">
        <v>22</v>
      </c>
      <c r="AS2695" s="30"/>
      <c r="AT2695" s="30"/>
      <c r="AU2695" s="30" t="s">
        <v>22</v>
      </c>
      <c r="AV2695" s="30" t="s">
        <v>22</v>
      </c>
      <c r="AW2695" s="30" t="s">
        <v>22</v>
      </c>
      <c r="AX2695" s="30" t="s">
        <v>22</v>
      </c>
      <c r="AY2695" s="30" t="s">
        <v>25</v>
      </c>
      <c r="AZ2695" s="30"/>
      <c r="BA2695" s="30" t="s">
        <v>22</v>
      </c>
      <c r="BB2695" s="30"/>
      <c r="BC2695" s="30" t="s">
        <v>26</v>
      </c>
      <c r="BD2695" s="30"/>
    </row>
    <row r="2696" spans="1:56" x14ac:dyDescent="0.3">
      <c r="A2696" s="31">
        <v>41863</v>
      </c>
      <c r="B2696" s="30" t="s">
        <v>8763</v>
      </c>
      <c r="C2696" s="29">
        <v>9</v>
      </c>
      <c r="D2696" s="29" t="s">
        <v>8449</v>
      </c>
      <c r="E2696" s="30">
        <v>9</v>
      </c>
      <c r="F2696" s="29" t="s">
        <v>72</v>
      </c>
      <c r="G2696" s="29" t="s">
        <v>94</v>
      </c>
      <c r="H2696" s="29" t="s">
        <v>42</v>
      </c>
      <c r="I2696" s="29" t="s">
        <v>25</v>
      </c>
      <c r="J2696" s="29" t="s">
        <v>8781</v>
      </c>
      <c r="K2696" s="29" t="s">
        <v>8782</v>
      </c>
      <c r="L2696" s="29" t="s">
        <v>142</v>
      </c>
      <c r="M2696" s="29" t="s">
        <v>23</v>
      </c>
      <c r="N2696" s="29" t="s">
        <v>4667</v>
      </c>
      <c r="O2696" s="14">
        <v>341.47</v>
      </c>
      <c r="P2696" s="14">
        <f t="shared" si="829"/>
        <v>1120.2947760000002</v>
      </c>
      <c r="Q2696" s="14">
        <v>5.29</v>
      </c>
      <c r="R2696" s="40">
        <f t="shared" si="830"/>
        <v>1125.5847760000001</v>
      </c>
      <c r="S2696" s="14">
        <v>8.15</v>
      </c>
      <c r="T2696" s="40">
        <f t="shared" si="831"/>
        <v>1117.4347760000001</v>
      </c>
      <c r="U2696" s="14">
        <v>10.3</v>
      </c>
      <c r="V2696" s="40">
        <f t="shared" si="832"/>
        <v>1115.2847760000002</v>
      </c>
      <c r="W2696" s="14">
        <v>9.7100000000000009</v>
      </c>
      <c r="X2696" s="40">
        <f t="shared" si="833"/>
        <v>1115.8747760000001</v>
      </c>
      <c r="Y2696" s="14">
        <v>5.29</v>
      </c>
      <c r="Z2696" s="40">
        <f t="shared" si="834"/>
        <v>1125.5847760000001</v>
      </c>
      <c r="AA2696" s="14">
        <v>8.39</v>
      </c>
      <c r="AB2696" s="40">
        <f t="shared" si="835"/>
        <v>1117.194776</v>
      </c>
      <c r="AC2696" s="14">
        <v>10.49</v>
      </c>
      <c r="AD2696" s="40">
        <f t="shared" si="836"/>
        <v>1115.0947760000001</v>
      </c>
      <c r="AE2696" s="14">
        <v>10.65</v>
      </c>
      <c r="AF2696" s="40">
        <f t="shared" si="837"/>
        <v>1114.9347760000001</v>
      </c>
      <c r="AG2696" s="29" t="s">
        <v>22</v>
      </c>
      <c r="AH2696" s="29" t="s">
        <v>22</v>
      </c>
      <c r="AI2696" s="29" t="s">
        <v>28</v>
      </c>
      <c r="AJ2696" s="29" t="s">
        <v>8783</v>
      </c>
      <c r="AK2696" s="30" t="s">
        <v>22</v>
      </c>
      <c r="AL2696" s="30" t="s">
        <v>22</v>
      </c>
      <c r="AM2696" s="30"/>
      <c r="AN2696" s="30" t="s">
        <v>25</v>
      </c>
      <c r="AO2696" s="30" t="s">
        <v>22</v>
      </c>
      <c r="AP2696" s="30" t="s">
        <v>488</v>
      </c>
      <c r="AQ2696" s="30" t="s">
        <v>22</v>
      </c>
      <c r="AR2696" s="30" t="s">
        <v>22</v>
      </c>
      <c r="AS2696" s="30"/>
      <c r="AT2696" s="30"/>
      <c r="AU2696" s="30" t="s">
        <v>22</v>
      </c>
      <c r="AV2696" s="30" t="s">
        <v>22</v>
      </c>
      <c r="AW2696" s="30" t="s">
        <v>22</v>
      </c>
      <c r="AX2696" s="30" t="s">
        <v>22</v>
      </c>
      <c r="AY2696" s="30" t="s">
        <v>25</v>
      </c>
      <c r="AZ2696" s="30"/>
      <c r="BA2696" s="30" t="s">
        <v>22</v>
      </c>
      <c r="BB2696" s="30"/>
      <c r="BC2696" s="30" t="s">
        <v>26</v>
      </c>
      <c r="BD2696" s="30"/>
    </row>
    <row r="2697" spans="1:56" x14ac:dyDescent="0.3">
      <c r="A2697" s="31">
        <v>41863</v>
      </c>
      <c r="B2697" s="30" t="s">
        <v>8764</v>
      </c>
      <c r="C2697" s="29">
        <v>10</v>
      </c>
      <c r="D2697" s="29" t="s">
        <v>8449</v>
      </c>
      <c r="E2697" s="30">
        <v>9</v>
      </c>
      <c r="F2697" s="29" t="s">
        <v>72</v>
      </c>
      <c r="G2697" s="29" t="s">
        <v>20</v>
      </c>
      <c r="H2697" s="29" t="s">
        <v>42</v>
      </c>
      <c r="I2697" s="29" t="s">
        <v>25</v>
      </c>
      <c r="J2697" s="29" t="s">
        <v>3141</v>
      </c>
      <c r="K2697" s="29" t="s">
        <v>8784</v>
      </c>
      <c r="L2697" s="29" t="s">
        <v>35</v>
      </c>
      <c r="M2697" s="29" t="s">
        <v>23</v>
      </c>
      <c r="N2697" s="29" t="s">
        <v>4667</v>
      </c>
      <c r="O2697" s="14">
        <v>340.4</v>
      </c>
      <c r="P2697" s="14">
        <f t="shared" si="829"/>
        <v>1116.78432</v>
      </c>
      <c r="Q2697" s="14">
        <v>4.3499999999999996</v>
      </c>
      <c r="R2697" s="40">
        <f t="shared" si="830"/>
        <v>1121.1343199999999</v>
      </c>
      <c r="S2697" s="14">
        <v>6.14</v>
      </c>
      <c r="T2697" s="40">
        <f t="shared" si="831"/>
        <v>1114.9943199999998</v>
      </c>
      <c r="U2697" s="14">
        <v>8.24</v>
      </c>
      <c r="V2697" s="40">
        <f t="shared" si="832"/>
        <v>1112.8943199999999</v>
      </c>
      <c r="W2697" s="14">
        <v>6.86</v>
      </c>
      <c r="X2697" s="40">
        <f t="shared" si="833"/>
        <v>1114.27432</v>
      </c>
      <c r="Y2697" s="14">
        <v>4.3499999999999996</v>
      </c>
      <c r="Z2697" s="40">
        <f t="shared" si="834"/>
        <v>1121.1343199999999</v>
      </c>
      <c r="AA2697" s="14">
        <v>6.03</v>
      </c>
      <c r="AB2697" s="40">
        <f t="shared" si="835"/>
        <v>1115.1043199999999</v>
      </c>
      <c r="AC2697" s="14">
        <v>8.36</v>
      </c>
      <c r="AD2697" s="40">
        <f t="shared" si="836"/>
        <v>1112.77432</v>
      </c>
      <c r="AE2697" s="14">
        <v>7.35</v>
      </c>
      <c r="AF2697" s="40">
        <f t="shared" si="837"/>
        <v>1113.78432</v>
      </c>
      <c r="AG2697" s="29" t="s">
        <v>22</v>
      </c>
      <c r="AH2697" s="29" t="s">
        <v>22</v>
      </c>
      <c r="AI2697" s="29" t="s">
        <v>28</v>
      </c>
      <c r="AJ2697" s="29" t="s">
        <v>8785</v>
      </c>
      <c r="AK2697" s="30" t="s">
        <v>22</v>
      </c>
      <c r="AL2697" s="30" t="s">
        <v>22</v>
      </c>
      <c r="AM2697" s="30"/>
      <c r="AN2697" s="30" t="s">
        <v>22</v>
      </c>
      <c r="AO2697" s="30" t="s">
        <v>25</v>
      </c>
      <c r="AP2697" s="30" t="s">
        <v>5014</v>
      </c>
      <c r="AQ2697" s="30" t="s">
        <v>22</v>
      </c>
      <c r="AR2697" s="30" t="s">
        <v>22</v>
      </c>
      <c r="AS2697" s="30"/>
      <c r="AT2697" s="30"/>
      <c r="AU2697" s="30" t="s">
        <v>22</v>
      </c>
      <c r="AV2697" s="30" t="s">
        <v>22</v>
      </c>
      <c r="AW2697" s="30" t="s">
        <v>22</v>
      </c>
      <c r="AX2697" s="30" t="s">
        <v>22</v>
      </c>
      <c r="AY2697" s="30" t="s">
        <v>25</v>
      </c>
      <c r="AZ2697" s="30"/>
      <c r="BA2697" s="30" t="s">
        <v>22</v>
      </c>
      <c r="BB2697" s="30"/>
      <c r="BC2697" s="30" t="s">
        <v>26</v>
      </c>
      <c r="BD2697" s="30"/>
    </row>
    <row r="2698" spans="1:56" x14ac:dyDescent="0.3">
      <c r="A2698" s="31">
        <v>41863</v>
      </c>
      <c r="B2698" s="30" t="s">
        <v>8765</v>
      </c>
      <c r="C2698" s="29">
        <v>11</v>
      </c>
      <c r="D2698" s="29" t="s">
        <v>8449</v>
      </c>
      <c r="E2698" s="30">
        <v>9</v>
      </c>
      <c r="F2698" s="29" t="s">
        <v>72</v>
      </c>
      <c r="G2698" s="29" t="s">
        <v>94</v>
      </c>
      <c r="H2698" s="29" t="s">
        <v>238</v>
      </c>
      <c r="I2698" s="29" t="s">
        <v>25</v>
      </c>
      <c r="J2698" s="29" t="s">
        <v>2931</v>
      </c>
      <c r="K2698" s="29" t="s">
        <v>8786</v>
      </c>
      <c r="L2698" s="29" t="s">
        <v>570</v>
      </c>
      <c r="M2698" s="29" t="s">
        <v>59</v>
      </c>
      <c r="N2698" s="29" t="s">
        <v>4682</v>
      </c>
      <c r="O2698" s="14">
        <v>340.29</v>
      </c>
      <c r="P2698" s="14">
        <f t="shared" si="829"/>
        <v>1116.423432</v>
      </c>
      <c r="Q2698" s="14">
        <v>2.91</v>
      </c>
      <c r="R2698" s="40">
        <f t="shared" si="830"/>
        <v>1119.3334320000001</v>
      </c>
      <c r="S2698" s="14">
        <v>5.62</v>
      </c>
      <c r="T2698" s="40">
        <f t="shared" si="831"/>
        <v>1113.7134320000002</v>
      </c>
      <c r="U2698" s="14">
        <v>8.9499999999999993</v>
      </c>
      <c r="V2698" s="40">
        <f t="shared" si="832"/>
        <v>1110.3834320000001</v>
      </c>
      <c r="W2698" s="14">
        <v>8.49</v>
      </c>
      <c r="X2698" s="40">
        <f t="shared" si="833"/>
        <v>1110.8434320000001</v>
      </c>
      <c r="Y2698" s="14">
        <v>2.91</v>
      </c>
      <c r="Z2698" s="40">
        <f t="shared" si="834"/>
        <v>1119.3334320000001</v>
      </c>
      <c r="AA2698" s="14">
        <v>6.1</v>
      </c>
      <c r="AB2698" s="40">
        <f t="shared" si="835"/>
        <v>1113.2334320000002</v>
      </c>
      <c r="AC2698" s="14">
        <v>9.42</v>
      </c>
      <c r="AD2698" s="40">
        <f t="shared" si="836"/>
        <v>1109.9134320000001</v>
      </c>
      <c r="AE2698" s="14">
        <v>10.74</v>
      </c>
      <c r="AF2698" s="40">
        <f t="shared" si="837"/>
        <v>1108.5934320000001</v>
      </c>
      <c r="AG2698" s="29" t="s">
        <v>22</v>
      </c>
      <c r="AH2698" s="29" t="s">
        <v>25</v>
      </c>
      <c r="AI2698" s="29" t="s">
        <v>24</v>
      </c>
      <c r="AJ2698" s="29"/>
      <c r="AK2698" s="30" t="s">
        <v>22</v>
      </c>
      <c r="AL2698" s="30" t="s">
        <v>22</v>
      </c>
      <c r="AM2698" s="30"/>
      <c r="AN2698" s="30" t="s">
        <v>22</v>
      </c>
      <c r="AO2698" s="30" t="s">
        <v>22</v>
      </c>
      <c r="AP2698" s="30"/>
      <c r="AQ2698" s="30" t="s">
        <v>22</v>
      </c>
      <c r="AR2698" s="30" t="s">
        <v>22</v>
      </c>
      <c r="AS2698" s="30"/>
      <c r="AT2698" s="30"/>
      <c r="AU2698" s="30" t="s">
        <v>22</v>
      </c>
      <c r="AV2698" s="30" t="s">
        <v>22</v>
      </c>
      <c r="AW2698" s="30" t="s">
        <v>22</v>
      </c>
      <c r="AX2698" s="30" t="s">
        <v>22</v>
      </c>
      <c r="AY2698" s="30" t="s">
        <v>25</v>
      </c>
      <c r="AZ2698" s="30"/>
      <c r="BA2698" s="30" t="s">
        <v>25</v>
      </c>
      <c r="BB2698" s="30" t="s">
        <v>8787</v>
      </c>
      <c r="BC2698" s="30" t="s">
        <v>26</v>
      </c>
      <c r="BD2698" s="30"/>
    </row>
    <row r="2699" spans="1:56" x14ac:dyDescent="0.3">
      <c r="A2699" s="31">
        <v>41864</v>
      </c>
      <c r="B2699" s="30" t="s">
        <v>8788</v>
      </c>
      <c r="C2699" s="29">
        <v>1</v>
      </c>
      <c r="D2699" s="29" t="s">
        <v>8449</v>
      </c>
      <c r="E2699" s="30">
        <v>10</v>
      </c>
      <c r="F2699" s="29" t="s">
        <v>49</v>
      </c>
      <c r="G2699" s="29" t="s">
        <v>94</v>
      </c>
      <c r="H2699" s="29" t="s">
        <v>8011</v>
      </c>
      <c r="I2699" s="29" t="s">
        <v>25</v>
      </c>
      <c r="J2699" s="29" t="s">
        <v>8799</v>
      </c>
      <c r="K2699" s="29" t="s">
        <v>8800</v>
      </c>
      <c r="L2699" s="29" t="s">
        <v>84</v>
      </c>
      <c r="M2699" s="29" t="s">
        <v>59</v>
      </c>
      <c r="N2699" s="29" t="s">
        <v>4682</v>
      </c>
      <c r="O2699" s="14">
        <v>340.79</v>
      </c>
      <c r="P2699" s="14">
        <f t="shared" si="829"/>
        <v>1118.063832</v>
      </c>
      <c r="Q2699" s="14" t="s">
        <v>8663</v>
      </c>
      <c r="R2699" s="40" t="e">
        <f t="shared" si="830"/>
        <v>#VALUE!</v>
      </c>
      <c r="S2699" s="14" t="s">
        <v>8663</v>
      </c>
      <c r="T2699" s="40" t="e">
        <f t="shared" si="831"/>
        <v>#VALUE!</v>
      </c>
      <c r="U2699" s="14" t="s">
        <v>8663</v>
      </c>
      <c r="V2699" s="40" t="e">
        <f t="shared" si="832"/>
        <v>#VALUE!</v>
      </c>
      <c r="W2699" s="14" t="s">
        <v>8663</v>
      </c>
      <c r="X2699" s="40" t="e">
        <f t="shared" si="833"/>
        <v>#VALUE!</v>
      </c>
      <c r="Y2699" s="14" t="s">
        <v>8663</v>
      </c>
      <c r="Z2699" s="40" t="e">
        <f t="shared" si="834"/>
        <v>#VALUE!</v>
      </c>
      <c r="AA2699" s="14" t="s">
        <v>8663</v>
      </c>
      <c r="AB2699" s="40" t="e">
        <f t="shared" si="835"/>
        <v>#VALUE!</v>
      </c>
      <c r="AC2699" s="14" t="s">
        <v>8663</v>
      </c>
      <c r="AD2699" s="40" t="e">
        <f t="shared" si="836"/>
        <v>#VALUE!</v>
      </c>
      <c r="AE2699" s="14" t="s">
        <v>8663</v>
      </c>
      <c r="AF2699" s="40" t="e">
        <f t="shared" si="837"/>
        <v>#VALUE!</v>
      </c>
      <c r="AG2699" s="29" t="s">
        <v>25</v>
      </c>
      <c r="AH2699" s="29" t="s">
        <v>25</v>
      </c>
      <c r="AI2699" s="29" t="s">
        <v>63</v>
      </c>
      <c r="AJ2699" s="29" t="s">
        <v>8801</v>
      </c>
      <c r="AK2699" s="30" t="s">
        <v>22</v>
      </c>
      <c r="AL2699" s="30" t="s">
        <v>22</v>
      </c>
      <c r="AM2699" s="30"/>
      <c r="AN2699" s="30" t="s">
        <v>22</v>
      </c>
      <c r="AO2699" s="30" t="s">
        <v>25</v>
      </c>
      <c r="AP2699" s="30" t="s">
        <v>8802</v>
      </c>
      <c r="AQ2699" s="30" t="s">
        <v>22</v>
      </c>
      <c r="AR2699" s="30" t="s">
        <v>25</v>
      </c>
      <c r="AS2699" s="30"/>
      <c r="AT2699" s="30" t="s">
        <v>1027</v>
      </c>
      <c r="AU2699" s="30" t="s">
        <v>22</v>
      </c>
      <c r="AV2699" s="30" t="s">
        <v>22</v>
      </c>
      <c r="AW2699" s="30" t="s">
        <v>22</v>
      </c>
      <c r="AX2699" s="30" t="s">
        <v>22</v>
      </c>
      <c r="AY2699" s="30" t="s">
        <v>25</v>
      </c>
      <c r="AZ2699" s="30" t="s">
        <v>8688</v>
      </c>
      <c r="BA2699" s="30" t="s">
        <v>22</v>
      </c>
      <c r="BB2699" s="30"/>
      <c r="BC2699" s="30" t="s">
        <v>26</v>
      </c>
      <c r="BD2699" s="30" t="s">
        <v>8803</v>
      </c>
    </row>
    <row r="2700" spans="1:56" x14ac:dyDescent="0.3">
      <c r="A2700" s="31">
        <v>41864</v>
      </c>
      <c r="B2700" s="30" t="s">
        <v>8789</v>
      </c>
      <c r="C2700" s="29">
        <v>2</v>
      </c>
      <c r="D2700" s="29" t="s">
        <v>8449</v>
      </c>
      <c r="E2700" s="30">
        <v>10</v>
      </c>
      <c r="F2700" s="29" t="s">
        <v>65</v>
      </c>
      <c r="G2700" s="29" t="s">
        <v>94</v>
      </c>
      <c r="H2700" s="29" t="s">
        <v>42</v>
      </c>
      <c r="I2700" s="29" t="s">
        <v>22</v>
      </c>
      <c r="J2700" s="29" t="s">
        <v>8804</v>
      </c>
      <c r="K2700" s="29" t="s">
        <v>8566</v>
      </c>
      <c r="L2700" s="29" t="s">
        <v>105</v>
      </c>
      <c r="M2700" s="29" t="s">
        <v>46</v>
      </c>
      <c r="N2700" s="29" t="s">
        <v>5311</v>
      </c>
      <c r="O2700" s="14">
        <v>342.46</v>
      </c>
      <c r="P2700" s="14">
        <f t="shared" si="829"/>
        <v>1123.542768</v>
      </c>
      <c r="Q2700" s="14">
        <v>4.18</v>
      </c>
      <c r="R2700" s="40">
        <f t="shared" si="830"/>
        <v>1127.7227680000001</v>
      </c>
      <c r="S2700" s="14">
        <v>6.26</v>
      </c>
      <c r="T2700" s="40">
        <f t="shared" si="831"/>
        <v>1121.4627680000001</v>
      </c>
      <c r="U2700" s="14">
        <v>7.52</v>
      </c>
      <c r="V2700" s="40">
        <f t="shared" si="832"/>
        <v>1120.2027680000001</v>
      </c>
      <c r="W2700" s="14">
        <v>7.12</v>
      </c>
      <c r="X2700" s="40">
        <f t="shared" si="833"/>
        <v>1120.6027680000002</v>
      </c>
      <c r="Y2700" s="14">
        <v>4.18</v>
      </c>
      <c r="Z2700" s="40">
        <f t="shared" si="834"/>
        <v>1127.7227680000001</v>
      </c>
      <c r="AA2700" s="14">
        <v>6.96</v>
      </c>
      <c r="AB2700" s="40">
        <f t="shared" si="835"/>
        <v>1120.7627680000001</v>
      </c>
      <c r="AC2700" s="14">
        <v>7.67</v>
      </c>
      <c r="AD2700" s="40">
        <f t="shared" si="836"/>
        <v>1120.052768</v>
      </c>
      <c r="AE2700" s="14">
        <v>7.5</v>
      </c>
      <c r="AF2700" s="40">
        <f t="shared" si="837"/>
        <v>1120.2227680000001</v>
      </c>
      <c r="AG2700" s="29" t="s">
        <v>22</v>
      </c>
      <c r="AH2700" s="29" t="s">
        <v>22</v>
      </c>
      <c r="AI2700" s="29" t="s">
        <v>48</v>
      </c>
      <c r="AJ2700" s="29" t="s">
        <v>8805</v>
      </c>
      <c r="AK2700" s="30" t="s">
        <v>25</v>
      </c>
      <c r="AL2700" s="30" t="s">
        <v>25</v>
      </c>
      <c r="AM2700" s="30" t="s">
        <v>8806</v>
      </c>
      <c r="AN2700" s="30" t="s">
        <v>25</v>
      </c>
      <c r="AO2700" s="30" t="s">
        <v>25</v>
      </c>
      <c r="AP2700" s="30" t="s">
        <v>8807</v>
      </c>
      <c r="AQ2700" s="30" t="s">
        <v>22</v>
      </c>
      <c r="AR2700" s="30" t="s">
        <v>22</v>
      </c>
      <c r="AS2700" s="30"/>
      <c r="AT2700" s="30"/>
      <c r="AU2700" s="30" t="s">
        <v>22</v>
      </c>
      <c r="AV2700" s="30" t="s">
        <v>22</v>
      </c>
      <c r="AW2700" s="30" t="s">
        <v>22</v>
      </c>
      <c r="AX2700" s="30" t="s">
        <v>22</v>
      </c>
      <c r="AY2700" s="30" t="s">
        <v>25</v>
      </c>
      <c r="AZ2700" s="30"/>
      <c r="BA2700" s="30" t="s">
        <v>25</v>
      </c>
      <c r="BB2700" s="30"/>
      <c r="BC2700" s="30" t="s">
        <v>26</v>
      </c>
      <c r="BD2700" s="30"/>
    </row>
    <row r="2701" spans="1:56" x14ac:dyDescent="0.3">
      <c r="A2701" s="31">
        <v>41864</v>
      </c>
      <c r="B2701" s="30" t="s">
        <v>8790</v>
      </c>
      <c r="C2701" s="29">
        <v>3</v>
      </c>
      <c r="D2701" s="29" t="s">
        <v>8449</v>
      </c>
      <c r="E2701" s="30">
        <v>10</v>
      </c>
      <c r="F2701" s="29" t="s">
        <v>65</v>
      </c>
      <c r="G2701" s="29" t="s">
        <v>94</v>
      </c>
      <c r="H2701" s="29" t="s">
        <v>8745</v>
      </c>
      <c r="I2701" s="29" t="s">
        <v>25</v>
      </c>
      <c r="J2701" s="29" t="s">
        <v>8808</v>
      </c>
      <c r="K2701" s="29" t="s">
        <v>8006</v>
      </c>
      <c r="L2701" s="29" t="s">
        <v>225</v>
      </c>
      <c r="M2701" s="29" t="s">
        <v>8809</v>
      </c>
      <c r="N2701" s="29" t="s">
        <v>4667</v>
      </c>
      <c r="O2701" s="14">
        <v>337.89</v>
      </c>
      <c r="P2701" s="14">
        <f t="shared" si="829"/>
        <v>1108.549512</v>
      </c>
      <c r="Q2701" s="14">
        <v>6.52</v>
      </c>
      <c r="R2701" s="40">
        <f t="shared" si="830"/>
        <v>1115.069512</v>
      </c>
      <c r="S2701" s="14">
        <v>8.9700000000000006</v>
      </c>
      <c r="T2701" s="40">
        <f t="shared" si="831"/>
        <v>1106.099512</v>
      </c>
      <c r="U2701" s="14">
        <v>20.74</v>
      </c>
      <c r="V2701" s="40">
        <f t="shared" si="832"/>
        <v>1094.329512</v>
      </c>
      <c r="W2701" s="14" t="s">
        <v>8663</v>
      </c>
      <c r="X2701" s="40" t="e">
        <f t="shared" si="833"/>
        <v>#VALUE!</v>
      </c>
      <c r="Y2701" s="14">
        <v>6.52</v>
      </c>
      <c r="Z2701" s="40">
        <f t="shared" si="834"/>
        <v>1115.069512</v>
      </c>
      <c r="AA2701" s="14">
        <v>9.39</v>
      </c>
      <c r="AB2701" s="40">
        <f t="shared" si="835"/>
        <v>1105.6795119999999</v>
      </c>
      <c r="AC2701" s="14">
        <v>21.1</v>
      </c>
      <c r="AD2701" s="40">
        <f t="shared" si="836"/>
        <v>1093.9695120000001</v>
      </c>
      <c r="AE2701" s="14" t="s">
        <v>8663</v>
      </c>
      <c r="AF2701" s="40" t="e">
        <f t="shared" si="837"/>
        <v>#VALUE!</v>
      </c>
      <c r="AG2701" s="29" t="s">
        <v>25</v>
      </c>
      <c r="AH2701" s="29" t="s">
        <v>25</v>
      </c>
      <c r="AI2701" s="29" t="s">
        <v>24</v>
      </c>
      <c r="AJ2701" s="29"/>
      <c r="AK2701" s="30" t="s">
        <v>22</v>
      </c>
      <c r="AL2701" s="30" t="s">
        <v>25</v>
      </c>
      <c r="AM2701" s="30" t="s">
        <v>8810</v>
      </c>
      <c r="AN2701" s="30" t="s">
        <v>22</v>
      </c>
      <c r="AO2701" s="30" t="s">
        <v>22</v>
      </c>
      <c r="AP2701" s="30"/>
      <c r="AQ2701" s="30" t="s">
        <v>22</v>
      </c>
      <c r="AR2701" s="30" t="s">
        <v>22</v>
      </c>
      <c r="AS2701" s="30"/>
      <c r="AT2701" s="30"/>
      <c r="AU2701" s="30" t="s">
        <v>22</v>
      </c>
      <c r="AV2701" s="30" t="s">
        <v>22</v>
      </c>
      <c r="AW2701" s="30" t="s">
        <v>22</v>
      </c>
      <c r="AX2701" s="30" t="s">
        <v>22</v>
      </c>
      <c r="AY2701" s="30" t="s">
        <v>22</v>
      </c>
      <c r="AZ2701" s="30" t="s">
        <v>8811</v>
      </c>
      <c r="BA2701" s="30" t="s">
        <v>25</v>
      </c>
      <c r="BB2701" s="30"/>
      <c r="BC2701" s="30" t="s">
        <v>62</v>
      </c>
      <c r="BD2701" s="30"/>
    </row>
    <row r="2702" spans="1:56" x14ac:dyDescent="0.3">
      <c r="A2702" s="31">
        <v>41864</v>
      </c>
      <c r="B2702" s="30" t="s">
        <v>8791</v>
      </c>
      <c r="C2702" s="29">
        <v>4</v>
      </c>
      <c r="D2702" s="29" t="s">
        <v>8449</v>
      </c>
      <c r="E2702" s="30">
        <v>10</v>
      </c>
      <c r="F2702" s="29" t="s">
        <v>65</v>
      </c>
      <c r="G2702" s="29" t="s">
        <v>94</v>
      </c>
      <c r="H2702" s="29" t="s">
        <v>8745</v>
      </c>
      <c r="I2702" s="29" t="s">
        <v>25</v>
      </c>
      <c r="J2702" s="29" t="s">
        <v>8812</v>
      </c>
      <c r="K2702" s="29" t="s">
        <v>8006</v>
      </c>
      <c r="L2702" s="29" t="s">
        <v>225</v>
      </c>
      <c r="M2702" s="29" t="s">
        <v>8809</v>
      </c>
      <c r="N2702" s="29" t="s">
        <v>4667</v>
      </c>
      <c r="O2702" s="14">
        <v>338.06</v>
      </c>
      <c r="P2702" s="14">
        <f t="shared" si="829"/>
        <v>1109.107248</v>
      </c>
      <c r="Q2702" s="14">
        <v>6.12</v>
      </c>
      <c r="R2702" s="40">
        <f t="shared" si="830"/>
        <v>1115.2272479999999</v>
      </c>
      <c r="S2702" s="14">
        <v>9.15</v>
      </c>
      <c r="T2702" s="40">
        <f t="shared" si="831"/>
        <v>1106.0772479999998</v>
      </c>
      <c r="U2702" s="14">
        <v>20.89</v>
      </c>
      <c r="V2702" s="40">
        <f t="shared" si="832"/>
        <v>1094.3372479999998</v>
      </c>
      <c r="W2702" s="14" t="s">
        <v>8663</v>
      </c>
      <c r="X2702" s="40" t="e">
        <f t="shared" si="833"/>
        <v>#VALUE!</v>
      </c>
      <c r="Y2702" s="14">
        <v>6.12</v>
      </c>
      <c r="Z2702" s="40">
        <f t="shared" si="834"/>
        <v>1115.2272479999999</v>
      </c>
      <c r="AA2702" s="14">
        <v>9.3800000000000008</v>
      </c>
      <c r="AB2702" s="40">
        <f t="shared" si="835"/>
        <v>1105.8472479999998</v>
      </c>
      <c r="AC2702" s="14">
        <v>20.75</v>
      </c>
      <c r="AD2702" s="40">
        <f t="shared" si="836"/>
        <v>1094.4772479999999</v>
      </c>
      <c r="AE2702" s="14" t="s">
        <v>8663</v>
      </c>
      <c r="AF2702" s="40" t="e">
        <f t="shared" si="837"/>
        <v>#VALUE!</v>
      </c>
      <c r="AG2702" s="29" t="s">
        <v>25</v>
      </c>
      <c r="AH2702" s="29" t="s">
        <v>25</v>
      </c>
      <c r="AI2702" s="29" t="s">
        <v>24</v>
      </c>
      <c r="AJ2702" s="29"/>
      <c r="AK2702" s="30" t="s">
        <v>22</v>
      </c>
      <c r="AL2702" s="30" t="s">
        <v>25</v>
      </c>
      <c r="AM2702" s="30" t="s">
        <v>8810</v>
      </c>
      <c r="AN2702" s="30" t="s">
        <v>22</v>
      </c>
      <c r="AO2702" s="30" t="s">
        <v>22</v>
      </c>
      <c r="AP2702" s="30"/>
      <c r="AQ2702" s="30" t="s">
        <v>22</v>
      </c>
      <c r="AR2702" s="30" t="s">
        <v>22</v>
      </c>
      <c r="AS2702" s="30"/>
      <c r="AT2702" s="30"/>
      <c r="AU2702" s="30" t="s">
        <v>22</v>
      </c>
      <c r="AV2702" s="30" t="s">
        <v>22</v>
      </c>
      <c r="AW2702" s="30" t="s">
        <v>22</v>
      </c>
      <c r="AX2702" s="30" t="s">
        <v>22</v>
      </c>
      <c r="AY2702" s="30" t="s">
        <v>22</v>
      </c>
      <c r="AZ2702" s="30" t="s">
        <v>8811</v>
      </c>
      <c r="BA2702" s="30" t="s">
        <v>25</v>
      </c>
      <c r="BB2702" s="30"/>
      <c r="BC2702" s="30" t="s">
        <v>62</v>
      </c>
      <c r="BD2702" s="30"/>
    </row>
    <row r="2703" spans="1:56" x14ac:dyDescent="0.3">
      <c r="A2703" s="31">
        <v>41864</v>
      </c>
      <c r="B2703" s="30" t="s">
        <v>8792</v>
      </c>
      <c r="C2703" s="29">
        <v>5</v>
      </c>
      <c r="D2703" s="29" t="s">
        <v>8449</v>
      </c>
      <c r="E2703" s="30">
        <v>10</v>
      </c>
      <c r="F2703" s="29" t="s">
        <v>65</v>
      </c>
      <c r="G2703" s="29" t="s">
        <v>29</v>
      </c>
      <c r="H2703" s="29" t="s">
        <v>42</v>
      </c>
      <c r="I2703" s="29" t="s">
        <v>22</v>
      </c>
      <c r="J2703" s="29" t="s">
        <v>8813</v>
      </c>
      <c r="K2703" s="29" t="s">
        <v>8814</v>
      </c>
      <c r="L2703" s="29" t="s">
        <v>35</v>
      </c>
      <c r="M2703" s="29" t="s">
        <v>121</v>
      </c>
      <c r="N2703" s="29" t="s">
        <v>4677</v>
      </c>
      <c r="O2703" s="14">
        <v>339.34</v>
      </c>
      <c r="P2703" s="14">
        <f t="shared" si="829"/>
        <v>1113.3066719999999</v>
      </c>
      <c r="Q2703" s="14">
        <v>2.0699999999999998</v>
      </c>
      <c r="R2703" s="40">
        <f t="shared" si="830"/>
        <v>1115.3766719999999</v>
      </c>
      <c r="S2703" s="14">
        <v>1.87</v>
      </c>
      <c r="T2703" s="40">
        <f t="shared" si="831"/>
        <v>1113.506672</v>
      </c>
      <c r="U2703" s="14">
        <v>3.15</v>
      </c>
      <c r="V2703" s="40">
        <f t="shared" si="832"/>
        <v>1112.2266719999998</v>
      </c>
      <c r="W2703" s="14">
        <v>2.72</v>
      </c>
      <c r="X2703" s="40">
        <f t="shared" si="833"/>
        <v>1112.6566719999998</v>
      </c>
      <c r="Y2703" s="14">
        <v>2.0699999999999998</v>
      </c>
      <c r="Z2703" s="40">
        <f t="shared" si="834"/>
        <v>1115.3766719999999</v>
      </c>
      <c r="AA2703" s="14">
        <v>2.9</v>
      </c>
      <c r="AB2703" s="40">
        <f t="shared" si="835"/>
        <v>1112.4766719999998</v>
      </c>
      <c r="AC2703" s="14">
        <v>4.07</v>
      </c>
      <c r="AD2703" s="40">
        <f t="shared" si="836"/>
        <v>1111.3066719999999</v>
      </c>
      <c r="AE2703" s="14">
        <v>3.8</v>
      </c>
      <c r="AF2703" s="40">
        <f t="shared" si="837"/>
        <v>1111.5766719999999</v>
      </c>
      <c r="AG2703" s="29" t="s">
        <v>22</v>
      </c>
      <c r="AH2703" s="29" t="s">
        <v>22</v>
      </c>
      <c r="AI2703" s="29" t="s">
        <v>63</v>
      </c>
      <c r="AJ2703" s="29" t="s">
        <v>5413</v>
      </c>
      <c r="AK2703" s="30" t="s">
        <v>22</v>
      </c>
      <c r="AL2703" s="30" t="s">
        <v>25</v>
      </c>
      <c r="AM2703" s="30" t="s">
        <v>7021</v>
      </c>
      <c r="AN2703" s="30" t="s">
        <v>22</v>
      </c>
      <c r="AO2703" s="30" t="s">
        <v>22</v>
      </c>
      <c r="AP2703" s="30"/>
      <c r="AQ2703" s="30" t="s">
        <v>22</v>
      </c>
      <c r="AR2703" s="30" t="s">
        <v>22</v>
      </c>
      <c r="AS2703" s="30"/>
      <c r="AT2703" s="30"/>
      <c r="AU2703" s="30" t="s">
        <v>22</v>
      </c>
      <c r="AV2703" s="30" t="s">
        <v>22</v>
      </c>
      <c r="AW2703" s="30" t="s">
        <v>22</v>
      </c>
      <c r="AX2703" s="30" t="s">
        <v>22</v>
      </c>
      <c r="AY2703" s="30" t="s">
        <v>25</v>
      </c>
      <c r="AZ2703" s="30"/>
      <c r="BA2703" s="30" t="s">
        <v>25</v>
      </c>
      <c r="BB2703" s="30"/>
      <c r="BC2703" s="30" t="s">
        <v>26</v>
      </c>
      <c r="BD2703" s="30"/>
    </row>
    <row r="2704" spans="1:56" x14ac:dyDescent="0.3">
      <c r="A2704" s="31">
        <v>41864</v>
      </c>
      <c r="B2704" s="30" t="s">
        <v>8793</v>
      </c>
      <c r="C2704" s="29">
        <v>6</v>
      </c>
      <c r="D2704" s="29" t="s">
        <v>8449</v>
      </c>
      <c r="E2704" s="30">
        <v>10</v>
      </c>
      <c r="F2704" s="29" t="s">
        <v>65</v>
      </c>
      <c r="G2704" s="29" t="s">
        <v>29</v>
      </c>
      <c r="H2704" s="29" t="s">
        <v>42</v>
      </c>
      <c r="I2704" s="29" t="s">
        <v>25</v>
      </c>
      <c r="J2704" s="29" t="s">
        <v>8815</v>
      </c>
      <c r="K2704" s="29" t="s">
        <v>7800</v>
      </c>
      <c r="L2704" s="29" t="s">
        <v>1086</v>
      </c>
      <c r="M2704" s="29" t="s">
        <v>46</v>
      </c>
      <c r="N2704" s="29" t="s">
        <v>4682</v>
      </c>
      <c r="O2704" s="14">
        <v>340.9</v>
      </c>
      <c r="P2704" s="14">
        <f t="shared" si="829"/>
        <v>1118.42472</v>
      </c>
      <c r="Q2704" s="14">
        <v>5.57</v>
      </c>
      <c r="R2704" s="40">
        <f t="shared" si="830"/>
        <v>1123.9947199999999</v>
      </c>
      <c r="S2704" s="14">
        <v>5.67</v>
      </c>
      <c r="T2704" s="40">
        <f t="shared" si="831"/>
        <v>1118.3247199999998</v>
      </c>
      <c r="U2704" s="14">
        <v>7.16</v>
      </c>
      <c r="V2704" s="40">
        <f t="shared" si="832"/>
        <v>1116.8347199999998</v>
      </c>
      <c r="W2704" s="14">
        <v>6.98</v>
      </c>
      <c r="X2704" s="40">
        <f t="shared" si="833"/>
        <v>1117.0147199999999</v>
      </c>
      <c r="Y2704" s="14">
        <v>5.57</v>
      </c>
      <c r="Z2704" s="40">
        <f t="shared" si="834"/>
        <v>1123.9947199999999</v>
      </c>
      <c r="AA2704" s="14">
        <v>6.13</v>
      </c>
      <c r="AB2704" s="40">
        <f t="shared" si="835"/>
        <v>1117.8647199999998</v>
      </c>
      <c r="AC2704" s="14">
        <v>7.5</v>
      </c>
      <c r="AD2704" s="40">
        <f t="shared" si="836"/>
        <v>1116.4947199999999</v>
      </c>
      <c r="AE2704" s="14">
        <v>7.38</v>
      </c>
      <c r="AF2704" s="40">
        <f t="shared" si="837"/>
        <v>1116.6147199999998</v>
      </c>
      <c r="AG2704" s="29" t="s">
        <v>22</v>
      </c>
      <c r="AH2704" s="29" t="s">
        <v>22</v>
      </c>
      <c r="AI2704" s="29" t="s">
        <v>24</v>
      </c>
      <c r="AJ2704" s="29"/>
      <c r="AK2704" s="30" t="s">
        <v>22</v>
      </c>
      <c r="AL2704" s="30" t="s">
        <v>22</v>
      </c>
      <c r="AM2704" s="30"/>
      <c r="AN2704" s="30" t="s">
        <v>22</v>
      </c>
      <c r="AO2704" s="30" t="s">
        <v>22</v>
      </c>
      <c r="AP2704" s="30"/>
      <c r="AQ2704" s="30" t="s">
        <v>22</v>
      </c>
      <c r="AR2704" s="30" t="s">
        <v>22</v>
      </c>
      <c r="AS2704" s="30"/>
      <c r="AT2704" s="30"/>
      <c r="AU2704" s="30" t="s">
        <v>22</v>
      </c>
      <c r="AV2704" s="30" t="s">
        <v>22</v>
      </c>
      <c r="AW2704" s="30" t="s">
        <v>22</v>
      </c>
      <c r="AX2704" s="30" t="s">
        <v>22</v>
      </c>
      <c r="AY2704" s="30" t="s">
        <v>25</v>
      </c>
      <c r="AZ2704" s="30"/>
      <c r="BA2704" s="30" t="s">
        <v>22</v>
      </c>
      <c r="BB2704" s="30"/>
      <c r="BC2704" s="30" t="s">
        <v>26</v>
      </c>
      <c r="BD2704" s="30"/>
    </row>
    <row r="2705" spans="1:56" x14ac:dyDescent="0.3">
      <c r="A2705" s="31">
        <v>41864</v>
      </c>
      <c r="B2705" s="30" t="s">
        <v>8794</v>
      </c>
      <c r="C2705" s="29">
        <v>7</v>
      </c>
      <c r="D2705" s="29" t="s">
        <v>8449</v>
      </c>
      <c r="E2705" s="30">
        <v>10</v>
      </c>
      <c r="F2705" s="29" t="s">
        <v>65</v>
      </c>
      <c r="G2705" s="29" t="s">
        <v>29</v>
      </c>
      <c r="H2705" s="29" t="s">
        <v>42</v>
      </c>
      <c r="I2705" s="29" t="s">
        <v>25</v>
      </c>
      <c r="J2705" s="29" t="s">
        <v>2986</v>
      </c>
      <c r="K2705" s="29" t="s">
        <v>8816</v>
      </c>
      <c r="L2705" s="29" t="s">
        <v>431</v>
      </c>
      <c r="M2705" s="29" t="s">
        <v>46</v>
      </c>
      <c r="N2705" s="29" t="s">
        <v>4667</v>
      </c>
      <c r="O2705" s="14">
        <v>342.6</v>
      </c>
      <c r="P2705" s="14">
        <f t="shared" si="829"/>
        <v>1124.0020800000002</v>
      </c>
      <c r="Q2705" s="14">
        <v>5.25</v>
      </c>
      <c r="R2705" s="40">
        <f t="shared" si="830"/>
        <v>1129.2520800000002</v>
      </c>
      <c r="S2705" s="14">
        <v>10.33</v>
      </c>
      <c r="T2705" s="40">
        <f t="shared" si="831"/>
        <v>1118.9220800000003</v>
      </c>
      <c r="U2705" s="14">
        <v>11.88</v>
      </c>
      <c r="V2705" s="40">
        <f t="shared" si="832"/>
        <v>1117.3720800000001</v>
      </c>
      <c r="W2705" s="14">
        <v>11.7</v>
      </c>
      <c r="X2705" s="40">
        <f t="shared" si="833"/>
        <v>1117.5520800000002</v>
      </c>
      <c r="Y2705" s="14">
        <v>5.25</v>
      </c>
      <c r="Z2705" s="40">
        <f t="shared" si="834"/>
        <v>1129.2520800000002</v>
      </c>
      <c r="AA2705" s="14">
        <v>11.22</v>
      </c>
      <c r="AB2705" s="40">
        <f t="shared" si="835"/>
        <v>1118.0320800000002</v>
      </c>
      <c r="AC2705" s="14">
        <v>12.55</v>
      </c>
      <c r="AD2705" s="40">
        <f t="shared" si="836"/>
        <v>1116.7020800000003</v>
      </c>
      <c r="AE2705" s="14">
        <v>12.62</v>
      </c>
      <c r="AF2705" s="40">
        <f t="shared" si="837"/>
        <v>1116.6320800000003</v>
      </c>
      <c r="AG2705" s="29" t="s">
        <v>22</v>
      </c>
      <c r="AH2705" s="29" t="s">
        <v>22</v>
      </c>
      <c r="AI2705" s="29" t="s">
        <v>24</v>
      </c>
      <c r="AJ2705" s="29"/>
      <c r="AK2705" s="30" t="s">
        <v>22</v>
      </c>
      <c r="AL2705" s="30" t="s">
        <v>22</v>
      </c>
      <c r="AM2705" s="30"/>
      <c r="AN2705" s="30" t="s">
        <v>22</v>
      </c>
      <c r="AO2705" s="30" t="s">
        <v>22</v>
      </c>
      <c r="AP2705" s="30"/>
      <c r="AQ2705" s="30" t="s">
        <v>22</v>
      </c>
      <c r="AR2705" s="30" t="s">
        <v>22</v>
      </c>
      <c r="AS2705" s="30"/>
      <c r="AT2705" s="30"/>
      <c r="AU2705" s="30" t="s">
        <v>22</v>
      </c>
      <c r="AV2705" s="30" t="s">
        <v>22</v>
      </c>
      <c r="AW2705" s="30" t="s">
        <v>22</v>
      </c>
      <c r="AX2705" s="30" t="s">
        <v>22</v>
      </c>
      <c r="AY2705" s="30" t="s">
        <v>25</v>
      </c>
      <c r="AZ2705" s="30"/>
      <c r="BA2705" s="30" t="s">
        <v>25</v>
      </c>
      <c r="BB2705" s="30"/>
      <c r="BC2705" s="30" t="s">
        <v>26</v>
      </c>
      <c r="BD2705" s="30"/>
    </row>
    <row r="2706" spans="1:56" x14ac:dyDescent="0.3">
      <c r="A2706" s="31">
        <v>41864</v>
      </c>
      <c r="B2706" s="30" t="s">
        <v>8795</v>
      </c>
      <c r="C2706" s="29">
        <v>8</v>
      </c>
      <c r="D2706" s="29" t="s">
        <v>8449</v>
      </c>
      <c r="E2706" s="30">
        <v>10</v>
      </c>
      <c r="F2706" s="29" t="s">
        <v>65</v>
      </c>
      <c r="G2706" s="29" t="s">
        <v>94</v>
      </c>
      <c r="H2706" s="29" t="s">
        <v>8745</v>
      </c>
      <c r="I2706" s="29" t="s">
        <v>25</v>
      </c>
      <c r="J2706" s="29" t="s">
        <v>8817</v>
      </c>
      <c r="K2706" s="29" t="s">
        <v>8818</v>
      </c>
      <c r="L2706" s="29" t="s">
        <v>2554</v>
      </c>
      <c r="M2706" s="29" t="s">
        <v>8819</v>
      </c>
      <c r="N2706" s="29" t="s">
        <v>4682</v>
      </c>
      <c r="O2706" s="14">
        <v>343.2</v>
      </c>
      <c r="P2706" s="14">
        <f t="shared" si="829"/>
        <v>1125.97056</v>
      </c>
      <c r="Q2706" s="14">
        <v>3.45</v>
      </c>
      <c r="R2706" s="40">
        <f t="shared" si="830"/>
        <v>1129.42056</v>
      </c>
      <c r="S2706" s="14">
        <v>17.3</v>
      </c>
      <c r="T2706" s="40">
        <f t="shared" si="831"/>
        <v>1112.1205600000001</v>
      </c>
      <c r="U2706" s="14">
        <v>29.05</v>
      </c>
      <c r="V2706" s="40">
        <f t="shared" si="832"/>
        <v>1100.3705600000001</v>
      </c>
      <c r="W2706" s="14"/>
      <c r="X2706" s="40">
        <f t="shared" si="833"/>
        <v>1129.42056</v>
      </c>
      <c r="Y2706" s="14">
        <v>3.45</v>
      </c>
      <c r="Z2706" s="40">
        <f t="shared" si="834"/>
        <v>1129.42056</v>
      </c>
      <c r="AA2706" s="14">
        <v>17.739999999999998</v>
      </c>
      <c r="AB2706" s="40">
        <f t="shared" si="835"/>
        <v>1111.68056</v>
      </c>
      <c r="AC2706" s="14">
        <v>29.49</v>
      </c>
      <c r="AD2706" s="40">
        <f t="shared" si="836"/>
        <v>1099.93056</v>
      </c>
      <c r="AE2706" s="14"/>
      <c r="AF2706" s="40">
        <f t="shared" si="837"/>
        <v>1129.42056</v>
      </c>
      <c r="AG2706" s="29" t="s">
        <v>25</v>
      </c>
      <c r="AH2706" s="29" t="s">
        <v>25</v>
      </c>
      <c r="AI2706" s="29" t="s">
        <v>28</v>
      </c>
      <c r="AJ2706" s="29" t="s">
        <v>8820</v>
      </c>
      <c r="AK2706" s="30" t="s">
        <v>22</v>
      </c>
      <c r="AL2706" s="30" t="s">
        <v>22</v>
      </c>
      <c r="AM2706" s="30"/>
      <c r="AN2706" s="30" t="s">
        <v>22</v>
      </c>
      <c r="AO2706" s="30" t="s">
        <v>25</v>
      </c>
      <c r="AP2706" s="30" t="s">
        <v>5014</v>
      </c>
      <c r="AQ2706" s="30" t="s">
        <v>22</v>
      </c>
      <c r="AR2706" s="30" t="s">
        <v>22</v>
      </c>
      <c r="AS2706" s="30"/>
      <c r="AT2706" s="30"/>
      <c r="AU2706" s="30" t="s">
        <v>22</v>
      </c>
      <c r="AV2706" s="30" t="s">
        <v>22</v>
      </c>
      <c r="AW2706" s="30" t="s">
        <v>22</v>
      </c>
      <c r="AX2706" s="30" t="s">
        <v>22</v>
      </c>
      <c r="AY2706" s="30" t="s">
        <v>25</v>
      </c>
      <c r="AZ2706" s="30"/>
      <c r="BA2706" s="30" t="s">
        <v>22</v>
      </c>
      <c r="BB2706" s="30"/>
      <c r="BC2706" s="30" t="s">
        <v>62</v>
      </c>
      <c r="BD2706" s="30"/>
    </row>
    <row r="2707" spans="1:56" x14ac:dyDescent="0.3">
      <c r="A2707" s="31">
        <v>41864</v>
      </c>
      <c r="B2707" s="30" t="s">
        <v>8796</v>
      </c>
      <c r="C2707" s="29">
        <v>9</v>
      </c>
      <c r="D2707" s="29" t="s">
        <v>8449</v>
      </c>
      <c r="E2707" s="30">
        <v>10</v>
      </c>
      <c r="F2707" s="29" t="s">
        <v>65</v>
      </c>
      <c r="G2707" s="29" t="s">
        <v>20</v>
      </c>
      <c r="H2707" s="29" t="s">
        <v>42</v>
      </c>
      <c r="I2707" s="29" t="s">
        <v>25</v>
      </c>
      <c r="J2707" s="29" t="s">
        <v>8821</v>
      </c>
      <c r="K2707" s="29" t="s">
        <v>8822</v>
      </c>
      <c r="L2707" s="29" t="s">
        <v>195</v>
      </c>
      <c r="M2707" s="29" t="s">
        <v>46</v>
      </c>
      <c r="N2707" s="29" t="s">
        <v>4667</v>
      </c>
      <c r="O2707" s="14">
        <v>342.46</v>
      </c>
      <c r="P2707" s="14">
        <f t="shared" si="829"/>
        <v>1123.542768</v>
      </c>
      <c r="Q2707" s="14">
        <v>6.23</v>
      </c>
      <c r="R2707" s="40">
        <f t="shared" si="830"/>
        <v>1129.772768</v>
      </c>
      <c r="S2707" s="14">
        <v>9.52</v>
      </c>
      <c r="T2707" s="40">
        <f t="shared" si="831"/>
        <v>1120.2527680000001</v>
      </c>
      <c r="U2707" s="14">
        <v>10.28</v>
      </c>
      <c r="V2707" s="40">
        <f t="shared" si="832"/>
        <v>1119.4927680000001</v>
      </c>
      <c r="W2707" s="14">
        <v>10.45</v>
      </c>
      <c r="X2707" s="40">
        <f t="shared" si="833"/>
        <v>1119.322768</v>
      </c>
      <c r="Y2707" s="14">
        <v>6.23</v>
      </c>
      <c r="Z2707" s="40">
        <f t="shared" si="834"/>
        <v>1129.772768</v>
      </c>
      <c r="AA2707" s="14">
        <v>9.57</v>
      </c>
      <c r="AB2707" s="40">
        <f t="shared" si="835"/>
        <v>1120.2027680000001</v>
      </c>
      <c r="AC2707" s="14">
        <v>10.220000000000001</v>
      </c>
      <c r="AD2707" s="40">
        <f t="shared" si="836"/>
        <v>1119.552768</v>
      </c>
      <c r="AE2707" s="14">
        <v>10.52</v>
      </c>
      <c r="AF2707" s="40">
        <f t="shared" si="837"/>
        <v>1119.2527680000001</v>
      </c>
      <c r="AG2707" s="29" t="s">
        <v>22</v>
      </c>
      <c r="AH2707" s="29" t="s">
        <v>22</v>
      </c>
      <c r="AI2707" s="29" t="s">
        <v>63</v>
      </c>
      <c r="AJ2707" s="29" t="s">
        <v>5413</v>
      </c>
      <c r="AK2707" s="30" t="s">
        <v>25</v>
      </c>
      <c r="AL2707" s="30" t="s">
        <v>25</v>
      </c>
      <c r="AM2707" s="30" t="s">
        <v>8823</v>
      </c>
      <c r="AN2707" s="30" t="s">
        <v>22</v>
      </c>
      <c r="AO2707" s="30" t="s">
        <v>22</v>
      </c>
      <c r="AP2707" s="30"/>
      <c r="AQ2707" s="30" t="s">
        <v>22</v>
      </c>
      <c r="AR2707" s="30" t="s">
        <v>22</v>
      </c>
      <c r="AS2707" s="30"/>
      <c r="AT2707" s="30"/>
      <c r="AU2707" s="30" t="s">
        <v>22</v>
      </c>
      <c r="AV2707" s="30" t="s">
        <v>22</v>
      </c>
      <c r="AW2707" s="30" t="s">
        <v>22</v>
      </c>
      <c r="AX2707" s="30" t="s">
        <v>22</v>
      </c>
      <c r="AY2707" s="30" t="s">
        <v>25</v>
      </c>
      <c r="AZ2707" s="30"/>
      <c r="BA2707" s="30" t="s">
        <v>22</v>
      </c>
      <c r="BB2707" s="30"/>
      <c r="BC2707" s="30" t="s">
        <v>26</v>
      </c>
      <c r="BD2707" s="30"/>
    </row>
    <row r="2708" spans="1:56" x14ac:dyDescent="0.3">
      <c r="A2708" s="31">
        <v>41864</v>
      </c>
      <c r="B2708" s="30" t="s">
        <v>8797</v>
      </c>
      <c r="C2708" s="29">
        <v>10</v>
      </c>
      <c r="D2708" s="29" t="s">
        <v>8449</v>
      </c>
      <c r="E2708" s="30">
        <v>10</v>
      </c>
      <c r="F2708" s="29" t="s">
        <v>72</v>
      </c>
      <c r="G2708" s="29" t="s">
        <v>20</v>
      </c>
      <c r="H2708" s="29" t="s">
        <v>42</v>
      </c>
      <c r="I2708" s="29" t="s">
        <v>25</v>
      </c>
      <c r="J2708" s="29" t="s">
        <v>8817</v>
      </c>
      <c r="K2708" s="29" t="s">
        <v>8824</v>
      </c>
      <c r="L2708" s="29" t="s">
        <v>195</v>
      </c>
      <c r="M2708" s="29" t="s">
        <v>46</v>
      </c>
      <c r="N2708" s="29" t="s">
        <v>4667</v>
      </c>
      <c r="O2708" s="14">
        <v>342.42</v>
      </c>
      <c r="P2708" s="14">
        <f t="shared" si="829"/>
        <v>1123.4115360000001</v>
      </c>
      <c r="Q2708" s="14">
        <v>6.19</v>
      </c>
      <c r="R2708" s="40">
        <f t="shared" si="830"/>
        <v>1129.6015360000001</v>
      </c>
      <c r="S2708" s="14">
        <v>9.19</v>
      </c>
      <c r="T2708" s="40">
        <f t="shared" si="831"/>
        <v>1120.4115360000001</v>
      </c>
      <c r="U2708" s="14">
        <v>10.01</v>
      </c>
      <c r="V2708" s="40">
        <f t="shared" si="832"/>
        <v>1119.5915360000001</v>
      </c>
      <c r="W2708" s="14">
        <v>10.59</v>
      </c>
      <c r="X2708" s="40">
        <f t="shared" si="833"/>
        <v>1119.0115360000002</v>
      </c>
      <c r="Y2708" s="14">
        <v>6.19</v>
      </c>
      <c r="Z2708" s="40">
        <f t="shared" si="834"/>
        <v>1129.6015360000001</v>
      </c>
      <c r="AA2708" s="14">
        <v>9.6999999999999993</v>
      </c>
      <c r="AB2708" s="40">
        <f t="shared" si="835"/>
        <v>1119.9015360000001</v>
      </c>
      <c r="AC2708" s="14">
        <v>10.11</v>
      </c>
      <c r="AD2708" s="40">
        <f t="shared" si="836"/>
        <v>1119.4915360000002</v>
      </c>
      <c r="AE2708" s="14">
        <v>10.49</v>
      </c>
      <c r="AF2708" s="40">
        <f t="shared" si="837"/>
        <v>1119.1115360000001</v>
      </c>
      <c r="AG2708" s="29" t="s">
        <v>22</v>
      </c>
      <c r="AH2708" s="29" t="s">
        <v>22</v>
      </c>
      <c r="AI2708" s="29" t="s">
        <v>63</v>
      </c>
      <c r="AJ2708" s="29" t="s">
        <v>5413</v>
      </c>
      <c r="AK2708" s="30" t="s">
        <v>25</v>
      </c>
      <c r="AL2708" s="30" t="s">
        <v>25</v>
      </c>
      <c r="AM2708" s="30" t="s">
        <v>8658</v>
      </c>
      <c r="AN2708" s="30" t="s">
        <v>22</v>
      </c>
      <c r="AO2708" s="30" t="s">
        <v>22</v>
      </c>
      <c r="AP2708" s="30"/>
      <c r="AQ2708" s="30" t="s">
        <v>22</v>
      </c>
      <c r="AR2708" s="30" t="s">
        <v>22</v>
      </c>
      <c r="AS2708" s="30"/>
      <c r="AT2708" s="30"/>
      <c r="AU2708" s="30" t="s">
        <v>22</v>
      </c>
      <c r="AV2708" s="30" t="s">
        <v>22</v>
      </c>
      <c r="AW2708" s="30" t="s">
        <v>22</v>
      </c>
      <c r="AX2708" s="30" t="s">
        <v>22</v>
      </c>
      <c r="AY2708" s="30" t="s">
        <v>25</v>
      </c>
      <c r="AZ2708" s="30"/>
      <c r="BA2708" s="30" t="s">
        <v>22</v>
      </c>
      <c r="BB2708" s="30"/>
      <c r="BC2708" s="30" t="s">
        <v>26</v>
      </c>
      <c r="BD2708" s="30"/>
    </row>
    <row r="2709" spans="1:56" x14ac:dyDescent="0.3">
      <c r="A2709" s="31">
        <v>41864</v>
      </c>
      <c r="B2709" s="30" t="s">
        <v>8798</v>
      </c>
      <c r="C2709" s="29">
        <v>11</v>
      </c>
      <c r="D2709" s="29" t="s">
        <v>8449</v>
      </c>
      <c r="E2709" s="30">
        <v>10</v>
      </c>
      <c r="F2709" s="29" t="s">
        <v>72</v>
      </c>
      <c r="G2709" s="29" t="s">
        <v>94</v>
      </c>
      <c r="H2709" s="29" t="s">
        <v>238</v>
      </c>
      <c r="I2709" s="29" t="s">
        <v>25</v>
      </c>
      <c r="J2709" s="29" t="s">
        <v>8779</v>
      </c>
      <c r="K2709" s="29" t="s">
        <v>8825</v>
      </c>
      <c r="L2709" s="29" t="s">
        <v>732</v>
      </c>
      <c r="M2709" s="29" t="s">
        <v>59</v>
      </c>
      <c r="N2709" s="29" t="s">
        <v>4677</v>
      </c>
      <c r="O2709" s="14">
        <v>342.65</v>
      </c>
      <c r="P2709" s="14">
        <f t="shared" si="829"/>
        <v>1124.1661200000001</v>
      </c>
      <c r="Q2709" s="14">
        <v>3.84</v>
      </c>
      <c r="R2709" s="40">
        <f t="shared" si="830"/>
        <v>1128.00612</v>
      </c>
      <c r="S2709" s="14">
        <v>7.36</v>
      </c>
      <c r="T2709" s="40">
        <f t="shared" si="831"/>
        <v>1120.6461200000001</v>
      </c>
      <c r="U2709" s="14">
        <v>10.62</v>
      </c>
      <c r="V2709" s="40">
        <f t="shared" si="832"/>
        <v>1117.3861200000001</v>
      </c>
      <c r="W2709" s="14">
        <v>9.7200000000000006</v>
      </c>
      <c r="X2709" s="40">
        <f t="shared" si="833"/>
        <v>1118.28612</v>
      </c>
      <c r="Y2709" s="14">
        <v>3.84</v>
      </c>
      <c r="Z2709" s="40">
        <f t="shared" si="834"/>
        <v>1128.00612</v>
      </c>
      <c r="AA2709" s="14">
        <v>7.58</v>
      </c>
      <c r="AB2709" s="40">
        <f t="shared" si="835"/>
        <v>1120.4261200000001</v>
      </c>
      <c r="AC2709" s="14">
        <v>10.83</v>
      </c>
      <c r="AD2709" s="40">
        <f t="shared" si="836"/>
        <v>1117.1761200000001</v>
      </c>
      <c r="AE2709" s="14">
        <v>10.68</v>
      </c>
      <c r="AF2709" s="40">
        <f t="shared" si="837"/>
        <v>1117.3261199999999</v>
      </c>
      <c r="AG2709" s="29" t="s">
        <v>22</v>
      </c>
      <c r="AH2709" s="29" t="s">
        <v>22</v>
      </c>
      <c r="AI2709" s="29" t="s">
        <v>24</v>
      </c>
      <c r="AJ2709" s="29"/>
      <c r="AK2709" s="30" t="s">
        <v>22</v>
      </c>
      <c r="AL2709" s="30" t="s">
        <v>22</v>
      </c>
      <c r="AM2709" s="30"/>
      <c r="AN2709" s="30" t="s">
        <v>22</v>
      </c>
      <c r="AO2709" s="30" t="s">
        <v>22</v>
      </c>
      <c r="AP2709" s="30"/>
      <c r="AQ2709" s="30" t="s">
        <v>22</v>
      </c>
      <c r="AR2709" s="30" t="s">
        <v>22</v>
      </c>
      <c r="AS2709" s="30"/>
      <c r="AT2709" s="30"/>
      <c r="AU2709" s="30" t="s">
        <v>22</v>
      </c>
      <c r="AV2709" s="30" t="s">
        <v>22</v>
      </c>
      <c r="AW2709" s="30" t="s">
        <v>22</v>
      </c>
      <c r="AX2709" s="30" t="s">
        <v>22</v>
      </c>
      <c r="AY2709" s="30" t="s">
        <v>25</v>
      </c>
      <c r="AZ2709" s="30"/>
      <c r="BA2709" s="30" t="s">
        <v>22</v>
      </c>
      <c r="BB2709" s="30"/>
      <c r="BC2709" s="30" t="s">
        <v>26</v>
      </c>
      <c r="BD2709" s="30"/>
    </row>
    <row r="2710" spans="1:56" x14ac:dyDescent="0.3">
      <c r="A2710" s="31">
        <v>41864</v>
      </c>
      <c r="B2710" s="30" t="s">
        <v>8826</v>
      </c>
      <c r="C2710" s="29">
        <v>1</v>
      </c>
      <c r="D2710" s="29" t="s">
        <v>8449</v>
      </c>
      <c r="E2710" s="30">
        <v>11</v>
      </c>
      <c r="F2710" s="29" t="s">
        <v>19</v>
      </c>
      <c r="G2710" s="29" t="s">
        <v>20</v>
      </c>
      <c r="H2710" s="29" t="s">
        <v>42</v>
      </c>
      <c r="I2710" s="29" t="s">
        <v>22</v>
      </c>
      <c r="J2710" s="29" t="s">
        <v>1212</v>
      </c>
      <c r="K2710" s="29" t="s">
        <v>7375</v>
      </c>
      <c r="L2710" s="29" t="s">
        <v>120</v>
      </c>
      <c r="M2710" s="29" t="s">
        <v>46</v>
      </c>
      <c r="N2710" s="29" t="s">
        <v>4682</v>
      </c>
      <c r="O2710" s="14">
        <v>344.85</v>
      </c>
      <c r="P2710" s="14">
        <f t="shared" si="829"/>
        <v>1131.3838800000001</v>
      </c>
      <c r="Q2710" s="14">
        <v>4.95</v>
      </c>
      <c r="R2710" s="40">
        <f t="shared" si="830"/>
        <v>1136.3338800000001</v>
      </c>
      <c r="S2710" s="14">
        <v>6.47</v>
      </c>
      <c r="T2710" s="40">
        <f t="shared" si="831"/>
        <v>1129.8638800000001</v>
      </c>
      <c r="U2710" s="14">
        <v>7.42</v>
      </c>
      <c r="V2710" s="40">
        <f t="shared" si="832"/>
        <v>1128.9138800000001</v>
      </c>
      <c r="W2710" s="14">
        <v>7.4</v>
      </c>
      <c r="X2710" s="40">
        <f t="shared" si="833"/>
        <v>1128.93388</v>
      </c>
      <c r="Y2710" s="14">
        <v>4.95</v>
      </c>
      <c r="Z2710" s="40">
        <f t="shared" si="834"/>
        <v>1136.3338800000001</v>
      </c>
      <c r="AA2710" s="14">
        <v>6.55</v>
      </c>
      <c r="AB2710" s="40">
        <f t="shared" si="835"/>
        <v>1129.7838800000002</v>
      </c>
      <c r="AC2710" s="14">
        <v>7.23</v>
      </c>
      <c r="AD2710" s="40">
        <f t="shared" si="836"/>
        <v>1129.1038800000001</v>
      </c>
      <c r="AE2710" s="14">
        <v>7.19</v>
      </c>
      <c r="AF2710" s="40">
        <f t="shared" si="837"/>
        <v>1129.1438800000001</v>
      </c>
      <c r="AG2710" s="29" t="s">
        <v>22</v>
      </c>
      <c r="AH2710" s="29" t="s">
        <v>22</v>
      </c>
      <c r="AI2710" s="29" t="s">
        <v>63</v>
      </c>
      <c r="AJ2710" s="29" t="s">
        <v>5413</v>
      </c>
      <c r="AK2710" s="30" t="s">
        <v>25</v>
      </c>
      <c r="AL2710" s="30" t="s">
        <v>25</v>
      </c>
      <c r="AM2710" s="30" t="s">
        <v>124</v>
      </c>
      <c r="AN2710" s="30" t="s">
        <v>22</v>
      </c>
      <c r="AO2710" s="30" t="s">
        <v>22</v>
      </c>
      <c r="AP2710" s="30"/>
      <c r="AQ2710" s="30" t="s">
        <v>22</v>
      </c>
      <c r="AR2710" s="30" t="s">
        <v>22</v>
      </c>
      <c r="AS2710" s="30"/>
      <c r="AT2710" s="30"/>
      <c r="AU2710" s="30" t="s">
        <v>22</v>
      </c>
      <c r="AV2710" s="30" t="s">
        <v>22</v>
      </c>
      <c r="AW2710" s="30" t="s">
        <v>22</v>
      </c>
      <c r="AX2710" s="30" t="s">
        <v>22</v>
      </c>
      <c r="AY2710" s="30" t="s">
        <v>25</v>
      </c>
      <c r="AZ2710" s="30"/>
      <c r="BA2710" s="30" t="s">
        <v>22</v>
      </c>
      <c r="BB2710" s="30"/>
      <c r="BC2710" s="30" t="s">
        <v>26</v>
      </c>
      <c r="BD2710" s="30"/>
    </row>
    <row r="2711" spans="1:56" x14ac:dyDescent="0.3">
      <c r="A2711" s="31">
        <v>41864</v>
      </c>
      <c r="B2711" s="30" t="s">
        <v>8827</v>
      </c>
      <c r="C2711" s="29">
        <v>2</v>
      </c>
      <c r="D2711" s="29" t="s">
        <v>8449</v>
      </c>
      <c r="E2711" s="30">
        <v>11</v>
      </c>
      <c r="F2711" s="29" t="s">
        <v>65</v>
      </c>
      <c r="G2711" s="29" t="s">
        <v>20</v>
      </c>
      <c r="H2711" s="29" t="s">
        <v>42</v>
      </c>
      <c r="I2711" s="29" t="s">
        <v>22</v>
      </c>
      <c r="J2711" s="29" t="s">
        <v>8860</v>
      </c>
      <c r="K2711" s="29" t="s">
        <v>7721</v>
      </c>
      <c r="L2711" s="29" t="s">
        <v>35</v>
      </c>
      <c r="M2711" s="29" t="s">
        <v>46</v>
      </c>
      <c r="N2711" s="29" t="s">
        <v>4682</v>
      </c>
      <c r="O2711" s="14">
        <v>341.39</v>
      </c>
      <c r="P2711" s="14">
        <f t="shared" si="829"/>
        <v>1120.032312</v>
      </c>
      <c r="Q2711" s="14">
        <v>4.2300000000000004</v>
      </c>
      <c r="R2711" s="40">
        <f t="shared" si="830"/>
        <v>1124.2623120000001</v>
      </c>
      <c r="S2711" s="14">
        <v>4.91</v>
      </c>
      <c r="T2711" s="40">
        <f t="shared" si="831"/>
        <v>1119.352312</v>
      </c>
      <c r="U2711" s="14">
        <v>6.02</v>
      </c>
      <c r="V2711" s="40">
        <f t="shared" si="832"/>
        <v>1118.2423120000001</v>
      </c>
      <c r="W2711" s="14">
        <v>5.93</v>
      </c>
      <c r="X2711" s="40">
        <f t="shared" si="833"/>
        <v>1118.332312</v>
      </c>
      <c r="Y2711" s="14">
        <v>4.2300000000000004</v>
      </c>
      <c r="Z2711" s="40">
        <f t="shared" si="834"/>
        <v>1124.2623120000001</v>
      </c>
      <c r="AA2711" s="14">
        <v>4.8499999999999996</v>
      </c>
      <c r="AB2711" s="40">
        <f t="shared" si="835"/>
        <v>1119.4123120000002</v>
      </c>
      <c r="AC2711" s="14">
        <v>6.39</v>
      </c>
      <c r="AD2711" s="40">
        <f t="shared" si="836"/>
        <v>1117.872312</v>
      </c>
      <c r="AE2711" s="14">
        <v>6.39</v>
      </c>
      <c r="AF2711" s="40">
        <f t="shared" si="837"/>
        <v>1117.872312</v>
      </c>
      <c r="AG2711" s="29" t="s">
        <v>22</v>
      </c>
      <c r="AH2711" s="29" t="s">
        <v>22</v>
      </c>
      <c r="AI2711" s="29" t="s">
        <v>48</v>
      </c>
      <c r="AJ2711" s="29" t="s">
        <v>8861</v>
      </c>
      <c r="AK2711" s="30" t="s">
        <v>25</v>
      </c>
      <c r="AL2711" s="30" t="s">
        <v>25</v>
      </c>
      <c r="AM2711" s="30" t="s">
        <v>6317</v>
      </c>
      <c r="AN2711" s="30" t="s">
        <v>22</v>
      </c>
      <c r="AO2711" s="30" t="s">
        <v>22</v>
      </c>
      <c r="AP2711" s="30"/>
      <c r="AQ2711" s="30" t="s">
        <v>22</v>
      </c>
      <c r="AR2711" s="30" t="s">
        <v>22</v>
      </c>
      <c r="AS2711" s="30"/>
      <c r="AT2711" s="30"/>
      <c r="AU2711" s="30" t="s">
        <v>22</v>
      </c>
      <c r="AV2711" s="30" t="s">
        <v>22</v>
      </c>
      <c r="AW2711" s="30" t="s">
        <v>22</v>
      </c>
      <c r="AX2711" s="30" t="s">
        <v>22</v>
      </c>
      <c r="AY2711" s="30" t="s">
        <v>25</v>
      </c>
      <c r="AZ2711" s="30"/>
      <c r="BA2711" s="30" t="s">
        <v>22</v>
      </c>
      <c r="BB2711" s="30"/>
      <c r="BC2711" s="30" t="s">
        <v>26</v>
      </c>
      <c r="BD2711" s="30"/>
    </row>
    <row r="2712" spans="1:56" x14ac:dyDescent="0.3">
      <c r="A2712" s="31">
        <v>41864</v>
      </c>
      <c r="B2712" s="30" t="s">
        <v>8828</v>
      </c>
      <c r="C2712" s="29">
        <v>3</v>
      </c>
      <c r="D2712" s="29" t="s">
        <v>8449</v>
      </c>
      <c r="E2712" s="30">
        <v>11</v>
      </c>
      <c r="F2712" s="29" t="s">
        <v>65</v>
      </c>
      <c r="G2712" s="29" t="s">
        <v>94</v>
      </c>
      <c r="H2712" s="29" t="s">
        <v>42</v>
      </c>
      <c r="I2712" s="29" t="s">
        <v>22</v>
      </c>
      <c r="J2712" s="29" t="s">
        <v>8862</v>
      </c>
      <c r="K2712" s="29" t="s">
        <v>7768</v>
      </c>
      <c r="L2712" s="29" t="s">
        <v>1086</v>
      </c>
      <c r="M2712" s="29" t="s">
        <v>201</v>
      </c>
      <c r="N2712" s="29" t="s">
        <v>5005</v>
      </c>
      <c r="O2712" s="14">
        <v>340.59</v>
      </c>
      <c r="P2712" s="14">
        <f t="shared" si="829"/>
        <v>1117.407672</v>
      </c>
      <c r="Q2712" s="14">
        <v>4.28</v>
      </c>
      <c r="R2712" s="40">
        <f t="shared" si="830"/>
        <v>1121.687672</v>
      </c>
      <c r="S2712" s="14">
        <v>7.93</v>
      </c>
      <c r="T2712" s="40">
        <f t="shared" si="831"/>
        <v>1113.757672</v>
      </c>
      <c r="U2712" s="14">
        <v>10.86</v>
      </c>
      <c r="V2712" s="40">
        <f t="shared" si="832"/>
        <v>1110.8276720000001</v>
      </c>
      <c r="W2712" s="14">
        <v>7.71</v>
      </c>
      <c r="X2712" s="40">
        <f t="shared" si="833"/>
        <v>1113.977672</v>
      </c>
      <c r="Y2712" s="14">
        <v>4.28</v>
      </c>
      <c r="Z2712" s="40">
        <f t="shared" si="834"/>
        <v>1121.687672</v>
      </c>
      <c r="AA2712" s="14">
        <v>8.11</v>
      </c>
      <c r="AB2712" s="40">
        <f t="shared" si="835"/>
        <v>1113.5776720000001</v>
      </c>
      <c r="AC2712" s="14">
        <v>10.62</v>
      </c>
      <c r="AD2712" s="40">
        <f t="shared" si="836"/>
        <v>1111.0676720000001</v>
      </c>
      <c r="AE2712" s="14">
        <v>12.05</v>
      </c>
      <c r="AF2712" s="40">
        <f t="shared" si="837"/>
        <v>1109.6376720000001</v>
      </c>
      <c r="AG2712" s="29" t="s">
        <v>25</v>
      </c>
      <c r="AH2712" s="29" t="s">
        <v>25</v>
      </c>
      <c r="AI2712" s="29" t="s">
        <v>24</v>
      </c>
      <c r="AJ2712" s="29"/>
      <c r="AK2712" s="30" t="s">
        <v>22</v>
      </c>
      <c r="AL2712" s="30" t="s">
        <v>22</v>
      </c>
      <c r="AM2712" s="30"/>
      <c r="AN2712" s="30" t="s">
        <v>22</v>
      </c>
      <c r="AO2712" s="30" t="s">
        <v>22</v>
      </c>
      <c r="AP2712" s="30"/>
      <c r="AQ2712" s="30" t="s">
        <v>22</v>
      </c>
      <c r="AR2712" s="30" t="s">
        <v>22</v>
      </c>
      <c r="AS2712" s="30"/>
      <c r="AT2712" s="30"/>
      <c r="AU2712" s="30" t="s">
        <v>22</v>
      </c>
      <c r="AV2712" s="30" t="s">
        <v>22</v>
      </c>
      <c r="AW2712" s="30" t="s">
        <v>22</v>
      </c>
      <c r="AX2712" s="30" t="s">
        <v>22</v>
      </c>
      <c r="AY2712" s="30" t="s">
        <v>25</v>
      </c>
      <c r="AZ2712" s="30" t="s">
        <v>249</v>
      </c>
      <c r="BA2712" s="30" t="s">
        <v>25</v>
      </c>
      <c r="BB2712" s="30" t="s">
        <v>2008</v>
      </c>
      <c r="BC2712" s="30" t="s">
        <v>62</v>
      </c>
      <c r="BD2712" s="30"/>
    </row>
    <row r="2713" spans="1:56" x14ac:dyDescent="0.3">
      <c r="A2713" s="31">
        <v>41864</v>
      </c>
      <c r="B2713" s="30" t="s">
        <v>8829</v>
      </c>
      <c r="C2713" s="29">
        <v>4</v>
      </c>
      <c r="D2713" s="29" t="s">
        <v>8449</v>
      </c>
      <c r="E2713" s="30">
        <v>11</v>
      </c>
      <c r="F2713" s="29" t="s">
        <v>65</v>
      </c>
      <c r="G2713" s="29" t="s">
        <v>94</v>
      </c>
      <c r="H2713" s="29" t="s">
        <v>8745</v>
      </c>
      <c r="I2713" s="29" t="s">
        <v>25</v>
      </c>
      <c r="J2713" s="29" t="s">
        <v>8863</v>
      </c>
      <c r="K2713" s="29" t="s">
        <v>7741</v>
      </c>
      <c r="L2713" s="29" t="s">
        <v>128</v>
      </c>
      <c r="M2713" s="29" t="s">
        <v>8864</v>
      </c>
      <c r="N2713" s="29" t="s">
        <v>4667</v>
      </c>
      <c r="O2713" s="14">
        <v>340.72</v>
      </c>
      <c r="P2713" s="14">
        <f t="shared" si="829"/>
        <v>1117.8341760000001</v>
      </c>
      <c r="Q2713" s="14">
        <v>4.22</v>
      </c>
      <c r="R2713" s="40">
        <f t="shared" si="830"/>
        <v>1122.0541760000001</v>
      </c>
      <c r="S2713" s="14">
        <v>5.32</v>
      </c>
      <c r="T2713" s="40">
        <f t="shared" si="831"/>
        <v>1116.7341760000002</v>
      </c>
      <c r="U2713" s="14">
        <v>15.24</v>
      </c>
      <c r="V2713" s="40">
        <f t="shared" si="832"/>
        <v>1106.8141760000001</v>
      </c>
      <c r="W2713" s="14"/>
      <c r="X2713" s="40">
        <f t="shared" si="833"/>
        <v>1122.0541760000001</v>
      </c>
      <c r="Y2713" s="14">
        <v>4.22</v>
      </c>
      <c r="Z2713" s="40">
        <f t="shared" si="834"/>
        <v>1122.0541760000001</v>
      </c>
      <c r="AA2713" s="14">
        <v>5.34</v>
      </c>
      <c r="AB2713" s="40">
        <f t="shared" si="835"/>
        <v>1116.7141760000002</v>
      </c>
      <c r="AC2713" s="14">
        <v>14.88</v>
      </c>
      <c r="AD2713" s="40">
        <f t="shared" si="836"/>
        <v>1107.174176</v>
      </c>
      <c r="AE2713" s="14"/>
      <c r="AF2713" s="40">
        <f t="shared" si="837"/>
        <v>1122.0541760000001</v>
      </c>
      <c r="AG2713" s="29" t="s">
        <v>22</v>
      </c>
      <c r="AH2713" s="29" t="s">
        <v>25</v>
      </c>
      <c r="AI2713" s="29" t="s">
        <v>63</v>
      </c>
      <c r="AJ2713" s="29" t="s">
        <v>5413</v>
      </c>
      <c r="AK2713" s="30" t="s">
        <v>22</v>
      </c>
      <c r="AL2713" s="30" t="s">
        <v>25</v>
      </c>
      <c r="AM2713" s="30" t="s">
        <v>8865</v>
      </c>
      <c r="AN2713" s="30" t="s">
        <v>22</v>
      </c>
      <c r="AO2713" s="30" t="s">
        <v>22</v>
      </c>
      <c r="AP2713" s="30"/>
      <c r="AQ2713" s="30" t="s">
        <v>22</v>
      </c>
      <c r="AR2713" s="30" t="s">
        <v>22</v>
      </c>
      <c r="AS2713" s="30"/>
      <c r="AT2713" s="30"/>
      <c r="AU2713" s="30" t="s">
        <v>22</v>
      </c>
      <c r="AV2713" s="30" t="s">
        <v>22</v>
      </c>
      <c r="AW2713" s="30" t="s">
        <v>22</v>
      </c>
      <c r="AX2713" s="30" t="s">
        <v>22</v>
      </c>
      <c r="AY2713" s="30" t="s">
        <v>22</v>
      </c>
      <c r="AZ2713" s="30" t="s">
        <v>8811</v>
      </c>
      <c r="BA2713" s="30" t="s">
        <v>25</v>
      </c>
      <c r="BB2713" s="30"/>
      <c r="BC2713" s="30" t="s">
        <v>62</v>
      </c>
      <c r="BD2713" s="30"/>
    </row>
    <row r="2714" spans="1:56" x14ac:dyDescent="0.3">
      <c r="A2714" s="31">
        <v>41864</v>
      </c>
      <c r="B2714" s="30" t="s">
        <v>8830</v>
      </c>
      <c r="C2714" s="29">
        <v>5</v>
      </c>
      <c r="D2714" s="29" t="s">
        <v>8449</v>
      </c>
      <c r="E2714" s="30">
        <v>11</v>
      </c>
      <c r="F2714" s="29" t="s">
        <v>65</v>
      </c>
      <c r="G2714" s="29" t="s">
        <v>94</v>
      </c>
      <c r="H2714" s="29" t="s">
        <v>8745</v>
      </c>
      <c r="I2714" s="29" t="s">
        <v>25</v>
      </c>
      <c r="J2714" s="29" t="s">
        <v>8866</v>
      </c>
      <c r="K2714" s="29" t="s">
        <v>7741</v>
      </c>
      <c r="L2714" s="29" t="s">
        <v>128</v>
      </c>
      <c r="M2714" s="29" t="s">
        <v>8864</v>
      </c>
      <c r="N2714" s="29" t="s">
        <v>4667</v>
      </c>
      <c r="O2714" s="14">
        <v>340.73</v>
      </c>
      <c r="P2714" s="14">
        <f t="shared" si="829"/>
        <v>1117.866984</v>
      </c>
      <c r="Q2714" s="14">
        <v>4.1900000000000004</v>
      </c>
      <c r="R2714" s="40">
        <f t="shared" si="830"/>
        <v>1122.0569840000001</v>
      </c>
      <c r="S2714" s="14">
        <v>5.27</v>
      </c>
      <c r="T2714" s="40">
        <f t="shared" si="831"/>
        <v>1116.7869840000001</v>
      </c>
      <c r="U2714" s="14">
        <v>16.04</v>
      </c>
      <c r="V2714" s="40">
        <f t="shared" si="832"/>
        <v>1106.0169840000001</v>
      </c>
      <c r="W2714" s="14"/>
      <c r="X2714" s="40">
        <f t="shared" si="833"/>
        <v>1122.0569840000001</v>
      </c>
      <c r="Y2714" s="14">
        <v>4.1900000000000004</v>
      </c>
      <c r="Z2714" s="40">
        <f t="shared" si="834"/>
        <v>1122.0569840000001</v>
      </c>
      <c r="AA2714" s="14">
        <v>5.36</v>
      </c>
      <c r="AB2714" s="40">
        <f t="shared" si="835"/>
        <v>1116.6969840000002</v>
      </c>
      <c r="AC2714" s="14">
        <v>16.149999999999999</v>
      </c>
      <c r="AD2714" s="40">
        <f t="shared" si="836"/>
        <v>1105.906984</v>
      </c>
      <c r="AE2714" s="14"/>
      <c r="AF2714" s="40">
        <f t="shared" si="837"/>
        <v>1122.0569840000001</v>
      </c>
      <c r="AG2714" s="29" t="s">
        <v>22</v>
      </c>
      <c r="AH2714" s="29" t="s">
        <v>25</v>
      </c>
      <c r="AI2714" s="29" t="s">
        <v>24</v>
      </c>
      <c r="AJ2714" s="29"/>
      <c r="AK2714" s="30" t="s">
        <v>22</v>
      </c>
      <c r="AL2714" s="30" t="s">
        <v>22</v>
      </c>
      <c r="AM2714" s="30"/>
      <c r="AN2714" s="30" t="s">
        <v>22</v>
      </c>
      <c r="AO2714" s="30" t="s">
        <v>22</v>
      </c>
      <c r="AP2714" s="30"/>
      <c r="AQ2714" s="30" t="s">
        <v>22</v>
      </c>
      <c r="AR2714" s="30" t="s">
        <v>22</v>
      </c>
      <c r="AS2714" s="30"/>
      <c r="AT2714" s="30"/>
      <c r="AU2714" s="30" t="s">
        <v>22</v>
      </c>
      <c r="AV2714" s="30" t="s">
        <v>22</v>
      </c>
      <c r="AW2714" s="30" t="s">
        <v>22</v>
      </c>
      <c r="AX2714" s="30" t="s">
        <v>22</v>
      </c>
      <c r="AY2714" s="30" t="s">
        <v>22</v>
      </c>
      <c r="AZ2714" s="30" t="s">
        <v>8811</v>
      </c>
      <c r="BA2714" s="30" t="s">
        <v>25</v>
      </c>
      <c r="BB2714" s="30"/>
      <c r="BC2714" s="30" t="s">
        <v>62</v>
      </c>
      <c r="BD2714" s="30"/>
    </row>
    <row r="2715" spans="1:56" x14ac:dyDescent="0.3">
      <c r="A2715" s="31">
        <v>41864</v>
      </c>
      <c r="B2715" s="30" t="s">
        <v>8831</v>
      </c>
      <c r="C2715" s="29">
        <v>6</v>
      </c>
      <c r="D2715" s="29" t="s">
        <v>8449</v>
      </c>
      <c r="E2715" s="30">
        <v>11</v>
      </c>
      <c r="F2715" s="29" t="s">
        <v>65</v>
      </c>
      <c r="G2715" s="29" t="s">
        <v>29</v>
      </c>
      <c r="H2715" s="29" t="s">
        <v>42</v>
      </c>
      <c r="I2715" s="29" t="s">
        <v>25</v>
      </c>
      <c r="J2715" s="29" t="s">
        <v>8867</v>
      </c>
      <c r="K2715" s="29" t="s">
        <v>8868</v>
      </c>
      <c r="L2715" s="29" t="s">
        <v>195</v>
      </c>
      <c r="M2715" s="29" t="s">
        <v>23</v>
      </c>
      <c r="N2715" s="29" t="s">
        <v>4677</v>
      </c>
      <c r="O2715" s="14">
        <v>342.25</v>
      </c>
      <c r="P2715" s="14">
        <f t="shared" si="829"/>
        <v>1122.8538000000001</v>
      </c>
      <c r="Q2715" s="14">
        <v>4.05</v>
      </c>
      <c r="R2715" s="40">
        <f t="shared" si="830"/>
        <v>1126.9038</v>
      </c>
      <c r="S2715" s="14">
        <v>6.94</v>
      </c>
      <c r="T2715" s="40">
        <f t="shared" si="831"/>
        <v>1119.9638</v>
      </c>
      <c r="U2715" s="14">
        <v>8.69</v>
      </c>
      <c r="V2715" s="40">
        <f t="shared" si="832"/>
        <v>1118.2138</v>
      </c>
      <c r="W2715" s="14">
        <v>8.48</v>
      </c>
      <c r="X2715" s="40">
        <f t="shared" si="833"/>
        <v>1118.4238</v>
      </c>
      <c r="Y2715" s="14">
        <v>4.05</v>
      </c>
      <c r="Z2715" s="40">
        <f t="shared" si="834"/>
        <v>1126.9038</v>
      </c>
      <c r="AA2715" s="14">
        <v>7.45</v>
      </c>
      <c r="AB2715" s="40">
        <f t="shared" si="835"/>
        <v>1119.4538</v>
      </c>
      <c r="AC2715" s="14">
        <v>8.4</v>
      </c>
      <c r="AD2715" s="40">
        <f t="shared" si="836"/>
        <v>1118.5038</v>
      </c>
      <c r="AE2715" s="14">
        <v>8.58</v>
      </c>
      <c r="AF2715" s="40">
        <f t="shared" si="837"/>
        <v>1118.3238000000001</v>
      </c>
      <c r="AG2715" s="29" t="s">
        <v>22</v>
      </c>
      <c r="AH2715" s="29" t="s">
        <v>22</v>
      </c>
      <c r="AI2715" s="29" t="s">
        <v>36</v>
      </c>
      <c r="AJ2715" s="29" t="s">
        <v>8869</v>
      </c>
      <c r="AK2715" s="30" t="s">
        <v>25</v>
      </c>
      <c r="AL2715" s="30" t="s">
        <v>25</v>
      </c>
      <c r="AM2715" s="30" t="s">
        <v>7984</v>
      </c>
      <c r="AN2715" s="30" t="s">
        <v>22</v>
      </c>
      <c r="AO2715" s="30" t="s">
        <v>22</v>
      </c>
      <c r="AP2715" s="30"/>
      <c r="AQ2715" s="30" t="s">
        <v>22</v>
      </c>
      <c r="AR2715" s="30" t="s">
        <v>22</v>
      </c>
      <c r="AS2715" s="30"/>
      <c r="AT2715" s="30"/>
      <c r="AU2715" s="30" t="s">
        <v>22</v>
      </c>
      <c r="AV2715" s="30" t="s">
        <v>22</v>
      </c>
      <c r="AW2715" s="30" t="s">
        <v>22</v>
      </c>
      <c r="AX2715" s="30" t="s">
        <v>22</v>
      </c>
      <c r="AY2715" s="30" t="s">
        <v>25</v>
      </c>
      <c r="AZ2715" s="30"/>
      <c r="BA2715" s="30" t="s">
        <v>22</v>
      </c>
      <c r="BB2715" s="30"/>
      <c r="BC2715" s="30" t="s">
        <v>26</v>
      </c>
      <c r="BD2715" s="30"/>
    </row>
    <row r="2716" spans="1:56" x14ac:dyDescent="0.3">
      <c r="A2716" s="31">
        <v>41864</v>
      </c>
      <c r="B2716" s="30" t="s">
        <v>8832</v>
      </c>
      <c r="C2716" s="29">
        <v>7</v>
      </c>
      <c r="D2716" s="29" t="s">
        <v>8449</v>
      </c>
      <c r="E2716" s="30">
        <v>11</v>
      </c>
      <c r="F2716" s="29" t="s">
        <v>65</v>
      </c>
      <c r="G2716" s="29" t="s">
        <v>29</v>
      </c>
      <c r="H2716" s="29" t="s">
        <v>42</v>
      </c>
      <c r="I2716" s="29" t="s">
        <v>25</v>
      </c>
      <c r="J2716" s="29" t="s">
        <v>2986</v>
      </c>
      <c r="K2716" s="29" t="s">
        <v>8870</v>
      </c>
      <c r="L2716" s="29" t="s">
        <v>322</v>
      </c>
      <c r="M2716" s="29" t="s">
        <v>46</v>
      </c>
      <c r="N2716" s="29" t="s">
        <v>4667</v>
      </c>
      <c r="O2716" s="14">
        <v>344.11</v>
      </c>
      <c r="P2716" s="14">
        <f t="shared" si="829"/>
        <v>1128.9560880000001</v>
      </c>
      <c r="Q2716" s="14">
        <v>5.78</v>
      </c>
      <c r="R2716" s="40">
        <f t="shared" si="830"/>
        <v>1134.7360880000001</v>
      </c>
      <c r="S2716" s="14">
        <v>10.74</v>
      </c>
      <c r="T2716" s="40">
        <f t="shared" si="831"/>
        <v>1123.9960880000001</v>
      </c>
      <c r="U2716" s="14">
        <v>11.66</v>
      </c>
      <c r="V2716" s="40">
        <f t="shared" si="832"/>
        <v>1123.076088</v>
      </c>
      <c r="W2716" s="14">
        <v>11.66</v>
      </c>
      <c r="X2716" s="40">
        <f t="shared" si="833"/>
        <v>1123.076088</v>
      </c>
      <c r="Y2716" s="14">
        <v>5.78</v>
      </c>
      <c r="Z2716" s="40">
        <f t="shared" si="834"/>
        <v>1134.7360880000001</v>
      </c>
      <c r="AA2716" s="14">
        <v>10.61</v>
      </c>
      <c r="AB2716" s="40">
        <f t="shared" si="835"/>
        <v>1124.1260880000002</v>
      </c>
      <c r="AC2716" s="14">
        <v>11.92</v>
      </c>
      <c r="AD2716" s="40">
        <f t="shared" si="836"/>
        <v>1122.816088</v>
      </c>
      <c r="AE2716" s="14">
        <v>11.36</v>
      </c>
      <c r="AF2716" s="40">
        <f t="shared" si="837"/>
        <v>1123.3760880000002</v>
      </c>
      <c r="AG2716" s="29" t="s">
        <v>22</v>
      </c>
      <c r="AH2716" s="29" t="s">
        <v>22</v>
      </c>
      <c r="AI2716" s="29" t="s">
        <v>24</v>
      </c>
      <c r="AJ2716" s="29" t="s">
        <v>5413</v>
      </c>
      <c r="AK2716" s="30" t="s">
        <v>25</v>
      </c>
      <c r="AL2716" s="30" t="s">
        <v>25</v>
      </c>
      <c r="AM2716" s="30" t="s">
        <v>124</v>
      </c>
      <c r="AN2716" s="30" t="s">
        <v>22</v>
      </c>
      <c r="AO2716" s="30" t="s">
        <v>22</v>
      </c>
      <c r="AP2716" s="30"/>
      <c r="AQ2716" s="30" t="s">
        <v>22</v>
      </c>
      <c r="AR2716" s="30" t="s">
        <v>22</v>
      </c>
      <c r="AS2716" s="30"/>
      <c r="AT2716" s="30"/>
      <c r="AU2716" s="30" t="s">
        <v>22</v>
      </c>
      <c r="AV2716" s="30" t="s">
        <v>22</v>
      </c>
      <c r="AW2716" s="30" t="s">
        <v>22</v>
      </c>
      <c r="AX2716" s="30" t="s">
        <v>22</v>
      </c>
      <c r="AY2716" s="30" t="s">
        <v>25</v>
      </c>
      <c r="AZ2716" s="30"/>
      <c r="BA2716" s="30" t="s">
        <v>22</v>
      </c>
      <c r="BB2716" s="30"/>
      <c r="BC2716" s="30" t="s">
        <v>26</v>
      </c>
      <c r="BD2716" s="30"/>
    </row>
    <row r="2717" spans="1:56" x14ac:dyDescent="0.3">
      <c r="A2717" s="31">
        <v>41864</v>
      </c>
      <c r="B2717" s="30" t="s">
        <v>8833</v>
      </c>
      <c r="C2717" s="29">
        <v>8</v>
      </c>
      <c r="D2717" s="29" t="s">
        <v>8449</v>
      </c>
      <c r="E2717" s="30">
        <v>11</v>
      </c>
      <c r="F2717" s="29" t="s">
        <v>65</v>
      </c>
      <c r="G2717" s="29" t="s">
        <v>94</v>
      </c>
      <c r="H2717" s="29" t="s">
        <v>8745</v>
      </c>
      <c r="I2717" s="29" t="s">
        <v>25</v>
      </c>
      <c r="J2717" s="29" t="s">
        <v>8821</v>
      </c>
      <c r="K2717" s="29" t="s">
        <v>8871</v>
      </c>
      <c r="L2717" s="29" t="s">
        <v>621</v>
      </c>
      <c r="M2717" s="29" t="s">
        <v>8750</v>
      </c>
      <c r="N2717" s="29" t="s">
        <v>4677</v>
      </c>
      <c r="O2717" s="14">
        <v>344.43</v>
      </c>
      <c r="P2717" s="14">
        <f t="shared" si="829"/>
        <v>1130.005944</v>
      </c>
      <c r="Q2717" s="14">
        <v>2.56</v>
      </c>
      <c r="R2717" s="40">
        <f t="shared" si="830"/>
        <v>1132.5659439999999</v>
      </c>
      <c r="S2717" s="14">
        <v>7.15</v>
      </c>
      <c r="T2717" s="40">
        <f t="shared" si="831"/>
        <v>1125.4159439999999</v>
      </c>
      <c r="U2717" s="14">
        <v>14.85</v>
      </c>
      <c r="V2717" s="40">
        <f t="shared" si="832"/>
        <v>1117.715944</v>
      </c>
      <c r="W2717" s="14">
        <v>14.85</v>
      </c>
      <c r="X2717" s="40">
        <f t="shared" si="833"/>
        <v>1117.715944</v>
      </c>
      <c r="Y2717" s="14">
        <v>2.56</v>
      </c>
      <c r="Z2717" s="40">
        <f t="shared" si="834"/>
        <v>1132.5659439999999</v>
      </c>
      <c r="AA2717" s="14">
        <v>7.55</v>
      </c>
      <c r="AB2717" s="40">
        <f t="shared" si="835"/>
        <v>1125.015944</v>
      </c>
      <c r="AC2717" s="14">
        <v>14.8</v>
      </c>
      <c r="AD2717" s="40">
        <f t="shared" si="836"/>
        <v>1117.765944</v>
      </c>
      <c r="AE2717" s="14">
        <v>15.2</v>
      </c>
      <c r="AF2717" s="40">
        <f t="shared" si="837"/>
        <v>1117.3659439999999</v>
      </c>
      <c r="AG2717" s="29" t="s">
        <v>22</v>
      </c>
      <c r="AH2717" s="29" t="s">
        <v>22</v>
      </c>
      <c r="AI2717" s="29" t="s">
        <v>24</v>
      </c>
      <c r="AJ2717" s="29"/>
      <c r="AK2717" s="30" t="s">
        <v>22</v>
      </c>
      <c r="AL2717" s="30" t="s">
        <v>25</v>
      </c>
      <c r="AM2717" s="30" t="s">
        <v>8872</v>
      </c>
      <c r="AN2717" s="30" t="s">
        <v>22</v>
      </c>
      <c r="AO2717" s="30" t="s">
        <v>22</v>
      </c>
      <c r="AP2717" s="30"/>
      <c r="AQ2717" s="30" t="s">
        <v>22</v>
      </c>
      <c r="AR2717" s="30" t="s">
        <v>22</v>
      </c>
      <c r="AS2717" s="30"/>
      <c r="AT2717" s="30"/>
      <c r="AU2717" s="30" t="s">
        <v>22</v>
      </c>
      <c r="AV2717" s="30" t="s">
        <v>22</v>
      </c>
      <c r="AW2717" s="30" t="s">
        <v>22</v>
      </c>
      <c r="AX2717" s="30" t="s">
        <v>22</v>
      </c>
      <c r="AY2717" s="30" t="s">
        <v>25</v>
      </c>
      <c r="AZ2717" s="30"/>
      <c r="BA2717" s="30" t="s">
        <v>22</v>
      </c>
      <c r="BB2717" s="30"/>
      <c r="BC2717" s="30" t="s">
        <v>269</v>
      </c>
      <c r="BD2717" s="30"/>
    </row>
    <row r="2718" spans="1:56" x14ac:dyDescent="0.3">
      <c r="A2718" s="31">
        <v>41864</v>
      </c>
      <c r="B2718" s="30" t="s">
        <v>8834</v>
      </c>
      <c r="C2718" s="29">
        <v>9</v>
      </c>
      <c r="D2718" s="29" t="s">
        <v>8449</v>
      </c>
      <c r="E2718" s="30">
        <v>11</v>
      </c>
      <c r="F2718" s="29" t="s">
        <v>65</v>
      </c>
      <c r="G2718" s="29" t="s">
        <v>29</v>
      </c>
      <c r="H2718" s="29" t="s">
        <v>42</v>
      </c>
      <c r="I2718" s="29" t="s">
        <v>25</v>
      </c>
      <c r="J2718" s="29" t="s">
        <v>2986</v>
      </c>
      <c r="K2718" s="29" t="s">
        <v>8873</v>
      </c>
      <c r="L2718" s="29" t="s">
        <v>392</v>
      </c>
      <c r="M2718" s="29" t="s">
        <v>23</v>
      </c>
      <c r="N2718" s="29" t="s">
        <v>4702</v>
      </c>
      <c r="O2718" s="14">
        <v>343.8</v>
      </c>
      <c r="P2718" s="14">
        <f t="shared" si="829"/>
        <v>1127.9390400000002</v>
      </c>
      <c r="Q2718" s="14">
        <v>4.2300000000000004</v>
      </c>
      <c r="R2718" s="40">
        <f t="shared" si="830"/>
        <v>1132.1690400000002</v>
      </c>
      <c r="S2718" s="14">
        <v>7.32</v>
      </c>
      <c r="T2718" s="40">
        <f t="shared" si="831"/>
        <v>1124.8490400000003</v>
      </c>
      <c r="U2718" s="14">
        <v>9.41</v>
      </c>
      <c r="V2718" s="40">
        <f t="shared" si="832"/>
        <v>1122.7590400000001</v>
      </c>
      <c r="W2718" s="14">
        <v>9.3800000000000008</v>
      </c>
      <c r="X2718" s="40">
        <f t="shared" si="833"/>
        <v>1122.7890400000001</v>
      </c>
      <c r="Y2718" s="14">
        <v>4.2300000000000004</v>
      </c>
      <c r="Z2718" s="40">
        <f t="shared" si="834"/>
        <v>1132.1690400000002</v>
      </c>
      <c r="AA2718" s="14">
        <v>7.62</v>
      </c>
      <c r="AB2718" s="40">
        <f t="shared" si="835"/>
        <v>1124.5490400000003</v>
      </c>
      <c r="AC2718" s="14">
        <v>9.69</v>
      </c>
      <c r="AD2718" s="40">
        <f t="shared" si="836"/>
        <v>1122.4790400000002</v>
      </c>
      <c r="AE2718" s="14">
        <v>9.51</v>
      </c>
      <c r="AF2718" s="40">
        <f t="shared" si="837"/>
        <v>1122.6590400000002</v>
      </c>
      <c r="AG2718" s="29" t="s">
        <v>22</v>
      </c>
      <c r="AH2718" s="29" t="s">
        <v>22</v>
      </c>
      <c r="AI2718" s="29" t="s">
        <v>24</v>
      </c>
      <c r="AJ2718" s="29"/>
      <c r="AK2718" s="30" t="s">
        <v>22</v>
      </c>
      <c r="AL2718" s="30" t="s">
        <v>22</v>
      </c>
      <c r="AM2718" s="30"/>
      <c r="AN2718" s="30" t="s">
        <v>22</v>
      </c>
      <c r="AO2718" s="30" t="s">
        <v>22</v>
      </c>
      <c r="AP2718" s="30"/>
      <c r="AQ2718" s="30" t="s">
        <v>22</v>
      </c>
      <c r="AR2718" s="30" t="s">
        <v>22</v>
      </c>
      <c r="AS2718" s="30"/>
      <c r="AT2718" s="30"/>
      <c r="AU2718" s="30" t="s">
        <v>22</v>
      </c>
      <c r="AV2718" s="30" t="s">
        <v>22</v>
      </c>
      <c r="AW2718" s="30" t="s">
        <v>22</v>
      </c>
      <c r="AX2718" s="30" t="s">
        <v>22</v>
      </c>
      <c r="AY2718" s="30" t="s">
        <v>25</v>
      </c>
      <c r="AZ2718" s="30"/>
      <c r="BA2718" s="30" t="s">
        <v>25</v>
      </c>
      <c r="BB2718" s="30"/>
      <c r="BC2718" s="30" t="s">
        <v>26</v>
      </c>
      <c r="BD2718" s="30"/>
    </row>
    <row r="2719" spans="1:56" x14ac:dyDescent="0.3">
      <c r="A2719" s="31">
        <v>41864</v>
      </c>
      <c r="B2719" s="30" t="s">
        <v>8835</v>
      </c>
      <c r="C2719" s="29">
        <v>10</v>
      </c>
      <c r="D2719" s="29" t="s">
        <v>8449</v>
      </c>
      <c r="E2719" s="30">
        <v>11</v>
      </c>
      <c r="F2719" s="29" t="s">
        <v>65</v>
      </c>
      <c r="G2719" s="29" t="s">
        <v>29</v>
      </c>
      <c r="H2719" s="29" t="s">
        <v>42</v>
      </c>
      <c r="I2719" s="29" t="s">
        <v>22</v>
      </c>
      <c r="J2719" s="29" t="s">
        <v>8874</v>
      </c>
      <c r="K2719" s="29" t="s">
        <v>8875</v>
      </c>
      <c r="L2719" s="29" t="s">
        <v>109</v>
      </c>
      <c r="M2719" s="29" t="s">
        <v>722</v>
      </c>
      <c r="N2719" s="29" t="s">
        <v>4677</v>
      </c>
      <c r="O2719" s="14">
        <v>342.18</v>
      </c>
      <c r="P2719" s="14">
        <f t="shared" si="829"/>
        <v>1122.6241440000001</v>
      </c>
      <c r="Q2719" s="14">
        <v>4.37</v>
      </c>
      <c r="R2719" s="40">
        <f t="shared" si="830"/>
        <v>1126.994144</v>
      </c>
      <c r="S2719" s="14">
        <v>6.16</v>
      </c>
      <c r="T2719" s="40">
        <f t="shared" si="831"/>
        <v>1120.8341439999999</v>
      </c>
      <c r="U2719" s="14">
        <v>9.6199999999999992</v>
      </c>
      <c r="V2719" s="40">
        <f t="shared" si="832"/>
        <v>1117.3741440000001</v>
      </c>
      <c r="W2719" s="14">
        <v>9.48</v>
      </c>
      <c r="X2719" s="40">
        <f t="shared" si="833"/>
        <v>1117.514144</v>
      </c>
      <c r="Y2719" s="14">
        <v>4.37</v>
      </c>
      <c r="Z2719" s="40">
        <f t="shared" si="834"/>
        <v>1126.994144</v>
      </c>
      <c r="AA2719" s="14">
        <v>6.61</v>
      </c>
      <c r="AB2719" s="40">
        <f t="shared" si="835"/>
        <v>1120.3841440000001</v>
      </c>
      <c r="AC2719" s="14">
        <v>10.01</v>
      </c>
      <c r="AD2719" s="40">
        <f t="shared" si="836"/>
        <v>1116.984144</v>
      </c>
      <c r="AE2719" s="14">
        <v>10.66</v>
      </c>
      <c r="AF2719" s="40">
        <f t="shared" si="837"/>
        <v>1116.3341439999999</v>
      </c>
      <c r="AG2719" s="29" t="s">
        <v>22</v>
      </c>
      <c r="AH2719" s="29" t="s">
        <v>22</v>
      </c>
      <c r="AI2719" s="29" t="s">
        <v>24</v>
      </c>
      <c r="AJ2719" s="29"/>
      <c r="AK2719" s="30" t="s">
        <v>22</v>
      </c>
      <c r="AL2719" s="30" t="s">
        <v>22</v>
      </c>
      <c r="AM2719" s="30"/>
      <c r="AN2719" s="30" t="s">
        <v>22</v>
      </c>
      <c r="AO2719" s="30" t="s">
        <v>22</v>
      </c>
      <c r="AP2719" s="30"/>
      <c r="AQ2719" s="30" t="s">
        <v>22</v>
      </c>
      <c r="AR2719" s="30" t="s">
        <v>22</v>
      </c>
      <c r="AS2719" s="30"/>
      <c r="AT2719" s="30"/>
      <c r="AU2719" s="30" t="s">
        <v>22</v>
      </c>
      <c r="AV2719" s="30" t="s">
        <v>22</v>
      </c>
      <c r="AW2719" s="30" t="s">
        <v>22</v>
      </c>
      <c r="AX2719" s="30" t="s">
        <v>22</v>
      </c>
      <c r="AY2719" s="30" t="s">
        <v>25</v>
      </c>
      <c r="AZ2719" s="30"/>
      <c r="BA2719" s="30" t="s">
        <v>25</v>
      </c>
      <c r="BB2719" s="30"/>
      <c r="BC2719" s="30" t="s">
        <v>26</v>
      </c>
      <c r="BD2719" s="30"/>
    </row>
    <row r="2720" spans="1:56" x14ac:dyDescent="0.3">
      <c r="A2720" s="31">
        <v>41864</v>
      </c>
      <c r="B2720" s="30" t="s">
        <v>8836</v>
      </c>
      <c r="C2720" s="29">
        <v>11</v>
      </c>
      <c r="D2720" s="29" t="s">
        <v>8449</v>
      </c>
      <c r="E2720" s="30">
        <v>11</v>
      </c>
      <c r="F2720" s="29" t="s">
        <v>65</v>
      </c>
      <c r="G2720" s="29" t="s">
        <v>29</v>
      </c>
      <c r="H2720" s="29" t="s">
        <v>42</v>
      </c>
      <c r="I2720" s="29" t="s">
        <v>25</v>
      </c>
      <c r="J2720" s="29" t="s">
        <v>8876</v>
      </c>
      <c r="K2720" s="29" t="s">
        <v>7792</v>
      </c>
      <c r="L2720" s="29" t="s">
        <v>109</v>
      </c>
      <c r="M2720" s="29" t="s">
        <v>121</v>
      </c>
      <c r="N2720" s="29" t="s">
        <v>4667</v>
      </c>
      <c r="O2720" s="14">
        <v>343.72</v>
      </c>
      <c r="P2720" s="14">
        <f t="shared" ref="P2720:P2783" si="838">SUM(O2720*3.2808)</f>
        <v>1127.6765760000001</v>
      </c>
      <c r="Q2720" s="14">
        <v>3.92</v>
      </c>
      <c r="R2720" s="40">
        <f t="shared" ref="R2720:R2783" si="839">SUM(P2720+Q2720)</f>
        <v>1131.5965760000001</v>
      </c>
      <c r="S2720" s="14">
        <v>7.01</v>
      </c>
      <c r="T2720" s="40">
        <f t="shared" ref="T2720:T2783" si="840">SUM(R2720-S2720)</f>
        <v>1124.5865760000002</v>
      </c>
      <c r="U2720" s="14">
        <v>7.77</v>
      </c>
      <c r="V2720" s="40">
        <f t="shared" ref="V2720:V2783" si="841">SUM(R2720-U2720)</f>
        <v>1123.8265760000002</v>
      </c>
      <c r="W2720" s="14">
        <v>7.45</v>
      </c>
      <c r="X2720" s="40">
        <f t="shared" ref="X2720:X2783" si="842">SUM(R2720-W2720)</f>
        <v>1124.1465760000001</v>
      </c>
      <c r="Y2720" s="14">
        <v>3.92</v>
      </c>
      <c r="Z2720" s="40">
        <f t="shared" ref="Z2720:Z2783" si="843">SUM(P2720+Y2720)</f>
        <v>1131.5965760000001</v>
      </c>
      <c r="AA2720" s="14">
        <v>6.93</v>
      </c>
      <c r="AB2720" s="40">
        <f t="shared" ref="AB2720:AB2783" si="844">SUM(Z2720-AA2720)</f>
        <v>1124.6665760000001</v>
      </c>
      <c r="AC2720" s="14">
        <v>7.9</v>
      </c>
      <c r="AD2720" s="40">
        <f t="shared" ref="AD2720:AD2783" si="845">SUM(Z2720-AC2720)</f>
        <v>1123.6965760000001</v>
      </c>
      <c r="AE2720" s="14">
        <v>7.62</v>
      </c>
      <c r="AF2720" s="40">
        <f t="shared" ref="AF2720:AF2783" si="846">SUM(Z2720-AE2720)</f>
        <v>1123.9765760000003</v>
      </c>
      <c r="AG2720" s="29" t="s">
        <v>22</v>
      </c>
      <c r="AH2720" s="29" t="s">
        <v>22</v>
      </c>
      <c r="AI2720" s="29" t="s">
        <v>48</v>
      </c>
      <c r="AJ2720" s="29" t="s">
        <v>5984</v>
      </c>
      <c r="AK2720" s="30" t="s">
        <v>25</v>
      </c>
      <c r="AL2720" s="30" t="s">
        <v>25</v>
      </c>
      <c r="AM2720" s="30" t="s">
        <v>4993</v>
      </c>
      <c r="AN2720" s="30" t="s">
        <v>22</v>
      </c>
      <c r="AO2720" s="30" t="s">
        <v>22</v>
      </c>
      <c r="AP2720" s="30"/>
      <c r="AQ2720" s="30" t="s">
        <v>22</v>
      </c>
      <c r="AR2720" s="30" t="s">
        <v>22</v>
      </c>
      <c r="AS2720" s="30"/>
      <c r="AT2720" s="30"/>
      <c r="AU2720" s="30" t="s">
        <v>22</v>
      </c>
      <c r="AV2720" s="30" t="s">
        <v>22</v>
      </c>
      <c r="AW2720" s="30" t="s">
        <v>22</v>
      </c>
      <c r="AX2720" s="30" t="s">
        <v>22</v>
      </c>
      <c r="AY2720" s="30" t="s">
        <v>25</v>
      </c>
      <c r="AZ2720" s="30"/>
      <c r="BA2720" s="30" t="s">
        <v>25</v>
      </c>
      <c r="BB2720" s="30"/>
      <c r="BC2720" s="30" t="s">
        <v>26</v>
      </c>
      <c r="BD2720" s="30"/>
    </row>
    <row r="2721" spans="1:56" x14ac:dyDescent="0.3">
      <c r="A2721" s="31">
        <v>41864</v>
      </c>
      <c r="B2721" s="30" t="s">
        <v>8837</v>
      </c>
      <c r="C2721" s="29">
        <v>12</v>
      </c>
      <c r="D2721" s="29" t="s">
        <v>8449</v>
      </c>
      <c r="E2721" s="30">
        <v>11</v>
      </c>
      <c r="F2721" s="29" t="s">
        <v>65</v>
      </c>
      <c r="G2721" s="29" t="s">
        <v>94</v>
      </c>
      <c r="H2721" s="29" t="s">
        <v>238</v>
      </c>
      <c r="I2721" s="29" t="s">
        <v>25</v>
      </c>
      <c r="J2721" s="29" t="s">
        <v>8877</v>
      </c>
      <c r="K2721" s="29" t="s">
        <v>8878</v>
      </c>
      <c r="L2721" s="29" t="s">
        <v>595</v>
      </c>
      <c r="M2721" s="29" t="s">
        <v>23</v>
      </c>
      <c r="N2721" s="29" t="s">
        <v>4677</v>
      </c>
      <c r="O2721" s="14">
        <v>344.32</v>
      </c>
      <c r="P2721" s="14">
        <f t="shared" si="838"/>
        <v>1129.6450560000001</v>
      </c>
      <c r="Q2721" s="14">
        <v>2.58</v>
      </c>
      <c r="R2721" s="40">
        <f t="shared" si="839"/>
        <v>1132.225056</v>
      </c>
      <c r="S2721" s="14">
        <v>7</v>
      </c>
      <c r="T2721" s="40">
        <f t="shared" si="840"/>
        <v>1125.225056</v>
      </c>
      <c r="U2721" s="14">
        <v>8.6</v>
      </c>
      <c r="V2721" s="40">
        <f t="shared" si="841"/>
        <v>1123.6250560000001</v>
      </c>
      <c r="W2721" s="14">
        <v>8.82</v>
      </c>
      <c r="X2721" s="40">
        <f t="shared" si="842"/>
        <v>1123.4050560000001</v>
      </c>
      <c r="Y2721" s="14">
        <v>2.58</v>
      </c>
      <c r="Z2721" s="40">
        <f t="shared" si="843"/>
        <v>1132.225056</v>
      </c>
      <c r="AA2721" s="14">
        <v>7.15</v>
      </c>
      <c r="AB2721" s="40">
        <f t="shared" si="844"/>
        <v>1125.0750559999999</v>
      </c>
      <c r="AC2721" s="14">
        <v>9.0299999999999994</v>
      </c>
      <c r="AD2721" s="40">
        <f t="shared" si="845"/>
        <v>1123.195056</v>
      </c>
      <c r="AE2721" s="14">
        <v>8.32</v>
      </c>
      <c r="AF2721" s="40">
        <f t="shared" si="846"/>
        <v>1123.9050560000001</v>
      </c>
      <c r="AG2721" s="29" t="s">
        <v>22</v>
      </c>
      <c r="AH2721" s="29" t="s">
        <v>22</v>
      </c>
      <c r="AI2721" s="29" t="s">
        <v>24</v>
      </c>
      <c r="AJ2721" s="29"/>
      <c r="AK2721" s="30" t="s">
        <v>25</v>
      </c>
      <c r="AL2721" s="30" t="s">
        <v>25</v>
      </c>
      <c r="AM2721" s="30" t="s">
        <v>8879</v>
      </c>
      <c r="AN2721" s="30" t="s">
        <v>22</v>
      </c>
      <c r="AO2721" s="30" t="s">
        <v>22</v>
      </c>
      <c r="AP2721" s="30"/>
      <c r="AQ2721" s="30" t="s">
        <v>22</v>
      </c>
      <c r="AR2721" s="30" t="s">
        <v>22</v>
      </c>
      <c r="AS2721" s="30"/>
      <c r="AT2721" s="30"/>
      <c r="AU2721" s="30" t="s">
        <v>22</v>
      </c>
      <c r="AV2721" s="30" t="s">
        <v>22</v>
      </c>
      <c r="AW2721" s="30" t="s">
        <v>22</v>
      </c>
      <c r="AX2721" s="30" t="s">
        <v>22</v>
      </c>
      <c r="AY2721" s="30" t="s">
        <v>25</v>
      </c>
      <c r="AZ2721" s="30"/>
      <c r="BA2721" s="30" t="s">
        <v>25</v>
      </c>
      <c r="BB2721" s="30"/>
      <c r="BC2721" s="30" t="s">
        <v>26</v>
      </c>
      <c r="BD2721" s="30"/>
    </row>
    <row r="2722" spans="1:56" x14ac:dyDescent="0.3">
      <c r="A2722" s="31">
        <v>41864</v>
      </c>
      <c r="B2722" s="30" t="s">
        <v>8838</v>
      </c>
      <c r="C2722" s="29">
        <v>13</v>
      </c>
      <c r="D2722" s="29" t="s">
        <v>8449</v>
      </c>
      <c r="E2722" s="30">
        <v>11</v>
      </c>
      <c r="F2722" s="29" t="s">
        <v>65</v>
      </c>
      <c r="G2722" s="29" t="s">
        <v>94</v>
      </c>
      <c r="H2722" s="29" t="s">
        <v>238</v>
      </c>
      <c r="I2722" s="29" t="s">
        <v>25</v>
      </c>
      <c r="J2722" s="29" t="s">
        <v>8880</v>
      </c>
      <c r="K2722" s="29" t="s">
        <v>8881</v>
      </c>
      <c r="L2722" s="29" t="s">
        <v>595</v>
      </c>
      <c r="M2722" s="29" t="s">
        <v>23</v>
      </c>
      <c r="N2722" s="29" t="s">
        <v>4677</v>
      </c>
      <c r="O2722" s="14">
        <v>344.27</v>
      </c>
      <c r="P2722" s="14">
        <f t="shared" si="838"/>
        <v>1129.481016</v>
      </c>
      <c r="Q2722" s="14">
        <v>2.58</v>
      </c>
      <c r="R2722" s="40">
        <f t="shared" si="839"/>
        <v>1132.0610159999999</v>
      </c>
      <c r="S2722" s="14">
        <v>6.99</v>
      </c>
      <c r="T2722" s="40">
        <f t="shared" si="840"/>
        <v>1125.0710159999999</v>
      </c>
      <c r="U2722" s="14">
        <v>9.11</v>
      </c>
      <c r="V2722" s="40">
        <f t="shared" si="841"/>
        <v>1122.951016</v>
      </c>
      <c r="W2722" s="14">
        <v>8.82</v>
      </c>
      <c r="X2722" s="40">
        <f t="shared" si="842"/>
        <v>1123.2410159999999</v>
      </c>
      <c r="Y2722" s="14">
        <v>2.58</v>
      </c>
      <c r="Z2722" s="40">
        <f t="shared" si="843"/>
        <v>1132.0610159999999</v>
      </c>
      <c r="AA2722" s="14">
        <v>6.55</v>
      </c>
      <c r="AB2722" s="40">
        <f t="shared" si="844"/>
        <v>1125.5110159999999</v>
      </c>
      <c r="AC2722" s="14">
        <v>8.58</v>
      </c>
      <c r="AD2722" s="40">
        <f t="shared" si="845"/>
        <v>1123.481016</v>
      </c>
      <c r="AE2722" s="14">
        <v>8.32</v>
      </c>
      <c r="AF2722" s="40">
        <f t="shared" si="846"/>
        <v>1123.7410159999999</v>
      </c>
      <c r="AG2722" s="29" t="s">
        <v>22</v>
      </c>
      <c r="AH2722" s="29" t="s">
        <v>22</v>
      </c>
      <c r="AI2722" s="29" t="s">
        <v>24</v>
      </c>
      <c r="AJ2722" s="29"/>
      <c r="AK2722" s="30" t="s">
        <v>25</v>
      </c>
      <c r="AL2722" s="30" t="s">
        <v>25</v>
      </c>
      <c r="AM2722" s="30" t="s">
        <v>8879</v>
      </c>
      <c r="AN2722" s="30" t="s">
        <v>22</v>
      </c>
      <c r="AO2722" s="30" t="s">
        <v>22</v>
      </c>
      <c r="AP2722" s="30"/>
      <c r="AQ2722" s="30" t="s">
        <v>22</v>
      </c>
      <c r="AR2722" s="30" t="s">
        <v>22</v>
      </c>
      <c r="AS2722" s="30"/>
      <c r="AT2722" s="30"/>
      <c r="AU2722" s="30" t="s">
        <v>22</v>
      </c>
      <c r="AV2722" s="30" t="s">
        <v>22</v>
      </c>
      <c r="AW2722" s="30" t="s">
        <v>22</v>
      </c>
      <c r="AX2722" s="30" t="s">
        <v>22</v>
      </c>
      <c r="AY2722" s="30" t="s">
        <v>25</v>
      </c>
      <c r="AZ2722" s="30"/>
      <c r="BA2722" s="30" t="s">
        <v>25</v>
      </c>
      <c r="BB2722" s="30"/>
      <c r="BC2722" s="30" t="s">
        <v>26</v>
      </c>
      <c r="BD2722" s="30"/>
    </row>
    <row r="2723" spans="1:56" x14ac:dyDescent="0.3">
      <c r="A2723" s="31">
        <v>41864</v>
      </c>
      <c r="B2723" s="30" t="s">
        <v>8839</v>
      </c>
      <c r="C2723" s="29">
        <v>14</v>
      </c>
      <c r="D2723" s="29" t="s">
        <v>8449</v>
      </c>
      <c r="E2723" s="30">
        <v>11</v>
      </c>
      <c r="F2723" s="29" t="s">
        <v>65</v>
      </c>
      <c r="G2723" s="29" t="s">
        <v>29</v>
      </c>
      <c r="H2723" s="29" t="s">
        <v>42</v>
      </c>
      <c r="I2723" s="29" t="s">
        <v>25</v>
      </c>
      <c r="J2723" s="29" t="s">
        <v>8882</v>
      </c>
      <c r="K2723" s="29" t="s">
        <v>8883</v>
      </c>
      <c r="L2723" s="29" t="s">
        <v>58</v>
      </c>
      <c r="M2723" s="29" t="s">
        <v>23</v>
      </c>
      <c r="N2723" s="29" t="s">
        <v>4677</v>
      </c>
      <c r="O2723" s="14">
        <v>343.8</v>
      </c>
      <c r="P2723" s="14">
        <f t="shared" si="838"/>
        <v>1127.9390400000002</v>
      </c>
      <c r="Q2723" s="14">
        <v>4.46</v>
      </c>
      <c r="R2723" s="40">
        <f t="shared" si="839"/>
        <v>1132.3990400000002</v>
      </c>
      <c r="S2723" s="14">
        <v>6.24</v>
      </c>
      <c r="T2723" s="40">
        <f t="shared" si="840"/>
        <v>1126.1590400000002</v>
      </c>
      <c r="U2723" s="14">
        <v>8.1</v>
      </c>
      <c r="V2723" s="40">
        <f t="shared" si="841"/>
        <v>1124.2990400000003</v>
      </c>
      <c r="W2723" s="14">
        <v>8.4</v>
      </c>
      <c r="X2723" s="40">
        <f t="shared" si="842"/>
        <v>1123.9990400000002</v>
      </c>
      <c r="Y2723" s="14">
        <v>4.46</v>
      </c>
      <c r="Z2723" s="40">
        <f t="shared" si="843"/>
        <v>1132.3990400000002</v>
      </c>
      <c r="AA2723" s="14">
        <v>6.16</v>
      </c>
      <c r="AB2723" s="40">
        <f t="shared" si="844"/>
        <v>1126.2390400000002</v>
      </c>
      <c r="AC2723" s="14">
        <v>8.1999999999999993</v>
      </c>
      <c r="AD2723" s="40">
        <f t="shared" si="845"/>
        <v>1124.1990400000002</v>
      </c>
      <c r="AE2723" s="14">
        <v>8.1999999999999993</v>
      </c>
      <c r="AF2723" s="40">
        <f t="shared" si="846"/>
        <v>1124.1990400000002</v>
      </c>
      <c r="AG2723" s="29" t="s">
        <v>22</v>
      </c>
      <c r="AH2723" s="29" t="s">
        <v>22</v>
      </c>
      <c r="AI2723" s="29" t="s">
        <v>24</v>
      </c>
      <c r="AJ2723" s="29"/>
      <c r="AK2723" s="30" t="s">
        <v>22</v>
      </c>
      <c r="AL2723" s="30" t="s">
        <v>22</v>
      </c>
      <c r="AM2723" s="30"/>
      <c r="AN2723" s="30" t="s">
        <v>22</v>
      </c>
      <c r="AO2723" s="30" t="s">
        <v>22</v>
      </c>
      <c r="AP2723" s="30"/>
      <c r="AQ2723" s="30" t="s">
        <v>22</v>
      </c>
      <c r="AR2723" s="30" t="s">
        <v>22</v>
      </c>
      <c r="AS2723" s="30"/>
      <c r="AT2723" s="30"/>
      <c r="AU2723" s="30" t="s">
        <v>22</v>
      </c>
      <c r="AV2723" s="30" t="s">
        <v>22</v>
      </c>
      <c r="AW2723" s="30" t="s">
        <v>22</v>
      </c>
      <c r="AX2723" s="30" t="s">
        <v>22</v>
      </c>
      <c r="AY2723" s="30" t="s">
        <v>25</v>
      </c>
      <c r="AZ2723" s="30"/>
      <c r="BA2723" s="30" t="s">
        <v>25</v>
      </c>
      <c r="BB2723" s="30"/>
      <c r="BC2723" s="30" t="s">
        <v>26</v>
      </c>
      <c r="BD2723" s="30"/>
    </row>
    <row r="2724" spans="1:56" x14ac:dyDescent="0.3">
      <c r="A2724" s="31">
        <v>41864</v>
      </c>
      <c r="B2724" s="30" t="s">
        <v>8840</v>
      </c>
      <c r="C2724" s="29">
        <v>15</v>
      </c>
      <c r="D2724" s="29" t="s">
        <v>8449</v>
      </c>
      <c r="E2724" s="30">
        <v>11</v>
      </c>
      <c r="F2724" s="29" t="s">
        <v>72</v>
      </c>
      <c r="G2724" s="29" t="s">
        <v>29</v>
      </c>
      <c r="H2724" s="29" t="s">
        <v>42</v>
      </c>
      <c r="I2724" s="29" t="s">
        <v>25</v>
      </c>
      <c r="J2724" s="29" t="s">
        <v>8884</v>
      </c>
      <c r="K2724" s="29" t="s">
        <v>8885</v>
      </c>
      <c r="L2724" s="29" t="s">
        <v>128</v>
      </c>
      <c r="M2724" s="29" t="s">
        <v>23</v>
      </c>
      <c r="N2724" s="29" t="s">
        <v>4677</v>
      </c>
      <c r="O2724" s="14">
        <v>343.38</v>
      </c>
      <c r="P2724" s="14">
        <f t="shared" si="838"/>
        <v>1126.5611040000001</v>
      </c>
      <c r="Q2724" s="14">
        <v>5.19</v>
      </c>
      <c r="R2724" s="40">
        <f t="shared" si="839"/>
        <v>1131.7511040000002</v>
      </c>
      <c r="S2724" s="14">
        <v>6.16</v>
      </c>
      <c r="T2724" s="40">
        <f t="shared" si="840"/>
        <v>1125.5911040000001</v>
      </c>
      <c r="U2724" s="14">
        <v>8.14</v>
      </c>
      <c r="V2724" s="40">
        <f t="shared" si="841"/>
        <v>1123.6111040000001</v>
      </c>
      <c r="W2724" s="14">
        <v>8.23</v>
      </c>
      <c r="X2724" s="40">
        <f t="shared" si="842"/>
        <v>1123.5211040000002</v>
      </c>
      <c r="Y2724" s="14">
        <v>5.19</v>
      </c>
      <c r="Z2724" s="40">
        <f t="shared" si="843"/>
        <v>1131.7511040000002</v>
      </c>
      <c r="AA2724" s="14">
        <v>6.12</v>
      </c>
      <c r="AB2724" s="40">
        <f t="shared" si="844"/>
        <v>1125.6311040000003</v>
      </c>
      <c r="AC2724" s="14">
        <v>8.1300000000000008</v>
      </c>
      <c r="AD2724" s="40">
        <f t="shared" si="845"/>
        <v>1123.6211040000001</v>
      </c>
      <c r="AE2724" s="14">
        <v>7.97</v>
      </c>
      <c r="AF2724" s="40">
        <f t="shared" si="846"/>
        <v>1123.7811040000001</v>
      </c>
      <c r="AG2724" s="29" t="s">
        <v>22</v>
      </c>
      <c r="AH2724" s="29" t="s">
        <v>22</v>
      </c>
      <c r="AI2724" s="29" t="s">
        <v>24</v>
      </c>
      <c r="AJ2724" s="29"/>
      <c r="AK2724" s="30" t="s">
        <v>22</v>
      </c>
      <c r="AL2724" s="30" t="s">
        <v>22</v>
      </c>
      <c r="AM2724" s="30" t="s">
        <v>8886</v>
      </c>
      <c r="AN2724" s="30" t="s">
        <v>22</v>
      </c>
      <c r="AO2724" s="30" t="s">
        <v>25</v>
      </c>
      <c r="AP2724" s="30"/>
      <c r="AQ2724" s="30" t="s">
        <v>22</v>
      </c>
      <c r="AR2724" s="30" t="s">
        <v>22</v>
      </c>
      <c r="AS2724" s="30"/>
      <c r="AT2724" s="30"/>
      <c r="AU2724" s="30" t="s">
        <v>22</v>
      </c>
      <c r="AV2724" s="30" t="s">
        <v>22</v>
      </c>
      <c r="AW2724" s="30" t="s">
        <v>22</v>
      </c>
      <c r="AX2724" s="30" t="s">
        <v>22</v>
      </c>
      <c r="AY2724" s="30" t="s">
        <v>25</v>
      </c>
      <c r="AZ2724" s="30"/>
      <c r="BA2724" s="30" t="s">
        <v>25</v>
      </c>
      <c r="BB2724" s="30"/>
      <c r="BC2724" s="30" t="s">
        <v>26</v>
      </c>
      <c r="BD2724" s="30"/>
    </row>
    <row r="2725" spans="1:56" x14ac:dyDescent="0.3">
      <c r="A2725" s="31">
        <v>41864</v>
      </c>
      <c r="B2725" s="30" t="s">
        <v>8841</v>
      </c>
      <c r="C2725" s="29">
        <v>16</v>
      </c>
      <c r="D2725" s="29" t="s">
        <v>8449</v>
      </c>
      <c r="E2725" s="30">
        <v>11</v>
      </c>
      <c r="F2725" s="29" t="s">
        <v>72</v>
      </c>
      <c r="G2725" s="29" t="s">
        <v>29</v>
      </c>
      <c r="H2725" s="29" t="s">
        <v>42</v>
      </c>
      <c r="I2725" s="29" t="s">
        <v>25</v>
      </c>
      <c r="J2725" s="29" t="s">
        <v>8887</v>
      </c>
      <c r="K2725" s="29" t="s">
        <v>8888</v>
      </c>
      <c r="L2725" s="29" t="s">
        <v>128</v>
      </c>
      <c r="M2725" s="29" t="s">
        <v>46</v>
      </c>
      <c r="N2725" s="29" t="s">
        <v>4677</v>
      </c>
      <c r="O2725" s="14">
        <v>343.52</v>
      </c>
      <c r="P2725" s="14">
        <f t="shared" si="838"/>
        <v>1127.0204160000001</v>
      </c>
      <c r="Q2725" s="14">
        <v>4.32</v>
      </c>
      <c r="R2725" s="40">
        <f t="shared" si="839"/>
        <v>1131.340416</v>
      </c>
      <c r="S2725" s="14">
        <v>7</v>
      </c>
      <c r="T2725" s="40">
        <f t="shared" si="840"/>
        <v>1124.340416</v>
      </c>
      <c r="U2725" s="14">
        <v>8.56</v>
      </c>
      <c r="V2725" s="40">
        <f t="shared" si="841"/>
        <v>1122.7804160000001</v>
      </c>
      <c r="W2725" s="14">
        <v>8.59</v>
      </c>
      <c r="X2725" s="40">
        <f t="shared" si="842"/>
        <v>1122.7504160000001</v>
      </c>
      <c r="Y2725" s="14">
        <v>4.32</v>
      </c>
      <c r="Z2725" s="40">
        <f t="shared" si="843"/>
        <v>1131.340416</v>
      </c>
      <c r="AA2725" s="14">
        <v>7.07</v>
      </c>
      <c r="AB2725" s="40">
        <f t="shared" si="844"/>
        <v>1124.2704160000001</v>
      </c>
      <c r="AC2725" s="14">
        <v>8.6300000000000008</v>
      </c>
      <c r="AD2725" s="40">
        <f t="shared" si="845"/>
        <v>1122.7104159999999</v>
      </c>
      <c r="AE2725" s="14">
        <v>8.56</v>
      </c>
      <c r="AF2725" s="40">
        <f t="shared" si="846"/>
        <v>1122.7804160000001</v>
      </c>
      <c r="AG2725" s="29" t="s">
        <v>22</v>
      </c>
      <c r="AH2725" s="29" t="s">
        <v>22</v>
      </c>
      <c r="AI2725" s="29" t="s">
        <v>24</v>
      </c>
      <c r="AJ2725" s="29"/>
      <c r="AK2725" s="30" t="s">
        <v>22</v>
      </c>
      <c r="AL2725" s="30" t="s">
        <v>22</v>
      </c>
      <c r="AM2725" s="30"/>
      <c r="AN2725" s="30" t="s">
        <v>22</v>
      </c>
      <c r="AO2725" s="30" t="s">
        <v>22</v>
      </c>
      <c r="AP2725" s="30"/>
      <c r="AQ2725" s="30" t="s">
        <v>22</v>
      </c>
      <c r="AR2725" s="30" t="s">
        <v>22</v>
      </c>
      <c r="AS2725" s="30"/>
      <c r="AT2725" s="30"/>
      <c r="AU2725" s="30" t="s">
        <v>22</v>
      </c>
      <c r="AV2725" s="30" t="s">
        <v>22</v>
      </c>
      <c r="AW2725" s="30" t="s">
        <v>22</v>
      </c>
      <c r="AX2725" s="30" t="s">
        <v>22</v>
      </c>
      <c r="AY2725" s="30" t="s">
        <v>25</v>
      </c>
      <c r="AZ2725" s="30"/>
      <c r="BA2725" s="30" t="s">
        <v>25</v>
      </c>
      <c r="BB2725" s="30"/>
      <c r="BC2725" s="30" t="s">
        <v>26</v>
      </c>
      <c r="BD2725" s="30"/>
    </row>
    <row r="2726" spans="1:56" x14ac:dyDescent="0.3">
      <c r="A2726" s="31">
        <v>41864</v>
      </c>
      <c r="B2726" s="30" t="s">
        <v>8842</v>
      </c>
      <c r="C2726" s="29">
        <v>17</v>
      </c>
      <c r="D2726" s="29" t="s">
        <v>8449</v>
      </c>
      <c r="E2726" s="30">
        <v>11</v>
      </c>
      <c r="F2726" s="29" t="s">
        <v>65</v>
      </c>
      <c r="G2726" s="29" t="s">
        <v>29</v>
      </c>
      <c r="H2726" s="29" t="s">
        <v>42</v>
      </c>
      <c r="I2726" s="29" t="s">
        <v>22</v>
      </c>
      <c r="J2726" s="29" t="s">
        <v>2965</v>
      </c>
      <c r="K2726" s="29" t="s">
        <v>8889</v>
      </c>
      <c r="L2726" s="29" t="s">
        <v>261</v>
      </c>
      <c r="M2726" s="29" t="s">
        <v>46</v>
      </c>
      <c r="N2726" s="29" t="s">
        <v>4816</v>
      </c>
      <c r="O2726" s="14">
        <v>341.85</v>
      </c>
      <c r="P2726" s="14">
        <f t="shared" si="838"/>
        <v>1121.5414800000001</v>
      </c>
      <c r="Q2726" s="14">
        <v>3.39</v>
      </c>
      <c r="R2726" s="40">
        <f t="shared" si="839"/>
        <v>1124.9314800000002</v>
      </c>
      <c r="S2726" s="14">
        <v>4.3899999999999997</v>
      </c>
      <c r="T2726" s="40">
        <f t="shared" si="840"/>
        <v>1120.5414800000001</v>
      </c>
      <c r="U2726" s="14">
        <v>5.88</v>
      </c>
      <c r="V2726" s="40">
        <f t="shared" si="841"/>
        <v>1119.0514800000001</v>
      </c>
      <c r="W2726" s="14">
        <v>5.59</v>
      </c>
      <c r="X2726" s="40">
        <f t="shared" si="842"/>
        <v>1119.3414800000003</v>
      </c>
      <c r="Y2726" s="14">
        <v>3.39</v>
      </c>
      <c r="Z2726" s="40">
        <f t="shared" si="843"/>
        <v>1124.9314800000002</v>
      </c>
      <c r="AA2726" s="14">
        <v>4.82</v>
      </c>
      <c r="AB2726" s="40">
        <f t="shared" si="844"/>
        <v>1120.1114800000003</v>
      </c>
      <c r="AC2726" s="14">
        <v>6.3</v>
      </c>
      <c r="AD2726" s="40">
        <f t="shared" si="845"/>
        <v>1118.6314800000002</v>
      </c>
      <c r="AE2726" s="14">
        <v>6.1</v>
      </c>
      <c r="AF2726" s="40">
        <f t="shared" si="846"/>
        <v>1118.8314800000003</v>
      </c>
      <c r="AG2726" s="29" t="s">
        <v>22</v>
      </c>
      <c r="AH2726" s="29" t="s">
        <v>22</v>
      </c>
      <c r="AI2726" s="29" t="s">
        <v>24</v>
      </c>
      <c r="AJ2726" s="29"/>
      <c r="AK2726" s="30" t="s">
        <v>22</v>
      </c>
      <c r="AL2726" s="30" t="s">
        <v>22</v>
      </c>
      <c r="AM2726" s="30"/>
      <c r="AN2726" s="30" t="s">
        <v>22</v>
      </c>
      <c r="AO2726" s="30" t="s">
        <v>22</v>
      </c>
      <c r="AP2726" s="30"/>
      <c r="AQ2726" s="30" t="s">
        <v>22</v>
      </c>
      <c r="AR2726" s="30" t="s">
        <v>22</v>
      </c>
      <c r="AS2726" s="30"/>
      <c r="AT2726" s="30"/>
      <c r="AU2726" s="30" t="s">
        <v>22</v>
      </c>
      <c r="AV2726" s="30" t="s">
        <v>22</v>
      </c>
      <c r="AW2726" s="30" t="s">
        <v>22</v>
      </c>
      <c r="AX2726" s="30" t="s">
        <v>22</v>
      </c>
      <c r="AY2726" s="30" t="s">
        <v>25</v>
      </c>
      <c r="AZ2726" s="30" t="s">
        <v>8890</v>
      </c>
      <c r="BA2726" s="30" t="s">
        <v>22</v>
      </c>
      <c r="BB2726" s="30"/>
      <c r="BC2726" s="30" t="s">
        <v>26</v>
      </c>
      <c r="BD2726" s="30"/>
    </row>
    <row r="2727" spans="1:56" x14ac:dyDescent="0.3">
      <c r="A2727" s="31">
        <v>41864</v>
      </c>
      <c r="B2727" s="30" t="s">
        <v>8843</v>
      </c>
      <c r="C2727" s="29">
        <v>18</v>
      </c>
      <c r="D2727" s="29" t="s">
        <v>8449</v>
      </c>
      <c r="E2727" s="30">
        <v>11</v>
      </c>
      <c r="F2727" s="29" t="s">
        <v>72</v>
      </c>
      <c r="G2727" s="29" t="s">
        <v>29</v>
      </c>
      <c r="H2727" s="29" t="s">
        <v>42</v>
      </c>
      <c r="I2727" s="29" t="s">
        <v>25</v>
      </c>
      <c r="J2727" s="29" t="s">
        <v>8867</v>
      </c>
      <c r="K2727" s="29" t="s">
        <v>8891</v>
      </c>
      <c r="L2727" s="29" t="s">
        <v>109</v>
      </c>
      <c r="M2727" s="29" t="s">
        <v>46</v>
      </c>
      <c r="N2727" s="29" t="s">
        <v>4677</v>
      </c>
      <c r="O2727" s="14">
        <v>343.2</v>
      </c>
      <c r="P2727" s="14">
        <f t="shared" si="838"/>
        <v>1125.97056</v>
      </c>
      <c r="Q2727" s="14">
        <v>3.05</v>
      </c>
      <c r="R2727" s="40">
        <f t="shared" si="839"/>
        <v>1129.0205599999999</v>
      </c>
      <c r="S2727" s="14">
        <v>6.15</v>
      </c>
      <c r="T2727" s="40">
        <f t="shared" si="840"/>
        <v>1122.8705599999998</v>
      </c>
      <c r="U2727" s="14">
        <v>7.73</v>
      </c>
      <c r="V2727" s="40">
        <f t="shared" si="841"/>
        <v>1121.2905599999999</v>
      </c>
      <c r="W2727" s="14">
        <v>7.49</v>
      </c>
      <c r="X2727" s="40">
        <f t="shared" si="842"/>
        <v>1121.5305599999999</v>
      </c>
      <c r="Y2727" s="14">
        <v>3.05</v>
      </c>
      <c r="Z2727" s="40">
        <f t="shared" si="843"/>
        <v>1129.0205599999999</v>
      </c>
      <c r="AA2727" s="14">
        <v>6.75</v>
      </c>
      <c r="AB2727" s="40">
        <f t="shared" si="844"/>
        <v>1122.2705599999999</v>
      </c>
      <c r="AC2727" s="14">
        <v>8.36</v>
      </c>
      <c r="AD2727" s="40">
        <f t="shared" si="845"/>
        <v>1120.66056</v>
      </c>
      <c r="AE2727" s="14">
        <v>7.84</v>
      </c>
      <c r="AF2727" s="40">
        <f t="shared" si="846"/>
        <v>1121.18056</v>
      </c>
      <c r="AG2727" s="29" t="s">
        <v>22</v>
      </c>
      <c r="AH2727" s="29" t="s">
        <v>22</v>
      </c>
      <c r="AI2727" s="29" t="s">
        <v>28</v>
      </c>
      <c r="AJ2727" s="29" t="s">
        <v>8892</v>
      </c>
      <c r="AK2727" s="30" t="s">
        <v>22</v>
      </c>
      <c r="AL2727" s="30" t="s">
        <v>22</v>
      </c>
      <c r="AM2727" s="30"/>
      <c r="AN2727" s="30" t="s">
        <v>22</v>
      </c>
      <c r="AO2727" s="30" t="s">
        <v>25</v>
      </c>
      <c r="AP2727" s="30" t="s">
        <v>8893</v>
      </c>
      <c r="AQ2727" s="30" t="s">
        <v>22</v>
      </c>
      <c r="AR2727" s="30" t="s">
        <v>22</v>
      </c>
      <c r="AS2727" s="30"/>
      <c r="AT2727" s="30"/>
      <c r="AU2727" s="30" t="s">
        <v>22</v>
      </c>
      <c r="AV2727" s="30" t="s">
        <v>22</v>
      </c>
      <c r="AW2727" s="30" t="s">
        <v>22</v>
      </c>
      <c r="AX2727" s="30" t="s">
        <v>22</v>
      </c>
      <c r="AY2727" s="30" t="s">
        <v>25</v>
      </c>
      <c r="AZ2727" s="30"/>
      <c r="BA2727" s="30" t="s">
        <v>25</v>
      </c>
      <c r="BB2727" s="30"/>
      <c r="BC2727" s="30" t="s">
        <v>26</v>
      </c>
      <c r="BD2727" s="30"/>
    </row>
    <row r="2728" spans="1:56" x14ac:dyDescent="0.3">
      <c r="A2728" s="31">
        <v>41864</v>
      </c>
      <c r="B2728" s="30" t="s">
        <v>8844</v>
      </c>
      <c r="C2728" s="29">
        <v>19</v>
      </c>
      <c r="D2728" s="29" t="s">
        <v>8449</v>
      </c>
      <c r="E2728" s="30">
        <v>11</v>
      </c>
      <c r="F2728" s="29" t="s">
        <v>72</v>
      </c>
      <c r="G2728" s="29" t="s">
        <v>29</v>
      </c>
      <c r="H2728" s="29" t="s">
        <v>42</v>
      </c>
      <c r="I2728" s="29" t="s">
        <v>25</v>
      </c>
      <c r="J2728" s="29" t="s">
        <v>8894</v>
      </c>
      <c r="K2728" s="29" t="s">
        <v>8895</v>
      </c>
      <c r="L2728" s="29" t="s">
        <v>52</v>
      </c>
      <c r="M2728" s="29" t="s">
        <v>46</v>
      </c>
      <c r="N2728" s="29" t="s">
        <v>4677</v>
      </c>
      <c r="O2728" s="14">
        <v>342.41</v>
      </c>
      <c r="P2728" s="14">
        <f t="shared" si="838"/>
        <v>1123.3787280000001</v>
      </c>
      <c r="Q2728" s="14">
        <v>5.32</v>
      </c>
      <c r="R2728" s="40">
        <f t="shared" si="839"/>
        <v>1128.6987280000001</v>
      </c>
      <c r="S2728" s="14">
        <v>7.28</v>
      </c>
      <c r="T2728" s="40">
        <f t="shared" si="840"/>
        <v>1121.4187280000001</v>
      </c>
      <c r="U2728" s="14">
        <v>8.82</v>
      </c>
      <c r="V2728" s="40">
        <f t="shared" si="841"/>
        <v>1119.8787280000001</v>
      </c>
      <c r="W2728" s="14">
        <v>8.85</v>
      </c>
      <c r="X2728" s="40">
        <f t="shared" si="842"/>
        <v>1119.8487280000002</v>
      </c>
      <c r="Y2728" s="14">
        <v>5.32</v>
      </c>
      <c r="Z2728" s="40">
        <f t="shared" si="843"/>
        <v>1128.6987280000001</v>
      </c>
      <c r="AA2728" s="14">
        <v>7.35</v>
      </c>
      <c r="AB2728" s="40">
        <f t="shared" si="844"/>
        <v>1121.3487280000002</v>
      </c>
      <c r="AC2728" s="14">
        <v>8.8800000000000008</v>
      </c>
      <c r="AD2728" s="40">
        <f t="shared" si="845"/>
        <v>1119.818728</v>
      </c>
      <c r="AE2728" s="14">
        <v>9.02</v>
      </c>
      <c r="AF2728" s="40">
        <f t="shared" si="846"/>
        <v>1119.6787280000001</v>
      </c>
      <c r="AG2728" s="29" t="s">
        <v>22</v>
      </c>
      <c r="AH2728" s="29" t="s">
        <v>22</v>
      </c>
      <c r="AI2728" s="29" t="s">
        <v>24</v>
      </c>
      <c r="AJ2728" s="29"/>
      <c r="AK2728" s="30" t="s">
        <v>22</v>
      </c>
      <c r="AL2728" s="30" t="s">
        <v>22</v>
      </c>
      <c r="AM2728" s="30"/>
      <c r="AN2728" s="30" t="s">
        <v>22</v>
      </c>
      <c r="AO2728" s="30" t="s">
        <v>22</v>
      </c>
      <c r="AP2728" s="30"/>
      <c r="AQ2728" s="30" t="s">
        <v>22</v>
      </c>
      <c r="AR2728" s="30" t="s">
        <v>22</v>
      </c>
      <c r="AS2728" s="30"/>
      <c r="AT2728" s="30"/>
      <c r="AU2728" s="30" t="s">
        <v>22</v>
      </c>
      <c r="AV2728" s="30" t="s">
        <v>22</v>
      </c>
      <c r="AW2728" s="30" t="s">
        <v>22</v>
      </c>
      <c r="AX2728" s="30" t="s">
        <v>22</v>
      </c>
      <c r="AY2728" s="30" t="s">
        <v>25</v>
      </c>
      <c r="AZ2728" s="30"/>
      <c r="BA2728" s="30" t="s">
        <v>25</v>
      </c>
      <c r="BB2728" s="30"/>
      <c r="BC2728" s="30" t="s">
        <v>26</v>
      </c>
      <c r="BD2728" s="30"/>
    </row>
    <row r="2729" spans="1:56" x14ac:dyDescent="0.3">
      <c r="A2729" s="31">
        <v>41864</v>
      </c>
      <c r="B2729" s="30" t="s">
        <v>8845</v>
      </c>
      <c r="C2729" s="29">
        <v>20</v>
      </c>
      <c r="D2729" s="29" t="s">
        <v>8449</v>
      </c>
      <c r="E2729" s="30">
        <v>11</v>
      </c>
      <c r="F2729" s="29" t="s">
        <v>72</v>
      </c>
      <c r="G2729" s="29" t="s">
        <v>29</v>
      </c>
      <c r="H2729" s="29" t="s">
        <v>42</v>
      </c>
      <c r="I2729" s="29" t="s">
        <v>25</v>
      </c>
      <c r="J2729" s="29" t="s">
        <v>8896</v>
      </c>
      <c r="K2729" s="29" t="s">
        <v>8897</v>
      </c>
      <c r="L2729" s="29" t="s">
        <v>52</v>
      </c>
      <c r="M2729" s="29" t="s">
        <v>46</v>
      </c>
      <c r="N2729" s="29" t="s">
        <v>8898</v>
      </c>
      <c r="O2729" s="14">
        <v>341.64</v>
      </c>
      <c r="P2729" s="14">
        <f t="shared" si="838"/>
        <v>1120.8525119999999</v>
      </c>
      <c r="Q2729" s="14">
        <v>7.03</v>
      </c>
      <c r="R2729" s="40">
        <f t="shared" si="839"/>
        <v>1127.8825119999999</v>
      </c>
      <c r="S2729" s="14">
        <v>8.83</v>
      </c>
      <c r="T2729" s="40">
        <f t="shared" si="840"/>
        <v>1119.052512</v>
      </c>
      <c r="U2729" s="14">
        <v>10.34</v>
      </c>
      <c r="V2729" s="40">
        <f t="shared" si="841"/>
        <v>1117.542512</v>
      </c>
      <c r="W2729" s="14">
        <v>10.57</v>
      </c>
      <c r="X2729" s="40">
        <f t="shared" si="842"/>
        <v>1117.312512</v>
      </c>
      <c r="Y2729" s="14">
        <v>7.03</v>
      </c>
      <c r="Z2729" s="40">
        <f t="shared" si="843"/>
        <v>1127.8825119999999</v>
      </c>
      <c r="AA2729" s="14">
        <v>9.24</v>
      </c>
      <c r="AB2729" s="40">
        <f t="shared" si="844"/>
        <v>1118.6425119999999</v>
      </c>
      <c r="AC2729" s="14">
        <v>10.79</v>
      </c>
      <c r="AD2729" s="40">
        <f t="shared" si="845"/>
        <v>1117.0925119999999</v>
      </c>
      <c r="AE2729" s="14">
        <v>10.95</v>
      </c>
      <c r="AF2729" s="40">
        <f t="shared" si="846"/>
        <v>1116.9325119999999</v>
      </c>
      <c r="AG2729" s="29" t="s">
        <v>22</v>
      </c>
      <c r="AH2729" s="29" t="s">
        <v>22</v>
      </c>
      <c r="AI2729" s="29" t="s">
        <v>24</v>
      </c>
      <c r="AJ2729" s="29"/>
      <c r="AK2729" s="30" t="s">
        <v>22</v>
      </c>
      <c r="AL2729" s="30" t="s">
        <v>22</v>
      </c>
      <c r="AM2729" s="30"/>
      <c r="AN2729" s="30" t="s">
        <v>22</v>
      </c>
      <c r="AO2729" s="30" t="s">
        <v>22</v>
      </c>
      <c r="AP2729" s="30"/>
      <c r="AQ2729" s="30" t="s">
        <v>22</v>
      </c>
      <c r="AR2729" s="30" t="s">
        <v>22</v>
      </c>
      <c r="AS2729" s="30"/>
      <c r="AT2729" s="30"/>
      <c r="AU2729" s="30" t="s">
        <v>22</v>
      </c>
      <c r="AV2729" s="30" t="s">
        <v>22</v>
      </c>
      <c r="AW2729" s="30" t="s">
        <v>22</v>
      </c>
      <c r="AX2729" s="30" t="s">
        <v>22</v>
      </c>
      <c r="AY2729" s="30" t="s">
        <v>25</v>
      </c>
      <c r="AZ2729" s="30"/>
      <c r="BA2729" s="30" t="s">
        <v>25</v>
      </c>
      <c r="BB2729" s="30"/>
      <c r="BC2729" s="30" t="s">
        <v>26</v>
      </c>
      <c r="BD2729" s="30"/>
    </row>
    <row r="2730" spans="1:56" x14ac:dyDescent="0.3">
      <c r="A2730" s="31">
        <v>41864</v>
      </c>
      <c r="B2730" s="30" t="s">
        <v>8846</v>
      </c>
      <c r="C2730" s="29">
        <v>21</v>
      </c>
      <c r="D2730" s="29" t="s">
        <v>8449</v>
      </c>
      <c r="E2730" s="30">
        <v>11</v>
      </c>
      <c r="F2730" s="29" t="s">
        <v>72</v>
      </c>
      <c r="G2730" s="29" t="s">
        <v>29</v>
      </c>
      <c r="H2730" s="29" t="s">
        <v>42</v>
      </c>
      <c r="I2730" s="29" t="s">
        <v>25</v>
      </c>
      <c r="J2730" s="29" t="s">
        <v>8899</v>
      </c>
      <c r="K2730" s="29" t="s">
        <v>8900</v>
      </c>
      <c r="L2730" s="29" t="s">
        <v>109</v>
      </c>
      <c r="M2730" s="29" t="s">
        <v>23</v>
      </c>
      <c r="N2730" s="29" t="s">
        <v>4682</v>
      </c>
      <c r="O2730" s="14">
        <v>342.49</v>
      </c>
      <c r="P2730" s="14">
        <f t="shared" si="838"/>
        <v>1123.641192</v>
      </c>
      <c r="Q2730" s="14">
        <v>6.03</v>
      </c>
      <c r="R2730" s="40">
        <f t="shared" si="839"/>
        <v>1129.671192</v>
      </c>
      <c r="S2730" s="14">
        <v>8.4</v>
      </c>
      <c r="T2730" s="40">
        <f t="shared" si="840"/>
        <v>1121.2711919999999</v>
      </c>
      <c r="U2730" s="14">
        <v>10.44</v>
      </c>
      <c r="V2730" s="40">
        <f t="shared" si="841"/>
        <v>1119.231192</v>
      </c>
      <c r="W2730" s="14">
        <v>10.199999999999999</v>
      </c>
      <c r="X2730" s="40">
        <f t="shared" si="842"/>
        <v>1119.471192</v>
      </c>
      <c r="Y2730" s="14">
        <v>6.03</v>
      </c>
      <c r="Z2730" s="40">
        <f t="shared" si="843"/>
        <v>1129.671192</v>
      </c>
      <c r="AA2730" s="14">
        <v>8.64</v>
      </c>
      <c r="AB2730" s="40">
        <f t="shared" si="844"/>
        <v>1121.0311919999999</v>
      </c>
      <c r="AC2730" s="14">
        <v>10.71</v>
      </c>
      <c r="AD2730" s="40">
        <f t="shared" si="845"/>
        <v>1118.961192</v>
      </c>
      <c r="AE2730" s="14">
        <v>10.36</v>
      </c>
      <c r="AF2730" s="40">
        <f t="shared" si="846"/>
        <v>1119.3111920000001</v>
      </c>
      <c r="AG2730" s="29" t="s">
        <v>22</v>
      </c>
      <c r="AH2730" s="29" t="s">
        <v>22</v>
      </c>
      <c r="AI2730" s="29" t="s">
        <v>24</v>
      </c>
      <c r="AJ2730" s="29"/>
      <c r="AK2730" s="30" t="s">
        <v>22</v>
      </c>
      <c r="AL2730" s="30" t="s">
        <v>22</v>
      </c>
      <c r="AM2730" s="30"/>
      <c r="AN2730" s="30" t="s">
        <v>22</v>
      </c>
      <c r="AO2730" s="30" t="s">
        <v>22</v>
      </c>
      <c r="AP2730" s="30"/>
      <c r="AQ2730" s="30" t="s">
        <v>22</v>
      </c>
      <c r="AR2730" s="30" t="s">
        <v>22</v>
      </c>
      <c r="AS2730" s="30"/>
      <c r="AT2730" s="30"/>
      <c r="AU2730" s="30" t="s">
        <v>22</v>
      </c>
      <c r="AV2730" s="30" t="s">
        <v>22</v>
      </c>
      <c r="AW2730" s="30" t="s">
        <v>22</v>
      </c>
      <c r="AX2730" s="30" t="s">
        <v>22</v>
      </c>
      <c r="AY2730" s="30" t="s">
        <v>25</v>
      </c>
      <c r="AZ2730" s="30"/>
      <c r="BA2730" s="30" t="s">
        <v>25</v>
      </c>
      <c r="BB2730" s="30"/>
      <c r="BC2730" s="30" t="s">
        <v>26</v>
      </c>
      <c r="BD2730" s="30"/>
    </row>
    <row r="2731" spans="1:56" x14ac:dyDescent="0.3">
      <c r="A2731" s="31">
        <v>41864</v>
      </c>
      <c r="B2731" s="30" t="s">
        <v>8847</v>
      </c>
      <c r="C2731" s="29">
        <v>22</v>
      </c>
      <c r="D2731" s="29" t="s">
        <v>8449</v>
      </c>
      <c r="E2731" s="30">
        <v>11</v>
      </c>
      <c r="F2731" s="29" t="s">
        <v>49</v>
      </c>
      <c r="G2731" s="29" t="s">
        <v>29</v>
      </c>
      <c r="H2731" s="29" t="s">
        <v>42</v>
      </c>
      <c r="I2731" s="29" t="s">
        <v>25</v>
      </c>
      <c r="J2731" s="29" t="s">
        <v>8901</v>
      </c>
      <c r="K2731" s="29" t="s">
        <v>8902</v>
      </c>
      <c r="L2731" s="29" t="s">
        <v>142</v>
      </c>
      <c r="M2731" s="29" t="s">
        <v>23</v>
      </c>
      <c r="N2731" s="29" t="s">
        <v>4682</v>
      </c>
      <c r="O2731" s="14">
        <v>343.31</v>
      </c>
      <c r="P2731" s="14">
        <f t="shared" si="838"/>
        <v>1126.3314480000001</v>
      </c>
      <c r="Q2731" s="14">
        <v>5.46</v>
      </c>
      <c r="R2731" s="40">
        <f t="shared" si="839"/>
        <v>1131.7914480000002</v>
      </c>
      <c r="S2731" s="14">
        <v>8.32</v>
      </c>
      <c r="T2731" s="40">
        <f t="shared" si="840"/>
        <v>1123.4714480000002</v>
      </c>
      <c r="U2731" s="14">
        <v>10.45</v>
      </c>
      <c r="V2731" s="40">
        <f t="shared" si="841"/>
        <v>1121.3414480000001</v>
      </c>
      <c r="W2731" s="14">
        <v>10.15</v>
      </c>
      <c r="X2731" s="40">
        <f t="shared" si="842"/>
        <v>1121.6414480000001</v>
      </c>
      <c r="Y2731" s="14">
        <v>5.46</v>
      </c>
      <c r="Z2731" s="40">
        <f t="shared" si="843"/>
        <v>1131.7914480000002</v>
      </c>
      <c r="AA2731" s="14">
        <v>8.52</v>
      </c>
      <c r="AB2731" s="40">
        <f t="shared" si="844"/>
        <v>1123.2714480000002</v>
      </c>
      <c r="AC2731" s="14">
        <v>10.56</v>
      </c>
      <c r="AD2731" s="40">
        <f t="shared" si="845"/>
        <v>1121.2314480000002</v>
      </c>
      <c r="AE2731" s="14">
        <v>9.91</v>
      </c>
      <c r="AF2731" s="40">
        <f t="shared" si="846"/>
        <v>1121.8814480000001</v>
      </c>
      <c r="AG2731" s="29" t="s">
        <v>22</v>
      </c>
      <c r="AH2731" s="29" t="s">
        <v>22</v>
      </c>
      <c r="AI2731" s="29" t="s">
        <v>24</v>
      </c>
      <c r="AJ2731" s="29"/>
      <c r="AK2731" s="30" t="s">
        <v>22</v>
      </c>
      <c r="AL2731" s="30" t="s">
        <v>22</v>
      </c>
      <c r="AM2731" s="30"/>
      <c r="AN2731" s="30" t="s">
        <v>22</v>
      </c>
      <c r="AO2731" s="30" t="s">
        <v>22</v>
      </c>
      <c r="AP2731" s="30"/>
      <c r="AQ2731" s="30" t="s">
        <v>22</v>
      </c>
      <c r="AR2731" s="30" t="s">
        <v>22</v>
      </c>
      <c r="AS2731" s="30"/>
      <c r="AT2731" s="30"/>
      <c r="AU2731" s="30" t="s">
        <v>22</v>
      </c>
      <c r="AV2731" s="30" t="s">
        <v>22</v>
      </c>
      <c r="AW2731" s="30" t="s">
        <v>22</v>
      </c>
      <c r="AX2731" s="30" t="s">
        <v>22</v>
      </c>
      <c r="AY2731" s="30" t="s">
        <v>25</v>
      </c>
      <c r="AZ2731" s="30"/>
      <c r="BA2731" s="30" t="s">
        <v>25</v>
      </c>
      <c r="BB2731" s="30"/>
      <c r="BC2731" s="30" t="s">
        <v>26</v>
      </c>
      <c r="BD2731" s="30"/>
    </row>
    <row r="2732" spans="1:56" x14ac:dyDescent="0.3">
      <c r="A2732" s="31">
        <v>41864</v>
      </c>
      <c r="B2732" s="30" t="s">
        <v>8848</v>
      </c>
      <c r="C2732" s="29">
        <v>23</v>
      </c>
      <c r="D2732" s="29" t="s">
        <v>8449</v>
      </c>
      <c r="E2732" s="30">
        <v>11</v>
      </c>
      <c r="F2732" s="29" t="s">
        <v>49</v>
      </c>
      <c r="G2732" s="29" t="s">
        <v>20</v>
      </c>
      <c r="H2732" s="29" t="s">
        <v>42</v>
      </c>
      <c r="I2732" s="29" t="s">
        <v>25</v>
      </c>
      <c r="J2732" s="29" t="s">
        <v>8903</v>
      </c>
      <c r="K2732" s="29" t="s">
        <v>8904</v>
      </c>
      <c r="L2732" s="29" t="s">
        <v>195</v>
      </c>
      <c r="M2732" s="29" t="s">
        <v>23</v>
      </c>
      <c r="N2732" s="29" t="s">
        <v>4682</v>
      </c>
      <c r="O2732" s="14">
        <v>344.08</v>
      </c>
      <c r="P2732" s="14">
        <f t="shared" si="838"/>
        <v>1128.8576640000001</v>
      </c>
      <c r="Q2732" s="14">
        <v>6.18</v>
      </c>
      <c r="R2732" s="40">
        <f t="shared" si="839"/>
        <v>1135.0376640000002</v>
      </c>
      <c r="S2732" s="14">
        <v>7.9</v>
      </c>
      <c r="T2732" s="40">
        <f t="shared" si="840"/>
        <v>1127.1376640000001</v>
      </c>
      <c r="U2732" s="14">
        <v>9.98</v>
      </c>
      <c r="V2732" s="40">
        <f t="shared" si="841"/>
        <v>1125.0576640000002</v>
      </c>
      <c r="W2732" s="14">
        <v>10.029999999999999</v>
      </c>
      <c r="X2732" s="40">
        <f t="shared" si="842"/>
        <v>1125.0076640000002</v>
      </c>
      <c r="Y2732" s="14">
        <v>6.18</v>
      </c>
      <c r="Z2732" s="40">
        <f t="shared" si="843"/>
        <v>1135.0376640000002</v>
      </c>
      <c r="AA2732" s="14">
        <v>8</v>
      </c>
      <c r="AB2732" s="40">
        <f t="shared" si="844"/>
        <v>1127.0376640000002</v>
      </c>
      <c r="AC2732" s="14">
        <v>10.02</v>
      </c>
      <c r="AD2732" s="40">
        <f t="shared" si="845"/>
        <v>1125.0176640000002</v>
      </c>
      <c r="AE2732" s="14">
        <v>10.119999999999999</v>
      </c>
      <c r="AF2732" s="40">
        <f t="shared" si="846"/>
        <v>1124.9176640000003</v>
      </c>
      <c r="AG2732" s="29" t="s">
        <v>22</v>
      </c>
      <c r="AH2732" s="29" t="s">
        <v>22</v>
      </c>
      <c r="AI2732" s="29" t="s">
        <v>24</v>
      </c>
      <c r="AJ2732" s="29"/>
      <c r="AK2732" s="30" t="s">
        <v>22</v>
      </c>
      <c r="AL2732" s="30" t="s">
        <v>22</v>
      </c>
      <c r="AM2732" s="30"/>
      <c r="AN2732" s="30" t="s">
        <v>22</v>
      </c>
      <c r="AO2732" s="30" t="s">
        <v>22</v>
      </c>
      <c r="AP2732" s="30"/>
      <c r="AQ2732" s="30" t="s">
        <v>22</v>
      </c>
      <c r="AR2732" s="30" t="s">
        <v>22</v>
      </c>
      <c r="AS2732" s="30"/>
      <c r="AT2732" s="30"/>
      <c r="AU2732" s="30" t="s">
        <v>22</v>
      </c>
      <c r="AV2732" s="30" t="s">
        <v>22</v>
      </c>
      <c r="AW2732" s="30" t="s">
        <v>22</v>
      </c>
      <c r="AX2732" s="30" t="s">
        <v>22</v>
      </c>
      <c r="AY2732" s="30" t="s">
        <v>25</v>
      </c>
      <c r="AZ2732" s="30"/>
      <c r="BA2732" s="30" t="s">
        <v>22</v>
      </c>
      <c r="BB2732" s="30"/>
      <c r="BC2732" s="30" t="s">
        <v>26</v>
      </c>
      <c r="BD2732" s="30"/>
    </row>
    <row r="2733" spans="1:56" x14ac:dyDescent="0.3">
      <c r="A2733" s="31">
        <v>41864</v>
      </c>
      <c r="B2733" s="30" t="s">
        <v>8849</v>
      </c>
      <c r="C2733" s="29">
        <v>24</v>
      </c>
      <c r="D2733" s="29" t="s">
        <v>8449</v>
      </c>
      <c r="E2733" s="30">
        <v>11</v>
      </c>
      <c r="F2733" s="29" t="s">
        <v>49</v>
      </c>
      <c r="G2733" s="29" t="s">
        <v>20</v>
      </c>
      <c r="H2733" s="29" t="s">
        <v>42</v>
      </c>
      <c r="I2733" s="29" t="s">
        <v>25</v>
      </c>
      <c r="J2733" s="29" t="s">
        <v>8901</v>
      </c>
      <c r="K2733" s="29" t="s">
        <v>8905</v>
      </c>
      <c r="L2733" s="29" t="s">
        <v>229</v>
      </c>
      <c r="M2733" s="29" t="s">
        <v>121</v>
      </c>
      <c r="N2733" s="29" t="s">
        <v>4682</v>
      </c>
      <c r="O2733" s="14">
        <v>342.96</v>
      </c>
      <c r="P2733" s="14">
        <f t="shared" si="838"/>
        <v>1125.183168</v>
      </c>
      <c r="Q2733" s="14">
        <v>5.53</v>
      </c>
      <c r="R2733" s="40">
        <f t="shared" si="839"/>
        <v>1130.713168</v>
      </c>
      <c r="S2733" s="14">
        <v>8.17</v>
      </c>
      <c r="T2733" s="40">
        <f t="shared" si="840"/>
        <v>1122.5431679999999</v>
      </c>
      <c r="U2733" s="14">
        <v>8.8000000000000007</v>
      </c>
      <c r="V2733" s="40">
        <f t="shared" si="841"/>
        <v>1121.913168</v>
      </c>
      <c r="W2733" s="14">
        <v>9.07</v>
      </c>
      <c r="X2733" s="40">
        <f t="shared" si="842"/>
        <v>1121.6431680000001</v>
      </c>
      <c r="Y2733" s="14">
        <v>5.53</v>
      </c>
      <c r="Z2733" s="40">
        <f t="shared" si="843"/>
        <v>1130.713168</v>
      </c>
      <c r="AA2733" s="14">
        <v>7.96</v>
      </c>
      <c r="AB2733" s="40">
        <f t="shared" si="844"/>
        <v>1122.753168</v>
      </c>
      <c r="AC2733" s="14">
        <v>8.83</v>
      </c>
      <c r="AD2733" s="40">
        <f t="shared" si="845"/>
        <v>1121.8831680000001</v>
      </c>
      <c r="AE2733" s="14">
        <v>8.92</v>
      </c>
      <c r="AF2733" s="40">
        <f t="shared" si="846"/>
        <v>1121.7931679999999</v>
      </c>
      <c r="AG2733" s="29" t="s">
        <v>22</v>
      </c>
      <c r="AH2733" s="29" t="s">
        <v>22</v>
      </c>
      <c r="AI2733" s="29" t="s">
        <v>24</v>
      </c>
      <c r="AJ2733" s="29" t="s">
        <v>5413</v>
      </c>
      <c r="AK2733" s="30" t="s">
        <v>22</v>
      </c>
      <c r="AL2733" s="30" t="s">
        <v>22</v>
      </c>
      <c r="AM2733" s="30"/>
      <c r="AN2733" s="30" t="s">
        <v>22</v>
      </c>
      <c r="AO2733" s="30" t="s">
        <v>22</v>
      </c>
      <c r="AP2733" s="30"/>
      <c r="AQ2733" s="30" t="s">
        <v>22</v>
      </c>
      <c r="AR2733" s="30" t="s">
        <v>22</v>
      </c>
      <c r="AS2733" s="30"/>
      <c r="AT2733" s="30"/>
      <c r="AU2733" s="30" t="s">
        <v>22</v>
      </c>
      <c r="AV2733" s="30" t="s">
        <v>22</v>
      </c>
      <c r="AW2733" s="30" t="s">
        <v>22</v>
      </c>
      <c r="AX2733" s="30" t="s">
        <v>22</v>
      </c>
      <c r="AY2733" s="30" t="s">
        <v>25</v>
      </c>
      <c r="AZ2733" s="30"/>
      <c r="BA2733" s="30" t="s">
        <v>25</v>
      </c>
      <c r="BB2733" s="30"/>
      <c r="BC2733" s="30" t="s">
        <v>26</v>
      </c>
      <c r="BD2733" s="30"/>
    </row>
    <row r="2734" spans="1:56" x14ac:dyDescent="0.3">
      <c r="A2734" s="31">
        <v>41864</v>
      </c>
      <c r="B2734" s="30" t="s">
        <v>8850</v>
      </c>
      <c r="C2734" s="29">
        <v>25</v>
      </c>
      <c r="D2734" s="29" t="s">
        <v>8449</v>
      </c>
      <c r="E2734" s="30">
        <v>11</v>
      </c>
      <c r="F2734" s="29" t="s">
        <v>49</v>
      </c>
      <c r="G2734" s="29" t="s">
        <v>20</v>
      </c>
      <c r="H2734" s="29" t="s">
        <v>238</v>
      </c>
      <c r="I2734" s="29" t="s">
        <v>22</v>
      </c>
      <c r="J2734" s="29" t="s">
        <v>8906</v>
      </c>
      <c r="K2734" s="29" t="s">
        <v>8907</v>
      </c>
      <c r="L2734" s="29" t="s">
        <v>485</v>
      </c>
      <c r="M2734" s="29" t="s">
        <v>46</v>
      </c>
      <c r="N2734" s="29" t="s">
        <v>4682</v>
      </c>
      <c r="O2734" s="14">
        <v>343.05</v>
      </c>
      <c r="P2734" s="14">
        <f t="shared" si="838"/>
        <v>1125.4784400000001</v>
      </c>
      <c r="Q2734" s="14">
        <v>5.3</v>
      </c>
      <c r="R2734" s="40">
        <f t="shared" si="839"/>
        <v>1130.77844</v>
      </c>
      <c r="S2734" s="14">
        <v>8.5399999999999991</v>
      </c>
      <c r="T2734" s="40">
        <f t="shared" si="840"/>
        <v>1122.2384400000001</v>
      </c>
      <c r="U2734" s="14">
        <v>9.67</v>
      </c>
      <c r="V2734" s="40">
        <f t="shared" si="841"/>
        <v>1121.10844</v>
      </c>
      <c r="W2734" s="14">
        <v>10.55</v>
      </c>
      <c r="X2734" s="40">
        <f t="shared" si="842"/>
        <v>1120.2284400000001</v>
      </c>
      <c r="Y2734" s="14">
        <v>5.3</v>
      </c>
      <c r="Z2734" s="40">
        <f t="shared" si="843"/>
        <v>1130.77844</v>
      </c>
      <c r="AA2734" s="14">
        <v>8.34</v>
      </c>
      <c r="AB2734" s="40">
        <f t="shared" si="844"/>
        <v>1122.4384400000001</v>
      </c>
      <c r="AC2734" s="14">
        <v>9.02</v>
      </c>
      <c r="AD2734" s="40">
        <f t="shared" si="845"/>
        <v>1121.7584400000001</v>
      </c>
      <c r="AE2734" s="14">
        <v>10.5</v>
      </c>
      <c r="AF2734" s="40">
        <f t="shared" si="846"/>
        <v>1120.27844</v>
      </c>
      <c r="AG2734" s="29" t="s">
        <v>22</v>
      </c>
      <c r="AH2734" s="29" t="s">
        <v>22</v>
      </c>
      <c r="AI2734" s="29" t="s">
        <v>63</v>
      </c>
      <c r="AJ2734" s="29" t="s">
        <v>5413</v>
      </c>
      <c r="AK2734" s="30" t="s">
        <v>25</v>
      </c>
      <c r="AL2734" s="30" t="s">
        <v>25</v>
      </c>
      <c r="AM2734" s="30" t="s">
        <v>124</v>
      </c>
      <c r="AN2734" s="30" t="s">
        <v>22</v>
      </c>
      <c r="AO2734" s="30" t="s">
        <v>22</v>
      </c>
      <c r="AP2734" s="30"/>
      <c r="AQ2734" s="30" t="s">
        <v>22</v>
      </c>
      <c r="AR2734" s="30" t="s">
        <v>22</v>
      </c>
      <c r="AS2734" s="30"/>
      <c r="AT2734" s="30"/>
      <c r="AU2734" s="30" t="s">
        <v>22</v>
      </c>
      <c r="AV2734" s="30" t="s">
        <v>22</v>
      </c>
      <c r="AW2734" s="30" t="s">
        <v>22</v>
      </c>
      <c r="AX2734" s="30" t="s">
        <v>22</v>
      </c>
      <c r="AY2734" s="30" t="s">
        <v>25</v>
      </c>
      <c r="AZ2734" s="30"/>
      <c r="BA2734" s="30" t="s">
        <v>22</v>
      </c>
      <c r="BB2734" s="30"/>
      <c r="BC2734" s="30" t="s">
        <v>26</v>
      </c>
      <c r="BD2734" s="30"/>
    </row>
    <row r="2735" spans="1:56" x14ac:dyDescent="0.3">
      <c r="A2735" s="31">
        <v>41864</v>
      </c>
      <c r="B2735" s="30" t="s">
        <v>8851</v>
      </c>
      <c r="C2735" s="29">
        <v>26</v>
      </c>
      <c r="D2735" s="29" t="s">
        <v>8449</v>
      </c>
      <c r="E2735" s="30">
        <v>11</v>
      </c>
      <c r="F2735" s="29" t="s">
        <v>72</v>
      </c>
      <c r="G2735" s="29" t="s">
        <v>20</v>
      </c>
      <c r="H2735" s="29" t="s">
        <v>4699</v>
      </c>
      <c r="I2735" s="29" t="s">
        <v>25</v>
      </c>
      <c r="J2735" s="29" t="s">
        <v>8908</v>
      </c>
      <c r="K2735" s="29" t="s">
        <v>8909</v>
      </c>
      <c r="L2735" s="29" t="s">
        <v>109</v>
      </c>
      <c r="M2735" s="29" t="s">
        <v>7660</v>
      </c>
      <c r="N2735" s="29" t="s">
        <v>4682</v>
      </c>
      <c r="O2735" s="14">
        <v>340.98</v>
      </c>
      <c r="P2735" s="14">
        <f t="shared" si="838"/>
        <v>1118.6871840000001</v>
      </c>
      <c r="Q2735" s="14">
        <v>6.35</v>
      </c>
      <c r="R2735" s="40">
        <f t="shared" si="839"/>
        <v>1125.037184</v>
      </c>
      <c r="S2735" s="14">
        <v>6.66</v>
      </c>
      <c r="T2735" s="40">
        <f t="shared" si="840"/>
        <v>1118.3771839999999</v>
      </c>
      <c r="U2735" s="14">
        <v>9.1199999999999992</v>
      </c>
      <c r="V2735" s="40">
        <f t="shared" si="841"/>
        <v>1115.9171840000001</v>
      </c>
      <c r="W2735" s="14">
        <v>8.69</v>
      </c>
      <c r="X2735" s="40">
        <f t="shared" si="842"/>
        <v>1116.347184</v>
      </c>
      <c r="Y2735" s="14">
        <v>6.35</v>
      </c>
      <c r="Z2735" s="40">
        <f t="shared" si="843"/>
        <v>1125.037184</v>
      </c>
      <c r="AA2735" s="14">
        <v>14.16</v>
      </c>
      <c r="AB2735" s="40">
        <f t="shared" si="844"/>
        <v>1110.8771839999999</v>
      </c>
      <c r="AC2735" s="14">
        <v>16.22</v>
      </c>
      <c r="AD2735" s="40">
        <f t="shared" si="845"/>
        <v>1108.817184</v>
      </c>
      <c r="AE2735" s="14">
        <v>16.059999999999999</v>
      </c>
      <c r="AF2735" s="40">
        <f t="shared" si="846"/>
        <v>1108.9771840000001</v>
      </c>
      <c r="AG2735" s="29" t="s">
        <v>22</v>
      </c>
      <c r="AH2735" s="29" t="s">
        <v>22</v>
      </c>
      <c r="AI2735" s="29" t="s">
        <v>24</v>
      </c>
      <c r="AJ2735" s="29"/>
      <c r="AK2735" s="30" t="s">
        <v>22</v>
      </c>
      <c r="AL2735" s="30" t="s">
        <v>22</v>
      </c>
      <c r="AM2735" s="30"/>
      <c r="AN2735" s="30" t="s">
        <v>22</v>
      </c>
      <c r="AO2735" s="30" t="s">
        <v>22</v>
      </c>
      <c r="AP2735" s="30"/>
      <c r="AQ2735" s="30" t="s">
        <v>22</v>
      </c>
      <c r="AR2735" s="30" t="s">
        <v>22</v>
      </c>
      <c r="AS2735" s="30"/>
      <c r="AT2735" s="30"/>
      <c r="AU2735" s="30" t="s">
        <v>22</v>
      </c>
      <c r="AV2735" s="30" t="s">
        <v>22</v>
      </c>
      <c r="AW2735" s="30" t="s">
        <v>22</v>
      </c>
      <c r="AX2735" s="30" t="s">
        <v>22</v>
      </c>
      <c r="AY2735" s="30" t="s">
        <v>25</v>
      </c>
      <c r="AZ2735" s="30"/>
      <c r="BA2735" s="30" t="s">
        <v>25</v>
      </c>
      <c r="BB2735" s="30"/>
      <c r="BC2735" s="30" t="s">
        <v>26</v>
      </c>
      <c r="BD2735" s="30"/>
    </row>
    <row r="2736" spans="1:56" x14ac:dyDescent="0.3">
      <c r="A2736" s="31">
        <v>41871</v>
      </c>
      <c r="B2736" s="30" t="s">
        <v>8852</v>
      </c>
      <c r="C2736" s="29">
        <v>27</v>
      </c>
      <c r="D2736" s="29" t="s">
        <v>8449</v>
      </c>
      <c r="E2736" s="30">
        <v>11</v>
      </c>
      <c r="F2736" s="29" t="s">
        <v>72</v>
      </c>
      <c r="G2736" s="29" t="s">
        <v>29</v>
      </c>
      <c r="H2736" s="29" t="s">
        <v>42</v>
      </c>
      <c r="I2736" s="29" t="s">
        <v>25</v>
      </c>
      <c r="J2736" s="29" t="s">
        <v>8910</v>
      </c>
      <c r="K2736" s="29" t="s">
        <v>8911</v>
      </c>
      <c r="L2736" s="29" t="s">
        <v>195</v>
      </c>
      <c r="M2736" s="29" t="s">
        <v>46</v>
      </c>
      <c r="N2736" s="29" t="s">
        <v>4667</v>
      </c>
      <c r="O2736" s="14">
        <v>343.76</v>
      </c>
      <c r="P2736" s="14">
        <f t="shared" si="838"/>
        <v>1127.807808</v>
      </c>
      <c r="Q2736" s="14">
        <v>5.55</v>
      </c>
      <c r="R2736" s="40">
        <f t="shared" si="839"/>
        <v>1133.357808</v>
      </c>
      <c r="S2736" s="14">
        <v>8.7200000000000006</v>
      </c>
      <c r="T2736" s="40">
        <f t="shared" si="840"/>
        <v>1124.6378079999999</v>
      </c>
      <c r="U2736" s="14">
        <v>10.06</v>
      </c>
      <c r="V2736" s="40">
        <f t="shared" si="841"/>
        <v>1123.297808</v>
      </c>
      <c r="W2736" s="14">
        <v>10.14</v>
      </c>
      <c r="X2736" s="40">
        <f t="shared" si="842"/>
        <v>1123.2178079999999</v>
      </c>
      <c r="Y2736" s="14">
        <v>5.55</v>
      </c>
      <c r="Z2736" s="40">
        <f t="shared" si="843"/>
        <v>1133.357808</v>
      </c>
      <c r="AA2736" s="14">
        <v>8.76</v>
      </c>
      <c r="AB2736" s="40">
        <f t="shared" si="844"/>
        <v>1124.597808</v>
      </c>
      <c r="AC2736" s="14">
        <v>10.08</v>
      </c>
      <c r="AD2736" s="40">
        <f t="shared" si="845"/>
        <v>1123.2778080000001</v>
      </c>
      <c r="AE2736" s="14">
        <v>10.23</v>
      </c>
      <c r="AF2736" s="40">
        <f t="shared" si="846"/>
        <v>1123.127808</v>
      </c>
      <c r="AG2736" s="29" t="s">
        <v>22</v>
      </c>
      <c r="AH2736" s="29" t="s">
        <v>22</v>
      </c>
      <c r="AI2736" s="29" t="s">
        <v>24</v>
      </c>
      <c r="AJ2736" s="29"/>
      <c r="AK2736" s="30" t="s">
        <v>25</v>
      </c>
      <c r="AL2736" s="30" t="s">
        <v>25</v>
      </c>
      <c r="AM2736" s="30" t="s">
        <v>8912</v>
      </c>
      <c r="AN2736" s="30" t="s">
        <v>22</v>
      </c>
      <c r="AO2736" s="30" t="s">
        <v>22</v>
      </c>
      <c r="AP2736" s="30"/>
      <c r="AQ2736" s="30" t="s">
        <v>22</v>
      </c>
      <c r="AR2736" s="30" t="s">
        <v>22</v>
      </c>
      <c r="AS2736" s="30"/>
      <c r="AT2736" s="30"/>
      <c r="AU2736" s="30" t="s">
        <v>22</v>
      </c>
      <c r="AV2736" s="30" t="s">
        <v>22</v>
      </c>
      <c r="AW2736" s="30" t="s">
        <v>22</v>
      </c>
      <c r="AX2736" s="30" t="s">
        <v>22</v>
      </c>
      <c r="AY2736" s="30" t="s">
        <v>25</v>
      </c>
      <c r="AZ2736" s="30"/>
      <c r="BA2736" s="30" t="s">
        <v>25</v>
      </c>
      <c r="BB2736" s="30"/>
      <c r="BC2736" s="30" t="s">
        <v>26</v>
      </c>
      <c r="BD2736" s="30"/>
    </row>
    <row r="2737" spans="1:56" x14ac:dyDescent="0.3">
      <c r="A2737" s="31">
        <v>41871</v>
      </c>
      <c r="B2737" s="30" t="s">
        <v>8853</v>
      </c>
      <c r="C2737" s="29">
        <v>28</v>
      </c>
      <c r="D2737" s="29" t="s">
        <v>8449</v>
      </c>
      <c r="E2737" s="30">
        <v>11</v>
      </c>
      <c r="F2737" s="29" t="s">
        <v>72</v>
      </c>
      <c r="G2737" s="29" t="s">
        <v>29</v>
      </c>
      <c r="H2737" s="29" t="s">
        <v>42</v>
      </c>
      <c r="I2737" s="29" t="s">
        <v>25</v>
      </c>
      <c r="J2737" s="29" t="s">
        <v>8913</v>
      </c>
      <c r="K2737" s="29" t="s">
        <v>8914</v>
      </c>
      <c r="L2737" s="29" t="s">
        <v>431</v>
      </c>
      <c r="M2737" s="29" t="s">
        <v>46</v>
      </c>
      <c r="N2737" s="29" t="s">
        <v>4667</v>
      </c>
      <c r="O2737" s="14">
        <v>342.64</v>
      </c>
      <c r="P2737" s="14">
        <f t="shared" si="838"/>
        <v>1124.1333119999999</v>
      </c>
      <c r="Q2737" s="14">
        <v>3.5</v>
      </c>
      <c r="R2737" s="40">
        <f t="shared" si="839"/>
        <v>1127.6333119999999</v>
      </c>
      <c r="S2737" s="14">
        <v>6.92</v>
      </c>
      <c r="T2737" s="40">
        <f t="shared" si="840"/>
        <v>1120.7133119999999</v>
      </c>
      <c r="U2737" s="14">
        <v>8.49</v>
      </c>
      <c r="V2737" s="40">
        <f t="shared" si="841"/>
        <v>1119.1433119999999</v>
      </c>
      <c r="W2737" s="14">
        <v>8.3800000000000008</v>
      </c>
      <c r="X2737" s="40">
        <f t="shared" si="842"/>
        <v>1119.2533119999998</v>
      </c>
      <c r="Y2737" s="14">
        <v>3.5</v>
      </c>
      <c r="Z2737" s="40">
        <f t="shared" si="843"/>
        <v>1127.6333119999999</v>
      </c>
      <c r="AA2737" s="14">
        <v>6.96</v>
      </c>
      <c r="AB2737" s="40">
        <f t="shared" si="844"/>
        <v>1120.6733119999999</v>
      </c>
      <c r="AC2737" s="14">
        <v>8.51</v>
      </c>
      <c r="AD2737" s="40">
        <f t="shared" si="845"/>
        <v>1119.1233119999999</v>
      </c>
      <c r="AE2737" s="14">
        <v>8.4700000000000006</v>
      </c>
      <c r="AF2737" s="40">
        <f t="shared" si="846"/>
        <v>1119.1633119999999</v>
      </c>
      <c r="AG2737" s="29" t="s">
        <v>22</v>
      </c>
      <c r="AH2737" s="29" t="s">
        <v>22</v>
      </c>
      <c r="AI2737" s="29" t="s">
        <v>24</v>
      </c>
      <c r="AJ2737" s="29"/>
      <c r="AK2737" s="30" t="s">
        <v>22</v>
      </c>
      <c r="AL2737" s="30" t="s">
        <v>22</v>
      </c>
      <c r="AM2737" s="30"/>
      <c r="AN2737" s="30" t="s">
        <v>22</v>
      </c>
      <c r="AO2737" s="30" t="s">
        <v>22</v>
      </c>
      <c r="AP2737" s="30"/>
      <c r="AQ2737" s="30" t="s">
        <v>22</v>
      </c>
      <c r="AR2737" s="30" t="s">
        <v>22</v>
      </c>
      <c r="AS2737" s="30"/>
      <c r="AT2737" s="30"/>
      <c r="AU2737" s="30" t="s">
        <v>22</v>
      </c>
      <c r="AV2737" s="30" t="s">
        <v>22</v>
      </c>
      <c r="AW2737" s="30" t="s">
        <v>22</v>
      </c>
      <c r="AX2737" s="30" t="s">
        <v>22</v>
      </c>
      <c r="AY2737" s="30" t="s">
        <v>25</v>
      </c>
      <c r="AZ2737" s="30"/>
      <c r="BA2737" s="30" t="s">
        <v>25</v>
      </c>
      <c r="BB2737" s="30"/>
      <c r="BC2737" s="30" t="s">
        <v>26</v>
      </c>
      <c r="BD2737" s="30"/>
    </row>
    <row r="2738" spans="1:56" x14ac:dyDescent="0.3">
      <c r="A2738" s="31">
        <v>41871</v>
      </c>
      <c r="B2738" s="30" t="s">
        <v>8854</v>
      </c>
      <c r="C2738" s="29">
        <v>29</v>
      </c>
      <c r="D2738" s="29" t="s">
        <v>8449</v>
      </c>
      <c r="E2738" s="30">
        <v>11</v>
      </c>
      <c r="F2738" s="29" t="s">
        <v>72</v>
      </c>
      <c r="G2738" s="29" t="s">
        <v>29</v>
      </c>
      <c r="H2738" s="29" t="s">
        <v>42</v>
      </c>
      <c r="I2738" s="29" t="s">
        <v>22</v>
      </c>
      <c r="J2738" s="29" t="s">
        <v>8915</v>
      </c>
      <c r="K2738" s="29" t="s">
        <v>8040</v>
      </c>
      <c r="L2738" s="29" t="s">
        <v>280</v>
      </c>
      <c r="M2738" s="29" t="s">
        <v>46</v>
      </c>
      <c r="N2738" s="29" t="s">
        <v>4682</v>
      </c>
      <c r="O2738" s="14">
        <v>342.32</v>
      </c>
      <c r="P2738" s="14">
        <f t="shared" si="838"/>
        <v>1123.0834560000001</v>
      </c>
      <c r="Q2738" s="14">
        <v>5.04</v>
      </c>
      <c r="R2738" s="40">
        <f t="shared" si="839"/>
        <v>1128.123456</v>
      </c>
      <c r="S2738" s="14">
        <v>7.83</v>
      </c>
      <c r="T2738" s="40">
        <f t="shared" si="840"/>
        <v>1120.2934560000001</v>
      </c>
      <c r="U2738" s="14">
        <v>9.2799999999999994</v>
      </c>
      <c r="V2738" s="40">
        <f t="shared" si="841"/>
        <v>1118.8434560000001</v>
      </c>
      <c r="W2738" s="14">
        <v>9.0399999999999991</v>
      </c>
      <c r="X2738" s="40">
        <f t="shared" si="842"/>
        <v>1119.0834560000001</v>
      </c>
      <c r="Y2738" s="14">
        <v>5.04</v>
      </c>
      <c r="Z2738" s="40">
        <f t="shared" si="843"/>
        <v>1128.123456</v>
      </c>
      <c r="AA2738" s="14">
        <v>7.89</v>
      </c>
      <c r="AB2738" s="40">
        <f t="shared" si="844"/>
        <v>1120.2334559999999</v>
      </c>
      <c r="AC2738" s="14">
        <v>9.41</v>
      </c>
      <c r="AD2738" s="40">
        <f t="shared" si="845"/>
        <v>1118.713456</v>
      </c>
      <c r="AE2738" s="14">
        <v>9.26</v>
      </c>
      <c r="AF2738" s="40">
        <f t="shared" si="846"/>
        <v>1118.863456</v>
      </c>
      <c r="AG2738" s="29" t="s">
        <v>22</v>
      </c>
      <c r="AH2738" s="29" t="s">
        <v>22</v>
      </c>
      <c r="AI2738" s="29" t="s">
        <v>24</v>
      </c>
      <c r="AJ2738" s="29"/>
      <c r="AK2738" s="30" t="s">
        <v>22</v>
      </c>
      <c r="AL2738" s="30" t="s">
        <v>22</v>
      </c>
      <c r="AM2738" s="30"/>
      <c r="AN2738" s="30" t="s">
        <v>22</v>
      </c>
      <c r="AO2738" s="30" t="s">
        <v>22</v>
      </c>
      <c r="AP2738" s="30"/>
      <c r="AQ2738" s="30" t="s">
        <v>22</v>
      </c>
      <c r="AR2738" s="30" t="s">
        <v>22</v>
      </c>
      <c r="AS2738" s="30"/>
      <c r="AT2738" s="30"/>
      <c r="AU2738" s="30" t="s">
        <v>22</v>
      </c>
      <c r="AV2738" s="30" t="s">
        <v>22</v>
      </c>
      <c r="AW2738" s="30" t="s">
        <v>22</v>
      </c>
      <c r="AX2738" s="30" t="s">
        <v>22</v>
      </c>
      <c r="AY2738" s="30" t="s">
        <v>25</v>
      </c>
      <c r="AZ2738" s="30"/>
      <c r="BA2738" s="30" t="s">
        <v>22</v>
      </c>
      <c r="BB2738" s="30"/>
      <c r="BC2738" s="30" t="s">
        <v>26</v>
      </c>
      <c r="BD2738" s="30"/>
    </row>
    <row r="2739" spans="1:56" x14ac:dyDescent="0.3">
      <c r="A2739" s="31">
        <v>41871</v>
      </c>
      <c r="B2739" s="30" t="s">
        <v>8855</v>
      </c>
      <c r="C2739" s="29">
        <v>30</v>
      </c>
      <c r="D2739" s="29" t="s">
        <v>8449</v>
      </c>
      <c r="E2739" s="30">
        <v>11</v>
      </c>
      <c r="F2739" s="29" t="s">
        <v>72</v>
      </c>
      <c r="G2739" s="29" t="s">
        <v>29</v>
      </c>
      <c r="H2739" s="29" t="s">
        <v>42</v>
      </c>
      <c r="I2739" s="29" t="s">
        <v>25</v>
      </c>
      <c r="J2739" s="29" t="s">
        <v>8916</v>
      </c>
      <c r="K2739" s="29" t="s">
        <v>8040</v>
      </c>
      <c r="L2739" s="29" t="s">
        <v>322</v>
      </c>
      <c r="M2739" s="29" t="s">
        <v>46</v>
      </c>
      <c r="N2739" s="29" t="s">
        <v>4677</v>
      </c>
      <c r="O2739" s="14">
        <v>341.38</v>
      </c>
      <c r="P2739" s="14">
        <f t="shared" si="838"/>
        <v>1119.9995040000001</v>
      </c>
      <c r="Q2739" s="14">
        <v>3.93</v>
      </c>
      <c r="R2739" s="40">
        <f t="shared" si="839"/>
        <v>1123.9295040000002</v>
      </c>
      <c r="S2739" s="14">
        <v>5.4</v>
      </c>
      <c r="T2739" s="40">
        <f t="shared" si="840"/>
        <v>1118.5295040000001</v>
      </c>
      <c r="U2739" s="14">
        <v>6.96</v>
      </c>
      <c r="V2739" s="40">
        <f t="shared" si="841"/>
        <v>1116.9695040000001</v>
      </c>
      <c r="W2739" s="14">
        <v>6.88</v>
      </c>
      <c r="X2739" s="40">
        <f t="shared" si="842"/>
        <v>1117.0495040000001</v>
      </c>
      <c r="Y2739" s="14">
        <v>3.93</v>
      </c>
      <c r="Z2739" s="40">
        <f t="shared" si="843"/>
        <v>1123.9295040000002</v>
      </c>
      <c r="AA2739" s="14">
        <v>6.16</v>
      </c>
      <c r="AB2739" s="40">
        <f t="shared" si="844"/>
        <v>1117.7695040000001</v>
      </c>
      <c r="AC2739" s="14">
        <v>7.73</v>
      </c>
      <c r="AD2739" s="40">
        <f t="shared" si="845"/>
        <v>1116.1995040000002</v>
      </c>
      <c r="AE2739" s="14">
        <v>7.87</v>
      </c>
      <c r="AF2739" s="40">
        <f t="shared" si="846"/>
        <v>1116.0595040000003</v>
      </c>
      <c r="AG2739" s="29" t="s">
        <v>22</v>
      </c>
      <c r="AH2739" s="29" t="s">
        <v>22</v>
      </c>
      <c r="AI2739" s="29" t="s">
        <v>24</v>
      </c>
      <c r="AJ2739" s="29"/>
      <c r="AK2739" s="30" t="s">
        <v>22</v>
      </c>
      <c r="AL2739" s="30" t="s">
        <v>22</v>
      </c>
      <c r="AM2739" s="30"/>
      <c r="AN2739" s="30" t="s">
        <v>22</v>
      </c>
      <c r="AO2739" s="30" t="s">
        <v>22</v>
      </c>
      <c r="AP2739" s="30"/>
      <c r="AQ2739" s="30" t="s">
        <v>22</v>
      </c>
      <c r="AR2739" s="30" t="s">
        <v>22</v>
      </c>
      <c r="AS2739" s="30"/>
      <c r="AT2739" s="30"/>
      <c r="AU2739" s="30" t="s">
        <v>22</v>
      </c>
      <c r="AV2739" s="30" t="s">
        <v>22</v>
      </c>
      <c r="AW2739" s="30" t="s">
        <v>22</v>
      </c>
      <c r="AX2739" s="30" t="s">
        <v>22</v>
      </c>
      <c r="AY2739" s="30" t="s">
        <v>25</v>
      </c>
      <c r="AZ2739" s="30"/>
      <c r="BA2739" s="30" t="s">
        <v>25</v>
      </c>
      <c r="BB2739" s="30"/>
      <c r="BC2739" s="30" t="s">
        <v>26</v>
      </c>
      <c r="BD2739" s="30"/>
    </row>
    <row r="2740" spans="1:56" x14ac:dyDescent="0.3">
      <c r="A2740" s="31">
        <v>41871</v>
      </c>
      <c r="B2740" s="30" t="s">
        <v>8856</v>
      </c>
      <c r="C2740" s="29">
        <v>31</v>
      </c>
      <c r="D2740" s="29" t="s">
        <v>8449</v>
      </c>
      <c r="E2740" s="30">
        <v>11</v>
      </c>
      <c r="F2740" s="29" t="s">
        <v>72</v>
      </c>
      <c r="G2740" s="29" t="s">
        <v>29</v>
      </c>
      <c r="H2740" s="29" t="s">
        <v>42</v>
      </c>
      <c r="I2740" s="29" t="s">
        <v>22</v>
      </c>
      <c r="J2740" s="29" t="s">
        <v>8917</v>
      </c>
      <c r="K2740" s="29" t="s">
        <v>8530</v>
      </c>
      <c r="L2740" s="29" t="s">
        <v>52</v>
      </c>
      <c r="M2740" s="29" t="s">
        <v>23</v>
      </c>
      <c r="N2740" s="29" t="s">
        <v>4682</v>
      </c>
      <c r="O2740" s="14">
        <v>341.84</v>
      </c>
      <c r="P2740" s="14">
        <f t="shared" si="838"/>
        <v>1121.5086719999999</v>
      </c>
      <c r="Q2740" s="14">
        <v>5.13</v>
      </c>
      <c r="R2740" s="40">
        <f t="shared" si="839"/>
        <v>1126.638672</v>
      </c>
      <c r="S2740" s="14">
        <v>6.23</v>
      </c>
      <c r="T2740" s="40">
        <f t="shared" si="840"/>
        <v>1120.408672</v>
      </c>
      <c r="U2740" s="14">
        <v>8.23</v>
      </c>
      <c r="V2740" s="40">
        <f t="shared" si="841"/>
        <v>1118.408672</v>
      </c>
      <c r="W2740" s="14">
        <v>7.97</v>
      </c>
      <c r="X2740" s="40">
        <f t="shared" si="842"/>
        <v>1118.668672</v>
      </c>
      <c r="Y2740" s="14">
        <v>5.13</v>
      </c>
      <c r="Z2740" s="40">
        <f t="shared" si="843"/>
        <v>1126.638672</v>
      </c>
      <c r="AA2740" s="14">
        <v>6.37</v>
      </c>
      <c r="AB2740" s="40">
        <f t="shared" si="844"/>
        <v>1120.2686720000002</v>
      </c>
      <c r="AC2740" s="14">
        <v>8.27</v>
      </c>
      <c r="AD2740" s="40">
        <f t="shared" si="845"/>
        <v>1118.3686720000001</v>
      </c>
      <c r="AE2740" s="14">
        <v>7.72</v>
      </c>
      <c r="AF2740" s="40">
        <f t="shared" si="846"/>
        <v>1118.918672</v>
      </c>
      <c r="AG2740" s="29" t="s">
        <v>22</v>
      </c>
      <c r="AH2740" s="29" t="s">
        <v>22</v>
      </c>
      <c r="AI2740" s="29" t="s">
        <v>48</v>
      </c>
      <c r="AJ2740" s="29" t="s">
        <v>8480</v>
      </c>
      <c r="AK2740" s="30" t="s">
        <v>25</v>
      </c>
      <c r="AL2740" s="30" t="s">
        <v>25</v>
      </c>
      <c r="AM2740" s="30" t="s">
        <v>8918</v>
      </c>
      <c r="AN2740" s="30" t="s">
        <v>22</v>
      </c>
      <c r="AO2740" s="30" t="s">
        <v>22</v>
      </c>
      <c r="AP2740" s="30"/>
      <c r="AQ2740" s="30" t="s">
        <v>22</v>
      </c>
      <c r="AR2740" s="30" t="s">
        <v>22</v>
      </c>
      <c r="AS2740" s="30"/>
      <c r="AT2740" s="30"/>
      <c r="AU2740" s="30" t="s">
        <v>22</v>
      </c>
      <c r="AV2740" s="30" t="s">
        <v>22</v>
      </c>
      <c r="AW2740" s="30" t="s">
        <v>22</v>
      </c>
      <c r="AX2740" s="30" t="s">
        <v>22</v>
      </c>
      <c r="AY2740" s="30" t="s">
        <v>25</v>
      </c>
      <c r="AZ2740" s="30"/>
      <c r="BA2740" s="30" t="s">
        <v>25</v>
      </c>
      <c r="BB2740" s="30"/>
      <c r="BC2740" s="30" t="s">
        <v>26</v>
      </c>
      <c r="BD2740" s="30"/>
    </row>
    <row r="2741" spans="1:56" x14ac:dyDescent="0.3">
      <c r="A2741" s="31">
        <v>41871</v>
      </c>
      <c r="B2741" s="30" t="s">
        <v>8857</v>
      </c>
      <c r="C2741" s="29">
        <v>32</v>
      </c>
      <c r="D2741" s="29" t="s">
        <v>8449</v>
      </c>
      <c r="E2741" s="30">
        <v>11</v>
      </c>
      <c r="F2741" s="29" t="s">
        <v>72</v>
      </c>
      <c r="G2741" s="29" t="s">
        <v>29</v>
      </c>
      <c r="H2741" s="29" t="s">
        <v>42</v>
      </c>
      <c r="I2741" s="29" t="s">
        <v>25</v>
      </c>
      <c r="J2741" s="29" t="s">
        <v>8919</v>
      </c>
      <c r="K2741" s="29" t="s">
        <v>8920</v>
      </c>
      <c r="L2741" s="29" t="s">
        <v>35</v>
      </c>
      <c r="M2741" s="29" t="s">
        <v>46</v>
      </c>
      <c r="N2741" s="29" t="s">
        <v>4682</v>
      </c>
      <c r="O2741" s="14">
        <v>342.31</v>
      </c>
      <c r="P2741" s="14">
        <f t="shared" si="838"/>
        <v>1123.0506480000001</v>
      </c>
      <c r="Q2741" s="14">
        <v>4.92</v>
      </c>
      <c r="R2741" s="40">
        <f t="shared" si="839"/>
        <v>1127.9706480000002</v>
      </c>
      <c r="S2741" s="14">
        <v>5.45</v>
      </c>
      <c r="T2741" s="40">
        <f t="shared" si="840"/>
        <v>1122.5206480000002</v>
      </c>
      <c r="U2741" s="14">
        <v>6.98</v>
      </c>
      <c r="V2741" s="40">
        <f t="shared" si="841"/>
        <v>1120.9906480000002</v>
      </c>
      <c r="W2741" s="14">
        <v>6.79</v>
      </c>
      <c r="X2741" s="40">
        <f t="shared" si="842"/>
        <v>1121.1806480000002</v>
      </c>
      <c r="Y2741" s="14">
        <v>4.92</v>
      </c>
      <c r="Z2741" s="40">
        <f t="shared" si="843"/>
        <v>1127.9706480000002</v>
      </c>
      <c r="AA2741" s="14">
        <v>5.44</v>
      </c>
      <c r="AB2741" s="40">
        <f t="shared" si="844"/>
        <v>1122.5306480000002</v>
      </c>
      <c r="AC2741" s="14">
        <v>7.01</v>
      </c>
      <c r="AD2741" s="40">
        <f t="shared" si="845"/>
        <v>1120.9606480000002</v>
      </c>
      <c r="AE2741" s="14">
        <v>6.76</v>
      </c>
      <c r="AF2741" s="40">
        <f t="shared" si="846"/>
        <v>1121.2106480000002</v>
      </c>
      <c r="AG2741" s="29" t="s">
        <v>22</v>
      </c>
      <c r="AH2741" s="29" t="s">
        <v>22</v>
      </c>
      <c r="AI2741" s="29" t="s">
        <v>48</v>
      </c>
      <c r="AJ2741" s="29" t="s">
        <v>6437</v>
      </c>
      <c r="AK2741" s="30" t="s">
        <v>22</v>
      </c>
      <c r="AL2741" s="30" t="s">
        <v>22</v>
      </c>
      <c r="AM2741" s="30"/>
      <c r="AN2741" s="30" t="s">
        <v>22</v>
      </c>
      <c r="AO2741" s="30" t="s">
        <v>22</v>
      </c>
      <c r="AP2741" s="30"/>
      <c r="AQ2741" s="30" t="s">
        <v>22</v>
      </c>
      <c r="AR2741" s="30" t="s">
        <v>22</v>
      </c>
      <c r="AS2741" s="30"/>
      <c r="AT2741" s="30"/>
      <c r="AU2741" s="30" t="s">
        <v>22</v>
      </c>
      <c r="AV2741" s="30" t="s">
        <v>22</v>
      </c>
      <c r="AW2741" s="30" t="s">
        <v>22</v>
      </c>
      <c r="AX2741" s="30" t="s">
        <v>22</v>
      </c>
      <c r="AY2741" s="30" t="s">
        <v>25</v>
      </c>
      <c r="AZ2741" s="30"/>
      <c r="BA2741" s="30" t="s">
        <v>25</v>
      </c>
      <c r="BB2741" s="30"/>
      <c r="BC2741" s="30" t="s">
        <v>26</v>
      </c>
      <c r="BD2741" s="30"/>
    </row>
    <row r="2742" spans="1:56" x14ac:dyDescent="0.3">
      <c r="A2742" s="31">
        <v>41871</v>
      </c>
      <c r="B2742" s="30" t="s">
        <v>8858</v>
      </c>
      <c r="C2742" s="29">
        <v>33</v>
      </c>
      <c r="D2742" s="29" t="s">
        <v>8449</v>
      </c>
      <c r="E2742" s="30">
        <v>11</v>
      </c>
      <c r="F2742" s="29" t="s">
        <v>72</v>
      </c>
      <c r="G2742" s="29" t="s">
        <v>29</v>
      </c>
      <c r="H2742" s="29" t="s">
        <v>42</v>
      </c>
      <c r="I2742" s="29" t="s">
        <v>22</v>
      </c>
      <c r="J2742" s="29" t="s">
        <v>8921</v>
      </c>
      <c r="K2742" s="29" t="s">
        <v>8922</v>
      </c>
      <c r="L2742" s="29" t="s">
        <v>195</v>
      </c>
      <c r="M2742" s="29" t="s">
        <v>23</v>
      </c>
      <c r="N2742" s="29" t="s">
        <v>4682</v>
      </c>
      <c r="O2742" s="14">
        <v>342.42</v>
      </c>
      <c r="P2742" s="14">
        <f t="shared" si="838"/>
        <v>1123.4115360000001</v>
      </c>
      <c r="Q2742" s="14">
        <v>4.8099999999999996</v>
      </c>
      <c r="R2742" s="40">
        <f t="shared" si="839"/>
        <v>1128.221536</v>
      </c>
      <c r="S2742" s="14">
        <v>6.58</v>
      </c>
      <c r="T2742" s="40">
        <f t="shared" si="840"/>
        <v>1121.6415360000001</v>
      </c>
      <c r="U2742" s="14">
        <v>8.48</v>
      </c>
      <c r="V2742" s="40">
        <f t="shared" si="841"/>
        <v>1119.741536</v>
      </c>
      <c r="W2742" s="14">
        <v>7.92</v>
      </c>
      <c r="X2742" s="40">
        <f t="shared" si="842"/>
        <v>1120.3015359999999</v>
      </c>
      <c r="Y2742" s="14">
        <v>4.8099999999999996</v>
      </c>
      <c r="Z2742" s="40">
        <f t="shared" si="843"/>
        <v>1128.221536</v>
      </c>
      <c r="AA2742" s="14">
        <v>6.77</v>
      </c>
      <c r="AB2742" s="40">
        <f t="shared" si="844"/>
        <v>1121.451536</v>
      </c>
      <c r="AC2742" s="14">
        <v>8.83</v>
      </c>
      <c r="AD2742" s="40">
        <f t="shared" si="845"/>
        <v>1119.3915360000001</v>
      </c>
      <c r="AE2742" s="14">
        <v>9.24</v>
      </c>
      <c r="AF2742" s="40">
        <f t="shared" si="846"/>
        <v>1118.981536</v>
      </c>
      <c r="AG2742" s="29" t="s">
        <v>22</v>
      </c>
      <c r="AH2742" s="29" t="s">
        <v>22</v>
      </c>
      <c r="AI2742" s="29" t="s">
        <v>24</v>
      </c>
      <c r="AJ2742" s="29"/>
      <c r="AK2742" s="30" t="s">
        <v>22</v>
      </c>
      <c r="AL2742" s="30" t="s">
        <v>22</v>
      </c>
      <c r="AM2742" s="30"/>
      <c r="AN2742" s="30" t="s">
        <v>22</v>
      </c>
      <c r="AO2742" s="30" t="s">
        <v>22</v>
      </c>
      <c r="AP2742" s="30"/>
      <c r="AQ2742" s="30" t="s">
        <v>22</v>
      </c>
      <c r="AR2742" s="30" t="s">
        <v>22</v>
      </c>
      <c r="AS2742" s="30"/>
      <c r="AT2742" s="30"/>
      <c r="AU2742" s="30" t="s">
        <v>22</v>
      </c>
      <c r="AV2742" s="30" t="s">
        <v>22</v>
      </c>
      <c r="AW2742" s="30" t="s">
        <v>22</v>
      </c>
      <c r="AX2742" s="30" t="s">
        <v>22</v>
      </c>
      <c r="AY2742" s="30" t="s">
        <v>25</v>
      </c>
      <c r="AZ2742" s="30"/>
      <c r="BA2742" s="30" t="s">
        <v>25</v>
      </c>
      <c r="BB2742" s="30"/>
      <c r="BC2742" s="30" t="s">
        <v>26</v>
      </c>
      <c r="BD2742" s="30"/>
    </row>
    <row r="2743" spans="1:56" x14ac:dyDescent="0.3">
      <c r="A2743" s="31">
        <v>41871</v>
      </c>
      <c r="B2743" s="30" t="s">
        <v>8859</v>
      </c>
      <c r="C2743" s="29">
        <v>34</v>
      </c>
      <c r="D2743" s="29" t="s">
        <v>8449</v>
      </c>
      <c r="E2743" s="30">
        <v>11</v>
      </c>
      <c r="F2743" s="29" t="s">
        <v>49</v>
      </c>
      <c r="G2743" s="29" t="s">
        <v>29</v>
      </c>
      <c r="H2743" s="29" t="s">
        <v>42</v>
      </c>
      <c r="I2743" s="29" t="s">
        <v>25</v>
      </c>
      <c r="J2743" s="29" t="s">
        <v>8923</v>
      </c>
      <c r="K2743" s="29" t="s">
        <v>8920</v>
      </c>
      <c r="L2743" s="29" t="s">
        <v>35</v>
      </c>
      <c r="M2743" s="29" t="s">
        <v>46</v>
      </c>
      <c r="N2743" s="29" t="s">
        <v>4682</v>
      </c>
      <c r="O2743" s="14">
        <v>343.01</v>
      </c>
      <c r="P2743" s="14">
        <f t="shared" si="838"/>
        <v>1125.3472080000001</v>
      </c>
      <c r="Q2743" s="14">
        <v>5.26</v>
      </c>
      <c r="R2743" s="40">
        <f t="shared" si="839"/>
        <v>1130.6072080000001</v>
      </c>
      <c r="S2743" s="14">
        <v>6.34</v>
      </c>
      <c r="T2743" s="40">
        <f t="shared" si="840"/>
        <v>1124.2672080000002</v>
      </c>
      <c r="U2743" s="14">
        <v>7.83</v>
      </c>
      <c r="V2743" s="40">
        <f t="shared" si="841"/>
        <v>1122.7772080000002</v>
      </c>
      <c r="W2743" s="14">
        <v>7.62</v>
      </c>
      <c r="X2743" s="40">
        <f t="shared" si="842"/>
        <v>1122.9872080000002</v>
      </c>
      <c r="Y2743" s="14">
        <v>5.26</v>
      </c>
      <c r="Z2743" s="40">
        <f t="shared" si="843"/>
        <v>1130.6072080000001</v>
      </c>
      <c r="AA2743" s="14">
        <v>6.6</v>
      </c>
      <c r="AB2743" s="40">
        <f t="shared" si="844"/>
        <v>1124.0072080000002</v>
      </c>
      <c r="AC2743" s="14">
        <v>7.96</v>
      </c>
      <c r="AD2743" s="40">
        <f t="shared" si="845"/>
        <v>1122.6472080000001</v>
      </c>
      <c r="AE2743" s="14">
        <v>7.44</v>
      </c>
      <c r="AF2743" s="40">
        <f t="shared" si="846"/>
        <v>1123.1672080000001</v>
      </c>
      <c r="AG2743" s="29" t="s">
        <v>22</v>
      </c>
      <c r="AH2743" s="29" t="s">
        <v>22</v>
      </c>
      <c r="AI2743" s="29" t="s">
        <v>48</v>
      </c>
      <c r="AJ2743" s="29" t="s">
        <v>7732</v>
      </c>
      <c r="AK2743" s="30" t="s">
        <v>22</v>
      </c>
      <c r="AL2743" s="30" t="s">
        <v>25</v>
      </c>
      <c r="AM2743" s="30" t="s">
        <v>4993</v>
      </c>
      <c r="AN2743" s="30" t="s">
        <v>22</v>
      </c>
      <c r="AO2743" s="30" t="s">
        <v>22</v>
      </c>
      <c r="AP2743" s="30"/>
      <c r="AQ2743" s="30" t="s">
        <v>22</v>
      </c>
      <c r="AR2743" s="30" t="s">
        <v>22</v>
      </c>
      <c r="AS2743" s="30"/>
      <c r="AT2743" s="30"/>
      <c r="AU2743" s="30" t="s">
        <v>22</v>
      </c>
      <c r="AV2743" s="30" t="s">
        <v>22</v>
      </c>
      <c r="AW2743" s="30" t="s">
        <v>22</v>
      </c>
      <c r="AX2743" s="30" t="s">
        <v>22</v>
      </c>
      <c r="AY2743" s="30" t="s">
        <v>25</v>
      </c>
      <c r="AZ2743" s="30"/>
      <c r="BA2743" s="30" t="s">
        <v>25</v>
      </c>
      <c r="BB2743" s="30"/>
      <c r="BC2743" s="30" t="s">
        <v>26</v>
      </c>
      <c r="BD2743" s="30"/>
    </row>
    <row r="2744" spans="1:56" x14ac:dyDescent="0.3">
      <c r="A2744" s="31">
        <v>41864</v>
      </c>
      <c r="B2744" s="30" t="s">
        <v>8924</v>
      </c>
      <c r="C2744" s="29">
        <v>1</v>
      </c>
      <c r="D2744" s="29" t="s">
        <v>8449</v>
      </c>
      <c r="E2744" s="30">
        <v>12</v>
      </c>
      <c r="F2744" s="29" t="s">
        <v>49</v>
      </c>
      <c r="G2744" s="29" t="s">
        <v>20</v>
      </c>
      <c r="H2744" s="29" t="s">
        <v>42</v>
      </c>
      <c r="I2744" s="29" t="s">
        <v>22</v>
      </c>
      <c r="J2744" s="29" t="s">
        <v>8937</v>
      </c>
      <c r="K2744" s="29" t="s">
        <v>8938</v>
      </c>
      <c r="L2744" s="29" t="s">
        <v>120</v>
      </c>
      <c r="M2744" s="29" t="s">
        <v>121</v>
      </c>
      <c r="N2744" s="29" t="s">
        <v>4667</v>
      </c>
      <c r="O2744" s="14">
        <v>346.07</v>
      </c>
      <c r="P2744" s="14">
        <f t="shared" si="838"/>
        <v>1135.386456</v>
      </c>
      <c r="Q2744" s="14">
        <v>4.37</v>
      </c>
      <c r="R2744" s="40">
        <f t="shared" si="839"/>
        <v>1139.7564559999998</v>
      </c>
      <c r="S2744" s="14">
        <v>6.2</v>
      </c>
      <c r="T2744" s="40">
        <f t="shared" si="840"/>
        <v>1133.5564559999998</v>
      </c>
      <c r="U2744" s="14">
        <v>6.5</v>
      </c>
      <c r="V2744" s="40">
        <f t="shared" si="841"/>
        <v>1133.2564559999998</v>
      </c>
      <c r="W2744" s="14">
        <v>6.77</v>
      </c>
      <c r="X2744" s="40">
        <f t="shared" si="842"/>
        <v>1132.9864559999999</v>
      </c>
      <c r="Y2744" s="14">
        <v>4.37</v>
      </c>
      <c r="Z2744" s="40">
        <f t="shared" si="843"/>
        <v>1139.7564559999998</v>
      </c>
      <c r="AA2744" s="14">
        <v>5.99</v>
      </c>
      <c r="AB2744" s="40">
        <f t="shared" si="844"/>
        <v>1133.7664559999998</v>
      </c>
      <c r="AC2744" s="14">
        <v>6.77</v>
      </c>
      <c r="AD2744" s="40">
        <f t="shared" si="845"/>
        <v>1132.9864559999999</v>
      </c>
      <c r="AE2744" s="14">
        <v>7.16</v>
      </c>
      <c r="AF2744" s="40">
        <f t="shared" si="846"/>
        <v>1132.5964559999998</v>
      </c>
      <c r="AG2744" s="29" t="s">
        <v>22</v>
      </c>
      <c r="AH2744" s="29" t="s">
        <v>22</v>
      </c>
      <c r="AI2744" s="29" t="s">
        <v>24</v>
      </c>
      <c r="AJ2744" s="29"/>
      <c r="AK2744" s="30" t="s">
        <v>25</v>
      </c>
      <c r="AL2744" s="30" t="s">
        <v>25</v>
      </c>
      <c r="AM2744" s="30" t="s">
        <v>6379</v>
      </c>
      <c r="AN2744" s="30" t="s">
        <v>22</v>
      </c>
      <c r="AO2744" s="30" t="s">
        <v>22</v>
      </c>
      <c r="AP2744" s="30"/>
      <c r="AQ2744" s="30" t="s">
        <v>22</v>
      </c>
      <c r="AR2744" s="30" t="s">
        <v>22</v>
      </c>
      <c r="AS2744" s="30"/>
      <c r="AT2744" s="30"/>
      <c r="AU2744" s="30" t="s">
        <v>22</v>
      </c>
      <c r="AV2744" s="30" t="s">
        <v>22</v>
      </c>
      <c r="AW2744" s="30" t="s">
        <v>22</v>
      </c>
      <c r="AX2744" s="30" t="s">
        <v>22</v>
      </c>
      <c r="AY2744" s="30" t="s">
        <v>25</v>
      </c>
      <c r="AZ2744" s="30"/>
      <c r="BA2744" s="30" t="s">
        <v>22</v>
      </c>
      <c r="BB2744" s="30"/>
      <c r="BC2744" s="30" t="s">
        <v>26</v>
      </c>
      <c r="BD2744" s="30"/>
    </row>
    <row r="2745" spans="1:56" x14ac:dyDescent="0.3">
      <c r="A2745" s="31">
        <v>41864</v>
      </c>
      <c r="B2745" s="30" t="s">
        <v>8925</v>
      </c>
      <c r="C2745" s="29">
        <v>2</v>
      </c>
      <c r="D2745" s="29" t="s">
        <v>8449</v>
      </c>
      <c r="E2745" s="30">
        <v>12</v>
      </c>
      <c r="F2745" s="29" t="s">
        <v>19</v>
      </c>
      <c r="G2745" s="29" t="s">
        <v>20</v>
      </c>
      <c r="H2745" s="29" t="s">
        <v>42</v>
      </c>
      <c r="I2745" s="29" t="s">
        <v>22</v>
      </c>
      <c r="J2745" s="29" t="s">
        <v>8939</v>
      </c>
      <c r="K2745" s="29" t="s">
        <v>8940</v>
      </c>
      <c r="L2745" s="29" t="s">
        <v>128</v>
      </c>
      <c r="M2745" s="29" t="s">
        <v>121</v>
      </c>
      <c r="N2745" s="29" t="s">
        <v>4682</v>
      </c>
      <c r="O2745" s="14">
        <v>345.79</v>
      </c>
      <c r="P2745" s="14">
        <f t="shared" si="838"/>
        <v>1134.467832</v>
      </c>
      <c r="Q2745" s="14">
        <v>4.8600000000000003</v>
      </c>
      <c r="R2745" s="40">
        <f t="shared" si="839"/>
        <v>1139.3278319999999</v>
      </c>
      <c r="S2745" s="14">
        <v>6.49</v>
      </c>
      <c r="T2745" s="40">
        <f t="shared" si="840"/>
        <v>1132.8378319999999</v>
      </c>
      <c r="U2745" s="14">
        <v>7.06</v>
      </c>
      <c r="V2745" s="40">
        <f t="shared" si="841"/>
        <v>1132.267832</v>
      </c>
      <c r="W2745" s="14">
        <v>7.7</v>
      </c>
      <c r="X2745" s="40">
        <f t="shared" si="842"/>
        <v>1131.6278319999999</v>
      </c>
      <c r="Y2745" s="14">
        <v>4.8600000000000003</v>
      </c>
      <c r="Z2745" s="40">
        <f t="shared" si="843"/>
        <v>1139.3278319999999</v>
      </c>
      <c r="AA2745" s="14">
        <v>6.33</v>
      </c>
      <c r="AB2745" s="40">
        <f t="shared" si="844"/>
        <v>1132.997832</v>
      </c>
      <c r="AC2745" s="14">
        <v>6.65</v>
      </c>
      <c r="AD2745" s="40">
        <f t="shared" si="845"/>
        <v>1132.6778319999999</v>
      </c>
      <c r="AE2745" s="14">
        <v>7.29</v>
      </c>
      <c r="AF2745" s="40">
        <f t="shared" si="846"/>
        <v>1132.037832</v>
      </c>
      <c r="AG2745" s="29" t="s">
        <v>22</v>
      </c>
      <c r="AH2745" s="29" t="s">
        <v>22</v>
      </c>
      <c r="AI2745" s="29" t="s">
        <v>63</v>
      </c>
      <c r="AJ2745" s="29" t="s">
        <v>8941</v>
      </c>
      <c r="AK2745" s="30" t="s">
        <v>25</v>
      </c>
      <c r="AL2745" s="30" t="s">
        <v>25</v>
      </c>
      <c r="AM2745" s="30" t="s">
        <v>20</v>
      </c>
      <c r="AN2745" s="30" t="s">
        <v>22</v>
      </c>
      <c r="AO2745" s="30" t="s">
        <v>22</v>
      </c>
      <c r="AP2745" s="30"/>
      <c r="AQ2745" s="30" t="s">
        <v>22</v>
      </c>
      <c r="AR2745" s="30" t="s">
        <v>22</v>
      </c>
      <c r="AS2745" s="30"/>
      <c r="AT2745" s="30"/>
      <c r="AU2745" s="30" t="s">
        <v>22</v>
      </c>
      <c r="AV2745" s="30" t="s">
        <v>22</v>
      </c>
      <c r="AW2745" s="30" t="s">
        <v>22</v>
      </c>
      <c r="AX2745" s="30" t="s">
        <v>22</v>
      </c>
      <c r="AY2745" s="30" t="s">
        <v>25</v>
      </c>
      <c r="AZ2745" s="30"/>
      <c r="BA2745" s="30" t="s">
        <v>22</v>
      </c>
      <c r="BB2745" s="30"/>
      <c r="BC2745" s="30" t="s">
        <v>26</v>
      </c>
      <c r="BD2745" s="30"/>
    </row>
    <row r="2746" spans="1:56" x14ac:dyDescent="0.3">
      <c r="A2746" s="31">
        <v>41864</v>
      </c>
      <c r="B2746" s="30" t="s">
        <v>8926</v>
      </c>
      <c r="C2746" s="29">
        <v>3</v>
      </c>
      <c r="D2746" s="29" t="s">
        <v>8449</v>
      </c>
      <c r="E2746" s="30">
        <v>12</v>
      </c>
      <c r="F2746" s="29" t="s">
        <v>65</v>
      </c>
      <c r="G2746" s="29" t="s">
        <v>94</v>
      </c>
      <c r="H2746" s="29" t="s">
        <v>4699</v>
      </c>
      <c r="I2746" s="29" t="s">
        <v>22</v>
      </c>
      <c r="J2746" s="29" t="s">
        <v>8942</v>
      </c>
      <c r="K2746" s="29" t="s">
        <v>8943</v>
      </c>
      <c r="L2746" s="29" t="s">
        <v>322</v>
      </c>
      <c r="M2746" s="29" t="s">
        <v>8944</v>
      </c>
      <c r="N2746" s="29" t="s">
        <v>4667</v>
      </c>
      <c r="O2746" s="14">
        <v>345.05</v>
      </c>
      <c r="P2746" s="14">
        <f t="shared" si="838"/>
        <v>1132.0400400000001</v>
      </c>
      <c r="Q2746" s="14">
        <v>4.59</v>
      </c>
      <c r="R2746" s="40">
        <f t="shared" si="839"/>
        <v>1136.63004</v>
      </c>
      <c r="S2746" s="14">
        <v>6.74</v>
      </c>
      <c r="T2746" s="40">
        <f t="shared" si="840"/>
        <v>1129.89004</v>
      </c>
      <c r="U2746" s="14">
        <v>9.68</v>
      </c>
      <c r="V2746" s="40">
        <f t="shared" si="841"/>
        <v>1126.9500399999999</v>
      </c>
      <c r="W2746" s="14">
        <v>9.5500000000000007</v>
      </c>
      <c r="X2746" s="40">
        <f t="shared" si="842"/>
        <v>1127.0800400000001</v>
      </c>
      <c r="Y2746" s="14">
        <v>4.59</v>
      </c>
      <c r="Z2746" s="40">
        <f t="shared" si="843"/>
        <v>1136.63004</v>
      </c>
      <c r="AA2746" s="14">
        <v>7.42</v>
      </c>
      <c r="AB2746" s="40">
        <f t="shared" si="844"/>
        <v>1129.2100399999999</v>
      </c>
      <c r="AC2746" s="14">
        <v>9.59</v>
      </c>
      <c r="AD2746" s="40">
        <f t="shared" si="845"/>
        <v>1127.0400400000001</v>
      </c>
      <c r="AE2746" s="14">
        <v>9.4499999999999993</v>
      </c>
      <c r="AF2746" s="40">
        <f t="shared" si="846"/>
        <v>1127.18004</v>
      </c>
      <c r="AG2746" s="29" t="s">
        <v>25</v>
      </c>
      <c r="AH2746" s="29" t="s">
        <v>22</v>
      </c>
      <c r="AI2746" s="29" t="s">
        <v>63</v>
      </c>
      <c r="AJ2746" s="29" t="s">
        <v>8945</v>
      </c>
      <c r="AK2746" s="30" t="s">
        <v>22</v>
      </c>
      <c r="AL2746" s="30" t="s">
        <v>25</v>
      </c>
      <c r="AM2746" s="30" t="s">
        <v>8946</v>
      </c>
      <c r="AN2746" s="30" t="s">
        <v>25</v>
      </c>
      <c r="AO2746" s="30" t="s">
        <v>22</v>
      </c>
      <c r="AP2746" s="30" t="s">
        <v>8653</v>
      </c>
      <c r="AQ2746" s="30" t="s">
        <v>22</v>
      </c>
      <c r="AR2746" s="30" t="s">
        <v>22</v>
      </c>
      <c r="AS2746" s="30"/>
      <c r="AT2746" s="30"/>
      <c r="AU2746" s="30" t="s">
        <v>22</v>
      </c>
      <c r="AV2746" s="30" t="s">
        <v>22</v>
      </c>
      <c r="AW2746" s="30" t="s">
        <v>22</v>
      </c>
      <c r="AX2746" s="30" t="s">
        <v>22</v>
      </c>
      <c r="AY2746" s="30" t="s">
        <v>25</v>
      </c>
      <c r="AZ2746" s="30" t="s">
        <v>8688</v>
      </c>
      <c r="BA2746" s="30" t="s">
        <v>25</v>
      </c>
      <c r="BB2746" s="30" t="s">
        <v>449</v>
      </c>
      <c r="BC2746" s="30" t="s">
        <v>26</v>
      </c>
      <c r="BD2746" s="30"/>
    </row>
    <row r="2747" spans="1:56" x14ac:dyDescent="0.3">
      <c r="A2747" s="31">
        <v>41864</v>
      </c>
      <c r="B2747" s="30" t="s">
        <v>8927</v>
      </c>
      <c r="C2747" s="29">
        <v>4</v>
      </c>
      <c r="D2747" s="29" t="s">
        <v>8449</v>
      </c>
      <c r="E2747" s="30">
        <v>12</v>
      </c>
      <c r="F2747" s="29" t="s">
        <v>65</v>
      </c>
      <c r="G2747" s="29" t="s">
        <v>29</v>
      </c>
      <c r="H2747" s="29" t="s">
        <v>42</v>
      </c>
      <c r="I2747" s="29" t="s">
        <v>25</v>
      </c>
      <c r="J2747" s="29" t="s">
        <v>8947</v>
      </c>
      <c r="K2747" s="29" t="s">
        <v>8948</v>
      </c>
      <c r="L2747" s="29" t="s">
        <v>570</v>
      </c>
      <c r="M2747" s="29" t="s">
        <v>46</v>
      </c>
      <c r="N2747" s="29" t="s">
        <v>4682</v>
      </c>
      <c r="O2747" s="14">
        <v>344.26</v>
      </c>
      <c r="P2747" s="14">
        <f t="shared" si="838"/>
        <v>1129.448208</v>
      </c>
      <c r="Q2747" s="14">
        <v>3.87</v>
      </c>
      <c r="R2747" s="40">
        <f t="shared" si="839"/>
        <v>1133.3182079999999</v>
      </c>
      <c r="S2747" s="14">
        <v>6.24</v>
      </c>
      <c r="T2747" s="40">
        <f t="shared" si="840"/>
        <v>1127.0782079999999</v>
      </c>
      <c r="U2747" s="14">
        <v>7.02</v>
      </c>
      <c r="V2747" s="40">
        <f t="shared" si="841"/>
        <v>1126.2982079999999</v>
      </c>
      <c r="W2747" s="14">
        <v>6.9</v>
      </c>
      <c r="X2747" s="40">
        <f t="shared" si="842"/>
        <v>1126.4182079999998</v>
      </c>
      <c r="Y2747" s="14">
        <v>3.87</v>
      </c>
      <c r="Z2747" s="40">
        <f t="shared" si="843"/>
        <v>1133.3182079999999</v>
      </c>
      <c r="AA2747" s="14">
        <v>6.18</v>
      </c>
      <c r="AB2747" s="40">
        <f t="shared" si="844"/>
        <v>1127.1382079999998</v>
      </c>
      <c r="AC2747" s="14">
        <v>7.34</v>
      </c>
      <c r="AD2747" s="40">
        <f t="shared" si="845"/>
        <v>1125.978208</v>
      </c>
      <c r="AE2747" s="14">
        <v>7.63</v>
      </c>
      <c r="AF2747" s="40">
        <f t="shared" si="846"/>
        <v>1125.6882079999998</v>
      </c>
      <c r="AG2747" s="29" t="s">
        <v>22</v>
      </c>
      <c r="AH2747" s="29" t="s">
        <v>22</v>
      </c>
      <c r="AI2747" s="29" t="s">
        <v>24</v>
      </c>
      <c r="AJ2747" s="29"/>
      <c r="AK2747" s="30" t="s">
        <v>25</v>
      </c>
      <c r="AL2747" s="30" t="s">
        <v>25</v>
      </c>
      <c r="AM2747" s="30" t="s">
        <v>7118</v>
      </c>
      <c r="AN2747" s="30" t="s">
        <v>22</v>
      </c>
      <c r="AO2747" s="30" t="s">
        <v>22</v>
      </c>
      <c r="AP2747" s="30"/>
      <c r="AQ2747" s="30" t="s">
        <v>22</v>
      </c>
      <c r="AR2747" s="30" t="s">
        <v>22</v>
      </c>
      <c r="AS2747" s="30"/>
      <c r="AT2747" s="30"/>
      <c r="AU2747" s="30" t="s">
        <v>22</v>
      </c>
      <c r="AV2747" s="30" t="s">
        <v>22</v>
      </c>
      <c r="AW2747" s="30" t="s">
        <v>22</v>
      </c>
      <c r="AX2747" s="30" t="s">
        <v>22</v>
      </c>
      <c r="AY2747" s="30" t="s">
        <v>25</v>
      </c>
      <c r="AZ2747" s="30"/>
      <c r="BA2747" s="30" t="s">
        <v>25</v>
      </c>
      <c r="BB2747" s="30"/>
      <c r="BC2747" s="30" t="s">
        <v>26</v>
      </c>
      <c r="BD2747" s="30"/>
    </row>
    <row r="2748" spans="1:56" x14ac:dyDescent="0.3">
      <c r="A2748" s="31">
        <v>41864</v>
      </c>
      <c r="B2748" s="30" t="s">
        <v>8928</v>
      </c>
      <c r="C2748" s="29">
        <v>5</v>
      </c>
      <c r="D2748" s="29" t="s">
        <v>8449</v>
      </c>
      <c r="E2748" s="30">
        <v>12</v>
      </c>
      <c r="F2748" s="29" t="s">
        <v>65</v>
      </c>
      <c r="G2748" s="29" t="s">
        <v>94</v>
      </c>
      <c r="H2748" s="29" t="s">
        <v>8745</v>
      </c>
      <c r="I2748" s="29" t="s">
        <v>25</v>
      </c>
      <c r="J2748" s="29" t="s">
        <v>8949</v>
      </c>
      <c r="K2748" s="29" t="s">
        <v>8950</v>
      </c>
      <c r="L2748" s="29" t="s">
        <v>322</v>
      </c>
      <c r="M2748" s="29" t="s">
        <v>8951</v>
      </c>
      <c r="N2748" s="29" t="s">
        <v>4667</v>
      </c>
      <c r="O2748" s="14">
        <v>343.71</v>
      </c>
      <c r="P2748" s="14">
        <f t="shared" si="838"/>
        <v>1127.6437679999999</v>
      </c>
      <c r="Q2748" s="14">
        <v>4.41</v>
      </c>
      <c r="R2748" s="40">
        <f t="shared" si="839"/>
        <v>1132.053768</v>
      </c>
      <c r="S2748" s="14">
        <v>5.79</v>
      </c>
      <c r="T2748" s="40">
        <f t="shared" si="840"/>
        <v>1126.263768</v>
      </c>
      <c r="U2748" s="14">
        <v>14.28</v>
      </c>
      <c r="V2748" s="40">
        <f t="shared" si="841"/>
        <v>1117.773768</v>
      </c>
      <c r="W2748" s="14"/>
      <c r="X2748" s="40">
        <f t="shared" si="842"/>
        <v>1132.053768</v>
      </c>
      <c r="Y2748" s="14">
        <v>4.41</v>
      </c>
      <c r="Z2748" s="40">
        <f t="shared" si="843"/>
        <v>1132.053768</v>
      </c>
      <c r="AA2748" s="14">
        <v>5.88</v>
      </c>
      <c r="AB2748" s="40">
        <f t="shared" si="844"/>
        <v>1126.1737679999999</v>
      </c>
      <c r="AC2748" s="14">
        <v>13.66</v>
      </c>
      <c r="AD2748" s="40">
        <f t="shared" si="845"/>
        <v>1118.3937679999999</v>
      </c>
      <c r="AE2748" s="14"/>
      <c r="AF2748" s="40">
        <f t="shared" si="846"/>
        <v>1132.053768</v>
      </c>
      <c r="AG2748" s="29" t="s">
        <v>25</v>
      </c>
      <c r="AH2748" s="29" t="s">
        <v>25</v>
      </c>
      <c r="AI2748" s="29" t="s">
        <v>24</v>
      </c>
      <c r="AJ2748" s="29"/>
      <c r="AK2748" s="30" t="s">
        <v>25</v>
      </c>
      <c r="AL2748" s="30" t="s">
        <v>25</v>
      </c>
      <c r="AM2748" s="30" t="s">
        <v>8952</v>
      </c>
      <c r="AN2748" s="30" t="s">
        <v>22</v>
      </c>
      <c r="AO2748" s="30" t="s">
        <v>22</v>
      </c>
      <c r="AP2748" s="30"/>
      <c r="AQ2748" s="30" t="s">
        <v>22</v>
      </c>
      <c r="AR2748" s="30" t="s">
        <v>22</v>
      </c>
      <c r="AS2748" s="30"/>
      <c r="AT2748" s="30"/>
      <c r="AU2748" s="30" t="s">
        <v>22</v>
      </c>
      <c r="AV2748" s="30" t="s">
        <v>22</v>
      </c>
      <c r="AW2748" s="30" t="s">
        <v>22</v>
      </c>
      <c r="AX2748" s="30" t="s">
        <v>22</v>
      </c>
      <c r="AY2748" s="30" t="s">
        <v>22</v>
      </c>
      <c r="AZ2748" s="30" t="s">
        <v>8811</v>
      </c>
      <c r="BA2748" s="30" t="s">
        <v>25</v>
      </c>
      <c r="BB2748" s="30"/>
      <c r="BC2748" s="30" t="s">
        <v>62</v>
      </c>
      <c r="BD2748" s="30"/>
    </row>
    <row r="2749" spans="1:56" x14ac:dyDescent="0.3">
      <c r="A2749" s="31">
        <v>41864</v>
      </c>
      <c r="B2749" s="30" t="s">
        <v>8929</v>
      </c>
      <c r="C2749" s="29">
        <v>6</v>
      </c>
      <c r="D2749" s="29" t="s">
        <v>8449</v>
      </c>
      <c r="E2749" s="30">
        <v>12</v>
      </c>
      <c r="F2749" s="29" t="s">
        <v>65</v>
      </c>
      <c r="G2749" s="29" t="s">
        <v>94</v>
      </c>
      <c r="H2749" s="29" t="s">
        <v>8745</v>
      </c>
      <c r="I2749" s="29" t="s">
        <v>25</v>
      </c>
      <c r="J2749" s="29" t="s">
        <v>8953</v>
      </c>
      <c r="K2749" s="29" t="s">
        <v>8943</v>
      </c>
      <c r="L2749" s="29" t="s">
        <v>322</v>
      </c>
      <c r="M2749" s="29" t="s">
        <v>8954</v>
      </c>
      <c r="N2749" s="29" t="s">
        <v>4667</v>
      </c>
      <c r="O2749" s="14">
        <v>343.34</v>
      </c>
      <c r="P2749" s="14">
        <f t="shared" si="838"/>
        <v>1126.4298719999999</v>
      </c>
      <c r="Q2749" s="14">
        <v>4.46</v>
      </c>
      <c r="R2749" s="40">
        <f t="shared" si="839"/>
        <v>1130.889872</v>
      </c>
      <c r="S2749" s="14">
        <v>5.73</v>
      </c>
      <c r="T2749" s="40">
        <f t="shared" si="840"/>
        <v>1125.159872</v>
      </c>
      <c r="U2749" s="14">
        <v>15.47</v>
      </c>
      <c r="V2749" s="40">
        <f t="shared" si="841"/>
        <v>1115.4198719999999</v>
      </c>
      <c r="W2749" s="14"/>
      <c r="X2749" s="40">
        <f t="shared" si="842"/>
        <v>1130.889872</v>
      </c>
      <c r="Y2749" s="14">
        <v>4.46</v>
      </c>
      <c r="Z2749" s="40">
        <f t="shared" si="843"/>
        <v>1130.889872</v>
      </c>
      <c r="AA2749" s="14">
        <v>5.82</v>
      </c>
      <c r="AB2749" s="40">
        <f t="shared" si="844"/>
        <v>1125.069872</v>
      </c>
      <c r="AC2749" s="14">
        <v>15.6</v>
      </c>
      <c r="AD2749" s="40">
        <f t="shared" si="845"/>
        <v>1115.2898720000001</v>
      </c>
      <c r="AE2749" s="14"/>
      <c r="AF2749" s="40">
        <f t="shared" si="846"/>
        <v>1130.889872</v>
      </c>
      <c r="AG2749" s="29" t="s">
        <v>22</v>
      </c>
      <c r="AH2749" s="29" t="s">
        <v>25</v>
      </c>
      <c r="AI2749" s="29" t="s">
        <v>24</v>
      </c>
      <c r="AJ2749" s="29"/>
      <c r="AK2749" s="30" t="s">
        <v>22</v>
      </c>
      <c r="AL2749" s="30" t="s">
        <v>22</v>
      </c>
      <c r="AM2749" s="30"/>
      <c r="AN2749" s="30" t="s">
        <v>22</v>
      </c>
      <c r="AO2749" s="30" t="s">
        <v>22</v>
      </c>
      <c r="AP2749" s="30"/>
      <c r="AQ2749" s="30" t="s">
        <v>22</v>
      </c>
      <c r="AR2749" s="30" t="s">
        <v>22</v>
      </c>
      <c r="AS2749" s="30"/>
      <c r="AT2749" s="30"/>
      <c r="AU2749" s="30" t="s">
        <v>22</v>
      </c>
      <c r="AV2749" s="30" t="s">
        <v>22</v>
      </c>
      <c r="AW2749" s="30" t="s">
        <v>22</v>
      </c>
      <c r="AX2749" s="30" t="s">
        <v>22</v>
      </c>
      <c r="AY2749" s="30" t="s">
        <v>22</v>
      </c>
      <c r="AZ2749" s="30" t="s">
        <v>8811</v>
      </c>
      <c r="BA2749" s="30" t="s">
        <v>25</v>
      </c>
      <c r="BB2749" s="30"/>
      <c r="BC2749" s="30" t="s">
        <v>62</v>
      </c>
      <c r="BD2749" s="30"/>
    </row>
    <row r="2750" spans="1:56" x14ac:dyDescent="0.3">
      <c r="A2750" s="31">
        <v>41864</v>
      </c>
      <c r="B2750" s="30" t="s">
        <v>8930</v>
      </c>
      <c r="C2750" s="29">
        <v>7</v>
      </c>
      <c r="D2750" s="29" t="s">
        <v>8449</v>
      </c>
      <c r="E2750" s="30">
        <v>12</v>
      </c>
      <c r="F2750" s="29" t="s">
        <v>65</v>
      </c>
      <c r="G2750" s="29" t="s">
        <v>20</v>
      </c>
      <c r="H2750" s="29" t="s">
        <v>42</v>
      </c>
      <c r="I2750" s="29" t="s">
        <v>22</v>
      </c>
      <c r="J2750" s="29" t="s">
        <v>8955</v>
      </c>
      <c r="K2750" s="29" t="s">
        <v>8956</v>
      </c>
      <c r="L2750" s="29" t="s">
        <v>58</v>
      </c>
      <c r="M2750" s="29" t="s">
        <v>46</v>
      </c>
      <c r="N2750" s="29" t="s">
        <v>4667</v>
      </c>
      <c r="O2750" s="14">
        <v>343.31</v>
      </c>
      <c r="P2750" s="14">
        <f t="shared" si="838"/>
        <v>1126.3314480000001</v>
      </c>
      <c r="Q2750" s="14">
        <v>5.88</v>
      </c>
      <c r="R2750" s="40">
        <f t="shared" si="839"/>
        <v>1132.2114480000002</v>
      </c>
      <c r="S2750" s="14">
        <v>12.13</v>
      </c>
      <c r="T2750" s="40">
        <f t="shared" si="840"/>
        <v>1120.0814480000001</v>
      </c>
      <c r="U2750" s="14">
        <v>12.44</v>
      </c>
      <c r="V2750" s="40">
        <f t="shared" si="841"/>
        <v>1119.7714480000002</v>
      </c>
      <c r="W2750" s="14">
        <v>12.29</v>
      </c>
      <c r="X2750" s="40">
        <f t="shared" si="842"/>
        <v>1119.9214480000003</v>
      </c>
      <c r="Y2750" s="14">
        <v>5.88</v>
      </c>
      <c r="Z2750" s="40">
        <f t="shared" si="843"/>
        <v>1132.2114480000002</v>
      </c>
      <c r="AA2750" s="14">
        <v>11.76</v>
      </c>
      <c r="AB2750" s="40">
        <f t="shared" si="844"/>
        <v>1120.4514480000003</v>
      </c>
      <c r="AC2750" s="14">
        <v>12.71</v>
      </c>
      <c r="AD2750" s="40">
        <f t="shared" si="845"/>
        <v>1119.5014480000002</v>
      </c>
      <c r="AE2750" s="14">
        <v>12.65</v>
      </c>
      <c r="AF2750" s="40">
        <f t="shared" si="846"/>
        <v>1119.5614480000002</v>
      </c>
      <c r="AG2750" s="29" t="s">
        <v>22</v>
      </c>
      <c r="AH2750" s="29" t="s">
        <v>22</v>
      </c>
      <c r="AI2750" s="29" t="s">
        <v>63</v>
      </c>
      <c r="AJ2750" s="29" t="s">
        <v>8957</v>
      </c>
      <c r="AK2750" s="30" t="s">
        <v>25</v>
      </c>
      <c r="AL2750" s="30" t="s">
        <v>25</v>
      </c>
      <c r="AM2750" s="30" t="s">
        <v>8958</v>
      </c>
      <c r="AN2750" s="30" t="s">
        <v>25</v>
      </c>
      <c r="AO2750" s="30" t="s">
        <v>22</v>
      </c>
      <c r="AP2750" s="30" t="s">
        <v>8959</v>
      </c>
      <c r="AQ2750" s="30" t="s">
        <v>22</v>
      </c>
      <c r="AR2750" s="30" t="s">
        <v>22</v>
      </c>
      <c r="AS2750" s="30"/>
      <c r="AT2750" s="30"/>
      <c r="AU2750" s="30" t="s">
        <v>22</v>
      </c>
      <c r="AV2750" s="30" t="s">
        <v>22</v>
      </c>
      <c r="AW2750" s="30" t="s">
        <v>22</v>
      </c>
      <c r="AX2750" s="30" t="s">
        <v>22</v>
      </c>
      <c r="AY2750" s="30" t="s">
        <v>25</v>
      </c>
      <c r="AZ2750" s="30"/>
      <c r="BA2750" s="30" t="s">
        <v>25</v>
      </c>
      <c r="BB2750" s="30"/>
      <c r="BC2750" s="30" t="s">
        <v>26</v>
      </c>
      <c r="BD2750" s="30"/>
    </row>
    <row r="2751" spans="1:56" x14ac:dyDescent="0.3">
      <c r="A2751" s="31">
        <v>41865</v>
      </c>
      <c r="B2751" s="30" t="s">
        <v>8931</v>
      </c>
      <c r="C2751" s="29">
        <v>8</v>
      </c>
      <c r="D2751" s="29" t="s">
        <v>8449</v>
      </c>
      <c r="E2751" s="30">
        <v>12</v>
      </c>
      <c r="F2751" s="29" t="s">
        <v>65</v>
      </c>
      <c r="G2751" s="29" t="s">
        <v>29</v>
      </c>
      <c r="H2751" s="29" t="s">
        <v>8745</v>
      </c>
      <c r="I2751" s="29" t="s">
        <v>25</v>
      </c>
      <c r="J2751" s="29" t="s">
        <v>8960</v>
      </c>
      <c r="K2751" s="29" t="s">
        <v>8961</v>
      </c>
      <c r="L2751" s="29" t="s">
        <v>322</v>
      </c>
      <c r="M2751" s="29" t="s">
        <v>8962</v>
      </c>
      <c r="N2751" s="29" t="s">
        <v>4667</v>
      </c>
      <c r="O2751" s="14">
        <v>343.16</v>
      </c>
      <c r="P2751" s="14">
        <f t="shared" si="838"/>
        <v>1125.8393280000003</v>
      </c>
      <c r="Q2751" s="42">
        <v>5.1100000000000003</v>
      </c>
      <c r="R2751" s="40">
        <f t="shared" si="839"/>
        <v>1130.9493280000002</v>
      </c>
      <c r="S2751" s="14">
        <v>7.51</v>
      </c>
      <c r="T2751" s="40">
        <f t="shared" si="840"/>
        <v>1123.4393280000002</v>
      </c>
      <c r="U2751" s="14">
        <v>18.239999999999998</v>
      </c>
      <c r="V2751" s="40">
        <f t="shared" si="841"/>
        <v>1112.7093280000001</v>
      </c>
      <c r="W2751" s="14">
        <v>18.3</v>
      </c>
      <c r="X2751" s="40">
        <f t="shared" si="842"/>
        <v>1112.6493280000002</v>
      </c>
      <c r="Y2751" s="14">
        <v>5.1100000000000003</v>
      </c>
      <c r="Z2751" s="40">
        <f t="shared" si="843"/>
        <v>1130.9493280000002</v>
      </c>
      <c r="AA2751" s="14">
        <v>7.54</v>
      </c>
      <c r="AB2751" s="40">
        <f t="shared" si="844"/>
        <v>1123.4093280000002</v>
      </c>
      <c r="AC2751" s="14">
        <v>18.350000000000001</v>
      </c>
      <c r="AD2751" s="40">
        <f t="shared" si="845"/>
        <v>1112.5993280000002</v>
      </c>
      <c r="AE2751" s="14">
        <v>18.5</v>
      </c>
      <c r="AF2751" s="40">
        <f t="shared" si="846"/>
        <v>1112.4493280000002</v>
      </c>
      <c r="AG2751" s="29" t="s">
        <v>22</v>
      </c>
      <c r="AH2751" s="29" t="s">
        <v>22</v>
      </c>
      <c r="AI2751" s="29" t="s">
        <v>24</v>
      </c>
      <c r="AJ2751" s="29"/>
      <c r="AK2751" s="30" t="s">
        <v>22</v>
      </c>
      <c r="AL2751" s="30" t="s">
        <v>22</v>
      </c>
      <c r="AM2751" s="30"/>
      <c r="AN2751" s="30" t="s">
        <v>22</v>
      </c>
      <c r="AO2751" s="30" t="s">
        <v>22</v>
      </c>
      <c r="AP2751" s="30"/>
      <c r="AQ2751" s="30" t="s">
        <v>22</v>
      </c>
      <c r="AR2751" s="30" t="s">
        <v>22</v>
      </c>
      <c r="AS2751" s="30"/>
      <c r="AT2751" s="30"/>
      <c r="AU2751" s="30" t="s">
        <v>22</v>
      </c>
      <c r="AV2751" s="30" t="s">
        <v>22</v>
      </c>
      <c r="AW2751" s="30" t="s">
        <v>22</v>
      </c>
      <c r="AX2751" s="30" t="s">
        <v>22</v>
      </c>
      <c r="AY2751" s="30" t="s">
        <v>22</v>
      </c>
      <c r="AZ2751" s="30" t="s">
        <v>8811</v>
      </c>
      <c r="BA2751" s="30" t="s">
        <v>25</v>
      </c>
      <c r="BB2751" s="30"/>
      <c r="BC2751" s="30" t="s">
        <v>62</v>
      </c>
      <c r="BD2751" s="30"/>
    </row>
    <row r="2752" spans="1:56" x14ac:dyDescent="0.3">
      <c r="A2752" s="31">
        <v>41865</v>
      </c>
      <c r="B2752" s="30" t="s">
        <v>8932</v>
      </c>
      <c r="C2752" s="29">
        <v>9</v>
      </c>
      <c r="D2752" s="29" t="s">
        <v>8449</v>
      </c>
      <c r="E2752" s="30">
        <v>12</v>
      </c>
      <c r="F2752" s="29" t="s">
        <v>72</v>
      </c>
      <c r="G2752" s="29" t="s">
        <v>94</v>
      </c>
      <c r="H2752" s="29" t="s">
        <v>238</v>
      </c>
      <c r="I2752" s="29" t="s">
        <v>25</v>
      </c>
      <c r="J2752" s="29" t="s">
        <v>8880</v>
      </c>
      <c r="K2752" s="29" t="s">
        <v>8963</v>
      </c>
      <c r="L2752" s="29" t="s">
        <v>8964</v>
      </c>
      <c r="M2752" s="29" t="s">
        <v>201</v>
      </c>
      <c r="N2752" s="29" t="s">
        <v>4677</v>
      </c>
      <c r="O2752" s="14">
        <v>343.78</v>
      </c>
      <c r="P2752" s="14">
        <f t="shared" si="838"/>
        <v>1127.8734239999999</v>
      </c>
      <c r="Q2752" s="14">
        <v>3.25</v>
      </c>
      <c r="R2752" s="40">
        <f t="shared" si="839"/>
        <v>1131.1234239999999</v>
      </c>
      <c r="S2752" s="14">
        <v>17.260000000000002</v>
      </c>
      <c r="T2752" s="40">
        <f t="shared" si="840"/>
        <v>1113.8634239999999</v>
      </c>
      <c r="U2752" s="14">
        <v>19.97</v>
      </c>
      <c r="V2752" s="40">
        <f t="shared" si="841"/>
        <v>1111.1534239999999</v>
      </c>
      <c r="W2752" s="14">
        <v>20.27</v>
      </c>
      <c r="X2752" s="40">
        <f t="shared" si="842"/>
        <v>1110.8534239999999</v>
      </c>
      <c r="Y2752" s="14">
        <v>3.25</v>
      </c>
      <c r="Z2752" s="40">
        <f t="shared" si="843"/>
        <v>1131.1234239999999</v>
      </c>
      <c r="AA2752" s="14">
        <v>17.399999999999999</v>
      </c>
      <c r="AB2752" s="40">
        <f t="shared" si="844"/>
        <v>1113.7234239999998</v>
      </c>
      <c r="AC2752" s="14">
        <v>19.87</v>
      </c>
      <c r="AD2752" s="40">
        <f t="shared" si="845"/>
        <v>1111.253424</v>
      </c>
      <c r="AE2752" s="14">
        <v>20.45</v>
      </c>
      <c r="AF2752" s="40">
        <f t="shared" si="846"/>
        <v>1110.6734239999998</v>
      </c>
      <c r="AG2752" s="29" t="s">
        <v>25</v>
      </c>
      <c r="AH2752" s="29" t="s">
        <v>25</v>
      </c>
      <c r="AI2752" s="29" t="s">
        <v>24</v>
      </c>
      <c r="AJ2752" s="29"/>
      <c r="AK2752" s="30" t="s">
        <v>22</v>
      </c>
      <c r="AL2752" s="30" t="s">
        <v>22</v>
      </c>
      <c r="AM2752" s="30"/>
      <c r="AN2752" s="30" t="s">
        <v>22</v>
      </c>
      <c r="AO2752" s="30" t="s">
        <v>22</v>
      </c>
      <c r="AP2752" s="30"/>
      <c r="AQ2752" s="30" t="s">
        <v>22</v>
      </c>
      <c r="AR2752" s="30" t="s">
        <v>22</v>
      </c>
      <c r="AS2752" s="30"/>
      <c r="AT2752" s="30"/>
      <c r="AU2752" s="30" t="s">
        <v>22</v>
      </c>
      <c r="AV2752" s="30" t="s">
        <v>22</v>
      </c>
      <c r="AW2752" s="30" t="s">
        <v>22</v>
      </c>
      <c r="AX2752" s="30" t="s">
        <v>22</v>
      </c>
      <c r="AY2752" s="30" t="s">
        <v>22</v>
      </c>
      <c r="AZ2752" s="30" t="s">
        <v>8811</v>
      </c>
      <c r="BA2752" s="30" t="s">
        <v>22</v>
      </c>
      <c r="BB2752" s="30"/>
      <c r="BC2752" s="30" t="s">
        <v>62</v>
      </c>
      <c r="BD2752" s="30"/>
    </row>
    <row r="2753" spans="1:56" x14ac:dyDescent="0.3">
      <c r="A2753" s="31">
        <v>41865</v>
      </c>
      <c r="B2753" s="30" t="s">
        <v>8933</v>
      </c>
      <c r="C2753" s="29">
        <v>10</v>
      </c>
      <c r="D2753" s="29" t="s">
        <v>8449</v>
      </c>
      <c r="E2753" s="30">
        <v>12</v>
      </c>
      <c r="F2753" s="29" t="s">
        <v>72</v>
      </c>
      <c r="G2753" s="29" t="s">
        <v>29</v>
      </c>
      <c r="H2753" s="29" t="s">
        <v>42</v>
      </c>
      <c r="I2753" s="29" t="s">
        <v>25</v>
      </c>
      <c r="J2753" s="29" t="s">
        <v>8955</v>
      </c>
      <c r="K2753" s="29" t="s">
        <v>8965</v>
      </c>
      <c r="L2753" s="29" t="s">
        <v>280</v>
      </c>
      <c r="M2753" s="29" t="s">
        <v>46</v>
      </c>
      <c r="N2753" s="29" t="s">
        <v>4702</v>
      </c>
      <c r="O2753" s="14">
        <v>343.92</v>
      </c>
      <c r="P2753" s="14">
        <f t="shared" si="838"/>
        <v>1128.3327360000001</v>
      </c>
      <c r="Q2753" s="14">
        <v>4.24</v>
      </c>
      <c r="R2753" s="40">
        <f t="shared" si="839"/>
        <v>1132.5727360000001</v>
      </c>
      <c r="S2753" s="14">
        <v>8.16</v>
      </c>
      <c r="T2753" s="40">
        <f t="shared" si="840"/>
        <v>1124.412736</v>
      </c>
      <c r="U2753" s="14">
        <v>9.3000000000000007</v>
      </c>
      <c r="V2753" s="40">
        <f t="shared" si="841"/>
        <v>1123.2727360000001</v>
      </c>
      <c r="W2753" s="14">
        <v>9.1999999999999993</v>
      </c>
      <c r="X2753" s="40">
        <f t="shared" si="842"/>
        <v>1123.372736</v>
      </c>
      <c r="Y2753" s="14">
        <v>4.24</v>
      </c>
      <c r="Z2753" s="40">
        <f t="shared" si="843"/>
        <v>1132.5727360000001</v>
      </c>
      <c r="AA2753" s="14">
        <v>8.5</v>
      </c>
      <c r="AB2753" s="40">
        <f t="shared" si="844"/>
        <v>1124.0727360000001</v>
      </c>
      <c r="AC2753" s="14">
        <v>9.3699999999999992</v>
      </c>
      <c r="AD2753" s="40">
        <f t="shared" si="845"/>
        <v>1123.2027360000002</v>
      </c>
      <c r="AE2753" s="14">
        <v>9.4499999999999993</v>
      </c>
      <c r="AF2753" s="40">
        <f t="shared" si="846"/>
        <v>1123.122736</v>
      </c>
      <c r="AG2753" s="29" t="s">
        <v>22</v>
      </c>
      <c r="AH2753" s="29" t="s">
        <v>22</v>
      </c>
      <c r="AI2753" s="29" t="s">
        <v>48</v>
      </c>
      <c r="AJ2753" s="29" t="s">
        <v>7979</v>
      </c>
      <c r="AK2753" s="30" t="s">
        <v>25</v>
      </c>
      <c r="AL2753" s="30" t="s">
        <v>25</v>
      </c>
      <c r="AM2753" s="30" t="s">
        <v>8966</v>
      </c>
      <c r="AN2753" s="30" t="s">
        <v>22</v>
      </c>
      <c r="AO2753" s="30" t="s">
        <v>22</v>
      </c>
      <c r="AP2753" s="30"/>
      <c r="AQ2753" s="30" t="s">
        <v>22</v>
      </c>
      <c r="AR2753" s="30" t="s">
        <v>22</v>
      </c>
      <c r="AS2753" s="30"/>
      <c r="AT2753" s="30"/>
      <c r="AU2753" s="30" t="s">
        <v>22</v>
      </c>
      <c r="AV2753" s="30" t="s">
        <v>22</v>
      </c>
      <c r="AW2753" s="30" t="s">
        <v>22</v>
      </c>
      <c r="AX2753" s="30" t="s">
        <v>22</v>
      </c>
      <c r="AY2753" s="30" t="s">
        <v>25</v>
      </c>
      <c r="AZ2753" s="30"/>
      <c r="BA2753" s="30" t="s">
        <v>25</v>
      </c>
      <c r="BB2753" s="30"/>
      <c r="BC2753" s="30" t="s">
        <v>26</v>
      </c>
      <c r="BD2753" s="30"/>
    </row>
    <row r="2754" spans="1:56" x14ac:dyDescent="0.3">
      <c r="A2754" s="31">
        <v>41865</v>
      </c>
      <c r="B2754" s="30" t="s">
        <v>8934</v>
      </c>
      <c r="C2754" s="29">
        <v>11</v>
      </c>
      <c r="D2754" s="29" t="s">
        <v>8449</v>
      </c>
      <c r="E2754" s="30">
        <v>12</v>
      </c>
      <c r="F2754" s="29" t="s">
        <v>72</v>
      </c>
      <c r="G2754" s="29" t="s">
        <v>94</v>
      </c>
      <c r="H2754" s="29" t="s">
        <v>238</v>
      </c>
      <c r="I2754" s="29" t="s">
        <v>25</v>
      </c>
      <c r="J2754" s="29" t="s">
        <v>8967</v>
      </c>
      <c r="K2754" s="29" t="s">
        <v>8968</v>
      </c>
      <c r="L2754" s="29" t="s">
        <v>317</v>
      </c>
      <c r="M2754" s="29" t="s">
        <v>23</v>
      </c>
      <c r="N2754" s="29" t="s">
        <v>4667</v>
      </c>
      <c r="O2754" s="14">
        <v>343.87</v>
      </c>
      <c r="P2754" s="14">
        <f t="shared" si="838"/>
        <v>1128.1686960000002</v>
      </c>
      <c r="Q2754" s="14">
        <v>4.33</v>
      </c>
      <c r="R2754" s="40">
        <f t="shared" si="839"/>
        <v>1132.4986960000001</v>
      </c>
      <c r="S2754" s="14">
        <v>7.11</v>
      </c>
      <c r="T2754" s="40">
        <f t="shared" si="840"/>
        <v>1125.3886960000002</v>
      </c>
      <c r="U2754" s="14">
        <v>9.15</v>
      </c>
      <c r="V2754" s="40">
        <f t="shared" si="841"/>
        <v>1123.348696</v>
      </c>
      <c r="W2754" s="14">
        <v>8.85</v>
      </c>
      <c r="X2754" s="40">
        <f t="shared" si="842"/>
        <v>1123.6486960000002</v>
      </c>
      <c r="Y2754" s="14">
        <v>4.33</v>
      </c>
      <c r="Z2754" s="40">
        <f t="shared" si="843"/>
        <v>1132.4986960000001</v>
      </c>
      <c r="AA2754" s="14">
        <v>7.3</v>
      </c>
      <c r="AB2754" s="40">
        <f t="shared" si="844"/>
        <v>1125.1986960000002</v>
      </c>
      <c r="AC2754" s="14">
        <v>9.15</v>
      </c>
      <c r="AD2754" s="40">
        <f t="shared" si="845"/>
        <v>1123.348696</v>
      </c>
      <c r="AE2754" s="14">
        <v>9.16</v>
      </c>
      <c r="AF2754" s="40">
        <f t="shared" si="846"/>
        <v>1123.338696</v>
      </c>
      <c r="AG2754" s="29" t="s">
        <v>22</v>
      </c>
      <c r="AH2754" s="29" t="s">
        <v>22</v>
      </c>
      <c r="AI2754" s="29" t="s">
        <v>24</v>
      </c>
      <c r="AJ2754" s="29"/>
      <c r="AK2754" s="30" t="s">
        <v>25</v>
      </c>
      <c r="AL2754" s="30" t="s">
        <v>25</v>
      </c>
      <c r="AM2754" s="30" t="s">
        <v>8918</v>
      </c>
      <c r="AN2754" s="30" t="s">
        <v>22</v>
      </c>
      <c r="AO2754" s="30" t="s">
        <v>22</v>
      </c>
      <c r="AP2754" s="30"/>
      <c r="AQ2754" s="30" t="s">
        <v>22</v>
      </c>
      <c r="AR2754" s="30" t="s">
        <v>22</v>
      </c>
      <c r="AS2754" s="30"/>
      <c r="AT2754" s="30"/>
      <c r="AU2754" s="30" t="s">
        <v>22</v>
      </c>
      <c r="AV2754" s="30" t="s">
        <v>22</v>
      </c>
      <c r="AW2754" s="30" t="s">
        <v>22</v>
      </c>
      <c r="AX2754" s="30" t="s">
        <v>22</v>
      </c>
      <c r="AY2754" s="30" t="s">
        <v>25</v>
      </c>
      <c r="AZ2754" s="30"/>
      <c r="BA2754" s="30" t="s">
        <v>25</v>
      </c>
      <c r="BB2754" s="30" t="s">
        <v>5117</v>
      </c>
      <c r="BC2754" s="30" t="s">
        <v>26</v>
      </c>
      <c r="BD2754" s="30"/>
    </row>
    <row r="2755" spans="1:56" x14ac:dyDescent="0.3">
      <c r="A2755" s="31">
        <v>41865</v>
      </c>
      <c r="B2755" s="30" t="s">
        <v>8935</v>
      </c>
      <c r="C2755" s="29">
        <v>12</v>
      </c>
      <c r="D2755" s="29" t="s">
        <v>8449</v>
      </c>
      <c r="E2755" s="30">
        <v>12</v>
      </c>
      <c r="F2755" s="29" t="s">
        <v>72</v>
      </c>
      <c r="G2755" s="29" t="s">
        <v>29</v>
      </c>
      <c r="H2755" s="29" t="s">
        <v>42</v>
      </c>
      <c r="I2755" s="29" t="s">
        <v>25</v>
      </c>
      <c r="J2755" s="29" t="s">
        <v>8969</v>
      </c>
      <c r="K2755" s="29" t="s">
        <v>8970</v>
      </c>
      <c r="L2755" s="29" t="s">
        <v>109</v>
      </c>
      <c r="M2755" s="29" t="s">
        <v>121</v>
      </c>
      <c r="N2755" s="29" t="s">
        <v>4677</v>
      </c>
      <c r="O2755" s="14">
        <v>343.09</v>
      </c>
      <c r="P2755" s="14">
        <f t="shared" si="838"/>
        <v>1125.609672</v>
      </c>
      <c r="Q2755" s="14">
        <v>4.72</v>
      </c>
      <c r="R2755" s="40">
        <f t="shared" si="839"/>
        <v>1130.3296720000001</v>
      </c>
      <c r="S2755" s="14">
        <v>6.21</v>
      </c>
      <c r="T2755" s="40">
        <f t="shared" si="840"/>
        <v>1124.119672</v>
      </c>
      <c r="U2755" s="14">
        <v>7.53</v>
      </c>
      <c r="V2755" s="40">
        <f t="shared" si="841"/>
        <v>1122.7996720000001</v>
      </c>
      <c r="W2755" s="14">
        <v>7.08</v>
      </c>
      <c r="X2755" s="40">
        <f t="shared" si="842"/>
        <v>1123.2496720000001</v>
      </c>
      <c r="Y2755" s="14">
        <v>4.72</v>
      </c>
      <c r="Z2755" s="40">
        <f t="shared" si="843"/>
        <v>1130.3296720000001</v>
      </c>
      <c r="AA2755" s="14">
        <v>6.76</v>
      </c>
      <c r="AB2755" s="40">
        <f t="shared" si="844"/>
        <v>1123.5696720000001</v>
      </c>
      <c r="AC2755" s="14">
        <v>7.65</v>
      </c>
      <c r="AD2755" s="40">
        <f t="shared" si="845"/>
        <v>1122.679672</v>
      </c>
      <c r="AE2755" s="14">
        <v>7.61</v>
      </c>
      <c r="AF2755" s="40">
        <f t="shared" si="846"/>
        <v>1122.7196720000002</v>
      </c>
      <c r="AG2755" s="29" t="s">
        <v>22</v>
      </c>
      <c r="AH2755" s="29" t="s">
        <v>22</v>
      </c>
      <c r="AI2755" s="29" t="s">
        <v>24</v>
      </c>
      <c r="AJ2755" s="29"/>
      <c r="AK2755" s="30" t="s">
        <v>22</v>
      </c>
      <c r="AL2755" s="30" t="s">
        <v>25</v>
      </c>
      <c r="AM2755" s="30" t="s">
        <v>8966</v>
      </c>
      <c r="AN2755" s="30" t="s">
        <v>22</v>
      </c>
      <c r="AO2755" s="30" t="s">
        <v>22</v>
      </c>
      <c r="AP2755" s="30"/>
      <c r="AQ2755" s="30" t="s">
        <v>22</v>
      </c>
      <c r="AR2755" s="30" t="s">
        <v>22</v>
      </c>
      <c r="AS2755" s="30"/>
      <c r="AT2755" s="30"/>
      <c r="AU2755" s="30" t="s">
        <v>22</v>
      </c>
      <c r="AV2755" s="30" t="s">
        <v>22</v>
      </c>
      <c r="AW2755" s="30" t="s">
        <v>22</v>
      </c>
      <c r="AX2755" s="30" t="s">
        <v>22</v>
      </c>
      <c r="AY2755" s="30" t="s">
        <v>25</v>
      </c>
      <c r="AZ2755" s="30"/>
      <c r="BA2755" s="30" t="s">
        <v>25</v>
      </c>
      <c r="BB2755" s="30"/>
      <c r="BC2755" s="30" t="s">
        <v>26</v>
      </c>
      <c r="BD2755" s="30"/>
    </row>
    <row r="2756" spans="1:56" x14ac:dyDescent="0.3">
      <c r="A2756" s="31">
        <v>41865</v>
      </c>
      <c r="B2756" s="30" t="s">
        <v>8936</v>
      </c>
      <c r="C2756" s="29">
        <v>13</v>
      </c>
      <c r="D2756" s="29" t="s">
        <v>8449</v>
      </c>
      <c r="E2756" s="30">
        <v>12</v>
      </c>
      <c r="F2756" s="29" t="s">
        <v>49</v>
      </c>
      <c r="G2756" s="29" t="s">
        <v>20</v>
      </c>
      <c r="H2756" s="29" t="s">
        <v>8011</v>
      </c>
      <c r="I2756" s="29" t="s">
        <v>25</v>
      </c>
      <c r="J2756" s="29" t="s">
        <v>3020</v>
      </c>
      <c r="K2756" s="29" t="s">
        <v>8971</v>
      </c>
      <c r="L2756" s="29" t="s">
        <v>105</v>
      </c>
      <c r="M2756" s="29" t="s">
        <v>23</v>
      </c>
      <c r="N2756" s="29" t="s">
        <v>4682</v>
      </c>
      <c r="O2756" s="14">
        <v>343.75</v>
      </c>
      <c r="P2756" s="14">
        <f t="shared" si="838"/>
        <v>1127.7750000000001</v>
      </c>
      <c r="Q2756" s="14">
        <v>4.25</v>
      </c>
      <c r="R2756" s="40">
        <f t="shared" si="839"/>
        <v>1132.0250000000001</v>
      </c>
      <c r="S2756" s="14">
        <v>7.87</v>
      </c>
      <c r="T2756" s="40">
        <f t="shared" si="840"/>
        <v>1124.1550000000002</v>
      </c>
      <c r="U2756" s="14">
        <v>11.88</v>
      </c>
      <c r="V2756" s="40">
        <f t="shared" si="841"/>
        <v>1120.145</v>
      </c>
      <c r="W2756" s="14"/>
      <c r="X2756" s="40">
        <f t="shared" si="842"/>
        <v>1132.0250000000001</v>
      </c>
      <c r="Y2756" s="14">
        <v>4.25</v>
      </c>
      <c r="Z2756" s="40">
        <f t="shared" si="843"/>
        <v>1132.0250000000001</v>
      </c>
      <c r="AA2756" s="14">
        <v>10.42</v>
      </c>
      <c r="AB2756" s="40">
        <f t="shared" si="844"/>
        <v>1121.605</v>
      </c>
      <c r="AC2756" s="14">
        <v>12.16</v>
      </c>
      <c r="AD2756" s="40">
        <f t="shared" si="845"/>
        <v>1119.865</v>
      </c>
      <c r="AE2756" s="14">
        <v>12.6</v>
      </c>
      <c r="AF2756" s="40">
        <f t="shared" si="846"/>
        <v>1119.4250000000002</v>
      </c>
      <c r="AG2756" s="29" t="s">
        <v>22</v>
      </c>
      <c r="AH2756" s="29" t="s">
        <v>22</v>
      </c>
      <c r="AI2756" s="29" t="s">
        <v>63</v>
      </c>
      <c r="AJ2756" s="29" t="s">
        <v>8972</v>
      </c>
      <c r="AK2756" s="30" t="s">
        <v>25</v>
      </c>
      <c r="AL2756" s="30" t="s">
        <v>25</v>
      </c>
      <c r="AM2756" s="30" t="s">
        <v>124</v>
      </c>
      <c r="AN2756" s="30" t="s">
        <v>25</v>
      </c>
      <c r="AO2756" s="30" t="s">
        <v>22</v>
      </c>
      <c r="AP2756" s="30" t="s">
        <v>8973</v>
      </c>
      <c r="AQ2756" s="30" t="s">
        <v>22</v>
      </c>
      <c r="AR2756" s="30" t="s">
        <v>22</v>
      </c>
      <c r="AS2756" s="30"/>
      <c r="AT2756" s="30"/>
      <c r="AU2756" s="30" t="s">
        <v>22</v>
      </c>
      <c r="AV2756" s="30" t="s">
        <v>22</v>
      </c>
      <c r="AW2756" s="30" t="s">
        <v>22</v>
      </c>
      <c r="AX2756" s="30" t="s">
        <v>22</v>
      </c>
      <c r="AY2756" s="30" t="s">
        <v>25</v>
      </c>
      <c r="AZ2756" s="30"/>
      <c r="BA2756" s="30" t="s">
        <v>22</v>
      </c>
      <c r="BB2756" s="30"/>
      <c r="BC2756" s="30" t="s">
        <v>8974</v>
      </c>
      <c r="BD2756" s="30"/>
    </row>
    <row r="2757" spans="1:56" x14ac:dyDescent="0.3">
      <c r="A2757" s="31">
        <v>41865</v>
      </c>
      <c r="B2757" s="30" t="s">
        <v>8975</v>
      </c>
      <c r="C2757" s="29">
        <v>1</v>
      </c>
      <c r="D2757" s="29" t="s">
        <v>8449</v>
      </c>
      <c r="E2757" s="30">
        <v>13</v>
      </c>
      <c r="F2757" s="29" t="s">
        <v>19</v>
      </c>
      <c r="G2757" s="29" t="s">
        <v>29</v>
      </c>
      <c r="H2757" s="29" t="s">
        <v>42</v>
      </c>
      <c r="I2757" s="29" t="s">
        <v>25</v>
      </c>
      <c r="J2757" s="29" t="s">
        <v>9026</v>
      </c>
      <c r="K2757" s="29" t="s">
        <v>9027</v>
      </c>
      <c r="L2757" s="29" t="s">
        <v>35</v>
      </c>
      <c r="M2757" s="29" t="s">
        <v>211</v>
      </c>
      <c r="N2757" s="29" t="s">
        <v>4667</v>
      </c>
      <c r="O2757" s="14">
        <v>343.2</v>
      </c>
      <c r="P2757" s="14">
        <f t="shared" si="838"/>
        <v>1125.97056</v>
      </c>
      <c r="Q2757" s="14">
        <v>5.58</v>
      </c>
      <c r="R2757" s="40">
        <f t="shared" si="839"/>
        <v>1131.5505599999999</v>
      </c>
      <c r="S2757" s="14">
        <v>9.5399999999999991</v>
      </c>
      <c r="T2757" s="40">
        <f t="shared" si="840"/>
        <v>1122.0105599999999</v>
      </c>
      <c r="U2757" s="14">
        <v>13.69</v>
      </c>
      <c r="V2757" s="40">
        <f t="shared" si="841"/>
        <v>1117.8605599999999</v>
      </c>
      <c r="W2757" s="14">
        <v>12.88</v>
      </c>
      <c r="X2757" s="40">
        <f t="shared" si="842"/>
        <v>1118.6705599999998</v>
      </c>
      <c r="Y2757" s="14">
        <v>5.58</v>
      </c>
      <c r="Z2757" s="40">
        <f t="shared" si="843"/>
        <v>1131.5505599999999</v>
      </c>
      <c r="AA2757" s="14">
        <v>9.42</v>
      </c>
      <c r="AB2757" s="40">
        <f t="shared" si="844"/>
        <v>1122.1305599999998</v>
      </c>
      <c r="AC2757" s="14">
        <v>13.8</v>
      </c>
      <c r="AD2757" s="40">
        <f t="shared" si="845"/>
        <v>1117.75056</v>
      </c>
      <c r="AE2757" s="14">
        <v>11.6</v>
      </c>
      <c r="AF2757" s="40">
        <f t="shared" si="846"/>
        <v>1119.95056</v>
      </c>
      <c r="AG2757" s="29" t="s">
        <v>22</v>
      </c>
      <c r="AH2757" s="29" t="s">
        <v>22</v>
      </c>
      <c r="AI2757" s="29" t="s">
        <v>63</v>
      </c>
      <c r="AJ2757" s="29" t="s">
        <v>9028</v>
      </c>
      <c r="AK2757" s="30" t="s">
        <v>22</v>
      </c>
      <c r="AL2757" s="30" t="s">
        <v>22</v>
      </c>
      <c r="AM2757" s="30"/>
      <c r="AN2757" s="30" t="s">
        <v>22</v>
      </c>
      <c r="AO2757" s="30" t="s">
        <v>22</v>
      </c>
      <c r="AP2757" s="30"/>
      <c r="AQ2757" s="30" t="s">
        <v>22</v>
      </c>
      <c r="AR2757" s="30" t="s">
        <v>22</v>
      </c>
      <c r="AS2757" s="30"/>
      <c r="AT2757" s="30"/>
      <c r="AU2757" s="30" t="s">
        <v>22</v>
      </c>
      <c r="AV2757" s="30" t="s">
        <v>22</v>
      </c>
      <c r="AW2757" s="30" t="s">
        <v>22</v>
      </c>
      <c r="AX2757" s="30" t="s">
        <v>22</v>
      </c>
      <c r="AY2757" s="30" t="s">
        <v>25</v>
      </c>
      <c r="AZ2757" s="30"/>
      <c r="BA2757" s="30" t="s">
        <v>25</v>
      </c>
      <c r="BB2757" s="30"/>
      <c r="BC2757" s="30" t="s">
        <v>26</v>
      </c>
      <c r="BD2757" s="30"/>
    </row>
    <row r="2758" spans="1:56" x14ac:dyDescent="0.3">
      <c r="A2758" s="31">
        <v>41865</v>
      </c>
      <c r="B2758" s="30" t="s">
        <v>8976</v>
      </c>
      <c r="C2758" s="29">
        <v>2</v>
      </c>
      <c r="D2758" s="29" t="s">
        <v>8449</v>
      </c>
      <c r="E2758" s="30">
        <v>13</v>
      </c>
      <c r="F2758" s="29" t="s">
        <v>19</v>
      </c>
      <c r="G2758" s="29" t="s">
        <v>20</v>
      </c>
      <c r="H2758" s="29" t="s">
        <v>42</v>
      </c>
      <c r="I2758" s="29" t="s">
        <v>22</v>
      </c>
      <c r="J2758" s="29" t="s">
        <v>9029</v>
      </c>
      <c r="K2758" s="29" t="s">
        <v>9030</v>
      </c>
      <c r="L2758" s="29" t="s">
        <v>52</v>
      </c>
      <c r="M2758" s="29" t="s">
        <v>46</v>
      </c>
      <c r="N2758" s="29" t="s">
        <v>4682</v>
      </c>
      <c r="O2758" s="14">
        <v>345.1</v>
      </c>
      <c r="P2758" s="14">
        <f t="shared" si="838"/>
        <v>1132.2040800000002</v>
      </c>
      <c r="Q2758" s="14">
        <v>5.53</v>
      </c>
      <c r="R2758" s="40">
        <f t="shared" si="839"/>
        <v>1137.7340800000002</v>
      </c>
      <c r="S2758" s="14">
        <v>6.36</v>
      </c>
      <c r="T2758" s="40">
        <f t="shared" si="840"/>
        <v>1131.3740800000003</v>
      </c>
      <c r="U2758" s="14">
        <v>7.46</v>
      </c>
      <c r="V2758" s="40">
        <f t="shared" si="841"/>
        <v>1130.2740800000001</v>
      </c>
      <c r="W2758" s="14">
        <v>7.39</v>
      </c>
      <c r="X2758" s="40">
        <f t="shared" si="842"/>
        <v>1130.3440800000001</v>
      </c>
      <c r="Y2758" s="14">
        <v>5.53</v>
      </c>
      <c r="Z2758" s="40">
        <f t="shared" si="843"/>
        <v>1137.7340800000002</v>
      </c>
      <c r="AA2758" s="14">
        <v>6.27</v>
      </c>
      <c r="AB2758" s="40">
        <f t="shared" si="844"/>
        <v>1131.4640800000002</v>
      </c>
      <c r="AC2758" s="14">
        <v>7.41</v>
      </c>
      <c r="AD2758" s="40">
        <f t="shared" si="845"/>
        <v>1130.3240800000001</v>
      </c>
      <c r="AE2758" s="14">
        <v>7.45</v>
      </c>
      <c r="AF2758" s="40">
        <f t="shared" si="846"/>
        <v>1130.2840800000001</v>
      </c>
      <c r="AG2758" s="29" t="s">
        <v>22</v>
      </c>
      <c r="AH2758" s="29" t="s">
        <v>22</v>
      </c>
      <c r="AI2758" s="29" t="s">
        <v>48</v>
      </c>
      <c r="AJ2758" s="29" t="s">
        <v>9031</v>
      </c>
      <c r="AK2758" s="30" t="s">
        <v>25</v>
      </c>
      <c r="AL2758" s="30" t="s">
        <v>25</v>
      </c>
      <c r="AM2758" s="30" t="s">
        <v>8699</v>
      </c>
      <c r="AN2758" s="30" t="s">
        <v>22</v>
      </c>
      <c r="AO2758" s="30" t="s">
        <v>22</v>
      </c>
      <c r="AP2758" s="30"/>
      <c r="AQ2758" s="30" t="s">
        <v>22</v>
      </c>
      <c r="AR2758" s="30" t="s">
        <v>22</v>
      </c>
      <c r="AS2758" s="30"/>
      <c r="AT2758" s="30"/>
      <c r="AU2758" s="30" t="s">
        <v>22</v>
      </c>
      <c r="AV2758" s="30" t="s">
        <v>22</v>
      </c>
      <c r="AW2758" s="30" t="s">
        <v>22</v>
      </c>
      <c r="AX2758" s="30" t="s">
        <v>22</v>
      </c>
      <c r="AY2758" s="30" t="s">
        <v>25</v>
      </c>
      <c r="AZ2758" s="30"/>
      <c r="BA2758" s="30" t="s">
        <v>22</v>
      </c>
      <c r="BB2758" s="30"/>
      <c r="BC2758" s="30" t="s">
        <v>26</v>
      </c>
      <c r="BD2758" s="30"/>
    </row>
    <row r="2759" spans="1:56" x14ac:dyDescent="0.3">
      <c r="A2759" s="31">
        <v>41865</v>
      </c>
      <c r="B2759" s="30" t="s">
        <v>8977</v>
      </c>
      <c r="C2759" s="29">
        <v>3</v>
      </c>
      <c r="D2759" s="29" t="s">
        <v>8449</v>
      </c>
      <c r="E2759" s="30">
        <v>13</v>
      </c>
      <c r="F2759" s="29" t="s">
        <v>19</v>
      </c>
      <c r="G2759" s="29" t="s">
        <v>94</v>
      </c>
      <c r="H2759" s="29" t="s">
        <v>42</v>
      </c>
      <c r="I2759" s="29" t="s">
        <v>22</v>
      </c>
      <c r="J2759" s="29" t="s">
        <v>9032</v>
      </c>
      <c r="K2759" s="29" t="s">
        <v>9033</v>
      </c>
      <c r="L2759" s="29" t="s">
        <v>109</v>
      </c>
      <c r="M2759" s="29" t="s">
        <v>201</v>
      </c>
      <c r="N2759" s="29" t="s">
        <v>4667</v>
      </c>
      <c r="O2759" s="14">
        <v>345.28</v>
      </c>
      <c r="P2759" s="14">
        <f t="shared" si="838"/>
        <v>1132.7946239999999</v>
      </c>
      <c r="Q2759" s="14">
        <v>4.59</v>
      </c>
      <c r="R2759" s="40">
        <f t="shared" si="839"/>
        <v>1137.3846239999998</v>
      </c>
      <c r="S2759" s="14">
        <v>6.32</v>
      </c>
      <c r="T2759" s="40">
        <f t="shared" si="840"/>
        <v>1131.0646239999999</v>
      </c>
      <c r="U2759" s="14">
        <v>8.82</v>
      </c>
      <c r="V2759" s="40">
        <f t="shared" si="841"/>
        <v>1128.5646239999999</v>
      </c>
      <c r="W2759" s="14">
        <v>8.1999999999999993</v>
      </c>
      <c r="X2759" s="40">
        <f t="shared" si="842"/>
        <v>1129.1846239999998</v>
      </c>
      <c r="Y2759" s="14">
        <v>4.59</v>
      </c>
      <c r="Z2759" s="40">
        <f t="shared" si="843"/>
        <v>1137.3846239999998</v>
      </c>
      <c r="AA2759" s="14">
        <v>6.51</v>
      </c>
      <c r="AB2759" s="40">
        <f t="shared" si="844"/>
        <v>1130.8746239999998</v>
      </c>
      <c r="AC2759" s="14">
        <v>9.01</v>
      </c>
      <c r="AD2759" s="40">
        <f t="shared" si="845"/>
        <v>1128.3746239999998</v>
      </c>
      <c r="AE2759" s="14">
        <v>8.27</v>
      </c>
      <c r="AF2759" s="40">
        <f t="shared" si="846"/>
        <v>1129.1146239999998</v>
      </c>
      <c r="AG2759" s="29" t="s">
        <v>22</v>
      </c>
      <c r="AH2759" s="29" t="s">
        <v>22</v>
      </c>
      <c r="AI2759" s="29" t="s">
        <v>7803</v>
      </c>
      <c r="AJ2759" s="29" t="s">
        <v>9034</v>
      </c>
      <c r="AK2759" s="30" t="s">
        <v>22</v>
      </c>
      <c r="AL2759" s="30" t="s">
        <v>22</v>
      </c>
      <c r="AM2759" s="30"/>
      <c r="AN2759" s="30" t="s">
        <v>22</v>
      </c>
      <c r="AO2759" s="30" t="s">
        <v>25</v>
      </c>
      <c r="AP2759" s="30" t="s">
        <v>5014</v>
      </c>
      <c r="AQ2759" s="30" t="s">
        <v>22</v>
      </c>
      <c r="AR2759" s="30" t="s">
        <v>22</v>
      </c>
      <c r="AS2759" s="30"/>
      <c r="AT2759" s="30"/>
      <c r="AU2759" s="30" t="s">
        <v>22</v>
      </c>
      <c r="AV2759" s="30" t="s">
        <v>22</v>
      </c>
      <c r="AW2759" s="30" t="s">
        <v>22</v>
      </c>
      <c r="AX2759" s="30" t="s">
        <v>22</v>
      </c>
      <c r="AY2759" s="30" t="s">
        <v>25</v>
      </c>
      <c r="AZ2759" s="30" t="s">
        <v>8688</v>
      </c>
      <c r="BA2759" s="30" t="s">
        <v>22</v>
      </c>
      <c r="BB2759" s="30"/>
      <c r="BC2759" s="30" t="s">
        <v>26</v>
      </c>
      <c r="BD2759" s="30"/>
    </row>
    <row r="2760" spans="1:56" x14ac:dyDescent="0.3">
      <c r="A2760" s="31">
        <v>41865</v>
      </c>
      <c r="B2760" s="30" t="s">
        <v>8978</v>
      </c>
      <c r="C2760" s="29">
        <v>4</v>
      </c>
      <c r="D2760" s="29" t="s">
        <v>8449</v>
      </c>
      <c r="E2760" s="30">
        <v>13</v>
      </c>
      <c r="F2760" s="29" t="s">
        <v>19</v>
      </c>
      <c r="G2760" s="29" t="s">
        <v>94</v>
      </c>
      <c r="H2760" s="29" t="s">
        <v>42</v>
      </c>
      <c r="I2760" s="29" t="s">
        <v>22</v>
      </c>
      <c r="J2760" s="29" t="s">
        <v>9035</v>
      </c>
      <c r="K2760" s="29" t="s">
        <v>9036</v>
      </c>
      <c r="L2760" s="29" t="s">
        <v>109</v>
      </c>
      <c r="M2760" s="29" t="s">
        <v>201</v>
      </c>
      <c r="N2760" s="29" t="s">
        <v>4667</v>
      </c>
      <c r="O2760" s="14">
        <v>345.35</v>
      </c>
      <c r="P2760" s="14">
        <f t="shared" si="838"/>
        <v>1133.0242800000001</v>
      </c>
      <c r="Q2760" s="14">
        <v>4.59</v>
      </c>
      <c r="R2760" s="40">
        <f t="shared" si="839"/>
        <v>1137.61428</v>
      </c>
      <c r="S2760" s="14">
        <v>6.51</v>
      </c>
      <c r="T2760" s="40">
        <f t="shared" si="840"/>
        <v>1131.10428</v>
      </c>
      <c r="U2760" s="14">
        <v>9.08</v>
      </c>
      <c r="V2760" s="40">
        <f t="shared" si="841"/>
        <v>1128.5342800000001</v>
      </c>
      <c r="W2760" s="14">
        <v>8.1999999999999993</v>
      </c>
      <c r="X2760" s="40">
        <f t="shared" si="842"/>
        <v>1129.41428</v>
      </c>
      <c r="Y2760" s="14">
        <v>4.59</v>
      </c>
      <c r="Z2760" s="40">
        <f t="shared" si="843"/>
        <v>1137.61428</v>
      </c>
      <c r="AA2760" s="14">
        <v>6.52</v>
      </c>
      <c r="AB2760" s="40">
        <f t="shared" si="844"/>
        <v>1131.09428</v>
      </c>
      <c r="AC2760" s="14">
        <v>8.99</v>
      </c>
      <c r="AD2760" s="40">
        <f t="shared" si="845"/>
        <v>1128.62428</v>
      </c>
      <c r="AE2760" s="14">
        <v>8.27</v>
      </c>
      <c r="AF2760" s="40">
        <f t="shared" si="846"/>
        <v>1129.34428</v>
      </c>
      <c r="AG2760" s="29" t="s">
        <v>22</v>
      </c>
      <c r="AH2760" s="29" t="s">
        <v>22</v>
      </c>
      <c r="AI2760" s="29" t="s">
        <v>48</v>
      </c>
      <c r="AJ2760" s="29" t="s">
        <v>6602</v>
      </c>
      <c r="AK2760" s="30" t="s">
        <v>22</v>
      </c>
      <c r="AL2760" s="30" t="s">
        <v>25</v>
      </c>
      <c r="AM2760" s="30"/>
      <c r="AN2760" s="30" t="s">
        <v>22</v>
      </c>
      <c r="AO2760" s="30" t="s">
        <v>25</v>
      </c>
      <c r="AP2760" s="30" t="s">
        <v>488</v>
      </c>
      <c r="AQ2760" s="30" t="s">
        <v>22</v>
      </c>
      <c r="AR2760" s="30" t="s">
        <v>22</v>
      </c>
      <c r="AS2760" s="30"/>
      <c r="AT2760" s="30"/>
      <c r="AU2760" s="30" t="s">
        <v>22</v>
      </c>
      <c r="AV2760" s="30" t="s">
        <v>22</v>
      </c>
      <c r="AW2760" s="30" t="s">
        <v>22</v>
      </c>
      <c r="AX2760" s="30" t="s">
        <v>22</v>
      </c>
      <c r="AY2760" s="30" t="s">
        <v>25</v>
      </c>
      <c r="AZ2760" s="30" t="s">
        <v>8688</v>
      </c>
      <c r="BA2760" s="30" t="s">
        <v>22</v>
      </c>
      <c r="BB2760" s="30"/>
      <c r="BC2760" s="30" t="s">
        <v>26</v>
      </c>
      <c r="BD2760" s="30"/>
    </row>
    <row r="2761" spans="1:56" x14ac:dyDescent="0.3">
      <c r="A2761" s="31">
        <v>41865</v>
      </c>
      <c r="B2761" s="30" t="s">
        <v>8979</v>
      </c>
      <c r="C2761" s="29">
        <v>5</v>
      </c>
      <c r="D2761" s="29" t="s">
        <v>8449</v>
      </c>
      <c r="E2761" s="30">
        <v>13</v>
      </c>
      <c r="F2761" s="29" t="s">
        <v>19</v>
      </c>
      <c r="G2761" s="29" t="s">
        <v>20</v>
      </c>
      <c r="H2761" s="29" t="s">
        <v>42</v>
      </c>
      <c r="I2761" s="29" t="s">
        <v>22</v>
      </c>
      <c r="J2761" s="29" t="s">
        <v>9037</v>
      </c>
      <c r="K2761" s="29" t="s">
        <v>8948</v>
      </c>
      <c r="L2761" s="29" t="s">
        <v>120</v>
      </c>
      <c r="M2761" s="29" t="s">
        <v>46</v>
      </c>
      <c r="N2761" s="29" t="s">
        <v>4677</v>
      </c>
      <c r="O2761" s="14">
        <v>346.28</v>
      </c>
      <c r="P2761" s="14">
        <f t="shared" si="838"/>
        <v>1136.0754239999999</v>
      </c>
      <c r="Q2761" s="14">
        <v>5.46</v>
      </c>
      <c r="R2761" s="40">
        <f t="shared" si="839"/>
        <v>1141.5354239999999</v>
      </c>
      <c r="S2761" s="14">
        <v>7.27</v>
      </c>
      <c r="T2761" s="40">
        <f t="shared" si="840"/>
        <v>1134.2654239999999</v>
      </c>
      <c r="U2761" s="14">
        <v>8.35</v>
      </c>
      <c r="V2761" s="40">
        <f t="shared" si="841"/>
        <v>1133.185424</v>
      </c>
      <c r="W2761" s="14">
        <v>8.2799999999999994</v>
      </c>
      <c r="X2761" s="40">
        <f t="shared" si="842"/>
        <v>1133.2554239999999</v>
      </c>
      <c r="Y2761" s="14">
        <v>5.46</v>
      </c>
      <c r="Z2761" s="40">
        <f t="shared" si="843"/>
        <v>1141.5354239999999</v>
      </c>
      <c r="AA2761" s="14">
        <v>6.92</v>
      </c>
      <c r="AB2761" s="40">
        <f t="shared" si="844"/>
        <v>1134.6154239999998</v>
      </c>
      <c r="AC2761" s="14">
        <v>7.95</v>
      </c>
      <c r="AD2761" s="40">
        <f t="shared" si="845"/>
        <v>1133.5854239999999</v>
      </c>
      <c r="AE2761" s="14">
        <v>8.0399999999999991</v>
      </c>
      <c r="AF2761" s="40">
        <f t="shared" si="846"/>
        <v>1133.495424</v>
      </c>
      <c r="AG2761" s="29" t="s">
        <v>22</v>
      </c>
      <c r="AH2761" s="29" t="s">
        <v>22</v>
      </c>
      <c r="AI2761" s="29" t="s">
        <v>24</v>
      </c>
      <c r="AJ2761" s="29"/>
      <c r="AK2761" s="30" t="s">
        <v>25</v>
      </c>
      <c r="AL2761" s="30" t="s">
        <v>25</v>
      </c>
      <c r="AM2761" s="30" t="s">
        <v>124</v>
      </c>
      <c r="AN2761" s="30" t="s">
        <v>22</v>
      </c>
      <c r="AO2761" s="30" t="s">
        <v>22</v>
      </c>
      <c r="AP2761" s="30"/>
      <c r="AQ2761" s="30" t="s">
        <v>22</v>
      </c>
      <c r="AR2761" s="30" t="s">
        <v>22</v>
      </c>
      <c r="AS2761" s="30"/>
      <c r="AT2761" s="30"/>
      <c r="AU2761" s="30" t="s">
        <v>22</v>
      </c>
      <c r="AV2761" s="30" t="s">
        <v>22</v>
      </c>
      <c r="AW2761" s="30" t="s">
        <v>22</v>
      </c>
      <c r="AX2761" s="30" t="s">
        <v>22</v>
      </c>
      <c r="AY2761" s="30" t="s">
        <v>25</v>
      </c>
      <c r="AZ2761" s="30"/>
      <c r="BA2761" s="30" t="s">
        <v>22</v>
      </c>
      <c r="BB2761" s="30"/>
      <c r="BC2761" s="30" t="s">
        <v>26</v>
      </c>
      <c r="BD2761" s="30"/>
    </row>
    <row r="2762" spans="1:56" x14ac:dyDescent="0.3">
      <c r="A2762" s="31">
        <v>41865</v>
      </c>
      <c r="B2762" s="30" t="s">
        <v>8980</v>
      </c>
      <c r="C2762" s="29">
        <v>6</v>
      </c>
      <c r="D2762" s="29" t="s">
        <v>8449</v>
      </c>
      <c r="E2762" s="30">
        <v>13</v>
      </c>
      <c r="F2762" s="29" t="s">
        <v>65</v>
      </c>
      <c r="G2762" s="29" t="s">
        <v>20</v>
      </c>
      <c r="H2762" s="29" t="s">
        <v>42</v>
      </c>
      <c r="I2762" s="29" t="s">
        <v>22</v>
      </c>
      <c r="J2762" s="29" t="s">
        <v>9038</v>
      </c>
      <c r="K2762" s="29" t="s">
        <v>9039</v>
      </c>
      <c r="L2762" s="29" t="s">
        <v>485</v>
      </c>
      <c r="M2762" s="29" t="s">
        <v>121</v>
      </c>
      <c r="N2762" s="29" t="s">
        <v>4667</v>
      </c>
      <c r="O2762" s="14">
        <v>347.77</v>
      </c>
      <c r="P2762" s="14">
        <f t="shared" si="838"/>
        <v>1140.963816</v>
      </c>
      <c r="Q2762" s="14">
        <v>5.69</v>
      </c>
      <c r="R2762" s="40">
        <f t="shared" si="839"/>
        <v>1146.653816</v>
      </c>
      <c r="S2762" s="14">
        <v>7.86</v>
      </c>
      <c r="T2762" s="40">
        <f t="shared" si="840"/>
        <v>1138.7938160000001</v>
      </c>
      <c r="U2762" s="14">
        <v>8.33</v>
      </c>
      <c r="V2762" s="40">
        <f t="shared" si="841"/>
        <v>1138.3238160000001</v>
      </c>
      <c r="W2762" s="14">
        <v>8.6999999999999993</v>
      </c>
      <c r="X2762" s="40">
        <f t="shared" si="842"/>
        <v>1137.953816</v>
      </c>
      <c r="Y2762" s="14">
        <v>5.69</v>
      </c>
      <c r="Z2762" s="40">
        <f t="shared" si="843"/>
        <v>1146.653816</v>
      </c>
      <c r="AA2762" s="14">
        <v>7.71</v>
      </c>
      <c r="AB2762" s="40">
        <f t="shared" si="844"/>
        <v>1138.943816</v>
      </c>
      <c r="AC2762" s="14">
        <v>8.31</v>
      </c>
      <c r="AD2762" s="40">
        <f t="shared" si="845"/>
        <v>1138.3438160000001</v>
      </c>
      <c r="AE2762" s="14">
        <v>8.27</v>
      </c>
      <c r="AF2762" s="40">
        <f t="shared" si="846"/>
        <v>1138.383816</v>
      </c>
      <c r="AG2762" s="29" t="s">
        <v>22</v>
      </c>
      <c r="AH2762" s="29" t="s">
        <v>22</v>
      </c>
      <c r="AI2762" s="29" t="s">
        <v>63</v>
      </c>
      <c r="AJ2762" s="29" t="s">
        <v>5413</v>
      </c>
      <c r="AK2762" s="30" t="s">
        <v>25</v>
      </c>
      <c r="AL2762" s="30" t="s">
        <v>25</v>
      </c>
      <c r="AM2762" s="30" t="s">
        <v>124</v>
      </c>
      <c r="AN2762" s="30" t="s">
        <v>22</v>
      </c>
      <c r="AO2762" s="30" t="s">
        <v>22</v>
      </c>
      <c r="AP2762" s="30"/>
      <c r="AQ2762" s="30" t="s">
        <v>22</v>
      </c>
      <c r="AR2762" s="30" t="s">
        <v>22</v>
      </c>
      <c r="AS2762" s="30"/>
      <c r="AT2762" s="30"/>
      <c r="AU2762" s="30" t="s">
        <v>22</v>
      </c>
      <c r="AV2762" s="30" t="s">
        <v>22</v>
      </c>
      <c r="AW2762" s="30" t="s">
        <v>22</v>
      </c>
      <c r="AX2762" s="30" t="s">
        <v>22</v>
      </c>
      <c r="AY2762" s="30" t="s">
        <v>25</v>
      </c>
      <c r="AZ2762" s="30"/>
      <c r="BA2762" s="30" t="s">
        <v>22</v>
      </c>
      <c r="BB2762" s="30"/>
      <c r="BC2762" s="30" t="s">
        <v>26</v>
      </c>
      <c r="BD2762" s="30"/>
    </row>
    <row r="2763" spans="1:56" x14ac:dyDescent="0.3">
      <c r="A2763" s="31">
        <v>41865</v>
      </c>
      <c r="B2763" s="30" t="s">
        <v>8981</v>
      </c>
      <c r="C2763" s="29">
        <v>7</v>
      </c>
      <c r="D2763" s="29" t="s">
        <v>8449</v>
      </c>
      <c r="E2763" s="30">
        <v>13</v>
      </c>
      <c r="F2763" s="29" t="s">
        <v>72</v>
      </c>
      <c r="G2763" s="29" t="s">
        <v>20</v>
      </c>
      <c r="H2763" s="29" t="s">
        <v>42</v>
      </c>
      <c r="I2763" s="29" t="s">
        <v>22</v>
      </c>
      <c r="J2763" s="29" t="s">
        <v>9040</v>
      </c>
      <c r="K2763" s="29" t="s">
        <v>9041</v>
      </c>
      <c r="L2763" s="29" t="s">
        <v>128</v>
      </c>
      <c r="M2763" s="29" t="s">
        <v>46</v>
      </c>
      <c r="N2763" s="29" t="s">
        <v>4667</v>
      </c>
      <c r="O2763" s="14">
        <v>346.69</v>
      </c>
      <c r="P2763" s="14">
        <f t="shared" si="838"/>
        <v>1137.420552</v>
      </c>
      <c r="Q2763" s="14">
        <v>5.31</v>
      </c>
      <c r="R2763" s="40">
        <f t="shared" si="839"/>
        <v>1142.730552</v>
      </c>
      <c r="S2763" s="14">
        <v>5.52</v>
      </c>
      <c r="T2763" s="40">
        <f t="shared" si="840"/>
        <v>1137.210552</v>
      </c>
      <c r="U2763" s="14">
        <v>7.85</v>
      </c>
      <c r="V2763" s="40">
        <f t="shared" si="841"/>
        <v>1134.8805520000001</v>
      </c>
      <c r="W2763" s="14">
        <v>7.45</v>
      </c>
      <c r="X2763" s="40">
        <f t="shared" si="842"/>
        <v>1135.2805519999999</v>
      </c>
      <c r="Y2763" s="14">
        <v>5.31</v>
      </c>
      <c r="Z2763" s="40">
        <f t="shared" si="843"/>
        <v>1142.730552</v>
      </c>
      <c r="AA2763" s="14">
        <v>6.03</v>
      </c>
      <c r="AB2763" s="40">
        <f t="shared" si="844"/>
        <v>1136.700552</v>
      </c>
      <c r="AC2763" s="14">
        <v>7.54</v>
      </c>
      <c r="AD2763" s="40">
        <f t="shared" si="845"/>
        <v>1135.190552</v>
      </c>
      <c r="AE2763" s="14">
        <v>7.45</v>
      </c>
      <c r="AF2763" s="40">
        <f t="shared" si="846"/>
        <v>1135.2805519999999</v>
      </c>
      <c r="AG2763" s="29" t="s">
        <v>22</v>
      </c>
      <c r="AH2763" s="29" t="s">
        <v>22</v>
      </c>
      <c r="AI2763" s="29" t="s">
        <v>48</v>
      </c>
      <c r="AJ2763" s="29" t="s">
        <v>8480</v>
      </c>
      <c r="AK2763" s="30" t="s">
        <v>22</v>
      </c>
      <c r="AL2763" s="30" t="s">
        <v>22</v>
      </c>
      <c r="AM2763" s="30"/>
      <c r="AN2763" s="30" t="s">
        <v>22</v>
      </c>
      <c r="AO2763" s="30" t="s">
        <v>22</v>
      </c>
      <c r="AP2763" s="30"/>
      <c r="AQ2763" s="30" t="s">
        <v>22</v>
      </c>
      <c r="AR2763" s="30" t="s">
        <v>22</v>
      </c>
      <c r="AS2763" s="30"/>
      <c r="AT2763" s="30"/>
      <c r="AU2763" s="30" t="s">
        <v>22</v>
      </c>
      <c r="AV2763" s="30" t="s">
        <v>22</v>
      </c>
      <c r="AW2763" s="30" t="s">
        <v>22</v>
      </c>
      <c r="AX2763" s="30" t="s">
        <v>22</v>
      </c>
      <c r="AY2763" s="30" t="s">
        <v>25</v>
      </c>
      <c r="AZ2763" s="30"/>
      <c r="BA2763" s="30" t="s">
        <v>22</v>
      </c>
      <c r="BB2763" s="30"/>
      <c r="BC2763" s="30" t="s">
        <v>26</v>
      </c>
      <c r="BD2763" s="30"/>
    </row>
    <row r="2764" spans="1:56" x14ac:dyDescent="0.3">
      <c r="A2764" s="31">
        <v>41865</v>
      </c>
      <c r="B2764" s="30" t="s">
        <v>8982</v>
      </c>
      <c r="C2764" s="29">
        <v>8</v>
      </c>
      <c r="D2764" s="29" t="s">
        <v>8449</v>
      </c>
      <c r="E2764" s="30">
        <v>13</v>
      </c>
      <c r="F2764" s="29" t="s">
        <v>72</v>
      </c>
      <c r="G2764" s="29" t="s">
        <v>94</v>
      </c>
      <c r="H2764" s="29" t="s">
        <v>42</v>
      </c>
      <c r="I2764" s="29" t="s">
        <v>22</v>
      </c>
      <c r="J2764" s="29" t="s">
        <v>9042</v>
      </c>
      <c r="K2764" s="29" t="s">
        <v>9043</v>
      </c>
      <c r="L2764" s="29" t="s">
        <v>142</v>
      </c>
      <c r="M2764" s="29" t="s">
        <v>23</v>
      </c>
      <c r="N2764" s="29" t="s">
        <v>4682</v>
      </c>
      <c r="O2764" s="14">
        <v>346.36</v>
      </c>
      <c r="P2764" s="14">
        <f t="shared" si="838"/>
        <v>1136.337888</v>
      </c>
      <c r="Q2764" s="14">
        <v>4.7300000000000004</v>
      </c>
      <c r="R2764" s="40">
        <f t="shared" si="839"/>
        <v>1141.067888</v>
      </c>
      <c r="S2764" s="14">
        <v>6.82</v>
      </c>
      <c r="T2764" s="40">
        <f t="shared" si="840"/>
        <v>1134.2478880000001</v>
      </c>
      <c r="U2764" s="14">
        <v>8.7799999999999994</v>
      </c>
      <c r="V2764" s="40">
        <f t="shared" si="841"/>
        <v>1132.2878880000001</v>
      </c>
      <c r="W2764" s="14">
        <v>8.24</v>
      </c>
      <c r="X2764" s="40">
        <f t="shared" si="842"/>
        <v>1132.827888</v>
      </c>
      <c r="Y2764" s="14">
        <v>4.7300000000000004</v>
      </c>
      <c r="Z2764" s="40">
        <f t="shared" si="843"/>
        <v>1141.067888</v>
      </c>
      <c r="AA2764" s="14">
        <v>6.92</v>
      </c>
      <c r="AB2764" s="40">
        <f t="shared" si="844"/>
        <v>1134.147888</v>
      </c>
      <c r="AC2764" s="14">
        <v>8.85</v>
      </c>
      <c r="AD2764" s="40">
        <f t="shared" si="845"/>
        <v>1132.2178880000001</v>
      </c>
      <c r="AE2764" s="14">
        <v>8.83</v>
      </c>
      <c r="AF2764" s="40">
        <f t="shared" si="846"/>
        <v>1132.2378880000001</v>
      </c>
      <c r="AG2764" s="29" t="s">
        <v>22</v>
      </c>
      <c r="AH2764" s="29" t="s">
        <v>22</v>
      </c>
      <c r="AI2764" s="29" t="s">
        <v>24</v>
      </c>
      <c r="AJ2764" s="29"/>
      <c r="AK2764" s="30" t="s">
        <v>22</v>
      </c>
      <c r="AL2764" s="30" t="s">
        <v>22</v>
      </c>
      <c r="AM2764" s="30"/>
      <c r="AN2764" s="30" t="s">
        <v>22</v>
      </c>
      <c r="AO2764" s="30" t="s">
        <v>22</v>
      </c>
      <c r="AP2764" s="30"/>
      <c r="AQ2764" s="30" t="s">
        <v>22</v>
      </c>
      <c r="AR2764" s="30" t="s">
        <v>22</v>
      </c>
      <c r="AS2764" s="30"/>
      <c r="AT2764" s="30"/>
      <c r="AU2764" s="30" t="s">
        <v>22</v>
      </c>
      <c r="AV2764" s="30" t="s">
        <v>22</v>
      </c>
      <c r="AW2764" s="30" t="s">
        <v>22</v>
      </c>
      <c r="AX2764" s="30" t="s">
        <v>22</v>
      </c>
      <c r="AY2764" s="30" t="s">
        <v>25</v>
      </c>
      <c r="AZ2764" s="30"/>
      <c r="BA2764" s="30" t="s">
        <v>22</v>
      </c>
      <c r="BB2764" s="30"/>
      <c r="BC2764" s="30" t="s">
        <v>26</v>
      </c>
      <c r="BD2764" s="30"/>
    </row>
    <row r="2765" spans="1:56" x14ac:dyDescent="0.3">
      <c r="A2765" s="31">
        <v>41865</v>
      </c>
      <c r="B2765" s="30" t="s">
        <v>8983</v>
      </c>
      <c r="C2765" s="29">
        <v>9</v>
      </c>
      <c r="D2765" s="29" t="s">
        <v>8449</v>
      </c>
      <c r="E2765" s="30">
        <v>13</v>
      </c>
      <c r="F2765" s="29" t="s">
        <v>72</v>
      </c>
      <c r="G2765" s="29" t="s">
        <v>29</v>
      </c>
      <c r="H2765" s="29" t="s">
        <v>42</v>
      </c>
      <c r="I2765" s="29" t="s">
        <v>22</v>
      </c>
      <c r="J2765" s="29" t="s">
        <v>9044</v>
      </c>
      <c r="K2765" s="29" t="s">
        <v>7761</v>
      </c>
      <c r="L2765" s="29" t="s">
        <v>485</v>
      </c>
      <c r="M2765" s="29" t="s">
        <v>201</v>
      </c>
      <c r="N2765" s="29" t="s">
        <v>4677</v>
      </c>
      <c r="O2765" s="14">
        <v>345.65</v>
      </c>
      <c r="P2765" s="14">
        <f t="shared" si="838"/>
        <v>1134.0085200000001</v>
      </c>
      <c r="Q2765" s="14">
        <v>5.31</v>
      </c>
      <c r="R2765" s="40">
        <f t="shared" si="839"/>
        <v>1139.31852</v>
      </c>
      <c r="S2765" s="14">
        <v>5.8</v>
      </c>
      <c r="T2765" s="40">
        <f t="shared" si="840"/>
        <v>1133.5185200000001</v>
      </c>
      <c r="U2765" s="14">
        <v>8</v>
      </c>
      <c r="V2765" s="40">
        <f t="shared" si="841"/>
        <v>1131.31852</v>
      </c>
      <c r="W2765" s="14">
        <v>7.99</v>
      </c>
      <c r="X2765" s="40">
        <f t="shared" si="842"/>
        <v>1131.32852</v>
      </c>
      <c r="Y2765" s="14">
        <v>5.31</v>
      </c>
      <c r="Z2765" s="40">
        <f t="shared" si="843"/>
        <v>1139.31852</v>
      </c>
      <c r="AA2765" s="14">
        <v>5.59</v>
      </c>
      <c r="AB2765" s="40">
        <f t="shared" si="844"/>
        <v>1133.7285200000001</v>
      </c>
      <c r="AC2765" s="14">
        <v>8.07</v>
      </c>
      <c r="AD2765" s="40">
        <f t="shared" si="845"/>
        <v>1131.2485200000001</v>
      </c>
      <c r="AE2765" s="14">
        <v>8.11</v>
      </c>
      <c r="AF2765" s="40">
        <f t="shared" si="846"/>
        <v>1131.2085200000001</v>
      </c>
      <c r="AG2765" s="29" t="s">
        <v>22</v>
      </c>
      <c r="AH2765" s="29" t="s">
        <v>22</v>
      </c>
      <c r="AI2765" s="29" t="s">
        <v>24</v>
      </c>
      <c r="AJ2765" s="29"/>
      <c r="AK2765" s="30" t="s">
        <v>25</v>
      </c>
      <c r="AL2765" s="30" t="s">
        <v>25</v>
      </c>
      <c r="AM2765" s="30" t="s">
        <v>8966</v>
      </c>
      <c r="AN2765" s="30" t="s">
        <v>22</v>
      </c>
      <c r="AO2765" s="30" t="s">
        <v>22</v>
      </c>
      <c r="AP2765" s="30"/>
      <c r="AQ2765" s="30" t="s">
        <v>22</v>
      </c>
      <c r="AR2765" s="30" t="s">
        <v>22</v>
      </c>
      <c r="AS2765" s="30"/>
      <c r="AT2765" s="30"/>
      <c r="AU2765" s="30" t="s">
        <v>22</v>
      </c>
      <c r="AV2765" s="30" t="s">
        <v>22</v>
      </c>
      <c r="AW2765" s="30" t="s">
        <v>22</v>
      </c>
      <c r="AX2765" s="30" t="s">
        <v>22</v>
      </c>
      <c r="AY2765" s="30" t="s">
        <v>25</v>
      </c>
      <c r="AZ2765" s="30"/>
      <c r="BA2765" s="30" t="s">
        <v>25</v>
      </c>
      <c r="BB2765" s="30"/>
      <c r="BC2765" s="30" t="s">
        <v>26</v>
      </c>
      <c r="BD2765" s="30"/>
    </row>
    <row r="2766" spans="1:56" x14ac:dyDescent="0.3">
      <c r="A2766" s="31">
        <v>41865</v>
      </c>
      <c r="B2766" s="30" t="s">
        <v>8984</v>
      </c>
      <c r="C2766" s="29">
        <v>10</v>
      </c>
      <c r="D2766" s="29" t="s">
        <v>8449</v>
      </c>
      <c r="E2766" s="30">
        <v>13</v>
      </c>
      <c r="F2766" s="29" t="s">
        <v>72</v>
      </c>
      <c r="G2766" s="29" t="s">
        <v>29</v>
      </c>
      <c r="H2766" s="29" t="s">
        <v>42</v>
      </c>
      <c r="I2766" s="29" t="s">
        <v>22</v>
      </c>
      <c r="J2766" s="29" t="s">
        <v>9045</v>
      </c>
      <c r="K2766" s="29" t="s">
        <v>9046</v>
      </c>
      <c r="L2766" s="29" t="s">
        <v>229</v>
      </c>
      <c r="M2766" s="29" t="s">
        <v>23</v>
      </c>
      <c r="N2766" s="29" t="s">
        <v>4677</v>
      </c>
      <c r="O2766" s="14">
        <v>345.57</v>
      </c>
      <c r="P2766" s="14">
        <f t="shared" si="838"/>
        <v>1133.746056</v>
      </c>
      <c r="Q2766" s="14">
        <v>5.31</v>
      </c>
      <c r="R2766" s="40">
        <f t="shared" si="839"/>
        <v>1139.0560559999999</v>
      </c>
      <c r="S2766" s="14">
        <v>6.44</v>
      </c>
      <c r="T2766" s="40">
        <f t="shared" si="840"/>
        <v>1132.6160559999998</v>
      </c>
      <c r="U2766" s="14">
        <v>8.32</v>
      </c>
      <c r="V2766" s="40">
        <f t="shared" si="841"/>
        <v>1130.736056</v>
      </c>
      <c r="W2766" s="14">
        <v>7.99</v>
      </c>
      <c r="X2766" s="40">
        <f t="shared" si="842"/>
        <v>1131.0660559999999</v>
      </c>
      <c r="Y2766" s="14">
        <v>5.31</v>
      </c>
      <c r="Z2766" s="40">
        <f t="shared" si="843"/>
        <v>1139.0560559999999</v>
      </c>
      <c r="AA2766" s="14">
        <v>6.37</v>
      </c>
      <c r="AB2766" s="40">
        <f t="shared" si="844"/>
        <v>1132.686056</v>
      </c>
      <c r="AC2766" s="14">
        <v>8.39</v>
      </c>
      <c r="AD2766" s="40">
        <f t="shared" si="845"/>
        <v>1130.6660559999998</v>
      </c>
      <c r="AE2766" s="14">
        <v>8.11</v>
      </c>
      <c r="AF2766" s="40">
        <f t="shared" si="846"/>
        <v>1130.946056</v>
      </c>
      <c r="AG2766" s="29" t="s">
        <v>22</v>
      </c>
      <c r="AH2766" s="29" t="s">
        <v>22</v>
      </c>
      <c r="AI2766" s="29" t="s">
        <v>7691</v>
      </c>
      <c r="AJ2766" s="29" t="s">
        <v>7676</v>
      </c>
      <c r="AK2766" s="30" t="s">
        <v>25</v>
      </c>
      <c r="AL2766" s="30" t="s">
        <v>25</v>
      </c>
      <c r="AM2766" s="30" t="s">
        <v>8966</v>
      </c>
      <c r="AN2766" s="30" t="s">
        <v>22</v>
      </c>
      <c r="AO2766" s="30" t="s">
        <v>22</v>
      </c>
      <c r="AP2766" s="30"/>
      <c r="AQ2766" s="30" t="s">
        <v>22</v>
      </c>
      <c r="AR2766" s="30" t="s">
        <v>22</v>
      </c>
      <c r="AS2766" s="30"/>
      <c r="AT2766" s="30"/>
      <c r="AU2766" s="30" t="s">
        <v>22</v>
      </c>
      <c r="AV2766" s="30" t="s">
        <v>22</v>
      </c>
      <c r="AW2766" s="30" t="s">
        <v>22</v>
      </c>
      <c r="AX2766" s="30" t="s">
        <v>22</v>
      </c>
      <c r="AY2766" s="30" t="s">
        <v>25</v>
      </c>
      <c r="AZ2766" s="30"/>
      <c r="BA2766" s="30" t="s">
        <v>25</v>
      </c>
      <c r="BB2766" s="30"/>
      <c r="BC2766" s="30" t="s">
        <v>26</v>
      </c>
      <c r="BD2766" s="30"/>
    </row>
    <row r="2767" spans="1:56" x14ac:dyDescent="0.3">
      <c r="A2767" s="31">
        <v>41865</v>
      </c>
      <c r="B2767" s="30" t="s">
        <v>8985</v>
      </c>
      <c r="C2767" s="29">
        <v>11</v>
      </c>
      <c r="D2767" s="29" t="s">
        <v>8449</v>
      </c>
      <c r="E2767" s="30">
        <v>13</v>
      </c>
      <c r="F2767" s="29" t="s">
        <v>72</v>
      </c>
      <c r="G2767" s="29" t="s">
        <v>94</v>
      </c>
      <c r="H2767" s="29" t="s">
        <v>42</v>
      </c>
      <c r="I2767" s="29" t="s">
        <v>22</v>
      </c>
      <c r="J2767" s="29" t="s">
        <v>9047</v>
      </c>
      <c r="K2767" s="29" t="s">
        <v>7766</v>
      </c>
      <c r="L2767" s="29" t="s">
        <v>128</v>
      </c>
      <c r="M2767" s="29" t="s">
        <v>23</v>
      </c>
      <c r="N2767" s="29" t="s">
        <v>4702</v>
      </c>
      <c r="O2767" s="14">
        <v>345.75</v>
      </c>
      <c r="P2767" s="14">
        <f t="shared" si="838"/>
        <v>1134.3366000000001</v>
      </c>
      <c r="Q2767" s="14">
        <v>4.25</v>
      </c>
      <c r="R2767" s="40">
        <f t="shared" si="839"/>
        <v>1138.5866000000001</v>
      </c>
      <c r="S2767" s="14">
        <v>5.72</v>
      </c>
      <c r="T2767" s="40">
        <f t="shared" si="840"/>
        <v>1132.8666000000001</v>
      </c>
      <c r="U2767" s="14">
        <v>7.54</v>
      </c>
      <c r="V2767" s="40">
        <f t="shared" si="841"/>
        <v>1131.0466000000001</v>
      </c>
      <c r="W2767" s="14">
        <v>7.94</v>
      </c>
      <c r="X2767" s="40">
        <f t="shared" si="842"/>
        <v>1130.6466</v>
      </c>
      <c r="Y2767" s="14">
        <v>4.25</v>
      </c>
      <c r="Z2767" s="40">
        <f t="shared" si="843"/>
        <v>1138.5866000000001</v>
      </c>
      <c r="AA2767" s="14">
        <v>5.51</v>
      </c>
      <c r="AB2767" s="40">
        <f t="shared" si="844"/>
        <v>1133.0766000000001</v>
      </c>
      <c r="AC2767" s="14">
        <v>7.35</v>
      </c>
      <c r="AD2767" s="40">
        <f t="shared" si="845"/>
        <v>1131.2366000000002</v>
      </c>
      <c r="AE2767" s="14">
        <v>7.88</v>
      </c>
      <c r="AF2767" s="40">
        <f t="shared" si="846"/>
        <v>1130.7066</v>
      </c>
      <c r="AG2767" s="29" t="s">
        <v>22</v>
      </c>
      <c r="AH2767" s="29" t="s">
        <v>22</v>
      </c>
      <c r="AI2767" s="29" t="s">
        <v>48</v>
      </c>
      <c r="AJ2767" s="29" t="s">
        <v>7956</v>
      </c>
      <c r="AK2767" s="30" t="s">
        <v>22</v>
      </c>
      <c r="AL2767" s="30" t="s">
        <v>25</v>
      </c>
      <c r="AM2767" s="30" t="s">
        <v>8806</v>
      </c>
      <c r="AN2767" s="30" t="s">
        <v>22</v>
      </c>
      <c r="AO2767" s="30" t="s">
        <v>22</v>
      </c>
      <c r="AP2767" s="30"/>
      <c r="AQ2767" s="30" t="s">
        <v>22</v>
      </c>
      <c r="AR2767" s="30" t="s">
        <v>22</v>
      </c>
      <c r="AS2767" s="30"/>
      <c r="AT2767" s="30"/>
      <c r="AU2767" s="30" t="s">
        <v>22</v>
      </c>
      <c r="AV2767" s="30" t="s">
        <v>22</v>
      </c>
      <c r="AW2767" s="30" t="s">
        <v>22</v>
      </c>
      <c r="AX2767" s="30" t="s">
        <v>22</v>
      </c>
      <c r="AY2767" s="30" t="s">
        <v>25</v>
      </c>
      <c r="AZ2767" s="30"/>
      <c r="BA2767" s="30" t="s">
        <v>25</v>
      </c>
      <c r="BB2767" s="30"/>
      <c r="BC2767" s="30" t="s">
        <v>26</v>
      </c>
      <c r="BD2767" s="30"/>
    </row>
    <row r="2768" spans="1:56" x14ac:dyDescent="0.3">
      <c r="A2768" s="31">
        <v>41865</v>
      </c>
      <c r="B2768" s="30" t="s">
        <v>8986</v>
      </c>
      <c r="C2768" s="29">
        <v>12</v>
      </c>
      <c r="D2768" s="29" t="s">
        <v>8449</v>
      </c>
      <c r="E2768" s="30">
        <v>13</v>
      </c>
      <c r="F2768" s="29" t="s">
        <v>72</v>
      </c>
      <c r="G2768" s="29" t="s">
        <v>29</v>
      </c>
      <c r="H2768" s="29" t="s">
        <v>4699</v>
      </c>
      <c r="I2768" s="29" t="s">
        <v>22</v>
      </c>
      <c r="J2768" s="29" t="s">
        <v>9048</v>
      </c>
      <c r="K2768" s="29" t="s">
        <v>9049</v>
      </c>
      <c r="L2768" s="29" t="s">
        <v>35</v>
      </c>
      <c r="M2768" s="29" t="s">
        <v>5123</v>
      </c>
      <c r="N2768" s="29" t="s">
        <v>4677</v>
      </c>
      <c r="O2768" s="14">
        <v>345.58</v>
      </c>
      <c r="P2768" s="14">
        <f t="shared" si="838"/>
        <v>1133.7788640000001</v>
      </c>
      <c r="Q2768" s="14">
        <v>4.75</v>
      </c>
      <c r="R2768" s="40">
        <f t="shared" si="839"/>
        <v>1138.5288640000001</v>
      </c>
      <c r="S2768" s="14">
        <v>5.85</v>
      </c>
      <c r="T2768" s="40">
        <f t="shared" si="840"/>
        <v>1132.6788640000002</v>
      </c>
      <c r="U2768" s="14">
        <v>8.08</v>
      </c>
      <c r="V2768" s="40">
        <f t="shared" si="841"/>
        <v>1130.4488640000002</v>
      </c>
      <c r="W2768" s="14">
        <v>8.07</v>
      </c>
      <c r="X2768" s="40">
        <f t="shared" si="842"/>
        <v>1130.4588640000002</v>
      </c>
      <c r="Y2768" s="14">
        <v>4.75</v>
      </c>
      <c r="Z2768" s="40">
        <f t="shared" si="843"/>
        <v>1138.5288640000001</v>
      </c>
      <c r="AA2768" s="14">
        <v>5.68</v>
      </c>
      <c r="AB2768" s="40">
        <f t="shared" si="844"/>
        <v>1132.848864</v>
      </c>
      <c r="AC2768" s="14">
        <v>7.91</v>
      </c>
      <c r="AD2768" s="40">
        <f t="shared" si="845"/>
        <v>1130.618864</v>
      </c>
      <c r="AE2768" s="14">
        <v>7.81</v>
      </c>
      <c r="AF2768" s="40">
        <f t="shared" si="846"/>
        <v>1130.7188640000002</v>
      </c>
      <c r="AG2768" s="29" t="s">
        <v>22</v>
      </c>
      <c r="AH2768" s="29" t="s">
        <v>22</v>
      </c>
      <c r="AI2768" s="29" t="s">
        <v>24</v>
      </c>
      <c r="AJ2768" s="29"/>
      <c r="AK2768" s="30" t="s">
        <v>25</v>
      </c>
      <c r="AL2768" s="30" t="s">
        <v>25</v>
      </c>
      <c r="AM2768" s="30" t="s">
        <v>7118</v>
      </c>
      <c r="AN2768" s="30" t="s">
        <v>22</v>
      </c>
      <c r="AO2768" s="30" t="s">
        <v>22</v>
      </c>
      <c r="AP2768" s="30"/>
      <c r="AQ2768" s="30" t="s">
        <v>22</v>
      </c>
      <c r="AR2768" s="30" t="s">
        <v>22</v>
      </c>
      <c r="AS2768" s="30"/>
      <c r="AT2768" s="30"/>
      <c r="AU2768" s="30" t="s">
        <v>22</v>
      </c>
      <c r="AV2768" s="30" t="s">
        <v>22</v>
      </c>
      <c r="AW2768" s="30" t="s">
        <v>22</v>
      </c>
      <c r="AX2768" s="30" t="s">
        <v>22</v>
      </c>
      <c r="AY2768" s="30" t="s">
        <v>25</v>
      </c>
      <c r="AZ2768" s="30"/>
      <c r="BA2768" s="30" t="s">
        <v>25</v>
      </c>
      <c r="BB2768" s="30"/>
      <c r="BC2768" s="30" t="s">
        <v>26</v>
      </c>
      <c r="BD2768" s="30"/>
    </row>
    <row r="2769" spans="1:56" x14ac:dyDescent="0.3">
      <c r="A2769" s="31">
        <v>41865</v>
      </c>
      <c r="B2769" s="30" t="s">
        <v>8987</v>
      </c>
      <c r="C2769" s="29">
        <v>13</v>
      </c>
      <c r="D2769" s="29" t="s">
        <v>8449</v>
      </c>
      <c r="E2769" s="30">
        <v>13</v>
      </c>
      <c r="F2769" s="29" t="s">
        <v>72</v>
      </c>
      <c r="G2769" s="29" t="s">
        <v>29</v>
      </c>
      <c r="H2769" s="29" t="s">
        <v>42</v>
      </c>
      <c r="I2769" s="29" t="s">
        <v>22</v>
      </c>
      <c r="J2769" s="29" t="s">
        <v>9048</v>
      </c>
      <c r="K2769" s="29" t="s">
        <v>9046</v>
      </c>
      <c r="L2769" s="29" t="s">
        <v>35</v>
      </c>
      <c r="M2769" s="29" t="s">
        <v>201</v>
      </c>
      <c r="N2769" s="29" t="s">
        <v>4677</v>
      </c>
      <c r="O2769" s="14">
        <v>345.58</v>
      </c>
      <c r="P2769" s="14">
        <f t="shared" si="838"/>
        <v>1133.7788640000001</v>
      </c>
      <c r="Q2769" s="14">
        <v>4.75</v>
      </c>
      <c r="R2769" s="40">
        <f t="shared" si="839"/>
        <v>1138.5288640000001</v>
      </c>
      <c r="S2769" s="14">
        <v>5.85</v>
      </c>
      <c r="T2769" s="40">
        <f t="shared" si="840"/>
        <v>1132.6788640000002</v>
      </c>
      <c r="U2769" s="14">
        <v>8.09</v>
      </c>
      <c r="V2769" s="40">
        <f t="shared" si="841"/>
        <v>1130.4388640000002</v>
      </c>
      <c r="W2769" s="14">
        <v>8.07</v>
      </c>
      <c r="X2769" s="40">
        <f t="shared" si="842"/>
        <v>1130.4588640000002</v>
      </c>
      <c r="Y2769" s="14">
        <v>4.75</v>
      </c>
      <c r="Z2769" s="40">
        <f t="shared" si="843"/>
        <v>1138.5288640000001</v>
      </c>
      <c r="AA2769" s="14">
        <v>5.76</v>
      </c>
      <c r="AB2769" s="40">
        <f t="shared" si="844"/>
        <v>1132.7688640000001</v>
      </c>
      <c r="AC2769" s="14">
        <v>7.81</v>
      </c>
      <c r="AD2769" s="40">
        <f t="shared" si="845"/>
        <v>1130.7188640000002</v>
      </c>
      <c r="AE2769" s="14">
        <v>7.81</v>
      </c>
      <c r="AF2769" s="40">
        <f t="shared" si="846"/>
        <v>1130.7188640000002</v>
      </c>
      <c r="AG2769" s="29" t="s">
        <v>22</v>
      </c>
      <c r="AH2769" s="29" t="s">
        <v>22</v>
      </c>
      <c r="AI2769" s="29" t="s">
        <v>24</v>
      </c>
      <c r="AJ2769" s="29"/>
      <c r="AK2769" s="30" t="s">
        <v>25</v>
      </c>
      <c r="AL2769" s="30" t="s">
        <v>25</v>
      </c>
      <c r="AM2769" s="30" t="s">
        <v>7118</v>
      </c>
      <c r="AN2769" s="30" t="s">
        <v>22</v>
      </c>
      <c r="AO2769" s="30" t="s">
        <v>22</v>
      </c>
      <c r="AP2769" s="30"/>
      <c r="AQ2769" s="30" t="s">
        <v>22</v>
      </c>
      <c r="AR2769" s="30" t="s">
        <v>22</v>
      </c>
      <c r="AS2769" s="30"/>
      <c r="AT2769" s="30"/>
      <c r="AU2769" s="30" t="s">
        <v>22</v>
      </c>
      <c r="AV2769" s="30" t="s">
        <v>22</v>
      </c>
      <c r="AW2769" s="30" t="s">
        <v>22</v>
      </c>
      <c r="AX2769" s="30" t="s">
        <v>22</v>
      </c>
      <c r="AY2769" s="30" t="s">
        <v>25</v>
      </c>
      <c r="AZ2769" s="30"/>
      <c r="BA2769" s="30" t="s">
        <v>25</v>
      </c>
      <c r="BB2769" s="30"/>
      <c r="BC2769" s="30" t="s">
        <v>26</v>
      </c>
      <c r="BD2769" s="30"/>
    </row>
    <row r="2770" spans="1:56" x14ac:dyDescent="0.3">
      <c r="A2770" s="31">
        <v>41865</v>
      </c>
      <c r="B2770" s="30" t="s">
        <v>8988</v>
      </c>
      <c r="C2770" s="29">
        <v>14</v>
      </c>
      <c r="D2770" s="29" t="s">
        <v>8449</v>
      </c>
      <c r="E2770" s="30">
        <v>13</v>
      </c>
      <c r="F2770" s="29" t="s">
        <v>49</v>
      </c>
      <c r="G2770" s="29" t="s">
        <v>94</v>
      </c>
      <c r="H2770" s="29" t="s">
        <v>238</v>
      </c>
      <c r="I2770" s="29" t="s">
        <v>25</v>
      </c>
      <c r="J2770" s="29" t="s">
        <v>9050</v>
      </c>
      <c r="K2770" s="29" t="s">
        <v>8043</v>
      </c>
      <c r="L2770" s="29" t="s">
        <v>812</v>
      </c>
      <c r="M2770" s="29" t="s">
        <v>59</v>
      </c>
      <c r="N2770" s="29" t="s">
        <v>4667</v>
      </c>
      <c r="O2770" s="14">
        <v>345.18</v>
      </c>
      <c r="P2770" s="14">
        <f t="shared" si="838"/>
        <v>1132.4665440000001</v>
      </c>
      <c r="Q2770" s="14">
        <v>4.45</v>
      </c>
      <c r="R2770" s="40">
        <f t="shared" si="839"/>
        <v>1136.9165440000002</v>
      </c>
      <c r="S2770" s="14">
        <v>5.48</v>
      </c>
      <c r="T2770" s="40">
        <f t="shared" si="840"/>
        <v>1131.4365440000001</v>
      </c>
      <c r="U2770" s="14">
        <v>8.9600000000000009</v>
      </c>
      <c r="V2770" s="40">
        <f t="shared" si="841"/>
        <v>1127.9565440000001</v>
      </c>
      <c r="W2770" s="14">
        <v>8.4</v>
      </c>
      <c r="X2770" s="40">
        <f t="shared" si="842"/>
        <v>1128.5165440000001</v>
      </c>
      <c r="Y2770" s="14">
        <v>4.45</v>
      </c>
      <c r="Z2770" s="40">
        <f t="shared" si="843"/>
        <v>1136.9165440000002</v>
      </c>
      <c r="AA2770" s="14">
        <v>5.36</v>
      </c>
      <c r="AB2770" s="40">
        <f t="shared" si="844"/>
        <v>1131.5565440000003</v>
      </c>
      <c r="AC2770" s="14">
        <v>8.66</v>
      </c>
      <c r="AD2770" s="40">
        <f t="shared" si="845"/>
        <v>1128.2565440000001</v>
      </c>
      <c r="AE2770" s="14">
        <v>8.8800000000000008</v>
      </c>
      <c r="AF2770" s="40">
        <f t="shared" si="846"/>
        <v>1128.036544</v>
      </c>
      <c r="AG2770" s="29" t="s">
        <v>22</v>
      </c>
      <c r="AH2770" s="29" t="s">
        <v>22</v>
      </c>
      <c r="AI2770" s="29" t="s">
        <v>48</v>
      </c>
      <c r="AJ2770" s="29" t="s">
        <v>9051</v>
      </c>
      <c r="AK2770" s="30" t="s">
        <v>22</v>
      </c>
      <c r="AL2770" s="30" t="s">
        <v>22</v>
      </c>
      <c r="AM2770" s="30"/>
      <c r="AN2770" s="30" t="s">
        <v>22</v>
      </c>
      <c r="AO2770" s="30" t="s">
        <v>22</v>
      </c>
      <c r="AP2770" s="30"/>
      <c r="AQ2770" s="30" t="s">
        <v>22</v>
      </c>
      <c r="AR2770" s="30" t="s">
        <v>22</v>
      </c>
      <c r="AS2770" s="30"/>
      <c r="AT2770" s="30"/>
      <c r="AU2770" s="30" t="s">
        <v>22</v>
      </c>
      <c r="AV2770" s="30" t="s">
        <v>22</v>
      </c>
      <c r="AW2770" s="30" t="s">
        <v>22</v>
      </c>
      <c r="AX2770" s="30" t="s">
        <v>22</v>
      </c>
      <c r="AY2770" s="30" t="s">
        <v>25</v>
      </c>
      <c r="AZ2770" s="30"/>
      <c r="BA2770" s="30" t="s">
        <v>25</v>
      </c>
      <c r="BB2770" s="30" t="s">
        <v>5117</v>
      </c>
      <c r="BC2770" s="30" t="s">
        <v>26</v>
      </c>
      <c r="BD2770" s="30"/>
    </row>
    <row r="2771" spans="1:56" x14ac:dyDescent="0.3">
      <c r="A2771" s="31">
        <v>41865</v>
      </c>
      <c r="B2771" s="30" t="s">
        <v>8989</v>
      </c>
      <c r="C2771" s="29">
        <v>15</v>
      </c>
      <c r="D2771" s="29" t="s">
        <v>8449</v>
      </c>
      <c r="E2771" s="30">
        <v>13</v>
      </c>
      <c r="F2771" s="29" t="s">
        <v>49</v>
      </c>
      <c r="G2771" s="29" t="s">
        <v>29</v>
      </c>
      <c r="H2771" s="29" t="s">
        <v>42</v>
      </c>
      <c r="I2771" s="29" t="s">
        <v>22</v>
      </c>
      <c r="J2771" s="29" t="s">
        <v>9052</v>
      </c>
      <c r="K2771" s="29" t="s">
        <v>8496</v>
      </c>
      <c r="L2771" s="29" t="s">
        <v>485</v>
      </c>
      <c r="M2771" s="29" t="s">
        <v>201</v>
      </c>
      <c r="N2771" s="29" t="s">
        <v>4677</v>
      </c>
      <c r="O2771" s="14">
        <v>344.81</v>
      </c>
      <c r="P2771" s="14">
        <f t="shared" si="838"/>
        <v>1131.2526480000001</v>
      </c>
      <c r="Q2771" s="14">
        <v>4.74</v>
      </c>
      <c r="R2771" s="40">
        <f t="shared" si="839"/>
        <v>1135.9926480000001</v>
      </c>
      <c r="S2771" s="14">
        <v>6.65</v>
      </c>
      <c r="T2771" s="40">
        <f t="shared" si="840"/>
        <v>1129.3426480000001</v>
      </c>
      <c r="U2771" s="14">
        <v>9.07</v>
      </c>
      <c r="V2771" s="40">
        <f t="shared" si="841"/>
        <v>1126.9226480000002</v>
      </c>
      <c r="W2771" s="14">
        <v>8.67</v>
      </c>
      <c r="X2771" s="40">
        <f t="shared" si="842"/>
        <v>1127.3226480000001</v>
      </c>
      <c r="Y2771" s="14">
        <v>4.74</v>
      </c>
      <c r="Z2771" s="40">
        <f t="shared" si="843"/>
        <v>1135.9926480000001</v>
      </c>
      <c r="AA2771" s="14">
        <v>6.18</v>
      </c>
      <c r="AB2771" s="40">
        <f t="shared" si="844"/>
        <v>1129.8126480000001</v>
      </c>
      <c r="AC2771" s="14">
        <v>8.5299999999999994</v>
      </c>
      <c r="AD2771" s="40">
        <f t="shared" si="845"/>
        <v>1127.4626480000002</v>
      </c>
      <c r="AE2771" s="14">
        <v>8.23</v>
      </c>
      <c r="AF2771" s="40">
        <f t="shared" si="846"/>
        <v>1127.7626480000001</v>
      </c>
      <c r="AG2771" s="29" t="s">
        <v>22</v>
      </c>
      <c r="AH2771" s="29" t="s">
        <v>22</v>
      </c>
      <c r="AI2771" s="29" t="s">
        <v>24</v>
      </c>
      <c r="AJ2771" s="29"/>
      <c r="AK2771" s="30" t="s">
        <v>25</v>
      </c>
      <c r="AL2771" s="30" t="s">
        <v>25</v>
      </c>
      <c r="AM2771" s="30" t="s">
        <v>8918</v>
      </c>
      <c r="AN2771" s="30" t="s">
        <v>22</v>
      </c>
      <c r="AO2771" s="30" t="s">
        <v>22</v>
      </c>
      <c r="AP2771" s="30"/>
      <c r="AQ2771" s="30" t="s">
        <v>22</v>
      </c>
      <c r="AR2771" s="30" t="s">
        <v>22</v>
      </c>
      <c r="AS2771" s="30"/>
      <c r="AT2771" s="30"/>
      <c r="AU2771" s="30" t="s">
        <v>22</v>
      </c>
      <c r="AV2771" s="30" t="s">
        <v>22</v>
      </c>
      <c r="AW2771" s="30" t="s">
        <v>22</v>
      </c>
      <c r="AX2771" s="30" t="s">
        <v>22</v>
      </c>
      <c r="AY2771" s="30" t="s">
        <v>25</v>
      </c>
      <c r="AZ2771" s="30"/>
      <c r="BA2771" s="30" t="s">
        <v>25</v>
      </c>
      <c r="BB2771" s="30"/>
      <c r="BC2771" s="30" t="s">
        <v>26</v>
      </c>
      <c r="BD2771" s="30"/>
    </row>
    <row r="2772" spans="1:56" x14ac:dyDescent="0.3">
      <c r="A2772" s="31">
        <v>41865</v>
      </c>
      <c r="B2772" s="30" t="s">
        <v>8990</v>
      </c>
      <c r="C2772" s="29">
        <v>16</v>
      </c>
      <c r="D2772" s="29" t="s">
        <v>8449</v>
      </c>
      <c r="E2772" s="30">
        <v>13</v>
      </c>
      <c r="F2772" s="29" t="s">
        <v>49</v>
      </c>
      <c r="G2772" s="29" t="s">
        <v>94</v>
      </c>
      <c r="H2772" s="29" t="s">
        <v>42</v>
      </c>
      <c r="I2772" s="29" t="s">
        <v>22</v>
      </c>
      <c r="J2772" s="29" t="s">
        <v>9053</v>
      </c>
      <c r="K2772" s="29" t="s">
        <v>9054</v>
      </c>
      <c r="L2772" s="29" t="s">
        <v>128</v>
      </c>
      <c r="M2772" s="29" t="s">
        <v>59</v>
      </c>
      <c r="N2772" s="29" t="s">
        <v>4667</v>
      </c>
      <c r="O2772" s="14">
        <v>344.8</v>
      </c>
      <c r="P2772" s="14">
        <f t="shared" si="838"/>
        <v>1131.2198400000002</v>
      </c>
      <c r="Q2772" s="14">
        <v>4.4000000000000004</v>
      </c>
      <c r="R2772" s="40">
        <f t="shared" si="839"/>
        <v>1135.6198400000003</v>
      </c>
      <c r="S2772" s="14">
        <v>5.67</v>
      </c>
      <c r="T2772" s="40">
        <f t="shared" si="840"/>
        <v>1129.9498400000002</v>
      </c>
      <c r="U2772" s="14">
        <v>8.76</v>
      </c>
      <c r="V2772" s="40">
        <f t="shared" si="841"/>
        <v>1126.8598400000003</v>
      </c>
      <c r="W2772" s="14">
        <v>8.75</v>
      </c>
      <c r="X2772" s="40">
        <f t="shared" si="842"/>
        <v>1126.8698400000003</v>
      </c>
      <c r="Y2772" s="14">
        <v>4.4000000000000004</v>
      </c>
      <c r="Z2772" s="40">
        <f t="shared" si="843"/>
        <v>1135.6198400000003</v>
      </c>
      <c r="AA2772" s="14">
        <v>5.79</v>
      </c>
      <c r="AB2772" s="40">
        <f t="shared" si="844"/>
        <v>1129.8298400000003</v>
      </c>
      <c r="AC2772" s="14">
        <v>8.69</v>
      </c>
      <c r="AD2772" s="40">
        <f t="shared" si="845"/>
        <v>1126.9298400000002</v>
      </c>
      <c r="AE2772" s="14">
        <v>8.4</v>
      </c>
      <c r="AF2772" s="40">
        <f t="shared" si="846"/>
        <v>1127.2198400000002</v>
      </c>
      <c r="AG2772" s="29" t="s">
        <v>22</v>
      </c>
      <c r="AH2772" s="29" t="s">
        <v>22</v>
      </c>
      <c r="AI2772" s="29" t="s">
        <v>48</v>
      </c>
      <c r="AJ2772" s="29" t="s">
        <v>5465</v>
      </c>
      <c r="AK2772" s="30" t="s">
        <v>25</v>
      </c>
      <c r="AL2772" s="30" t="s">
        <v>25</v>
      </c>
      <c r="AM2772" s="30" t="s">
        <v>8918</v>
      </c>
      <c r="AN2772" s="30" t="s">
        <v>22</v>
      </c>
      <c r="AO2772" s="30" t="s">
        <v>22</v>
      </c>
      <c r="AP2772" s="30"/>
      <c r="AQ2772" s="30" t="s">
        <v>22</v>
      </c>
      <c r="AR2772" s="30" t="s">
        <v>22</v>
      </c>
      <c r="AS2772" s="30"/>
      <c r="AT2772" s="30"/>
      <c r="AU2772" s="30" t="s">
        <v>22</v>
      </c>
      <c r="AV2772" s="30" t="s">
        <v>22</v>
      </c>
      <c r="AW2772" s="30" t="s">
        <v>22</v>
      </c>
      <c r="AX2772" s="30" t="s">
        <v>22</v>
      </c>
      <c r="AY2772" s="30" t="s">
        <v>25</v>
      </c>
      <c r="AZ2772" s="30"/>
      <c r="BA2772" s="30" t="s">
        <v>25</v>
      </c>
      <c r="BB2772" s="30" t="s">
        <v>5117</v>
      </c>
      <c r="BC2772" s="30" t="s">
        <v>26</v>
      </c>
      <c r="BD2772" s="30"/>
    </row>
    <row r="2773" spans="1:56" x14ac:dyDescent="0.3">
      <c r="A2773" s="31">
        <v>41865</v>
      </c>
      <c r="B2773" s="30" t="s">
        <v>8991</v>
      </c>
      <c r="C2773" s="29">
        <v>17</v>
      </c>
      <c r="D2773" s="29" t="s">
        <v>8449</v>
      </c>
      <c r="E2773" s="30">
        <v>13</v>
      </c>
      <c r="F2773" s="29" t="s">
        <v>49</v>
      </c>
      <c r="G2773" s="29" t="s">
        <v>20</v>
      </c>
      <c r="H2773" s="29" t="s">
        <v>42</v>
      </c>
      <c r="I2773" s="29" t="s">
        <v>22</v>
      </c>
      <c r="J2773" s="29" t="s">
        <v>9055</v>
      </c>
      <c r="K2773" s="29" t="s">
        <v>8496</v>
      </c>
      <c r="L2773" s="29" t="s">
        <v>109</v>
      </c>
      <c r="M2773" s="29" t="s">
        <v>46</v>
      </c>
      <c r="N2773" s="29" t="s">
        <v>4682</v>
      </c>
      <c r="O2773" s="14">
        <v>344.56</v>
      </c>
      <c r="P2773" s="14">
        <f t="shared" si="838"/>
        <v>1130.432448</v>
      </c>
      <c r="Q2773" s="14">
        <v>5.29</v>
      </c>
      <c r="R2773" s="40">
        <f t="shared" si="839"/>
        <v>1135.722448</v>
      </c>
      <c r="S2773" s="14">
        <v>6.14</v>
      </c>
      <c r="T2773" s="40">
        <f t="shared" si="840"/>
        <v>1129.5824479999999</v>
      </c>
      <c r="U2773" s="14">
        <v>7.77</v>
      </c>
      <c r="V2773" s="40">
        <f t="shared" si="841"/>
        <v>1127.952448</v>
      </c>
      <c r="W2773" s="14">
        <v>7.7</v>
      </c>
      <c r="X2773" s="40">
        <f t="shared" si="842"/>
        <v>1128.0224479999999</v>
      </c>
      <c r="Y2773" s="14">
        <v>5.29</v>
      </c>
      <c r="Z2773" s="40">
        <f t="shared" si="843"/>
        <v>1135.722448</v>
      </c>
      <c r="AA2773" s="14">
        <v>6.9</v>
      </c>
      <c r="AB2773" s="40">
        <f t="shared" si="844"/>
        <v>1128.8224479999999</v>
      </c>
      <c r="AC2773" s="14">
        <v>8.01</v>
      </c>
      <c r="AD2773" s="40">
        <f t="shared" si="845"/>
        <v>1127.712448</v>
      </c>
      <c r="AE2773" s="14">
        <v>7.91</v>
      </c>
      <c r="AF2773" s="40">
        <f t="shared" si="846"/>
        <v>1127.8124479999999</v>
      </c>
      <c r="AG2773" s="29" t="s">
        <v>22</v>
      </c>
      <c r="AH2773" s="29" t="s">
        <v>22</v>
      </c>
      <c r="AI2773" s="29" t="s">
        <v>24</v>
      </c>
      <c r="AJ2773" s="29"/>
      <c r="AK2773" s="30" t="s">
        <v>22</v>
      </c>
      <c r="AL2773" s="30" t="s">
        <v>25</v>
      </c>
      <c r="AM2773" s="30" t="s">
        <v>8823</v>
      </c>
      <c r="AN2773" s="30" t="s">
        <v>22</v>
      </c>
      <c r="AO2773" s="30" t="s">
        <v>22</v>
      </c>
      <c r="AP2773" s="30"/>
      <c r="AQ2773" s="30" t="s">
        <v>22</v>
      </c>
      <c r="AR2773" s="30" t="s">
        <v>22</v>
      </c>
      <c r="AS2773" s="30"/>
      <c r="AT2773" s="30"/>
      <c r="AU2773" s="30" t="s">
        <v>22</v>
      </c>
      <c r="AV2773" s="30" t="s">
        <v>22</v>
      </c>
      <c r="AW2773" s="30" t="s">
        <v>22</v>
      </c>
      <c r="AX2773" s="30" t="s">
        <v>22</v>
      </c>
      <c r="AY2773" s="30" t="s">
        <v>25</v>
      </c>
      <c r="AZ2773" s="30"/>
      <c r="BA2773" s="30" t="s">
        <v>25</v>
      </c>
      <c r="BB2773" s="30"/>
      <c r="BC2773" s="30" t="s">
        <v>26</v>
      </c>
      <c r="BD2773" s="30"/>
    </row>
    <row r="2774" spans="1:56" x14ac:dyDescent="0.3">
      <c r="A2774" s="31">
        <v>41870</v>
      </c>
      <c r="B2774" s="30" t="s">
        <v>8992</v>
      </c>
      <c r="C2774" s="29">
        <v>1</v>
      </c>
      <c r="D2774" s="29" t="s">
        <v>8449</v>
      </c>
      <c r="E2774" s="30">
        <v>14</v>
      </c>
      <c r="F2774" s="29" t="s">
        <v>72</v>
      </c>
      <c r="G2774" s="29" t="s">
        <v>20</v>
      </c>
      <c r="H2774" s="29" t="s">
        <v>42</v>
      </c>
      <c r="I2774" s="29" t="s">
        <v>22</v>
      </c>
      <c r="J2774" s="29" t="s">
        <v>9056</v>
      </c>
      <c r="K2774" s="29" t="s">
        <v>9057</v>
      </c>
      <c r="L2774" s="29" t="s">
        <v>75</v>
      </c>
      <c r="M2774" s="29" t="s">
        <v>121</v>
      </c>
      <c r="N2774" s="29" t="s">
        <v>4677</v>
      </c>
      <c r="O2774" s="14">
        <v>343.49</v>
      </c>
      <c r="P2774" s="14">
        <f t="shared" si="838"/>
        <v>1126.921992</v>
      </c>
      <c r="Q2774" s="14">
        <v>5.67</v>
      </c>
      <c r="R2774" s="40">
        <f t="shared" si="839"/>
        <v>1132.5919920000001</v>
      </c>
      <c r="S2774" s="14">
        <v>8.19</v>
      </c>
      <c r="T2774" s="40">
        <f t="shared" si="840"/>
        <v>1124.4019920000001</v>
      </c>
      <c r="U2774" s="14">
        <v>8.56</v>
      </c>
      <c r="V2774" s="40">
        <f t="shared" si="841"/>
        <v>1124.0319920000002</v>
      </c>
      <c r="W2774" s="14">
        <v>8.61</v>
      </c>
      <c r="X2774" s="40">
        <f t="shared" si="842"/>
        <v>1123.9819920000002</v>
      </c>
      <c r="Y2774" s="14">
        <v>5.67</v>
      </c>
      <c r="Z2774" s="40">
        <f t="shared" si="843"/>
        <v>1132.5919920000001</v>
      </c>
      <c r="AA2774" s="14">
        <v>8.0500000000000007</v>
      </c>
      <c r="AB2774" s="40">
        <f t="shared" si="844"/>
        <v>1124.5419920000002</v>
      </c>
      <c r="AC2774" s="14">
        <v>8.2200000000000006</v>
      </c>
      <c r="AD2774" s="40">
        <f t="shared" si="845"/>
        <v>1124.3719920000001</v>
      </c>
      <c r="AE2774" s="14">
        <v>7.7</v>
      </c>
      <c r="AF2774" s="40">
        <f t="shared" si="846"/>
        <v>1124.8919920000001</v>
      </c>
      <c r="AG2774" s="29" t="s">
        <v>22</v>
      </c>
      <c r="AH2774" s="29" t="s">
        <v>22</v>
      </c>
      <c r="AI2774" s="29" t="s">
        <v>24</v>
      </c>
      <c r="AJ2774" s="29"/>
      <c r="AK2774" s="30" t="s">
        <v>25</v>
      </c>
      <c r="AL2774" s="30" t="s">
        <v>25</v>
      </c>
      <c r="AM2774" s="30" t="s">
        <v>6317</v>
      </c>
      <c r="AN2774" s="30" t="s">
        <v>22</v>
      </c>
      <c r="AO2774" s="30" t="s">
        <v>22</v>
      </c>
      <c r="AP2774" s="30"/>
      <c r="AQ2774" s="30" t="s">
        <v>22</v>
      </c>
      <c r="AR2774" s="30" t="s">
        <v>22</v>
      </c>
      <c r="AS2774" s="30"/>
      <c r="AT2774" s="30"/>
      <c r="AU2774" s="30" t="s">
        <v>22</v>
      </c>
      <c r="AV2774" s="30" t="s">
        <v>22</v>
      </c>
      <c r="AW2774" s="30" t="s">
        <v>22</v>
      </c>
      <c r="AX2774" s="30" t="s">
        <v>22</v>
      </c>
      <c r="AY2774" s="30" t="s">
        <v>25</v>
      </c>
      <c r="AZ2774" s="30"/>
      <c r="BA2774" s="30" t="s">
        <v>22</v>
      </c>
      <c r="BB2774" s="30"/>
      <c r="BC2774" s="30" t="s">
        <v>26</v>
      </c>
      <c r="BD2774" s="30"/>
    </row>
    <row r="2775" spans="1:56" x14ac:dyDescent="0.3">
      <c r="A2775" s="31">
        <v>41870</v>
      </c>
      <c r="B2775" s="30" t="s">
        <v>8993</v>
      </c>
      <c r="C2775" s="29">
        <v>2</v>
      </c>
      <c r="D2775" s="29" t="s">
        <v>8449</v>
      </c>
      <c r="E2775" s="30">
        <v>14</v>
      </c>
      <c r="F2775" s="29" t="s">
        <v>49</v>
      </c>
      <c r="G2775" s="29" t="s">
        <v>94</v>
      </c>
      <c r="H2775" s="29" t="s">
        <v>8745</v>
      </c>
      <c r="I2775" s="29" t="s">
        <v>25</v>
      </c>
      <c r="J2775" s="29" t="s">
        <v>9058</v>
      </c>
      <c r="K2775" s="29" t="s">
        <v>8920</v>
      </c>
      <c r="L2775" s="29" t="s">
        <v>109</v>
      </c>
      <c r="M2775" s="29" t="s">
        <v>8951</v>
      </c>
      <c r="N2775" s="29" t="s">
        <v>4667</v>
      </c>
      <c r="O2775" s="14">
        <v>341.9</v>
      </c>
      <c r="P2775" s="14">
        <f t="shared" si="838"/>
        <v>1121.70552</v>
      </c>
      <c r="Q2775" s="14">
        <v>4.22</v>
      </c>
      <c r="R2775" s="40">
        <f t="shared" si="839"/>
        <v>1125.92552</v>
      </c>
      <c r="S2775" s="14">
        <v>5.7</v>
      </c>
      <c r="T2775" s="40">
        <f t="shared" si="840"/>
        <v>1120.22552</v>
      </c>
      <c r="U2775" s="14">
        <v>15.42</v>
      </c>
      <c r="V2775" s="40">
        <f t="shared" si="841"/>
        <v>1110.5055199999999</v>
      </c>
      <c r="W2775" s="14">
        <v>15.42</v>
      </c>
      <c r="X2775" s="40">
        <f t="shared" si="842"/>
        <v>1110.5055199999999</v>
      </c>
      <c r="Y2775" s="14">
        <v>4.22</v>
      </c>
      <c r="Z2775" s="40">
        <f t="shared" si="843"/>
        <v>1125.92552</v>
      </c>
      <c r="AA2775" s="14">
        <v>5.87</v>
      </c>
      <c r="AB2775" s="40">
        <f t="shared" si="844"/>
        <v>1120.0555200000001</v>
      </c>
      <c r="AC2775" s="14">
        <v>14.58</v>
      </c>
      <c r="AD2775" s="40">
        <f t="shared" si="845"/>
        <v>1111.3455200000001</v>
      </c>
      <c r="AE2775" s="14">
        <v>15.64</v>
      </c>
      <c r="AF2775" s="40">
        <f t="shared" si="846"/>
        <v>1110.2855199999999</v>
      </c>
      <c r="AG2775" s="29" t="s">
        <v>25</v>
      </c>
      <c r="AH2775" s="29" t="s">
        <v>22</v>
      </c>
      <c r="AI2775" s="38" t="s">
        <v>24</v>
      </c>
      <c r="AJ2775" s="29"/>
      <c r="AK2775" s="30" t="s">
        <v>25</v>
      </c>
      <c r="AL2775" s="30" t="s">
        <v>25</v>
      </c>
      <c r="AM2775" s="30" t="s">
        <v>124</v>
      </c>
      <c r="AN2775" s="30" t="s">
        <v>22</v>
      </c>
      <c r="AO2775" s="30" t="s">
        <v>22</v>
      </c>
      <c r="AP2775" s="30"/>
      <c r="AQ2775" s="30" t="s">
        <v>22</v>
      </c>
      <c r="AR2775" s="30" t="s">
        <v>22</v>
      </c>
      <c r="AS2775" s="30"/>
      <c r="AT2775" s="30"/>
      <c r="AU2775" s="30" t="s">
        <v>22</v>
      </c>
      <c r="AV2775" s="30" t="s">
        <v>22</v>
      </c>
      <c r="AW2775" s="30" t="s">
        <v>22</v>
      </c>
      <c r="AX2775" s="30" t="s">
        <v>22</v>
      </c>
      <c r="AY2775" s="30" t="s">
        <v>25</v>
      </c>
      <c r="AZ2775" s="30"/>
      <c r="BA2775" s="30" t="s">
        <v>22</v>
      </c>
      <c r="BB2775" s="30"/>
      <c r="BC2775" s="30" t="s">
        <v>62</v>
      </c>
      <c r="BD2775" s="30"/>
    </row>
    <row r="2776" spans="1:56" x14ac:dyDescent="0.3">
      <c r="A2776" s="31">
        <v>41870</v>
      </c>
      <c r="B2776" s="30" t="s">
        <v>8994</v>
      </c>
      <c r="C2776" s="29">
        <v>3</v>
      </c>
      <c r="D2776" s="29" t="s">
        <v>8449</v>
      </c>
      <c r="E2776" s="30">
        <v>14</v>
      </c>
      <c r="F2776" s="29" t="s">
        <v>49</v>
      </c>
      <c r="G2776" s="29" t="s">
        <v>94</v>
      </c>
      <c r="H2776" s="29" t="s">
        <v>42</v>
      </c>
      <c r="I2776" s="29" t="s">
        <v>22</v>
      </c>
      <c r="J2776" s="29" t="s">
        <v>9059</v>
      </c>
      <c r="K2776" s="29" t="s">
        <v>9060</v>
      </c>
      <c r="L2776" s="29" t="s">
        <v>109</v>
      </c>
      <c r="M2776" s="29" t="s">
        <v>46</v>
      </c>
      <c r="N2776" s="29" t="s">
        <v>4667</v>
      </c>
      <c r="O2776" s="14">
        <v>342.69</v>
      </c>
      <c r="P2776" s="14">
        <f t="shared" si="838"/>
        <v>1124.297352</v>
      </c>
      <c r="Q2776" s="14">
        <v>4.91</v>
      </c>
      <c r="R2776" s="40">
        <f t="shared" si="839"/>
        <v>1129.2073520000001</v>
      </c>
      <c r="S2776" s="14">
        <v>6.51</v>
      </c>
      <c r="T2776" s="40">
        <f t="shared" si="840"/>
        <v>1122.6973520000001</v>
      </c>
      <c r="U2776" s="14">
        <v>8</v>
      </c>
      <c r="V2776" s="40">
        <f t="shared" si="841"/>
        <v>1121.2073520000001</v>
      </c>
      <c r="W2776" s="14">
        <v>7.79</v>
      </c>
      <c r="X2776" s="40">
        <f t="shared" si="842"/>
        <v>1121.4173520000002</v>
      </c>
      <c r="Y2776" s="14">
        <v>4.91</v>
      </c>
      <c r="Z2776" s="40">
        <f t="shared" si="843"/>
        <v>1129.2073520000001</v>
      </c>
      <c r="AA2776" s="14">
        <v>7.7</v>
      </c>
      <c r="AB2776" s="40">
        <f t="shared" si="844"/>
        <v>1121.5073520000001</v>
      </c>
      <c r="AC2776" s="14">
        <v>8.1300000000000008</v>
      </c>
      <c r="AD2776" s="40">
        <f t="shared" si="845"/>
        <v>1121.077352</v>
      </c>
      <c r="AE2776" s="14">
        <v>12.11</v>
      </c>
      <c r="AF2776" s="40">
        <f t="shared" si="846"/>
        <v>1117.0973520000002</v>
      </c>
      <c r="AG2776" s="29" t="s">
        <v>22</v>
      </c>
      <c r="AH2776" s="29" t="s">
        <v>22</v>
      </c>
      <c r="AI2776" s="29" t="s">
        <v>48</v>
      </c>
      <c r="AJ2776" s="29" t="s">
        <v>7676</v>
      </c>
      <c r="AK2776" s="30" t="s">
        <v>22</v>
      </c>
      <c r="AL2776" s="30" t="s">
        <v>22</v>
      </c>
      <c r="AM2776" s="30"/>
      <c r="AN2776" s="30" t="s">
        <v>22</v>
      </c>
      <c r="AO2776" s="30" t="s">
        <v>22</v>
      </c>
      <c r="AP2776" s="30"/>
      <c r="AQ2776" s="30" t="s">
        <v>22</v>
      </c>
      <c r="AR2776" s="30" t="s">
        <v>22</v>
      </c>
      <c r="AS2776" s="30"/>
      <c r="AT2776" s="30"/>
      <c r="AU2776" s="30" t="s">
        <v>22</v>
      </c>
      <c r="AV2776" s="30" t="s">
        <v>22</v>
      </c>
      <c r="AW2776" s="30" t="s">
        <v>22</v>
      </c>
      <c r="AX2776" s="30" t="s">
        <v>22</v>
      </c>
      <c r="AY2776" s="30" t="s">
        <v>25</v>
      </c>
      <c r="AZ2776" s="30" t="s">
        <v>8688</v>
      </c>
      <c r="BA2776" s="30" t="s">
        <v>25</v>
      </c>
      <c r="BB2776" s="30" t="s">
        <v>2008</v>
      </c>
      <c r="BC2776" s="30" t="s">
        <v>26</v>
      </c>
      <c r="BD2776" s="30"/>
    </row>
    <row r="2777" spans="1:56" x14ac:dyDescent="0.3">
      <c r="A2777" s="31">
        <v>41870</v>
      </c>
      <c r="B2777" s="30" t="s">
        <v>8995</v>
      </c>
      <c r="C2777" s="29">
        <v>4</v>
      </c>
      <c r="D2777" s="29" t="s">
        <v>8449</v>
      </c>
      <c r="E2777" s="30">
        <v>14</v>
      </c>
      <c r="F2777" s="29" t="s">
        <v>49</v>
      </c>
      <c r="G2777" s="29" t="s">
        <v>29</v>
      </c>
      <c r="H2777" s="29" t="s">
        <v>42</v>
      </c>
      <c r="I2777" s="29" t="s">
        <v>22</v>
      </c>
      <c r="J2777" s="29" t="s">
        <v>9061</v>
      </c>
      <c r="K2777" s="29" t="s">
        <v>8530</v>
      </c>
      <c r="L2777" s="29" t="s">
        <v>35</v>
      </c>
      <c r="M2777" s="29" t="s">
        <v>121</v>
      </c>
      <c r="N2777" s="29" t="s">
        <v>4677</v>
      </c>
      <c r="O2777" s="14">
        <v>342.34</v>
      </c>
      <c r="P2777" s="14">
        <f t="shared" si="838"/>
        <v>1123.1490719999999</v>
      </c>
      <c r="Q2777" s="14">
        <v>5.24</v>
      </c>
      <c r="R2777" s="40">
        <f t="shared" si="839"/>
        <v>1128.3890719999999</v>
      </c>
      <c r="S2777" s="14">
        <v>7.18</v>
      </c>
      <c r="T2777" s="40">
        <f t="shared" si="840"/>
        <v>1121.2090719999999</v>
      </c>
      <c r="U2777" s="14">
        <v>8.1</v>
      </c>
      <c r="V2777" s="40">
        <f t="shared" si="841"/>
        <v>1120.289072</v>
      </c>
      <c r="W2777" s="14">
        <v>7.43</v>
      </c>
      <c r="X2777" s="40">
        <f t="shared" si="842"/>
        <v>1120.9590719999999</v>
      </c>
      <c r="Y2777" s="14">
        <v>5.24</v>
      </c>
      <c r="Z2777" s="40">
        <f t="shared" si="843"/>
        <v>1128.3890719999999</v>
      </c>
      <c r="AA2777" s="14">
        <v>7.9</v>
      </c>
      <c r="AB2777" s="40">
        <f t="shared" si="844"/>
        <v>1120.4890719999999</v>
      </c>
      <c r="AC2777" s="14">
        <v>8.9499999999999993</v>
      </c>
      <c r="AD2777" s="40">
        <f t="shared" si="845"/>
        <v>1119.4390719999999</v>
      </c>
      <c r="AE2777" s="14">
        <v>7.56</v>
      </c>
      <c r="AF2777" s="40">
        <f t="shared" si="846"/>
        <v>1120.829072</v>
      </c>
      <c r="AG2777" s="29" t="s">
        <v>22</v>
      </c>
      <c r="AH2777" s="29" t="s">
        <v>22</v>
      </c>
      <c r="AI2777" s="29" t="s">
        <v>48</v>
      </c>
      <c r="AJ2777" s="29" t="s">
        <v>9062</v>
      </c>
      <c r="AK2777" s="30" t="s">
        <v>25</v>
      </c>
      <c r="AL2777" s="30" t="s">
        <v>25</v>
      </c>
      <c r="AM2777" s="30" t="s">
        <v>8872</v>
      </c>
      <c r="AN2777" s="30" t="s">
        <v>22</v>
      </c>
      <c r="AO2777" s="30" t="s">
        <v>22</v>
      </c>
      <c r="AP2777" s="30"/>
      <c r="AQ2777" s="30" t="s">
        <v>22</v>
      </c>
      <c r="AR2777" s="30" t="s">
        <v>22</v>
      </c>
      <c r="AS2777" s="30"/>
      <c r="AT2777" s="30"/>
      <c r="AU2777" s="30" t="s">
        <v>22</v>
      </c>
      <c r="AV2777" s="30" t="s">
        <v>22</v>
      </c>
      <c r="AW2777" s="30" t="s">
        <v>22</v>
      </c>
      <c r="AX2777" s="30" t="s">
        <v>22</v>
      </c>
      <c r="AY2777" s="30" t="s">
        <v>25</v>
      </c>
      <c r="AZ2777" s="30"/>
      <c r="BA2777" s="30" t="s">
        <v>25</v>
      </c>
      <c r="BB2777" s="30"/>
      <c r="BC2777" s="30" t="s">
        <v>26</v>
      </c>
      <c r="BD2777" s="30"/>
    </row>
    <row r="2778" spans="1:56" x14ac:dyDescent="0.3">
      <c r="A2778" s="31">
        <v>41870</v>
      </c>
      <c r="B2778" s="30" t="s">
        <v>8996</v>
      </c>
      <c r="C2778" s="29">
        <v>5</v>
      </c>
      <c r="D2778" s="29" t="s">
        <v>8449</v>
      </c>
      <c r="E2778" s="30">
        <v>14</v>
      </c>
      <c r="F2778" s="29" t="s">
        <v>49</v>
      </c>
      <c r="G2778" s="29" t="s">
        <v>94</v>
      </c>
      <c r="H2778" s="29" t="s">
        <v>8011</v>
      </c>
      <c r="I2778" s="29" t="s">
        <v>25</v>
      </c>
      <c r="J2778" s="29" t="s">
        <v>9063</v>
      </c>
      <c r="K2778" s="29" t="s">
        <v>8008</v>
      </c>
      <c r="L2778" s="29" t="s">
        <v>247</v>
      </c>
      <c r="M2778" s="29" t="s">
        <v>59</v>
      </c>
      <c r="N2778" s="29" t="s">
        <v>4667</v>
      </c>
      <c r="O2778" s="14">
        <v>342.37</v>
      </c>
      <c r="P2778" s="14">
        <f t="shared" si="838"/>
        <v>1123.2474960000002</v>
      </c>
      <c r="Q2778" s="14">
        <v>4.43</v>
      </c>
      <c r="R2778" s="40">
        <f t="shared" si="839"/>
        <v>1127.6774960000002</v>
      </c>
      <c r="S2778" s="14">
        <v>8.23</v>
      </c>
      <c r="T2778" s="40">
        <f t="shared" si="840"/>
        <v>1119.4474960000002</v>
      </c>
      <c r="U2778" s="14">
        <v>12.97</v>
      </c>
      <c r="V2778" s="40">
        <f t="shared" si="841"/>
        <v>1114.7074960000002</v>
      </c>
      <c r="W2778" s="14">
        <v>8.01</v>
      </c>
      <c r="X2778" s="40">
        <f t="shared" si="842"/>
        <v>1119.6674960000003</v>
      </c>
      <c r="Y2778" s="14">
        <v>4.43</v>
      </c>
      <c r="Z2778" s="40">
        <f t="shared" si="843"/>
        <v>1127.6774960000002</v>
      </c>
      <c r="AA2778" s="14">
        <v>13.43</v>
      </c>
      <c r="AB2778" s="40">
        <f t="shared" si="844"/>
        <v>1114.2474960000002</v>
      </c>
      <c r="AC2778" s="14">
        <v>15.08</v>
      </c>
      <c r="AD2778" s="40">
        <f t="shared" si="845"/>
        <v>1112.5974960000003</v>
      </c>
      <c r="AE2778" s="14">
        <v>16.5</v>
      </c>
      <c r="AF2778" s="40">
        <f t="shared" si="846"/>
        <v>1111.1774960000002</v>
      </c>
      <c r="AG2778" s="29" t="s">
        <v>22</v>
      </c>
      <c r="AH2778" s="29" t="s">
        <v>22</v>
      </c>
      <c r="AI2778" s="29" t="s">
        <v>24</v>
      </c>
      <c r="AJ2778" s="29"/>
      <c r="AK2778" s="30" t="s">
        <v>22</v>
      </c>
      <c r="AL2778" s="30" t="s">
        <v>22</v>
      </c>
      <c r="AM2778" s="30"/>
      <c r="AN2778" s="30" t="s">
        <v>22</v>
      </c>
      <c r="AO2778" s="30" t="s">
        <v>22</v>
      </c>
      <c r="AP2778" s="30"/>
      <c r="AQ2778" s="30" t="s">
        <v>22</v>
      </c>
      <c r="AR2778" s="30" t="s">
        <v>22</v>
      </c>
      <c r="AS2778" s="30"/>
      <c r="AT2778" s="30"/>
      <c r="AU2778" s="30" t="s">
        <v>22</v>
      </c>
      <c r="AV2778" s="30" t="s">
        <v>22</v>
      </c>
      <c r="AW2778" s="30" t="s">
        <v>22</v>
      </c>
      <c r="AX2778" s="30" t="s">
        <v>22</v>
      </c>
      <c r="AY2778" s="30" t="s">
        <v>25</v>
      </c>
      <c r="AZ2778" s="30"/>
      <c r="BA2778" s="30" t="s">
        <v>25</v>
      </c>
      <c r="BB2778" s="30"/>
      <c r="BC2778" s="30" t="s">
        <v>26</v>
      </c>
      <c r="BD2778" s="30"/>
    </row>
    <row r="2779" spans="1:56" x14ac:dyDescent="0.3">
      <c r="A2779" s="31">
        <v>41870</v>
      </c>
      <c r="B2779" s="30" t="s">
        <v>8997</v>
      </c>
      <c r="C2779" s="29">
        <v>6</v>
      </c>
      <c r="D2779" s="29" t="s">
        <v>8449</v>
      </c>
      <c r="E2779" s="30">
        <v>14</v>
      </c>
      <c r="F2779" s="29" t="s">
        <v>49</v>
      </c>
      <c r="G2779" s="29" t="s">
        <v>29</v>
      </c>
      <c r="H2779" s="29" t="s">
        <v>42</v>
      </c>
      <c r="I2779" s="29" t="s">
        <v>25</v>
      </c>
      <c r="J2779" s="29" t="s">
        <v>9064</v>
      </c>
      <c r="K2779" s="29" t="s">
        <v>9065</v>
      </c>
      <c r="L2779" s="29" t="s">
        <v>229</v>
      </c>
      <c r="M2779" s="29" t="s">
        <v>46</v>
      </c>
      <c r="N2779" s="29" t="s">
        <v>4682</v>
      </c>
      <c r="O2779" s="14">
        <v>342.5</v>
      </c>
      <c r="P2779" s="14">
        <f t="shared" si="838"/>
        <v>1123.674</v>
      </c>
      <c r="Q2779" s="14">
        <v>4.0999999999999996</v>
      </c>
      <c r="R2779" s="40">
        <f t="shared" si="839"/>
        <v>1127.7739999999999</v>
      </c>
      <c r="S2779" s="14">
        <v>6.34</v>
      </c>
      <c r="T2779" s="40">
        <f t="shared" si="840"/>
        <v>1121.434</v>
      </c>
      <c r="U2779" s="14">
        <v>7.33</v>
      </c>
      <c r="V2779" s="40">
        <f t="shared" si="841"/>
        <v>1120.444</v>
      </c>
      <c r="W2779" s="14">
        <v>7.01</v>
      </c>
      <c r="X2779" s="40">
        <f t="shared" si="842"/>
        <v>1120.7639999999999</v>
      </c>
      <c r="Y2779" s="14">
        <v>4.0999999999999996</v>
      </c>
      <c r="Z2779" s="40">
        <f t="shared" si="843"/>
        <v>1127.7739999999999</v>
      </c>
      <c r="AA2779" s="14">
        <v>6.42</v>
      </c>
      <c r="AB2779" s="40">
        <f t="shared" si="844"/>
        <v>1121.3539999999998</v>
      </c>
      <c r="AC2779" s="14">
        <v>7.28</v>
      </c>
      <c r="AD2779" s="40">
        <f t="shared" si="845"/>
        <v>1120.4939999999999</v>
      </c>
      <c r="AE2779" s="14">
        <v>6.84</v>
      </c>
      <c r="AF2779" s="40">
        <f t="shared" si="846"/>
        <v>1120.934</v>
      </c>
      <c r="AG2779" s="29" t="s">
        <v>22</v>
      </c>
      <c r="AH2779" s="29" t="s">
        <v>22</v>
      </c>
      <c r="AI2779" s="29" t="s">
        <v>48</v>
      </c>
      <c r="AJ2779" s="29" t="s">
        <v>5984</v>
      </c>
      <c r="AK2779" s="30" t="s">
        <v>25</v>
      </c>
      <c r="AL2779" s="30" t="s">
        <v>25</v>
      </c>
      <c r="AM2779" s="30" t="s">
        <v>9066</v>
      </c>
      <c r="AN2779" s="30" t="s">
        <v>22</v>
      </c>
      <c r="AO2779" s="30" t="s">
        <v>22</v>
      </c>
      <c r="AP2779" s="30"/>
      <c r="AQ2779" s="30" t="s">
        <v>22</v>
      </c>
      <c r="AR2779" s="30" t="s">
        <v>22</v>
      </c>
      <c r="AS2779" s="30"/>
      <c r="AT2779" s="30"/>
      <c r="AU2779" s="30" t="s">
        <v>22</v>
      </c>
      <c r="AV2779" s="30" t="s">
        <v>22</v>
      </c>
      <c r="AW2779" s="30" t="s">
        <v>22</v>
      </c>
      <c r="AX2779" s="30" t="s">
        <v>22</v>
      </c>
      <c r="AY2779" s="30" t="s">
        <v>25</v>
      </c>
      <c r="AZ2779" s="30"/>
      <c r="BA2779" s="30" t="s">
        <v>25</v>
      </c>
      <c r="BB2779" s="30"/>
      <c r="BC2779" s="30" t="s">
        <v>26</v>
      </c>
      <c r="BD2779" s="30"/>
    </row>
    <row r="2780" spans="1:56" x14ac:dyDescent="0.3">
      <c r="A2780" s="31">
        <v>41870</v>
      </c>
      <c r="B2780" s="30" t="s">
        <v>8998</v>
      </c>
      <c r="C2780" s="29">
        <v>7</v>
      </c>
      <c r="D2780" s="29" t="s">
        <v>8449</v>
      </c>
      <c r="E2780" s="30">
        <v>14</v>
      </c>
      <c r="F2780" s="29" t="s">
        <v>49</v>
      </c>
      <c r="G2780" s="29" t="s">
        <v>29</v>
      </c>
      <c r="H2780" s="29" t="s">
        <v>42</v>
      </c>
      <c r="I2780" s="29" t="s">
        <v>25</v>
      </c>
      <c r="J2780" s="29" t="s">
        <v>9067</v>
      </c>
      <c r="K2780" s="29" t="s">
        <v>8530</v>
      </c>
      <c r="L2780" s="29" t="s">
        <v>128</v>
      </c>
      <c r="M2780" s="29" t="s">
        <v>23</v>
      </c>
      <c r="N2780" s="29" t="s">
        <v>4682</v>
      </c>
      <c r="O2780" s="14">
        <v>342.75</v>
      </c>
      <c r="P2780" s="14">
        <f t="shared" si="838"/>
        <v>1124.4942000000001</v>
      </c>
      <c r="Q2780" s="14">
        <v>4.46</v>
      </c>
      <c r="R2780" s="40">
        <f t="shared" si="839"/>
        <v>1128.9542000000001</v>
      </c>
      <c r="S2780" s="14">
        <v>5.65</v>
      </c>
      <c r="T2780" s="40">
        <f t="shared" si="840"/>
        <v>1123.3042</v>
      </c>
      <c r="U2780" s="14">
        <v>7.6</v>
      </c>
      <c r="V2780" s="40">
        <f t="shared" si="841"/>
        <v>1121.3542000000002</v>
      </c>
      <c r="W2780" s="14">
        <v>7.48</v>
      </c>
      <c r="X2780" s="40">
        <f t="shared" si="842"/>
        <v>1121.4742000000001</v>
      </c>
      <c r="Y2780" s="14">
        <v>4.46</v>
      </c>
      <c r="Z2780" s="40">
        <f t="shared" si="843"/>
        <v>1128.9542000000001</v>
      </c>
      <c r="AA2780" s="14">
        <v>5.86</v>
      </c>
      <c r="AB2780" s="40">
        <f t="shared" si="844"/>
        <v>1123.0942000000002</v>
      </c>
      <c r="AC2780" s="14">
        <v>7.49</v>
      </c>
      <c r="AD2780" s="40">
        <f t="shared" si="845"/>
        <v>1121.4642000000001</v>
      </c>
      <c r="AE2780" s="14">
        <v>7.64</v>
      </c>
      <c r="AF2780" s="40">
        <f t="shared" si="846"/>
        <v>1121.3142</v>
      </c>
      <c r="AG2780" s="29" t="s">
        <v>22</v>
      </c>
      <c r="AH2780" s="29" t="s">
        <v>22</v>
      </c>
      <c r="AI2780" s="29" t="s">
        <v>24</v>
      </c>
      <c r="AJ2780" s="29"/>
      <c r="AK2780" s="30" t="s">
        <v>25</v>
      </c>
      <c r="AL2780" s="30" t="s">
        <v>25</v>
      </c>
      <c r="AM2780" s="30" t="s">
        <v>9066</v>
      </c>
      <c r="AN2780" s="30" t="s">
        <v>22</v>
      </c>
      <c r="AO2780" s="30" t="s">
        <v>22</v>
      </c>
      <c r="AP2780" s="30"/>
      <c r="AQ2780" s="30" t="s">
        <v>22</v>
      </c>
      <c r="AR2780" s="30" t="s">
        <v>22</v>
      </c>
      <c r="AS2780" s="30"/>
      <c r="AT2780" s="30"/>
      <c r="AU2780" s="30" t="s">
        <v>22</v>
      </c>
      <c r="AV2780" s="30" t="s">
        <v>22</v>
      </c>
      <c r="AW2780" s="30" t="s">
        <v>22</v>
      </c>
      <c r="AX2780" s="30" t="s">
        <v>22</v>
      </c>
      <c r="AY2780" s="30" t="s">
        <v>25</v>
      </c>
      <c r="AZ2780" s="30"/>
      <c r="BA2780" s="30" t="s">
        <v>25</v>
      </c>
      <c r="BB2780" s="30"/>
      <c r="BC2780" s="30" t="s">
        <v>26</v>
      </c>
      <c r="BD2780" s="30"/>
    </row>
    <row r="2781" spans="1:56" x14ac:dyDescent="0.3">
      <c r="A2781" s="31">
        <v>41870</v>
      </c>
      <c r="B2781" s="30" t="s">
        <v>8999</v>
      </c>
      <c r="C2781" s="29">
        <v>8</v>
      </c>
      <c r="D2781" s="29" t="s">
        <v>8449</v>
      </c>
      <c r="E2781" s="30">
        <v>14</v>
      </c>
      <c r="F2781" s="29" t="s">
        <v>49</v>
      </c>
      <c r="G2781" s="29" t="s">
        <v>29</v>
      </c>
      <c r="H2781" s="29" t="s">
        <v>42</v>
      </c>
      <c r="I2781" s="29" t="s">
        <v>25</v>
      </c>
      <c r="J2781" s="29" t="s">
        <v>9068</v>
      </c>
      <c r="K2781" s="29" t="s">
        <v>9069</v>
      </c>
      <c r="L2781" s="29" t="s">
        <v>128</v>
      </c>
      <c r="M2781" s="29" t="s">
        <v>23</v>
      </c>
      <c r="N2781" s="29" t="s">
        <v>4667</v>
      </c>
      <c r="O2781" s="14">
        <v>343.17</v>
      </c>
      <c r="P2781" s="14">
        <f t="shared" si="838"/>
        <v>1125.8721360000002</v>
      </c>
      <c r="Q2781" s="14">
        <v>3.6</v>
      </c>
      <c r="R2781" s="40">
        <f t="shared" si="839"/>
        <v>1129.4721360000001</v>
      </c>
      <c r="S2781" s="14">
        <v>5.66</v>
      </c>
      <c r="T2781" s="40">
        <f t="shared" si="840"/>
        <v>1123.812136</v>
      </c>
      <c r="U2781" s="14">
        <v>7.66</v>
      </c>
      <c r="V2781" s="40">
        <f t="shared" si="841"/>
        <v>1121.812136</v>
      </c>
      <c r="W2781" s="14">
        <v>7.48</v>
      </c>
      <c r="X2781" s="40">
        <f t="shared" si="842"/>
        <v>1121.9921360000001</v>
      </c>
      <c r="Y2781" s="14">
        <v>3.6</v>
      </c>
      <c r="Z2781" s="40">
        <f t="shared" si="843"/>
        <v>1129.4721360000001</v>
      </c>
      <c r="AA2781" s="14">
        <v>5.8</v>
      </c>
      <c r="AB2781" s="40">
        <f t="shared" si="844"/>
        <v>1123.6721360000001</v>
      </c>
      <c r="AC2781" s="14">
        <v>7.5</v>
      </c>
      <c r="AD2781" s="40">
        <f t="shared" si="845"/>
        <v>1121.9721360000001</v>
      </c>
      <c r="AE2781" s="14">
        <v>7.53</v>
      </c>
      <c r="AF2781" s="40">
        <f t="shared" si="846"/>
        <v>1121.9421360000001</v>
      </c>
      <c r="AG2781" s="29" t="s">
        <v>22</v>
      </c>
      <c r="AH2781" s="29" t="s">
        <v>22</v>
      </c>
      <c r="AI2781" s="29" t="s">
        <v>24</v>
      </c>
      <c r="AJ2781" s="29"/>
      <c r="AK2781" s="30" t="s">
        <v>25</v>
      </c>
      <c r="AL2781" s="30" t="s">
        <v>25</v>
      </c>
      <c r="AM2781" s="30" t="s">
        <v>8555</v>
      </c>
      <c r="AN2781" s="30" t="s">
        <v>22</v>
      </c>
      <c r="AO2781" s="30" t="s">
        <v>22</v>
      </c>
      <c r="AP2781" s="30"/>
      <c r="AQ2781" s="30" t="s">
        <v>22</v>
      </c>
      <c r="AR2781" s="30" t="s">
        <v>22</v>
      </c>
      <c r="AS2781" s="30"/>
      <c r="AT2781" s="30"/>
      <c r="AU2781" s="30" t="s">
        <v>22</v>
      </c>
      <c r="AV2781" s="30" t="s">
        <v>22</v>
      </c>
      <c r="AW2781" s="30" t="s">
        <v>22</v>
      </c>
      <c r="AX2781" s="30" t="s">
        <v>22</v>
      </c>
      <c r="AY2781" s="30" t="s">
        <v>25</v>
      </c>
      <c r="AZ2781" s="30"/>
      <c r="BA2781" s="30" t="s">
        <v>25</v>
      </c>
      <c r="BB2781" s="30"/>
      <c r="BC2781" s="30" t="s">
        <v>26</v>
      </c>
      <c r="BD2781" s="30"/>
    </row>
    <row r="2782" spans="1:56" x14ac:dyDescent="0.3">
      <c r="A2782" s="31">
        <v>41870</v>
      </c>
      <c r="B2782" s="30" t="s">
        <v>9000</v>
      </c>
      <c r="C2782" s="29">
        <v>9</v>
      </c>
      <c r="D2782" s="29" t="s">
        <v>8449</v>
      </c>
      <c r="E2782" s="30">
        <v>14</v>
      </c>
      <c r="F2782" s="29" t="s">
        <v>49</v>
      </c>
      <c r="G2782" s="29" t="s">
        <v>94</v>
      </c>
      <c r="H2782" s="29" t="s">
        <v>42</v>
      </c>
      <c r="I2782" s="29" t="s">
        <v>25</v>
      </c>
      <c r="J2782" s="29" t="s">
        <v>9070</v>
      </c>
      <c r="K2782" s="29" t="s">
        <v>9071</v>
      </c>
      <c r="L2782" s="29" t="s">
        <v>225</v>
      </c>
      <c r="M2782" s="29" t="s">
        <v>23</v>
      </c>
      <c r="N2782" s="29" t="s">
        <v>4702</v>
      </c>
      <c r="O2782" s="14">
        <v>343.88</v>
      </c>
      <c r="P2782" s="14">
        <f t="shared" si="838"/>
        <v>1128.2015040000001</v>
      </c>
      <c r="Q2782" s="14">
        <v>3.09</v>
      </c>
      <c r="R2782" s="40">
        <f t="shared" si="839"/>
        <v>1131.291504</v>
      </c>
      <c r="S2782" s="14">
        <v>5.66</v>
      </c>
      <c r="T2782" s="40">
        <f t="shared" si="840"/>
        <v>1125.6315039999999</v>
      </c>
      <c r="U2782" s="14">
        <v>6.44</v>
      </c>
      <c r="V2782" s="40">
        <f t="shared" si="841"/>
        <v>1124.851504</v>
      </c>
      <c r="W2782" s="14">
        <v>6.95</v>
      </c>
      <c r="X2782" s="40">
        <f t="shared" si="842"/>
        <v>1124.341504</v>
      </c>
      <c r="Y2782" s="14">
        <v>3.07</v>
      </c>
      <c r="Z2782" s="40">
        <f t="shared" si="843"/>
        <v>1131.271504</v>
      </c>
      <c r="AA2782" s="14">
        <v>5.37</v>
      </c>
      <c r="AB2782" s="40">
        <f t="shared" si="844"/>
        <v>1125.9015040000002</v>
      </c>
      <c r="AC2782" s="14">
        <v>7.18</v>
      </c>
      <c r="AD2782" s="40">
        <f t="shared" si="845"/>
        <v>1124.091504</v>
      </c>
      <c r="AE2782" s="14">
        <v>7.16</v>
      </c>
      <c r="AF2782" s="40">
        <f t="shared" si="846"/>
        <v>1124.111504</v>
      </c>
      <c r="AG2782" s="29" t="s">
        <v>22</v>
      </c>
      <c r="AH2782" s="29" t="s">
        <v>22</v>
      </c>
      <c r="AI2782" s="29" t="s">
        <v>24</v>
      </c>
      <c r="AJ2782" s="29"/>
      <c r="AK2782" s="30" t="s">
        <v>25</v>
      </c>
      <c r="AL2782" s="30" t="s">
        <v>25</v>
      </c>
      <c r="AM2782" s="30" t="s">
        <v>8553</v>
      </c>
      <c r="AN2782" s="30" t="s">
        <v>22</v>
      </c>
      <c r="AO2782" s="30" t="s">
        <v>22</v>
      </c>
      <c r="AP2782" s="30"/>
      <c r="AQ2782" s="30" t="s">
        <v>22</v>
      </c>
      <c r="AR2782" s="30" t="s">
        <v>22</v>
      </c>
      <c r="AS2782" s="30"/>
      <c r="AT2782" s="30"/>
      <c r="AU2782" s="30" t="s">
        <v>22</v>
      </c>
      <c r="AV2782" s="30" t="s">
        <v>22</v>
      </c>
      <c r="AW2782" s="30" t="s">
        <v>22</v>
      </c>
      <c r="AX2782" s="30" t="s">
        <v>22</v>
      </c>
      <c r="AY2782" s="30" t="s">
        <v>25</v>
      </c>
      <c r="AZ2782" s="30"/>
      <c r="BA2782" s="30" t="s">
        <v>25</v>
      </c>
      <c r="BB2782" s="30"/>
      <c r="BC2782" s="30" t="s">
        <v>26</v>
      </c>
      <c r="BD2782" s="30"/>
    </row>
    <row r="2783" spans="1:56" x14ac:dyDescent="0.3">
      <c r="A2783" s="31">
        <v>41870</v>
      </c>
      <c r="B2783" s="30" t="s">
        <v>9001</v>
      </c>
      <c r="C2783" s="29">
        <v>10</v>
      </c>
      <c r="D2783" s="29" t="s">
        <v>8449</v>
      </c>
      <c r="E2783" s="30">
        <v>14</v>
      </c>
      <c r="F2783" s="29" t="s">
        <v>49</v>
      </c>
      <c r="G2783" s="29" t="s">
        <v>29</v>
      </c>
      <c r="H2783" s="29" t="s">
        <v>42</v>
      </c>
      <c r="I2783" s="29" t="s">
        <v>22</v>
      </c>
      <c r="J2783" s="29" t="s">
        <v>2933</v>
      </c>
      <c r="K2783" s="29" t="s">
        <v>9072</v>
      </c>
      <c r="L2783" s="29" t="s">
        <v>35</v>
      </c>
      <c r="M2783" s="29" t="s">
        <v>46</v>
      </c>
      <c r="N2783" s="29" t="s">
        <v>4677</v>
      </c>
      <c r="O2783" s="14">
        <v>343.46</v>
      </c>
      <c r="P2783" s="14">
        <f t="shared" si="838"/>
        <v>1126.823568</v>
      </c>
      <c r="Q2783" s="14">
        <v>4.26</v>
      </c>
      <c r="R2783" s="40">
        <f t="shared" si="839"/>
        <v>1131.083568</v>
      </c>
      <c r="S2783" s="14">
        <v>5.65</v>
      </c>
      <c r="T2783" s="40">
        <f t="shared" si="840"/>
        <v>1125.4335679999999</v>
      </c>
      <c r="U2783" s="14">
        <v>7.12</v>
      </c>
      <c r="V2783" s="40">
        <f t="shared" si="841"/>
        <v>1123.9635680000001</v>
      </c>
      <c r="W2783" s="14">
        <v>6.97</v>
      </c>
      <c r="X2783" s="40">
        <f t="shared" si="842"/>
        <v>1124.113568</v>
      </c>
      <c r="Y2783" s="14">
        <v>4.26</v>
      </c>
      <c r="Z2783" s="40">
        <f t="shared" si="843"/>
        <v>1131.083568</v>
      </c>
      <c r="AA2783" s="14">
        <v>5.99</v>
      </c>
      <c r="AB2783" s="40">
        <f t="shared" si="844"/>
        <v>1125.093568</v>
      </c>
      <c r="AC2783" s="14">
        <v>7.32</v>
      </c>
      <c r="AD2783" s="40">
        <f t="shared" si="845"/>
        <v>1123.7635680000001</v>
      </c>
      <c r="AE2783" s="14">
        <v>7.28</v>
      </c>
      <c r="AF2783" s="40">
        <f t="shared" si="846"/>
        <v>1123.803568</v>
      </c>
      <c r="AG2783" s="29" t="s">
        <v>22</v>
      </c>
      <c r="AH2783" s="29" t="s">
        <v>22</v>
      </c>
      <c r="AI2783" s="29" t="s">
        <v>48</v>
      </c>
      <c r="AJ2783" s="29" t="s">
        <v>9073</v>
      </c>
      <c r="AK2783" s="30" t="s">
        <v>25</v>
      </c>
      <c r="AL2783" s="30" t="s">
        <v>25</v>
      </c>
      <c r="AM2783" s="30" t="s">
        <v>8555</v>
      </c>
      <c r="AN2783" s="30" t="s">
        <v>22</v>
      </c>
      <c r="AO2783" s="30" t="s">
        <v>22</v>
      </c>
      <c r="AP2783" s="30"/>
      <c r="AQ2783" s="30" t="s">
        <v>22</v>
      </c>
      <c r="AR2783" s="30" t="s">
        <v>22</v>
      </c>
      <c r="AS2783" s="30"/>
      <c r="AT2783" s="30"/>
      <c r="AU2783" s="30" t="s">
        <v>22</v>
      </c>
      <c r="AV2783" s="30" t="s">
        <v>22</v>
      </c>
      <c r="AW2783" s="30" t="s">
        <v>22</v>
      </c>
      <c r="AX2783" s="30" t="s">
        <v>22</v>
      </c>
      <c r="AY2783" s="30" t="s">
        <v>25</v>
      </c>
      <c r="AZ2783" s="30"/>
      <c r="BA2783" s="30" t="s">
        <v>25</v>
      </c>
      <c r="BB2783" s="30"/>
      <c r="BC2783" s="30" t="s">
        <v>26</v>
      </c>
      <c r="BD2783" s="30"/>
    </row>
    <row r="2784" spans="1:56" x14ac:dyDescent="0.3">
      <c r="A2784" s="31">
        <v>41870</v>
      </c>
      <c r="B2784" s="30" t="s">
        <v>9002</v>
      </c>
      <c r="C2784" s="29">
        <v>11</v>
      </c>
      <c r="D2784" s="29" t="s">
        <v>8449</v>
      </c>
      <c r="E2784" s="30">
        <v>14</v>
      </c>
      <c r="F2784" s="29" t="s">
        <v>49</v>
      </c>
      <c r="G2784" s="29" t="s">
        <v>94</v>
      </c>
      <c r="H2784" s="29" t="s">
        <v>238</v>
      </c>
      <c r="I2784" s="29" t="s">
        <v>25</v>
      </c>
      <c r="J2784" s="29" t="s">
        <v>8880</v>
      </c>
      <c r="K2784" s="29" t="s">
        <v>9074</v>
      </c>
      <c r="L2784" s="29" t="s">
        <v>1086</v>
      </c>
      <c r="M2784" s="29" t="s">
        <v>23</v>
      </c>
      <c r="N2784" s="29" t="s">
        <v>4677</v>
      </c>
      <c r="O2784" s="14">
        <v>344.48</v>
      </c>
      <c r="P2784" s="14">
        <f t="shared" ref="P2784:P2847" si="847">SUM(O2784*3.2808)</f>
        <v>1130.1699840000001</v>
      </c>
      <c r="Q2784" s="14">
        <v>4.34</v>
      </c>
      <c r="R2784" s="40">
        <f t="shared" ref="R2784:R2847" si="848">SUM(P2784+Q2784)</f>
        <v>1134.509984</v>
      </c>
      <c r="S2784" s="14">
        <v>9.92</v>
      </c>
      <c r="T2784" s="40">
        <f t="shared" ref="T2784:T2847" si="849">SUM(R2784-S2784)</f>
        <v>1124.589984</v>
      </c>
      <c r="U2784" s="14">
        <v>12.11</v>
      </c>
      <c r="V2784" s="40">
        <f t="shared" ref="V2784:V2847" si="850">SUM(R2784-U2784)</f>
        <v>1122.3999840000001</v>
      </c>
      <c r="W2784" s="14">
        <v>12.28</v>
      </c>
      <c r="X2784" s="40">
        <f t="shared" ref="X2784:X2847" si="851">SUM(R2784-W2784)</f>
        <v>1122.2299840000001</v>
      </c>
      <c r="Y2784" s="14">
        <v>4.34</v>
      </c>
      <c r="Z2784" s="40">
        <f t="shared" ref="Z2784:Z2847" si="852">SUM(P2784+Y2784)</f>
        <v>1134.509984</v>
      </c>
      <c r="AA2784" s="14">
        <v>10.49</v>
      </c>
      <c r="AB2784" s="40">
        <f t="shared" ref="AB2784:AB2847" si="853">SUM(Z2784-AA2784)</f>
        <v>1124.019984</v>
      </c>
      <c r="AC2784" s="14">
        <v>12.7</v>
      </c>
      <c r="AD2784" s="40">
        <f t="shared" ref="AD2784:AD2847" si="854">SUM(Z2784-AC2784)</f>
        <v>1121.809984</v>
      </c>
      <c r="AE2784" s="14">
        <v>12.46</v>
      </c>
      <c r="AF2784" s="40">
        <f t="shared" ref="AF2784:AF2847" si="855">SUM(Z2784-AE2784)</f>
        <v>1122.049984</v>
      </c>
      <c r="AG2784" s="29" t="s">
        <v>22</v>
      </c>
      <c r="AH2784" s="29" t="s">
        <v>22</v>
      </c>
      <c r="AI2784" s="29" t="s">
        <v>24</v>
      </c>
      <c r="AJ2784" s="29"/>
      <c r="AK2784" s="30" t="s">
        <v>22</v>
      </c>
      <c r="AL2784" s="30" t="s">
        <v>22</v>
      </c>
      <c r="AM2784" s="30"/>
      <c r="AN2784" s="30" t="s">
        <v>22</v>
      </c>
      <c r="AO2784" s="30" t="s">
        <v>22</v>
      </c>
      <c r="AP2784" s="30"/>
      <c r="AQ2784" s="30" t="s">
        <v>22</v>
      </c>
      <c r="AR2784" s="30" t="s">
        <v>22</v>
      </c>
      <c r="AS2784" s="30"/>
      <c r="AT2784" s="30"/>
      <c r="AU2784" s="30" t="s">
        <v>22</v>
      </c>
      <c r="AV2784" s="30" t="s">
        <v>22</v>
      </c>
      <c r="AW2784" s="30" t="s">
        <v>22</v>
      </c>
      <c r="AX2784" s="30" t="s">
        <v>22</v>
      </c>
      <c r="AY2784" s="30" t="s">
        <v>25</v>
      </c>
      <c r="AZ2784" s="30"/>
      <c r="BA2784" s="30" t="s">
        <v>25</v>
      </c>
      <c r="BB2784" s="30"/>
      <c r="BC2784" s="30" t="s">
        <v>26</v>
      </c>
      <c r="BD2784" s="30"/>
    </row>
    <row r="2785" spans="1:56" x14ac:dyDescent="0.3">
      <c r="A2785" s="31">
        <v>41870</v>
      </c>
      <c r="B2785" s="30" t="s">
        <v>9003</v>
      </c>
      <c r="C2785" s="29">
        <v>12</v>
      </c>
      <c r="D2785" s="29" t="s">
        <v>8449</v>
      </c>
      <c r="E2785" s="30">
        <v>14</v>
      </c>
      <c r="F2785" s="29" t="s">
        <v>49</v>
      </c>
      <c r="G2785" s="29" t="s">
        <v>94</v>
      </c>
      <c r="H2785" s="29" t="s">
        <v>42</v>
      </c>
      <c r="I2785" s="29" t="s">
        <v>25</v>
      </c>
      <c r="J2785" s="29" t="s">
        <v>8877</v>
      </c>
      <c r="K2785" s="29" t="s">
        <v>9075</v>
      </c>
      <c r="L2785" s="29" t="s">
        <v>2916</v>
      </c>
      <c r="M2785" s="29" t="s">
        <v>59</v>
      </c>
      <c r="N2785" s="29" t="s">
        <v>4677</v>
      </c>
      <c r="O2785" s="14">
        <v>344.49</v>
      </c>
      <c r="P2785" s="14">
        <f t="shared" si="847"/>
        <v>1130.202792</v>
      </c>
      <c r="Q2785" s="14">
        <v>4.5999999999999996</v>
      </c>
      <c r="R2785" s="40">
        <f t="shared" si="848"/>
        <v>1134.802792</v>
      </c>
      <c r="S2785" s="14">
        <v>9.2799999999999994</v>
      </c>
      <c r="T2785" s="40">
        <f t="shared" si="849"/>
        <v>1125.522792</v>
      </c>
      <c r="U2785" s="14">
        <v>12.34</v>
      </c>
      <c r="V2785" s="40">
        <f t="shared" si="850"/>
        <v>1122.462792</v>
      </c>
      <c r="W2785" s="14">
        <v>11.47</v>
      </c>
      <c r="X2785" s="40">
        <f t="shared" si="851"/>
        <v>1123.3327919999999</v>
      </c>
      <c r="Y2785" s="14">
        <v>4.5999999999999996</v>
      </c>
      <c r="Z2785" s="40">
        <f t="shared" si="852"/>
        <v>1134.802792</v>
      </c>
      <c r="AA2785" s="14">
        <v>8.99</v>
      </c>
      <c r="AB2785" s="40">
        <f t="shared" si="853"/>
        <v>1125.8127919999999</v>
      </c>
      <c r="AC2785" s="14">
        <v>12.26</v>
      </c>
      <c r="AD2785" s="40">
        <f t="shared" si="854"/>
        <v>1122.542792</v>
      </c>
      <c r="AE2785" s="14">
        <v>12.19</v>
      </c>
      <c r="AF2785" s="40">
        <f t="shared" si="855"/>
        <v>1122.6127919999999</v>
      </c>
      <c r="AG2785" s="29" t="s">
        <v>22</v>
      </c>
      <c r="AH2785" s="29" t="s">
        <v>22</v>
      </c>
      <c r="AI2785" s="29" t="s">
        <v>24</v>
      </c>
      <c r="AJ2785" s="29"/>
      <c r="AK2785" s="30" t="s">
        <v>22</v>
      </c>
      <c r="AL2785" s="30" t="s">
        <v>22</v>
      </c>
      <c r="AM2785" s="30"/>
      <c r="AN2785" s="30" t="s">
        <v>22</v>
      </c>
      <c r="AO2785" s="30" t="s">
        <v>22</v>
      </c>
      <c r="AP2785" s="30"/>
      <c r="AQ2785" s="30" t="s">
        <v>22</v>
      </c>
      <c r="AR2785" s="30" t="s">
        <v>22</v>
      </c>
      <c r="AS2785" s="30"/>
      <c r="AT2785" s="30"/>
      <c r="AU2785" s="30" t="s">
        <v>22</v>
      </c>
      <c r="AV2785" s="30" t="s">
        <v>22</v>
      </c>
      <c r="AW2785" s="30" t="s">
        <v>22</v>
      </c>
      <c r="AX2785" s="30" t="s">
        <v>22</v>
      </c>
      <c r="AY2785" s="30" t="s">
        <v>25</v>
      </c>
      <c r="AZ2785" s="30"/>
      <c r="BA2785" s="30" t="s">
        <v>25</v>
      </c>
      <c r="BB2785" s="30"/>
      <c r="BC2785" s="30" t="s">
        <v>26</v>
      </c>
      <c r="BD2785" s="30"/>
    </row>
    <row r="2786" spans="1:56" x14ac:dyDescent="0.3">
      <c r="A2786" s="31">
        <v>41870</v>
      </c>
      <c r="B2786" s="30" t="s">
        <v>9004</v>
      </c>
      <c r="C2786" s="29">
        <v>13</v>
      </c>
      <c r="D2786" s="29" t="s">
        <v>8449</v>
      </c>
      <c r="E2786" s="30">
        <v>14</v>
      </c>
      <c r="F2786" s="29" t="s">
        <v>19</v>
      </c>
      <c r="G2786" s="29" t="s">
        <v>29</v>
      </c>
      <c r="H2786" s="29" t="s">
        <v>42</v>
      </c>
      <c r="I2786" s="29" t="s">
        <v>25</v>
      </c>
      <c r="J2786" s="29" t="s">
        <v>9068</v>
      </c>
      <c r="K2786" s="29" t="s">
        <v>9076</v>
      </c>
      <c r="L2786" s="29" t="s">
        <v>317</v>
      </c>
      <c r="M2786" s="29" t="s">
        <v>46</v>
      </c>
      <c r="N2786" s="29" t="s">
        <v>4667</v>
      </c>
      <c r="O2786" s="14">
        <v>344.15</v>
      </c>
      <c r="P2786" s="14">
        <f t="shared" si="847"/>
        <v>1129.0873200000001</v>
      </c>
      <c r="Q2786" s="14">
        <v>6.15</v>
      </c>
      <c r="R2786" s="40">
        <f t="shared" si="848"/>
        <v>1135.2373200000002</v>
      </c>
      <c r="S2786" s="14">
        <v>8.69</v>
      </c>
      <c r="T2786" s="40">
        <f t="shared" si="849"/>
        <v>1126.5473200000001</v>
      </c>
      <c r="U2786" s="14">
        <v>9.52</v>
      </c>
      <c r="V2786" s="40">
        <f t="shared" si="850"/>
        <v>1125.7173200000002</v>
      </c>
      <c r="W2786" s="14">
        <v>9.1</v>
      </c>
      <c r="X2786" s="40">
        <f t="shared" si="851"/>
        <v>1126.1373200000003</v>
      </c>
      <c r="Y2786" s="14">
        <v>6.15</v>
      </c>
      <c r="Z2786" s="40">
        <f t="shared" si="852"/>
        <v>1135.2373200000002</v>
      </c>
      <c r="AA2786" s="14">
        <v>8.6199999999999992</v>
      </c>
      <c r="AB2786" s="40">
        <f t="shared" si="853"/>
        <v>1126.6173200000003</v>
      </c>
      <c r="AC2786" s="14">
        <v>9.43</v>
      </c>
      <c r="AD2786" s="40">
        <f t="shared" si="854"/>
        <v>1125.8073200000001</v>
      </c>
      <c r="AE2786" s="14">
        <v>9.56</v>
      </c>
      <c r="AF2786" s="40">
        <f t="shared" si="855"/>
        <v>1125.6773200000002</v>
      </c>
      <c r="AG2786" s="29" t="s">
        <v>22</v>
      </c>
      <c r="AH2786" s="29" t="s">
        <v>22</v>
      </c>
      <c r="AI2786" s="29" t="s">
        <v>63</v>
      </c>
      <c r="AJ2786" s="29" t="s">
        <v>5413</v>
      </c>
      <c r="AK2786" s="30" t="s">
        <v>25</v>
      </c>
      <c r="AL2786" s="30" t="s">
        <v>25</v>
      </c>
      <c r="AM2786" s="30" t="s">
        <v>7996</v>
      </c>
      <c r="AN2786" s="30" t="s">
        <v>22</v>
      </c>
      <c r="AO2786" s="30" t="s">
        <v>22</v>
      </c>
      <c r="AP2786" s="30"/>
      <c r="AQ2786" s="30" t="s">
        <v>22</v>
      </c>
      <c r="AR2786" s="30" t="s">
        <v>22</v>
      </c>
      <c r="AS2786" s="30"/>
      <c r="AT2786" s="30"/>
      <c r="AU2786" s="30" t="s">
        <v>22</v>
      </c>
      <c r="AV2786" s="30" t="s">
        <v>22</v>
      </c>
      <c r="AW2786" s="30" t="s">
        <v>22</v>
      </c>
      <c r="AX2786" s="30" t="s">
        <v>22</v>
      </c>
      <c r="AY2786" s="30" t="s">
        <v>25</v>
      </c>
      <c r="AZ2786" s="30"/>
      <c r="BA2786" s="30" t="s">
        <v>22</v>
      </c>
      <c r="BB2786" s="30"/>
      <c r="BC2786" s="30" t="s">
        <v>26</v>
      </c>
      <c r="BD2786" s="30"/>
    </row>
    <row r="2787" spans="1:56" x14ac:dyDescent="0.3">
      <c r="A2787" s="31">
        <v>41870</v>
      </c>
      <c r="B2787" s="30" t="s">
        <v>9005</v>
      </c>
      <c r="C2787" s="29">
        <v>14</v>
      </c>
      <c r="D2787" s="29" t="s">
        <v>8449</v>
      </c>
      <c r="E2787" s="30">
        <v>14</v>
      </c>
      <c r="F2787" s="29" t="s">
        <v>19</v>
      </c>
      <c r="G2787" s="29" t="s">
        <v>20</v>
      </c>
      <c r="H2787" s="29" t="s">
        <v>42</v>
      </c>
      <c r="I2787" s="29" t="s">
        <v>25</v>
      </c>
      <c r="J2787" s="29" t="s">
        <v>9026</v>
      </c>
      <c r="K2787" s="29" t="s">
        <v>9077</v>
      </c>
      <c r="L2787" s="29" t="s">
        <v>280</v>
      </c>
      <c r="M2787" s="29" t="s">
        <v>46</v>
      </c>
      <c r="N2787" s="29" t="s">
        <v>4702</v>
      </c>
      <c r="O2787" s="14">
        <v>342.93</v>
      </c>
      <c r="P2787" s="14">
        <f t="shared" si="847"/>
        <v>1125.084744</v>
      </c>
      <c r="Q2787" s="14">
        <v>5.62</v>
      </c>
      <c r="R2787" s="40">
        <f t="shared" si="848"/>
        <v>1130.7047439999999</v>
      </c>
      <c r="S2787" s="14">
        <v>9.0299999999999994</v>
      </c>
      <c r="T2787" s="40">
        <f t="shared" si="849"/>
        <v>1121.6747439999999</v>
      </c>
      <c r="U2787" s="14">
        <v>10.49</v>
      </c>
      <c r="V2787" s="40">
        <f t="shared" si="850"/>
        <v>1120.2147439999999</v>
      </c>
      <c r="W2787" s="14">
        <v>10.36</v>
      </c>
      <c r="X2787" s="40">
        <f t="shared" si="851"/>
        <v>1120.344744</v>
      </c>
      <c r="Y2787" s="14">
        <v>5.62</v>
      </c>
      <c r="Z2787" s="40">
        <f t="shared" si="852"/>
        <v>1130.7047439999999</v>
      </c>
      <c r="AA2787" s="14">
        <v>8.9</v>
      </c>
      <c r="AB2787" s="40">
        <f t="shared" si="853"/>
        <v>1121.8047439999998</v>
      </c>
      <c r="AC2787" s="14">
        <v>10.43</v>
      </c>
      <c r="AD2787" s="40">
        <f t="shared" si="854"/>
        <v>1120.2747439999998</v>
      </c>
      <c r="AE2787" s="14">
        <v>10.42</v>
      </c>
      <c r="AF2787" s="40">
        <f t="shared" si="855"/>
        <v>1120.2847439999998</v>
      </c>
      <c r="AG2787" s="29" t="s">
        <v>22</v>
      </c>
      <c r="AH2787" s="29" t="s">
        <v>22</v>
      </c>
      <c r="AI2787" s="29" t="s">
        <v>24</v>
      </c>
      <c r="AJ2787" s="29"/>
      <c r="AK2787" s="30" t="s">
        <v>22</v>
      </c>
      <c r="AL2787" s="30" t="s">
        <v>22</v>
      </c>
      <c r="AM2787" s="30"/>
      <c r="AN2787" s="30" t="s">
        <v>22</v>
      </c>
      <c r="AO2787" s="30" t="s">
        <v>22</v>
      </c>
      <c r="AP2787" s="30"/>
      <c r="AQ2787" s="30" t="s">
        <v>22</v>
      </c>
      <c r="AR2787" s="30" t="s">
        <v>22</v>
      </c>
      <c r="AS2787" s="30"/>
      <c r="AT2787" s="30"/>
      <c r="AU2787" s="30" t="s">
        <v>22</v>
      </c>
      <c r="AV2787" s="30" t="s">
        <v>22</v>
      </c>
      <c r="AW2787" s="30" t="s">
        <v>22</v>
      </c>
      <c r="AX2787" s="30" t="s">
        <v>22</v>
      </c>
      <c r="AY2787" s="30" t="s">
        <v>25</v>
      </c>
      <c r="AZ2787" s="30"/>
      <c r="BA2787" s="30" t="s">
        <v>25</v>
      </c>
      <c r="BB2787" s="30"/>
      <c r="BC2787" s="30" t="s">
        <v>26</v>
      </c>
      <c r="BD2787" s="30"/>
    </row>
    <row r="2788" spans="1:56" x14ac:dyDescent="0.3">
      <c r="A2788" s="31">
        <v>41870</v>
      </c>
      <c r="B2788" s="30" t="s">
        <v>9006</v>
      </c>
      <c r="C2788" s="29">
        <v>15</v>
      </c>
      <c r="D2788" s="29" t="s">
        <v>8449</v>
      </c>
      <c r="E2788" s="30">
        <v>14</v>
      </c>
      <c r="F2788" s="29" t="s">
        <v>19</v>
      </c>
      <c r="G2788" s="29" t="s">
        <v>20</v>
      </c>
      <c r="H2788" s="29" t="s">
        <v>42</v>
      </c>
      <c r="I2788" s="29" t="s">
        <v>22</v>
      </c>
      <c r="J2788" s="29" t="s">
        <v>9078</v>
      </c>
      <c r="K2788" s="29" t="s">
        <v>8968</v>
      </c>
      <c r="L2788" s="29" t="s">
        <v>128</v>
      </c>
      <c r="M2788" s="29" t="s">
        <v>46</v>
      </c>
      <c r="N2788" s="29" t="s">
        <v>4677</v>
      </c>
      <c r="O2788" s="14">
        <v>344.38</v>
      </c>
      <c r="P2788" s="14">
        <f t="shared" si="847"/>
        <v>1129.8419040000001</v>
      </c>
      <c r="Q2788" s="14">
        <v>5.41</v>
      </c>
      <c r="R2788" s="40">
        <f t="shared" si="848"/>
        <v>1135.2519040000002</v>
      </c>
      <c r="S2788" s="14">
        <v>5.5</v>
      </c>
      <c r="T2788" s="40">
        <f t="shared" si="849"/>
        <v>1129.7519040000002</v>
      </c>
      <c r="U2788" s="14">
        <v>6.94</v>
      </c>
      <c r="V2788" s="40">
        <f t="shared" si="850"/>
        <v>1128.3119040000001</v>
      </c>
      <c r="W2788" s="14">
        <v>6.96</v>
      </c>
      <c r="X2788" s="40">
        <f t="shared" si="851"/>
        <v>1128.2919040000002</v>
      </c>
      <c r="Y2788" s="14">
        <v>5.41</v>
      </c>
      <c r="Z2788" s="40">
        <f t="shared" si="852"/>
        <v>1135.2519040000002</v>
      </c>
      <c r="AA2788" s="14">
        <v>6</v>
      </c>
      <c r="AB2788" s="40">
        <f t="shared" si="853"/>
        <v>1129.2519040000002</v>
      </c>
      <c r="AC2788" s="14">
        <v>7.37</v>
      </c>
      <c r="AD2788" s="40">
        <f t="shared" si="854"/>
        <v>1127.8819040000003</v>
      </c>
      <c r="AE2788" s="14">
        <v>7.37</v>
      </c>
      <c r="AF2788" s="40">
        <f t="shared" si="855"/>
        <v>1127.8819040000003</v>
      </c>
      <c r="AG2788" s="29" t="s">
        <v>22</v>
      </c>
      <c r="AH2788" s="29" t="s">
        <v>22</v>
      </c>
      <c r="AI2788" s="29" t="s">
        <v>24</v>
      </c>
      <c r="AJ2788" s="29"/>
      <c r="AK2788" s="30" t="s">
        <v>25</v>
      </c>
      <c r="AL2788" s="30" t="s">
        <v>25</v>
      </c>
      <c r="AM2788" s="30" t="s">
        <v>7784</v>
      </c>
      <c r="AN2788" s="30" t="s">
        <v>22</v>
      </c>
      <c r="AO2788" s="30" t="s">
        <v>22</v>
      </c>
      <c r="AP2788" s="30"/>
      <c r="AQ2788" s="30" t="s">
        <v>22</v>
      </c>
      <c r="AR2788" s="30" t="s">
        <v>22</v>
      </c>
      <c r="AS2788" s="30"/>
      <c r="AT2788" s="30"/>
      <c r="AU2788" s="30" t="s">
        <v>22</v>
      </c>
      <c r="AV2788" s="30" t="s">
        <v>22</v>
      </c>
      <c r="AW2788" s="30" t="s">
        <v>22</v>
      </c>
      <c r="AX2788" s="30" t="s">
        <v>22</v>
      </c>
      <c r="AY2788" s="30" t="s">
        <v>25</v>
      </c>
      <c r="AZ2788" s="30"/>
      <c r="BA2788" s="30" t="s">
        <v>25</v>
      </c>
      <c r="BB2788" s="30"/>
      <c r="BC2788" s="30" t="s">
        <v>26</v>
      </c>
      <c r="BD2788" s="30"/>
    </row>
    <row r="2789" spans="1:56" x14ac:dyDescent="0.3">
      <c r="A2789" s="31">
        <v>41870</v>
      </c>
      <c r="B2789" s="30" t="s">
        <v>9007</v>
      </c>
      <c r="C2789" s="29">
        <v>16</v>
      </c>
      <c r="D2789" s="29" t="s">
        <v>8449</v>
      </c>
      <c r="E2789" s="30">
        <v>14</v>
      </c>
      <c r="F2789" s="29" t="s">
        <v>19</v>
      </c>
      <c r="G2789" s="29" t="s">
        <v>20</v>
      </c>
      <c r="H2789" s="29" t="s">
        <v>42</v>
      </c>
      <c r="I2789" s="29" t="s">
        <v>22</v>
      </c>
      <c r="J2789" s="29" t="s">
        <v>9079</v>
      </c>
      <c r="K2789" s="29" t="s">
        <v>8968</v>
      </c>
      <c r="L2789" s="29" t="s">
        <v>84</v>
      </c>
      <c r="M2789" s="29" t="s">
        <v>121</v>
      </c>
      <c r="N2789" s="29" t="s">
        <v>4682</v>
      </c>
      <c r="O2789" s="14">
        <v>344.28</v>
      </c>
      <c r="P2789" s="14">
        <f t="shared" si="847"/>
        <v>1129.5138239999999</v>
      </c>
      <c r="Q2789" s="14">
        <v>5.5</v>
      </c>
      <c r="R2789" s="40">
        <f t="shared" si="848"/>
        <v>1135.0138239999999</v>
      </c>
      <c r="S2789" s="14">
        <v>6.59</v>
      </c>
      <c r="T2789" s="40">
        <f t="shared" si="849"/>
        <v>1128.423824</v>
      </c>
      <c r="U2789" s="14">
        <v>7.66</v>
      </c>
      <c r="V2789" s="40">
        <f t="shared" si="850"/>
        <v>1127.3538239999998</v>
      </c>
      <c r="W2789" s="14">
        <v>7.74</v>
      </c>
      <c r="X2789" s="40">
        <f t="shared" si="851"/>
        <v>1127.2738239999999</v>
      </c>
      <c r="Y2789" s="14">
        <v>5.5</v>
      </c>
      <c r="Z2789" s="40">
        <f t="shared" si="852"/>
        <v>1135.0138239999999</v>
      </c>
      <c r="AA2789" s="14">
        <v>6.7</v>
      </c>
      <c r="AB2789" s="40">
        <f t="shared" si="853"/>
        <v>1128.3138239999998</v>
      </c>
      <c r="AC2789" s="14">
        <v>7.21</v>
      </c>
      <c r="AD2789" s="40">
        <f t="shared" si="854"/>
        <v>1127.8038239999998</v>
      </c>
      <c r="AE2789" s="14">
        <v>7.63</v>
      </c>
      <c r="AF2789" s="40">
        <f t="shared" si="855"/>
        <v>1127.3838239999998</v>
      </c>
      <c r="AG2789" s="29" t="s">
        <v>22</v>
      </c>
      <c r="AH2789" s="29" t="s">
        <v>22</v>
      </c>
      <c r="AI2789" s="29" t="s">
        <v>63</v>
      </c>
      <c r="AJ2789" s="29" t="s">
        <v>5413</v>
      </c>
      <c r="AK2789" s="30" t="s">
        <v>25</v>
      </c>
      <c r="AL2789" s="30" t="s">
        <v>25</v>
      </c>
      <c r="AM2789" s="30" t="s">
        <v>9080</v>
      </c>
      <c r="AN2789" s="30" t="s">
        <v>22</v>
      </c>
      <c r="AO2789" s="30" t="s">
        <v>22</v>
      </c>
      <c r="AP2789" s="30"/>
      <c r="AQ2789" s="30" t="s">
        <v>22</v>
      </c>
      <c r="AR2789" s="30" t="s">
        <v>22</v>
      </c>
      <c r="AS2789" s="30"/>
      <c r="AT2789" s="30"/>
      <c r="AU2789" s="30" t="s">
        <v>22</v>
      </c>
      <c r="AV2789" s="30" t="s">
        <v>22</v>
      </c>
      <c r="AW2789" s="30" t="s">
        <v>22</v>
      </c>
      <c r="AX2789" s="30" t="s">
        <v>22</v>
      </c>
      <c r="AY2789" s="30" t="s">
        <v>25</v>
      </c>
      <c r="AZ2789" s="30"/>
      <c r="BA2789" s="30" t="s">
        <v>22</v>
      </c>
      <c r="BB2789" s="30"/>
      <c r="BC2789" s="30" t="s">
        <v>26</v>
      </c>
      <c r="BD2789" s="30"/>
    </row>
    <row r="2790" spans="1:56" x14ac:dyDescent="0.3">
      <c r="A2790" s="31">
        <v>41870</v>
      </c>
      <c r="B2790" s="30" t="s">
        <v>9008</v>
      </c>
      <c r="C2790" s="29">
        <v>17</v>
      </c>
      <c r="D2790" s="29" t="s">
        <v>8449</v>
      </c>
      <c r="E2790" s="30">
        <v>14</v>
      </c>
      <c r="F2790" s="29" t="s">
        <v>19</v>
      </c>
      <c r="G2790" s="29" t="s">
        <v>29</v>
      </c>
      <c r="H2790" s="29" t="s">
        <v>42</v>
      </c>
      <c r="I2790" s="29" t="s">
        <v>22</v>
      </c>
      <c r="J2790" s="29" t="s">
        <v>9081</v>
      </c>
      <c r="K2790" s="29" t="s">
        <v>9054</v>
      </c>
      <c r="L2790" s="29" t="s">
        <v>52</v>
      </c>
      <c r="M2790" s="29" t="s">
        <v>201</v>
      </c>
      <c r="N2790" s="29" t="s">
        <v>4677</v>
      </c>
      <c r="O2790" s="14">
        <v>345.11</v>
      </c>
      <c r="P2790" s="14">
        <f t="shared" si="847"/>
        <v>1132.2368880000001</v>
      </c>
      <c r="Q2790" s="14">
        <v>5.6</v>
      </c>
      <c r="R2790" s="40">
        <f t="shared" si="848"/>
        <v>1137.836888</v>
      </c>
      <c r="S2790" s="14">
        <v>6.66</v>
      </c>
      <c r="T2790" s="40">
        <f t="shared" si="849"/>
        <v>1131.176888</v>
      </c>
      <c r="U2790" s="14">
        <v>8.23</v>
      </c>
      <c r="V2790" s="40">
        <f t="shared" si="850"/>
        <v>1129.606888</v>
      </c>
      <c r="W2790" s="14">
        <v>8.41</v>
      </c>
      <c r="X2790" s="40">
        <f t="shared" si="851"/>
        <v>1129.426888</v>
      </c>
      <c r="Y2790" s="14">
        <v>5.6</v>
      </c>
      <c r="Z2790" s="40">
        <f t="shared" si="852"/>
        <v>1137.836888</v>
      </c>
      <c r="AA2790" s="14">
        <v>6.13</v>
      </c>
      <c r="AB2790" s="40">
        <f t="shared" si="853"/>
        <v>1131.7068879999999</v>
      </c>
      <c r="AC2790" s="14">
        <v>8.19</v>
      </c>
      <c r="AD2790" s="40">
        <f t="shared" si="854"/>
        <v>1129.646888</v>
      </c>
      <c r="AE2790" s="14">
        <v>8.1</v>
      </c>
      <c r="AF2790" s="40">
        <f t="shared" si="855"/>
        <v>1129.7368880000001</v>
      </c>
      <c r="AG2790" s="29" t="s">
        <v>22</v>
      </c>
      <c r="AH2790" s="29" t="s">
        <v>22</v>
      </c>
      <c r="AI2790" s="29" t="s">
        <v>24</v>
      </c>
      <c r="AJ2790" s="29"/>
      <c r="AK2790" s="30" t="s">
        <v>25</v>
      </c>
      <c r="AL2790" s="30" t="s">
        <v>25</v>
      </c>
      <c r="AM2790" s="30" t="s">
        <v>9082</v>
      </c>
      <c r="AN2790" s="30" t="s">
        <v>22</v>
      </c>
      <c r="AO2790" s="30" t="s">
        <v>22</v>
      </c>
      <c r="AP2790" s="30"/>
      <c r="AQ2790" s="30" t="s">
        <v>22</v>
      </c>
      <c r="AR2790" s="30" t="s">
        <v>22</v>
      </c>
      <c r="AS2790" s="30"/>
      <c r="AT2790" s="30"/>
      <c r="AU2790" s="30" t="s">
        <v>22</v>
      </c>
      <c r="AV2790" s="30" t="s">
        <v>22</v>
      </c>
      <c r="AW2790" s="30" t="s">
        <v>22</v>
      </c>
      <c r="AX2790" s="30" t="s">
        <v>22</v>
      </c>
      <c r="AY2790" s="30" t="s">
        <v>25</v>
      </c>
      <c r="AZ2790" s="30"/>
      <c r="BA2790" s="30" t="s">
        <v>22</v>
      </c>
      <c r="BB2790" s="30"/>
      <c r="BC2790" s="30" t="s">
        <v>26</v>
      </c>
      <c r="BD2790" s="30"/>
    </row>
    <row r="2791" spans="1:56" x14ac:dyDescent="0.3">
      <c r="A2791" s="31">
        <v>41870</v>
      </c>
      <c r="B2791" s="30" t="s">
        <v>9009</v>
      </c>
      <c r="C2791" s="29">
        <v>18</v>
      </c>
      <c r="D2791" s="29" t="s">
        <v>8449</v>
      </c>
      <c r="E2791" s="30">
        <v>14</v>
      </c>
      <c r="F2791" s="29" t="s">
        <v>65</v>
      </c>
      <c r="G2791" s="29" t="s">
        <v>20</v>
      </c>
      <c r="H2791" s="29" t="s">
        <v>42</v>
      </c>
      <c r="I2791" s="29" t="s">
        <v>22</v>
      </c>
      <c r="J2791" s="29" t="s">
        <v>9083</v>
      </c>
      <c r="K2791" s="29" t="s">
        <v>9054</v>
      </c>
      <c r="L2791" s="29" t="s">
        <v>75</v>
      </c>
      <c r="M2791" s="29" t="s">
        <v>23</v>
      </c>
      <c r="N2791" s="29" t="s">
        <v>4677</v>
      </c>
      <c r="O2791" s="14">
        <v>345.65</v>
      </c>
      <c r="P2791" s="14">
        <f t="shared" si="847"/>
        <v>1134.0085200000001</v>
      </c>
      <c r="Q2791" s="14">
        <v>5.71</v>
      </c>
      <c r="R2791" s="40">
        <f t="shared" si="848"/>
        <v>1139.7185200000001</v>
      </c>
      <c r="S2791" s="14">
        <v>6.34</v>
      </c>
      <c r="T2791" s="40">
        <f t="shared" si="849"/>
        <v>1133.3785200000002</v>
      </c>
      <c r="U2791" s="14">
        <v>7.6</v>
      </c>
      <c r="V2791" s="40">
        <f t="shared" si="850"/>
        <v>1132.1185200000002</v>
      </c>
      <c r="W2791" s="14">
        <v>7.71</v>
      </c>
      <c r="X2791" s="40">
        <f t="shared" si="851"/>
        <v>1132.0085200000001</v>
      </c>
      <c r="Y2791" s="14">
        <v>5.71</v>
      </c>
      <c r="Z2791" s="40">
        <f t="shared" si="852"/>
        <v>1139.7185200000001</v>
      </c>
      <c r="AA2791" s="14">
        <v>7.01</v>
      </c>
      <c r="AB2791" s="40">
        <f t="shared" si="853"/>
        <v>1132.7085200000001</v>
      </c>
      <c r="AC2791" s="14">
        <v>7.31</v>
      </c>
      <c r="AD2791" s="40">
        <f t="shared" si="854"/>
        <v>1132.4085200000002</v>
      </c>
      <c r="AE2791" s="14">
        <v>7.65</v>
      </c>
      <c r="AF2791" s="40">
        <f t="shared" si="855"/>
        <v>1132.06852</v>
      </c>
      <c r="AG2791" s="29" t="s">
        <v>22</v>
      </c>
      <c r="AH2791" s="29" t="s">
        <v>22</v>
      </c>
      <c r="AI2791" s="29" t="s">
        <v>48</v>
      </c>
      <c r="AJ2791" s="29" t="s">
        <v>9084</v>
      </c>
      <c r="AK2791" s="30" t="s">
        <v>25</v>
      </c>
      <c r="AL2791" s="30" t="s">
        <v>25</v>
      </c>
      <c r="AM2791" s="30" t="s">
        <v>8823</v>
      </c>
      <c r="AN2791" s="30" t="s">
        <v>22</v>
      </c>
      <c r="AO2791" s="30" t="s">
        <v>22</v>
      </c>
      <c r="AP2791" s="30"/>
      <c r="AQ2791" s="30" t="s">
        <v>22</v>
      </c>
      <c r="AR2791" s="30" t="s">
        <v>22</v>
      </c>
      <c r="AS2791" s="30"/>
      <c r="AT2791" s="30"/>
      <c r="AU2791" s="30" t="s">
        <v>22</v>
      </c>
      <c r="AV2791" s="30" t="s">
        <v>22</v>
      </c>
      <c r="AW2791" s="30" t="s">
        <v>22</v>
      </c>
      <c r="AX2791" s="30" t="s">
        <v>22</v>
      </c>
      <c r="AY2791" s="30" t="s">
        <v>25</v>
      </c>
      <c r="AZ2791" s="30"/>
      <c r="BA2791" s="30" t="s">
        <v>25</v>
      </c>
      <c r="BB2791" s="30"/>
      <c r="BC2791" s="30" t="s">
        <v>26</v>
      </c>
      <c r="BD2791" s="30"/>
    </row>
    <row r="2792" spans="1:56" x14ac:dyDescent="0.3">
      <c r="A2792" s="31">
        <v>41870</v>
      </c>
      <c r="B2792" s="30" t="s">
        <v>9010</v>
      </c>
      <c r="C2792" s="29">
        <v>19</v>
      </c>
      <c r="D2792" s="29" t="s">
        <v>8449</v>
      </c>
      <c r="E2792" s="30">
        <v>14</v>
      </c>
      <c r="F2792" s="29" t="s">
        <v>72</v>
      </c>
      <c r="G2792" s="29" t="s">
        <v>94</v>
      </c>
      <c r="H2792" s="29" t="s">
        <v>238</v>
      </c>
      <c r="I2792" s="29" t="s">
        <v>25</v>
      </c>
      <c r="J2792" s="29" t="s">
        <v>9085</v>
      </c>
      <c r="K2792" s="29" t="s">
        <v>9086</v>
      </c>
      <c r="L2792" s="29" t="s">
        <v>975</v>
      </c>
      <c r="M2792" s="29" t="s">
        <v>211</v>
      </c>
      <c r="N2792" s="29" t="s">
        <v>4667</v>
      </c>
      <c r="O2792" s="14">
        <v>346.09</v>
      </c>
      <c r="P2792" s="14">
        <f t="shared" si="847"/>
        <v>1135.452072</v>
      </c>
      <c r="Q2792" s="14">
        <v>3.73</v>
      </c>
      <c r="R2792" s="40">
        <f t="shared" si="848"/>
        <v>1139.1820720000001</v>
      </c>
      <c r="S2792" s="14">
        <v>7.59</v>
      </c>
      <c r="T2792" s="40">
        <f t="shared" si="849"/>
        <v>1131.5920720000001</v>
      </c>
      <c r="U2792" s="14">
        <v>11.96</v>
      </c>
      <c r="V2792" s="40">
        <f t="shared" si="850"/>
        <v>1127.222072</v>
      </c>
      <c r="W2792" s="14">
        <v>12.12</v>
      </c>
      <c r="X2792" s="40">
        <f t="shared" si="851"/>
        <v>1127.0620720000002</v>
      </c>
      <c r="Y2792" s="14">
        <v>3.73</v>
      </c>
      <c r="Z2792" s="40">
        <f t="shared" si="852"/>
        <v>1139.1820720000001</v>
      </c>
      <c r="AA2792" s="14">
        <v>8.07</v>
      </c>
      <c r="AB2792" s="40">
        <f t="shared" si="853"/>
        <v>1131.1120720000001</v>
      </c>
      <c r="AC2792" s="14">
        <v>12.42</v>
      </c>
      <c r="AD2792" s="40">
        <f t="shared" si="854"/>
        <v>1126.762072</v>
      </c>
      <c r="AE2792" s="14">
        <v>12.32</v>
      </c>
      <c r="AF2792" s="40">
        <f t="shared" si="855"/>
        <v>1126.8620720000001</v>
      </c>
      <c r="AG2792" s="29" t="s">
        <v>22</v>
      </c>
      <c r="AH2792" s="29" t="s">
        <v>22</v>
      </c>
      <c r="AI2792" s="29" t="s">
        <v>24</v>
      </c>
      <c r="AJ2792" s="29"/>
      <c r="AK2792" s="30" t="s">
        <v>22</v>
      </c>
      <c r="AL2792" s="30" t="s">
        <v>22</v>
      </c>
      <c r="AM2792" s="30"/>
      <c r="AN2792" s="30" t="s">
        <v>22</v>
      </c>
      <c r="AO2792" s="30" t="s">
        <v>22</v>
      </c>
      <c r="AP2792" s="30"/>
      <c r="AQ2792" s="30" t="s">
        <v>22</v>
      </c>
      <c r="AR2792" s="30" t="s">
        <v>22</v>
      </c>
      <c r="AS2792" s="30"/>
      <c r="AT2792" s="30"/>
      <c r="AU2792" s="30" t="s">
        <v>22</v>
      </c>
      <c r="AV2792" s="30" t="s">
        <v>22</v>
      </c>
      <c r="AW2792" s="30" t="s">
        <v>22</v>
      </c>
      <c r="AX2792" s="30" t="s">
        <v>22</v>
      </c>
      <c r="AY2792" s="30" t="s">
        <v>25</v>
      </c>
      <c r="AZ2792" s="30"/>
      <c r="BA2792" s="30" t="s">
        <v>25</v>
      </c>
      <c r="BB2792" s="30"/>
      <c r="BC2792" s="30" t="s">
        <v>26</v>
      </c>
      <c r="BD2792" s="30"/>
    </row>
    <row r="2793" spans="1:56" x14ac:dyDescent="0.3">
      <c r="A2793" s="31">
        <v>41870</v>
      </c>
      <c r="B2793" s="30" t="s">
        <v>9011</v>
      </c>
      <c r="C2793" s="29">
        <v>20</v>
      </c>
      <c r="D2793" s="29" t="s">
        <v>8449</v>
      </c>
      <c r="E2793" s="30">
        <v>14</v>
      </c>
      <c r="F2793" s="29" t="s">
        <v>72</v>
      </c>
      <c r="G2793" s="29" t="s">
        <v>94</v>
      </c>
      <c r="H2793" s="29" t="s">
        <v>238</v>
      </c>
      <c r="I2793" s="29" t="s">
        <v>25</v>
      </c>
      <c r="J2793" s="29" t="s">
        <v>9087</v>
      </c>
      <c r="K2793" s="29" t="s">
        <v>9088</v>
      </c>
      <c r="L2793" s="29" t="s">
        <v>975</v>
      </c>
      <c r="M2793" s="29" t="s">
        <v>211</v>
      </c>
      <c r="N2793" s="29" t="s">
        <v>4667</v>
      </c>
      <c r="O2793" s="14">
        <v>346.13</v>
      </c>
      <c r="P2793" s="14">
        <f t="shared" si="847"/>
        <v>1135.583304</v>
      </c>
      <c r="Q2793" s="14">
        <v>3.73</v>
      </c>
      <c r="R2793" s="40">
        <f t="shared" si="848"/>
        <v>1139.313304</v>
      </c>
      <c r="S2793" s="14">
        <v>7.63</v>
      </c>
      <c r="T2793" s="40">
        <f t="shared" si="849"/>
        <v>1131.6833039999999</v>
      </c>
      <c r="U2793" s="14">
        <v>11.92</v>
      </c>
      <c r="V2793" s="40">
        <f t="shared" si="850"/>
        <v>1127.3933039999999</v>
      </c>
      <c r="W2793" s="14">
        <v>12.12</v>
      </c>
      <c r="X2793" s="40">
        <f t="shared" si="851"/>
        <v>1127.1933040000001</v>
      </c>
      <c r="Y2793" s="14">
        <v>3.73</v>
      </c>
      <c r="Z2793" s="40">
        <f t="shared" si="852"/>
        <v>1139.313304</v>
      </c>
      <c r="AA2793" s="14">
        <v>8.02</v>
      </c>
      <c r="AB2793" s="40">
        <f t="shared" si="853"/>
        <v>1131.293304</v>
      </c>
      <c r="AC2793" s="14">
        <v>12.37</v>
      </c>
      <c r="AD2793" s="40">
        <f t="shared" si="854"/>
        <v>1126.9433040000001</v>
      </c>
      <c r="AE2793" s="14">
        <v>12.32</v>
      </c>
      <c r="AF2793" s="40">
        <f t="shared" si="855"/>
        <v>1126.9933040000001</v>
      </c>
      <c r="AG2793" s="29" t="s">
        <v>22</v>
      </c>
      <c r="AH2793" s="29" t="s">
        <v>22</v>
      </c>
      <c r="AI2793" s="29" t="s">
        <v>24</v>
      </c>
      <c r="AJ2793" s="29"/>
      <c r="AK2793" s="30" t="s">
        <v>22</v>
      </c>
      <c r="AL2793" s="30" t="s">
        <v>22</v>
      </c>
      <c r="AM2793" s="30"/>
      <c r="AN2793" s="30" t="s">
        <v>22</v>
      </c>
      <c r="AO2793" s="30" t="s">
        <v>22</v>
      </c>
      <c r="AP2793" s="30"/>
      <c r="AQ2793" s="30" t="s">
        <v>22</v>
      </c>
      <c r="AR2793" s="30" t="s">
        <v>22</v>
      </c>
      <c r="AS2793" s="30"/>
      <c r="AT2793" s="30"/>
      <c r="AU2793" s="30" t="s">
        <v>22</v>
      </c>
      <c r="AV2793" s="30" t="s">
        <v>22</v>
      </c>
      <c r="AW2793" s="30" t="s">
        <v>22</v>
      </c>
      <c r="AX2793" s="30" t="s">
        <v>22</v>
      </c>
      <c r="AY2793" s="30" t="s">
        <v>25</v>
      </c>
      <c r="AZ2793" s="30"/>
      <c r="BA2793" s="30" t="s">
        <v>25</v>
      </c>
      <c r="BB2793" s="30"/>
      <c r="BC2793" s="30" t="s">
        <v>26</v>
      </c>
      <c r="BD2793" s="30"/>
    </row>
    <row r="2794" spans="1:56" x14ac:dyDescent="0.3">
      <c r="A2794" s="31">
        <v>41870</v>
      </c>
      <c r="B2794" s="30" t="s">
        <v>9012</v>
      </c>
      <c r="C2794" s="29">
        <v>21</v>
      </c>
      <c r="D2794" s="29" t="s">
        <v>8449</v>
      </c>
      <c r="E2794" s="30">
        <v>14</v>
      </c>
      <c r="F2794" s="29" t="s">
        <v>19</v>
      </c>
      <c r="G2794" s="29" t="s">
        <v>29</v>
      </c>
      <c r="H2794" s="29" t="s">
        <v>42</v>
      </c>
      <c r="I2794" s="29" t="s">
        <v>25</v>
      </c>
      <c r="J2794" s="29" t="s">
        <v>9089</v>
      </c>
      <c r="K2794" s="29" t="s">
        <v>9090</v>
      </c>
      <c r="L2794" s="29" t="s">
        <v>225</v>
      </c>
      <c r="M2794" s="29" t="s">
        <v>46</v>
      </c>
      <c r="N2794" s="29" t="s">
        <v>4677</v>
      </c>
      <c r="O2794" s="14">
        <v>345.18</v>
      </c>
      <c r="P2794" s="14">
        <f t="shared" si="847"/>
        <v>1132.4665440000001</v>
      </c>
      <c r="Q2794" s="14">
        <v>6.67</v>
      </c>
      <c r="R2794" s="40">
        <f t="shared" si="848"/>
        <v>1139.1365440000002</v>
      </c>
      <c r="S2794" s="14">
        <v>7.84</v>
      </c>
      <c r="T2794" s="40">
        <f t="shared" si="849"/>
        <v>1131.2965440000003</v>
      </c>
      <c r="U2794" s="14">
        <v>9.39</v>
      </c>
      <c r="V2794" s="40">
        <f t="shared" si="850"/>
        <v>1129.7465440000001</v>
      </c>
      <c r="W2794" s="14">
        <v>9.4700000000000006</v>
      </c>
      <c r="X2794" s="40">
        <f t="shared" si="851"/>
        <v>1129.6665440000002</v>
      </c>
      <c r="Y2794" s="14">
        <v>6.67</v>
      </c>
      <c r="Z2794" s="40">
        <f t="shared" si="852"/>
        <v>1139.1365440000002</v>
      </c>
      <c r="AA2794" s="14">
        <v>8.0500000000000007</v>
      </c>
      <c r="AB2794" s="40">
        <f t="shared" si="853"/>
        <v>1131.0865440000002</v>
      </c>
      <c r="AC2794" s="14">
        <v>9.3699999999999992</v>
      </c>
      <c r="AD2794" s="40">
        <f t="shared" si="854"/>
        <v>1129.7665440000003</v>
      </c>
      <c r="AE2794" s="14">
        <v>9.43</v>
      </c>
      <c r="AF2794" s="40">
        <f t="shared" si="855"/>
        <v>1129.7065440000001</v>
      </c>
      <c r="AG2794" s="29" t="s">
        <v>22</v>
      </c>
      <c r="AH2794" s="29" t="s">
        <v>22</v>
      </c>
      <c r="AI2794" s="29" t="s">
        <v>24</v>
      </c>
      <c r="AJ2794" s="29"/>
      <c r="AK2794" s="30" t="s">
        <v>25</v>
      </c>
      <c r="AL2794" s="30" t="s">
        <v>25</v>
      </c>
      <c r="AM2794" s="30" t="s">
        <v>7996</v>
      </c>
      <c r="AN2794" s="30" t="s">
        <v>22</v>
      </c>
      <c r="AO2794" s="30" t="s">
        <v>22</v>
      </c>
      <c r="AP2794" s="30"/>
      <c r="AQ2794" s="30" t="s">
        <v>22</v>
      </c>
      <c r="AR2794" s="30" t="s">
        <v>22</v>
      </c>
      <c r="AS2794" s="30"/>
      <c r="AT2794" s="30"/>
      <c r="AU2794" s="30" t="s">
        <v>22</v>
      </c>
      <c r="AV2794" s="30" t="s">
        <v>22</v>
      </c>
      <c r="AW2794" s="30" t="s">
        <v>22</v>
      </c>
      <c r="AX2794" s="30" t="s">
        <v>22</v>
      </c>
      <c r="AY2794" s="30" t="s">
        <v>25</v>
      </c>
      <c r="AZ2794" s="30"/>
      <c r="BA2794" s="30" t="s">
        <v>25</v>
      </c>
      <c r="BB2794" s="30"/>
      <c r="BC2794" s="30" t="s">
        <v>26</v>
      </c>
      <c r="BD2794" s="30"/>
    </row>
    <row r="2795" spans="1:56" x14ac:dyDescent="0.3">
      <c r="A2795" s="31">
        <v>41870</v>
      </c>
      <c r="B2795" s="30" t="s">
        <v>9013</v>
      </c>
      <c r="C2795" s="29">
        <v>22</v>
      </c>
      <c r="D2795" s="29" t="s">
        <v>8449</v>
      </c>
      <c r="E2795" s="30">
        <v>14</v>
      </c>
      <c r="F2795" s="29" t="s">
        <v>49</v>
      </c>
      <c r="G2795" s="29" t="s">
        <v>29</v>
      </c>
      <c r="H2795" s="29" t="s">
        <v>42</v>
      </c>
      <c r="I2795" s="29" t="s">
        <v>25</v>
      </c>
      <c r="J2795" s="29" t="s">
        <v>9091</v>
      </c>
      <c r="K2795" s="29" t="s">
        <v>8878</v>
      </c>
      <c r="L2795" s="29" t="s">
        <v>225</v>
      </c>
      <c r="M2795" s="29" t="s">
        <v>46</v>
      </c>
      <c r="N2795" s="29" t="s">
        <v>4677</v>
      </c>
      <c r="O2795" s="14">
        <v>343.97</v>
      </c>
      <c r="P2795" s="14">
        <f t="shared" si="847"/>
        <v>1128.4967760000002</v>
      </c>
      <c r="Q2795" s="14">
        <v>5.45</v>
      </c>
      <c r="R2795" s="40">
        <f t="shared" si="848"/>
        <v>1133.9467760000002</v>
      </c>
      <c r="S2795" s="14">
        <v>7.42</v>
      </c>
      <c r="T2795" s="40">
        <f t="shared" si="849"/>
        <v>1126.5267760000002</v>
      </c>
      <c r="U2795" s="14">
        <v>8.8800000000000008</v>
      </c>
      <c r="V2795" s="40">
        <f t="shared" si="850"/>
        <v>1125.0667760000001</v>
      </c>
      <c r="W2795" s="14">
        <v>8.56</v>
      </c>
      <c r="X2795" s="40">
        <f t="shared" si="851"/>
        <v>1125.3867760000003</v>
      </c>
      <c r="Y2795" s="14">
        <v>5.45</v>
      </c>
      <c r="Z2795" s="40">
        <f t="shared" si="852"/>
        <v>1133.9467760000002</v>
      </c>
      <c r="AA2795" s="14">
        <v>7.24</v>
      </c>
      <c r="AB2795" s="40">
        <f t="shared" si="853"/>
        <v>1126.7067760000002</v>
      </c>
      <c r="AC2795" s="14">
        <v>8.75</v>
      </c>
      <c r="AD2795" s="40">
        <f t="shared" si="854"/>
        <v>1125.1967760000002</v>
      </c>
      <c r="AE2795" s="14">
        <v>8.8000000000000007</v>
      </c>
      <c r="AF2795" s="40">
        <f t="shared" si="855"/>
        <v>1125.1467760000003</v>
      </c>
      <c r="AG2795" s="29" t="s">
        <v>22</v>
      </c>
      <c r="AH2795" s="29" t="s">
        <v>22</v>
      </c>
      <c r="AI2795" s="29" t="s">
        <v>24</v>
      </c>
      <c r="AJ2795" s="29"/>
      <c r="AK2795" s="30" t="s">
        <v>22</v>
      </c>
      <c r="AL2795" s="30" t="s">
        <v>22</v>
      </c>
      <c r="AM2795" s="30"/>
      <c r="AN2795" s="30" t="s">
        <v>22</v>
      </c>
      <c r="AO2795" s="30" t="s">
        <v>22</v>
      </c>
      <c r="AP2795" s="30"/>
      <c r="AQ2795" s="30" t="s">
        <v>22</v>
      </c>
      <c r="AR2795" s="30" t="s">
        <v>22</v>
      </c>
      <c r="AS2795" s="30"/>
      <c r="AT2795" s="30"/>
      <c r="AU2795" s="30" t="s">
        <v>22</v>
      </c>
      <c r="AV2795" s="30" t="s">
        <v>22</v>
      </c>
      <c r="AW2795" s="30" t="s">
        <v>22</v>
      </c>
      <c r="AX2795" s="30" t="s">
        <v>22</v>
      </c>
      <c r="AY2795" s="30" t="s">
        <v>25</v>
      </c>
      <c r="AZ2795" s="30"/>
      <c r="BA2795" s="30" t="s">
        <v>22</v>
      </c>
      <c r="BB2795" s="30" t="s">
        <v>9092</v>
      </c>
      <c r="BC2795" s="30" t="s">
        <v>26</v>
      </c>
      <c r="BD2795" s="30"/>
    </row>
    <row r="2796" spans="1:56" x14ac:dyDescent="0.3">
      <c r="A2796" s="31">
        <v>41870</v>
      </c>
      <c r="B2796" s="30" t="s">
        <v>9014</v>
      </c>
      <c r="C2796" s="29">
        <v>23</v>
      </c>
      <c r="D2796" s="29" t="s">
        <v>8449</v>
      </c>
      <c r="E2796" s="30">
        <v>14</v>
      </c>
      <c r="F2796" s="29" t="s">
        <v>49</v>
      </c>
      <c r="G2796" s="29" t="s">
        <v>29</v>
      </c>
      <c r="H2796" s="29" t="s">
        <v>42</v>
      </c>
      <c r="I2796" s="29" t="s">
        <v>25</v>
      </c>
      <c r="J2796" s="29" t="s">
        <v>9093</v>
      </c>
      <c r="K2796" s="29" t="s">
        <v>9094</v>
      </c>
      <c r="L2796" s="29" t="s">
        <v>58</v>
      </c>
      <c r="M2796" s="29" t="s">
        <v>46</v>
      </c>
      <c r="N2796" s="29" t="s">
        <v>4677</v>
      </c>
      <c r="O2796" s="14">
        <v>344.76</v>
      </c>
      <c r="P2796" s="14">
        <f t="shared" si="847"/>
        <v>1131.088608</v>
      </c>
      <c r="Q2796" s="14">
        <v>6.07</v>
      </c>
      <c r="R2796" s="40">
        <f t="shared" si="848"/>
        <v>1137.158608</v>
      </c>
      <c r="S2796" s="14">
        <v>8.8699999999999992</v>
      </c>
      <c r="T2796" s="40">
        <f t="shared" si="849"/>
        <v>1128.2886080000001</v>
      </c>
      <c r="U2796" s="14">
        <v>10.39</v>
      </c>
      <c r="V2796" s="40">
        <f t="shared" si="850"/>
        <v>1126.7686079999999</v>
      </c>
      <c r="W2796" s="14">
        <v>10.25</v>
      </c>
      <c r="X2796" s="40">
        <f t="shared" si="851"/>
        <v>1126.908608</v>
      </c>
      <c r="Y2796" s="14">
        <v>6.07</v>
      </c>
      <c r="Z2796" s="40">
        <f t="shared" si="852"/>
        <v>1137.158608</v>
      </c>
      <c r="AA2796" s="14">
        <v>8.8000000000000007</v>
      </c>
      <c r="AB2796" s="40">
        <f t="shared" si="853"/>
        <v>1128.358608</v>
      </c>
      <c r="AC2796" s="14">
        <v>10.33</v>
      </c>
      <c r="AD2796" s="40">
        <f t="shared" si="854"/>
        <v>1126.828608</v>
      </c>
      <c r="AE2796" s="14">
        <v>10.32</v>
      </c>
      <c r="AF2796" s="40">
        <f t="shared" si="855"/>
        <v>1126.838608</v>
      </c>
      <c r="AG2796" s="29" t="s">
        <v>22</v>
      </c>
      <c r="AH2796" s="29" t="s">
        <v>22</v>
      </c>
      <c r="AI2796" s="29" t="s">
        <v>24</v>
      </c>
      <c r="AJ2796" s="29"/>
      <c r="AK2796" s="30" t="s">
        <v>22</v>
      </c>
      <c r="AL2796" s="30" t="s">
        <v>22</v>
      </c>
      <c r="AM2796" s="30"/>
      <c r="AN2796" s="30" t="s">
        <v>22</v>
      </c>
      <c r="AO2796" s="30" t="s">
        <v>22</v>
      </c>
      <c r="AP2796" s="30"/>
      <c r="AQ2796" s="30" t="s">
        <v>22</v>
      </c>
      <c r="AR2796" s="30" t="s">
        <v>22</v>
      </c>
      <c r="AS2796" s="30"/>
      <c r="AT2796" s="30"/>
      <c r="AU2796" s="30" t="s">
        <v>22</v>
      </c>
      <c r="AV2796" s="30" t="s">
        <v>22</v>
      </c>
      <c r="AW2796" s="30" t="s">
        <v>22</v>
      </c>
      <c r="AX2796" s="30" t="s">
        <v>22</v>
      </c>
      <c r="AY2796" s="30" t="s">
        <v>25</v>
      </c>
      <c r="AZ2796" s="30"/>
      <c r="BA2796" s="30" t="s">
        <v>25</v>
      </c>
      <c r="BB2796" s="30"/>
      <c r="BC2796" s="30" t="s">
        <v>26</v>
      </c>
      <c r="BD2796" s="30"/>
    </row>
    <row r="2797" spans="1:56" x14ac:dyDescent="0.3">
      <c r="A2797" s="31">
        <v>41870</v>
      </c>
      <c r="B2797" s="30" t="s">
        <v>9015</v>
      </c>
      <c r="C2797" s="29">
        <v>24</v>
      </c>
      <c r="D2797" s="29" t="s">
        <v>8449</v>
      </c>
      <c r="E2797" s="30">
        <v>14</v>
      </c>
      <c r="F2797" s="29" t="s">
        <v>49</v>
      </c>
      <c r="G2797" s="29" t="s">
        <v>29</v>
      </c>
      <c r="H2797" s="29" t="s">
        <v>42</v>
      </c>
      <c r="I2797" s="29" t="s">
        <v>25</v>
      </c>
      <c r="J2797" s="29" t="s">
        <v>9095</v>
      </c>
      <c r="K2797" s="29" t="s">
        <v>9096</v>
      </c>
      <c r="L2797" s="29" t="s">
        <v>128</v>
      </c>
      <c r="M2797" s="29" t="s">
        <v>46</v>
      </c>
      <c r="N2797" s="29" t="s">
        <v>4682</v>
      </c>
      <c r="O2797" s="14">
        <v>345.5</v>
      </c>
      <c r="P2797" s="14">
        <f t="shared" si="847"/>
        <v>1133.5164</v>
      </c>
      <c r="Q2797" s="14">
        <v>4.12</v>
      </c>
      <c r="R2797" s="40">
        <f t="shared" si="848"/>
        <v>1137.6363999999999</v>
      </c>
      <c r="S2797" s="14">
        <v>5.54</v>
      </c>
      <c r="T2797" s="40">
        <f t="shared" si="849"/>
        <v>1132.0963999999999</v>
      </c>
      <c r="U2797" s="14">
        <v>6.85</v>
      </c>
      <c r="V2797" s="40">
        <f t="shared" si="850"/>
        <v>1130.7864</v>
      </c>
      <c r="W2797" s="14">
        <v>6.56</v>
      </c>
      <c r="X2797" s="40">
        <f t="shared" si="851"/>
        <v>1131.0763999999999</v>
      </c>
      <c r="Y2797" s="14">
        <v>4.12</v>
      </c>
      <c r="Z2797" s="40">
        <f t="shared" si="852"/>
        <v>1137.6363999999999</v>
      </c>
      <c r="AA2797" s="14">
        <v>5.68</v>
      </c>
      <c r="AB2797" s="40">
        <f t="shared" si="853"/>
        <v>1131.9563999999998</v>
      </c>
      <c r="AC2797" s="14">
        <v>6.81</v>
      </c>
      <c r="AD2797" s="40">
        <f t="shared" si="854"/>
        <v>1130.8263999999999</v>
      </c>
      <c r="AE2797" s="14">
        <v>7.13</v>
      </c>
      <c r="AF2797" s="40">
        <f t="shared" si="855"/>
        <v>1130.5063999999998</v>
      </c>
      <c r="AG2797" s="29" t="s">
        <v>22</v>
      </c>
      <c r="AH2797" s="29" t="s">
        <v>22</v>
      </c>
      <c r="AI2797" s="29" t="s">
        <v>24</v>
      </c>
      <c r="AJ2797" s="29"/>
      <c r="AK2797" s="30" t="s">
        <v>25</v>
      </c>
      <c r="AL2797" s="30" t="s">
        <v>25</v>
      </c>
      <c r="AM2797" s="30" t="s">
        <v>4993</v>
      </c>
      <c r="AN2797" s="30" t="s">
        <v>22</v>
      </c>
      <c r="AO2797" s="30" t="s">
        <v>22</v>
      </c>
      <c r="AP2797" s="30"/>
      <c r="AQ2797" s="30" t="s">
        <v>22</v>
      </c>
      <c r="AR2797" s="30" t="s">
        <v>22</v>
      </c>
      <c r="AS2797" s="30"/>
      <c r="AT2797" s="30"/>
      <c r="AU2797" s="30" t="s">
        <v>22</v>
      </c>
      <c r="AV2797" s="30" t="s">
        <v>22</v>
      </c>
      <c r="AW2797" s="30" t="s">
        <v>22</v>
      </c>
      <c r="AX2797" s="30" t="s">
        <v>22</v>
      </c>
      <c r="AY2797" s="30" t="s">
        <v>25</v>
      </c>
      <c r="AZ2797" s="30"/>
      <c r="BA2797" s="30" t="s">
        <v>22</v>
      </c>
      <c r="BB2797" s="30"/>
      <c r="BC2797" s="30" t="s">
        <v>26</v>
      </c>
      <c r="BD2797" s="30"/>
    </row>
    <row r="2798" spans="1:56" x14ac:dyDescent="0.3">
      <c r="A2798" s="31">
        <v>41870</v>
      </c>
      <c r="B2798" s="30" t="s">
        <v>9016</v>
      </c>
      <c r="C2798" s="29">
        <v>25</v>
      </c>
      <c r="D2798" s="29" t="s">
        <v>8449</v>
      </c>
      <c r="E2798" s="30">
        <v>14</v>
      </c>
      <c r="F2798" s="29" t="s">
        <v>72</v>
      </c>
      <c r="G2798" s="29" t="s">
        <v>20</v>
      </c>
      <c r="H2798" s="29" t="s">
        <v>42</v>
      </c>
      <c r="I2798" s="29" t="s">
        <v>25</v>
      </c>
      <c r="J2798" s="29" t="s">
        <v>9097</v>
      </c>
      <c r="K2798" s="29" t="s">
        <v>9098</v>
      </c>
      <c r="L2798" s="29" t="s">
        <v>35</v>
      </c>
      <c r="M2798" s="29" t="s">
        <v>46</v>
      </c>
      <c r="N2798" s="29" t="s">
        <v>4682</v>
      </c>
      <c r="O2798" s="14">
        <v>345.36</v>
      </c>
      <c r="P2798" s="14">
        <f t="shared" si="847"/>
        <v>1133.057088</v>
      </c>
      <c r="Q2798" s="14">
        <v>6.58</v>
      </c>
      <c r="R2798" s="40">
        <f t="shared" si="848"/>
        <v>1139.6370879999999</v>
      </c>
      <c r="S2798" s="14">
        <v>8.7799999999999994</v>
      </c>
      <c r="T2798" s="40">
        <f t="shared" si="849"/>
        <v>1130.857088</v>
      </c>
      <c r="U2798" s="14">
        <v>10.24</v>
      </c>
      <c r="V2798" s="40">
        <f t="shared" si="850"/>
        <v>1129.3970879999999</v>
      </c>
      <c r="W2798" s="14">
        <v>10.11</v>
      </c>
      <c r="X2798" s="40">
        <f t="shared" si="851"/>
        <v>1129.527088</v>
      </c>
      <c r="Y2798" s="14">
        <v>6.58</v>
      </c>
      <c r="Z2798" s="40">
        <f t="shared" si="852"/>
        <v>1139.6370879999999</v>
      </c>
      <c r="AA2798" s="14">
        <v>8.8699999999999992</v>
      </c>
      <c r="AB2798" s="40">
        <f t="shared" si="853"/>
        <v>1130.7670880000001</v>
      </c>
      <c r="AC2798" s="14">
        <v>10.38</v>
      </c>
      <c r="AD2798" s="40">
        <f t="shared" si="854"/>
        <v>1129.2570879999998</v>
      </c>
      <c r="AE2798" s="14">
        <v>10.59</v>
      </c>
      <c r="AF2798" s="40">
        <f t="shared" si="855"/>
        <v>1129.047088</v>
      </c>
      <c r="AG2798" s="29" t="s">
        <v>22</v>
      </c>
      <c r="AH2798" s="29" t="s">
        <v>22</v>
      </c>
      <c r="AI2798" s="29" t="s">
        <v>24</v>
      </c>
      <c r="AJ2798" s="29"/>
      <c r="AK2798" s="30" t="s">
        <v>22</v>
      </c>
      <c r="AL2798" s="30" t="s">
        <v>22</v>
      </c>
      <c r="AM2798" s="30"/>
      <c r="AN2798" s="30" t="s">
        <v>22</v>
      </c>
      <c r="AO2798" s="30" t="s">
        <v>22</v>
      </c>
      <c r="AP2798" s="30"/>
      <c r="AQ2798" s="30" t="s">
        <v>22</v>
      </c>
      <c r="AR2798" s="30" t="s">
        <v>22</v>
      </c>
      <c r="AS2798" s="30"/>
      <c r="AT2798" s="30"/>
      <c r="AU2798" s="30" t="s">
        <v>22</v>
      </c>
      <c r="AV2798" s="30" t="s">
        <v>22</v>
      </c>
      <c r="AW2798" s="30" t="s">
        <v>22</v>
      </c>
      <c r="AX2798" s="30" t="s">
        <v>22</v>
      </c>
      <c r="AY2798" s="30" t="s">
        <v>25</v>
      </c>
      <c r="AZ2798" s="30"/>
      <c r="BA2798" s="30" t="s">
        <v>22</v>
      </c>
      <c r="BB2798" s="30"/>
      <c r="BC2798" s="30" t="s">
        <v>26</v>
      </c>
      <c r="BD2798" s="30"/>
    </row>
    <row r="2799" spans="1:56" x14ac:dyDescent="0.3">
      <c r="A2799" s="31">
        <v>41870</v>
      </c>
      <c r="B2799" s="30" t="s">
        <v>9099</v>
      </c>
      <c r="C2799" s="29">
        <v>26</v>
      </c>
      <c r="D2799" s="29" t="s">
        <v>8449</v>
      </c>
      <c r="E2799" s="30">
        <v>14</v>
      </c>
      <c r="F2799" s="19" t="s">
        <v>72</v>
      </c>
      <c r="G2799" s="29" t="s">
        <v>20</v>
      </c>
      <c r="H2799" s="29" t="s">
        <v>42</v>
      </c>
      <c r="I2799" s="29" t="s">
        <v>25</v>
      </c>
      <c r="J2799" s="29" t="s">
        <v>9100</v>
      </c>
      <c r="K2799" s="29" t="s">
        <v>9101</v>
      </c>
      <c r="L2799" s="29" t="s">
        <v>52</v>
      </c>
      <c r="M2799" s="29" t="s">
        <v>23</v>
      </c>
      <c r="N2799" s="29" t="s">
        <v>4682</v>
      </c>
      <c r="O2799" s="14">
        <v>345.14</v>
      </c>
      <c r="P2799" s="14">
        <f t="shared" si="847"/>
        <v>1132.3353119999999</v>
      </c>
      <c r="Q2799" s="14">
        <v>6.53</v>
      </c>
      <c r="R2799" s="40">
        <f t="shared" si="848"/>
        <v>1138.8653119999999</v>
      </c>
      <c r="S2799" s="14">
        <v>8.27</v>
      </c>
      <c r="T2799" s="40">
        <f t="shared" si="849"/>
        <v>1130.5953119999999</v>
      </c>
      <c r="U2799" s="14">
        <v>10.06</v>
      </c>
      <c r="V2799" s="40">
        <f t="shared" si="850"/>
        <v>1128.805312</v>
      </c>
      <c r="W2799" s="14">
        <v>10.23</v>
      </c>
      <c r="X2799" s="40">
        <f t="shared" si="851"/>
        <v>1128.6353119999999</v>
      </c>
      <c r="Y2799" s="14">
        <v>6.53</v>
      </c>
      <c r="Z2799" s="40">
        <f t="shared" si="852"/>
        <v>1138.8653119999999</v>
      </c>
      <c r="AA2799" s="14">
        <v>8.35</v>
      </c>
      <c r="AB2799" s="40">
        <f t="shared" si="853"/>
        <v>1130.515312</v>
      </c>
      <c r="AC2799" s="14">
        <v>10.11</v>
      </c>
      <c r="AD2799" s="40">
        <f t="shared" si="854"/>
        <v>1128.755312</v>
      </c>
      <c r="AE2799" s="14">
        <v>10.3</v>
      </c>
      <c r="AF2799" s="40">
        <f t="shared" si="855"/>
        <v>1128.5653119999999</v>
      </c>
      <c r="AG2799" s="29" t="s">
        <v>22</v>
      </c>
      <c r="AH2799" s="29" t="s">
        <v>22</v>
      </c>
      <c r="AI2799" s="29" t="s">
        <v>24</v>
      </c>
      <c r="AJ2799" s="29"/>
      <c r="AK2799" s="30" t="s">
        <v>25</v>
      </c>
      <c r="AL2799" s="30" t="s">
        <v>25</v>
      </c>
      <c r="AM2799" s="30" t="s">
        <v>124</v>
      </c>
      <c r="AN2799" s="30" t="s">
        <v>22</v>
      </c>
      <c r="AO2799" s="30" t="s">
        <v>22</v>
      </c>
      <c r="AP2799" s="30"/>
      <c r="AQ2799" s="30" t="s">
        <v>22</v>
      </c>
      <c r="AR2799" s="30" t="s">
        <v>22</v>
      </c>
      <c r="AS2799" s="30"/>
      <c r="AT2799" s="30"/>
      <c r="AU2799" s="30" t="s">
        <v>22</v>
      </c>
      <c r="AV2799" s="30" t="s">
        <v>22</v>
      </c>
      <c r="AW2799" s="30" t="s">
        <v>22</v>
      </c>
      <c r="AX2799" s="30" t="s">
        <v>22</v>
      </c>
      <c r="AY2799" s="30" t="s">
        <v>25</v>
      </c>
      <c r="AZ2799" s="30"/>
      <c r="BA2799" s="30" t="s">
        <v>22</v>
      </c>
      <c r="BB2799" s="30"/>
      <c r="BC2799" s="30" t="s">
        <v>26</v>
      </c>
      <c r="BD2799" s="30"/>
    </row>
    <row r="2800" spans="1:56" x14ac:dyDescent="0.3">
      <c r="A2800" s="31">
        <v>41872</v>
      </c>
      <c r="B2800" s="30" t="s">
        <v>9017</v>
      </c>
      <c r="C2800" s="29">
        <v>1</v>
      </c>
      <c r="D2800" s="29" t="s">
        <v>8449</v>
      </c>
      <c r="E2800" s="30">
        <v>15</v>
      </c>
      <c r="F2800" s="29" t="s">
        <v>49</v>
      </c>
      <c r="G2800" s="29" t="s">
        <v>20</v>
      </c>
      <c r="H2800" s="29" t="s">
        <v>42</v>
      </c>
      <c r="I2800" s="29" t="s">
        <v>25</v>
      </c>
      <c r="J2800" s="29" t="s">
        <v>3143</v>
      </c>
      <c r="K2800" s="29" t="s">
        <v>9102</v>
      </c>
      <c r="L2800" s="29" t="s">
        <v>195</v>
      </c>
      <c r="M2800" s="29" t="s">
        <v>121</v>
      </c>
      <c r="N2800" s="29" t="s">
        <v>4702</v>
      </c>
      <c r="O2800" s="14">
        <v>342.36</v>
      </c>
      <c r="P2800" s="14">
        <f t="shared" si="847"/>
        <v>1123.214688</v>
      </c>
      <c r="Q2800" s="14">
        <v>5.88</v>
      </c>
      <c r="R2800" s="40">
        <f t="shared" si="848"/>
        <v>1129.0946880000001</v>
      </c>
      <c r="S2800" s="14">
        <v>9.4700000000000006</v>
      </c>
      <c r="T2800" s="40">
        <f t="shared" si="849"/>
        <v>1119.6246880000001</v>
      </c>
      <c r="U2800" s="14">
        <v>10.050000000000001</v>
      </c>
      <c r="V2800" s="40">
        <f t="shared" si="850"/>
        <v>1119.0446880000002</v>
      </c>
      <c r="W2800" s="14">
        <v>10.64</v>
      </c>
      <c r="X2800" s="40">
        <f t="shared" si="851"/>
        <v>1118.454688</v>
      </c>
      <c r="Y2800" s="14">
        <v>5.88</v>
      </c>
      <c r="Z2800" s="40">
        <f t="shared" si="852"/>
        <v>1129.0946880000001</v>
      </c>
      <c r="AA2800" s="14">
        <v>9.58</v>
      </c>
      <c r="AB2800" s="40">
        <f t="shared" si="853"/>
        <v>1119.5146880000002</v>
      </c>
      <c r="AC2800" s="14">
        <v>10.28</v>
      </c>
      <c r="AD2800" s="40">
        <f t="shared" si="854"/>
        <v>1118.8146880000002</v>
      </c>
      <c r="AE2800" s="14">
        <v>10.6</v>
      </c>
      <c r="AF2800" s="40">
        <f t="shared" si="855"/>
        <v>1118.4946880000002</v>
      </c>
      <c r="AG2800" s="29" t="s">
        <v>22</v>
      </c>
      <c r="AH2800" s="29" t="s">
        <v>22</v>
      </c>
      <c r="AI2800" s="29" t="s">
        <v>24</v>
      </c>
      <c r="AJ2800" s="29"/>
      <c r="AK2800" s="30" t="s">
        <v>25</v>
      </c>
      <c r="AL2800" s="30" t="s">
        <v>25</v>
      </c>
      <c r="AM2800" s="30" t="s">
        <v>20</v>
      </c>
      <c r="AN2800" s="30" t="s">
        <v>22</v>
      </c>
      <c r="AO2800" s="30" t="s">
        <v>22</v>
      </c>
      <c r="AP2800" s="30"/>
      <c r="AQ2800" s="30" t="s">
        <v>22</v>
      </c>
      <c r="AR2800" s="30" t="s">
        <v>22</v>
      </c>
      <c r="AS2800" s="30"/>
      <c r="AT2800" s="30"/>
      <c r="AU2800" s="30" t="s">
        <v>22</v>
      </c>
      <c r="AV2800" s="30" t="s">
        <v>22</v>
      </c>
      <c r="AW2800" s="30" t="s">
        <v>22</v>
      </c>
      <c r="AX2800" s="30" t="s">
        <v>22</v>
      </c>
      <c r="AY2800" s="30" t="s">
        <v>25</v>
      </c>
      <c r="AZ2800" s="30"/>
      <c r="BA2800" s="30" t="s">
        <v>22</v>
      </c>
      <c r="BB2800" s="30"/>
      <c r="BC2800" s="30" t="s">
        <v>26</v>
      </c>
      <c r="BD2800" s="30"/>
    </row>
    <row r="2801" spans="1:56" x14ac:dyDescent="0.3">
      <c r="A2801" s="31">
        <v>41872</v>
      </c>
      <c r="B2801" s="30" t="s">
        <v>9018</v>
      </c>
      <c r="C2801" s="29">
        <v>2</v>
      </c>
      <c r="D2801" s="29" t="s">
        <v>8449</v>
      </c>
      <c r="E2801" s="30">
        <v>15</v>
      </c>
      <c r="F2801" s="29" t="s">
        <v>49</v>
      </c>
      <c r="G2801" s="29" t="s">
        <v>20</v>
      </c>
      <c r="H2801" s="29" t="s">
        <v>42</v>
      </c>
      <c r="I2801" s="29" t="s">
        <v>25</v>
      </c>
      <c r="J2801" s="29" t="s">
        <v>3141</v>
      </c>
      <c r="K2801" s="29" t="s">
        <v>9103</v>
      </c>
      <c r="L2801" s="29" t="s">
        <v>109</v>
      </c>
      <c r="M2801" s="29" t="s">
        <v>46</v>
      </c>
      <c r="N2801" s="29" t="s">
        <v>4667</v>
      </c>
      <c r="O2801" s="14">
        <v>342.38</v>
      </c>
      <c r="P2801" s="14">
        <f t="shared" si="847"/>
        <v>1123.2803040000001</v>
      </c>
      <c r="Q2801" s="14">
        <v>6.35</v>
      </c>
      <c r="R2801" s="40">
        <f t="shared" si="848"/>
        <v>1129.630304</v>
      </c>
      <c r="S2801" s="14">
        <v>9.98</v>
      </c>
      <c r="T2801" s="40">
        <f t="shared" si="849"/>
        <v>1119.650304</v>
      </c>
      <c r="U2801" s="14">
        <v>11.5</v>
      </c>
      <c r="V2801" s="40">
        <f t="shared" si="850"/>
        <v>1118.130304</v>
      </c>
      <c r="W2801" s="14">
        <v>10.89</v>
      </c>
      <c r="X2801" s="40">
        <f t="shared" si="851"/>
        <v>1118.7403039999999</v>
      </c>
      <c r="Y2801" s="14">
        <v>6.35</v>
      </c>
      <c r="Z2801" s="40">
        <f t="shared" si="852"/>
        <v>1129.630304</v>
      </c>
      <c r="AA2801" s="14">
        <v>10.24</v>
      </c>
      <c r="AB2801" s="40">
        <f t="shared" si="853"/>
        <v>1119.390304</v>
      </c>
      <c r="AC2801" s="14">
        <v>11.37</v>
      </c>
      <c r="AD2801" s="40">
        <f t="shared" si="854"/>
        <v>1118.2603040000001</v>
      </c>
      <c r="AE2801" s="14">
        <v>10.55</v>
      </c>
      <c r="AF2801" s="40">
        <f t="shared" si="855"/>
        <v>1119.0803040000001</v>
      </c>
      <c r="AG2801" s="29" t="s">
        <v>22</v>
      </c>
      <c r="AH2801" s="29" t="s">
        <v>22</v>
      </c>
      <c r="AI2801" s="29" t="s">
        <v>24</v>
      </c>
      <c r="AJ2801" s="29"/>
      <c r="AK2801" s="30" t="s">
        <v>25</v>
      </c>
      <c r="AL2801" s="30" t="s">
        <v>25</v>
      </c>
      <c r="AM2801" s="30" t="s">
        <v>20</v>
      </c>
      <c r="AN2801" s="30" t="s">
        <v>22</v>
      </c>
      <c r="AO2801" s="30" t="s">
        <v>22</v>
      </c>
      <c r="AP2801" s="30"/>
      <c r="AQ2801" s="30" t="s">
        <v>22</v>
      </c>
      <c r="AR2801" s="30" t="s">
        <v>22</v>
      </c>
      <c r="AS2801" s="30"/>
      <c r="AT2801" s="30"/>
      <c r="AU2801" s="30" t="s">
        <v>22</v>
      </c>
      <c r="AV2801" s="30" t="s">
        <v>22</v>
      </c>
      <c r="AW2801" s="30" t="s">
        <v>22</v>
      </c>
      <c r="AX2801" s="30" t="s">
        <v>22</v>
      </c>
      <c r="AY2801" s="30" t="s">
        <v>25</v>
      </c>
      <c r="AZ2801" s="30"/>
      <c r="BA2801" s="30" t="s">
        <v>22</v>
      </c>
      <c r="BB2801" s="30"/>
      <c r="BC2801" s="30" t="s">
        <v>26</v>
      </c>
      <c r="BD2801" s="30"/>
    </row>
    <row r="2802" spans="1:56" x14ac:dyDescent="0.3">
      <c r="A2802" s="31">
        <v>41872</v>
      </c>
      <c r="B2802" s="30" t="s">
        <v>9019</v>
      </c>
      <c r="C2802" s="29">
        <v>3</v>
      </c>
      <c r="D2802" s="29" t="s">
        <v>8449</v>
      </c>
      <c r="E2802" s="30">
        <v>15</v>
      </c>
      <c r="F2802" s="29" t="s">
        <v>19</v>
      </c>
      <c r="G2802" s="29" t="s">
        <v>20</v>
      </c>
      <c r="H2802" s="29" t="s">
        <v>42</v>
      </c>
      <c r="I2802" s="29" t="s">
        <v>22</v>
      </c>
      <c r="J2802" s="29" t="s">
        <v>9104</v>
      </c>
      <c r="K2802" s="29" t="s">
        <v>9105</v>
      </c>
      <c r="L2802" s="29" t="s">
        <v>195</v>
      </c>
      <c r="M2802" s="29" t="s">
        <v>46</v>
      </c>
      <c r="N2802" s="29" t="s">
        <v>4702</v>
      </c>
      <c r="O2802" s="14">
        <v>342.58</v>
      </c>
      <c r="P2802" s="14">
        <f t="shared" si="847"/>
        <v>1123.9364640000001</v>
      </c>
      <c r="Q2802" s="14">
        <v>6.14</v>
      </c>
      <c r="R2802" s="40">
        <f t="shared" si="848"/>
        <v>1130.0764640000002</v>
      </c>
      <c r="S2802" s="14">
        <v>8.0500000000000007</v>
      </c>
      <c r="T2802" s="40">
        <f t="shared" si="849"/>
        <v>1122.0264640000003</v>
      </c>
      <c r="U2802" s="14">
        <v>9.1</v>
      </c>
      <c r="V2802" s="40">
        <f t="shared" si="850"/>
        <v>1120.9764640000003</v>
      </c>
      <c r="W2802" s="14">
        <v>9.1300000000000008</v>
      </c>
      <c r="X2802" s="40">
        <f t="shared" si="851"/>
        <v>1120.9464640000001</v>
      </c>
      <c r="Y2802" s="14">
        <v>6.14</v>
      </c>
      <c r="Z2802" s="40">
        <f t="shared" si="852"/>
        <v>1130.0764640000002</v>
      </c>
      <c r="AA2802" s="14">
        <v>8.09</v>
      </c>
      <c r="AB2802" s="40">
        <f t="shared" si="853"/>
        <v>1121.9864640000003</v>
      </c>
      <c r="AC2802" s="14">
        <v>8.74</v>
      </c>
      <c r="AD2802" s="40">
        <f t="shared" si="854"/>
        <v>1121.3364640000002</v>
      </c>
      <c r="AE2802" s="14">
        <v>8.9499999999999993</v>
      </c>
      <c r="AF2802" s="40">
        <f t="shared" si="855"/>
        <v>1121.1264640000002</v>
      </c>
      <c r="AG2802" s="29" t="s">
        <v>22</v>
      </c>
      <c r="AH2802" s="29" t="s">
        <v>22</v>
      </c>
      <c r="AI2802" s="29" t="s">
        <v>24</v>
      </c>
      <c r="AJ2802" s="29"/>
      <c r="AK2802" s="30" t="s">
        <v>25</v>
      </c>
      <c r="AL2802" s="30" t="s">
        <v>25</v>
      </c>
      <c r="AM2802" s="30" t="s">
        <v>20</v>
      </c>
      <c r="AN2802" s="30" t="s">
        <v>22</v>
      </c>
      <c r="AO2802" s="30" t="s">
        <v>22</v>
      </c>
      <c r="AP2802" s="30"/>
      <c r="AQ2802" s="30" t="s">
        <v>22</v>
      </c>
      <c r="AR2802" s="30" t="s">
        <v>22</v>
      </c>
      <c r="AS2802" s="30"/>
      <c r="AT2802" s="30"/>
      <c r="AU2802" s="30" t="s">
        <v>22</v>
      </c>
      <c r="AV2802" s="30" t="s">
        <v>22</v>
      </c>
      <c r="AW2802" s="30" t="s">
        <v>22</v>
      </c>
      <c r="AX2802" s="30" t="s">
        <v>22</v>
      </c>
      <c r="AY2802" s="30" t="s">
        <v>25</v>
      </c>
      <c r="AZ2802" s="30"/>
      <c r="BA2802" s="30" t="s">
        <v>22</v>
      </c>
      <c r="BB2802" s="30"/>
      <c r="BC2802" s="30" t="s">
        <v>26</v>
      </c>
      <c r="BD2802" s="30"/>
    </row>
    <row r="2803" spans="1:56" x14ac:dyDescent="0.3">
      <c r="A2803" s="31">
        <v>41872</v>
      </c>
      <c r="B2803" s="30" t="s">
        <v>9020</v>
      </c>
      <c r="C2803" s="29">
        <v>4</v>
      </c>
      <c r="D2803" s="29" t="s">
        <v>8449</v>
      </c>
      <c r="E2803" s="30">
        <v>15</v>
      </c>
      <c r="F2803" s="29" t="s">
        <v>19</v>
      </c>
      <c r="G2803" s="29" t="s">
        <v>29</v>
      </c>
      <c r="H2803" s="29" t="s">
        <v>42</v>
      </c>
      <c r="I2803" s="29" t="s">
        <v>25</v>
      </c>
      <c r="J2803" s="29" t="s">
        <v>9068</v>
      </c>
      <c r="K2803" s="29" t="s">
        <v>9106</v>
      </c>
      <c r="L2803" s="29" t="s">
        <v>195</v>
      </c>
      <c r="M2803" s="29" t="s">
        <v>46</v>
      </c>
      <c r="N2803" s="29" t="s">
        <v>4667</v>
      </c>
      <c r="O2803" s="14">
        <v>343</v>
      </c>
      <c r="P2803" s="14">
        <f t="shared" si="847"/>
        <v>1125.3144</v>
      </c>
      <c r="Q2803" s="14">
        <v>5.76</v>
      </c>
      <c r="R2803" s="40">
        <f t="shared" si="848"/>
        <v>1131.0744</v>
      </c>
      <c r="S2803" s="14">
        <v>6.92</v>
      </c>
      <c r="T2803" s="40">
        <f t="shared" si="849"/>
        <v>1124.1543999999999</v>
      </c>
      <c r="U2803" s="14">
        <v>8.42</v>
      </c>
      <c r="V2803" s="40">
        <f t="shared" si="850"/>
        <v>1122.6543999999999</v>
      </c>
      <c r="W2803" s="14">
        <v>8.25</v>
      </c>
      <c r="X2803" s="40">
        <f t="shared" si="851"/>
        <v>1122.8244</v>
      </c>
      <c r="Y2803" s="14">
        <v>5.76</v>
      </c>
      <c r="Z2803" s="40">
        <f t="shared" si="852"/>
        <v>1131.0744</v>
      </c>
      <c r="AA2803" s="14">
        <v>7.12</v>
      </c>
      <c r="AB2803" s="40">
        <f t="shared" si="853"/>
        <v>1123.9544000000001</v>
      </c>
      <c r="AC2803" s="14">
        <v>8.42</v>
      </c>
      <c r="AD2803" s="40">
        <f t="shared" si="854"/>
        <v>1122.6543999999999</v>
      </c>
      <c r="AE2803" s="14">
        <v>8.49</v>
      </c>
      <c r="AF2803" s="40">
        <f t="shared" si="855"/>
        <v>1122.5844</v>
      </c>
      <c r="AG2803" s="29" t="s">
        <v>22</v>
      </c>
      <c r="AH2803" s="29" t="s">
        <v>22</v>
      </c>
      <c r="AI2803" s="29" t="s">
        <v>24</v>
      </c>
      <c r="AJ2803" s="29"/>
      <c r="AK2803" s="30" t="s">
        <v>25</v>
      </c>
      <c r="AL2803" s="30" t="s">
        <v>25</v>
      </c>
      <c r="AM2803" s="30" t="s">
        <v>9066</v>
      </c>
      <c r="AN2803" s="30" t="s">
        <v>22</v>
      </c>
      <c r="AO2803" s="30" t="s">
        <v>22</v>
      </c>
      <c r="AP2803" s="30"/>
      <c r="AQ2803" s="30" t="s">
        <v>22</v>
      </c>
      <c r="AR2803" s="30" t="s">
        <v>22</v>
      </c>
      <c r="AS2803" s="30"/>
      <c r="AT2803" s="30"/>
      <c r="AU2803" s="30" t="s">
        <v>22</v>
      </c>
      <c r="AV2803" s="30" t="s">
        <v>22</v>
      </c>
      <c r="AW2803" s="30" t="s">
        <v>22</v>
      </c>
      <c r="AX2803" s="30" t="s">
        <v>22</v>
      </c>
      <c r="AY2803" s="30" t="s">
        <v>25</v>
      </c>
      <c r="AZ2803" s="30"/>
      <c r="BA2803" s="30" t="s">
        <v>25</v>
      </c>
      <c r="BB2803" s="30"/>
      <c r="BC2803" s="30" t="s">
        <v>26</v>
      </c>
      <c r="BD2803" s="30"/>
    </row>
    <row r="2804" spans="1:56" x14ac:dyDescent="0.3">
      <c r="A2804" s="31">
        <v>41872</v>
      </c>
      <c r="B2804" s="30" t="s">
        <v>9021</v>
      </c>
      <c r="C2804" s="29">
        <v>5</v>
      </c>
      <c r="D2804" s="29" t="s">
        <v>8449</v>
      </c>
      <c r="E2804" s="30">
        <v>15</v>
      </c>
      <c r="F2804" s="29" t="s">
        <v>65</v>
      </c>
      <c r="G2804" s="29" t="s">
        <v>29</v>
      </c>
      <c r="H2804" s="29" t="s">
        <v>42</v>
      </c>
      <c r="I2804" s="29" t="s">
        <v>22</v>
      </c>
      <c r="J2804" s="29" t="s">
        <v>9107</v>
      </c>
      <c r="K2804" s="29" t="s">
        <v>8006</v>
      </c>
      <c r="L2804" s="29" t="s">
        <v>181</v>
      </c>
      <c r="M2804" s="29" t="s">
        <v>121</v>
      </c>
      <c r="N2804" s="29" t="s">
        <v>9108</v>
      </c>
      <c r="O2804" s="14">
        <v>343.93</v>
      </c>
      <c r="P2804" s="14">
        <f t="shared" si="847"/>
        <v>1128.365544</v>
      </c>
      <c r="Q2804" s="14">
        <v>4.6500000000000004</v>
      </c>
      <c r="R2804" s="40">
        <f t="shared" si="848"/>
        <v>1133.0155440000001</v>
      </c>
      <c r="S2804" s="14">
        <v>6.69</v>
      </c>
      <c r="T2804" s="40">
        <f t="shared" si="849"/>
        <v>1126.325544</v>
      </c>
      <c r="U2804" s="14">
        <v>7.35</v>
      </c>
      <c r="V2804" s="40">
        <f t="shared" si="850"/>
        <v>1125.6655440000002</v>
      </c>
      <c r="W2804" s="14">
        <v>7.65</v>
      </c>
      <c r="X2804" s="40">
        <f t="shared" si="851"/>
        <v>1125.365544</v>
      </c>
      <c r="Y2804" s="14">
        <v>4.6500000000000004</v>
      </c>
      <c r="Z2804" s="40">
        <f t="shared" si="852"/>
        <v>1133.0155440000001</v>
      </c>
      <c r="AA2804" s="14">
        <v>6.87</v>
      </c>
      <c r="AB2804" s="40">
        <f t="shared" si="853"/>
        <v>1126.1455440000002</v>
      </c>
      <c r="AC2804" s="14">
        <v>7.52</v>
      </c>
      <c r="AD2804" s="40">
        <f t="shared" si="854"/>
        <v>1125.4955440000001</v>
      </c>
      <c r="AE2804" s="14">
        <v>7.55</v>
      </c>
      <c r="AF2804" s="40">
        <f t="shared" si="855"/>
        <v>1125.4655440000001</v>
      </c>
      <c r="AG2804" s="29" t="s">
        <v>22</v>
      </c>
      <c r="AH2804" s="29" t="s">
        <v>22</v>
      </c>
      <c r="AI2804" s="29" t="s">
        <v>48</v>
      </c>
      <c r="AJ2804" s="29" t="s">
        <v>6437</v>
      </c>
      <c r="AK2804" s="30" t="s">
        <v>25</v>
      </c>
      <c r="AL2804" s="30" t="s">
        <v>25</v>
      </c>
      <c r="AM2804" s="30" t="s">
        <v>8966</v>
      </c>
      <c r="AN2804" s="30" t="s">
        <v>22</v>
      </c>
      <c r="AO2804" s="30" t="s">
        <v>22</v>
      </c>
      <c r="AP2804" s="30"/>
      <c r="AQ2804" s="30" t="s">
        <v>22</v>
      </c>
      <c r="AR2804" s="30" t="s">
        <v>22</v>
      </c>
      <c r="AS2804" s="30"/>
      <c r="AT2804" s="30"/>
      <c r="AU2804" s="30" t="s">
        <v>22</v>
      </c>
      <c r="AV2804" s="30" t="s">
        <v>22</v>
      </c>
      <c r="AW2804" s="30" t="s">
        <v>22</v>
      </c>
      <c r="AX2804" s="30" t="s">
        <v>22</v>
      </c>
      <c r="AY2804" s="30" t="s">
        <v>25</v>
      </c>
      <c r="AZ2804" s="30"/>
      <c r="BA2804" s="30" t="s">
        <v>25</v>
      </c>
      <c r="BB2804" s="30"/>
      <c r="BC2804" s="30" t="s">
        <v>26</v>
      </c>
      <c r="BD2804" s="30"/>
    </row>
    <row r="2805" spans="1:56" x14ac:dyDescent="0.3">
      <c r="A2805" s="31">
        <v>41872</v>
      </c>
      <c r="B2805" s="30" t="s">
        <v>9022</v>
      </c>
      <c r="C2805" s="29">
        <v>6</v>
      </c>
      <c r="D2805" s="29" t="s">
        <v>8449</v>
      </c>
      <c r="E2805" s="30">
        <v>15</v>
      </c>
      <c r="F2805" s="29" t="s">
        <v>65</v>
      </c>
      <c r="G2805" s="29" t="s">
        <v>20</v>
      </c>
      <c r="H2805" s="29" t="s">
        <v>238</v>
      </c>
      <c r="I2805" s="29" t="s">
        <v>25</v>
      </c>
      <c r="J2805" s="29" t="s">
        <v>9109</v>
      </c>
      <c r="K2805" s="29" t="s">
        <v>9110</v>
      </c>
      <c r="L2805" s="29" t="s">
        <v>52</v>
      </c>
      <c r="M2805" s="29" t="s">
        <v>121</v>
      </c>
      <c r="N2805" s="29" t="s">
        <v>4667</v>
      </c>
      <c r="O2805" s="14">
        <v>344.43</v>
      </c>
      <c r="P2805" s="14">
        <f t="shared" si="847"/>
        <v>1130.005944</v>
      </c>
      <c r="Q2805" s="14">
        <v>5.05</v>
      </c>
      <c r="R2805" s="40">
        <f t="shared" si="848"/>
        <v>1135.055944</v>
      </c>
      <c r="S2805" s="14">
        <v>5.54</v>
      </c>
      <c r="T2805" s="40">
        <f t="shared" si="849"/>
        <v>1129.515944</v>
      </c>
      <c r="U2805" s="14">
        <v>6.61</v>
      </c>
      <c r="V2805" s="40">
        <f t="shared" si="850"/>
        <v>1128.4459440000001</v>
      </c>
      <c r="W2805" s="14">
        <v>6.91</v>
      </c>
      <c r="X2805" s="40">
        <f t="shared" si="851"/>
        <v>1128.1459439999999</v>
      </c>
      <c r="Y2805" s="14">
        <v>5.05</v>
      </c>
      <c r="Z2805" s="40">
        <f t="shared" si="852"/>
        <v>1135.055944</v>
      </c>
      <c r="AA2805" s="14">
        <v>5.55</v>
      </c>
      <c r="AB2805" s="40">
        <f t="shared" si="853"/>
        <v>1129.505944</v>
      </c>
      <c r="AC2805" s="14">
        <v>6.35</v>
      </c>
      <c r="AD2805" s="40">
        <f t="shared" si="854"/>
        <v>1128.705944</v>
      </c>
      <c r="AE2805" s="14">
        <v>6.36</v>
      </c>
      <c r="AF2805" s="40">
        <f t="shared" si="855"/>
        <v>1128.6959440000001</v>
      </c>
      <c r="AG2805" s="29" t="s">
        <v>22</v>
      </c>
      <c r="AH2805" s="29" t="s">
        <v>22</v>
      </c>
      <c r="AI2805" s="29" t="s">
        <v>24</v>
      </c>
      <c r="AJ2805" s="29"/>
      <c r="AK2805" s="30" t="s">
        <v>25</v>
      </c>
      <c r="AL2805" s="30" t="s">
        <v>25</v>
      </c>
      <c r="AM2805" s="30" t="s">
        <v>9111</v>
      </c>
      <c r="AN2805" s="30" t="s">
        <v>22</v>
      </c>
      <c r="AO2805" s="30" t="s">
        <v>22</v>
      </c>
      <c r="AP2805" s="30"/>
      <c r="AQ2805" s="30" t="s">
        <v>22</v>
      </c>
      <c r="AR2805" s="30" t="s">
        <v>22</v>
      </c>
      <c r="AS2805" s="30"/>
      <c r="AT2805" s="30"/>
      <c r="AU2805" s="30" t="s">
        <v>22</v>
      </c>
      <c r="AV2805" s="30" t="s">
        <v>22</v>
      </c>
      <c r="AW2805" s="30" t="s">
        <v>22</v>
      </c>
      <c r="AX2805" s="30" t="s">
        <v>22</v>
      </c>
      <c r="AY2805" s="30" t="s">
        <v>25</v>
      </c>
      <c r="AZ2805" s="30"/>
      <c r="BA2805" s="30" t="s">
        <v>22</v>
      </c>
      <c r="BB2805" s="30"/>
      <c r="BC2805" s="30" t="s">
        <v>26</v>
      </c>
      <c r="BD2805" s="30"/>
    </row>
    <row r="2806" spans="1:56" x14ac:dyDescent="0.3">
      <c r="A2806" s="31">
        <v>41872</v>
      </c>
      <c r="B2806" s="30" t="s">
        <v>9023</v>
      </c>
      <c r="C2806" s="29">
        <v>7</v>
      </c>
      <c r="D2806" s="29" t="s">
        <v>8449</v>
      </c>
      <c r="E2806" s="30">
        <v>15</v>
      </c>
      <c r="F2806" s="29" t="s">
        <v>72</v>
      </c>
      <c r="G2806" s="29" t="s">
        <v>94</v>
      </c>
      <c r="H2806" s="29" t="s">
        <v>42</v>
      </c>
      <c r="I2806" s="29" t="s">
        <v>22</v>
      </c>
      <c r="J2806" s="29" t="s">
        <v>9112</v>
      </c>
      <c r="K2806" s="29" t="s">
        <v>9113</v>
      </c>
      <c r="L2806" s="29" t="s">
        <v>128</v>
      </c>
      <c r="M2806" s="29" t="s">
        <v>23</v>
      </c>
      <c r="N2806" s="29" t="s">
        <v>4667</v>
      </c>
      <c r="O2806" s="14">
        <v>341.5</v>
      </c>
      <c r="P2806" s="14">
        <f t="shared" si="847"/>
        <v>1120.3932</v>
      </c>
      <c r="Q2806" s="14">
        <v>4.43</v>
      </c>
      <c r="R2806" s="40">
        <f t="shared" si="848"/>
        <v>1124.8232</v>
      </c>
      <c r="S2806" s="14">
        <v>6.1</v>
      </c>
      <c r="T2806" s="40">
        <f t="shared" si="849"/>
        <v>1118.7232000000001</v>
      </c>
      <c r="U2806" s="14">
        <v>8.1199999999999992</v>
      </c>
      <c r="V2806" s="40">
        <f t="shared" si="850"/>
        <v>1116.7032000000002</v>
      </c>
      <c r="W2806" s="14">
        <v>7.14</v>
      </c>
      <c r="X2806" s="40">
        <f t="shared" si="851"/>
        <v>1117.6831999999999</v>
      </c>
      <c r="Y2806" s="14">
        <v>4.43</v>
      </c>
      <c r="Z2806" s="40">
        <f t="shared" si="852"/>
        <v>1124.8232</v>
      </c>
      <c r="AA2806" s="14">
        <v>6.25</v>
      </c>
      <c r="AB2806" s="40">
        <f t="shared" si="853"/>
        <v>1118.5732</v>
      </c>
      <c r="AC2806" s="14">
        <v>8.1999999999999993</v>
      </c>
      <c r="AD2806" s="40">
        <f t="shared" si="854"/>
        <v>1116.6232</v>
      </c>
      <c r="AE2806" s="14">
        <v>10.5</v>
      </c>
      <c r="AF2806" s="40">
        <f t="shared" si="855"/>
        <v>1114.3232</v>
      </c>
      <c r="AG2806" s="29" t="s">
        <v>25</v>
      </c>
      <c r="AH2806" s="29" t="s">
        <v>22</v>
      </c>
      <c r="AI2806" s="29" t="s">
        <v>28</v>
      </c>
      <c r="AJ2806" s="29" t="s">
        <v>9114</v>
      </c>
      <c r="AK2806" s="30" t="s">
        <v>22</v>
      </c>
      <c r="AL2806" s="30" t="s">
        <v>22</v>
      </c>
      <c r="AM2806" s="30"/>
      <c r="AN2806" s="30" t="s">
        <v>22</v>
      </c>
      <c r="AO2806" s="30" t="s">
        <v>25</v>
      </c>
      <c r="AP2806" s="30" t="s">
        <v>8893</v>
      </c>
      <c r="AQ2806" s="30" t="s">
        <v>22</v>
      </c>
      <c r="AR2806" s="30" t="s">
        <v>22</v>
      </c>
      <c r="AS2806" s="30"/>
      <c r="AT2806" s="30"/>
      <c r="AU2806" s="30" t="s">
        <v>22</v>
      </c>
      <c r="AV2806" s="30" t="s">
        <v>22</v>
      </c>
      <c r="AW2806" s="30" t="s">
        <v>22</v>
      </c>
      <c r="AX2806" s="30" t="s">
        <v>22</v>
      </c>
      <c r="AY2806" s="30" t="s">
        <v>25</v>
      </c>
      <c r="AZ2806" s="30" t="s">
        <v>8688</v>
      </c>
      <c r="BA2806" s="30" t="s">
        <v>22</v>
      </c>
      <c r="BB2806" s="30"/>
      <c r="BC2806" s="30" t="s">
        <v>26</v>
      </c>
      <c r="BD2806" s="30"/>
    </row>
    <row r="2807" spans="1:56" x14ac:dyDescent="0.3">
      <c r="A2807" s="31">
        <v>41872</v>
      </c>
      <c r="B2807" s="30" t="s">
        <v>9024</v>
      </c>
      <c r="C2807" s="29">
        <v>8</v>
      </c>
      <c r="D2807" s="29" t="s">
        <v>8449</v>
      </c>
      <c r="E2807" s="30">
        <v>15</v>
      </c>
      <c r="F2807" s="29" t="s">
        <v>72</v>
      </c>
      <c r="G2807" s="29" t="s">
        <v>94</v>
      </c>
      <c r="H2807" s="29" t="s">
        <v>42</v>
      </c>
      <c r="I2807" s="29" t="s">
        <v>22</v>
      </c>
      <c r="J2807" s="29" t="s">
        <v>9115</v>
      </c>
      <c r="K2807" s="29" t="s">
        <v>9113</v>
      </c>
      <c r="L2807" s="29" t="s">
        <v>195</v>
      </c>
      <c r="M2807" s="29" t="s">
        <v>59</v>
      </c>
      <c r="N2807" s="29" t="s">
        <v>4667</v>
      </c>
      <c r="O2807" s="14">
        <v>341.54</v>
      </c>
      <c r="P2807" s="14">
        <f t="shared" si="847"/>
        <v>1120.5244320000002</v>
      </c>
      <c r="Q2807" s="14">
        <v>4.43</v>
      </c>
      <c r="R2807" s="40">
        <f t="shared" si="848"/>
        <v>1124.9544320000002</v>
      </c>
      <c r="S2807" s="14">
        <v>6</v>
      </c>
      <c r="T2807" s="40">
        <f t="shared" si="849"/>
        <v>1118.9544320000002</v>
      </c>
      <c r="U2807" s="14">
        <v>9.09</v>
      </c>
      <c r="V2807" s="40">
        <f t="shared" si="850"/>
        <v>1115.8644320000003</v>
      </c>
      <c r="W2807" s="14">
        <v>7.14</v>
      </c>
      <c r="X2807" s="40">
        <f t="shared" si="851"/>
        <v>1117.8144320000001</v>
      </c>
      <c r="Y2807" s="14">
        <v>4.43</v>
      </c>
      <c r="Z2807" s="40">
        <f t="shared" si="852"/>
        <v>1124.9544320000002</v>
      </c>
      <c r="AA2807" s="14">
        <v>6.15</v>
      </c>
      <c r="AB2807" s="40">
        <f t="shared" si="853"/>
        <v>1118.8044320000001</v>
      </c>
      <c r="AC2807" s="14">
        <v>9.14</v>
      </c>
      <c r="AD2807" s="40">
        <f t="shared" si="854"/>
        <v>1115.8144320000001</v>
      </c>
      <c r="AE2807" s="14">
        <v>10.5</v>
      </c>
      <c r="AF2807" s="40">
        <f t="shared" si="855"/>
        <v>1114.4544320000002</v>
      </c>
      <c r="AG2807" s="29" t="s">
        <v>25</v>
      </c>
      <c r="AH2807" s="29" t="s">
        <v>22</v>
      </c>
      <c r="AI2807" s="29" t="s">
        <v>28</v>
      </c>
      <c r="AJ2807" s="29" t="s">
        <v>9116</v>
      </c>
      <c r="AK2807" s="30" t="s">
        <v>22</v>
      </c>
      <c r="AL2807" s="30" t="s">
        <v>22</v>
      </c>
      <c r="AM2807" s="30"/>
      <c r="AN2807" s="30" t="s">
        <v>22</v>
      </c>
      <c r="AO2807" s="30" t="s">
        <v>25</v>
      </c>
      <c r="AP2807" s="30" t="s">
        <v>8893</v>
      </c>
      <c r="AQ2807" s="30" t="s">
        <v>22</v>
      </c>
      <c r="AR2807" s="30" t="s">
        <v>22</v>
      </c>
      <c r="AS2807" s="30"/>
      <c r="AT2807" s="30"/>
      <c r="AU2807" s="30" t="s">
        <v>22</v>
      </c>
      <c r="AV2807" s="30" t="s">
        <v>22</v>
      </c>
      <c r="AW2807" s="30" t="s">
        <v>22</v>
      </c>
      <c r="AX2807" s="30" t="s">
        <v>22</v>
      </c>
      <c r="AY2807" s="30" t="s">
        <v>25</v>
      </c>
      <c r="AZ2807" s="30"/>
      <c r="BA2807" s="30" t="s">
        <v>22</v>
      </c>
      <c r="BB2807" s="30"/>
      <c r="BC2807" s="30" t="s">
        <v>26</v>
      </c>
      <c r="BD2807" s="30"/>
    </row>
    <row r="2808" spans="1:56" x14ac:dyDescent="0.3">
      <c r="A2808" s="31">
        <v>41872</v>
      </c>
      <c r="B2808" s="30" t="s">
        <v>9025</v>
      </c>
      <c r="C2808" s="29">
        <v>9</v>
      </c>
      <c r="D2808" s="29" t="s">
        <v>8449</v>
      </c>
      <c r="E2808" s="30">
        <v>15</v>
      </c>
      <c r="F2808" s="29" t="s">
        <v>49</v>
      </c>
      <c r="G2808" s="29" t="s">
        <v>94</v>
      </c>
      <c r="H2808" s="29" t="s">
        <v>42</v>
      </c>
      <c r="I2808" s="29" t="s">
        <v>22</v>
      </c>
      <c r="J2808" s="29" t="s">
        <v>9117</v>
      </c>
      <c r="K2808" s="29" t="s">
        <v>9113</v>
      </c>
      <c r="L2808" s="29" t="s">
        <v>261</v>
      </c>
      <c r="M2808" s="29" t="s">
        <v>201</v>
      </c>
      <c r="N2808" s="29" t="s">
        <v>4667</v>
      </c>
      <c r="O2808" s="14">
        <v>341.04</v>
      </c>
      <c r="P2808" s="14">
        <f t="shared" si="847"/>
        <v>1118.8840320000002</v>
      </c>
      <c r="Q2808" s="14">
        <v>4.6900000000000004</v>
      </c>
      <c r="R2808" s="40">
        <f t="shared" si="848"/>
        <v>1123.5740320000002</v>
      </c>
      <c r="S2808" s="14">
        <v>5.98</v>
      </c>
      <c r="T2808" s="40">
        <f t="shared" si="849"/>
        <v>1117.5940320000002</v>
      </c>
      <c r="U2808" s="14">
        <v>8.4499999999999993</v>
      </c>
      <c r="V2808" s="40">
        <f t="shared" si="850"/>
        <v>1115.1240320000002</v>
      </c>
      <c r="W2808" s="14">
        <v>8.0399999999999991</v>
      </c>
      <c r="X2808" s="40">
        <f t="shared" si="851"/>
        <v>1115.5340320000003</v>
      </c>
      <c r="Y2808" s="14">
        <v>4.6900000000000004</v>
      </c>
      <c r="Z2808" s="40">
        <f t="shared" si="852"/>
        <v>1123.5740320000002</v>
      </c>
      <c r="AA2808" s="14">
        <v>6.35</v>
      </c>
      <c r="AB2808" s="40">
        <f t="shared" si="853"/>
        <v>1117.2240320000003</v>
      </c>
      <c r="AC2808" s="14">
        <v>8.92</v>
      </c>
      <c r="AD2808" s="40">
        <f t="shared" si="854"/>
        <v>1114.6540320000001</v>
      </c>
      <c r="AE2808" s="14">
        <v>8.4</v>
      </c>
      <c r="AF2808" s="40">
        <f t="shared" si="855"/>
        <v>1115.1740320000001</v>
      </c>
      <c r="AG2808" s="29" t="s">
        <v>22</v>
      </c>
      <c r="AH2808" s="29" t="s">
        <v>22</v>
      </c>
      <c r="AI2808" s="29" t="s">
        <v>48</v>
      </c>
      <c r="AJ2808" s="29" t="s">
        <v>9118</v>
      </c>
      <c r="AK2808" s="30" t="s">
        <v>22</v>
      </c>
      <c r="AL2808" s="30" t="s">
        <v>22</v>
      </c>
      <c r="AM2808" s="30"/>
      <c r="AN2808" s="30" t="s">
        <v>22</v>
      </c>
      <c r="AO2808" s="30" t="s">
        <v>25</v>
      </c>
      <c r="AP2808" s="30"/>
      <c r="AQ2808" s="30" t="s">
        <v>22</v>
      </c>
      <c r="AR2808" s="30" t="s">
        <v>22</v>
      </c>
      <c r="AS2808" s="30"/>
      <c r="AT2808" s="30"/>
      <c r="AU2808" s="30" t="s">
        <v>22</v>
      </c>
      <c r="AV2808" s="30" t="s">
        <v>22</v>
      </c>
      <c r="AW2808" s="30" t="s">
        <v>22</v>
      </c>
      <c r="AX2808" s="30" t="s">
        <v>22</v>
      </c>
      <c r="AY2808" s="30" t="s">
        <v>25</v>
      </c>
      <c r="AZ2808" s="30"/>
      <c r="BA2808" s="30" t="s">
        <v>22</v>
      </c>
      <c r="BB2808" s="30"/>
      <c r="BC2808" s="30" t="s">
        <v>26</v>
      </c>
      <c r="BD2808" s="30"/>
    </row>
    <row r="2809" spans="1:56" x14ac:dyDescent="0.3">
      <c r="A2809" s="31">
        <v>41872</v>
      </c>
      <c r="B2809" s="30" t="s">
        <v>9119</v>
      </c>
      <c r="C2809" s="29">
        <v>1</v>
      </c>
      <c r="D2809" s="29" t="s">
        <v>8449</v>
      </c>
      <c r="E2809" s="30">
        <v>16</v>
      </c>
      <c r="F2809" s="29" t="s">
        <v>49</v>
      </c>
      <c r="G2809" s="29" t="s">
        <v>29</v>
      </c>
      <c r="H2809" s="29" t="s">
        <v>42</v>
      </c>
      <c r="I2809" s="29" t="s">
        <v>25</v>
      </c>
      <c r="J2809" s="29" t="s">
        <v>9127</v>
      </c>
      <c r="K2809" s="29" t="s">
        <v>9128</v>
      </c>
      <c r="L2809" s="29" t="s">
        <v>35</v>
      </c>
      <c r="M2809" s="29" t="s">
        <v>23</v>
      </c>
      <c r="N2809" s="29" t="s">
        <v>4667</v>
      </c>
      <c r="O2809" s="14">
        <v>340.02</v>
      </c>
      <c r="P2809" s="14">
        <f t="shared" si="847"/>
        <v>1115.5376160000001</v>
      </c>
      <c r="Q2809" s="14">
        <v>3.57</v>
      </c>
      <c r="R2809" s="40">
        <f t="shared" si="848"/>
        <v>1119.107616</v>
      </c>
      <c r="S2809" s="14">
        <v>4.79</v>
      </c>
      <c r="T2809" s="40">
        <f t="shared" si="849"/>
        <v>1114.317616</v>
      </c>
      <c r="U2809" s="14">
        <v>6.42</v>
      </c>
      <c r="V2809" s="40">
        <f t="shared" si="850"/>
        <v>1112.6876159999999</v>
      </c>
      <c r="W2809" s="14">
        <v>6.48</v>
      </c>
      <c r="X2809" s="40">
        <f t="shared" si="851"/>
        <v>1112.627616</v>
      </c>
      <c r="Y2809" s="14">
        <v>3.57</v>
      </c>
      <c r="Z2809" s="40">
        <f t="shared" si="852"/>
        <v>1119.107616</v>
      </c>
      <c r="AA2809" s="14">
        <v>4.9800000000000004</v>
      </c>
      <c r="AB2809" s="40">
        <f t="shared" si="853"/>
        <v>1114.127616</v>
      </c>
      <c r="AC2809" s="14">
        <v>6.33</v>
      </c>
      <c r="AD2809" s="40">
        <f t="shared" si="854"/>
        <v>1112.7776160000001</v>
      </c>
      <c r="AE2809" s="14">
        <v>6.78</v>
      </c>
      <c r="AF2809" s="40">
        <f t="shared" si="855"/>
        <v>1112.327616</v>
      </c>
      <c r="AG2809" s="29" t="s">
        <v>22</v>
      </c>
      <c r="AH2809" s="29" t="s">
        <v>22</v>
      </c>
      <c r="AI2809" s="29" t="s">
        <v>24</v>
      </c>
      <c r="AJ2809" s="29"/>
      <c r="AK2809" s="30" t="s">
        <v>25</v>
      </c>
      <c r="AL2809" s="30" t="s">
        <v>25</v>
      </c>
      <c r="AM2809" s="30" t="s">
        <v>6315</v>
      </c>
      <c r="AN2809" s="30" t="s">
        <v>22</v>
      </c>
      <c r="AO2809" s="30" t="s">
        <v>22</v>
      </c>
      <c r="AP2809" s="30"/>
      <c r="AQ2809" s="30" t="s">
        <v>22</v>
      </c>
      <c r="AR2809" s="30" t="s">
        <v>22</v>
      </c>
      <c r="AS2809" s="30"/>
      <c r="AT2809" s="30"/>
      <c r="AU2809" s="30" t="s">
        <v>22</v>
      </c>
      <c r="AV2809" s="30" t="s">
        <v>22</v>
      </c>
      <c r="AW2809" s="30" t="s">
        <v>22</v>
      </c>
      <c r="AX2809" s="30" t="s">
        <v>22</v>
      </c>
      <c r="AY2809" s="30" t="s">
        <v>25</v>
      </c>
      <c r="AZ2809" s="30"/>
      <c r="BA2809" s="30" t="s">
        <v>25</v>
      </c>
      <c r="BB2809" s="30"/>
      <c r="BC2809" s="30" t="s">
        <v>26</v>
      </c>
      <c r="BD2809" s="30"/>
    </row>
    <row r="2810" spans="1:56" x14ac:dyDescent="0.3">
      <c r="A2810" s="31">
        <v>41872</v>
      </c>
      <c r="B2810" s="30" t="s">
        <v>9120</v>
      </c>
      <c r="C2810" s="29">
        <v>2</v>
      </c>
      <c r="D2810" s="29" t="s">
        <v>8449</v>
      </c>
      <c r="E2810" s="30">
        <v>16</v>
      </c>
      <c r="F2810" s="29" t="s">
        <v>49</v>
      </c>
      <c r="G2810" s="29" t="s">
        <v>29</v>
      </c>
      <c r="H2810" s="29" t="s">
        <v>42</v>
      </c>
      <c r="I2810" s="29" t="s">
        <v>25</v>
      </c>
      <c r="J2810" s="29" t="s">
        <v>9129</v>
      </c>
      <c r="K2810" s="29" t="s">
        <v>9130</v>
      </c>
      <c r="L2810" s="29" t="s">
        <v>52</v>
      </c>
      <c r="M2810" s="29" t="s">
        <v>23</v>
      </c>
      <c r="N2810" s="29" t="s">
        <v>4667</v>
      </c>
      <c r="O2810" s="14">
        <v>340.26</v>
      </c>
      <c r="P2810" s="14">
        <f t="shared" si="847"/>
        <v>1116.325008</v>
      </c>
      <c r="Q2810" s="14">
        <v>3.88</v>
      </c>
      <c r="R2810" s="40">
        <f t="shared" si="848"/>
        <v>1120.2050080000001</v>
      </c>
      <c r="S2810" s="14">
        <v>4.6500000000000004</v>
      </c>
      <c r="T2810" s="40">
        <f t="shared" si="849"/>
        <v>1115.555008</v>
      </c>
      <c r="U2810" s="14">
        <v>6.07</v>
      </c>
      <c r="V2810" s="40">
        <f t="shared" si="850"/>
        <v>1114.1350080000002</v>
      </c>
      <c r="W2810" s="14">
        <v>6.17</v>
      </c>
      <c r="X2810" s="40">
        <f t="shared" si="851"/>
        <v>1114.0350080000001</v>
      </c>
      <c r="Y2810" s="14">
        <v>3.88</v>
      </c>
      <c r="Z2810" s="40">
        <f t="shared" si="852"/>
        <v>1120.2050080000001</v>
      </c>
      <c r="AA2810" s="14">
        <v>4.67</v>
      </c>
      <c r="AB2810" s="40">
        <f t="shared" si="853"/>
        <v>1115.5350080000001</v>
      </c>
      <c r="AC2810" s="14">
        <v>6.14</v>
      </c>
      <c r="AD2810" s="40">
        <f t="shared" si="854"/>
        <v>1114.065008</v>
      </c>
      <c r="AE2810" s="14">
        <v>6.11</v>
      </c>
      <c r="AF2810" s="40">
        <f t="shared" si="855"/>
        <v>1114.0950080000002</v>
      </c>
      <c r="AG2810" s="29" t="s">
        <v>22</v>
      </c>
      <c r="AH2810" s="29" t="s">
        <v>22</v>
      </c>
      <c r="AI2810" s="29" t="s">
        <v>48</v>
      </c>
      <c r="AJ2810" s="29" t="s">
        <v>9131</v>
      </c>
      <c r="AK2810" s="30" t="s">
        <v>25</v>
      </c>
      <c r="AL2810" s="30" t="s">
        <v>25</v>
      </c>
      <c r="AM2810" s="30" t="s">
        <v>6315</v>
      </c>
      <c r="AN2810" s="30" t="s">
        <v>22</v>
      </c>
      <c r="AO2810" s="30" t="s">
        <v>22</v>
      </c>
      <c r="AP2810" s="30"/>
      <c r="AQ2810" s="30" t="s">
        <v>22</v>
      </c>
      <c r="AR2810" s="30" t="s">
        <v>22</v>
      </c>
      <c r="AS2810" s="30"/>
      <c r="AT2810" s="30"/>
      <c r="AU2810" s="30" t="s">
        <v>22</v>
      </c>
      <c r="AV2810" s="30" t="s">
        <v>22</v>
      </c>
      <c r="AW2810" s="30" t="s">
        <v>22</v>
      </c>
      <c r="AX2810" s="30" t="s">
        <v>22</v>
      </c>
      <c r="AY2810" s="30" t="s">
        <v>25</v>
      </c>
      <c r="AZ2810" s="30"/>
      <c r="BA2810" s="30" t="s">
        <v>25</v>
      </c>
      <c r="BB2810" s="30" t="s">
        <v>449</v>
      </c>
      <c r="BC2810" s="30" t="s">
        <v>26</v>
      </c>
      <c r="BD2810" s="30"/>
    </row>
    <row r="2811" spans="1:56" x14ac:dyDescent="0.3">
      <c r="A2811" s="31">
        <v>41872</v>
      </c>
      <c r="B2811" s="30" t="s">
        <v>9121</v>
      </c>
      <c r="C2811" s="29">
        <v>3</v>
      </c>
      <c r="D2811" s="29" t="s">
        <v>8449</v>
      </c>
      <c r="E2811" s="30">
        <v>16</v>
      </c>
      <c r="F2811" s="29" t="s">
        <v>19</v>
      </c>
      <c r="G2811" s="29" t="s">
        <v>20</v>
      </c>
      <c r="H2811" s="29" t="s">
        <v>42</v>
      </c>
      <c r="I2811" s="29" t="s">
        <v>25</v>
      </c>
      <c r="J2811" s="29" t="s">
        <v>2944</v>
      </c>
      <c r="K2811" s="29" t="s">
        <v>8782</v>
      </c>
      <c r="L2811" s="29" t="s">
        <v>52</v>
      </c>
      <c r="M2811" s="29" t="s">
        <v>23</v>
      </c>
      <c r="N2811" s="29" t="s">
        <v>4667</v>
      </c>
      <c r="O2811" s="14">
        <v>341.14</v>
      </c>
      <c r="P2811" s="14">
        <f t="shared" si="847"/>
        <v>1119.2121119999999</v>
      </c>
      <c r="Q2811" s="14">
        <v>3.96</v>
      </c>
      <c r="R2811" s="40">
        <f t="shared" si="848"/>
        <v>1123.172112</v>
      </c>
      <c r="S2811" s="14">
        <v>6.25</v>
      </c>
      <c r="T2811" s="40">
        <f t="shared" si="849"/>
        <v>1116.922112</v>
      </c>
      <c r="U2811" s="14">
        <v>7.98</v>
      </c>
      <c r="V2811" s="40">
        <f t="shared" si="850"/>
        <v>1115.192112</v>
      </c>
      <c r="W2811" s="14">
        <v>8.24</v>
      </c>
      <c r="X2811" s="40">
        <f t="shared" si="851"/>
        <v>1114.932112</v>
      </c>
      <c r="Y2811" s="14">
        <v>3.96</v>
      </c>
      <c r="Z2811" s="40">
        <f t="shared" si="852"/>
        <v>1123.172112</v>
      </c>
      <c r="AA2811" s="14">
        <v>6.32</v>
      </c>
      <c r="AB2811" s="40">
        <f t="shared" si="853"/>
        <v>1116.852112</v>
      </c>
      <c r="AC2811" s="14">
        <v>7.69</v>
      </c>
      <c r="AD2811" s="40">
        <f t="shared" si="854"/>
        <v>1115.4821119999999</v>
      </c>
      <c r="AE2811" s="14">
        <v>7.72</v>
      </c>
      <c r="AF2811" s="40">
        <f t="shared" si="855"/>
        <v>1115.4521119999999</v>
      </c>
      <c r="AG2811" s="29" t="s">
        <v>22</v>
      </c>
      <c r="AH2811" s="29" t="s">
        <v>22</v>
      </c>
      <c r="AI2811" s="29" t="s">
        <v>24</v>
      </c>
      <c r="AJ2811" s="29"/>
      <c r="AK2811" s="30" t="s">
        <v>25</v>
      </c>
      <c r="AL2811" s="30" t="s">
        <v>25</v>
      </c>
      <c r="AM2811" s="30" t="s">
        <v>124</v>
      </c>
      <c r="AN2811" s="30" t="s">
        <v>22</v>
      </c>
      <c r="AO2811" s="30" t="s">
        <v>22</v>
      </c>
      <c r="AP2811" s="30"/>
      <c r="AQ2811" s="30" t="s">
        <v>22</v>
      </c>
      <c r="AR2811" s="30" t="s">
        <v>22</v>
      </c>
      <c r="AS2811" s="30"/>
      <c r="AT2811" s="30"/>
      <c r="AU2811" s="30" t="s">
        <v>22</v>
      </c>
      <c r="AV2811" s="30" t="s">
        <v>22</v>
      </c>
      <c r="AW2811" s="30" t="s">
        <v>22</v>
      </c>
      <c r="AX2811" s="30" t="s">
        <v>22</v>
      </c>
      <c r="AY2811" s="30" t="s">
        <v>25</v>
      </c>
      <c r="AZ2811" s="30"/>
      <c r="BA2811" s="30" t="s">
        <v>22</v>
      </c>
      <c r="BB2811" s="30"/>
      <c r="BC2811" s="30" t="s">
        <v>26</v>
      </c>
      <c r="BD2811" s="30"/>
    </row>
    <row r="2812" spans="1:56" x14ac:dyDescent="0.3">
      <c r="A2812" s="31">
        <v>41872</v>
      </c>
      <c r="B2812" s="30" t="s">
        <v>9122</v>
      </c>
      <c r="C2812" s="29">
        <v>4</v>
      </c>
      <c r="D2812" s="29" t="s">
        <v>8449</v>
      </c>
      <c r="E2812" s="30">
        <v>16</v>
      </c>
      <c r="F2812" s="29" t="s">
        <v>19</v>
      </c>
      <c r="G2812" s="29" t="s">
        <v>29</v>
      </c>
      <c r="H2812" s="29" t="s">
        <v>42</v>
      </c>
      <c r="I2812" s="29" t="s">
        <v>25</v>
      </c>
      <c r="J2812" s="29" t="s">
        <v>2944</v>
      </c>
      <c r="K2812" s="29" t="s">
        <v>9132</v>
      </c>
      <c r="L2812" s="29" t="s">
        <v>195</v>
      </c>
      <c r="M2812" s="29" t="s">
        <v>23</v>
      </c>
      <c r="N2812" s="29" t="s">
        <v>4667</v>
      </c>
      <c r="O2812" s="14">
        <v>341.69</v>
      </c>
      <c r="P2812" s="14">
        <f t="shared" si="847"/>
        <v>1121.016552</v>
      </c>
      <c r="Q2812" s="14">
        <v>4.7</v>
      </c>
      <c r="R2812" s="40">
        <f t="shared" si="848"/>
        <v>1125.7165520000001</v>
      </c>
      <c r="S2812" s="14">
        <v>8</v>
      </c>
      <c r="T2812" s="40">
        <f t="shared" si="849"/>
        <v>1117.7165520000001</v>
      </c>
      <c r="U2812" s="14">
        <v>9.2200000000000006</v>
      </c>
      <c r="V2812" s="40">
        <f t="shared" si="850"/>
        <v>1116.4965520000001</v>
      </c>
      <c r="W2812" s="14">
        <v>9.75</v>
      </c>
      <c r="X2812" s="40">
        <f t="shared" si="851"/>
        <v>1115.9665520000001</v>
      </c>
      <c r="Y2812" s="14">
        <v>4.7</v>
      </c>
      <c r="Z2812" s="40">
        <f t="shared" si="852"/>
        <v>1125.7165520000001</v>
      </c>
      <c r="AA2812" s="14">
        <v>7.9</v>
      </c>
      <c r="AB2812" s="40">
        <f t="shared" si="853"/>
        <v>1117.816552</v>
      </c>
      <c r="AC2812" s="14">
        <v>9.7799999999999994</v>
      </c>
      <c r="AD2812" s="40">
        <f t="shared" si="854"/>
        <v>1115.9365520000001</v>
      </c>
      <c r="AE2812" s="14">
        <v>9.76</v>
      </c>
      <c r="AF2812" s="40">
        <f t="shared" si="855"/>
        <v>1115.9565520000001</v>
      </c>
      <c r="AG2812" s="29" t="s">
        <v>22</v>
      </c>
      <c r="AH2812" s="29" t="s">
        <v>22</v>
      </c>
      <c r="AI2812" s="29" t="s">
        <v>24</v>
      </c>
      <c r="AJ2812" s="29"/>
      <c r="AK2812" s="30" t="s">
        <v>25</v>
      </c>
      <c r="AL2812" s="30" t="s">
        <v>25</v>
      </c>
      <c r="AM2812" s="30" t="s">
        <v>9134</v>
      </c>
      <c r="AN2812" s="30" t="s">
        <v>22</v>
      </c>
      <c r="AO2812" s="30" t="s">
        <v>22</v>
      </c>
      <c r="AP2812" s="30"/>
      <c r="AQ2812" s="30" t="s">
        <v>22</v>
      </c>
      <c r="AR2812" s="30" t="s">
        <v>22</v>
      </c>
      <c r="AS2812" s="30"/>
      <c r="AT2812" s="30"/>
      <c r="AU2812" s="30" t="s">
        <v>22</v>
      </c>
      <c r="AV2812" s="30" t="s">
        <v>22</v>
      </c>
      <c r="AW2812" s="30" t="s">
        <v>22</v>
      </c>
      <c r="AX2812" s="30" t="s">
        <v>22</v>
      </c>
      <c r="AY2812" s="30" t="s">
        <v>25</v>
      </c>
      <c r="AZ2812" s="30"/>
      <c r="BA2812" s="30" t="s">
        <v>25</v>
      </c>
      <c r="BB2812" s="30"/>
      <c r="BC2812" s="30" t="s">
        <v>26</v>
      </c>
      <c r="BD2812" s="30"/>
    </row>
    <row r="2813" spans="1:56" x14ac:dyDescent="0.3">
      <c r="A2813" s="31">
        <v>41872</v>
      </c>
      <c r="B2813" s="30" t="s">
        <v>9123</v>
      </c>
      <c r="C2813" s="29">
        <v>5</v>
      </c>
      <c r="D2813" s="29" t="s">
        <v>8449</v>
      </c>
      <c r="E2813" s="30">
        <v>16</v>
      </c>
      <c r="F2813" s="29" t="s">
        <v>19</v>
      </c>
      <c r="G2813" s="29" t="s">
        <v>29</v>
      </c>
      <c r="H2813" s="29" t="s">
        <v>42</v>
      </c>
      <c r="I2813" s="29" t="s">
        <v>25</v>
      </c>
      <c r="J2813" s="29" t="s">
        <v>2926</v>
      </c>
      <c r="K2813" s="29" t="s">
        <v>9133</v>
      </c>
      <c r="L2813" s="29" t="s">
        <v>128</v>
      </c>
      <c r="M2813" s="29" t="s">
        <v>23</v>
      </c>
      <c r="N2813" s="29" t="s">
        <v>4667</v>
      </c>
      <c r="O2813" s="14">
        <v>341.53</v>
      </c>
      <c r="P2813" s="14">
        <f t="shared" si="847"/>
        <v>1120.491624</v>
      </c>
      <c r="Q2813" s="14">
        <v>4.4800000000000004</v>
      </c>
      <c r="R2813" s="40">
        <f t="shared" si="848"/>
        <v>1124.971624</v>
      </c>
      <c r="S2813" s="14">
        <v>6.7</v>
      </c>
      <c r="T2813" s="40">
        <f t="shared" si="849"/>
        <v>1118.271624</v>
      </c>
      <c r="U2813" s="14">
        <v>8.07</v>
      </c>
      <c r="V2813" s="40">
        <f t="shared" si="850"/>
        <v>1116.9016240000001</v>
      </c>
      <c r="W2813" s="14">
        <v>7.96</v>
      </c>
      <c r="X2813" s="40">
        <f t="shared" si="851"/>
        <v>1117.011624</v>
      </c>
      <c r="Y2813" s="14">
        <v>4.4800000000000004</v>
      </c>
      <c r="Z2813" s="40">
        <f t="shared" si="852"/>
        <v>1124.971624</v>
      </c>
      <c r="AA2813" s="14">
        <v>6.63</v>
      </c>
      <c r="AB2813" s="40">
        <f t="shared" si="853"/>
        <v>1118.3416239999999</v>
      </c>
      <c r="AC2813" s="14">
        <v>8.27</v>
      </c>
      <c r="AD2813" s="40">
        <f t="shared" si="854"/>
        <v>1116.701624</v>
      </c>
      <c r="AE2813" s="14">
        <v>8.25</v>
      </c>
      <c r="AF2813" s="40">
        <f t="shared" si="855"/>
        <v>1116.721624</v>
      </c>
      <c r="AG2813" s="29" t="s">
        <v>22</v>
      </c>
      <c r="AH2813" s="29" t="s">
        <v>22</v>
      </c>
      <c r="AI2813" s="29" t="s">
        <v>24</v>
      </c>
      <c r="AJ2813" s="29"/>
      <c r="AK2813" s="30" t="s">
        <v>25</v>
      </c>
      <c r="AL2813" s="30" t="s">
        <v>25</v>
      </c>
      <c r="AM2813" s="30" t="s">
        <v>9134</v>
      </c>
      <c r="AN2813" s="30" t="s">
        <v>22</v>
      </c>
      <c r="AO2813" s="30" t="s">
        <v>22</v>
      </c>
      <c r="AP2813" s="30"/>
      <c r="AQ2813" s="30" t="s">
        <v>22</v>
      </c>
      <c r="AR2813" s="30" t="s">
        <v>22</v>
      </c>
      <c r="AS2813" s="30"/>
      <c r="AT2813" s="30"/>
      <c r="AU2813" s="30" t="s">
        <v>22</v>
      </c>
      <c r="AV2813" s="30" t="s">
        <v>22</v>
      </c>
      <c r="AW2813" s="30" t="s">
        <v>22</v>
      </c>
      <c r="AX2813" s="30" t="s">
        <v>22</v>
      </c>
      <c r="AY2813" s="30" t="s">
        <v>25</v>
      </c>
      <c r="AZ2813" s="30"/>
      <c r="BA2813" s="30" t="s">
        <v>25</v>
      </c>
      <c r="BB2813" s="30"/>
      <c r="BC2813" s="30" t="s">
        <v>26</v>
      </c>
      <c r="BD2813" s="30"/>
    </row>
    <row r="2814" spans="1:56" x14ac:dyDescent="0.3">
      <c r="A2814" s="31">
        <v>41872</v>
      </c>
      <c r="B2814" s="30" t="s">
        <v>9124</v>
      </c>
      <c r="C2814" s="29">
        <v>6</v>
      </c>
      <c r="D2814" s="29" t="s">
        <v>8449</v>
      </c>
      <c r="E2814" s="30">
        <v>16</v>
      </c>
      <c r="F2814" s="29" t="s">
        <v>19</v>
      </c>
      <c r="G2814" s="29" t="s">
        <v>20</v>
      </c>
      <c r="H2814" s="29" t="s">
        <v>42</v>
      </c>
      <c r="I2814" s="29" t="s">
        <v>25</v>
      </c>
      <c r="J2814" s="29" t="s">
        <v>8700</v>
      </c>
      <c r="K2814" s="29" t="s">
        <v>9135</v>
      </c>
      <c r="L2814" s="29" t="s">
        <v>142</v>
      </c>
      <c r="M2814" s="29" t="s">
        <v>23</v>
      </c>
      <c r="N2814" s="29" t="s">
        <v>4667</v>
      </c>
      <c r="O2814" s="14">
        <v>342.14</v>
      </c>
      <c r="P2814" s="14">
        <f t="shared" si="847"/>
        <v>1122.4929119999999</v>
      </c>
      <c r="Q2814" s="14">
        <v>6.19</v>
      </c>
      <c r="R2814" s="40">
        <f t="shared" si="848"/>
        <v>1128.682912</v>
      </c>
      <c r="S2814" s="14">
        <v>8.9600000000000009</v>
      </c>
      <c r="T2814" s="40">
        <f t="shared" si="849"/>
        <v>1119.722912</v>
      </c>
      <c r="U2814" s="14">
        <v>9.92</v>
      </c>
      <c r="V2814" s="40">
        <f t="shared" si="850"/>
        <v>1118.7629119999999</v>
      </c>
      <c r="W2814" s="14">
        <v>10.38</v>
      </c>
      <c r="X2814" s="40">
        <f t="shared" si="851"/>
        <v>1118.3029119999999</v>
      </c>
      <c r="Y2814" s="14">
        <v>6.19</v>
      </c>
      <c r="Z2814" s="40">
        <f t="shared" si="852"/>
        <v>1128.682912</v>
      </c>
      <c r="AA2814" s="14">
        <v>8.92</v>
      </c>
      <c r="AB2814" s="40">
        <f t="shared" si="853"/>
        <v>1119.7629119999999</v>
      </c>
      <c r="AC2814" s="14">
        <v>10.36</v>
      </c>
      <c r="AD2814" s="40">
        <f t="shared" si="854"/>
        <v>1118.3229120000001</v>
      </c>
      <c r="AE2814" s="14">
        <v>10.06</v>
      </c>
      <c r="AF2814" s="40">
        <f t="shared" si="855"/>
        <v>1118.622912</v>
      </c>
      <c r="AG2814" s="29" t="s">
        <v>22</v>
      </c>
      <c r="AH2814" s="29" t="s">
        <v>22</v>
      </c>
      <c r="AI2814" s="29" t="s">
        <v>24</v>
      </c>
      <c r="AJ2814" s="29"/>
      <c r="AK2814" s="30" t="s">
        <v>25</v>
      </c>
      <c r="AL2814" s="30" t="s">
        <v>25</v>
      </c>
      <c r="AM2814" s="30" t="s">
        <v>124</v>
      </c>
      <c r="AN2814" s="30" t="s">
        <v>22</v>
      </c>
      <c r="AO2814" s="30" t="s">
        <v>22</v>
      </c>
      <c r="AP2814" s="30"/>
      <c r="AQ2814" s="30" t="s">
        <v>22</v>
      </c>
      <c r="AR2814" s="30" t="s">
        <v>22</v>
      </c>
      <c r="AS2814" s="30"/>
      <c r="AT2814" s="30"/>
      <c r="AU2814" s="30" t="s">
        <v>22</v>
      </c>
      <c r="AV2814" s="30" t="s">
        <v>22</v>
      </c>
      <c r="AW2814" s="30" t="s">
        <v>22</v>
      </c>
      <c r="AX2814" s="30" t="s">
        <v>22</v>
      </c>
      <c r="AY2814" s="30" t="s">
        <v>25</v>
      </c>
      <c r="AZ2814" s="30"/>
      <c r="BA2814" s="30" t="s">
        <v>22</v>
      </c>
      <c r="BB2814" s="30"/>
      <c r="BC2814" s="30" t="s">
        <v>26</v>
      </c>
      <c r="BD2814" s="30"/>
    </row>
    <row r="2815" spans="1:56" x14ac:dyDescent="0.3">
      <c r="A2815" s="31">
        <v>41872</v>
      </c>
      <c r="B2815" s="30" t="s">
        <v>9125</v>
      </c>
      <c r="C2815" s="29">
        <v>7</v>
      </c>
      <c r="D2815" s="29" t="s">
        <v>8449</v>
      </c>
      <c r="E2815" s="30">
        <v>16</v>
      </c>
      <c r="F2815" s="29" t="s">
        <v>72</v>
      </c>
      <c r="G2815" s="29" t="s">
        <v>20</v>
      </c>
      <c r="H2815" s="29" t="s">
        <v>42</v>
      </c>
      <c r="I2815" s="29" t="s">
        <v>22</v>
      </c>
      <c r="J2815" s="29" t="s">
        <v>9136</v>
      </c>
      <c r="K2815" s="29" t="s">
        <v>9137</v>
      </c>
      <c r="L2815" s="29" t="s">
        <v>142</v>
      </c>
      <c r="M2815" s="29" t="s">
        <v>46</v>
      </c>
      <c r="N2815" s="29" t="s">
        <v>4677</v>
      </c>
      <c r="O2815" s="14">
        <v>342.43</v>
      </c>
      <c r="P2815" s="14">
        <f t="shared" si="847"/>
        <v>1123.444344</v>
      </c>
      <c r="Q2815" s="14">
        <v>5.44</v>
      </c>
      <c r="R2815" s="40">
        <f t="shared" si="848"/>
        <v>1128.8843440000001</v>
      </c>
      <c r="S2815" s="14">
        <v>6.9</v>
      </c>
      <c r="T2815" s="40">
        <f t="shared" si="849"/>
        <v>1121.984344</v>
      </c>
      <c r="U2815" s="14">
        <v>7.86</v>
      </c>
      <c r="V2815" s="40">
        <f t="shared" si="850"/>
        <v>1121.0243440000002</v>
      </c>
      <c r="W2815" s="14">
        <v>8.01</v>
      </c>
      <c r="X2815" s="40">
        <f t="shared" si="851"/>
        <v>1120.8743440000001</v>
      </c>
      <c r="Y2815" s="14">
        <v>5.44</v>
      </c>
      <c r="Z2815" s="40">
        <f t="shared" si="852"/>
        <v>1128.8843440000001</v>
      </c>
      <c r="AA2815" s="14">
        <v>7.28</v>
      </c>
      <c r="AB2815" s="40">
        <f t="shared" si="853"/>
        <v>1121.6043440000001</v>
      </c>
      <c r="AC2815" s="14">
        <v>7.94</v>
      </c>
      <c r="AD2815" s="40">
        <f t="shared" si="854"/>
        <v>1120.944344</v>
      </c>
      <c r="AE2815" s="14">
        <v>8.0399999999999991</v>
      </c>
      <c r="AF2815" s="40">
        <f t="shared" si="855"/>
        <v>1120.8443440000001</v>
      </c>
      <c r="AG2815" s="29" t="s">
        <v>22</v>
      </c>
      <c r="AH2815" s="29" t="s">
        <v>22</v>
      </c>
      <c r="AI2815" s="29" t="s">
        <v>48</v>
      </c>
      <c r="AJ2815" s="29" t="s">
        <v>5473</v>
      </c>
      <c r="AK2815" s="30" t="s">
        <v>25</v>
      </c>
      <c r="AL2815" s="30" t="s">
        <v>25</v>
      </c>
      <c r="AM2815" s="30" t="s">
        <v>124</v>
      </c>
      <c r="AN2815" s="30" t="s">
        <v>22</v>
      </c>
      <c r="AO2815" s="30" t="s">
        <v>22</v>
      </c>
      <c r="AP2815" s="30"/>
      <c r="AQ2815" s="30" t="s">
        <v>22</v>
      </c>
      <c r="AR2815" s="30" t="s">
        <v>22</v>
      </c>
      <c r="AS2815" s="30"/>
      <c r="AT2815" s="30"/>
      <c r="AU2815" s="30" t="s">
        <v>22</v>
      </c>
      <c r="AV2815" s="30" t="s">
        <v>22</v>
      </c>
      <c r="AW2815" s="30" t="s">
        <v>22</v>
      </c>
      <c r="AX2815" s="30" t="s">
        <v>22</v>
      </c>
      <c r="AY2815" s="30" t="s">
        <v>25</v>
      </c>
      <c r="AZ2815" s="30"/>
      <c r="BA2815" s="30" t="s">
        <v>22</v>
      </c>
      <c r="BB2815" s="30"/>
      <c r="BC2815" s="30" t="s">
        <v>26</v>
      </c>
      <c r="BD2815" s="30"/>
    </row>
    <row r="2816" spans="1:56" x14ac:dyDescent="0.3">
      <c r="A2816" s="31">
        <v>41872</v>
      </c>
      <c r="B2816" s="30" t="s">
        <v>9126</v>
      </c>
      <c r="C2816" s="29">
        <v>8</v>
      </c>
      <c r="D2816" s="29" t="s">
        <v>8449</v>
      </c>
      <c r="E2816" s="30">
        <v>16</v>
      </c>
      <c r="F2816" s="29" t="s">
        <v>65</v>
      </c>
      <c r="G2816" s="29" t="s">
        <v>20</v>
      </c>
      <c r="H2816" s="29" t="s">
        <v>42</v>
      </c>
      <c r="I2816" s="29" t="s">
        <v>22</v>
      </c>
      <c r="J2816" s="29" t="s">
        <v>9138</v>
      </c>
      <c r="K2816" s="29" t="s">
        <v>9139</v>
      </c>
      <c r="L2816" s="29" t="s">
        <v>142</v>
      </c>
      <c r="M2816" s="29" t="s">
        <v>23</v>
      </c>
      <c r="N2816" s="29" t="s">
        <v>4667</v>
      </c>
      <c r="O2816" s="14">
        <v>343.55</v>
      </c>
      <c r="P2816" s="14">
        <f t="shared" si="847"/>
        <v>1127.1188400000001</v>
      </c>
      <c r="Q2816" s="14">
        <v>5.47</v>
      </c>
      <c r="R2816" s="40">
        <f t="shared" si="848"/>
        <v>1132.5888400000001</v>
      </c>
      <c r="S2816" s="14">
        <v>6.97</v>
      </c>
      <c r="T2816" s="40">
        <f t="shared" si="849"/>
        <v>1125.6188400000001</v>
      </c>
      <c r="U2816" s="14">
        <v>7.79</v>
      </c>
      <c r="V2816" s="40">
        <f t="shared" si="850"/>
        <v>1124.7988400000002</v>
      </c>
      <c r="W2816" s="14">
        <v>7.88</v>
      </c>
      <c r="X2816" s="40">
        <f t="shared" si="851"/>
        <v>1124.70884</v>
      </c>
      <c r="Y2816" s="14">
        <v>5.47</v>
      </c>
      <c r="Z2816" s="40">
        <f t="shared" si="852"/>
        <v>1132.5888400000001</v>
      </c>
      <c r="AA2816" s="14">
        <v>7.16</v>
      </c>
      <c r="AB2816" s="40">
        <f t="shared" si="853"/>
        <v>1125.42884</v>
      </c>
      <c r="AC2816" s="14">
        <v>8.1300000000000008</v>
      </c>
      <c r="AD2816" s="40">
        <f t="shared" si="854"/>
        <v>1124.45884</v>
      </c>
      <c r="AE2816" s="14">
        <v>8.52</v>
      </c>
      <c r="AF2816" s="40">
        <f t="shared" si="855"/>
        <v>1124.0688400000001</v>
      </c>
      <c r="AG2816" s="29" t="s">
        <v>22</v>
      </c>
      <c r="AH2816" s="29" t="s">
        <v>22</v>
      </c>
      <c r="AI2816" s="29" t="s">
        <v>48</v>
      </c>
      <c r="AJ2816" s="29" t="s">
        <v>5473</v>
      </c>
      <c r="AK2816" s="30" t="s">
        <v>25</v>
      </c>
      <c r="AL2816" s="30" t="s">
        <v>25</v>
      </c>
      <c r="AM2816" s="30" t="s">
        <v>124</v>
      </c>
      <c r="AN2816" s="30" t="s">
        <v>22</v>
      </c>
      <c r="AO2816" s="30" t="s">
        <v>22</v>
      </c>
      <c r="AP2816" s="30"/>
      <c r="AQ2816" s="30" t="s">
        <v>22</v>
      </c>
      <c r="AR2816" s="30" t="s">
        <v>22</v>
      </c>
      <c r="AS2816" s="30"/>
      <c r="AT2816" s="30"/>
      <c r="AU2816" s="30" t="s">
        <v>22</v>
      </c>
      <c r="AV2816" s="30" t="s">
        <v>22</v>
      </c>
      <c r="AW2816" s="30" t="s">
        <v>22</v>
      </c>
      <c r="AX2816" s="30" t="s">
        <v>22</v>
      </c>
      <c r="AY2816" s="30" t="s">
        <v>25</v>
      </c>
      <c r="AZ2816" s="30"/>
      <c r="BA2816" s="30" t="s">
        <v>22</v>
      </c>
      <c r="BB2816" s="30"/>
      <c r="BC2816" s="30" t="s">
        <v>26</v>
      </c>
      <c r="BD2816" s="30"/>
    </row>
    <row r="2817" spans="1:56" x14ac:dyDescent="0.3">
      <c r="A2817" s="31">
        <v>41872</v>
      </c>
      <c r="B2817" s="30" t="s">
        <v>9140</v>
      </c>
      <c r="C2817" s="29">
        <v>1</v>
      </c>
      <c r="D2817" s="29" t="s">
        <v>8449</v>
      </c>
      <c r="E2817" s="30">
        <v>17</v>
      </c>
      <c r="F2817" s="29" t="s">
        <v>49</v>
      </c>
      <c r="G2817" s="29" t="s">
        <v>29</v>
      </c>
      <c r="H2817" s="29" t="s">
        <v>42</v>
      </c>
      <c r="I2817" s="29" t="s">
        <v>25</v>
      </c>
      <c r="J2817" s="29" t="s">
        <v>9145</v>
      </c>
      <c r="K2817" s="29" t="s">
        <v>9146</v>
      </c>
      <c r="L2817" s="29" t="s">
        <v>225</v>
      </c>
      <c r="M2817" s="29" t="s">
        <v>46</v>
      </c>
      <c r="N2817" s="29" t="s">
        <v>4702</v>
      </c>
      <c r="O2817" s="14">
        <v>338.55</v>
      </c>
      <c r="P2817" s="14">
        <f t="shared" si="847"/>
        <v>1110.7148400000001</v>
      </c>
      <c r="Q2817" s="14">
        <v>4.09</v>
      </c>
      <c r="R2817" s="40">
        <f t="shared" si="848"/>
        <v>1114.80484</v>
      </c>
      <c r="S2817" s="14">
        <v>6.13</v>
      </c>
      <c r="T2817" s="40">
        <f t="shared" si="849"/>
        <v>1108.6748399999999</v>
      </c>
      <c r="U2817" s="14">
        <v>7.63</v>
      </c>
      <c r="V2817" s="40">
        <f t="shared" si="850"/>
        <v>1107.1748399999999</v>
      </c>
      <c r="W2817" s="14">
        <v>7.72</v>
      </c>
      <c r="X2817" s="40">
        <f t="shared" si="851"/>
        <v>1107.08484</v>
      </c>
      <c r="Y2817" s="14">
        <v>4.09</v>
      </c>
      <c r="Z2817" s="40">
        <f t="shared" si="852"/>
        <v>1114.80484</v>
      </c>
      <c r="AA2817" s="14">
        <v>6.3</v>
      </c>
      <c r="AB2817" s="40">
        <f t="shared" si="853"/>
        <v>1108.5048400000001</v>
      </c>
      <c r="AC2817" s="14">
        <v>7.79</v>
      </c>
      <c r="AD2817" s="40">
        <f t="shared" si="854"/>
        <v>1107.01484</v>
      </c>
      <c r="AE2817" s="14">
        <v>8.06</v>
      </c>
      <c r="AF2817" s="40">
        <f t="shared" si="855"/>
        <v>1106.7448400000001</v>
      </c>
      <c r="AG2817" s="29" t="s">
        <v>22</v>
      </c>
      <c r="AH2817" s="29" t="s">
        <v>22</v>
      </c>
      <c r="AI2817" s="29" t="s">
        <v>24</v>
      </c>
      <c r="AJ2817" s="29" t="s">
        <v>6742</v>
      </c>
      <c r="AK2817" s="30" t="s">
        <v>22</v>
      </c>
      <c r="AL2817" s="30" t="s">
        <v>22</v>
      </c>
      <c r="AM2817" s="30"/>
      <c r="AN2817" s="30" t="s">
        <v>22</v>
      </c>
      <c r="AO2817" s="30" t="s">
        <v>22</v>
      </c>
      <c r="AP2817" s="30"/>
      <c r="AQ2817" s="30" t="s">
        <v>22</v>
      </c>
      <c r="AR2817" s="30" t="s">
        <v>22</v>
      </c>
      <c r="AS2817" s="30"/>
      <c r="AT2817" s="30"/>
      <c r="AU2817" s="30" t="s">
        <v>22</v>
      </c>
      <c r="AV2817" s="30" t="s">
        <v>22</v>
      </c>
      <c r="AW2817" s="30" t="s">
        <v>22</v>
      </c>
      <c r="AX2817" s="30" t="s">
        <v>22</v>
      </c>
      <c r="AY2817" s="30" t="s">
        <v>22</v>
      </c>
      <c r="AZ2817" s="30" t="s">
        <v>9147</v>
      </c>
      <c r="BA2817" s="30" t="s">
        <v>25</v>
      </c>
      <c r="BB2817" s="30"/>
      <c r="BC2817" s="30" t="s">
        <v>26</v>
      </c>
      <c r="BD2817" s="30"/>
    </row>
    <row r="2818" spans="1:56" x14ac:dyDescent="0.3">
      <c r="A2818" s="31">
        <v>41872</v>
      </c>
      <c r="B2818" s="30" t="s">
        <v>9141</v>
      </c>
      <c r="C2818" s="29">
        <v>2</v>
      </c>
      <c r="D2818" s="29" t="s">
        <v>8449</v>
      </c>
      <c r="E2818" s="30">
        <v>17</v>
      </c>
      <c r="F2818" s="29" t="s">
        <v>65</v>
      </c>
      <c r="G2818" s="29" t="s">
        <v>29</v>
      </c>
      <c r="H2818" s="29" t="s">
        <v>42</v>
      </c>
      <c r="I2818" s="29" t="s">
        <v>22</v>
      </c>
      <c r="J2818" s="29" t="s">
        <v>3090</v>
      </c>
      <c r="K2818" s="29" t="s">
        <v>9148</v>
      </c>
      <c r="L2818" s="29" t="s">
        <v>109</v>
      </c>
      <c r="M2818" s="29" t="s">
        <v>121</v>
      </c>
      <c r="N2818" s="29" t="s">
        <v>4667</v>
      </c>
      <c r="O2818" s="14">
        <v>339.87</v>
      </c>
      <c r="P2818" s="14">
        <f t="shared" si="847"/>
        <v>1115.045496</v>
      </c>
      <c r="Q2818" s="14">
        <v>5.08</v>
      </c>
      <c r="R2818" s="40">
        <f t="shared" si="848"/>
        <v>1120.1254959999999</v>
      </c>
      <c r="S2818" s="14">
        <v>8.2799999999999994</v>
      </c>
      <c r="T2818" s="40">
        <f t="shared" si="849"/>
        <v>1111.8454959999999</v>
      </c>
      <c r="U2818" s="14">
        <v>9.5299999999999994</v>
      </c>
      <c r="V2818" s="40">
        <f t="shared" si="850"/>
        <v>1110.5954959999999</v>
      </c>
      <c r="W2818" s="14">
        <v>8.5399999999999991</v>
      </c>
      <c r="X2818" s="40">
        <f t="shared" si="851"/>
        <v>1111.5854959999999</v>
      </c>
      <c r="Y2818" s="14">
        <v>5.08</v>
      </c>
      <c r="Z2818" s="40">
        <f t="shared" si="852"/>
        <v>1120.1254959999999</v>
      </c>
      <c r="AA2818" s="14">
        <v>8.19</v>
      </c>
      <c r="AB2818" s="40">
        <f t="shared" si="853"/>
        <v>1111.9354959999998</v>
      </c>
      <c r="AC2818" s="14">
        <v>8.75</v>
      </c>
      <c r="AD2818" s="40">
        <f t="shared" si="854"/>
        <v>1111.3754959999999</v>
      </c>
      <c r="AE2818" s="14">
        <v>7.96</v>
      </c>
      <c r="AF2818" s="40">
        <f t="shared" si="855"/>
        <v>1112.1654959999998</v>
      </c>
      <c r="AG2818" s="29" t="s">
        <v>22</v>
      </c>
      <c r="AH2818" s="29" t="s">
        <v>22</v>
      </c>
      <c r="AI2818" s="29" t="s">
        <v>48</v>
      </c>
      <c r="AJ2818" s="29" t="s">
        <v>8252</v>
      </c>
      <c r="AK2818" s="30" t="s">
        <v>25</v>
      </c>
      <c r="AL2818" s="30" t="s">
        <v>25</v>
      </c>
      <c r="AM2818" s="30" t="s">
        <v>124</v>
      </c>
      <c r="AN2818" s="30" t="s">
        <v>22</v>
      </c>
      <c r="AO2818" s="30" t="s">
        <v>22</v>
      </c>
      <c r="AP2818" s="30"/>
      <c r="AQ2818" s="30" t="s">
        <v>22</v>
      </c>
      <c r="AR2818" s="30" t="s">
        <v>22</v>
      </c>
      <c r="AS2818" s="30"/>
      <c r="AT2818" s="30"/>
      <c r="AU2818" s="30" t="s">
        <v>22</v>
      </c>
      <c r="AV2818" s="30" t="s">
        <v>22</v>
      </c>
      <c r="AW2818" s="30" t="s">
        <v>22</v>
      </c>
      <c r="AX2818" s="30" t="s">
        <v>22</v>
      </c>
      <c r="AY2818" s="30" t="s">
        <v>25</v>
      </c>
      <c r="AZ2818" s="30"/>
      <c r="BA2818" s="30" t="s">
        <v>25</v>
      </c>
      <c r="BB2818" s="30" t="s">
        <v>449</v>
      </c>
      <c r="BC2818" s="30" t="s">
        <v>26</v>
      </c>
      <c r="BD2818" s="30"/>
    </row>
    <row r="2819" spans="1:56" x14ac:dyDescent="0.3">
      <c r="A2819" s="31">
        <v>41872</v>
      </c>
      <c r="B2819" s="30" t="s">
        <v>9142</v>
      </c>
      <c r="C2819" s="29">
        <v>3</v>
      </c>
      <c r="D2819" s="29" t="s">
        <v>8449</v>
      </c>
      <c r="E2819" s="30">
        <v>17</v>
      </c>
      <c r="F2819" s="29" t="s">
        <v>65</v>
      </c>
      <c r="G2819" s="29" t="s">
        <v>20</v>
      </c>
      <c r="H2819" s="29" t="s">
        <v>904</v>
      </c>
      <c r="I2819" s="29" t="s">
        <v>22</v>
      </c>
      <c r="J2819" s="29" t="s">
        <v>3121</v>
      </c>
      <c r="K2819" s="29" t="s">
        <v>9149</v>
      </c>
      <c r="L2819" s="29" t="s">
        <v>225</v>
      </c>
      <c r="M2819" s="29" t="s">
        <v>7248</v>
      </c>
      <c r="N2819" s="29" t="s">
        <v>4702</v>
      </c>
      <c r="O2819" s="14">
        <v>339.58</v>
      </c>
      <c r="P2819" s="14">
        <f t="shared" si="847"/>
        <v>1114.0940639999999</v>
      </c>
      <c r="Q2819" s="14">
        <v>6.08</v>
      </c>
      <c r="R2819" s="40">
        <f t="shared" si="848"/>
        <v>1120.1740639999998</v>
      </c>
      <c r="S2819" s="14">
        <v>7.78</v>
      </c>
      <c r="T2819" s="40">
        <f t="shared" si="849"/>
        <v>1112.3940639999998</v>
      </c>
      <c r="U2819" s="14">
        <v>8.52</v>
      </c>
      <c r="V2819" s="40">
        <f t="shared" si="850"/>
        <v>1111.6540639999998</v>
      </c>
      <c r="W2819" s="14">
        <v>8.4</v>
      </c>
      <c r="X2819" s="40">
        <f t="shared" si="851"/>
        <v>1111.7740639999997</v>
      </c>
      <c r="Y2819" s="14">
        <v>6.08</v>
      </c>
      <c r="Z2819" s="40">
        <f t="shared" si="852"/>
        <v>1120.1740639999998</v>
      </c>
      <c r="AA2819" s="14">
        <v>8.09</v>
      </c>
      <c r="AB2819" s="40">
        <f t="shared" si="853"/>
        <v>1112.0840639999999</v>
      </c>
      <c r="AC2819" s="14">
        <v>8.7899999999999991</v>
      </c>
      <c r="AD2819" s="40">
        <f t="shared" si="854"/>
        <v>1111.3840639999999</v>
      </c>
      <c r="AE2819" s="14">
        <v>8.9499999999999993</v>
      </c>
      <c r="AF2819" s="40">
        <f t="shared" si="855"/>
        <v>1111.2240639999998</v>
      </c>
      <c r="AG2819" s="29" t="s">
        <v>22</v>
      </c>
      <c r="AH2819" s="29" t="s">
        <v>22</v>
      </c>
      <c r="AI2819" s="29" t="s">
        <v>24</v>
      </c>
      <c r="AJ2819" s="29"/>
      <c r="AK2819" s="30" t="s">
        <v>22</v>
      </c>
      <c r="AL2819" s="30" t="s">
        <v>22</v>
      </c>
      <c r="AM2819" s="30"/>
      <c r="AN2819" s="30" t="s">
        <v>22</v>
      </c>
      <c r="AO2819" s="30" t="s">
        <v>22</v>
      </c>
      <c r="AP2819" s="30"/>
      <c r="AQ2819" s="30" t="s">
        <v>22</v>
      </c>
      <c r="AR2819" s="30" t="s">
        <v>22</v>
      </c>
      <c r="AS2819" s="30"/>
      <c r="AT2819" s="30"/>
      <c r="AU2819" s="30" t="s">
        <v>22</v>
      </c>
      <c r="AV2819" s="30" t="s">
        <v>22</v>
      </c>
      <c r="AW2819" s="30" t="s">
        <v>22</v>
      </c>
      <c r="AX2819" s="30" t="s">
        <v>22</v>
      </c>
      <c r="AY2819" s="30" t="s">
        <v>25</v>
      </c>
      <c r="AZ2819" s="30"/>
      <c r="BA2819" s="30" t="s">
        <v>22</v>
      </c>
      <c r="BB2819" s="30"/>
      <c r="BC2819" s="30" t="s">
        <v>26</v>
      </c>
      <c r="BD2819" s="30"/>
    </row>
    <row r="2820" spans="1:56" x14ac:dyDescent="0.3">
      <c r="A2820" s="31">
        <v>41872</v>
      </c>
      <c r="B2820" s="30" t="s">
        <v>9143</v>
      </c>
      <c r="C2820" s="29">
        <v>4</v>
      </c>
      <c r="D2820" s="29" t="s">
        <v>8449</v>
      </c>
      <c r="E2820" s="30">
        <v>17</v>
      </c>
      <c r="F2820" s="29" t="s">
        <v>72</v>
      </c>
      <c r="G2820" s="29" t="s">
        <v>94</v>
      </c>
      <c r="H2820" s="29" t="s">
        <v>42</v>
      </c>
      <c r="I2820" s="29" t="s">
        <v>22</v>
      </c>
      <c r="J2820" s="29" t="s">
        <v>9150</v>
      </c>
      <c r="K2820" s="29" t="s">
        <v>9151</v>
      </c>
      <c r="L2820" s="29" t="s">
        <v>105</v>
      </c>
      <c r="M2820" s="29" t="s">
        <v>23</v>
      </c>
      <c r="N2820" s="29" t="s">
        <v>4667</v>
      </c>
      <c r="O2820" s="14">
        <v>340.59</v>
      </c>
      <c r="P2820" s="14">
        <f t="shared" si="847"/>
        <v>1117.407672</v>
      </c>
      <c r="Q2820" s="14">
        <v>4.71</v>
      </c>
      <c r="R2820" s="40">
        <f t="shared" si="848"/>
        <v>1122.1176720000001</v>
      </c>
      <c r="S2820" s="14">
        <v>8.2100000000000009</v>
      </c>
      <c r="T2820" s="40">
        <f t="shared" si="849"/>
        <v>1113.907672</v>
      </c>
      <c r="U2820" s="14">
        <v>10.08</v>
      </c>
      <c r="V2820" s="40">
        <f t="shared" si="850"/>
        <v>1112.0376720000002</v>
      </c>
      <c r="W2820" s="14">
        <v>9.61</v>
      </c>
      <c r="X2820" s="40">
        <f t="shared" si="851"/>
        <v>1112.5076720000002</v>
      </c>
      <c r="Y2820" s="14">
        <v>4.71</v>
      </c>
      <c r="Z2820" s="40">
        <f t="shared" si="852"/>
        <v>1122.1176720000001</v>
      </c>
      <c r="AA2820" s="14">
        <v>8.4600000000000009</v>
      </c>
      <c r="AB2820" s="40">
        <f t="shared" si="853"/>
        <v>1113.657672</v>
      </c>
      <c r="AC2820" s="14">
        <v>10.55</v>
      </c>
      <c r="AD2820" s="40">
        <f t="shared" si="854"/>
        <v>1111.5676720000001</v>
      </c>
      <c r="AE2820" s="14">
        <v>10.8</v>
      </c>
      <c r="AF2820" s="40">
        <f t="shared" si="855"/>
        <v>1111.3176720000001</v>
      </c>
      <c r="AG2820" s="29" t="s">
        <v>22</v>
      </c>
      <c r="AH2820" s="29" t="s">
        <v>22</v>
      </c>
      <c r="AI2820" s="29" t="s">
        <v>24</v>
      </c>
      <c r="AJ2820" s="29"/>
      <c r="AK2820" s="30" t="s">
        <v>22</v>
      </c>
      <c r="AL2820" s="30" t="s">
        <v>22</v>
      </c>
      <c r="AM2820" s="30"/>
      <c r="AN2820" s="30" t="s">
        <v>22</v>
      </c>
      <c r="AO2820" s="30" t="s">
        <v>22</v>
      </c>
      <c r="AP2820" s="30"/>
      <c r="AQ2820" s="30" t="s">
        <v>22</v>
      </c>
      <c r="AR2820" s="30" t="s">
        <v>22</v>
      </c>
      <c r="AS2820" s="30"/>
      <c r="AT2820" s="30"/>
      <c r="AU2820" s="30" t="s">
        <v>22</v>
      </c>
      <c r="AV2820" s="30" t="s">
        <v>22</v>
      </c>
      <c r="AW2820" s="30" t="s">
        <v>22</v>
      </c>
      <c r="AX2820" s="30" t="s">
        <v>22</v>
      </c>
      <c r="AY2820" s="30" t="s">
        <v>25</v>
      </c>
      <c r="AZ2820" s="30" t="s">
        <v>9152</v>
      </c>
      <c r="BA2820" s="30" t="s">
        <v>22</v>
      </c>
      <c r="BB2820" s="30"/>
      <c r="BC2820" s="30" t="s">
        <v>26</v>
      </c>
      <c r="BD2820" s="30"/>
    </row>
    <row r="2821" spans="1:56" x14ac:dyDescent="0.3">
      <c r="A2821" s="31">
        <v>41872</v>
      </c>
      <c r="B2821" s="30" t="s">
        <v>9144</v>
      </c>
      <c r="C2821" s="29">
        <v>5</v>
      </c>
      <c r="D2821" s="29" t="s">
        <v>8449</v>
      </c>
      <c r="E2821" s="30">
        <v>17</v>
      </c>
      <c r="F2821" s="29" t="s">
        <v>49</v>
      </c>
      <c r="G2821" s="29" t="s">
        <v>20</v>
      </c>
      <c r="H2821" s="29" t="s">
        <v>42</v>
      </c>
      <c r="I2821" s="29" t="s">
        <v>22</v>
      </c>
      <c r="J2821" s="29" t="s">
        <v>9153</v>
      </c>
      <c r="K2821" s="29" t="s">
        <v>9154</v>
      </c>
      <c r="L2821" s="29" t="s">
        <v>229</v>
      </c>
      <c r="M2821" s="29" t="s">
        <v>23</v>
      </c>
      <c r="N2821" s="29" t="s">
        <v>4682</v>
      </c>
      <c r="O2821" s="14">
        <v>340.43</v>
      </c>
      <c r="P2821" s="14">
        <f t="shared" si="847"/>
        <v>1116.882744</v>
      </c>
      <c r="Q2821" s="14">
        <v>6.02</v>
      </c>
      <c r="R2821" s="40">
        <f t="shared" si="848"/>
        <v>1122.902744</v>
      </c>
      <c r="S2821" s="14">
        <v>7.26</v>
      </c>
      <c r="T2821" s="40">
        <f t="shared" si="849"/>
        <v>1115.642744</v>
      </c>
      <c r="U2821" s="14">
        <v>8.9</v>
      </c>
      <c r="V2821" s="40">
        <f t="shared" si="850"/>
        <v>1114.0027439999999</v>
      </c>
      <c r="W2821" s="14">
        <v>9.1300000000000008</v>
      </c>
      <c r="X2821" s="40">
        <f t="shared" si="851"/>
        <v>1113.7727439999999</v>
      </c>
      <c r="Y2821" s="14">
        <v>6.02</v>
      </c>
      <c r="Z2821" s="40">
        <f t="shared" si="852"/>
        <v>1122.902744</v>
      </c>
      <c r="AA2821" s="14">
        <v>6.99</v>
      </c>
      <c r="AB2821" s="40">
        <f t="shared" si="853"/>
        <v>1115.912744</v>
      </c>
      <c r="AC2821" s="14">
        <v>8.7200000000000006</v>
      </c>
      <c r="AD2821" s="40">
        <f t="shared" si="854"/>
        <v>1114.182744</v>
      </c>
      <c r="AE2821" s="14">
        <v>8.6999999999999993</v>
      </c>
      <c r="AF2821" s="40">
        <f t="shared" si="855"/>
        <v>1114.2027439999999</v>
      </c>
      <c r="AG2821" s="29" t="s">
        <v>22</v>
      </c>
      <c r="AH2821" s="29" t="s">
        <v>22</v>
      </c>
      <c r="AI2821" s="29" t="s">
        <v>48</v>
      </c>
      <c r="AJ2821" s="29" t="s">
        <v>8252</v>
      </c>
      <c r="AK2821" s="30" t="s">
        <v>25</v>
      </c>
      <c r="AL2821" s="30" t="s">
        <v>25</v>
      </c>
      <c r="AM2821" s="30" t="s">
        <v>9155</v>
      </c>
      <c r="AN2821" s="30" t="s">
        <v>22</v>
      </c>
      <c r="AO2821" s="30" t="s">
        <v>22</v>
      </c>
      <c r="AP2821" s="30"/>
      <c r="AQ2821" s="30" t="s">
        <v>22</v>
      </c>
      <c r="AR2821" s="30" t="s">
        <v>22</v>
      </c>
      <c r="AS2821" s="30"/>
      <c r="AT2821" s="30"/>
      <c r="AU2821" s="30" t="s">
        <v>22</v>
      </c>
      <c r="AV2821" s="30" t="s">
        <v>22</v>
      </c>
      <c r="AW2821" s="30" t="s">
        <v>22</v>
      </c>
      <c r="AX2821" s="30" t="s">
        <v>22</v>
      </c>
      <c r="AY2821" s="30" t="s">
        <v>25</v>
      </c>
      <c r="AZ2821" s="30"/>
      <c r="BA2821" s="30" t="s">
        <v>22</v>
      </c>
      <c r="BB2821" s="30"/>
      <c r="BC2821" s="30" t="s">
        <v>26</v>
      </c>
      <c r="BD2821" s="30"/>
    </row>
    <row r="2822" spans="1:56" x14ac:dyDescent="0.3">
      <c r="A2822" s="31">
        <v>41872</v>
      </c>
      <c r="B2822" s="30" t="s">
        <v>9156</v>
      </c>
      <c r="C2822" s="29">
        <v>1</v>
      </c>
      <c r="D2822" s="29" t="s">
        <v>8449</v>
      </c>
      <c r="E2822" s="30">
        <v>18</v>
      </c>
      <c r="F2822" s="29" t="s">
        <v>49</v>
      </c>
      <c r="G2822" s="29" t="s">
        <v>20</v>
      </c>
      <c r="H2822" s="29" t="s">
        <v>42</v>
      </c>
      <c r="I2822" s="29" t="s">
        <v>22</v>
      </c>
      <c r="J2822" s="29" t="s">
        <v>2966</v>
      </c>
      <c r="K2822" s="29" t="s">
        <v>9157</v>
      </c>
      <c r="L2822" s="29" t="s">
        <v>35</v>
      </c>
      <c r="M2822" s="29" t="s">
        <v>23</v>
      </c>
      <c r="N2822" s="29" t="s">
        <v>4667</v>
      </c>
      <c r="O2822" s="14">
        <v>338.68</v>
      </c>
      <c r="P2822" s="14">
        <f t="shared" si="847"/>
        <v>1111.1413440000001</v>
      </c>
      <c r="Q2822" s="14">
        <v>5.83</v>
      </c>
      <c r="R2822" s="40">
        <f t="shared" si="848"/>
        <v>1116.971344</v>
      </c>
      <c r="S2822" s="14">
        <v>6.18</v>
      </c>
      <c r="T2822" s="40">
        <f t="shared" si="849"/>
        <v>1110.791344</v>
      </c>
      <c r="U2822" s="14">
        <v>8</v>
      </c>
      <c r="V2822" s="40">
        <f t="shared" si="850"/>
        <v>1108.971344</v>
      </c>
      <c r="W2822" s="14">
        <v>8</v>
      </c>
      <c r="X2822" s="40">
        <f t="shared" si="851"/>
        <v>1108.971344</v>
      </c>
      <c r="Y2822" s="14">
        <v>5.83</v>
      </c>
      <c r="Z2822" s="40">
        <f t="shared" si="852"/>
        <v>1116.971344</v>
      </c>
      <c r="AA2822" s="14">
        <v>6.56</v>
      </c>
      <c r="AB2822" s="40">
        <f t="shared" si="853"/>
        <v>1110.4113440000001</v>
      </c>
      <c r="AC2822" s="14">
        <v>7.93</v>
      </c>
      <c r="AD2822" s="40">
        <f t="shared" si="854"/>
        <v>1109.041344</v>
      </c>
      <c r="AE2822" s="14">
        <v>7.93</v>
      </c>
      <c r="AF2822" s="40">
        <f t="shared" si="855"/>
        <v>1109.041344</v>
      </c>
      <c r="AG2822" s="29" t="s">
        <v>22</v>
      </c>
      <c r="AH2822" s="29" t="s">
        <v>22</v>
      </c>
      <c r="AI2822" s="29" t="s">
        <v>48</v>
      </c>
      <c r="AJ2822" s="29" t="s">
        <v>5465</v>
      </c>
      <c r="AK2822" s="30" t="s">
        <v>25</v>
      </c>
      <c r="AL2822" s="30" t="s">
        <v>25</v>
      </c>
      <c r="AM2822" s="30" t="s">
        <v>6317</v>
      </c>
      <c r="AN2822" s="30" t="s">
        <v>22</v>
      </c>
      <c r="AO2822" s="30" t="s">
        <v>22</v>
      </c>
      <c r="AP2822" s="30"/>
      <c r="AQ2822" s="30" t="s">
        <v>22</v>
      </c>
      <c r="AR2822" s="30" t="s">
        <v>22</v>
      </c>
      <c r="AS2822" s="30"/>
      <c r="AT2822" s="30"/>
      <c r="AU2822" s="30" t="s">
        <v>22</v>
      </c>
      <c r="AV2822" s="30" t="s">
        <v>22</v>
      </c>
      <c r="AW2822" s="30" t="s">
        <v>22</v>
      </c>
      <c r="AX2822" s="30" t="s">
        <v>22</v>
      </c>
      <c r="AY2822" s="30" t="s">
        <v>25</v>
      </c>
      <c r="AZ2822" s="30"/>
      <c r="BA2822" s="30" t="s">
        <v>22</v>
      </c>
      <c r="BB2822" s="30"/>
      <c r="BC2822" s="30" t="s">
        <v>26</v>
      </c>
      <c r="BD2822" s="30"/>
    </row>
    <row r="2823" spans="1:56" x14ac:dyDescent="0.3">
      <c r="A2823" s="31">
        <v>41872</v>
      </c>
      <c r="B2823" s="30" t="s">
        <v>9189</v>
      </c>
      <c r="C2823" s="29">
        <v>2</v>
      </c>
      <c r="D2823" s="29" t="s">
        <v>8449</v>
      </c>
      <c r="E2823" s="30">
        <v>18</v>
      </c>
      <c r="F2823" s="29" t="s">
        <v>19</v>
      </c>
      <c r="G2823" s="29" t="s">
        <v>20</v>
      </c>
      <c r="H2823" s="29" t="s">
        <v>42</v>
      </c>
      <c r="I2823" s="29" t="s">
        <v>22</v>
      </c>
      <c r="J2823" s="29" t="s">
        <v>9158</v>
      </c>
      <c r="K2823" s="29" t="s">
        <v>9159</v>
      </c>
      <c r="L2823" s="29" t="s">
        <v>35</v>
      </c>
      <c r="M2823" s="29" t="s">
        <v>46</v>
      </c>
      <c r="N2823" s="29" t="s">
        <v>4667</v>
      </c>
      <c r="O2823" s="14">
        <v>339.58</v>
      </c>
      <c r="P2823" s="14">
        <f t="shared" si="847"/>
        <v>1114.0940639999999</v>
      </c>
      <c r="Q2823" s="14">
        <v>5.16</v>
      </c>
      <c r="R2823" s="40">
        <f t="shared" si="848"/>
        <v>1119.254064</v>
      </c>
      <c r="S2823" s="14">
        <v>7.12</v>
      </c>
      <c r="T2823" s="40">
        <f t="shared" si="849"/>
        <v>1112.1340640000001</v>
      </c>
      <c r="U2823" s="14">
        <v>8.08</v>
      </c>
      <c r="V2823" s="40">
        <f t="shared" si="850"/>
        <v>1111.174064</v>
      </c>
      <c r="W2823" s="14">
        <v>8.33</v>
      </c>
      <c r="X2823" s="40">
        <f t="shared" si="851"/>
        <v>1110.924064</v>
      </c>
      <c r="Y2823" s="14">
        <v>5.16</v>
      </c>
      <c r="Z2823" s="40">
        <f t="shared" si="852"/>
        <v>1119.254064</v>
      </c>
      <c r="AA2823" s="14">
        <v>6.97</v>
      </c>
      <c r="AB2823" s="40">
        <f t="shared" si="853"/>
        <v>1112.2840639999999</v>
      </c>
      <c r="AC2823" s="14">
        <v>8.1300000000000008</v>
      </c>
      <c r="AD2823" s="40">
        <f t="shared" si="854"/>
        <v>1111.1240639999999</v>
      </c>
      <c r="AE2823" s="14">
        <v>8</v>
      </c>
      <c r="AF2823" s="40">
        <f t="shared" si="855"/>
        <v>1111.254064</v>
      </c>
      <c r="AG2823" s="29" t="s">
        <v>22</v>
      </c>
      <c r="AH2823" s="29" t="s">
        <v>22</v>
      </c>
      <c r="AI2823" s="29" t="s">
        <v>24</v>
      </c>
      <c r="AJ2823" s="29"/>
      <c r="AK2823" s="30" t="s">
        <v>25</v>
      </c>
      <c r="AL2823" s="30" t="s">
        <v>25</v>
      </c>
      <c r="AM2823" s="30" t="s">
        <v>124</v>
      </c>
      <c r="AN2823" s="30" t="s">
        <v>22</v>
      </c>
      <c r="AO2823" s="30" t="s">
        <v>22</v>
      </c>
      <c r="AP2823" s="30"/>
      <c r="AQ2823" s="30" t="s">
        <v>22</v>
      </c>
      <c r="AR2823" s="30" t="s">
        <v>22</v>
      </c>
      <c r="AS2823" s="30"/>
      <c r="AT2823" s="30"/>
      <c r="AU2823" s="30" t="s">
        <v>22</v>
      </c>
      <c r="AV2823" s="30" t="s">
        <v>22</v>
      </c>
      <c r="AW2823" s="30" t="s">
        <v>22</v>
      </c>
      <c r="AX2823" s="30" t="s">
        <v>22</v>
      </c>
      <c r="AY2823" s="30" t="s">
        <v>25</v>
      </c>
      <c r="AZ2823" s="30"/>
      <c r="BA2823" s="30" t="s">
        <v>22</v>
      </c>
      <c r="BB2823" s="30"/>
      <c r="BC2823" s="30" t="s">
        <v>26</v>
      </c>
      <c r="BD2823" s="30"/>
    </row>
    <row r="2824" spans="1:56" x14ac:dyDescent="0.3">
      <c r="A2824" s="31">
        <v>41872</v>
      </c>
      <c r="B2824" s="30" t="s">
        <v>9181</v>
      </c>
      <c r="C2824" s="29">
        <v>3</v>
      </c>
      <c r="D2824" s="29" t="s">
        <v>8449</v>
      </c>
      <c r="E2824" s="30">
        <v>18</v>
      </c>
      <c r="F2824" s="29" t="s">
        <v>19</v>
      </c>
      <c r="G2824" s="29" t="s">
        <v>20</v>
      </c>
      <c r="H2824" s="29" t="s">
        <v>42</v>
      </c>
      <c r="I2824" s="29" t="s">
        <v>22</v>
      </c>
      <c r="J2824" s="29" t="s">
        <v>9160</v>
      </c>
      <c r="K2824" s="29" t="s">
        <v>9161</v>
      </c>
      <c r="L2824" s="29" t="s">
        <v>35</v>
      </c>
      <c r="M2824" s="29" t="s">
        <v>23</v>
      </c>
      <c r="N2824" s="29" t="s">
        <v>4682</v>
      </c>
      <c r="O2824" s="14">
        <v>341.12</v>
      </c>
      <c r="P2824" s="14">
        <f t="shared" si="847"/>
        <v>1119.1464960000001</v>
      </c>
      <c r="Q2824" s="14">
        <v>5.9</v>
      </c>
      <c r="R2824" s="40">
        <f t="shared" si="848"/>
        <v>1125.0464960000002</v>
      </c>
      <c r="S2824" s="14">
        <v>6.93</v>
      </c>
      <c r="T2824" s="40">
        <f t="shared" si="849"/>
        <v>1118.1164960000001</v>
      </c>
      <c r="U2824" s="14">
        <v>8.09</v>
      </c>
      <c r="V2824" s="40">
        <f t="shared" si="850"/>
        <v>1116.9564960000002</v>
      </c>
      <c r="W2824" s="14">
        <v>8.1999999999999993</v>
      </c>
      <c r="X2824" s="40">
        <f t="shared" si="851"/>
        <v>1116.8464960000001</v>
      </c>
      <c r="Y2824" s="14">
        <v>5.9</v>
      </c>
      <c r="Z2824" s="40">
        <f t="shared" si="852"/>
        <v>1125.0464960000002</v>
      </c>
      <c r="AA2824" s="14">
        <v>6.88</v>
      </c>
      <c r="AB2824" s="40">
        <f t="shared" si="853"/>
        <v>1118.1664960000001</v>
      </c>
      <c r="AC2824" s="14">
        <v>7.46</v>
      </c>
      <c r="AD2824" s="40">
        <f t="shared" si="854"/>
        <v>1117.5864960000001</v>
      </c>
      <c r="AE2824" s="14">
        <v>8.43</v>
      </c>
      <c r="AF2824" s="40">
        <f t="shared" si="855"/>
        <v>1116.6164960000001</v>
      </c>
      <c r="AG2824" s="29" t="s">
        <v>22</v>
      </c>
      <c r="AH2824" s="29" t="s">
        <v>22</v>
      </c>
      <c r="AI2824" s="29" t="s">
        <v>48</v>
      </c>
      <c r="AJ2824" s="29" t="s">
        <v>7979</v>
      </c>
      <c r="AK2824" s="30" t="s">
        <v>25</v>
      </c>
      <c r="AL2824" s="30" t="s">
        <v>25</v>
      </c>
      <c r="AM2824" s="30" t="s">
        <v>124</v>
      </c>
      <c r="AN2824" s="30" t="s">
        <v>22</v>
      </c>
      <c r="AO2824" s="30" t="s">
        <v>22</v>
      </c>
      <c r="AP2824" s="30"/>
      <c r="AQ2824" s="30" t="s">
        <v>22</v>
      </c>
      <c r="AR2824" s="30" t="s">
        <v>22</v>
      </c>
      <c r="AS2824" s="30"/>
      <c r="AT2824" s="30"/>
      <c r="AU2824" s="30" t="s">
        <v>22</v>
      </c>
      <c r="AV2824" s="30" t="s">
        <v>22</v>
      </c>
      <c r="AW2824" s="30" t="s">
        <v>22</v>
      </c>
      <c r="AX2824" s="30" t="s">
        <v>22</v>
      </c>
      <c r="AY2824" s="30" t="s">
        <v>25</v>
      </c>
      <c r="AZ2824" s="30"/>
      <c r="BA2824" s="30" t="s">
        <v>22</v>
      </c>
      <c r="BB2824" s="30" t="s">
        <v>9162</v>
      </c>
      <c r="BC2824" s="30" t="s">
        <v>26</v>
      </c>
      <c r="BD2824" s="30"/>
    </row>
    <row r="2825" spans="1:56" x14ac:dyDescent="0.3">
      <c r="A2825" s="31">
        <v>41872</v>
      </c>
      <c r="B2825" s="30" t="s">
        <v>9182</v>
      </c>
      <c r="C2825" s="29">
        <v>4</v>
      </c>
      <c r="D2825" s="29" t="s">
        <v>8449</v>
      </c>
      <c r="E2825" s="30">
        <v>18</v>
      </c>
      <c r="F2825" s="29" t="s">
        <v>65</v>
      </c>
      <c r="G2825" s="29" t="s">
        <v>20</v>
      </c>
      <c r="H2825" s="29" t="s">
        <v>42</v>
      </c>
      <c r="I2825" s="29" t="s">
        <v>22</v>
      </c>
      <c r="J2825" s="29" t="s">
        <v>9163</v>
      </c>
      <c r="K2825" s="29" t="s">
        <v>9164</v>
      </c>
      <c r="L2825" s="29" t="s">
        <v>229</v>
      </c>
      <c r="M2825" s="29" t="s">
        <v>121</v>
      </c>
      <c r="N2825" s="29" t="s">
        <v>4682</v>
      </c>
      <c r="O2825" s="14">
        <v>340.42</v>
      </c>
      <c r="P2825" s="14">
        <f t="shared" si="847"/>
        <v>1116.8499360000001</v>
      </c>
      <c r="Q2825" s="14">
        <v>5.13</v>
      </c>
      <c r="R2825" s="40">
        <f t="shared" si="848"/>
        <v>1121.9799360000002</v>
      </c>
      <c r="S2825" s="14">
        <v>8.36</v>
      </c>
      <c r="T2825" s="40">
        <f t="shared" si="849"/>
        <v>1113.6199360000003</v>
      </c>
      <c r="U2825" s="14">
        <v>9.24</v>
      </c>
      <c r="V2825" s="40">
        <f t="shared" si="850"/>
        <v>1112.7399360000002</v>
      </c>
      <c r="W2825" s="14">
        <v>9.15</v>
      </c>
      <c r="X2825" s="40">
        <f t="shared" si="851"/>
        <v>1112.8299360000001</v>
      </c>
      <c r="Y2825" s="14">
        <v>5.13</v>
      </c>
      <c r="Z2825" s="40">
        <f t="shared" si="852"/>
        <v>1121.9799360000002</v>
      </c>
      <c r="AA2825" s="14">
        <v>8.3000000000000007</v>
      </c>
      <c r="AB2825" s="40">
        <f t="shared" si="853"/>
        <v>1113.6799360000002</v>
      </c>
      <c r="AC2825" s="14">
        <v>9.5</v>
      </c>
      <c r="AD2825" s="40">
        <f t="shared" si="854"/>
        <v>1112.4799360000002</v>
      </c>
      <c r="AE2825" s="14">
        <v>9.5299999999999994</v>
      </c>
      <c r="AF2825" s="40">
        <f t="shared" si="855"/>
        <v>1112.4499360000002</v>
      </c>
      <c r="AG2825" s="29" t="s">
        <v>22</v>
      </c>
      <c r="AH2825" s="29" t="s">
        <v>22</v>
      </c>
      <c r="AI2825" s="29" t="s">
        <v>48</v>
      </c>
      <c r="AJ2825" s="29" t="s">
        <v>7979</v>
      </c>
      <c r="AK2825" s="30" t="s">
        <v>25</v>
      </c>
      <c r="AL2825" s="30" t="s">
        <v>25</v>
      </c>
      <c r="AM2825" s="30" t="s">
        <v>7495</v>
      </c>
      <c r="AN2825" s="30" t="s">
        <v>22</v>
      </c>
      <c r="AO2825" s="30" t="s">
        <v>22</v>
      </c>
      <c r="AP2825" s="30"/>
      <c r="AQ2825" s="30" t="s">
        <v>22</v>
      </c>
      <c r="AR2825" s="30" t="s">
        <v>22</v>
      </c>
      <c r="AS2825" s="30"/>
      <c r="AT2825" s="30"/>
      <c r="AU2825" s="30" t="s">
        <v>22</v>
      </c>
      <c r="AV2825" s="30" t="s">
        <v>22</v>
      </c>
      <c r="AW2825" s="30" t="s">
        <v>22</v>
      </c>
      <c r="AX2825" s="30" t="s">
        <v>22</v>
      </c>
      <c r="AY2825" s="30" t="s">
        <v>25</v>
      </c>
      <c r="AZ2825" s="30"/>
      <c r="BA2825" s="30" t="s">
        <v>22</v>
      </c>
      <c r="BB2825" s="30"/>
      <c r="BC2825" s="30" t="s">
        <v>26</v>
      </c>
      <c r="BD2825" s="30"/>
    </row>
    <row r="2826" spans="1:56" x14ac:dyDescent="0.3">
      <c r="A2826" s="31">
        <v>41872</v>
      </c>
      <c r="B2826" s="30" t="s">
        <v>9183</v>
      </c>
      <c r="C2826" s="29">
        <v>5</v>
      </c>
      <c r="D2826" s="29" t="s">
        <v>8449</v>
      </c>
      <c r="E2826" s="30">
        <v>18</v>
      </c>
      <c r="F2826" s="29" t="s">
        <v>65</v>
      </c>
      <c r="G2826" s="29" t="s">
        <v>20</v>
      </c>
      <c r="H2826" s="29" t="s">
        <v>42</v>
      </c>
      <c r="I2826" s="29" t="s">
        <v>22</v>
      </c>
      <c r="J2826" s="29" t="s">
        <v>9165</v>
      </c>
      <c r="K2826" s="29" t="s">
        <v>9166</v>
      </c>
      <c r="L2826" s="29" t="s">
        <v>229</v>
      </c>
      <c r="M2826" s="29" t="s">
        <v>46</v>
      </c>
      <c r="N2826" s="29" t="s">
        <v>4677</v>
      </c>
      <c r="O2826" s="14">
        <v>340.48</v>
      </c>
      <c r="P2826" s="14">
        <f t="shared" si="847"/>
        <v>1117.0467840000001</v>
      </c>
      <c r="Q2826" s="14">
        <v>5.82</v>
      </c>
      <c r="R2826" s="40">
        <f t="shared" si="848"/>
        <v>1122.8667840000001</v>
      </c>
      <c r="S2826" s="14" t="s">
        <v>8051</v>
      </c>
      <c r="T2826" s="40" t="e">
        <f t="shared" si="849"/>
        <v>#VALUE!</v>
      </c>
      <c r="U2826" s="14" t="s">
        <v>8051</v>
      </c>
      <c r="V2826" s="40" t="e">
        <f t="shared" si="850"/>
        <v>#VALUE!</v>
      </c>
      <c r="W2826" s="14">
        <v>7.93</v>
      </c>
      <c r="X2826" s="40">
        <f t="shared" si="851"/>
        <v>1114.936784</v>
      </c>
      <c r="Y2826" s="14">
        <v>5.82</v>
      </c>
      <c r="Z2826" s="40">
        <f t="shared" si="852"/>
        <v>1122.8667840000001</v>
      </c>
      <c r="AA2826" s="14">
        <v>7.19</v>
      </c>
      <c r="AB2826" s="40">
        <f t="shared" si="853"/>
        <v>1115.676784</v>
      </c>
      <c r="AC2826" s="14">
        <v>7.49</v>
      </c>
      <c r="AD2826" s="40">
        <f t="shared" si="854"/>
        <v>1115.376784</v>
      </c>
      <c r="AE2826" s="14">
        <v>8.32</v>
      </c>
      <c r="AF2826" s="40">
        <f t="shared" si="855"/>
        <v>1114.5467840000001</v>
      </c>
      <c r="AG2826" s="29" t="s">
        <v>22</v>
      </c>
      <c r="AH2826" s="29" t="s">
        <v>22</v>
      </c>
      <c r="AI2826" s="29" t="s">
        <v>48</v>
      </c>
      <c r="AJ2826" s="29" t="s">
        <v>9167</v>
      </c>
      <c r="AK2826" s="30" t="s">
        <v>25</v>
      </c>
      <c r="AL2826" s="30" t="s">
        <v>25</v>
      </c>
      <c r="AM2826" s="30" t="s">
        <v>7495</v>
      </c>
      <c r="AN2826" s="30" t="s">
        <v>22</v>
      </c>
      <c r="AO2826" s="30" t="s">
        <v>22</v>
      </c>
      <c r="AP2826" s="30"/>
      <c r="AQ2826" s="30" t="s">
        <v>22</v>
      </c>
      <c r="AR2826" s="30" t="s">
        <v>22</v>
      </c>
      <c r="AS2826" s="30"/>
      <c r="AT2826" s="30"/>
      <c r="AU2826" s="30" t="s">
        <v>22</v>
      </c>
      <c r="AV2826" s="30" t="s">
        <v>22</v>
      </c>
      <c r="AW2826" s="30" t="s">
        <v>22</v>
      </c>
      <c r="AX2826" s="30" t="s">
        <v>22</v>
      </c>
      <c r="AY2826" s="30" t="s">
        <v>25</v>
      </c>
      <c r="AZ2826" s="30"/>
      <c r="BA2826" s="30" t="s">
        <v>22</v>
      </c>
      <c r="BB2826" s="30"/>
      <c r="BC2826" s="30" t="s">
        <v>26</v>
      </c>
      <c r="BD2826" s="30"/>
    </row>
    <row r="2827" spans="1:56" x14ac:dyDescent="0.3">
      <c r="A2827" s="31">
        <v>41872</v>
      </c>
      <c r="B2827" s="30" t="s">
        <v>9184</v>
      </c>
      <c r="C2827" s="29">
        <v>6</v>
      </c>
      <c r="D2827" s="29" t="s">
        <v>8449</v>
      </c>
      <c r="E2827" s="30">
        <v>18</v>
      </c>
      <c r="F2827" s="29" t="s">
        <v>65</v>
      </c>
      <c r="G2827" s="29" t="s">
        <v>94</v>
      </c>
      <c r="H2827" s="29" t="s">
        <v>42</v>
      </c>
      <c r="I2827" s="29" t="s">
        <v>22</v>
      </c>
      <c r="J2827" s="29" t="s">
        <v>3096</v>
      </c>
      <c r="K2827" s="29" t="s">
        <v>9168</v>
      </c>
      <c r="L2827" s="29" t="s">
        <v>317</v>
      </c>
      <c r="M2827" s="29" t="s">
        <v>46</v>
      </c>
      <c r="N2827" s="29" t="s">
        <v>4682</v>
      </c>
      <c r="O2827" s="14">
        <v>340.86</v>
      </c>
      <c r="P2827" s="14">
        <f t="shared" si="847"/>
        <v>1118.293488</v>
      </c>
      <c r="Q2827" s="14">
        <v>4.6399999999999997</v>
      </c>
      <c r="R2827" s="40">
        <f t="shared" si="848"/>
        <v>1122.9334880000001</v>
      </c>
      <c r="S2827" s="14">
        <v>9.17</v>
      </c>
      <c r="T2827" s="40">
        <f t="shared" si="849"/>
        <v>1113.7634880000001</v>
      </c>
      <c r="U2827" s="14">
        <v>9.58</v>
      </c>
      <c r="V2827" s="40">
        <f t="shared" si="850"/>
        <v>1113.3534880000002</v>
      </c>
      <c r="W2827" s="14">
        <v>8.93</v>
      </c>
      <c r="X2827" s="40">
        <f t="shared" si="851"/>
        <v>1114.0034880000001</v>
      </c>
      <c r="Y2827" s="14">
        <v>4.6399999999999997</v>
      </c>
      <c r="Z2827" s="40">
        <f t="shared" si="852"/>
        <v>1122.9334880000001</v>
      </c>
      <c r="AA2827" s="14">
        <v>9.26</v>
      </c>
      <c r="AB2827" s="40">
        <f t="shared" si="853"/>
        <v>1113.6734880000001</v>
      </c>
      <c r="AC2827" s="14">
        <v>9.94</v>
      </c>
      <c r="AD2827" s="40">
        <f t="shared" si="854"/>
        <v>1112.9934880000001</v>
      </c>
      <c r="AE2827" s="14">
        <v>10.19</v>
      </c>
      <c r="AF2827" s="40">
        <f t="shared" si="855"/>
        <v>1112.7434880000001</v>
      </c>
      <c r="AG2827" s="29" t="s">
        <v>22</v>
      </c>
      <c r="AH2827" s="29" t="s">
        <v>22</v>
      </c>
      <c r="AI2827" s="29" t="s">
        <v>24</v>
      </c>
      <c r="AJ2827" s="29"/>
      <c r="AK2827" s="30" t="s">
        <v>25</v>
      </c>
      <c r="AL2827" s="30" t="s">
        <v>25</v>
      </c>
      <c r="AM2827" s="30" t="s">
        <v>7495</v>
      </c>
      <c r="AN2827" s="30" t="s">
        <v>22</v>
      </c>
      <c r="AO2827" s="30" t="s">
        <v>22</v>
      </c>
      <c r="AP2827" s="30"/>
      <c r="AQ2827" s="30" t="s">
        <v>22</v>
      </c>
      <c r="AR2827" s="30" t="s">
        <v>22</v>
      </c>
      <c r="AS2827" s="30"/>
      <c r="AT2827" s="30"/>
      <c r="AU2827" s="30" t="s">
        <v>22</v>
      </c>
      <c r="AV2827" s="30" t="s">
        <v>22</v>
      </c>
      <c r="AW2827" s="30" t="s">
        <v>22</v>
      </c>
      <c r="AX2827" s="30" t="s">
        <v>22</v>
      </c>
      <c r="AY2827" s="30" t="s">
        <v>25</v>
      </c>
      <c r="AZ2827" s="30"/>
      <c r="BA2827" s="30" t="s">
        <v>22</v>
      </c>
      <c r="BB2827" s="30"/>
      <c r="BC2827" s="30" t="s">
        <v>26</v>
      </c>
      <c r="BD2827" s="30"/>
    </row>
    <row r="2828" spans="1:56" x14ac:dyDescent="0.3">
      <c r="A2828" s="31">
        <v>41872</v>
      </c>
      <c r="B2828" s="30" t="s">
        <v>9185</v>
      </c>
      <c r="C2828" s="29">
        <v>7</v>
      </c>
      <c r="D2828" s="29" t="s">
        <v>8449</v>
      </c>
      <c r="E2828" s="30">
        <v>18</v>
      </c>
      <c r="F2828" s="29" t="s">
        <v>65</v>
      </c>
      <c r="G2828" s="29" t="s">
        <v>94</v>
      </c>
      <c r="H2828" s="29" t="s">
        <v>42</v>
      </c>
      <c r="I2828" s="29" t="s">
        <v>22</v>
      </c>
      <c r="J2828" s="29" t="s">
        <v>3061</v>
      </c>
      <c r="K2828" s="29" t="s">
        <v>9169</v>
      </c>
      <c r="L2828" s="29" t="s">
        <v>105</v>
      </c>
      <c r="M2828" s="29" t="s">
        <v>23</v>
      </c>
      <c r="N2828" s="29" t="s">
        <v>4677</v>
      </c>
      <c r="O2828" s="14">
        <v>340.45</v>
      </c>
      <c r="P2828" s="14">
        <f t="shared" si="847"/>
        <v>1116.9483600000001</v>
      </c>
      <c r="Q2828" s="14">
        <v>4.58</v>
      </c>
      <c r="R2828" s="40">
        <f t="shared" si="848"/>
        <v>1121.52836</v>
      </c>
      <c r="S2828" s="14">
        <v>8</v>
      </c>
      <c r="T2828" s="40">
        <f t="shared" si="849"/>
        <v>1113.52836</v>
      </c>
      <c r="U2828" s="14">
        <v>10.039999999999999</v>
      </c>
      <c r="V2828" s="40">
        <f t="shared" si="850"/>
        <v>1111.4883600000001</v>
      </c>
      <c r="W2828" s="14">
        <v>8.93</v>
      </c>
      <c r="X2828" s="40">
        <f t="shared" si="851"/>
        <v>1112.59836</v>
      </c>
      <c r="Y2828" s="14">
        <v>4.58</v>
      </c>
      <c r="Z2828" s="40">
        <f t="shared" si="852"/>
        <v>1121.52836</v>
      </c>
      <c r="AA2828" s="14">
        <v>7.86</v>
      </c>
      <c r="AB2828" s="40">
        <f t="shared" si="853"/>
        <v>1113.6683600000001</v>
      </c>
      <c r="AC2828" s="14">
        <v>10.029999999999999</v>
      </c>
      <c r="AD2828" s="40">
        <f t="shared" si="854"/>
        <v>1111.49836</v>
      </c>
      <c r="AE2828" s="14">
        <v>9.7899999999999991</v>
      </c>
      <c r="AF2828" s="40">
        <f t="shared" si="855"/>
        <v>1111.7383600000001</v>
      </c>
      <c r="AG2828" s="29" t="s">
        <v>22</v>
      </c>
      <c r="AH2828" s="29" t="s">
        <v>22</v>
      </c>
      <c r="AI2828" s="29" t="s">
        <v>7803</v>
      </c>
      <c r="AJ2828" s="29" t="s">
        <v>9170</v>
      </c>
      <c r="AK2828" s="30" t="s">
        <v>22</v>
      </c>
      <c r="AL2828" s="30" t="s">
        <v>22</v>
      </c>
      <c r="AM2828" s="30"/>
      <c r="AN2828" s="30" t="s">
        <v>22</v>
      </c>
      <c r="AO2828" s="30" t="s">
        <v>22</v>
      </c>
      <c r="AP2828" s="30"/>
      <c r="AQ2828" s="30" t="s">
        <v>22</v>
      </c>
      <c r="AR2828" s="30" t="s">
        <v>22</v>
      </c>
      <c r="AS2828" s="30"/>
      <c r="AT2828" s="30"/>
      <c r="AU2828" s="30" t="s">
        <v>22</v>
      </c>
      <c r="AV2828" s="30" t="s">
        <v>22</v>
      </c>
      <c r="AW2828" s="30" t="s">
        <v>22</v>
      </c>
      <c r="AX2828" s="30" t="s">
        <v>22</v>
      </c>
      <c r="AY2828" s="30" t="s">
        <v>25</v>
      </c>
      <c r="AZ2828" s="30"/>
      <c r="BA2828" s="30" t="s">
        <v>22</v>
      </c>
      <c r="BB2828" s="30"/>
      <c r="BC2828" s="30" t="s">
        <v>26</v>
      </c>
      <c r="BD2828" s="30"/>
    </row>
    <row r="2829" spans="1:56" x14ac:dyDescent="0.3">
      <c r="A2829" s="31">
        <v>41872</v>
      </c>
      <c r="B2829" s="30" t="s">
        <v>9186</v>
      </c>
      <c r="C2829" s="29">
        <v>8</v>
      </c>
      <c r="D2829" s="29" t="s">
        <v>8449</v>
      </c>
      <c r="E2829" s="30">
        <v>18</v>
      </c>
      <c r="F2829" s="29" t="s">
        <v>72</v>
      </c>
      <c r="G2829" s="29" t="s">
        <v>20</v>
      </c>
      <c r="H2829" s="29" t="s">
        <v>42</v>
      </c>
      <c r="I2829" s="29" t="s">
        <v>22</v>
      </c>
      <c r="J2829" s="29" t="s">
        <v>3061</v>
      </c>
      <c r="K2829" s="29" t="s">
        <v>9171</v>
      </c>
      <c r="L2829" s="29" t="s">
        <v>35</v>
      </c>
      <c r="M2829" s="29" t="s">
        <v>46</v>
      </c>
      <c r="N2829" s="29" t="s">
        <v>4667</v>
      </c>
      <c r="O2829" s="14">
        <v>339.91</v>
      </c>
      <c r="P2829" s="14">
        <f t="shared" si="847"/>
        <v>1115.1767280000001</v>
      </c>
      <c r="Q2829" s="14">
        <v>5.93</v>
      </c>
      <c r="R2829" s="40">
        <f t="shared" si="848"/>
        <v>1121.1067280000002</v>
      </c>
      <c r="S2829" s="14">
        <v>7.14</v>
      </c>
      <c r="T2829" s="40">
        <f t="shared" si="849"/>
        <v>1113.9667280000001</v>
      </c>
      <c r="U2829" s="14">
        <v>8.26</v>
      </c>
      <c r="V2829" s="40">
        <f t="shared" si="850"/>
        <v>1112.8467280000002</v>
      </c>
      <c r="W2829" s="14">
        <v>7.95</v>
      </c>
      <c r="X2829" s="40">
        <f t="shared" si="851"/>
        <v>1113.1567280000002</v>
      </c>
      <c r="Y2829" s="14">
        <v>5.93</v>
      </c>
      <c r="Z2829" s="40">
        <f t="shared" si="852"/>
        <v>1121.1067280000002</v>
      </c>
      <c r="AA2829" s="14">
        <v>7.1</v>
      </c>
      <c r="AB2829" s="40">
        <f t="shared" si="853"/>
        <v>1114.0067280000003</v>
      </c>
      <c r="AC2829" s="14">
        <v>8.1</v>
      </c>
      <c r="AD2829" s="40">
        <f t="shared" si="854"/>
        <v>1113.0067280000003</v>
      </c>
      <c r="AE2829" s="14">
        <v>8.1</v>
      </c>
      <c r="AF2829" s="40">
        <f t="shared" si="855"/>
        <v>1113.0067280000003</v>
      </c>
      <c r="AG2829" s="29" t="s">
        <v>22</v>
      </c>
      <c r="AH2829" s="29" t="s">
        <v>22</v>
      </c>
      <c r="AI2829" s="29" t="s">
        <v>48</v>
      </c>
      <c r="AJ2829" s="29" t="s">
        <v>7908</v>
      </c>
      <c r="AK2829" s="30" t="s">
        <v>25</v>
      </c>
      <c r="AL2829" s="30" t="s">
        <v>25</v>
      </c>
      <c r="AM2829" s="30" t="s">
        <v>6317</v>
      </c>
      <c r="AN2829" s="30" t="s">
        <v>22</v>
      </c>
      <c r="AO2829" s="30" t="s">
        <v>22</v>
      </c>
      <c r="AP2829" s="30"/>
      <c r="AQ2829" s="30" t="s">
        <v>22</v>
      </c>
      <c r="AR2829" s="30" t="s">
        <v>22</v>
      </c>
      <c r="AS2829" s="30"/>
      <c r="AT2829" s="30"/>
      <c r="AU2829" s="30" t="s">
        <v>22</v>
      </c>
      <c r="AV2829" s="30" t="s">
        <v>22</v>
      </c>
      <c r="AW2829" s="30" t="s">
        <v>22</v>
      </c>
      <c r="AX2829" s="30" t="s">
        <v>22</v>
      </c>
      <c r="AY2829" s="30" t="s">
        <v>25</v>
      </c>
      <c r="AZ2829" s="30"/>
      <c r="BA2829" s="30" t="s">
        <v>22</v>
      </c>
      <c r="BB2829" s="30"/>
      <c r="BC2829" s="30" t="s">
        <v>26</v>
      </c>
      <c r="BD2829" s="30"/>
    </row>
    <row r="2830" spans="1:56" x14ac:dyDescent="0.3">
      <c r="A2830" s="31">
        <v>41872</v>
      </c>
      <c r="B2830" s="30" t="s">
        <v>9187</v>
      </c>
      <c r="C2830" s="29">
        <v>9</v>
      </c>
      <c r="D2830" s="29" t="s">
        <v>8449</v>
      </c>
      <c r="E2830" s="30">
        <v>18</v>
      </c>
      <c r="F2830" s="29" t="s">
        <v>72</v>
      </c>
      <c r="G2830" s="29" t="s">
        <v>94</v>
      </c>
      <c r="H2830" s="29" t="s">
        <v>42</v>
      </c>
      <c r="I2830" s="29" t="s">
        <v>22</v>
      </c>
      <c r="J2830" s="29" t="s">
        <v>3049</v>
      </c>
      <c r="K2830" s="29" t="s">
        <v>9172</v>
      </c>
      <c r="L2830" s="29" t="s">
        <v>109</v>
      </c>
      <c r="M2830" s="29" t="s">
        <v>211</v>
      </c>
      <c r="N2830" s="29" t="s">
        <v>4677</v>
      </c>
      <c r="O2830" s="14">
        <v>339.67</v>
      </c>
      <c r="P2830" s="14">
        <f t="shared" si="847"/>
        <v>1114.3893360000002</v>
      </c>
      <c r="Q2830" s="14">
        <v>4.6399999999999997</v>
      </c>
      <c r="R2830" s="40">
        <f t="shared" si="848"/>
        <v>1119.0293360000003</v>
      </c>
      <c r="S2830" s="14">
        <v>7.02</v>
      </c>
      <c r="T2830" s="40">
        <f t="shared" si="849"/>
        <v>1112.0093360000003</v>
      </c>
      <c r="U2830" s="14">
        <v>11.13</v>
      </c>
      <c r="V2830" s="40">
        <f t="shared" si="850"/>
        <v>1107.8993360000002</v>
      </c>
      <c r="W2830" s="14">
        <v>10.32</v>
      </c>
      <c r="X2830" s="40">
        <f t="shared" si="851"/>
        <v>1108.7093360000003</v>
      </c>
      <c r="Y2830" s="14">
        <v>4.6399999999999997</v>
      </c>
      <c r="Z2830" s="40">
        <f t="shared" si="852"/>
        <v>1119.0293360000003</v>
      </c>
      <c r="AA2830" s="14">
        <v>7.55</v>
      </c>
      <c r="AB2830" s="40">
        <f t="shared" si="853"/>
        <v>1111.4793360000003</v>
      </c>
      <c r="AC2830" s="14">
        <v>11.65</v>
      </c>
      <c r="AD2830" s="40">
        <f t="shared" si="854"/>
        <v>1107.3793360000002</v>
      </c>
      <c r="AE2830" s="14">
        <v>11.54</v>
      </c>
      <c r="AF2830" s="40">
        <f t="shared" si="855"/>
        <v>1107.4893360000003</v>
      </c>
      <c r="AG2830" s="29" t="s">
        <v>22</v>
      </c>
      <c r="AH2830" s="29" t="s">
        <v>22</v>
      </c>
      <c r="AI2830" s="29" t="s">
        <v>24</v>
      </c>
      <c r="AJ2830" s="29"/>
      <c r="AK2830" s="30" t="s">
        <v>22</v>
      </c>
      <c r="AL2830" s="30" t="s">
        <v>22</v>
      </c>
      <c r="AM2830" s="30"/>
      <c r="AN2830" s="30" t="s">
        <v>22</v>
      </c>
      <c r="AO2830" s="30" t="s">
        <v>22</v>
      </c>
      <c r="AP2830" s="30"/>
      <c r="AQ2830" s="30" t="s">
        <v>22</v>
      </c>
      <c r="AR2830" s="30" t="s">
        <v>22</v>
      </c>
      <c r="AS2830" s="30"/>
      <c r="AT2830" s="30"/>
      <c r="AU2830" s="30" t="s">
        <v>22</v>
      </c>
      <c r="AV2830" s="30" t="s">
        <v>22</v>
      </c>
      <c r="AW2830" s="30" t="s">
        <v>22</v>
      </c>
      <c r="AX2830" s="30" t="s">
        <v>22</v>
      </c>
      <c r="AY2830" s="30" t="s">
        <v>25</v>
      </c>
      <c r="AZ2830" s="30" t="s">
        <v>449</v>
      </c>
      <c r="BA2830" s="30" t="s">
        <v>22</v>
      </c>
      <c r="BB2830" s="30"/>
      <c r="BC2830" s="30" t="s">
        <v>26</v>
      </c>
      <c r="BD2830" s="30"/>
    </row>
    <row r="2831" spans="1:56" x14ac:dyDescent="0.3">
      <c r="A2831" s="31">
        <v>41872</v>
      </c>
      <c r="B2831" s="30" t="s">
        <v>9188</v>
      </c>
      <c r="C2831" s="29">
        <v>10</v>
      </c>
      <c r="D2831" s="29" t="s">
        <v>8449</v>
      </c>
      <c r="E2831" s="30">
        <v>18</v>
      </c>
      <c r="F2831" s="29" t="s">
        <v>72</v>
      </c>
      <c r="G2831" s="29" t="s">
        <v>94</v>
      </c>
      <c r="H2831" s="29" t="s">
        <v>238</v>
      </c>
      <c r="I2831" s="29" t="s">
        <v>25</v>
      </c>
      <c r="J2831" s="29" t="s">
        <v>3194</v>
      </c>
      <c r="K2831" s="29" t="s">
        <v>8667</v>
      </c>
      <c r="L2831" s="29" t="s">
        <v>732</v>
      </c>
      <c r="M2831" s="29" t="s">
        <v>6252</v>
      </c>
      <c r="N2831" s="29" t="s">
        <v>4677</v>
      </c>
      <c r="O2831" s="14">
        <v>339.65</v>
      </c>
      <c r="P2831" s="14">
        <f t="shared" si="847"/>
        <v>1114.3237199999999</v>
      </c>
      <c r="Q2831" s="14">
        <v>4.5</v>
      </c>
      <c r="R2831" s="40">
        <f t="shared" si="848"/>
        <v>1118.8237199999999</v>
      </c>
      <c r="S2831" s="14">
        <v>5.15</v>
      </c>
      <c r="T2831" s="40">
        <f t="shared" si="849"/>
        <v>1113.6737199999998</v>
      </c>
      <c r="U2831" s="14">
        <v>14.1</v>
      </c>
      <c r="V2831" s="40">
        <f t="shared" si="850"/>
        <v>1104.72372</v>
      </c>
      <c r="W2831" s="14">
        <v>14.4</v>
      </c>
      <c r="X2831" s="40">
        <f t="shared" si="851"/>
        <v>1104.4237199999998</v>
      </c>
      <c r="Y2831" s="14">
        <v>4.5</v>
      </c>
      <c r="Z2831" s="40">
        <f t="shared" si="852"/>
        <v>1118.8237199999999</v>
      </c>
      <c r="AA2831" s="14">
        <v>5.23</v>
      </c>
      <c r="AB2831" s="40">
        <f t="shared" si="853"/>
        <v>1113.5937199999998</v>
      </c>
      <c r="AC2831" s="14">
        <v>14.19</v>
      </c>
      <c r="AD2831" s="40">
        <f t="shared" si="854"/>
        <v>1104.6337199999998</v>
      </c>
      <c r="AE2831" s="14">
        <v>15.19</v>
      </c>
      <c r="AF2831" s="40">
        <f t="shared" si="855"/>
        <v>1103.6337199999998</v>
      </c>
      <c r="AG2831" s="29" t="s">
        <v>22</v>
      </c>
      <c r="AH2831" s="29" t="s">
        <v>22</v>
      </c>
      <c r="AI2831" s="29" t="s">
        <v>24</v>
      </c>
      <c r="AJ2831" s="29"/>
      <c r="AK2831" s="30" t="s">
        <v>22</v>
      </c>
      <c r="AL2831" s="30" t="s">
        <v>22</v>
      </c>
      <c r="AM2831" s="30"/>
      <c r="AN2831" s="30" t="s">
        <v>22</v>
      </c>
      <c r="AO2831" s="30" t="s">
        <v>22</v>
      </c>
      <c r="AP2831" s="30"/>
      <c r="AQ2831" s="30" t="s">
        <v>22</v>
      </c>
      <c r="AR2831" s="30" t="s">
        <v>22</v>
      </c>
      <c r="AS2831" s="30"/>
      <c r="AT2831" s="30"/>
      <c r="AU2831" s="30" t="s">
        <v>22</v>
      </c>
      <c r="AV2831" s="30" t="s">
        <v>22</v>
      </c>
      <c r="AW2831" s="30" t="s">
        <v>22</v>
      </c>
      <c r="AX2831" s="30" t="s">
        <v>22</v>
      </c>
      <c r="AY2831" s="30" t="s">
        <v>25</v>
      </c>
      <c r="AZ2831" s="30"/>
      <c r="BA2831" s="30" t="s">
        <v>22</v>
      </c>
      <c r="BB2831" s="30"/>
      <c r="BC2831" s="30" t="s">
        <v>8974</v>
      </c>
      <c r="BD2831" s="30"/>
    </row>
    <row r="2832" spans="1:56" x14ac:dyDescent="0.3">
      <c r="A2832" s="31">
        <v>41876</v>
      </c>
      <c r="B2832" s="30" t="s">
        <v>9173</v>
      </c>
      <c r="C2832" s="29">
        <v>1</v>
      </c>
      <c r="D2832" s="29" t="s">
        <v>8449</v>
      </c>
      <c r="E2832" s="30">
        <v>19</v>
      </c>
      <c r="F2832" s="29" t="s">
        <v>49</v>
      </c>
      <c r="G2832" s="29" t="s">
        <v>29</v>
      </c>
      <c r="H2832" s="29" t="s">
        <v>42</v>
      </c>
      <c r="I2832" s="29" t="s">
        <v>22</v>
      </c>
      <c r="J2832" s="29" t="s">
        <v>9190</v>
      </c>
      <c r="K2832" s="29" t="s">
        <v>9191</v>
      </c>
      <c r="L2832" s="29" t="s">
        <v>128</v>
      </c>
      <c r="M2832" s="29" t="s">
        <v>121</v>
      </c>
      <c r="N2832" s="29" t="s">
        <v>4667</v>
      </c>
      <c r="O2832" s="14">
        <v>339.44</v>
      </c>
      <c r="P2832" s="14">
        <f t="shared" si="847"/>
        <v>1113.6347519999999</v>
      </c>
      <c r="Q2832" s="14">
        <v>4.88</v>
      </c>
      <c r="R2832" s="40">
        <f t="shared" si="848"/>
        <v>1118.514752</v>
      </c>
      <c r="S2832" s="14">
        <v>7.03</v>
      </c>
      <c r="T2832" s="40">
        <f t="shared" si="849"/>
        <v>1111.4847520000001</v>
      </c>
      <c r="U2832" s="14">
        <v>8.1</v>
      </c>
      <c r="V2832" s="40">
        <f t="shared" si="850"/>
        <v>1110.4147520000001</v>
      </c>
      <c r="W2832" s="14">
        <v>8.06</v>
      </c>
      <c r="X2832" s="40">
        <f t="shared" si="851"/>
        <v>1110.4547520000001</v>
      </c>
      <c r="Y2832" s="14">
        <v>4.88</v>
      </c>
      <c r="Z2832" s="40">
        <f t="shared" si="852"/>
        <v>1118.514752</v>
      </c>
      <c r="AA2832" s="14">
        <v>7.42</v>
      </c>
      <c r="AB2832" s="40">
        <f t="shared" si="853"/>
        <v>1111.094752</v>
      </c>
      <c r="AC2832" s="14">
        <v>8.4600000000000009</v>
      </c>
      <c r="AD2832" s="40">
        <f t="shared" si="854"/>
        <v>1110.054752</v>
      </c>
      <c r="AE2832" s="14">
        <v>8.2100000000000009</v>
      </c>
      <c r="AF2832" s="40">
        <f t="shared" si="855"/>
        <v>1110.304752</v>
      </c>
      <c r="AG2832" s="29" t="s">
        <v>22</v>
      </c>
      <c r="AH2832" s="29" t="s">
        <v>22</v>
      </c>
      <c r="AI2832" s="29" t="s">
        <v>24</v>
      </c>
      <c r="AJ2832" s="29"/>
      <c r="AK2832" s="30" t="s">
        <v>25</v>
      </c>
      <c r="AL2832" s="30" t="s">
        <v>25</v>
      </c>
      <c r="AM2832" s="30" t="s">
        <v>9192</v>
      </c>
      <c r="AN2832" s="30" t="s">
        <v>22</v>
      </c>
      <c r="AO2832" s="30" t="s">
        <v>22</v>
      </c>
      <c r="AP2832" s="30"/>
      <c r="AQ2832" s="30" t="s">
        <v>22</v>
      </c>
      <c r="AR2832" s="30" t="s">
        <v>22</v>
      </c>
      <c r="AS2832" s="30"/>
      <c r="AT2832" s="30"/>
      <c r="AU2832" s="30" t="s">
        <v>22</v>
      </c>
      <c r="AV2832" s="30" t="s">
        <v>22</v>
      </c>
      <c r="AW2832" s="30" t="s">
        <v>22</v>
      </c>
      <c r="AX2832" s="30" t="s">
        <v>22</v>
      </c>
      <c r="AY2832" s="30" t="s">
        <v>25</v>
      </c>
      <c r="AZ2832" s="30"/>
      <c r="BA2832" s="30" t="s">
        <v>25</v>
      </c>
      <c r="BB2832" s="30"/>
      <c r="BC2832" s="30" t="s">
        <v>26</v>
      </c>
      <c r="BD2832" s="30"/>
    </row>
    <row r="2833" spans="1:56" x14ac:dyDescent="0.3">
      <c r="A2833" s="31">
        <v>41876</v>
      </c>
      <c r="B2833" s="30" t="s">
        <v>9174</v>
      </c>
      <c r="C2833" s="29">
        <v>2</v>
      </c>
      <c r="D2833" s="29" t="s">
        <v>8449</v>
      </c>
      <c r="E2833" s="30">
        <v>19</v>
      </c>
      <c r="F2833" s="29" t="s">
        <v>19</v>
      </c>
      <c r="G2833" s="29" t="s">
        <v>20</v>
      </c>
      <c r="H2833" s="29" t="s">
        <v>42</v>
      </c>
      <c r="I2833" s="29" t="s">
        <v>22</v>
      </c>
      <c r="J2833" s="29" t="s">
        <v>9193</v>
      </c>
      <c r="K2833" s="29" t="s">
        <v>9194</v>
      </c>
      <c r="L2833" s="29" t="s">
        <v>35</v>
      </c>
      <c r="M2833" s="29" t="s">
        <v>59</v>
      </c>
      <c r="N2833" s="29" t="s">
        <v>4667</v>
      </c>
      <c r="O2833" s="14">
        <v>340</v>
      </c>
      <c r="P2833" s="14">
        <f t="shared" si="847"/>
        <v>1115.472</v>
      </c>
      <c r="Q2833" s="14">
        <v>5.07</v>
      </c>
      <c r="R2833" s="40">
        <f t="shared" si="848"/>
        <v>1120.5419999999999</v>
      </c>
      <c r="S2833" s="14">
        <v>8.4</v>
      </c>
      <c r="T2833" s="40">
        <f t="shared" si="849"/>
        <v>1112.1419999999998</v>
      </c>
      <c r="U2833" s="14">
        <v>11.4</v>
      </c>
      <c r="V2833" s="40">
        <f t="shared" si="850"/>
        <v>1109.1419999999998</v>
      </c>
      <c r="W2833" s="14">
        <v>10.8</v>
      </c>
      <c r="X2833" s="40">
        <f t="shared" si="851"/>
        <v>1109.742</v>
      </c>
      <c r="Y2833" s="14">
        <v>5.07</v>
      </c>
      <c r="Z2833" s="40">
        <f t="shared" si="852"/>
        <v>1120.5419999999999</v>
      </c>
      <c r="AA2833" s="14">
        <v>7.94</v>
      </c>
      <c r="AB2833" s="40">
        <f t="shared" si="853"/>
        <v>1112.6019999999999</v>
      </c>
      <c r="AC2833" s="14">
        <v>10.93</v>
      </c>
      <c r="AD2833" s="40">
        <f t="shared" si="854"/>
        <v>1109.6119999999999</v>
      </c>
      <c r="AE2833" s="14">
        <v>10</v>
      </c>
      <c r="AF2833" s="40">
        <f t="shared" si="855"/>
        <v>1110.5419999999999</v>
      </c>
      <c r="AG2833" s="29" t="s">
        <v>22</v>
      </c>
      <c r="AH2833" s="29" t="s">
        <v>22</v>
      </c>
      <c r="AI2833" s="29" t="s">
        <v>24</v>
      </c>
      <c r="AJ2833" s="29"/>
      <c r="AK2833" s="30" t="s">
        <v>25</v>
      </c>
      <c r="AL2833" s="30" t="s">
        <v>25</v>
      </c>
      <c r="AM2833" s="30" t="s">
        <v>124</v>
      </c>
      <c r="AN2833" s="30" t="s">
        <v>22</v>
      </c>
      <c r="AO2833" s="30" t="s">
        <v>22</v>
      </c>
      <c r="AP2833" s="30"/>
      <c r="AQ2833" s="30" t="s">
        <v>22</v>
      </c>
      <c r="AR2833" s="30" t="s">
        <v>22</v>
      </c>
      <c r="AS2833" s="30"/>
      <c r="AT2833" s="30"/>
      <c r="AU2833" s="30" t="s">
        <v>22</v>
      </c>
      <c r="AV2833" s="30" t="s">
        <v>22</v>
      </c>
      <c r="AW2833" s="30" t="s">
        <v>22</v>
      </c>
      <c r="AX2833" s="30" t="s">
        <v>22</v>
      </c>
      <c r="AY2833" s="30" t="s">
        <v>25</v>
      </c>
      <c r="AZ2833" s="30"/>
      <c r="BA2833" s="30" t="s">
        <v>22</v>
      </c>
      <c r="BB2833" s="30"/>
      <c r="BC2833" s="30" t="s">
        <v>26</v>
      </c>
      <c r="BD2833" s="30"/>
    </row>
    <row r="2834" spans="1:56" x14ac:dyDescent="0.3">
      <c r="A2834" s="31">
        <v>41876</v>
      </c>
      <c r="B2834" s="30" t="s">
        <v>9175</v>
      </c>
      <c r="C2834" s="29">
        <v>3</v>
      </c>
      <c r="D2834" s="29" t="s">
        <v>8449</v>
      </c>
      <c r="E2834" s="30">
        <v>19</v>
      </c>
      <c r="F2834" s="29" t="s">
        <v>19</v>
      </c>
      <c r="G2834" s="29" t="s">
        <v>20</v>
      </c>
      <c r="H2834" s="29" t="s">
        <v>42</v>
      </c>
      <c r="I2834" s="29" t="s">
        <v>22</v>
      </c>
      <c r="J2834" s="29" t="s">
        <v>9190</v>
      </c>
      <c r="K2834" s="29" t="s">
        <v>9195</v>
      </c>
      <c r="L2834" s="29" t="s">
        <v>229</v>
      </c>
      <c r="M2834" s="29" t="s">
        <v>59</v>
      </c>
      <c r="N2834" s="29" t="s">
        <v>4667</v>
      </c>
      <c r="O2834" s="14">
        <v>340.09</v>
      </c>
      <c r="P2834" s="14">
        <f t="shared" si="847"/>
        <v>1115.767272</v>
      </c>
      <c r="Q2834" s="14">
        <v>5.88</v>
      </c>
      <c r="R2834" s="40">
        <f t="shared" si="848"/>
        <v>1121.6472720000002</v>
      </c>
      <c r="S2834" s="14">
        <v>7.94</v>
      </c>
      <c r="T2834" s="40">
        <f t="shared" si="849"/>
        <v>1113.7072720000001</v>
      </c>
      <c r="U2834" s="14">
        <v>11.04</v>
      </c>
      <c r="V2834" s="40">
        <f t="shared" si="850"/>
        <v>1110.6072720000002</v>
      </c>
      <c r="W2834" s="14">
        <v>10.130000000000001</v>
      </c>
      <c r="X2834" s="40">
        <f t="shared" si="851"/>
        <v>1111.517272</v>
      </c>
      <c r="Y2834" s="14">
        <v>5.88</v>
      </c>
      <c r="Z2834" s="40">
        <f t="shared" si="852"/>
        <v>1121.6472720000002</v>
      </c>
      <c r="AA2834" s="14">
        <v>7.92</v>
      </c>
      <c r="AB2834" s="40">
        <f t="shared" si="853"/>
        <v>1113.7272720000001</v>
      </c>
      <c r="AC2834" s="14">
        <v>10.61</v>
      </c>
      <c r="AD2834" s="40">
        <f t="shared" si="854"/>
        <v>1111.0372720000003</v>
      </c>
      <c r="AE2834" s="14">
        <v>10.75</v>
      </c>
      <c r="AF2834" s="40">
        <f t="shared" si="855"/>
        <v>1110.8972720000002</v>
      </c>
      <c r="AG2834" s="29" t="s">
        <v>22</v>
      </c>
      <c r="AH2834" s="29" t="s">
        <v>22</v>
      </c>
      <c r="AI2834" s="29" t="s">
        <v>63</v>
      </c>
      <c r="AJ2834" s="29" t="s">
        <v>9196</v>
      </c>
      <c r="AK2834" s="30" t="s">
        <v>25</v>
      </c>
      <c r="AL2834" s="30" t="s">
        <v>25</v>
      </c>
      <c r="AM2834" s="30" t="s">
        <v>124</v>
      </c>
      <c r="AN2834" s="30" t="s">
        <v>22</v>
      </c>
      <c r="AO2834" s="30" t="s">
        <v>25</v>
      </c>
      <c r="AP2834" s="30" t="s">
        <v>1520</v>
      </c>
      <c r="AQ2834" s="30" t="s">
        <v>22</v>
      </c>
      <c r="AR2834" s="30" t="s">
        <v>22</v>
      </c>
      <c r="AS2834" s="30"/>
      <c r="AT2834" s="30"/>
      <c r="AU2834" s="30" t="s">
        <v>22</v>
      </c>
      <c r="AV2834" s="30" t="s">
        <v>22</v>
      </c>
      <c r="AW2834" s="30" t="s">
        <v>22</v>
      </c>
      <c r="AX2834" s="30" t="s">
        <v>22</v>
      </c>
      <c r="AY2834" s="30" t="s">
        <v>25</v>
      </c>
      <c r="AZ2834" s="30"/>
      <c r="BA2834" s="30" t="s">
        <v>22</v>
      </c>
      <c r="BB2834" s="30"/>
      <c r="BC2834" s="30" t="s">
        <v>26</v>
      </c>
      <c r="BD2834" s="30"/>
    </row>
    <row r="2835" spans="1:56" x14ac:dyDescent="0.3">
      <c r="A2835" s="31">
        <v>41876</v>
      </c>
      <c r="B2835" s="30" t="s">
        <v>9176</v>
      </c>
      <c r="C2835" s="29">
        <v>4</v>
      </c>
      <c r="D2835" s="29" t="s">
        <v>8449</v>
      </c>
      <c r="E2835" s="30">
        <v>19</v>
      </c>
      <c r="F2835" s="29" t="s">
        <v>19</v>
      </c>
      <c r="G2835" s="29" t="s">
        <v>20</v>
      </c>
      <c r="H2835" s="29" t="s">
        <v>42</v>
      </c>
      <c r="I2835" s="29" t="s">
        <v>22</v>
      </c>
      <c r="J2835" s="29" t="s">
        <v>9197</v>
      </c>
      <c r="K2835" s="29" t="s">
        <v>9198</v>
      </c>
      <c r="L2835" s="29" t="s">
        <v>120</v>
      </c>
      <c r="M2835" s="29" t="s">
        <v>46</v>
      </c>
      <c r="N2835" s="29" t="s">
        <v>4677</v>
      </c>
      <c r="O2835" s="14">
        <v>340.63</v>
      </c>
      <c r="P2835" s="14">
        <f t="shared" si="847"/>
        <v>1117.538904</v>
      </c>
      <c r="Q2835" s="14">
        <v>5.69</v>
      </c>
      <c r="R2835" s="40">
        <f t="shared" si="848"/>
        <v>1123.2289040000001</v>
      </c>
      <c r="S2835" s="14">
        <v>6.81</v>
      </c>
      <c r="T2835" s="40">
        <f t="shared" si="849"/>
        <v>1116.4189040000001</v>
      </c>
      <c r="U2835" s="14">
        <v>7.99</v>
      </c>
      <c r="V2835" s="40">
        <f t="shared" si="850"/>
        <v>1115.238904</v>
      </c>
      <c r="W2835" s="14">
        <v>8.11</v>
      </c>
      <c r="X2835" s="40">
        <f t="shared" si="851"/>
        <v>1115.1189040000002</v>
      </c>
      <c r="Y2835" s="14">
        <v>5.69</v>
      </c>
      <c r="Z2835" s="40">
        <f t="shared" si="852"/>
        <v>1123.2289040000001</v>
      </c>
      <c r="AA2835" s="14">
        <v>7.24</v>
      </c>
      <c r="AB2835" s="40">
        <f t="shared" si="853"/>
        <v>1115.988904</v>
      </c>
      <c r="AC2835" s="14">
        <v>8.16</v>
      </c>
      <c r="AD2835" s="40">
        <f t="shared" si="854"/>
        <v>1115.068904</v>
      </c>
      <c r="AE2835" s="14">
        <v>8.07</v>
      </c>
      <c r="AF2835" s="40">
        <f t="shared" si="855"/>
        <v>1115.1589040000001</v>
      </c>
      <c r="AG2835" s="29" t="s">
        <v>22</v>
      </c>
      <c r="AH2835" s="29" t="s">
        <v>22</v>
      </c>
      <c r="AI2835" s="29" t="s">
        <v>48</v>
      </c>
      <c r="AJ2835" s="29" t="s">
        <v>7908</v>
      </c>
      <c r="AK2835" s="30" t="s">
        <v>25</v>
      </c>
      <c r="AL2835" s="30" t="s">
        <v>25</v>
      </c>
      <c r="AM2835" s="30" t="s">
        <v>9082</v>
      </c>
      <c r="AN2835" s="30" t="s">
        <v>22</v>
      </c>
      <c r="AO2835" s="30" t="s">
        <v>22</v>
      </c>
      <c r="AP2835" s="30"/>
      <c r="AQ2835" s="30" t="s">
        <v>22</v>
      </c>
      <c r="AR2835" s="30" t="s">
        <v>22</v>
      </c>
      <c r="AS2835" s="30"/>
      <c r="AT2835" s="30"/>
      <c r="AU2835" s="30" t="s">
        <v>22</v>
      </c>
      <c r="AV2835" s="30" t="s">
        <v>22</v>
      </c>
      <c r="AW2835" s="30" t="s">
        <v>22</v>
      </c>
      <c r="AX2835" s="30" t="s">
        <v>22</v>
      </c>
      <c r="AY2835" s="30" t="s">
        <v>25</v>
      </c>
      <c r="AZ2835" s="30"/>
      <c r="BA2835" s="30" t="s">
        <v>22</v>
      </c>
      <c r="BB2835" s="30"/>
      <c r="BC2835" s="30" t="s">
        <v>26</v>
      </c>
      <c r="BD2835" s="30"/>
    </row>
    <row r="2836" spans="1:56" x14ac:dyDescent="0.3">
      <c r="A2836" s="31">
        <v>41876</v>
      </c>
      <c r="B2836" s="30" t="s">
        <v>9177</v>
      </c>
      <c r="C2836" s="29">
        <v>5</v>
      </c>
      <c r="D2836" s="29" t="s">
        <v>8449</v>
      </c>
      <c r="E2836" s="30">
        <v>19</v>
      </c>
      <c r="F2836" s="29" t="s">
        <v>65</v>
      </c>
      <c r="G2836" s="29" t="s">
        <v>20</v>
      </c>
      <c r="H2836" s="29" t="s">
        <v>42</v>
      </c>
      <c r="I2836" s="29" t="s">
        <v>22</v>
      </c>
      <c r="J2836" s="29" t="s">
        <v>9199</v>
      </c>
      <c r="K2836" s="29" t="s">
        <v>9198</v>
      </c>
      <c r="L2836" s="29" t="s">
        <v>75</v>
      </c>
      <c r="M2836" s="29" t="s">
        <v>121</v>
      </c>
      <c r="N2836" s="29" t="s">
        <v>4677</v>
      </c>
      <c r="O2836" s="14">
        <v>341.2</v>
      </c>
      <c r="P2836" s="14">
        <f t="shared" si="847"/>
        <v>1119.40896</v>
      </c>
      <c r="Q2836" s="14">
        <v>5.48</v>
      </c>
      <c r="R2836" s="40">
        <f t="shared" si="848"/>
        <v>1124.88896</v>
      </c>
      <c r="S2836" s="14">
        <v>7.34</v>
      </c>
      <c r="T2836" s="40">
        <f t="shared" si="849"/>
        <v>1117.5489600000001</v>
      </c>
      <c r="U2836" s="14">
        <v>8.33</v>
      </c>
      <c r="V2836" s="40">
        <f t="shared" si="850"/>
        <v>1116.5589600000001</v>
      </c>
      <c r="W2836" s="14">
        <v>8.2799999999999994</v>
      </c>
      <c r="X2836" s="40">
        <f t="shared" si="851"/>
        <v>1116.60896</v>
      </c>
      <c r="Y2836" s="14">
        <v>5.48</v>
      </c>
      <c r="Z2836" s="40">
        <f t="shared" si="852"/>
        <v>1124.88896</v>
      </c>
      <c r="AA2836" s="14">
        <v>7.4</v>
      </c>
      <c r="AB2836" s="40">
        <f t="shared" si="853"/>
        <v>1117.4889599999999</v>
      </c>
      <c r="AC2836" s="14">
        <v>8.5</v>
      </c>
      <c r="AD2836" s="40">
        <f t="shared" si="854"/>
        <v>1116.38896</v>
      </c>
      <c r="AE2836" s="14">
        <v>8.27</v>
      </c>
      <c r="AF2836" s="40">
        <f t="shared" si="855"/>
        <v>1116.61896</v>
      </c>
      <c r="AG2836" s="29" t="s">
        <v>22</v>
      </c>
      <c r="AH2836" s="29" t="s">
        <v>22</v>
      </c>
      <c r="AI2836" s="29" t="s">
        <v>24</v>
      </c>
      <c r="AJ2836" s="29"/>
      <c r="AK2836" s="30" t="s">
        <v>25</v>
      </c>
      <c r="AL2836" s="30" t="s">
        <v>25</v>
      </c>
      <c r="AM2836" s="30" t="s">
        <v>9200</v>
      </c>
      <c r="AN2836" s="30" t="s">
        <v>22</v>
      </c>
      <c r="AO2836" s="30" t="s">
        <v>22</v>
      </c>
      <c r="AP2836" s="30"/>
      <c r="AQ2836" s="30" t="s">
        <v>22</v>
      </c>
      <c r="AR2836" s="30" t="s">
        <v>22</v>
      </c>
      <c r="AS2836" s="30"/>
      <c r="AT2836" s="30"/>
      <c r="AU2836" s="30" t="s">
        <v>22</v>
      </c>
      <c r="AV2836" s="30" t="s">
        <v>22</v>
      </c>
      <c r="AW2836" s="30" t="s">
        <v>22</v>
      </c>
      <c r="AX2836" s="30" t="s">
        <v>22</v>
      </c>
      <c r="AY2836" s="30" t="s">
        <v>25</v>
      </c>
      <c r="AZ2836" s="30"/>
      <c r="BA2836" s="30" t="s">
        <v>25</v>
      </c>
      <c r="BB2836" s="30"/>
      <c r="BC2836" s="30" t="s">
        <v>26</v>
      </c>
      <c r="BD2836" s="30"/>
    </row>
    <row r="2837" spans="1:56" x14ac:dyDescent="0.3">
      <c r="A2837" s="31">
        <v>41876</v>
      </c>
      <c r="B2837" s="30" t="s">
        <v>9178</v>
      </c>
      <c r="C2837" s="29">
        <v>6</v>
      </c>
      <c r="D2837" s="29" t="s">
        <v>8449</v>
      </c>
      <c r="E2837" s="30">
        <v>19</v>
      </c>
      <c r="F2837" s="29" t="s">
        <v>65</v>
      </c>
      <c r="G2837" s="29" t="s">
        <v>29</v>
      </c>
      <c r="H2837" s="29" t="s">
        <v>42</v>
      </c>
      <c r="I2837" s="29" t="s">
        <v>22</v>
      </c>
      <c r="J2837" s="29" t="s">
        <v>9201</v>
      </c>
      <c r="K2837" s="29" t="s">
        <v>9202</v>
      </c>
      <c r="L2837" s="29" t="s">
        <v>75</v>
      </c>
      <c r="M2837" s="29" t="s">
        <v>23</v>
      </c>
      <c r="N2837" s="29" t="s">
        <v>4677</v>
      </c>
      <c r="O2837" s="14">
        <v>342.09</v>
      </c>
      <c r="P2837" s="14">
        <f t="shared" si="847"/>
        <v>1122.328872</v>
      </c>
      <c r="Q2837" s="14">
        <v>5.45</v>
      </c>
      <c r="R2837" s="40">
        <f t="shared" si="848"/>
        <v>1127.7788720000001</v>
      </c>
      <c r="S2837" s="14">
        <v>6.73</v>
      </c>
      <c r="T2837" s="40">
        <f t="shared" si="849"/>
        <v>1121.0488720000001</v>
      </c>
      <c r="U2837" s="14">
        <v>8.41</v>
      </c>
      <c r="V2837" s="40">
        <f t="shared" si="850"/>
        <v>1119.368872</v>
      </c>
      <c r="W2837" s="14">
        <v>8.56</v>
      </c>
      <c r="X2837" s="40">
        <f t="shared" si="851"/>
        <v>1119.2188720000001</v>
      </c>
      <c r="Y2837" s="14">
        <v>5.45</v>
      </c>
      <c r="Z2837" s="40">
        <f t="shared" si="852"/>
        <v>1127.7788720000001</v>
      </c>
      <c r="AA2837" s="14">
        <v>6.84</v>
      </c>
      <c r="AB2837" s="40">
        <f t="shared" si="853"/>
        <v>1120.9388720000002</v>
      </c>
      <c r="AC2837" s="14">
        <v>8.85</v>
      </c>
      <c r="AD2837" s="40">
        <f t="shared" si="854"/>
        <v>1118.9288720000002</v>
      </c>
      <c r="AE2837" s="14">
        <v>9.2799999999999994</v>
      </c>
      <c r="AF2837" s="40">
        <f t="shared" si="855"/>
        <v>1118.4988720000001</v>
      </c>
      <c r="AG2837" s="29" t="s">
        <v>22</v>
      </c>
      <c r="AH2837" s="29" t="s">
        <v>22</v>
      </c>
      <c r="AI2837" s="29" t="s">
        <v>63</v>
      </c>
      <c r="AJ2837" s="29" t="s">
        <v>9196</v>
      </c>
      <c r="AK2837" s="30" t="s">
        <v>25</v>
      </c>
      <c r="AL2837" s="30" t="s">
        <v>22</v>
      </c>
      <c r="AM2837" s="30"/>
      <c r="AN2837" s="30" t="s">
        <v>22</v>
      </c>
      <c r="AO2837" s="30" t="s">
        <v>25</v>
      </c>
      <c r="AP2837" s="30" t="s">
        <v>9203</v>
      </c>
      <c r="AQ2837" s="30" t="s">
        <v>22</v>
      </c>
      <c r="AR2837" s="30" t="s">
        <v>22</v>
      </c>
      <c r="AS2837" s="30"/>
      <c r="AT2837" s="30"/>
      <c r="AU2837" s="30" t="s">
        <v>22</v>
      </c>
      <c r="AV2837" s="30" t="s">
        <v>22</v>
      </c>
      <c r="AW2837" s="30" t="s">
        <v>22</v>
      </c>
      <c r="AX2837" s="30" t="s">
        <v>22</v>
      </c>
      <c r="AY2837" s="30" t="s">
        <v>25</v>
      </c>
      <c r="AZ2837" s="30"/>
      <c r="BA2837" s="30" t="s">
        <v>22</v>
      </c>
      <c r="BB2837" s="30"/>
      <c r="BC2837" s="30" t="s">
        <v>269</v>
      </c>
      <c r="BD2837" s="30"/>
    </row>
    <row r="2838" spans="1:56" x14ac:dyDescent="0.3">
      <c r="A2838" s="31">
        <v>41876</v>
      </c>
      <c r="B2838" s="30" t="s">
        <v>9179</v>
      </c>
      <c r="C2838" s="29">
        <v>7</v>
      </c>
      <c r="D2838" s="29" t="s">
        <v>8449</v>
      </c>
      <c r="E2838" s="30">
        <v>19</v>
      </c>
      <c r="F2838" s="29" t="s">
        <v>72</v>
      </c>
      <c r="G2838" s="29" t="s">
        <v>20</v>
      </c>
      <c r="H2838" s="29" t="s">
        <v>42</v>
      </c>
      <c r="I2838" s="29" t="s">
        <v>25</v>
      </c>
      <c r="J2838" s="29" t="s">
        <v>3201</v>
      </c>
      <c r="K2838" s="29" t="s">
        <v>8667</v>
      </c>
      <c r="L2838" s="29" t="s">
        <v>280</v>
      </c>
      <c r="M2838" s="29" t="s">
        <v>121</v>
      </c>
      <c r="N2838" s="29" t="s">
        <v>4667</v>
      </c>
      <c r="O2838" s="14">
        <v>341.22</v>
      </c>
      <c r="P2838" s="14">
        <f t="shared" si="847"/>
        <v>1119.4745760000001</v>
      </c>
      <c r="Q2838" s="14">
        <v>6.28</v>
      </c>
      <c r="R2838" s="40">
        <f t="shared" si="848"/>
        <v>1125.754576</v>
      </c>
      <c r="S2838" s="14">
        <v>11.28</v>
      </c>
      <c r="T2838" s="40">
        <f t="shared" si="849"/>
        <v>1114.4745760000001</v>
      </c>
      <c r="U2838" s="14">
        <v>12.46</v>
      </c>
      <c r="V2838" s="40">
        <f t="shared" si="850"/>
        <v>1113.294576</v>
      </c>
      <c r="W2838" s="14">
        <v>12.31</v>
      </c>
      <c r="X2838" s="40">
        <f t="shared" si="851"/>
        <v>1113.4445760000001</v>
      </c>
      <c r="Y2838" s="14">
        <v>6.28</v>
      </c>
      <c r="Z2838" s="40">
        <f t="shared" si="852"/>
        <v>1125.754576</v>
      </c>
      <c r="AA2838" s="14">
        <v>12.24</v>
      </c>
      <c r="AB2838" s="40">
        <f t="shared" si="853"/>
        <v>1113.514576</v>
      </c>
      <c r="AC2838" s="14">
        <v>13.44</v>
      </c>
      <c r="AD2838" s="40">
        <f t="shared" si="854"/>
        <v>1112.314576</v>
      </c>
      <c r="AE2838" s="14">
        <v>12.23</v>
      </c>
      <c r="AF2838" s="40">
        <f t="shared" si="855"/>
        <v>1113.524576</v>
      </c>
      <c r="AG2838" s="29" t="s">
        <v>22</v>
      </c>
      <c r="AH2838" s="29" t="s">
        <v>25</v>
      </c>
      <c r="AI2838" s="29" t="s">
        <v>24</v>
      </c>
      <c r="AJ2838" s="29"/>
      <c r="AK2838" s="30" t="s">
        <v>22</v>
      </c>
      <c r="AL2838" s="30" t="s">
        <v>22</v>
      </c>
      <c r="AM2838" s="30"/>
      <c r="AN2838" s="30" t="s">
        <v>22</v>
      </c>
      <c r="AO2838" s="30" t="s">
        <v>22</v>
      </c>
      <c r="AP2838" s="30"/>
      <c r="AQ2838" s="30" t="s">
        <v>22</v>
      </c>
      <c r="AR2838" s="30" t="s">
        <v>22</v>
      </c>
      <c r="AS2838" s="30"/>
      <c r="AT2838" s="30"/>
      <c r="AU2838" s="30" t="s">
        <v>22</v>
      </c>
      <c r="AV2838" s="30" t="s">
        <v>22</v>
      </c>
      <c r="AW2838" s="30" t="s">
        <v>22</v>
      </c>
      <c r="AX2838" s="30" t="s">
        <v>22</v>
      </c>
      <c r="AY2838" s="30" t="s">
        <v>25</v>
      </c>
      <c r="AZ2838" s="30"/>
      <c r="BA2838" s="30" t="s">
        <v>22</v>
      </c>
      <c r="BB2838" s="30"/>
      <c r="BC2838" s="30" t="s">
        <v>26</v>
      </c>
      <c r="BD2838" s="30" t="s">
        <v>9204</v>
      </c>
    </row>
    <row r="2839" spans="1:56" x14ac:dyDescent="0.3">
      <c r="A2839" s="31">
        <v>41876</v>
      </c>
      <c r="B2839" s="30" t="s">
        <v>9180</v>
      </c>
      <c r="C2839" s="29">
        <v>8</v>
      </c>
      <c r="D2839" s="29" t="s">
        <v>8449</v>
      </c>
      <c r="E2839" s="30">
        <v>19</v>
      </c>
      <c r="F2839" s="29" t="s">
        <v>72</v>
      </c>
      <c r="G2839" s="29" t="s">
        <v>94</v>
      </c>
      <c r="H2839" s="29" t="s">
        <v>238</v>
      </c>
      <c r="I2839" s="29" t="s">
        <v>25</v>
      </c>
      <c r="J2839" s="29" t="s">
        <v>9205</v>
      </c>
      <c r="K2839" s="29" t="s">
        <v>9206</v>
      </c>
      <c r="L2839" s="29" t="s">
        <v>181</v>
      </c>
      <c r="M2839" s="29" t="s">
        <v>9207</v>
      </c>
      <c r="N2839" s="29" t="s">
        <v>4677</v>
      </c>
      <c r="O2839" s="14">
        <v>341.51</v>
      </c>
      <c r="P2839" s="14">
        <f t="shared" si="847"/>
        <v>1120.4260080000001</v>
      </c>
      <c r="Q2839" s="14">
        <v>4.9000000000000004</v>
      </c>
      <c r="R2839" s="40">
        <f t="shared" si="848"/>
        <v>1125.3260080000002</v>
      </c>
      <c r="S2839" s="14">
        <v>6.62</v>
      </c>
      <c r="T2839" s="40">
        <f t="shared" si="849"/>
        <v>1118.7060080000003</v>
      </c>
      <c r="U2839" s="14">
        <v>14.74</v>
      </c>
      <c r="V2839" s="40">
        <f t="shared" si="850"/>
        <v>1110.5860080000002</v>
      </c>
      <c r="W2839" s="14">
        <v>14.5</v>
      </c>
      <c r="X2839" s="40">
        <f t="shared" si="851"/>
        <v>1110.8260080000002</v>
      </c>
      <c r="Y2839" s="14">
        <v>4.9000000000000004</v>
      </c>
      <c r="Z2839" s="40">
        <f t="shared" si="852"/>
        <v>1125.3260080000002</v>
      </c>
      <c r="AA2839" s="14">
        <v>6.73</v>
      </c>
      <c r="AB2839" s="40">
        <f t="shared" si="853"/>
        <v>1118.5960080000002</v>
      </c>
      <c r="AC2839" s="14">
        <v>14.87</v>
      </c>
      <c r="AD2839" s="40">
        <f t="shared" si="854"/>
        <v>1110.4560080000003</v>
      </c>
      <c r="AE2839" s="14">
        <v>15.87</v>
      </c>
      <c r="AF2839" s="40">
        <f t="shared" si="855"/>
        <v>1109.4560080000003</v>
      </c>
      <c r="AG2839" s="29" t="s">
        <v>25</v>
      </c>
      <c r="AH2839" s="29" t="s">
        <v>25</v>
      </c>
      <c r="AI2839" s="29" t="s">
        <v>24</v>
      </c>
      <c r="AJ2839" s="29"/>
      <c r="AK2839" s="30" t="s">
        <v>22</v>
      </c>
      <c r="AL2839" s="30" t="s">
        <v>22</v>
      </c>
      <c r="AM2839" s="30"/>
      <c r="AN2839" s="30" t="s">
        <v>22</v>
      </c>
      <c r="AO2839" s="30" t="s">
        <v>22</v>
      </c>
      <c r="AP2839" s="30"/>
      <c r="AQ2839" s="30" t="s">
        <v>22</v>
      </c>
      <c r="AR2839" s="30" t="s">
        <v>22</v>
      </c>
      <c r="AS2839" s="30"/>
      <c r="AT2839" s="30"/>
      <c r="AU2839" s="30" t="s">
        <v>22</v>
      </c>
      <c r="AV2839" s="30" t="s">
        <v>22</v>
      </c>
      <c r="AW2839" s="30" t="s">
        <v>22</v>
      </c>
      <c r="AX2839" s="30" t="s">
        <v>22</v>
      </c>
      <c r="AY2839" s="30" t="s">
        <v>25</v>
      </c>
      <c r="AZ2839" s="30"/>
      <c r="BA2839" s="30" t="s">
        <v>22</v>
      </c>
      <c r="BB2839" s="30"/>
      <c r="BC2839" s="30" t="s">
        <v>269</v>
      </c>
      <c r="BD2839" s="30"/>
    </row>
    <row r="2840" spans="1:56" x14ac:dyDescent="0.3">
      <c r="A2840" s="31">
        <v>41871</v>
      </c>
      <c r="B2840" s="30" t="s">
        <v>9208</v>
      </c>
      <c r="C2840" s="29">
        <v>1</v>
      </c>
      <c r="D2840" s="29" t="s">
        <v>8449</v>
      </c>
      <c r="E2840" s="30">
        <v>20</v>
      </c>
      <c r="F2840" s="29" t="s">
        <v>49</v>
      </c>
      <c r="G2840" s="29" t="s">
        <v>94</v>
      </c>
      <c r="H2840" s="29" t="s">
        <v>42</v>
      </c>
      <c r="I2840" s="29" t="s">
        <v>22</v>
      </c>
      <c r="J2840" s="29" t="s">
        <v>9190</v>
      </c>
      <c r="K2840" s="29" t="s">
        <v>9161</v>
      </c>
      <c r="L2840" s="29" t="s">
        <v>128</v>
      </c>
      <c r="M2840" s="29" t="s">
        <v>23</v>
      </c>
      <c r="N2840" s="29" t="s">
        <v>4667</v>
      </c>
      <c r="O2840" s="14">
        <v>340.93</v>
      </c>
      <c r="P2840" s="14">
        <f t="shared" si="847"/>
        <v>1118.523144</v>
      </c>
      <c r="Q2840" s="14">
        <v>4.67</v>
      </c>
      <c r="R2840" s="40">
        <f t="shared" si="848"/>
        <v>1123.1931440000001</v>
      </c>
      <c r="S2840" s="14">
        <v>8.2799999999999994</v>
      </c>
      <c r="T2840" s="40">
        <f t="shared" si="849"/>
        <v>1114.9131440000001</v>
      </c>
      <c r="U2840" s="14">
        <v>9.44</v>
      </c>
      <c r="V2840" s="40">
        <f t="shared" si="850"/>
        <v>1113.753144</v>
      </c>
      <c r="W2840" s="14">
        <v>9.81</v>
      </c>
      <c r="X2840" s="40">
        <f t="shared" si="851"/>
        <v>1113.3831440000001</v>
      </c>
      <c r="Y2840" s="14">
        <v>4.67</v>
      </c>
      <c r="Z2840" s="40">
        <f t="shared" si="852"/>
        <v>1123.1931440000001</v>
      </c>
      <c r="AA2840" s="14">
        <v>8.52</v>
      </c>
      <c r="AB2840" s="40">
        <f t="shared" si="853"/>
        <v>1114.6731440000001</v>
      </c>
      <c r="AC2840" s="14">
        <v>10.01</v>
      </c>
      <c r="AD2840" s="40">
        <f t="shared" si="854"/>
        <v>1113.1831440000001</v>
      </c>
      <c r="AE2840" s="14">
        <v>9.64</v>
      </c>
      <c r="AF2840" s="40">
        <f t="shared" si="855"/>
        <v>1113.553144</v>
      </c>
      <c r="AG2840" s="29" t="s">
        <v>22</v>
      </c>
      <c r="AH2840" s="29" t="s">
        <v>22</v>
      </c>
      <c r="AI2840" s="29" t="s">
        <v>63</v>
      </c>
      <c r="AJ2840" s="29" t="s">
        <v>8476</v>
      </c>
      <c r="AK2840" s="30" t="s">
        <v>25</v>
      </c>
      <c r="AL2840" s="30" t="s">
        <v>25</v>
      </c>
      <c r="AM2840" s="30" t="s">
        <v>6317</v>
      </c>
      <c r="AN2840" s="30" t="s">
        <v>22</v>
      </c>
      <c r="AO2840" s="30" t="s">
        <v>22</v>
      </c>
      <c r="AP2840" s="30"/>
      <c r="AQ2840" s="30" t="s">
        <v>22</v>
      </c>
      <c r="AR2840" s="30" t="s">
        <v>22</v>
      </c>
      <c r="AS2840" s="30"/>
      <c r="AT2840" s="30"/>
      <c r="AU2840" s="30" t="s">
        <v>22</v>
      </c>
      <c r="AV2840" s="30" t="s">
        <v>22</v>
      </c>
      <c r="AW2840" s="30" t="s">
        <v>22</v>
      </c>
      <c r="AX2840" s="30" t="s">
        <v>22</v>
      </c>
      <c r="AY2840" s="30" t="s">
        <v>25</v>
      </c>
      <c r="AZ2840" s="30"/>
      <c r="BA2840" s="30" t="s">
        <v>22</v>
      </c>
      <c r="BB2840" s="30"/>
      <c r="BC2840" s="30" t="s">
        <v>26</v>
      </c>
      <c r="BD2840" s="30"/>
    </row>
    <row r="2841" spans="1:56" x14ac:dyDescent="0.3">
      <c r="A2841" s="31">
        <v>41871</v>
      </c>
      <c r="B2841" s="30" t="s">
        <v>9209</v>
      </c>
      <c r="C2841" s="29">
        <v>2</v>
      </c>
      <c r="D2841" s="29" t="s">
        <v>8449</v>
      </c>
      <c r="E2841" s="30">
        <v>20</v>
      </c>
      <c r="F2841" s="29" t="s">
        <v>49</v>
      </c>
      <c r="G2841" s="29" t="s">
        <v>94</v>
      </c>
      <c r="H2841" s="29" t="s">
        <v>42</v>
      </c>
      <c r="I2841" s="29" t="s">
        <v>22</v>
      </c>
      <c r="J2841" s="29" t="s">
        <v>9190</v>
      </c>
      <c r="K2841" s="29" t="s">
        <v>9161</v>
      </c>
      <c r="L2841" s="29" t="s">
        <v>195</v>
      </c>
      <c r="M2841" s="29" t="s">
        <v>59</v>
      </c>
      <c r="N2841" s="29" t="s">
        <v>4667</v>
      </c>
      <c r="O2841" s="14">
        <v>340.9</v>
      </c>
      <c r="P2841" s="14">
        <f t="shared" si="847"/>
        <v>1118.42472</v>
      </c>
      <c r="Q2841" s="14">
        <v>4.67</v>
      </c>
      <c r="R2841" s="40">
        <f t="shared" si="848"/>
        <v>1123.0947200000001</v>
      </c>
      <c r="S2841" s="14">
        <v>7.64</v>
      </c>
      <c r="T2841" s="40">
        <f t="shared" si="849"/>
        <v>1115.45472</v>
      </c>
      <c r="U2841" s="14">
        <v>10.29</v>
      </c>
      <c r="V2841" s="40">
        <f t="shared" si="850"/>
        <v>1112.8047200000001</v>
      </c>
      <c r="W2841" s="14">
        <v>9.81</v>
      </c>
      <c r="X2841" s="40">
        <f t="shared" si="851"/>
        <v>1113.2847200000001</v>
      </c>
      <c r="Y2841" s="14">
        <v>4.67</v>
      </c>
      <c r="Z2841" s="40">
        <f t="shared" si="852"/>
        <v>1123.0947200000001</v>
      </c>
      <c r="AA2841" s="14">
        <v>7.51</v>
      </c>
      <c r="AB2841" s="40">
        <f t="shared" si="853"/>
        <v>1115.5847200000001</v>
      </c>
      <c r="AC2841" s="14">
        <v>10.14</v>
      </c>
      <c r="AD2841" s="40">
        <f t="shared" si="854"/>
        <v>1112.95472</v>
      </c>
      <c r="AE2841" s="14">
        <v>9.64</v>
      </c>
      <c r="AF2841" s="40">
        <f t="shared" si="855"/>
        <v>1113.45472</v>
      </c>
      <c r="AG2841" s="29" t="s">
        <v>22</v>
      </c>
      <c r="AH2841" s="29" t="s">
        <v>22</v>
      </c>
      <c r="AI2841" s="29" t="s">
        <v>24</v>
      </c>
      <c r="AJ2841" s="29"/>
      <c r="AK2841" s="30" t="s">
        <v>25</v>
      </c>
      <c r="AL2841" s="30" t="s">
        <v>25</v>
      </c>
      <c r="AM2841" s="30" t="s">
        <v>6317</v>
      </c>
      <c r="AN2841" s="30" t="s">
        <v>22</v>
      </c>
      <c r="AO2841" s="30" t="s">
        <v>22</v>
      </c>
      <c r="AP2841" s="30"/>
      <c r="AQ2841" s="30" t="s">
        <v>22</v>
      </c>
      <c r="AR2841" s="30" t="s">
        <v>22</v>
      </c>
      <c r="AS2841" s="30"/>
      <c r="AT2841" s="30"/>
      <c r="AU2841" s="30" t="s">
        <v>22</v>
      </c>
      <c r="AV2841" s="30" t="s">
        <v>22</v>
      </c>
      <c r="AW2841" s="30" t="s">
        <v>22</v>
      </c>
      <c r="AX2841" s="30" t="s">
        <v>22</v>
      </c>
      <c r="AY2841" s="30" t="s">
        <v>25</v>
      </c>
      <c r="AZ2841" s="30"/>
      <c r="BA2841" s="30" t="s">
        <v>22</v>
      </c>
      <c r="BB2841" s="30"/>
      <c r="BC2841" s="30" t="s">
        <v>26</v>
      </c>
      <c r="BD2841" s="30"/>
    </row>
    <row r="2842" spans="1:56" x14ac:dyDescent="0.3">
      <c r="A2842" s="31">
        <v>41871</v>
      </c>
      <c r="B2842" s="30" t="s">
        <v>9210</v>
      </c>
      <c r="C2842" s="29">
        <v>3</v>
      </c>
      <c r="D2842" s="29" t="s">
        <v>8449</v>
      </c>
      <c r="E2842" s="30">
        <v>20</v>
      </c>
      <c r="F2842" s="29" t="s">
        <v>49</v>
      </c>
      <c r="G2842" s="29" t="s">
        <v>20</v>
      </c>
      <c r="H2842" s="29" t="s">
        <v>42</v>
      </c>
      <c r="I2842" s="29" t="s">
        <v>22</v>
      </c>
      <c r="J2842" s="29" t="s">
        <v>3096</v>
      </c>
      <c r="K2842" s="29" t="s">
        <v>9216</v>
      </c>
      <c r="L2842" s="29" t="s">
        <v>105</v>
      </c>
      <c r="M2842" s="29" t="s">
        <v>46</v>
      </c>
      <c r="N2842" s="29" t="s">
        <v>4667</v>
      </c>
      <c r="O2842" s="14">
        <v>341.08</v>
      </c>
      <c r="P2842" s="14">
        <f t="shared" si="847"/>
        <v>1119.0152640000001</v>
      </c>
      <c r="Q2842" s="14">
        <v>6.2</v>
      </c>
      <c r="R2842" s="40">
        <f t="shared" si="848"/>
        <v>1125.2152640000002</v>
      </c>
      <c r="S2842" s="14">
        <v>7.78</v>
      </c>
      <c r="T2842" s="40">
        <f t="shared" si="849"/>
        <v>1117.4352640000002</v>
      </c>
      <c r="U2842" s="14">
        <v>9.09</v>
      </c>
      <c r="V2842" s="40">
        <f t="shared" si="850"/>
        <v>1116.1252640000002</v>
      </c>
      <c r="W2842" s="14">
        <v>9.33</v>
      </c>
      <c r="X2842" s="40">
        <f t="shared" si="851"/>
        <v>1115.8852640000002</v>
      </c>
      <c r="Y2842" s="14">
        <v>6.2</v>
      </c>
      <c r="Z2842" s="40">
        <f t="shared" si="852"/>
        <v>1125.2152640000002</v>
      </c>
      <c r="AA2842" s="14">
        <v>7.75</v>
      </c>
      <c r="AB2842" s="40">
        <f t="shared" si="853"/>
        <v>1117.4652640000002</v>
      </c>
      <c r="AC2842" s="14">
        <v>9.1999999999999993</v>
      </c>
      <c r="AD2842" s="40">
        <f t="shared" si="854"/>
        <v>1116.0152640000001</v>
      </c>
      <c r="AE2842" s="14">
        <v>9.44</v>
      </c>
      <c r="AF2842" s="40">
        <f t="shared" si="855"/>
        <v>1115.7752640000001</v>
      </c>
      <c r="AG2842" s="29" t="s">
        <v>22</v>
      </c>
      <c r="AH2842" s="29" t="s">
        <v>22</v>
      </c>
      <c r="AI2842" s="29" t="s">
        <v>48</v>
      </c>
      <c r="AJ2842" s="29" t="s">
        <v>9217</v>
      </c>
      <c r="AK2842" s="30" t="s">
        <v>25</v>
      </c>
      <c r="AL2842" s="30" t="s">
        <v>25</v>
      </c>
      <c r="AM2842" s="30" t="s">
        <v>124</v>
      </c>
      <c r="AN2842" s="30" t="s">
        <v>22</v>
      </c>
      <c r="AO2842" s="30" t="s">
        <v>22</v>
      </c>
      <c r="AP2842" s="30"/>
      <c r="AQ2842" s="30" t="s">
        <v>22</v>
      </c>
      <c r="AR2842" s="30" t="s">
        <v>22</v>
      </c>
      <c r="AS2842" s="30"/>
      <c r="AT2842" s="30"/>
      <c r="AU2842" s="30" t="s">
        <v>22</v>
      </c>
      <c r="AV2842" s="30" t="s">
        <v>22</v>
      </c>
      <c r="AW2842" s="30" t="s">
        <v>22</v>
      </c>
      <c r="AX2842" s="30" t="s">
        <v>22</v>
      </c>
      <c r="AY2842" s="30" t="s">
        <v>25</v>
      </c>
      <c r="AZ2842" s="30"/>
      <c r="BA2842" s="30" t="s">
        <v>22</v>
      </c>
      <c r="BB2842" s="30"/>
      <c r="BC2842" s="30" t="s">
        <v>26</v>
      </c>
      <c r="BD2842" s="30"/>
    </row>
    <row r="2843" spans="1:56" x14ac:dyDescent="0.3">
      <c r="A2843" s="31">
        <v>41872</v>
      </c>
      <c r="B2843" s="30" t="s">
        <v>9211</v>
      </c>
      <c r="C2843" s="29">
        <v>4</v>
      </c>
      <c r="D2843" s="29" t="s">
        <v>8449</v>
      </c>
      <c r="E2843" s="30">
        <v>20</v>
      </c>
      <c r="F2843" s="29" t="s">
        <v>19</v>
      </c>
      <c r="G2843" s="29" t="s">
        <v>94</v>
      </c>
      <c r="H2843" s="29" t="s">
        <v>42</v>
      </c>
      <c r="I2843" s="29" t="s">
        <v>22</v>
      </c>
      <c r="J2843" s="29" t="s">
        <v>3092</v>
      </c>
      <c r="K2843" s="29" t="s">
        <v>9218</v>
      </c>
      <c r="L2843" s="29" t="s">
        <v>128</v>
      </c>
      <c r="M2843" s="29" t="s">
        <v>59</v>
      </c>
      <c r="N2843" s="29" t="s">
        <v>4677</v>
      </c>
      <c r="O2843" s="14">
        <v>339.57</v>
      </c>
      <c r="P2843" s="14">
        <f t="shared" si="847"/>
        <v>1114.061256</v>
      </c>
      <c r="Q2843" s="14">
        <v>4.59</v>
      </c>
      <c r="R2843" s="40">
        <f t="shared" si="848"/>
        <v>1118.6512559999999</v>
      </c>
      <c r="S2843" s="14">
        <v>5.59</v>
      </c>
      <c r="T2843" s="40">
        <f t="shared" si="849"/>
        <v>1113.061256</v>
      </c>
      <c r="U2843" s="14">
        <v>8.6199999999999992</v>
      </c>
      <c r="V2843" s="40">
        <f t="shared" si="850"/>
        <v>1110.031256</v>
      </c>
      <c r="W2843" s="14">
        <v>7.33</v>
      </c>
      <c r="X2843" s="40">
        <f t="shared" si="851"/>
        <v>1111.3212559999999</v>
      </c>
      <c r="Y2843" s="14">
        <v>4.59</v>
      </c>
      <c r="Z2843" s="40">
        <f t="shared" si="852"/>
        <v>1118.6512559999999</v>
      </c>
      <c r="AA2843" s="14">
        <v>6.51</v>
      </c>
      <c r="AB2843" s="40">
        <f t="shared" si="853"/>
        <v>1112.1412559999999</v>
      </c>
      <c r="AC2843" s="14">
        <v>9.5299999999999994</v>
      </c>
      <c r="AD2843" s="40">
        <f t="shared" si="854"/>
        <v>1109.1212559999999</v>
      </c>
      <c r="AE2843" s="14">
        <v>11.28</v>
      </c>
      <c r="AF2843" s="40">
        <f t="shared" si="855"/>
        <v>1107.3712559999999</v>
      </c>
      <c r="AG2843" s="29" t="s">
        <v>22</v>
      </c>
      <c r="AH2843" s="29" t="s">
        <v>22</v>
      </c>
      <c r="AI2843" s="29" t="s">
        <v>48</v>
      </c>
      <c r="AJ2843" s="29" t="s">
        <v>7732</v>
      </c>
      <c r="AK2843" s="30" t="s">
        <v>22</v>
      </c>
      <c r="AL2843" s="30" t="s">
        <v>22</v>
      </c>
      <c r="AM2843" s="30"/>
      <c r="AN2843" s="30" t="s">
        <v>22</v>
      </c>
      <c r="AO2843" s="30" t="s">
        <v>22</v>
      </c>
      <c r="AP2843" s="30"/>
      <c r="AQ2843" s="30" t="s">
        <v>22</v>
      </c>
      <c r="AR2843" s="30" t="s">
        <v>22</v>
      </c>
      <c r="AS2843" s="30"/>
      <c r="AT2843" s="30"/>
      <c r="AU2843" s="30" t="s">
        <v>22</v>
      </c>
      <c r="AV2843" s="30" t="s">
        <v>22</v>
      </c>
      <c r="AW2843" s="30" t="s">
        <v>22</v>
      </c>
      <c r="AX2843" s="30" t="s">
        <v>22</v>
      </c>
      <c r="AY2843" s="30" t="s">
        <v>25</v>
      </c>
      <c r="AZ2843" s="30" t="s">
        <v>9219</v>
      </c>
      <c r="BA2843" s="30" t="s">
        <v>25</v>
      </c>
      <c r="BB2843" s="30" t="s">
        <v>449</v>
      </c>
      <c r="BC2843" s="30" t="s">
        <v>26</v>
      </c>
      <c r="BD2843" s="30"/>
    </row>
    <row r="2844" spans="1:56" x14ac:dyDescent="0.3">
      <c r="A2844" s="31">
        <v>41872</v>
      </c>
      <c r="B2844" s="30" t="s">
        <v>9212</v>
      </c>
      <c r="C2844" s="29">
        <v>5</v>
      </c>
      <c r="D2844" s="29" t="s">
        <v>8449</v>
      </c>
      <c r="E2844" s="30">
        <v>20</v>
      </c>
      <c r="F2844" s="29" t="s">
        <v>19</v>
      </c>
      <c r="G2844" s="29" t="s">
        <v>94</v>
      </c>
      <c r="H2844" s="29" t="s">
        <v>238</v>
      </c>
      <c r="I2844" s="29" t="s">
        <v>25</v>
      </c>
      <c r="J2844" s="29" t="s">
        <v>3155</v>
      </c>
      <c r="K2844" s="29" t="s">
        <v>9220</v>
      </c>
      <c r="L2844" s="29" t="s">
        <v>105</v>
      </c>
      <c r="M2844" s="29" t="s">
        <v>6252</v>
      </c>
      <c r="N2844" s="29" t="s">
        <v>4677</v>
      </c>
      <c r="O2844" s="14">
        <v>339.87</v>
      </c>
      <c r="P2844" s="14">
        <f t="shared" si="847"/>
        <v>1115.045496</v>
      </c>
      <c r="Q2844" s="14">
        <v>4.68</v>
      </c>
      <c r="R2844" s="40">
        <f t="shared" si="848"/>
        <v>1119.725496</v>
      </c>
      <c r="S2844" s="14">
        <v>6.92</v>
      </c>
      <c r="T2844" s="40">
        <f t="shared" si="849"/>
        <v>1112.8054959999999</v>
      </c>
      <c r="U2844" s="14">
        <v>15.87</v>
      </c>
      <c r="V2844" s="40">
        <f t="shared" si="850"/>
        <v>1103.8554960000001</v>
      </c>
      <c r="W2844" s="14"/>
      <c r="X2844" s="40">
        <f t="shared" si="851"/>
        <v>1119.725496</v>
      </c>
      <c r="Y2844" s="14">
        <v>4.68</v>
      </c>
      <c r="Z2844" s="40">
        <f t="shared" si="852"/>
        <v>1119.725496</v>
      </c>
      <c r="AA2844" s="14">
        <v>6.82</v>
      </c>
      <c r="AB2844" s="40">
        <f t="shared" si="853"/>
        <v>1112.9054960000001</v>
      </c>
      <c r="AC2844" s="14">
        <v>15.76</v>
      </c>
      <c r="AD2844" s="40">
        <f t="shared" si="854"/>
        <v>1103.965496</v>
      </c>
      <c r="AE2844" s="14"/>
      <c r="AF2844" s="40">
        <f t="shared" si="855"/>
        <v>1119.725496</v>
      </c>
      <c r="AG2844" s="29" t="s">
        <v>25</v>
      </c>
      <c r="AH2844" s="29" t="s">
        <v>25</v>
      </c>
      <c r="AI2844" s="29" t="s">
        <v>63</v>
      </c>
      <c r="AJ2844" s="29" t="s">
        <v>8476</v>
      </c>
      <c r="AK2844" s="30" t="s">
        <v>25</v>
      </c>
      <c r="AL2844" s="30" t="s">
        <v>22</v>
      </c>
      <c r="AM2844" s="30" t="s">
        <v>9221</v>
      </c>
      <c r="AN2844" s="30" t="s">
        <v>22</v>
      </c>
      <c r="AO2844" s="30" t="s">
        <v>22</v>
      </c>
      <c r="AP2844" s="30"/>
      <c r="AQ2844" s="30" t="s">
        <v>22</v>
      </c>
      <c r="AR2844" s="30" t="s">
        <v>22</v>
      </c>
      <c r="AS2844" s="30"/>
      <c r="AT2844" s="30"/>
      <c r="AU2844" s="30" t="s">
        <v>22</v>
      </c>
      <c r="AV2844" s="30" t="s">
        <v>22</v>
      </c>
      <c r="AW2844" s="30" t="s">
        <v>22</v>
      </c>
      <c r="AX2844" s="30" t="s">
        <v>22</v>
      </c>
      <c r="AY2844" s="30" t="s">
        <v>22</v>
      </c>
      <c r="AZ2844" s="30" t="s">
        <v>8811</v>
      </c>
      <c r="BA2844" s="30" t="s">
        <v>25</v>
      </c>
      <c r="BB2844" s="30"/>
      <c r="BC2844" s="30" t="s">
        <v>62</v>
      </c>
      <c r="BD2844" s="30"/>
    </row>
    <row r="2845" spans="1:56" x14ac:dyDescent="0.3">
      <c r="A2845" s="31">
        <v>41872</v>
      </c>
      <c r="B2845" s="30" t="s">
        <v>9213</v>
      </c>
      <c r="C2845" s="29">
        <v>6</v>
      </c>
      <c r="D2845" s="29" t="s">
        <v>8449</v>
      </c>
      <c r="E2845" s="30">
        <v>20</v>
      </c>
      <c r="F2845" s="29" t="s">
        <v>19</v>
      </c>
      <c r="G2845" s="29" t="s">
        <v>94</v>
      </c>
      <c r="H2845" s="29" t="s">
        <v>238</v>
      </c>
      <c r="I2845" s="29" t="s">
        <v>25</v>
      </c>
      <c r="J2845" s="29" t="s">
        <v>3176</v>
      </c>
      <c r="K2845" s="29" t="s">
        <v>9222</v>
      </c>
      <c r="L2845" s="29" t="s">
        <v>105</v>
      </c>
      <c r="M2845" s="29" t="s">
        <v>6252</v>
      </c>
      <c r="N2845" s="29" t="s">
        <v>4677</v>
      </c>
      <c r="O2845" s="14">
        <v>339.96</v>
      </c>
      <c r="P2845" s="14">
        <f t="shared" si="847"/>
        <v>1115.340768</v>
      </c>
      <c r="Q2845" s="14">
        <v>4.72</v>
      </c>
      <c r="R2845" s="40">
        <f t="shared" si="848"/>
        <v>1120.0607680000001</v>
      </c>
      <c r="S2845" s="14">
        <v>6.95</v>
      </c>
      <c r="T2845" s="40">
        <f t="shared" si="849"/>
        <v>1113.110768</v>
      </c>
      <c r="U2845" s="14">
        <v>15.5</v>
      </c>
      <c r="V2845" s="40">
        <f t="shared" si="850"/>
        <v>1104.5607680000001</v>
      </c>
      <c r="W2845" s="14"/>
      <c r="X2845" s="40">
        <f t="shared" si="851"/>
        <v>1120.0607680000001</v>
      </c>
      <c r="Y2845" s="14">
        <v>4.72</v>
      </c>
      <c r="Z2845" s="40">
        <f t="shared" si="852"/>
        <v>1120.0607680000001</v>
      </c>
      <c r="AA2845" s="14">
        <v>6.75</v>
      </c>
      <c r="AB2845" s="40">
        <f t="shared" si="853"/>
        <v>1113.3107680000001</v>
      </c>
      <c r="AC2845" s="14">
        <v>14.4</v>
      </c>
      <c r="AD2845" s="40">
        <f t="shared" si="854"/>
        <v>1105.660768</v>
      </c>
      <c r="AE2845" s="14"/>
      <c r="AF2845" s="40">
        <f t="shared" si="855"/>
        <v>1120.0607680000001</v>
      </c>
      <c r="AG2845" s="29" t="s">
        <v>25</v>
      </c>
      <c r="AH2845" s="29" t="s">
        <v>25</v>
      </c>
      <c r="AI2845" s="29" t="s">
        <v>63</v>
      </c>
      <c r="AJ2845" s="29" t="s">
        <v>5413</v>
      </c>
      <c r="AK2845" s="30" t="s">
        <v>22</v>
      </c>
      <c r="AL2845" s="30" t="s">
        <v>25</v>
      </c>
      <c r="AM2845" s="30" t="s">
        <v>9221</v>
      </c>
      <c r="AN2845" s="30" t="s">
        <v>22</v>
      </c>
      <c r="AO2845" s="30" t="s">
        <v>22</v>
      </c>
      <c r="AP2845" s="30"/>
      <c r="AQ2845" s="30" t="s">
        <v>22</v>
      </c>
      <c r="AR2845" s="30" t="s">
        <v>22</v>
      </c>
      <c r="AS2845" s="30"/>
      <c r="AT2845" s="30"/>
      <c r="AU2845" s="30" t="s">
        <v>22</v>
      </c>
      <c r="AV2845" s="30" t="s">
        <v>22</v>
      </c>
      <c r="AW2845" s="30" t="s">
        <v>22</v>
      </c>
      <c r="AX2845" s="30" t="s">
        <v>22</v>
      </c>
      <c r="AY2845" s="30" t="s">
        <v>22</v>
      </c>
      <c r="AZ2845" s="30" t="s">
        <v>8811</v>
      </c>
      <c r="BA2845" s="30" t="s">
        <v>25</v>
      </c>
      <c r="BB2845" s="30"/>
      <c r="BC2845" s="30" t="s">
        <v>62</v>
      </c>
      <c r="BD2845" s="30"/>
    </row>
    <row r="2846" spans="1:56" x14ac:dyDescent="0.3">
      <c r="A2846" s="31">
        <v>41872</v>
      </c>
      <c r="B2846" s="30" t="s">
        <v>9214</v>
      </c>
      <c r="C2846" s="29">
        <v>7</v>
      </c>
      <c r="D2846" s="29" t="s">
        <v>8449</v>
      </c>
      <c r="E2846" s="30">
        <v>20</v>
      </c>
      <c r="F2846" s="29" t="s">
        <v>19</v>
      </c>
      <c r="G2846" s="29" t="s">
        <v>20</v>
      </c>
      <c r="H2846" s="29" t="s">
        <v>42</v>
      </c>
      <c r="I2846" s="29" t="s">
        <v>22</v>
      </c>
      <c r="J2846" s="29" t="s">
        <v>9223</v>
      </c>
      <c r="K2846" s="29" t="s">
        <v>9224</v>
      </c>
      <c r="L2846" s="29" t="s">
        <v>52</v>
      </c>
      <c r="M2846" s="29" t="s">
        <v>201</v>
      </c>
      <c r="N2846" s="29" t="s">
        <v>4667</v>
      </c>
      <c r="O2846" s="14">
        <v>340.08</v>
      </c>
      <c r="P2846" s="14">
        <f t="shared" si="847"/>
        <v>1115.7344639999999</v>
      </c>
      <c r="Q2846" s="14">
        <v>5.41</v>
      </c>
      <c r="R2846" s="40">
        <f t="shared" si="848"/>
        <v>1121.144464</v>
      </c>
      <c r="S2846" s="14">
        <v>6.69</v>
      </c>
      <c r="T2846" s="40">
        <f t="shared" si="849"/>
        <v>1114.4544639999999</v>
      </c>
      <c r="U2846" s="14">
        <v>9.15</v>
      </c>
      <c r="V2846" s="40">
        <f t="shared" si="850"/>
        <v>1111.9944639999999</v>
      </c>
      <c r="W2846" s="14">
        <v>8.77</v>
      </c>
      <c r="X2846" s="40">
        <f t="shared" si="851"/>
        <v>1112.374464</v>
      </c>
      <c r="Y2846" s="14">
        <v>5.41</v>
      </c>
      <c r="Z2846" s="40">
        <f t="shared" si="852"/>
        <v>1121.144464</v>
      </c>
      <c r="AA2846" s="14">
        <v>7.75</v>
      </c>
      <c r="AB2846" s="40">
        <f t="shared" si="853"/>
        <v>1113.394464</v>
      </c>
      <c r="AC2846" s="14">
        <v>10.4</v>
      </c>
      <c r="AD2846" s="40">
        <f t="shared" si="854"/>
        <v>1110.7444639999999</v>
      </c>
      <c r="AE2846" s="14">
        <v>11.22</v>
      </c>
      <c r="AF2846" s="40">
        <f t="shared" si="855"/>
        <v>1109.9244639999999</v>
      </c>
      <c r="AG2846" s="29" t="s">
        <v>25</v>
      </c>
      <c r="AH2846" s="29" t="s">
        <v>25</v>
      </c>
      <c r="AI2846" s="29" t="s">
        <v>48</v>
      </c>
      <c r="AJ2846" s="29" t="s">
        <v>5465</v>
      </c>
      <c r="AK2846" s="30" t="s">
        <v>22</v>
      </c>
      <c r="AL2846" s="30" t="s">
        <v>22</v>
      </c>
      <c r="AM2846" s="30"/>
      <c r="AN2846" s="30" t="s">
        <v>22</v>
      </c>
      <c r="AO2846" s="30" t="s">
        <v>22</v>
      </c>
      <c r="AP2846" s="30"/>
      <c r="AQ2846" s="30" t="s">
        <v>22</v>
      </c>
      <c r="AR2846" s="30" t="s">
        <v>22</v>
      </c>
      <c r="AS2846" s="30"/>
      <c r="AT2846" s="30"/>
      <c r="AU2846" s="30" t="s">
        <v>22</v>
      </c>
      <c r="AV2846" s="30" t="s">
        <v>22</v>
      </c>
      <c r="AW2846" s="30" t="s">
        <v>22</v>
      </c>
      <c r="AX2846" s="30" t="s">
        <v>22</v>
      </c>
      <c r="AY2846" s="30" t="s">
        <v>25</v>
      </c>
      <c r="AZ2846" s="30"/>
      <c r="BA2846" s="30" t="s">
        <v>25</v>
      </c>
      <c r="BB2846" s="30" t="s">
        <v>449</v>
      </c>
      <c r="BC2846" s="30" t="s">
        <v>26</v>
      </c>
      <c r="BD2846" s="30"/>
    </row>
    <row r="2847" spans="1:56" x14ac:dyDescent="0.3">
      <c r="A2847" s="31">
        <v>41872</v>
      </c>
      <c r="B2847" s="30" t="s">
        <v>9215</v>
      </c>
      <c r="C2847" s="29">
        <v>8</v>
      </c>
      <c r="D2847" s="29" t="s">
        <v>8449</v>
      </c>
      <c r="E2847" s="30">
        <v>20</v>
      </c>
      <c r="F2847" s="29" t="s">
        <v>19</v>
      </c>
      <c r="G2847" s="29" t="s">
        <v>20</v>
      </c>
      <c r="H2847" s="29" t="s">
        <v>42</v>
      </c>
      <c r="I2847" s="29" t="s">
        <v>22</v>
      </c>
      <c r="J2847" s="29" t="s">
        <v>9223</v>
      </c>
      <c r="K2847" s="29" t="s">
        <v>9224</v>
      </c>
      <c r="L2847" s="29" t="s">
        <v>229</v>
      </c>
      <c r="M2847" s="29" t="s">
        <v>59</v>
      </c>
      <c r="N2847" s="29" t="s">
        <v>4667</v>
      </c>
      <c r="O2847" s="14">
        <v>340.13</v>
      </c>
      <c r="P2847" s="14">
        <f t="shared" si="847"/>
        <v>1115.898504</v>
      </c>
      <c r="Q2847" s="14">
        <v>5.41</v>
      </c>
      <c r="R2847" s="40">
        <f t="shared" si="848"/>
        <v>1121.3085040000001</v>
      </c>
      <c r="S2847" s="14">
        <v>6.08</v>
      </c>
      <c r="T2847" s="40">
        <f t="shared" si="849"/>
        <v>1115.2285040000002</v>
      </c>
      <c r="U2847" s="14">
        <v>9.17</v>
      </c>
      <c r="V2847" s="40">
        <f t="shared" si="850"/>
        <v>1112.138504</v>
      </c>
      <c r="W2847" s="14">
        <v>8.77</v>
      </c>
      <c r="X2847" s="40">
        <f t="shared" si="851"/>
        <v>1112.5385040000001</v>
      </c>
      <c r="Y2847" s="14">
        <v>5.41</v>
      </c>
      <c r="Z2847" s="40">
        <f t="shared" si="852"/>
        <v>1121.3085040000001</v>
      </c>
      <c r="AA2847" s="14">
        <v>7.38</v>
      </c>
      <c r="AB2847" s="40">
        <f t="shared" si="853"/>
        <v>1113.928504</v>
      </c>
      <c r="AC2847" s="14">
        <v>10.14</v>
      </c>
      <c r="AD2847" s="40">
        <f t="shared" si="854"/>
        <v>1111.168504</v>
      </c>
      <c r="AE2847" s="14">
        <v>11.22</v>
      </c>
      <c r="AF2847" s="40">
        <f t="shared" si="855"/>
        <v>1110.0885040000001</v>
      </c>
      <c r="AG2847" s="29" t="s">
        <v>25</v>
      </c>
      <c r="AH2847" s="29" t="s">
        <v>25</v>
      </c>
      <c r="AI2847" s="29" t="s">
        <v>48</v>
      </c>
      <c r="AJ2847" s="29" t="s">
        <v>5984</v>
      </c>
      <c r="AK2847" s="30" t="s">
        <v>22</v>
      </c>
      <c r="AL2847" s="30" t="s">
        <v>22</v>
      </c>
      <c r="AM2847" s="30"/>
      <c r="AN2847" s="30" t="s">
        <v>22</v>
      </c>
      <c r="AO2847" s="30" t="s">
        <v>22</v>
      </c>
      <c r="AP2847" s="30"/>
      <c r="AQ2847" s="30" t="s">
        <v>22</v>
      </c>
      <c r="AR2847" s="30" t="s">
        <v>22</v>
      </c>
      <c r="AS2847" s="30"/>
      <c r="AT2847" s="30"/>
      <c r="AU2847" s="30" t="s">
        <v>22</v>
      </c>
      <c r="AV2847" s="30" t="s">
        <v>22</v>
      </c>
      <c r="AW2847" s="30" t="s">
        <v>22</v>
      </c>
      <c r="AX2847" s="30" t="s">
        <v>22</v>
      </c>
      <c r="AY2847" s="30" t="s">
        <v>25</v>
      </c>
      <c r="AZ2847" s="30"/>
      <c r="BA2847" s="30" t="s">
        <v>25</v>
      </c>
      <c r="BB2847" s="30" t="s">
        <v>449</v>
      </c>
      <c r="BC2847" s="30" t="s">
        <v>26</v>
      </c>
      <c r="BD2847" s="30"/>
    </row>
    <row r="2848" spans="1:56" x14ac:dyDescent="0.3">
      <c r="A2848" s="31">
        <v>41872</v>
      </c>
      <c r="B2848" s="30" t="s">
        <v>9225</v>
      </c>
      <c r="C2848" s="29">
        <v>1</v>
      </c>
      <c r="D2848" s="29" t="s">
        <v>8449</v>
      </c>
      <c r="E2848" s="30">
        <v>21</v>
      </c>
      <c r="F2848" s="29" t="s">
        <v>19</v>
      </c>
      <c r="G2848" s="29" t="s">
        <v>29</v>
      </c>
      <c r="H2848" s="29" t="s">
        <v>42</v>
      </c>
      <c r="I2848" s="29" t="s">
        <v>22</v>
      </c>
      <c r="J2848" s="29" t="s">
        <v>9231</v>
      </c>
      <c r="K2848" s="29" t="s">
        <v>9139</v>
      </c>
      <c r="L2848" s="29" t="s">
        <v>128</v>
      </c>
      <c r="M2848" s="29" t="s">
        <v>23</v>
      </c>
      <c r="N2848" s="29" t="s">
        <v>4667</v>
      </c>
      <c r="O2848" s="14">
        <v>343.54</v>
      </c>
      <c r="P2848" s="14">
        <f t="shared" ref="P2848:P2911" si="856">SUM(O2848*3.2808)</f>
        <v>1127.0860320000002</v>
      </c>
      <c r="Q2848" s="14">
        <v>5.27</v>
      </c>
      <c r="R2848" s="40">
        <f t="shared" ref="R2848:R2911" si="857">SUM(P2848+Q2848)</f>
        <v>1132.3560320000001</v>
      </c>
      <c r="S2848" s="14">
        <v>6.27</v>
      </c>
      <c r="T2848" s="40">
        <f t="shared" ref="T2848:T2911" si="858">SUM(R2848-S2848)</f>
        <v>1126.0860320000002</v>
      </c>
      <c r="U2848" s="14">
        <v>8.18</v>
      </c>
      <c r="V2848" s="40">
        <f t="shared" ref="V2848:V2911" si="859">SUM(R2848-U2848)</f>
        <v>1124.1760320000001</v>
      </c>
      <c r="W2848" s="14">
        <v>7.82</v>
      </c>
      <c r="X2848" s="40">
        <f t="shared" ref="X2848:X2911" si="860">SUM(R2848-W2848)</f>
        <v>1124.5360320000002</v>
      </c>
      <c r="Y2848" s="14">
        <v>5.27</v>
      </c>
      <c r="Z2848" s="40">
        <f t="shared" ref="Z2848:Z2911" si="861">SUM(P2848+Y2848)</f>
        <v>1132.3560320000001</v>
      </c>
      <c r="AA2848" s="14">
        <v>7.44</v>
      </c>
      <c r="AB2848" s="40">
        <f t="shared" ref="AB2848:AB2911" si="862">SUM(Z2848-AA2848)</f>
        <v>1124.9160320000001</v>
      </c>
      <c r="AC2848" s="14">
        <v>9.4</v>
      </c>
      <c r="AD2848" s="40">
        <f t="shared" ref="AD2848:AD2911" si="863">SUM(Z2848-AC2848)</f>
        <v>1122.9560320000001</v>
      </c>
      <c r="AE2848" s="14">
        <v>8.5399999999999991</v>
      </c>
      <c r="AF2848" s="40">
        <f t="shared" ref="AF2848:AF2911" si="864">SUM(Z2848-AE2848)</f>
        <v>1123.8160320000002</v>
      </c>
      <c r="AG2848" s="29" t="s">
        <v>22</v>
      </c>
      <c r="AH2848" s="29" t="s">
        <v>22</v>
      </c>
      <c r="AI2848" s="29" t="s">
        <v>48</v>
      </c>
      <c r="AJ2848" s="29" t="s">
        <v>5465</v>
      </c>
      <c r="AK2848" s="30" t="s">
        <v>25</v>
      </c>
      <c r="AL2848" s="30" t="s">
        <v>25</v>
      </c>
      <c r="AM2848" s="30" t="s">
        <v>124</v>
      </c>
      <c r="AN2848" s="30" t="s">
        <v>22</v>
      </c>
      <c r="AO2848" s="30" t="s">
        <v>22</v>
      </c>
      <c r="AP2848" s="30"/>
      <c r="AQ2848" s="30" t="s">
        <v>22</v>
      </c>
      <c r="AR2848" s="30" t="s">
        <v>22</v>
      </c>
      <c r="AS2848" s="30"/>
      <c r="AT2848" s="30"/>
      <c r="AU2848" s="30" t="s">
        <v>22</v>
      </c>
      <c r="AV2848" s="30" t="s">
        <v>22</v>
      </c>
      <c r="AW2848" s="30" t="s">
        <v>22</v>
      </c>
      <c r="AX2848" s="30" t="s">
        <v>22</v>
      </c>
      <c r="AY2848" s="30" t="s">
        <v>25</v>
      </c>
      <c r="AZ2848" s="30"/>
      <c r="BA2848" s="30" t="s">
        <v>22</v>
      </c>
      <c r="BB2848" s="30"/>
      <c r="BC2848" s="30" t="s">
        <v>26</v>
      </c>
      <c r="BD2848" s="30"/>
    </row>
    <row r="2849" spans="1:56" x14ac:dyDescent="0.3">
      <c r="A2849" s="31">
        <v>41872</v>
      </c>
      <c r="B2849" s="30" t="s">
        <v>9226</v>
      </c>
      <c r="C2849" s="29">
        <v>2</v>
      </c>
      <c r="D2849" s="29" t="s">
        <v>8449</v>
      </c>
      <c r="E2849" s="30">
        <v>21</v>
      </c>
      <c r="F2849" s="29" t="s">
        <v>65</v>
      </c>
      <c r="G2849" s="29" t="s">
        <v>20</v>
      </c>
      <c r="H2849" s="29" t="s">
        <v>42</v>
      </c>
      <c r="I2849" s="29" t="s">
        <v>22</v>
      </c>
      <c r="J2849" s="29" t="s">
        <v>9232</v>
      </c>
      <c r="K2849" s="29" t="s">
        <v>9233</v>
      </c>
      <c r="L2849" s="29" t="s">
        <v>128</v>
      </c>
      <c r="M2849" s="29" t="s">
        <v>121</v>
      </c>
      <c r="N2849" s="29" t="s">
        <v>4667</v>
      </c>
      <c r="O2849" s="14">
        <v>345.17</v>
      </c>
      <c r="P2849" s="14">
        <f t="shared" si="856"/>
        <v>1132.4337360000002</v>
      </c>
      <c r="Q2849" s="14">
        <v>5.05</v>
      </c>
      <c r="R2849" s="40">
        <f t="shared" si="857"/>
        <v>1137.4837360000001</v>
      </c>
      <c r="S2849" s="14">
        <v>7.07</v>
      </c>
      <c r="T2849" s="40">
        <f t="shared" si="858"/>
        <v>1130.4137360000002</v>
      </c>
      <c r="U2849" s="14">
        <v>8.07</v>
      </c>
      <c r="V2849" s="40">
        <f t="shared" si="859"/>
        <v>1129.4137360000002</v>
      </c>
      <c r="W2849" s="14">
        <v>8.1199999999999992</v>
      </c>
      <c r="X2849" s="40">
        <f t="shared" si="860"/>
        <v>1129.3637360000002</v>
      </c>
      <c r="Y2849" s="14">
        <v>5.05</v>
      </c>
      <c r="Z2849" s="40">
        <f t="shared" si="861"/>
        <v>1137.4837360000001</v>
      </c>
      <c r="AA2849" s="14">
        <v>7.4</v>
      </c>
      <c r="AB2849" s="40">
        <f t="shared" si="862"/>
        <v>1130.083736</v>
      </c>
      <c r="AC2849" s="14">
        <v>8.0399999999999991</v>
      </c>
      <c r="AD2849" s="40">
        <f t="shared" si="863"/>
        <v>1129.4437360000002</v>
      </c>
      <c r="AE2849" s="14">
        <v>8.34</v>
      </c>
      <c r="AF2849" s="40">
        <f t="shared" si="864"/>
        <v>1129.1437360000002</v>
      </c>
      <c r="AG2849" s="29" t="s">
        <v>22</v>
      </c>
      <c r="AH2849" s="29" t="s">
        <v>22</v>
      </c>
      <c r="AI2849" s="29" t="s">
        <v>24</v>
      </c>
      <c r="AJ2849" s="29"/>
      <c r="AK2849" s="30" t="s">
        <v>25</v>
      </c>
      <c r="AL2849" s="30" t="s">
        <v>25</v>
      </c>
      <c r="AM2849" s="30" t="s">
        <v>124</v>
      </c>
      <c r="AN2849" s="30" t="s">
        <v>22</v>
      </c>
      <c r="AO2849" s="30" t="s">
        <v>22</v>
      </c>
      <c r="AP2849" s="30"/>
      <c r="AQ2849" s="30" t="s">
        <v>22</v>
      </c>
      <c r="AR2849" s="30" t="s">
        <v>22</v>
      </c>
      <c r="AS2849" s="30"/>
      <c r="AT2849" s="30"/>
      <c r="AU2849" s="30" t="s">
        <v>22</v>
      </c>
      <c r="AV2849" s="30" t="s">
        <v>22</v>
      </c>
      <c r="AW2849" s="30" t="s">
        <v>22</v>
      </c>
      <c r="AX2849" s="30" t="s">
        <v>22</v>
      </c>
      <c r="AY2849" s="30" t="s">
        <v>25</v>
      </c>
      <c r="AZ2849" s="30"/>
      <c r="BA2849" s="30" t="s">
        <v>22</v>
      </c>
      <c r="BB2849" s="30" t="s">
        <v>9234</v>
      </c>
      <c r="BC2849" s="30" t="s">
        <v>26</v>
      </c>
      <c r="BD2849" s="30"/>
    </row>
    <row r="2850" spans="1:56" x14ac:dyDescent="0.3">
      <c r="A2850" s="31">
        <v>41872</v>
      </c>
      <c r="B2850" s="30" t="s">
        <v>9227</v>
      </c>
      <c r="C2850" s="29">
        <v>3</v>
      </c>
      <c r="D2850" s="29" t="s">
        <v>8449</v>
      </c>
      <c r="E2850" s="30">
        <v>21</v>
      </c>
      <c r="F2850" s="29" t="s">
        <v>72</v>
      </c>
      <c r="G2850" s="29" t="s">
        <v>20</v>
      </c>
      <c r="H2850" s="29" t="s">
        <v>42</v>
      </c>
      <c r="I2850" s="29" t="s">
        <v>22</v>
      </c>
      <c r="J2850" s="29" t="s">
        <v>3163</v>
      </c>
      <c r="K2850" s="29" t="s">
        <v>9235</v>
      </c>
      <c r="L2850" s="29" t="s">
        <v>261</v>
      </c>
      <c r="M2850" s="29" t="s">
        <v>46</v>
      </c>
      <c r="N2850" s="29" t="s">
        <v>4667</v>
      </c>
      <c r="O2850" s="14">
        <v>343.26</v>
      </c>
      <c r="P2850" s="14">
        <f t="shared" si="856"/>
        <v>1126.167408</v>
      </c>
      <c r="Q2850" s="14">
        <v>5.73</v>
      </c>
      <c r="R2850" s="40">
        <f t="shared" si="857"/>
        <v>1131.897408</v>
      </c>
      <c r="S2850" s="14">
        <v>6.31</v>
      </c>
      <c r="T2850" s="40">
        <f t="shared" si="858"/>
        <v>1125.5874080000001</v>
      </c>
      <c r="U2850" s="14">
        <v>7.8</v>
      </c>
      <c r="V2850" s="40">
        <f t="shared" si="859"/>
        <v>1124.0974080000001</v>
      </c>
      <c r="W2850" s="14">
        <v>7.53</v>
      </c>
      <c r="X2850" s="40">
        <f t="shared" si="860"/>
        <v>1124.3674080000001</v>
      </c>
      <c r="Y2850" s="14">
        <v>5.73</v>
      </c>
      <c r="Z2850" s="40">
        <f t="shared" si="861"/>
        <v>1131.897408</v>
      </c>
      <c r="AA2850" s="14">
        <v>6.88</v>
      </c>
      <c r="AB2850" s="40">
        <f t="shared" si="862"/>
        <v>1125.0174079999999</v>
      </c>
      <c r="AC2850" s="14">
        <v>8.14</v>
      </c>
      <c r="AD2850" s="40">
        <f t="shared" si="863"/>
        <v>1123.7574079999999</v>
      </c>
      <c r="AE2850" s="14">
        <v>7.96</v>
      </c>
      <c r="AF2850" s="40">
        <f t="shared" si="864"/>
        <v>1123.937408</v>
      </c>
      <c r="AG2850" s="29" t="s">
        <v>22</v>
      </c>
      <c r="AH2850" s="29" t="s">
        <v>22</v>
      </c>
      <c r="AI2850" s="29" t="s">
        <v>48</v>
      </c>
      <c r="AJ2850" s="29" t="s">
        <v>7979</v>
      </c>
      <c r="AK2850" s="30" t="s">
        <v>25</v>
      </c>
      <c r="AL2850" s="30" t="s">
        <v>25</v>
      </c>
      <c r="AM2850" s="30" t="s">
        <v>124</v>
      </c>
      <c r="AN2850" s="30" t="s">
        <v>22</v>
      </c>
      <c r="AO2850" s="30" t="s">
        <v>22</v>
      </c>
      <c r="AP2850" s="30"/>
      <c r="AQ2850" s="30" t="s">
        <v>22</v>
      </c>
      <c r="AR2850" s="30" t="s">
        <v>22</v>
      </c>
      <c r="AS2850" s="30"/>
      <c r="AT2850" s="30"/>
      <c r="AU2850" s="30" t="s">
        <v>22</v>
      </c>
      <c r="AV2850" s="30" t="s">
        <v>22</v>
      </c>
      <c r="AW2850" s="30" t="s">
        <v>22</v>
      </c>
      <c r="AX2850" s="30" t="s">
        <v>22</v>
      </c>
      <c r="AY2850" s="30" t="s">
        <v>25</v>
      </c>
      <c r="AZ2850" s="30"/>
      <c r="BA2850" s="30" t="s">
        <v>22</v>
      </c>
      <c r="BB2850" s="30"/>
      <c r="BC2850" s="30" t="s">
        <v>26</v>
      </c>
      <c r="BD2850" s="30"/>
    </row>
    <row r="2851" spans="1:56" x14ac:dyDescent="0.3">
      <c r="A2851" s="31">
        <v>41872</v>
      </c>
      <c r="B2851" s="30" t="s">
        <v>9228</v>
      </c>
      <c r="C2851" s="29">
        <v>4</v>
      </c>
      <c r="D2851" s="29" t="s">
        <v>8449</v>
      </c>
      <c r="E2851" s="30">
        <v>21</v>
      </c>
      <c r="F2851" s="29" t="s">
        <v>72</v>
      </c>
      <c r="G2851" s="29" t="s">
        <v>94</v>
      </c>
      <c r="H2851" s="29" t="s">
        <v>42</v>
      </c>
      <c r="I2851" s="29" t="s">
        <v>25</v>
      </c>
      <c r="J2851" s="29" t="s">
        <v>9236</v>
      </c>
      <c r="K2851" s="29" t="s">
        <v>9237</v>
      </c>
      <c r="L2851" s="29" t="s">
        <v>732</v>
      </c>
      <c r="M2851" s="29" t="s">
        <v>9238</v>
      </c>
      <c r="N2851" s="29" t="s">
        <v>4677</v>
      </c>
      <c r="O2851" s="14">
        <v>343.79</v>
      </c>
      <c r="P2851" s="14">
        <f t="shared" si="856"/>
        <v>1127.906232</v>
      </c>
      <c r="Q2851" s="14">
        <v>4.5999999999999996</v>
      </c>
      <c r="R2851" s="40">
        <f t="shared" si="857"/>
        <v>1132.506232</v>
      </c>
      <c r="S2851" s="14">
        <v>5.22</v>
      </c>
      <c r="T2851" s="40">
        <f t="shared" si="858"/>
        <v>1127.2862319999999</v>
      </c>
      <c r="U2851" s="14">
        <v>16.600000000000001</v>
      </c>
      <c r="V2851" s="40">
        <f t="shared" si="859"/>
        <v>1115.906232</v>
      </c>
      <c r="W2851" s="14"/>
      <c r="X2851" s="40">
        <f t="shared" si="860"/>
        <v>1132.506232</v>
      </c>
      <c r="Y2851" s="14">
        <v>4.5999999999999996</v>
      </c>
      <c r="Z2851" s="40">
        <f t="shared" si="861"/>
        <v>1132.506232</v>
      </c>
      <c r="AA2851" s="14">
        <v>5.4</v>
      </c>
      <c r="AB2851" s="40">
        <f t="shared" si="862"/>
        <v>1127.1062319999999</v>
      </c>
      <c r="AC2851" s="14">
        <v>15.08</v>
      </c>
      <c r="AD2851" s="40">
        <f t="shared" si="863"/>
        <v>1117.426232</v>
      </c>
      <c r="AE2851" s="14"/>
      <c r="AF2851" s="40">
        <f t="shared" si="864"/>
        <v>1132.506232</v>
      </c>
      <c r="AG2851" s="29" t="s">
        <v>25</v>
      </c>
      <c r="AH2851" s="29" t="s">
        <v>22</v>
      </c>
      <c r="AI2851" s="29" t="s">
        <v>63</v>
      </c>
      <c r="AJ2851" s="29" t="s">
        <v>5413</v>
      </c>
      <c r="AK2851" s="30" t="s">
        <v>25</v>
      </c>
      <c r="AL2851" s="30" t="s">
        <v>25</v>
      </c>
      <c r="AM2851" s="30" t="s">
        <v>9239</v>
      </c>
      <c r="AN2851" s="30" t="s">
        <v>22</v>
      </c>
      <c r="AO2851" s="30" t="s">
        <v>22</v>
      </c>
      <c r="AP2851" s="30"/>
      <c r="AQ2851" s="30" t="s">
        <v>22</v>
      </c>
      <c r="AR2851" s="30" t="s">
        <v>22</v>
      </c>
      <c r="AS2851" s="30"/>
      <c r="AT2851" s="30"/>
      <c r="AU2851" s="30" t="s">
        <v>22</v>
      </c>
      <c r="AV2851" s="30" t="s">
        <v>22</v>
      </c>
      <c r="AW2851" s="30" t="s">
        <v>22</v>
      </c>
      <c r="AX2851" s="30" t="s">
        <v>22</v>
      </c>
      <c r="AY2851" s="30" t="s">
        <v>22</v>
      </c>
      <c r="AZ2851" s="30" t="s">
        <v>8811</v>
      </c>
      <c r="BA2851" s="30" t="s">
        <v>25</v>
      </c>
      <c r="BB2851" s="30"/>
      <c r="BC2851" s="30" t="s">
        <v>62</v>
      </c>
      <c r="BD2851" s="30"/>
    </row>
    <row r="2852" spans="1:56" x14ac:dyDescent="0.3">
      <c r="A2852" s="31">
        <v>41872</v>
      </c>
      <c r="B2852" s="30" t="s">
        <v>9229</v>
      </c>
      <c r="C2852" s="29">
        <v>5</v>
      </c>
      <c r="D2852" s="29" t="s">
        <v>8449</v>
      </c>
      <c r="E2852" s="30">
        <v>21</v>
      </c>
      <c r="F2852" s="29" t="s">
        <v>72</v>
      </c>
      <c r="G2852" s="29" t="s">
        <v>94</v>
      </c>
      <c r="H2852" s="29" t="s">
        <v>42</v>
      </c>
      <c r="I2852" s="29" t="s">
        <v>25</v>
      </c>
      <c r="J2852" s="29" t="s">
        <v>9240</v>
      </c>
      <c r="K2852" s="29" t="s">
        <v>9241</v>
      </c>
      <c r="L2852" s="29" t="s">
        <v>732</v>
      </c>
      <c r="M2852" s="29" t="s">
        <v>9238</v>
      </c>
      <c r="N2852" s="29" t="s">
        <v>4677</v>
      </c>
      <c r="O2852" s="14">
        <v>343.65</v>
      </c>
      <c r="P2852" s="14">
        <f t="shared" si="856"/>
        <v>1127.4469200000001</v>
      </c>
      <c r="Q2852" s="14">
        <v>4.5999999999999996</v>
      </c>
      <c r="R2852" s="40">
        <f t="shared" si="857"/>
        <v>1132.04692</v>
      </c>
      <c r="S2852" s="14">
        <v>5.05</v>
      </c>
      <c r="T2852" s="40">
        <f t="shared" si="858"/>
        <v>1126.99692</v>
      </c>
      <c r="U2852" s="14">
        <v>15.37</v>
      </c>
      <c r="V2852" s="40">
        <f t="shared" si="859"/>
        <v>1116.6769200000001</v>
      </c>
      <c r="W2852" s="14"/>
      <c r="X2852" s="40">
        <f t="shared" si="860"/>
        <v>1132.04692</v>
      </c>
      <c r="Y2852" s="14">
        <v>4.5999999999999996</v>
      </c>
      <c r="Z2852" s="40">
        <f t="shared" si="861"/>
        <v>1132.04692</v>
      </c>
      <c r="AA2852" s="14">
        <v>5.37</v>
      </c>
      <c r="AB2852" s="40">
        <f t="shared" si="862"/>
        <v>1126.6769200000001</v>
      </c>
      <c r="AC2852" s="14">
        <v>14.41</v>
      </c>
      <c r="AD2852" s="40">
        <f t="shared" si="863"/>
        <v>1117.6369199999999</v>
      </c>
      <c r="AE2852" s="14"/>
      <c r="AF2852" s="40">
        <f t="shared" si="864"/>
        <v>1132.04692</v>
      </c>
      <c r="AG2852" s="29" t="s">
        <v>22</v>
      </c>
      <c r="AH2852" s="29" t="s">
        <v>22</v>
      </c>
      <c r="AI2852" s="29" t="s">
        <v>63</v>
      </c>
      <c r="AJ2852" s="29" t="s">
        <v>5413</v>
      </c>
      <c r="AK2852" s="30" t="s">
        <v>25</v>
      </c>
      <c r="AL2852" s="30" t="s">
        <v>25</v>
      </c>
      <c r="AM2852" s="30" t="s">
        <v>9239</v>
      </c>
      <c r="AN2852" s="30" t="s">
        <v>22</v>
      </c>
      <c r="AO2852" s="30" t="s">
        <v>22</v>
      </c>
      <c r="AP2852" s="30"/>
      <c r="AQ2852" s="30" t="s">
        <v>22</v>
      </c>
      <c r="AR2852" s="30" t="s">
        <v>22</v>
      </c>
      <c r="AS2852" s="30"/>
      <c r="AT2852" s="30"/>
      <c r="AU2852" s="30" t="s">
        <v>22</v>
      </c>
      <c r="AV2852" s="30" t="s">
        <v>22</v>
      </c>
      <c r="AW2852" s="30" t="s">
        <v>22</v>
      </c>
      <c r="AX2852" s="30" t="s">
        <v>22</v>
      </c>
      <c r="AY2852" s="30" t="s">
        <v>22</v>
      </c>
      <c r="AZ2852" s="30" t="s">
        <v>8811</v>
      </c>
      <c r="BA2852" s="30" t="s">
        <v>25</v>
      </c>
      <c r="BB2852" s="30"/>
      <c r="BC2852" s="30" t="s">
        <v>62</v>
      </c>
      <c r="BD2852" s="30" t="s">
        <v>9242</v>
      </c>
    </row>
    <row r="2853" spans="1:56" x14ac:dyDescent="0.3">
      <c r="A2853" s="31">
        <v>41872</v>
      </c>
      <c r="B2853" s="30" t="s">
        <v>9230</v>
      </c>
      <c r="C2853" s="29">
        <v>6</v>
      </c>
      <c r="D2853" s="29" t="s">
        <v>8449</v>
      </c>
      <c r="E2853" s="30">
        <v>21</v>
      </c>
      <c r="F2853" s="29" t="s">
        <v>72</v>
      </c>
      <c r="G2853" s="29" t="s">
        <v>94</v>
      </c>
      <c r="H2853" s="29" t="s">
        <v>4699</v>
      </c>
      <c r="I2853" s="29" t="s">
        <v>22</v>
      </c>
      <c r="J2853" s="29" t="s">
        <v>3187</v>
      </c>
      <c r="K2853" s="29" t="s">
        <v>9243</v>
      </c>
      <c r="L2853" s="29" t="s">
        <v>317</v>
      </c>
      <c r="M2853" s="29" t="s">
        <v>9244</v>
      </c>
      <c r="N2853" s="29" t="s">
        <v>4677</v>
      </c>
      <c r="O2853" s="14">
        <v>343.76</v>
      </c>
      <c r="P2853" s="14">
        <f t="shared" si="856"/>
        <v>1127.807808</v>
      </c>
      <c r="Q2853" s="14">
        <v>4.34</v>
      </c>
      <c r="R2853" s="40">
        <f t="shared" si="857"/>
        <v>1132.1478079999999</v>
      </c>
      <c r="S2853" s="14">
        <v>7.67</v>
      </c>
      <c r="T2853" s="40">
        <f t="shared" si="858"/>
        <v>1124.4778079999999</v>
      </c>
      <c r="U2853" s="14">
        <v>10.42</v>
      </c>
      <c r="V2853" s="40">
        <f t="shared" si="859"/>
        <v>1121.7278079999999</v>
      </c>
      <c r="W2853" s="14">
        <v>9.64</v>
      </c>
      <c r="X2853" s="40">
        <f t="shared" si="860"/>
        <v>1122.5078079999998</v>
      </c>
      <c r="Y2853" s="14">
        <v>4.34</v>
      </c>
      <c r="Z2853" s="40">
        <f t="shared" si="861"/>
        <v>1132.1478079999999</v>
      </c>
      <c r="AA2853" s="14">
        <v>7.84</v>
      </c>
      <c r="AB2853" s="40">
        <f t="shared" si="862"/>
        <v>1124.307808</v>
      </c>
      <c r="AC2853" s="14">
        <v>10.28</v>
      </c>
      <c r="AD2853" s="40">
        <f t="shared" si="863"/>
        <v>1121.867808</v>
      </c>
      <c r="AE2853" s="14">
        <v>10.15</v>
      </c>
      <c r="AF2853" s="40">
        <f t="shared" si="864"/>
        <v>1121.9978079999998</v>
      </c>
      <c r="AG2853" s="29" t="s">
        <v>22</v>
      </c>
      <c r="AH2853" s="29" t="s">
        <v>22</v>
      </c>
      <c r="AI2853" s="29" t="s">
        <v>63</v>
      </c>
      <c r="AJ2853" s="29" t="s">
        <v>5413</v>
      </c>
      <c r="AK2853" s="30" t="s">
        <v>25</v>
      </c>
      <c r="AL2853" s="30" t="s">
        <v>25</v>
      </c>
      <c r="AM2853" s="30" t="s">
        <v>124</v>
      </c>
      <c r="AN2853" s="30" t="s">
        <v>22</v>
      </c>
      <c r="AO2853" s="30" t="s">
        <v>22</v>
      </c>
      <c r="AP2853" s="30"/>
      <c r="AQ2853" s="30" t="s">
        <v>22</v>
      </c>
      <c r="AR2853" s="30" t="s">
        <v>22</v>
      </c>
      <c r="AS2853" s="30"/>
      <c r="AT2853" s="30"/>
      <c r="AU2853" s="30" t="s">
        <v>22</v>
      </c>
      <c r="AV2853" s="30" t="s">
        <v>22</v>
      </c>
      <c r="AW2853" s="30" t="s">
        <v>22</v>
      </c>
      <c r="AX2853" s="30" t="s">
        <v>22</v>
      </c>
      <c r="AY2853" s="30" t="s">
        <v>25</v>
      </c>
      <c r="AZ2853" s="30"/>
      <c r="BA2853" s="30" t="s">
        <v>22</v>
      </c>
      <c r="BB2853" s="30"/>
      <c r="BC2853" s="30" t="s">
        <v>26</v>
      </c>
      <c r="BD2853" s="30"/>
    </row>
    <row r="2854" spans="1:56" x14ac:dyDescent="0.3">
      <c r="A2854" s="31">
        <v>41871</v>
      </c>
      <c r="B2854" s="30" t="s">
        <v>9245</v>
      </c>
      <c r="C2854" s="29">
        <v>1</v>
      </c>
      <c r="D2854" s="29" t="s">
        <v>8449</v>
      </c>
      <c r="E2854" s="30">
        <v>22</v>
      </c>
      <c r="F2854" s="29" t="s">
        <v>49</v>
      </c>
      <c r="G2854" s="29" t="s">
        <v>94</v>
      </c>
      <c r="H2854" s="29" t="s">
        <v>42</v>
      </c>
      <c r="I2854" s="29" t="s">
        <v>22</v>
      </c>
      <c r="J2854" s="29" t="s">
        <v>3064</v>
      </c>
      <c r="K2854" s="29" t="s">
        <v>9252</v>
      </c>
      <c r="L2854" s="29" t="s">
        <v>52</v>
      </c>
      <c r="M2854" s="29" t="s">
        <v>46</v>
      </c>
      <c r="N2854" s="29" t="s">
        <v>9253</v>
      </c>
      <c r="O2854" s="14">
        <v>344.05</v>
      </c>
      <c r="P2854" s="14">
        <f t="shared" si="856"/>
        <v>1128.7592400000001</v>
      </c>
      <c r="Q2854" s="14">
        <v>5.03</v>
      </c>
      <c r="R2854" s="40">
        <f t="shared" si="857"/>
        <v>1133.7892400000001</v>
      </c>
      <c r="S2854" s="14">
        <v>8.4600000000000009</v>
      </c>
      <c r="T2854" s="40">
        <f t="shared" si="858"/>
        <v>1125.32924</v>
      </c>
      <c r="U2854" s="14">
        <v>9.51</v>
      </c>
      <c r="V2854" s="40">
        <f t="shared" si="859"/>
        <v>1124.2792400000001</v>
      </c>
      <c r="W2854" s="14">
        <v>9.33</v>
      </c>
      <c r="X2854" s="40">
        <f t="shared" si="860"/>
        <v>1124.4592400000001</v>
      </c>
      <c r="Y2854" s="14">
        <v>5.03</v>
      </c>
      <c r="Z2854" s="40">
        <f t="shared" si="861"/>
        <v>1133.7892400000001</v>
      </c>
      <c r="AA2854" s="14">
        <v>8.39</v>
      </c>
      <c r="AB2854" s="40">
        <f t="shared" si="862"/>
        <v>1125.39924</v>
      </c>
      <c r="AC2854" s="14">
        <v>9.6</v>
      </c>
      <c r="AD2854" s="40">
        <f t="shared" si="863"/>
        <v>1124.1892400000002</v>
      </c>
      <c r="AE2854" s="14">
        <v>9.48</v>
      </c>
      <c r="AF2854" s="40">
        <f t="shared" si="864"/>
        <v>1124.30924</v>
      </c>
      <c r="AG2854" s="29" t="s">
        <v>22</v>
      </c>
      <c r="AH2854" s="29" t="s">
        <v>22</v>
      </c>
      <c r="AI2854" s="29" t="s">
        <v>63</v>
      </c>
      <c r="AJ2854" s="29" t="s">
        <v>5413</v>
      </c>
      <c r="AK2854" s="30" t="s">
        <v>25</v>
      </c>
      <c r="AL2854" s="30" t="s">
        <v>25</v>
      </c>
      <c r="AM2854" s="30" t="s">
        <v>6317</v>
      </c>
      <c r="AN2854" s="30" t="s">
        <v>22</v>
      </c>
      <c r="AO2854" s="30" t="s">
        <v>22</v>
      </c>
      <c r="AP2854" s="30"/>
      <c r="AQ2854" s="30" t="s">
        <v>22</v>
      </c>
      <c r="AR2854" s="30" t="s">
        <v>22</v>
      </c>
      <c r="AS2854" s="30"/>
      <c r="AT2854" s="30"/>
      <c r="AU2854" s="30" t="s">
        <v>22</v>
      </c>
      <c r="AV2854" s="30" t="s">
        <v>22</v>
      </c>
      <c r="AW2854" s="30" t="s">
        <v>22</v>
      </c>
      <c r="AX2854" s="30" t="s">
        <v>22</v>
      </c>
      <c r="AY2854" s="30" t="s">
        <v>25</v>
      </c>
      <c r="AZ2854" s="30"/>
      <c r="BA2854" s="30" t="s">
        <v>22</v>
      </c>
      <c r="BB2854" s="30"/>
      <c r="BC2854" s="30" t="s">
        <v>26</v>
      </c>
      <c r="BD2854" s="30"/>
    </row>
    <row r="2855" spans="1:56" x14ac:dyDescent="0.3">
      <c r="A2855" s="31">
        <v>41871</v>
      </c>
      <c r="B2855" s="30" t="s">
        <v>9246</v>
      </c>
      <c r="C2855" s="29">
        <v>2</v>
      </c>
      <c r="D2855" s="29" t="s">
        <v>8449</v>
      </c>
      <c r="E2855" s="30">
        <v>22</v>
      </c>
      <c r="F2855" s="29" t="s">
        <v>49</v>
      </c>
      <c r="G2855" s="29" t="s">
        <v>94</v>
      </c>
      <c r="H2855" s="29" t="s">
        <v>42</v>
      </c>
      <c r="I2855" s="29" t="s">
        <v>22</v>
      </c>
      <c r="J2855" s="29" t="s">
        <v>9138</v>
      </c>
      <c r="K2855" s="29" t="s">
        <v>9254</v>
      </c>
      <c r="L2855" s="29" t="s">
        <v>35</v>
      </c>
      <c r="M2855" s="29" t="s">
        <v>46</v>
      </c>
      <c r="N2855" s="29" t="s">
        <v>4677</v>
      </c>
      <c r="O2855" s="14">
        <v>344.01</v>
      </c>
      <c r="P2855" s="14">
        <f t="shared" si="856"/>
        <v>1128.6280080000001</v>
      </c>
      <c r="Q2855" s="14">
        <v>4.76</v>
      </c>
      <c r="R2855" s="40">
        <f t="shared" si="857"/>
        <v>1133.3880080000001</v>
      </c>
      <c r="S2855" s="14">
        <v>8.74</v>
      </c>
      <c r="T2855" s="40">
        <f t="shared" si="858"/>
        <v>1124.6480080000001</v>
      </c>
      <c r="U2855" s="14">
        <v>9.73</v>
      </c>
      <c r="V2855" s="40">
        <f t="shared" si="859"/>
        <v>1123.6580080000001</v>
      </c>
      <c r="W2855" s="14">
        <v>9.07</v>
      </c>
      <c r="X2855" s="40">
        <f t="shared" si="860"/>
        <v>1124.3180080000002</v>
      </c>
      <c r="Y2855" s="14">
        <v>4.76</v>
      </c>
      <c r="Z2855" s="40">
        <f t="shared" si="861"/>
        <v>1133.3880080000001</v>
      </c>
      <c r="AA2855" s="14">
        <v>8.14</v>
      </c>
      <c r="AB2855" s="40">
        <f t="shared" si="862"/>
        <v>1125.248008</v>
      </c>
      <c r="AC2855" s="14">
        <v>9.39</v>
      </c>
      <c r="AD2855" s="40">
        <f t="shared" si="863"/>
        <v>1123.998008</v>
      </c>
      <c r="AE2855" s="14">
        <v>9.9600000000000009</v>
      </c>
      <c r="AF2855" s="40">
        <f t="shared" si="864"/>
        <v>1123.4280080000001</v>
      </c>
      <c r="AG2855" s="29" t="s">
        <v>22</v>
      </c>
      <c r="AH2855" s="29" t="s">
        <v>22</v>
      </c>
      <c r="AI2855" s="29" t="s">
        <v>63</v>
      </c>
      <c r="AJ2855" s="29" t="s">
        <v>5413</v>
      </c>
      <c r="AK2855" s="30" t="s">
        <v>25</v>
      </c>
      <c r="AL2855" s="30" t="s">
        <v>25</v>
      </c>
      <c r="AM2855" s="30" t="s">
        <v>9255</v>
      </c>
      <c r="AN2855" s="30" t="s">
        <v>22</v>
      </c>
      <c r="AO2855" s="30" t="s">
        <v>22</v>
      </c>
      <c r="AP2855" s="30"/>
      <c r="AQ2855" s="30" t="s">
        <v>22</v>
      </c>
      <c r="AR2855" s="30" t="s">
        <v>22</v>
      </c>
      <c r="AS2855" s="30"/>
      <c r="AT2855" s="30"/>
      <c r="AU2855" s="30" t="s">
        <v>22</v>
      </c>
      <c r="AV2855" s="30" t="s">
        <v>22</v>
      </c>
      <c r="AW2855" s="30" t="s">
        <v>22</v>
      </c>
      <c r="AX2855" s="30" t="s">
        <v>22</v>
      </c>
      <c r="AY2855" s="30" t="s">
        <v>25</v>
      </c>
      <c r="AZ2855" s="30"/>
      <c r="BA2855" s="30" t="s">
        <v>22</v>
      </c>
      <c r="BB2855" s="30"/>
      <c r="BC2855" s="30" t="s">
        <v>26</v>
      </c>
      <c r="BD2855" s="30"/>
    </row>
    <row r="2856" spans="1:56" x14ac:dyDescent="0.3">
      <c r="A2856" s="31">
        <v>41871</v>
      </c>
      <c r="B2856" s="30" t="s">
        <v>9247</v>
      </c>
      <c r="C2856" s="29">
        <v>3</v>
      </c>
      <c r="D2856" s="29" t="s">
        <v>8449</v>
      </c>
      <c r="E2856" s="30">
        <v>22</v>
      </c>
      <c r="F2856" s="29" t="s">
        <v>49</v>
      </c>
      <c r="G2856" s="29" t="s">
        <v>20</v>
      </c>
      <c r="H2856" s="29" t="s">
        <v>42</v>
      </c>
      <c r="I2856" s="29" t="s">
        <v>22</v>
      </c>
      <c r="J2856" s="29" t="s">
        <v>9256</v>
      </c>
      <c r="K2856" s="29" t="s">
        <v>9257</v>
      </c>
      <c r="L2856" s="29" t="s">
        <v>317</v>
      </c>
      <c r="M2856" s="29" t="s">
        <v>121</v>
      </c>
      <c r="N2856" s="29" t="s">
        <v>4702</v>
      </c>
      <c r="O2856" s="14">
        <v>343.65</v>
      </c>
      <c r="P2856" s="14">
        <f t="shared" si="856"/>
        <v>1127.4469200000001</v>
      </c>
      <c r="Q2856" s="14">
        <v>4.96</v>
      </c>
      <c r="R2856" s="40">
        <f t="shared" si="857"/>
        <v>1132.4069200000001</v>
      </c>
      <c r="S2856" s="14">
        <v>6.41</v>
      </c>
      <c r="T2856" s="40">
        <f t="shared" si="858"/>
        <v>1125.99692</v>
      </c>
      <c r="U2856" s="14">
        <v>7.41</v>
      </c>
      <c r="V2856" s="40">
        <f t="shared" si="859"/>
        <v>1124.99692</v>
      </c>
      <c r="W2856" s="14">
        <v>7.19</v>
      </c>
      <c r="X2856" s="40">
        <f t="shared" si="860"/>
        <v>1125.2169200000001</v>
      </c>
      <c r="Y2856" s="14">
        <v>4.96</v>
      </c>
      <c r="Z2856" s="40">
        <f t="shared" si="861"/>
        <v>1132.4069200000001</v>
      </c>
      <c r="AA2856" s="14">
        <v>6.48</v>
      </c>
      <c r="AB2856" s="40">
        <f t="shared" si="862"/>
        <v>1125.9269200000001</v>
      </c>
      <c r="AC2856" s="14">
        <v>7.79</v>
      </c>
      <c r="AD2856" s="40">
        <f t="shared" si="863"/>
        <v>1124.6169200000002</v>
      </c>
      <c r="AE2856" s="14">
        <v>7.94</v>
      </c>
      <c r="AF2856" s="40">
        <f t="shared" si="864"/>
        <v>1124.4669200000001</v>
      </c>
      <c r="AG2856" s="29" t="s">
        <v>22</v>
      </c>
      <c r="AH2856" s="29" t="s">
        <v>22</v>
      </c>
      <c r="AI2856" s="29" t="s">
        <v>24</v>
      </c>
      <c r="AJ2856" s="29"/>
      <c r="AK2856" s="30" t="s">
        <v>25</v>
      </c>
      <c r="AL2856" s="30" t="s">
        <v>25</v>
      </c>
      <c r="AM2856" s="30" t="s">
        <v>124</v>
      </c>
      <c r="AN2856" s="30" t="s">
        <v>22</v>
      </c>
      <c r="AO2856" s="30" t="s">
        <v>22</v>
      </c>
      <c r="AP2856" s="30"/>
      <c r="AQ2856" s="30" t="s">
        <v>22</v>
      </c>
      <c r="AR2856" s="30" t="s">
        <v>22</v>
      </c>
      <c r="AS2856" s="30"/>
      <c r="AT2856" s="30"/>
      <c r="AU2856" s="30" t="s">
        <v>22</v>
      </c>
      <c r="AV2856" s="30" t="s">
        <v>22</v>
      </c>
      <c r="AW2856" s="30" t="s">
        <v>22</v>
      </c>
      <c r="AX2856" s="30" t="s">
        <v>22</v>
      </c>
      <c r="AY2856" s="30" t="s">
        <v>25</v>
      </c>
      <c r="AZ2856" s="30" t="s">
        <v>9258</v>
      </c>
      <c r="BA2856" s="30" t="s">
        <v>22</v>
      </c>
      <c r="BB2856" s="30" t="s">
        <v>9259</v>
      </c>
      <c r="BC2856" s="30" t="s">
        <v>26</v>
      </c>
      <c r="BD2856" s="30"/>
    </row>
    <row r="2857" spans="1:56" x14ac:dyDescent="0.3">
      <c r="A2857" s="31">
        <v>41871</v>
      </c>
      <c r="B2857" s="30" t="s">
        <v>9248</v>
      </c>
      <c r="C2857" s="29">
        <v>4</v>
      </c>
      <c r="D2857" s="29" t="s">
        <v>8449</v>
      </c>
      <c r="E2857" s="30">
        <v>22</v>
      </c>
      <c r="F2857" s="29" t="s">
        <v>19</v>
      </c>
      <c r="G2857" s="29" t="s">
        <v>94</v>
      </c>
      <c r="H2857" s="29" t="s">
        <v>42</v>
      </c>
      <c r="I2857" s="29" t="s">
        <v>22</v>
      </c>
      <c r="J2857" s="29" t="s">
        <v>9260</v>
      </c>
      <c r="K2857" s="29" t="s">
        <v>9261</v>
      </c>
      <c r="L2857" s="29" t="s">
        <v>261</v>
      </c>
      <c r="M2857" s="29" t="s">
        <v>59</v>
      </c>
      <c r="N2857" s="29" t="s">
        <v>4677</v>
      </c>
      <c r="O2857" s="14">
        <v>343.59</v>
      </c>
      <c r="P2857" s="14">
        <f t="shared" si="856"/>
        <v>1127.250072</v>
      </c>
      <c r="Q2857" s="14">
        <v>4.7</v>
      </c>
      <c r="R2857" s="40">
        <f t="shared" si="857"/>
        <v>1131.9500720000001</v>
      </c>
      <c r="S2857" s="14">
        <v>6.03</v>
      </c>
      <c r="T2857" s="40">
        <f t="shared" si="858"/>
        <v>1125.9200720000001</v>
      </c>
      <c r="U2857" s="14">
        <v>8.8000000000000007</v>
      </c>
      <c r="V2857" s="40">
        <f t="shared" si="859"/>
        <v>1123.1500720000001</v>
      </c>
      <c r="W2857" s="14">
        <v>8.32</v>
      </c>
      <c r="X2857" s="40">
        <f t="shared" si="860"/>
        <v>1123.6300720000002</v>
      </c>
      <c r="Y2857" s="14">
        <v>4.7</v>
      </c>
      <c r="Z2857" s="40">
        <f t="shared" si="861"/>
        <v>1131.9500720000001</v>
      </c>
      <c r="AA2857" s="14">
        <v>5.67</v>
      </c>
      <c r="AB2857" s="40">
        <f t="shared" si="862"/>
        <v>1126.280072</v>
      </c>
      <c r="AC2857" s="14">
        <v>8.67</v>
      </c>
      <c r="AD2857" s="40">
        <f t="shared" si="863"/>
        <v>1123.280072</v>
      </c>
      <c r="AE2857" s="14">
        <v>8.85</v>
      </c>
      <c r="AF2857" s="40">
        <f t="shared" si="864"/>
        <v>1123.1000720000002</v>
      </c>
      <c r="AG2857" s="29" t="s">
        <v>22</v>
      </c>
      <c r="AH2857" s="29" t="s">
        <v>22</v>
      </c>
      <c r="AI2857" s="29" t="s">
        <v>7803</v>
      </c>
      <c r="AJ2857" s="29" t="s">
        <v>9262</v>
      </c>
      <c r="AK2857" s="30" t="s">
        <v>25</v>
      </c>
      <c r="AL2857" s="30" t="s">
        <v>22</v>
      </c>
      <c r="AM2857" s="30" t="s">
        <v>124</v>
      </c>
      <c r="AN2857" s="30" t="s">
        <v>22</v>
      </c>
      <c r="AO2857" s="30" t="s">
        <v>25</v>
      </c>
      <c r="AP2857" s="30" t="s">
        <v>5014</v>
      </c>
      <c r="AQ2857" s="30" t="s">
        <v>22</v>
      </c>
      <c r="AR2857" s="30" t="s">
        <v>22</v>
      </c>
      <c r="AS2857" s="30"/>
      <c r="AT2857" s="30"/>
      <c r="AU2857" s="30" t="s">
        <v>22</v>
      </c>
      <c r="AV2857" s="30" t="s">
        <v>22</v>
      </c>
      <c r="AW2857" s="30" t="s">
        <v>22</v>
      </c>
      <c r="AX2857" s="30" t="s">
        <v>22</v>
      </c>
      <c r="AY2857" s="30" t="s">
        <v>25</v>
      </c>
      <c r="AZ2857" s="30" t="s">
        <v>9263</v>
      </c>
      <c r="BA2857" s="30" t="s">
        <v>22</v>
      </c>
      <c r="BB2857" s="30"/>
      <c r="BC2857" s="30" t="s">
        <v>26</v>
      </c>
      <c r="BD2857" s="30"/>
    </row>
    <row r="2858" spans="1:56" x14ac:dyDescent="0.3">
      <c r="A2858" s="31">
        <v>41871</v>
      </c>
      <c r="B2858" s="30" t="s">
        <v>9249</v>
      </c>
      <c r="C2858" s="29">
        <v>5</v>
      </c>
      <c r="D2858" s="29" t="s">
        <v>8449</v>
      </c>
      <c r="E2858" s="30">
        <v>22</v>
      </c>
      <c r="F2858" s="29" t="s">
        <v>65</v>
      </c>
      <c r="G2858" s="29" t="s">
        <v>94</v>
      </c>
      <c r="H2858" s="29" t="s">
        <v>4699</v>
      </c>
      <c r="I2858" s="29" t="s">
        <v>22</v>
      </c>
      <c r="J2858" s="29" t="s">
        <v>9264</v>
      </c>
      <c r="K2858" s="29" t="s">
        <v>9265</v>
      </c>
      <c r="L2858" s="29" t="s">
        <v>195</v>
      </c>
      <c r="M2858" s="29" t="s">
        <v>9266</v>
      </c>
      <c r="N2858" s="29" t="s">
        <v>4677</v>
      </c>
      <c r="O2858" s="14">
        <v>346.6</v>
      </c>
      <c r="P2858" s="14">
        <f t="shared" si="856"/>
        <v>1137.1252800000002</v>
      </c>
      <c r="Q2858" s="14">
        <v>4.3600000000000003</v>
      </c>
      <c r="R2858" s="40">
        <f t="shared" si="857"/>
        <v>1141.4852800000001</v>
      </c>
      <c r="S2858" s="14">
        <v>7.18</v>
      </c>
      <c r="T2858" s="40">
        <f t="shared" si="858"/>
        <v>1134.30528</v>
      </c>
      <c r="U2858" s="14">
        <v>8.93</v>
      </c>
      <c r="V2858" s="40">
        <f t="shared" si="859"/>
        <v>1132.55528</v>
      </c>
      <c r="W2858" s="14">
        <v>9.18</v>
      </c>
      <c r="X2858" s="40">
        <f t="shared" si="860"/>
        <v>1132.30528</v>
      </c>
      <c r="Y2858" s="14">
        <v>4.3600000000000003</v>
      </c>
      <c r="Z2858" s="40">
        <f t="shared" si="861"/>
        <v>1141.4852800000001</v>
      </c>
      <c r="AA2858" s="14">
        <v>6.85</v>
      </c>
      <c r="AB2858" s="40">
        <f t="shared" si="862"/>
        <v>1134.6352800000002</v>
      </c>
      <c r="AC2858" s="14">
        <v>8.9600000000000009</v>
      </c>
      <c r="AD2858" s="40">
        <f t="shared" si="863"/>
        <v>1132.5252800000001</v>
      </c>
      <c r="AE2858" s="14">
        <v>8.8699999999999992</v>
      </c>
      <c r="AF2858" s="40">
        <f t="shared" si="864"/>
        <v>1132.6152800000002</v>
      </c>
      <c r="AG2858" s="29" t="s">
        <v>22</v>
      </c>
      <c r="AH2858" s="29" t="s">
        <v>25</v>
      </c>
      <c r="AI2858" s="29" t="s">
        <v>24</v>
      </c>
      <c r="AJ2858" s="29"/>
      <c r="AK2858" s="30" t="s">
        <v>25</v>
      </c>
      <c r="AL2858" s="30" t="s">
        <v>25</v>
      </c>
      <c r="AM2858" s="30" t="s">
        <v>6317</v>
      </c>
      <c r="AN2858" s="30" t="s">
        <v>22</v>
      </c>
      <c r="AO2858" s="30" t="s">
        <v>22</v>
      </c>
      <c r="AP2858" s="30"/>
      <c r="AQ2858" s="30" t="s">
        <v>22</v>
      </c>
      <c r="AR2858" s="30" t="s">
        <v>22</v>
      </c>
      <c r="AS2858" s="30"/>
      <c r="AT2858" s="30"/>
      <c r="AU2858" s="30" t="s">
        <v>22</v>
      </c>
      <c r="AV2858" s="30" t="s">
        <v>22</v>
      </c>
      <c r="AW2858" s="30" t="s">
        <v>22</v>
      </c>
      <c r="AX2858" s="30" t="s">
        <v>22</v>
      </c>
      <c r="AY2858" s="30" t="s">
        <v>25</v>
      </c>
      <c r="AZ2858" s="30"/>
      <c r="BA2858" s="30" t="s">
        <v>22</v>
      </c>
      <c r="BB2858" s="30"/>
      <c r="BC2858" s="30" t="s">
        <v>26</v>
      </c>
      <c r="BD2858" s="30"/>
    </row>
    <row r="2859" spans="1:56" x14ac:dyDescent="0.3">
      <c r="A2859" s="31">
        <v>41871</v>
      </c>
      <c r="B2859" s="30" t="s">
        <v>9250</v>
      </c>
      <c r="C2859" s="29">
        <v>6</v>
      </c>
      <c r="D2859" s="29" t="s">
        <v>8449</v>
      </c>
      <c r="E2859" s="30">
        <v>22</v>
      </c>
      <c r="F2859" s="29" t="s">
        <v>65</v>
      </c>
      <c r="G2859" s="29" t="s">
        <v>29</v>
      </c>
      <c r="H2859" s="29" t="s">
        <v>42</v>
      </c>
      <c r="I2859" s="29" t="s">
        <v>22</v>
      </c>
      <c r="J2859" s="29" t="s">
        <v>9267</v>
      </c>
      <c r="K2859" s="29" t="s">
        <v>9268</v>
      </c>
      <c r="L2859" s="29" t="s">
        <v>485</v>
      </c>
      <c r="M2859" s="29" t="s">
        <v>121</v>
      </c>
      <c r="N2859" s="29" t="s">
        <v>4667</v>
      </c>
      <c r="O2859" s="14">
        <v>346.11</v>
      </c>
      <c r="P2859" s="14">
        <f t="shared" si="856"/>
        <v>1135.5176880000001</v>
      </c>
      <c r="Q2859" s="14">
        <v>4.8499999999999996</v>
      </c>
      <c r="R2859" s="40">
        <f t="shared" si="857"/>
        <v>1140.367688</v>
      </c>
      <c r="S2859" s="14">
        <v>6.99</v>
      </c>
      <c r="T2859" s="40">
        <f t="shared" si="858"/>
        <v>1133.377688</v>
      </c>
      <c r="U2859" s="14">
        <v>7.75</v>
      </c>
      <c r="V2859" s="40">
        <f t="shared" si="859"/>
        <v>1132.617688</v>
      </c>
      <c r="W2859" s="14">
        <v>7.31</v>
      </c>
      <c r="X2859" s="40">
        <f t="shared" si="860"/>
        <v>1133.0576880000001</v>
      </c>
      <c r="Y2859" s="14">
        <v>4.8499999999999996</v>
      </c>
      <c r="Z2859" s="40">
        <f t="shared" si="861"/>
        <v>1140.367688</v>
      </c>
      <c r="AA2859" s="14">
        <v>7.14</v>
      </c>
      <c r="AB2859" s="40">
        <f t="shared" si="862"/>
        <v>1133.2276879999999</v>
      </c>
      <c r="AC2859" s="14">
        <v>7.86</v>
      </c>
      <c r="AD2859" s="40">
        <f t="shared" si="863"/>
        <v>1132.5076880000001</v>
      </c>
      <c r="AE2859" s="14">
        <v>7.79</v>
      </c>
      <c r="AF2859" s="40">
        <f t="shared" si="864"/>
        <v>1132.5776880000001</v>
      </c>
      <c r="AG2859" s="29" t="s">
        <v>22</v>
      </c>
      <c r="AH2859" s="29" t="s">
        <v>22</v>
      </c>
      <c r="AI2859" s="29" t="s">
        <v>63</v>
      </c>
      <c r="AJ2859" s="29" t="s">
        <v>5413</v>
      </c>
      <c r="AK2859" s="30" t="s">
        <v>25</v>
      </c>
      <c r="AL2859" s="30" t="s">
        <v>25</v>
      </c>
      <c r="AM2859" s="30" t="s">
        <v>9269</v>
      </c>
      <c r="AN2859" s="30" t="s">
        <v>22</v>
      </c>
      <c r="AO2859" s="30" t="s">
        <v>22</v>
      </c>
      <c r="AP2859" s="30"/>
      <c r="AQ2859" s="30" t="s">
        <v>22</v>
      </c>
      <c r="AR2859" s="30" t="s">
        <v>22</v>
      </c>
      <c r="AS2859" s="30"/>
      <c r="AT2859" s="30"/>
      <c r="AU2859" s="30" t="s">
        <v>22</v>
      </c>
      <c r="AV2859" s="30" t="s">
        <v>22</v>
      </c>
      <c r="AW2859" s="30" t="s">
        <v>22</v>
      </c>
      <c r="AX2859" s="30" t="s">
        <v>22</v>
      </c>
      <c r="AY2859" s="30" t="s">
        <v>25</v>
      </c>
      <c r="AZ2859" s="30"/>
      <c r="BA2859" s="30" t="s">
        <v>25</v>
      </c>
      <c r="BB2859" s="30"/>
      <c r="BC2859" s="30" t="s">
        <v>26</v>
      </c>
      <c r="BD2859" s="30"/>
    </row>
    <row r="2860" spans="1:56" x14ac:dyDescent="0.3">
      <c r="A2860" s="31">
        <v>41871</v>
      </c>
      <c r="B2860" s="30" t="s">
        <v>9251</v>
      </c>
      <c r="C2860" s="29">
        <v>7</v>
      </c>
      <c r="D2860" s="29" t="s">
        <v>8449</v>
      </c>
      <c r="E2860" s="30">
        <v>22</v>
      </c>
      <c r="F2860" s="29" t="s">
        <v>72</v>
      </c>
      <c r="G2860" s="29" t="s">
        <v>94</v>
      </c>
      <c r="H2860" s="29" t="s">
        <v>42</v>
      </c>
      <c r="I2860" s="29" t="s">
        <v>22</v>
      </c>
      <c r="J2860" s="29" t="s">
        <v>9270</v>
      </c>
      <c r="K2860" s="29" t="s">
        <v>8800</v>
      </c>
      <c r="L2860" s="29" t="s">
        <v>485</v>
      </c>
      <c r="M2860" s="29" t="s">
        <v>201</v>
      </c>
      <c r="N2860" s="29" t="s">
        <v>4816</v>
      </c>
      <c r="O2860" s="14">
        <v>344.79</v>
      </c>
      <c r="P2860" s="14">
        <f t="shared" si="856"/>
        <v>1131.187032</v>
      </c>
      <c r="Q2860" s="14">
        <v>4.4400000000000004</v>
      </c>
      <c r="R2860" s="40">
        <f t="shared" si="857"/>
        <v>1135.6270320000001</v>
      </c>
      <c r="S2860" s="14">
        <v>6.84</v>
      </c>
      <c r="T2860" s="40">
        <f t="shared" si="858"/>
        <v>1128.7870320000002</v>
      </c>
      <c r="U2860" s="14">
        <v>9.01</v>
      </c>
      <c r="V2860" s="40">
        <f t="shared" si="859"/>
        <v>1126.6170320000001</v>
      </c>
      <c r="W2860" s="14">
        <v>8.77</v>
      </c>
      <c r="X2860" s="40">
        <f t="shared" si="860"/>
        <v>1126.8570320000001</v>
      </c>
      <c r="Y2860" s="14">
        <v>4.4400000000000004</v>
      </c>
      <c r="Z2860" s="40">
        <f t="shared" si="861"/>
        <v>1135.6270320000001</v>
      </c>
      <c r="AA2860" s="14">
        <v>6.25</v>
      </c>
      <c r="AB2860" s="40">
        <f t="shared" si="862"/>
        <v>1129.3770320000001</v>
      </c>
      <c r="AC2860" s="14">
        <v>9</v>
      </c>
      <c r="AD2860" s="40">
        <f t="shared" si="863"/>
        <v>1126.6270320000001</v>
      </c>
      <c r="AE2860" s="14">
        <v>8.51</v>
      </c>
      <c r="AF2860" s="40">
        <f t="shared" si="864"/>
        <v>1127.1170320000001</v>
      </c>
      <c r="AG2860" s="29" t="s">
        <v>22</v>
      </c>
      <c r="AH2860" s="29" t="s">
        <v>22</v>
      </c>
      <c r="AI2860" s="29" t="s">
        <v>7803</v>
      </c>
      <c r="AJ2860" s="29" t="s">
        <v>9271</v>
      </c>
      <c r="AK2860" s="30" t="s">
        <v>25</v>
      </c>
      <c r="AL2860" s="30" t="s">
        <v>25</v>
      </c>
      <c r="AM2860" s="30" t="s">
        <v>6317</v>
      </c>
      <c r="AN2860" s="30" t="s">
        <v>22</v>
      </c>
      <c r="AO2860" s="30" t="s">
        <v>25</v>
      </c>
      <c r="AP2860" s="30" t="s">
        <v>5014</v>
      </c>
      <c r="AQ2860" s="30" t="s">
        <v>22</v>
      </c>
      <c r="AR2860" s="30" t="s">
        <v>22</v>
      </c>
      <c r="AS2860" s="30"/>
      <c r="AT2860" s="30"/>
      <c r="AU2860" s="30" t="s">
        <v>22</v>
      </c>
      <c r="AV2860" s="30" t="s">
        <v>22</v>
      </c>
      <c r="AW2860" s="30" t="s">
        <v>22</v>
      </c>
      <c r="AX2860" s="30" t="s">
        <v>22</v>
      </c>
      <c r="AY2860" s="30" t="s">
        <v>25</v>
      </c>
      <c r="AZ2860" s="30" t="s">
        <v>8688</v>
      </c>
      <c r="BA2860" s="30" t="s">
        <v>22</v>
      </c>
      <c r="BB2860" s="30"/>
      <c r="BC2860" s="30" t="s">
        <v>26</v>
      </c>
      <c r="BD2860" s="30"/>
    </row>
    <row r="2861" spans="1:56" x14ac:dyDescent="0.3">
      <c r="A2861" s="31">
        <v>41870</v>
      </c>
      <c r="B2861" s="30" t="s">
        <v>9272</v>
      </c>
      <c r="C2861" s="29">
        <v>1</v>
      </c>
      <c r="D2861" s="29" t="s">
        <v>8449</v>
      </c>
      <c r="E2861" s="30">
        <v>23</v>
      </c>
      <c r="F2861" s="29" t="s">
        <v>72</v>
      </c>
      <c r="G2861" s="29" t="s">
        <v>94</v>
      </c>
      <c r="H2861" s="29" t="s">
        <v>4699</v>
      </c>
      <c r="I2861" s="29" t="s">
        <v>22</v>
      </c>
      <c r="J2861" s="29" t="s">
        <v>9297</v>
      </c>
      <c r="K2861" s="29" t="s">
        <v>7729</v>
      </c>
      <c r="L2861" s="29" t="s">
        <v>128</v>
      </c>
      <c r="M2861" s="29" t="s">
        <v>9298</v>
      </c>
      <c r="N2861" s="29" t="s">
        <v>4677</v>
      </c>
      <c r="O2861" s="14">
        <v>347.17</v>
      </c>
      <c r="P2861" s="14">
        <f t="shared" si="856"/>
        <v>1138.9953360000002</v>
      </c>
      <c r="Q2861" s="14">
        <v>4.68</v>
      </c>
      <c r="R2861" s="40">
        <f t="shared" si="857"/>
        <v>1143.6753360000002</v>
      </c>
      <c r="S2861" s="14">
        <v>7.24</v>
      </c>
      <c r="T2861" s="40">
        <f t="shared" si="858"/>
        <v>1136.4353360000002</v>
      </c>
      <c r="U2861" s="14">
        <v>10.17</v>
      </c>
      <c r="V2861" s="40">
        <f t="shared" si="859"/>
        <v>1133.5053360000002</v>
      </c>
      <c r="W2861" s="14">
        <v>9.1999999999999993</v>
      </c>
      <c r="X2861" s="40">
        <f t="shared" si="860"/>
        <v>1134.4753360000002</v>
      </c>
      <c r="Y2861" s="14">
        <v>4.68</v>
      </c>
      <c r="Z2861" s="40">
        <f t="shared" si="861"/>
        <v>1143.6753360000002</v>
      </c>
      <c r="AA2861" s="14">
        <v>6.86</v>
      </c>
      <c r="AB2861" s="40">
        <f t="shared" si="862"/>
        <v>1136.8153360000003</v>
      </c>
      <c r="AC2861" s="14">
        <v>9.86</v>
      </c>
      <c r="AD2861" s="40">
        <f t="shared" si="863"/>
        <v>1133.8153360000003</v>
      </c>
      <c r="AE2861" s="14">
        <v>8.89</v>
      </c>
      <c r="AF2861" s="40">
        <f t="shared" si="864"/>
        <v>1134.7853360000001</v>
      </c>
      <c r="AG2861" s="29" t="s">
        <v>25</v>
      </c>
      <c r="AH2861" s="29" t="s">
        <v>25</v>
      </c>
      <c r="AI2861" s="29" t="s">
        <v>7803</v>
      </c>
      <c r="AJ2861" s="29" t="s">
        <v>9299</v>
      </c>
      <c r="AK2861" s="30" t="s">
        <v>22</v>
      </c>
      <c r="AL2861" s="30" t="s">
        <v>22</v>
      </c>
      <c r="AM2861" s="30"/>
      <c r="AN2861" s="30" t="s">
        <v>22</v>
      </c>
      <c r="AO2861" s="30" t="s">
        <v>25</v>
      </c>
      <c r="AP2861" s="30" t="s">
        <v>488</v>
      </c>
      <c r="AQ2861" s="30" t="s">
        <v>22</v>
      </c>
      <c r="AR2861" s="30" t="s">
        <v>22</v>
      </c>
      <c r="AS2861" s="30"/>
      <c r="AT2861" s="30"/>
      <c r="AU2861" s="30" t="s">
        <v>22</v>
      </c>
      <c r="AV2861" s="30" t="s">
        <v>22</v>
      </c>
      <c r="AW2861" s="30" t="s">
        <v>22</v>
      </c>
      <c r="AX2861" s="30" t="s">
        <v>22</v>
      </c>
      <c r="AY2861" s="30" t="s">
        <v>25</v>
      </c>
      <c r="AZ2861" s="30" t="s">
        <v>8688</v>
      </c>
      <c r="BA2861" s="30" t="s">
        <v>22</v>
      </c>
      <c r="BB2861" s="30"/>
      <c r="BC2861" s="30" t="s">
        <v>26</v>
      </c>
      <c r="BD2861" s="30"/>
    </row>
    <row r="2862" spans="1:56" x14ac:dyDescent="0.3">
      <c r="A2862" s="31">
        <v>41870</v>
      </c>
      <c r="B2862" s="30" t="s">
        <v>9273</v>
      </c>
      <c r="C2862" s="29">
        <v>2</v>
      </c>
      <c r="D2862" s="29" t="s">
        <v>8449</v>
      </c>
      <c r="E2862" s="30">
        <v>23</v>
      </c>
      <c r="F2862" s="29" t="s">
        <v>72</v>
      </c>
      <c r="G2862" s="29" t="s">
        <v>94</v>
      </c>
      <c r="H2862" s="29" t="s">
        <v>42</v>
      </c>
      <c r="I2862" s="29" t="s">
        <v>25</v>
      </c>
      <c r="J2862" s="29" t="s">
        <v>9300</v>
      </c>
      <c r="K2862" s="29" t="s">
        <v>9301</v>
      </c>
      <c r="L2862" s="29" t="s">
        <v>105</v>
      </c>
      <c r="M2862" s="29" t="s">
        <v>59</v>
      </c>
      <c r="N2862" s="29" t="s">
        <v>4677</v>
      </c>
      <c r="O2862" s="14">
        <v>347.33</v>
      </c>
      <c r="P2862" s="14">
        <f t="shared" si="856"/>
        <v>1139.520264</v>
      </c>
      <c r="Q2862" s="14">
        <v>4.09</v>
      </c>
      <c r="R2862" s="40">
        <f t="shared" si="857"/>
        <v>1143.6102639999999</v>
      </c>
      <c r="S2862" s="14">
        <v>7.56</v>
      </c>
      <c r="T2862" s="40">
        <f t="shared" si="858"/>
        <v>1136.050264</v>
      </c>
      <c r="U2862" s="14">
        <v>10.55</v>
      </c>
      <c r="V2862" s="40">
        <f t="shared" si="859"/>
        <v>1133.060264</v>
      </c>
      <c r="W2862" s="14">
        <v>10.34</v>
      </c>
      <c r="X2862" s="40">
        <f t="shared" si="860"/>
        <v>1133.270264</v>
      </c>
      <c r="Y2862" s="14">
        <v>4.09</v>
      </c>
      <c r="Z2862" s="40">
        <f t="shared" si="861"/>
        <v>1143.6102639999999</v>
      </c>
      <c r="AA2862" s="14">
        <v>7.62</v>
      </c>
      <c r="AB2862" s="40">
        <f t="shared" si="862"/>
        <v>1135.990264</v>
      </c>
      <c r="AC2862" s="14">
        <v>10.8</v>
      </c>
      <c r="AD2862" s="40">
        <f t="shared" si="863"/>
        <v>1132.810264</v>
      </c>
      <c r="AE2862" s="14">
        <v>10.8</v>
      </c>
      <c r="AF2862" s="40">
        <f t="shared" si="864"/>
        <v>1132.810264</v>
      </c>
      <c r="AG2862" s="29" t="s">
        <v>25</v>
      </c>
      <c r="AH2862" s="29" t="s">
        <v>25</v>
      </c>
      <c r="AI2862" s="29" t="s">
        <v>28</v>
      </c>
      <c r="AJ2862" s="29" t="s">
        <v>9302</v>
      </c>
      <c r="AK2862" s="30" t="s">
        <v>22</v>
      </c>
      <c r="AL2862" s="30" t="s">
        <v>22</v>
      </c>
      <c r="AM2862" s="30"/>
      <c r="AN2862" s="30" t="s">
        <v>22</v>
      </c>
      <c r="AO2862" s="30" t="s">
        <v>25</v>
      </c>
      <c r="AP2862" s="30" t="s">
        <v>5014</v>
      </c>
      <c r="AQ2862" s="30" t="s">
        <v>22</v>
      </c>
      <c r="AR2862" s="30" t="s">
        <v>22</v>
      </c>
      <c r="AS2862" s="30"/>
      <c r="AT2862" s="30"/>
      <c r="AU2862" s="30" t="s">
        <v>22</v>
      </c>
      <c r="AV2862" s="30" t="s">
        <v>22</v>
      </c>
      <c r="AW2862" s="30" t="s">
        <v>22</v>
      </c>
      <c r="AX2862" s="30" t="s">
        <v>22</v>
      </c>
      <c r="AY2862" s="30" t="s">
        <v>25</v>
      </c>
      <c r="AZ2862" s="30"/>
      <c r="BA2862" s="30" t="s">
        <v>22</v>
      </c>
      <c r="BB2862" s="30"/>
      <c r="BC2862" s="30" t="s">
        <v>26</v>
      </c>
      <c r="BD2862" s="30"/>
    </row>
    <row r="2863" spans="1:56" x14ac:dyDescent="0.3">
      <c r="A2863" s="31">
        <v>41870</v>
      </c>
      <c r="B2863" s="30" t="s">
        <v>9274</v>
      </c>
      <c r="C2863" s="29">
        <v>3</v>
      </c>
      <c r="D2863" s="29" t="s">
        <v>8449</v>
      </c>
      <c r="E2863" s="30">
        <v>23</v>
      </c>
      <c r="F2863" s="29" t="s">
        <v>72</v>
      </c>
      <c r="G2863" s="29" t="s">
        <v>94</v>
      </c>
      <c r="H2863" s="29" t="s">
        <v>42</v>
      </c>
      <c r="I2863" s="29" t="s">
        <v>25</v>
      </c>
      <c r="J2863" s="29" t="s">
        <v>9303</v>
      </c>
      <c r="K2863" s="29" t="s">
        <v>9304</v>
      </c>
      <c r="L2863" s="29" t="s">
        <v>128</v>
      </c>
      <c r="M2863" s="29" t="s">
        <v>211</v>
      </c>
      <c r="N2863" s="29" t="s">
        <v>4677</v>
      </c>
      <c r="O2863" s="14">
        <v>347.54</v>
      </c>
      <c r="P2863" s="14">
        <f t="shared" si="856"/>
        <v>1140.2092320000002</v>
      </c>
      <c r="Q2863" s="14">
        <v>5.31</v>
      </c>
      <c r="R2863" s="40">
        <f t="shared" si="857"/>
        <v>1145.5192320000001</v>
      </c>
      <c r="S2863" s="14">
        <v>7.3</v>
      </c>
      <c r="T2863" s="40">
        <f t="shared" si="858"/>
        <v>1138.2192320000001</v>
      </c>
      <c r="U2863" s="14">
        <v>11.17</v>
      </c>
      <c r="V2863" s="40">
        <f t="shared" si="859"/>
        <v>1134.349232</v>
      </c>
      <c r="W2863" s="14">
        <v>10.47</v>
      </c>
      <c r="X2863" s="40">
        <f t="shared" si="860"/>
        <v>1135.0492320000001</v>
      </c>
      <c r="Y2863" s="14">
        <v>5.31</v>
      </c>
      <c r="Z2863" s="40">
        <f t="shared" si="861"/>
        <v>1145.5192320000001</v>
      </c>
      <c r="AA2863" s="14">
        <v>7.4</v>
      </c>
      <c r="AB2863" s="40">
        <f t="shared" si="862"/>
        <v>1138.119232</v>
      </c>
      <c r="AC2863" s="14">
        <v>11.32</v>
      </c>
      <c r="AD2863" s="40">
        <f t="shared" si="863"/>
        <v>1134.1992320000002</v>
      </c>
      <c r="AE2863" s="14">
        <v>10.9</v>
      </c>
      <c r="AF2863" s="40">
        <f t="shared" si="864"/>
        <v>1134.619232</v>
      </c>
      <c r="AG2863" s="29" t="s">
        <v>22</v>
      </c>
      <c r="AH2863" s="29" t="s">
        <v>22</v>
      </c>
      <c r="AI2863" s="29" t="s">
        <v>24</v>
      </c>
      <c r="AJ2863" s="29"/>
      <c r="AK2863" s="30" t="s">
        <v>22</v>
      </c>
      <c r="AL2863" s="30" t="s">
        <v>22</v>
      </c>
      <c r="AM2863" s="30"/>
      <c r="AN2863" s="30" t="s">
        <v>22</v>
      </c>
      <c r="AO2863" s="30" t="s">
        <v>22</v>
      </c>
      <c r="AP2863" s="30"/>
      <c r="AQ2863" s="30" t="s">
        <v>22</v>
      </c>
      <c r="AR2863" s="30" t="s">
        <v>22</v>
      </c>
      <c r="AS2863" s="30"/>
      <c r="AT2863" s="30"/>
      <c r="AU2863" s="30" t="s">
        <v>22</v>
      </c>
      <c r="AV2863" s="30" t="s">
        <v>22</v>
      </c>
      <c r="AW2863" s="30" t="s">
        <v>22</v>
      </c>
      <c r="AX2863" s="30" t="s">
        <v>22</v>
      </c>
      <c r="AY2863" s="30" t="s">
        <v>25</v>
      </c>
      <c r="AZ2863" s="30"/>
      <c r="BA2863" s="30" t="s">
        <v>25</v>
      </c>
      <c r="BB2863" s="30"/>
      <c r="BC2863" s="30" t="s">
        <v>26</v>
      </c>
      <c r="BD2863" s="30"/>
    </row>
    <row r="2864" spans="1:56" x14ac:dyDescent="0.3">
      <c r="A2864" s="31">
        <v>41870</v>
      </c>
      <c r="B2864" s="30" t="s">
        <v>9275</v>
      </c>
      <c r="C2864" s="29">
        <v>4</v>
      </c>
      <c r="D2864" s="29" t="s">
        <v>8449</v>
      </c>
      <c r="E2864" s="30">
        <v>23</v>
      </c>
      <c r="F2864" s="29" t="s">
        <v>72</v>
      </c>
      <c r="G2864" s="29" t="s">
        <v>94</v>
      </c>
      <c r="H2864" s="29" t="s">
        <v>4699</v>
      </c>
      <c r="I2864" s="29" t="s">
        <v>22</v>
      </c>
      <c r="J2864" s="29" t="s">
        <v>3191</v>
      </c>
      <c r="K2864" s="29" t="s">
        <v>9065</v>
      </c>
      <c r="L2864" s="29" t="s">
        <v>109</v>
      </c>
      <c r="M2864" s="29" t="s">
        <v>9305</v>
      </c>
      <c r="N2864" s="29" t="s">
        <v>4677</v>
      </c>
      <c r="O2864" s="14">
        <v>346.64</v>
      </c>
      <c r="P2864" s="14">
        <f t="shared" si="856"/>
        <v>1137.2565119999999</v>
      </c>
      <c r="Q2864" s="14">
        <v>4.7</v>
      </c>
      <c r="R2864" s="40">
        <f t="shared" si="857"/>
        <v>1141.956512</v>
      </c>
      <c r="S2864" s="14">
        <v>7.77</v>
      </c>
      <c r="T2864" s="40">
        <f t="shared" si="858"/>
        <v>1134.186512</v>
      </c>
      <c r="U2864" s="14">
        <v>11.44</v>
      </c>
      <c r="V2864" s="40">
        <f t="shared" si="859"/>
        <v>1130.5165119999999</v>
      </c>
      <c r="W2864" s="14">
        <v>11.64</v>
      </c>
      <c r="X2864" s="40">
        <f t="shared" si="860"/>
        <v>1130.3165119999999</v>
      </c>
      <c r="Y2864" s="14">
        <v>4.7</v>
      </c>
      <c r="Z2864" s="40">
        <f t="shared" si="861"/>
        <v>1141.956512</v>
      </c>
      <c r="AA2864" s="14">
        <v>7.64</v>
      </c>
      <c r="AB2864" s="40">
        <f t="shared" si="862"/>
        <v>1134.3165119999999</v>
      </c>
      <c r="AC2864" s="14">
        <v>11.25</v>
      </c>
      <c r="AD2864" s="40">
        <f t="shared" si="863"/>
        <v>1130.706512</v>
      </c>
      <c r="AE2864" s="14">
        <v>11.32</v>
      </c>
      <c r="AF2864" s="40">
        <f t="shared" si="864"/>
        <v>1130.636512</v>
      </c>
      <c r="AG2864" s="29" t="s">
        <v>22</v>
      </c>
      <c r="AH2864" s="29" t="s">
        <v>22</v>
      </c>
      <c r="AI2864" s="29" t="s">
        <v>24</v>
      </c>
      <c r="AJ2864" s="29"/>
      <c r="AK2864" s="30" t="s">
        <v>22</v>
      </c>
      <c r="AL2864" s="30" t="s">
        <v>22</v>
      </c>
      <c r="AM2864" s="30"/>
      <c r="AN2864" s="30" t="s">
        <v>22</v>
      </c>
      <c r="AO2864" s="30" t="s">
        <v>22</v>
      </c>
      <c r="AP2864" s="30"/>
      <c r="AQ2864" s="30" t="s">
        <v>22</v>
      </c>
      <c r="AR2864" s="30" t="s">
        <v>22</v>
      </c>
      <c r="AS2864" s="30"/>
      <c r="AT2864" s="30"/>
      <c r="AU2864" s="30" t="s">
        <v>22</v>
      </c>
      <c r="AV2864" s="30" t="s">
        <v>22</v>
      </c>
      <c r="AW2864" s="30" t="s">
        <v>22</v>
      </c>
      <c r="AX2864" s="30" t="s">
        <v>22</v>
      </c>
      <c r="AY2864" s="30" t="s">
        <v>25</v>
      </c>
      <c r="AZ2864" s="30"/>
      <c r="BA2864" s="30" t="s">
        <v>22</v>
      </c>
      <c r="BB2864" s="30"/>
      <c r="BC2864" s="30" t="s">
        <v>26</v>
      </c>
      <c r="BD2864" s="30"/>
    </row>
    <row r="2865" spans="1:56" x14ac:dyDescent="0.3">
      <c r="A2865" s="31">
        <v>41870</v>
      </c>
      <c r="B2865" s="30" t="s">
        <v>9276</v>
      </c>
      <c r="C2865" s="29">
        <v>5</v>
      </c>
      <c r="D2865" s="29" t="s">
        <v>8449</v>
      </c>
      <c r="E2865" s="30">
        <v>23</v>
      </c>
      <c r="F2865" s="29" t="s">
        <v>49</v>
      </c>
      <c r="G2865" s="29" t="s">
        <v>94</v>
      </c>
      <c r="H2865" s="29" t="s">
        <v>42</v>
      </c>
      <c r="I2865" s="29" t="s">
        <v>22</v>
      </c>
      <c r="J2865" s="29" t="s">
        <v>9306</v>
      </c>
      <c r="K2865" s="29" t="s">
        <v>9307</v>
      </c>
      <c r="L2865" s="29" t="s">
        <v>128</v>
      </c>
      <c r="M2865" s="29" t="s">
        <v>59</v>
      </c>
      <c r="N2865" s="29" t="s">
        <v>4702</v>
      </c>
      <c r="O2865" s="14">
        <v>345.05</v>
      </c>
      <c r="P2865" s="14">
        <f t="shared" si="856"/>
        <v>1132.0400400000001</v>
      </c>
      <c r="Q2865" s="14">
        <v>4.53</v>
      </c>
      <c r="R2865" s="40">
        <f t="shared" si="857"/>
        <v>1136.5700400000001</v>
      </c>
      <c r="S2865" s="14">
        <v>7.43</v>
      </c>
      <c r="T2865" s="40">
        <f t="shared" si="858"/>
        <v>1129.14004</v>
      </c>
      <c r="U2865" s="14">
        <v>10.33</v>
      </c>
      <c r="V2865" s="40">
        <f t="shared" si="859"/>
        <v>1126.2400400000001</v>
      </c>
      <c r="W2865" s="14">
        <v>10.16</v>
      </c>
      <c r="X2865" s="40">
        <f t="shared" si="860"/>
        <v>1126.41004</v>
      </c>
      <c r="Y2865" s="14">
        <v>4.53</v>
      </c>
      <c r="Z2865" s="40">
        <f t="shared" si="861"/>
        <v>1136.5700400000001</v>
      </c>
      <c r="AA2865" s="14">
        <v>8.27</v>
      </c>
      <c r="AB2865" s="40">
        <f t="shared" si="862"/>
        <v>1128.3000400000001</v>
      </c>
      <c r="AC2865" s="14">
        <v>10.54</v>
      </c>
      <c r="AD2865" s="40">
        <f t="shared" si="863"/>
        <v>1126.0300400000001</v>
      </c>
      <c r="AE2865" s="14">
        <v>10.59</v>
      </c>
      <c r="AF2865" s="40">
        <f t="shared" si="864"/>
        <v>1125.9800400000001</v>
      </c>
      <c r="AG2865" s="29" t="s">
        <v>22</v>
      </c>
      <c r="AH2865" s="29" t="s">
        <v>22</v>
      </c>
      <c r="AI2865" s="29" t="s">
        <v>48</v>
      </c>
      <c r="AJ2865" s="29" t="s">
        <v>9308</v>
      </c>
      <c r="AK2865" s="30" t="s">
        <v>25</v>
      </c>
      <c r="AL2865" s="30" t="s">
        <v>25</v>
      </c>
      <c r="AM2865" s="30" t="s">
        <v>124</v>
      </c>
      <c r="AN2865" s="30" t="s">
        <v>22</v>
      </c>
      <c r="AO2865" s="30" t="s">
        <v>25</v>
      </c>
      <c r="AP2865" s="30" t="s">
        <v>1520</v>
      </c>
      <c r="AQ2865" s="30" t="s">
        <v>22</v>
      </c>
      <c r="AR2865" s="30" t="s">
        <v>22</v>
      </c>
      <c r="AS2865" s="30"/>
      <c r="AT2865" s="30"/>
      <c r="AU2865" s="30" t="s">
        <v>22</v>
      </c>
      <c r="AV2865" s="30" t="s">
        <v>22</v>
      </c>
      <c r="AW2865" s="30" t="s">
        <v>22</v>
      </c>
      <c r="AX2865" s="30" t="s">
        <v>22</v>
      </c>
      <c r="AY2865" s="30" t="s">
        <v>25</v>
      </c>
      <c r="AZ2865" s="30" t="s">
        <v>8688</v>
      </c>
      <c r="BA2865" s="30" t="s">
        <v>22</v>
      </c>
      <c r="BB2865" s="30"/>
      <c r="BC2865" s="30" t="s">
        <v>26</v>
      </c>
      <c r="BD2865" s="30"/>
    </row>
    <row r="2866" spans="1:56" x14ac:dyDescent="0.3">
      <c r="A2866" s="31">
        <v>41870</v>
      </c>
      <c r="B2866" s="30" t="s">
        <v>9277</v>
      </c>
      <c r="C2866" s="29">
        <v>6</v>
      </c>
      <c r="D2866" s="29" t="s">
        <v>8449</v>
      </c>
      <c r="E2866" s="30">
        <v>23</v>
      </c>
      <c r="F2866" s="29" t="s">
        <v>49</v>
      </c>
      <c r="G2866" s="29" t="s">
        <v>20</v>
      </c>
      <c r="H2866" s="29" t="s">
        <v>42</v>
      </c>
      <c r="I2866" s="29" t="s">
        <v>22</v>
      </c>
      <c r="J2866" s="29" t="s">
        <v>9309</v>
      </c>
      <c r="K2866" s="29" t="s">
        <v>9310</v>
      </c>
      <c r="L2866" s="29" t="s">
        <v>261</v>
      </c>
      <c r="M2866" s="29" t="s">
        <v>9311</v>
      </c>
      <c r="N2866" s="29" t="s">
        <v>4677</v>
      </c>
      <c r="O2866" s="14">
        <v>344.85</v>
      </c>
      <c r="P2866" s="14">
        <f t="shared" si="856"/>
        <v>1131.3838800000001</v>
      </c>
      <c r="Q2866" s="14">
        <v>5.67</v>
      </c>
      <c r="R2866" s="40">
        <f t="shared" si="857"/>
        <v>1137.0538800000002</v>
      </c>
      <c r="S2866" s="14">
        <v>8.9700000000000006</v>
      </c>
      <c r="T2866" s="40">
        <f t="shared" si="858"/>
        <v>1128.0838800000001</v>
      </c>
      <c r="U2866" s="14">
        <v>12.65</v>
      </c>
      <c r="V2866" s="40">
        <f t="shared" si="859"/>
        <v>1124.4038800000001</v>
      </c>
      <c r="W2866" s="14">
        <v>12.48</v>
      </c>
      <c r="X2866" s="40">
        <f t="shared" si="860"/>
        <v>1124.5738800000001</v>
      </c>
      <c r="Y2866" s="14">
        <v>5.67</v>
      </c>
      <c r="Z2866" s="40">
        <f t="shared" si="861"/>
        <v>1137.0538800000002</v>
      </c>
      <c r="AA2866" s="14">
        <v>8.44</v>
      </c>
      <c r="AB2866" s="40">
        <f t="shared" si="862"/>
        <v>1128.6138800000001</v>
      </c>
      <c r="AC2866" s="14">
        <v>12.03</v>
      </c>
      <c r="AD2866" s="40">
        <f t="shared" si="863"/>
        <v>1125.0238800000002</v>
      </c>
      <c r="AE2866" s="14">
        <v>12.24</v>
      </c>
      <c r="AF2866" s="40">
        <f t="shared" si="864"/>
        <v>1124.8138800000002</v>
      </c>
      <c r="AG2866" s="29" t="s">
        <v>25</v>
      </c>
      <c r="AH2866" s="29" t="s">
        <v>25</v>
      </c>
      <c r="AI2866" s="29" t="s">
        <v>7803</v>
      </c>
      <c r="AJ2866" s="29" t="s">
        <v>9312</v>
      </c>
      <c r="AK2866" s="30" t="s">
        <v>22</v>
      </c>
      <c r="AL2866" s="30" t="s">
        <v>22</v>
      </c>
      <c r="AM2866" s="30"/>
      <c r="AN2866" s="30" t="s">
        <v>25</v>
      </c>
      <c r="AO2866" s="30" t="s">
        <v>25</v>
      </c>
      <c r="AP2866" s="30" t="s">
        <v>1520</v>
      </c>
      <c r="AQ2866" s="30" t="s">
        <v>22</v>
      </c>
      <c r="AR2866" s="30" t="s">
        <v>22</v>
      </c>
      <c r="AS2866" s="30"/>
      <c r="AT2866" s="30"/>
      <c r="AU2866" s="30" t="s">
        <v>22</v>
      </c>
      <c r="AV2866" s="30" t="s">
        <v>22</v>
      </c>
      <c r="AW2866" s="30" t="s">
        <v>22</v>
      </c>
      <c r="AX2866" s="30" t="s">
        <v>22</v>
      </c>
      <c r="AY2866" s="30" t="s">
        <v>25</v>
      </c>
      <c r="AZ2866" s="30"/>
      <c r="BA2866" s="30" t="s">
        <v>25</v>
      </c>
      <c r="BB2866" s="30" t="s">
        <v>2008</v>
      </c>
      <c r="BC2866" s="30" t="s">
        <v>8974</v>
      </c>
      <c r="BD2866" s="30"/>
    </row>
    <row r="2867" spans="1:56" x14ac:dyDescent="0.3">
      <c r="A2867" s="31">
        <v>41870</v>
      </c>
      <c r="B2867" s="30" t="s">
        <v>9278</v>
      </c>
      <c r="C2867" s="29">
        <v>7</v>
      </c>
      <c r="D2867" s="29" t="s">
        <v>8449</v>
      </c>
      <c r="E2867" s="30">
        <v>23</v>
      </c>
      <c r="F2867" s="29" t="s">
        <v>49</v>
      </c>
      <c r="G2867" s="29" t="s">
        <v>94</v>
      </c>
      <c r="H2867" s="29" t="s">
        <v>42</v>
      </c>
      <c r="I2867" s="29" t="s">
        <v>22</v>
      </c>
      <c r="J2867" s="29" t="s">
        <v>9313</v>
      </c>
      <c r="K2867" s="29" t="s">
        <v>9314</v>
      </c>
      <c r="L2867" s="29" t="s">
        <v>128</v>
      </c>
      <c r="M2867" s="29" t="s">
        <v>121</v>
      </c>
      <c r="N2867" s="29" t="s">
        <v>4702</v>
      </c>
      <c r="O2867" s="14">
        <v>344.51</v>
      </c>
      <c r="P2867" s="14">
        <f t="shared" si="856"/>
        <v>1130.2684080000001</v>
      </c>
      <c r="Q2867" s="14">
        <v>4.1500000000000004</v>
      </c>
      <c r="R2867" s="40">
        <f t="shared" si="857"/>
        <v>1134.4184080000002</v>
      </c>
      <c r="S2867" s="14">
        <v>6.56</v>
      </c>
      <c r="T2867" s="40">
        <f t="shared" si="858"/>
        <v>1127.8584080000003</v>
      </c>
      <c r="U2867" s="14">
        <v>7.91</v>
      </c>
      <c r="V2867" s="40">
        <f t="shared" si="859"/>
        <v>1126.5084080000001</v>
      </c>
      <c r="W2867" s="14">
        <v>7.48</v>
      </c>
      <c r="X2867" s="40">
        <f t="shared" si="860"/>
        <v>1126.9384080000002</v>
      </c>
      <c r="Y2867" s="14">
        <v>4.1500000000000004</v>
      </c>
      <c r="Z2867" s="40">
        <f t="shared" si="861"/>
        <v>1134.4184080000002</v>
      </c>
      <c r="AA2867" s="14">
        <v>7.7</v>
      </c>
      <c r="AB2867" s="40">
        <f t="shared" si="862"/>
        <v>1126.7184080000002</v>
      </c>
      <c r="AC2867" s="14">
        <v>8.89</v>
      </c>
      <c r="AD2867" s="40">
        <f t="shared" si="863"/>
        <v>1125.5284080000001</v>
      </c>
      <c r="AE2867" s="14">
        <v>11.94</v>
      </c>
      <c r="AF2867" s="40">
        <f t="shared" si="864"/>
        <v>1122.4784080000002</v>
      </c>
      <c r="AG2867" s="29" t="s">
        <v>22</v>
      </c>
      <c r="AH2867" s="29" t="s">
        <v>22</v>
      </c>
      <c r="AI2867" s="29" t="s">
        <v>76</v>
      </c>
      <c r="AJ2867" s="29" t="s">
        <v>9315</v>
      </c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  <c r="BB2867" s="30"/>
      <c r="BC2867" s="30"/>
      <c r="BD2867" s="30"/>
    </row>
    <row r="2868" spans="1:56" x14ac:dyDescent="0.3">
      <c r="A2868" s="31">
        <v>41870</v>
      </c>
      <c r="B2868" s="30" t="s">
        <v>9279</v>
      </c>
      <c r="C2868" s="29">
        <v>8</v>
      </c>
      <c r="D2868" s="29" t="s">
        <v>8449</v>
      </c>
      <c r="E2868" s="30">
        <v>23</v>
      </c>
      <c r="F2868" s="29" t="s">
        <v>49</v>
      </c>
      <c r="G2868" s="29" t="s">
        <v>7484</v>
      </c>
      <c r="H2868" s="29" t="s">
        <v>238</v>
      </c>
      <c r="I2868" s="29" t="s">
        <v>22</v>
      </c>
      <c r="J2868" s="29" t="s">
        <v>9316</v>
      </c>
      <c r="K2868" s="29" t="s">
        <v>9317</v>
      </c>
      <c r="L2868" s="29" t="s">
        <v>142</v>
      </c>
      <c r="M2868" s="29" t="s">
        <v>618</v>
      </c>
      <c r="N2868" s="29" t="s">
        <v>4667</v>
      </c>
      <c r="O2868" s="14">
        <v>345.66</v>
      </c>
      <c r="P2868" s="14">
        <f t="shared" si="856"/>
        <v>1134.0413280000002</v>
      </c>
      <c r="Q2868" s="14">
        <v>4.92</v>
      </c>
      <c r="R2868" s="40">
        <f t="shared" si="857"/>
        <v>1138.9613280000003</v>
      </c>
      <c r="S2868" s="14">
        <v>7.15</v>
      </c>
      <c r="T2868" s="40">
        <f t="shared" si="858"/>
        <v>1131.8113280000002</v>
      </c>
      <c r="U2868" s="14">
        <v>13.43</v>
      </c>
      <c r="V2868" s="40">
        <f t="shared" si="859"/>
        <v>1125.5313280000003</v>
      </c>
      <c r="W2868" s="14"/>
      <c r="X2868" s="40">
        <f t="shared" si="860"/>
        <v>1138.9613280000003</v>
      </c>
      <c r="Y2868" s="14">
        <v>4.92</v>
      </c>
      <c r="Z2868" s="40">
        <f t="shared" si="861"/>
        <v>1138.9613280000003</v>
      </c>
      <c r="AA2868" s="14">
        <v>8.5</v>
      </c>
      <c r="AB2868" s="40">
        <f t="shared" si="862"/>
        <v>1130.4613280000003</v>
      </c>
      <c r="AC2868" s="14">
        <v>14.39</v>
      </c>
      <c r="AD2868" s="40">
        <f t="shared" si="863"/>
        <v>1124.5713280000002</v>
      </c>
      <c r="AE2868" s="14"/>
      <c r="AF2868" s="40">
        <f t="shared" si="864"/>
        <v>1138.9613280000003</v>
      </c>
      <c r="AG2868" s="29" t="s">
        <v>25</v>
      </c>
      <c r="AH2868" s="29" t="s">
        <v>25</v>
      </c>
      <c r="AI2868" s="29" t="s">
        <v>28</v>
      </c>
      <c r="AJ2868" s="29" t="s">
        <v>9318</v>
      </c>
      <c r="AK2868" s="30" t="s">
        <v>22</v>
      </c>
      <c r="AL2868" s="30" t="s">
        <v>22</v>
      </c>
      <c r="AM2868" s="30"/>
      <c r="AN2868" s="30" t="s">
        <v>22</v>
      </c>
      <c r="AO2868" s="30" t="s">
        <v>25</v>
      </c>
      <c r="AP2868" s="30" t="s">
        <v>5014</v>
      </c>
      <c r="AQ2868" s="30" t="s">
        <v>22</v>
      </c>
      <c r="AR2868" s="30" t="s">
        <v>22</v>
      </c>
      <c r="AS2868" s="30"/>
      <c r="AT2868" s="30"/>
      <c r="AU2868" s="30" t="s">
        <v>22</v>
      </c>
      <c r="AV2868" s="30" t="s">
        <v>22</v>
      </c>
      <c r="AW2868" s="30" t="s">
        <v>22</v>
      </c>
      <c r="AX2868" s="30" t="s">
        <v>22</v>
      </c>
      <c r="AY2868" s="30" t="s">
        <v>25</v>
      </c>
      <c r="AZ2868" s="30"/>
      <c r="BA2868" s="30" t="s">
        <v>25</v>
      </c>
      <c r="BB2868" s="30"/>
      <c r="BC2868" s="30" t="s">
        <v>9319</v>
      </c>
      <c r="BD2868" s="30"/>
    </row>
    <row r="2869" spans="1:56" x14ac:dyDescent="0.3">
      <c r="A2869" s="31">
        <v>41870</v>
      </c>
      <c r="B2869" s="30" t="s">
        <v>9280</v>
      </c>
      <c r="C2869" s="29">
        <v>9</v>
      </c>
      <c r="D2869" s="29" t="s">
        <v>8449</v>
      </c>
      <c r="E2869" s="30">
        <v>23</v>
      </c>
      <c r="F2869" s="29" t="s">
        <v>49</v>
      </c>
      <c r="G2869" s="29" t="s">
        <v>7484</v>
      </c>
      <c r="H2869" s="29" t="s">
        <v>238</v>
      </c>
      <c r="I2869" s="29" t="s">
        <v>22</v>
      </c>
      <c r="J2869" s="29" t="s">
        <v>9320</v>
      </c>
      <c r="K2869" s="29" t="s">
        <v>9317</v>
      </c>
      <c r="L2869" s="29" t="s">
        <v>142</v>
      </c>
      <c r="M2869" s="29" t="s">
        <v>618</v>
      </c>
      <c r="N2869" s="29" t="s">
        <v>4667</v>
      </c>
      <c r="O2869" s="14">
        <v>345.68</v>
      </c>
      <c r="P2869" s="14">
        <f t="shared" si="856"/>
        <v>1134.1069440000001</v>
      </c>
      <c r="Q2869" s="14"/>
      <c r="R2869" s="40">
        <f t="shared" si="857"/>
        <v>1134.1069440000001</v>
      </c>
      <c r="S2869" s="14">
        <v>7.15</v>
      </c>
      <c r="T2869" s="40">
        <f t="shared" si="858"/>
        <v>1126.956944</v>
      </c>
      <c r="U2869" s="14">
        <v>13.42</v>
      </c>
      <c r="V2869" s="40">
        <f t="shared" si="859"/>
        <v>1120.686944</v>
      </c>
      <c r="W2869" s="14"/>
      <c r="X2869" s="40">
        <f t="shared" si="860"/>
        <v>1134.1069440000001</v>
      </c>
      <c r="Y2869" s="14"/>
      <c r="Z2869" s="40">
        <f t="shared" si="861"/>
        <v>1134.1069440000001</v>
      </c>
      <c r="AA2869" s="14">
        <v>8.83</v>
      </c>
      <c r="AB2869" s="40">
        <f t="shared" si="862"/>
        <v>1125.2769440000002</v>
      </c>
      <c r="AC2869" s="14">
        <v>14.68</v>
      </c>
      <c r="AD2869" s="40">
        <f t="shared" si="863"/>
        <v>1119.426944</v>
      </c>
      <c r="AE2869" s="14"/>
      <c r="AF2869" s="40">
        <f t="shared" si="864"/>
        <v>1134.1069440000001</v>
      </c>
      <c r="AG2869" s="29" t="s">
        <v>25</v>
      </c>
      <c r="AH2869" s="29" t="s">
        <v>25</v>
      </c>
      <c r="AI2869" s="29" t="s">
        <v>28</v>
      </c>
      <c r="AJ2869" s="29" t="s">
        <v>9321</v>
      </c>
      <c r="AK2869" s="30" t="s">
        <v>22</v>
      </c>
      <c r="AL2869" s="30" t="s">
        <v>22</v>
      </c>
      <c r="AM2869" s="30"/>
      <c r="AN2869" s="30" t="s">
        <v>22</v>
      </c>
      <c r="AO2869" s="30" t="s">
        <v>25</v>
      </c>
      <c r="AP2869" s="30" t="s">
        <v>5014</v>
      </c>
      <c r="AQ2869" s="30" t="s">
        <v>22</v>
      </c>
      <c r="AR2869" s="30" t="s">
        <v>22</v>
      </c>
      <c r="AS2869" s="30"/>
      <c r="AT2869" s="30"/>
      <c r="AU2869" s="30" t="s">
        <v>22</v>
      </c>
      <c r="AV2869" s="30" t="s">
        <v>22</v>
      </c>
      <c r="AW2869" s="30" t="s">
        <v>22</v>
      </c>
      <c r="AX2869" s="30" t="s">
        <v>22</v>
      </c>
      <c r="AY2869" s="30" t="s">
        <v>25</v>
      </c>
      <c r="AZ2869" s="30"/>
      <c r="BA2869" s="30" t="s">
        <v>25</v>
      </c>
      <c r="BB2869" s="30"/>
      <c r="BC2869" s="30" t="s">
        <v>9319</v>
      </c>
      <c r="BD2869" s="30"/>
    </row>
    <row r="2870" spans="1:56" x14ac:dyDescent="0.3">
      <c r="A2870" s="31">
        <v>41870</v>
      </c>
      <c r="B2870" s="30" t="s">
        <v>9281</v>
      </c>
      <c r="C2870" s="29">
        <v>10</v>
      </c>
      <c r="D2870" s="29" t="s">
        <v>8449</v>
      </c>
      <c r="E2870" s="30">
        <v>23</v>
      </c>
      <c r="F2870" s="29" t="s">
        <v>49</v>
      </c>
      <c r="G2870" s="29" t="s">
        <v>7484</v>
      </c>
      <c r="H2870" s="29" t="s">
        <v>42</v>
      </c>
      <c r="I2870" s="29" t="s">
        <v>22</v>
      </c>
      <c r="J2870" s="29" t="s">
        <v>3124</v>
      </c>
      <c r="K2870" s="29" t="s">
        <v>9322</v>
      </c>
      <c r="L2870" s="29" t="s">
        <v>142</v>
      </c>
      <c r="M2870" s="29" t="s">
        <v>618</v>
      </c>
      <c r="N2870" s="29" t="s">
        <v>4667</v>
      </c>
      <c r="O2870" s="14">
        <v>345.74</v>
      </c>
      <c r="P2870" s="14">
        <f t="shared" si="856"/>
        <v>1134.3037920000002</v>
      </c>
      <c r="Q2870" s="14"/>
      <c r="R2870" s="40">
        <f t="shared" si="857"/>
        <v>1134.3037920000002</v>
      </c>
      <c r="S2870" s="14">
        <v>8.3699999999999992</v>
      </c>
      <c r="T2870" s="40">
        <f t="shared" si="858"/>
        <v>1125.9337920000003</v>
      </c>
      <c r="U2870" s="14">
        <v>13.84</v>
      </c>
      <c r="V2870" s="40">
        <f t="shared" si="859"/>
        <v>1120.4637920000002</v>
      </c>
      <c r="W2870" s="14">
        <v>14.44</v>
      </c>
      <c r="X2870" s="40">
        <f t="shared" si="860"/>
        <v>1119.8637920000001</v>
      </c>
      <c r="Y2870" s="14"/>
      <c r="Z2870" s="40">
        <f t="shared" si="861"/>
        <v>1134.3037920000002</v>
      </c>
      <c r="AA2870" s="14">
        <v>8.8699999999999992</v>
      </c>
      <c r="AB2870" s="40">
        <f t="shared" si="862"/>
        <v>1125.4337920000003</v>
      </c>
      <c r="AC2870" s="14">
        <v>14.26</v>
      </c>
      <c r="AD2870" s="40">
        <f t="shared" si="863"/>
        <v>1120.0437920000002</v>
      </c>
      <c r="AE2870" s="14">
        <v>16</v>
      </c>
      <c r="AF2870" s="40">
        <f t="shared" si="864"/>
        <v>1118.3037920000002</v>
      </c>
      <c r="AG2870" s="29" t="s">
        <v>25</v>
      </c>
      <c r="AH2870" s="29" t="s">
        <v>25</v>
      </c>
      <c r="AI2870" s="29" t="s">
        <v>28</v>
      </c>
      <c r="AJ2870" s="29" t="s">
        <v>9321</v>
      </c>
      <c r="AK2870" s="30" t="s">
        <v>22</v>
      </c>
      <c r="AL2870" s="30" t="s">
        <v>22</v>
      </c>
      <c r="AM2870" s="30"/>
      <c r="AN2870" s="30" t="s">
        <v>22</v>
      </c>
      <c r="AO2870" s="30" t="s">
        <v>25</v>
      </c>
      <c r="AP2870" s="30" t="s">
        <v>5014</v>
      </c>
      <c r="AQ2870" s="30" t="s">
        <v>22</v>
      </c>
      <c r="AR2870" s="30" t="s">
        <v>22</v>
      </c>
      <c r="AS2870" s="30"/>
      <c r="AT2870" s="30"/>
      <c r="AU2870" s="30" t="s">
        <v>22</v>
      </c>
      <c r="AV2870" s="30" t="s">
        <v>22</v>
      </c>
      <c r="AW2870" s="30" t="s">
        <v>22</v>
      </c>
      <c r="AX2870" s="30" t="s">
        <v>22</v>
      </c>
      <c r="AY2870" s="30" t="s">
        <v>25</v>
      </c>
      <c r="AZ2870" s="30"/>
      <c r="BA2870" s="30" t="s">
        <v>25</v>
      </c>
      <c r="BB2870" s="30"/>
      <c r="BC2870" s="30" t="s">
        <v>9319</v>
      </c>
      <c r="BD2870" s="30"/>
    </row>
    <row r="2871" spans="1:56" x14ac:dyDescent="0.3">
      <c r="A2871" s="31">
        <v>41870</v>
      </c>
      <c r="B2871" s="30" t="s">
        <v>9282</v>
      </c>
      <c r="C2871" s="29">
        <v>11</v>
      </c>
      <c r="D2871" s="29" t="s">
        <v>8449</v>
      </c>
      <c r="E2871" s="30">
        <v>23</v>
      </c>
      <c r="F2871" s="29" t="s">
        <v>49</v>
      </c>
      <c r="G2871" s="29" t="s">
        <v>94</v>
      </c>
      <c r="H2871" s="29" t="s">
        <v>238</v>
      </c>
      <c r="I2871" s="29" t="s">
        <v>25</v>
      </c>
      <c r="J2871" s="29" t="s">
        <v>3124</v>
      </c>
      <c r="K2871" s="29" t="s">
        <v>9323</v>
      </c>
      <c r="L2871" s="29" t="s">
        <v>2745</v>
      </c>
      <c r="M2871" s="29" t="s">
        <v>323</v>
      </c>
      <c r="N2871" s="29" t="s">
        <v>4667</v>
      </c>
      <c r="O2871" s="14">
        <v>346.07</v>
      </c>
      <c r="P2871" s="14">
        <f t="shared" si="856"/>
        <v>1135.386456</v>
      </c>
      <c r="Q2871" s="14">
        <v>3.97</v>
      </c>
      <c r="R2871" s="40">
        <f t="shared" si="857"/>
        <v>1139.356456</v>
      </c>
      <c r="S2871" s="14">
        <v>8.2799999999999994</v>
      </c>
      <c r="T2871" s="40">
        <f t="shared" si="858"/>
        <v>1131.076456</v>
      </c>
      <c r="U2871" s="14">
        <v>13.72</v>
      </c>
      <c r="V2871" s="40">
        <f t="shared" si="859"/>
        <v>1125.636456</v>
      </c>
      <c r="W2871" s="14"/>
      <c r="X2871" s="40">
        <f t="shared" si="860"/>
        <v>1139.356456</v>
      </c>
      <c r="Y2871" s="14">
        <v>3.97</v>
      </c>
      <c r="Z2871" s="40">
        <f t="shared" si="861"/>
        <v>1139.356456</v>
      </c>
      <c r="AA2871" s="14">
        <v>8.24</v>
      </c>
      <c r="AB2871" s="40">
        <f t="shared" si="862"/>
        <v>1131.116456</v>
      </c>
      <c r="AC2871" s="14">
        <v>13.64</v>
      </c>
      <c r="AD2871" s="40">
        <f t="shared" si="863"/>
        <v>1125.7164559999999</v>
      </c>
      <c r="AE2871" s="14"/>
      <c r="AF2871" s="40">
        <f t="shared" si="864"/>
        <v>1139.356456</v>
      </c>
      <c r="AG2871" s="29" t="s">
        <v>22</v>
      </c>
      <c r="AH2871" s="29" t="s">
        <v>22</v>
      </c>
      <c r="AI2871" s="29" t="s">
        <v>24</v>
      </c>
      <c r="AJ2871" s="29"/>
      <c r="AK2871" s="30" t="s">
        <v>22</v>
      </c>
      <c r="AL2871" s="30" t="s">
        <v>22</v>
      </c>
      <c r="AM2871" s="30"/>
      <c r="AN2871" s="30" t="s">
        <v>22</v>
      </c>
      <c r="AO2871" s="30" t="s">
        <v>22</v>
      </c>
      <c r="AP2871" s="30"/>
      <c r="AQ2871" s="30" t="s">
        <v>22</v>
      </c>
      <c r="AR2871" s="30" t="s">
        <v>22</v>
      </c>
      <c r="AS2871" s="30"/>
      <c r="AT2871" s="30"/>
      <c r="AU2871" s="30" t="s">
        <v>22</v>
      </c>
      <c r="AV2871" s="30" t="s">
        <v>22</v>
      </c>
      <c r="AW2871" s="30" t="s">
        <v>22</v>
      </c>
      <c r="AX2871" s="30" t="s">
        <v>22</v>
      </c>
      <c r="AY2871" s="30" t="s">
        <v>25</v>
      </c>
      <c r="AZ2871" s="30"/>
      <c r="BA2871" s="30" t="s">
        <v>25</v>
      </c>
      <c r="BB2871" s="30"/>
      <c r="BC2871" s="30" t="s">
        <v>9319</v>
      </c>
      <c r="BD2871" s="30"/>
    </row>
    <row r="2872" spans="1:56" x14ac:dyDescent="0.3">
      <c r="A2872" s="31">
        <v>41870</v>
      </c>
      <c r="B2872" s="30" t="s">
        <v>9283</v>
      </c>
      <c r="C2872" s="29">
        <v>12</v>
      </c>
      <c r="D2872" s="29" t="s">
        <v>8449</v>
      </c>
      <c r="E2872" s="30">
        <v>23</v>
      </c>
      <c r="F2872" s="29" t="s">
        <v>49</v>
      </c>
      <c r="G2872" s="29" t="s">
        <v>94</v>
      </c>
      <c r="H2872" s="29" t="s">
        <v>238</v>
      </c>
      <c r="I2872" s="29" t="s">
        <v>25</v>
      </c>
      <c r="J2872" s="29" t="s">
        <v>3131</v>
      </c>
      <c r="K2872" s="29" t="s">
        <v>9324</v>
      </c>
      <c r="L2872" s="29" t="s">
        <v>2745</v>
      </c>
      <c r="M2872" s="29" t="s">
        <v>323</v>
      </c>
      <c r="N2872" s="29" t="s">
        <v>4667</v>
      </c>
      <c r="O2872" s="14">
        <v>346.02</v>
      </c>
      <c r="P2872" s="14">
        <f t="shared" si="856"/>
        <v>1135.2224160000001</v>
      </c>
      <c r="Q2872" s="14">
        <v>3.97</v>
      </c>
      <c r="R2872" s="40">
        <f t="shared" si="857"/>
        <v>1139.1924160000001</v>
      </c>
      <c r="S2872" s="14">
        <v>8.2799999999999994</v>
      </c>
      <c r="T2872" s="40">
        <f t="shared" si="858"/>
        <v>1130.9124160000001</v>
      </c>
      <c r="U2872" s="14">
        <v>13.74</v>
      </c>
      <c r="V2872" s="40">
        <f t="shared" si="859"/>
        <v>1125.4524160000001</v>
      </c>
      <c r="W2872" s="14"/>
      <c r="X2872" s="40">
        <f t="shared" si="860"/>
        <v>1139.1924160000001</v>
      </c>
      <c r="Y2872" s="14">
        <v>3.97</v>
      </c>
      <c r="Z2872" s="40">
        <f t="shared" si="861"/>
        <v>1139.1924160000001</v>
      </c>
      <c r="AA2872" s="14">
        <v>8.56</v>
      </c>
      <c r="AB2872" s="40">
        <f t="shared" si="862"/>
        <v>1130.6324160000001</v>
      </c>
      <c r="AC2872" s="14">
        <v>14</v>
      </c>
      <c r="AD2872" s="40">
        <f t="shared" si="863"/>
        <v>1125.1924160000001</v>
      </c>
      <c r="AE2872" s="14"/>
      <c r="AF2872" s="40">
        <f t="shared" si="864"/>
        <v>1139.1924160000001</v>
      </c>
      <c r="AG2872" s="29" t="s">
        <v>22</v>
      </c>
      <c r="AH2872" s="29" t="s">
        <v>22</v>
      </c>
      <c r="AI2872" s="29" t="s">
        <v>24</v>
      </c>
      <c r="AJ2872" s="29"/>
      <c r="AK2872" s="30" t="s">
        <v>22</v>
      </c>
      <c r="AL2872" s="30" t="s">
        <v>22</v>
      </c>
      <c r="AM2872" s="30"/>
      <c r="AN2872" s="30" t="s">
        <v>22</v>
      </c>
      <c r="AO2872" s="30" t="s">
        <v>22</v>
      </c>
      <c r="AP2872" s="30"/>
      <c r="AQ2872" s="30" t="s">
        <v>22</v>
      </c>
      <c r="AR2872" s="30" t="s">
        <v>22</v>
      </c>
      <c r="AS2872" s="30"/>
      <c r="AT2872" s="30"/>
      <c r="AU2872" s="30" t="s">
        <v>22</v>
      </c>
      <c r="AV2872" s="30" t="s">
        <v>22</v>
      </c>
      <c r="AW2872" s="30" t="s">
        <v>22</v>
      </c>
      <c r="AX2872" s="30" t="s">
        <v>22</v>
      </c>
      <c r="AY2872" s="30" t="s">
        <v>25</v>
      </c>
      <c r="AZ2872" s="30"/>
      <c r="BA2872" s="30" t="s">
        <v>25</v>
      </c>
      <c r="BB2872" s="30"/>
      <c r="BC2872" s="30" t="s">
        <v>9319</v>
      </c>
      <c r="BD2872" s="30"/>
    </row>
    <row r="2873" spans="1:56" x14ac:dyDescent="0.3">
      <c r="A2873" s="31">
        <v>41870</v>
      </c>
      <c r="B2873" s="30" t="s">
        <v>9284</v>
      </c>
      <c r="C2873" s="29">
        <v>13</v>
      </c>
      <c r="D2873" s="29" t="s">
        <v>8449</v>
      </c>
      <c r="E2873" s="30">
        <v>23</v>
      </c>
      <c r="F2873" s="29" t="s">
        <v>49</v>
      </c>
      <c r="G2873" s="29" t="s">
        <v>94</v>
      </c>
      <c r="H2873" s="29" t="s">
        <v>238</v>
      </c>
      <c r="I2873" s="29" t="s">
        <v>25</v>
      </c>
      <c r="J2873" s="29" t="s">
        <v>9260</v>
      </c>
      <c r="K2873" s="29" t="s">
        <v>9324</v>
      </c>
      <c r="L2873" s="29" t="s">
        <v>2745</v>
      </c>
      <c r="M2873" s="29" t="s">
        <v>323</v>
      </c>
      <c r="N2873" s="29" t="s">
        <v>4667</v>
      </c>
      <c r="O2873" s="14">
        <v>346</v>
      </c>
      <c r="P2873" s="14">
        <f t="shared" si="856"/>
        <v>1135.1568</v>
      </c>
      <c r="Q2873" s="14">
        <v>3.97</v>
      </c>
      <c r="R2873" s="40">
        <f t="shared" si="857"/>
        <v>1139.1268</v>
      </c>
      <c r="S2873" s="14">
        <v>8.4600000000000009</v>
      </c>
      <c r="T2873" s="40">
        <f t="shared" si="858"/>
        <v>1130.6668</v>
      </c>
      <c r="U2873" s="14">
        <v>13.86</v>
      </c>
      <c r="V2873" s="40">
        <f t="shared" si="859"/>
        <v>1125.2668000000001</v>
      </c>
      <c r="W2873" s="14"/>
      <c r="X2873" s="40">
        <f t="shared" si="860"/>
        <v>1139.1268</v>
      </c>
      <c r="Y2873" s="14">
        <v>3.97</v>
      </c>
      <c r="Z2873" s="40">
        <f t="shared" si="861"/>
        <v>1139.1268</v>
      </c>
      <c r="AA2873" s="14">
        <v>8.75</v>
      </c>
      <c r="AB2873" s="40">
        <f t="shared" si="862"/>
        <v>1130.3768</v>
      </c>
      <c r="AC2873" s="14">
        <v>14.2</v>
      </c>
      <c r="AD2873" s="40">
        <f t="shared" si="863"/>
        <v>1124.9268</v>
      </c>
      <c r="AE2873" s="14"/>
      <c r="AF2873" s="40">
        <f t="shared" si="864"/>
        <v>1139.1268</v>
      </c>
      <c r="AG2873" s="29" t="s">
        <v>22</v>
      </c>
      <c r="AH2873" s="29" t="s">
        <v>22</v>
      </c>
      <c r="AI2873" s="29" t="s">
        <v>24</v>
      </c>
      <c r="AJ2873" s="29"/>
      <c r="AK2873" s="30" t="s">
        <v>22</v>
      </c>
      <c r="AL2873" s="30" t="s">
        <v>22</v>
      </c>
      <c r="AM2873" s="30"/>
      <c r="AN2873" s="30" t="s">
        <v>22</v>
      </c>
      <c r="AO2873" s="30" t="s">
        <v>22</v>
      </c>
      <c r="AP2873" s="30"/>
      <c r="AQ2873" s="30" t="s">
        <v>22</v>
      </c>
      <c r="AR2873" s="30" t="s">
        <v>22</v>
      </c>
      <c r="AS2873" s="30"/>
      <c r="AT2873" s="30"/>
      <c r="AU2873" s="30" t="s">
        <v>22</v>
      </c>
      <c r="AV2873" s="30" t="s">
        <v>22</v>
      </c>
      <c r="AW2873" s="30" t="s">
        <v>22</v>
      </c>
      <c r="AX2873" s="30" t="s">
        <v>22</v>
      </c>
      <c r="AY2873" s="30" t="s">
        <v>25</v>
      </c>
      <c r="AZ2873" s="30"/>
      <c r="BA2873" s="30" t="s">
        <v>25</v>
      </c>
      <c r="BB2873" s="30"/>
      <c r="BC2873" s="30" t="s">
        <v>9319</v>
      </c>
      <c r="BD2873" s="30"/>
    </row>
    <row r="2874" spans="1:56" x14ac:dyDescent="0.3">
      <c r="A2874" s="31">
        <v>41871</v>
      </c>
      <c r="B2874" s="30" t="s">
        <v>9285</v>
      </c>
      <c r="C2874" s="29">
        <v>14</v>
      </c>
      <c r="D2874" s="29" t="s">
        <v>8449</v>
      </c>
      <c r="E2874" s="30">
        <v>23</v>
      </c>
      <c r="F2874" s="29" t="s">
        <v>49</v>
      </c>
      <c r="G2874" s="29" t="s">
        <v>94</v>
      </c>
      <c r="H2874" s="29" t="s">
        <v>238</v>
      </c>
      <c r="I2874" s="29" t="s">
        <v>25</v>
      </c>
      <c r="J2874" s="29" t="s">
        <v>9325</v>
      </c>
      <c r="K2874" s="29" t="s">
        <v>9326</v>
      </c>
      <c r="L2874" s="29" t="s">
        <v>241</v>
      </c>
      <c r="M2874" s="29" t="s">
        <v>211</v>
      </c>
      <c r="N2874" s="29" t="s">
        <v>4667</v>
      </c>
      <c r="O2874" s="14">
        <v>346.09</v>
      </c>
      <c r="P2874" s="14">
        <f t="shared" si="856"/>
        <v>1135.452072</v>
      </c>
      <c r="Q2874" s="14">
        <v>4.07</v>
      </c>
      <c r="R2874" s="40">
        <f t="shared" si="857"/>
        <v>1139.522072</v>
      </c>
      <c r="S2874" s="14">
        <v>8.94</v>
      </c>
      <c r="T2874" s="40">
        <f t="shared" si="858"/>
        <v>1130.5820719999999</v>
      </c>
      <c r="U2874" s="14">
        <v>13.24</v>
      </c>
      <c r="V2874" s="40">
        <f t="shared" si="859"/>
        <v>1126.282072</v>
      </c>
      <c r="W2874" s="14">
        <v>12.8</v>
      </c>
      <c r="X2874" s="40">
        <f t="shared" si="860"/>
        <v>1126.722072</v>
      </c>
      <c r="Y2874" s="14">
        <v>4.07</v>
      </c>
      <c r="Z2874" s="40">
        <f t="shared" si="861"/>
        <v>1139.522072</v>
      </c>
      <c r="AA2874" s="14">
        <v>9.23</v>
      </c>
      <c r="AB2874" s="40">
        <f t="shared" si="862"/>
        <v>1130.292072</v>
      </c>
      <c r="AC2874" s="14">
        <v>13.58</v>
      </c>
      <c r="AD2874" s="40">
        <f t="shared" si="863"/>
        <v>1125.9420720000001</v>
      </c>
      <c r="AE2874" s="14">
        <v>14.1</v>
      </c>
      <c r="AF2874" s="40">
        <f t="shared" si="864"/>
        <v>1125.4220720000001</v>
      </c>
      <c r="AG2874" s="29" t="s">
        <v>22</v>
      </c>
      <c r="AH2874" s="29" t="s">
        <v>22</v>
      </c>
      <c r="AI2874" s="29" t="s">
        <v>24</v>
      </c>
      <c r="AJ2874" s="29"/>
      <c r="AK2874" s="30" t="s">
        <v>22</v>
      </c>
      <c r="AL2874" s="30" t="s">
        <v>22</v>
      </c>
      <c r="AM2874" s="30"/>
      <c r="AN2874" s="30" t="s">
        <v>22</v>
      </c>
      <c r="AO2874" s="30" t="s">
        <v>22</v>
      </c>
      <c r="AP2874" s="30"/>
      <c r="AQ2874" s="30" t="s">
        <v>22</v>
      </c>
      <c r="AR2874" s="30" t="s">
        <v>22</v>
      </c>
      <c r="AS2874" s="30"/>
      <c r="AT2874" s="30"/>
      <c r="AU2874" s="30" t="s">
        <v>22</v>
      </c>
      <c r="AV2874" s="30" t="s">
        <v>22</v>
      </c>
      <c r="AW2874" s="30" t="s">
        <v>22</v>
      </c>
      <c r="AX2874" s="30" t="s">
        <v>22</v>
      </c>
      <c r="AY2874" s="30" t="s">
        <v>25</v>
      </c>
      <c r="AZ2874" s="30"/>
      <c r="BA2874" s="30" t="s">
        <v>25</v>
      </c>
      <c r="BB2874" s="30"/>
      <c r="BC2874" s="30" t="s">
        <v>26</v>
      </c>
      <c r="BD2874" s="30"/>
    </row>
    <row r="2875" spans="1:56" x14ac:dyDescent="0.3">
      <c r="A2875" s="31">
        <v>41871</v>
      </c>
      <c r="B2875" s="30" t="s">
        <v>9286</v>
      </c>
      <c r="C2875" s="29">
        <v>15</v>
      </c>
      <c r="D2875" s="29" t="s">
        <v>8449</v>
      </c>
      <c r="E2875" s="30">
        <v>23</v>
      </c>
      <c r="F2875" s="29" t="s">
        <v>49</v>
      </c>
      <c r="G2875" s="29" t="s">
        <v>20</v>
      </c>
      <c r="H2875" s="29" t="s">
        <v>42</v>
      </c>
      <c r="I2875" s="29" t="s">
        <v>25</v>
      </c>
      <c r="J2875" s="29" t="s">
        <v>9327</v>
      </c>
      <c r="K2875" s="29" t="s">
        <v>9328</v>
      </c>
      <c r="L2875" s="29" t="s">
        <v>195</v>
      </c>
      <c r="M2875" s="29" t="s">
        <v>23</v>
      </c>
      <c r="N2875" s="29" t="s">
        <v>4677</v>
      </c>
      <c r="O2875" s="14">
        <v>345.27</v>
      </c>
      <c r="P2875" s="14">
        <f t="shared" si="856"/>
        <v>1132.761816</v>
      </c>
      <c r="Q2875" s="14">
        <v>6.95</v>
      </c>
      <c r="R2875" s="40">
        <f t="shared" si="857"/>
        <v>1139.711816</v>
      </c>
      <c r="S2875" s="14">
        <v>9.31</v>
      </c>
      <c r="T2875" s="40">
        <f t="shared" si="858"/>
        <v>1130.4018160000001</v>
      </c>
      <c r="U2875" s="14">
        <v>11.06</v>
      </c>
      <c r="V2875" s="40">
        <f t="shared" si="859"/>
        <v>1128.6518160000001</v>
      </c>
      <c r="W2875" s="14">
        <v>11.32</v>
      </c>
      <c r="X2875" s="40">
        <f t="shared" si="860"/>
        <v>1128.3918160000001</v>
      </c>
      <c r="Y2875" s="14">
        <v>6.95</v>
      </c>
      <c r="Z2875" s="40">
        <f t="shared" si="861"/>
        <v>1139.711816</v>
      </c>
      <c r="AA2875" s="14">
        <v>9.26</v>
      </c>
      <c r="AB2875" s="40">
        <f t="shared" si="862"/>
        <v>1130.451816</v>
      </c>
      <c r="AC2875" s="14">
        <v>11.2</v>
      </c>
      <c r="AD2875" s="40">
        <f t="shared" si="863"/>
        <v>1128.511816</v>
      </c>
      <c r="AE2875" s="14">
        <v>11.2</v>
      </c>
      <c r="AF2875" s="40">
        <f t="shared" si="864"/>
        <v>1128.511816</v>
      </c>
      <c r="AG2875" s="29" t="s">
        <v>22</v>
      </c>
      <c r="AH2875" s="29" t="s">
        <v>22</v>
      </c>
      <c r="AI2875" s="29" t="s">
        <v>24</v>
      </c>
      <c r="AJ2875" s="29"/>
      <c r="AK2875" s="30" t="s">
        <v>25</v>
      </c>
      <c r="AL2875" s="30" t="s">
        <v>25</v>
      </c>
      <c r="AM2875" s="30" t="s">
        <v>7996</v>
      </c>
      <c r="AN2875" s="30" t="s">
        <v>22</v>
      </c>
      <c r="AO2875" s="30" t="s">
        <v>22</v>
      </c>
      <c r="AP2875" s="30"/>
      <c r="AQ2875" s="30" t="s">
        <v>22</v>
      </c>
      <c r="AR2875" s="30" t="s">
        <v>22</v>
      </c>
      <c r="AS2875" s="30"/>
      <c r="AT2875" s="30"/>
      <c r="AU2875" s="30" t="s">
        <v>22</v>
      </c>
      <c r="AV2875" s="30" t="s">
        <v>22</v>
      </c>
      <c r="AW2875" s="30" t="s">
        <v>22</v>
      </c>
      <c r="AX2875" s="30" t="s">
        <v>22</v>
      </c>
      <c r="AY2875" s="30" t="s">
        <v>25</v>
      </c>
      <c r="AZ2875" s="30"/>
      <c r="BA2875" s="30" t="s">
        <v>25</v>
      </c>
      <c r="BB2875" s="30"/>
      <c r="BC2875" s="30" t="s">
        <v>26</v>
      </c>
      <c r="BD2875" s="30"/>
    </row>
    <row r="2876" spans="1:56" x14ac:dyDescent="0.3">
      <c r="A2876" s="31">
        <v>41871</v>
      </c>
      <c r="B2876" s="30" t="s">
        <v>9287</v>
      </c>
      <c r="C2876" s="29">
        <v>16</v>
      </c>
      <c r="D2876" s="29" t="s">
        <v>8449</v>
      </c>
      <c r="E2876" s="30">
        <v>23</v>
      </c>
      <c r="F2876" s="29" t="s">
        <v>49</v>
      </c>
      <c r="G2876" s="29" t="s">
        <v>94</v>
      </c>
      <c r="H2876" s="29" t="s">
        <v>238</v>
      </c>
      <c r="I2876" s="29" t="s">
        <v>25</v>
      </c>
      <c r="J2876" s="29" t="s">
        <v>9329</v>
      </c>
      <c r="K2876" s="29" t="s">
        <v>9330</v>
      </c>
      <c r="L2876" s="29" t="s">
        <v>241</v>
      </c>
      <c r="M2876" s="29" t="s">
        <v>59</v>
      </c>
      <c r="N2876" s="29" t="s">
        <v>4667</v>
      </c>
      <c r="O2876" s="14">
        <v>346.56</v>
      </c>
      <c r="P2876" s="14">
        <f t="shared" si="856"/>
        <v>1136.994048</v>
      </c>
      <c r="Q2876" s="14">
        <v>4.1500000000000004</v>
      </c>
      <c r="R2876" s="40">
        <f t="shared" si="857"/>
        <v>1141.1440480000001</v>
      </c>
      <c r="S2876" s="14">
        <v>7.27</v>
      </c>
      <c r="T2876" s="40">
        <f t="shared" si="858"/>
        <v>1133.8740480000001</v>
      </c>
      <c r="U2876" s="14">
        <v>10.51</v>
      </c>
      <c r="V2876" s="40">
        <f t="shared" si="859"/>
        <v>1130.6340480000001</v>
      </c>
      <c r="W2876" s="14">
        <v>10.77</v>
      </c>
      <c r="X2876" s="40">
        <f t="shared" si="860"/>
        <v>1130.3740480000001</v>
      </c>
      <c r="Y2876" s="14">
        <v>4.1500000000000004</v>
      </c>
      <c r="Z2876" s="40">
        <f t="shared" si="861"/>
        <v>1141.1440480000001</v>
      </c>
      <c r="AA2876" s="14">
        <v>7.45</v>
      </c>
      <c r="AB2876" s="40">
        <f t="shared" si="862"/>
        <v>1133.6940480000001</v>
      </c>
      <c r="AC2876" s="14">
        <v>10.54</v>
      </c>
      <c r="AD2876" s="40">
        <f t="shared" si="863"/>
        <v>1130.6040480000001</v>
      </c>
      <c r="AE2876" s="14">
        <v>10.46</v>
      </c>
      <c r="AF2876" s="40">
        <f t="shared" si="864"/>
        <v>1130.6840480000001</v>
      </c>
      <c r="AG2876" s="29" t="s">
        <v>22</v>
      </c>
      <c r="AH2876" s="29" t="s">
        <v>22</v>
      </c>
      <c r="AI2876" s="29" t="s">
        <v>24</v>
      </c>
      <c r="AJ2876" s="29"/>
      <c r="AK2876" s="30" t="s">
        <v>22</v>
      </c>
      <c r="AL2876" s="30" t="s">
        <v>22</v>
      </c>
      <c r="AM2876" s="30"/>
      <c r="AN2876" s="30" t="s">
        <v>22</v>
      </c>
      <c r="AO2876" s="30" t="s">
        <v>22</v>
      </c>
      <c r="AP2876" s="30"/>
      <c r="AQ2876" s="30" t="s">
        <v>22</v>
      </c>
      <c r="AR2876" s="30" t="s">
        <v>22</v>
      </c>
      <c r="AS2876" s="30"/>
      <c r="AT2876" s="30"/>
      <c r="AU2876" s="30" t="s">
        <v>22</v>
      </c>
      <c r="AV2876" s="30" t="s">
        <v>22</v>
      </c>
      <c r="AW2876" s="30" t="s">
        <v>22</v>
      </c>
      <c r="AX2876" s="30" t="s">
        <v>22</v>
      </c>
      <c r="AY2876" s="30" t="s">
        <v>25</v>
      </c>
      <c r="AZ2876" s="30"/>
      <c r="BA2876" s="30" t="s">
        <v>25</v>
      </c>
      <c r="BB2876" s="30" t="s">
        <v>449</v>
      </c>
      <c r="BC2876" s="30" t="s">
        <v>26</v>
      </c>
      <c r="BD2876" s="30"/>
    </row>
    <row r="2877" spans="1:56" x14ac:dyDescent="0.3">
      <c r="A2877" s="31">
        <v>41871</v>
      </c>
      <c r="B2877" s="30" t="s">
        <v>9288</v>
      </c>
      <c r="C2877" s="29">
        <v>17</v>
      </c>
      <c r="D2877" s="29" t="s">
        <v>8449</v>
      </c>
      <c r="E2877" s="30">
        <v>23</v>
      </c>
      <c r="F2877" s="29" t="s">
        <v>49</v>
      </c>
      <c r="G2877" s="29" t="s">
        <v>94</v>
      </c>
      <c r="H2877" s="29" t="s">
        <v>238</v>
      </c>
      <c r="I2877" s="29" t="s">
        <v>25</v>
      </c>
      <c r="J2877" s="29" t="s">
        <v>9329</v>
      </c>
      <c r="K2877" s="29" t="s">
        <v>9075</v>
      </c>
      <c r="L2877" s="29" t="s">
        <v>241</v>
      </c>
      <c r="M2877" s="29" t="s">
        <v>59</v>
      </c>
      <c r="N2877" s="29" t="s">
        <v>4667</v>
      </c>
      <c r="O2877" s="14">
        <v>346.55</v>
      </c>
      <c r="P2877" s="14">
        <f t="shared" si="856"/>
        <v>1136.9612400000001</v>
      </c>
      <c r="Q2877" s="14">
        <v>4.1500000000000004</v>
      </c>
      <c r="R2877" s="40">
        <f t="shared" si="857"/>
        <v>1141.1112400000002</v>
      </c>
      <c r="S2877" s="14">
        <v>7.29</v>
      </c>
      <c r="T2877" s="40">
        <f t="shared" si="858"/>
        <v>1133.8212400000002</v>
      </c>
      <c r="U2877" s="14">
        <v>10.38</v>
      </c>
      <c r="V2877" s="40">
        <f t="shared" si="859"/>
        <v>1130.7312400000001</v>
      </c>
      <c r="W2877" s="14">
        <v>10.77</v>
      </c>
      <c r="X2877" s="40">
        <f t="shared" si="860"/>
        <v>1130.3412400000002</v>
      </c>
      <c r="Y2877" s="14">
        <v>4.1500000000000004</v>
      </c>
      <c r="Z2877" s="40">
        <f t="shared" si="861"/>
        <v>1141.1112400000002</v>
      </c>
      <c r="AA2877" s="14">
        <v>7.24</v>
      </c>
      <c r="AB2877" s="40">
        <f t="shared" si="862"/>
        <v>1133.8712400000002</v>
      </c>
      <c r="AC2877" s="14">
        <v>10.4</v>
      </c>
      <c r="AD2877" s="40">
        <f t="shared" si="863"/>
        <v>1130.7112400000001</v>
      </c>
      <c r="AE2877" s="14">
        <v>10.46</v>
      </c>
      <c r="AF2877" s="40">
        <f t="shared" si="864"/>
        <v>1130.6512400000001</v>
      </c>
      <c r="AG2877" s="29" t="s">
        <v>22</v>
      </c>
      <c r="AH2877" s="29" t="s">
        <v>22</v>
      </c>
      <c r="AI2877" s="29" t="s">
        <v>24</v>
      </c>
      <c r="AJ2877" s="29"/>
      <c r="AK2877" s="30" t="s">
        <v>22</v>
      </c>
      <c r="AL2877" s="30" t="s">
        <v>22</v>
      </c>
      <c r="AM2877" s="30"/>
      <c r="AN2877" s="30" t="s">
        <v>22</v>
      </c>
      <c r="AO2877" s="30" t="s">
        <v>22</v>
      </c>
      <c r="AP2877" s="30"/>
      <c r="AQ2877" s="30" t="s">
        <v>22</v>
      </c>
      <c r="AR2877" s="30" t="s">
        <v>22</v>
      </c>
      <c r="AS2877" s="30"/>
      <c r="AT2877" s="30"/>
      <c r="AU2877" s="30" t="s">
        <v>22</v>
      </c>
      <c r="AV2877" s="30" t="s">
        <v>22</v>
      </c>
      <c r="AW2877" s="30" t="s">
        <v>22</v>
      </c>
      <c r="AX2877" s="30" t="s">
        <v>22</v>
      </c>
      <c r="AY2877" s="30" t="s">
        <v>25</v>
      </c>
      <c r="AZ2877" s="30"/>
      <c r="BA2877" s="30" t="s">
        <v>25</v>
      </c>
      <c r="BB2877" s="30" t="s">
        <v>449</v>
      </c>
      <c r="BC2877" s="30" t="s">
        <v>26</v>
      </c>
      <c r="BD2877" s="30"/>
    </row>
    <row r="2878" spans="1:56" x14ac:dyDescent="0.3">
      <c r="A2878" s="31">
        <v>41871</v>
      </c>
      <c r="B2878" s="30" t="s">
        <v>9289</v>
      </c>
      <c r="C2878" s="29">
        <v>18</v>
      </c>
      <c r="D2878" s="29" t="s">
        <v>8449</v>
      </c>
      <c r="E2878" s="30">
        <v>23</v>
      </c>
      <c r="F2878" s="29" t="s">
        <v>49</v>
      </c>
      <c r="G2878" s="29" t="s">
        <v>7484</v>
      </c>
      <c r="H2878" s="29" t="s">
        <v>238</v>
      </c>
      <c r="I2878" s="29" t="s">
        <v>22</v>
      </c>
      <c r="J2878" s="29" t="s">
        <v>9331</v>
      </c>
      <c r="K2878" s="29" t="s">
        <v>9332</v>
      </c>
      <c r="L2878" s="29" t="s">
        <v>142</v>
      </c>
      <c r="M2878" s="29" t="s">
        <v>389</v>
      </c>
      <c r="N2878" s="29" t="s">
        <v>4667</v>
      </c>
      <c r="O2878" s="14">
        <v>346.8</v>
      </c>
      <c r="P2878" s="14">
        <f t="shared" si="856"/>
        <v>1137.7814400000002</v>
      </c>
      <c r="Q2878" s="14">
        <v>3.02</v>
      </c>
      <c r="R2878" s="40">
        <f t="shared" si="857"/>
        <v>1140.8014400000002</v>
      </c>
      <c r="S2878" s="14">
        <v>6.72</v>
      </c>
      <c r="T2878" s="40">
        <f t="shared" si="858"/>
        <v>1134.0814400000002</v>
      </c>
      <c r="U2878" s="14">
        <v>10.7</v>
      </c>
      <c r="V2878" s="40">
        <f t="shared" si="859"/>
        <v>1130.1014400000001</v>
      </c>
      <c r="W2878" s="14">
        <v>11</v>
      </c>
      <c r="X2878" s="40">
        <f t="shared" si="860"/>
        <v>1129.8014400000002</v>
      </c>
      <c r="Y2878" s="14">
        <v>3.02</v>
      </c>
      <c r="Z2878" s="40">
        <f t="shared" si="861"/>
        <v>1140.8014400000002</v>
      </c>
      <c r="AA2878" s="14">
        <v>6.45</v>
      </c>
      <c r="AB2878" s="40">
        <f t="shared" si="862"/>
        <v>1134.3514400000001</v>
      </c>
      <c r="AC2878" s="14">
        <v>10.79</v>
      </c>
      <c r="AD2878" s="40">
        <f t="shared" si="863"/>
        <v>1130.0114400000002</v>
      </c>
      <c r="AE2878" s="14">
        <v>11</v>
      </c>
      <c r="AF2878" s="40">
        <f t="shared" si="864"/>
        <v>1129.8014400000002</v>
      </c>
      <c r="AG2878" s="29" t="s">
        <v>22</v>
      </c>
      <c r="AH2878" s="29" t="s">
        <v>22</v>
      </c>
      <c r="AI2878" s="29" t="s">
        <v>24</v>
      </c>
      <c r="AJ2878" s="29"/>
      <c r="AK2878" s="30" t="s">
        <v>22</v>
      </c>
      <c r="AL2878" s="30" t="s">
        <v>22</v>
      </c>
      <c r="AM2878" s="30"/>
      <c r="AN2878" s="30" t="s">
        <v>22</v>
      </c>
      <c r="AO2878" s="30" t="s">
        <v>22</v>
      </c>
      <c r="AP2878" s="30"/>
      <c r="AQ2878" s="30" t="s">
        <v>22</v>
      </c>
      <c r="AR2878" s="30" t="s">
        <v>22</v>
      </c>
      <c r="AS2878" s="30"/>
      <c r="AT2878" s="30"/>
      <c r="AU2878" s="30" t="s">
        <v>22</v>
      </c>
      <c r="AV2878" s="30" t="s">
        <v>22</v>
      </c>
      <c r="AW2878" s="30" t="s">
        <v>22</v>
      </c>
      <c r="AX2878" s="30" t="s">
        <v>22</v>
      </c>
      <c r="AY2878" s="30" t="s">
        <v>25</v>
      </c>
      <c r="AZ2878" s="30"/>
      <c r="BA2878" s="30" t="s">
        <v>25</v>
      </c>
      <c r="BB2878" s="30" t="s">
        <v>5117</v>
      </c>
      <c r="BC2878" s="30" t="s">
        <v>26</v>
      </c>
      <c r="BD2878" s="30"/>
    </row>
    <row r="2879" spans="1:56" x14ac:dyDescent="0.3">
      <c r="A2879" s="31">
        <v>41871</v>
      </c>
      <c r="B2879" s="30" t="s">
        <v>9290</v>
      </c>
      <c r="C2879" s="29">
        <v>19</v>
      </c>
      <c r="D2879" s="29" t="s">
        <v>8449</v>
      </c>
      <c r="E2879" s="30">
        <v>23</v>
      </c>
      <c r="F2879" s="29" t="s">
        <v>49</v>
      </c>
      <c r="G2879" s="29" t="s">
        <v>7484</v>
      </c>
      <c r="H2879" s="29" t="s">
        <v>238</v>
      </c>
      <c r="I2879" s="29" t="s">
        <v>22</v>
      </c>
      <c r="J2879" s="29" t="s">
        <v>9333</v>
      </c>
      <c r="K2879" s="29" t="s">
        <v>9334</v>
      </c>
      <c r="L2879" s="29" t="s">
        <v>142</v>
      </c>
      <c r="M2879" s="29" t="s">
        <v>389</v>
      </c>
      <c r="N2879" s="29" t="s">
        <v>4667</v>
      </c>
      <c r="O2879" s="14">
        <v>346.9</v>
      </c>
      <c r="P2879" s="14">
        <f t="shared" si="856"/>
        <v>1138.10952</v>
      </c>
      <c r="Q2879" s="14">
        <v>3.02</v>
      </c>
      <c r="R2879" s="40">
        <f t="shared" si="857"/>
        <v>1141.12952</v>
      </c>
      <c r="S2879" s="14">
        <v>6.98</v>
      </c>
      <c r="T2879" s="40">
        <f t="shared" si="858"/>
        <v>1134.1495199999999</v>
      </c>
      <c r="U2879" s="14">
        <v>11.24</v>
      </c>
      <c r="V2879" s="40">
        <f t="shared" si="859"/>
        <v>1129.8895199999999</v>
      </c>
      <c r="W2879" s="14">
        <v>11</v>
      </c>
      <c r="X2879" s="40">
        <f t="shared" si="860"/>
        <v>1130.12952</v>
      </c>
      <c r="Y2879" s="14">
        <v>3.02</v>
      </c>
      <c r="Z2879" s="40">
        <f t="shared" si="861"/>
        <v>1141.12952</v>
      </c>
      <c r="AA2879" s="14">
        <v>6.52</v>
      </c>
      <c r="AB2879" s="40">
        <f t="shared" si="862"/>
        <v>1134.60952</v>
      </c>
      <c r="AC2879" s="14">
        <v>10.72</v>
      </c>
      <c r="AD2879" s="40">
        <f t="shared" si="863"/>
        <v>1130.4095199999999</v>
      </c>
      <c r="AE2879" s="14">
        <v>10.84</v>
      </c>
      <c r="AF2879" s="40">
        <f t="shared" si="864"/>
        <v>1130.28952</v>
      </c>
      <c r="AG2879" s="29" t="s">
        <v>22</v>
      </c>
      <c r="AH2879" s="29" t="s">
        <v>22</v>
      </c>
      <c r="AI2879" s="29" t="s">
        <v>24</v>
      </c>
      <c r="AJ2879" s="29"/>
      <c r="AK2879" s="30" t="s">
        <v>22</v>
      </c>
      <c r="AL2879" s="30" t="s">
        <v>22</v>
      </c>
      <c r="AM2879" s="30"/>
      <c r="AN2879" s="30" t="s">
        <v>22</v>
      </c>
      <c r="AO2879" s="30" t="s">
        <v>22</v>
      </c>
      <c r="AP2879" s="30"/>
      <c r="AQ2879" s="30" t="s">
        <v>22</v>
      </c>
      <c r="AR2879" s="30" t="s">
        <v>22</v>
      </c>
      <c r="AS2879" s="30"/>
      <c r="AT2879" s="30"/>
      <c r="AU2879" s="30" t="s">
        <v>22</v>
      </c>
      <c r="AV2879" s="30" t="s">
        <v>22</v>
      </c>
      <c r="AW2879" s="30" t="s">
        <v>22</v>
      </c>
      <c r="AX2879" s="30" t="s">
        <v>22</v>
      </c>
      <c r="AY2879" s="30" t="s">
        <v>25</v>
      </c>
      <c r="AZ2879" s="30"/>
      <c r="BA2879" s="30" t="s">
        <v>25</v>
      </c>
      <c r="BB2879" s="30" t="s">
        <v>5117</v>
      </c>
      <c r="BC2879" s="30" t="s">
        <v>26</v>
      </c>
      <c r="BD2879" s="30"/>
    </row>
    <row r="2880" spans="1:56" x14ac:dyDescent="0.3">
      <c r="A2880" s="31">
        <v>41871</v>
      </c>
      <c r="B2880" s="30" t="s">
        <v>9291</v>
      </c>
      <c r="C2880" s="29">
        <v>20</v>
      </c>
      <c r="D2880" s="29" t="s">
        <v>8449</v>
      </c>
      <c r="E2880" s="30">
        <v>23</v>
      </c>
      <c r="F2880" s="29" t="s">
        <v>49</v>
      </c>
      <c r="G2880" s="29" t="s">
        <v>94</v>
      </c>
      <c r="H2880" s="29" t="s">
        <v>238</v>
      </c>
      <c r="I2880" s="29" t="s">
        <v>25</v>
      </c>
      <c r="J2880" s="29" t="s">
        <v>9335</v>
      </c>
      <c r="K2880" s="29" t="s">
        <v>9336</v>
      </c>
      <c r="L2880" s="29" t="s">
        <v>58</v>
      </c>
      <c r="M2880" s="29" t="s">
        <v>59</v>
      </c>
      <c r="N2880" s="29" t="s">
        <v>4667</v>
      </c>
      <c r="O2880" s="14">
        <v>346.84</v>
      </c>
      <c r="P2880" s="14">
        <f t="shared" si="856"/>
        <v>1137.9126719999999</v>
      </c>
      <c r="Q2880" s="14">
        <v>4.22</v>
      </c>
      <c r="R2880" s="40">
        <f t="shared" si="857"/>
        <v>1142.132672</v>
      </c>
      <c r="S2880" s="14">
        <v>7.02</v>
      </c>
      <c r="T2880" s="40">
        <f t="shared" si="858"/>
        <v>1135.112672</v>
      </c>
      <c r="U2880" s="14">
        <v>10.89</v>
      </c>
      <c r="V2880" s="40">
        <f t="shared" si="859"/>
        <v>1131.2426719999999</v>
      </c>
      <c r="W2880" s="14">
        <v>11.45</v>
      </c>
      <c r="X2880" s="40">
        <f t="shared" si="860"/>
        <v>1130.6826719999999</v>
      </c>
      <c r="Y2880" s="14">
        <v>4.22</v>
      </c>
      <c r="Z2880" s="40">
        <f t="shared" si="861"/>
        <v>1142.132672</v>
      </c>
      <c r="AA2880" s="14">
        <v>6.75</v>
      </c>
      <c r="AB2880" s="40">
        <f t="shared" si="862"/>
        <v>1135.382672</v>
      </c>
      <c r="AC2880" s="14">
        <v>10.58</v>
      </c>
      <c r="AD2880" s="40">
        <f t="shared" si="863"/>
        <v>1131.552672</v>
      </c>
      <c r="AE2880" s="14">
        <v>10.76</v>
      </c>
      <c r="AF2880" s="40">
        <f t="shared" si="864"/>
        <v>1131.372672</v>
      </c>
      <c r="AG2880" s="29" t="s">
        <v>22</v>
      </c>
      <c r="AH2880" s="29" t="s">
        <v>22</v>
      </c>
      <c r="AI2880" s="29" t="s">
        <v>24</v>
      </c>
      <c r="AJ2880" s="29"/>
      <c r="AK2880" s="30" t="s">
        <v>22</v>
      </c>
      <c r="AL2880" s="30" t="s">
        <v>22</v>
      </c>
      <c r="AM2880" s="30"/>
      <c r="AN2880" s="30" t="s">
        <v>22</v>
      </c>
      <c r="AO2880" s="30" t="s">
        <v>22</v>
      </c>
      <c r="AP2880" s="30"/>
      <c r="AQ2880" s="30" t="s">
        <v>22</v>
      </c>
      <c r="AR2880" s="30" t="s">
        <v>22</v>
      </c>
      <c r="AS2880" s="30"/>
      <c r="AT2880" s="30"/>
      <c r="AU2880" s="30" t="s">
        <v>22</v>
      </c>
      <c r="AV2880" s="30" t="s">
        <v>22</v>
      </c>
      <c r="AW2880" s="30" t="s">
        <v>22</v>
      </c>
      <c r="AX2880" s="30" t="s">
        <v>22</v>
      </c>
      <c r="AY2880" s="30" t="s">
        <v>25</v>
      </c>
      <c r="AZ2880" s="30"/>
      <c r="BA2880" s="30" t="s">
        <v>25</v>
      </c>
      <c r="BB2880" s="30" t="s">
        <v>449</v>
      </c>
      <c r="BC2880" s="30" t="s">
        <v>26</v>
      </c>
      <c r="BD2880" s="30"/>
    </row>
    <row r="2881" spans="1:56" x14ac:dyDescent="0.3">
      <c r="A2881" s="31">
        <v>41871</v>
      </c>
      <c r="B2881" s="30" t="s">
        <v>9292</v>
      </c>
      <c r="C2881" s="29">
        <v>21</v>
      </c>
      <c r="D2881" s="29" t="s">
        <v>8449</v>
      </c>
      <c r="E2881" s="30">
        <v>23</v>
      </c>
      <c r="F2881" s="29" t="s">
        <v>72</v>
      </c>
      <c r="G2881" s="29" t="s">
        <v>94</v>
      </c>
      <c r="H2881" s="29" t="s">
        <v>238</v>
      </c>
      <c r="I2881" s="29" t="s">
        <v>25</v>
      </c>
      <c r="J2881" s="29" t="s">
        <v>9335</v>
      </c>
      <c r="K2881" s="29" t="s">
        <v>9337</v>
      </c>
      <c r="L2881" s="29" t="s">
        <v>58</v>
      </c>
      <c r="M2881" s="29" t="s">
        <v>59</v>
      </c>
      <c r="N2881" s="29" t="s">
        <v>4667</v>
      </c>
      <c r="O2881" s="14">
        <v>346.86</v>
      </c>
      <c r="P2881" s="14">
        <f t="shared" si="856"/>
        <v>1137.978288</v>
      </c>
      <c r="Q2881" s="14">
        <v>4.22</v>
      </c>
      <c r="R2881" s="40">
        <f t="shared" si="857"/>
        <v>1142.198288</v>
      </c>
      <c r="S2881" s="14">
        <v>7.02</v>
      </c>
      <c r="T2881" s="40">
        <f t="shared" si="858"/>
        <v>1135.1782880000001</v>
      </c>
      <c r="U2881" s="14">
        <v>10.88</v>
      </c>
      <c r="V2881" s="40">
        <f t="shared" si="859"/>
        <v>1131.3182879999999</v>
      </c>
      <c r="W2881" s="14">
        <v>11.45</v>
      </c>
      <c r="X2881" s="40">
        <f t="shared" si="860"/>
        <v>1130.748288</v>
      </c>
      <c r="Y2881" s="14">
        <v>4.22</v>
      </c>
      <c r="Z2881" s="40">
        <f t="shared" si="861"/>
        <v>1142.198288</v>
      </c>
      <c r="AA2881" s="14">
        <v>6.75</v>
      </c>
      <c r="AB2881" s="40">
        <f t="shared" si="862"/>
        <v>1135.448288</v>
      </c>
      <c r="AC2881" s="14">
        <v>10.54</v>
      </c>
      <c r="AD2881" s="40">
        <f t="shared" si="863"/>
        <v>1131.6582880000001</v>
      </c>
      <c r="AE2881" s="14">
        <v>10.76</v>
      </c>
      <c r="AF2881" s="40">
        <f t="shared" si="864"/>
        <v>1131.4382880000001</v>
      </c>
      <c r="AG2881" s="29" t="s">
        <v>22</v>
      </c>
      <c r="AH2881" s="29" t="s">
        <v>22</v>
      </c>
      <c r="AI2881" s="29" t="s">
        <v>24</v>
      </c>
      <c r="AJ2881" s="29"/>
      <c r="AK2881" s="30" t="s">
        <v>22</v>
      </c>
      <c r="AL2881" s="30" t="s">
        <v>22</v>
      </c>
      <c r="AM2881" s="30"/>
      <c r="AN2881" s="30" t="s">
        <v>22</v>
      </c>
      <c r="AO2881" s="30" t="s">
        <v>22</v>
      </c>
      <c r="AP2881" s="30"/>
      <c r="AQ2881" s="30" t="s">
        <v>22</v>
      </c>
      <c r="AR2881" s="30" t="s">
        <v>22</v>
      </c>
      <c r="AS2881" s="30"/>
      <c r="AT2881" s="30"/>
      <c r="AU2881" s="30" t="s">
        <v>22</v>
      </c>
      <c r="AV2881" s="30" t="s">
        <v>22</v>
      </c>
      <c r="AW2881" s="30" t="s">
        <v>22</v>
      </c>
      <c r="AX2881" s="30" t="s">
        <v>22</v>
      </c>
      <c r="AY2881" s="30" t="s">
        <v>25</v>
      </c>
      <c r="AZ2881" s="30"/>
      <c r="BA2881" s="30" t="s">
        <v>25</v>
      </c>
      <c r="BB2881" s="30" t="s">
        <v>449</v>
      </c>
      <c r="BC2881" s="30" t="s">
        <v>26</v>
      </c>
      <c r="BD2881" s="30"/>
    </row>
    <row r="2882" spans="1:56" x14ac:dyDescent="0.3">
      <c r="A2882" s="31">
        <v>41871</v>
      </c>
      <c r="B2882" s="30" t="s">
        <v>9293</v>
      </c>
      <c r="C2882" s="29">
        <v>22</v>
      </c>
      <c r="D2882" s="29" t="s">
        <v>8449</v>
      </c>
      <c r="E2882" s="30">
        <v>23</v>
      </c>
      <c r="F2882" s="29" t="s">
        <v>72</v>
      </c>
      <c r="G2882" s="29" t="s">
        <v>7484</v>
      </c>
      <c r="H2882" s="29" t="s">
        <v>238</v>
      </c>
      <c r="I2882" s="29" t="s">
        <v>22</v>
      </c>
      <c r="J2882" s="29" t="s">
        <v>9335</v>
      </c>
      <c r="K2882" s="29" t="s">
        <v>8902</v>
      </c>
      <c r="L2882" s="29" t="s">
        <v>52</v>
      </c>
      <c r="M2882" s="29" t="s">
        <v>618</v>
      </c>
      <c r="N2882" s="29" t="s">
        <v>4667</v>
      </c>
      <c r="O2882" s="14">
        <v>347.07</v>
      </c>
      <c r="P2882" s="14">
        <f t="shared" si="856"/>
        <v>1138.667256</v>
      </c>
      <c r="Q2882" s="14">
        <v>3.3</v>
      </c>
      <c r="R2882" s="40">
        <f t="shared" si="857"/>
        <v>1141.9672559999999</v>
      </c>
      <c r="S2882" s="14">
        <v>6.02</v>
      </c>
      <c r="T2882" s="40">
        <f t="shared" si="858"/>
        <v>1135.9472559999999</v>
      </c>
      <c r="U2882" s="14">
        <v>12.35</v>
      </c>
      <c r="V2882" s="40">
        <f t="shared" si="859"/>
        <v>1129.617256</v>
      </c>
      <c r="W2882" s="14">
        <v>12.07</v>
      </c>
      <c r="X2882" s="40">
        <f t="shared" si="860"/>
        <v>1129.897256</v>
      </c>
      <c r="Y2882" s="14">
        <v>3.3</v>
      </c>
      <c r="Z2882" s="40">
        <f t="shared" si="861"/>
        <v>1141.9672559999999</v>
      </c>
      <c r="AA2882" s="14">
        <v>6.76</v>
      </c>
      <c r="AB2882" s="40">
        <f t="shared" si="862"/>
        <v>1135.2072559999999</v>
      </c>
      <c r="AC2882" s="14">
        <v>11.48</v>
      </c>
      <c r="AD2882" s="40">
        <f t="shared" si="863"/>
        <v>1130.4872559999999</v>
      </c>
      <c r="AE2882" s="14">
        <v>11.45</v>
      </c>
      <c r="AF2882" s="40">
        <f t="shared" si="864"/>
        <v>1130.5172559999999</v>
      </c>
      <c r="AG2882" s="29" t="s">
        <v>22</v>
      </c>
      <c r="AH2882" s="29" t="s">
        <v>22</v>
      </c>
      <c r="AI2882" s="29" t="s">
        <v>24</v>
      </c>
      <c r="AJ2882" s="29"/>
      <c r="AK2882" s="30" t="s">
        <v>22</v>
      </c>
      <c r="AL2882" s="30" t="s">
        <v>22</v>
      </c>
      <c r="AM2882" s="30"/>
      <c r="AN2882" s="30" t="s">
        <v>22</v>
      </c>
      <c r="AO2882" s="30" t="s">
        <v>22</v>
      </c>
      <c r="AP2882" s="30"/>
      <c r="AQ2882" s="30" t="s">
        <v>22</v>
      </c>
      <c r="AR2882" s="30" t="s">
        <v>22</v>
      </c>
      <c r="AS2882" s="30"/>
      <c r="AT2882" s="30"/>
      <c r="AU2882" s="30" t="s">
        <v>22</v>
      </c>
      <c r="AV2882" s="30" t="s">
        <v>22</v>
      </c>
      <c r="AW2882" s="30" t="s">
        <v>22</v>
      </c>
      <c r="AX2882" s="30" t="s">
        <v>22</v>
      </c>
      <c r="AY2882" s="30" t="s">
        <v>25</v>
      </c>
      <c r="AZ2882" s="30"/>
      <c r="BA2882" s="30" t="s">
        <v>25</v>
      </c>
      <c r="BB2882" s="30" t="s">
        <v>9338</v>
      </c>
      <c r="BC2882" s="30" t="s">
        <v>26</v>
      </c>
      <c r="BD2882" s="30"/>
    </row>
    <row r="2883" spans="1:56" x14ac:dyDescent="0.3">
      <c r="A2883" s="31">
        <v>41871</v>
      </c>
      <c r="B2883" s="30" t="s">
        <v>9294</v>
      </c>
      <c r="C2883" s="29">
        <v>23</v>
      </c>
      <c r="D2883" s="29" t="s">
        <v>8449</v>
      </c>
      <c r="E2883" s="30">
        <v>23</v>
      </c>
      <c r="F2883" s="29" t="s">
        <v>72</v>
      </c>
      <c r="G2883" s="29" t="s">
        <v>94</v>
      </c>
      <c r="H2883" s="29" t="s">
        <v>238</v>
      </c>
      <c r="I2883" s="29" t="s">
        <v>25</v>
      </c>
      <c r="J2883" s="29" t="s">
        <v>9339</v>
      </c>
      <c r="K2883" s="29" t="s">
        <v>9340</v>
      </c>
      <c r="L2883" s="29" t="s">
        <v>241</v>
      </c>
      <c r="M2883" s="29" t="s">
        <v>59</v>
      </c>
      <c r="N2883" s="29" t="s">
        <v>4667</v>
      </c>
      <c r="O2883" s="14">
        <v>347.5</v>
      </c>
      <c r="P2883" s="14">
        <f t="shared" si="856"/>
        <v>1140.078</v>
      </c>
      <c r="Q2883" s="14">
        <v>4.0999999999999996</v>
      </c>
      <c r="R2883" s="40">
        <f t="shared" si="857"/>
        <v>1144.1779999999999</v>
      </c>
      <c r="S2883" s="14">
        <v>7.12</v>
      </c>
      <c r="T2883" s="40">
        <f t="shared" si="858"/>
        <v>1137.058</v>
      </c>
      <c r="U2883" s="14">
        <v>10.39</v>
      </c>
      <c r="V2883" s="40">
        <f t="shared" si="859"/>
        <v>1133.7879999999998</v>
      </c>
      <c r="W2883" s="14">
        <v>10.52</v>
      </c>
      <c r="X2883" s="40">
        <f t="shared" si="860"/>
        <v>1133.6579999999999</v>
      </c>
      <c r="Y2883" s="14">
        <v>4.0999999999999996</v>
      </c>
      <c r="Z2883" s="40">
        <f t="shared" si="861"/>
        <v>1144.1779999999999</v>
      </c>
      <c r="AA2883" s="14">
        <v>7.26</v>
      </c>
      <c r="AB2883" s="40">
        <f t="shared" si="862"/>
        <v>1136.9179999999999</v>
      </c>
      <c r="AC2883" s="14">
        <v>10.53</v>
      </c>
      <c r="AD2883" s="40">
        <f t="shared" si="863"/>
        <v>1133.6479999999999</v>
      </c>
      <c r="AE2883" s="14">
        <v>10.15</v>
      </c>
      <c r="AF2883" s="40">
        <f t="shared" si="864"/>
        <v>1134.0279999999998</v>
      </c>
      <c r="AG2883" s="29" t="s">
        <v>22</v>
      </c>
      <c r="AH2883" s="29" t="s">
        <v>22</v>
      </c>
      <c r="AI2883" s="29" t="s">
        <v>24</v>
      </c>
      <c r="AJ2883" s="29"/>
      <c r="AK2883" s="30" t="s">
        <v>22</v>
      </c>
      <c r="AL2883" s="30" t="s">
        <v>22</v>
      </c>
      <c r="AM2883" s="30"/>
      <c r="AN2883" s="30" t="s">
        <v>22</v>
      </c>
      <c r="AO2883" s="30" t="s">
        <v>22</v>
      </c>
      <c r="AP2883" s="30"/>
      <c r="AQ2883" s="30" t="s">
        <v>22</v>
      </c>
      <c r="AR2883" s="30" t="s">
        <v>22</v>
      </c>
      <c r="AS2883" s="30"/>
      <c r="AT2883" s="30"/>
      <c r="AU2883" s="30" t="s">
        <v>22</v>
      </c>
      <c r="AV2883" s="30" t="s">
        <v>22</v>
      </c>
      <c r="AW2883" s="30" t="s">
        <v>22</v>
      </c>
      <c r="AX2883" s="30" t="s">
        <v>22</v>
      </c>
      <c r="AY2883" s="30" t="s">
        <v>25</v>
      </c>
      <c r="AZ2883" s="30"/>
      <c r="BA2883" s="30" t="s">
        <v>25</v>
      </c>
      <c r="BB2883" s="30" t="s">
        <v>449</v>
      </c>
      <c r="BC2883" s="30" t="s">
        <v>26</v>
      </c>
      <c r="BD2883" s="30"/>
    </row>
    <row r="2884" spans="1:56" x14ac:dyDescent="0.3">
      <c r="A2884" s="31">
        <v>41871</v>
      </c>
      <c r="B2884" s="30" t="s">
        <v>9295</v>
      </c>
      <c r="C2884" s="29">
        <v>24</v>
      </c>
      <c r="D2884" s="29" t="s">
        <v>8449</v>
      </c>
      <c r="E2884" s="30">
        <v>23</v>
      </c>
      <c r="F2884" s="29" t="s">
        <v>72</v>
      </c>
      <c r="G2884" s="29" t="s">
        <v>20</v>
      </c>
      <c r="H2884" s="29" t="s">
        <v>42</v>
      </c>
      <c r="I2884" s="29" t="s">
        <v>25</v>
      </c>
      <c r="J2884" s="29" t="s">
        <v>9341</v>
      </c>
      <c r="K2884" s="29" t="s">
        <v>8542</v>
      </c>
      <c r="L2884" s="29" t="s">
        <v>485</v>
      </c>
      <c r="M2884" s="29" t="s">
        <v>59</v>
      </c>
      <c r="N2884" s="29" t="s">
        <v>4677</v>
      </c>
      <c r="O2884" s="14">
        <v>346.07</v>
      </c>
      <c r="P2884" s="14">
        <f t="shared" si="856"/>
        <v>1135.386456</v>
      </c>
      <c r="Q2884" s="14">
        <v>6.51</v>
      </c>
      <c r="R2884" s="40">
        <f t="shared" si="857"/>
        <v>1141.8964559999999</v>
      </c>
      <c r="S2884" s="14">
        <v>8.7200000000000006</v>
      </c>
      <c r="T2884" s="40">
        <f t="shared" si="858"/>
        <v>1133.1764559999999</v>
      </c>
      <c r="U2884" s="14">
        <v>11.76</v>
      </c>
      <c r="V2884" s="40">
        <f t="shared" si="859"/>
        <v>1130.136456</v>
      </c>
      <c r="W2884" s="14">
        <v>11.3</v>
      </c>
      <c r="X2884" s="40">
        <f t="shared" si="860"/>
        <v>1130.596456</v>
      </c>
      <c r="Y2884" s="14">
        <v>6.51</v>
      </c>
      <c r="Z2884" s="40">
        <f t="shared" si="861"/>
        <v>1141.8964559999999</v>
      </c>
      <c r="AA2884" s="14">
        <v>8.86</v>
      </c>
      <c r="AB2884" s="40">
        <f t="shared" si="862"/>
        <v>1133.036456</v>
      </c>
      <c r="AC2884" s="14">
        <v>12.04</v>
      </c>
      <c r="AD2884" s="40">
        <f t="shared" si="863"/>
        <v>1129.856456</v>
      </c>
      <c r="AE2884" s="14">
        <v>11.94</v>
      </c>
      <c r="AF2884" s="40">
        <f t="shared" si="864"/>
        <v>1129.9564559999999</v>
      </c>
      <c r="AG2884" s="29" t="s">
        <v>22</v>
      </c>
      <c r="AH2884" s="29" t="s">
        <v>22</v>
      </c>
      <c r="AI2884" s="29" t="s">
        <v>28</v>
      </c>
      <c r="AJ2884" s="29" t="s">
        <v>9342</v>
      </c>
      <c r="AK2884" s="30" t="s">
        <v>22</v>
      </c>
      <c r="AL2884" s="30" t="s">
        <v>22</v>
      </c>
      <c r="AM2884" s="30"/>
      <c r="AN2884" s="30" t="s">
        <v>22</v>
      </c>
      <c r="AO2884" s="30" t="s">
        <v>25</v>
      </c>
      <c r="AP2884" s="30" t="s">
        <v>5014</v>
      </c>
      <c r="AQ2884" s="30" t="s">
        <v>22</v>
      </c>
      <c r="AR2884" s="30" t="s">
        <v>22</v>
      </c>
      <c r="AS2884" s="30"/>
      <c r="AT2884" s="30"/>
      <c r="AU2884" s="30" t="s">
        <v>22</v>
      </c>
      <c r="AV2884" s="30" t="s">
        <v>22</v>
      </c>
      <c r="AW2884" s="30" t="s">
        <v>22</v>
      </c>
      <c r="AX2884" s="30" t="s">
        <v>22</v>
      </c>
      <c r="AY2884" s="30" t="s">
        <v>25</v>
      </c>
      <c r="AZ2884" s="30"/>
      <c r="BA2884" s="30" t="s">
        <v>22</v>
      </c>
      <c r="BB2884" s="30"/>
      <c r="BC2884" s="30" t="s">
        <v>26</v>
      </c>
      <c r="BD2884" s="30"/>
    </row>
    <row r="2885" spans="1:56" x14ac:dyDescent="0.3">
      <c r="A2885" s="31">
        <v>41871</v>
      </c>
      <c r="B2885" s="30" t="s">
        <v>9296</v>
      </c>
      <c r="C2885" s="29">
        <v>25</v>
      </c>
      <c r="D2885" s="29" t="s">
        <v>8449</v>
      </c>
      <c r="E2885" s="30">
        <v>23</v>
      </c>
      <c r="F2885" s="29" t="s">
        <v>49</v>
      </c>
      <c r="G2885" s="29" t="s">
        <v>29</v>
      </c>
      <c r="H2885" s="29" t="s">
        <v>42</v>
      </c>
      <c r="I2885" s="29" t="s">
        <v>22</v>
      </c>
      <c r="J2885" s="29" t="s">
        <v>9343</v>
      </c>
      <c r="K2885" s="29" t="s">
        <v>9344</v>
      </c>
      <c r="L2885" s="29" t="s">
        <v>52</v>
      </c>
      <c r="M2885" s="29" t="s">
        <v>121</v>
      </c>
      <c r="N2885" s="29" t="s">
        <v>4682</v>
      </c>
      <c r="O2885" s="14">
        <v>345.01</v>
      </c>
      <c r="P2885" s="14">
        <f t="shared" si="856"/>
        <v>1131.9088080000001</v>
      </c>
      <c r="Q2885" s="14">
        <v>7.34</v>
      </c>
      <c r="R2885" s="40">
        <f t="shared" si="857"/>
        <v>1139.2488080000001</v>
      </c>
      <c r="S2885" s="14">
        <v>10.39</v>
      </c>
      <c r="T2885" s="40">
        <f t="shared" si="858"/>
        <v>1128.858808</v>
      </c>
      <c r="U2885" s="14">
        <v>11.63</v>
      </c>
      <c r="V2885" s="40">
        <f t="shared" si="859"/>
        <v>1127.6188079999999</v>
      </c>
      <c r="W2885" s="14">
        <v>11.87</v>
      </c>
      <c r="X2885" s="40">
        <f t="shared" si="860"/>
        <v>1127.3788080000002</v>
      </c>
      <c r="Y2885" s="14">
        <v>7.34</v>
      </c>
      <c r="Z2885" s="40">
        <f t="shared" si="861"/>
        <v>1139.2488080000001</v>
      </c>
      <c r="AA2885" s="14">
        <v>10.67</v>
      </c>
      <c r="AB2885" s="40">
        <f t="shared" si="862"/>
        <v>1128.578808</v>
      </c>
      <c r="AC2885" s="14">
        <v>11.79</v>
      </c>
      <c r="AD2885" s="40">
        <f t="shared" si="863"/>
        <v>1127.4588080000001</v>
      </c>
      <c r="AE2885" s="14">
        <v>12.05</v>
      </c>
      <c r="AF2885" s="40">
        <f t="shared" si="864"/>
        <v>1127.1988080000001</v>
      </c>
      <c r="AG2885" s="29" t="s">
        <v>22</v>
      </c>
      <c r="AH2885" s="29" t="s">
        <v>22</v>
      </c>
      <c r="AI2885" s="29" t="s">
        <v>24</v>
      </c>
      <c r="AJ2885" s="29"/>
      <c r="AK2885" s="30" t="s">
        <v>22</v>
      </c>
      <c r="AL2885" s="30" t="s">
        <v>22</v>
      </c>
      <c r="AM2885" s="30"/>
      <c r="AN2885" s="30" t="s">
        <v>22</v>
      </c>
      <c r="AO2885" s="30" t="s">
        <v>22</v>
      </c>
      <c r="AP2885" s="30"/>
      <c r="AQ2885" s="30" t="s">
        <v>22</v>
      </c>
      <c r="AR2885" s="30" t="s">
        <v>22</v>
      </c>
      <c r="AS2885" s="30"/>
      <c r="AT2885" s="30"/>
      <c r="AU2885" s="30" t="s">
        <v>22</v>
      </c>
      <c r="AV2885" s="30" t="s">
        <v>22</v>
      </c>
      <c r="AW2885" s="30" t="s">
        <v>22</v>
      </c>
      <c r="AX2885" s="30" t="s">
        <v>22</v>
      </c>
      <c r="AY2885" s="30" t="s">
        <v>25</v>
      </c>
      <c r="AZ2885" s="30"/>
      <c r="BA2885" s="30" t="s">
        <v>25</v>
      </c>
      <c r="BB2885" s="30"/>
      <c r="BC2885" s="30" t="s">
        <v>26</v>
      </c>
      <c r="BD2885" s="30"/>
    </row>
    <row r="2886" spans="1:56" x14ac:dyDescent="0.3">
      <c r="A2886" s="31">
        <v>41865</v>
      </c>
      <c r="B2886" s="30" t="s">
        <v>9345</v>
      </c>
      <c r="C2886" s="29">
        <v>1</v>
      </c>
      <c r="D2886" s="29" t="s">
        <v>8449</v>
      </c>
      <c r="E2886" s="30">
        <v>24</v>
      </c>
      <c r="F2886" s="29" t="s">
        <v>49</v>
      </c>
      <c r="G2886" s="29" t="s">
        <v>94</v>
      </c>
      <c r="H2886" s="29" t="s">
        <v>4699</v>
      </c>
      <c r="I2886" s="29" t="s">
        <v>22</v>
      </c>
      <c r="J2886" s="29" t="s">
        <v>9109</v>
      </c>
      <c r="K2886" s="29" t="s">
        <v>9046</v>
      </c>
      <c r="L2886" s="29" t="s">
        <v>195</v>
      </c>
      <c r="M2886" s="29" t="s">
        <v>9356</v>
      </c>
      <c r="N2886" s="29" t="s">
        <v>4667</v>
      </c>
      <c r="O2886" s="14">
        <v>346.42</v>
      </c>
      <c r="P2886" s="14">
        <f t="shared" si="856"/>
        <v>1136.5347360000001</v>
      </c>
      <c r="Q2886" s="14">
        <v>4.41</v>
      </c>
      <c r="R2886" s="40">
        <f t="shared" si="857"/>
        <v>1140.9447360000001</v>
      </c>
      <c r="S2886" s="14">
        <v>7.78</v>
      </c>
      <c r="T2886" s="40">
        <f t="shared" si="858"/>
        <v>1133.1647360000002</v>
      </c>
      <c r="U2886" s="14">
        <v>11.47</v>
      </c>
      <c r="V2886" s="40">
        <f t="shared" si="859"/>
        <v>1129.4747360000001</v>
      </c>
      <c r="W2886" s="14">
        <v>11.58</v>
      </c>
      <c r="X2886" s="40">
        <f t="shared" si="860"/>
        <v>1129.3647360000002</v>
      </c>
      <c r="Y2886" s="14">
        <v>4.41</v>
      </c>
      <c r="Z2886" s="40">
        <f t="shared" si="861"/>
        <v>1140.9447360000001</v>
      </c>
      <c r="AA2886" s="14">
        <v>7.31</v>
      </c>
      <c r="AB2886" s="40">
        <f t="shared" si="862"/>
        <v>1133.6347360000002</v>
      </c>
      <c r="AC2886" s="14">
        <v>11.41</v>
      </c>
      <c r="AD2886" s="40">
        <f t="shared" si="863"/>
        <v>1129.5347360000001</v>
      </c>
      <c r="AE2886" s="14">
        <v>11.41</v>
      </c>
      <c r="AF2886" s="40">
        <f t="shared" si="864"/>
        <v>1129.5347360000001</v>
      </c>
      <c r="AG2886" s="29" t="s">
        <v>25</v>
      </c>
      <c r="AH2886" s="29" t="s">
        <v>25</v>
      </c>
      <c r="AI2886" s="29" t="s">
        <v>28</v>
      </c>
      <c r="AJ2886" s="29" t="s">
        <v>9357</v>
      </c>
      <c r="AK2886" s="30" t="s">
        <v>22</v>
      </c>
      <c r="AL2886" s="30" t="s">
        <v>22</v>
      </c>
      <c r="AM2886" s="30"/>
      <c r="AN2886" s="30" t="s">
        <v>22</v>
      </c>
      <c r="AO2886" s="30" t="s">
        <v>25</v>
      </c>
      <c r="AP2886" s="30" t="s">
        <v>5014</v>
      </c>
      <c r="AQ2886" s="30" t="s">
        <v>22</v>
      </c>
      <c r="AR2886" s="30" t="s">
        <v>22</v>
      </c>
      <c r="AS2886" s="30"/>
      <c r="AT2886" s="30"/>
      <c r="AU2886" s="30" t="s">
        <v>22</v>
      </c>
      <c r="AV2886" s="30" t="s">
        <v>22</v>
      </c>
      <c r="AW2886" s="30" t="s">
        <v>22</v>
      </c>
      <c r="AX2886" s="30" t="s">
        <v>22</v>
      </c>
      <c r="AY2886" s="30" t="s">
        <v>25</v>
      </c>
      <c r="AZ2886" s="30"/>
      <c r="BA2886" s="30" t="s">
        <v>22</v>
      </c>
      <c r="BB2886" s="30"/>
      <c r="BC2886" s="30" t="s">
        <v>9319</v>
      </c>
      <c r="BD2886" s="30"/>
    </row>
    <row r="2887" spans="1:56" x14ac:dyDescent="0.3">
      <c r="A2887" s="31">
        <v>41865</v>
      </c>
      <c r="B2887" s="30" t="s">
        <v>9346</v>
      </c>
      <c r="C2887" s="29">
        <v>2</v>
      </c>
      <c r="D2887" s="29" t="s">
        <v>8449</v>
      </c>
      <c r="E2887" s="30">
        <v>24</v>
      </c>
      <c r="F2887" s="29" t="s">
        <v>49</v>
      </c>
      <c r="G2887" s="29" t="s">
        <v>94</v>
      </c>
      <c r="H2887" s="29" t="s">
        <v>4699</v>
      </c>
      <c r="I2887" s="29" t="s">
        <v>22</v>
      </c>
      <c r="J2887" s="29" t="s">
        <v>9358</v>
      </c>
      <c r="K2887" s="29" t="s">
        <v>9046</v>
      </c>
      <c r="L2887" s="29" t="s">
        <v>195</v>
      </c>
      <c r="M2887" s="29" t="s">
        <v>9356</v>
      </c>
      <c r="N2887" s="29" t="s">
        <v>4667</v>
      </c>
      <c r="O2887" s="14">
        <v>346.42</v>
      </c>
      <c r="P2887" s="14">
        <f t="shared" si="856"/>
        <v>1136.5347360000001</v>
      </c>
      <c r="Q2887" s="14">
        <v>4.41</v>
      </c>
      <c r="R2887" s="40">
        <f t="shared" si="857"/>
        <v>1140.9447360000001</v>
      </c>
      <c r="S2887" s="14">
        <v>7.68</v>
      </c>
      <c r="T2887" s="40">
        <f t="shared" si="858"/>
        <v>1133.2647360000001</v>
      </c>
      <c r="U2887" s="14">
        <v>11.3</v>
      </c>
      <c r="V2887" s="40">
        <f t="shared" si="859"/>
        <v>1129.6447360000002</v>
      </c>
      <c r="W2887" s="14">
        <v>11.58</v>
      </c>
      <c r="X2887" s="40">
        <f t="shared" si="860"/>
        <v>1129.3647360000002</v>
      </c>
      <c r="Y2887" s="14">
        <v>4.41</v>
      </c>
      <c r="Z2887" s="40">
        <f t="shared" si="861"/>
        <v>1140.9447360000001</v>
      </c>
      <c r="AA2887" s="14">
        <v>7.68</v>
      </c>
      <c r="AB2887" s="40">
        <f t="shared" si="862"/>
        <v>1133.2647360000001</v>
      </c>
      <c r="AC2887" s="14">
        <v>11.35</v>
      </c>
      <c r="AD2887" s="40">
        <f t="shared" si="863"/>
        <v>1129.5947360000002</v>
      </c>
      <c r="AE2887" s="14">
        <v>11.08</v>
      </c>
      <c r="AF2887" s="40">
        <f t="shared" si="864"/>
        <v>1129.8647360000002</v>
      </c>
      <c r="AG2887" s="29" t="s">
        <v>25</v>
      </c>
      <c r="AH2887" s="29" t="s">
        <v>22</v>
      </c>
      <c r="AI2887" s="29" t="s">
        <v>28</v>
      </c>
      <c r="AJ2887" s="29" t="s">
        <v>9359</v>
      </c>
      <c r="AK2887" s="30" t="s">
        <v>22</v>
      </c>
      <c r="AL2887" s="30" t="s">
        <v>22</v>
      </c>
      <c r="AM2887" s="30"/>
      <c r="AN2887" s="30" t="s">
        <v>22</v>
      </c>
      <c r="AO2887" s="30" t="s">
        <v>25</v>
      </c>
      <c r="AP2887" s="30" t="s">
        <v>5014</v>
      </c>
      <c r="AQ2887" s="30" t="s">
        <v>22</v>
      </c>
      <c r="AR2887" s="30" t="s">
        <v>22</v>
      </c>
      <c r="AS2887" s="30"/>
      <c r="AT2887" s="30"/>
      <c r="AU2887" s="30" t="s">
        <v>22</v>
      </c>
      <c r="AV2887" s="30" t="s">
        <v>22</v>
      </c>
      <c r="AW2887" s="30" t="s">
        <v>22</v>
      </c>
      <c r="AX2887" s="30" t="s">
        <v>22</v>
      </c>
      <c r="AY2887" s="30" t="s">
        <v>25</v>
      </c>
      <c r="AZ2887" s="30"/>
      <c r="BA2887" s="30" t="s">
        <v>22</v>
      </c>
      <c r="BB2887" s="30"/>
      <c r="BC2887" s="30" t="s">
        <v>9319</v>
      </c>
      <c r="BD2887" s="30"/>
    </row>
    <row r="2888" spans="1:56" x14ac:dyDescent="0.3">
      <c r="A2888" s="31">
        <v>41865</v>
      </c>
      <c r="B2888" s="30" t="s">
        <v>9347</v>
      </c>
      <c r="C2888" s="29">
        <v>3</v>
      </c>
      <c r="D2888" s="29" t="s">
        <v>8449</v>
      </c>
      <c r="E2888" s="30">
        <v>24</v>
      </c>
      <c r="F2888" s="29" t="s">
        <v>19</v>
      </c>
      <c r="G2888" s="29" t="s">
        <v>94</v>
      </c>
      <c r="H2888" s="29" t="s">
        <v>42</v>
      </c>
      <c r="I2888" s="29" t="s">
        <v>22</v>
      </c>
      <c r="J2888" s="29" t="s">
        <v>9042</v>
      </c>
      <c r="K2888" s="29" t="s">
        <v>9036</v>
      </c>
      <c r="L2888" s="29" t="s">
        <v>105</v>
      </c>
      <c r="M2888" s="29" t="s">
        <v>9360</v>
      </c>
      <c r="N2888" s="29" t="s">
        <v>4667</v>
      </c>
      <c r="O2888" s="14">
        <v>348.64</v>
      </c>
      <c r="P2888" s="14">
        <f t="shared" si="856"/>
        <v>1143.8181119999999</v>
      </c>
      <c r="Q2888" s="14">
        <v>4.32</v>
      </c>
      <c r="R2888" s="40">
        <f t="shared" si="857"/>
        <v>1148.1381119999999</v>
      </c>
      <c r="S2888" s="14">
        <v>6.99</v>
      </c>
      <c r="T2888" s="40">
        <f t="shared" si="858"/>
        <v>1141.1481119999999</v>
      </c>
      <c r="U2888" s="14">
        <v>10.75</v>
      </c>
      <c r="V2888" s="40">
        <f t="shared" si="859"/>
        <v>1137.3881119999999</v>
      </c>
      <c r="W2888" s="14">
        <v>12</v>
      </c>
      <c r="X2888" s="40">
        <f t="shared" si="860"/>
        <v>1136.1381119999999</v>
      </c>
      <c r="Y2888" s="14">
        <v>4.32</v>
      </c>
      <c r="Z2888" s="40">
        <f t="shared" si="861"/>
        <v>1148.1381119999999</v>
      </c>
      <c r="AA2888" s="14">
        <v>7.15</v>
      </c>
      <c r="AB2888" s="40">
        <f t="shared" si="862"/>
        <v>1140.9881119999998</v>
      </c>
      <c r="AC2888" s="14">
        <v>11.21</v>
      </c>
      <c r="AD2888" s="40">
        <f t="shared" si="863"/>
        <v>1136.9281119999998</v>
      </c>
      <c r="AE2888" s="14">
        <v>11.74</v>
      </c>
      <c r="AF2888" s="40">
        <f t="shared" si="864"/>
        <v>1136.3981119999999</v>
      </c>
      <c r="AG2888" s="29" t="s">
        <v>25</v>
      </c>
      <c r="AH2888" s="29" t="s">
        <v>25</v>
      </c>
      <c r="AI2888" s="29" t="s">
        <v>28</v>
      </c>
      <c r="AJ2888" s="29" t="s">
        <v>9361</v>
      </c>
      <c r="AK2888" s="30" t="s">
        <v>25</v>
      </c>
      <c r="AL2888" s="30" t="s">
        <v>25</v>
      </c>
      <c r="AM2888" s="30" t="s">
        <v>8823</v>
      </c>
      <c r="AN2888" s="30" t="s">
        <v>25</v>
      </c>
      <c r="AO2888" s="30" t="s">
        <v>25</v>
      </c>
      <c r="AP2888" s="30" t="s">
        <v>5014</v>
      </c>
      <c r="AQ2888" s="30" t="s">
        <v>25</v>
      </c>
      <c r="AR2888" s="30" t="s">
        <v>22</v>
      </c>
      <c r="AS2888" s="30"/>
      <c r="AT2888" s="30"/>
      <c r="AU2888" s="30" t="s">
        <v>22</v>
      </c>
      <c r="AV2888" s="30" t="s">
        <v>22</v>
      </c>
      <c r="AW2888" s="30" t="s">
        <v>22</v>
      </c>
      <c r="AX2888" s="30" t="s">
        <v>22</v>
      </c>
      <c r="AY2888" s="30" t="s">
        <v>25</v>
      </c>
      <c r="AZ2888" s="30"/>
      <c r="BA2888" s="30" t="s">
        <v>22</v>
      </c>
      <c r="BB2888" s="30"/>
      <c r="BC2888" s="30" t="s">
        <v>9319</v>
      </c>
      <c r="BD2888" s="30"/>
    </row>
    <row r="2889" spans="1:56" x14ac:dyDescent="0.3">
      <c r="A2889" s="31">
        <v>41865</v>
      </c>
      <c r="B2889" s="30" t="s">
        <v>9348</v>
      </c>
      <c r="C2889" s="29">
        <v>4</v>
      </c>
      <c r="D2889" s="29" t="s">
        <v>8449</v>
      </c>
      <c r="E2889" s="30">
        <v>24</v>
      </c>
      <c r="F2889" s="29" t="s">
        <v>19</v>
      </c>
      <c r="G2889" s="29" t="s">
        <v>94</v>
      </c>
      <c r="H2889" s="29" t="s">
        <v>42</v>
      </c>
      <c r="I2889" s="29" t="s">
        <v>22</v>
      </c>
      <c r="J2889" s="29" t="s">
        <v>9362</v>
      </c>
      <c r="K2889" s="29" t="s">
        <v>9036</v>
      </c>
      <c r="L2889" s="29" t="s">
        <v>105</v>
      </c>
      <c r="M2889" s="29" t="s">
        <v>9360</v>
      </c>
      <c r="N2889" s="29" t="s">
        <v>4667</v>
      </c>
      <c r="O2889" s="14">
        <v>348.59</v>
      </c>
      <c r="P2889" s="14">
        <f t="shared" si="856"/>
        <v>1143.654072</v>
      </c>
      <c r="Q2889" s="14">
        <v>4.32</v>
      </c>
      <c r="R2889" s="40">
        <f t="shared" si="857"/>
        <v>1147.974072</v>
      </c>
      <c r="S2889" s="14">
        <v>7.11</v>
      </c>
      <c r="T2889" s="40">
        <f t="shared" si="858"/>
        <v>1140.8640720000001</v>
      </c>
      <c r="U2889" s="14">
        <v>11.18</v>
      </c>
      <c r="V2889" s="40">
        <f t="shared" si="859"/>
        <v>1136.7940719999999</v>
      </c>
      <c r="W2889" s="14"/>
      <c r="X2889" s="40">
        <f t="shared" si="860"/>
        <v>1147.974072</v>
      </c>
      <c r="Y2889" s="14">
        <v>4.32</v>
      </c>
      <c r="Z2889" s="40">
        <f t="shared" si="861"/>
        <v>1147.974072</v>
      </c>
      <c r="AA2889" s="14">
        <v>7.16</v>
      </c>
      <c r="AB2889" s="40">
        <f t="shared" si="862"/>
        <v>1140.8140719999999</v>
      </c>
      <c r="AC2889" s="14">
        <v>11.15</v>
      </c>
      <c r="AD2889" s="40">
        <f t="shared" si="863"/>
        <v>1136.8240719999999</v>
      </c>
      <c r="AE2889" s="14"/>
      <c r="AF2889" s="40">
        <f t="shared" si="864"/>
        <v>1147.974072</v>
      </c>
      <c r="AG2889" s="29" t="s">
        <v>25</v>
      </c>
      <c r="AH2889" s="29" t="s">
        <v>25</v>
      </c>
      <c r="AI2889" s="29" t="s">
        <v>28</v>
      </c>
      <c r="AJ2889" s="29" t="s">
        <v>9361</v>
      </c>
      <c r="AK2889" s="30" t="s">
        <v>25</v>
      </c>
      <c r="AL2889" s="30" t="s">
        <v>25</v>
      </c>
      <c r="AM2889" s="30" t="s">
        <v>8823</v>
      </c>
      <c r="AN2889" s="30" t="s">
        <v>25</v>
      </c>
      <c r="AO2889" s="30" t="s">
        <v>22</v>
      </c>
      <c r="AP2889" s="30"/>
      <c r="AQ2889" s="30" t="s">
        <v>25</v>
      </c>
      <c r="AR2889" s="30" t="s">
        <v>22</v>
      </c>
      <c r="AS2889" s="30"/>
      <c r="AT2889" s="30"/>
      <c r="AU2889" s="30" t="s">
        <v>22</v>
      </c>
      <c r="AV2889" s="30" t="s">
        <v>22</v>
      </c>
      <c r="AW2889" s="30" t="s">
        <v>22</v>
      </c>
      <c r="AX2889" s="30" t="s">
        <v>22</v>
      </c>
      <c r="AY2889" s="30" t="s">
        <v>25</v>
      </c>
      <c r="AZ2889" s="30"/>
      <c r="BA2889" s="30" t="s">
        <v>22</v>
      </c>
      <c r="BB2889" s="30"/>
      <c r="BC2889" s="30" t="s">
        <v>9319</v>
      </c>
      <c r="BD2889" s="30"/>
    </row>
    <row r="2890" spans="1:56" x14ac:dyDescent="0.3">
      <c r="A2890" s="31">
        <v>41865</v>
      </c>
      <c r="B2890" s="30" t="s">
        <v>9349</v>
      </c>
      <c r="C2890" s="29">
        <v>5</v>
      </c>
      <c r="D2890" s="29" t="s">
        <v>8449</v>
      </c>
      <c r="E2890" s="30">
        <v>24</v>
      </c>
      <c r="F2890" s="29" t="s">
        <v>49</v>
      </c>
      <c r="G2890" s="29" t="s">
        <v>29</v>
      </c>
      <c r="H2890" s="29" t="s">
        <v>42</v>
      </c>
      <c r="I2890" s="29" t="s">
        <v>22</v>
      </c>
      <c r="J2890" s="29" t="s">
        <v>9309</v>
      </c>
      <c r="K2890" s="29" t="s">
        <v>8940</v>
      </c>
      <c r="L2890" s="29" t="s">
        <v>35</v>
      </c>
      <c r="M2890" s="29" t="s">
        <v>46</v>
      </c>
      <c r="N2890" s="29" t="s">
        <v>4677</v>
      </c>
      <c r="O2890" s="14">
        <v>349.28</v>
      </c>
      <c r="P2890" s="14">
        <f t="shared" si="856"/>
        <v>1145.9178239999999</v>
      </c>
      <c r="Q2890" s="14">
        <v>5.49</v>
      </c>
      <c r="R2890" s="40">
        <f t="shared" si="857"/>
        <v>1151.4078239999999</v>
      </c>
      <c r="S2890" s="14">
        <v>6.68</v>
      </c>
      <c r="T2890" s="40">
        <f t="shared" si="858"/>
        <v>1144.7278239999998</v>
      </c>
      <c r="U2890" s="14">
        <v>8.1</v>
      </c>
      <c r="V2890" s="40">
        <f t="shared" si="859"/>
        <v>1143.307824</v>
      </c>
      <c r="W2890" s="14">
        <v>7.94</v>
      </c>
      <c r="X2890" s="40">
        <f t="shared" si="860"/>
        <v>1143.4678239999998</v>
      </c>
      <c r="Y2890" s="14">
        <v>5.49</v>
      </c>
      <c r="Z2890" s="40">
        <f t="shared" si="861"/>
        <v>1151.4078239999999</v>
      </c>
      <c r="AA2890" s="14">
        <v>7.34</v>
      </c>
      <c r="AB2890" s="40">
        <f t="shared" si="862"/>
        <v>1144.067824</v>
      </c>
      <c r="AC2890" s="14">
        <v>8.5299999999999994</v>
      </c>
      <c r="AD2890" s="40">
        <f t="shared" si="863"/>
        <v>1142.8778239999999</v>
      </c>
      <c r="AE2890" s="14">
        <v>8.6</v>
      </c>
      <c r="AF2890" s="40">
        <f t="shared" si="864"/>
        <v>1142.807824</v>
      </c>
      <c r="AG2890" s="29" t="s">
        <v>22</v>
      </c>
      <c r="AH2890" s="29" t="s">
        <v>22</v>
      </c>
      <c r="AI2890" s="29" t="s">
        <v>48</v>
      </c>
      <c r="AJ2890" s="29" t="s">
        <v>5465</v>
      </c>
      <c r="AK2890" s="30" t="s">
        <v>25</v>
      </c>
      <c r="AL2890" s="30" t="s">
        <v>25</v>
      </c>
      <c r="AM2890" s="30" t="s">
        <v>7440</v>
      </c>
      <c r="AN2890" s="30" t="s">
        <v>22</v>
      </c>
      <c r="AO2890" s="30" t="s">
        <v>22</v>
      </c>
      <c r="AP2890" s="30"/>
      <c r="AQ2890" s="30" t="s">
        <v>22</v>
      </c>
      <c r="AR2890" s="30" t="s">
        <v>22</v>
      </c>
      <c r="AS2890" s="30"/>
      <c r="AT2890" s="30"/>
      <c r="AU2890" s="30" t="s">
        <v>22</v>
      </c>
      <c r="AV2890" s="30" t="s">
        <v>22</v>
      </c>
      <c r="AW2890" s="30" t="s">
        <v>22</v>
      </c>
      <c r="AX2890" s="30" t="s">
        <v>22</v>
      </c>
      <c r="AY2890" s="30" t="s">
        <v>25</v>
      </c>
      <c r="AZ2890" s="30"/>
      <c r="BA2890" s="30" t="s">
        <v>25</v>
      </c>
      <c r="BB2890" s="30" t="s">
        <v>5117</v>
      </c>
      <c r="BC2890" s="30" t="s">
        <v>26</v>
      </c>
      <c r="BD2890" s="30"/>
    </row>
    <row r="2891" spans="1:56" x14ac:dyDescent="0.3">
      <c r="A2891" s="31">
        <v>41865</v>
      </c>
      <c r="B2891" s="30" t="s">
        <v>9350</v>
      </c>
      <c r="C2891" s="29">
        <v>6</v>
      </c>
      <c r="D2891" s="29" t="s">
        <v>8449</v>
      </c>
      <c r="E2891" s="30">
        <v>24</v>
      </c>
      <c r="F2891" s="29" t="s">
        <v>65</v>
      </c>
      <c r="G2891" s="29" t="s">
        <v>94</v>
      </c>
      <c r="H2891" s="29" t="s">
        <v>42</v>
      </c>
      <c r="I2891" s="29" t="s">
        <v>22</v>
      </c>
      <c r="J2891" s="29" t="s">
        <v>9199</v>
      </c>
      <c r="K2891" s="29" t="s">
        <v>8484</v>
      </c>
      <c r="L2891" s="29" t="s">
        <v>128</v>
      </c>
      <c r="M2891" s="29" t="s">
        <v>59</v>
      </c>
      <c r="N2891" s="29" t="s">
        <v>4667</v>
      </c>
      <c r="O2891" s="14">
        <v>350.53</v>
      </c>
      <c r="P2891" s="14">
        <f t="shared" si="856"/>
        <v>1150.018824</v>
      </c>
      <c r="Q2891" s="14">
        <v>4.74</v>
      </c>
      <c r="R2891" s="40">
        <f t="shared" si="857"/>
        <v>1154.758824</v>
      </c>
      <c r="S2891" s="14">
        <v>8.0399999999999991</v>
      </c>
      <c r="T2891" s="40">
        <f t="shared" si="858"/>
        <v>1146.718824</v>
      </c>
      <c r="U2891" s="14">
        <v>12.24</v>
      </c>
      <c r="V2891" s="40">
        <f t="shared" si="859"/>
        <v>1142.518824</v>
      </c>
      <c r="W2891" s="14">
        <v>10.44</v>
      </c>
      <c r="X2891" s="40">
        <f t="shared" si="860"/>
        <v>1144.3188239999999</v>
      </c>
      <c r="Y2891" s="14">
        <v>4.74</v>
      </c>
      <c r="Z2891" s="40">
        <f t="shared" si="861"/>
        <v>1154.758824</v>
      </c>
      <c r="AA2891" s="14">
        <v>7.78</v>
      </c>
      <c r="AB2891" s="40">
        <f t="shared" si="862"/>
        <v>1146.978824</v>
      </c>
      <c r="AC2891" s="14">
        <v>9.52</v>
      </c>
      <c r="AD2891" s="40">
        <f t="shared" si="863"/>
        <v>1145.238824</v>
      </c>
      <c r="AE2891" s="14">
        <v>11.2</v>
      </c>
      <c r="AF2891" s="40">
        <f t="shared" si="864"/>
        <v>1143.558824</v>
      </c>
      <c r="AG2891" s="29" t="s">
        <v>25</v>
      </c>
      <c r="AH2891" s="29" t="s">
        <v>25</v>
      </c>
      <c r="AI2891" s="29" t="s">
        <v>28</v>
      </c>
      <c r="AJ2891" s="29" t="s">
        <v>9363</v>
      </c>
      <c r="AK2891" s="30" t="s">
        <v>25</v>
      </c>
      <c r="AL2891" s="30" t="s">
        <v>25</v>
      </c>
      <c r="AM2891" s="30" t="s">
        <v>9366</v>
      </c>
      <c r="AN2891" s="30" t="s">
        <v>22</v>
      </c>
      <c r="AO2891" s="30" t="s">
        <v>25</v>
      </c>
      <c r="AP2891" s="30" t="s">
        <v>5014</v>
      </c>
      <c r="AQ2891" s="30" t="s">
        <v>22</v>
      </c>
      <c r="AR2891" s="30" t="s">
        <v>22</v>
      </c>
      <c r="AS2891" s="30"/>
      <c r="AT2891" s="30"/>
      <c r="AU2891" s="30" t="s">
        <v>22</v>
      </c>
      <c r="AV2891" s="30" t="s">
        <v>22</v>
      </c>
      <c r="AW2891" s="30" t="s">
        <v>22</v>
      </c>
      <c r="AX2891" s="30" t="s">
        <v>22</v>
      </c>
      <c r="AY2891" s="30" t="s">
        <v>25</v>
      </c>
      <c r="AZ2891" s="30"/>
      <c r="BA2891" s="30" t="s">
        <v>22</v>
      </c>
      <c r="BB2891" s="30"/>
      <c r="BC2891" s="30" t="s">
        <v>9319</v>
      </c>
      <c r="BD2891" s="30"/>
    </row>
    <row r="2892" spans="1:56" x14ac:dyDescent="0.3">
      <c r="A2892" s="31">
        <v>41865</v>
      </c>
      <c r="B2892" s="30" t="s">
        <v>9351</v>
      </c>
      <c r="C2892" s="29">
        <v>7</v>
      </c>
      <c r="D2892" s="29" t="s">
        <v>8449</v>
      </c>
      <c r="E2892" s="30">
        <v>24</v>
      </c>
      <c r="F2892" s="29" t="s">
        <v>65</v>
      </c>
      <c r="G2892" s="29" t="s">
        <v>94</v>
      </c>
      <c r="H2892" s="29" t="s">
        <v>42</v>
      </c>
      <c r="I2892" s="29" t="s">
        <v>22</v>
      </c>
      <c r="J2892" s="29" t="s">
        <v>9199</v>
      </c>
      <c r="K2892" s="29" t="s">
        <v>9364</v>
      </c>
      <c r="L2892" s="29" t="s">
        <v>128</v>
      </c>
      <c r="M2892" s="29" t="s">
        <v>59</v>
      </c>
      <c r="N2892" s="29" t="s">
        <v>4667</v>
      </c>
      <c r="O2892" s="14">
        <v>350.5</v>
      </c>
      <c r="P2892" s="14">
        <f t="shared" si="856"/>
        <v>1149.9204</v>
      </c>
      <c r="Q2892" s="14">
        <v>4.74</v>
      </c>
      <c r="R2892" s="40">
        <f t="shared" si="857"/>
        <v>1154.6604</v>
      </c>
      <c r="S2892" s="14">
        <v>8.14</v>
      </c>
      <c r="T2892" s="40">
        <f t="shared" si="858"/>
        <v>1146.5203999999999</v>
      </c>
      <c r="U2892" s="14">
        <v>11.69</v>
      </c>
      <c r="V2892" s="40">
        <f t="shared" si="859"/>
        <v>1142.9703999999999</v>
      </c>
      <c r="W2892" s="14">
        <v>10.44</v>
      </c>
      <c r="X2892" s="40">
        <f t="shared" si="860"/>
        <v>1144.2203999999999</v>
      </c>
      <c r="Y2892" s="14">
        <v>4.74</v>
      </c>
      <c r="Z2892" s="40">
        <f t="shared" si="861"/>
        <v>1154.6604</v>
      </c>
      <c r="AA2892" s="14">
        <v>7.8</v>
      </c>
      <c r="AB2892" s="40">
        <f t="shared" si="862"/>
        <v>1146.8604</v>
      </c>
      <c r="AC2892" s="14">
        <v>11.04</v>
      </c>
      <c r="AD2892" s="40">
        <f t="shared" si="863"/>
        <v>1143.6204</v>
      </c>
      <c r="AE2892" s="14">
        <v>11.2</v>
      </c>
      <c r="AF2892" s="40">
        <f t="shared" si="864"/>
        <v>1143.4603999999999</v>
      </c>
      <c r="AG2892" s="29" t="s">
        <v>25</v>
      </c>
      <c r="AH2892" s="29" t="s">
        <v>25</v>
      </c>
      <c r="AI2892" s="29" t="s">
        <v>24</v>
      </c>
      <c r="AJ2892" s="29" t="s">
        <v>9365</v>
      </c>
      <c r="AK2892" s="30" t="s">
        <v>25</v>
      </c>
      <c r="AL2892" s="30" t="s">
        <v>25</v>
      </c>
      <c r="AM2892" s="30" t="s">
        <v>9366</v>
      </c>
      <c r="AN2892" s="30" t="s">
        <v>22</v>
      </c>
      <c r="AO2892" s="30" t="s">
        <v>25</v>
      </c>
      <c r="AP2892" s="30" t="s">
        <v>5014</v>
      </c>
      <c r="AQ2892" s="30" t="s">
        <v>22</v>
      </c>
      <c r="AR2892" s="30" t="s">
        <v>22</v>
      </c>
      <c r="AS2892" s="30"/>
      <c r="AT2892" s="30"/>
      <c r="AU2892" s="30" t="s">
        <v>22</v>
      </c>
      <c r="AV2892" s="30" t="s">
        <v>22</v>
      </c>
      <c r="AW2892" s="30" t="s">
        <v>22</v>
      </c>
      <c r="AX2892" s="30" t="s">
        <v>22</v>
      </c>
      <c r="AY2892" s="30" t="s">
        <v>25</v>
      </c>
      <c r="AZ2892" s="30"/>
      <c r="BA2892" s="30" t="s">
        <v>22</v>
      </c>
      <c r="BB2892" s="30"/>
      <c r="BC2892" s="30" t="s">
        <v>9319</v>
      </c>
      <c r="BD2892" s="30"/>
    </row>
    <row r="2893" spans="1:56" x14ac:dyDescent="0.3">
      <c r="A2893" s="31">
        <v>41865</v>
      </c>
      <c r="B2893" s="30" t="s">
        <v>9352</v>
      </c>
      <c r="C2893" s="29">
        <v>8</v>
      </c>
      <c r="D2893" s="29" t="s">
        <v>8449</v>
      </c>
      <c r="E2893" s="30">
        <v>24</v>
      </c>
      <c r="F2893" s="29" t="s">
        <v>65</v>
      </c>
      <c r="G2893" s="29" t="s">
        <v>20</v>
      </c>
      <c r="H2893" s="29" t="s">
        <v>42</v>
      </c>
      <c r="I2893" s="29" t="s">
        <v>22</v>
      </c>
      <c r="J2893" s="29" t="s">
        <v>9367</v>
      </c>
      <c r="K2893" s="29" t="s">
        <v>9368</v>
      </c>
      <c r="L2893" s="29" t="s">
        <v>35</v>
      </c>
      <c r="M2893" s="29" t="s">
        <v>121</v>
      </c>
      <c r="N2893" s="29" t="s">
        <v>4677</v>
      </c>
      <c r="O2893" s="14">
        <v>350.31</v>
      </c>
      <c r="P2893" s="14">
        <f t="shared" si="856"/>
        <v>1149.2970480000001</v>
      </c>
      <c r="Q2893" s="14">
        <v>5.36</v>
      </c>
      <c r="R2893" s="40">
        <f t="shared" si="857"/>
        <v>1154.657048</v>
      </c>
      <c r="S2893" s="14">
        <v>7.49</v>
      </c>
      <c r="T2893" s="40">
        <f t="shared" si="858"/>
        <v>1147.167048</v>
      </c>
      <c r="U2893" s="14">
        <v>8.09</v>
      </c>
      <c r="V2893" s="40">
        <f t="shared" si="859"/>
        <v>1146.5670480000001</v>
      </c>
      <c r="W2893" s="14">
        <v>8.41</v>
      </c>
      <c r="X2893" s="40">
        <f t="shared" si="860"/>
        <v>1146.2470479999999</v>
      </c>
      <c r="Y2893" s="14">
        <v>5.36</v>
      </c>
      <c r="Z2893" s="40">
        <f t="shared" si="861"/>
        <v>1154.657048</v>
      </c>
      <c r="AA2893" s="14">
        <v>7.4</v>
      </c>
      <c r="AB2893" s="40">
        <f t="shared" si="862"/>
        <v>1147.2570479999999</v>
      </c>
      <c r="AC2893" s="14">
        <v>7.92</v>
      </c>
      <c r="AD2893" s="40">
        <f t="shared" si="863"/>
        <v>1146.737048</v>
      </c>
      <c r="AE2893" s="14">
        <v>7.99</v>
      </c>
      <c r="AF2893" s="40">
        <f t="shared" si="864"/>
        <v>1146.667048</v>
      </c>
      <c r="AG2893" s="29" t="s">
        <v>22</v>
      </c>
      <c r="AH2893" s="29" t="s">
        <v>22</v>
      </c>
      <c r="AI2893" s="29" t="s">
        <v>24</v>
      </c>
      <c r="AJ2893" s="29"/>
      <c r="AK2893" s="30" t="s">
        <v>25</v>
      </c>
      <c r="AL2893" s="30" t="s">
        <v>25</v>
      </c>
      <c r="AM2893" s="30" t="s">
        <v>8823</v>
      </c>
      <c r="AN2893" s="30" t="s">
        <v>22</v>
      </c>
      <c r="AO2893" s="30" t="s">
        <v>22</v>
      </c>
      <c r="AP2893" s="30"/>
      <c r="AQ2893" s="30" t="s">
        <v>22</v>
      </c>
      <c r="AR2893" s="30" t="s">
        <v>22</v>
      </c>
      <c r="AS2893" s="30"/>
      <c r="AT2893" s="30"/>
      <c r="AU2893" s="30" t="s">
        <v>22</v>
      </c>
      <c r="AV2893" s="30" t="s">
        <v>22</v>
      </c>
      <c r="AW2893" s="30" t="s">
        <v>22</v>
      </c>
      <c r="AX2893" s="30" t="s">
        <v>22</v>
      </c>
      <c r="AY2893" s="30" t="s">
        <v>25</v>
      </c>
      <c r="AZ2893" s="30"/>
      <c r="BA2893" s="30" t="s">
        <v>22</v>
      </c>
      <c r="BB2893" s="30"/>
      <c r="BC2893" s="30" t="s">
        <v>26</v>
      </c>
      <c r="BD2893" s="30"/>
    </row>
    <row r="2894" spans="1:56" x14ac:dyDescent="0.3">
      <c r="A2894" s="31">
        <v>41870</v>
      </c>
      <c r="B2894" s="30" t="s">
        <v>9353</v>
      </c>
      <c r="C2894" s="29">
        <v>9</v>
      </c>
      <c r="D2894" s="29" t="s">
        <v>8449</v>
      </c>
      <c r="E2894" s="30">
        <v>24</v>
      </c>
      <c r="F2894" s="29" t="s">
        <v>72</v>
      </c>
      <c r="G2894" s="29" t="s">
        <v>20</v>
      </c>
      <c r="H2894" s="29" t="s">
        <v>42</v>
      </c>
      <c r="I2894" s="29" t="s">
        <v>22</v>
      </c>
      <c r="J2894" s="29" t="s">
        <v>9201</v>
      </c>
      <c r="K2894" s="29" t="s">
        <v>9369</v>
      </c>
      <c r="L2894" s="29" t="s">
        <v>322</v>
      </c>
      <c r="M2894" s="29" t="s">
        <v>46</v>
      </c>
      <c r="N2894" s="29" t="s">
        <v>4667</v>
      </c>
      <c r="O2894" s="14">
        <v>348.5</v>
      </c>
      <c r="P2894" s="14">
        <f t="shared" si="856"/>
        <v>1143.3588</v>
      </c>
      <c r="Q2894" s="14">
        <v>5.57</v>
      </c>
      <c r="R2894" s="40">
        <f t="shared" si="857"/>
        <v>1148.9287999999999</v>
      </c>
      <c r="S2894" s="14">
        <v>7.4</v>
      </c>
      <c r="T2894" s="40">
        <f t="shared" si="858"/>
        <v>1141.5287999999998</v>
      </c>
      <c r="U2894" s="14">
        <v>8.4499999999999993</v>
      </c>
      <c r="V2894" s="40">
        <f t="shared" si="859"/>
        <v>1140.4787999999999</v>
      </c>
      <c r="W2894" s="14">
        <v>8.51</v>
      </c>
      <c r="X2894" s="40">
        <f t="shared" si="860"/>
        <v>1140.4187999999999</v>
      </c>
      <c r="Y2894" s="14">
        <v>5.57</v>
      </c>
      <c r="Z2894" s="40">
        <f t="shared" si="861"/>
        <v>1148.9287999999999</v>
      </c>
      <c r="AA2894" s="14">
        <v>7.61</v>
      </c>
      <c r="AB2894" s="40">
        <f t="shared" si="862"/>
        <v>1141.3188</v>
      </c>
      <c r="AC2894" s="14">
        <v>8.73</v>
      </c>
      <c r="AD2894" s="40">
        <f t="shared" si="863"/>
        <v>1140.1987999999999</v>
      </c>
      <c r="AE2894" s="14">
        <v>8.6300000000000008</v>
      </c>
      <c r="AF2894" s="40">
        <f t="shared" si="864"/>
        <v>1140.2987999999998</v>
      </c>
      <c r="AG2894" s="29" t="s">
        <v>22</v>
      </c>
      <c r="AH2894" s="29" t="s">
        <v>22</v>
      </c>
      <c r="AI2894" s="29" t="s">
        <v>48</v>
      </c>
      <c r="AJ2894" s="29" t="s">
        <v>6602</v>
      </c>
      <c r="AK2894" s="30" t="s">
        <v>25</v>
      </c>
      <c r="AL2894" s="30" t="s">
        <v>25</v>
      </c>
      <c r="AM2894" s="30" t="s">
        <v>8823</v>
      </c>
      <c r="AN2894" s="30" t="s">
        <v>22</v>
      </c>
      <c r="AO2894" s="30" t="s">
        <v>22</v>
      </c>
      <c r="AP2894" s="30"/>
      <c r="AQ2894" s="30" t="s">
        <v>22</v>
      </c>
      <c r="AR2894" s="30" t="s">
        <v>22</v>
      </c>
      <c r="AS2894" s="30"/>
      <c r="AT2894" s="30"/>
      <c r="AU2894" s="30" t="s">
        <v>22</v>
      </c>
      <c r="AV2894" s="30" t="s">
        <v>22</v>
      </c>
      <c r="AW2894" s="30" t="s">
        <v>22</v>
      </c>
      <c r="AX2894" s="30" t="s">
        <v>22</v>
      </c>
      <c r="AY2894" s="30" t="s">
        <v>25</v>
      </c>
      <c r="AZ2894" s="30"/>
      <c r="BA2894" s="30" t="s">
        <v>22</v>
      </c>
      <c r="BB2894" s="30"/>
      <c r="BC2894" s="30" t="s">
        <v>26</v>
      </c>
      <c r="BD2894" s="30"/>
    </row>
    <row r="2895" spans="1:56" x14ac:dyDescent="0.3">
      <c r="A2895" s="31">
        <v>41870</v>
      </c>
      <c r="B2895" s="30" t="s">
        <v>9354</v>
      </c>
      <c r="C2895" s="29">
        <v>10</v>
      </c>
      <c r="D2895" s="29" t="s">
        <v>8449</v>
      </c>
      <c r="E2895" s="30">
        <v>24</v>
      </c>
      <c r="F2895" s="29" t="s">
        <v>72</v>
      </c>
      <c r="G2895" s="29" t="s">
        <v>94</v>
      </c>
      <c r="H2895" s="29" t="s">
        <v>42</v>
      </c>
      <c r="I2895" s="29" t="s">
        <v>22</v>
      </c>
      <c r="J2895" s="29" t="s">
        <v>9370</v>
      </c>
      <c r="K2895" s="29" t="s">
        <v>7741</v>
      </c>
      <c r="L2895" s="29" t="s">
        <v>105</v>
      </c>
      <c r="M2895" s="29" t="s">
        <v>59</v>
      </c>
      <c r="N2895" s="29" t="s">
        <v>4677</v>
      </c>
      <c r="O2895" s="14">
        <v>348.44</v>
      </c>
      <c r="P2895" s="14">
        <f t="shared" si="856"/>
        <v>1143.1619520000002</v>
      </c>
      <c r="Q2895" s="14">
        <v>4.41</v>
      </c>
      <c r="R2895" s="40">
        <f t="shared" si="857"/>
        <v>1147.5719520000002</v>
      </c>
      <c r="S2895" s="14">
        <v>7.68</v>
      </c>
      <c r="T2895" s="40">
        <f t="shared" si="858"/>
        <v>1139.8919520000002</v>
      </c>
      <c r="U2895" s="14">
        <v>10.77</v>
      </c>
      <c r="V2895" s="40">
        <f t="shared" si="859"/>
        <v>1136.8019520000003</v>
      </c>
      <c r="W2895" s="14">
        <v>10.25</v>
      </c>
      <c r="X2895" s="40">
        <f t="shared" si="860"/>
        <v>1137.3219520000002</v>
      </c>
      <c r="Y2895" s="14">
        <v>4.41</v>
      </c>
      <c r="Z2895" s="40">
        <f t="shared" si="861"/>
        <v>1147.5719520000002</v>
      </c>
      <c r="AA2895" s="14">
        <v>7.3</v>
      </c>
      <c r="AB2895" s="40">
        <f t="shared" si="862"/>
        <v>1140.2719520000003</v>
      </c>
      <c r="AC2895" s="14">
        <v>10.32</v>
      </c>
      <c r="AD2895" s="40">
        <f t="shared" si="863"/>
        <v>1137.2519520000003</v>
      </c>
      <c r="AE2895" s="14">
        <v>10.48</v>
      </c>
      <c r="AF2895" s="40">
        <f t="shared" si="864"/>
        <v>1137.0919520000002</v>
      </c>
      <c r="AG2895" s="29" t="s">
        <v>22</v>
      </c>
      <c r="AH2895" s="29" t="s">
        <v>22</v>
      </c>
      <c r="AI2895" s="29" t="s">
        <v>48</v>
      </c>
      <c r="AJ2895" s="29" t="s">
        <v>9371</v>
      </c>
      <c r="AK2895" s="30" t="s">
        <v>25</v>
      </c>
      <c r="AL2895" s="30" t="s">
        <v>22</v>
      </c>
      <c r="AM2895" s="30" t="s">
        <v>9372</v>
      </c>
      <c r="AN2895" s="30" t="s">
        <v>22</v>
      </c>
      <c r="AO2895" s="30" t="s">
        <v>22</v>
      </c>
      <c r="AP2895" s="30"/>
      <c r="AQ2895" s="30" t="s">
        <v>22</v>
      </c>
      <c r="AR2895" s="30" t="s">
        <v>22</v>
      </c>
      <c r="AS2895" s="30"/>
      <c r="AT2895" s="30"/>
      <c r="AU2895" s="30" t="s">
        <v>22</v>
      </c>
      <c r="AV2895" s="30" t="s">
        <v>22</v>
      </c>
      <c r="AW2895" s="30" t="s">
        <v>22</v>
      </c>
      <c r="AX2895" s="30" t="s">
        <v>22</v>
      </c>
      <c r="AY2895" s="30" t="s">
        <v>25</v>
      </c>
      <c r="AZ2895" s="30"/>
      <c r="BA2895" s="30" t="s">
        <v>22</v>
      </c>
      <c r="BB2895" s="30"/>
      <c r="BC2895" s="30" t="s">
        <v>26</v>
      </c>
      <c r="BD2895" s="30"/>
    </row>
    <row r="2896" spans="1:56" x14ac:dyDescent="0.3">
      <c r="A2896" s="31">
        <v>41870</v>
      </c>
      <c r="B2896" s="30" t="s">
        <v>9355</v>
      </c>
      <c r="C2896" s="29">
        <v>11</v>
      </c>
      <c r="D2896" s="29" t="s">
        <v>8449</v>
      </c>
      <c r="E2896" s="30">
        <v>24</v>
      </c>
      <c r="F2896" s="29" t="s">
        <v>49</v>
      </c>
      <c r="G2896" s="29" t="s">
        <v>20</v>
      </c>
      <c r="H2896" s="29" t="s">
        <v>42</v>
      </c>
      <c r="I2896" s="29" t="s">
        <v>22</v>
      </c>
      <c r="J2896" s="29" t="s">
        <v>9373</v>
      </c>
      <c r="K2896" s="29" t="s">
        <v>8496</v>
      </c>
      <c r="L2896" s="29" t="s">
        <v>229</v>
      </c>
      <c r="M2896" s="29" t="s">
        <v>59</v>
      </c>
      <c r="N2896" s="29" t="s">
        <v>4677</v>
      </c>
      <c r="O2896" s="14">
        <v>346.6</v>
      </c>
      <c r="P2896" s="14">
        <f t="shared" si="856"/>
        <v>1137.1252800000002</v>
      </c>
      <c r="Q2896" s="14">
        <v>5.93</v>
      </c>
      <c r="R2896" s="40">
        <f t="shared" si="857"/>
        <v>1143.0552800000003</v>
      </c>
      <c r="S2896" s="14">
        <v>6.37</v>
      </c>
      <c r="T2896" s="40">
        <f t="shared" si="858"/>
        <v>1136.6852800000004</v>
      </c>
      <c r="U2896" s="14">
        <v>9.23</v>
      </c>
      <c r="V2896" s="40">
        <f t="shared" si="859"/>
        <v>1133.8252800000002</v>
      </c>
      <c r="W2896" s="14">
        <v>9.32</v>
      </c>
      <c r="X2896" s="40">
        <f t="shared" si="860"/>
        <v>1133.7352800000003</v>
      </c>
      <c r="Y2896" s="14">
        <v>5.93</v>
      </c>
      <c r="Z2896" s="40">
        <f t="shared" si="861"/>
        <v>1143.0552800000003</v>
      </c>
      <c r="AA2896" s="14">
        <v>6.21</v>
      </c>
      <c r="AB2896" s="40">
        <f t="shared" si="862"/>
        <v>1136.8452800000002</v>
      </c>
      <c r="AC2896" s="14">
        <v>9.2200000000000006</v>
      </c>
      <c r="AD2896" s="40">
        <f t="shared" si="863"/>
        <v>1133.8352800000002</v>
      </c>
      <c r="AE2896" s="14">
        <v>10.3</v>
      </c>
      <c r="AF2896" s="40">
        <f t="shared" si="864"/>
        <v>1132.7552800000003</v>
      </c>
      <c r="AG2896" s="29" t="s">
        <v>25</v>
      </c>
      <c r="AH2896" s="29" t="s">
        <v>25</v>
      </c>
      <c r="AI2896" s="29" t="s">
        <v>7803</v>
      </c>
      <c r="AJ2896" s="29" t="s">
        <v>9374</v>
      </c>
      <c r="AK2896" s="30" t="s">
        <v>22</v>
      </c>
      <c r="AL2896" s="30" t="s">
        <v>22</v>
      </c>
      <c r="AM2896" s="30"/>
      <c r="AN2896" s="30" t="s">
        <v>22</v>
      </c>
      <c r="AO2896" s="30" t="s">
        <v>25</v>
      </c>
      <c r="AP2896" s="30" t="s">
        <v>5014</v>
      </c>
      <c r="AQ2896" s="30" t="s">
        <v>22</v>
      </c>
      <c r="AR2896" s="30" t="s">
        <v>22</v>
      </c>
      <c r="AS2896" s="30"/>
      <c r="AT2896" s="30"/>
      <c r="AU2896" s="30" t="s">
        <v>22</v>
      </c>
      <c r="AV2896" s="30" t="s">
        <v>22</v>
      </c>
      <c r="AW2896" s="30" t="s">
        <v>22</v>
      </c>
      <c r="AX2896" s="30" t="s">
        <v>22</v>
      </c>
      <c r="AY2896" s="30" t="s">
        <v>25</v>
      </c>
      <c r="AZ2896" s="30"/>
      <c r="BA2896" s="30" t="s">
        <v>22</v>
      </c>
      <c r="BB2896" s="30"/>
      <c r="BC2896" s="30" t="s">
        <v>26</v>
      </c>
      <c r="BD2896" s="30"/>
    </row>
    <row r="2897" spans="1:56" x14ac:dyDescent="0.3">
      <c r="A2897" s="31">
        <v>41877</v>
      </c>
      <c r="B2897" s="30" t="s">
        <v>9375</v>
      </c>
      <c r="C2897" s="29">
        <v>1</v>
      </c>
      <c r="D2897" s="29" t="s">
        <v>8449</v>
      </c>
      <c r="E2897" s="30">
        <v>25</v>
      </c>
      <c r="F2897" s="29" t="s">
        <v>49</v>
      </c>
      <c r="G2897" s="29" t="s">
        <v>20</v>
      </c>
      <c r="H2897" s="29" t="s">
        <v>42</v>
      </c>
      <c r="I2897" s="29" t="s">
        <v>22</v>
      </c>
      <c r="J2897" s="29" t="s">
        <v>9300</v>
      </c>
      <c r="K2897" s="29" t="s">
        <v>9382</v>
      </c>
      <c r="L2897" s="29" t="s">
        <v>84</v>
      </c>
      <c r="M2897" s="29" t="s">
        <v>121</v>
      </c>
      <c r="N2897" s="29" t="s">
        <v>4667</v>
      </c>
      <c r="O2897" s="14">
        <v>348.48</v>
      </c>
      <c r="P2897" s="14">
        <f t="shared" si="856"/>
        <v>1143.2931840000001</v>
      </c>
      <c r="Q2897" s="14">
        <v>5.3</v>
      </c>
      <c r="R2897" s="40">
        <f t="shared" si="857"/>
        <v>1148.5931840000001</v>
      </c>
      <c r="S2897" s="14">
        <v>7.43</v>
      </c>
      <c r="T2897" s="40">
        <f t="shared" si="858"/>
        <v>1141.163184</v>
      </c>
      <c r="U2897" s="14">
        <v>8.6300000000000008</v>
      </c>
      <c r="V2897" s="40">
        <f t="shared" si="859"/>
        <v>1139.963184</v>
      </c>
      <c r="W2897" s="14">
        <v>8.5399999999999991</v>
      </c>
      <c r="X2897" s="40">
        <f t="shared" si="860"/>
        <v>1140.0531840000001</v>
      </c>
      <c r="Y2897" s="14">
        <v>5.3</v>
      </c>
      <c r="Z2897" s="40">
        <f t="shared" si="861"/>
        <v>1148.5931840000001</v>
      </c>
      <c r="AA2897" s="14">
        <v>7.65</v>
      </c>
      <c r="AB2897" s="40">
        <f t="shared" si="862"/>
        <v>1140.943184</v>
      </c>
      <c r="AC2897" s="14">
        <v>8.7799999999999994</v>
      </c>
      <c r="AD2897" s="40">
        <f t="shared" si="863"/>
        <v>1139.8131840000001</v>
      </c>
      <c r="AE2897" s="14">
        <v>8.6199999999999992</v>
      </c>
      <c r="AF2897" s="40">
        <f t="shared" si="864"/>
        <v>1139.9731840000002</v>
      </c>
      <c r="AG2897" s="29" t="s">
        <v>22</v>
      </c>
      <c r="AH2897" s="29" t="s">
        <v>22</v>
      </c>
      <c r="AI2897" s="29" t="s">
        <v>24</v>
      </c>
      <c r="AJ2897" s="29"/>
      <c r="AK2897" s="30" t="s">
        <v>25</v>
      </c>
      <c r="AL2897" s="30" t="s">
        <v>25</v>
      </c>
      <c r="AM2897" s="30" t="s">
        <v>20</v>
      </c>
      <c r="AN2897" s="30" t="s">
        <v>22</v>
      </c>
      <c r="AO2897" s="30" t="s">
        <v>22</v>
      </c>
      <c r="AP2897" s="30"/>
      <c r="AQ2897" s="30" t="s">
        <v>22</v>
      </c>
      <c r="AR2897" s="30" t="s">
        <v>22</v>
      </c>
      <c r="AS2897" s="30"/>
      <c r="AT2897" s="30"/>
      <c r="AU2897" s="30" t="s">
        <v>22</v>
      </c>
      <c r="AV2897" s="30" t="s">
        <v>22</v>
      </c>
      <c r="AW2897" s="30" t="s">
        <v>22</v>
      </c>
      <c r="AX2897" s="30" t="s">
        <v>22</v>
      </c>
      <c r="AY2897" s="30" t="s">
        <v>25</v>
      </c>
      <c r="AZ2897" s="30"/>
      <c r="BA2897" s="30" t="s">
        <v>22</v>
      </c>
      <c r="BB2897" s="30"/>
      <c r="BC2897" s="30" t="s">
        <v>26</v>
      </c>
      <c r="BD2897" s="30"/>
    </row>
    <row r="2898" spans="1:56" x14ac:dyDescent="0.3">
      <c r="A2898" s="31">
        <v>41877</v>
      </c>
      <c r="B2898" s="30" t="s">
        <v>9376</v>
      </c>
      <c r="C2898" s="29">
        <v>2</v>
      </c>
      <c r="D2898" s="29" t="s">
        <v>8449</v>
      </c>
      <c r="E2898" s="30">
        <v>25</v>
      </c>
      <c r="F2898" s="29" t="s">
        <v>19</v>
      </c>
      <c r="G2898" s="29" t="s">
        <v>20</v>
      </c>
      <c r="H2898" s="29" t="s">
        <v>42</v>
      </c>
      <c r="I2898" s="29" t="s">
        <v>22</v>
      </c>
      <c r="J2898" s="29" t="s">
        <v>9264</v>
      </c>
      <c r="K2898" s="29" t="s">
        <v>9383</v>
      </c>
      <c r="L2898" s="29" t="s">
        <v>84</v>
      </c>
      <c r="M2898" s="29" t="s">
        <v>121</v>
      </c>
      <c r="N2898" s="29" t="s">
        <v>4667</v>
      </c>
      <c r="O2898" s="14">
        <v>349.2</v>
      </c>
      <c r="P2898" s="14">
        <f t="shared" si="856"/>
        <v>1145.65536</v>
      </c>
      <c r="Q2898" s="14">
        <v>5.25</v>
      </c>
      <c r="R2898" s="40">
        <f t="shared" si="857"/>
        <v>1150.90536</v>
      </c>
      <c r="S2898" s="14">
        <v>7.89</v>
      </c>
      <c r="T2898" s="40">
        <f t="shared" si="858"/>
        <v>1143.0153599999999</v>
      </c>
      <c r="U2898" s="14">
        <v>9</v>
      </c>
      <c r="V2898" s="40">
        <f t="shared" si="859"/>
        <v>1141.90536</v>
      </c>
      <c r="W2898" s="14">
        <v>9.2100000000000009</v>
      </c>
      <c r="X2898" s="40">
        <f t="shared" si="860"/>
        <v>1141.6953599999999</v>
      </c>
      <c r="Y2898" s="14">
        <v>5.25</v>
      </c>
      <c r="Z2898" s="40">
        <f t="shared" si="861"/>
        <v>1150.90536</v>
      </c>
      <c r="AA2898" s="14">
        <v>8.1199999999999992</v>
      </c>
      <c r="AB2898" s="40">
        <f t="shared" si="862"/>
        <v>1142.7853600000001</v>
      </c>
      <c r="AC2898" s="14">
        <v>9.1199999999999992</v>
      </c>
      <c r="AD2898" s="40">
        <f t="shared" si="863"/>
        <v>1141.7853600000001</v>
      </c>
      <c r="AE2898" s="14">
        <v>9.4700000000000006</v>
      </c>
      <c r="AF2898" s="40">
        <f t="shared" si="864"/>
        <v>1141.4353599999999</v>
      </c>
      <c r="AG2898" s="29" t="s">
        <v>22</v>
      </c>
      <c r="AH2898" s="29" t="s">
        <v>22</v>
      </c>
      <c r="AI2898" s="29" t="s">
        <v>48</v>
      </c>
      <c r="AJ2898" s="29" t="s">
        <v>8480</v>
      </c>
      <c r="AK2898" s="30" t="s">
        <v>25</v>
      </c>
      <c r="AL2898" s="30" t="s">
        <v>25</v>
      </c>
      <c r="AM2898" s="30" t="s">
        <v>9384</v>
      </c>
      <c r="AN2898" s="30" t="s">
        <v>22</v>
      </c>
      <c r="AO2898" s="30" t="s">
        <v>22</v>
      </c>
      <c r="AP2898" s="30"/>
      <c r="AQ2898" s="30" t="s">
        <v>22</v>
      </c>
      <c r="AR2898" s="30" t="s">
        <v>22</v>
      </c>
      <c r="AS2898" s="30"/>
      <c r="AT2898" s="30"/>
      <c r="AU2898" s="30" t="s">
        <v>22</v>
      </c>
      <c r="AV2898" s="30" t="s">
        <v>22</v>
      </c>
      <c r="AW2898" s="30" t="s">
        <v>22</v>
      </c>
      <c r="AX2898" s="30" t="s">
        <v>22</v>
      </c>
      <c r="AY2898" s="30" t="s">
        <v>25</v>
      </c>
      <c r="AZ2898" s="30" t="s">
        <v>8688</v>
      </c>
      <c r="BA2898" s="30" t="s">
        <v>22</v>
      </c>
      <c r="BB2898" s="30"/>
      <c r="BC2898" s="30" t="s">
        <v>26</v>
      </c>
      <c r="BD2898" s="30"/>
    </row>
    <row r="2899" spans="1:56" x14ac:dyDescent="0.3">
      <c r="A2899" s="31">
        <v>41877</v>
      </c>
      <c r="B2899" s="30" t="s">
        <v>9377</v>
      </c>
      <c r="C2899" s="29">
        <v>3</v>
      </c>
      <c r="D2899" s="29" t="s">
        <v>8449</v>
      </c>
      <c r="E2899" s="30">
        <v>25</v>
      </c>
      <c r="F2899" s="29" t="s">
        <v>49</v>
      </c>
      <c r="G2899" s="29" t="s">
        <v>20</v>
      </c>
      <c r="H2899" s="29" t="s">
        <v>42</v>
      </c>
      <c r="I2899" s="29" t="s">
        <v>22</v>
      </c>
      <c r="J2899" s="29" t="s">
        <v>9385</v>
      </c>
      <c r="K2899" s="29" t="s">
        <v>7384</v>
      </c>
      <c r="L2899" s="29" t="s">
        <v>120</v>
      </c>
      <c r="M2899" s="29" t="s">
        <v>46</v>
      </c>
      <c r="N2899" s="29" t="s">
        <v>4677</v>
      </c>
      <c r="O2899" s="14">
        <v>351.02</v>
      </c>
      <c r="P2899" s="14">
        <f t="shared" si="856"/>
        <v>1151.6264160000001</v>
      </c>
      <c r="Q2899" s="14">
        <v>5.22</v>
      </c>
      <c r="R2899" s="40">
        <f t="shared" si="857"/>
        <v>1156.8464160000001</v>
      </c>
      <c r="S2899" s="14">
        <v>6.1</v>
      </c>
      <c r="T2899" s="40">
        <f t="shared" si="858"/>
        <v>1150.7464160000002</v>
      </c>
      <c r="U2899" s="14">
        <v>7.5</v>
      </c>
      <c r="V2899" s="40">
        <f t="shared" si="859"/>
        <v>1149.3464160000001</v>
      </c>
      <c r="W2899" s="14">
        <v>7.57</v>
      </c>
      <c r="X2899" s="40">
        <f t="shared" si="860"/>
        <v>1149.2764160000002</v>
      </c>
      <c r="Y2899" s="14">
        <v>5.22</v>
      </c>
      <c r="Z2899" s="40">
        <f t="shared" si="861"/>
        <v>1156.8464160000001</v>
      </c>
      <c r="AA2899" s="14">
        <v>6.19</v>
      </c>
      <c r="AB2899" s="40">
        <f t="shared" si="862"/>
        <v>1150.656416</v>
      </c>
      <c r="AC2899" s="14">
        <v>7.51</v>
      </c>
      <c r="AD2899" s="40">
        <f t="shared" si="863"/>
        <v>1149.3364160000001</v>
      </c>
      <c r="AE2899" s="14">
        <v>7.49</v>
      </c>
      <c r="AF2899" s="40">
        <f t="shared" si="864"/>
        <v>1149.3564160000001</v>
      </c>
      <c r="AG2899" s="29" t="s">
        <v>22</v>
      </c>
      <c r="AH2899" s="29" t="s">
        <v>22</v>
      </c>
      <c r="AI2899" s="29" t="s">
        <v>48</v>
      </c>
      <c r="AJ2899" s="29" t="s">
        <v>8706</v>
      </c>
      <c r="AK2899" s="30" t="s">
        <v>25</v>
      </c>
      <c r="AL2899" s="30" t="s">
        <v>25</v>
      </c>
      <c r="AM2899" s="30" t="s">
        <v>20</v>
      </c>
      <c r="AN2899" s="30" t="s">
        <v>22</v>
      </c>
      <c r="AO2899" s="30" t="s">
        <v>22</v>
      </c>
      <c r="AP2899" s="30"/>
      <c r="AQ2899" s="30" t="s">
        <v>22</v>
      </c>
      <c r="AR2899" s="30" t="s">
        <v>22</v>
      </c>
      <c r="AS2899" s="30"/>
      <c r="AT2899" s="30"/>
      <c r="AU2899" s="30" t="s">
        <v>22</v>
      </c>
      <c r="AV2899" s="30" t="s">
        <v>22</v>
      </c>
      <c r="AW2899" s="30" t="s">
        <v>22</v>
      </c>
      <c r="AX2899" s="30" t="s">
        <v>22</v>
      </c>
      <c r="AY2899" s="30" t="s">
        <v>25</v>
      </c>
      <c r="AZ2899" s="30" t="s">
        <v>5779</v>
      </c>
      <c r="BA2899" s="30" t="s">
        <v>22</v>
      </c>
      <c r="BB2899" s="30"/>
      <c r="BC2899" s="30" t="s">
        <v>26</v>
      </c>
      <c r="BD2899" s="30"/>
    </row>
    <row r="2900" spans="1:56" x14ac:dyDescent="0.3">
      <c r="A2900" s="31">
        <v>41877</v>
      </c>
      <c r="B2900" s="30" t="s">
        <v>9378</v>
      </c>
      <c r="C2900" s="29">
        <v>4</v>
      </c>
      <c r="D2900" s="29" t="s">
        <v>8449</v>
      </c>
      <c r="E2900" s="30">
        <v>25</v>
      </c>
      <c r="F2900" s="29" t="s">
        <v>65</v>
      </c>
      <c r="G2900" s="29" t="s">
        <v>20</v>
      </c>
      <c r="H2900" s="29" t="s">
        <v>42</v>
      </c>
      <c r="I2900" s="29" t="s">
        <v>25</v>
      </c>
      <c r="J2900" s="29" t="s">
        <v>9386</v>
      </c>
      <c r="K2900" s="29" t="s">
        <v>9387</v>
      </c>
      <c r="L2900" s="29" t="s">
        <v>195</v>
      </c>
      <c r="M2900" s="29" t="s">
        <v>46</v>
      </c>
      <c r="N2900" s="29" t="s">
        <v>4667</v>
      </c>
      <c r="O2900" s="14">
        <v>352.58</v>
      </c>
      <c r="P2900" s="14">
        <f t="shared" si="856"/>
        <v>1156.7444640000001</v>
      </c>
      <c r="Q2900" s="14">
        <v>6.62</v>
      </c>
      <c r="R2900" s="40">
        <f t="shared" si="857"/>
        <v>1163.364464</v>
      </c>
      <c r="S2900" s="14">
        <v>8.8800000000000008</v>
      </c>
      <c r="T2900" s="40">
        <f t="shared" si="858"/>
        <v>1154.4844639999999</v>
      </c>
      <c r="U2900" s="14">
        <v>10.4</v>
      </c>
      <c r="V2900" s="40">
        <f t="shared" si="859"/>
        <v>1152.9644639999999</v>
      </c>
      <c r="W2900" s="14">
        <v>10.44</v>
      </c>
      <c r="X2900" s="40">
        <f t="shared" si="860"/>
        <v>1152.9244639999999</v>
      </c>
      <c r="Y2900" s="14">
        <v>6.62</v>
      </c>
      <c r="Z2900" s="40">
        <f t="shared" si="861"/>
        <v>1163.364464</v>
      </c>
      <c r="AA2900" s="14">
        <v>9.1999999999999993</v>
      </c>
      <c r="AB2900" s="40">
        <f t="shared" si="862"/>
        <v>1154.164464</v>
      </c>
      <c r="AC2900" s="14">
        <v>10.47</v>
      </c>
      <c r="AD2900" s="40">
        <f t="shared" si="863"/>
        <v>1152.894464</v>
      </c>
      <c r="AE2900" s="14">
        <v>10.26</v>
      </c>
      <c r="AF2900" s="40">
        <f t="shared" si="864"/>
        <v>1153.104464</v>
      </c>
      <c r="AG2900" s="29" t="s">
        <v>22</v>
      </c>
      <c r="AH2900" s="29" t="s">
        <v>22</v>
      </c>
      <c r="AI2900" s="29" t="s">
        <v>24</v>
      </c>
      <c r="AJ2900" s="29"/>
      <c r="AK2900" s="30" t="s">
        <v>25</v>
      </c>
      <c r="AL2900" s="30" t="s">
        <v>25</v>
      </c>
      <c r="AM2900" s="30" t="s">
        <v>20</v>
      </c>
      <c r="AN2900" s="30" t="s">
        <v>22</v>
      </c>
      <c r="AO2900" s="30" t="s">
        <v>22</v>
      </c>
      <c r="AP2900" s="30"/>
      <c r="AQ2900" s="30" t="s">
        <v>22</v>
      </c>
      <c r="AR2900" s="30" t="s">
        <v>22</v>
      </c>
      <c r="AS2900" s="30"/>
      <c r="AT2900" s="30"/>
      <c r="AU2900" s="30" t="s">
        <v>22</v>
      </c>
      <c r="AV2900" s="30" t="s">
        <v>22</v>
      </c>
      <c r="AW2900" s="30" t="s">
        <v>22</v>
      </c>
      <c r="AX2900" s="30" t="s">
        <v>22</v>
      </c>
      <c r="AY2900" s="30" t="s">
        <v>25</v>
      </c>
      <c r="AZ2900" s="30"/>
      <c r="BA2900" s="30" t="s">
        <v>22</v>
      </c>
      <c r="BB2900" s="30"/>
      <c r="BC2900" s="30" t="s">
        <v>26</v>
      </c>
      <c r="BD2900" s="30"/>
    </row>
    <row r="2901" spans="1:56" x14ac:dyDescent="0.3">
      <c r="A2901" s="31">
        <v>41877</v>
      </c>
      <c r="B2901" s="30" t="s">
        <v>9379</v>
      </c>
      <c r="C2901" s="29">
        <v>5</v>
      </c>
      <c r="D2901" s="29" t="s">
        <v>8449</v>
      </c>
      <c r="E2901" s="30">
        <v>25</v>
      </c>
      <c r="F2901" s="29" t="s">
        <v>72</v>
      </c>
      <c r="G2901" s="29" t="s">
        <v>29</v>
      </c>
      <c r="H2901" s="29" t="s">
        <v>42</v>
      </c>
      <c r="I2901" s="29" t="s">
        <v>25</v>
      </c>
      <c r="J2901" s="29" t="s">
        <v>9388</v>
      </c>
      <c r="K2901" s="29" t="s">
        <v>6927</v>
      </c>
      <c r="L2901" s="29" t="s">
        <v>195</v>
      </c>
      <c r="M2901" s="29" t="s">
        <v>46</v>
      </c>
      <c r="N2901" s="29" t="s">
        <v>4667</v>
      </c>
      <c r="O2901" s="14">
        <v>351.51</v>
      </c>
      <c r="P2901" s="14">
        <f t="shared" si="856"/>
        <v>1153.2340080000001</v>
      </c>
      <c r="Q2901" s="14">
        <v>4.46</v>
      </c>
      <c r="R2901" s="40">
        <f t="shared" si="857"/>
        <v>1157.6940080000002</v>
      </c>
      <c r="S2901" s="14">
        <v>7.56</v>
      </c>
      <c r="T2901" s="40">
        <f t="shared" si="858"/>
        <v>1150.1340080000002</v>
      </c>
      <c r="U2901" s="14">
        <v>9.1300000000000008</v>
      </c>
      <c r="V2901" s="40">
        <f t="shared" si="859"/>
        <v>1148.5640080000001</v>
      </c>
      <c r="W2901" s="14">
        <v>9.81</v>
      </c>
      <c r="X2901" s="40">
        <f t="shared" si="860"/>
        <v>1147.8840080000002</v>
      </c>
      <c r="Y2901" s="14">
        <v>4.46</v>
      </c>
      <c r="Z2901" s="40">
        <f t="shared" si="861"/>
        <v>1157.6940080000002</v>
      </c>
      <c r="AA2901" s="14">
        <v>7.8</v>
      </c>
      <c r="AB2901" s="40">
        <f t="shared" si="862"/>
        <v>1149.8940080000002</v>
      </c>
      <c r="AC2901" s="14">
        <v>9.34</v>
      </c>
      <c r="AD2901" s="40">
        <f t="shared" si="863"/>
        <v>1148.3540080000002</v>
      </c>
      <c r="AE2901" s="14">
        <v>9.07</v>
      </c>
      <c r="AF2901" s="40">
        <f t="shared" si="864"/>
        <v>1148.6240080000002</v>
      </c>
      <c r="AG2901" s="29" t="s">
        <v>22</v>
      </c>
      <c r="AH2901" s="29" t="s">
        <v>22</v>
      </c>
      <c r="AI2901" s="29" t="s">
        <v>24</v>
      </c>
      <c r="AJ2901" s="29"/>
      <c r="AK2901" s="30" t="s">
        <v>22</v>
      </c>
      <c r="AL2901" s="30" t="s">
        <v>22</v>
      </c>
      <c r="AM2901" s="30"/>
      <c r="AN2901" s="30" t="s">
        <v>22</v>
      </c>
      <c r="AO2901" s="30" t="s">
        <v>22</v>
      </c>
      <c r="AP2901" s="30"/>
      <c r="AQ2901" s="30" t="s">
        <v>22</v>
      </c>
      <c r="AR2901" s="30" t="s">
        <v>22</v>
      </c>
      <c r="AS2901" s="30"/>
      <c r="AT2901" s="30"/>
      <c r="AU2901" s="30" t="s">
        <v>22</v>
      </c>
      <c r="AV2901" s="30" t="s">
        <v>22</v>
      </c>
      <c r="AW2901" s="30" t="s">
        <v>22</v>
      </c>
      <c r="AX2901" s="30" t="s">
        <v>22</v>
      </c>
      <c r="AY2901" s="30" t="s">
        <v>25</v>
      </c>
      <c r="AZ2901" s="30"/>
      <c r="BA2901" s="30" t="s">
        <v>25</v>
      </c>
      <c r="BB2901" s="30"/>
      <c r="BC2901" s="30" t="s">
        <v>26</v>
      </c>
      <c r="BD2901" s="30"/>
    </row>
    <row r="2902" spans="1:56" x14ac:dyDescent="0.3">
      <c r="A2902" s="31">
        <v>41877</v>
      </c>
      <c r="B2902" s="30" t="s">
        <v>9380</v>
      </c>
      <c r="C2902" s="29">
        <v>6</v>
      </c>
      <c r="D2902" s="29" t="s">
        <v>8449</v>
      </c>
      <c r="E2902" s="30">
        <v>25</v>
      </c>
      <c r="F2902" s="29" t="s">
        <v>72</v>
      </c>
      <c r="G2902" s="29" t="s">
        <v>29</v>
      </c>
      <c r="H2902" s="29" t="s">
        <v>42</v>
      </c>
      <c r="I2902" s="29" t="s">
        <v>25</v>
      </c>
      <c r="J2902" s="29" t="s">
        <v>9389</v>
      </c>
      <c r="K2902" s="29" t="s">
        <v>9390</v>
      </c>
      <c r="L2902" s="29" t="s">
        <v>195</v>
      </c>
      <c r="M2902" s="29" t="s">
        <v>46</v>
      </c>
      <c r="N2902" s="29" t="s">
        <v>4667</v>
      </c>
      <c r="O2902" s="14">
        <v>351.35</v>
      </c>
      <c r="P2902" s="14">
        <f t="shared" si="856"/>
        <v>1152.7090800000001</v>
      </c>
      <c r="Q2902" s="14">
        <v>4.78</v>
      </c>
      <c r="R2902" s="40">
        <f t="shared" si="857"/>
        <v>1157.4890800000001</v>
      </c>
      <c r="S2902" s="14">
        <v>8.35</v>
      </c>
      <c r="T2902" s="40">
        <f t="shared" si="858"/>
        <v>1149.1390800000001</v>
      </c>
      <c r="U2902" s="14">
        <v>9.9499999999999993</v>
      </c>
      <c r="V2902" s="40">
        <f t="shared" si="859"/>
        <v>1147.53908</v>
      </c>
      <c r="W2902" s="14">
        <v>9.5399999999999991</v>
      </c>
      <c r="X2902" s="40">
        <f t="shared" si="860"/>
        <v>1147.9490800000001</v>
      </c>
      <c r="Y2902" s="14">
        <v>4.78</v>
      </c>
      <c r="Z2902" s="40">
        <f t="shared" si="861"/>
        <v>1157.4890800000001</v>
      </c>
      <c r="AA2902" s="14">
        <v>8.49</v>
      </c>
      <c r="AB2902" s="40">
        <f t="shared" si="862"/>
        <v>1148.99908</v>
      </c>
      <c r="AC2902" s="14">
        <v>10.039999999999999</v>
      </c>
      <c r="AD2902" s="40">
        <f t="shared" si="863"/>
        <v>1147.4490800000001</v>
      </c>
      <c r="AE2902" s="14">
        <v>9.84</v>
      </c>
      <c r="AF2902" s="40">
        <f t="shared" si="864"/>
        <v>1147.6490800000001</v>
      </c>
      <c r="AG2902" s="29" t="s">
        <v>22</v>
      </c>
      <c r="AH2902" s="29" t="s">
        <v>22</v>
      </c>
      <c r="AI2902" s="29" t="s">
        <v>24</v>
      </c>
      <c r="AJ2902" s="29"/>
      <c r="AK2902" s="30" t="s">
        <v>22</v>
      </c>
      <c r="AL2902" s="30" t="s">
        <v>22</v>
      </c>
      <c r="AM2902" s="30"/>
      <c r="AN2902" s="30" t="s">
        <v>22</v>
      </c>
      <c r="AO2902" s="30" t="s">
        <v>22</v>
      </c>
      <c r="AP2902" s="30"/>
      <c r="AQ2902" s="30" t="s">
        <v>22</v>
      </c>
      <c r="AR2902" s="30" t="s">
        <v>22</v>
      </c>
      <c r="AS2902" s="30"/>
      <c r="AT2902" s="30"/>
      <c r="AU2902" s="30" t="s">
        <v>22</v>
      </c>
      <c r="AV2902" s="30" t="s">
        <v>22</v>
      </c>
      <c r="AW2902" s="30" t="s">
        <v>22</v>
      </c>
      <c r="AX2902" s="30" t="s">
        <v>22</v>
      </c>
      <c r="AY2902" s="30" t="s">
        <v>25</v>
      </c>
      <c r="AZ2902" s="30"/>
      <c r="BA2902" s="30" t="s">
        <v>25</v>
      </c>
      <c r="BB2902" s="30"/>
      <c r="BC2902" s="30" t="s">
        <v>26</v>
      </c>
      <c r="BD2902" s="30"/>
    </row>
    <row r="2903" spans="1:56" x14ac:dyDescent="0.3">
      <c r="A2903" s="31">
        <v>41877</v>
      </c>
      <c r="B2903" s="30" t="s">
        <v>9381</v>
      </c>
      <c r="C2903" s="29">
        <v>7</v>
      </c>
      <c r="D2903" s="29" t="s">
        <v>8449</v>
      </c>
      <c r="E2903" s="30">
        <v>25</v>
      </c>
      <c r="F2903" s="29" t="s">
        <v>49</v>
      </c>
      <c r="G2903" s="29" t="s">
        <v>20</v>
      </c>
      <c r="H2903" s="29" t="s">
        <v>42</v>
      </c>
      <c r="I2903" s="29" t="s">
        <v>22</v>
      </c>
      <c r="J2903" s="29" t="s">
        <v>9391</v>
      </c>
      <c r="K2903" s="29" t="s">
        <v>7375</v>
      </c>
      <c r="L2903" s="29" t="s">
        <v>128</v>
      </c>
      <c r="M2903" s="29" t="s">
        <v>201</v>
      </c>
      <c r="N2903" s="29" t="s">
        <v>4677</v>
      </c>
      <c r="O2903" s="14">
        <v>348.28</v>
      </c>
      <c r="P2903" s="14">
        <f t="shared" si="856"/>
        <v>1142.6370239999999</v>
      </c>
      <c r="Q2903" s="14">
        <v>5.56</v>
      </c>
      <c r="R2903" s="40">
        <f t="shared" si="857"/>
        <v>1148.1970239999998</v>
      </c>
      <c r="S2903" s="14">
        <v>6.48</v>
      </c>
      <c r="T2903" s="40">
        <f t="shared" si="858"/>
        <v>1141.7170239999998</v>
      </c>
      <c r="U2903" s="14">
        <v>8.9700000000000006</v>
      </c>
      <c r="V2903" s="40">
        <f t="shared" si="859"/>
        <v>1139.2270239999998</v>
      </c>
      <c r="W2903" s="14">
        <v>8.94</v>
      </c>
      <c r="X2903" s="40">
        <f t="shared" si="860"/>
        <v>1139.2570239999998</v>
      </c>
      <c r="Y2903" s="14">
        <v>5.56</v>
      </c>
      <c r="Z2903" s="40">
        <f t="shared" si="861"/>
        <v>1148.1970239999998</v>
      </c>
      <c r="AA2903" s="14">
        <v>6.64</v>
      </c>
      <c r="AB2903" s="40">
        <f t="shared" si="862"/>
        <v>1141.5570239999997</v>
      </c>
      <c r="AC2903" s="14">
        <v>9.2100000000000009</v>
      </c>
      <c r="AD2903" s="40">
        <f t="shared" si="863"/>
        <v>1138.9870239999998</v>
      </c>
      <c r="AE2903" s="14">
        <v>8.9</v>
      </c>
      <c r="AF2903" s="40">
        <f t="shared" si="864"/>
        <v>1139.2970239999997</v>
      </c>
      <c r="AG2903" s="29" t="s">
        <v>22</v>
      </c>
      <c r="AH2903" s="29" t="s">
        <v>22</v>
      </c>
      <c r="AI2903" s="29" t="s">
        <v>28</v>
      </c>
      <c r="AJ2903" s="29" t="s">
        <v>9392</v>
      </c>
      <c r="AK2903" s="30" t="s">
        <v>22</v>
      </c>
      <c r="AL2903" s="30" t="s">
        <v>22</v>
      </c>
      <c r="AM2903" s="30"/>
      <c r="AN2903" s="30" t="s">
        <v>22</v>
      </c>
      <c r="AO2903" s="30" t="s">
        <v>25</v>
      </c>
      <c r="AP2903" s="30" t="s">
        <v>9393</v>
      </c>
      <c r="AQ2903" s="30" t="s">
        <v>22</v>
      </c>
      <c r="AR2903" s="30" t="s">
        <v>25</v>
      </c>
      <c r="AS2903" s="30"/>
      <c r="AT2903" s="30"/>
      <c r="AU2903" s="30" t="s">
        <v>22</v>
      </c>
      <c r="AV2903" s="30" t="s">
        <v>22</v>
      </c>
      <c r="AW2903" s="30" t="s">
        <v>22</v>
      </c>
      <c r="AX2903" s="30" t="s">
        <v>22</v>
      </c>
      <c r="AY2903" s="30" t="s">
        <v>25</v>
      </c>
      <c r="AZ2903" s="30"/>
      <c r="BA2903" s="30" t="s">
        <v>22</v>
      </c>
      <c r="BB2903" s="30"/>
      <c r="BC2903" s="30" t="s">
        <v>26</v>
      </c>
      <c r="BD2903" s="30"/>
    </row>
    <row r="2904" spans="1:56" x14ac:dyDescent="0.3">
      <c r="A2904" s="31">
        <v>41877</v>
      </c>
      <c r="B2904" s="30" t="s">
        <v>9394</v>
      </c>
      <c r="C2904" s="29">
        <v>1</v>
      </c>
      <c r="D2904" s="29" t="s">
        <v>8449</v>
      </c>
      <c r="E2904" s="30">
        <v>26</v>
      </c>
      <c r="F2904" s="29" t="s">
        <v>49</v>
      </c>
      <c r="G2904" s="29" t="s">
        <v>94</v>
      </c>
      <c r="H2904" s="29" t="s">
        <v>238</v>
      </c>
      <c r="I2904" s="29" t="s">
        <v>25</v>
      </c>
      <c r="J2904" s="29" t="s">
        <v>9404</v>
      </c>
      <c r="K2904" s="29" t="s">
        <v>9405</v>
      </c>
      <c r="L2904" s="29" t="s">
        <v>621</v>
      </c>
      <c r="M2904" s="29" t="s">
        <v>59</v>
      </c>
      <c r="N2904" s="29" t="s">
        <v>4667</v>
      </c>
      <c r="O2904" s="14">
        <v>347.81</v>
      </c>
      <c r="P2904" s="14">
        <f t="shared" si="856"/>
        <v>1141.0950480000001</v>
      </c>
      <c r="Q2904" s="14">
        <v>2.82</v>
      </c>
      <c r="R2904" s="40">
        <f t="shared" si="857"/>
        <v>1143.9150480000001</v>
      </c>
      <c r="S2904" s="14">
        <v>5.9</v>
      </c>
      <c r="T2904" s="40">
        <f t="shared" si="858"/>
        <v>1138.015048</v>
      </c>
      <c r="U2904" s="14">
        <v>9.1300000000000008</v>
      </c>
      <c r="V2904" s="40">
        <f t="shared" si="859"/>
        <v>1134.785048</v>
      </c>
      <c r="W2904" s="14">
        <v>9.09</v>
      </c>
      <c r="X2904" s="40">
        <f t="shared" si="860"/>
        <v>1134.8250480000002</v>
      </c>
      <c r="Y2904" s="14">
        <v>2.82</v>
      </c>
      <c r="Z2904" s="40">
        <f t="shared" si="861"/>
        <v>1143.9150480000001</v>
      </c>
      <c r="AA2904" s="14">
        <v>6.04</v>
      </c>
      <c r="AB2904" s="40">
        <f t="shared" si="862"/>
        <v>1137.8750480000001</v>
      </c>
      <c r="AC2904" s="14">
        <v>9.2799999999999994</v>
      </c>
      <c r="AD2904" s="40">
        <f t="shared" si="863"/>
        <v>1134.6350480000001</v>
      </c>
      <c r="AE2904" s="14">
        <v>8.42</v>
      </c>
      <c r="AF2904" s="40">
        <f t="shared" si="864"/>
        <v>1135.495048</v>
      </c>
      <c r="AG2904" s="29" t="s">
        <v>22</v>
      </c>
      <c r="AH2904" s="29" t="s">
        <v>22</v>
      </c>
      <c r="AI2904" s="29" t="s">
        <v>24</v>
      </c>
      <c r="AJ2904" s="29"/>
      <c r="AK2904" s="30" t="s">
        <v>22</v>
      </c>
      <c r="AL2904" s="30" t="s">
        <v>22</v>
      </c>
      <c r="AM2904" s="30"/>
      <c r="AN2904" s="30" t="s">
        <v>22</v>
      </c>
      <c r="AO2904" s="30" t="s">
        <v>22</v>
      </c>
      <c r="AP2904" s="30"/>
      <c r="AQ2904" s="30" t="s">
        <v>22</v>
      </c>
      <c r="AR2904" s="30" t="s">
        <v>22</v>
      </c>
      <c r="AS2904" s="30"/>
      <c r="AT2904" s="30"/>
      <c r="AU2904" s="30" t="s">
        <v>22</v>
      </c>
      <c r="AV2904" s="30" t="s">
        <v>22</v>
      </c>
      <c r="AW2904" s="30" t="s">
        <v>22</v>
      </c>
      <c r="AX2904" s="30" t="s">
        <v>22</v>
      </c>
      <c r="AY2904" s="30" t="s">
        <v>25</v>
      </c>
      <c r="AZ2904" s="30"/>
      <c r="BA2904" s="30" t="s">
        <v>25</v>
      </c>
      <c r="BB2904" s="30" t="s">
        <v>449</v>
      </c>
      <c r="BC2904" s="30" t="s">
        <v>26</v>
      </c>
      <c r="BD2904" s="30"/>
    </row>
    <row r="2905" spans="1:56" x14ac:dyDescent="0.3">
      <c r="A2905" s="31">
        <v>41877</v>
      </c>
      <c r="B2905" s="30" t="s">
        <v>9395</v>
      </c>
      <c r="C2905" s="29">
        <v>2</v>
      </c>
      <c r="D2905" s="29" t="s">
        <v>8449</v>
      </c>
      <c r="E2905" s="30">
        <v>26</v>
      </c>
      <c r="F2905" s="29" t="s">
        <v>49</v>
      </c>
      <c r="G2905" s="29" t="s">
        <v>20</v>
      </c>
      <c r="H2905" s="29" t="s">
        <v>42</v>
      </c>
      <c r="I2905" s="29" t="s">
        <v>22</v>
      </c>
      <c r="J2905" s="29" t="s">
        <v>9406</v>
      </c>
      <c r="K2905" s="29" t="s">
        <v>9407</v>
      </c>
      <c r="L2905" s="29" t="s">
        <v>317</v>
      </c>
      <c r="M2905" s="29" t="s">
        <v>121</v>
      </c>
      <c r="N2905" s="29" t="s">
        <v>4667</v>
      </c>
      <c r="O2905" s="14">
        <v>347.35</v>
      </c>
      <c r="P2905" s="14">
        <f t="shared" si="856"/>
        <v>1139.5858800000001</v>
      </c>
      <c r="Q2905" s="14">
        <v>5.51</v>
      </c>
      <c r="R2905" s="40">
        <f t="shared" si="857"/>
        <v>1145.0958800000001</v>
      </c>
      <c r="S2905" s="14">
        <v>7.36</v>
      </c>
      <c r="T2905" s="40">
        <f t="shared" si="858"/>
        <v>1137.7358800000002</v>
      </c>
      <c r="U2905" s="14">
        <v>8.42</v>
      </c>
      <c r="V2905" s="40">
        <f t="shared" si="859"/>
        <v>1136.67588</v>
      </c>
      <c r="W2905" s="14">
        <v>7.87</v>
      </c>
      <c r="X2905" s="40">
        <f t="shared" si="860"/>
        <v>1137.2258800000002</v>
      </c>
      <c r="Y2905" s="14">
        <v>5.51</v>
      </c>
      <c r="Z2905" s="40">
        <f t="shared" si="861"/>
        <v>1145.0958800000001</v>
      </c>
      <c r="AA2905" s="14">
        <v>7.56</v>
      </c>
      <c r="AB2905" s="40">
        <f t="shared" si="862"/>
        <v>1137.5358800000001</v>
      </c>
      <c r="AC2905" s="14">
        <v>8.6999999999999993</v>
      </c>
      <c r="AD2905" s="40">
        <f t="shared" si="863"/>
        <v>1136.39588</v>
      </c>
      <c r="AE2905" s="14">
        <v>8.7899999999999991</v>
      </c>
      <c r="AF2905" s="40">
        <f t="shared" si="864"/>
        <v>1136.3058800000001</v>
      </c>
      <c r="AG2905" s="29" t="s">
        <v>22</v>
      </c>
      <c r="AH2905" s="29" t="s">
        <v>22</v>
      </c>
      <c r="AI2905" s="29" t="s">
        <v>24</v>
      </c>
      <c r="AJ2905" s="29"/>
      <c r="AK2905" s="30" t="s">
        <v>25</v>
      </c>
      <c r="AL2905" s="30" t="s">
        <v>25</v>
      </c>
      <c r="AM2905" s="30" t="s">
        <v>20</v>
      </c>
      <c r="AN2905" s="30" t="s">
        <v>22</v>
      </c>
      <c r="AO2905" s="30" t="s">
        <v>22</v>
      </c>
      <c r="AP2905" s="30"/>
      <c r="AQ2905" s="30" t="s">
        <v>22</v>
      </c>
      <c r="AR2905" s="30" t="s">
        <v>22</v>
      </c>
      <c r="AS2905" s="30"/>
      <c r="AT2905" s="30"/>
      <c r="AU2905" s="30" t="s">
        <v>22</v>
      </c>
      <c r="AV2905" s="30" t="s">
        <v>22</v>
      </c>
      <c r="AW2905" s="30" t="s">
        <v>22</v>
      </c>
      <c r="AX2905" s="30" t="s">
        <v>22</v>
      </c>
      <c r="AY2905" s="30" t="s">
        <v>25</v>
      </c>
      <c r="AZ2905" s="30"/>
      <c r="BA2905" s="30" t="s">
        <v>22</v>
      </c>
      <c r="BB2905" s="30"/>
      <c r="BC2905" s="30" t="s">
        <v>26</v>
      </c>
      <c r="BD2905" s="30"/>
    </row>
    <row r="2906" spans="1:56" x14ac:dyDescent="0.3">
      <c r="A2906" s="31">
        <v>41877</v>
      </c>
      <c r="B2906" s="30" t="s">
        <v>9396</v>
      </c>
      <c r="C2906" s="29">
        <v>3</v>
      </c>
      <c r="D2906" s="29" t="s">
        <v>8449</v>
      </c>
      <c r="E2906" s="30">
        <v>26</v>
      </c>
      <c r="F2906" s="29" t="s">
        <v>65</v>
      </c>
      <c r="G2906" s="29" t="s">
        <v>94</v>
      </c>
      <c r="H2906" s="29" t="s">
        <v>42</v>
      </c>
      <c r="I2906" s="29" t="s">
        <v>25</v>
      </c>
      <c r="J2906" s="29" t="s">
        <v>9408</v>
      </c>
      <c r="K2906" s="29" t="s">
        <v>9409</v>
      </c>
      <c r="L2906" s="29" t="s">
        <v>195</v>
      </c>
      <c r="M2906" s="29" t="s">
        <v>23</v>
      </c>
      <c r="N2906" s="29" t="s">
        <v>4667</v>
      </c>
      <c r="O2906" s="14">
        <v>351.23</v>
      </c>
      <c r="P2906" s="14">
        <f t="shared" si="856"/>
        <v>1152.3153840000002</v>
      </c>
      <c r="Q2906" s="14">
        <v>5.32</v>
      </c>
      <c r="R2906" s="40">
        <f t="shared" si="857"/>
        <v>1157.6353840000002</v>
      </c>
      <c r="S2906" s="14">
        <v>8.4600000000000009</v>
      </c>
      <c r="T2906" s="40">
        <f t="shared" si="858"/>
        <v>1149.1753840000001</v>
      </c>
      <c r="U2906" s="14">
        <v>10.28</v>
      </c>
      <c r="V2906" s="40">
        <f t="shared" si="859"/>
        <v>1147.3553840000002</v>
      </c>
      <c r="W2906" s="14">
        <v>10.3</v>
      </c>
      <c r="X2906" s="40">
        <f t="shared" si="860"/>
        <v>1147.3353840000002</v>
      </c>
      <c r="Y2906" s="14">
        <v>5.32</v>
      </c>
      <c r="Z2906" s="40">
        <f t="shared" si="861"/>
        <v>1157.6353840000002</v>
      </c>
      <c r="AA2906" s="14">
        <v>8.6300000000000008</v>
      </c>
      <c r="AB2906" s="40">
        <f t="shared" si="862"/>
        <v>1149.005384</v>
      </c>
      <c r="AC2906" s="14">
        <v>10.35</v>
      </c>
      <c r="AD2906" s="40">
        <f t="shared" si="863"/>
        <v>1147.2853840000002</v>
      </c>
      <c r="AE2906" s="14">
        <v>10.5</v>
      </c>
      <c r="AF2906" s="40">
        <f t="shared" si="864"/>
        <v>1147.1353840000002</v>
      </c>
      <c r="AG2906" s="29" t="s">
        <v>22</v>
      </c>
      <c r="AH2906" s="29" t="s">
        <v>22</v>
      </c>
      <c r="AI2906" s="29" t="s">
        <v>24</v>
      </c>
      <c r="AJ2906" s="29"/>
      <c r="AK2906" s="30" t="s">
        <v>25</v>
      </c>
      <c r="AL2906" s="30" t="s">
        <v>25</v>
      </c>
      <c r="AM2906" s="30" t="s">
        <v>20</v>
      </c>
      <c r="AN2906" s="30" t="s">
        <v>22</v>
      </c>
      <c r="AO2906" s="30" t="s">
        <v>22</v>
      </c>
      <c r="AP2906" s="30"/>
      <c r="AQ2906" s="30" t="s">
        <v>22</v>
      </c>
      <c r="AR2906" s="30" t="s">
        <v>22</v>
      </c>
      <c r="AS2906" s="30"/>
      <c r="AT2906" s="30"/>
      <c r="AU2906" s="30" t="s">
        <v>22</v>
      </c>
      <c r="AV2906" s="30" t="s">
        <v>22</v>
      </c>
      <c r="AW2906" s="30" t="s">
        <v>22</v>
      </c>
      <c r="AX2906" s="30" t="s">
        <v>22</v>
      </c>
      <c r="AY2906" s="30" t="s">
        <v>25</v>
      </c>
      <c r="AZ2906" s="30"/>
      <c r="BA2906" s="30" t="s">
        <v>22</v>
      </c>
      <c r="BB2906" s="30"/>
      <c r="BC2906" s="30" t="s">
        <v>26</v>
      </c>
      <c r="BD2906" s="30"/>
    </row>
    <row r="2907" spans="1:56" x14ac:dyDescent="0.3">
      <c r="A2907" s="31">
        <v>41877</v>
      </c>
      <c r="B2907" s="30" t="s">
        <v>9397</v>
      </c>
      <c r="C2907" s="29">
        <v>4</v>
      </c>
      <c r="D2907" s="29" t="s">
        <v>8449</v>
      </c>
      <c r="E2907" s="30">
        <v>26</v>
      </c>
      <c r="F2907" s="29" t="s">
        <v>65</v>
      </c>
      <c r="G2907" s="29" t="s">
        <v>20</v>
      </c>
      <c r="H2907" s="29" t="s">
        <v>42</v>
      </c>
      <c r="I2907" s="29" t="s">
        <v>25</v>
      </c>
      <c r="J2907" s="29" t="s">
        <v>9410</v>
      </c>
      <c r="K2907" s="29" t="s">
        <v>6955</v>
      </c>
      <c r="L2907" s="29" t="s">
        <v>195</v>
      </c>
      <c r="M2907" s="29" t="s">
        <v>23</v>
      </c>
      <c r="N2907" s="29" t="s">
        <v>4667</v>
      </c>
      <c r="O2907" s="14">
        <v>350.24</v>
      </c>
      <c r="P2907" s="14">
        <f t="shared" si="856"/>
        <v>1149.0673920000002</v>
      </c>
      <c r="Q2907" s="14">
        <v>5.36</v>
      </c>
      <c r="R2907" s="40">
        <f t="shared" si="857"/>
        <v>1154.4273920000001</v>
      </c>
      <c r="S2907" s="14">
        <v>9.09</v>
      </c>
      <c r="T2907" s="40">
        <f t="shared" si="858"/>
        <v>1145.3373920000001</v>
      </c>
      <c r="U2907" s="14">
        <v>10.73</v>
      </c>
      <c r="V2907" s="40">
        <f t="shared" si="859"/>
        <v>1143.697392</v>
      </c>
      <c r="W2907" s="14">
        <v>10.24</v>
      </c>
      <c r="X2907" s="40">
        <f t="shared" si="860"/>
        <v>1144.187392</v>
      </c>
      <c r="Y2907" s="14">
        <v>5.36</v>
      </c>
      <c r="Z2907" s="40">
        <f t="shared" si="861"/>
        <v>1154.4273920000001</v>
      </c>
      <c r="AA2907" s="14">
        <v>9.11</v>
      </c>
      <c r="AB2907" s="40">
        <f t="shared" si="862"/>
        <v>1145.3173920000002</v>
      </c>
      <c r="AC2907" s="14">
        <v>10.74</v>
      </c>
      <c r="AD2907" s="40">
        <f t="shared" si="863"/>
        <v>1143.687392</v>
      </c>
      <c r="AE2907" s="14">
        <v>10.75</v>
      </c>
      <c r="AF2907" s="40">
        <f t="shared" si="864"/>
        <v>1143.6773920000001</v>
      </c>
      <c r="AG2907" s="29" t="s">
        <v>22</v>
      </c>
      <c r="AH2907" s="29" t="s">
        <v>22</v>
      </c>
      <c r="AI2907" s="29" t="s">
        <v>24</v>
      </c>
      <c r="AJ2907" s="29"/>
      <c r="AK2907" s="30" t="s">
        <v>25</v>
      </c>
      <c r="AL2907" s="30" t="s">
        <v>25</v>
      </c>
      <c r="AM2907" s="30" t="s">
        <v>20</v>
      </c>
      <c r="AN2907" s="30" t="s">
        <v>22</v>
      </c>
      <c r="AO2907" s="30" t="s">
        <v>22</v>
      </c>
      <c r="AP2907" s="30"/>
      <c r="AQ2907" s="30" t="s">
        <v>22</v>
      </c>
      <c r="AR2907" s="30" t="s">
        <v>22</v>
      </c>
      <c r="AS2907" s="30"/>
      <c r="AT2907" s="30"/>
      <c r="AU2907" s="30" t="s">
        <v>22</v>
      </c>
      <c r="AV2907" s="30" t="s">
        <v>22</v>
      </c>
      <c r="AW2907" s="30" t="s">
        <v>22</v>
      </c>
      <c r="AX2907" s="30" t="s">
        <v>22</v>
      </c>
      <c r="AY2907" s="30" t="s">
        <v>25</v>
      </c>
      <c r="AZ2907" s="30"/>
      <c r="BA2907" s="30" t="s">
        <v>22</v>
      </c>
      <c r="BB2907" s="30"/>
      <c r="BC2907" s="30" t="s">
        <v>26</v>
      </c>
      <c r="BD2907" s="30"/>
    </row>
    <row r="2908" spans="1:56" x14ac:dyDescent="0.3">
      <c r="A2908" s="31">
        <v>41877</v>
      </c>
      <c r="B2908" s="30" t="s">
        <v>9398</v>
      </c>
      <c r="C2908" s="29">
        <v>5</v>
      </c>
      <c r="D2908" s="29" t="s">
        <v>8449</v>
      </c>
      <c r="E2908" s="30">
        <v>26</v>
      </c>
      <c r="F2908" s="29" t="s">
        <v>65</v>
      </c>
      <c r="G2908" s="29" t="s">
        <v>94</v>
      </c>
      <c r="H2908" s="29" t="s">
        <v>4819</v>
      </c>
      <c r="I2908" s="29" t="s">
        <v>25</v>
      </c>
      <c r="J2908" s="29" t="s">
        <v>9411</v>
      </c>
      <c r="K2908" s="29" t="s">
        <v>9412</v>
      </c>
      <c r="L2908" s="29" t="s">
        <v>418</v>
      </c>
      <c r="M2908" s="29" t="s">
        <v>9413</v>
      </c>
      <c r="N2908" s="29" t="s">
        <v>4677</v>
      </c>
      <c r="O2908" s="14">
        <v>350.12</v>
      </c>
      <c r="P2908" s="14">
        <f t="shared" si="856"/>
        <v>1148.6736960000001</v>
      </c>
      <c r="Q2908" s="14">
        <v>4.18</v>
      </c>
      <c r="R2908" s="40">
        <f t="shared" si="857"/>
        <v>1152.8536960000001</v>
      </c>
      <c r="S2908" s="14">
        <v>8.92</v>
      </c>
      <c r="T2908" s="40">
        <f t="shared" si="858"/>
        <v>1143.9336960000001</v>
      </c>
      <c r="U2908" s="14">
        <v>12.67</v>
      </c>
      <c r="V2908" s="40">
        <f t="shared" si="859"/>
        <v>1140.1836960000001</v>
      </c>
      <c r="W2908" s="14">
        <v>12.22</v>
      </c>
      <c r="X2908" s="40">
        <f t="shared" si="860"/>
        <v>1140.6336960000001</v>
      </c>
      <c r="Y2908" s="14">
        <v>4.18</v>
      </c>
      <c r="Z2908" s="40">
        <f t="shared" si="861"/>
        <v>1152.8536960000001</v>
      </c>
      <c r="AA2908" s="14">
        <v>9.1</v>
      </c>
      <c r="AB2908" s="40">
        <f t="shared" si="862"/>
        <v>1143.7536960000002</v>
      </c>
      <c r="AC2908" s="14">
        <v>12.84</v>
      </c>
      <c r="AD2908" s="40">
        <f t="shared" si="863"/>
        <v>1140.0136960000002</v>
      </c>
      <c r="AE2908" s="14">
        <v>13.49</v>
      </c>
      <c r="AF2908" s="40">
        <f t="shared" si="864"/>
        <v>1139.3636960000001</v>
      </c>
      <c r="AG2908" s="29" t="s">
        <v>25</v>
      </c>
      <c r="AH2908" s="29" t="s">
        <v>25</v>
      </c>
      <c r="AI2908" s="29" t="s">
        <v>24</v>
      </c>
      <c r="AJ2908" s="29"/>
      <c r="AK2908" s="30" t="s">
        <v>22</v>
      </c>
      <c r="AL2908" s="30" t="s">
        <v>22</v>
      </c>
      <c r="AM2908" s="30"/>
      <c r="AN2908" s="30" t="s">
        <v>22</v>
      </c>
      <c r="AO2908" s="30" t="s">
        <v>22</v>
      </c>
      <c r="AP2908" s="30"/>
      <c r="AQ2908" s="30" t="s">
        <v>22</v>
      </c>
      <c r="AR2908" s="30" t="s">
        <v>22</v>
      </c>
      <c r="AS2908" s="30"/>
      <c r="AT2908" s="30"/>
      <c r="AU2908" s="30" t="s">
        <v>22</v>
      </c>
      <c r="AV2908" s="30" t="s">
        <v>22</v>
      </c>
      <c r="AW2908" s="30" t="s">
        <v>22</v>
      </c>
      <c r="AX2908" s="30" t="s">
        <v>22</v>
      </c>
      <c r="AY2908" s="30" t="s">
        <v>25</v>
      </c>
      <c r="AZ2908" s="30"/>
      <c r="BA2908" s="30" t="s">
        <v>22</v>
      </c>
      <c r="BB2908" s="30"/>
      <c r="BC2908" s="30" t="s">
        <v>26</v>
      </c>
      <c r="BD2908" s="30"/>
    </row>
    <row r="2909" spans="1:56" x14ac:dyDescent="0.3">
      <c r="A2909" s="31">
        <v>41877</v>
      </c>
      <c r="B2909" s="30" t="s">
        <v>9399</v>
      </c>
      <c r="C2909" s="29">
        <v>6</v>
      </c>
      <c r="D2909" s="29" t="s">
        <v>8449</v>
      </c>
      <c r="E2909" s="30">
        <v>26</v>
      </c>
      <c r="F2909" s="29" t="s">
        <v>72</v>
      </c>
      <c r="G2909" s="29" t="s">
        <v>94</v>
      </c>
      <c r="H2909" s="29" t="s">
        <v>238</v>
      </c>
      <c r="I2909" s="29" t="s">
        <v>25</v>
      </c>
      <c r="J2909" s="29" t="s">
        <v>9414</v>
      </c>
      <c r="K2909" s="29" t="s">
        <v>9415</v>
      </c>
      <c r="L2909" s="29" t="s">
        <v>128</v>
      </c>
      <c r="M2909" s="29" t="s">
        <v>211</v>
      </c>
      <c r="N2909" s="29" t="s">
        <v>4677</v>
      </c>
      <c r="O2909" s="14">
        <v>349.8</v>
      </c>
      <c r="P2909" s="14">
        <f t="shared" si="856"/>
        <v>1147.6238400000002</v>
      </c>
      <c r="Q2909" s="14">
        <v>5.72</v>
      </c>
      <c r="R2909" s="40">
        <f t="shared" si="857"/>
        <v>1153.3438400000002</v>
      </c>
      <c r="S2909" s="14">
        <v>7</v>
      </c>
      <c r="T2909" s="40">
        <f t="shared" si="858"/>
        <v>1146.3438400000002</v>
      </c>
      <c r="U2909" s="14">
        <v>11.35</v>
      </c>
      <c r="V2909" s="40">
        <f t="shared" si="859"/>
        <v>1141.9938400000003</v>
      </c>
      <c r="W2909" s="14">
        <v>11.17</v>
      </c>
      <c r="X2909" s="40">
        <f t="shared" si="860"/>
        <v>1142.1738400000002</v>
      </c>
      <c r="Y2909" s="14">
        <v>5.72</v>
      </c>
      <c r="Z2909" s="40">
        <f t="shared" si="861"/>
        <v>1153.3438400000002</v>
      </c>
      <c r="AA2909" s="14">
        <v>7.48</v>
      </c>
      <c r="AB2909" s="40">
        <f t="shared" si="862"/>
        <v>1145.8638400000002</v>
      </c>
      <c r="AC2909" s="14">
        <v>11.74</v>
      </c>
      <c r="AD2909" s="40">
        <f t="shared" si="863"/>
        <v>1141.6038400000002</v>
      </c>
      <c r="AE2909" s="14">
        <v>11.02</v>
      </c>
      <c r="AF2909" s="40">
        <f t="shared" si="864"/>
        <v>1142.3238400000002</v>
      </c>
      <c r="AG2909" s="29" t="s">
        <v>22</v>
      </c>
      <c r="AH2909" s="29" t="s">
        <v>22</v>
      </c>
      <c r="AI2909" s="29" t="s">
        <v>24</v>
      </c>
      <c r="AJ2909" s="29"/>
      <c r="AK2909" s="30" t="s">
        <v>25</v>
      </c>
      <c r="AL2909" s="30" t="s">
        <v>25</v>
      </c>
      <c r="AM2909" s="30" t="s">
        <v>20</v>
      </c>
      <c r="AN2909" s="30" t="s">
        <v>22</v>
      </c>
      <c r="AO2909" s="30" t="s">
        <v>22</v>
      </c>
      <c r="AP2909" s="30"/>
      <c r="AQ2909" s="30" t="s">
        <v>22</v>
      </c>
      <c r="AR2909" s="30" t="s">
        <v>22</v>
      </c>
      <c r="AS2909" s="30"/>
      <c r="AT2909" s="30"/>
      <c r="AU2909" s="30" t="s">
        <v>22</v>
      </c>
      <c r="AV2909" s="30" t="s">
        <v>22</v>
      </c>
      <c r="AW2909" s="30" t="s">
        <v>22</v>
      </c>
      <c r="AX2909" s="30" t="s">
        <v>22</v>
      </c>
      <c r="AY2909" s="30" t="s">
        <v>25</v>
      </c>
      <c r="AZ2909" s="30"/>
      <c r="BA2909" s="30" t="s">
        <v>25</v>
      </c>
      <c r="BB2909" s="30" t="s">
        <v>449</v>
      </c>
      <c r="BC2909" s="30" t="s">
        <v>26</v>
      </c>
      <c r="BD2909" s="30"/>
    </row>
    <row r="2910" spans="1:56" x14ac:dyDescent="0.3">
      <c r="A2910" s="31">
        <v>41877</v>
      </c>
      <c r="B2910" s="30" t="s">
        <v>9400</v>
      </c>
      <c r="C2910" s="29">
        <v>7</v>
      </c>
      <c r="D2910" s="29" t="s">
        <v>8449</v>
      </c>
      <c r="E2910" s="30">
        <v>26</v>
      </c>
      <c r="F2910" s="29" t="s">
        <v>72</v>
      </c>
      <c r="G2910" s="29" t="s">
        <v>94</v>
      </c>
      <c r="H2910" s="29" t="s">
        <v>238</v>
      </c>
      <c r="I2910" s="29" t="s">
        <v>22</v>
      </c>
      <c r="J2910" s="29" t="s">
        <v>9414</v>
      </c>
      <c r="K2910" s="29" t="s">
        <v>9416</v>
      </c>
      <c r="L2910" s="29" t="s">
        <v>261</v>
      </c>
      <c r="M2910" s="29" t="s">
        <v>46</v>
      </c>
      <c r="N2910" s="29" t="s">
        <v>4677</v>
      </c>
      <c r="O2910" s="14">
        <v>349.64</v>
      </c>
      <c r="P2910" s="14">
        <f t="shared" si="856"/>
        <v>1147.0989119999999</v>
      </c>
      <c r="Q2910" s="14">
        <v>4.9000000000000004</v>
      </c>
      <c r="R2910" s="40">
        <f t="shared" si="857"/>
        <v>1151.998912</v>
      </c>
      <c r="S2910" s="14">
        <v>10.4</v>
      </c>
      <c r="T2910" s="40">
        <f t="shared" si="858"/>
        <v>1141.5989119999999</v>
      </c>
      <c r="U2910" s="14">
        <v>10.75</v>
      </c>
      <c r="V2910" s="40">
        <f t="shared" si="859"/>
        <v>1141.248912</v>
      </c>
      <c r="W2910" s="14">
        <v>11.57</v>
      </c>
      <c r="X2910" s="40">
        <f t="shared" si="860"/>
        <v>1140.4289120000001</v>
      </c>
      <c r="Y2910" s="14">
        <v>4.9000000000000004</v>
      </c>
      <c r="Z2910" s="40">
        <f t="shared" si="861"/>
        <v>1151.998912</v>
      </c>
      <c r="AA2910" s="14">
        <v>10.14</v>
      </c>
      <c r="AB2910" s="40">
        <f t="shared" si="862"/>
        <v>1141.8589119999999</v>
      </c>
      <c r="AC2910" s="14">
        <v>11.41</v>
      </c>
      <c r="AD2910" s="40">
        <f t="shared" si="863"/>
        <v>1140.5889119999999</v>
      </c>
      <c r="AE2910" s="14">
        <v>10.82</v>
      </c>
      <c r="AF2910" s="40">
        <f t="shared" si="864"/>
        <v>1141.1789120000001</v>
      </c>
      <c r="AG2910" s="29" t="s">
        <v>22</v>
      </c>
      <c r="AH2910" s="29" t="s">
        <v>22</v>
      </c>
      <c r="AI2910" s="29" t="s">
        <v>24</v>
      </c>
      <c r="AJ2910" s="29"/>
      <c r="AK2910" s="30" t="s">
        <v>25</v>
      </c>
      <c r="AL2910" s="30" t="s">
        <v>25</v>
      </c>
      <c r="AM2910" s="30" t="s">
        <v>20</v>
      </c>
      <c r="AN2910" s="30" t="s">
        <v>22</v>
      </c>
      <c r="AO2910" s="30" t="s">
        <v>22</v>
      </c>
      <c r="AP2910" s="30"/>
      <c r="AQ2910" s="30" t="s">
        <v>22</v>
      </c>
      <c r="AR2910" s="30" t="s">
        <v>22</v>
      </c>
      <c r="AS2910" s="30"/>
      <c r="AT2910" s="30"/>
      <c r="AU2910" s="30" t="s">
        <v>22</v>
      </c>
      <c r="AV2910" s="30" t="s">
        <v>22</v>
      </c>
      <c r="AW2910" s="30" t="s">
        <v>22</v>
      </c>
      <c r="AX2910" s="30" t="s">
        <v>22</v>
      </c>
      <c r="AY2910" s="30" t="s">
        <v>25</v>
      </c>
      <c r="AZ2910" s="30"/>
      <c r="BA2910" s="30" t="s">
        <v>22</v>
      </c>
      <c r="BB2910" s="30"/>
      <c r="BC2910" s="30" t="s">
        <v>26</v>
      </c>
      <c r="BD2910" s="30"/>
    </row>
    <row r="2911" spans="1:56" x14ac:dyDescent="0.3">
      <c r="A2911" s="31">
        <v>41877</v>
      </c>
      <c r="B2911" s="30" t="s">
        <v>9401</v>
      </c>
      <c r="C2911" s="29">
        <v>8</v>
      </c>
      <c r="D2911" s="29" t="s">
        <v>8449</v>
      </c>
      <c r="E2911" s="30">
        <v>26</v>
      </c>
      <c r="F2911" s="29" t="s">
        <v>72</v>
      </c>
      <c r="G2911" s="29" t="s">
        <v>20</v>
      </c>
      <c r="H2911" s="29" t="s">
        <v>42</v>
      </c>
      <c r="I2911" s="29" t="s">
        <v>22</v>
      </c>
      <c r="J2911" s="29" t="s">
        <v>9417</v>
      </c>
      <c r="K2911" s="29" t="s">
        <v>9418</v>
      </c>
      <c r="L2911" s="29" t="s">
        <v>261</v>
      </c>
      <c r="M2911" s="29" t="s">
        <v>23</v>
      </c>
      <c r="N2911" s="29" t="s">
        <v>4667</v>
      </c>
      <c r="O2911" s="14">
        <v>348.18</v>
      </c>
      <c r="P2911" s="14">
        <f t="shared" si="856"/>
        <v>1142.3089440000001</v>
      </c>
      <c r="Q2911" s="14">
        <v>5.76</v>
      </c>
      <c r="R2911" s="40">
        <f t="shared" si="857"/>
        <v>1148.0689440000001</v>
      </c>
      <c r="S2911" s="14">
        <v>7.55</v>
      </c>
      <c r="T2911" s="40">
        <f t="shared" si="858"/>
        <v>1140.5189440000001</v>
      </c>
      <c r="U2911" s="14">
        <v>9.35</v>
      </c>
      <c r="V2911" s="40">
        <f t="shared" si="859"/>
        <v>1138.7189440000002</v>
      </c>
      <c r="W2911" s="14">
        <v>9.57</v>
      </c>
      <c r="X2911" s="40">
        <f t="shared" si="860"/>
        <v>1138.4989440000002</v>
      </c>
      <c r="Y2911" s="14">
        <v>5.76</v>
      </c>
      <c r="Z2911" s="40">
        <f t="shared" si="861"/>
        <v>1148.0689440000001</v>
      </c>
      <c r="AA2911" s="14">
        <v>7.38</v>
      </c>
      <c r="AB2911" s="40">
        <f t="shared" si="862"/>
        <v>1140.688944</v>
      </c>
      <c r="AC2911" s="14">
        <v>9.1199999999999992</v>
      </c>
      <c r="AD2911" s="40">
        <f t="shared" si="863"/>
        <v>1138.9489440000002</v>
      </c>
      <c r="AE2911" s="14">
        <v>9.24</v>
      </c>
      <c r="AF2911" s="40">
        <f t="shared" si="864"/>
        <v>1138.8289440000001</v>
      </c>
      <c r="AG2911" s="29" t="s">
        <v>22</v>
      </c>
      <c r="AH2911" s="29" t="s">
        <v>22</v>
      </c>
      <c r="AI2911" s="29" t="s">
        <v>48</v>
      </c>
      <c r="AJ2911" s="29" t="s">
        <v>6602</v>
      </c>
      <c r="AK2911" s="30" t="s">
        <v>25</v>
      </c>
      <c r="AL2911" s="30" t="s">
        <v>25</v>
      </c>
      <c r="AM2911" s="30" t="s">
        <v>9419</v>
      </c>
      <c r="AN2911" s="30" t="s">
        <v>22</v>
      </c>
      <c r="AO2911" s="30" t="s">
        <v>22</v>
      </c>
      <c r="AP2911" s="30"/>
      <c r="AQ2911" s="30" t="s">
        <v>22</v>
      </c>
      <c r="AR2911" s="30" t="s">
        <v>22</v>
      </c>
      <c r="AS2911" s="30"/>
      <c r="AT2911" s="30"/>
      <c r="AU2911" s="30" t="s">
        <v>22</v>
      </c>
      <c r="AV2911" s="30" t="s">
        <v>22</v>
      </c>
      <c r="AW2911" s="30" t="s">
        <v>22</v>
      </c>
      <c r="AX2911" s="30" t="s">
        <v>22</v>
      </c>
      <c r="AY2911" s="30" t="s">
        <v>25</v>
      </c>
      <c r="AZ2911" s="30"/>
      <c r="BA2911" s="30" t="s">
        <v>22</v>
      </c>
      <c r="BB2911" s="30"/>
      <c r="BC2911" s="30" t="s">
        <v>26</v>
      </c>
      <c r="BD2911" s="30"/>
    </row>
    <row r="2912" spans="1:56" x14ac:dyDescent="0.3">
      <c r="A2912" s="31">
        <v>41877</v>
      </c>
      <c r="B2912" s="30" t="s">
        <v>9402</v>
      </c>
      <c r="C2912" s="29">
        <v>9</v>
      </c>
      <c r="D2912" s="29" t="s">
        <v>8449</v>
      </c>
      <c r="E2912" s="30">
        <v>26</v>
      </c>
      <c r="F2912" s="29" t="s">
        <v>72</v>
      </c>
      <c r="G2912" s="29" t="s">
        <v>94</v>
      </c>
      <c r="H2912" s="29" t="s">
        <v>42</v>
      </c>
      <c r="I2912" s="29" t="s">
        <v>25</v>
      </c>
      <c r="J2912" s="29" t="s">
        <v>9420</v>
      </c>
      <c r="K2912" s="29" t="s">
        <v>9307</v>
      </c>
      <c r="L2912" s="29" t="s">
        <v>109</v>
      </c>
      <c r="M2912" s="29" t="s">
        <v>23</v>
      </c>
      <c r="N2912" s="29" t="s">
        <v>4677</v>
      </c>
      <c r="O2912" s="14">
        <v>348.48</v>
      </c>
      <c r="P2912" s="14">
        <f t="shared" ref="P2912:P2975" si="865">SUM(O2912*3.2808)</f>
        <v>1143.2931840000001</v>
      </c>
      <c r="Q2912" s="14">
        <v>4.49</v>
      </c>
      <c r="R2912" s="40">
        <f t="shared" ref="R2912:R2975" si="866">SUM(P2912+Q2912)</f>
        <v>1147.7831840000001</v>
      </c>
      <c r="S2912" s="14">
        <v>8.27</v>
      </c>
      <c r="T2912" s="40">
        <f t="shared" ref="T2912:T2975" si="867">SUM(R2912-S2912)</f>
        <v>1139.5131840000001</v>
      </c>
      <c r="U2912" s="14">
        <v>10.25</v>
      </c>
      <c r="V2912" s="40">
        <f t="shared" ref="V2912:V2975" si="868">SUM(R2912-U2912)</f>
        <v>1137.5331840000001</v>
      </c>
      <c r="W2912" s="14">
        <v>10.43</v>
      </c>
      <c r="X2912" s="40">
        <f t="shared" ref="X2912:X2975" si="869">SUM(R2912-W2912)</f>
        <v>1137.3531840000001</v>
      </c>
      <c r="Y2912" s="14">
        <v>4.49</v>
      </c>
      <c r="Z2912" s="40">
        <f t="shared" ref="Z2912:Z2975" si="870">SUM(P2912+Y2912)</f>
        <v>1147.7831840000001</v>
      </c>
      <c r="AA2912" s="14">
        <v>8.66</v>
      </c>
      <c r="AB2912" s="40">
        <f t="shared" ref="AB2912:AB2975" si="871">SUM(Z2912-AA2912)</f>
        <v>1139.123184</v>
      </c>
      <c r="AC2912" s="14">
        <v>10.73</v>
      </c>
      <c r="AD2912" s="40">
        <f t="shared" ref="AD2912:AD2975" si="872">SUM(Z2912-AC2912)</f>
        <v>1137.0531840000001</v>
      </c>
      <c r="AE2912" s="14">
        <v>9.8800000000000008</v>
      </c>
      <c r="AF2912" s="40">
        <f t="shared" ref="AF2912:AF2975" si="873">SUM(Z2912-AE2912)</f>
        <v>1137.903184</v>
      </c>
      <c r="AG2912" s="29" t="s">
        <v>22</v>
      </c>
      <c r="AH2912" s="29" t="s">
        <v>22</v>
      </c>
      <c r="AI2912" s="29" t="s">
        <v>28</v>
      </c>
      <c r="AJ2912" s="29" t="s">
        <v>9421</v>
      </c>
      <c r="AK2912" s="30" t="s">
        <v>22</v>
      </c>
      <c r="AL2912" s="30" t="s">
        <v>22</v>
      </c>
      <c r="AM2912" s="30"/>
      <c r="AN2912" s="30" t="s">
        <v>22</v>
      </c>
      <c r="AO2912" s="30" t="s">
        <v>25</v>
      </c>
      <c r="AP2912" s="30" t="s">
        <v>488</v>
      </c>
      <c r="AQ2912" s="30" t="s">
        <v>22</v>
      </c>
      <c r="AR2912" s="30" t="s">
        <v>22</v>
      </c>
      <c r="AS2912" s="30"/>
      <c r="AT2912" s="30"/>
      <c r="AU2912" s="30" t="s">
        <v>22</v>
      </c>
      <c r="AV2912" s="30" t="s">
        <v>22</v>
      </c>
      <c r="AW2912" s="30" t="s">
        <v>22</v>
      </c>
      <c r="AX2912" s="30" t="s">
        <v>22</v>
      </c>
      <c r="AY2912" s="30" t="s">
        <v>25</v>
      </c>
      <c r="AZ2912" s="30"/>
      <c r="BA2912" s="30" t="s">
        <v>22</v>
      </c>
      <c r="BB2912" s="30"/>
      <c r="BC2912" s="30" t="s">
        <v>26</v>
      </c>
      <c r="BD2912" s="30"/>
    </row>
    <row r="2913" spans="1:56" x14ac:dyDescent="0.3">
      <c r="A2913" s="31">
        <v>41877</v>
      </c>
      <c r="B2913" s="30" t="s">
        <v>9422</v>
      </c>
      <c r="C2913" s="29">
        <v>10</v>
      </c>
      <c r="D2913" s="29" t="s">
        <v>8449</v>
      </c>
      <c r="E2913" s="30">
        <v>26</v>
      </c>
      <c r="F2913" s="29" t="s">
        <v>49</v>
      </c>
      <c r="G2913" s="29" t="s">
        <v>20</v>
      </c>
      <c r="H2913" s="29" t="s">
        <v>42</v>
      </c>
      <c r="I2913" s="29" t="s">
        <v>22</v>
      </c>
      <c r="J2913" s="29" t="s">
        <v>9435</v>
      </c>
      <c r="K2913" s="29" t="s">
        <v>8530</v>
      </c>
      <c r="L2913" s="29" t="s">
        <v>75</v>
      </c>
      <c r="M2913" s="29" t="s">
        <v>2327</v>
      </c>
      <c r="N2913" s="29" t="s">
        <v>4677</v>
      </c>
      <c r="O2913" s="14">
        <v>346.85</v>
      </c>
      <c r="P2913" s="14">
        <f t="shared" si="865"/>
        <v>1137.9454800000001</v>
      </c>
      <c r="Q2913" s="14">
        <v>6.15</v>
      </c>
      <c r="R2913" s="40">
        <f t="shared" si="866"/>
        <v>1144.0954800000002</v>
      </c>
      <c r="S2913" s="14">
        <v>7.38</v>
      </c>
      <c r="T2913" s="40">
        <f t="shared" si="867"/>
        <v>1136.7154800000001</v>
      </c>
      <c r="U2913" s="14">
        <v>10.33</v>
      </c>
      <c r="V2913" s="40">
        <f t="shared" si="868"/>
        <v>1133.7654800000003</v>
      </c>
      <c r="W2913" s="14">
        <v>10.49</v>
      </c>
      <c r="X2913" s="40">
        <f t="shared" si="869"/>
        <v>1133.6054800000002</v>
      </c>
      <c r="Y2913" s="14">
        <v>6.15</v>
      </c>
      <c r="Z2913" s="40">
        <f t="shared" si="870"/>
        <v>1144.0954800000002</v>
      </c>
      <c r="AA2913" s="14">
        <v>6.93</v>
      </c>
      <c r="AB2913" s="40">
        <f t="shared" si="871"/>
        <v>1137.1654800000001</v>
      </c>
      <c r="AC2913" s="14">
        <v>9.9499999999999993</v>
      </c>
      <c r="AD2913" s="40">
        <f t="shared" si="872"/>
        <v>1134.1454800000001</v>
      </c>
      <c r="AE2913" s="14">
        <v>10.1</v>
      </c>
      <c r="AF2913" s="40">
        <f t="shared" si="873"/>
        <v>1133.9954800000003</v>
      </c>
      <c r="AG2913" s="29" t="s">
        <v>22</v>
      </c>
      <c r="AH2913" s="29" t="s">
        <v>22</v>
      </c>
      <c r="AI2913" s="29" t="s">
        <v>24</v>
      </c>
      <c r="AJ2913" s="29"/>
      <c r="AK2913" s="30" t="s">
        <v>25</v>
      </c>
      <c r="AL2913" s="30" t="s">
        <v>25</v>
      </c>
      <c r="AM2913" s="30" t="s">
        <v>20</v>
      </c>
      <c r="AN2913" s="30" t="s">
        <v>22</v>
      </c>
      <c r="AO2913" s="30" t="s">
        <v>22</v>
      </c>
      <c r="AP2913" s="30"/>
      <c r="AQ2913" s="30" t="s">
        <v>22</v>
      </c>
      <c r="AR2913" s="30" t="s">
        <v>22</v>
      </c>
      <c r="AS2913" s="30"/>
      <c r="AT2913" s="30"/>
      <c r="AU2913" s="30" t="s">
        <v>22</v>
      </c>
      <c r="AV2913" s="30" t="s">
        <v>22</v>
      </c>
      <c r="AW2913" s="30" t="s">
        <v>22</v>
      </c>
      <c r="AX2913" s="30" t="s">
        <v>22</v>
      </c>
      <c r="AY2913" s="30" t="s">
        <v>25</v>
      </c>
      <c r="AZ2913" s="30"/>
      <c r="BA2913" s="30" t="s">
        <v>22</v>
      </c>
      <c r="BB2913" s="30"/>
      <c r="BC2913" s="30" t="s">
        <v>26</v>
      </c>
      <c r="BD2913" s="30"/>
    </row>
    <row r="2914" spans="1:56" x14ac:dyDescent="0.3">
      <c r="A2914" s="31">
        <v>41877</v>
      </c>
      <c r="B2914" s="30" t="s">
        <v>9423</v>
      </c>
      <c r="C2914" s="29">
        <v>11</v>
      </c>
      <c r="D2914" s="29" t="s">
        <v>8449</v>
      </c>
      <c r="E2914" s="30">
        <v>26</v>
      </c>
      <c r="F2914" s="29" t="s">
        <v>49</v>
      </c>
      <c r="G2914" s="29" t="s">
        <v>20</v>
      </c>
      <c r="H2914" s="29" t="s">
        <v>42</v>
      </c>
      <c r="I2914" s="29" t="s">
        <v>22</v>
      </c>
      <c r="J2914" s="29" t="s">
        <v>9435</v>
      </c>
      <c r="K2914" s="29" t="s">
        <v>9307</v>
      </c>
      <c r="L2914" s="29" t="s">
        <v>75</v>
      </c>
      <c r="M2914" s="29" t="s">
        <v>59</v>
      </c>
      <c r="N2914" s="29" t="s">
        <v>4677</v>
      </c>
      <c r="O2914" s="14">
        <v>346.45</v>
      </c>
      <c r="P2914" s="14">
        <f t="shared" si="865"/>
        <v>1136.6331600000001</v>
      </c>
      <c r="Q2914" s="14">
        <v>6.15</v>
      </c>
      <c r="R2914" s="40">
        <f t="shared" si="866"/>
        <v>1142.7831600000002</v>
      </c>
      <c r="S2914" s="14">
        <v>7.27</v>
      </c>
      <c r="T2914" s="40">
        <f t="shared" si="867"/>
        <v>1135.5131600000002</v>
      </c>
      <c r="U2914" s="14">
        <v>10.07</v>
      </c>
      <c r="V2914" s="40">
        <f t="shared" si="868"/>
        <v>1132.7131600000002</v>
      </c>
      <c r="W2914" s="14">
        <v>10.49</v>
      </c>
      <c r="X2914" s="40">
        <f t="shared" si="869"/>
        <v>1132.2931600000002</v>
      </c>
      <c r="Y2914" s="14">
        <v>6.15</v>
      </c>
      <c r="Z2914" s="40">
        <f t="shared" si="870"/>
        <v>1142.7831600000002</v>
      </c>
      <c r="AA2914" s="14">
        <v>6.92</v>
      </c>
      <c r="AB2914" s="40">
        <f t="shared" si="871"/>
        <v>1135.8631600000001</v>
      </c>
      <c r="AC2914" s="14">
        <v>9.82</v>
      </c>
      <c r="AD2914" s="40">
        <f t="shared" si="872"/>
        <v>1132.9631600000002</v>
      </c>
      <c r="AE2914" s="14">
        <v>10.1</v>
      </c>
      <c r="AF2914" s="40">
        <f t="shared" si="873"/>
        <v>1132.6831600000003</v>
      </c>
      <c r="AG2914" s="29" t="s">
        <v>22</v>
      </c>
      <c r="AH2914" s="29" t="s">
        <v>22</v>
      </c>
      <c r="AI2914" s="29" t="s">
        <v>24</v>
      </c>
      <c r="AJ2914" s="29"/>
      <c r="AK2914" s="30" t="s">
        <v>25</v>
      </c>
      <c r="AL2914" s="30" t="s">
        <v>25</v>
      </c>
      <c r="AM2914" s="30" t="s">
        <v>20</v>
      </c>
      <c r="AN2914" s="30" t="s">
        <v>22</v>
      </c>
      <c r="AO2914" s="30" t="s">
        <v>22</v>
      </c>
      <c r="AP2914" s="30"/>
      <c r="AQ2914" s="30" t="s">
        <v>22</v>
      </c>
      <c r="AR2914" s="30" t="s">
        <v>22</v>
      </c>
      <c r="AS2914" s="30"/>
      <c r="AT2914" s="30"/>
      <c r="AU2914" s="30" t="s">
        <v>22</v>
      </c>
      <c r="AV2914" s="30" t="s">
        <v>22</v>
      </c>
      <c r="AW2914" s="30" t="s">
        <v>22</v>
      </c>
      <c r="AX2914" s="30" t="s">
        <v>22</v>
      </c>
      <c r="AY2914" s="30" t="s">
        <v>25</v>
      </c>
      <c r="AZ2914" s="30"/>
      <c r="BA2914" s="30" t="s">
        <v>22</v>
      </c>
      <c r="BB2914" s="30"/>
      <c r="BC2914" s="30" t="s">
        <v>26</v>
      </c>
      <c r="BD2914" s="30"/>
    </row>
    <row r="2915" spans="1:56" x14ac:dyDescent="0.3">
      <c r="A2915" s="31">
        <v>41877</v>
      </c>
      <c r="B2915" s="30" t="s">
        <v>9424</v>
      </c>
      <c r="C2915" s="29">
        <v>12</v>
      </c>
      <c r="D2915" s="29" t="s">
        <v>8449</v>
      </c>
      <c r="E2915" s="30">
        <v>26</v>
      </c>
      <c r="F2915" s="29" t="s">
        <v>49</v>
      </c>
      <c r="G2915" s="29" t="s">
        <v>29</v>
      </c>
      <c r="H2915" s="29" t="s">
        <v>42</v>
      </c>
      <c r="I2915" s="29" t="s">
        <v>22</v>
      </c>
      <c r="J2915" s="29" t="s">
        <v>9436</v>
      </c>
      <c r="K2915" s="29" t="s">
        <v>8530</v>
      </c>
      <c r="L2915" s="29" t="s">
        <v>52</v>
      </c>
      <c r="M2915" s="29" t="s">
        <v>59</v>
      </c>
      <c r="N2915" s="29" t="s">
        <v>4677</v>
      </c>
      <c r="O2915" s="14">
        <v>346.77</v>
      </c>
      <c r="P2915" s="14">
        <f t="shared" si="865"/>
        <v>1137.683016</v>
      </c>
      <c r="Q2915" s="14">
        <v>5.45</v>
      </c>
      <c r="R2915" s="40">
        <f t="shared" si="866"/>
        <v>1143.133016</v>
      </c>
      <c r="S2915" s="14">
        <v>735</v>
      </c>
      <c r="T2915" s="40">
        <f t="shared" si="867"/>
        <v>408.133016</v>
      </c>
      <c r="U2915" s="14">
        <v>10.5</v>
      </c>
      <c r="V2915" s="40">
        <f t="shared" si="868"/>
        <v>1132.633016</v>
      </c>
      <c r="W2915" s="14">
        <v>10.42</v>
      </c>
      <c r="X2915" s="40">
        <f t="shared" si="869"/>
        <v>1132.7130159999999</v>
      </c>
      <c r="Y2915" s="14">
        <v>5.45</v>
      </c>
      <c r="Z2915" s="40">
        <f t="shared" si="870"/>
        <v>1143.133016</v>
      </c>
      <c r="AA2915" s="14">
        <v>7.71</v>
      </c>
      <c r="AB2915" s="40">
        <f t="shared" si="871"/>
        <v>1135.423016</v>
      </c>
      <c r="AC2915" s="14">
        <v>10.65</v>
      </c>
      <c r="AD2915" s="40">
        <f t="shared" si="872"/>
        <v>1132.4830159999999</v>
      </c>
      <c r="AE2915" s="14">
        <v>10.18</v>
      </c>
      <c r="AF2915" s="40">
        <f t="shared" si="873"/>
        <v>1132.9530159999999</v>
      </c>
      <c r="AG2915" s="29" t="s">
        <v>22</v>
      </c>
      <c r="AH2915" s="29" t="s">
        <v>22</v>
      </c>
      <c r="AI2915" s="29" t="s">
        <v>24</v>
      </c>
      <c r="AJ2915" s="29"/>
      <c r="AK2915" s="30" t="s">
        <v>22</v>
      </c>
      <c r="AL2915" s="30" t="s">
        <v>22</v>
      </c>
      <c r="AM2915" s="30"/>
      <c r="AN2915" s="30" t="s">
        <v>22</v>
      </c>
      <c r="AO2915" s="30" t="s">
        <v>22</v>
      </c>
      <c r="AP2915" s="30"/>
      <c r="AQ2915" s="30" t="s">
        <v>22</v>
      </c>
      <c r="AR2915" s="30" t="s">
        <v>22</v>
      </c>
      <c r="AS2915" s="30"/>
      <c r="AT2915" s="30"/>
      <c r="AU2915" s="30" t="s">
        <v>22</v>
      </c>
      <c r="AV2915" s="30" t="s">
        <v>22</v>
      </c>
      <c r="AW2915" s="30" t="s">
        <v>22</v>
      </c>
      <c r="AX2915" s="30" t="s">
        <v>22</v>
      </c>
      <c r="AY2915" s="30" t="s">
        <v>25</v>
      </c>
      <c r="AZ2915" s="30"/>
      <c r="BA2915" s="30" t="s">
        <v>25</v>
      </c>
      <c r="BB2915" s="30"/>
      <c r="BC2915" s="30" t="s">
        <v>26</v>
      </c>
      <c r="BD2915" s="30"/>
    </row>
    <row r="2916" spans="1:56" x14ac:dyDescent="0.3">
      <c r="A2916" s="31">
        <v>41877</v>
      </c>
      <c r="B2916" s="30" t="s">
        <v>9425</v>
      </c>
      <c r="C2916" s="29">
        <v>13</v>
      </c>
      <c r="D2916" s="29" t="s">
        <v>8449</v>
      </c>
      <c r="E2916" s="30">
        <v>26</v>
      </c>
      <c r="F2916" s="29" t="s">
        <v>49</v>
      </c>
      <c r="G2916" s="29" t="s">
        <v>29</v>
      </c>
      <c r="H2916" s="29" t="s">
        <v>42</v>
      </c>
      <c r="I2916" s="29" t="s">
        <v>22</v>
      </c>
      <c r="J2916" s="29" t="s">
        <v>9437</v>
      </c>
      <c r="K2916" s="29" t="s">
        <v>9307</v>
      </c>
      <c r="L2916" s="29" t="s">
        <v>52</v>
      </c>
      <c r="M2916" s="29" t="s">
        <v>59</v>
      </c>
      <c r="N2916" s="29" t="s">
        <v>4677</v>
      </c>
      <c r="O2916" s="14">
        <v>346.76</v>
      </c>
      <c r="P2916" s="14">
        <f t="shared" si="865"/>
        <v>1137.650208</v>
      </c>
      <c r="Q2916" s="14">
        <v>5.45</v>
      </c>
      <c r="R2916" s="40">
        <f t="shared" si="866"/>
        <v>1143.1002080000001</v>
      </c>
      <c r="S2916" s="14">
        <v>7.02</v>
      </c>
      <c r="T2916" s="40">
        <f t="shared" si="867"/>
        <v>1136.0802080000001</v>
      </c>
      <c r="U2916" s="14">
        <v>10.42</v>
      </c>
      <c r="V2916" s="40">
        <f t="shared" si="868"/>
        <v>1132.680208</v>
      </c>
      <c r="W2916" s="14">
        <v>10.42</v>
      </c>
      <c r="X2916" s="40">
        <f t="shared" si="869"/>
        <v>1132.680208</v>
      </c>
      <c r="Y2916" s="14">
        <v>5.45</v>
      </c>
      <c r="Z2916" s="40">
        <f t="shared" si="870"/>
        <v>1143.1002080000001</v>
      </c>
      <c r="AA2916" s="14">
        <v>7.66</v>
      </c>
      <c r="AB2916" s="40">
        <f t="shared" si="871"/>
        <v>1135.440208</v>
      </c>
      <c r="AC2916" s="14">
        <v>10.6</v>
      </c>
      <c r="AD2916" s="40">
        <f t="shared" si="872"/>
        <v>1132.5002080000002</v>
      </c>
      <c r="AE2916" s="14">
        <v>10.18</v>
      </c>
      <c r="AF2916" s="40">
        <f t="shared" si="873"/>
        <v>1132.920208</v>
      </c>
      <c r="AG2916" s="29" t="s">
        <v>22</v>
      </c>
      <c r="AH2916" s="29" t="s">
        <v>25</v>
      </c>
      <c r="AI2916" s="29" t="s">
        <v>24</v>
      </c>
      <c r="AJ2916" s="29"/>
      <c r="AK2916" s="30" t="s">
        <v>22</v>
      </c>
      <c r="AL2916" s="30" t="s">
        <v>22</v>
      </c>
      <c r="AM2916" s="30"/>
      <c r="AN2916" s="30" t="s">
        <v>22</v>
      </c>
      <c r="AO2916" s="30" t="s">
        <v>22</v>
      </c>
      <c r="AP2916" s="30"/>
      <c r="AQ2916" s="30" t="s">
        <v>22</v>
      </c>
      <c r="AR2916" s="30" t="s">
        <v>22</v>
      </c>
      <c r="AS2916" s="30"/>
      <c r="AT2916" s="30"/>
      <c r="AU2916" s="30" t="s">
        <v>22</v>
      </c>
      <c r="AV2916" s="30" t="s">
        <v>22</v>
      </c>
      <c r="AW2916" s="30" t="s">
        <v>22</v>
      </c>
      <c r="AX2916" s="30" t="s">
        <v>22</v>
      </c>
      <c r="AY2916" s="30" t="s">
        <v>25</v>
      </c>
      <c r="AZ2916" s="30"/>
      <c r="BA2916" s="30" t="s">
        <v>25</v>
      </c>
      <c r="BB2916" s="30"/>
      <c r="BC2916" s="30" t="s">
        <v>26</v>
      </c>
      <c r="BD2916" s="30"/>
    </row>
    <row r="2917" spans="1:56" x14ac:dyDescent="0.3">
      <c r="A2917" s="31">
        <v>41877</v>
      </c>
      <c r="B2917" s="30" t="s">
        <v>9426</v>
      </c>
      <c r="C2917" s="29">
        <v>14</v>
      </c>
      <c r="D2917" s="29" t="s">
        <v>8449</v>
      </c>
      <c r="E2917" s="30">
        <v>26</v>
      </c>
      <c r="F2917" s="29" t="s">
        <v>49</v>
      </c>
      <c r="G2917" s="29" t="s">
        <v>94</v>
      </c>
      <c r="H2917" s="29" t="s">
        <v>238</v>
      </c>
      <c r="I2917" s="29" t="s">
        <v>25</v>
      </c>
      <c r="J2917" s="29" t="s">
        <v>9438</v>
      </c>
      <c r="K2917" s="29" t="s">
        <v>9439</v>
      </c>
      <c r="L2917" s="29" t="s">
        <v>418</v>
      </c>
      <c r="M2917" s="29" t="s">
        <v>59</v>
      </c>
      <c r="N2917" s="29" t="s">
        <v>4667</v>
      </c>
      <c r="O2917" s="14">
        <v>347.9</v>
      </c>
      <c r="P2917" s="14">
        <f t="shared" si="865"/>
        <v>1141.39032</v>
      </c>
      <c r="Q2917" s="14">
        <v>4.37</v>
      </c>
      <c r="R2917" s="40">
        <f t="shared" si="866"/>
        <v>1145.7603199999999</v>
      </c>
      <c r="S2917" s="14">
        <v>6.24</v>
      </c>
      <c r="T2917" s="40">
        <f t="shared" si="867"/>
        <v>1139.5203199999999</v>
      </c>
      <c r="U2917" s="14">
        <v>10.17</v>
      </c>
      <c r="V2917" s="40">
        <f t="shared" si="868"/>
        <v>1135.5903199999998</v>
      </c>
      <c r="W2917" s="14">
        <v>10.33</v>
      </c>
      <c r="X2917" s="40">
        <f t="shared" si="869"/>
        <v>1135.4303199999999</v>
      </c>
      <c r="Y2917" s="14">
        <v>4.37</v>
      </c>
      <c r="Z2917" s="40">
        <f t="shared" si="870"/>
        <v>1145.7603199999999</v>
      </c>
      <c r="AA2917" s="14">
        <v>6.34</v>
      </c>
      <c r="AB2917" s="40">
        <f t="shared" si="871"/>
        <v>1139.4203199999999</v>
      </c>
      <c r="AC2917" s="14">
        <v>10.15</v>
      </c>
      <c r="AD2917" s="40">
        <f t="shared" si="872"/>
        <v>1135.6103199999998</v>
      </c>
      <c r="AE2917" s="14">
        <v>11.07</v>
      </c>
      <c r="AF2917" s="40">
        <f t="shared" si="873"/>
        <v>1134.6903199999999</v>
      </c>
      <c r="AG2917" s="29" t="s">
        <v>22</v>
      </c>
      <c r="AH2917" s="29" t="s">
        <v>22</v>
      </c>
      <c r="AI2917" s="29" t="s">
        <v>24</v>
      </c>
      <c r="AJ2917" s="29"/>
      <c r="AK2917" s="30" t="s">
        <v>22</v>
      </c>
      <c r="AL2917" s="30" t="s">
        <v>22</v>
      </c>
      <c r="AM2917" s="30"/>
      <c r="AN2917" s="30" t="s">
        <v>22</v>
      </c>
      <c r="AO2917" s="30" t="s">
        <v>22</v>
      </c>
      <c r="AP2917" s="30"/>
      <c r="AQ2917" s="30" t="s">
        <v>22</v>
      </c>
      <c r="AR2917" s="30" t="s">
        <v>22</v>
      </c>
      <c r="AS2917" s="30"/>
      <c r="AT2917" s="30"/>
      <c r="AU2917" s="30" t="s">
        <v>22</v>
      </c>
      <c r="AV2917" s="30" t="s">
        <v>22</v>
      </c>
      <c r="AW2917" s="30" t="s">
        <v>22</v>
      </c>
      <c r="AX2917" s="30" t="s">
        <v>22</v>
      </c>
      <c r="AY2917" s="30" t="s">
        <v>25</v>
      </c>
      <c r="AZ2917" s="30"/>
      <c r="BA2917" s="30" t="s">
        <v>25</v>
      </c>
      <c r="BB2917" s="30" t="s">
        <v>449</v>
      </c>
      <c r="BC2917" s="30" t="s">
        <v>26</v>
      </c>
      <c r="BD2917" s="30"/>
    </row>
    <row r="2918" spans="1:56" x14ac:dyDescent="0.3">
      <c r="A2918" s="31">
        <v>41877</v>
      </c>
      <c r="B2918" s="30" t="s">
        <v>9427</v>
      </c>
      <c r="C2918" s="29">
        <v>15</v>
      </c>
      <c r="D2918" s="29" t="s">
        <v>8449</v>
      </c>
      <c r="E2918" s="30">
        <v>26</v>
      </c>
      <c r="F2918" s="29" t="s">
        <v>49</v>
      </c>
      <c r="G2918" s="29" t="s">
        <v>94</v>
      </c>
      <c r="H2918" s="29" t="s">
        <v>238</v>
      </c>
      <c r="I2918" s="29" t="s">
        <v>25</v>
      </c>
      <c r="J2918" s="29" t="s">
        <v>9440</v>
      </c>
      <c r="K2918" s="29" t="s">
        <v>9441</v>
      </c>
      <c r="L2918" s="29" t="s">
        <v>418</v>
      </c>
      <c r="M2918" s="29" t="s">
        <v>59</v>
      </c>
      <c r="N2918" s="29" t="s">
        <v>4667</v>
      </c>
      <c r="O2918" s="14">
        <v>347.9</v>
      </c>
      <c r="P2918" s="14">
        <f t="shared" si="865"/>
        <v>1141.39032</v>
      </c>
      <c r="Q2918" s="14">
        <v>4.37</v>
      </c>
      <c r="R2918" s="40">
        <f t="shared" si="866"/>
        <v>1145.7603199999999</v>
      </c>
      <c r="S2918" s="14">
        <v>6.24</v>
      </c>
      <c r="T2918" s="40">
        <f t="shared" si="867"/>
        <v>1139.5203199999999</v>
      </c>
      <c r="U2918" s="14">
        <v>10.09</v>
      </c>
      <c r="V2918" s="40">
        <f t="shared" si="868"/>
        <v>1135.6703199999999</v>
      </c>
      <c r="W2918" s="14">
        <v>10.33</v>
      </c>
      <c r="X2918" s="40">
        <f t="shared" si="869"/>
        <v>1135.4303199999999</v>
      </c>
      <c r="Y2918" s="14">
        <v>4.37</v>
      </c>
      <c r="Z2918" s="40">
        <f t="shared" si="870"/>
        <v>1145.7603199999999</v>
      </c>
      <c r="AA2918" s="14">
        <v>6.34</v>
      </c>
      <c r="AB2918" s="40">
        <f t="shared" si="871"/>
        <v>1139.4203199999999</v>
      </c>
      <c r="AC2918" s="14">
        <v>10.17</v>
      </c>
      <c r="AD2918" s="40">
        <f t="shared" si="872"/>
        <v>1135.5903199999998</v>
      </c>
      <c r="AE2918" s="14">
        <v>11.07</v>
      </c>
      <c r="AF2918" s="40">
        <f t="shared" si="873"/>
        <v>1134.6903199999999</v>
      </c>
      <c r="AG2918" s="29" t="s">
        <v>22</v>
      </c>
      <c r="AH2918" s="29" t="s">
        <v>22</v>
      </c>
      <c r="AI2918" s="29" t="s">
        <v>24</v>
      </c>
      <c r="AJ2918" s="29"/>
      <c r="AK2918" s="30" t="s">
        <v>22</v>
      </c>
      <c r="AL2918" s="30" t="s">
        <v>22</v>
      </c>
      <c r="AM2918" s="30"/>
      <c r="AN2918" s="30" t="s">
        <v>22</v>
      </c>
      <c r="AO2918" s="30" t="s">
        <v>22</v>
      </c>
      <c r="AP2918" s="30"/>
      <c r="AQ2918" s="30" t="s">
        <v>22</v>
      </c>
      <c r="AR2918" s="30" t="s">
        <v>22</v>
      </c>
      <c r="AS2918" s="30"/>
      <c r="AT2918" s="30"/>
      <c r="AU2918" s="30" t="s">
        <v>22</v>
      </c>
      <c r="AV2918" s="30" t="s">
        <v>22</v>
      </c>
      <c r="AW2918" s="30" t="s">
        <v>22</v>
      </c>
      <c r="AX2918" s="30" t="s">
        <v>22</v>
      </c>
      <c r="AY2918" s="30" t="s">
        <v>25</v>
      </c>
      <c r="AZ2918" s="30"/>
      <c r="BA2918" s="30" t="s">
        <v>25</v>
      </c>
      <c r="BB2918" s="30" t="s">
        <v>449</v>
      </c>
      <c r="BC2918" s="30" t="s">
        <v>26</v>
      </c>
      <c r="BD2918" s="30"/>
    </row>
    <row r="2919" spans="1:56" x14ac:dyDescent="0.3">
      <c r="A2919" s="31">
        <v>41877</v>
      </c>
      <c r="B2919" s="30" t="s">
        <v>9428</v>
      </c>
      <c r="C2919" s="29">
        <v>16</v>
      </c>
      <c r="D2919" s="29" t="s">
        <v>8449</v>
      </c>
      <c r="E2919" s="30">
        <v>26</v>
      </c>
      <c r="F2919" s="29" t="s">
        <v>49</v>
      </c>
      <c r="G2919" s="29" t="s">
        <v>7484</v>
      </c>
      <c r="H2919" s="29" t="s">
        <v>238</v>
      </c>
      <c r="I2919" s="29" t="s">
        <v>22</v>
      </c>
      <c r="J2919" s="29" t="s">
        <v>9442</v>
      </c>
      <c r="K2919" s="29" t="s">
        <v>9443</v>
      </c>
      <c r="L2919" s="29" t="s">
        <v>261</v>
      </c>
      <c r="M2919" s="29" t="s">
        <v>201</v>
      </c>
      <c r="N2919" s="29" t="s">
        <v>4667</v>
      </c>
      <c r="O2919" s="14">
        <v>347.85</v>
      </c>
      <c r="P2919" s="14">
        <f t="shared" si="865"/>
        <v>1141.2262800000001</v>
      </c>
      <c r="Q2919" s="14">
        <v>4.5</v>
      </c>
      <c r="R2919" s="40">
        <f t="shared" si="866"/>
        <v>1145.7262800000001</v>
      </c>
      <c r="S2919" s="14">
        <v>8.91</v>
      </c>
      <c r="T2919" s="40">
        <f t="shared" si="867"/>
        <v>1136.81628</v>
      </c>
      <c r="U2919" s="14">
        <v>11.22</v>
      </c>
      <c r="V2919" s="40">
        <f t="shared" si="868"/>
        <v>1134.5062800000001</v>
      </c>
      <c r="W2919" s="14">
        <v>11.42</v>
      </c>
      <c r="X2919" s="40">
        <f t="shared" si="869"/>
        <v>1134.30628</v>
      </c>
      <c r="Y2919" s="14">
        <v>4.5</v>
      </c>
      <c r="Z2919" s="40">
        <f t="shared" si="870"/>
        <v>1145.7262800000001</v>
      </c>
      <c r="AA2919" s="14">
        <v>9</v>
      </c>
      <c r="AB2919" s="40">
        <f t="shared" si="871"/>
        <v>1136.7262800000001</v>
      </c>
      <c r="AC2919" s="14">
        <v>11.08</v>
      </c>
      <c r="AD2919" s="40">
        <f t="shared" si="872"/>
        <v>1134.6462800000002</v>
      </c>
      <c r="AE2919" s="14">
        <v>11.47</v>
      </c>
      <c r="AF2919" s="40">
        <f t="shared" si="873"/>
        <v>1134.2562800000001</v>
      </c>
      <c r="AG2919" s="29" t="s">
        <v>22</v>
      </c>
      <c r="AH2919" s="29" t="s">
        <v>22</v>
      </c>
      <c r="AI2919" s="29" t="s">
        <v>24</v>
      </c>
      <c r="AJ2919" s="29"/>
      <c r="AK2919" s="30" t="s">
        <v>25</v>
      </c>
      <c r="AL2919" s="30" t="s">
        <v>25</v>
      </c>
      <c r="AM2919" s="30" t="s">
        <v>9444</v>
      </c>
      <c r="AN2919" s="30" t="s">
        <v>22</v>
      </c>
      <c r="AO2919" s="30" t="s">
        <v>22</v>
      </c>
      <c r="AP2919" s="30"/>
      <c r="AQ2919" s="30" t="s">
        <v>22</v>
      </c>
      <c r="AR2919" s="30" t="s">
        <v>22</v>
      </c>
      <c r="AS2919" s="30"/>
      <c r="AT2919" s="30"/>
      <c r="AU2919" s="30" t="s">
        <v>22</v>
      </c>
      <c r="AV2919" s="30" t="s">
        <v>22</v>
      </c>
      <c r="AW2919" s="30" t="s">
        <v>22</v>
      </c>
      <c r="AX2919" s="30" t="s">
        <v>22</v>
      </c>
      <c r="AY2919" s="30" t="s">
        <v>25</v>
      </c>
      <c r="AZ2919" s="30"/>
      <c r="BA2919" s="30" t="s">
        <v>25</v>
      </c>
      <c r="BB2919" s="30"/>
      <c r="BC2919" s="30" t="s">
        <v>26</v>
      </c>
      <c r="BD2919" s="30"/>
    </row>
    <row r="2920" spans="1:56" x14ac:dyDescent="0.3">
      <c r="A2920" s="31">
        <v>41877</v>
      </c>
      <c r="B2920" s="30" t="s">
        <v>9429</v>
      </c>
      <c r="C2920" s="29">
        <v>17</v>
      </c>
      <c r="D2920" s="29" t="s">
        <v>8449</v>
      </c>
      <c r="E2920" s="30">
        <v>26</v>
      </c>
      <c r="F2920" s="29" t="s">
        <v>49</v>
      </c>
      <c r="G2920" s="29" t="s">
        <v>7484</v>
      </c>
      <c r="H2920" s="29" t="s">
        <v>238</v>
      </c>
      <c r="I2920" s="29" t="s">
        <v>22</v>
      </c>
      <c r="J2920" s="29" t="s">
        <v>9438</v>
      </c>
      <c r="K2920" s="29" t="s">
        <v>9443</v>
      </c>
      <c r="L2920" s="29" t="s">
        <v>261</v>
      </c>
      <c r="M2920" s="29" t="s">
        <v>201</v>
      </c>
      <c r="N2920" s="29" t="s">
        <v>4667</v>
      </c>
      <c r="O2920" s="14">
        <v>347.81</v>
      </c>
      <c r="P2920" s="14">
        <f t="shared" si="865"/>
        <v>1141.0950480000001</v>
      </c>
      <c r="Q2920" s="14">
        <v>4.5</v>
      </c>
      <c r="R2920" s="40">
        <f t="shared" si="866"/>
        <v>1145.5950480000001</v>
      </c>
      <c r="S2920" s="14">
        <v>9.1199999999999992</v>
      </c>
      <c r="T2920" s="40">
        <f t="shared" si="867"/>
        <v>1136.4750480000002</v>
      </c>
      <c r="U2920" s="14">
        <v>11.38</v>
      </c>
      <c r="V2920" s="40">
        <f t="shared" si="868"/>
        <v>1134.215048</v>
      </c>
      <c r="W2920" s="14">
        <v>11.42</v>
      </c>
      <c r="X2920" s="40">
        <f t="shared" si="869"/>
        <v>1134.1750480000001</v>
      </c>
      <c r="Y2920" s="14">
        <v>4.5</v>
      </c>
      <c r="Z2920" s="40">
        <f t="shared" si="870"/>
        <v>1145.5950480000001</v>
      </c>
      <c r="AA2920" s="14">
        <v>9.1300000000000008</v>
      </c>
      <c r="AB2920" s="40">
        <f t="shared" si="871"/>
        <v>1136.465048</v>
      </c>
      <c r="AC2920" s="14">
        <v>11.23</v>
      </c>
      <c r="AD2920" s="40">
        <f t="shared" si="872"/>
        <v>1134.3650480000001</v>
      </c>
      <c r="AE2920" s="14">
        <v>11.47</v>
      </c>
      <c r="AF2920" s="40">
        <f t="shared" si="873"/>
        <v>1134.1250480000001</v>
      </c>
      <c r="AG2920" s="29" t="s">
        <v>22</v>
      </c>
      <c r="AH2920" s="29" t="s">
        <v>22</v>
      </c>
      <c r="AI2920" s="29" t="s">
        <v>24</v>
      </c>
      <c r="AJ2920" s="29"/>
      <c r="AK2920" s="30" t="s">
        <v>25</v>
      </c>
      <c r="AL2920" s="30" t="s">
        <v>25</v>
      </c>
      <c r="AM2920" s="30" t="s">
        <v>9444</v>
      </c>
      <c r="AN2920" s="30" t="s">
        <v>22</v>
      </c>
      <c r="AO2920" s="30" t="s">
        <v>22</v>
      </c>
      <c r="AP2920" s="30"/>
      <c r="AQ2920" s="30" t="s">
        <v>22</v>
      </c>
      <c r="AR2920" s="30" t="s">
        <v>22</v>
      </c>
      <c r="AS2920" s="30"/>
      <c r="AT2920" s="30"/>
      <c r="AU2920" s="30" t="s">
        <v>22</v>
      </c>
      <c r="AV2920" s="30" t="s">
        <v>22</v>
      </c>
      <c r="AW2920" s="30" t="s">
        <v>22</v>
      </c>
      <c r="AX2920" s="30" t="s">
        <v>22</v>
      </c>
      <c r="AY2920" s="30" t="s">
        <v>25</v>
      </c>
      <c r="AZ2920" s="30"/>
      <c r="BA2920" s="30" t="s">
        <v>25</v>
      </c>
      <c r="BB2920" s="30"/>
      <c r="BC2920" s="30" t="s">
        <v>26</v>
      </c>
      <c r="BD2920" s="30"/>
    </row>
    <row r="2921" spans="1:56" x14ac:dyDescent="0.3">
      <c r="A2921" s="31">
        <v>41877</v>
      </c>
      <c r="B2921" s="30" t="s">
        <v>9430</v>
      </c>
      <c r="C2921" s="29">
        <v>18</v>
      </c>
      <c r="D2921" s="29" t="s">
        <v>8449</v>
      </c>
      <c r="E2921" s="30">
        <v>26</v>
      </c>
      <c r="F2921" s="29" t="s">
        <v>49</v>
      </c>
      <c r="G2921" s="29" t="s">
        <v>29</v>
      </c>
      <c r="H2921" s="29" t="s">
        <v>42</v>
      </c>
      <c r="I2921" s="29" t="s">
        <v>22</v>
      </c>
      <c r="J2921" s="29" t="s">
        <v>9446</v>
      </c>
      <c r="K2921" s="29" t="s">
        <v>9447</v>
      </c>
      <c r="L2921" s="29" t="s">
        <v>485</v>
      </c>
      <c r="M2921" s="29" t="s">
        <v>23</v>
      </c>
      <c r="N2921" s="29" t="s">
        <v>4677</v>
      </c>
      <c r="O2921" s="14"/>
      <c r="P2921" s="14">
        <f t="shared" si="865"/>
        <v>0</v>
      </c>
      <c r="Q2921" s="14">
        <v>7.29</v>
      </c>
      <c r="R2921" s="40">
        <f t="shared" si="866"/>
        <v>7.29</v>
      </c>
      <c r="S2921" s="14">
        <v>8.2200000000000006</v>
      </c>
      <c r="T2921" s="40">
        <f t="shared" si="867"/>
        <v>-0.9300000000000006</v>
      </c>
      <c r="U2921" s="14">
        <v>10</v>
      </c>
      <c r="V2921" s="40">
        <f t="shared" si="868"/>
        <v>-2.71</v>
      </c>
      <c r="W2921" s="14">
        <v>9.69</v>
      </c>
      <c r="X2921" s="40">
        <f t="shared" si="869"/>
        <v>-2.3999999999999995</v>
      </c>
      <c r="Y2921" s="14">
        <v>7.29</v>
      </c>
      <c r="Z2921" s="40">
        <f t="shared" si="870"/>
        <v>7.29</v>
      </c>
      <c r="AA2921" s="14">
        <v>8.02</v>
      </c>
      <c r="AB2921" s="40">
        <f t="shared" si="871"/>
        <v>-0.72999999999999954</v>
      </c>
      <c r="AC2921" s="14">
        <v>9.94</v>
      </c>
      <c r="AD2921" s="40">
        <f t="shared" si="872"/>
        <v>-2.6499999999999995</v>
      </c>
      <c r="AE2921" s="14">
        <v>9.93</v>
      </c>
      <c r="AF2921" s="40">
        <f t="shared" si="873"/>
        <v>-2.6399999999999997</v>
      </c>
      <c r="AG2921" s="29" t="s">
        <v>22</v>
      </c>
      <c r="AH2921" s="29" t="s">
        <v>22</v>
      </c>
      <c r="AI2921" s="29" t="s">
        <v>28</v>
      </c>
      <c r="AJ2921" s="29" t="s">
        <v>9448</v>
      </c>
      <c r="AK2921" s="30" t="s">
        <v>25</v>
      </c>
      <c r="AL2921" s="30" t="s">
        <v>25</v>
      </c>
      <c r="AM2921" s="30" t="s">
        <v>9444</v>
      </c>
      <c r="AN2921" s="30" t="s">
        <v>22</v>
      </c>
      <c r="AO2921" s="30" t="s">
        <v>25</v>
      </c>
      <c r="AP2921" s="30" t="s">
        <v>5014</v>
      </c>
      <c r="AQ2921" s="30" t="s">
        <v>22</v>
      </c>
      <c r="AR2921" s="30" t="s">
        <v>22</v>
      </c>
      <c r="AS2921" s="30"/>
      <c r="AT2921" s="30"/>
      <c r="AU2921" s="30" t="s">
        <v>22</v>
      </c>
      <c r="AV2921" s="30" t="s">
        <v>22</v>
      </c>
      <c r="AW2921" s="30" t="s">
        <v>22</v>
      </c>
      <c r="AX2921" s="30" t="s">
        <v>22</v>
      </c>
      <c r="AY2921" s="30" t="s">
        <v>25</v>
      </c>
      <c r="AZ2921" s="30"/>
      <c r="BA2921" s="30" t="s">
        <v>25</v>
      </c>
      <c r="BB2921" s="30"/>
      <c r="BC2921" s="30" t="s">
        <v>26</v>
      </c>
      <c r="BD2921" s="30"/>
    </row>
    <row r="2922" spans="1:56" x14ac:dyDescent="0.3">
      <c r="A2922" s="31">
        <v>41877</v>
      </c>
      <c r="B2922" s="30" t="s">
        <v>9431</v>
      </c>
      <c r="C2922" s="29">
        <v>19</v>
      </c>
      <c r="D2922" s="29" t="s">
        <v>8449</v>
      </c>
      <c r="E2922" s="30">
        <v>26</v>
      </c>
      <c r="F2922" s="29" t="s">
        <v>49</v>
      </c>
      <c r="G2922" s="29" t="s">
        <v>29</v>
      </c>
      <c r="H2922" s="29" t="s">
        <v>42</v>
      </c>
      <c r="I2922" s="29" t="s">
        <v>25</v>
      </c>
      <c r="J2922" s="29" t="s">
        <v>9449</v>
      </c>
      <c r="K2922" s="29" t="s">
        <v>9450</v>
      </c>
      <c r="L2922" s="29" t="s">
        <v>261</v>
      </c>
      <c r="M2922" s="29" t="s">
        <v>23</v>
      </c>
      <c r="N2922" s="29" t="s">
        <v>4677</v>
      </c>
      <c r="O2922" s="14">
        <v>347.76</v>
      </c>
      <c r="P2922" s="14">
        <f t="shared" si="865"/>
        <v>1140.931008</v>
      </c>
      <c r="Q2922" s="14">
        <v>5.09</v>
      </c>
      <c r="R2922" s="40">
        <f t="shared" si="866"/>
        <v>1146.0210079999999</v>
      </c>
      <c r="S2922" s="14">
        <v>7.76</v>
      </c>
      <c r="T2922" s="40">
        <f t="shared" si="867"/>
        <v>1138.2610079999999</v>
      </c>
      <c r="U2922" s="14">
        <v>9.4700000000000006</v>
      </c>
      <c r="V2922" s="40">
        <f t="shared" si="868"/>
        <v>1136.5510079999999</v>
      </c>
      <c r="W2922" s="14">
        <v>9.8699999999999992</v>
      </c>
      <c r="X2922" s="40">
        <f t="shared" si="869"/>
        <v>1136.151008</v>
      </c>
      <c r="Y2922" s="14">
        <v>5.09</v>
      </c>
      <c r="Z2922" s="40">
        <f t="shared" si="870"/>
        <v>1146.0210079999999</v>
      </c>
      <c r="AA2922" s="14">
        <v>7.72</v>
      </c>
      <c r="AB2922" s="40">
        <f t="shared" si="871"/>
        <v>1138.3010079999999</v>
      </c>
      <c r="AC2922" s="14">
        <v>9.4700000000000006</v>
      </c>
      <c r="AD2922" s="40">
        <f t="shared" si="872"/>
        <v>1136.5510079999999</v>
      </c>
      <c r="AE2922" s="14">
        <v>9.61</v>
      </c>
      <c r="AF2922" s="40">
        <f t="shared" si="873"/>
        <v>1136.411008</v>
      </c>
      <c r="AG2922" s="29" t="s">
        <v>22</v>
      </c>
      <c r="AH2922" s="29" t="s">
        <v>22</v>
      </c>
      <c r="AI2922" s="29" t="s">
        <v>24</v>
      </c>
      <c r="AJ2922" s="29"/>
      <c r="AK2922" s="30" t="s">
        <v>25</v>
      </c>
      <c r="AL2922" s="30" t="s">
        <v>25</v>
      </c>
      <c r="AM2922" s="30" t="s">
        <v>9451</v>
      </c>
      <c r="AN2922" s="30" t="s">
        <v>22</v>
      </c>
      <c r="AO2922" s="30" t="s">
        <v>22</v>
      </c>
      <c r="AP2922" s="30"/>
      <c r="AQ2922" s="30" t="s">
        <v>22</v>
      </c>
      <c r="AR2922" s="30" t="s">
        <v>22</v>
      </c>
      <c r="AS2922" s="30"/>
      <c r="AT2922" s="30"/>
      <c r="AU2922" s="30" t="s">
        <v>22</v>
      </c>
      <c r="AV2922" s="30" t="s">
        <v>22</v>
      </c>
      <c r="AW2922" s="30" t="s">
        <v>22</v>
      </c>
      <c r="AX2922" s="30" t="s">
        <v>22</v>
      </c>
      <c r="AY2922" s="30" t="s">
        <v>25</v>
      </c>
      <c r="AZ2922" s="30"/>
      <c r="BA2922" s="30" t="s">
        <v>25</v>
      </c>
      <c r="BB2922" s="30"/>
      <c r="BC2922" s="30" t="s">
        <v>26</v>
      </c>
      <c r="BD2922" s="30"/>
    </row>
    <row r="2923" spans="1:56" x14ac:dyDescent="0.3">
      <c r="A2923" s="31">
        <v>41877</v>
      </c>
      <c r="B2923" s="30" t="s">
        <v>9403</v>
      </c>
      <c r="C2923" s="29">
        <v>20</v>
      </c>
      <c r="D2923" s="29" t="s">
        <v>8449</v>
      </c>
      <c r="E2923" s="30">
        <v>26</v>
      </c>
      <c r="F2923" s="29" t="s">
        <v>72</v>
      </c>
      <c r="G2923" s="29" t="s">
        <v>94</v>
      </c>
      <c r="H2923" s="29" t="s">
        <v>238</v>
      </c>
      <c r="I2923" s="29" t="s">
        <v>25</v>
      </c>
      <c r="J2923" s="29" t="s">
        <v>9452</v>
      </c>
      <c r="K2923" s="29" t="s">
        <v>8909</v>
      </c>
      <c r="L2923" s="29" t="s">
        <v>241</v>
      </c>
      <c r="M2923" s="29" t="s">
        <v>59</v>
      </c>
      <c r="N2923" s="29" t="s">
        <v>4667</v>
      </c>
      <c r="O2923" s="14">
        <v>348.92</v>
      </c>
      <c r="P2923" s="14">
        <f t="shared" si="865"/>
        <v>1144.7367360000001</v>
      </c>
      <c r="Q2923" s="14">
        <v>4.13</v>
      </c>
      <c r="R2923" s="40">
        <f t="shared" si="866"/>
        <v>1148.8667360000002</v>
      </c>
      <c r="S2923" s="14">
        <v>6.92</v>
      </c>
      <c r="T2923" s="40">
        <f t="shared" si="867"/>
        <v>1141.9467360000001</v>
      </c>
      <c r="U2923" s="14">
        <v>10.210000000000001</v>
      </c>
      <c r="V2923" s="40">
        <f t="shared" si="868"/>
        <v>1138.6567360000001</v>
      </c>
      <c r="W2923" s="14">
        <v>9.6199999999999992</v>
      </c>
      <c r="X2923" s="40">
        <f t="shared" si="869"/>
        <v>1139.2467360000003</v>
      </c>
      <c r="Y2923" s="14">
        <v>4.13</v>
      </c>
      <c r="Z2923" s="40">
        <f t="shared" si="870"/>
        <v>1148.8667360000002</v>
      </c>
      <c r="AA2923" s="14">
        <v>7.28</v>
      </c>
      <c r="AB2923" s="40">
        <f t="shared" si="871"/>
        <v>1141.5867360000002</v>
      </c>
      <c r="AC2923" s="14">
        <v>10.58</v>
      </c>
      <c r="AD2923" s="40">
        <f t="shared" si="872"/>
        <v>1138.2867360000002</v>
      </c>
      <c r="AE2923" s="14">
        <v>10.199999999999999</v>
      </c>
      <c r="AF2923" s="40">
        <f t="shared" si="873"/>
        <v>1138.6667360000001</v>
      </c>
      <c r="AG2923" s="29" t="s">
        <v>22</v>
      </c>
      <c r="AH2923" s="29" t="s">
        <v>22</v>
      </c>
      <c r="AI2923" s="29" t="s">
        <v>24</v>
      </c>
      <c r="AJ2923" s="29"/>
      <c r="AK2923" s="30" t="s">
        <v>22</v>
      </c>
      <c r="AL2923" s="30" t="s">
        <v>22</v>
      </c>
      <c r="AM2923" s="30"/>
      <c r="AN2923" s="30" t="s">
        <v>22</v>
      </c>
      <c r="AO2923" s="30" t="s">
        <v>22</v>
      </c>
      <c r="AP2923" s="30"/>
      <c r="AQ2923" s="30" t="s">
        <v>22</v>
      </c>
      <c r="AR2923" s="30" t="s">
        <v>22</v>
      </c>
      <c r="AS2923" s="30"/>
      <c r="AT2923" s="30"/>
      <c r="AU2923" s="30" t="s">
        <v>22</v>
      </c>
      <c r="AV2923" s="30" t="s">
        <v>22</v>
      </c>
      <c r="AW2923" s="30" t="s">
        <v>22</v>
      </c>
      <c r="AX2923" s="30" t="s">
        <v>22</v>
      </c>
      <c r="AY2923" s="30" t="s">
        <v>25</v>
      </c>
      <c r="AZ2923" s="30"/>
      <c r="BA2923" s="30" t="s">
        <v>25</v>
      </c>
      <c r="BB2923" s="30" t="s">
        <v>449</v>
      </c>
      <c r="BC2923" s="30" t="s">
        <v>26</v>
      </c>
      <c r="BD2923" s="30"/>
    </row>
    <row r="2924" spans="1:56" x14ac:dyDescent="0.3">
      <c r="A2924" s="31">
        <v>41877</v>
      </c>
      <c r="B2924" s="30" t="s">
        <v>9432</v>
      </c>
      <c r="C2924" s="29">
        <v>21</v>
      </c>
      <c r="D2924" s="29" t="s">
        <v>8449</v>
      </c>
      <c r="E2924" s="30">
        <v>26</v>
      </c>
      <c r="F2924" s="29" t="s">
        <v>72</v>
      </c>
      <c r="G2924" s="29" t="s">
        <v>7484</v>
      </c>
      <c r="H2924" s="29" t="s">
        <v>238</v>
      </c>
      <c r="I2924" s="29" t="s">
        <v>22</v>
      </c>
      <c r="J2924" s="29" t="s">
        <v>9452</v>
      </c>
      <c r="K2924" s="29" t="s">
        <v>9453</v>
      </c>
      <c r="L2924" s="29" t="s">
        <v>52</v>
      </c>
      <c r="M2924" s="29" t="s">
        <v>59</v>
      </c>
      <c r="N2924" s="29" t="s">
        <v>4667</v>
      </c>
      <c r="O2924" s="14">
        <v>348.87</v>
      </c>
      <c r="P2924" s="14">
        <f t="shared" si="865"/>
        <v>1144.5726960000002</v>
      </c>
      <c r="Q2924" s="14">
        <v>4.0199999999999996</v>
      </c>
      <c r="R2924" s="40">
        <f t="shared" si="866"/>
        <v>1148.5926960000002</v>
      </c>
      <c r="S2924" s="14">
        <v>7.9</v>
      </c>
      <c r="T2924" s="40">
        <f t="shared" si="867"/>
        <v>1140.6926960000001</v>
      </c>
      <c r="U2924" s="14">
        <v>11.24</v>
      </c>
      <c r="V2924" s="40">
        <f t="shared" si="868"/>
        <v>1137.3526960000002</v>
      </c>
      <c r="W2924" s="14">
        <v>11.24</v>
      </c>
      <c r="X2924" s="40">
        <f t="shared" si="869"/>
        <v>1137.3526960000002</v>
      </c>
      <c r="Y2924" s="14">
        <v>4.0199999999999996</v>
      </c>
      <c r="Z2924" s="40">
        <f t="shared" si="870"/>
        <v>1148.5926960000002</v>
      </c>
      <c r="AA2924" s="14">
        <v>7.8</v>
      </c>
      <c r="AB2924" s="40">
        <f t="shared" si="871"/>
        <v>1140.7926960000002</v>
      </c>
      <c r="AC2924" s="14">
        <v>10.74</v>
      </c>
      <c r="AD2924" s="40">
        <f t="shared" si="872"/>
        <v>1137.8526960000002</v>
      </c>
      <c r="AE2924" s="14">
        <v>9.93</v>
      </c>
      <c r="AF2924" s="40">
        <f t="shared" si="873"/>
        <v>1138.6626960000001</v>
      </c>
      <c r="AG2924" s="29" t="s">
        <v>22</v>
      </c>
      <c r="AH2924" s="29" t="s">
        <v>22</v>
      </c>
      <c r="AI2924" s="29" t="s">
        <v>28</v>
      </c>
      <c r="AJ2924" s="29" t="s">
        <v>9454</v>
      </c>
      <c r="AK2924" s="30" t="s">
        <v>25</v>
      </c>
      <c r="AL2924" s="30" t="s">
        <v>25</v>
      </c>
      <c r="AM2924" s="30" t="s">
        <v>9444</v>
      </c>
      <c r="AN2924" s="30" t="s">
        <v>22</v>
      </c>
      <c r="AO2924" s="30" t="s">
        <v>22</v>
      </c>
      <c r="AP2924" s="30"/>
      <c r="AQ2924" s="30" t="s">
        <v>22</v>
      </c>
      <c r="AR2924" s="30" t="s">
        <v>22</v>
      </c>
      <c r="AS2924" s="30"/>
      <c r="AT2924" s="30"/>
      <c r="AU2924" s="30" t="s">
        <v>22</v>
      </c>
      <c r="AV2924" s="30" t="s">
        <v>22</v>
      </c>
      <c r="AW2924" s="30" t="s">
        <v>22</v>
      </c>
      <c r="AX2924" s="30" t="s">
        <v>22</v>
      </c>
      <c r="AY2924" s="30" t="s">
        <v>25</v>
      </c>
      <c r="AZ2924" s="30"/>
      <c r="BA2924" s="30" t="s">
        <v>25</v>
      </c>
      <c r="BB2924" s="30"/>
      <c r="BC2924" s="30" t="s">
        <v>26</v>
      </c>
      <c r="BD2924" s="30"/>
    </row>
    <row r="2925" spans="1:56" x14ac:dyDescent="0.3">
      <c r="A2925" s="31">
        <v>41877</v>
      </c>
      <c r="B2925" s="30" t="s">
        <v>9433</v>
      </c>
      <c r="C2925" s="29">
        <v>22</v>
      </c>
      <c r="D2925" s="29" t="s">
        <v>8449</v>
      </c>
      <c r="E2925" s="30">
        <v>26</v>
      </c>
      <c r="F2925" s="29" t="s">
        <v>72</v>
      </c>
      <c r="G2925" s="29" t="s">
        <v>20</v>
      </c>
      <c r="H2925" s="29" t="s">
        <v>42</v>
      </c>
      <c r="I2925" s="29" t="s">
        <v>25</v>
      </c>
      <c r="J2925" s="29" t="s">
        <v>9455</v>
      </c>
      <c r="K2925" s="29" t="s">
        <v>9456</v>
      </c>
      <c r="L2925" s="29" t="s">
        <v>229</v>
      </c>
      <c r="M2925" s="29" t="s">
        <v>59</v>
      </c>
      <c r="N2925" s="29" t="s">
        <v>4677</v>
      </c>
      <c r="O2925" s="14">
        <v>348.86</v>
      </c>
      <c r="P2925" s="14">
        <f t="shared" si="865"/>
        <v>1144.539888</v>
      </c>
      <c r="Q2925" s="14">
        <v>5.0999999999999996</v>
      </c>
      <c r="R2925" s="40">
        <f t="shared" si="866"/>
        <v>1149.6398879999999</v>
      </c>
      <c r="S2925" s="14">
        <v>6.57</v>
      </c>
      <c r="T2925" s="40">
        <f t="shared" si="867"/>
        <v>1143.069888</v>
      </c>
      <c r="U2925" s="14">
        <v>9.6</v>
      </c>
      <c r="V2925" s="40">
        <f t="shared" si="868"/>
        <v>1140.039888</v>
      </c>
      <c r="W2925" s="14">
        <v>9.68</v>
      </c>
      <c r="X2925" s="40">
        <f t="shared" si="869"/>
        <v>1139.9598879999999</v>
      </c>
      <c r="Y2925" s="14">
        <v>5.0999999999999996</v>
      </c>
      <c r="Z2925" s="40">
        <f t="shared" si="870"/>
        <v>1149.6398879999999</v>
      </c>
      <c r="AA2925" s="14">
        <v>6.84</v>
      </c>
      <c r="AB2925" s="40">
        <f t="shared" si="871"/>
        <v>1142.799888</v>
      </c>
      <c r="AC2925" s="14">
        <v>10</v>
      </c>
      <c r="AD2925" s="40">
        <f t="shared" si="872"/>
        <v>1139.6398879999999</v>
      </c>
      <c r="AE2925" s="14">
        <v>11.32</v>
      </c>
      <c r="AF2925" s="40">
        <f t="shared" si="873"/>
        <v>1138.319888</v>
      </c>
      <c r="AG2925" s="29" t="s">
        <v>22</v>
      </c>
      <c r="AH2925" s="29" t="s">
        <v>22</v>
      </c>
      <c r="AI2925" s="29" t="s">
        <v>24</v>
      </c>
      <c r="AJ2925" s="29"/>
      <c r="AK2925" s="30" t="s">
        <v>22</v>
      </c>
      <c r="AL2925" s="30" t="s">
        <v>22</v>
      </c>
      <c r="AM2925" s="30"/>
      <c r="AN2925" s="30" t="s">
        <v>22</v>
      </c>
      <c r="AO2925" s="30" t="s">
        <v>22</v>
      </c>
      <c r="AP2925" s="30"/>
      <c r="AQ2925" s="30" t="s">
        <v>22</v>
      </c>
      <c r="AR2925" s="30" t="s">
        <v>22</v>
      </c>
      <c r="AS2925" s="30"/>
      <c r="AT2925" s="30"/>
      <c r="AU2925" s="30" t="s">
        <v>22</v>
      </c>
      <c r="AV2925" s="30" t="s">
        <v>22</v>
      </c>
      <c r="AW2925" s="30" t="s">
        <v>22</v>
      </c>
      <c r="AX2925" s="30" t="s">
        <v>22</v>
      </c>
      <c r="AY2925" s="30" t="s">
        <v>25</v>
      </c>
      <c r="AZ2925" s="30"/>
      <c r="BA2925" s="30" t="s">
        <v>25</v>
      </c>
      <c r="BB2925" s="30"/>
      <c r="BC2925" s="30" t="s">
        <v>26</v>
      </c>
      <c r="BD2925" s="30"/>
    </row>
    <row r="2926" spans="1:56" x14ac:dyDescent="0.3">
      <c r="A2926" s="31">
        <v>41877</v>
      </c>
      <c r="B2926" s="30" t="s">
        <v>9445</v>
      </c>
      <c r="C2926" s="29">
        <v>23</v>
      </c>
      <c r="D2926" s="29" t="s">
        <v>8449</v>
      </c>
      <c r="E2926" s="30">
        <v>26</v>
      </c>
      <c r="F2926" s="29" t="s">
        <v>72</v>
      </c>
      <c r="G2926" s="29" t="s">
        <v>20</v>
      </c>
      <c r="H2926" s="29" t="s">
        <v>42</v>
      </c>
      <c r="I2926" s="29" t="s">
        <v>25</v>
      </c>
      <c r="J2926" s="29" t="s">
        <v>9455</v>
      </c>
      <c r="K2926" s="29" t="s">
        <v>9340</v>
      </c>
      <c r="L2926" s="29" t="s">
        <v>229</v>
      </c>
      <c r="M2926" s="29" t="s">
        <v>23</v>
      </c>
      <c r="N2926" s="29" t="s">
        <v>4677</v>
      </c>
      <c r="O2926" s="14">
        <v>348.65</v>
      </c>
      <c r="P2926" s="14">
        <f t="shared" si="865"/>
        <v>1143.8509200000001</v>
      </c>
      <c r="Q2926" s="14">
        <v>5.77</v>
      </c>
      <c r="R2926" s="40">
        <f t="shared" si="866"/>
        <v>1149.6209200000001</v>
      </c>
      <c r="S2926" s="14">
        <v>7.48</v>
      </c>
      <c r="T2926" s="40">
        <f t="shared" si="867"/>
        <v>1142.1409200000001</v>
      </c>
      <c r="U2926" s="14">
        <v>9.52</v>
      </c>
      <c r="V2926" s="40">
        <f t="shared" si="868"/>
        <v>1140.1009200000001</v>
      </c>
      <c r="W2926" s="14">
        <v>9.5</v>
      </c>
      <c r="X2926" s="40">
        <f t="shared" si="869"/>
        <v>1140.1209200000001</v>
      </c>
      <c r="Y2926" s="14">
        <v>5.77</v>
      </c>
      <c r="Z2926" s="40">
        <f t="shared" si="870"/>
        <v>1149.6209200000001</v>
      </c>
      <c r="AA2926" s="14">
        <v>7.45</v>
      </c>
      <c r="AB2926" s="40">
        <f t="shared" si="871"/>
        <v>1142.17092</v>
      </c>
      <c r="AC2926" s="14">
        <v>9.5</v>
      </c>
      <c r="AD2926" s="40">
        <f t="shared" si="872"/>
        <v>1140.1209200000001</v>
      </c>
      <c r="AE2926" s="14">
        <v>9.84</v>
      </c>
      <c r="AF2926" s="40">
        <f t="shared" si="873"/>
        <v>1139.7809200000002</v>
      </c>
      <c r="AG2926" s="29" t="s">
        <v>22</v>
      </c>
      <c r="AH2926" s="29" t="s">
        <v>22</v>
      </c>
      <c r="AI2926" s="29" t="s">
        <v>24</v>
      </c>
      <c r="AJ2926" s="29"/>
      <c r="AK2926" s="30" t="s">
        <v>22</v>
      </c>
      <c r="AL2926" s="30" t="s">
        <v>22</v>
      </c>
      <c r="AM2926" s="30"/>
      <c r="AN2926" s="30" t="s">
        <v>22</v>
      </c>
      <c r="AO2926" s="30" t="s">
        <v>22</v>
      </c>
      <c r="AP2926" s="30"/>
      <c r="AQ2926" s="30" t="s">
        <v>22</v>
      </c>
      <c r="AR2926" s="30" t="s">
        <v>22</v>
      </c>
      <c r="AS2926" s="30"/>
      <c r="AT2926" s="30"/>
      <c r="AU2926" s="30" t="s">
        <v>22</v>
      </c>
      <c r="AV2926" s="30" t="s">
        <v>22</v>
      </c>
      <c r="AW2926" s="30" t="s">
        <v>22</v>
      </c>
      <c r="AX2926" s="30" t="s">
        <v>22</v>
      </c>
      <c r="AY2926" s="30" t="s">
        <v>25</v>
      </c>
      <c r="AZ2926" s="30"/>
      <c r="BA2926" s="30" t="s">
        <v>22</v>
      </c>
      <c r="BB2926" s="30"/>
      <c r="BC2926" s="30" t="s">
        <v>26</v>
      </c>
      <c r="BD2926" s="30"/>
    </row>
    <row r="2927" spans="1:56" x14ac:dyDescent="0.3">
      <c r="A2927" s="31">
        <v>41877</v>
      </c>
      <c r="B2927" s="30" t="s">
        <v>9434</v>
      </c>
      <c r="C2927" s="29">
        <v>24</v>
      </c>
      <c r="D2927" s="29" t="s">
        <v>8449</v>
      </c>
      <c r="E2927" s="30">
        <v>26</v>
      </c>
      <c r="F2927" s="29" t="s">
        <v>72</v>
      </c>
      <c r="G2927" s="29" t="s">
        <v>20</v>
      </c>
      <c r="H2927" s="29" t="s">
        <v>42</v>
      </c>
      <c r="I2927" s="29" t="s">
        <v>25</v>
      </c>
      <c r="J2927" s="29" t="s">
        <v>9457</v>
      </c>
      <c r="K2927" s="29" t="s">
        <v>9458</v>
      </c>
      <c r="L2927" s="29" t="s">
        <v>35</v>
      </c>
      <c r="M2927" s="29" t="s">
        <v>23</v>
      </c>
      <c r="N2927" s="29" t="s">
        <v>4677</v>
      </c>
      <c r="O2927" s="14">
        <v>348.04</v>
      </c>
      <c r="P2927" s="14">
        <f t="shared" si="865"/>
        <v>1141.8496320000002</v>
      </c>
      <c r="Q2927" s="14">
        <v>6.32</v>
      </c>
      <c r="R2927" s="40">
        <f t="shared" si="866"/>
        <v>1148.1696320000001</v>
      </c>
      <c r="S2927" s="14">
        <v>7.71</v>
      </c>
      <c r="T2927" s="40">
        <f t="shared" si="867"/>
        <v>1140.4596320000001</v>
      </c>
      <c r="U2927" s="14">
        <v>9.77</v>
      </c>
      <c r="V2927" s="40">
        <f t="shared" si="868"/>
        <v>1138.3996320000001</v>
      </c>
      <c r="W2927" s="14">
        <v>9.48</v>
      </c>
      <c r="X2927" s="40">
        <f t="shared" si="869"/>
        <v>1138.6896320000001</v>
      </c>
      <c r="Y2927" s="14">
        <v>6.32</v>
      </c>
      <c r="Z2927" s="40">
        <f t="shared" si="870"/>
        <v>1148.1696320000001</v>
      </c>
      <c r="AA2927" s="14">
        <v>7.66</v>
      </c>
      <c r="AB2927" s="40">
        <f t="shared" si="871"/>
        <v>1140.509632</v>
      </c>
      <c r="AC2927" s="14">
        <v>9.6999999999999993</v>
      </c>
      <c r="AD2927" s="40">
        <f t="shared" si="872"/>
        <v>1138.469632</v>
      </c>
      <c r="AE2927" s="14">
        <v>10.18</v>
      </c>
      <c r="AF2927" s="40">
        <f t="shared" si="873"/>
        <v>1137.989632</v>
      </c>
      <c r="AG2927" s="29" t="s">
        <v>22</v>
      </c>
      <c r="AH2927" s="29" t="s">
        <v>22</v>
      </c>
      <c r="AI2927" s="29" t="s">
        <v>24</v>
      </c>
      <c r="AJ2927" s="29"/>
      <c r="AK2927" s="30" t="s">
        <v>22</v>
      </c>
      <c r="AL2927" s="30" t="s">
        <v>22</v>
      </c>
      <c r="AM2927" s="30"/>
      <c r="AN2927" s="30" t="s">
        <v>22</v>
      </c>
      <c r="AO2927" s="30" t="s">
        <v>22</v>
      </c>
      <c r="AP2927" s="30"/>
      <c r="AQ2927" s="30" t="s">
        <v>22</v>
      </c>
      <c r="AR2927" s="30" t="s">
        <v>22</v>
      </c>
      <c r="AS2927" s="30"/>
      <c r="AT2927" s="30"/>
      <c r="AU2927" s="30" t="s">
        <v>22</v>
      </c>
      <c r="AV2927" s="30" t="s">
        <v>22</v>
      </c>
      <c r="AW2927" s="30" t="s">
        <v>22</v>
      </c>
      <c r="AX2927" s="30" t="s">
        <v>22</v>
      </c>
      <c r="AY2927" s="30" t="s">
        <v>25</v>
      </c>
      <c r="AZ2927" s="30"/>
      <c r="BA2927" s="30" t="s">
        <v>22</v>
      </c>
      <c r="BB2927" s="30"/>
      <c r="BC2927" s="30" t="s">
        <v>26</v>
      </c>
      <c r="BD2927" s="30"/>
    </row>
    <row r="2928" spans="1:56" x14ac:dyDescent="0.3">
      <c r="A2928" s="31">
        <v>41876</v>
      </c>
      <c r="B2928" s="30" t="s">
        <v>9459</v>
      </c>
      <c r="C2928" s="29">
        <v>1</v>
      </c>
      <c r="D2928" s="29" t="s">
        <v>8449</v>
      </c>
      <c r="E2928" s="30">
        <v>27</v>
      </c>
      <c r="F2928" s="29" t="s">
        <v>19</v>
      </c>
      <c r="G2928" s="29" t="s">
        <v>20</v>
      </c>
      <c r="H2928" s="29" t="s">
        <v>42</v>
      </c>
      <c r="I2928" s="29" t="s">
        <v>22</v>
      </c>
      <c r="J2928" s="29" t="s">
        <v>9464</v>
      </c>
      <c r="K2928" s="29" t="s">
        <v>9465</v>
      </c>
      <c r="L2928" s="29" t="s">
        <v>75</v>
      </c>
      <c r="M2928" s="29" t="s">
        <v>201</v>
      </c>
      <c r="N2928" s="29" t="s">
        <v>4667</v>
      </c>
      <c r="O2928" s="14">
        <v>345.37</v>
      </c>
      <c r="P2928" s="14">
        <f t="shared" si="865"/>
        <v>1133.0898960000002</v>
      </c>
      <c r="Q2928" s="14">
        <v>5.54</v>
      </c>
      <c r="R2928" s="40">
        <f t="shared" si="866"/>
        <v>1138.6298960000001</v>
      </c>
      <c r="S2928" s="14">
        <v>6.73</v>
      </c>
      <c r="T2928" s="40">
        <f t="shared" si="867"/>
        <v>1131.8998960000001</v>
      </c>
      <c r="U2928" s="14">
        <v>8.75</v>
      </c>
      <c r="V2928" s="40">
        <f t="shared" si="868"/>
        <v>1129.8798960000001</v>
      </c>
      <c r="W2928" s="14">
        <v>8.68</v>
      </c>
      <c r="X2928" s="40">
        <f t="shared" si="869"/>
        <v>1129.9498960000001</v>
      </c>
      <c r="Y2928" s="14">
        <v>5.54</v>
      </c>
      <c r="Z2928" s="40">
        <f t="shared" si="870"/>
        <v>1138.6298960000001</v>
      </c>
      <c r="AA2928" s="14">
        <v>6.51</v>
      </c>
      <c r="AB2928" s="40">
        <f t="shared" si="871"/>
        <v>1132.1198960000002</v>
      </c>
      <c r="AC2928" s="14">
        <v>8.7100000000000009</v>
      </c>
      <c r="AD2928" s="40">
        <f t="shared" si="872"/>
        <v>1129.9198960000001</v>
      </c>
      <c r="AE2928" s="14">
        <v>9.52</v>
      </c>
      <c r="AF2928" s="40">
        <f t="shared" si="873"/>
        <v>1129.1098960000002</v>
      </c>
      <c r="AG2928" s="29" t="s">
        <v>22</v>
      </c>
      <c r="AH2928" s="29" t="s">
        <v>22</v>
      </c>
      <c r="AI2928" s="29" t="s">
        <v>48</v>
      </c>
      <c r="AJ2928" s="29" t="s">
        <v>6602</v>
      </c>
      <c r="AK2928" s="30" t="s">
        <v>25</v>
      </c>
      <c r="AL2928" s="30" t="s">
        <v>22</v>
      </c>
      <c r="AM2928" s="30" t="s">
        <v>124</v>
      </c>
      <c r="AN2928" s="30" t="s">
        <v>22</v>
      </c>
      <c r="AO2928" s="30" t="s">
        <v>22</v>
      </c>
      <c r="AP2928" s="30"/>
      <c r="AQ2928" s="30" t="s">
        <v>22</v>
      </c>
      <c r="AR2928" s="30" t="s">
        <v>22</v>
      </c>
      <c r="AS2928" s="30"/>
      <c r="AT2928" s="30"/>
      <c r="AU2928" s="30" t="s">
        <v>22</v>
      </c>
      <c r="AV2928" s="30" t="s">
        <v>22</v>
      </c>
      <c r="AW2928" s="30" t="s">
        <v>22</v>
      </c>
      <c r="AX2928" s="30" t="s">
        <v>22</v>
      </c>
      <c r="AY2928" s="30" t="s">
        <v>25</v>
      </c>
      <c r="AZ2928" s="30"/>
      <c r="BA2928" s="30" t="s">
        <v>22</v>
      </c>
      <c r="BB2928" s="30"/>
      <c r="BC2928" s="30" t="s">
        <v>26</v>
      </c>
      <c r="BD2928" s="30"/>
    </row>
    <row r="2929" spans="1:56" x14ac:dyDescent="0.3">
      <c r="A2929" s="31">
        <v>41876</v>
      </c>
      <c r="B2929" s="30" t="s">
        <v>9460</v>
      </c>
      <c r="C2929" s="29">
        <v>2</v>
      </c>
      <c r="D2929" s="29" t="s">
        <v>8449</v>
      </c>
      <c r="E2929" s="30">
        <v>27</v>
      </c>
      <c r="F2929" s="29" t="s">
        <v>19</v>
      </c>
      <c r="G2929" s="29" t="s">
        <v>29</v>
      </c>
      <c r="H2929" s="29" t="s">
        <v>42</v>
      </c>
      <c r="I2929" s="29" t="s">
        <v>22</v>
      </c>
      <c r="J2929" s="29" t="s">
        <v>9466</v>
      </c>
      <c r="K2929" s="29" t="s">
        <v>9467</v>
      </c>
      <c r="L2929" s="29" t="s">
        <v>35</v>
      </c>
      <c r="M2929" s="29" t="s">
        <v>46</v>
      </c>
      <c r="N2929" s="29" t="s">
        <v>4677</v>
      </c>
      <c r="O2929" s="14">
        <v>346.79</v>
      </c>
      <c r="P2929" s="14">
        <f t="shared" si="865"/>
        <v>1137.748632</v>
      </c>
      <c r="Q2929" s="14">
        <v>5.45</v>
      </c>
      <c r="R2929" s="40">
        <f t="shared" si="866"/>
        <v>1143.1986320000001</v>
      </c>
      <c r="S2929" s="14">
        <v>7.67</v>
      </c>
      <c r="T2929" s="40">
        <f t="shared" si="867"/>
        <v>1135.528632</v>
      </c>
      <c r="U2929" s="14">
        <v>9.15</v>
      </c>
      <c r="V2929" s="40">
        <f t="shared" si="868"/>
        <v>1134.048632</v>
      </c>
      <c r="W2929" s="14">
        <v>9.07</v>
      </c>
      <c r="X2929" s="40">
        <f t="shared" si="869"/>
        <v>1134.1286320000002</v>
      </c>
      <c r="Y2929" s="14">
        <v>5.45</v>
      </c>
      <c r="Z2929" s="40">
        <f t="shared" si="870"/>
        <v>1143.1986320000001</v>
      </c>
      <c r="AA2929" s="14">
        <v>7.78</v>
      </c>
      <c r="AB2929" s="40">
        <f t="shared" si="871"/>
        <v>1135.4186320000001</v>
      </c>
      <c r="AC2929" s="14">
        <v>9.31</v>
      </c>
      <c r="AD2929" s="40">
        <f t="shared" si="872"/>
        <v>1133.8886320000001</v>
      </c>
      <c r="AE2929" s="14">
        <v>9.24</v>
      </c>
      <c r="AF2929" s="40">
        <f t="shared" si="873"/>
        <v>1133.9586320000001</v>
      </c>
      <c r="AG2929" s="29" t="s">
        <v>22</v>
      </c>
      <c r="AH2929" s="29" t="s">
        <v>22</v>
      </c>
      <c r="AI2929" s="29" t="s">
        <v>24</v>
      </c>
      <c r="AJ2929" s="29"/>
      <c r="AK2929" s="30" t="s">
        <v>22</v>
      </c>
      <c r="AL2929" s="30" t="s">
        <v>22</v>
      </c>
      <c r="AM2929" s="30"/>
      <c r="AN2929" s="30" t="s">
        <v>22</v>
      </c>
      <c r="AO2929" s="30" t="s">
        <v>22</v>
      </c>
      <c r="AP2929" s="30"/>
      <c r="AQ2929" s="30" t="s">
        <v>22</v>
      </c>
      <c r="AR2929" s="30" t="s">
        <v>22</v>
      </c>
      <c r="AS2929" s="30"/>
      <c r="AT2929" s="30"/>
      <c r="AU2929" s="30" t="s">
        <v>22</v>
      </c>
      <c r="AV2929" s="30" t="s">
        <v>22</v>
      </c>
      <c r="AW2929" s="30" t="s">
        <v>22</v>
      </c>
      <c r="AX2929" s="30" t="s">
        <v>22</v>
      </c>
      <c r="AY2929" s="30" t="s">
        <v>25</v>
      </c>
      <c r="AZ2929" s="30"/>
      <c r="BA2929" s="30" t="s">
        <v>25</v>
      </c>
      <c r="BB2929" s="30"/>
      <c r="BC2929" s="30" t="s">
        <v>26</v>
      </c>
      <c r="BD2929" s="30"/>
    </row>
    <row r="2930" spans="1:56" x14ac:dyDescent="0.3">
      <c r="A2930" s="31">
        <v>41876</v>
      </c>
      <c r="B2930" s="30" t="s">
        <v>9461</v>
      </c>
      <c r="C2930" s="29">
        <v>3</v>
      </c>
      <c r="D2930" s="29" t="s">
        <v>8449</v>
      </c>
      <c r="E2930" s="30">
        <v>27</v>
      </c>
      <c r="F2930" s="29" t="s">
        <v>65</v>
      </c>
      <c r="G2930" s="29" t="s">
        <v>20</v>
      </c>
      <c r="H2930" s="29" t="s">
        <v>42</v>
      </c>
      <c r="I2930" s="29" t="s">
        <v>22</v>
      </c>
      <c r="J2930" s="29" t="s">
        <v>9468</v>
      </c>
      <c r="K2930" s="29" t="s">
        <v>9467</v>
      </c>
      <c r="L2930" s="29" t="s">
        <v>52</v>
      </c>
      <c r="M2930" s="29" t="s">
        <v>46</v>
      </c>
      <c r="N2930" s="29" t="s">
        <v>4677</v>
      </c>
      <c r="O2930" s="14">
        <v>347.17</v>
      </c>
      <c r="P2930" s="14">
        <f t="shared" si="865"/>
        <v>1138.9953360000002</v>
      </c>
      <c r="Q2930" s="14">
        <v>6.04</v>
      </c>
      <c r="R2930" s="40">
        <f t="shared" si="866"/>
        <v>1145.0353360000001</v>
      </c>
      <c r="S2930" s="14">
        <v>7.2</v>
      </c>
      <c r="T2930" s="40">
        <f t="shared" si="867"/>
        <v>1137.8353360000001</v>
      </c>
      <c r="U2930" s="14">
        <v>8.1999999999999993</v>
      </c>
      <c r="V2930" s="40">
        <f t="shared" si="868"/>
        <v>1136.8353360000001</v>
      </c>
      <c r="W2930" s="14">
        <v>8.23</v>
      </c>
      <c r="X2930" s="40">
        <f t="shared" si="869"/>
        <v>1136.8053360000001</v>
      </c>
      <c r="Y2930" s="14">
        <v>6.04</v>
      </c>
      <c r="Z2930" s="40">
        <f t="shared" si="870"/>
        <v>1145.0353360000001</v>
      </c>
      <c r="AA2930" s="14">
        <v>7.58</v>
      </c>
      <c r="AB2930" s="40">
        <f t="shared" si="871"/>
        <v>1137.4553360000002</v>
      </c>
      <c r="AC2930" s="14">
        <v>8.3699999999999992</v>
      </c>
      <c r="AD2930" s="40">
        <f t="shared" si="872"/>
        <v>1136.6653360000003</v>
      </c>
      <c r="AE2930" s="14">
        <v>8.4700000000000006</v>
      </c>
      <c r="AF2930" s="40">
        <f t="shared" si="873"/>
        <v>1136.5653360000001</v>
      </c>
      <c r="AG2930" s="29" t="s">
        <v>22</v>
      </c>
      <c r="AH2930" s="29" t="s">
        <v>22</v>
      </c>
      <c r="AI2930" s="29" t="s">
        <v>48</v>
      </c>
      <c r="AJ2930" s="29" t="s">
        <v>7030</v>
      </c>
      <c r="AK2930" s="30" t="s">
        <v>25</v>
      </c>
      <c r="AL2930" s="30" t="s">
        <v>25</v>
      </c>
      <c r="AM2930" s="30" t="s">
        <v>7495</v>
      </c>
      <c r="AN2930" s="30" t="s">
        <v>22</v>
      </c>
      <c r="AO2930" s="30" t="s">
        <v>22</v>
      </c>
      <c r="AP2930" s="30"/>
      <c r="AQ2930" s="30" t="s">
        <v>22</v>
      </c>
      <c r="AR2930" s="30" t="s">
        <v>22</v>
      </c>
      <c r="AS2930" s="30"/>
      <c r="AT2930" s="30"/>
      <c r="AU2930" s="30" t="s">
        <v>22</v>
      </c>
      <c r="AV2930" s="30" t="s">
        <v>22</v>
      </c>
      <c r="AW2930" s="30" t="s">
        <v>22</v>
      </c>
      <c r="AX2930" s="30" t="s">
        <v>22</v>
      </c>
      <c r="AY2930" s="30" t="s">
        <v>25</v>
      </c>
      <c r="AZ2930" s="30"/>
      <c r="BA2930" s="30" t="s">
        <v>22</v>
      </c>
      <c r="BB2930" s="30"/>
      <c r="BC2930" s="30" t="s">
        <v>26</v>
      </c>
      <c r="BD2930" s="30"/>
    </row>
    <row r="2931" spans="1:56" x14ac:dyDescent="0.3">
      <c r="A2931" s="31">
        <v>41876</v>
      </c>
      <c r="B2931" s="30" t="s">
        <v>9462</v>
      </c>
      <c r="C2931" s="29">
        <v>4</v>
      </c>
      <c r="D2931" s="29" t="s">
        <v>8449</v>
      </c>
      <c r="E2931" s="30">
        <v>27</v>
      </c>
      <c r="F2931" s="29" t="s">
        <v>72</v>
      </c>
      <c r="G2931" s="29" t="s">
        <v>94</v>
      </c>
      <c r="H2931" s="29" t="s">
        <v>9469</v>
      </c>
      <c r="I2931" s="29" t="s">
        <v>25</v>
      </c>
      <c r="J2931" s="29" t="s">
        <v>9470</v>
      </c>
      <c r="K2931" s="29" t="s">
        <v>9471</v>
      </c>
      <c r="L2931" s="29" t="s">
        <v>128</v>
      </c>
      <c r="M2931" s="29" t="s">
        <v>7387</v>
      </c>
      <c r="N2931" s="29" t="s">
        <v>4677</v>
      </c>
      <c r="O2931" s="14">
        <v>347.1</v>
      </c>
      <c r="P2931" s="14">
        <f t="shared" si="865"/>
        <v>1138.7656800000002</v>
      </c>
      <c r="Q2931" s="14">
        <v>4.5599999999999996</v>
      </c>
      <c r="R2931" s="40">
        <f t="shared" si="866"/>
        <v>1143.3256800000001</v>
      </c>
      <c r="S2931" s="14">
        <v>6.87</v>
      </c>
      <c r="T2931" s="40">
        <f t="shared" si="867"/>
        <v>1136.4556800000003</v>
      </c>
      <c r="U2931" s="14">
        <v>12.51</v>
      </c>
      <c r="V2931" s="40">
        <f t="shared" si="868"/>
        <v>1130.8156800000002</v>
      </c>
      <c r="W2931" s="14"/>
      <c r="X2931" s="40">
        <f t="shared" si="869"/>
        <v>1143.3256800000001</v>
      </c>
      <c r="Y2931" s="14">
        <v>4.5599999999999996</v>
      </c>
      <c r="Z2931" s="40">
        <f t="shared" si="870"/>
        <v>1143.3256800000001</v>
      </c>
      <c r="AA2931" s="14">
        <v>7</v>
      </c>
      <c r="AB2931" s="40">
        <f t="shared" si="871"/>
        <v>1136.3256800000001</v>
      </c>
      <c r="AC2931" s="14">
        <v>13.42</v>
      </c>
      <c r="AD2931" s="40">
        <f t="shared" si="872"/>
        <v>1129.9056800000001</v>
      </c>
      <c r="AE2931" s="14"/>
      <c r="AF2931" s="40">
        <f t="shared" si="873"/>
        <v>1143.3256800000001</v>
      </c>
      <c r="AG2931" s="29" t="s">
        <v>22</v>
      </c>
      <c r="AH2931" s="29" t="s">
        <v>22</v>
      </c>
      <c r="AI2931" s="29" t="s">
        <v>63</v>
      </c>
      <c r="AJ2931" s="29" t="s">
        <v>6012</v>
      </c>
      <c r="AK2931" s="30" t="s">
        <v>25</v>
      </c>
      <c r="AL2931" s="30" t="s">
        <v>25</v>
      </c>
      <c r="AM2931" s="30" t="s">
        <v>249</v>
      </c>
      <c r="AN2931" s="30" t="s">
        <v>22</v>
      </c>
      <c r="AO2931" s="30" t="s">
        <v>22</v>
      </c>
      <c r="AP2931" s="30"/>
      <c r="AQ2931" s="30" t="s">
        <v>22</v>
      </c>
      <c r="AR2931" s="30" t="s">
        <v>22</v>
      </c>
      <c r="AS2931" s="30"/>
      <c r="AT2931" s="30"/>
      <c r="AU2931" s="30" t="s">
        <v>22</v>
      </c>
      <c r="AV2931" s="30" t="s">
        <v>22</v>
      </c>
      <c r="AW2931" s="30" t="s">
        <v>22</v>
      </c>
      <c r="AX2931" s="30" t="s">
        <v>22</v>
      </c>
      <c r="AY2931" s="30" t="s">
        <v>22</v>
      </c>
      <c r="AZ2931" s="30" t="s">
        <v>9472</v>
      </c>
      <c r="BA2931" s="30" t="s">
        <v>25</v>
      </c>
      <c r="BB2931" s="30"/>
      <c r="BC2931" s="30" t="s">
        <v>269</v>
      </c>
      <c r="BD2931" s="30"/>
    </row>
    <row r="2932" spans="1:56" x14ac:dyDescent="0.3">
      <c r="A2932" s="31">
        <v>41876</v>
      </c>
      <c r="B2932" s="30" t="s">
        <v>9463</v>
      </c>
      <c r="C2932" s="29">
        <v>5</v>
      </c>
      <c r="D2932" s="29" t="s">
        <v>8449</v>
      </c>
      <c r="E2932" s="30">
        <v>27</v>
      </c>
      <c r="F2932" s="29" t="s">
        <v>72</v>
      </c>
      <c r="G2932" s="29" t="s">
        <v>94</v>
      </c>
      <c r="H2932" s="29" t="s">
        <v>9469</v>
      </c>
      <c r="I2932" s="29" t="s">
        <v>25</v>
      </c>
      <c r="J2932" s="29" t="s">
        <v>9470</v>
      </c>
      <c r="K2932" s="29" t="s">
        <v>9473</v>
      </c>
      <c r="L2932" s="29" t="s">
        <v>128</v>
      </c>
      <c r="M2932" s="29" t="s">
        <v>7387</v>
      </c>
      <c r="N2932" s="29" t="s">
        <v>4677</v>
      </c>
      <c r="O2932" s="14">
        <v>347.04</v>
      </c>
      <c r="P2932" s="14">
        <f t="shared" si="865"/>
        <v>1138.5688320000002</v>
      </c>
      <c r="Q2932" s="14">
        <v>4.5599999999999996</v>
      </c>
      <c r="R2932" s="40">
        <f t="shared" si="866"/>
        <v>1143.1288320000001</v>
      </c>
      <c r="S2932" s="14">
        <v>6.86</v>
      </c>
      <c r="T2932" s="40">
        <f t="shared" si="867"/>
        <v>1136.2688320000002</v>
      </c>
      <c r="U2932" s="14">
        <v>14.59</v>
      </c>
      <c r="V2932" s="40">
        <f t="shared" si="868"/>
        <v>1128.5388320000002</v>
      </c>
      <c r="W2932" s="14"/>
      <c r="X2932" s="40">
        <f t="shared" si="869"/>
        <v>1143.1288320000001</v>
      </c>
      <c r="Y2932" s="14">
        <v>4.5599999999999996</v>
      </c>
      <c r="Z2932" s="40">
        <f t="shared" si="870"/>
        <v>1143.1288320000001</v>
      </c>
      <c r="AA2932" s="14">
        <v>6.96</v>
      </c>
      <c r="AB2932" s="40">
        <f t="shared" si="871"/>
        <v>1136.1688320000001</v>
      </c>
      <c r="AC2932" s="14">
        <v>14.03</v>
      </c>
      <c r="AD2932" s="40">
        <f t="shared" si="872"/>
        <v>1129.0988320000001</v>
      </c>
      <c r="AE2932" s="14"/>
      <c r="AF2932" s="40">
        <f t="shared" si="873"/>
        <v>1143.1288320000001</v>
      </c>
      <c r="AG2932" s="29" t="s">
        <v>22</v>
      </c>
      <c r="AH2932" s="29" t="s">
        <v>22</v>
      </c>
      <c r="AI2932" s="29" t="s">
        <v>63</v>
      </c>
      <c r="AJ2932" s="29" t="s">
        <v>5413</v>
      </c>
      <c r="AK2932" s="30" t="s">
        <v>25</v>
      </c>
      <c r="AL2932" s="30" t="s">
        <v>25</v>
      </c>
      <c r="AM2932" s="30" t="s">
        <v>249</v>
      </c>
      <c r="AN2932" s="30" t="s">
        <v>22</v>
      </c>
      <c r="AO2932" s="30" t="s">
        <v>22</v>
      </c>
      <c r="AP2932" s="30"/>
      <c r="AQ2932" s="30" t="s">
        <v>22</v>
      </c>
      <c r="AR2932" s="30" t="s">
        <v>22</v>
      </c>
      <c r="AS2932" s="30"/>
      <c r="AT2932" s="30"/>
      <c r="AU2932" s="30" t="s">
        <v>22</v>
      </c>
      <c r="AV2932" s="30" t="s">
        <v>22</v>
      </c>
      <c r="AW2932" s="30" t="s">
        <v>22</v>
      </c>
      <c r="AX2932" s="30" t="s">
        <v>22</v>
      </c>
      <c r="AY2932" s="30" t="s">
        <v>22</v>
      </c>
      <c r="AZ2932" s="30" t="s">
        <v>9472</v>
      </c>
      <c r="BA2932" s="30" t="s">
        <v>25</v>
      </c>
      <c r="BB2932" s="30"/>
      <c r="BC2932" s="30" t="s">
        <v>269</v>
      </c>
      <c r="BD2932" s="30"/>
    </row>
    <row r="2933" spans="1:56" x14ac:dyDescent="0.3">
      <c r="A2933" s="31">
        <v>41876</v>
      </c>
      <c r="B2933" s="30" t="s">
        <v>9481</v>
      </c>
      <c r="C2933" s="29">
        <v>1</v>
      </c>
      <c r="D2933" s="29" t="s">
        <v>8449</v>
      </c>
      <c r="E2933" s="30">
        <v>28</v>
      </c>
      <c r="F2933" s="29" t="s">
        <v>49</v>
      </c>
      <c r="G2933" s="29" t="s">
        <v>29</v>
      </c>
      <c r="H2933" s="29" t="s">
        <v>42</v>
      </c>
      <c r="I2933" s="29" t="s">
        <v>22</v>
      </c>
      <c r="J2933" s="29" t="s">
        <v>9482</v>
      </c>
      <c r="K2933" s="29" t="s">
        <v>9483</v>
      </c>
      <c r="L2933" s="29" t="s">
        <v>4730</v>
      </c>
      <c r="M2933" s="29" t="s">
        <v>46</v>
      </c>
      <c r="N2933" s="29" t="s">
        <v>4702</v>
      </c>
      <c r="O2933" s="14">
        <v>346.62</v>
      </c>
      <c r="P2933" s="14">
        <f t="shared" si="865"/>
        <v>1137.1908960000001</v>
      </c>
      <c r="Q2933" s="14">
        <v>4.6500000000000004</v>
      </c>
      <c r="R2933" s="40">
        <f t="shared" si="866"/>
        <v>1141.8408960000002</v>
      </c>
      <c r="S2933" s="14">
        <v>7.18</v>
      </c>
      <c r="T2933" s="40">
        <f t="shared" si="867"/>
        <v>1134.6608960000001</v>
      </c>
      <c r="U2933" s="14">
        <v>8.61</v>
      </c>
      <c r="V2933" s="40">
        <f t="shared" si="868"/>
        <v>1133.2308960000003</v>
      </c>
      <c r="W2933" s="14">
        <v>8.6199999999999992</v>
      </c>
      <c r="X2933" s="40">
        <f t="shared" si="869"/>
        <v>1133.2208960000003</v>
      </c>
      <c r="Y2933" s="14">
        <v>4.6500000000000004</v>
      </c>
      <c r="Z2933" s="40">
        <f t="shared" si="870"/>
        <v>1141.8408960000002</v>
      </c>
      <c r="AA2933" s="14">
        <v>8</v>
      </c>
      <c r="AB2933" s="40">
        <f t="shared" si="871"/>
        <v>1133.8408960000002</v>
      </c>
      <c r="AC2933" s="14">
        <v>9.3699999999999992</v>
      </c>
      <c r="AD2933" s="40">
        <f t="shared" si="872"/>
        <v>1132.4708960000003</v>
      </c>
      <c r="AE2933" s="14">
        <v>9.5</v>
      </c>
      <c r="AF2933" s="40">
        <f t="shared" si="873"/>
        <v>1132.3408960000002</v>
      </c>
      <c r="AG2933" s="29" t="s">
        <v>22</v>
      </c>
      <c r="AH2933" s="29" t="s">
        <v>22</v>
      </c>
      <c r="AI2933" s="29" t="s">
        <v>24</v>
      </c>
      <c r="AJ2933" s="29"/>
      <c r="AK2933" s="30" t="s">
        <v>22</v>
      </c>
      <c r="AL2933" s="30" t="s">
        <v>25</v>
      </c>
      <c r="AM2933" s="30" t="s">
        <v>124</v>
      </c>
      <c r="AN2933" s="30" t="s">
        <v>22</v>
      </c>
      <c r="AO2933" s="30" t="s">
        <v>22</v>
      </c>
      <c r="AP2933" s="30"/>
      <c r="AQ2933" s="30" t="s">
        <v>22</v>
      </c>
      <c r="AR2933" s="30" t="s">
        <v>22</v>
      </c>
      <c r="AS2933" s="30"/>
      <c r="AT2933" s="30"/>
      <c r="AU2933" s="30" t="s">
        <v>22</v>
      </c>
      <c r="AV2933" s="30" t="s">
        <v>22</v>
      </c>
      <c r="AW2933" s="30" t="s">
        <v>22</v>
      </c>
      <c r="AX2933" s="30" t="s">
        <v>22</v>
      </c>
      <c r="AY2933" s="30" t="s">
        <v>22</v>
      </c>
      <c r="AZ2933" s="30"/>
      <c r="BA2933" s="30" t="s">
        <v>25</v>
      </c>
      <c r="BB2933" s="30"/>
      <c r="BC2933" s="30" t="s">
        <v>26</v>
      </c>
      <c r="BD2933" s="30"/>
    </row>
    <row r="2934" spans="1:56" x14ac:dyDescent="0.3">
      <c r="A2934" s="31">
        <v>41876</v>
      </c>
      <c r="B2934" s="30" t="s">
        <v>9474</v>
      </c>
      <c r="C2934" s="29">
        <v>2</v>
      </c>
      <c r="D2934" s="29" t="s">
        <v>8449</v>
      </c>
      <c r="E2934" s="30">
        <v>28</v>
      </c>
      <c r="F2934" s="29" t="s">
        <v>19</v>
      </c>
      <c r="G2934" s="29" t="s">
        <v>20</v>
      </c>
      <c r="H2934" s="29" t="s">
        <v>42</v>
      </c>
      <c r="I2934" s="29" t="s">
        <v>22</v>
      </c>
      <c r="J2934" s="29" t="s">
        <v>9484</v>
      </c>
      <c r="K2934" s="29" t="s">
        <v>7483</v>
      </c>
      <c r="L2934" s="29" t="s">
        <v>195</v>
      </c>
      <c r="M2934" s="29" t="s">
        <v>323</v>
      </c>
      <c r="N2934" s="29" t="s">
        <v>4667</v>
      </c>
      <c r="O2934" s="14">
        <v>344.65</v>
      </c>
      <c r="P2934" s="14">
        <f t="shared" si="865"/>
        <v>1130.7277200000001</v>
      </c>
      <c r="Q2934" s="14">
        <v>5.17</v>
      </c>
      <c r="R2934" s="40">
        <f t="shared" si="866"/>
        <v>1135.8977200000002</v>
      </c>
      <c r="S2934" s="14">
        <v>6.67</v>
      </c>
      <c r="T2934" s="40">
        <f t="shared" si="867"/>
        <v>1129.2277200000001</v>
      </c>
      <c r="U2934" s="14">
        <v>11.62</v>
      </c>
      <c r="V2934" s="40">
        <f t="shared" si="868"/>
        <v>1124.2777200000003</v>
      </c>
      <c r="W2934" s="14">
        <v>11.36</v>
      </c>
      <c r="X2934" s="40">
        <f t="shared" si="869"/>
        <v>1124.5377200000003</v>
      </c>
      <c r="Y2934" s="14">
        <v>5.17</v>
      </c>
      <c r="Z2934" s="40">
        <f t="shared" si="870"/>
        <v>1135.8977200000002</v>
      </c>
      <c r="AA2934" s="14">
        <v>6.54</v>
      </c>
      <c r="AB2934" s="40">
        <f t="shared" si="871"/>
        <v>1129.3577200000002</v>
      </c>
      <c r="AC2934" s="14">
        <v>11.41</v>
      </c>
      <c r="AD2934" s="40">
        <f t="shared" si="872"/>
        <v>1124.4877200000001</v>
      </c>
      <c r="AE2934" s="14">
        <v>11.07</v>
      </c>
      <c r="AF2934" s="40">
        <f t="shared" si="873"/>
        <v>1124.8277200000002</v>
      </c>
      <c r="AG2934" s="29" t="s">
        <v>22</v>
      </c>
      <c r="AH2934" s="29" t="s">
        <v>22</v>
      </c>
      <c r="AI2934" s="29" t="s">
        <v>24</v>
      </c>
      <c r="AJ2934" s="29"/>
      <c r="AK2934" s="30" t="s">
        <v>22</v>
      </c>
      <c r="AL2934" s="30" t="s">
        <v>22</v>
      </c>
      <c r="AM2934" s="30"/>
      <c r="AN2934" s="30" t="s">
        <v>22</v>
      </c>
      <c r="AO2934" s="30" t="s">
        <v>22</v>
      </c>
      <c r="AP2934" s="30"/>
      <c r="AQ2934" s="30" t="s">
        <v>22</v>
      </c>
      <c r="AR2934" s="30" t="s">
        <v>22</v>
      </c>
      <c r="AS2934" s="30"/>
      <c r="AT2934" s="30"/>
      <c r="AU2934" s="30" t="s">
        <v>22</v>
      </c>
      <c r="AV2934" s="30" t="s">
        <v>22</v>
      </c>
      <c r="AW2934" s="30" t="s">
        <v>22</v>
      </c>
      <c r="AX2934" s="30" t="s">
        <v>22</v>
      </c>
      <c r="AY2934" s="30" t="s">
        <v>25</v>
      </c>
      <c r="AZ2934" s="30"/>
      <c r="BA2934" s="30" t="s">
        <v>22</v>
      </c>
      <c r="BB2934" s="30"/>
      <c r="BC2934" s="30" t="s">
        <v>26</v>
      </c>
      <c r="BD2934" s="30"/>
    </row>
    <row r="2935" spans="1:56" x14ac:dyDescent="0.3">
      <c r="A2935" s="31">
        <v>41876</v>
      </c>
      <c r="B2935" s="30" t="s">
        <v>9475</v>
      </c>
      <c r="C2935" s="29">
        <v>3</v>
      </c>
      <c r="D2935" s="29" t="s">
        <v>8449</v>
      </c>
      <c r="E2935" s="30">
        <v>28</v>
      </c>
      <c r="F2935" s="29" t="s">
        <v>19</v>
      </c>
      <c r="G2935" s="29" t="s">
        <v>94</v>
      </c>
      <c r="H2935" s="29" t="s">
        <v>42</v>
      </c>
      <c r="I2935" s="29" t="s">
        <v>22</v>
      </c>
      <c r="J2935" s="29" t="s">
        <v>3160</v>
      </c>
      <c r="K2935" s="29" t="s">
        <v>9485</v>
      </c>
      <c r="L2935" s="29" t="s">
        <v>261</v>
      </c>
      <c r="M2935" s="29" t="s">
        <v>59</v>
      </c>
      <c r="N2935" s="29" t="s">
        <v>4667</v>
      </c>
      <c r="O2935" s="14">
        <v>345.72</v>
      </c>
      <c r="P2935" s="14">
        <f t="shared" si="865"/>
        <v>1134.2381760000001</v>
      </c>
      <c r="Q2935" s="14">
        <v>4.95</v>
      </c>
      <c r="R2935" s="40">
        <f t="shared" si="866"/>
        <v>1139.1881760000001</v>
      </c>
      <c r="S2935" s="14">
        <v>7.34</v>
      </c>
      <c r="T2935" s="40">
        <f t="shared" si="867"/>
        <v>1131.8481760000002</v>
      </c>
      <c r="U2935" s="14">
        <v>9.8800000000000008</v>
      </c>
      <c r="V2935" s="40">
        <f t="shared" si="868"/>
        <v>1129.308176</v>
      </c>
      <c r="W2935" s="14">
        <v>10.039999999999999</v>
      </c>
      <c r="X2935" s="40">
        <f t="shared" si="869"/>
        <v>1129.1481760000001</v>
      </c>
      <c r="Y2935" s="14">
        <v>4.95</v>
      </c>
      <c r="Z2935" s="40">
        <f t="shared" si="870"/>
        <v>1139.1881760000001</v>
      </c>
      <c r="AA2935" s="14">
        <v>7.32</v>
      </c>
      <c r="AB2935" s="40">
        <f t="shared" si="871"/>
        <v>1131.8681760000002</v>
      </c>
      <c r="AC2935" s="14">
        <v>10.38</v>
      </c>
      <c r="AD2935" s="40">
        <f t="shared" si="872"/>
        <v>1128.808176</v>
      </c>
      <c r="AE2935" s="14">
        <v>9.76</v>
      </c>
      <c r="AF2935" s="40">
        <f t="shared" si="873"/>
        <v>1129.4281760000001</v>
      </c>
      <c r="AG2935" s="29" t="s">
        <v>22</v>
      </c>
      <c r="AH2935" s="29" t="s">
        <v>22</v>
      </c>
      <c r="AI2935" s="29" t="s">
        <v>24</v>
      </c>
      <c r="AJ2935" s="29"/>
      <c r="AK2935" s="30" t="s">
        <v>25</v>
      </c>
      <c r="AL2935" s="30" t="s">
        <v>25</v>
      </c>
      <c r="AM2935" s="30" t="s">
        <v>20</v>
      </c>
      <c r="AN2935" s="30" t="s">
        <v>22</v>
      </c>
      <c r="AO2935" s="30" t="s">
        <v>22</v>
      </c>
      <c r="AP2935" s="30"/>
      <c r="AQ2935" s="30" t="s">
        <v>22</v>
      </c>
      <c r="AR2935" s="30" t="s">
        <v>22</v>
      </c>
      <c r="AS2935" s="30"/>
      <c r="AT2935" s="30"/>
      <c r="AU2935" s="30" t="s">
        <v>22</v>
      </c>
      <c r="AV2935" s="30" t="s">
        <v>22</v>
      </c>
      <c r="AW2935" s="30" t="s">
        <v>22</v>
      </c>
      <c r="AX2935" s="30" t="s">
        <v>22</v>
      </c>
      <c r="AY2935" s="30" t="s">
        <v>25</v>
      </c>
      <c r="AZ2935" s="30"/>
      <c r="BA2935" s="30" t="s">
        <v>22</v>
      </c>
      <c r="BB2935" s="30"/>
      <c r="BC2935" s="30" t="s">
        <v>26</v>
      </c>
      <c r="BD2935" s="30"/>
    </row>
    <row r="2936" spans="1:56" x14ac:dyDescent="0.3">
      <c r="A2936" s="31">
        <v>41876</v>
      </c>
      <c r="B2936" s="30" t="s">
        <v>9476</v>
      </c>
      <c r="C2936" s="29">
        <v>4</v>
      </c>
      <c r="D2936" s="29" t="s">
        <v>8449</v>
      </c>
      <c r="E2936" s="30">
        <v>28</v>
      </c>
      <c r="F2936" s="29" t="s">
        <v>19</v>
      </c>
      <c r="G2936" s="29" t="s">
        <v>94</v>
      </c>
      <c r="H2936" s="29" t="s">
        <v>42</v>
      </c>
      <c r="I2936" s="29" t="s">
        <v>22</v>
      </c>
      <c r="J2936" s="29" t="s">
        <v>3160</v>
      </c>
      <c r="K2936" s="29" t="s">
        <v>9485</v>
      </c>
      <c r="L2936" s="29" t="s">
        <v>261</v>
      </c>
      <c r="M2936" s="29" t="s">
        <v>23</v>
      </c>
      <c r="N2936" s="29" t="s">
        <v>4667</v>
      </c>
      <c r="O2936" s="14">
        <v>345.74</v>
      </c>
      <c r="P2936" s="14">
        <f t="shared" si="865"/>
        <v>1134.3037920000002</v>
      </c>
      <c r="Q2936" s="14">
        <v>4.95</v>
      </c>
      <c r="R2936" s="40">
        <f t="shared" si="866"/>
        <v>1139.2537920000002</v>
      </c>
      <c r="S2936" s="14">
        <v>6.4</v>
      </c>
      <c r="T2936" s="40">
        <f t="shared" si="867"/>
        <v>1132.8537920000001</v>
      </c>
      <c r="U2936" s="14">
        <v>8.5</v>
      </c>
      <c r="V2936" s="40">
        <f t="shared" si="868"/>
        <v>1130.7537920000002</v>
      </c>
      <c r="W2936" s="14">
        <v>10.039999999999999</v>
      </c>
      <c r="X2936" s="40">
        <f t="shared" si="869"/>
        <v>1129.2137920000002</v>
      </c>
      <c r="Y2936" s="14">
        <v>4.95</v>
      </c>
      <c r="Z2936" s="40">
        <f t="shared" si="870"/>
        <v>1139.2537920000002</v>
      </c>
      <c r="AA2936" s="14">
        <v>6.61</v>
      </c>
      <c r="AB2936" s="40">
        <f t="shared" si="871"/>
        <v>1132.6437920000003</v>
      </c>
      <c r="AC2936" s="14">
        <v>8.68</v>
      </c>
      <c r="AD2936" s="40">
        <f t="shared" si="872"/>
        <v>1130.5737920000001</v>
      </c>
      <c r="AE2936" s="14">
        <v>9.76</v>
      </c>
      <c r="AF2936" s="40">
        <f t="shared" si="873"/>
        <v>1129.4937920000002</v>
      </c>
      <c r="AG2936" s="29" t="s">
        <v>22</v>
      </c>
      <c r="AH2936" s="29" t="s">
        <v>22</v>
      </c>
      <c r="AI2936" s="29" t="s">
        <v>24</v>
      </c>
      <c r="AJ2936" s="29"/>
      <c r="AK2936" s="30" t="s">
        <v>25</v>
      </c>
      <c r="AL2936" s="30" t="s">
        <v>25</v>
      </c>
      <c r="AM2936" s="30" t="s">
        <v>20</v>
      </c>
      <c r="AN2936" s="30" t="s">
        <v>22</v>
      </c>
      <c r="AO2936" s="30" t="s">
        <v>22</v>
      </c>
      <c r="AP2936" s="30"/>
      <c r="AQ2936" s="30" t="s">
        <v>22</v>
      </c>
      <c r="AR2936" s="30" t="s">
        <v>22</v>
      </c>
      <c r="AS2936" s="30"/>
      <c r="AT2936" s="30"/>
      <c r="AU2936" s="30" t="s">
        <v>22</v>
      </c>
      <c r="AV2936" s="30" t="s">
        <v>22</v>
      </c>
      <c r="AW2936" s="30" t="s">
        <v>22</v>
      </c>
      <c r="AX2936" s="30" t="s">
        <v>22</v>
      </c>
      <c r="AY2936" s="30" t="s">
        <v>25</v>
      </c>
      <c r="AZ2936" s="30"/>
      <c r="BA2936" s="30" t="s">
        <v>22</v>
      </c>
      <c r="BB2936" s="30"/>
      <c r="BC2936" s="30" t="s">
        <v>26</v>
      </c>
      <c r="BD2936" s="30"/>
    </row>
    <row r="2937" spans="1:56" x14ac:dyDescent="0.3">
      <c r="A2937" s="31">
        <v>41876</v>
      </c>
      <c r="B2937" s="30" t="s">
        <v>9477</v>
      </c>
      <c r="C2937" s="29">
        <v>5</v>
      </c>
      <c r="D2937" s="29" t="s">
        <v>8449</v>
      </c>
      <c r="E2937" s="30">
        <v>28</v>
      </c>
      <c r="F2937" s="29" t="s">
        <v>19</v>
      </c>
      <c r="G2937" s="29" t="s">
        <v>94</v>
      </c>
      <c r="H2937" s="29" t="s">
        <v>42</v>
      </c>
      <c r="I2937" s="29" t="s">
        <v>22</v>
      </c>
      <c r="J2937" s="29" t="s">
        <v>9240</v>
      </c>
      <c r="K2937" s="29" t="s">
        <v>9486</v>
      </c>
      <c r="L2937" s="29" t="s">
        <v>261</v>
      </c>
      <c r="M2937" s="29" t="s">
        <v>59</v>
      </c>
      <c r="N2937" s="29" t="s">
        <v>4667</v>
      </c>
      <c r="O2937" s="14">
        <v>345.7</v>
      </c>
      <c r="P2937" s="14">
        <f t="shared" si="865"/>
        <v>1134.17256</v>
      </c>
      <c r="Q2937" s="14"/>
      <c r="R2937" s="40">
        <f t="shared" si="866"/>
        <v>1134.17256</v>
      </c>
      <c r="S2937" s="14">
        <v>7.28</v>
      </c>
      <c r="T2937" s="40">
        <f t="shared" si="867"/>
        <v>1126.89256</v>
      </c>
      <c r="U2937" s="14">
        <v>10.28</v>
      </c>
      <c r="V2937" s="40">
        <f t="shared" si="868"/>
        <v>1123.89256</v>
      </c>
      <c r="W2937" s="14">
        <v>10.039999999999999</v>
      </c>
      <c r="X2937" s="40">
        <f t="shared" si="869"/>
        <v>1124.13256</v>
      </c>
      <c r="Y2937" s="14"/>
      <c r="Z2937" s="40">
        <f t="shared" si="870"/>
        <v>1134.17256</v>
      </c>
      <c r="AA2937" s="14">
        <v>7.38</v>
      </c>
      <c r="AB2937" s="40">
        <f t="shared" si="871"/>
        <v>1126.7925599999999</v>
      </c>
      <c r="AC2937" s="14">
        <v>10.47</v>
      </c>
      <c r="AD2937" s="40">
        <f t="shared" si="872"/>
        <v>1123.7025599999999</v>
      </c>
      <c r="AE2937" s="14">
        <v>9.76</v>
      </c>
      <c r="AF2937" s="40">
        <f t="shared" si="873"/>
        <v>1124.41256</v>
      </c>
      <c r="AG2937" s="29" t="s">
        <v>22</v>
      </c>
      <c r="AH2937" s="29" t="s">
        <v>22</v>
      </c>
      <c r="AI2937" s="29" t="s">
        <v>24</v>
      </c>
      <c r="AJ2937" s="29"/>
      <c r="AK2937" s="30" t="s">
        <v>25</v>
      </c>
      <c r="AL2937" s="30" t="s">
        <v>25</v>
      </c>
      <c r="AM2937" s="30" t="s">
        <v>20</v>
      </c>
      <c r="AN2937" s="30" t="s">
        <v>22</v>
      </c>
      <c r="AO2937" s="30" t="s">
        <v>22</v>
      </c>
      <c r="AP2937" s="30"/>
      <c r="AQ2937" s="30" t="s">
        <v>22</v>
      </c>
      <c r="AR2937" s="30" t="s">
        <v>22</v>
      </c>
      <c r="AS2937" s="30"/>
      <c r="AT2937" s="30"/>
      <c r="AU2937" s="30" t="s">
        <v>22</v>
      </c>
      <c r="AV2937" s="30" t="s">
        <v>22</v>
      </c>
      <c r="AW2937" s="30" t="s">
        <v>22</v>
      </c>
      <c r="AX2937" s="30" t="s">
        <v>22</v>
      </c>
      <c r="AY2937" s="30" t="s">
        <v>25</v>
      </c>
      <c r="AZ2937" s="30"/>
      <c r="BA2937" s="30" t="s">
        <v>22</v>
      </c>
      <c r="BB2937" s="30"/>
      <c r="BC2937" s="30" t="s">
        <v>26</v>
      </c>
      <c r="BD2937" s="30"/>
    </row>
    <row r="2938" spans="1:56" x14ac:dyDescent="0.3">
      <c r="A2938" s="31">
        <v>41876</v>
      </c>
      <c r="B2938" s="30" t="s">
        <v>9478</v>
      </c>
      <c r="C2938" s="29">
        <v>6</v>
      </c>
      <c r="D2938" s="29" t="s">
        <v>8449</v>
      </c>
      <c r="E2938" s="30">
        <v>28</v>
      </c>
      <c r="F2938" s="29" t="s">
        <v>19</v>
      </c>
      <c r="G2938" s="29" t="s">
        <v>20</v>
      </c>
      <c r="H2938" s="29" t="s">
        <v>42</v>
      </c>
      <c r="I2938" s="29" t="s">
        <v>22</v>
      </c>
      <c r="J2938" s="29" t="s">
        <v>3158</v>
      </c>
      <c r="K2938" s="29" t="s">
        <v>7702</v>
      </c>
      <c r="L2938" s="29" t="s">
        <v>128</v>
      </c>
      <c r="M2938" s="29" t="s">
        <v>46</v>
      </c>
      <c r="N2938" s="29" t="s">
        <v>4677</v>
      </c>
      <c r="O2938" s="14">
        <v>345.42</v>
      </c>
      <c r="P2938" s="14">
        <f t="shared" si="865"/>
        <v>1133.2539360000001</v>
      </c>
      <c r="Q2938" s="14">
        <v>5.7</v>
      </c>
      <c r="R2938" s="40">
        <f t="shared" si="866"/>
        <v>1138.9539360000001</v>
      </c>
      <c r="S2938" s="14">
        <v>7.59</v>
      </c>
      <c r="T2938" s="40">
        <f t="shared" si="867"/>
        <v>1131.3639360000002</v>
      </c>
      <c r="U2938" s="14">
        <v>8.1999999999999993</v>
      </c>
      <c r="V2938" s="40">
        <f t="shared" si="868"/>
        <v>1130.7539360000001</v>
      </c>
      <c r="W2938" s="14">
        <v>8.9</v>
      </c>
      <c r="X2938" s="40">
        <f t="shared" si="869"/>
        <v>1130.053936</v>
      </c>
      <c r="Y2938" s="14">
        <v>5.7</v>
      </c>
      <c r="Z2938" s="40">
        <f t="shared" si="870"/>
        <v>1138.9539360000001</v>
      </c>
      <c r="AA2938" s="14">
        <v>6.83</v>
      </c>
      <c r="AB2938" s="40">
        <f t="shared" si="871"/>
        <v>1132.1239360000002</v>
      </c>
      <c r="AC2938" s="14">
        <v>8.89</v>
      </c>
      <c r="AD2938" s="40">
        <f t="shared" si="872"/>
        <v>1130.063936</v>
      </c>
      <c r="AE2938" s="14">
        <v>9.76</v>
      </c>
      <c r="AF2938" s="40">
        <f t="shared" si="873"/>
        <v>1129.1939360000001</v>
      </c>
      <c r="AG2938" s="29" t="s">
        <v>22</v>
      </c>
      <c r="AH2938" s="29" t="s">
        <v>22</v>
      </c>
      <c r="AI2938" s="29" t="s">
        <v>24</v>
      </c>
      <c r="AJ2938" s="29"/>
      <c r="AK2938" s="30" t="s">
        <v>25</v>
      </c>
      <c r="AL2938" s="30" t="s">
        <v>25</v>
      </c>
      <c r="AM2938" s="30" t="s">
        <v>20</v>
      </c>
      <c r="AN2938" s="30" t="s">
        <v>22</v>
      </c>
      <c r="AO2938" s="30" t="s">
        <v>22</v>
      </c>
      <c r="AP2938" s="30"/>
      <c r="AQ2938" s="30" t="s">
        <v>22</v>
      </c>
      <c r="AR2938" s="30" t="s">
        <v>22</v>
      </c>
      <c r="AS2938" s="30"/>
      <c r="AT2938" s="30"/>
      <c r="AU2938" s="30" t="s">
        <v>22</v>
      </c>
      <c r="AV2938" s="30" t="s">
        <v>22</v>
      </c>
      <c r="AW2938" s="30" t="s">
        <v>22</v>
      </c>
      <c r="AX2938" s="30" t="s">
        <v>22</v>
      </c>
      <c r="AY2938" s="30" t="s">
        <v>25</v>
      </c>
      <c r="AZ2938" s="30"/>
      <c r="BA2938" s="30" t="s">
        <v>22</v>
      </c>
      <c r="BB2938" s="30"/>
      <c r="BC2938" s="30" t="s">
        <v>26</v>
      </c>
      <c r="BD2938" s="30"/>
    </row>
    <row r="2939" spans="1:56" x14ac:dyDescent="0.3">
      <c r="A2939" s="31">
        <v>41876</v>
      </c>
      <c r="B2939" s="30" t="s">
        <v>9479</v>
      </c>
      <c r="C2939" s="29">
        <v>7</v>
      </c>
      <c r="D2939" s="29" t="s">
        <v>8449</v>
      </c>
      <c r="E2939" s="30">
        <v>28</v>
      </c>
      <c r="F2939" s="29" t="s">
        <v>72</v>
      </c>
      <c r="G2939" s="29" t="s">
        <v>20</v>
      </c>
      <c r="H2939" s="29" t="s">
        <v>42</v>
      </c>
      <c r="I2939" s="29" t="s">
        <v>22</v>
      </c>
      <c r="J2939" s="29" t="s">
        <v>9487</v>
      </c>
      <c r="K2939" s="29" t="s">
        <v>8619</v>
      </c>
      <c r="L2939" s="29" t="s">
        <v>128</v>
      </c>
      <c r="M2939" s="29" t="s">
        <v>46</v>
      </c>
      <c r="N2939" s="29" t="s">
        <v>4677</v>
      </c>
      <c r="O2939" s="14">
        <v>345.64</v>
      </c>
      <c r="P2939" s="14">
        <f t="shared" si="865"/>
        <v>1133.9757119999999</v>
      </c>
      <c r="Q2939" s="14">
        <v>5.33</v>
      </c>
      <c r="R2939" s="40">
        <f t="shared" si="866"/>
        <v>1139.3057119999999</v>
      </c>
      <c r="S2939" s="14">
        <v>8.2200000000000006</v>
      </c>
      <c r="T2939" s="40">
        <f t="shared" si="867"/>
        <v>1131.0857119999998</v>
      </c>
      <c r="U2939" s="14">
        <v>9.66</v>
      </c>
      <c r="V2939" s="40">
        <f t="shared" si="868"/>
        <v>1129.6457119999998</v>
      </c>
      <c r="W2939" s="14">
        <v>9.0500000000000007</v>
      </c>
      <c r="X2939" s="40">
        <f t="shared" si="869"/>
        <v>1130.2557119999999</v>
      </c>
      <c r="Y2939" s="14">
        <v>5.33</v>
      </c>
      <c r="Z2939" s="40">
        <f t="shared" si="870"/>
        <v>1139.3057119999999</v>
      </c>
      <c r="AA2939" s="14">
        <v>8.16</v>
      </c>
      <c r="AB2939" s="40">
        <f t="shared" si="871"/>
        <v>1131.1457119999998</v>
      </c>
      <c r="AC2939" s="14">
        <v>9.67</v>
      </c>
      <c r="AD2939" s="40">
        <f t="shared" si="872"/>
        <v>1129.6357119999998</v>
      </c>
      <c r="AE2939" s="14">
        <v>9.24</v>
      </c>
      <c r="AF2939" s="40">
        <f t="shared" si="873"/>
        <v>1130.0657119999998</v>
      </c>
      <c r="AG2939" s="29" t="s">
        <v>22</v>
      </c>
      <c r="AH2939" s="29" t="s">
        <v>22</v>
      </c>
      <c r="AI2939" s="29" t="s">
        <v>28</v>
      </c>
      <c r="AJ2939" s="29" t="s">
        <v>9488</v>
      </c>
      <c r="AK2939" s="30" t="s">
        <v>25</v>
      </c>
      <c r="AL2939" s="30" t="s">
        <v>22</v>
      </c>
      <c r="AM2939" s="30" t="s">
        <v>20</v>
      </c>
      <c r="AN2939" s="30" t="s">
        <v>22</v>
      </c>
      <c r="AO2939" s="30" t="s">
        <v>25</v>
      </c>
      <c r="AP2939" s="30" t="s">
        <v>488</v>
      </c>
      <c r="AQ2939" s="30" t="s">
        <v>22</v>
      </c>
      <c r="AR2939" s="30" t="s">
        <v>22</v>
      </c>
      <c r="AS2939" s="30"/>
      <c r="AT2939" s="30"/>
      <c r="AU2939" s="30" t="s">
        <v>22</v>
      </c>
      <c r="AV2939" s="30" t="s">
        <v>22</v>
      </c>
      <c r="AW2939" s="30" t="s">
        <v>22</v>
      </c>
      <c r="AX2939" s="30" t="s">
        <v>22</v>
      </c>
      <c r="AY2939" s="30" t="s">
        <v>25</v>
      </c>
      <c r="AZ2939" s="30"/>
      <c r="BA2939" s="30" t="s">
        <v>22</v>
      </c>
      <c r="BB2939" s="30"/>
      <c r="BC2939" s="30" t="s">
        <v>269</v>
      </c>
      <c r="BD2939" s="30"/>
    </row>
    <row r="2940" spans="1:56" x14ac:dyDescent="0.3">
      <c r="A2940" s="31">
        <v>41876</v>
      </c>
      <c r="B2940" s="30" t="s">
        <v>9480</v>
      </c>
      <c r="C2940" s="29">
        <v>8</v>
      </c>
      <c r="D2940" s="29" t="s">
        <v>8449</v>
      </c>
      <c r="E2940" s="30">
        <v>28</v>
      </c>
      <c r="F2940" s="29" t="s">
        <v>49</v>
      </c>
      <c r="G2940" s="29" t="s">
        <v>29</v>
      </c>
      <c r="H2940" s="29" t="s">
        <v>42</v>
      </c>
      <c r="I2940" s="29" t="s">
        <v>22</v>
      </c>
      <c r="J2940" s="29" t="s">
        <v>9489</v>
      </c>
      <c r="K2940" s="29" t="s">
        <v>8397</v>
      </c>
      <c r="L2940" s="29" t="s">
        <v>35</v>
      </c>
      <c r="M2940" s="29" t="s">
        <v>201</v>
      </c>
      <c r="N2940" s="29" t="s">
        <v>4677</v>
      </c>
      <c r="O2940" s="14">
        <v>344.5</v>
      </c>
      <c r="P2940" s="14">
        <f t="shared" si="865"/>
        <v>1130.2356</v>
      </c>
      <c r="Q2940" s="14">
        <v>5.15</v>
      </c>
      <c r="R2940" s="40">
        <f t="shared" si="866"/>
        <v>1135.3856000000001</v>
      </c>
      <c r="S2940" s="14">
        <v>7.77</v>
      </c>
      <c r="T2940" s="40">
        <f t="shared" si="867"/>
        <v>1127.6156000000001</v>
      </c>
      <c r="U2940" s="14">
        <v>10.36</v>
      </c>
      <c r="V2940" s="40">
        <f t="shared" si="868"/>
        <v>1125.0256000000002</v>
      </c>
      <c r="W2940" s="14">
        <v>9.9600000000000009</v>
      </c>
      <c r="X2940" s="40">
        <f t="shared" si="869"/>
        <v>1125.4256</v>
      </c>
      <c r="Y2940" s="14">
        <v>5.15</v>
      </c>
      <c r="Z2940" s="40">
        <f t="shared" si="870"/>
        <v>1135.3856000000001</v>
      </c>
      <c r="AA2940" s="14">
        <v>7.78</v>
      </c>
      <c r="AB2940" s="40">
        <f t="shared" si="871"/>
        <v>1127.6056000000001</v>
      </c>
      <c r="AC2940" s="14">
        <v>10.28</v>
      </c>
      <c r="AD2940" s="40">
        <f t="shared" si="872"/>
        <v>1125.1056000000001</v>
      </c>
      <c r="AE2940" s="14">
        <v>10.61</v>
      </c>
      <c r="AF2940" s="40">
        <f t="shared" si="873"/>
        <v>1124.7756000000002</v>
      </c>
      <c r="AG2940" s="29" t="s">
        <v>22</v>
      </c>
      <c r="AH2940" s="29" t="s">
        <v>22</v>
      </c>
      <c r="AI2940" s="29" t="s">
        <v>28</v>
      </c>
      <c r="AJ2940" s="29" t="s">
        <v>9490</v>
      </c>
      <c r="AK2940" s="30" t="s">
        <v>22</v>
      </c>
      <c r="AL2940" s="30" t="s">
        <v>22</v>
      </c>
      <c r="AM2940" s="30"/>
      <c r="AN2940" s="30" t="s">
        <v>9491</v>
      </c>
      <c r="AO2940" s="30" t="s">
        <v>25</v>
      </c>
      <c r="AP2940" s="30" t="s">
        <v>488</v>
      </c>
      <c r="AQ2940" s="30" t="s">
        <v>22</v>
      </c>
      <c r="AR2940" s="30" t="s">
        <v>22</v>
      </c>
      <c r="AS2940" s="30"/>
      <c r="AT2940" s="30"/>
      <c r="AU2940" s="30" t="s">
        <v>22</v>
      </c>
      <c r="AV2940" s="30" t="s">
        <v>22</v>
      </c>
      <c r="AW2940" s="30" t="s">
        <v>22</v>
      </c>
      <c r="AX2940" s="30" t="s">
        <v>22</v>
      </c>
      <c r="AY2940" s="30" t="s">
        <v>25</v>
      </c>
      <c r="AZ2940" s="30"/>
      <c r="BA2940" s="30" t="s">
        <v>22</v>
      </c>
      <c r="BB2940" s="30"/>
      <c r="BC2940" s="30" t="s">
        <v>26</v>
      </c>
      <c r="BD2940" s="30"/>
    </row>
    <row r="2941" spans="1:56" x14ac:dyDescent="0.3">
      <c r="A2941" s="31">
        <v>41876</v>
      </c>
      <c r="B2941" s="30" t="s">
        <v>9492</v>
      </c>
      <c r="C2941" s="29">
        <v>1</v>
      </c>
      <c r="D2941" s="29" t="s">
        <v>8449</v>
      </c>
      <c r="E2941" s="30">
        <v>29</v>
      </c>
      <c r="F2941" s="29" t="s">
        <v>19</v>
      </c>
      <c r="G2941" s="29" t="s">
        <v>20</v>
      </c>
      <c r="H2941" s="29" t="s">
        <v>42</v>
      </c>
      <c r="I2941" s="29" t="s">
        <v>22</v>
      </c>
      <c r="J2941" s="29" t="s">
        <v>9497</v>
      </c>
      <c r="K2941" s="29" t="s">
        <v>9498</v>
      </c>
      <c r="L2941" s="29" t="s">
        <v>322</v>
      </c>
      <c r="M2941" s="29" t="s">
        <v>121</v>
      </c>
      <c r="N2941" s="29" t="s">
        <v>4667</v>
      </c>
      <c r="O2941" s="14">
        <v>342.99</v>
      </c>
      <c r="P2941" s="14">
        <f t="shared" si="865"/>
        <v>1125.281592</v>
      </c>
      <c r="Q2941" s="14">
        <v>5.0199999999999996</v>
      </c>
      <c r="R2941" s="40">
        <f t="shared" si="866"/>
        <v>1130.301592</v>
      </c>
      <c r="S2941" s="14">
        <v>6.09</v>
      </c>
      <c r="T2941" s="40">
        <f t="shared" si="867"/>
        <v>1124.2115920000001</v>
      </c>
      <c r="U2941" s="14">
        <v>7.31</v>
      </c>
      <c r="V2941" s="40">
        <f t="shared" si="868"/>
        <v>1122.9915920000001</v>
      </c>
      <c r="W2941" s="14">
        <v>7.19</v>
      </c>
      <c r="X2941" s="40">
        <f t="shared" si="869"/>
        <v>1123.111592</v>
      </c>
      <c r="Y2941" s="14">
        <v>5.0199999999999996</v>
      </c>
      <c r="Z2941" s="40">
        <f t="shared" si="870"/>
        <v>1130.301592</v>
      </c>
      <c r="AA2941" s="14">
        <v>6.29</v>
      </c>
      <c r="AB2941" s="40">
        <f t="shared" si="871"/>
        <v>1124.0115920000001</v>
      </c>
      <c r="AC2941" s="14">
        <v>7.46</v>
      </c>
      <c r="AD2941" s="40">
        <f t="shared" si="872"/>
        <v>1122.841592</v>
      </c>
      <c r="AE2941" s="14">
        <v>7.37</v>
      </c>
      <c r="AF2941" s="40">
        <f t="shared" si="873"/>
        <v>1122.9315920000001</v>
      </c>
      <c r="AG2941" s="29" t="s">
        <v>22</v>
      </c>
      <c r="AH2941" s="29" t="s">
        <v>22</v>
      </c>
      <c r="AI2941" s="29" t="s">
        <v>48</v>
      </c>
      <c r="AJ2941" s="29" t="s">
        <v>8480</v>
      </c>
      <c r="AK2941" s="30" t="s">
        <v>22</v>
      </c>
      <c r="AL2941" s="30" t="s">
        <v>22</v>
      </c>
      <c r="AM2941" s="30"/>
      <c r="AN2941" s="30" t="s">
        <v>22</v>
      </c>
      <c r="AO2941" s="30" t="s">
        <v>22</v>
      </c>
      <c r="AP2941" s="30"/>
      <c r="AQ2941" s="30" t="s">
        <v>22</v>
      </c>
      <c r="AR2941" s="30" t="s">
        <v>22</v>
      </c>
      <c r="AS2941" s="30"/>
      <c r="AT2941" s="30"/>
      <c r="AU2941" s="30" t="s">
        <v>22</v>
      </c>
      <c r="AV2941" s="30" t="s">
        <v>22</v>
      </c>
      <c r="AW2941" s="30" t="s">
        <v>22</v>
      </c>
      <c r="AX2941" s="30" t="s">
        <v>22</v>
      </c>
      <c r="AY2941" s="30" t="s">
        <v>25</v>
      </c>
      <c r="AZ2941" s="30"/>
      <c r="BA2941" s="30" t="s">
        <v>22</v>
      </c>
      <c r="BB2941" s="30"/>
      <c r="BC2941" s="30" t="s">
        <v>26</v>
      </c>
      <c r="BD2941" s="30"/>
    </row>
    <row r="2942" spans="1:56" x14ac:dyDescent="0.3">
      <c r="A2942" s="31">
        <v>41876</v>
      </c>
      <c r="B2942" s="30" t="s">
        <v>9493</v>
      </c>
      <c r="C2942" s="29">
        <v>2</v>
      </c>
      <c r="D2942" s="29" t="s">
        <v>8449</v>
      </c>
      <c r="E2942" s="30">
        <v>29</v>
      </c>
      <c r="F2942" s="29" t="s">
        <v>19</v>
      </c>
      <c r="G2942" s="29" t="s">
        <v>94</v>
      </c>
      <c r="H2942" s="29" t="s">
        <v>42</v>
      </c>
      <c r="I2942" s="29" t="s">
        <v>22</v>
      </c>
      <c r="J2942" s="29" t="s">
        <v>3295</v>
      </c>
      <c r="K2942" s="29" t="s">
        <v>9499</v>
      </c>
      <c r="L2942" s="29" t="s">
        <v>280</v>
      </c>
      <c r="M2942" s="29" t="s">
        <v>46</v>
      </c>
      <c r="N2942" s="29" t="s">
        <v>5381</v>
      </c>
      <c r="O2942" s="14">
        <v>343.8</v>
      </c>
      <c r="P2942" s="14">
        <f t="shared" si="865"/>
        <v>1127.9390400000002</v>
      </c>
      <c r="Q2942" s="14">
        <v>4.3499999999999996</v>
      </c>
      <c r="R2942" s="40">
        <f t="shared" si="866"/>
        <v>1132.2890400000001</v>
      </c>
      <c r="S2942" s="14">
        <v>8.81</v>
      </c>
      <c r="T2942" s="40">
        <f t="shared" si="867"/>
        <v>1123.4790400000002</v>
      </c>
      <c r="U2942" s="14">
        <v>10.23</v>
      </c>
      <c r="V2942" s="40">
        <f t="shared" si="868"/>
        <v>1122.0590400000001</v>
      </c>
      <c r="W2942" s="14">
        <v>9.74</v>
      </c>
      <c r="X2942" s="40">
        <f t="shared" si="869"/>
        <v>1122.5490400000001</v>
      </c>
      <c r="Y2942" s="14">
        <v>4.3499999999999996</v>
      </c>
      <c r="Z2942" s="40">
        <f t="shared" si="870"/>
        <v>1132.2890400000001</v>
      </c>
      <c r="AA2942" s="14">
        <v>9.2200000000000006</v>
      </c>
      <c r="AB2942" s="40">
        <f t="shared" si="871"/>
        <v>1123.0690400000001</v>
      </c>
      <c r="AC2942" s="14">
        <v>10.4</v>
      </c>
      <c r="AD2942" s="40">
        <f t="shared" si="872"/>
        <v>1121.88904</v>
      </c>
      <c r="AE2942" s="14">
        <v>10.1</v>
      </c>
      <c r="AF2942" s="40">
        <f t="shared" si="873"/>
        <v>1122.1890400000002</v>
      </c>
      <c r="AG2942" s="29" t="s">
        <v>22</v>
      </c>
      <c r="AH2942" s="29" t="s">
        <v>22</v>
      </c>
      <c r="AI2942" s="29" t="s">
        <v>24</v>
      </c>
      <c r="AJ2942" s="29"/>
      <c r="AK2942" s="30" t="s">
        <v>25</v>
      </c>
      <c r="AL2942" s="30" t="s">
        <v>25</v>
      </c>
      <c r="AM2942" s="30" t="s">
        <v>20</v>
      </c>
      <c r="AN2942" s="30" t="s">
        <v>22</v>
      </c>
      <c r="AO2942" s="30" t="s">
        <v>22</v>
      </c>
      <c r="AP2942" s="30"/>
      <c r="AQ2942" s="30" t="s">
        <v>22</v>
      </c>
      <c r="AR2942" s="30" t="s">
        <v>22</v>
      </c>
      <c r="AS2942" s="30"/>
      <c r="AT2942" s="30"/>
      <c r="AU2942" s="30" t="s">
        <v>22</v>
      </c>
      <c r="AV2942" s="30" t="s">
        <v>22</v>
      </c>
      <c r="AW2942" s="30" t="s">
        <v>22</v>
      </c>
      <c r="AX2942" s="30" t="s">
        <v>22</v>
      </c>
      <c r="AY2942" s="30" t="s">
        <v>25</v>
      </c>
      <c r="AZ2942" s="30"/>
      <c r="BA2942" s="30" t="s">
        <v>22</v>
      </c>
      <c r="BB2942" s="30"/>
      <c r="BC2942" s="30" t="s">
        <v>26</v>
      </c>
      <c r="BD2942" s="30"/>
    </row>
    <row r="2943" spans="1:56" x14ac:dyDescent="0.3">
      <c r="A2943" s="31">
        <v>41876</v>
      </c>
      <c r="B2943" s="30" t="s">
        <v>9494</v>
      </c>
      <c r="C2943" s="29">
        <v>3</v>
      </c>
      <c r="D2943" s="29" t="s">
        <v>8449</v>
      </c>
      <c r="E2943" s="30">
        <v>29</v>
      </c>
      <c r="F2943" s="29" t="s">
        <v>72</v>
      </c>
      <c r="G2943" s="29" t="s">
        <v>20</v>
      </c>
      <c r="H2943" s="29" t="s">
        <v>904</v>
      </c>
      <c r="I2943" s="29" t="s">
        <v>22</v>
      </c>
      <c r="J2943" s="29" t="s">
        <v>9500</v>
      </c>
      <c r="K2943" s="29" t="s">
        <v>9501</v>
      </c>
      <c r="L2943" s="29" t="s">
        <v>75</v>
      </c>
      <c r="M2943" s="29" t="s">
        <v>68</v>
      </c>
      <c r="N2943" s="29" t="s">
        <v>4667</v>
      </c>
      <c r="O2943" s="14">
        <v>343.45</v>
      </c>
      <c r="P2943" s="14">
        <f t="shared" si="865"/>
        <v>1126.7907600000001</v>
      </c>
      <c r="Q2943" s="14">
        <v>5.6</v>
      </c>
      <c r="R2943" s="40">
        <f t="shared" si="866"/>
        <v>1132.39076</v>
      </c>
      <c r="S2943" s="14">
        <v>6.75</v>
      </c>
      <c r="T2943" s="40">
        <f t="shared" si="867"/>
        <v>1125.64076</v>
      </c>
      <c r="U2943" s="14">
        <v>7.81</v>
      </c>
      <c r="V2943" s="40">
        <f t="shared" si="868"/>
        <v>1124.5807600000001</v>
      </c>
      <c r="W2943" s="14">
        <v>7.64</v>
      </c>
      <c r="X2943" s="40">
        <f t="shared" si="869"/>
        <v>1124.7507599999999</v>
      </c>
      <c r="Y2943" s="14">
        <v>5.6</v>
      </c>
      <c r="Z2943" s="40">
        <f t="shared" si="870"/>
        <v>1132.39076</v>
      </c>
      <c r="AA2943" s="14">
        <v>6.92</v>
      </c>
      <c r="AB2943" s="40">
        <f t="shared" si="871"/>
        <v>1125.4707599999999</v>
      </c>
      <c r="AC2943" s="14">
        <v>7.56</v>
      </c>
      <c r="AD2943" s="40">
        <f t="shared" si="872"/>
        <v>1124.8307600000001</v>
      </c>
      <c r="AE2943" s="14">
        <v>7.75</v>
      </c>
      <c r="AF2943" s="40">
        <f t="shared" si="873"/>
        <v>1124.64076</v>
      </c>
      <c r="AG2943" s="29" t="s">
        <v>22</v>
      </c>
      <c r="AH2943" s="29" t="s">
        <v>22</v>
      </c>
      <c r="AI2943" s="29" t="s">
        <v>24</v>
      </c>
      <c r="AJ2943" s="29"/>
      <c r="AK2943" s="30" t="s">
        <v>22</v>
      </c>
      <c r="AL2943" s="30" t="s">
        <v>25</v>
      </c>
      <c r="AM2943" s="30" t="s">
        <v>9419</v>
      </c>
      <c r="AN2943" s="30" t="s">
        <v>22</v>
      </c>
      <c r="AO2943" s="30" t="s">
        <v>22</v>
      </c>
      <c r="AP2943" s="30"/>
      <c r="AQ2943" s="30" t="s">
        <v>22</v>
      </c>
      <c r="AR2943" s="30" t="s">
        <v>22</v>
      </c>
      <c r="AS2943" s="30"/>
      <c r="AT2943" s="30"/>
      <c r="AU2943" s="30" t="s">
        <v>22</v>
      </c>
      <c r="AV2943" s="30" t="s">
        <v>22</v>
      </c>
      <c r="AW2943" s="30" t="s">
        <v>22</v>
      </c>
      <c r="AX2943" s="30" t="s">
        <v>22</v>
      </c>
      <c r="AY2943" s="30" t="s">
        <v>25</v>
      </c>
      <c r="AZ2943" s="30"/>
      <c r="BA2943" s="30" t="s">
        <v>22</v>
      </c>
      <c r="BB2943" s="30"/>
      <c r="BC2943" s="30" t="s">
        <v>26</v>
      </c>
      <c r="BD2943" s="30"/>
    </row>
    <row r="2944" spans="1:56" x14ac:dyDescent="0.3">
      <c r="A2944" s="31">
        <v>41876</v>
      </c>
      <c r="B2944" s="30" t="s">
        <v>9495</v>
      </c>
      <c r="C2944" s="29">
        <v>4</v>
      </c>
      <c r="D2944" s="29" t="s">
        <v>8449</v>
      </c>
      <c r="E2944" s="30">
        <v>29</v>
      </c>
      <c r="F2944" s="29" t="s">
        <v>72</v>
      </c>
      <c r="G2944" s="29" t="s">
        <v>20</v>
      </c>
      <c r="H2944" s="29" t="s">
        <v>42</v>
      </c>
      <c r="I2944" s="29" t="s">
        <v>25</v>
      </c>
      <c r="J2944" s="29" t="s">
        <v>9502</v>
      </c>
      <c r="K2944" s="29" t="s">
        <v>9503</v>
      </c>
      <c r="L2944" s="29" t="s">
        <v>109</v>
      </c>
      <c r="M2944" s="29" t="s">
        <v>59</v>
      </c>
      <c r="N2944" s="29" t="s">
        <v>4677</v>
      </c>
      <c r="O2944" s="14">
        <v>343.6</v>
      </c>
      <c r="P2944" s="14">
        <f t="shared" si="865"/>
        <v>1127.2828800000002</v>
      </c>
      <c r="Q2944" s="14">
        <v>4.78</v>
      </c>
      <c r="R2944" s="40">
        <f t="shared" si="866"/>
        <v>1132.0628800000002</v>
      </c>
      <c r="S2944" s="14">
        <v>6.97</v>
      </c>
      <c r="T2944" s="40">
        <f t="shared" si="867"/>
        <v>1125.0928800000002</v>
      </c>
      <c r="U2944" s="14">
        <v>10.16</v>
      </c>
      <c r="V2944" s="40">
        <f t="shared" si="868"/>
        <v>1121.9028800000001</v>
      </c>
      <c r="W2944" s="14">
        <v>9.7799999999999994</v>
      </c>
      <c r="X2944" s="40">
        <f t="shared" si="869"/>
        <v>1122.2828800000002</v>
      </c>
      <c r="Y2944" s="14">
        <v>4.78</v>
      </c>
      <c r="Z2944" s="40">
        <f t="shared" si="870"/>
        <v>1132.0628800000002</v>
      </c>
      <c r="AA2944" s="14">
        <v>7.53</v>
      </c>
      <c r="AB2944" s="40">
        <f t="shared" si="871"/>
        <v>1124.5328800000002</v>
      </c>
      <c r="AC2944" s="14">
        <v>10.38</v>
      </c>
      <c r="AD2944" s="40">
        <f t="shared" si="872"/>
        <v>1121.6828800000001</v>
      </c>
      <c r="AE2944" s="14">
        <v>10.6</v>
      </c>
      <c r="AF2944" s="40">
        <f t="shared" si="873"/>
        <v>1121.4628800000003</v>
      </c>
      <c r="AG2944" s="29" t="s">
        <v>22</v>
      </c>
      <c r="AH2944" s="29" t="s">
        <v>25</v>
      </c>
      <c r="AI2944" s="29" t="s">
        <v>24</v>
      </c>
      <c r="AJ2944" s="29"/>
      <c r="AK2944" s="30" t="s">
        <v>25</v>
      </c>
      <c r="AL2944" s="30" t="s">
        <v>25</v>
      </c>
      <c r="AM2944" s="30" t="s">
        <v>20</v>
      </c>
      <c r="AN2944" s="30" t="s">
        <v>22</v>
      </c>
      <c r="AO2944" s="30" t="s">
        <v>22</v>
      </c>
      <c r="AP2944" s="30"/>
      <c r="AQ2944" s="30" t="s">
        <v>22</v>
      </c>
      <c r="AR2944" s="30" t="s">
        <v>22</v>
      </c>
      <c r="AS2944" s="30"/>
      <c r="AT2944" s="30"/>
      <c r="AU2944" s="30" t="s">
        <v>22</v>
      </c>
      <c r="AV2944" s="30" t="s">
        <v>22</v>
      </c>
      <c r="AW2944" s="30" t="s">
        <v>22</v>
      </c>
      <c r="AX2944" s="30" t="s">
        <v>22</v>
      </c>
      <c r="AY2944" s="30" t="s">
        <v>25</v>
      </c>
      <c r="AZ2944" s="30"/>
      <c r="BA2944" s="30" t="s">
        <v>22</v>
      </c>
      <c r="BB2944" s="30"/>
      <c r="BC2944" s="30" t="s">
        <v>26</v>
      </c>
      <c r="BD2944" s="30"/>
    </row>
    <row r="2945" spans="1:56" x14ac:dyDescent="0.3">
      <c r="A2945" s="31">
        <v>41876</v>
      </c>
      <c r="B2945" s="30" t="s">
        <v>9496</v>
      </c>
      <c r="C2945" s="29">
        <v>5</v>
      </c>
      <c r="D2945" s="29" t="s">
        <v>8449</v>
      </c>
      <c r="E2945" s="30">
        <v>29</v>
      </c>
      <c r="F2945" s="29" t="s">
        <v>72</v>
      </c>
      <c r="G2945" s="29" t="s">
        <v>20</v>
      </c>
      <c r="H2945" s="29" t="s">
        <v>42</v>
      </c>
      <c r="I2945" s="29" t="s">
        <v>25</v>
      </c>
      <c r="J2945" s="29" t="s">
        <v>9504</v>
      </c>
      <c r="K2945" s="29" t="s">
        <v>9505</v>
      </c>
      <c r="L2945" s="29" t="s">
        <v>109</v>
      </c>
      <c r="M2945" s="29" t="s">
        <v>46</v>
      </c>
      <c r="N2945" s="29" t="s">
        <v>4682</v>
      </c>
      <c r="O2945" s="14">
        <v>343.45</v>
      </c>
      <c r="P2945" s="14">
        <f t="shared" si="865"/>
        <v>1126.7907600000001</v>
      </c>
      <c r="Q2945" s="14">
        <v>5.0999999999999996</v>
      </c>
      <c r="R2945" s="40">
        <f t="shared" si="866"/>
        <v>1131.89076</v>
      </c>
      <c r="S2945" s="14">
        <v>9.5299999999999994</v>
      </c>
      <c r="T2945" s="40">
        <f t="shared" si="867"/>
        <v>1122.36076</v>
      </c>
      <c r="U2945" s="14">
        <v>10.92</v>
      </c>
      <c r="V2945" s="40">
        <f t="shared" si="868"/>
        <v>1120.9707599999999</v>
      </c>
      <c r="W2945" s="14">
        <v>10.91</v>
      </c>
      <c r="X2945" s="40">
        <f t="shared" si="869"/>
        <v>1120.9807599999999</v>
      </c>
      <c r="Y2945" s="14">
        <v>5.0999999999999996</v>
      </c>
      <c r="Z2945" s="40">
        <f t="shared" si="870"/>
        <v>1131.89076</v>
      </c>
      <c r="AA2945" s="14">
        <v>9.84</v>
      </c>
      <c r="AB2945" s="40">
        <f t="shared" si="871"/>
        <v>1122.0507600000001</v>
      </c>
      <c r="AC2945" s="14" t="s">
        <v>4695</v>
      </c>
      <c r="AD2945" s="40" t="e">
        <f t="shared" si="872"/>
        <v>#VALUE!</v>
      </c>
      <c r="AE2945" s="14">
        <v>11.46</v>
      </c>
      <c r="AF2945" s="40">
        <f t="shared" si="873"/>
        <v>1120.43076</v>
      </c>
      <c r="AG2945" s="29" t="s">
        <v>22</v>
      </c>
      <c r="AH2945" s="29" t="s">
        <v>22</v>
      </c>
      <c r="AI2945" s="29" t="s">
        <v>24</v>
      </c>
      <c r="AJ2945" s="29"/>
      <c r="AK2945" s="30" t="s">
        <v>25</v>
      </c>
      <c r="AL2945" s="30" t="s">
        <v>25</v>
      </c>
      <c r="AM2945" s="30" t="s">
        <v>20</v>
      </c>
      <c r="AN2945" s="30" t="s">
        <v>22</v>
      </c>
      <c r="AO2945" s="30" t="s">
        <v>22</v>
      </c>
      <c r="AP2945" s="30"/>
      <c r="AQ2945" s="30" t="s">
        <v>22</v>
      </c>
      <c r="AR2945" s="30" t="s">
        <v>22</v>
      </c>
      <c r="AS2945" s="30"/>
      <c r="AT2945" s="30"/>
      <c r="AU2945" s="30" t="s">
        <v>22</v>
      </c>
      <c r="AV2945" s="30" t="s">
        <v>22</v>
      </c>
      <c r="AW2945" s="30" t="s">
        <v>22</v>
      </c>
      <c r="AX2945" s="30" t="s">
        <v>22</v>
      </c>
      <c r="AY2945" s="30" t="s">
        <v>25</v>
      </c>
      <c r="AZ2945" s="30"/>
      <c r="BA2945" s="30" t="s">
        <v>22</v>
      </c>
      <c r="BB2945" s="30"/>
      <c r="BC2945" s="30" t="s">
        <v>26</v>
      </c>
      <c r="BD2945" s="30"/>
    </row>
    <row r="2946" spans="1:56" x14ac:dyDescent="0.3">
      <c r="A2946" s="31">
        <v>41876</v>
      </c>
      <c r="B2946" s="30" t="s">
        <v>9506</v>
      </c>
      <c r="C2946" s="29">
        <v>1</v>
      </c>
      <c r="D2946" s="29" t="s">
        <v>8449</v>
      </c>
      <c r="E2946" s="30">
        <v>30</v>
      </c>
      <c r="F2946" s="29" t="s">
        <v>49</v>
      </c>
      <c r="G2946" s="29" t="s">
        <v>20</v>
      </c>
      <c r="H2946" s="29" t="s">
        <v>4699</v>
      </c>
      <c r="I2946" s="29" t="s">
        <v>22</v>
      </c>
      <c r="J2946" s="29" t="s">
        <v>9520</v>
      </c>
      <c r="K2946" s="29" t="s">
        <v>9521</v>
      </c>
      <c r="L2946" s="29" t="s">
        <v>75</v>
      </c>
      <c r="M2946" s="29" t="s">
        <v>9266</v>
      </c>
      <c r="N2946" s="29" t="s">
        <v>4667</v>
      </c>
      <c r="O2946" s="14">
        <v>340.74</v>
      </c>
      <c r="P2946" s="14">
        <f t="shared" si="865"/>
        <v>1117.8997920000002</v>
      </c>
      <c r="Q2946" s="14">
        <v>6.38</v>
      </c>
      <c r="R2946" s="40">
        <f t="shared" si="866"/>
        <v>1124.2797920000003</v>
      </c>
      <c r="S2946" s="14">
        <v>9.2200000000000006</v>
      </c>
      <c r="T2946" s="40">
        <f t="shared" si="867"/>
        <v>1115.0597920000002</v>
      </c>
      <c r="U2946" s="14">
        <v>11.06</v>
      </c>
      <c r="V2946" s="40">
        <f t="shared" si="868"/>
        <v>1113.2197920000003</v>
      </c>
      <c r="W2946" s="14">
        <v>10.97</v>
      </c>
      <c r="X2946" s="40">
        <f t="shared" si="869"/>
        <v>1113.3097920000002</v>
      </c>
      <c r="Y2946" s="14">
        <v>6.38</v>
      </c>
      <c r="Z2946" s="40">
        <f t="shared" si="870"/>
        <v>1124.2797920000003</v>
      </c>
      <c r="AA2946" s="14">
        <v>8.8699999999999992</v>
      </c>
      <c r="AB2946" s="40">
        <f t="shared" si="871"/>
        <v>1115.4097920000004</v>
      </c>
      <c r="AC2946" s="14">
        <v>10.9</v>
      </c>
      <c r="AD2946" s="40">
        <f t="shared" si="872"/>
        <v>1113.3797920000002</v>
      </c>
      <c r="AE2946" s="14">
        <v>10.96</v>
      </c>
      <c r="AF2946" s="40">
        <f t="shared" si="873"/>
        <v>1113.3197920000002</v>
      </c>
      <c r="AG2946" s="29" t="s">
        <v>22</v>
      </c>
      <c r="AH2946" s="29" t="s">
        <v>22</v>
      </c>
      <c r="AI2946" s="29" t="s">
        <v>28</v>
      </c>
      <c r="AJ2946" s="29" t="s">
        <v>9522</v>
      </c>
      <c r="AK2946" s="30" t="s">
        <v>25</v>
      </c>
      <c r="AL2946" s="30" t="s">
        <v>25</v>
      </c>
      <c r="AM2946" s="30" t="s">
        <v>9523</v>
      </c>
      <c r="AN2946" s="30" t="s">
        <v>22</v>
      </c>
      <c r="AO2946" s="30" t="s">
        <v>22</v>
      </c>
      <c r="AP2946" s="30"/>
      <c r="AQ2946" s="30" t="s">
        <v>22</v>
      </c>
      <c r="AR2946" s="30" t="s">
        <v>22</v>
      </c>
      <c r="AS2946" s="30"/>
      <c r="AT2946" s="30"/>
      <c r="AU2946" s="30" t="s">
        <v>22</v>
      </c>
      <c r="AV2946" s="30" t="s">
        <v>22</v>
      </c>
      <c r="AW2946" s="30" t="s">
        <v>22</v>
      </c>
      <c r="AX2946" s="30" t="s">
        <v>22</v>
      </c>
      <c r="AY2946" s="30" t="s">
        <v>25</v>
      </c>
      <c r="AZ2946" s="30"/>
      <c r="BA2946" s="30" t="s">
        <v>25</v>
      </c>
      <c r="BB2946" s="30" t="s">
        <v>5117</v>
      </c>
      <c r="BC2946" s="30" t="s">
        <v>269</v>
      </c>
      <c r="BD2946" s="30"/>
    </row>
    <row r="2947" spans="1:56" x14ac:dyDescent="0.3">
      <c r="A2947" s="31">
        <v>41876</v>
      </c>
      <c r="B2947" s="30" t="s">
        <v>9507</v>
      </c>
      <c r="C2947" s="29">
        <v>2</v>
      </c>
      <c r="D2947" s="29" t="s">
        <v>8449</v>
      </c>
      <c r="E2947" s="30">
        <v>30</v>
      </c>
      <c r="F2947" s="29" t="s">
        <v>49</v>
      </c>
      <c r="G2947" s="29" t="s">
        <v>20</v>
      </c>
      <c r="H2947" s="29" t="s">
        <v>42</v>
      </c>
      <c r="I2947" s="29" t="s">
        <v>22</v>
      </c>
      <c r="J2947" s="29" t="s">
        <v>9524</v>
      </c>
      <c r="K2947" s="29" t="s">
        <v>9521</v>
      </c>
      <c r="L2947" s="29" t="s">
        <v>35</v>
      </c>
      <c r="M2947" s="29" t="s">
        <v>201</v>
      </c>
      <c r="N2947" s="29" t="s">
        <v>4667</v>
      </c>
      <c r="O2947" s="14">
        <v>340.7</v>
      </c>
      <c r="P2947" s="14">
        <f t="shared" si="865"/>
        <v>1117.76856</v>
      </c>
      <c r="Q2947" s="14">
        <v>6.38</v>
      </c>
      <c r="R2947" s="40">
        <f t="shared" si="866"/>
        <v>1124.1485600000001</v>
      </c>
      <c r="S2947" s="14">
        <v>8.31</v>
      </c>
      <c r="T2947" s="40">
        <f t="shared" si="867"/>
        <v>1115.8385600000001</v>
      </c>
      <c r="U2947" s="14">
        <v>10.84</v>
      </c>
      <c r="V2947" s="40">
        <f t="shared" si="868"/>
        <v>1113.3085600000002</v>
      </c>
      <c r="W2947" s="14">
        <v>10.97</v>
      </c>
      <c r="X2947" s="40">
        <f t="shared" si="869"/>
        <v>1113.1785600000001</v>
      </c>
      <c r="Y2947" s="14">
        <v>6.38</v>
      </c>
      <c r="Z2947" s="40">
        <f t="shared" si="870"/>
        <v>1124.1485600000001</v>
      </c>
      <c r="AA2947" s="14">
        <v>8.7100000000000009</v>
      </c>
      <c r="AB2947" s="40">
        <f t="shared" si="871"/>
        <v>1115.4385600000001</v>
      </c>
      <c r="AC2947" s="14">
        <v>10.87</v>
      </c>
      <c r="AD2947" s="40">
        <f t="shared" si="872"/>
        <v>1113.2785600000002</v>
      </c>
      <c r="AE2947" s="14">
        <v>10.96</v>
      </c>
      <c r="AF2947" s="40">
        <f t="shared" si="873"/>
        <v>1113.1885600000001</v>
      </c>
      <c r="AG2947" s="29" t="s">
        <v>22</v>
      </c>
      <c r="AH2947" s="29" t="s">
        <v>22</v>
      </c>
      <c r="AI2947" s="29" t="s">
        <v>28</v>
      </c>
      <c r="AJ2947" s="29" t="s">
        <v>9522</v>
      </c>
      <c r="AK2947" s="30" t="s">
        <v>25</v>
      </c>
      <c r="AL2947" s="30" t="s">
        <v>25</v>
      </c>
      <c r="AM2947" s="30" t="s">
        <v>9523</v>
      </c>
      <c r="AN2947" s="30" t="s">
        <v>22</v>
      </c>
      <c r="AO2947" s="30" t="s">
        <v>25</v>
      </c>
      <c r="AP2947" s="30" t="s">
        <v>5014</v>
      </c>
      <c r="AQ2947" s="30" t="s">
        <v>22</v>
      </c>
      <c r="AR2947" s="30" t="s">
        <v>22</v>
      </c>
      <c r="AS2947" s="30"/>
      <c r="AT2947" s="30"/>
      <c r="AU2947" s="30" t="s">
        <v>22</v>
      </c>
      <c r="AV2947" s="30" t="s">
        <v>22</v>
      </c>
      <c r="AW2947" s="30" t="s">
        <v>22</v>
      </c>
      <c r="AX2947" s="30" t="s">
        <v>22</v>
      </c>
      <c r="AY2947" s="30" t="s">
        <v>25</v>
      </c>
      <c r="AZ2947" s="30"/>
      <c r="BA2947" s="30" t="s">
        <v>25</v>
      </c>
      <c r="BB2947" s="30" t="s">
        <v>5117</v>
      </c>
      <c r="BC2947" s="30" t="s">
        <v>269</v>
      </c>
      <c r="BD2947" s="30"/>
    </row>
    <row r="2948" spans="1:56" x14ac:dyDescent="0.3">
      <c r="A2948" s="31">
        <v>41876</v>
      </c>
      <c r="B2948" s="30" t="s">
        <v>9508</v>
      </c>
      <c r="C2948" s="29">
        <v>3</v>
      </c>
      <c r="D2948" s="29" t="s">
        <v>8449</v>
      </c>
      <c r="E2948" s="30">
        <v>30</v>
      </c>
      <c r="F2948" s="29" t="s">
        <v>49</v>
      </c>
      <c r="G2948" s="29" t="s">
        <v>20</v>
      </c>
      <c r="H2948" s="29" t="s">
        <v>42</v>
      </c>
      <c r="I2948" s="29" t="s">
        <v>22</v>
      </c>
      <c r="J2948" s="29" t="s">
        <v>9525</v>
      </c>
      <c r="K2948" s="29" t="s">
        <v>9526</v>
      </c>
      <c r="L2948" s="29" t="s">
        <v>9527</v>
      </c>
      <c r="M2948" s="29" t="s">
        <v>59</v>
      </c>
      <c r="N2948" s="29" t="s">
        <v>4667</v>
      </c>
      <c r="O2948" s="14">
        <v>341.2</v>
      </c>
      <c r="P2948" s="14">
        <f t="shared" si="865"/>
        <v>1119.40896</v>
      </c>
      <c r="Q2948" s="14">
        <v>5.5</v>
      </c>
      <c r="R2948" s="40">
        <f t="shared" si="866"/>
        <v>1124.90896</v>
      </c>
      <c r="S2948" s="14">
        <v>6.84</v>
      </c>
      <c r="T2948" s="40">
        <f t="shared" si="867"/>
        <v>1118.0689600000001</v>
      </c>
      <c r="U2948" s="14">
        <v>9.86</v>
      </c>
      <c r="V2948" s="40">
        <f t="shared" si="868"/>
        <v>1115.0489600000001</v>
      </c>
      <c r="W2948" s="14">
        <v>9.4499999999999993</v>
      </c>
      <c r="X2948" s="40">
        <f t="shared" si="869"/>
        <v>1115.4589599999999</v>
      </c>
      <c r="Y2948" s="14">
        <v>5.5</v>
      </c>
      <c r="Z2948" s="40">
        <f t="shared" si="870"/>
        <v>1124.90896</v>
      </c>
      <c r="AA2948" s="14">
        <v>6.91</v>
      </c>
      <c r="AB2948" s="40">
        <f t="shared" si="871"/>
        <v>1117.9989599999999</v>
      </c>
      <c r="AC2948" s="14">
        <v>9.94</v>
      </c>
      <c r="AD2948" s="40">
        <f t="shared" si="872"/>
        <v>1114.9689599999999</v>
      </c>
      <c r="AE2948" s="14">
        <v>9.9499999999999993</v>
      </c>
      <c r="AF2948" s="40">
        <f t="shared" si="873"/>
        <v>1114.9589599999999</v>
      </c>
      <c r="AG2948" s="29" t="s">
        <v>22</v>
      </c>
      <c r="AH2948" s="29" t="s">
        <v>22</v>
      </c>
      <c r="AI2948" s="29" t="s">
        <v>28</v>
      </c>
      <c r="AJ2948" s="29" t="s">
        <v>9528</v>
      </c>
      <c r="AK2948" s="30" t="s">
        <v>22</v>
      </c>
      <c r="AL2948" s="30" t="s">
        <v>22</v>
      </c>
      <c r="AM2948" s="30"/>
      <c r="AN2948" s="30" t="s">
        <v>22</v>
      </c>
      <c r="AO2948" s="30" t="s">
        <v>25</v>
      </c>
      <c r="AP2948" s="30" t="s">
        <v>5014</v>
      </c>
      <c r="AQ2948" s="30" t="s">
        <v>22</v>
      </c>
      <c r="AR2948" s="30" t="s">
        <v>22</v>
      </c>
      <c r="AS2948" s="30"/>
      <c r="AT2948" s="30"/>
      <c r="AU2948" s="30" t="s">
        <v>22</v>
      </c>
      <c r="AV2948" s="30" t="s">
        <v>22</v>
      </c>
      <c r="AW2948" s="30" t="s">
        <v>22</v>
      </c>
      <c r="AX2948" s="30" t="s">
        <v>22</v>
      </c>
      <c r="AY2948" s="30" t="s">
        <v>25</v>
      </c>
      <c r="AZ2948" s="30"/>
      <c r="BA2948" s="30" t="s">
        <v>22</v>
      </c>
      <c r="BB2948" s="30"/>
      <c r="BC2948" s="30" t="s">
        <v>269</v>
      </c>
      <c r="BD2948" s="30"/>
    </row>
    <row r="2949" spans="1:56" x14ac:dyDescent="0.3">
      <c r="A2949" s="31">
        <v>41876</v>
      </c>
      <c r="B2949" s="30" t="s">
        <v>9509</v>
      </c>
      <c r="C2949" s="29">
        <v>4</v>
      </c>
      <c r="D2949" s="29" t="s">
        <v>8449</v>
      </c>
      <c r="E2949" s="30">
        <v>30</v>
      </c>
      <c r="F2949" s="29" t="s">
        <v>19</v>
      </c>
      <c r="G2949" s="29" t="s">
        <v>20</v>
      </c>
      <c r="H2949" s="29" t="s">
        <v>42</v>
      </c>
      <c r="I2949" s="29" t="s">
        <v>22</v>
      </c>
      <c r="J2949" s="29" t="s">
        <v>9529</v>
      </c>
      <c r="K2949" s="29" t="s">
        <v>9530</v>
      </c>
      <c r="L2949" s="29" t="s">
        <v>52</v>
      </c>
      <c r="M2949" s="29" t="s">
        <v>59</v>
      </c>
      <c r="N2949" s="29" t="s">
        <v>4667</v>
      </c>
      <c r="O2949" s="14">
        <v>341.57</v>
      </c>
      <c r="P2949" s="14">
        <f t="shared" si="865"/>
        <v>1120.622856</v>
      </c>
      <c r="Q2949" s="14">
        <v>4.84</v>
      </c>
      <c r="R2949" s="40">
        <f t="shared" si="866"/>
        <v>1125.4628559999999</v>
      </c>
      <c r="S2949" s="14">
        <v>5.74</v>
      </c>
      <c r="T2949" s="40">
        <f t="shared" si="867"/>
        <v>1119.7228559999999</v>
      </c>
      <c r="U2949" s="14">
        <v>8.8800000000000008</v>
      </c>
      <c r="V2949" s="40">
        <f t="shared" si="868"/>
        <v>1116.5828559999998</v>
      </c>
      <c r="W2949" s="14">
        <v>8.89</v>
      </c>
      <c r="X2949" s="40">
        <f t="shared" si="869"/>
        <v>1116.5728559999998</v>
      </c>
      <c r="Y2949" s="14">
        <v>4.84</v>
      </c>
      <c r="Z2949" s="40">
        <f t="shared" si="870"/>
        <v>1125.4628559999999</v>
      </c>
      <c r="AA2949" s="14">
        <v>5.93</v>
      </c>
      <c r="AB2949" s="40">
        <f t="shared" si="871"/>
        <v>1119.5328559999998</v>
      </c>
      <c r="AC2949" s="14">
        <v>8.9499999999999993</v>
      </c>
      <c r="AD2949" s="40">
        <f t="shared" si="872"/>
        <v>1116.5128559999998</v>
      </c>
      <c r="AE2949" s="14">
        <v>9.17</v>
      </c>
      <c r="AF2949" s="40">
        <f t="shared" si="873"/>
        <v>1116.2928559999998</v>
      </c>
      <c r="AG2949" s="29" t="s">
        <v>22</v>
      </c>
      <c r="AH2949" s="29" t="s">
        <v>22</v>
      </c>
      <c r="AI2949" s="29" t="s">
        <v>48</v>
      </c>
      <c r="AJ2949" s="29" t="s">
        <v>9531</v>
      </c>
      <c r="AK2949" s="30" t="s">
        <v>22</v>
      </c>
      <c r="AL2949" s="30" t="s">
        <v>22</v>
      </c>
      <c r="AM2949" s="30"/>
      <c r="AN2949" s="30" t="s">
        <v>22</v>
      </c>
      <c r="AO2949" s="30" t="s">
        <v>22</v>
      </c>
      <c r="AP2949" s="30"/>
      <c r="AQ2949" s="30" t="s">
        <v>22</v>
      </c>
      <c r="AR2949" s="30" t="s">
        <v>22</v>
      </c>
      <c r="AS2949" s="30"/>
      <c r="AT2949" s="30"/>
      <c r="AU2949" s="30" t="s">
        <v>22</v>
      </c>
      <c r="AV2949" s="30" t="s">
        <v>22</v>
      </c>
      <c r="AW2949" s="30" t="s">
        <v>22</v>
      </c>
      <c r="AX2949" s="30" t="s">
        <v>22</v>
      </c>
      <c r="AY2949" s="30" t="s">
        <v>25</v>
      </c>
      <c r="AZ2949" s="30"/>
      <c r="BA2949" s="30" t="s">
        <v>25</v>
      </c>
      <c r="BB2949" s="30"/>
      <c r="BC2949" s="30" t="s">
        <v>26</v>
      </c>
      <c r="BD2949" s="30"/>
    </row>
    <row r="2950" spans="1:56" x14ac:dyDescent="0.3">
      <c r="A2950" s="31">
        <v>41876</v>
      </c>
      <c r="B2950" s="30" t="s">
        <v>9510</v>
      </c>
      <c r="C2950" s="29">
        <v>5</v>
      </c>
      <c r="D2950" s="29" t="s">
        <v>8449</v>
      </c>
      <c r="E2950" s="30">
        <v>30</v>
      </c>
      <c r="F2950" s="29" t="s">
        <v>19</v>
      </c>
      <c r="G2950" s="29" t="s">
        <v>29</v>
      </c>
      <c r="H2950" s="29" t="s">
        <v>42</v>
      </c>
      <c r="I2950" s="29" t="s">
        <v>22</v>
      </c>
      <c r="J2950" s="29" t="s">
        <v>9205</v>
      </c>
      <c r="K2950" s="29" t="s">
        <v>9532</v>
      </c>
      <c r="L2950" s="29" t="s">
        <v>322</v>
      </c>
      <c r="M2950" s="29" t="s">
        <v>201</v>
      </c>
      <c r="N2950" s="29" t="s">
        <v>4667</v>
      </c>
      <c r="O2950" s="14">
        <v>342.43</v>
      </c>
      <c r="P2950" s="14">
        <f t="shared" si="865"/>
        <v>1123.444344</v>
      </c>
      <c r="Q2950" s="14">
        <v>4.6100000000000003</v>
      </c>
      <c r="R2950" s="40">
        <f t="shared" si="866"/>
        <v>1128.0543439999999</v>
      </c>
      <c r="S2950" s="14">
        <v>6.84</v>
      </c>
      <c r="T2950" s="40">
        <f t="shared" si="867"/>
        <v>1121.214344</v>
      </c>
      <c r="U2950" s="14">
        <v>9.43</v>
      </c>
      <c r="V2950" s="40">
        <f t="shared" si="868"/>
        <v>1118.6243439999998</v>
      </c>
      <c r="W2950" s="14">
        <v>9.18</v>
      </c>
      <c r="X2950" s="40">
        <f t="shared" si="869"/>
        <v>1118.8743439999998</v>
      </c>
      <c r="Y2950" s="14">
        <v>4.6100000000000003</v>
      </c>
      <c r="Z2950" s="40">
        <f t="shared" si="870"/>
        <v>1128.0543439999999</v>
      </c>
      <c r="AA2950" s="14">
        <v>7.48</v>
      </c>
      <c r="AB2950" s="40">
        <f t="shared" si="871"/>
        <v>1120.5743439999999</v>
      </c>
      <c r="AC2950" s="14">
        <v>10.11</v>
      </c>
      <c r="AD2950" s="40">
        <f t="shared" si="872"/>
        <v>1117.944344</v>
      </c>
      <c r="AE2950" s="14">
        <v>11</v>
      </c>
      <c r="AF2950" s="40">
        <f t="shared" si="873"/>
        <v>1117.0543439999999</v>
      </c>
      <c r="AG2950" s="29" t="s">
        <v>22</v>
      </c>
      <c r="AH2950" s="29" t="s">
        <v>22</v>
      </c>
      <c r="AI2950" s="29" t="s">
        <v>48</v>
      </c>
      <c r="AJ2950" s="29" t="s">
        <v>6609</v>
      </c>
      <c r="AK2950" s="30" t="s">
        <v>22</v>
      </c>
      <c r="AL2950" s="30" t="s">
        <v>22</v>
      </c>
      <c r="AM2950" s="30"/>
      <c r="AN2950" s="30" t="s">
        <v>22</v>
      </c>
      <c r="AO2950" s="30" t="s">
        <v>22</v>
      </c>
      <c r="AP2950" s="30"/>
      <c r="AQ2950" s="30" t="s">
        <v>22</v>
      </c>
      <c r="AR2950" s="30" t="s">
        <v>22</v>
      </c>
      <c r="AS2950" s="30"/>
      <c r="AT2950" s="30"/>
      <c r="AU2950" s="30" t="s">
        <v>22</v>
      </c>
      <c r="AV2950" s="30" t="s">
        <v>22</v>
      </c>
      <c r="AW2950" s="30" t="s">
        <v>22</v>
      </c>
      <c r="AX2950" s="30" t="s">
        <v>22</v>
      </c>
      <c r="AY2950" s="30" t="s">
        <v>25</v>
      </c>
      <c r="AZ2950" s="30"/>
      <c r="BA2950" s="30" t="s">
        <v>25</v>
      </c>
      <c r="BB2950" s="30" t="s">
        <v>449</v>
      </c>
      <c r="BC2950" s="30" t="s">
        <v>26</v>
      </c>
      <c r="BD2950" s="30"/>
    </row>
    <row r="2951" spans="1:56" x14ac:dyDescent="0.3">
      <c r="A2951" s="31">
        <v>41876</v>
      </c>
      <c r="B2951" s="30" t="s">
        <v>9511</v>
      </c>
      <c r="C2951" s="29">
        <v>6</v>
      </c>
      <c r="D2951" s="29" t="s">
        <v>8449</v>
      </c>
      <c r="E2951" s="30">
        <v>30</v>
      </c>
      <c r="F2951" s="29" t="s">
        <v>19</v>
      </c>
      <c r="G2951" s="29" t="s">
        <v>29</v>
      </c>
      <c r="H2951" s="29" t="s">
        <v>42</v>
      </c>
      <c r="I2951" s="29" t="s">
        <v>25</v>
      </c>
      <c r="J2951" s="29" t="s">
        <v>9533</v>
      </c>
      <c r="K2951" s="29" t="s">
        <v>9534</v>
      </c>
      <c r="L2951" s="29" t="s">
        <v>142</v>
      </c>
      <c r="M2951" s="29" t="s">
        <v>46</v>
      </c>
      <c r="N2951" s="29" t="s">
        <v>4677</v>
      </c>
      <c r="O2951" s="14">
        <v>344.01</v>
      </c>
      <c r="P2951" s="14">
        <f t="shared" si="865"/>
        <v>1128.6280080000001</v>
      </c>
      <c r="Q2951" s="14">
        <v>4.91</v>
      </c>
      <c r="R2951" s="40">
        <f t="shared" si="866"/>
        <v>1133.5380080000002</v>
      </c>
      <c r="S2951" s="14">
        <v>6.46</v>
      </c>
      <c r="T2951" s="40">
        <f t="shared" si="867"/>
        <v>1127.0780080000002</v>
      </c>
      <c r="U2951" s="14">
        <v>7.37</v>
      </c>
      <c r="V2951" s="40">
        <f t="shared" si="868"/>
        <v>1126.1680080000003</v>
      </c>
      <c r="W2951" s="14">
        <v>7.03</v>
      </c>
      <c r="X2951" s="40">
        <f t="shared" si="869"/>
        <v>1126.5080080000002</v>
      </c>
      <c r="Y2951" s="14">
        <v>4.91</v>
      </c>
      <c r="Z2951" s="40">
        <f t="shared" si="870"/>
        <v>1133.5380080000002</v>
      </c>
      <c r="AA2951" s="14">
        <v>7.06</v>
      </c>
      <c r="AB2951" s="40">
        <f t="shared" si="871"/>
        <v>1126.4780080000003</v>
      </c>
      <c r="AC2951" s="14">
        <v>7.5</v>
      </c>
      <c r="AD2951" s="40">
        <f t="shared" si="872"/>
        <v>1126.0380080000002</v>
      </c>
      <c r="AE2951" s="14">
        <v>7.95</v>
      </c>
      <c r="AF2951" s="40">
        <f t="shared" si="873"/>
        <v>1125.5880080000002</v>
      </c>
      <c r="AG2951" s="29" t="s">
        <v>22</v>
      </c>
      <c r="AH2951" s="29" t="s">
        <v>22</v>
      </c>
      <c r="AI2951" s="29" t="s">
        <v>63</v>
      </c>
      <c r="AJ2951" s="29" t="s">
        <v>5413</v>
      </c>
      <c r="AK2951" s="30" t="s">
        <v>25</v>
      </c>
      <c r="AL2951" s="30" t="s">
        <v>25</v>
      </c>
      <c r="AM2951" s="30" t="s">
        <v>9535</v>
      </c>
      <c r="AN2951" s="30" t="s">
        <v>22</v>
      </c>
      <c r="AO2951" s="30" t="s">
        <v>22</v>
      </c>
      <c r="AP2951" s="30"/>
      <c r="AQ2951" s="30" t="s">
        <v>22</v>
      </c>
      <c r="AR2951" s="30" t="s">
        <v>22</v>
      </c>
      <c r="AS2951" s="30"/>
      <c r="AT2951" s="30"/>
      <c r="AU2951" s="30" t="s">
        <v>22</v>
      </c>
      <c r="AV2951" s="30" t="s">
        <v>22</v>
      </c>
      <c r="AW2951" s="30" t="s">
        <v>22</v>
      </c>
      <c r="AX2951" s="30" t="s">
        <v>22</v>
      </c>
      <c r="AY2951" s="30" t="s">
        <v>25</v>
      </c>
      <c r="AZ2951" s="30"/>
      <c r="BA2951" s="30" t="s">
        <v>25</v>
      </c>
      <c r="BB2951" s="30"/>
      <c r="BC2951" s="30" t="s">
        <v>26</v>
      </c>
      <c r="BD2951" s="30"/>
    </row>
    <row r="2952" spans="1:56" x14ac:dyDescent="0.3">
      <c r="A2952" s="31">
        <v>41876</v>
      </c>
      <c r="B2952" s="30" t="s">
        <v>9512</v>
      </c>
      <c r="C2952" s="29">
        <v>7</v>
      </c>
      <c r="D2952" s="29" t="s">
        <v>8449</v>
      </c>
      <c r="E2952" s="30">
        <v>30</v>
      </c>
      <c r="F2952" s="29" t="s">
        <v>72</v>
      </c>
      <c r="G2952" s="29" t="s">
        <v>29</v>
      </c>
      <c r="H2952" s="29" t="s">
        <v>42</v>
      </c>
      <c r="I2952" s="29" t="s">
        <v>22</v>
      </c>
      <c r="J2952" s="29" t="s">
        <v>9452</v>
      </c>
      <c r="K2952" s="29" t="s">
        <v>9536</v>
      </c>
      <c r="L2952" s="29" t="s">
        <v>317</v>
      </c>
      <c r="M2952" s="29" t="s">
        <v>46</v>
      </c>
      <c r="N2952" s="29" t="s">
        <v>4682</v>
      </c>
      <c r="O2952" s="14">
        <v>343.44</v>
      </c>
      <c r="P2952" s="14">
        <f t="shared" si="865"/>
        <v>1126.7579520000002</v>
      </c>
      <c r="Q2952" s="14">
        <v>5.42</v>
      </c>
      <c r="R2952" s="40">
        <f t="shared" si="866"/>
        <v>1132.1779520000002</v>
      </c>
      <c r="S2952" s="14">
        <v>7.21</v>
      </c>
      <c r="T2952" s="40">
        <f t="shared" si="867"/>
        <v>1124.9679520000002</v>
      </c>
      <c r="U2952" s="14">
        <v>8.08</v>
      </c>
      <c r="V2952" s="40">
        <f t="shared" si="868"/>
        <v>1124.0979520000003</v>
      </c>
      <c r="W2952" s="14">
        <v>7.9</v>
      </c>
      <c r="X2952" s="40">
        <f t="shared" si="869"/>
        <v>1124.2779520000001</v>
      </c>
      <c r="Y2952" s="14">
        <v>5.42</v>
      </c>
      <c r="Z2952" s="40">
        <f t="shared" si="870"/>
        <v>1132.1779520000002</v>
      </c>
      <c r="AA2952" s="14">
        <v>7.18</v>
      </c>
      <c r="AB2952" s="40">
        <f t="shared" si="871"/>
        <v>1124.9979520000002</v>
      </c>
      <c r="AC2952" s="14">
        <v>8.23</v>
      </c>
      <c r="AD2952" s="40">
        <f t="shared" si="872"/>
        <v>1123.9479520000002</v>
      </c>
      <c r="AE2952" s="14">
        <v>8.41</v>
      </c>
      <c r="AF2952" s="40">
        <f t="shared" si="873"/>
        <v>1123.7679520000002</v>
      </c>
      <c r="AG2952" s="29" t="s">
        <v>22</v>
      </c>
      <c r="AH2952" s="29" t="s">
        <v>22</v>
      </c>
      <c r="AI2952" s="29" t="s">
        <v>48</v>
      </c>
      <c r="AJ2952" s="29" t="s">
        <v>9537</v>
      </c>
      <c r="AK2952" s="30" t="s">
        <v>25</v>
      </c>
      <c r="AL2952" s="30" t="s">
        <v>25</v>
      </c>
      <c r="AM2952" s="30" t="s">
        <v>8918</v>
      </c>
      <c r="AN2952" s="30" t="s">
        <v>22</v>
      </c>
      <c r="AO2952" s="30" t="s">
        <v>22</v>
      </c>
      <c r="AP2952" s="30"/>
      <c r="AQ2952" s="30" t="s">
        <v>22</v>
      </c>
      <c r="AR2952" s="30" t="s">
        <v>22</v>
      </c>
      <c r="AS2952" s="30"/>
      <c r="AT2952" s="30"/>
      <c r="AU2952" s="30" t="s">
        <v>22</v>
      </c>
      <c r="AV2952" s="30" t="s">
        <v>22</v>
      </c>
      <c r="AW2952" s="30" t="s">
        <v>22</v>
      </c>
      <c r="AX2952" s="30" t="s">
        <v>22</v>
      </c>
      <c r="AY2952" s="30" t="s">
        <v>25</v>
      </c>
      <c r="AZ2952" s="30"/>
      <c r="BA2952" s="30" t="s">
        <v>25</v>
      </c>
      <c r="BB2952" s="30"/>
      <c r="BC2952" s="30" t="s">
        <v>26</v>
      </c>
      <c r="BD2952" s="30"/>
    </row>
    <row r="2953" spans="1:56" x14ac:dyDescent="0.3">
      <c r="A2953" s="31">
        <v>41876</v>
      </c>
      <c r="B2953" s="30" t="s">
        <v>9513</v>
      </c>
      <c r="C2953" s="29">
        <v>8</v>
      </c>
      <c r="D2953" s="29" t="s">
        <v>8449</v>
      </c>
      <c r="E2953" s="30">
        <v>30</v>
      </c>
      <c r="F2953" s="29" t="s">
        <v>65</v>
      </c>
      <c r="G2953" s="29" t="s">
        <v>94</v>
      </c>
      <c r="H2953" s="29" t="s">
        <v>238</v>
      </c>
      <c r="I2953" s="29" t="s">
        <v>25</v>
      </c>
      <c r="J2953" s="29" t="s">
        <v>9538</v>
      </c>
      <c r="K2953" s="29" t="s">
        <v>8650</v>
      </c>
      <c r="L2953" s="29" t="s">
        <v>807</v>
      </c>
      <c r="M2953" s="29" t="s">
        <v>230</v>
      </c>
      <c r="N2953" s="29" t="s">
        <v>4667</v>
      </c>
      <c r="O2953" s="14">
        <v>343.62</v>
      </c>
      <c r="P2953" s="14">
        <f t="shared" si="865"/>
        <v>1127.3484960000001</v>
      </c>
      <c r="Q2953" s="14">
        <v>4.08</v>
      </c>
      <c r="R2953" s="40">
        <f t="shared" si="866"/>
        <v>1131.428496</v>
      </c>
      <c r="S2953" s="14">
        <v>6.54</v>
      </c>
      <c r="T2953" s="40">
        <f t="shared" si="867"/>
        <v>1124.888496</v>
      </c>
      <c r="U2953" s="14">
        <v>13.1</v>
      </c>
      <c r="V2953" s="40">
        <f t="shared" si="868"/>
        <v>1118.3284960000001</v>
      </c>
      <c r="W2953" s="14"/>
      <c r="X2953" s="40">
        <f t="shared" si="869"/>
        <v>1131.428496</v>
      </c>
      <c r="Y2953" s="14">
        <v>4.08</v>
      </c>
      <c r="Z2953" s="40">
        <f t="shared" si="870"/>
        <v>1131.428496</v>
      </c>
      <c r="AA2953" s="14">
        <v>6.64</v>
      </c>
      <c r="AB2953" s="40">
        <f t="shared" si="871"/>
        <v>1124.7884959999999</v>
      </c>
      <c r="AC2953" s="14">
        <v>12.05</v>
      </c>
      <c r="AD2953" s="40">
        <f t="shared" si="872"/>
        <v>1119.378496</v>
      </c>
      <c r="AE2953" s="14"/>
      <c r="AF2953" s="40">
        <f t="shared" si="873"/>
        <v>1131.428496</v>
      </c>
      <c r="AG2953" s="29" t="s">
        <v>25</v>
      </c>
      <c r="AH2953" s="29" t="s">
        <v>25</v>
      </c>
      <c r="AI2953" s="29" t="s">
        <v>63</v>
      </c>
      <c r="AJ2953" s="29" t="s">
        <v>8476</v>
      </c>
      <c r="AK2953" s="30" t="s">
        <v>25</v>
      </c>
      <c r="AL2953" s="30" t="s">
        <v>25</v>
      </c>
      <c r="AM2953" s="30" t="s">
        <v>9155</v>
      </c>
      <c r="AN2953" s="30" t="s">
        <v>22</v>
      </c>
      <c r="AO2953" s="30" t="s">
        <v>22</v>
      </c>
      <c r="AP2953" s="30"/>
      <c r="AQ2953" s="30" t="s">
        <v>22</v>
      </c>
      <c r="AR2953" s="30" t="s">
        <v>22</v>
      </c>
      <c r="AS2953" s="30"/>
      <c r="AT2953" s="30"/>
      <c r="AU2953" s="30" t="s">
        <v>22</v>
      </c>
      <c r="AV2953" s="30" t="s">
        <v>22</v>
      </c>
      <c r="AW2953" s="30" t="s">
        <v>22</v>
      </c>
      <c r="AX2953" s="30" t="s">
        <v>22</v>
      </c>
      <c r="AY2953" s="30" t="s">
        <v>25</v>
      </c>
      <c r="AZ2953" s="30"/>
      <c r="BA2953" s="30" t="s">
        <v>25</v>
      </c>
      <c r="BB2953" s="30" t="s">
        <v>449</v>
      </c>
      <c r="BC2953" s="30" t="s">
        <v>269</v>
      </c>
      <c r="BD2953" s="30"/>
    </row>
    <row r="2954" spans="1:56" x14ac:dyDescent="0.3">
      <c r="A2954" s="31">
        <v>41876</v>
      </c>
      <c r="B2954" s="30" t="s">
        <v>9514</v>
      </c>
      <c r="C2954" s="29">
        <v>9</v>
      </c>
      <c r="D2954" s="29" t="s">
        <v>8449</v>
      </c>
      <c r="E2954" s="30">
        <v>30</v>
      </c>
      <c r="F2954" s="29" t="s">
        <v>65</v>
      </c>
      <c r="G2954" s="29" t="s">
        <v>94</v>
      </c>
      <c r="H2954" s="29" t="s">
        <v>238</v>
      </c>
      <c r="I2954" s="29" t="s">
        <v>25</v>
      </c>
      <c r="J2954" s="29" t="s">
        <v>9539</v>
      </c>
      <c r="K2954" s="29" t="s">
        <v>8650</v>
      </c>
      <c r="L2954" s="29" t="s">
        <v>807</v>
      </c>
      <c r="M2954" s="29" t="s">
        <v>230</v>
      </c>
      <c r="N2954" s="29" t="s">
        <v>4667</v>
      </c>
      <c r="O2954" s="14">
        <v>343.69</v>
      </c>
      <c r="P2954" s="14">
        <f t="shared" si="865"/>
        <v>1127.578152</v>
      </c>
      <c r="Q2954" s="14">
        <v>4.08</v>
      </c>
      <c r="R2954" s="40">
        <f t="shared" si="866"/>
        <v>1131.658152</v>
      </c>
      <c r="S2954" s="14">
        <v>6.5</v>
      </c>
      <c r="T2954" s="40">
        <f t="shared" si="867"/>
        <v>1125.158152</v>
      </c>
      <c r="U2954" s="14">
        <v>13.22</v>
      </c>
      <c r="V2954" s="40">
        <f t="shared" si="868"/>
        <v>1118.4381519999999</v>
      </c>
      <c r="W2954" s="14"/>
      <c r="X2954" s="40">
        <f t="shared" si="869"/>
        <v>1131.658152</v>
      </c>
      <c r="Y2954" s="14">
        <v>4.08</v>
      </c>
      <c r="Z2954" s="40">
        <f t="shared" si="870"/>
        <v>1131.658152</v>
      </c>
      <c r="AA2954" s="14">
        <v>6.65</v>
      </c>
      <c r="AB2954" s="40">
        <f t="shared" si="871"/>
        <v>1125.0081519999999</v>
      </c>
      <c r="AC2954" s="14">
        <v>12.7</v>
      </c>
      <c r="AD2954" s="40">
        <f t="shared" si="872"/>
        <v>1118.9581519999999</v>
      </c>
      <c r="AE2954" s="14"/>
      <c r="AF2954" s="40">
        <f t="shared" si="873"/>
        <v>1131.658152</v>
      </c>
      <c r="AG2954" s="29" t="s">
        <v>25</v>
      </c>
      <c r="AH2954" s="29" t="s">
        <v>25</v>
      </c>
      <c r="AI2954" s="29" t="s">
        <v>24</v>
      </c>
      <c r="AJ2954" s="29"/>
      <c r="AK2954" s="30" t="s">
        <v>25</v>
      </c>
      <c r="AL2954" s="30" t="s">
        <v>25</v>
      </c>
      <c r="AM2954" s="30" t="s">
        <v>9155</v>
      </c>
      <c r="AN2954" s="30" t="s">
        <v>22</v>
      </c>
      <c r="AO2954" s="30" t="s">
        <v>22</v>
      </c>
      <c r="AP2954" s="30"/>
      <c r="AQ2954" s="30" t="s">
        <v>22</v>
      </c>
      <c r="AR2954" s="30" t="s">
        <v>22</v>
      </c>
      <c r="AS2954" s="30"/>
      <c r="AT2954" s="30"/>
      <c r="AU2954" s="30" t="s">
        <v>22</v>
      </c>
      <c r="AV2954" s="30" t="s">
        <v>22</v>
      </c>
      <c r="AW2954" s="30" t="s">
        <v>22</v>
      </c>
      <c r="AX2954" s="30" t="s">
        <v>22</v>
      </c>
      <c r="AY2954" s="30" t="s">
        <v>25</v>
      </c>
      <c r="AZ2954" s="30"/>
      <c r="BA2954" s="30" t="s">
        <v>25</v>
      </c>
      <c r="BB2954" s="30" t="s">
        <v>449</v>
      </c>
      <c r="BC2954" s="30" t="s">
        <v>269</v>
      </c>
      <c r="BD2954" s="30"/>
    </row>
    <row r="2955" spans="1:56" x14ac:dyDescent="0.3">
      <c r="A2955" s="31">
        <v>41876</v>
      </c>
      <c r="B2955" s="30" t="s">
        <v>9515</v>
      </c>
      <c r="C2955" s="29">
        <v>10</v>
      </c>
      <c r="D2955" s="29" t="s">
        <v>8449</v>
      </c>
      <c r="E2955" s="30">
        <v>30</v>
      </c>
      <c r="F2955" s="29" t="s">
        <v>65</v>
      </c>
      <c r="G2955" s="29" t="s">
        <v>20</v>
      </c>
      <c r="H2955" s="29" t="s">
        <v>42</v>
      </c>
      <c r="I2955" s="29" t="s">
        <v>22</v>
      </c>
      <c r="J2955" s="29" t="s">
        <v>9540</v>
      </c>
      <c r="K2955" s="29" t="s">
        <v>9541</v>
      </c>
      <c r="L2955" s="29" t="s">
        <v>195</v>
      </c>
      <c r="M2955" s="29" t="s">
        <v>46</v>
      </c>
      <c r="N2955" s="29" t="s">
        <v>4682</v>
      </c>
      <c r="O2955" s="14">
        <v>343.01</v>
      </c>
      <c r="P2955" s="14">
        <f t="shared" si="865"/>
        <v>1125.3472080000001</v>
      </c>
      <c r="Q2955" s="14">
        <v>4.8600000000000003</v>
      </c>
      <c r="R2955" s="40">
        <f t="shared" si="866"/>
        <v>1130.207208</v>
      </c>
      <c r="S2955" s="14">
        <v>7.54</v>
      </c>
      <c r="T2955" s="40">
        <f t="shared" si="867"/>
        <v>1122.6672080000001</v>
      </c>
      <c r="U2955" s="14">
        <v>8.7799999999999994</v>
      </c>
      <c r="V2955" s="40">
        <f t="shared" si="868"/>
        <v>1121.4272080000001</v>
      </c>
      <c r="W2955" s="14">
        <v>8.4499999999999993</v>
      </c>
      <c r="X2955" s="40">
        <f t="shared" si="869"/>
        <v>1121.757208</v>
      </c>
      <c r="Y2955" s="14">
        <v>4.8600000000000003</v>
      </c>
      <c r="Z2955" s="40">
        <f t="shared" si="870"/>
        <v>1130.207208</v>
      </c>
      <c r="AA2955" s="14">
        <v>7.73</v>
      </c>
      <c r="AB2955" s="40">
        <f t="shared" si="871"/>
        <v>1122.477208</v>
      </c>
      <c r="AC2955" s="14" t="s">
        <v>4695</v>
      </c>
      <c r="AD2955" s="40" t="e">
        <f t="shared" si="872"/>
        <v>#VALUE!</v>
      </c>
      <c r="AE2955" s="14">
        <v>9.06</v>
      </c>
      <c r="AF2955" s="40">
        <f t="shared" si="873"/>
        <v>1121.1472080000001</v>
      </c>
      <c r="AG2955" s="29" t="s">
        <v>22</v>
      </c>
      <c r="AH2955" s="29" t="s">
        <v>22</v>
      </c>
      <c r="AI2955" s="29" t="s">
        <v>24</v>
      </c>
      <c r="AJ2955" s="29"/>
      <c r="AK2955" s="30" t="s">
        <v>25</v>
      </c>
      <c r="AL2955" s="30" t="s">
        <v>25</v>
      </c>
      <c r="AM2955" s="30" t="s">
        <v>9542</v>
      </c>
      <c r="AN2955" s="30" t="s">
        <v>22</v>
      </c>
      <c r="AO2955" s="30" t="s">
        <v>22</v>
      </c>
      <c r="AP2955" s="30"/>
      <c r="AQ2955" s="30" t="s">
        <v>22</v>
      </c>
      <c r="AR2955" s="30" t="s">
        <v>22</v>
      </c>
      <c r="AS2955" s="30"/>
      <c r="AT2955" s="30"/>
      <c r="AU2955" s="30" t="s">
        <v>22</v>
      </c>
      <c r="AV2955" s="30" t="s">
        <v>22</v>
      </c>
      <c r="AW2955" s="30" t="s">
        <v>22</v>
      </c>
      <c r="AX2955" s="30" t="s">
        <v>22</v>
      </c>
      <c r="AY2955" s="30" t="s">
        <v>25</v>
      </c>
      <c r="AZ2955" s="30"/>
      <c r="BA2955" s="30" t="s">
        <v>25</v>
      </c>
      <c r="BB2955" s="30"/>
      <c r="BC2955" s="30" t="s">
        <v>26</v>
      </c>
      <c r="BD2955" s="30"/>
    </row>
    <row r="2956" spans="1:56" x14ac:dyDescent="0.3">
      <c r="A2956" s="31">
        <v>41876</v>
      </c>
      <c r="B2956" s="30" t="s">
        <v>9516</v>
      </c>
      <c r="C2956" s="29">
        <v>11</v>
      </c>
      <c r="D2956" s="29" t="s">
        <v>8449</v>
      </c>
      <c r="E2956" s="30">
        <v>30</v>
      </c>
      <c r="F2956" s="29" t="s">
        <v>65</v>
      </c>
      <c r="G2956" s="29" t="s">
        <v>20</v>
      </c>
      <c r="H2956" s="29" t="s">
        <v>904</v>
      </c>
      <c r="I2956" s="29" t="s">
        <v>25</v>
      </c>
      <c r="J2956" s="29" t="s">
        <v>9543</v>
      </c>
      <c r="K2956" s="29" t="s">
        <v>9544</v>
      </c>
      <c r="L2956" s="29" t="s">
        <v>317</v>
      </c>
      <c r="M2956" s="29" t="s">
        <v>121</v>
      </c>
      <c r="N2956" s="29" t="s">
        <v>4677</v>
      </c>
      <c r="O2956" s="14">
        <v>343.32</v>
      </c>
      <c r="P2956" s="14">
        <f t="shared" si="865"/>
        <v>1126.3642560000001</v>
      </c>
      <c r="Q2956" s="14">
        <v>5.31</v>
      </c>
      <c r="R2956" s="40">
        <f t="shared" si="866"/>
        <v>1131.674256</v>
      </c>
      <c r="S2956" s="14">
        <v>7.95</v>
      </c>
      <c r="T2956" s="40">
        <f t="shared" si="867"/>
        <v>1123.724256</v>
      </c>
      <c r="U2956" s="14">
        <v>9.43</v>
      </c>
      <c r="V2956" s="40">
        <f t="shared" si="868"/>
        <v>1122.244256</v>
      </c>
      <c r="W2956" s="14">
        <v>9.0299999999999994</v>
      </c>
      <c r="X2956" s="40">
        <f t="shared" si="869"/>
        <v>1122.644256</v>
      </c>
      <c r="Y2956" s="14">
        <v>5.31</v>
      </c>
      <c r="Z2956" s="40">
        <f t="shared" si="870"/>
        <v>1131.674256</v>
      </c>
      <c r="AA2956" s="14">
        <v>8.41</v>
      </c>
      <c r="AB2956" s="40">
        <f t="shared" si="871"/>
        <v>1123.2642559999999</v>
      </c>
      <c r="AC2956" s="14">
        <v>9.8699999999999992</v>
      </c>
      <c r="AD2956" s="40">
        <f t="shared" si="872"/>
        <v>1121.8042560000001</v>
      </c>
      <c r="AE2956" s="14">
        <v>9.8000000000000007</v>
      </c>
      <c r="AF2956" s="40">
        <f t="shared" si="873"/>
        <v>1121.8742560000001</v>
      </c>
      <c r="AG2956" s="29" t="s">
        <v>22</v>
      </c>
      <c r="AH2956" s="29" t="s">
        <v>25</v>
      </c>
      <c r="AI2956" s="29" t="s">
        <v>24</v>
      </c>
      <c r="AJ2956" s="29"/>
      <c r="AK2956" s="30" t="s">
        <v>22</v>
      </c>
      <c r="AL2956" s="30" t="s">
        <v>22</v>
      </c>
      <c r="AM2956" s="30"/>
      <c r="AN2956" s="30" t="s">
        <v>22</v>
      </c>
      <c r="AO2956" s="30" t="s">
        <v>22</v>
      </c>
      <c r="AP2956" s="30"/>
      <c r="AQ2956" s="30" t="s">
        <v>22</v>
      </c>
      <c r="AR2956" s="30" t="s">
        <v>22</v>
      </c>
      <c r="AS2956" s="30"/>
      <c r="AT2956" s="30"/>
      <c r="AU2956" s="30" t="s">
        <v>22</v>
      </c>
      <c r="AV2956" s="30" t="s">
        <v>22</v>
      </c>
      <c r="AW2956" s="30" t="s">
        <v>22</v>
      </c>
      <c r="AX2956" s="30" t="s">
        <v>22</v>
      </c>
      <c r="AY2956" s="30" t="s">
        <v>25</v>
      </c>
      <c r="AZ2956" s="30"/>
      <c r="BA2956" s="30" t="s">
        <v>25</v>
      </c>
      <c r="BB2956" s="30"/>
      <c r="BC2956" s="30" t="s">
        <v>26</v>
      </c>
      <c r="BD2956" s="30"/>
    </row>
    <row r="2957" spans="1:56" x14ac:dyDescent="0.3">
      <c r="A2957" s="31">
        <v>41876</v>
      </c>
      <c r="B2957" s="30" t="s">
        <v>9517</v>
      </c>
      <c r="C2957" s="29">
        <v>12</v>
      </c>
      <c r="D2957" s="29" t="s">
        <v>8449</v>
      </c>
      <c r="E2957" s="30">
        <v>30</v>
      </c>
      <c r="F2957" s="29" t="s">
        <v>65</v>
      </c>
      <c r="G2957" s="29" t="s">
        <v>94</v>
      </c>
      <c r="H2957" s="29" t="s">
        <v>42</v>
      </c>
      <c r="I2957" s="29" t="s">
        <v>22</v>
      </c>
      <c r="J2957" s="29" t="s">
        <v>9545</v>
      </c>
      <c r="K2957" s="29" t="s">
        <v>9546</v>
      </c>
      <c r="L2957" s="29" t="s">
        <v>142</v>
      </c>
      <c r="M2957" s="29" t="s">
        <v>46</v>
      </c>
      <c r="N2957" s="29" t="s">
        <v>9547</v>
      </c>
      <c r="O2957" s="14">
        <v>343.39</v>
      </c>
      <c r="P2957" s="14">
        <f t="shared" si="865"/>
        <v>1126.593912</v>
      </c>
      <c r="Q2957" s="14">
        <v>4.37</v>
      </c>
      <c r="R2957" s="40">
        <f t="shared" si="866"/>
        <v>1130.9639119999999</v>
      </c>
      <c r="S2957" s="14">
        <v>7.08</v>
      </c>
      <c r="T2957" s="40">
        <f t="shared" si="867"/>
        <v>1123.883912</v>
      </c>
      <c r="U2957" s="14">
        <v>8.43</v>
      </c>
      <c r="V2957" s="40">
        <f t="shared" si="868"/>
        <v>1122.5339119999999</v>
      </c>
      <c r="W2957" s="14">
        <v>8.77</v>
      </c>
      <c r="X2957" s="40">
        <f t="shared" si="869"/>
        <v>1122.193912</v>
      </c>
      <c r="Y2957" s="14">
        <v>4.37</v>
      </c>
      <c r="Z2957" s="40">
        <f t="shared" si="870"/>
        <v>1130.9639119999999</v>
      </c>
      <c r="AA2957" s="14">
        <v>6.98</v>
      </c>
      <c r="AB2957" s="40">
        <f t="shared" si="871"/>
        <v>1123.9839119999999</v>
      </c>
      <c r="AC2957" s="14">
        <v>8.39</v>
      </c>
      <c r="AD2957" s="40">
        <f t="shared" si="872"/>
        <v>1122.5739119999998</v>
      </c>
      <c r="AE2957" s="14">
        <v>8.5399999999999991</v>
      </c>
      <c r="AF2957" s="40">
        <f t="shared" si="873"/>
        <v>1122.423912</v>
      </c>
      <c r="AG2957" s="29" t="s">
        <v>22</v>
      </c>
      <c r="AH2957" s="29" t="s">
        <v>22</v>
      </c>
      <c r="AI2957" s="29" t="s">
        <v>48</v>
      </c>
      <c r="AJ2957" s="29" t="s">
        <v>9531</v>
      </c>
      <c r="AK2957" s="30" t="s">
        <v>25</v>
      </c>
      <c r="AL2957" s="30" t="s">
        <v>25</v>
      </c>
      <c r="AM2957" s="30" t="s">
        <v>6317</v>
      </c>
      <c r="AN2957" s="30" t="s">
        <v>22</v>
      </c>
      <c r="AO2957" s="30" t="s">
        <v>22</v>
      </c>
      <c r="AP2957" s="30"/>
      <c r="AQ2957" s="30" t="s">
        <v>22</v>
      </c>
      <c r="AR2957" s="30" t="s">
        <v>22</v>
      </c>
      <c r="AS2957" s="30"/>
      <c r="AT2957" s="30"/>
      <c r="AU2957" s="30" t="s">
        <v>22</v>
      </c>
      <c r="AV2957" s="30" t="s">
        <v>22</v>
      </c>
      <c r="AW2957" s="30" t="s">
        <v>22</v>
      </c>
      <c r="AX2957" s="30" t="s">
        <v>22</v>
      </c>
      <c r="AY2957" s="30" t="s">
        <v>25</v>
      </c>
      <c r="AZ2957" s="30"/>
      <c r="BA2957" s="30" t="s">
        <v>25</v>
      </c>
      <c r="BB2957" s="30" t="s">
        <v>449</v>
      </c>
      <c r="BC2957" s="30" t="s">
        <v>26</v>
      </c>
      <c r="BD2957" s="30"/>
    </row>
    <row r="2958" spans="1:56" x14ac:dyDescent="0.3">
      <c r="A2958" s="31">
        <v>41876</v>
      </c>
      <c r="B2958" s="30" t="s">
        <v>9518</v>
      </c>
      <c r="C2958" s="29">
        <v>13</v>
      </c>
      <c r="D2958" s="29" t="s">
        <v>8449</v>
      </c>
      <c r="E2958" s="30">
        <v>30</v>
      </c>
      <c r="F2958" s="29" t="s">
        <v>65</v>
      </c>
      <c r="G2958" s="29" t="s">
        <v>94</v>
      </c>
      <c r="H2958" s="29" t="s">
        <v>42</v>
      </c>
      <c r="I2958" s="29" t="s">
        <v>22</v>
      </c>
      <c r="J2958" s="29" t="s">
        <v>9548</v>
      </c>
      <c r="K2958" s="29" t="s">
        <v>9549</v>
      </c>
      <c r="L2958" s="29" t="s">
        <v>261</v>
      </c>
      <c r="M2958" s="29" t="s">
        <v>201</v>
      </c>
      <c r="N2958" s="29" t="s">
        <v>4677</v>
      </c>
      <c r="O2958" s="14">
        <v>343.28</v>
      </c>
      <c r="P2958" s="14">
        <f t="shared" si="865"/>
        <v>1126.2330239999999</v>
      </c>
      <c r="Q2958" s="14">
        <v>4.7</v>
      </c>
      <c r="R2958" s="40">
        <f t="shared" si="866"/>
        <v>1130.9330239999999</v>
      </c>
      <c r="S2958" s="14">
        <v>7.15</v>
      </c>
      <c r="T2958" s="40">
        <f t="shared" si="867"/>
        <v>1123.7830239999998</v>
      </c>
      <c r="U2958" s="14">
        <v>9.57</v>
      </c>
      <c r="V2958" s="40">
        <f t="shared" si="868"/>
        <v>1121.363024</v>
      </c>
      <c r="W2958" s="14">
        <v>9.11</v>
      </c>
      <c r="X2958" s="40">
        <f t="shared" si="869"/>
        <v>1121.823024</v>
      </c>
      <c r="Y2958" s="14">
        <v>4.7</v>
      </c>
      <c r="Z2958" s="40">
        <f t="shared" si="870"/>
        <v>1130.9330239999999</v>
      </c>
      <c r="AA2958" s="14">
        <v>7.44</v>
      </c>
      <c r="AB2958" s="40">
        <f t="shared" si="871"/>
        <v>1123.4930239999999</v>
      </c>
      <c r="AC2958" s="14">
        <v>9.8800000000000008</v>
      </c>
      <c r="AD2958" s="40">
        <f t="shared" si="872"/>
        <v>1121.0530239999998</v>
      </c>
      <c r="AE2958" s="14">
        <v>9.56</v>
      </c>
      <c r="AF2958" s="40">
        <f t="shared" si="873"/>
        <v>1121.373024</v>
      </c>
      <c r="AG2958" s="29" t="s">
        <v>22</v>
      </c>
      <c r="AH2958" s="29" t="s">
        <v>22</v>
      </c>
      <c r="AI2958" s="29" t="s">
        <v>48</v>
      </c>
      <c r="AJ2958" s="29" t="s">
        <v>7732</v>
      </c>
      <c r="AK2958" s="30" t="s">
        <v>22</v>
      </c>
      <c r="AL2958" s="30" t="s">
        <v>22</v>
      </c>
      <c r="AM2958" s="30"/>
      <c r="AN2958" s="30" t="s">
        <v>22</v>
      </c>
      <c r="AO2958" s="30" t="s">
        <v>22</v>
      </c>
      <c r="AP2958" s="30"/>
      <c r="AQ2958" s="30" t="s">
        <v>22</v>
      </c>
      <c r="AR2958" s="30" t="s">
        <v>22</v>
      </c>
      <c r="AS2958" s="30"/>
      <c r="AT2958" s="30"/>
      <c r="AU2958" s="30" t="s">
        <v>22</v>
      </c>
      <c r="AV2958" s="30" t="s">
        <v>22</v>
      </c>
      <c r="AW2958" s="30" t="s">
        <v>22</v>
      </c>
      <c r="AX2958" s="30" t="s">
        <v>22</v>
      </c>
      <c r="AY2958" s="30" t="s">
        <v>25</v>
      </c>
      <c r="AZ2958" s="30" t="s">
        <v>449</v>
      </c>
      <c r="BA2958" s="30" t="s">
        <v>25</v>
      </c>
      <c r="BB2958" s="30" t="s">
        <v>449</v>
      </c>
      <c r="BC2958" s="30" t="s">
        <v>26</v>
      </c>
      <c r="BD2958" s="30"/>
    </row>
    <row r="2959" spans="1:56" x14ac:dyDescent="0.3">
      <c r="A2959" s="31">
        <v>41876</v>
      </c>
      <c r="B2959" s="30" t="s">
        <v>9519</v>
      </c>
      <c r="C2959" s="29">
        <v>14</v>
      </c>
      <c r="D2959" s="29" t="s">
        <v>8449</v>
      </c>
      <c r="E2959" s="30">
        <v>30</v>
      </c>
      <c r="F2959" s="29" t="s">
        <v>65</v>
      </c>
      <c r="G2959" s="29" t="s">
        <v>20</v>
      </c>
      <c r="H2959" s="29" t="s">
        <v>42</v>
      </c>
      <c r="I2959" s="29" t="s">
        <v>22</v>
      </c>
      <c r="J2959" s="29" t="s">
        <v>9545</v>
      </c>
      <c r="K2959" s="29" t="s">
        <v>9550</v>
      </c>
      <c r="L2959" s="29" t="s">
        <v>229</v>
      </c>
      <c r="M2959" s="29" t="s">
        <v>121</v>
      </c>
      <c r="N2959" s="29" t="s">
        <v>4702</v>
      </c>
      <c r="O2959" s="14">
        <v>343.53</v>
      </c>
      <c r="P2959" s="14">
        <f t="shared" si="865"/>
        <v>1127.053224</v>
      </c>
      <c r="Q2959" s="14">
        <v>5.25</v>
      </c>
      <c r="R2959" s="40">
        <f t="shared" si="866"/>
        <v>1132.303224</v>
      </c>
      <c r="S2959" s="14">
        <v>6.51</v>
      </c>
      <c r="T2959" s="40">
        <f t="shared" si="867"/>
        <v>1125.793224</v>
      </c>
      <c r="U2959" s="14">
        <v>7.36</v>
      </c>
      <c r="V2959" s="40">
        <f t="shared" si="868"/>
        <v>1124.9432240000001</v>
      </c>
      <c r="W2959" s="14">
        <v>8.2100000000000009</v>
      </c>
      <c r="X2959" s="40">
        <f t="shared" si="869"/>
        <v>1124.093224</v>
      </c>
      <c r="Y2959" s="14">
        <v>5.25</v>
      </c>
      <c r="Z2959" s="40">
        <f t="shared" si="870"/>
        <v>1132.303224</v>
      </c>
      <c r="AA2959" s="14">
        <v>6.92</v>
      </c>
      <c r="AB2959" s="40">
        <f t="shared" si="871"/>
        <v>1125.3832239999999</v>
      </c>
      <c r="AC2959" s="14">
        <v>7.25</v>
      </c>
      <c r="AD2959" s="40">
        <f t="shared" si="872"/>
        <v>1125.053224</v>
      </c>
      <c r="AE2959" s="14">
        <v>7.55</v>
      </c>
      <c r="AF2959" s="40">
        <f t="shared" si="873"/>
        <v>1124.753224</v>
      </c>
      <c r="AG2959" s="29" t="s">
        <v>22</v>
      </c>
      <c r="AH2959" s="29" t="s">
        <v>22</v>
      </c>
      <c r="AI2959" s="29" t="s">
        <v>24</v>
      </c>
      <c r="AJ2959" s="29"/>
      <c r="AK2959" s="30" t="s">
        <v>25</v>
      </c>
      <c r="AL2959" s="30" t="s">
        <v>25</v>
      </c>
      <c r="AM2959" s="30" t="s">
        <v>8699</v>
      </c>
      <c r="AN2959" s="30" t="s">
        <v>22</v>
      </c>
      <c r="AO2959" s="30" t="s">
        <v>22</v>
      </c>
      <c r="AP2959" s="30"/>
      <c r="AQ2959" s="30" t="s">
        <v>22</v>
      </c>
      <c r="AR2959" s="30" t="s">
        <v>22</v>
      </c>
      <c r="AS2959" s="30"/>
      <c r="AT2959" s="30"/>
      <c r="AU2959" s="30" t="s">
        <v>22</v>
      </c>
      <c r="AV2959" s="30" t="s">
        <v>22</v>
      </c>
      <c r="AW2959" s="30" t="s">
        <v>22</v>
      </c>
      <c r="AX2959" s="30" t="s">
        <v>22</v>
      </c>
      <c r="AY2959" s="30" t="s">
        <v>25</v>
      </c>
      <c r="AZ2959" s="30"/>
      <c r="BA2959" s="30" t="s">
        <v>25</v>
      </c>
      <c r="BB2959" s="30"/>
      <c r="BC2959" s="30" t="s">
        <v>26</v>
      </c>
      <c r="BD2959" s="30"/>
    </row>
    <row r="2960" spans="1:56" x14ac:dyDescent="0.3">
      <c r="A2960" s="31">
        <v>41876</v>
      </c>
      <c r="B2960" s="30" t="s">
        <v>9551</v>
      </c>
      <c r="C2960" s="29">
        <v>1</v>
      </c>
      <c r="D2960" s="29" t="s">
        <v>8449</v>
      </c>
      <c r="E2960" s="30">
        <v>31</v>
      </c>
      <c r="F2960" s="29" t="s">
        <v>49</v>
      </c>
      <c r="G2960" s="29" t="s">
        <v>20</v>
      </c>
      <c r="H2960" s="29" t="s">
        <v>42</v>
      </c>
      <c r="I2960" s="29" t="s">
        <v>22</v>
      </c>
      <c r="J2960" s="29" t="s">
        <v>3365</v>
      </c>
      <c r="K2960" s="29" t="s">
        <v>9561</v>
      </c>
      <c r="L2960" s="29" t="s">
        <v>109</v>
      </c>
      <c r="M2960" s="29" t="s">
        <v>201</v>
      </c>
      <c r="N2960" s="29" t="s">
        <v>4667</v>
      </c>
      <c r="O2960" s="14">
        <v>343.59</v>
      </c>
      <c r="P2960" s="14">
        <f t="shared" si="865"/>
        <v>1127.250072</v>
      </c>
      <c r="Q2960" s="14">
        <v>5.21</v>
      </c>
      <c r="R2960" s="40">
        <f t="shared" si="866"/>
        <v>1132.4600720000001</v>
      </c>
      <c r="S2960" s="14">
        <v>7.72</v>
      </c>
      <c r="T2960" s="40">
        <f t="shared" si="867"/>
        <v>1124.7400720000001</v>
      </c>
      <c r="U2960" s="14">
        <v>10.14</v>
      </c>
      <c r="V2960" s="40">
        <f t="shared" si="868"/>
        <v>1122.320072</v>
      </c>
      <c r="W2960" s="14">
        <v>9.8800000000000008</v>
      </c>
      <c r="X2960" s="40">
        <f t="shared" si="869"/>
        <v>1122.580072</v>
      </c>
      <c r="Y2960" s="14">
        <v>5.21</v>
      </c>
      <c r="Z2960" s="40">
        <f t="shared" si="870"/>
        <v>1132.4600720000001</v>
      </c>
      <c r="AA2960" s="14">
        <v>7.43</v>
      </c>
      <c r="AB2960" s="40">
        <f t="shared" si="871"/>
        <v>1125.030072</v>
      </c>
      <c r="AC2960" s="14">
        <v>9.9499999999999993</v>
      </c>
      <c r="AD2960" s="40">
        <f t="shared" si="872"/>
        <v>1122.510072</v>
      </c>
      <c r="AE2960" s="14">
        <v>9.8000000000000007</v>
      </c>
      <c r="AF2960" s="40">
        <f t="shared" si="873"/>
        <v>1122.6600720000001</v>
      </c>
      <c r="AG2960" s="29" t="s">
        <v>22</v>
      </c>
      <c r="AH2960" s="29" t="s">
        <v>22</v>
      </c>
      <c r="AI2960" s="29" t="s">
        <v>24</v>
      </c>
      <c r="AJ2960" s="29"/>
      <c r="AK2960" s="30" t="s">
        <v>22</v>
      </c>
      <c r="AL2960" s="30" t="s">
        <v>22</v>
      </c>
      <c r="AM2960" s="30"/>
      <c r="AN2960" s="30" t="s">
        <v>22</v>
      </c>
      <c r="AO2960" s="30" t="s">
        <v>22</v>
      </c>
      <c r="AP2960" s="30"/>
      <c r="AQ2960" s="30" t="s">
        <v>22</v>
      </c>
      <c r="AR2960" s="30" t="s">
        <v>22</v>
      </c>
      <c r="AS2960" s="30"/>
      <c r="AT2960" s="30"/>
      <c r="AU2960" s="30" t="s">
        <v>22</v>
      </c>
      <c r="AV2960" s="30" t="s">
        <v>22</v>
      </c>
      <c r="AW2960" s="30" t="s">
        <v>22</v>
      </c>
      <c r="AX2960" s="30" t="s">
        <v>22</v>
      </c>
      <c r="AY2960" s="30" t="s">
        <v>25</v>
      </c>
      <c r="AZ2960" s="30"/>
      <c r="BA2960" s="30" t="s">
        <v>25</v>
      </c>
      <c r="BB2960" s="30"/>
      <c r="BC2960" s="30" t="s">
        <v>26</v>
      </c>
      <c r="BD2960" s="30"/>
    </row>
    <row r="2961" spans="1:56" x14ac:dyDescent="0.3">
      <c r="A2961" s="31">
        <v>41876</v>
      </c>
      <c r="B2961" s="30" t="s">
        <v>9555</v>
      </c>
      <c r="C2961" s="29">
        <v>2</v>
      </c>
      <c r="D2961" s="29" t="s">
        <v>8449</v>
      </c>
      <c r="E2961" s="30">
        <v>31</v>
      </c>
      <c r="F2961" s="29" t="s">
        <v>19</v>
      </c>
      <c r="G2961" s="29" t="s">
        <v>94</v>
      </c>
      <c r="H2961" s="29" t="s">
        <v>42</v>
      </c>
      <c r="I2961" s="29" t="s">
        <v>22</v>
      </c>
      <c r="J2961" s="29" t="s">
        <v>9562</v>
      </c>
      <c r="K2961" s="29" t="s">
        <v>9541</v>
      </c>
      <c r="L2961" s="29" t="s">
        <v>142</v>
      </c>
      <c r="M2961" s="29" t="s">
        <v>23</v>
      </c>
      <c r="N2961" s="29" t="s">
        <v>4702</v>
      </c>
      <c r="O2961" s="14">
        <v>344.52</v>
      </c>
      <c r="P2961" s="14">
        <f t="shared" si="865"/>
        <v>1130.3012160000001</v>
      </c>
      <c r="Q2961" s="14">
        <v>4.5199999999999996</v>
      </c>
      <c r="R2961" s="40">
        <f t="shared" si="866"/>
        <v>1134.821216</v>
      </c>
      <c r="S2961" s="14">
        <v>6.9</v>
      </c>
      <c r="T2961" s="40">
        <f t="shared" si="867"/>
        <v>1127.921216</v>
      </c>
      <c r="U2961" s="14">
        <v>7.91</v>
      </c>
      <c r="V2961" s="40">
        <f t="shared" si="868"/>
        <v>1126.911216</v>
      </c>
      <c r="W2961" s="14">
        <v>8.7100000000000009</v>
      </c>
      <c r="X2961" s="40">
        <f t="shared" si="869"/>
        <v>1126.111216</v>
      </c>
      <c r="Y2961" s="14">
        <v>4.5199999999999996</v>
      </c>
      <c r="Z2961" s="40">
        <f t="shared" si="870"/>
        <v>1134.821216</v>
      </c>
      <c r="AA2961" s="14">
        <v>7.06</v>
      </c>
      <c r="AB2961" s="40">
        <f t="shared" si="871"/>
        <v>1127.7612160000001</v>
      </c>
      <c r="AC2961" s="14">
        <v>7.88</v>
      </c>
      <c r="AD2961" s="40">
        <f t="shared" si="872"/>
        <v>1126.9412159999999</v>
      </c>
      <c r="AE2961" s="14">
        <v>8.8800000000000008</v>
      </c>
      <c r="AF2961" s="40">
        <f t="shared" si="873"/>
        <v>1125.9412159999999</v>
      </c>
      <c r="AG2961" s="29" t="s">
        <v>22</v>
      </c>
      <c r="AH2961" s="29" t="s">
        <v>22</v>
      </c>
      <c r="AI2961" s="29" t="s">
        <v>48</v>
      </c>
      <c r="AJ2961" s="29" t="s">
        <v>9563</v>
      </c>
      <c r="AK2961" s="30" t="s">
        <v>25</v>
      </c>
      <c r="AL2961" s="30" t="s">
        <v>25</v>
      </c>
      <c r="AM2961" s="30" t="s">
        <v>124</v>
      </c>
      <c r="AN2961" s="30" t="s">
        <v>22</v>
      </c>
      <c r="AO2961" s="30" t="s">
        <v>22</v>
      </c>
      <c r="AP2961" s="30"/>
      <c r="AQ2961" s="30" t="s">
        <v>22</v>
      </c>
      <c r="AR2961" s="30" t="s">
        <v>22</v>
      </c>
      <c r="AS2961" s="30"/>
      <c r="AT2961" s="30"/>
      <c r="AU2961" s="30" t="s">
        <v>22</v>
      </c>
      <c r="AV2961" s="30" t="s">
        <v>22</v>
      </c>
      <c r="AW2961" s="30" t="s">
        <v>22</v>
      </c>
      <c r="AX2961" s="30" t="s">
        <v>22</v>
      </c>
      <c r="AY2961" s="30" t="s">
        <v>25</v>
      </c>
      <c r="AZ2961" s="30" t="s">
        <v>8688</v>
      </c>
      <c r="BA2961" s="30" t="s">
        <v>22</v>
      </c>
      <c r="BB2961" s="30"/>
      <c r="BC2961" s="30" t="s">
        <v>26</v>
      </c>
      <c r="BD2961" s="30"/>
    </row>
    <row r="2962" spans="1:56" x14ac:dyDescent="0.3">
      <c r="A2962" s="31">
        <v>41876</v>
      </c>
      <c r="B2962" s="30" t="s">
        <v>9556</v>
      </c>
      <c r="C2962" s="29">
        <v>3</v>
      </c>
      <c r="D2962" s="29" t="s">
        <v>8449</v>
      </c>
      <c r="E2962" s="30">
        <v>31</v>
      </c>
      <c r="F2962" s="29" t="s">
        <v>65</v>
      </c>
      <c r="G2962" s="29" t="s">
        <v>20</v>
      </c>
      <c r="H2962" s="29" t="s">
        <v>42</v>
      </c>
      <c r="I2962" s="29" t="s">
        <v>22</v>
      </c>
      <c r="J2962" s="29" t="s">
        <v>9564</v>
      </c>
      <c r="K2962" s="29" t="s">
        <v>9565</v>
      </c>
      <c r="L2962" s="29" t="s">
        <v>35</v>
      </c>
      <c r="M2962" s="29" t="s">
        <v>121</v>
      </c>
      <c r="N2962" s="29" t="s">
        <v>4677</v>
      </c>
      <c r="O2962" s="14">
        <v>345.29</v>
      </c>
      <c r="P2962" s="14">
        <f t="shared" si="865"/>
        <v>1132.827432</v>
      </c>
      <c r="Q2962" s="14">
        <v>5.21</v>
      </c>
      <c r="R2962" s="40">
        <f t="shared" si="866"/>
        <v>1138.0374320000001</v>
      </c>
      <c r="S2962" s="14">
        <v>6.57</v>
      </c>
      <c r="T2962" s="40">
        <f t="shared" si="867"/>
        <v>1131.4674320000001</v>
      </c>
      <c r="U2962" s="14">
        <v>7.26</v>
      </c>
      <c r="V2962" s="40">
        <f t="shared" si="868"/>
        <v>1130.7774320000001</v>
      </c>
      <c r="W2962" s="14">
        <v>7.44</v>
      </c>
      <c r="X2962" s="40">
        <f t="shared" si="869"/>
        <v>1130.597432</v>
      </c>
      <c r="Y2962" s="14">
        <v>5.21</v>
      </c>
      <c r="Z2962" s="40">
        <f t="shared" si="870"/>
        <v>1138.0374320000001</v>
      </c>
      <c r="AA2962" s="14">
        <v>6.82</v>
      </c>
      <c r="AB2962" s="40">
        <f t="shared" si="871"/>
        <v>1131.2174320000001</v>
      </c>
      <c r="AC2962" s="14">
        <v>7.49</v>
      </c>
      <c r="AD2962" s="40">
        <f t="shared" si="872"/>
        <v>1130.5474320000001</v>
      </c>
      <c r="AE2962" s="14">
        <v>7.5</v>
      </c>
      <c r="AF2962" s="40">
        <f t="shared" si="873"/>
        <v>1130.5374320000001</v>
      </c>
      <c r="AG2962" s="29" t="s">
        <v>22</v>
      </c>
      <c r="AH2962" s="29" t="s">
        <v>22</v>
      </c>
      <c r="AI2962" s="29" t="s">
        <v>63</v>
      </c>
      <c r="AJ2962" s="29" t="s">
        <v>8476</v>
      </c>
      <c r="AK2962" s="30" t="s">
        <v>25</v>
      </c>
      <c r="AL2962" s="30" t="s">
        <v>25</v>
      </c>
      <c r="AM2962" s="30" t="s">
        <v>124</v>
      </c>
      <c r="AN2962" s="30" t="s">
        <v>22</v>
      </c>
      <c r="AO2962" s="30" t="s">
        <v>22</v>
      </c>
      <c r="AP2962" s="30"/>
      <c r="AQ2962" s="30" t="s">
        <v>22</v>
      </c>
      <c r="AR2962" s="30" t="s">
        <v>22</v>
      </c>
      <c r="AS2962" s="30"/>
      <c r="AT2962" s="30"/>
      <c r="AU2962" s="30" t="s">
        <v>22</v>
      </c>
      <c r="AV2962" s="30" t="s">
        <v>22</v>
      </c>
      <c r="AW2962" s="30" t="s">
        <v>22</v>
      </c>
      <c r="AX2962" s="30" t="s">
        <v>22</v>
      </c>
      <c r="AY2962" s="30" t="s">
        <v>25</v>
      </c>
      <c r="AZ2962" s="30"/>
      <c r="BA2962" s="30" t="s">
        <v>22</v>
      </c>
      <c r="BB2962" s="30"/>
      <c r="BC2962" s="30" t="s">
        <v>26</v>
      </c>
      <c r="BD2962" s="30"/>
    </row>
    <row r="2963" spans="1:56" x14ac:dyDescent="0.3">
      <c r="A2963" s="31">
        <v>41876</v>
      </c>
      <c r="B2963" s="30" t="s">
        <v>9557</v>
      </c>
      <c r="C2963" s="29">
        <v>4</v>
      </c>
      <c r="D2963" s="29" t="s">
        <v>8449</v>
      </c>
      <c r="E2963" s="30">
        <v>31</v>
      </c>
      <c r="F2963" s="29" t="s">
        <v>65</v>
      </c>
      <c r="G2963" s="29" t="s">
        <v>20</v>
      </c>
      <c r="H2963" s="29" t="s">
        <v>238</v>
      </c>
      <c r="I2963" s="29" t="s">
        <v>25</v>
      </c>
      <c r="J2963" s="29" t="s">
        <v>9566</v>
      </c>
      <c r="K2963" s="29" t="s">
        <v>9567</v>
      </c>
      <c r="L2963" s="29" t="s">
        <v>6527</v>
      </c>
      <c r="M2963" s="29" t="s">
        <v>23</v>
      </c>
      <c r="N2963" s="29" t="s">
        <v>4667</v>
      </c>
      <c r="O2963" s="14">
        <v>345.58</v>
      </c>
      <c r="P2963" s="14">
        <f t="shared" si="865"/>
        <v>1133.7788640000001</v>
      </c>
      <c r="Q2963" s="14">
        <v>6.01</v>
      </c>
      <c r="R2963" s="40">
        <f t="shared" si="866"/>
        <v>1139.7888640000001</v>
      </c>
      <c r="S2963" s="14">
        <v>9.48</v>
      </c>
      <c r="T2963" s="40">
        <f t="shared" si="867"/>
        <v>1130.3088640000001</v>
      </c>
      <c r="U2963" s="14">
        <v>11.8</v>
      </c>
      <c r="V2963" s="40">
        <f t="shared" si="868"/>
        <v>1127.9888640000001</v>
      </c>
      <c r="W2963" s="14">
        <v>11.9</v>
      </c>
      <c r="X2963" s="40">
        <f t="shared" si="869"/>
        <v>1127.888864</v>
      </c>
      <c r="Y2963" s="14">
        <v>6.01</v>
      </c>
      <c r="Z2963" s="40">
        <f t="shared" si="870"/>
        <v>1139.7888640000001</v>
      </c>
      <c r="AA2963" s="14">
        <v>9.91</v>
      </c>
      <c r="AB2963" s="40">
        <f t="shared" si="871"/>
        <v>1129.878864</v>
      </c>
      <c r="AC2963" s="14">
        <v>11.74</v>
      </c>
      <c r="AD2963" s="40">
        <f t="shared" si="872"/>
        <v>1128.0488640000001</v>
      </c>
      <c r="AE2963" s="14">
        <v>11.77</v>
      </c>
      <c r="AF2963" s="40">
        <f t="shared" si="873"/>
        <v>1128.0188640000001</v>
      </c>
      <c r="AG2963" s="29" t="s">
        <v>25</v>
      </c>
      <c r="AH2963" s="29" t="s">
        <v>22</v>
      </c>
      <c r="AI2963" s="29" t="s">
        <v>24</v>
      </c>
      <c r="AJ2963" s="29"/>
      <c r="AK2963" s="30" t="s">
        <v>25</v>
      </c>
      <c r="AL2963" s="30" t="s">
        <v>25</v>
      </c>
      <c r="AM2963" s="30" t="s">
        <v>124</v>
      </c>
      <c r="AN2963" s="30" t="s">
        <v>22</v>
      </c>
      <c r="AO2963" s="30" t="s">
        <v>22</v>
      </c>
      <c r="AP2963" s="30"/>
      <c r="AQ2963" s="30" t="s">
        <v>22</v>
      </c>
      <c r="AR2963" s="30" t="s">
        <v>22</v>
      </c>
      <c r="AS2963" s="30"/>
      <c r="AT2963" s="30"/>
      <c r="AU2963" s="30" t="s">
        <v>22</v>
      </c>
      <c r="AV2963" s="30" t="s">
        <v>22</v>
      </c>
      <c r="AW2963" s="30" t="s">
        <v>22</v>
      </c>
      <c r="AX2963" s="30" t="s">
        <v>22</v>
      </c>
      <c r="AY2963" s="30" t="s">
        <v>25</v>
      </c>
      <c r="AZ2963" s="30"/>
      <c r="BA2963" s="30" t="s">
        <v>22</v>
      </c>
      <c r="BB2963" s="30"/>
      <c r="BC2963" s="30" t="s">
        <v>26</v>
      </c>
      <c r="BD2963" s="30"/>
    </row>
    <row r="2964" spans="1:56" x14ac:dyDescent="0.3">
      <c r="A2964" s="31">
        <v>41876</v>
      </c>
      <c r="B2964" s="30" t="s">
        <v>9558</v>
      </c>
      <c r="C2964" s="29">
        <v>5</v>
      </c>
      <c r="D2964" s="29" t="s">
        <v>8449</v>
      </c>
      <c r="E2964" s="30">
        <v>31</v>
      </c>
      <c r="F2964" s="29" t="s">
        <v>65</v>
      </c>
      <c r="G2964" s="29" t="s">
        <v>20</v>
      </c>
      <c r="H2964" s="29" t="s">
        <v>238</v>
      </c>
      <c r="I2964" s="29" t="s">
        <v>25</v>
      </c>
      <c r="J2964" s="29" t="s">
        <v>3333</v>
      </c>
      <c r="K2964" s="29" t="s">
        <v>9568</v>
      </c>
      <c r="L2964" s="29" t="s">
        <v>109</v>
      </c>
      <c r="M2964" s="29" t="s">
        <v>23</v>
      </c>
      <c r="N2964" s="29" t="s">
        <v>4667</v>
      </c>
      <c r="O2964" s="14">
        <v>344.96</v>
      </c>
      <c r="P2964" s="14">
        <f t="shared" si="865"/>
        <v>1131.744768</v>
      </c>
      <c r="Q2964" s="14">
        <v>6.66</v>
      </c>
      <c r="R2964" s="40">
        <f t="shared" si="866"/>
        <v>1138.4047680000001</v>
      </c>
      <c r="S2964" s="14">
        <v>9.0500000000000007</v>
      </c>
      <c r="T2964" s="40">
        <f t="shared" si="867"/>
        <v>1129.3547680000001</v>
      </c>
      <c r="U2964" s="14">
        <v>10.96</v>
      </c>
      <c r="V2964" s="40">
        <f t="shared" si="868"/>
        <v>1127.4447680000001</v>
      </c>
      <c r="W2964" s="14">
        <v>11.36</v>
      </c>
      <c r="X2964" s="40">
        <f t="shared" si="869"/>
        <v>1127.0447680000002</v>
      </c>
      <c r="Y2964" s="14">
        <v>6.66</v>
      </c>
      <c r="Z2964" s="40">
        <f t="shared" si="870"/>
        <v>1138.4047680000001</v>
      </c>
      <c r="AA2964" s="14">
        <v>9.11</v>
      </c>
      <c r="AB2964" s="40">
        <f t="shared" si="871"/>
        <v>1129.2947680000002</v>
      </c>
      <c r="AC2964" s="14">
        <v>10.95</v>
      </c>
      <c r="AD2964" s="40">
        <f t="shared" si="872"/>
        <v>1127.4547680000001</v>
      </c>
      <c r="AE2964" s="14">
        <v>11.59</v>
      </c>
      <c r="AF2964" s="40">
        <f t="shared" si="873"/>
        <v>1126.8147680000002</v>
      </c>
      <c r="AG2964" s="29" t="s">
        <v>22</v>
      </c>
      <c r="AH2964" s="29" t="s">
        <v>22</v>
      </c>
      <c r="AI2964" s="29" t="s">
        <v>63</v>
      </c>
      <c r="AJ2964" s="29" t="s">
        <v>9569</v>
      </c>
      <c r="AK2964" s="30" t="s">
        <v>25</v>
      </c>
      <c r="AL2964" s="30" t="s">
        <v>25</v>
      </c>
      <c r="AM2964" s="30" t="s">
        <v>124</v>
      </c>
      <c r="AN2964" s="30" t="s">
        <v>22</v>
      </c>
      <c r="AO2964" s="30" t="s">
        <v>22</v>
      </c>
      <c r="AP2964" s="30"/>
      <c r="AQ2964" s="30" t="s">
        <v>22</v>
      </c>
      <c r="AR2964" s="30" t="s">
        <v>22</v>
      </c>
      <c r="AS2964" s="30"/>
      <c r="AT2964" s="30"/>
      <c r="AU2964" s="30" t="s">
        <v>22</v>
      </c>
      <c r="AV2964" s="30" t="s">
        <v>22</v>
      </c>
      <c r="AW2964" s="30" t="s">
        <v>22</v>
      </c>
      <c r="AX2964" s="30" t="s">
        <v>22</v>
      </c>
      <c r="AY2964" s="30" t="s">
        <v>25</v>
      </c>
      <c r="AZ2964" s="30"/>
      <c r="BA2964" s="30" t="s">
        <v>22</v>
      </c>
      <c r="BB2964" s="30"/>
      <c r="BC2964" s="30" t="s">
        <v>62</v>
      </c>
      <c r="BD2964" s="30"/>
    </row>
    <row r="2965" spans="1:56" x14ac:dyDescent="0.3">
      <c r="A2965" s="31">
        <v>41876</v>
      </c>
      <c r="B2965" s="30" t="s">
        <v>9559</v>
      </c>
      <c r="C2965" s="29">
        <v>6</v>
      </c>
      <c r="D2965" s="29" t="s">
        <v>8449</v>
      </c>
      <c r="E2965" s="30">
        <v>31</v>
      </c>
      <c r="F2965" s="29" t="s">
        <v>72</v>
      </c>
      <c r="G2965" s="29" t="s">
        <v>94</v>
      </c>
      <c r="H2965" s="29" t="s">
        <v>238</v>
      </c>
      <c r="I2965" s="29" t="s">
        <v>25</v>
      </c>
      <c r="J2965" s="29" t="s">
        <v>3356</v>
      </c>
      <c r="K2965" s="29" t="s">
        <v>9570</v>
      </c>
      <c r="L2965" s="29" t="s">
        <v>712</v>
      </c>
      <c r="M2965" s="29" t="s">
        <v>201</v>
      </c>
      <c r="N2965" s="29" t="s">
        <v>4677</v>
      </c>
      <c r="O2965" s="14">
        <v>345.8</v>
      </c>
      <c r="P2965" s="14">
        <f t="shared" si="865"/>
        <v>1134.5006400000002</v>
      </c>
      <c r="Q2965" s="14">
        <v>4.0999999999999996</v>
      </c>
      <c r="R2965" s="40">
        <f t="shared" si="866"/>
        <v>1138.6006400000001</v>
      </c>
      <c r="S2965" s="14">
        <v>8.6300000000000008</v>
      </c>
      <c r="T2965" s="40">
        <f t="shared" si="867"/>
        <v>1129.97064</v>
      </c>
      <c r="U2965" s="14">
        <v>11.56</v>
      </c>
      <c r="V2965" s="40">
        <f t="shared" si="868"/>
        <v>1127.0406400000002</v>
      </c>
      <c r="W2965" s="14">
        <v>10.9</v>
      </c>
      <c r="X2965" s="40">
        <f t="shared" si="869"/>
        <v>1127.70064</v>
      </c>
      <c r="Y2965" s="14">
        <v>4.0999999999999996</v>
      </c>
      <c r="Z2965" s="40">
        <f t="shared" si="870"/>
        <v>1138.6006400000001</v>
      </c>
      <c r="AA2965" s="14">
        <v>8.73</v>
      </c>
      <c r="AB2965" s="40">
        <f t="shared" si="871"/>
        <v>1129.8706400000001</v>
      </c>
      <c r="AC2965" s="14">
        <v>11.66</v>
      </c>
      <c r="AD2965" s="40">
        <f t="shared" si="872"/>
        <v>1126.94064</v>
      </c>
      <c r="AE2965" s="14">
        <v>11.5</v>
      </c>
      <c r="AF2965" s="40">
        <f t="shared" si="873"/>
        <v>1127.1006400000001</v>
      </c>
      <c r="AG2965" s="29" t="s">
        <v>22</v>
      </c>
      <c r="AH2965" s="29" t="s">
        <v>25</v>
      </c>
      <c r="AI2965" s="29" t="s">
        <v>24</v>
      </c>
      <c r="AJ2965" s="29"/>
      <c r="AK2965" s="30" t="s">
        <v>22</v>
      </c>
      <c r="AL2965" s="30" t="s">
        <v>22</v>
      </c>
      <c r="AM2965" s="30"/>
      <c r="AN2965" s="30" t="s">
        <v>22</v>
      </c>
      <c r="AO2965" s="30" t="s">
        <v>22</v>
      </c>
      <c r="AP2965" s="30"/>
      <c r="AQ2965" s="30" t="s">
        <v>22</v>
      </c>
      <c r="AR2965" s="30" t="s">
        <v>22</v>
      </c>
      <c r="AS2965" s="30"/>
      <c r="AT2965" s="30"/>
      <c r="AU2965" s="30" t="s">
        <v>22</v>
      </c>
      <c r="AV2965" s="30" t="s">
        <v>22</v>
      </c>
      <c r="AW2965" s="30" t="s">
        <v>22</v>
      </c>
      <c r="AX2965" s="30" t="s">
        <v>22</v>
      </c>
      <c r="AY2965" s="30" t="s">
        <v>25</v>
      </c>
      <c r="AZ2965" s="30"/>
      <c r="BA2965" s="30" t="s">
        <v>22</v>
      </c>
      <c r="BB2965" s="30"/>
      <c r="BC2965" s="30" t="s">
        <v>62</v>
      </c>
      <c r="BD2965" s="30"/>
    </row>
    <row r="2966" spans="1:56" x14ac:dyDescent="0.3">
      <c r="A2966" s="31">
        <v>41876</v>
      </c>
      <c r="B2966" s="30" t="s">
        <v>9560</v>
      </c>
      <c r="C2966" s="29">
        <v>7</v>
      </c>
      <c r="D2966" s="29" t="s">
        <v>8449</v>
      </c>
      <c r="E2966" s="30">
        <v>31</v>
      </c>
      <c r="F2966" s="29" t="s">
        <v>72</v>
      </c>
      <c r="G2966" s="29" t="s">
        <v>94</v>
      </c>
      <c r="H2966" s="29" t="s">
        <v>238</v>
      </c>
      <c r="I2966" s="29" t="s">
        <v>25</v>
      </c>
      <c r="J2966" s="29" t="s">
        <v>9571</v>
      </c>
      <c r="K2966" s="29" t="s">
        <v>9572</v>
      </c>
      <c r="L2966" s="29" t="s">
        <v>712</v>
      </c>
      <c r="M2966" s="29" t="s">
        <v>201</v>
      </c>
      <c r="N2966" s="29" t="s">
        <v>4677</v>
      </c>
      <c r="O2966" s="14">
        <v>345.73</v>
      </c>
      <c r="P2966" s="14">
        <f t="shared" si="865"/>
        <v>1134.2709840000002</v>
      </c>
      <c r="Q2966" s="14">
        <v>4.0999999999999996</v>
      </c>
      <c r="R2966" s="40">
        <f t="shared" si="866"/>
        <v>1138.3709840000001</v>
      </c>
      <c r="S2966" s="14">
        <v>8.57</v>
      </c>
      <c r="T2966" s="40">
        <f t="shared" si="867"/>
        <v>1129.8009840000002</v>
      </c>
      <c r="U2966" s="14">
        <v>11.52</v>
      </c>
      <c r="V2966" s="40">
        <f t="shared" si="868"/>
        <v>1126.8509840000002</v>
      </c>
      <c r="W2966" s="14">
        <v>10.9</v>
      </c>
      <c r="X2966" s="40">
        <f t="shared" si="869"/>
        <v>1127.470984</v>
      </c>
      <c r="Y2966" s="14">
        <v>4.0999999999999996</v>
      </c>
      <c r="Z2966" s="40">
        <f t="shared" si="870"/>
        <v>1138.3709840000001</v>
      </c>
      <c r="AA2966" s="14">
        <v>8.85</v>
      </c>
      <c r="AB2966" s="40">
        <f t="shared" si="871"/>
        <v>1129.5209840000002</v>
      </c>
      <c r="AC2966" s="14">
        <v>11.77</v>
      </c>
      <c r="AD2966" s="40">
        <f t="shared" si="872"/>
        <v>1126.6009840000002</v>
      </c>
      <c r="AE2966" s="14">
        <v>11.5</v>
      </c>
      <c r="AF2966" s="40">
        <f t="shared" si="873"/>
        <v>1126.8709840000001</v>
      </c>
      <c r="AG2966" s="29" t="s">
        <v>22</v>
      </c>
      <c r="AH2966" s="29" t="s">
        <v>22</v>
      </c>
      <c r="AI2966" s="29" t="s">
        <v>24</v>
      </c>
      <c r="AJ2966" s="29"/>
      <c r="AK2966" s="30" t="s">
        <v>22</v>
      </c>
      <c r="AL2966" s="30" t="s">
        <v>22</v>
      </c>
      <c r="AM2966" s="30"/>
      <c r="AN2966" s="30" t="s">
        <v>22</v>
      </c>
      <c r="AO2966" s="30" t="s">
        <v>22</v>
      </c>
      <c r="AP2966" s="30"/>
      <c r="AQ2966" s="30" t="s">
        <v>22</v>
      </c>
      <c r="AR2966" s="30" t="s">
        <v>22</v>
      </c>
      <c r="AS2966" s="30"/>
      <c r="AT2966" s="30"/>
      <c r="AU2966" s="30" t="s">
        <v>22</v>
      </c>
      <c r="AV2966" s="30" t="s">
        <v>22</v>
      </c>
      <c r="AW2966" s="30" t="s">
        <v>22</v>
      </c>
      <c r="AX2966" s="30" t="s">
        <v>22</v>
      </c>
      <c r="AY2966" s="30" t="s">
        <v>25</v>
      </c>
      <c r="AZ2966" s="30"/>
      <c r="BA2966" s="30" t="s">
        <v>22</v>
      </c>
      <c r="BB2966" s="30"/>
      <c r="BC2966" s="30" t="s">
        <v>62</v>
      </c>
      <c r="BD2966" s="30"/>
    </row>
    <row r="2967" spans="1:56" x14ac:dyDescent="0.3">
      <c r="A2967" s="31">
        <v>41876</v>
      </c>
      <c r="B2967" s="30" t="s">
        <v>9573</v>
      </c>
      <c r="C2967" s="29">
        <v>1</v>
      </c>
      <c r="D2967" s="29" t="s">
        <v>8449</v>
      </c>
      <c r="E2967" s="30">
        <v>32</v>
      </c>
      <c r="F2967" s="29" t="s">
        <v>49</v>
      </c>
      <c r="G2967" s="29" t="s">
        <v>94</v>
      </c>
      <c r="H2967" s="29" t="s">
        <v>42</v>
      </c>
      <c r="I2967" s="29" t="s">
        <v>22</v>
      </c>
      <c r="J2967" s="29" t="s">
        <v>9587</v>
      </c>
      <c r="K2967" s="29" t="s">
        <v>9588</v>
      </c>
      <c r="L2967" s="29" t="s">
        <v>128</v>
      </c>
      <c r="M2967" s="29" t="s">
        <v>59</v>
      </c>
      <c r="N2967" s="29" t="s">
        <v>4677</v>
      </c>
      <c r="O2967" s="14">
        <v>343.32</v>
      </c>
      <c r="P2967" s="14">
        <f t="shared" si="865"/>
        <v>1126.3642560000001</v>
      </c>
      <c r="Q2967" s="14">
        <v>4.1399999999999997</v>
      </c>
      <c r="R2967" s="40">
        <f t="shared" si="866"/>
        <v>1130.5042560000002</v>
      </c>
      <c r="S2967" s="14">
        <v>5.63</v>
      </c>
      <c r="T2967" s="40">
        <f t="shared" si="867"/>
        <v>1124.8742560000001</v>
      </c>
      <c r="U2967" s="14">
        <v>8.67</v>
      </c>
      <c r="V2967" s="40">
        <f t="shared" si="868"/>
        <v>1121.8342560000001</v>
      </c>
      <c r="W2967" s="14">
        <v>7.94</v>
      </c>
      <c r="X2967" s="40">
        <f t="shared" si="869"/>
        <v>1122.5642560000001</v>
      </c>
      <c r="Y2967" s="14">
        <v>4.1399999999999997</v>
      </c>
      <c r="Z2967" s="40">
        <f t="shared" si="870"/>
        <v>1130.5042560000002</v>
      </c>
      <c r="AA2967" s="14">
        <v>6.05</v>
      </c>
      <c r="AB2967" s="40">
        <f t="shared" si="871"/>
        <v>1124.4542560000002</v>
      </c>
      <c r="AC2967" s="14">
        <v>9.15</v>
      </c>
      <c r="AD2967" s="40">
        <f t="shared" si="872"/>
        <v>1121.3542560000001</v>
      </c>
      <c r="AE2967" s="14">
        <v>8.4</v>
      </c>
      <c r="AF2967" s="40">
        <f t="shared" si="873"/>
        <v>1122.1042560000001</v>
      </c>
      <c r="AG2967" s="29" t="s">
        <v>22</v>
      </c>
      <c r="AH2967" s="29" t="s">
        <v>22</v>
      </c>
      <c r="AI2967" s="29" t="s">
        <v>28</v>
      </c>
      <c r="AJ2967" s="29" t="s">
        <v>9589</v>
      </c>
      <c r="AK2967" s="30" t="s">
        <v>22</v>
      </c>
      <c r="AL2967" s="30" t="s">
        <v>22</v>
      </c>
      <c r="AM2967" s="30"/>
      <c r="AN2967" s="30" t="s">
        <v>22</v>
      </c>
      <c r="AO2967" s="30" t="s">
        <v>25</v>
      </c>
      <c r="AP2967" s="30" t="s">
        <v>5014</v>
      </c>
      <c r="AQ2967" s="30" t="s">
        <v>22</v>
      </c>
      <c r="AR2967" s="30" t="s">
        <v>22</v>
      </c>
      <c r="AS2967" s="30"/>
      <c r="AT2967" s="30"/>
      <c r="AU2967" s="30" t="s">
        <v>22</v>
      </c>
      <c r="AV2967" s="30" t="s">
        <v>22</v>
      </c>
      <c r="AW2967" s="30" t="s">
        <v>22</v>
      </c>
      <c r="AX2967" s="30" t="s">
        <v>22</v>
      </c>
      <c r="AY2967" s="30" t="s">
        <v>25</v>
      </c>
      <c r="AZ2967" s="30"/>
      <c r="BA2967" s="30" t="s">
        <v>22</v>
      </c>
      <c r="BB2967" s="30"/>
      <c r="BC2967" s="30" t="s">
        <v>26</v>
      </c>
      <c r="BD2967" s="30"/>
    </row>
    <row r="2968" spans="1:56" x14ac:dyDescent="0.3">
      <c r="A2968" s="31">
        <v>41876</v>
      </c>
      <c r="B2968" s="30" t="s">
        <v>9552</v>
      </c>
      <c r="C2968" s="29">
        <v>2</v>
      </c>
      <c r="D2968" s="29" t="s">
        <v>8449</v>
      </c>
      <c r="E2968" s="30">
        <v>32</v>
      </c>
      <c r="F2968" s="29" t="s">
        <v>49</v>
      </c>
      <c r="G2968" s="29" t="s">
        <v>94</v>
      </c>
      <c r="H2968" s="29" t="s">
        <v>238</v>
      </c>
      <c r="I2968" s="29" t="s">
        <v>25</v>
      </c>
      <c r="J2968" s="29" t="s">
        <v>9590</v>
      </c>
      <c r="K2968" s="29" t="s">
        <v>9591</v>
      </c>
      <c r="L2968" s="29" t="s">
        <v>570</v>
      </c>
      <c r="M2968" s="29" t="s">
        <v>618</v>
      </c>
      <c r="N2968" s="29" t="s">
        <v>4816</v>
      </c>
      <c r="O2968" s="14">
        <v>343.68</v>
      </c>
      <c r="P2968" s="14">
        <f t="shared" si="865"/>
        <v>1127.5453440000001</v>
      </c>
      <c r="Q2968" s="14">
        <v>4.34</v>
      </c>
      <c r="R2968" s="40">
        <f t="shared" si="866"/>
        <v>1131.885344</v>
      </c>
      <c r="S2968" s="14">
        <v>6.22</v>
      </c>
      <c r="T2968" s="40">
        <f t="shared" si="867"/>
        <v>1125.665344</v>
      </c>
      <c r="U2968" s="14">
        <v>11.4</v>
      </c>
      <c r="V2968" s="40">
        <f t="shared" si="868"/>
        <v>1120.4853439999999</v>
      </c>
      <c r="W2968" s="14"/>
      <c r="X2968" s="40">
        <f t="shared" si="869"/>
        <v>1131.885344</v>
      </c>
      <c r="Y2968" s="14">
        <v>4.34</v>
      </c>
      <c r="Z2968" s="40">
        <f t="shared" si="870"/>
        <v>1131.885344</v>
      </c>
      <c r="AA2968" s="14">
        <v>6.5</v>
      </c>
      <c r="AB2968" s="40">
        <f t="shared" si="871"/>
        <v>1125.385344</v>
      </c>
      <c r="AC2968" s="14">
        <v>11.74</v>
      </c>
      <c r="AD2968" s="40">
        <f t="shared" si="872"/>
        <v>1120.145344</v>
      </c>
      <c r="AE2968" s="14"/>
      <c r="AF2968" s="40">
        <f t="shared" si="873"/>
        <v>1131.885344</v>
      </c>
      <c r="AG2968" s="29" t="s">
        <v>25</v>
      </c>
      <c r="AH2968" s="29" t="s">
        <v>25</v>
      </c>
      <c r="AI2968" s="29" t="s">
        <v>63</v>
      </c>
      <c r="AJ2968" s="29" t="s">
        <v>8476</v>
      </c>
      <c r="AK2968" s="30" t="s">
        <v>25</v>
      </c>
      <c r="AL2968" s="30" t="s">
        <v>25</v>
      </c>
      <c r="AM2968" s="30" t="s">
        <v>9592</v>
      </c>
      <c r="AN2968" s="30" t="s">
        <v>22</v>
      </c>
      <c r="AO2968" s="30" t="s">
        <v>22</v>
      </c>
      <c r="AP2968" s="30"/>
      <c r="AQ2968" s="30" t="s">
        <v>22</v>
      </c>
      <c r="AR2968" s="30" t="s">
        <v>22</v>
      </c>
      <c r="AS2968" s="30"/>
      <c r="AT2968" s="30"/>
      <c r="AU2968" s="30" t="s">
        <v>22</v>
      </c>
      <c r="AV2968" s="30" t="s">
        <v>22</v>
      </c>
      <c r="AW2968" s="30" t="s">
        <v>22</v>
      </c>
      <c r="AX2968" s="30" t="s">
        <v>22</v>
      </c>
      <c r="AY2968" s="30" t="s">
        <v>25</v>
      </c>
      <c r="AZ2968" s="30"/>
      <c r="BA2968" s="30" t="s">
        <v>22</v>
      </c>
      <c r="BB2968" s="30"/>
      <c r="BC2968" s="30" t="s">
        <v>9319</v>
      </c>
      <c r="BD2968" s="30"/>
    </row>
    <row r="2969" spans="1:56" x14ac:dyDescent="0.3">
      <c r="A2969" s="31">
        <v>41876</v>
      </c>
      <c r="B2969" s="30" t="s">
        <v>9574</v>
      </c>
      <c r="C2969" s="29">
        <v>3</v>
      </c>
      <c r="D2969" s="29" t="s">
        <v>8449</v>
      </c>
      <c r="E2969" s="30">
        <v>32</v>
      </c>
      <c r="F2969" s="29" t="s">
        <v>49</v>
      </c>
      <c r="G2969" s="29" t="s">
        <v>94</v>
      </c>
      <c r="H2969" s="29" t="s">
        <v>238</v>
      </c>
      <c r="I2969" s="29" t="s">
        <v>25</v>
      </c>
      <c r="J2969" s="29" t="s">
        <v>9590</v>
      </c>
      <c r="K2969" s="29" t="s">
        <v>9593</v>
      </c>
      <c r="L2969" s="29" t="s">
        <v>570</v>
      </c>
      <c r="M2969" s="29" t="s">
        <v>618</v>
      </c>
      <c r="N2969" s="29" t="s">
        <v>5381</v>
      </c>
      <c r="O2969" s="14">
        <v>343.64</v>
      </c>
      <c r="P2969" s="14">
        <f t="shared" si="865"/>
        <v>1127.4141119999999</v>
      </c>
      <c r="Q2969" s="14">
        <v>4.34</v>
      </c>
      <c r="R2969" s="40">
        <f t="shared" si="866"/>
        <v>1131.7541119999999</v>
      </c>
      <c r="S2969" s="14">
        <v>6.26</v>
      </c>
      <c r="T2969" s="40">
        <f t="shared" si="867"/>
        <v>1125.4941119999999</v>
      </c>
      <c r="U2969" s="14">
        <v>11.9</v>
      </c>
      <c r="V2969" s="40">
        <f t="shared" si="868"/>
        <v>1119.8541119999998</v>
      </c>
      <c r="W2969" s="14"/>
      <c r="X2969" s="40">
        <f t="shared" si="869"/>
        <v>1131.7541119999999</v>
      </c>
      <c r="Y2969" s="14">
        <v>4.34</v>
      </c>
      <c r="Z2969" s="40">
        <f t="shared" si="870"/>
        <v>1131.7541119999999</v>
      </c>
      <c r="AA2969" s="14">
        <v>6.5</v>
      </c>
      <c r="AB2969" s="40">
        <f t="shared" si="871"/>
        <v>1125.2541119999999</v>
      </c>
      <c r="AC2969" s="14">
        <v>11.8</v>
      </c>
      <c r="AD2969" s="40">
        <f t="shared" si="872"/>
        <v>1119.9541119999999</v>
      </c>
      <c r="AE2969" s="14"/>
      <c r="AF2969" s="40">
        <f t="shared" si="873"/>
        <v>1131.7541119999999</v>
      </c>
      <c r="AG2969" s="29" t="s">
        <v>25</v>
      </c>
      <c r="AH2969" s="29" t="s">
        <v>25</v>
      </c>
      <c r="AI2969" s="29" t="s">
        <v>63</v>
      </c>
      <c r="AJ2969" s="29" t="s">
        <v>8476</v>
      </c>
      <c r="AK2969" s="30" t="s">
        <v>25</v>
      </c>
      <c r="AL2969" s="30" t="s">
        <v>25</v>
      </c>
      <c r="AM2969" s="30" t="s">
        <v>9592</v>
      </c>
      <c r="AN2969" s="30" t="s">
        <v>22</v>
      </c>
      <c r="AO2969" s="30" t="s">
        <v>22</v>
      </c>
      <c r="AP2969" s="30"/>
      <c r="AQ2969" s="30" t="s">
        <v>22</v>
      </c>
      <c r="AR2969" s="30" t="s">
        <v>22</v>
      </c>
      <c r="AS2969" s="30"/>
      <c r="AT2969" s="30"/>
      <c r="AU2969" s="30" t="s">
        <v>22</v>
      </c>
      <c r="AV2969" s="30" t="s">
        <v>22</v>
      </c>
      <c r="AW2969" s="30" t="s">
        <v>22</v>
      </c>
      <c r="AX2969" s="30" t="s">
        <v>22</v>
      </c>
      <c r="AY2969" s="30" t="s">
        <v>25</v>
      </c>
      <c r="AZ2969" s="30"/>
      <c r="BA2969" s="30" t="s">
        <v>22</v>
      </c>
      <c r="BB2969" s="30"/>
      <c r="BC2969" s="30" t="s">
        <v>9319</v>
      </c>
      <c r="BD2969" s="30"/>
    </row>
    <row r="2970" spans="1:56" x14ac:dyDescent="0.3">
      <c r="A2970" s="31">
        <v>41876</v>
      </c>
      <c r="B2970" s="30" t="s">
        <v>9575</v>
      </c>
      <c r="C2970" s="29">
        <v>4</v>
      </c>
      <c r="D2970" s="29" t="s">
        <v>8449</v>
      </c>
      <c r="E2970" s="30">
        <v>32</v>
      </c>
      <c r="F2970" s="29" t="s">
        <v>19</v>
      </c>
      <c r="G2970" s="29" t="s">
        <v>20</v>
      </c>
      <c r="H2970" s="29" t="s">
        <v>42</v>
      </c>
      <c r="I2970" s="29" t="s">
        <v>22</v>
      </c>
      <c r="J2970" s="29" t="s">
        <v>3260</v>
      </c>
      <c r="K2970" s="29" t="s">
        <v>9594</v>
      </c>
      <c r="L2970" s="29" t="s">
        <v>229</v>
      </c>
      <c r="M2970" s="29" t="s">
        <v>59</v>
      </c>
      <c r="N2970" s="29" t="s">
        <v>4667</v>
      </c>
      <c r="O2970" s="14">
        <v>344.55</v>
      </c>
      <c r="P2970" s="14">
        <f t="shared" si="865"/>
        <v>1130.3996400000001</v>
      </c>
      <c r="Q2970" s="14">
        <v>4.0999999999999996</v>
      </c>
      <c r="R2970" s="40">
        <f t="shared" si="866"/>
        <v>1134.49964</v>
      </c>
      <c r="S2970" s="14">
        <v>5.24</v>
      </c>
      <c r="T2970" s="40">
        <f t="shared" si="867"/>
        <v>1129.25964</v>
      </c>
      <c r="U2970" s="14">
        <v>8.27</v>
      </c>
      <c r="V2970" s="40">
        <f t="shared" si="868"/>
        <v>1126.22964</v>
      </c>
      <c r="W2970" s="14">
        <v>8.32</v>
      </c>
      <c r="X2970" s="40">
        <f t="shared" si="869"/>
        <v>1126.1796400000001</v>
      </c>
      <c r="Y2970" s="14">
        <v>4.0999999999999996</v>
      </c>
      <c r="Z2970" s="40">
        <f t="shared" si="870"/>
        <v>1134.49964</v>
      </c>
      <c r="AA2970" s="14">
        <v>5.12</v>
      </c>
      <c r="AB2970" s="40">
        <f t="shared" si="871"/>
        <v>1129.3796400000001</v>
      </c>
      <c r="AC2970" s="14">
        <v>8.2200000000000006</v>
      </c>
      <c r="AD2970" s="40">
        <f t="shared" si="872"/>
        <v>1126.27964</v>
      </c>
      <c r="AE2970" s="14">
        <v>8.5299999999999994</v>
      </c>
      <c r="AF2970" s="40">
        <f t="shared" si="873"/>
        <v>1125.96964</v>
      </c>
      <c r="AG2970" s="29" t="s">
        <v>22</v>
      </c>
      <c r="AH2970" s="29" t="s">
        <v>22</v>
      </c>
      <c r="AI2970" s="29" t="s">
        <v>24</v>
      </c>
      <c r="AJ2970" s="29"/>
      <c r="AK2970" s="30" t="s">
        <v>22</v>
      </c>
      <c r="AL2970" s="30" t="s">
        <v>22</v>
      </c>
      <c r="AM2970" s="30"/>
      <c r="AN2970" s="30" t="s">
        <v>22</v>
      </c>
      <c r="AO2970" s="30" t="s">
        <v>22</v>
      </c>
      <c r="AP2970" s="30"/>
      <c r="AQ2970" s="30" t="s">
        <v>22</v>
      </c>
      <c r="AR2970" s="30" t="s">
        <v>22</v>
      </c>
      <c r="AS2970" s="30"/>
      <c r="AT2970" s="30"/>
      <c r="AU2970" s="30" t="s">
        <v>22</v>
      </c>
      <c r="AV2970" s="30" t="s">
        <v>22</v>
      </c>
      <c r="AW2970" s="30" t="s">
        <v>22</v>
      </c>
      <c r="AX2970" s="30" t="s">
        <v>22</v>
      </c>
      <c r="AY2970" s="30" t="s">
        <v>25</v>
      </c>
      <c r="AZ2970" s="30"/>
      <c r="BA2970" s="30" t="s">
        <v>22</v>
      </c>
      <c r="BB2970" s="30"/>
      <c r="BC2970" s="30" t="s">
        <v>26</v>
      </c>
      <c r="BD2970" s="30"/>
    </row>
    <row r="2971" spans="1:56" x14ac:dyDescent="0.3">
      <c r="A2971" s="31">
        <v>41876</v>
      </c>
      <c r="B2971" s="30" t="s">
        <v>9576</v>
      </c>
      <c r="C2971" s="29">
        <v>5</v>
      </c>
      <c r="D2971" s="29" t="s">
        <v>8449</v>
      </c>
      <c r="E2971" s="30">
        <v>32</v>
      </c>
      <c r="F2971" s="29" t="s">
        <v>19</v>
      </c>
      <c r="G2971" s="29" t="s">
        <v>94</v>
      </c>
      <c r="H2971" s="29" t="s">
        <v>42</v>
      </c>
      <c r="I2971" s="29" t="s">
        <v>22</v>
      </c>
      <c r="J2971" s="29" t="s">
        <v>9595</v>
      </c>
      <c r="K2971" s="29" t="s">
        <v>9596</v>
      </c>
      <c r="L2971" s="29" t="s">
        <v>128</v>
      </c>
      <c r="M2971" s="29" t="s">
        <v>59</v>
      </c>
      <c r="N2971" s="29" t="s">
        <v>4667</v>
      </c>
      <c r="O2971" s="14">
        <v>345.85</v>
      </c>
      <c r="P2971" s="14">
        <f t="shared" si="865"/>
        <v>1134.6646800000001</v>
      </c>
      <c r="Q2971" s="14">
        <v>4.25</v>
      </c>
      <c r="R2971" s="40">
        <f t="shared" si="866"/>
        <v>1138.9146800000001</v>
      </c>
      <c r="S2971" s="14">
        <v>7.24</v>
      </c>
      <c r="T2971" s="40">
        <f t="shared" si="867"/>
        <v>1131.6746800000001</v>
      </c>
      <c r="U2971" s="14">
        <v>10.33</v>
      </c>
      <c r="V2971" s="40">
        <f t="shared" si="868"/>
        <v>1128.5846800000002</v>
      </c>
      <c r="W2971" s="14">
        <v>9.93</v>
      </c>
      <c r="X2971" s="40">
        <f t="shared" si="869"/>
        <v>1128.98468</v>
      </c>
      <c r="Y2971" s="14">
        <v>4.25</v>
      </c>
      <c r="Z2971" s="40">
        <f t="shared" si="870"/>
        <v>1138.9146800000001</v>
      </c>
      <c r="AA2971" s="14">
        <v>7.4</v>
      </c>
      <c r="AB2971" s="40">
        <f t="shared" si="871"/>
        <v>1131.51468</v>
      </c>
      <c r="AC2971" s="14">
        <v>10.4</v>
      </c>
      <c r="AD2971" s="40">
        <f t="shared" si="872"/>
        <v>1128.51468</v>
      </c>
      <c r="AE2971" s="14">
        <v>10.58</v>
      </c>
      <c r="AF2971" s="40">
        <f t="shared" si="873"/>
        <v>1128.3346800000002</v>
      </c>
      <c r="AG2971" s="29" t="s">
        <v>22</v>
      </c>
      <c r="AH2971" s="29" t="s">
        <v>22</v>
      </c>
      <c r="AI2971" s="29" t="s">
        <v>24</v>
      </c>
      <c r="AJ2971" s="29"/>
      <c r="AK2971" s="30" t="s">
        <v>22</v>
      </c>
      <c r="AL2971" s="30" t="s">
        <v>22</v>
      </c>
      <c r="AM2971" s="30"/>
      <c r="AN2971" s="30" t="s">
        <v>22</v>
      </c>
      <c r="AO2971" s="30" t="s">
        <v>22</v>
      </c>
      <c r="AP2971" s="30"/>
      <c r="AQ2971" s="30" t="s">
        <v>22</v>
      </c>
      <c r="AR2971" s="30" t="s">
        <v>22</v>
      </c>
      <c r="AS2971" s="30"/>
      <c r="AT2971" s="30"/>
      <c r="AU2971" s="30" t="s">
        <v>22</v>
      </c>
      <c r="AV2971" s="30" t="s">
        <v>22</v>
      </c>
      <c r="AW2971" s="30" t="s">
        <v>22</v>
      </c>
      <c r="AX2971" s="30" t="s">
        <v>22</v>
      </c>
      <c r="AY2971" s="30" t="s">
        <v>25</v>
      </c>
      <c r="AZ2971" s="30"/>
      <c r="BA2971" s="30" t="s">
        <v>22</v>
      </c>
      <c r="BB2971" s="30"/>
      <c r="BC2971" s="30" t="s">
        <v>26</v>
      </c>
      <c r="BD2971" s="30"/>
    </row>
    <row r="2972" spans="1:56" x14ac:dyDescent="0.3">
      <c r="A2972" s="31">
        <v>41876</v>
      </c>
      <c r="B2972" s="30" t="s">
        <v>9577</v>
      </c>
      <c r="C2972" s="29">
        <v>6</v>
      </c>
      <c r="D2972" s="29" t="s">
        <v>8449</v>
      </c>
      <c r="E2972" s="30">
        <v>32</v>
      </c>
      <c r="F2972" s="29" t="s">
        <v>19</v>
      </c>
      <c r="G2972" s="29" t="s">
        <v>94</v>
      </c>
      <c r="H2972" s="29" t="s">
        <v>42</v>
      </c>
      <c r="I2972" s="29" t="s">
        <v>22</v>
      </c>
      <c r="J2972" s="29" t="s">
        <v>9500</v>
      </c>
      <c r="K2972" s="29" t="s">
        <v>9596</v>
      </c>
      <c r="L2972" s="29" t="s">
        <v>142</v>
      </c>
      <c r="M2972" s="29" t="s">
        <v>23</v>
      </c>
      <c r="N2972" s="29" t="s">
        <v>4667</v>
      </c>
      <c r="O2972" s="14">
        <v>345.82</v>
      </c>
      <c r="P2972" s="14">
        <f t="shared" si="865"/>
        <v>1134.5662560000001</v>
      </c>
      <c r="Q2972" s="14">
        <v>4.25</v>
      </c>
      <c r="R2972" s="40">
        <f t="shared" si="866"/>
        <v>1138.8162560000001</v>
      </c>
      <c r="S2972" s="14">
        <v>8.76</v>
      </c>
      <c r="T2972" s="40">
        <f t="shared" si="867"/>
        <v>1130.0562560000001</v>
      </c>
      <c r="U2972" s="14">
        <v>10.41</v>
      </c>
      <c r="V2972" s="40">
        <f t="shared" si="868"/>
        <v>1128.406256</v>
      </c>
      <c r="W2972" s="14">
        <v>9.93</v>
      </c>
      <c r="X2972" s="40">
        <f t="shared" si="869"/>
        <v>1128.886256</v>
      </c>
      <c r="Y2972" s="14">
        <v>4.25</v>
      </c>
      <c r="Z2972" s="40">
        <f t="shared" si="870"/>
        <v>1138.8162560000001</v>
      </c>
      <c r="AA2972" s="14">
        <v>8.67</v>
      </c>
      <c r="AB2972" s="40">
        <f t="shared" si="871"/>
        <v>1130.146256</v>
      </c>
      <c r="AC2972" s="14">
        <v>10.53</v>
      </c>
      <c r="AD2972" s="40">
        <f t="shared" si="872"/>
        <v>1128.2862560000001</v>
      </c>
      <c r="AE2972" s="14">
        <v>10.58</v>
      </c>
      <c r="AF2972" s="40">
        <f t="shared" si="873"/>
        <v>1128.2362560000001</v>
      </c>
      <c r="AG2972" s="29" t="s">
        <v>22</v>
      </c>
      <c r="AH2972" s="29" t="s">
        <v>22</v>
      </c>
      <c r="AI2972" s="29" t="s">
        <v>24</v>
      </c>
      <c r="AJ2972" s="29"/>
      <c r="AK2972" s="30" t="s">
        <v>25</v>
      </c>
      <c r="AL2972" s="30" t="s">
        <v>25</v>
      </c>
      <c r="AM2972" s="30" t="s">
        <v>124</v>
      </c>
      <c r="AN2972" s="30" t="s">
        <v>22</v>
      </c>
      <c r="AO2972" s="30" t="s">
        <v>22</v>
      </c>
      <c r="AP2972" s="30"/>
      <c r="AQ2972" s="30" t="s">
        <v>22</v>
      </c>
      <c r="AR2972" s="30" t="s">
        <v>22</v>
      </c>
      <c r="AS2972" s="30"/>
      <c r="AT2972" s="30"/>
      <c r="AU2972" s="30" t="s">
        <v>22</v>
      </c>
      <c r="AV2972" s="30" t="s">
        <v>22</v>
      </c>
      <c r="AW2972" s="30" t="s">
        <v>22</v>
      </c>
      <c r="AX2972" s="30" t="s">
        <v>22</v>
      </c>
      <c r="AY2972" s="30" t="s">
        <v>25</v>
      </c>
      <c r="AZ2972" s="30"/>
      <c r="BA2972" s="30" t="s">
        <v>22</v>
      </c>
      <c r="BB2972" s="30"/>
      <c r="BC2972" s="30" t="s">
        <v>26</v>
      </c>
      <c r="BD2972" s="30"/>
    </row>
    <row r="2973" spans="1:56" x14ac:dyDescent="0.3">
      <c r="A2973" s="31">
        <v>41876</v>
      </c>
      <c r="B2973" s="30" t="s">
        <v>9578</v>
      </c>
      <c r="C2973" s="29">
        <v>7</v>
      </c>
      <c r="D2973" s="29" t="s">
        <v>8449</v>
      </c>
      <c r="E2973" s="30">
        <v>32</v>
      </c>
      <c r="F2973" s="29" t="s">
        <v>19</v>
      </c>
      <c r="G2973" s="29" t="s">
        <v>20</v>
      </c>
      <c r="H2973" s="29" t="s">
        <v>42</v>
      </c>
      <c r="I2973" s="29" t="s">
        <v>22</v>
      </c>
      <c r="J2973" s="29" t="s">
        <v>9597</v>
      </c>
      <c r="K2973" s="29" t="s">
        <v>9598</v>
      </c>
      <c r="L2973" s="29" t="s">
        <v>128</v>
      </c>
      <c r="M2973" s="29" t="s">
        <v>201</v>
      </c>
      <c r="N2973" s="29" t="s">
        <v>4677</v>
      </c>
      <c r="O2973" s="14">
        <v>345.72</v>
      </c>
      <c r="P2973" s="14">
        <f t="shared" si="865"/>
        <v>1134.2381760000001</v>
      </c>
      <c r="Q2973" s="14">
        <v>6.22</v>
      </c>
      <c r="R2973" s="40">
        <f t="shared" si="866"/>
        <v>1140.4581760000001</v>
      </c>
      <c r="S2973" s="14">
        <v>7.6</v>
      </c>
      <c r="T2973" s="40">
        <f t="shared" si="867"/>
        <v>1132.8581760000002</v>
      </c>
      <c r="U2973" s="14">
        <v>10.02</v>
      </c>
      <c r="V2973" s="40">
        <f t="shared" si="868"/>
        <v>1130.4381760000001</v>
      </c>
      <c r="W2973" s="14">
        <v>9.8000000000000007</v>
      </c>
      <c r="X2973" s="40">
        <f t="shared" si="869"/>
        <v>1130.6581760000001</v>
      </c>
      <c r="Y2973" s="14">
        <v>6.22</v>
      </c>
      <c r="Z2973" s="40">
        <f t="shared" si="870"/>
        <v>1140.4581760000001</v>
      </c>
      <c r="AA2973" s="14">
        <v>7.44</v>
      </c>
      <c r="AB2973" s="40">
        <f t="shared" si="871"/>
        <v>1133.018176</v>
      </c>
      <c r="AC2973" s="14">
        <v>9.81</v>
      </c>
      <c r="AD2973" s="40">
        <f t="shared" si="872"/>
        <v>1130.6481760000001</v>
      </c>
      <c r="AE2973" s="14">
        <v>9.68</v>
      </c>
      <c r="AF2973" s="40">
        <f t="shared" si="873"/>
        <v>1130.778176</v>
      </c>
      <c r="AG2973" s="29" t="s">
        <v>22</v>
      </c>
      <c r="AH2973" s="29" t="s">
        <v>22</v>
      </c>
      <c r="AI2973" s="29" t="s">
        <v>24</v>
      </c>
      <c r="AJ2973" s="29"/>
      <c r="AK2973" s="30" t="s">
        <v>25</v>
      </c>
      <c r="AL2973" s="30" t="s">
        <v>25</v>
      </c>
      <c r="AM2973" s="30" t="s">
        <v>124</v>
      </c>
      <c r="AN2973" s="30" t="s">
        <v>22</v>
      </c>
      <c r="AO2973" s="30" t="s">
        <v>22</v>
      </c>
      <c r="AP2973" s="30"/>
      <c r="AQ2973" s="30" t="s">
        <v>22</v>
      </c>
      <c r="AR2973" s="30" t="s">
        <v>22</v>
      </c>
      <c r="AS2973" s="30"/>
      <c r="AT2973" s="30"/>
      <c r="AU2973" s="30" t="s">
        <v>22</v>
      </c>
      <c r="AV2973" s="30" t="s">
        <v>22</v>
      </c>
      <c r="AW2973" s="30" t="s">
        <v>22</v>
      </c>
      <c r="AX2973" s="30" t="s">
        <v>22</v>
      </c>
      <c r="AY2973" s="30" t="s">
        <v>25</v>
      </c>
      <c r="AZ2973" s="30"/>
      <c r="BA2973" s="30" t="s">
        <v>22</v>
      </c>
      <c r="BB2973" s="30"/>
      <c r="BC2973" s="30" t="s">
        <v>26</v>
      </c>
      <c r="BD2973" s="30"/>
    </row>
    <row r="2974" spans="1:56" x14ac:dyDescent="0.3">
      <c r="A2974" s="31">
        <v>41876</v>
      </c>
      <c r="B2974" s="30" t="s">
        <v>9579</v>
      </c>
      <c r="C2974" s="29">
        <v>8</v>
      </c>
      <c r="D2974" s="29" t="s">
        <v>8449</v>
      </c>
      <c r="E2974" s="30">
        <v>32</v>
      </c>
      <c r="F2974" s="29" t="s">
        <v>19</v>
      </c>
      <c r="G2974" s="29" t="s">
        <v>94</v>
      </c>
      <c r="H2974" s="29" t="s">
        <v>42</v>
      </c>
      <c r="I2974" s="29" t="s">
        <v>22</v>
      </c>
      <c r="J2974" s="29" t="s">
        <v>9599</v>
      </c>
      <c r="K2974" s="29" t="s">
        <v>7878</v>
      </c>
      <c r="L2974" s="29" t="s">
        <v>35</v>
      </c>
      <c r="M2974" s="29" t="s">
        <v>211</v>
      </c>
      <c r="N2974" s="29" t="s">
        <v>4667</v>
      </c>
      <c r="O2974" s="14">
        <v>346.07</v>
      </c>
      <c r="P2974" s="14">
        <f t="shared" si="865"/>
        <v>1135.386456</v>
      </c>
      <c r="Q2974" s="14">
        <v>4.83</v>
      </c>
      <c r="R2974" s="40">
        <f t="shared" si="866"/>
        <v>1140.2164559999999</v>
      </c>
      <c r="S2974" s="14">
        <v>5.76</v>
      </c>
      <c r="T2974" s="40">
        <f t="shared" si="867"/>
        <v>1134.4564559999999</v>
      </c>
      <c r="U2974" s="14">
        <v>9.7200000000000006</v>
      </c>
      <c r="V2974" s="40">
        <f t="shared" si="868"/>
        <v>1130.4964559999999</v>
      </c>
      <c r="W2974" s="14">
        <v>9.14</v>
      </c>
      <c r="X2974" s="40">
        <f t="shared" si="869"/>
        <v>1131.0764559999998</v>
      </c>
      <c r="Y2974" s="14">
        <v>4.83</v>
      </c>
      <c r="Z2974" s="40">
        <f t="shared" si="870"/>
        <v>1140.2164559999999</v>
      </c>
      <c r="AA2974" s="14">
        <v>6.23</v>
      </c>
      <c r="AB2974" s="40">
        <f t="shared" si="871"/>
        <v>1133.9864559999999</v>
      </c>
      <c r="AC2974" s="14">
        <v>10.14</v>
      </c>
      <c r="AD2974" s="40">
        <f t="shared" si="872"/>
        <v>1130.0764559999998</v>
      </c>
      <c r="AE2974" s="14">
        <v>9.35</v>
      </c>
      <c r="AF2974" s="40">
        <f t="shared" si="873"/>
        <v>1130.866456</v>
      </c>
      <c r="AG2974" s="29" t="s">
        <v>22</v>
      </c>
      <c r="AH2974" s="29" t="s">
        <v>22</v>
      </c>
      <c r="AI2974" s="29" t="s">
        <v>48</v>
      </c>
      <c r="AJ2974" s="29" t="s">
        <v>5981</v>
      </c>
      <c r="AK2974" s="30" t="s">
        <v>25</v>
      </c>
      <c r="AL2974" s="30" t="s">
        <v>25</v>
      </c>
      <c r="AM2974" s="30" t="s">
        <v>124</v>
      </c>
      <c r="AN2974" s="30" t="s">
        <v>22</v>
      </c>
      <c r="AO2974" s="30" t="s">
        <v>22</v>
      </c>
      <c r="AP2974" s="30"/>
      <c r="AQ2974" s="30" t="s">
        <v>22</v>
      </c>
      <c r="AR2974" s="30" t="s">
        <v>22</v>
      </c>
      <c r="AS2974" s="30"/>
      <c r="AT2974" s="30"/>
      <c r="AU2974" s="30" t="s">
        <v>22</v>
      </c>
      <c r="AV2974" s="30" t="s">
        <v>22</v>
      </c>
      <c r="AW2974" s="30" t="s">
        <v>22</v>
      </c>
      <c r="AX2974" s="30" t="s">
        <v>22</v>
      </c>
      <c r="AY2974" s="30" t="s">
        <v>25</v>
      </c>
      <c r="AZ2974" s="30"/>
      <c r="BA2974" s="30" t="s">
        <v>25</v>
      </c>
      <c r="BB2974" s="30" t="s">
        <v>5117</v>
      </c>
      <c r="BC2974" s="30" t="s">
        <v>26</v>
      </c>
      <c r="BD2974" s="30"/>
    </row>
    <row r="2975" spans="1:56" x14ac:dyDescent="0.3">
      <c r="A2975" s="31">
        <v>41876</v>
      </c>
      <c r="B2975" s="30" t="s">
        <v>9580</v>
      </c>
      <c r="C2975" s="29">
        <v>9</v>
      </c>
      <c r="D2975" s="29" t="s">
        <v>8449</v>
      </c>
      <c r="E2975" s="30">
        <v>32</v>
      </c>
      <c r="F2975" s="29" t="s">
        <v>65</v>
      </c>
      <c r="G2975" s="29" t="s">
        <v>94</v>
      </c>
      <c r="H2975" s="29" t="s">
        <v>42</v>
      </c>
      <c r="I2975" s="29" t="s">
        <v>22</v>
      </c>
      <c r="J2975" s="29" t="s">
        <v>9600</v>
      </c>
      <c r="K2975" s="29" t="s">
        <v>7599</v>
      </c>
      <c r="L2975" s="29" t="s">
        <v>195</v>
      </c>
      <c r="M2975" s="29" t="s">
        <v>9266</v>
      </c>
      <c r="N2975" s="29" t="s">
        <v>4667</v>
      </c>
      <c r="O2975" s="14">
        <v>346.7</v>
      </c>
      <c r="P2975" s="14">
        <f t="shared" si="865"/>
        <v>1137.45336</v>
      </c>
      <c r="Q2975" s="14">
        <v>4.5199999999999996</v>
      </c>
      <c r="R2975" s="40">
        <f t="shared" si="866"/>
        <v>1141.97336</v>
      </c>
      <c r="S2975" s="14">
        <v>6.16</v>
      </c>
      <c r="T2975" s="40">
        <f t="shared" si="867"/>
        <v>1135.8133599999999</v>
      </c>
      <c r="U2975" s="14">
        <v>8.42</v>
      </c>
      <c r="V2975" s="40">
        <f t="shared" si="868"/>
        <v>1133.5533599999999</v>
      </c>
      <c r="W2975" s="14">
        <v>8.36</v>
      </c>
      <c r="X2975" s="40">
        <f t="shared" si="869"/>
        <v>1133.6133600000001</v>
      </c>
      <c r="Y2975" s="14">
        <v>4.5199999999999996</v>
      </c>
      <c r="Z2975" s="40">
        <f t="shared" si="870"/>
        <v>1141.97336</v>
      </c>
      <c r="AA2975" s="14">
        <v>6.71</v>
      </c>
      <c r="AB2975" s="40">
        <f t="shared" si="871"/>
        <v>1135.2633599999999</v>
      </c>
      <c r="AC2975" s="14">
        <v>8.4</v>
      </c>
      <c r="AD2975" s="40">
        <f t="shared" si="872"/>
        <v>1133.5733599999999</v>
      </c>
      <c r="AE2975" s="14">
        <v>8.86</v>
      </c>
      <c r="AF2975" s="40">
        <f t="shared" si="873"/>
        <v>1133.1133600000001</v>
      </c>
      <c r="AG2975" s="29" t="s">
        <v>22</v>
      </c>
      <c r="AH2975" s="29" t="s">
        <v>22</v>
      </c>
      <c r="AI2975" s="29" t="s">
        <v>63</v>
      </c>
      <c r="AJ2975" s="29" t="s">
        <v>6026</v>
      </c>
      <c r="AK2975" s="30" t="s">
        <v>25</v>
      </c>
      <c r="AL2975" s="30" t="s">
        <v>25</v>
      </c>
      <c r="AM2975" s="30" t="s">
        <v>124</v>
      </c>
      <c r="AN2975" s="30" t="s">
        <v>22</v>
      </c>
      <c r="AO2975" s="30" t="s">
        <v>22</v>
      </c>
      <c r="AP2975" s="30"/>
      <c r="AQ2975" s="30" t="s">
        <v>22</v>
      </c>
      <c r="AR2975" s="30" t="s">
        <v>22</v>
      </c>
      <c r="AS2975" s="30"/>
      <c r="AT2975" s="30"/>
      <c r="AU2975" s="30" t="s">
        <v>22</v>
      </c>
      <c r="AV2975" s="30" t="s">
        <v>22</v>
      </c>
      <c r="AW2975" s="30" t="s">
        <v>22</v>
      </c>
      <c r="AX2975" s="30" t="s">
        <v>22</v>
      </c>
      <c r="AY2975" s="30" t="s">
        <v>25</v>
      </c>
      <c r="AZ2975" s="30" t="s">
        <v>8688</v>
      </c>
      <c r="BA2975" s="30" t="s">
        <v>22</v>
      </c>
      <c r="BB2975" s="30"/>
      <c r="BC2975" s="30" t="s">
        <v>26</v>
      </c>
      <c r="BD2975" s="30"/>
    </row>
    <row r="2976" spans="1:56" x14ac:dyDescent="0.3">
      <c r="A2976" s="31">
        <v>41876</v>
      </c>
      <c r="B2976" s="30" t="s">
        <v>9581</v>
      </c>
      <c r="C2976" s="29">
        <v>10</v>
      </c>
      <c r="D2976" s="29" t="s">
        <v>8449</v>
      </c>
      <c r="E2976" s="30">
        <v>32</v>
      </c>
      <c r="F2976" s="29" t="s">
        <v>65</v>
      </c>
      <c r="G2976" s="29" t="s">
        <v>29</v>
      </c>
      <c r="H2976" s="29" t="s">
        <v>42</v>
      </c>
      <c r="I2976" s="29" t="s">
        <v>22</v>
      </c>
      <c r="J2976" s="29" t="s">
        <v>9601</v>
      </c>
      <c r="K2976" s="29" t="s">
        <v>7874</v>
      </c>
      <c r="L2976" s="29" t="s">
        <v>485</v>
      </c>
      <c r="M2976" s="29" t="s">
        <v>323</v>
      </c>
      <c r="N2976" s="29" t="s">
        <v>4667</v>
      </c>
      <c r="O2976" s="14">
        <v>346.93</v>
      </c>
      <c r="P2976" s="14">
        <f t="shared" ref="P2976:P3039" si="874">SUM(O2976*3.2808)</f>
        <v>1138.207944</v>
      </c>
      <c r="Q2976" s="14">
        <v>4.59</v>
      </c>
      <c r="R2976" s="40">
        <f t="shared" ref="R2976:R3039" si="875">SUM(P2976+Q2976)</f>
        <v>1142.7979439999999</v>
      </c>
      <c r="S2976" s="14">
        <v>5.23</v>
      </c>
      <c r="T2976" s="40">
        <f t="shared" ref="T2976:T3039" si="876">SUM(R2976-S2976)</f>
        <v>1137.5679439999999</v>
      </c>
      <c r="U2976" s="14">
        <v>9.7100000000000009</v>
      </c>
      <c r="V2976" s="40">
        <f t="shared" ref="V2976:V3039" si="877">SUM(R2976-U2976)</f>
        <v>1133.0879439999999</v>
      </c>
      <c r="W2976" s="14">
        <v>8.61</v>
      </c>
      <c r="X2976" s="40">
        <f t="shared" ref="X2976:X3039" si="878">SUM(R2976-W2976)</f>
        <v>1134.187944</v>
      </c>
      <c r="Y2976" s="14">
        <v>4.59</v>
      </c>
      <c r="Z2976" s="40">
        <f t="shared" ref="Z2976:Z3039" si="879">SUM(P2976+Y2976)</f>
        <v>1142.7979439999999</v>
      </c>
      <c r="AA2976" s="14">
        <v>5.42</v>
      </c>
      <c r="AB2976" s="40">
        <f t="shared" ref="AB2976:AB3039" si="880">SUM(Z2976-AA2976)</f>
        <v>1137.3779439999998</v>
      </c>
      <c r="AC2976" s="14">
        <v>9.75</v>
      </c>
      <c r="AD2976" s="40">
        <f t="shared" ref="AD2976:AD3039" si="881">SUM(Z2976-AC2976)</f>
        <v>1133.0479439999999</v>
      </c>
      <c r="AE2976" s="14">
        <v>10.02</v>
      </c>
      <c r="AF2976" s="40">
        <f t="shared" ref="AF2976:AF3039" si="882">SUM(Z2976-AE2976)</f>
        <v>1132.7779439999999</v>
      </c>
      <c r="AG2976" s="29" t="s">
        <v>22</v>
      </c>
      <c r="AH2976" s="29" t="s">
        <v>22</v>
      </c>
      <c r="AI2976" s="29" t="s">
        <v>48</v>
      </c>
      <c r="AJ2976" s="29" t="s">
        <v>7979</v>
      </c>
      <c r="AK2976" s="30" t="s">
        <v>25</v>
      </c>
      <c r="AL2976" s="30" t="s">
        <v>25</v>
      </c>
      <c r="AM2976" s="30" t="s">
        <v>124</v>
      </c>
      <c r="AN2976" s="30" t="s">
        <v>22</v>
      </c>
      <c r="AO2976" s="30" t="s">
        <v>22</v>
      </c>
      <c r="AP2976" s="30"/>
      <c r="AQ2976" s="30" t="s">
        <v>22</v>
      </c>
      <c r="AR2976" s="30" t="s">
        <v>22</v>
      </c>
      <c r="AS2976" s="30"/>
      <c r="AT2976" s="30"/>
      <c r="AU2976" s="30" t="s">
        <v>22</v>
      </c>
      <c r="AV2976" s="30" t="s">
        <v>22</v>
      </c>
      <c r="AW2976" s="30" t="s">
        <v>22</v>
      </c>
      <c r="AX2976" s="30" t="s">
        <v>22</v>
      </c>
      <c r="AY2976" s="30" t="s">
        <v>25</v>
      </c>
      <c r="AZ2976" s="30" t="s">
        <v>8688</v>
      </c>
      <c r="BA2976" s="30" t="s">
        <v>22</v>
      </c>
      <c r="BB2976" s="30"/>
      <c r="BC2976" s="30" t="s">
        <v>26</v>
      </c>
      <c r="BD2976" s="30"/>
    </row>
    <row r="2977" spans="1:56" x14ac:dyDescent="0.3">
      <c r="A2977" s="31">
        <v>41876</v>
      </c>
      <c r="B2977" s="30" t="s">
        <v>9582</v>
      </c>
      <c r="C2977" s="29">
        <v>11</v>
      </c>
      <c r="D2977" s="29" t="s">
        <v>8449</v>
      </c>
      <c r="E2977" s="30">
        <v>32</v>
      </c>
      <c r="F2977" s="29" t="s">
        <v>65</v>
      </c>
      <c r="G2977" s="29" t="s">
        <v>94</v>
      </c>
      <c r="H2977" s="29" t="s">
        <v>238</v>
      </c>
      <c r="I2977" s="29" t="s">
        <v>25</v>
      </c>
      <c r="J2977" s="29" t="s">
        <v>9602</v>
      </c>
      <c r="K2977" s="29" t="s">
        <v>7878</v>
      </c>
      <c r="L2977" s="29" t="s">
        <v>3378</v>
      </c>
      <c r="M2977" s="29" t="s">
        <v>323</v>
      </c>
      <c r="N2977" s="29" t="s">
        <v>4816</v>
      </c>
      <c r="O2977" s="14">
        <v>347.06</v>
      </c>
      <c r="P2977" s="14">
        <f t="shared" si="874"/>
        <v>1138.634448</v>
      </c>
      <c r="Q2977" s="14">
        <v>4.28</v>
      </c>
      <c r="R2977" s="40">
        <f t="shared" si="875"/>
        <v>1142.914448</v>
      </c>
      <c r="S2977" s="14">
        <v>5.9</v>
      </c>
      <c r="T2977" s="40">
        <f t="shared" si="876"/>
        <v>1137.0144479999999</v>
      </c>
      <c r="U2977" s="14">
        <v>11.81</v>
      </c>
      <c r="V2977" s="40">
        <f t="shared" si="877"/>
        <v>1131.104448</v>
      </c>
      <c r="W2977" s="14"/>
      <c r="X2977" s="40">
        <f t="shared" si="878"/>
        <v>1142.914448</v>
      </c>
      <c r="Y2977" s="14">
        <v>4.28</v>
      </c>
      <c r="Z2977" s="40">
        <f t="shared" si="879"/>
        <v>1142.914448</v>
      </c>
      <c r="AA2977" s="14">
        <v>6.16</v>
      </c>
      <c r="AB2977" s="40">
        <f t="shared" si="880"/>
        <v>1136.7544479999999</v>
      </c>
      <c r="AC2977" s="14">
        <v>12.05</v>
      </c>
      <c r="AD2977" s="40">
        <f t="shared" si="881"/>
        <v>1130.864448</v>
      </c>
      <c r="AE2977" s="14"/>
      <c r="AF2977" s="40">
        <f t="shared" si="882"/>
        <v>1142.914448</v>
      </c>
      <c r="AG2977" s="29" t="s">
        <v>25</v>
      </c>
      <c r="AH2977" s="29" t="s">
        <v>25</v>
      </c>
      <c r="AI2977" s="29" t="s">
        <v>24</v>
      </c>
      <c r="AJ2977" s="29"/>
      <c r="AK2977" s="30" t="s">
        <v>25</v>
      </c>
      <c r="AL2977" s="30" t="s">
        <v>25</v>
      </c>
      <c r="AM2977" s="30" t="s">
        <v>9592</v>
      </c>
      <c r="AN2977" s="30" t="s">
        <v>22</v>
      </c>
      <c r="AO2977" s="30" t="s">
        <v>22</v>
      </c>
      <c r="AP2977" s="30"/>
      <c r="AQ2977" s="30" t="s">
        <v>22</v>
      </c>
      <c r="AR2977" s="30" t="s">
        <v>22</v>
      </c>
      <c r="AS2977" s="30"/>
      <c r="AT2977" s="30"/>
      <c r="AU2977" s="30" t="s">
        <v>22</v>
      </c>
      <c r="AV2977" s="30" t="s">
        <v>22</v>
      </c>
      <c r="AW2977" s="30" t="s">
        <v>22</v>
      </c>
      <c r="AX2977" s="30" t="s">
        <v>22</v>
      </c>
      <c r="AY2977" s="30" t="s">
        <v>25</v>
      </c>
      <c r="AZ2977" s="30"/>
      <c r="BA2977" s="30" t="s">
        <v>22</v>
      </c>
      <c r="BB2977" s="30"/>
      <c r="BC2977" s="30" t="s">
        <v>26</v>
      </c>
      <c r="BD2977" s="30"/>
    </row>
    <row r="2978" spans="1:56" x14ac:dyDescent="0.3">
      <c r="A2978" s="31">
        <v>41876</v>
      </c>
      <c r="B2978" s="30" t="s">
        <v>9583</v>
      </c>
      <c r="C2978" s="29">
        <v>12</v>
      </c>
      <c r="D2978" s="29" t="s">
        <v>8449</v>
      </c>
      <c r="E2978" s="30">
        <v>32</v>
      </c>
      <c r="F2978" s="29" t="s">
        <v>65</v>
      </c>
      <c r="G2978" s="29" t="s">
        <v>94</v>
      </c>
      <c r="H2978" s="29" t="s">
        <v>238</v>
      </c>
      <c r="I2978" s="29" t="s">
        <v>25</v>
      </c>
      <c r="J2978" s="29" t="s">
        <v>9603</v>
      </c>
      <c r="K2978" s="29" t="s">
        <v>7878</v>
      </c>
      <c r="L2978" s="29" t="s">
        <v>3378</v>
      </c>
      <c r="M2978" s="29" t="s">
        <v>323</v>
      </c>
      <c r="N2978" s="29" t="s">
        <v>4816</v>
      </c>
      <c r="O2978" s="14">
        <v>347.03</v>
      </c>
      <c r="P2978" s="14">
        <f t="shared" si="874"/>
        <v>1138.536024</v>
      </c>
      <c r="Q2978" s="14">
        <v>4.28</v>
      </c>
      <c r="R2978" s="40">
        <f t="shared" si="875"/>
        <v>1142.816024</v>
      </c>
      <c r="S2978" s="14">
        <v>5.86</v>
      </c>
      <c r="T2978" s="40">
        <f t="shared" si="876"/>
        <v>1136.9560240000001</v>
      </c>
      <c r="U2978" s="14">
        <v>11.81</v>
      </c>
      <c r="V2978" s="40">
        <f t="shared" si="877"/>
        <v>1131.006024</v>
      </c>
      <c r="W2978" s="14"/>
      <c r="X2978" s="40">
        <f t="shared" si="878"/>
        <v>1142.816024</v>
      </c>
      <c r="Y2978" s="14">
        <v>4.28</v>
      </c>
      <c r="Z2978" s="40">
        <f t="shared" si="879"/>
        <v>1142.816024</v>
      </c>
      <c r="AA2978" s="14">
        <v>6.16</v>
      </c>
      <c r="AB2978" s="40">
        <f t="shared" si="880"/>
        <v>1136.6560239999999</v>
      </c>
      <c r="AC2978" s="14">
        <v>12.04</v>
      </c>
      <c r="AD2978" s="40">
        <f t="shared" si="881"/>
        <v>1130.776024</v>
      </c>
      <c r="AE2978" s="14"/>
      <c r="AF2978" s="40">
        <f t="shared" si="882"/>
        <v>1142.816024</v>
      </c>
      <c r="AG2978" s="29" t="s">
        <v>25</v>
      </c>
      <c r="AH2978" s="29" t="s">
        <v>25</v>
      </c>
      <c r="AI2978" s="29" t="s">
        <v>24</v>
      </c>
      <c r="AJ2978" s="29"/>
      <c r="AK2978" s="30" t="s">
        <v>25</v>
      </c>
      <c r="AL2978" s="30" t="s">
        <v>25</v>
      </c>
      <c r="AM2978" s="30" t="s">
        <v>9592</v>
      </c>
      <c r="AN2978" s="30" t="s">
        <v>22</v>
      </c>
      <c r="AO2978" s="30" t="s">
        <v>22</v>
      </c>
      <c r="AP2978" s="30"/>
      <c r="AQ2978" s="30" t="s">
        <v>22</v>
      </c>
      <c r="AR2978" s="30" t="s">
        <v>22</v>
      </c>
      <c r="AS2978" s="30"/>
      <c r="AT2978" s="30"/>
      <c r="AU2978" s="30" t="s">
        <v>22</v>
      </c>
      <c r="AV2978" s="30" t="s">
        <v>22</v>
      </c>
      <c r="AW2978" s="30" t="s">
        <v>22</v>
      </c>
      <c r="AX2978" s="30" t="s">
        <v>22</v>
      </c>
      <c r="AY2978" s="30" t="s">
        <v>25</v>
      </c>
      <c r="AZ2978" s="30"/>
      <c r="BA2978" s="30" t="s">
        <v>22</v>
      </c>
      <c r="BB2978" s="30"/>
      <c r="BC2978" s="30" t="s">
        <v>26</v>
      </c>
      <c r="BD2978" s="30"/>
    </row>
    <row r="2979" spans="1:56" x14ac:dyDescent="0.3">
      <c r="A2979" s="31">
        <v>41876</v>
      </c>
      <c r="B2979" s="30" t="s">
        <v>9584</v>
      </c>
      <c r="C2979" s="29">
        <v>13</v>
      </c>
      <c r="D2979" s="29" t="s">
        <v>8449</v>
      </c>
      <c r="E2979" s="30">
        <v>32</v>
      </c>
      <c r="F2979" s="29" t="s">
        <v>72</v>
      </c>
      <c r="G2979" s="29" t="s">
        <v>20</v>
      </c>
      <c r="H2979" s="29" t="s">
        <v>238</v>
      </c>
      <c r="I2979" s="29" t="s">
        <v>25</v>
      </c>
      <c r="J2979" s="29" t="s">
        <v>9604</v>
      </c>
      <c r="K2979" s="29" t="s">
        <v>9605</v>
      </c>
      <c r="L2979" s="29" t="s">
        <v>105</v>
      </c>
      <c r="M2979" s="29" t="s">
        <v>46</v>
      </c>
      <c r="N2979" s="29" t="s">
        <v>4667</v>
      </c>
      <c r="O2979" s="14">
        <v>346.22</v>
      </c>
      <c r="P2979" s="14">
        <f t="shared" si="874"/>
        <v>1135.8785760000001</v>
      </c>
      <c r="Q2979" s="14">
        <v>6.87</v>
      </c>
      <c r="R2979" s="40">
        <f t="shared" si="875"/>
        <v>1142.748576</v>
      </c>
      <c r="S2979" s="14">
        <v>8.69</v>
      </c>
      <c r="T2979" s="40">
        <f t="shared" si="876"/>
        <v>1134.0585759999999</v>
      </c>
      <c r="U2979" s="14">
        <v>10.34</v>
      </c>
      <c r="V2979" s="40">
        <f t="shared" si="877"/>
        <v>1132.408576</v>
      </c>
      <c r="W2979" s="14">
        <v>10.33</v>
      </c>
      <c r="X2979" s="40">
        <f t="shared" si="878"/>
        <v>1132.418576</v>
      </c>
      <c r="Y2979" s="14">
        <v>6.87</v>
      </c>
      <c r="Z2979" s="40">
        <f t="shared" si="879"/>
        <v>1142.748576</v>
      </c>
      <c r="AA2979" s="14">
        <v>8.65</v>
      </c>
      <c r="AB2979" s="40">
        <f t="shared" si="880"/>
        <v>1134.0985759999999</v>
      </c>
      <c r="AC2979" s="14">
        <v>10.47</v>
      </c>
      <c r="AD2979" s="40">
        <f t="shared" si="881"/>
        <v>1132.2785759999999</v>
      </c>
      <c r="AE2979" s="14">
        <v>10.47</v>
      </c>
      <c r="AF2979" s="40">
        <f t="shared" si="882"/>
        <v>1132.2785759999999</v>
      </c>
      <c r="AG2979" s="29" t="s">
        <v>22</v>
      </c>
      <c r="AH2979" s="29" t="s">
        <v>22</v>
      </c>
      <c r="AI2979" s="29" t="s">
        <v>24</v>
      </c>
      <c r="AJ2979" s="29"/>
      <c r="AK2979" s="30" t="s">
        <v>25</v>
      </c>
      <c r="AL2979" s="30" t="s">
        <v>25</v>
      </c>
      <c r="AM2979" s="30" t="s">
        <v>124</v>
      </c>
      <c r="AN2979" s="30" t="s">
        <v>22</v>
      </c>
      <c r="AO2979" s="30" t="s">
        <v>22</v>
      </c>
      <c r="AP2979" s="30"/>
      <c r="AQ2979" s="30" t="s">
        <v>22</v>
      </c>
      <c r="AR2979" s="30" t="s">
        <v>22</v>
      </c>
      <c r="AS2979" s="30"/>
      <c r="AT2979" s="30"/>
      <c r="AU2979" s="30" t="s">
        <v>22</v>
      </c>
      <c r="AV2979" s="30" t="s">
        <v>22</v>
      </c>
      <c r="AW2979" s="30" t="s">
        <v>22</v>
      </c>
      <c r="AX2979" s="30" t="s">
        <v>22</v>
      </c>
      <c r="AY2979" s="30" t="s">
        <v>25</v>
      </c>
      <c r="AZ2979" s="30"/>
      <c r="BA2979" s="30" t="s">
        <v>22</v>
      </c>
      <c r="BB2979" s="30"/>
      <c r="BC2979" s="30" t="s">
        <v>26</v>
      </c>
      <c r="BD2979" s="30"/>
    </row>
    <row r="2980" spans="1:56" x14ac:dyDescent="0.3">
      <c r="A2980" s="31">
        <v>41876</v>
      </c>
      <c r="B2980" s="30" t="s">
        <v>9585</v>
      </c>
      <c r="C2980" s="29">
        <v>14</v>
      </c>
      <c r="D2980" s="29" t="s">
        <v>8449</v>
      </c>
      <c r="E2980" s="30">
        <v>32</v>
      </c>
      <c r="F2980" s="29" t="s">
        <v>72</v>
      </c>
      <c r="G2980" s="29" t="s">
        <v>20</v>
      </c>
      <c r="H2980" s="29" t="s">
        <v>238</v>
      </c>
      <c r="I2980" s="29" t="s">
        <v>25</v>
      </c>
      <c r="J2980" s="29" t="s">
        <v>3337</v>
      </c>
      <c r="K2980" s="29" t="s">
        <v>9606</v>
      </c>
      <c r="L2980" s="29" t="s">
        <v>3317</v>
      </c>
      <c r="M2980" s="29" t="s">
        <v>23</v>
      </c>
      <c r="N2980" s="29" t="s">
        <v>4667</v>
      </c>
      <c r="O2980" s="14">
        <v>346.34</v>
      </c>
      <c r="P2980" s="14">
        <f t="shared" si="874"/>
        <v>1136.2722719999999</v>
      </c>
      <c r="Q2980" s="14">
        <v>6.67</v>
      </c>
      <c r="R2980" s="40">
        <f t="shared" si="875"/>
        <v>1142.942272</v>
      </c>
      <c r="S2980" s="14">
        <v>8.1199999999999992</v>
      </c>
      <c r="T2980" s="40">
        <f t="shared" si="876"/>
        <v>1134.8222720000001</v>
      </c>
      <c r="U2980" s="14">
        <v>10.16</v>
      </c>
      <c r="V2980" s="40">
        <f t="shared" si="877"/>
        <v>1132.7822719999999</v>
      </c>
      <c r="W2980" s="14">
        <v>10.18</v>
      </c>
      <c r="X2980" s="40">
        <f t="shared" si="878"/>
        <v>1132.7622719999999</v>
      </c>
      <c r="Y2980" s="14">
        <v>6.67</v>
      </c>
      <c r="Z2980" s="40">
        <f t="shared" si="879"/>
        <v>1142.942272</v>
      </c>
      <c r="AA2980" s="14">
        <v>8.14</v>
      </c>
      <c r="AB2980" s="40">
        <f t="shared" si="880"/>
        <v>1134.8022719999999</v>
      </c>
      <c r="AC2980" s="14">
        <v>10.119999999999999</v>
      </c>
      <c r="AD2980" s="40">
        <f t="shared" si="881"/>
        <v>1132.8222720000001</v>
      </c>
      <c r="AE2980" s="14">
        <v>10.35</v>
      </c>
      <c r="AF2980" s="40">
        <f t="shared" si="882"/>
        <v>1132.5922720000001</v>
      </c>
      <c r="AG2980" s="29" t="s">
        <v>22</v>
      </c>
      <c r="AH2980" s="29" t="s">
        <v>22</v>
      </c>
      <c r="AI2980" s="29" t="s">
        <v>24</v>
      </c>
      <c r="AJ2980" s="29"/>
      <c r="AK2980" s="30" t="s">
        <v>25</v>
      </c>
      <c r="AL2980" s="30" t="s">
        <v>25</v>
      </c>
      <c r="AM2980" s="30" t="s">
        <v>124</v>
      </c>
      <c r="AN2980" s="30" t="s">
        <v>22</v>
      </c>
      <c r="AO2980" s="30" t="s">
        <v>22</v>
      </c>
      <c r="AP2980" s="30"/>
      <c r="AQ2980" s="30" t="s">
        <v>22</v>
      </c>
      <c r="AR2980" s="30" t="s">
        <v>22</v>
      </c>
      <c r="AS2980" s="30"/>
      <c r="AT2980" s="30"/>
      <c r="AU2980" s="30" t="s">
        <v>22</v>
      </c>
      <c r="AV2980" s="30" t="s">
        <v>22</v>
      </c>
      <c r="AW2980" s="30" t="s">
        <v>22</v>
      </c>
      <c r="AX2980" s="30" t="s">
        <v>22</v>
      </c>
      <c r="AY2980" s="30" t="s">
        <v>25</v>
      </c>
      <c r="AZ2980" s="30"/>
      <c r="BA2980" s="30" t="s">
        <v>22</v>
      </c>
      <c r="BB2980" s="30"/>
      <c r="BC2980" s="30" t="s">
        <v>26</v>
      </c>
      <c r="BD2980" s="30"/>
    </row>
    <row r="2981" spans="1:56" x14ac:dyDescent="0.3">
      <c r="A2981" s="31">
        <v>41876</v>
      </c>
      <c r="B2981" s="30" t="s">
        <v>9586</v>
      </c>
      <c r="C2981" s="29">
        <v>15</v>
      </c>
      <c r="D2981" s="29" t="s">
        <v>8449</v>
      </c>
      <c r="E2981" s="30">
        <v>32</v>
      </c>
      <c r="F2981" s="29" t="s">
        <v>72</v>
      </c>
      <c r="G2981" s="29" t="s">
        <v>94</v>
      </c>
      <c r="H2981" s="29" t="s">
        <v>238</v>
      </c>
      <c r="I2981" s="29" t="s">
        <v>25</v>
      </c>
      <c r="J2981" s="29" t="s">
        <v>3358</v>
      </c>
      <c r="K2981" s="29" t="s">
        <v>9546</v>
      </c>
      <c r="L2981" s="29" t="s">
        <v>2745</v>
      </c>
      <c r="M2981" s="29" t="s">
        <v>23</v>
      </c>
      <c r="N2981" s="29" t="s">
        <v>4677</v>
      </c>
      <c r="O2981" s="14">
        <v>347.29</v>
      </c>
      <c r="P2981" s="14">
        <f t="shared" si="874"/>
        <v>1139.389032</v>
      </c>
      <c r="Q2981" s="14">
        <v>4.12</v>
      </c>
      <c r="R2981" s="40">
        <f t="shared" si="875"/>
        <v>1143.5090319999999</v>
      </c>
      <c r="S2981" s="14">
        <v>10.029999999999999</v>
      </c>
      <c r="T2981" s="40">
        <f t="shared" si="876"/>
        <v>1133.479032</v>
      </c>
      <c r="U2981" s="14">
        <v>12.33</v>
      </c>
      <c r="V2981" s="40">
        <f t="shared" si="877"/>
        <v>1131.179032</v>
      </c>
      <c r="W2981" s="14">
        <v>11.61</v>
      </c>
      <c r="X2981" s="40">
        <f t="shared" si="878"/>
        <v>1131.899032</v>
      </c>
      <c r="Y2981" s="14">
        <v>4.12</v>
      </c>
      <c r="Z2981" s="40">
        <f t="shared" si="879"/>
        <v>1143.5090319999999</v>
      </c>
      <c r="AA2981" s="14">
        <v>10.130000000000001</v>
      </c>
      <c r="AB2981" s="40">
        <f t="shared" si="880"/>
        <v>1133.3790319999998</v>
      </c>
      <c r="AC2981" s="14">
        <v>12.44</v>
      </c>
      <c r="AD2981" s="40">
        <f t="shared" si="881"/>
        <v>1131.0690319999999</v>
      </c>
      <c r="AE2981" s="14">
        <v>12.14</v>
      </c>
      <c r="AF2981" s="40">
        <f t="shared" si="882"/>
        <v>1131.3690319999998</v>
      </c>
      <c r="AG2981" s="29" t="s">
        <v>22</v>
      </c>
      <c r="AH2981" s="29" t="s">
        <v>22</v>
      </c>
      <c r="AI2981" s="29" t="s">
        <v>24</v>
      </c>
      <c r="AJ2981" s="29"/>
      <c r="AK2981" s="30" t="s">
        <v>22</v>
      </c>
      <c r="AL2981" s="30" t="s">
        <v>22</v>
      </c>
      <c r="AM2981" s="30"/>
      <c r="AN2981" s="30" t="s">
        <v>22</v>
      </c>
      <c r="AO2981" s="30" t="s">
        <v>22</v>
      </c>
      <c r="AP2981" s="30"/>
      <c r="AQ2981" s="30" t="s">
        <v>22</v>
      </c>
      <c r="AR2981" s="30" t="s">
        <v>22</v>
      </c>
      <c r="AS2981" s="30"/>
      <c r="AT2981" s="30"/>
      <c r="AU2981" s="30" t="s">
        <v>22</v>
      </c>
      <c r="AV2981" s="30" t="s">
        <v>22</v>
      </c>
      <c r="AW2981" s="30" t="s">
        <v>22</v>
      </c>
      <c r="AX2981" s="30" t="s">
        <v>22</v>
      </c>
      <c r="AY2981" s="30" t="s">
        <v>25</v>
      </c>
      <c r="AZ2981" s="30"/>
      <c r="BA2981" s="30" t="s">
        <v>22</v>
      </c>
      <c r="BB2981" s="30"/>
      <c r="BC2981" s="30" t="s">
        <v>62</v>
      </c>
      <c r="BD2981" s="30"/>
    </row>
    <row r="2982" spans="1:56" x14ac:dyDescent="0.3">
      <c r="A2982" s="31">
        <v>41879</v>
      </c>
      <c r="B2982" s="30" t="s">
        <v>9607</v>
      </c>
      <c r="C2982" s="29">
        <v>1</v>
      </c>
      <c r="D2982" s="29" t="s">
        <v>8449</v>
      </c>
      <c r="E2982" s="30">
        <v>33</v>
      </c>
      <c r="F2982" s="29" t="s">
        <v>19</v>
      </c>
      <c r="G2982" s="29" t="s">
        <v>20</v>
      </c>
      <c r="H2982" s="29" t="s">
        <v>42</v>
      </c>
      <c r="I2982" s="29" t="s">
        <v>22</v>
      </c>
      <c r="J2982" s="29" t="s">
        <v>9612</v>
      </c>
      <c r="K2982" s="29" t="s">
        <v>9613</v>
      </c>
      <c r="L2982" s="29" t="s">
        <v>35</v>
      </c>
      <c r="M2982" s="29" t="s">
        <v>201</v>
      </c>
      <c r="N2982" s="29" t="s">
        <v>4667</v>
      </c>
      <c r="O2982" s="14">
        <v>346.82</v>
      </c>
      <c r="P2982" s="14">
        <f t="shared" si="874"/>
        <v>1137.8470560000001</v>
      </c>
      <c r="Q2982" s="14">
        <v>5.58</v>
      </c>
      <c r="R2982" s="40">
        <f t="shared" si="875"/>
        <v>1143.427056</v>
      </c>
      <c r="S2982" s="14">
        <v>6.15</v>
      </c>
      <c r="T2982" s="40">
        <f t="shared" si="876"/>
        <v>1137.2770559999999</v>
      </c>
      <c r="U2982" s="14">
        <v>8.6300000000000008</v>
      </c>
      <c r="V2982" s="40">
        <f t="shared" si="877"/>
        <v>1134.7970559999999</v>
      </c>
      <c r="W2982" s="14">
        <v>8.52</v>
      </c>
      <c r="X2982" s="40">
        <f t="shared" si="878"/>
        <v>1134.907056</v>
      </c>
      <c r="Y2982" s="14">
        <v>5.58</v>
      </c>
      <c r="Z2982" s="40">
        <f t="shared" si="879"/>
        <v>1143.427056</v>
      </c>
      <c r="AA2982" s="14">
        <v>6.38</v>
      </c>
      <c r="AB2982" s="40">
        <f t="shared" si="880"/>
        <v>1137.0470559999999</v>
      </c>
      <c r="AC2982" s="14">
        <v>8.77</v>
      </c>
      <c r="AD2982" s="40">
        <f t="shared" si="881"/>
        <v>1134.657056</v>
      </c>
      <c r="AE2982" s="14">
        <v>8.77</v>
      </c>
      <c r="AF2982" s="40">
        <f t="shared" si="882"/>
        <v>1134.657056</v>
      </c>
      <c r="AG2982" s="29" t="s">
        <v>22</v>
      </c>
      <c r="AH2982" s="29" t="s">
        <v>22</v>
      </c>
      <c r="AI2982" s="29" t="s">
        <v>24</v>
      </c>
      <c r="AJ2982" s="29"/>
      <c r="AK2982" s="30" t="s">
        <v>25</v>
      </c>
      <c r="AL2982" s="30" t="s">
        <v>25</v>
      </c>
      <c r="AM2982" s="30" t="s">
        <v>124</v>
      </c>
      <c r="AN2982" s="30" t="s">
        <v>22</v>
      </c>
      <c r="AO2982" s="30" t="s">
        <v>22</v>
      </c>
      <c r="AP2982" s="30"/>
      <c r="AQ2982" s="30" t="s">
        <v>22</v>
      </c>
      <c r="AR2982" s="30" t="s">
        <v>22</v>
      </c>
      <c r="AS2982" s="30"/>
      <c r="AT2982" s="30"/>
      <c r="AU2982" s="30" t="s">
        <v>22</v>
      </c>
      <c r="AV2982" s="30" t="s">
        <v>22</v>
      </c>
      <c r="AW2982" s="30" t="s">
        <v>22</v>
      </c>
      <c r="AX2982" s="30" t="s">
        <v>22</v>
      </c>
      <c r="AY2982" s="30" t="s">
        <v>25</v>
      </c>
      <c r="AZ2982" s="30"/>
      <c r="BA2982" s="30" t="s">
        <v>22</v>
      </c>
      <c r="BB2982" s="30"/>
      <c r="BC2982" s="30" t="s">
        <v>26</v>
      </c>
      <c r="BD2982" s="30"/>
    </row>
    <row r="2983" spans="1:56" x14ac:dyDescent="0.3">
      <c r="A2983" s="31">
        <v>41879</v>
      </c>
      <c r="B2983" s="30" t="s">
        <v>9608</v>
      </c>
      <c r="C2983" s="29">
        <v>2</v>
      </c>
      <c r="D2983" s="29" t="s">
        <v>8449</v>
      </c>
      <c r="E2983" s="30">
        <v>33</v>
      </c>
      <c r="F2983" s="29" t="s">
        <v>19</v>
      </c>
      <c r="G2983" s="29" t="s">
        <v>20</v>
      </c>
      <c r="H2983" s="29" t="s">
        <v>42</v>
      </c>
      <c r="I2983" s="29" t="s">
        <v>22</v>
      </c>
      <c r="J2983" s="29" t="s">
        <v>9614</v>
      </c>
      <c r="K2983" s="29" t="s">
        <v>7983</v>
      </c>
      <c r="L2983" s="29" t="s">
        <v>128</v>
      </c>
      <c r="M2983" s="29" t="s">
        <v>23</v>
      </c>
      <c r="N2983" s="29" t="s">
        <v>4702</v>
      </c>
      <c r="O2983" s="14">
        <v>346.47</v>
      </c>
      <c r="P2983" s="14">
        <f t="shared" si="874"/>
        <v>1136.6987760000002</v>
      </c>
      <c r="Q2983" s="14">
        <v>5.48</v>
      </c>
      <c r="R2983" s="40">
        <f t="shared" si="875"/>
        <v>1142.1787760000002</v>
      </c>
      <c r="S2983" s="14">
        <v>6.26</v>
      </c>
      <c r="T2983" s="40">
        <f t="shared" si="876"/>
        <v>1135.9187760000002</v>
      </c>
      <c r="U2983" s="14">
        <v>8.0399999999999991</v>
      </c>
      <c r="V2983" s="40">
        <f t="shared" si="877"/>
        <v>1134.1387760000002</v>
      </c>
      <c r="W2983" s="14">
        <v>8.1199999999999992</v>
      </c>
      <c r="X2983" s="40">
        <f t="shared" si="878"/>
        <v>1134.0587760000003</v>
      </c>
      <c r="Y2983" s="14">
        <v>5.48</v>
      </c>
      <c r="Z2983" s="40">
        <f t="shared" si="879"/>
        <v>1142.1787760000002</v>
      </c>
      <c r="AA2983" s="14">
        <v>6.7</v>
      </c>
      <c r="AB2983" s="40">
        <f t="shared" si="880"/>
        <v>1135.4787760000002</v>
      </c>
      <c r="AC2983" s="14">
        <v>8.41</v>
      </c>
      <c r="AD2983" s="40">
        <f t="shared" si="881"/>
        <v>1133.7687760000001</v>
      </c>
      <c r="AE2983" s="14">
        <v>8.06</v>
      </c>
      <c r="AF2983" s="40">
        <f t="shared" si="882"/>
        <v>1134.1187760000003</v>
      </c>
      <c r="AG2983" s="29" t="s">
        <v>22</v>
      </c>
      <c r="AH2983" s="29" t="s">
        <v>22</v>
      </c>
      <c r="AI2983" s="29" t="s">
        <v>48</v>
      </c>
      <c r="AJ2983" s="29" t="s">
        <v>9615</v>
      </c>
      <c r="AK2983" s="30" t="s">
        <v>25</v>
      </c>
      <c r="AL2983" s="30" t="s">
        <v>25</v>
      </c>
      <c r="AM2983" s="30" t="s">
        <v>6317</v>
      </c>
      <c r="AN2983" s="30" t="s">
        <v>22</v>
      </c>
      <c r="AO2983" s="30" t="s">
        <v>22</v>
      </c>
      <c r="AP2983" s="30"/>
      <c r="AQ2983" s="30" t="s">
        <v>22</v>
      </c>
      <c r="AR2983" s="30" t="s">
        <v>22</v>
      </c>
      <c r="AS2983" s="30"/>
      <c r="AT2983" s="30"/>
      <c r="AU2983" s="30" t="s">
        <v>22</v>
      </c>
      <c r="AV2983" s="30" t="s">
        <v>22</v>
      </c>
      <c r="AW2983" s="30" t="s">
        <v>22</v>
      </c>
      <c r="AX2983" s="30" t="s">
        <v>22</v>
      </c>
      <c r="AY2983" s="30" t="s">
        <v>25</v>
      </c>
      <c r="AZ2983" s="30"/>
      <c r="BA2983" s="30" t="s">
        <v>22</v>
      </c>
      <c r="BB2983" s="30"/>
      <c r="BC2983" s="30" t="s">
        <v>26</v>
      </c>
      <c r="BD2983" s="30"/>
    </row>
    <row r="2984" spans="1:56" x14ac:dyDescent="0.3">
      <c r="A2984" s="31">
        <v>41879</v>
      </c>
      <c r="B2984" s="30" t="s">
        <v>9553</v>
      </c>
      <c r="C2984" s="29">
        <v>3</v>
      </c>
      <c r="D2984" s="29" t="s">
        <v>8449</v>
      </c>
      <c r="E2984" s="30">
        <v>33</v>
      </c>
      <c r="F2984" s="29" t="s">
        <v>72</v>
      </c>
      <c r="G2984" s="29" t="s">
        <v>20</v>
      </c>
      <c r="H2984" s="29" t="s">
        <v>238</v>
      </c>
      <c r="I2984" s="29" t="s">
        <v>25</v>
      </c>
      <c r="J2984" s="29" t="s">
        <v>9616</v>
      </c>
      <c r="K2984" s="29" t="s">
        <v>9617</v>
      </c>
      <c r="L2984" s="29" t="s">
        <v>595</v>
      </c>
      <c r="M2984" s="29" t="s">
        <v>201</v>
      </c>
      <c r="N2984" s="29" t="s">
        <v>4667</v>
      </c>
      <c r="O2984" s="14">
        <v>347.92</v>
      </c>
      <c r="P2984" s="14">
        <f t="shared" si="874"/>
        <v>1141.4559360000001</v>
      </c>
      <c r="Q2984" s="14">
        <v>6.69</v>
      </c>
      <c r="R2984" s="40">
        <f t="shared" si="875"/>
        <v>1148.1459360000001</v>
      </c>
      <c r="S2984" s="14">
        <v>9.44</v>
      </c>
      <c r="T2984" s="40">
        <f t="shared" si="876"/>
        <v>1138.7059360000001</v>
      </c>
      <c r="U2984" s="14">
        <v>12.01</v>
      </c>
      <c r="V2984" s="40">
        <f t="shared" si="877"/>
        <v>1136.1359360000001</v>
      </c>
      <c r="W2984" s="14">
        <v>11.62</v>
      </c>
      <c r="X2984" s="40">
        <f t="shared" si="878"/>
        <v>1136.5259360000002</v>
      </c>
      <c r="Y2984" s="14">
        <v>6.69</v>
      </c>
      <c r="Z2984" s="40">
        <f t="shared" si="879"/>
        <v>1148.1459360000001</v>
      </c>
      <c r="AA2984" s="14">
        <v>9.48</v>
      </c>
      <c r="AB2984" s="40">
        <f t="shared" si="880"/>
        <v>1138.6659360000001</v>
      </c>
      <c r="AC2984" s="14">
        <v>11.7</v>
      </c>
      <c r="AD2984" s="40">
        <f t="shared" si="881"/>
        <v>1136.4459360000001</v>
      </c>
      <c r="AE2984" s="14">
        <v>11.5</v>
      </c>
      <c r="AF2984" s="40">
        <f t="shared" si="882"/>
        <v>1136.6459360000001</v>
      </c>
      <c r="AG2984" s="29" t="s">
        <v>22</v>
      </c>
      <c r="AH2984" s="29" t="s">
        <v>22</v>
      </c>
      <c r="AI2984" s="29" t="s">
        <v>24</v>
      </c>
      <c r="AJ2984" s="29"/>
      <c r="AK2984" s="30" t="s">
        <v>25</v>
      </c>
      <c r="AL2984" s="30" t="s">
        <v>25</v>
      </c>
      <c r="AM2984" s="30" t="s">
        <v>9419</v>
      </c>
      <c r="AN2984" s="30" t="s">
        <v>22</v>
      </c>
      <c r="AO2984" s="30" t="s">
        <v>22</v>
      </c>
      <c r="AP2984" s="30"/>
      <c r="AQ2984" s="30" t="s">
        <v>22</v>
      </c>
      <c r="AR2984" s="30" t="s">
        <v>22</v>
      </c>
      <c r="AS2984" s="30"/>
      <c r="AT2984" s="30"/>
      <c r="AU2984" s="30" t="s">
        <v>22</v>
      </c>
      <c r="AV2984" s="30" t="s">
        <v>22</v>
      </c>
      <c r="AW2984" s="30" t="s">
        <v>22</v>
      </c>
      <c r="AX2984" s="30" t="s">
        <v>22</v>
      </c>
      <c r="AY2984" s="30" t="s">
        <v>25</v>
      </c>
      <c r="AZ2984" s="30"/>
      <c r="BA2984" s="30" t="s">
        <v>22</v>
      </c>
      <c r="BB2984" s="30"/>
      <c r="BC2984" s="30" t="s">
        <v>26</v>
      </c>
      <c r="BD2984" s="30"/>
    </row>
    <row r="2985" spans="1:56" x14ac:dyDescent="0.3">
      <c r="A2985" s="31">
        <v>41879</v>
      </c>
      <c r="B2985" s="30" t="s">
        <v>9609</v>
      </c>
      <c r="C2985" s="29">
        <v>4</v>
      </c>
      <c r="D2985" s="29" t="s">
        <v>8449</v>
      </c>
      <c r="E2985" s="30">
        <v>33</v>
      </c>
      <c r="F2985" s="29" t="s">
        <v>72</v>
      </c>
      <c r="G2985" s="29" t="s">
        <v>94</v>
      </c>
      <c r="H2985" s="29" t="s">
        <v>238</v>
      </c>
      <c r="I2985" s="29" t="s">
        <v>25</v>
      </c>
      <c r="J2985" s="29" t="s">
        <v>3337</v>
      </c>
      <c r="K2985" s="29" t="s">
        <v>9618</v>
      </c>
      <c r="L2985" s="29" t="s">
        <v>247</v>
      </c>
      <c r="M2985" s="29" t="s">
        <v>323</v>
      </c>
      <c r="N2985" s="29" t="s">
        <v>4816</v>
      </c>
      <c r="O2985" s="14">
        <v>347.9</v>
      </c>
      <c r="P2985" s="14">
        <f t="shared" si="874"/>
        <v>1141.39032</v>
      </c>
      <c r="Q2985" s="14">
        <v>3.92</v>
      </c>
      <c r="R2985" s="40">
        <f t="shared" si="875"/>
        <v>1145.31032</v>
      </c>
      <c r="S2985" s="14">
        <v>8.19</v>
      </c>
      <c r="T2985" s="40">
        <f t="shared" si="876"/>
        <v>1137.12032</v>
      </c>
      <c r="U2985" s="14">
        <v>13.88</v>
      </c>
      <c r="V2985" s="40">
        <f t="shared" si="877"/>
        <v>1131.4303199999999</v>
      </c>
      <c r="W2985" s="14"/>
      <c r="X2985" s="40">
        <f t="shared" si="878"/>
        <v>1145.31032</v>
      </c>
      <c r="Y2985" s="14">
        <v>3.92</v>
      </c>
      <c r="Z2985" s="40">
        <f t="shared" si="879"/>
        <v>1145.31032</v>
      </c>
      <c r="AA2985" s="14">
        <v>8.19</v>
      </c>
      <c r="AB2985" s="40">
        <f t="shared" si="880"/>
        <v>1137.12032</v>
      </c>
      <c r="AC2985" s="14">
        <v>13.56</v>
      </c>
      <c r="AD2985" s="40">
        <f t="shared" si="881"/>
        <v>1131.7503200000001</v>
      </c>
      <c r="AE2985" s="14"/>
      <c r="AF2985" s="40">
        <f t="shared" si="882"/>
        <v>1145.31032</v>
      </c>
      <c r="AG2985" s="29" t="s">
        <v>25</v>
      </c>
      <c r="AH2985" s="29" t="s">
        <v>25</v>
      </c>
      <c r="AI2985" s="29" t="s">
        <v>24</v>
      </c>
      <c r="AJ2985" s="29"/>
      <c r="AK2985" s="30" t="s">
        <v>25</v>
      </c>
      <c r="AL2985" s="30" t="s">
        <v>25</v>
      </c>
      <c r="AM2985" s="30" t="s">
        <v>9592</v>
      </c>
      <c r="AN2985" s="30" t="s">
        <v>22</v>
      </c>
      <c r="AO2985" s="30" t="s">
        <v>22</v>
      </c>
      <c r="AP2985" s="30"/>
      <c r="AQ2985" s="30" t="s">
        <v>22</v>
      </c>
      <c r="AR2985" s="30" t="s">
        <v>22</v>
      </c>
      <c r="AS2985" s="30"/>
      <c r="AT2985" s="30"/>
      <c r="AU2985" s="30" t="s">
        <v>22</v>
      </c>
      <c r="AV2985" s="30" t="s">
        <v>22</v>
      </c>
      <c r="AW2985" s="30" t="s">
        <v>22</v>
      </c>
      <c r="AX2985" s="30" t="s">
        <v>22</v>
      </c>
      <c r="AY2985" s="30" t="s">
        <v>25</v>
      </c>
      <c r="AZ2985" s="30"/>
      <c r="BA2985" s="30" t="s">
        <v>22</v>
      </c>
      <c r="BB2985" s="30"/>
      <c r="BC2985" s="30" t="s">
        <v>269</v>
      </c>
      <c r="BD2985" s="30"/>
    </row>
    <row r="2986" spans="1:56" x14ac:dyDescent="0.3">
      <c r="A2986" s="31">
        <v>41879</v>
      </c>
      <c r="B2986" s="30" t="s">
        <v>9610</v>
      </c>
      <c r="C2986" s="29">
        <v>5</v>
      </c>
      <c r="D2986" s="29" t="s">
        <v>8449</v>
      </c>
      <c r="E2986" s="30">
        <v>33</v>
      </c>
      <c r="F2986" s="29" t="s">
        <v>72</v>
      </c>
      <c r="G2986" s="29" t="s">
        <v>94</v>
      </c>
      <c r="H2986" s="29" t="s">
        <v>238</v>
      </c>
      <c r="I2986" s="29" t="s">
        <v>25</v>
      </c>
      <c r="J2986" s="29" t="s">
        <v>6873</v>
      </c>
      <c r="K2986" s="29" t="s">
        <v>9619</v>
      </c>
      <c r="L2986" s="29" t="s">
        <v>247</v>
      </c>
      <c r="M2986" s="29" t="s">
        <v>323</v>
      </c>
      <c r="N2986" s="29" t="s">
        <v>4816</v>
      </c>
      <c r="O2986" s="14">
        <v>347.87</v>
      </c>
      <c r="P2986" s="14">
        <f t="shared" si="874"/>
        <v>1141.2918960000002</v>
      </c>
      <c r="Q2986" s="14">
        <v>3.92</v>
      </c>
      <c r="R2986" s="40">
        <f t="shared" si="875"/>
        <v>1145.2118960000003</v>
      </c>
      <c r="S2986" s="14">
        <v>7.92</v>
      </c>
      <c r="T2986" s="40">
        <f t="shared" si="876"/>
        <v>1137.2918960000002</v>
      </c>
      <c r="U2986" s="14">
        <v>13.79</v>
      </c>
      <c r="V2986" s="40">
        <f t="shared" si="877"/>
        <v>1131.4218960000003</v>
      </c>
      <c r="W2986" s="14"/>
      <c r="X2986" s="40">
        <f t="shared" si="878"/>
        <v>1145.2118960000003</v>
      </c>
      <c r="Y2986" s="14">
        <v>3.92</v>
      </c>
      <c r="Z2986" s="40">
        <f t="shared" si="879"/>
        <v>1145.2118960000003</v>
      </c>
      <c r="AA2986" s="14">
        <v>8.18</v>
      </c>
      <c r="AB2986" s="40">
        <f t="shared" si="880"/>
        <v>1137.0318960000002</v>
      </c>
      <c r="AC2986" s="14">
        <v>13.98</v>
      </c>
      <c r="AD2986" s="40">
        <f t="shared" si="881"/>
        <v>1131.2318960000002</v>
      </c>
      <c r="AE2986" s="14"/>
      <c r="AF2986" s="40">
        <f t="shared" si="882"/>
        <v>1145.2118960000003</v>
      </c>
      <c r="AG2986" s="29" t="s">
        <v>25</v>
      </c>
      <c r="AH2986" s="29" t="s">
        <v>25</v>
      </c>
      <c r="AI2986" s="29" t="s">
        <v>24</v>
      </c>
      <c r="AJ2986" s="29"/>
      <c r="AK2986" s="30" t="s">
        <v>25</v>
      </c>
      <c r="AL2986" s="30" t="s">
        <v>25</v>
      </c>
      <c r="AM2986" s="30" t="s">
        <v>9592</v>
      </c>
      <c r="AN2986" s="30" t="s">
        <v>22</v>
      </c>
      <c r="AO2986" s="30" t="s">
        <v>22</v>
      </c>
      <c r="AP2986" s="30"/>
      <c r="AQ2986" s="30" t="s">
        <v>22</v>
      </c>
      <c r="AR2986" s="30" t="s">
        <v>22</v>
      </c>
      <c r="AS2986" s="30"/>
      <c r="AT2986" s="30"/>
      <c r="AU2986" s="30" t="s">
        <v>22</v>
      </c>
      <c r="AV2986" s="30" t="s">
        <v>22</v>
      </c>
      <c r="AW2986" s="30" t="s">
        <v>22</v>
      </c>
      <c r="AX2986" s="30" t="s">
        <v>22</v>
      </c>
      <c r="AY2986" s="30" t="s">
        <v>25</v>
      </c>
      <c r="AZ2986" s="30"/>
      <c r="BA2986" s="30" t="s">
        <v>22</v>
      </c>
      <c r="BB2986" s="30"/>
      <c r="BC2986" s="30" t="s">
        <v>269</v>
      </c>
      <c r="BD2986" s="30"/>
    </row>
    <row r="2987" spans="1:56" x14ac:dyDescent="0.3">
      <c r="A2987" s="31">
        <v>41879</v>
      </c>
      <c r="B2987" s="30" t="s">
        <v>9611</v>
      </c>
      <c r="C2987" s="29">
        <v>6</v>
      </c>
      <c r="D2987" s="29" t="s">
        <v>8449</v>
      </c>
      <c r="E2987" s="30">
        <v>33</v>
      </c>
      <c r="F2987" s="29" t="s">
        <v>49</v>
      </c>
      <c r="G2987" s="29" t="s">
        <v>29</v>
      </c>
      <c r="H2987" s="29" t="s">
        <v>42</v>
      </c>
      <c r="I2987" s="29" t="s">
        <v>22</v>
      </c>
      <c r="J2987" s="29" t="s">
        <v>9597</v>
      </c>
      <c r="K2987" s="29" t="s">
        <v>9596</v>
      </c>
      <c r="L2987" s="29" t="s">
        <v>142</v>
      </c>
      <c r="M2987" s="29" t="s">
        <v>46</v>
      </c>
      <c r="N2987" s="29" t="s">
        <v>4682</v>
      </c>
      <c r="O2987" s="14">
        <v>346.01</v>
      </c>
      <c r="P2987" s="14">
        <f t="shared" si="874"/>
        <v>1135.1896080000001</v>
      </c>
      <c r="Q2987" s="14">
        <v>4.71</v>
      </c>
      <c r="R2987" s="40">
        <f t="shared" si="875"/>
        <v>1139.8996080000002</v>
      </c>
      <c r="S2987" s="14">
        <v>7.81</v>
      </c>
      <c r="T2987" s="40">
        <f t="shared" si="876"/>
        <v>1132.0896080000002</v>
      </c>
      <c r="U2987" s="14">
        <v>8.8000000000000007</v>
      </c>
      <c r="V2987" s="40">
        <f t="shared" si="877"/>
        <v>1131.0996080000002</v>
      </c>
      <c r="W2987" s="14">
        <v>7.99</v>
      </c>
      <c r="X2987" s="40">
        <f t="shared" si="878"/>
        <v>1131.9096080000002</v>
      </c>
      <c r="Y2987" s="14">
        <v>4.71</v>
      </c>
      <c r="Z2987" s="40">
        <f t="shared" si="879"/>
        <v>1139.8996080000002</v>
      </c>
      <c r="AA2987" s="14">
        <v>7.73</v>
      </c>
      <c r="AB2987" s="40">
        <f t="shared" si="880"/>
        <v>1132.1696080000002</v>
      </c>
      <c r="AC2987" s="14">
        <v>8.77</v>
      </c>
      <c r="AD2987" s="40">
        <f t="shared" si="881"/>
        <v>1131.1296080000002</v>
      </c>
      <c r="AE2987" s="14">
        <v>8.74</v>
      </c>
      <c r="AF2987" s="40">
        <f t="shared" si="882"/>
        <v>1131.1596080000002</v>
      </c>
      <c r="AG2987" s="29" t="s">
        <v>22</v>
      </c>
      <c r="AH2987" s="29" t="s">
        <v>22</v>
      </c>
      <c r="AI2987" s="29" t="s">
        <v>24</v>
      </c>
      <c r="AJ2987" s="29"/>
      <c r="AK2987" s="30" t="s">
        <v>25</v>
      </c>
      <c r="AL2987" s="30" t="s">
        <v>25</v>
      </c>
      <c r="AM2987" s="30" t="s">
        <v>7047</v>
      </c>
      <c r="AN2987" s="30" t="s">
        <v>22</v>
      </c>
      <c r="AO2987" s="30" t="s">
        <v>22</v>
      </c>
      <c r="AP2987" s="30"/>
      <c r="AQ2987" s="30" t="s">
        <v>22</v>
      </c>
      <c r="AR2987" s="30" t="s">
        <v>22</v>
      </c>
      <c r="AS2987" s="30"/>
      <c r="AT2987" s="30"/>
      <c r="AU2987" s="30" t="s">
        <v>22</v>
      </c>
      <c r="AV2987" s="30" t="s">
        <v>22</v>
      </c>
      <c r="AW2987" s="30" t="s">
        <v>22</v>
      </c>
      <c r="AX2987" s="30" t="s">
        <v>22</v>
      </c>
      <c r="AY2987" s="30" t="s">
        <v>25</v>
      </c>
      <c r="AZ2987" s="30"/>
      <c r="BA2987" s="30" t="s">
        <v>25</v>
      </c>
      <c r="BB2987" s="30"/>
      <c r="BC2987" s="30" t="s">
        <v>26</v>
      </c>
      <c r="BD2987" s="30"/>
    </row>
    <row r="2988" spans="1:56" x14ac:dyDescent="0.3">
      <c r="A2988" s="31">
        <v>41879</v>
      </c>
      <c r="B2988" s="30" t="s">
        <v>9620</v>
      </c>
      <c r="C2988" s="29">
        <v>1</v>
      </c>
      <c r="D2988" s="29" t="s">
        <v>8449</v>
      </c>
      <c r="E2988" s="30">
        <v>34</v>
      </c>
      <c r="F2988" s="29" t="s">
        <v>19</v>
      </c>
      <c r="G2988" s="29" t="s">
        <v>29</v>
      </c>
      <c r="H2988" s="29" t="s">
        <v>42</v>
      </c>
      <c r="I2988" s="29" t="s">
        <v>22</v>
      </c>
      <c r="J2988" s="29" t="s">
        <v>9626</v>
      </c>
      <c r="K2988" s="29" t="s">
        <v>9265</v>
      </c>
      <c r="L2988" s="29" t="s">
        <v>75</v>
      </c>
      <c r="M2988" s="29" t="s">
        <v>121</v>
      </c>
      <c r="N2988" s="29" t="s">
        <v>4677</v>
      </c>
      <c r="O2988" s="14">
        <v>349.35</v>
      </c>
      <c r="P2988" s="14">
        <f t="shared" si="874"/>
        <v>1146.1474800000001</v>
      </c>
      <c r="Q2988" s="14">
        <v>5.05</v>
      </c>
      <c r="R2988" s="40">
        <f t="shared" si="875"/>
        <v>1151.19748</v>
      </c>
      <c r="S2988" s="14">
        <v>7.85</v>
      </c>
      <c r="T2988" s="40">
        <f t="shared" si="876"/>
        <v>1143.3474800000001</v>
      </c>
      <c r="U2988" s="14">
        <v>8.4600000000000009</v>
      </c>
      <c r="V2988" s="40">
        <f t="shared" si="877"/>
        <v>1142.73748</v>
      </c>
      <c r="W2988" s="14">
        <v>8.26</v>
      </c>
      <c r="X2988" s="40">
        <f t="shared" si="878"/>
        <v>1142.9374800000001</v>
      </c>
      <c r="Y2988" s="14">
        <v>5.05</v>
      </c>
      <c r="Z2988" s="40">
        <f t="shared" si="879"/>
        <v>1151.19748</v>
      </c>
      <c r="AA2988" s="14">
        <v>7.84</v>
      </c>
      <c r="AB2988" s="40">
        <f t="shared" si="880"/>
        <v>1143.3574800000001</v>
      </c>
      <c r="AC2988" s="14">
        <v>8.09</v>
      </c>
      <c r="AD2988" s="40">
        <f t="shared" si="881"/>
        <v>1143.1074800000001</v>
      </c>
      <c r="AE2988" s="14">
        <v>8.15</v>
      </c>
      <c r="AF2988" s="40">
        <f t="shared" si="882"/>
        <v>1143.04748</v>
      </c>
      <c r="AG2988" s="29" t="s">
        <v>22</v>
      </c>
      <c r="AH2988" s="29" t="s">
        <v>22</v>
      </c>
      <c r="AI2988" s="29" t="s">
        <v>63</v>
      </c>
      <c r="AJ2988" s="29" t="s">
        <v>8476</v>
      </c>
      <c r="AK2988" s="30" t="s">
        <v>25</v>
      </c>
      <c r="AL2988" s="30" t="s">
        <v>25</v>
      </c>
      <c r="AM2988" s="30" t="s">
        <v>7047</v>
      </c>
      <c r="AN2988" s="30" t="s">
        <v>22</v>
      </c>
      <c r="AO2988" s="30" t="s">
        <v>22</v>
      </c>
      <c r="AP2988" s="30"/>
      <c r="AQ2988" s="30" t="s">
        <v>22</v>
      </c>
      <c r="AR2988" s="30" t="s">
        <v>22</v>
      </c>
      <c r="AS2988" s="30"/>
      <c r="AT2988" s="30"/>
      <c r="AU2988" s="30" t="s">
        <v>22</v>
      </c>
      <c r="AV2988" s="30" t="s">
        <v>22</v>
      </c>
      <c r="AW2988" s="30" t="s">
        <v>22</v>
      </c>
      <c r="AX2988" s="30" t="s">
        <v>22</v>
      </c>
      <c r="AY2988" s="30" t="s">
        <v>25</v>
      </c>
      <c r="AZ2988" s="30"/>
      <c r="BA2988" s="30" t="s">
        <v>25</v>
      </c>
      <c r="BB2988" s="30"/>
      <c r="BC2988" s="30" t="s">
        <v>26</v>
      </c>
      <c r="BD2988" s="30"/>
    </row>
    <row r="2989" spans="1:56" x14ac:dyDescent="0.3">
      <c r="A2989" s="31">
        <v>41879</v>
      </c>
      <c r="B2989" s="30" t="s">
        <v>9621</v>
      </c>
      <c r="C2989" s="29">
        <v>2</v>
      </c>
      <c r="D2989" s="29" t="s">
        <v>8449</v>
      </c>
      <c r="E2989" s="30">
        <v>34</v>
      </c>
      <c r="F2989" s="29" t="s">
        <v>65</v>
      </c>
      <c r="G2989" s="29" t="s">
        <v>20</v>
      </c>
      <c r="H2989" s="29" t="s">
        <v>238</v>
      </c>
      <c r="I2989" s="29" t="s">
        <v>25</v>
      </c>
      <c r="J2989" s="29" t="s">
        <v>9627</v>
      </c>
      <c r="K2989" s="29" t="s">
        <v>9628</v>
      </c>
      <c r="L2989" s="29" t="s">
        <v>595</v>
      </c>
      <c r="M2989" s="29" t="s">
        <v>722</v>
      </c>
      <c r="N2989" s="29" t="s">
        <v>4667</v>
      </c>
      <c r="O2989" s="14">
        <v>350.23</v>
      </c>
      <c r="P2989" s="14">
        <f t="shared" si="874"/>
        <v>1149.0345840000002</v>
      </c>
      <c r="Q2989" s="14">
        <v>5.58</v>
      </c>
      <c r="R2989" s="40">
        <f t="shared" si="875"/>
        <v>1154.6145840000001</v>
      </c>
      <c r="S2989" s="14">
        <v>8.4499999999999993</v>
      </c>
      <c r="T2989" s="40">
        <f t="shared" si="876"/>
        <v>1146.1645840000001</v>
      </c>
      <c r="U2989" s="14">
        <v>12.01</v>
      </c>
      <c r="V2989" s="40">
        <f t="shared" si="877"/>
        <v>1142.6045840000002</v>
      </c>
      <c r="W2989" s="14">
        <v>11.75</v>
      </c>
      <c r="X2989" s="40">
        <f t="shared" si="878"/>
        <v>1142.8645840000001</v>
      </c>
      <c r="Y2989" s="14">
        <v>5.58</v>
      </c>
      <c r="Z2989" s="40">
        <f t="shared" si="879"/>
        <v>1154.6145840000001</v>
      </c>
      <c r="AA2989" s="14">
        <v>8.51</v>
      </c>
      <c r="AB2989" s="40">
        <f t="shared" si="880"/>
        <v>1146.1045840000002</v>
      </c>
      <c r="AC2989" s="14">
        <v>12.06</v>
      </c>
      <c r="AD2989" s="40">
        <f t="shared" si="881"/>
        <v>1142.5545840000002</v>
      </c>
      <c r="AE2989" s="14">
        <v>11.68</v>
      </c>
      <c r="AF2989" s="40">
        <f t="shared" si="882"/>
        <v>1142.9345840000001</v>
      </c>
      <c r="AG2989" s="29" t="s">
        <v>22</v>
      </c>
      <c r="AH2989" s="29" t="s">
        <v>22</v>
      </c>
      <c r="AI2989" s="29" t="s">
        <v>48</v>
      </c>
      <c r="AJ2989" s="29" t="s">
        <v>9629</v>
      </c>
      <c r="AK2989" s="30" t="s">
        <v>25</v>
      </c>
      <c r="AL2989" s="30" t="s">
        <v>25</v>
      </c>
      <c r="AM2989" s="30" t="s">
        <v>124</v>
      </c>
      <c r="AN2989" s="30" t="s">
        <v>22</v>
      </c>
      <c r="AO2989" s="30" t="s">
        <v>22</v>
      </c>
      <c r="AP2989" s="30"/>
      <c r="AQ2989" s="30" t="s">
        <v>22</v>
      </c>
      <c r="AR2989" s="30" t="s">
        <v>22</v>
      </c>
      <c r="AS2989" s="30"/>
      <c r="AT2989" s="30"/>
      <c r="AU2989" s="30" t="s">
        <v>22</v>
      </c>
      <c r="AV2989" s="30" t="s">
        <v>22</v>
      </c>
      <c r="AW2989" s="30" t="s">
        <v>22</v>
      </c>
      <c r="AX2989" s="30" t="s">
        <v>22</v>
      </c>
      <c r="AY2989" s="30" t="s">
        <v>25</v>
      </c>
      <c r="AZ2989" s="30"/>
      <c r="BA2989" s="30" t="s">
        <v>22</v>
      </c>
      <c r="BB2989" s="30"/>
      <c r="BC2989" s="30" t="s">
        <v>62</v>
      </c>
      <c r="BD2989" s="30"/>
    </row>
    <row r="2990" spans="1:56" x14ac:dyDescent="0.3">
      <c r="A2990" s="31">
        <v>41879</v>
      </c>
      <c r="B2990" s="30" t="s">
        <v>9622</v>
      </c>
      <c r="C2990" s="29">
        <v>3</v>
      </c>
      <c r="D2990" s="29" t="s">
        <v>8449</v>
      </c>
      <c r="E2990" s="30">
        <v>34</v>
      </c>
      <c r="F2990" s="29" t="s">
        <v>65</v>
      </c>
      <c r="G2990" s="29" t="s">
        <v>94</v>
      </c>
      <c r="H2990" s="29" t="s">
        <v>9469</v>
      </c>
      <c r="I2990" s="29" t="s">
        <v>25</v>
      </c>
      <c r="J2990" s="29" t="s">
        <v>9630</v>
      </c>
      <c r="K2990" s="29" t="s">
        <v>9631</v>
      </c>
      <c r="L2990" s="29" t="s">
        <v>570</v>
      </c>
      <c r="M2990" s="29" t="s">
        <v>9632</v>
      </c>
      <c r="N2990" s="29" t="s">
        <v>4677</v>
      </c>
      <c r="O2990" s="14">
        <v>350.82</v>
      </c>
      <c r="P2990" s="14">
        <f t="shared" si="874"/>
        <v>1150.9702560000001</v>
      </c>
      <c r="Q2990" s="14">
        <v>4</v>
      </c>
      <c r="R2990" s="40">
        <f t="shared" si="875"/>
        <v>1154.9702560000001</v>
      </c>
      <c r="S2990" s="14">
        <v>9.58</v>
      </c>
      <c r="T2990" s="40">
        <f t="shared" si="876"/>
        <v>1145.3902560000001</v>
      </c>
      <c r="U2990" s="14">
        <v>13.97</v>
      </c>
      <c r="V2990" s="40">
        <f t="shared" si="877"/>
        <v>1141.000256</v>
      </c>
      <c r="W2990" s="14"/>
      <c r="X2990" s="40">
        <f t="shared" si="878"/>
        <v>1154.9702560000001</v>
      </c>
      <c r="Y2990" s="14">
        <v>4</v>
      </c>
      <c r="Z2990" s="40">
        <f t="shared" si="879"/>
        <v>1154.9702560000001</v>
      </c>
      <c r="AA2990" s="14">
        <v>9.5399999999999991</v>
      </c>
      <c r="AB2990" s="40">
        <f t="shared" si="880"/>
        <v>1145.4302560000001</v>
      </c>
      <c r="AC2990" s="14">
        <v>15</v>
      </c>
      <c r="AD2990" s="40">
        <f t="shared" si="881"/>
        <v>1139.9702560000001</v>
      </c>
      <c r="AE2990" s="14"/>
      <c r="AF2990" s="40">
        <f t="shared" si="882"/>
        <v>1154.9702560000001</v>
      </c>
      <c r="AG2990" s="29" t="s">
        <v>22</v>
      </c>
      <c r="AH2990" s="29" t="s">
        <v>25</v>
      </c>
      <c r="AI2990" s="29" t="s">
        <v>63</v>
      </c>
      <c r="AJ2990" s="29" t="s">
        <v>8476</v>
      </c>
      <c r="AK2990" s="30" t="s">
        <v>25</v>
      </c>
      <c r="AL2990" s="30" t="s">
        <v>25</v>
      </c>
      <c r="AM2990" s="30" t="s">
        <v>8724</v>
      </c>
      <c r="AN2990" s="30" t="s">
        <v>22</v>
      </c>
      <c r="AO2990" s="30" t="s">
        <v>22</v>
      </c>
      <c r="AP2990" s="30"/>
      <c r="AQ2990" s="30" t="s">
        <v>22</v>
      </c>
      <c r="AR2990" s="30" t="s">
        <v>22</v>
      </c>
      <c r="AS2990" s="30"/>
      <c r="AT2990" s="30"/>
      <c r="AU2990" s="30" t="s">
        <v>22</v>
      </c>
      <c r="AV2990" s="30" t="s">
        <v>22</v>
      </c>
      <c r="AW2990" s="30" t="s">
        <v>22</v>
      </c>
      <c r="AX2990" s="30" t="s">
        <v>22</v>
      </c>
      <c r="AY2990" s="30" t="s">
        <v>22</v>
      </c>
      <c r="AZ2990" s="30" t="s">
        <v>9472</v>
      </c>
      <c r="BA2990" s="30" t="s">
        <v>25</v>
      </c>
      <c r="BB2990" s="30" t="s">
        <v>5541</v>
      </c>
      <c r="BC2990" s="30" t="s">
        <v>62</v>
      </c>
      <c r="BD2990" s="30"/>
    </row>
    <row r="2991" spans="1:56" x14ac:dyDescent="0.3">
      <c r="A2991" s="31">
        <v>41879</v>
      </c>
      <c r="B2991" s="30" t="s">
        <v>9554</v>
      </c>
      <c r="C2991" s="29">
        <v>4</v>
      </c>
      <c r="D2991" s="29" t="s">
        <v>8449</v>
      </c>
      <c r="E2991" s="30">
        <v>34</v>
      </c>
      <c r="F2991" s="29" t="s">
        <v>65</v>
      </c>
      <c r="G2991" s="29" t="s">
        <v>94</v>
      </c>
      <c r="H2991" s="29" t="s">
        <v>9469</v>
      </c>
      <c r="I2991" s="29" t="s">
        <v>25</v>
      </c>
      <c r="J2991" s="29" t="s">
        <v>3307</v>
      </c>
      <c r="K2991" s="29" t="s">
        <v>9633</v>
      </c>
      <c r="L2991" s="29" t="s">
        <v>570</v>
      </c>
      <c r="M2991" s="29" t="s">
        <v>9632</v>
      </c>
      <c r="N2991" s="29" t="s">
        <v>4677</v>
      </c>
      <c r="O2991" s="14">
        <v>350.74</v>
      </c>
      <c r="P2991" s="14">
        <f t="shared" si="874"/>
        <v>1150.7077920000002</v>
      </c>
      <c r="Q2991" s="14"/>
      <c r="R2991" s="40">
        <f t="shared" si="875"/>
        <v>1150.7077920000002</v>
      </c>
      <c r="S2991" s="14">
        <v>9.57</v>
      </c>
      <c r="T2991" s="40">
        <f t="shared" si="876"/>
        <v>1141.1377920000002</v>
      </c>
      <c r="U2991" s="14">
        <v>16.86</v>
      </c>
      <c r="V2991" s="40">
        <f t="shared" si="877"/>
        <v>1133.8477920000003</v>
      </c>
      <c r="W2991" s="14"/>
      <c r="X2991" s="40">
        <f t="shared" si="878"/>
        <v>1150.7077920000002</v>
      </c>
      <c r="Y2991" s="14"/>
      <c r="Z2991" s="40">
        <f t="shared" si="879"/>
        <v>1150.7077920000002</v>
      </c>
      <c r="AA2991" s="14">
        <v>9.5500000000000007</v>
      </c>
      <c r="AB2991" s="40">
        <f t="shared" si="880"/>
        <v>1141.1577920000002</v>
      </c>
      <c r="AC2991" s="14">
        <v>15.43</v>
      </c>
      <c r="AD2991" s="40">
        <f t="shared" si="881"/>
        <v>1135.2777920000001</v>
      </c>
      <c r="AE2991" s="14"/>
      <c r="AF2991" s="40">
        <f t="shared" si="882"/>
        <v>1150.7077920000002</v>
      </c>
      <c r="AG2991" s="29" t="s">
        <v>22</v>
      </c>
      <c r="AH2991" s="29" t="s">
        <v>25</v>
      </c>
      <c r="AI2991" s="29" t="s">
        <v>63</v>
      </c>
      <c r="AJ2991" s="29" t="s">
        <v>8476</v>
      </c>
      <c r="AK2991" s="30" t="s">
        <v>25</v>
      </c>
      <c r="AL2991" s="30" t="s">
        <v>25</v>
      </c>
      <c r="AM2991" s="30" t="s">
        <v>9634</v>
      </c>
      <c r="AN2991" s="30" t="s">
        <v>22</v>
      </c>
      <c r="AO2991" s="30" t="s">
        <v>22</v>
      </c>
      <c r="AP2991" s="30"/>
      <c r="AQ2991" s="30" t="s">
        <v>22</v>
      </c>
      <c r="AR2991" s="30" t="s">
        <v>22</v>
      </c>
      <c r="AS2991" s="30"/>
      <c r="AT2991" s="30"/>
      <c r="AU2991" s="30" t="s">
        <v>22</v>
      </c>
      <c r="AV2991" s="30" t="s">
        <v>22</v>
      </c>
      <c r="AW2991" s="30" t="s">
        <v>22</v>
      </c>
      <c r="AX2991" s="30" t="s">
        <v>22</v>
      </c>
      <c r="AY2991" s="30" t="s">
        <v>22</v>
      </c>
      <c r="AZ2991" s="30" t="s">
        <v>9472</v>
      </c>
      <c r="BA2991" s="30" t="s">
        <v>25</v>
      </c>
      <c r="BB2991" s="30" t="s">
        <v>5541</v>
      </c>
      <c r="BC2991" s="30" t="s">
        <v>62</v>
      </c>
      <c r="BD2991" s="30"/>
    </row>
    <row r="2992" spans="1:56" x14ac:dyDescent="0.3">
      <c r="A2992" s="31">
        <v>41879</v>
      </c>
      <c r="B2992" s="30" t="s">
        <v>9623</v>
      </c>
      <c r="C2992" s="29">
        <v>5</v>
      </c>
      <c r="D2992" s="29" t="s">
        <v>8449</v>
      </c>
      <c r="E2992" s="30">
        <v>34</v>
      </c>
      <c r="F2992" s="29" t="s">
        <v>72</v>
      </c>
      <c r="G2992" s="29" t="s">
        <v>20</v>
      </c>
      <c r="H2992" s="29" t="s">
        <v>42</v>
      </c>
      <c r="I2992" s="29" t="s">
        <v>22</v>
      </c>
      <c r="J2992" s="29" t="s">
        <v>3314</v>
      </c>
      <c r="K2992" s="29" t="s">
        <v>7682</v>
      </c>
      <c r="L2992" s="29" t="s">
        <v>229</v>
      </c>
      <c r="M2992" s="29" t="s">
        <v>46</v>
      </c>
      <c r="N2992" s="29" t="s">
        <v>4702</v>
      </c>
      <c r="O2992" s="14">
        <v>349.64</v>
      </c>
      <c r="P2992" s="14">
        <f t="shared" si="874"/>
        <v>1147.0989119999999</v>
      </c>
      <c r="Q2992" s="14">
        <v>6.55</v>
      </c>
      <c r="R2992" s="40">
        <f t="shared" si="875"/>
        <v>1153.6489119999999</v>
      </c>
      <c r="S2992" s="14">
        <v>8.4700000000000006</v>
      </c>
      <c r="T2992" s="40">
        <f t="shared" si="876"/>
        <v>1145.1789119999999</v>
      </c>
      <c r="U2992" s="14">
        <v>10.039999999999999</v>
      </c>
      <c r="V2992" s="40">
        <f t="shared" si="877"/>
        <v>1143.6089119999999</v>
      </c>
      <c r="W2992" s="14">
        <v>9.92</v>
      </c>
      <c r="X2992" s="40">
        <f t="shared" si="878"/>
        <v>1143.7289119999998</v>
      </c>
      <c r="Y2992" s="14">
        <v>6.55</v>
      </c>
      <c r="Z2992" s="40">
        <f t="shared" si="879"/>
        <v>1153.6489119999999</v>
      </c>
      <c r="AA2992" s="14">
        <v>8.5</v>
      </c>
      <c r="AB2992" s="40">
        <f t="shared" si="880"/>
        <v>1145.1489119999999</v>
      </c>
      <c r="AC2992" s="14">
        <v>9.94</v>
      </c>
      <c r="AD2992" s="40">
        <f t="shared" si="881"/>
        <v>1143.7089119999998</v>
      </c>
      <c r="AE2992" s="14">
        <v>9.9600000000000009</v>
      </c>
      <c r="AF2992" s="40">
        <f t="shared" si="882"/>
        <v>1143.6889119999998</v>
      </c>
      <c r="AG2992" s="29" t="s">
        <v>22</v>
      </c>
      <c r="AH2992" s="29" t="s">
        <v>22</v>
      </c>
      <c r="AI2992" s="29" t="s">
        <v>48</v>
      </c>
      <c r="AJ2992" s="29" t="s">
        <v>7732</v>
      </c>
      <c r="AK2992" s="30" t="s">
        <v>22</v>
      </c>
      <c r="AL2992" s="30" t="s">
        <v>25</v>
      </c>
      <c r="AM2992" s="30" t="s">
        <v>7495</v>
      </c>
      <c r="AN2992" s="30" t="s">
        <v>22</v>
      </c>
      <c r="AO2992" s="30" t="s">
        <v>22</v>
      </c>
      <c r="AP2992" s="30"/>
      <c r="AQ2992" s="30" t="s">
        <v>22</v>
      </c>
      <c r="AR2992" s="30" t="s">
        <v>22</v>
      </c>
      <c r="AS2992" s="30"/>
      <c r="AT2992" s="30"/>
      <c r="AU2992" s="30" t="s">
        <v>22</v>
      </c>
      <c r="AV2992" s="30" t="s">
        <v>22</v>
      </c>
      <c r="AW2992" s="30" t="s">
        <v>22</v>
      </c>
      <c r="AX2992" s="30" t="s">
        <v>22</v>
      </c>
      <c r="AY2992" s="30" t="s">
        <v>25</v>
      </c>
      <c r="AZ2992" s="30"/>
      <c r="BA2992" s="30" t="s">
        <v>25</v>
      </c>
      <c r="BB2992" s="30"/>
      <c r="BC2992" s="30" t="s">
        <v>26</v>
      </c>
      <c r="BD2992" s="30"/>
    </row>
    <row r="2993" spans="1:56" x14ac:dyDescent="0.3">
      <c r="A2993" s="31">
        <v>41879</v>
      </c>
      <c r="B2993" s="30" t="s">
        <v>9624</v>
      </c>
      <c r="C2993" s="29">
        <v>6</v>
      </c>
      <c r="D2993" s="29" t="s">
        <v>8449</v>
      </c>
      <c r="E2993" s="30">
        <v>34</v>
      </c>
      <c r="F2993" s="29" t="s">
        <v>72</v>
      </c>
      <c r="G2993" s="29" t="s">
        <v>29</v>
      </c>
      <c r="H2993" s="29" t="s">
        <v>238</v>
      </c>
      <c r="I2993" s="29" t="s">
        <v>25</v>
      </c>
      <c r="J2993" s="29" t="s">
        <v>3312</v>
      </c>
      <c r="K2993" s="29" t="s">
        <v>9635</v>
      </c>
      <c r="L2993" s="29" t="s">
        <v>58</v>
      </c>
      <c r="M2993" s="29" t="s">
        <v>23</v>
      </c>
      <c r="N2993" s="29" t="s">
        <v>4702</v>
      </c>
      <c r="O2993" s="14">
        <v>350.51</v>
      </c>
      <c r="P2993" s="14">
        <f t="shared" si="874"/>
        <v>1149.9532080000001</v>
      </c>
      <c r="Q2993" s="14">
        <v>5.33</v>
      </c>
      <c r="R2993" s="40">
        <f t="shared" si="875"/>
        <v>1155.2832080000001</v>
      </c>
      <c r="S2993" s="14">
        <v>9.11</v>
      </c>
      <c r="T2993" s="40">
        <f t="shared" si="876"/>
        <v>1146.1732080000002</v>
      </c>
      <c r="U2993" s="14">
        <v>10.75</v>
      </c>
      <c r="V2993" s="40">
        <f t="shared" si="877"/>
        <v>1144.5332080000001</v>
      </c>
      <c r="W2993" s="14">
        <v>10.56</v>
      </c>
      <c r="X2993" s="40">
        <f t="shared" si="878"/>
        <v>1144.7232080000001</v>
      </c>
      <c r="Y2993" s="14">
        <v>5.33</v>
      </c>
      <c r="Z2993" s="40">
        <f t="shared" si="879"/>
        <v>1155.2832080000001</v>
      </c>
      <c r="AA2993" s="14">
        <v>9.24</v>
      </c>
      <c r="AB2993" s="40">
        <f t="shared" si="880"/>
        <v>1146.043208</v>
      </c>
      <c r="AC2993" s="14">
        <v>10.85</v>
      </c>
      <c r="AD2993" s="40">
        <f t="shared" si="881"/>
        <v>1144.4332080000001</v>
      </c>
      <c r="AE2993" s="14">
        <v>10.84</v>
      </c>
      <c r="AF2993" s="40">
        <f t="shared" si="882"/>
        <v>1144.4432080000001</v>
      </c>
      <c r="AG2993" s="29" t="s">
        <v>22</v>
      </c>
      <c r="AH2993" s="29" t="s">
        <v>22</v>
      </c>
      <c r="AI2993" s="29" t="s">
        <v>63</v>
      </c>
      <c r="AJ2993" s="29" t="s">
        <v>8476</v>
      </c>
      <c r="AK2993" s="30" t="s">
        <v>25</v>
      </c>
      <c r="AL2993" s="30" t="s">
        <v>25</v>
      </c>
      <c r="AM2993" s="30" t="s">
        <v>9636</v>
      </c>
      <c r="AN2993" s="30" t="s">
        <v>22</v>
      </c>
      <c r="AO2993" s="30" t="s">
        <v>22</v>
      </c>
      <c r="AP2993" s="30"/>
      <c r="AQ2993" s="30" t="s">
        <v>22</v>
      </c>
      <c r="AR2993" s="30" t="s">
        <v>22</v>
      </c>
      <c r="AS2993" s="30"/>
      <c r="AT2993" s="30"/>
      <c r="AU2993" s="30" t="s">
        <v>22</v>
      </c>
      <c r="AV2993" s="30" t="s">
        <v>22</v>
      </c>
      <c r="AW2993" s="30" t="s">
        <v>22</v>
      </c>
      <c r="AX2993" s="30" t="s">
        <v>22</v>
      </c>
      <c r="AY2993" s="30" t="s">
        <v>25</v>
      </c>
      <c r="AZ2993" s="30"/>
      <c r="BA2993" s="30" t="s">
        <v>25</v>
      </c>
      <c r="BB2993" s="30" t="s">
        <v>449</v>
      </c>
      <c r="BC2993" s="30" t="s">
        <v>26</v>
      </c>
      <c r="BD2993" s="30"/>
    </row>
    <row r="2994" spans="1:56" x14ac:dyDescent="0.3">
      <c r="A2994" s="31">
        <v>41879</v>
      </c>
      <c r="B2994" s="30" t="s">
        <v>9625</v>
      </c>
      <c r="C2994" s="29">
        <v>7</v>
      </c>
      <c r="D2994" s="29" t="s">
        <v>8449</v>
      </c>
      <c r="E2994" s="30">
        <v>34</v>
      </c>
      <c r="F2994" s="29" t="s">
        <v>72</v>
      </c>
      <c r="G2994" s="29" t="s">
        <v>94</v>
      </c>
      <c r="H2994" s="29" t="s">
        <v>238</v>
      </c>
      <c r="I2994" s="29" t="s">
        <v>25</v>
      </c>
      <c r="J2994" s="29" t="s">
        <v>3312</v>
      </c>
      <c r="K2994" s="29" t="s">
        <v>7665</v>
      </c>
      <c r="L2994" s="29" t="s">
        <v>807</v>
      </c>
      <c r="M2994" s="29" t="s">
        <v>23</v>
      </c>
      <c r="N2994" s="29" t="s">
        <v>4667</v>
      </c>
      <c r="O2994" s="14">
        <v>349.98</v>
      </c>
      <c r="P2994" s="14">
        <f t="shared" si="874"/>
        <v>1148.2143840000001</v>
      </c>
      <c r="Q2994" s="14">
        <v>4.51</v>
      </c>
      <c r="R2994" s="40">
        <f t="shared" si="875"/>
        <v>1152.7243840000001</v>
      </c>
      <c r="S2994" s="14">
        <v>9.08</v>
      </c>
      <c r="T2994" s="40">
        <f t="shared" si="876"/>
        <v>1143.6443840000002</v>
      </c>
      <c r="U2994" s="14">
        <v>10.8</v>
      </c>
      <c r="V2994" s="40">
        <f t="shared" si="877"/>
        <v>1141.9243840000001</v>
      </c>
      <c r="W2994" s="14">
        <v>11</v>
      </c>
      <c r="X2994" s="40">
        <f t="shared" si="878"/>
        <v>1141.7243840000001</v>
      </c>
      <c r="Y2994" s="14">
        <v>4.51</v>
      </c>
      <c r="Z2994" s="40">
        <f t="shared" si="879"/>
        <v>1152.7243840000001</v>
      </c>
      <c r="AA2994" s="14">
        <v>9.2799999999999994</v>
      </c>
      <c r="AB2994" s="40">
        <f t="shared" si="880"/>
        <v>1143.4443840000001</v>
      </c>
      <c r="AC2994" s="14">
        <v>10.91</v>
      </c>
      <c r="AD2994" s="40">
        <f t="shared" si="881"/>
        <v>1141.814384</v>
      </c>
      <c r="AE2994" s="14">
        <v>10.94</v>
      </c>
      <c r="AF2994" s="40">
        <f t="shared" si="882"/>
        <v>1141.784384</v>
      </c>
      <c r="AG2994" s="29" t="s">
        <v>22</v>
      </c>
      <c r="AH2994" s="29" t="s">
        <v>22</v>
      </c>
      <c r="AI2994" s="29" t="s">
        <v>63</v>
      </c>
      <c r="AJ2994" s="29" t="s">
        <v>8476</v>
      </c>
      <c r="AK2994" s="30" t="s">
        <v>25</v>
      </c>
      <c r="AL2994" s="30" t="s">
        <v>25</v>
      </c>
      <c r="AM2994" s="30" t="s">
        <v>7495</v>
      </c>
      <c r="AN2994" s="30" t="s">
        <v>22</v>
      </c>
      <c r="AO2994" s="30" t="s">
        <v>22</v>
      </c>
      <c r="AP2994" s="30"/>
      <c r="AQ2994" s="30" t="s">
        <v>22</v>
      </c>
      <c r="AR2994" s="30" t="s">
        <v>22</v>
      </c>
      <c r="AS2994" s="30"/>
      <c r="AT2994" s="30"/>
      <c r="AU2994" s="30" t="s">
        <v>22</v>
      </c>
      <c r="AV2994" s="30" t="s">
        <v>22</v>
      </c>
      <c r="AW2994" s="30" t="s">
        <v>22</v>
      </c>
      <c r="AX2994" s="30" t="s">
        <v>22</v>
      </c>
      <c r="AY2994" s="30" t="s">
        <v>25</v>
      </c>
      <c r="AZ2994" s="30"/>
      <c r="BA2994" s="30" t="s">
        <v>22</v>
      </c>
      <c r="BB2994" s="30"/>
      <c r="BC2994" s="30" t="s">
        <v>26</v>
      </c>
      <c r="BD2994" s="30"/>
    </row>
    <row r="2995" spans="1:56" x14ac:dyDescent="0.3">
      <c r="A2995" s="31">
        <v>41877</v>
      </c>
      <c r="B2995" s="30" t="s">
        <v>9637</v>
      </c>
      <c r="C2995" s="29">
        <v>1</v>
      </c>
      <c r="D2995" s="29" t="s">
        <v>8449</v>
      </c>
      <c r="E2995" s="30">
        <v>35</v>
      </c>
      <c r="F2995" s="29" t="s">
        <v>49</v>
      </c>
      <c r="G2995" s="29" t="s">
        <v>94</v>
      </c>
      <c r="H2995" s="29" t="s">
        <v>42</v>
      </c>
      <c r="I2995" s="29" t="s">
        <v>22</v>
      </c>
      <c r="J2995" s="29" t="s">
        <v>9644</v>
      </c>
      <c r="K2995" s="29" t="s">
        <v>9645</v>
      </c>
      <c r="L2995" s="29" t="s">
        <v>595</v>
      </c>
      <c r="M2995" s="29" t="s">
        <v>201</v>
      </c>
      <c r="N2995" s="29" t="s">
        <v>4667</v>
      </c>
      <c r="O2995" s="14">
        <v>348.64</v>
      </c>
      <c r="P2995" s="14">
        <f t="shared" si="874"/>
        <v>1143.8181119999999</v>
      </c>
      <c r="Q2995" s="14">
        <v>4.26</v>
      </c>
      <c r="R2995" s="40">
        <f t="shared" si="875"/>
        <v>1148.0781119999999</v>
      </c>
      <c r="S2995" s="14">
        <v>8.25</v>
      </c>
      <c r="T2995" s="40">
        <f t="shared" si="876"/>
        <v>1139.8281119999999</v>
      </c>
      <c r="U2995" s="14">
        <v>10.86</v>
      </c>
      <c r="V2995" s="40">
        <f t="shared" si="877"/>
        <v>1137.218112</v>
      </c>
      <c r="W2995" s="14">
        <v>10.96</v>
      </c>
      <c r="X2995" s="40">
        <f t="shared" si="878"/>
        <v>1137.1181119999999</v>
      </c>
      <c r="Y2995" s="14">
        <v>4.26</v>
      </c>
      <c r="Z2995" s="40">
        <f t="shared" si="879"/>
        <v>1148.0781119999999</v>
      </c>
      <c r="AA2995" s="14">
        <v>8.94</v>
      </c>
      <c r="AB2995" s="40">
        <f t="shared" si="880"/>
        <v>1139.1381119999999</v>
      </c>
      <c r="AC2995" s="14">
        <v>11.5</v>
      </c>
      <c r="AD2995" s="40">
        <f t="shared" si="881"/>
        <v>1136.5781119999999</v>
      </c>
      <c r="AE2995" s="14">
        <v>11.59</v>
      </c>
      <c r="AF2995" s="40">
        <f t="shared" si="882"/>
        <v>1136.488112</v>
      </c>
      <c r="AG2995" s="29" t="s">
        <v>22</v>
      </c>
      <c r="AH2995" s="29" t="s">
        <v>22</v>
      </c>
      <c r="AI2995" s="29" t="s">
        <v>7803</v>
      </c>
      <c r="AJ2995" s="29" t="s">
        <v>9646</v>
      </c>
      <c r="AK2995" s="30" t="s">
        <v>22</v>
      </c>
      <c r="AL2995" s="30" t="s">
        <v>22</v>
      </c>
      <c r="AM2995" s="30"/>
      <c r="AN2995" s="30" t="s">
        <v>22</v>
      </c>
      <c r="AO2995" s="30" t="s">
        <v>25</v>
      </c>
      <c r="AP2995" s="30" t="s">
        <v>5014</v>
      </c>
      <c r="AQ2995" s="30" t="s">
        <v>22</v>
      </c>
      <c r="AR2995" s="30" t="s">
        <v>22</v>
      </c>
      <c r="AS2995" s="30"/>
      <c r="AT2995" s="30"/>
      <c r="AU2995" s="30" t="s">
        <v>22</v>
      </c>
      <c r="AV2995" s="30" t="s">
        <v>22</v>
      </c>
      <c r="AW2995" s="30" t="s">
        <v>22</v>
      </c>
      <c r="AX2995" s="30" t="s">
        <v>22</v>
      </c>
      <c r="AY2995" s="30" t="s">
        <v>25</v>
      </c>
      <c r="AZ2995" s="30"/>
      <c r="BA2995" s="30" t="s">
        <v>22</v>
      </c>
      <c r="BB2995" s="30"/>
      <c r="BC2995" s="30" t="s">
        <v>26</v>
      </c>
      <c r="BD2995" s="30"/>
    </row>
    <row r="2996" spans="1:56" x14ac:dyDescent="0.3">
      <c r="A2996" s="31">
        <v>41877</v>
      </c>
      <c r="B2996" s="30" t="s">
        <v>9638</v>
      </c>
      <c r="C2996" s="29">
        <v>2</v>
      </c>
      <c r="D2996" s="29" t="s">
        <v>8449</v>
      </c>
      <c r="E2996" s="30">
        <v>35</v>
      </c>
      <c r="F2996" s="29" t="s">
        <v>19</v>
      </c>
      <c r="G2996" s="29" t="s">
        <v>20</v>
      </c>
      <c r="H2996" s="29" t="s">
        <v>42</v>
      </c>
      <c r="I2996" s="29" t="s">
        <v>22</v>
      </c>
      <c r="J2996" s="29" t="s">
        <v>9647</v>
      </c>
      <c r="K2996" s="29" t="s">
        <v>9648</v>
      </c>
      <c r="L2996" s="29" t="s">
        <v>195</v>
      </c>
      <c r="M2996" s="29" t="s">
        <v>23</v>
      </c>
      <c r="N2996" s="29" t="s">
        <v>4667</v>
      </c>
      <c r="O2996" s="14">
        <v>350.03</v>
      </c>
      <c r="P2996" s="14">
        <f t="shared" si="874"/>
        <v>1148.378424</v>
      </c>
      <c r="Q2996" s="14">
        <v>6.56</v>
      </c>
      <c r="R2996" s="40">
        <f t="shared" si="875"/>
        <v>1154.9384239999999</v>
      </c>
      <c r="S2996" s="14">
        <v>9.26</v>
      </c>
      <c r="T2996" s="40">
        <f t="shared" si="876"/>
        <v>1145.6784239999999</v>
      </c>
      <c r="U2996" s="14">
        <v>11.3</v>
      </c>
      <c r="V2996" s="40">
        <f t="shared" si="877"/>
        <v>1143.638424</v>
      </c>
      <c r="W2996" s="14">
        <v>10.76</v>
      </c>
      <c r="X2996" s="40">
        <f t="shared" si="878"/>
        <v>1144.1784239999999</v>
      </c>
      <c r="Y2996" s="14">
        <v>6.56</v>
      </c>
      <c r="Z2996" s="40">
        <f t="shared" si="879"/>
        <v>1154.9384239999999</v>
      </c>
      <c r="AA2996" s="14">
        <v>9.3800000000000008</v>
      </c>
      <c r="AB2996" s="40">
        <f t="shared" si="880"/>
        <v>1145.5584239999998</v>
      </c>
      <c r="AC2996" s="14">
        <v>11.09</v>
      </c>
      <c r="AD2996" s="40">
        <f t="shared" si="881"/>
        <v>1143.848424</v>
      </c>
      <c r="AE2996" s="14">
        <v>10.8</v>
      </c>
      <c r="AF2996" s="40">
        <f t="shared" si="882"/>
        <v>1144.138424</v>
      </c>
      <c r="AG2996" s="29" t="s">
        <v>22</v>
      </c>
      <c r="AH2996" s="29" t="s">
        <v>22</v>
      </c>
      <c r="AI2996" s="29" t="s">
        <v>63</v>
      </c>
      <c r="AJ2996" s="29" t="s">
        <v>8476</v>
      </c>
      <c r="AK2996" s="30" t="s">
        <v>25</v>
      </c>
      <c r="AL2996" s="30" t="s">
        <v>25</v>
      </c>
      <c r="AM2996" s="30" t="s">
        <v>124</v>
      </c>
      <c r="AN2996" s="30" t="s">
        <v>22</v>
      </c>
      <c r="AO2996" s="30" t="s">
        <v>22</v>
      </c>
      <c r="AP2996" s="30"/>
      <c r="AQ2996" s="30" t="s">
        <v>22</v>
      </c>
      <c r="AR2996" s="30" t="s">
        <v>22</v>
      </c>
      <c r="AS2996" s="30"/>
      <c r="AT2996" s="30"/>
      <c r="AU2996" s="30" t="s">
        <v>22</v>
      </c>
      <c r="AV2996" s="30" t="s">
        <v>22</v>
      </c>
      <c r="AW2996" s="30" t="s">
        <v>22</v>
      </c>
      <c r="AX2996" s="30" t="s">
        <v>22</v>
      </c>
      <c r="AY2996" s="30" t="s">
        <v>25</v>
      </c>
      <c r="AZ2996" s="30"/>
      <c r="BA2996" s="30" t="s">
        <v>22</v>
      </c>
      <c r="BB2996" s="30"/>
      <c r="BC2996" s="30" t="s">
        <v>62</v>
      </c>
      <c r="BD2996" s="30"/>
    </row>
    <row r="2997" spans="1:56" x14ac:dyDescent="0.3">
      <c r="A2997" s="31">
        <v>41877</v>
      </c>
      <c r="B2997" s="30" t="s">
        <v>9639</v>
      </c>
      <c r="C2997" s="29">
        <v>3</v>
      </c>
      <c r="D2997" s="29" t="s">
        <v>8449</v>
      </c>
      <c r="E2997" s="30">
        <v>35</v>
      </c>
      <c r="F2997" s="29" t="s">
        <v>65</v>
      </c>
      <c r="G2997" s="29" t="s">
        <v>20</v>
      </c>
      <c r="H2997" s="29" t="s">
        <v>42</v>
      </c>
      <c r="I2997" s="29" t="s">
        <v>22</v>
      </c>
      <c r="J2997" s="29" t="s">
        <v>9649</v>
      </c>
      <c r="K2997" s="29" t="s">
        <v>7395</v>
      </c>
      <c r="L2997" s="29" t="s">
        <v>195</v>
      </c>
      <c r="M2997" s="29" t="s">
        <v>46</v>
      </c>
      <c r="N2997" s="29" t="s">
        <v>4677</v>
      </c>
      <c r="O2997" s="14">
        <v>353.66</v>
      </c>
      <c r="P2997" s="14">
        <f t="shared" si="874"/>
        <v>1160.2877280000002</v>
      </c>
      <c r="Q2997" s="14">
        <v>5.14</v>
      </c>
      <c r="R2997" s="40">
        <f t="shared" si="875"/>
        <v>1165.4277280000003</v>
      </c>
      <c r="S2997" s="14">
        <v>8.32</v>
      </c>
      <c r="T2997" s="40">
        <f t="shared" si="876"/>
        <v>1157.1077280000004</v>
      </c>
      <c r="U2997" s="14">
        <v>9.48</v>
      </c>
      <c r="V2997" s="40">
        <f t="shared" si="877"/>
        <v>1155.9477280000003</v>
      </c>
      <c r="W2997" s="14">
        <v>9.23</v>
      </c>
      <c r="X2997" s="40">
        <f t="shared" si="878"/>
        <v>1156.1977280000003</v>
      </c>
      <c r="Y2997" s="14">
        <v>5.14</v>
      </c>
      <c r="Z2997" s="40">
        <f t="shared" si="879"/>
        <v>1165.4277280000003</v>
      </c>
      <c r="AA2997" s="14">
        <v>8.4499999999999993</v>
      </c>
      <c r="AB2997" s="40">
        <f t="shared" si="880"/>
        <v>1156.9777280000003</v>
      </c>
      <c r="AC2997" s="14">
        <v>9.5500000000000007</v>
      </c>
      <c r="AD2997" s="40">
        <f t="shared" si="881"/>
        <v>1155.8777280000004</v>
      </c>
      <c r="AE2997" s="14">
        <v>9.57</v>
      </c>
      <c r="AF2997" s="40">
        <f t="shared" si="882"/>
        <v>1155.8577280000004</v>
      </c>
      <c r="AG2997" s="29" t="s">
        <v>22</v>
      </c>
      <c r="AH2997" s="29" t="s">
        <v>22</v>
      </c>
      <c r="AI2997" s="29" t="s">
        <v>63</v>
      </c>
      <c r="AJ2997" s="29" t="s">
        <v>8476</v>
      </c>
      <c r="AK2997" s="30" t="s">
        <v>25</v>
      </c>
      <c r="AL2997" s="30" t="s">
        <v>25</v>
      </c>
      <c r="AM2997" s="30" t="s">
        <v>124</v>
      </c>
      <c r="AN2997" s="30" t="s">
        <v>22</v>
      </c>
      <c r="AO2997" s="30" t="s">
        <v>22</v>
      </c>
      <c r="AP2997" s="30"/>
      <c r="AQ2997" s="30" t="s">
        <v>22</v>
      </c>
      <c r="AR2997" s="30" t="s">
        <v>22</v>
      </c>
      <c r="AS2997" s="30"/>
      <c r="AT2997" s="30"/>
      <c r="AU2997" s="30" t="s">
        <v>22</v>
      </c>
      <c r="AV2997" s="30" t="s">
        <v>22</v>
      </c>
      <c r="AW2997" s="30" t="s">
        <v>22</v>
      </c>
      <c r="AX2997" s="30" t="s">
        <v>22</v>
      </c>
      <c r="AY2997" s="30" t="s">
        <v>25</v>
      </c>
      <c r="AZ2997" s="30"/>
      <c r="BA2997" s="30" t="s">
        <v>22</v>
      </c>
      <c r="BB2997" s="30"/>
      <c r="BC2997" s="30" t="s">
        <v>26</v>
      </c>
      <c r="BD2997" s="30"/>
    </row>
    <row r="2998" spans="1:56" x14ac:dyDescent="0.3">
      <c r="A2998" s="31">
        <v>41877</v>
      </c>
      <c r="B2998" s="30" t="s">
        <v>9640</v>
      </c>
      <c r="C2998" s="29">
        <v>4</v>
      </c>
      <c r="D2998" s="29" t="s">
        <v>8449</v>
      </c>
      <c r="E2998" s="30">
        <v>35</v>
      </c>
      <c r="F2998" s="29" t="s">
        <v>72</v>
      </c>
      <c r="G2998" s="29" t="s">
        <v>94</v>
      </c>
      <c r="H2998" s="29" t="s">
        <v>238</v>
      </c>
      <c r="I2998" s="29" t="s">
        <v>25</v>
      </c>
      <c r="J2998" s="29" t="s">
        <v>3305</v>
      </c>
      <c r="K2998" s="29" t="s">
        <v>9650</v>
      </c>
      <c r="L2998" s="29" t="s">
        <v>9651</v>
      </c>
      <c r="M2998" s="29" t="s">
        <v>46</v>
      </c>
      <c r="N2998" s="29" t="s">
        <v>4677</v>
      </c>
      <c r="O2998" s="14">
        <v>353.43</v>
      </c>
      <c r="P2998" s="14">
        <f t="shared" si="874"/>
        <v>1159.533144</v>
      </c>
      <c r="Q2998" s="14">
        <v>4.66</v>
      </c>
      <c r="R2998" s="40">
        <f t="shared" si="875"/>
        <v>1164.1931440000001</v>
      </c>
      <c r="S2998" s="14">
        <v>8.7799999999999994</v>
      </c>
      <c r="T2998" s="40">
        <f t="shared" si="876"/>
        <v>1155.4131440000001</v>
      </c>
      <c r="U2998" s="14">
        <v>10.59</v>
      </c>
      <c r="V2998" s="40">
        <f t="shared" si="877"/>
        <v>1153.6031440000002</v>
      </c>
      <c r="W2998" s="14">
        <v>10.78</v>
      </c>
      <c r="X2998" s="40">
        <f t="shared" si="878"/>
        <v>1153.4131440000001</v>
      </c>
      <c r="Y2998" s="14">
        <v>4.66</v>
      </c>
      <c r="Z2998" s="40">
        <f t="shared" si="879"/>
        <v>1164.1931440000001</v>
      </c>
      <c r="AA2998" s="14">
        <v>8.7799999999999994</v>
      </c>
      <c r="AB2998" s="40">
        <f t="shared" si="880"/>
        <v>1155.4131440000001</v>
      </c>
      <c r="AC2998" s="14">
        <v>10.6</v>
      </c>
      <c r="AD2998" s="40">
        <f t="shared" si="881"/>
        <v>1153.5931440000002</v>
      </c>
      <c r="AE2998" s="14">
        <v>10.15</v>
      </c>
      <c r="AF2998" s="40">
        <f t="shared" si="882"/>
        <v>1154.043144</v>
      </c>
      <c r="AG2998" s="29" t="s">
        <v>22</v>
      </c>
      <c r="AH2998" s="29" t="s">
        <v>22</v>
      </c>
      <c r="AI2998" s="29" t="s">
        <v>24</v>
      </c>
      <c r="AJ2998" s="29"/>
      <c r="AK2998" s="30" t="s">
        <v>22</v>
      </c>
      <c r="AL2998" s="30" t="s">
        <v>22</v>
      </c>
      <c r="AM2998" s="30"/>
      <c r="AN2998" s="30" t="s">
        <v>22</v>
      </c>
      <c r="AO2998" s="30" t="s">
        <v>22</v>
      </c>
      <c r="AP2998" s="30"/>
      <c r="AQ2998" s="30" t="s">
        <v>22</v>
      </c>
      <c r="AR2998" s="30" t="s">
        <v>22</v>
      </c>
      <c r="AS2998" s="30"/>
      <c r="AT2998" s="30"/>
      <c r="AU2998" s="30" t="s">
        <v>22</v>
      </c>
      <c r="AV2998" s="30" t="s">
        <v>22</v>
      </c>
      <c r="AW2998" s="30" t="s">
        <v>22</v>
      </c>
      <c r="AX2998" s="30" t="s">
        <v>22</v>
      </c>
      <c r="AY2998" s="30" t="s">
        <v>25</v>
      </c>
      <c r="AZ2998" s="30"/>
      <c r="BA2998" s="30" t="s">
        <v>25</v>
      </c>
      <c r="BB2998" s="30"/>
      <c r="BC2998" s="30" t="s">
        <v>26</v>
      </c>
      <c r="BD2998" s="30"/>
    </row>
    <row r="2999" spans="1:56" x14ac:dyDescent="0.3">
      <c r="A2999" s="31">
        <v>41877</v>
      </c>
      <c r="B2999" s="30" t="s">
        <v>9641</v>
      </c>
      <c r="C2999" s="29">
        <v>5</v>
      </c>
      <c r="D2999" s="29" t="s">
        <v>8449</v>
      </c>
      <c r="E2999" s="30">
        <v>35</v>
      </c>
      <c r="F2999" s="29" t="s">
        <v>72</v>
      </c>
      <c r="G2999" s="29" t="s">
        <v>94</v>
      </c>
      <c r="H2999" s="29" t="s">
        <v>4819</v>
      </c>
      <c r="I2999" s="29" t="s">
        <v>25</v>
      </c>
      <c r="J2999" s="29" t="s">
        <v>9652</v>
      </c>
      <c r="K2999" s="29" t="s">
        <v>7802</v>
      </c>
      <c r="L2999" s="29" t="s">
        <v>280</v>
      </c>
      <c r="M2999" s="29" t="s">
        <v>9653</v>
      </c>
      <c r="N2999" s="29" t="s">
        <v>4667</v>
      </c>
      <c r="O2999" s="14">
        <v>352.01</v>
      </c>
      <c r="P2999" s="14">
        <f t="shared" si="874"/>
        <v>1154.8744080000001</v>
      </c>
      <c r="Q2999" s="14">
        <v>3.82</v>
      </c>
      <c r="R2999" s="40">
        <f t="shared" si="875"/>
        <v>1158.6944080000001</v>
      </c>
      <c r="S2999" s="14">
        <v>8.2799999999999994</v>
      </c>
      <c r="T2999" s="40">
        <f t="shared" si="876"/>
        <v>1150.4144080000001</v>
      </c>
      <c r="U2999" s="14">
        <v>10.72</v>
      </c>
      <c r="V2999" s="40">
        <f t="shared" si="877"/>
        <v>1147.974408</v>
      </c>
      <c r="W2999" s="14">
        <v>11</v>
      </c>
      <c r="X2999" s="40">
        <f t="shared" si="878"/>
        <v>1147.6944080000001</v>
      </c>
      <c r="Y2999" s="14">
        <v>3.82</v>
      </c>
      <c r="Z2999" s="40">
        <f t="shared" si="879"/>
        <v>1158.6944080000001</v>
      </c>
      <c r="AA2999" s="14">
        <v>8.4600000000000009</v>
      </c>
      <c r="AB2999" s="40">
        <f t="shared" si="880"/>
        <v>1150.234408</v>
      </c>
      <c r="AC2999" s="14">
        <v>11.21</v>
      </c>
      <c r="AD2999" s="40">
        <f t="shared" si="881"/>
        <v>1147.484408</v>
      </c>
      <c r="AE2999" s="14">
        <v>10.66</v>
      </c>
      <c r="AF2999" s="40">
        <f t="shared" si="882"/>
        <v>1148.034408</v>
      </c>
      <c r="AG2999" s="29" t="s">
        <v>22</v>
      </c>
      <c r="AH2999" s="29" t="s">
        <v>22</v>
      </c>
      <c r="AI2999" s="29" t="s">
        <v>63</v>
      </c>
      <c r="AJ2999" s="29" t="s">
        <v>8476</v>
      </c>
      <c r="AK2999" s="30" t="s">
        <v>25</v>
      </c>
      <c r="AL2999" s="30" t="s">
        <v>25</v>
      </c>
      <c r="AM2999" s="30" t="s">
        <v>124</v>
      </c>
      <c r="AN2999" s="30" t="s">
        <v>22</v>
      </c>
      <c r="AO2999" s="30" t="s">
        <v>22</v>
      </c>
      <c r="AP2999" s="30"/>
      <c r="AQ2999" s="30" t="s">
        <v>22</v>
      </c>
      <c r="AR2999" s="30" t="s">
        <v>22</v>
      </c>
      <c r="AS2999" s="30"/>
      <c r="AT2999" s="30"/>
      <c r="AU2999" s="30" t="s">
        <v>22</v>
      </c>
      <c r="AV2999" s="30" t="s">
        <v>22</v>
      </c>
      <c r="AW2999" s="30" t="s">
        <v>22</v>
      </c>
      <c r="AX2999" s="30" t="s">
        <v>22</v>
      </c>
      <c r="AY2999" s="30" t="s">
        <v>25</v>
      </c>
      <c r="AZ2999" s="30"/>
      <c r="BA2999" s="30" t="s">
        <v>22</v>
      </c>
      <c r="BB2999" s="30"/>
      <c r="BC2999" s="30" t="s">
        <v>26</v>
      </c>
      <c r="BD2999" s="30"/>
    </row>
    <row r="3000" spans="1:56" x14ac:dyDescent="0.3">
      <c r="A3000" s="31">
        <v>41877</v>
      </c>
      <c r="B3000" s="30" t="s">
        <v>9642</v>
      </c>
      <c r="C3000" s="29">
        <v>6</v>
      </c>
      <c r="D3000" s="29" t="s">
        <v>8449</v>
      </c>
      <c r="E3000" s="30">
        <v>35</v>
      </c>
      <c r="F3000" s="29" t="s">
        <v>72</v>
      </c>
      <c r="G3000" s="29" t="s">
        <v>94</v>
      </c>
      <c r="H3000" s="29" t="s">
        <v>4699</v>
      </c>
      <c r="I3000" s="29" t="s">
        <v>22</v>
      </c>
      <c r="J3000" s="29" t="s">
        <v>9654</v>
      </c>
      <c r="K3000" s="29" t="s">
        <v>9655</v>
      </c>
      <c r="L3000" s="29" t="s">
        <v>195</v>
      </c>
      <c r="M3000" s="29" t="s">
        <v>9656</v>
      </c>
      <c r="N3000" s="29" t="s">
        <v>4667</v>
      </c>
      <c r="O3000" s="14">
        <v>350.41</v>
      </c>
      <c r="P3000" s="14">
        <f t="shared" si="874"/>
        <v>1149.6251280000001</v>
      </c>
      <c r="Q3000" s="14">
        <v>4.46</v>
      </c>
      <c r="R3000" s="40">
        <f t="shared" si="875"/>
        <v>1154.0851280000002</v>
      </c>
      <c r="S3000" s="14">
        <v>5.33</v>
      </c>
      <c r="T3000" s="40">
        <f t="shared" si="876"/>
        <v>1148.7551280000002</v>
      </c>
      <c r="U3000" s="14">
        <v>7.99</v>
      </c>
      <c r="V3000" s="40">
        <f t="shared" si="877"/>
        <v>1146.0951280000002</v>
      </c>
      <c r="W3000" s="14">
        <v>7.58</v>
      </c>
      <c r="X3000" s="40">
        <f t="shared" si="878"/>
        <v>1146.5051280000002</v>
      </c>
      <c r="Y3000" s="14">
        <v>4.46</v>
      </c>
      <c r="Z3000" s="40">
        <f t="shared" si="879"/>
        <v>1154.0851280000002</v>
      </c>
      <c r="AA3000" s="14">
        <v>5.81</v>
      </c>
      <c r="AB3000" s="40">
        <f t="shared" si="880"/>
        <v>1148.2751280000002</v>
      </c>
      <c r="AC3000" s="14">
        <v>8.65</v>
      </c>
      <c r="AD3000" s="40">
        <f t="shared" si="881"/>
        <v>1145.4351280000001</v>
      </c>
      <c r="AE3000" s="14">
        <v>8.39</v>
      </c>
      <c r="AF3000" s="40">
        <f t="shared" si="882"/>
        <v>1145.6951280000001</v>
      </c>
      <c r="AG3000" s="29" t="s">
        <v>22</v>
      </c>
      <c r="AH3000" s="29" t="s">
        <v>22</v>
      </c>
      <c r="AI3000" s="29" t="s">
        <v>48</v>
      </c>
      <c r="AJ3000" s="29" t="s">
        <v>9371</v>
      </c>
      <c r="AK3000" s="30" t="s">
        <v>22</v>
      </c>
      <c r="AL3000" s="30" t="s">
        <v>22</v>
      </c>
      <c r="AM3000" s="30"/>
      <c r="AN3000" s="30" t="s">
        <v>22</v>
      </c>
      <c r="AO3000" s="30" t="s">
        <v>22</v>
      </c>
      <c r="AP3000" s="30"/>
      <c r="AQ3000" s="30" t="s">
        <v>22</v>
      </c>
      <c r="AR3000" s="30" t="s">
        <v>22</v>
      </c>
      <c r="AS3000" s="30"/>
      <c r="AT3000" s="30"/>
      <c r="AU3000" s="30" t="s">
        <v>22</v>
      </c>
      <c r="AV3000" s="30" t="s">
        <v>22</v>
      </c>
      <c r="AW3000" s="30" t="s">
        <v>22</v>
      </c>
      <c r="AX3000" s="30" t="s">
        <v>22</v>
      </c>
      <c r="AY3000" s="30" t="s">
        <v>25</v>
      </c>
      <c r="AZ3000" s="30"/>
      <c r="BA3000" s="30" t="s">
        <v>25</v>
      </c>
      <c r="BB3000" s="30" t="s">
        <v>8688</v>
      </c>
      <c r="BC3000" s="30" t="s">
        <v>26</v>
      </c>
      <c r="BD3000" s="30"/>
    </row>
    <row r="3001" spans="1:56" x14ac:dyDescent="0.3">
      <c r="A3001" s="31">
        <v>41877</v>
      </c>
      <c r="B3001" s="30" t="s">
        <v>9643</v>
      </c>
      <c r="C3001" s="29">
        <v>7</v>
      </c>
      <c r="D3001" s="29" t="s">
        <v>8449</v>
      </c>
      <c r="E3001" s="30">
        <v>35</v>
      </c>
      <c r="F3001" s="29" t="s">
        <v>49</v>
      </c>
      <c r="G3001" s="29" t="s">
        <v>29</v>
      </c>
      <c r="H3001" s="29" t="s">
        <v>42</v>
      </c>
      <c r="I3001" s="29" t="s">
        <v>22</v>
      </c>
      <c r="J3001" s="29" t="s">
        <v>6758</v>
      </c>
      <c r="K3001" s="29" t="s">
        <v>7796</v>
      </c>
      <c r="L3001" s="29" t="s">
        <v>35</v>
      </c>
      <c r="M3001" s="29" t="s">
        <v>59</v>
      </c>
      <c r="N3001" s="29" t="s">
        <v>4677</v>
      </c>
      <c r="O3001" s="14">
        <v>348.98</v>
      </c>
      <c r="P3001" s="14">
        <f t="shared" si="874"/>
        <v>1144.9335840000001</v>
      </c>
      <c r="Q3001" s="14">
        <v>5.16</v>
      </c>
      <c r="R3001" s="40">
        <f t="shared" si="875"/>
        <v>1150.0935840000002</v>
      </c>
      <c r="S3001" s="14">
        <v>6.06</v>
      </c>
      <c r="T3001" s="40">
        <f t="shared" si="876"/>
        <v>1144.0335840000002</v>
      </c>
      <c r="U3001" s="14">
        <v>9.01</v>
      </c>
      <c r="V3001" s="40">
        <f t="shared" si="877"/>
        <v>1141.0835840000002</v>
      </c>
      <c r="W3001" s="14">
        <v>8.7799999999999994</v>
      </c>
      <c r="X3001" s="40">
        <f t="shared" si="878"/>
        <v>1141.3135840000002</v>
      </c>
      <c r="Y3001" s="14">
        <v>5.16</v>
      </c>
      <c r="Z3001" s="40">
        <f t="shared" si="879"/>
        <v>1150.0935840000002</v>
      </c>
      <c r="AA3001" s="14">
        <v>6.47</v>
      </c>
      <c r="AB3001" s="40">
        <f t="shared" si="880"/>
        <v>1143.6235840000002</v>
      </c>
      <c r="AC3001" s="14">
        <v>9.2899999999999991</v>
      </c>
      <c r="AD3001" s="40">
        <f t="shared" si="881"/>
        <v>1140.8035840000002</v>
      </c>
      <c r="AE3001" s="14">
        <v>9.5500000000000007</v>
      </c>
      <c r="AF3001" s="40">
        <f t="shared" si="882"/>
        <v>1140.5435840000002</v>
      </c>
      <c r="AG3001" s="29" t="s">
        <v>22</v>
      </c>
      <c r="AH3001" s="29" t="s">
        <v>22</v>
      </c>
      <c r="AI3001" s="29" t="s">
        <v>48</v>
      </c>
      <c r="AJ3001" s="29" t="s">
        <v>9657</v>
      </c>
      <c r="AK3001" s="30" t="s">
        <v>25</v>
      </c>
      <c r="AL3001" s="30" t="s">
        <v>25</v>
      </c>
      <c r="AM3001" s="30" t="s">
        <v>4993</v>
      </c>
      <c r="AN3001" s="30" t="s">
        <v>22</v>
      </c>
      <c r="AO3001" s="30" t="s">
        <v>22</v>
      </c>
      <c r="AP3001" s="30"/>
      <c r="AQ3001" s="30" t="s">
        <v>22</v>
      </c>
      <c r="AR3001" s="30" t="s">
        <v>22</v>
      </c>
      <c r="AS3001" s="30"/>
      <c r="AT3001" s="30"/>
      <c r="AU3001" s="30" t="s">
        <v>22</v>
      </c>
      <c r="AV3001" s="30" t="s">
        <v>22</v>
      </c>
      <c r="AW3001" s="30" t="s">
        <v>22</v>
      </c>
      <c r="AX3001" s="30" t="s">
        <v>22</v>
      </c>
      <c r="AY3001" s="30" t="s">
        <v>25</v>
      </c>
      <c r="AZ3001" s="30"/>
      <c r="BA3001" s="30" t="s">
        <v>25</v>
      </c>
      <c r="BB3001" s="30"/>
      <c r="BC3001" s="30" t="s">
        <v>26</v>
      </c>
      <c r="BD3001" s="30"/>
    </row>
    <row r="3002" spans="1:56" x14ac:dyDescent="0.3">
      <c r="A3002" s="31">
        <v>41879</v>
      </c>
      <c r="B3002" s="30" t="s">
        <v>9658</v>
      </c>
      <c r="C3002" s="29">
        <v>8</v>
      </c>
      <c r="D3002" s="29" t="s">
        <v>8449</v>
      </c>
      <c r="E3002" s="30">
        <v>35</v>
      </c>
      <c r="F3002" s="29" t="s">
        <v>49</v>
      </c>
      <c r="G3002" s="29" t="s">
        <v>94</v>
      </c>
      <c r="H3002" s="29" t="s">
        <v>238</v>
      </c>
      <c r="I3002" s="29" t="s">
        <v>25</v>
      </c>
      <c r="J3002" s="29" t="s">
        <v>9666</v>
      </c>
      <c r="K3002" s="29" t="s">
        <v>9317</v>
      </c>
      <c r="L3002" s="29" t="s">
        <v>241</v>
      </c>
      <c r="M3002" s="29" t="s">
        <v>23</v>
      </c>
      <c r="N3002" s="29" t="s">
        <v>4667</v>
      </c>
      <c r="O3002" s="14">
        <v>349.96</v>
      </c>
      <c r="P3002" s="14">
        <f t="shared" si="874"/>
        <v>1148.148768</v>
      </c>
      <c r="Q3002" s="14">
        <v>4.09</v>
      </c>
      <c r="R3002" s="40">
        <f t="shared" si="875"/>
        <v>1152.2387679999999</v>
      </c>
      <c r="S3002" s="14">
        <v>8.24</v>
      </c>
      <c r="T3002" s="40">
        <f t="shared" si="876"/>
        <v>1143.9987679999999</v>
      </c>
      <c r="U3002" s="14">
        <v>10.42</v>
      </c>
      <c r="V3002" s="40">
        <f t="shared" si="877"/>
        <v>1141.8187679999999</v>
      </c>
      <c r="W3002" s="14">
        <v>10.02</v>
      </c>
      <c r="X3002" s="40">
        <f t="shared" si="878"/>
        <v>1142.218768</v>
      </c>
      <c r="Y3002" s="14">
        <v>4.09</v>
      </c>
      <c r="Z3002" s="40">
        <f t="shared" si="879"/>
        <v>1152.2387679999999</v>
      </c>
      <c r="AA3002" s="14">
        <v>8.31</v>
      </c>
      <c r="AB3002" s="40">
        <f t="shared" si="880"/>
        <v>1143.928768</v>
      </c>
      <c r="AC3002" s="14">
        <v>10.52</v>
      </c>
      <c r="AD3002" s="40">
        <f t="shared" si="881"/>
        <v>1141.718768</v>
      </c>
      <c r="AE3002" s="14">
        <v>9.82</v>
      </c>
      <c r="AF3002" s="40">
        <f t="shared" si="882"/>
        <v>1142.418768</v>
      </c>
      <c r="AG3002" s="29" t="s">
        <v>22</v>
      </c>
      <c r="AH3002" s="29" t="s">
        <v>22</v>
      </c>
      <c r="AI3002" s="29" t="s">
        <v>24</v>
      </c>
      <c r="AJ3002" s="29"/>
      <c r="AK3002" s="30" t="s">
        <v>22</v>
      </c>
      <c r="AL3002" s="30" t="s">
        <v>22</v>
      </c>
      <c r="AM3002" s="30"/>
      <c r="AN3002" s="30" t="s">
        <v>22</v>
      </c>
      <c r="AO3002" s="30" t="s">
        <v>22</v>
      </c>
      <c r="AP3002" s="30"/>
      <c r="AQ3002" s="30" t="s">
        <v>22</v>
      </c>
      <c r="AR3002" s="30" t="s">
        <v>22</v>
      </c>
      <c r="AS3002" s="30"/>
      <c r="AT3002" s="30"/>
      <c r="AU3002" s="30" t="s">
        <v>22</v>
      </c>
      <c r="AV3002" s="30" t="s">
        <v>22</v>
      </c>
      <c r="AW3002" s="30" t="s">
        <v>22</v>
      </c>
      <c r="AX3002" s="30" t="s">
        <v>22</v>
      </c>
      <c r="AY3002" s="30" t="s">
        <v>25</v>
      </c>
      <c r="AZ3002" s="30"/>
      <c r="BA3002" s="30" t="s">
        <v>25</v>
      </c>
      <c r="BB3002" s="30" t="s">
        <v>449</v>
      </c>
      <c r="BC3002" s="30" t="s">
        <v>26</v>
      </c>
      <c r="BD3002" s="30"/>
    </row>
    <row r="3003" spans="1:56" x14ac:dyDescent="0.3">
      <c r="A3003" s="31">
        <v>41879</v>
      </c>
      <c r="B3003" s="30" t="s">
        <v>9659</v>
      </c>
      <c r="C3003" s="29">
        <v>9</v>
      </c>
      <c r="D3003" s="29" t="s">
        <v>8449</v>
      </c>
      <c r="E3003" s="30">
        <v>35</v>
      </c>
      <c r="F3003" s="29" t="s">
        <v>49</v>
      </c>
      <c r="G3003" s="29" t="s">
        <v>94</v>
      </c>
      <c r="H3003" s="29" t="s">
        <v>238</v>
      </c>
      <c r="I3003" s="29" t="s">
        <v>25</v>
      </c>
      <c r="J3003" s="29" t="s">
        <v>9667</v>
      </c>
      <c r="K3003" s="29" t="s">
        <v>9450</v>
      </c>
      <c r="L3003" s="29" t="s">
        <v>241</v>
      </c>
      <c r="M3003" s="29" t="s">
        <v>59</v>
      </c>
      <c r="N3003" s="29" t="s">
        <v>4667</v>
      </c>
      <c r="O3003" s="14">
        <v>350.04</v>
      </c>
      <c r="P3003" s="14">
        <f t="shared" si="874"/>
        <v>1148.4112320000002</v>
      </c>
      <c r="Q3003" s="14">
        <v>3.88</v>
      </c>
      <c r="R3003" s="40">
        <f t="shared" si="875"/>
        <v>1152.2912320000003</v>
      </c>
      <c r="S3003" s="14">
        <v>6.33</v>
      </c>
      <c r="T3003" s="40">
        <f t="shared" si="876"/>
        <v>1145.9612320000003</v>
      </c>
      <c r="U3003" s="14">
        <v>9.6</v>
      </c>
      <c r="V3003" s="40">
        <f t="shared" si="877"/>
        <v>1142.6912320000004</v>
      </c>
      <c r="W3003" s="14">
        <v>9.59</v>
      </c>
      <c r="X3003" s="40">
        <f t="shared" si="878"/>
        <v>1142.7012320000003</v>
      </c>
      <c r="Y3003" s="14">
        <v>3.88</v>
      </c>
      <c r="Z3003" s="40">
        <f t="shared" si="879"/>
        <v>1152.2912320000003</v>
      </c>
      <c r="AA3003" s="14">
        <v>6.57</v>
      </c>
      <c r="AB3003" s="40">
        <f t="shared" si="880"/>
        <v>1145.7212320000003</v>
      </c>
      <c r="AC3003" s="14">
        <v>9.8699999999999992</v>
      </c>
      <c r="AD3003" s="40">
        <f t="shared" si="881"/>
        <v>1142.4212320000004</v>
      </c>
      <c r="AE3003" s="14">
        <v>9.85</v>
      </c>
      <c r="AF3003" s="40">
        <f t="shared" si="882"/>
        <v>1142.4412320000004</v>
      </c>
      <c r="AG3003" s="29" t="s">
        <v>22</v>
      </c>
      <c r="AH3003" s="29" t="s">
        <v>22</v>
      </c>
      <c r="AI3003" s="29" t="s">
        <v>24</v>
      </c>
      <c r="AJ3003" s="29"/>
      <c r="AK3003" s="30" t="s">
        <v>22</v>
      </c>
      <c r="AL3003" s="30" t="s">
        <v>22</v>
      </c>
      <c r="AM3003" s="30"/>
      <c r="AN3003" s="30" t="s">
        <v>22</v>
      </c>
      <c r="AO3003" s="30" t="s">
        <v>22</v>
      </c>
      <c r="AP3003" s="30"/>
      <c r="AQ3003" s="30" t="s">
        <v>22</v>
      </c>
      <c r="AR3003" s="30" t="s">
        <v>22</v>
      </c>
      <c r="AS3003" s="30"/>
      <c r="AT3003" s="30"/>
      <c r="AU3003" s="30" t="s">
        <v>22</v>
      </c>
      <c r="AV3003" s="30" t="s">
        <v>22</v>
      </c>
      <c r="AW3003" s="30" t="s">
        <v>22</v>
      </c>
      <c r="AX3003" s="30" t="s">
        <v>22</v>
      </c>
      <c r="AY3003" s="30" t="s">
        <v>25</v>
      </c>
      <c r="AZ3003" s="30"/>
      <c r="BA3003" s="30" t="s">
        <v>25</v>
      </c>
      <c r="BB3003" s="30" t="s">
        <v>9668</v>
      </c>
      <c r="BC3003" s="30" t="s">
        <v>26</v>
      </c>
      <c r="BD3003" s="30"/>
    </row>
    <row r="3004" spans="1:56" x14ac:dyDescent="0.3">
      <c r="A3004" s="31">
        <v>41879</v>
      </c>
      <c r="B3004" s="30" t="s">
        <v>9660</v>
      </c>
      <c r="C3004" s="29">
        <v>10</v>
      </c>
      <c r="D3004" s="29" t="s">
        <v>8449</v>
      </c>
      <c r="E3004" s="30">
        <v>35</v>
      </c>
      <c r="F3004" s="29" t="s">
        <v>49</v>
      </c>
      <c r="G3004" s="29" t="s">
        <v>7484</v>
      </c>
      <c r="H3004" s="29" t="s">
        <v>238</v>
      </c>
      <c r="I3004" s="29" t="s">
        <v>22</v>
      </c>
      <c r="J3004" s="29" t="s">
        <v>9669</v>
      </c>
      <c r="K3004" s="29" t="s">
        <v>9670</v>
      </c>
      <c r="L3004" s="29" t="s">
        <v>195</v>
      </c>
      <c r="M3004" s="29" t="s">
        <v>23</v>
      </c>
      <c r="N3004" s="29" t="s">
        <v>4667</v>
      </c>
      <c r="O3004" s="14">
        <v>350.32</v>
      </c>
      <c r="P3004" s="14">
        <f t="shared" si="874"/>
        <v>1149.3298560000001</v>
      </c>
      <c r="Q3004" s="14">
        <v>2.81</v>
      </c>
      <c r="R3004" s="40">
        <f t="shared" si="875"/>
        <v>1152.139856</v>
      </c>
      <c r="S3004" s="14">
        <v>8.4</v>
      </c>
      <c r="T3004" s="40">
        <f t="shared" si="876"/>
        <v>1143.7398559999999</v>
      </c>
      <c r="U3004" s="14">
        <v>10.5</v>
      </c>
      <c r="V3004" s="40">
        <f t="shared" si="877"/>
        <v>1141.639856</v>
      </c>
      <c r="W3004" s="14">
        <v>10.42</v>
      </c>
      <c r="X3004" s="40">
        <f t="shared" si="878"/>
        <v>1141.7198559999999</v>
      </c>
      <c r="Y3004" s="14">
        <v>2.81</v>
      </c>
      <c r="Z3004" s="40">
        <f t="shared" si="879"/>
        <v>1152.139856</v>
      </c>
      <c r="AA3004" s="14">
        <v>8.65</v>
      </c>
      <c r="AB3004" s="40">
        <f t="shared" si="880"/>
        <v>1143.4898559999999</v>
      </c>
      <c r="AC3004" s="14">
        <v>10.53</v>
      </c>
      <c r="AD3004" s="40">
        <f t="shared" si="881"/>
        <v>1141.609856</v>
      </c>
      <c r="AE3004" s="14">
        <v>9.4</v>
      </c>
      <c r="AF3004" s="40">
        <f t="shared" si="882"/>
        <v>1142.7398559999999</v>
      </c>
      <c r="AG3004" s="29" t="s">
        <v>22</v>
      </c>
      <c r="AH3004" s="29" t="s">
        <v>22</v>
      </c>
      <c r="AI3004" s="29" t="s">
        <v>63</v>
      </c>
      <c r="AJ3004" s="29" t="s">
        <v>8476</v>
      </c>
      <c r="AK3004" s="30" t="s">
        <v>25</v>
      </c>
      <c r="AL3004" s="30" t="s">
        <v>25</v>
      </c>
      <c r="AM3004" s="30" t="s">
        <v>9671</v>
      </c>
      <c r="AN3004" s="30" t="s">
        <v>22</v>
      </c>
      <c r="AO3004" s="30" t="s">
        <v>22</v>
      </c>
      <c r="AP3004" s="30"/>
      <c r="AQ3004" s="30" t="s">
        <v>22</v>
      </c>
      <c r="AR3004" s="30" t="s">
        <v>22</v>
      </c>
      <c r="AS3004" s="30"/>
      <c r="AT3004" s="30"/>
      <c r="AU3004" s="30" t="s">
        <v>22</v>
      </c>
      <c r="AV3004" s="30" t="s">
        <v>22</v>
      </c>
      <c r="AW3004" s="30" t="s">
        <v>22</v>
      </c>
      <c r="AX3004" s="30" t="s">
        <v>22</v>
      </c>
      <c r="AY3004" s="30" t="s">
        <v>25</v>
      </c>
      <c r="AZ3004" s="30"/>
      <c r="BA3004" s="30" t="s">
        <v>25</v>
      </c>
      <c r="BB3004" s="30" t="s">
        <v>9668</v>
      </c>
      <c r="BC3004" s="30" t="s">
        <v>26</v>
      </c>
      <c r="BD3004" s="30"/>
    </row>
    <row r="3005" spans="1:56" x14ac:dyDescent="0.3">
      <c r="A3005" s="31">
        <v>41879</v>
      </c>
      <c r="B3005" s="30" t="s">
        <v>9661</v>
      </c>
      <c r="C3005" s="29">
        <v>11</v>
      </c>
      <c r="D3005" s="29" t="s">
        <v>8449</v>
      </c>
      <c r="E3005" s="30">
        <v>35</v>
      </c>
      <c r="F3005" s="29" t="s">
        <v>49</v>
      </c>
      <c r="G3005" s="29" t="s">
        <v>20</v>
      </c>
      <c r="H3005" s="29" t="s">
        <v>42</v>
      </c>
      <c r="I3005" s="29" t="s">
        <v>25</v>
      </c>
      <c r="J3005" s="29" t="s">
        <v>9672</v>
      </c>
      <c r="K3005" s="29" t="s">
        <v>9443</v>
      </c>
      <c r="L3005" s="29" t="s">
        <v>195</v>
      </c>
      <c r="M3005" s="29" t="s">
        <v>23</v>
      </c>
      <c r="N3005" s="29" t="s">
        <v>4677</v>
      </c>
      <c r="O3005" s="14">
        <v>350.67</v>
      </c>
      <c r="P3005" s="14">
        <f t="shared" si="874"/>
        <v>1150.4781360000002</v>
      </c>
      <c r="Q3005" s="14">
        <v>5.44</v>
      </c>
      <c r="R3005" s="40">
        <f t="shared" si="875"/>
        <v>1155.9181360000002</v>
      </c>
      <c r="S3005" s="14">
        <v>7.85</v>
      </c>
      <c r="T3005" s="40">
        <f t="shared" si="876"/>
        <v>1148.0681360000003</v>
      </c>
      <c r="U3005" s="14">
        <v>9.39</v>
      </c>
      <c r="V3005" s="40">
        <f t="shared" si="877"/>
        <v>1146.5281360000001</v>
      </c>
      <c r="W3005" s="14">
        <v>9.94</v>
      </c>
      <c r="X3005" s="40">
        <f t="shared" si="878"/>
        <v>1145.9781360000002</v>
      </c>
      <c r="Y3005" s="14">
        <v>5.44</v>
      </c>
      <c r="Z3005" s="40">
        <f t="shared" si="879"/>
        <v>1155.9181360000002</v>
      </c>
      <c r="AA3005" s="14">
        <v>7.86</v>
      </c>
      <c r="AB3005" s="40">
        <f t="shared" si="880"/>
        <v>1148.0581360000003</v>
      </c>
      <c r="AC3005" s="14">
        <v>9.6</v>
      </c>
      <c r="AD3005" s="40">
        <f t="shared" si="881"/>
        <v>1146.3181360000003</v>
      </c>
      <c r="AE3005" s="14">
        <v>9.7100000000000009</v>
      </c>
      <c r="AF3005" s="40">
        <f t="shared" si="882"/>
        <v>1146.2081360000002</v>
      </c>
      <c r="AG3005" s="29" t="s">
        <v>22</v>
      </c>
      <c r="AH3005" s="29" t="s">
        <v>22</v>
      </c>
      <c r="AI3005" s="29" t="s">
        <v>63</v>
      </c>
      <c r="AJ3005" s="29" t="s">
        <v>8476</v>
      </c>
      <c r="AK3005" s="30" t="s">
        <v>25</v>
      </c>
      <c r="AL3005" s="30" t="s">
        <v>25</v>
      </c>
      <c r="AM3005" s="30" t="s">
        <v>9673</v>
      </c>
      <c r="AN3005" s="30" t="s">
        <v>22</v>
      </c>
      <c r="AO3005" s="30" t="s">
        <v>22</v>
      </c>
      <c r="AP3005" s="30"/>
      <c r="AQ3005" s="30" t="s">
        <v>22</v>
      </c>
      <c r="AR3005" s="30" t="s">
        <v>22</v>
      </c>
      <c r="AS3005" s="30"/>
      <c r="AT3005" s="30"/>
      <c r="AU3005" s="30" t="s">
        <v>22</v>
      </c>
      <c r="AV3005" s="30" t="s">
        <v>22</v>
      </c>
      <c r="AW3005" s="30" t="s">
        <v>22</v>
      </c>
      <c r="AX3005" s="30" t="s">
        <v>22</v>
      </c>
      <c r="AY3005" s="30" t="s">
        <v>25</v>
      </c>
      <c r="AZ3005" s="30"/>
      <c r="BA3005" s="30" t="s">
        <v>25</v>
      </c>
      <c r="BB3005" s="30"/>
      <c r="BC3005" s="30" t="s">
        <v>26</v>
      </c>
      <c r="BD3005" s="30"/>
    </row>
    <row r="3006" spans="1:56" x14ac:dyDescent="0.3">
      <c r="A3006" s="31">
        <v>41879</v>
      </c>
      <c r="B3006" s="30" t="s">
        <v>9662</v>
      </c>
      <c r="C3006" s="29">
        <v>12</v>
      </c>
      <c r="D3006" s="29" t="s">
        <v>8449</v>
      </c>
      <c r="E3006" s="30">
        <v>35</v>
      </c>
      <c r="F3006" s="29" t="s">
        <v>49</v>
      </c>
      <c r="G3006" s="29" t="s">
        <v>94</v>
      </c>
      <c r="H3006" s="29" t="s">
        <v>238</v>
      </c>
      <c r="I3006" s="29" t="s">
        <v>25</v>
      </c>
      <c r="J3006" s="29" t="s">
        <v>9674</v>
      </c>
      <c r="K3006" s="29" t="s">
        <v>9456</v>
      </c>
      <c r="L3006" s="29" t="s">
        <v>241</v>
      </c>
      <c r="M3006" s="29" t="s">
        <v>59</v>
      </c>
      <c r="N3006" s="29" t="s">
        <v>4667</v>
      </c>
      <c r="O3006" s="14">
        <v>351.46</v>
      </c>
      <c r="P3006" s="14">
        <f t="shared" si="874"/>
        <v>1153.069968</v>
      </c>
      <c r="Q3006" s="14">
        <v>3.85</v>
      </c>
      <c r="R3006" s="40">
        <f t="shared" si="875"/>
        <v>1156.9199679999999</v>
      </c>
      <c r="S3006" s="14">
        <v>6.86</v>
      </c>
      <c r="T3006" s="40">
        <f t="shared" si="876"/>
        <v>1150.059968</v>
      </c>
      <c r="U3006" s="14">
        <v>10.15</v>
      </c>
      <c r="V3006" s="40">
        <f t="shared" si="877"/>
        <v>1146.7699679999998</v>
      </c>
      <c r="W3006" s="14">
        <v>10.16</v>
      </c>
      <c r="X3006" s="40">
        <f t="shared" si="878"/>
        <v>1146.7599679999998</v>
      </c>
      <c r="Y3006" s="14">
        <v>3.85</v>
      </c>
      <c r="Z3006" s="40">
        <f t="shared" si="879"/>
        <v>1156.9199679999999</v>
      </c>
      <c r="AA3006" s="14">
        <v>7.06</v>
      </c>
      <c r="AB3006" s="40">
        <f t="shared" si="880"/>
        <v>1149.859968</v>
      </c>
      <c r="AC3006" s="14">
        <v>10.32</v>
      </c>
      <c r="AD3006" s="40">
        <f t="shared" si="881"/>
        <v>1146.599968</v>
      </c>
      <c r="AE3006" s="14">
        <v>9.35</v>
      </c>
      <c r="AF3006" s="40">
        <f t="shared" si="882"/>
        <v>1147.569968</v>
      </c>
      <c r="AG3006" s="29" t="s">
        <v>22</v>
      </c>
      <c r="AH3006" s="29" t="s">
        <v>22</v>
      </c>
      <c r="AI3006" s="29" t="s">
        <v>24</v>
      </c>
      <c r="AJ3006" s="29"/>
      <c r="AK3006" s="30" t="s">
        <v>22</v>
      </c>
      <c r="AL3006" s="30" t="s">
        <v>22</v>
      </c>
      <c r="AM3006" s="30"/>
      <c r="AN3006" s="30" t="s">
        <v>22</v>
      </c>
      <c r="AO3006" s="30" t="s">
        <v>22</v>
      </c>
      <c r="AP3006" s="30"/>
      <c r="AQ3006" s="30" t="s">
        <v>22</v>
      </c>
      <c r="AR3006" s="30" t="s">
        <v>22</v>
      </c>
      <c r="AS3006" s="30"/>
      <c r="AT3006" s="30"/>
      <c r="AU3006" s="30" t="s">
        <v>22</v>
      </c>
      <c r="AV3006" s="30" t="s">
        <v>22</v>
      </c>
      <c r="AW3006" s="30" t="s">
        <v>22</v>
      </c>
      <c r="AX3006" s="30" t="s">
        <v>22</v>
      </c>
      <c r="AY3006" s="30" t="s">
        <v>25</v>
      </c>
      <c r="AZ3006" s="30"/>
      <c r="BA3006" s="30" t="s">
        <v>25</v>
      </c>
      <c r="BB3006" s="30" t="s">
        <v>9668</v>
      </c>
      <c r="BC3006" s="30" t="s">
        <v>26</v>
      </c>
      <c r="BD3006" s="30"/>
    </row>
    <row r="3007" spans="1:56" x14ac:dyDescent="0.3">
      <c r="A3007" s="31">
        <v>41879</v>
      </c>
      <c r="B3007" s="30" t="s">
        <v>9663</v>
      </c>
      <c r="C3007" s="29">
        <v>13</v>
      </c>
      <c r="D3007" s="29" t="s">
        <v>8449</v>
      </c>
      <c r="E3007" s="30">
        <v>35</v>
      </c>
      <c r="F3007" s="29" t="s">
        <v>72</v>
      </c>
      <c r="G3007" s="29" t="s">
        <v>20</v>
      </c>
      <c r="H3007" s="29" t="s">
        <v>42</v>
      </c>
      <c r="I3007" s="29" t="s">
        <v>25</v>
      </c>
      <c r="J3007" s="29" t="s">
        <v>9675</v>
      </c>
      <c r="K3007" s="29" t="s">
        <v>9676</v>
      </c>
      <c r="L3007" s="29" t="s">
        <v>229</v>
      </c>
      <c r="M3007" s="29" t="s">
        <v>201</v>
      </c>
      <c r="N3007" s="29" t="s">
        <v>4682</v>
      </c>
      <c r="O3007" s="14">
        <v>351.52</v>
      </c>
      <c r="P3007" s="14">
        <f t="shared" si="874"/>
        <v>1153.2668160000001</v>
      </c>
      <c r="Q3007" s="14">
        <v>5.45</v>
      </c>
      <c r="R3007" s="40">
        <f t="shared" si="875"/>
        <v>1158.7168160000001</v>
      </c>
      <c r="S3007" s="14">
        <v>7.59</v>
      </c>
      <c r="T3007" s="40">
        <f t="shared" si="876"/>
        <v>1151.1268160000002</v>
      </c>
      <c r="U3007" s="14">
        <v>10.24</v>
      </c>
      <c r="V3007" s="40">
        <f t="shared" si="877"/>
        <v>1148.4768160000001</v>
      </c>
      <c r="W3007" s="14">
        <v>10.050000000000001</v>
      </c>
      <c r="X3007" s="40">
        <f t="shared" si="878"/>
        <v>1148.6668160000002</v>
      </c>
      <c r="Y3007" s="14">
        <v>5.45</v>
      </c>
      <c r="Z3007" s="40">
        <f t="shared" si="879"/>
        <v>1158.7168160000001</v>
      </c>
      <c r="AA3007" s="14">
        <v>7.94</v>
      </c>
      <c r="AB3007" s="40">
        <f t="shared" si="880"/>
        <v>1150.7768160000001</v>
      </c>
      <c r="AC3007" s="14">
        <v>10</v>
      </c>
      <c r="AD3007" s="40">
        <f t="shared" si="881"/>
        <v>1148.7168160000001</v>
      </c>
      <c r="AE3007" s="14">
        <v>10.14</v>
      </c>
      <c r="AF3007" s="40">
        <f t="shared" si="882"/>
        <v>1148.576816</v>
      </c>
      <c r="AG3007" s="29" t="s">
        <v>22</v>
      </c>
      <c r="AH3007" s="29" t="s">
        <v>22</v>
      </c>
      <c r="AI3007" s="29" t="s">
        <v>63</v>
      </c>
      <c r="AJ3007" s="29" t="s">
        <v>8476</v>
      </c>
      <c r="AK3007" s="30" t="s">
        <v>25</v>
      </c>
      <c r="AL3007" s="30" t="s">
        <v>25</v>
      </c>
      <c r="AM3007" s="30" t="s">
        <v>9677</v>
      </c>
      <c r="AN3007" s="30" t="s">
        <v>22</v>
      </c>
      <c r="AO3007" s="30" t="s">
        <v>22</v>
      </c>
      <c r="AP3007" s="30"/>
      <c r="AQ3007" s="30" t="s">
        <v>22</v>
      </c>
      <c r="AR3007" s="30" t="s">
        <v>22</v>
      </c>
      <c r="AS3007" s="30"/>
      <c r="AT3007" s="30"/>
      <c r="AU3007" s="30" t="s">
        <v>22</v>
      </c>
      <c r="AV3007" s="30" t="s">
        <v>22</v>
      </c>
      <c r="AW3007" s="30" t="s">
        <v>22</v>
      </c>
      <c r="AX3007" s="30" t="s">
        <v>22</v>
      </c>
      <c r="AY3007" s="30" t="s">
        <v>25</v>
      </c>
      <c r="AZ3007" s="30"/>
      <c r="BA3007" s="30" t="s">
        <v>25</v>
      </c>
      <c r="BB3007" s="30"/>
      <c r="BC3007" s="30" t="s">
        <v>26</v>
      </c>
      <c r="BD3007" s="30"/>
    </row>
    <row r="3008" spans="1:56" x14ac:dyDescent="0.3">
      <c r="A3008" s="31">
        <v>41879</v>
      </c>
      <c r="B3008" s="30" t="s">
        <v>9664</v>
      </c>
      <c r="C3008" s="29">
        <v>14</v>
      </c>
      <c r="D3008" s="29" t="s">
        <v>8449</v>
      </c>
      <c r="E3008" s="30">
        <v>35</v>
      </c>
      <c r="F3008" s="29" t="s">
        <v>72</v>
      </c>
      <c r="G3008" s="29" t="s">
        <v>20</v>
      </c>
      <c r="H3008" s="29" t="s">
        <v>42</v>
      </c>
      <c r="I3008" s="29" t="s">
        <v>25</v>
      </c>
      <c r="J3008" s="29" t="s">
        <v>9678</v>
      </c>
      <c r="K3008" s="29" t="s">
        <v>9679</v>
      </c>
      <c r="L3008" s="29" t="s">
        <v>261</v>
      </c>
      <c r="M3008" s="29" t="s">
        <v>23</v>
      </c>
      <c r="N3008" s="29" t="s">
        <v>4677</v>
      </c>
      <c r="O3008" s="14">
        <v>351.27</v>
      </c>
      <c r="P3008" s="14">
        <f t="shared" si="874"/>
        <v>1152.4466159999999</v>
      </c>
      <c r="Q3008" s="14">
        <v>6.41</v>
      </c>
      <c r="R3008" s="40">
        <f t="shared" si="875"/>
        <v>1158.856616</v>
      </c>
      <c r="S3008" s="14">
        <v>7.7</v>
      </c>
      <c r="T3008" s="40">
        <f t="shared" si="876"/>
        <v>1151.156616</v>
      </c>
      <c r="U3008" s="14">
        <v>9.76</v>
      </c>
      <c r="V3008" s="40">
        <f t="shared" si="877"/>
        <v>1149.096616</v>
      </c>
      <c r="W3008" s="14">
        <v>9.8000000000000007</v>
      </c>
      <c r="X3008" s="40">
        <f t="shared" si="878"/>
        <v>1149.0566160000001</v>
      </c>
      <c r="Y3008" s="14">
        <v>6.41</v>
      </c>
      <c r="Z3008" s="40">
        <f t="shared" si="879"/>
        <v>1158.856616</v>
      </c>
      <c r="AA3008" s="14">
        <v>7.8</v>
      </c>
      <c r="AB3008" s="40">
        <f t="shared" si="880"/>
        <v>1151.0566160000001</v>
      </c>
      <c r="AC3008" s="14">
        <v>9.9</v>
      </c>
      <c r="AD3008" s="40">
        <f t="shared" si="881"/>
        <v>1148.9566159999999</v>
      </c>
      <c r="AE3008" s="14">
        <v>9.64</v>
      </c>
      <c r="AF3008" s="40">
        <f t="shared" si="882"/>
        <v>1149.2166159999999</v>
      </c>
      <c r="AG3008" s="29" t="s">
        <v>22</v>
      </c>
      <c r="AH3008" s="29" t="s">
        <v>22</v>
      </c>
      <c r="AI3008" s="29" t="s">
        <v>24</v>
      </c>
      <c r="AJ3008" s="29"/>
      <c r="AK3008" s="30" t="s">
        <v>22</v>
      </c>
      <c r="AL3008" s="30" t="s">
        <v>25</v>
      </c>
      <c r="AM3008" s="30" t="s">
        <v>124</v>
      </c>
      <c r="AN3008" s="30" t="s">
        <v>22</v>
      </c>
      <c r="AO3008" s="30" t="s">
        <v>22</v>
      </c>
      <c r="AP3008" s="30"/>
      <c r="AQ3008" s="30" t="s">
        <v>22</v>
      </c>
      <c r="AR3008" s="30" t="s">
        <v>22</v>
      </c>
      <c r="AS3008" s="30"/>
      <c r="AT3008" s="30"/>
      <c r="AU3008" s="30" t="s">
        <v>22</v>
      </c>
      <c r="AV3008" s="30" t="s">
        <v>22</v>
      </c>
      <c r="AW3008" s="30" t="s">
        <v>22</v>
      </c>
      <c r="AX3008" s="30" t="s">
        <v>22</v>
      </c>
      <c r="AY3008" s="30" t="s">
        <v>25</v>
      </c>
      <c r="AZ3008" s="30"/>
      <c r="BA3008" s="30" t="s">
        <v>22</v>
      </c>
      <c r="BB3008" s="30"/>
      <c r="BC3008" s="30" t="s">
        <v>26</v>
      </c>
      <c r="BD3008" s="30"/>
    </row>
    <row r="3009" spans="1:56" x14ac:dyDescent="0.3">
      <c r="A3009" s="31">
        <v>41879</v>
      </c>
      <c r="B3009" s="30" t="s">
        <v>9665</v>
      </c>
      <c r="C3009" s="29">
        <v>15</v>
      </c>
      <c r="D3009" s="29" t="s">
        <v>8449</v>
      </c>
      <c r="E3009" s="30">
        <v>35</v>
      </c>
      <c r="F3009" s="29" t="s">
        <v>49</v>
      </c>
      <c r="G3009" s="29" t="s">
        <v>20</v>
      </c>
      <c r="H3009" s="29" t="s">
        <v>42</v>
      </c>
      <c r="I3009" s="29" t="s">
        <v>25</v>
      </c>
      <c r="J3009" s="29" t="s">
        <v>9672</v>
      </c>
      <c r="K3009" s="29" t="s">
        <v>9680</v>
      </c>
      <c r="L3009" s="29" t="s">
        <v>52</v>
      </c>
      <c r="M3009" s="29" t="s">
        <v>23</v>
      </c>
      <c r="N3009" s="29" t="s">
        <v>4677</v>
      </c>
      <c r="O3009" s="14">
        <v>350.57</v>
      </c>
      <c r="P3009" s="14">
        <f t="shared" si="874"/>
        <v>1150.1500559999999</v>
      </c>
      <c r="Q3009" s="14">
        <v>5.62</v>
      </c>
      <c r="R3009" s="40">
        <f t="shared" si="875"/>
        <v>1155.7700559999998</v>
      </c>
      <c r="S3009" s="14">
        <v>7.93</v>
      </c>
      <c r="T3009" s="40">
        <f t="shared" si="876"/>
        <v>1147.8400559999998</v>
      </c>
      <c r="U3009" s="14">
        <v>9.9600000000000009</v>
      </c>
      <c r="V3009" s="40">
        <f t="shared" si="877"/>
        <v>1145.8100559999998</v>
      </c>
      <c r="W3009" s="14">
        <v>9.68</v>
      </c>
      <c r="X3009" s="40">
        <f t="shared" si="878"/>
        <v>1146.0900559999998</v>
      </c>
      <c r="Y3009" s="14">
        <v>5.62</v>
      </c>
      <c r="Z3009" s="40">
        <f t="shared" si="879"/>
        <v>1155.7700559999998</v>
      </c>
      <c r="AA3009" s="14">
        <v>7.81</v>
      </c>
      <c r="AB3009" s="40">
        <f t="shared" si="880"/>
        <v>1147.9600559999999</v>
      </c>
      <c r="AC3009" s="14">
        <v>9.86</v>
      </c>
      <c r="AD3009" s="40">
        <f t="shared" si="881"/>
        <v>1145.9100559999999</v>
      </c>
      <c r="AE3009" s="14">
        <v>9.67</v>
      </c>
      <c r="AF3009" s="40">
        <f t="shared" si="882"/>
        <v>1146.1000559999998</v>
      </c>
      <c r="AG3009" s="29" t="s">
        <v>22</v>
      </c>
      <c r="AH3009" s="29" t="s">
        <v>22</v>
      </c>
      <c r="AI3009" s="29" t="s">
        <v>24</v>
      </c>
      <c r="AJ3009" s="29"/>
      <c r="AK3009" s="30" t="s">
        <v>22</v>
      </c>
      <c r="AL3009" s="30" t="s">
        <v>25</v>
      </c>
      <c r="AM3009" s="30" t="s">
        <v>124</v>
      </c>
      <c r="AN3009" s="30" t="s">
        <v>22</v>
      </c>
      <c r="AO3009" s="30" t="s">
        <v>22</v>
      </c>
      <c r="AP3009" s="30"/>
      <c r="AQ3009" s="30" t="s">
        <v>22</v>
      </c>
      <c r="AR3009" s="30" t="s">
        <v>22</v>
      </c>
      <c r="AS3009" s="30"/>
      <c r="AT3009" s="30"/>
      <c r="AU3009" s="30" t="s">
        <v>22</v>
      </c>
      <c r="AV3009" s="30" t="s">
        <v>22</v>
      </c>
      <c r="AW3009" s="30" t="s">
        <v>22</v>
      </c>
      <c r="AX3009" s="30" t="s">
        <v>22</v>
      </c>
      <c r="AY3009" s="30" t="s">
        <v>25</v>
      </c>
      <c r="AZ3009" s="30"/>
      <c r="BA3009" s="30" t="s">
        <v>22</v>
      </c>
      <c r="BB3009" s="30"/>
      <c r="BC3009" s="30" t="s">
        <v>26</v>
      </c>
      <c r="BD3009" s="30"/>
    </row>
    <row r="3010" spans="1:56" x14ac:dyDescent="0.3">
      <c r="A3010" s="31">
        <v>41877</v>
      </c>
      <c r="B3010" s="30" t="s">
        <v>9681</v>
      </c>
      <c r="C3010" s="29">
        <v>1</v>
      </c>
      <c r="D3010" s="29" t="s">
        <v>8449</v>
      </c>
      <c r="E3010" s="30">
        <v>36</v>
      </c>
      <c r="F3010" s="29" t="s">
        <v>49</v>
      </c>
      <c r="G3010" s="29" t="s">
        <v>94</v>
      </c>
      <c r="H3010" s="29" t="s">
        <v>42</v>
      </c>
      <c r="I3010" s="29" t="s">
        <v>25</v>
      </c>
      <c r="J3010" s="29" t="s">
        <v>9470</v>
      </c>
      <c r="K3010" s="29" t="s">
        <v>9689</v>
      </c>
      <c r="L3010" s="29" t="s">
        <v>195</v>
      </c>
      <c r="M3010" s="29" t="s">
        <v>23</v>
      </c>
      <c r="N3010" s="29" t="s">
        <v>4667</v>
      </c>
      <c r="O3010" s="14">
        <v>351.34</v>
      </c>
      <c r="P3010" s="14">
        <f t="shared" si="874"/>
        <v>1152.6762719999999</v>
      </c>
      <c r="Q3010" s="14">
        <v>4.8</v>
      </c>
      <c r="R3010" s="40">
        <f t="shared" si="875"/>
        <v>1157.4762719999999</v>
      </c>
      <c r="S3010" s="14">
        <v>9.69</v>
      </c>
      <c r="T3010" s="40">
        <f t="shared" si="876"/>
        <v>1147.7862719999998</v>
      </c>
      <c r="U3010" s="14">
        <v>11.74</v>
      </c>
      <c r="V3010" s="40">
        <f t="shared" si="877"/>
        <v>1145.7362719999999</v>
      </c>
      <c r="W3010" s="14">
        <v>11.37</v>
      </c>
      <c r="X3010" s="40">
        <f t="shared" si="878"/>
        <v>1146.106272</v>
      </c>
      <c r="Y3010" s="14">
        <v>4.8</v>
      </c>
      <c r="Z3010" s="40">
        <f t="shared" si="879"/>
        <v>1157.4762719999999</v>
      </c>
      <c r="AA3010" s="14">
        <v>10.02</v>
      </c>
      <c r="AB3010" s="40">
        <f t="shared" si="880"/>
        <v>1147.4562719999999</v>
      </c>
      <c r="AC3010" s="14">
        <v>12.17</v>
      </c>
      <c r="AD3010" s="40">
        <f t="shared" si="881"/>
        <v>1145.3062719999998</v>
      </c>
      <c r="AE3010" s="14">
        <v>12.54</v>
      </c>
      <c r="AF3010" s="40">
        <f t="shared" si="882"/>
        <v>1144.9362719999999</v>
      </c>
      <c r="AG3010" s="29" t="s">
        <v>22</v>
      </c>
      <c r="AH3010" s="29" t="s">
        <v>22</v>
      </c>
      <c r="AI3010" s="29" t="s">
        <v>48</v>
      </c>
      <c r="AJ3010" s="29" t="s">
        <v>9690</v>
      </c>
      <c r="AK3010" s="30" t="s">
        <v>22</v>
      </c>
      <c r="AL3010" s="30" t="s">
        <v>22</v>
      </c>
      <c r="AM3010" s="30"/>
      <c r="AN3010" s="30" t="s">
        <v>22</v>
      </c>
      <c r="AO3010" s="30" t="s">
        <v>22</v>
      </c>
      <c r="AP3010" s="30"/>
      <c r="AQ3010" s="30" t="s">
        <v>22</v>
      </c>
      <c r="AR3010" s="30" t="s">
        <v>22</v>
      </c>
      <c r="AS3010" s="30"/>
      <c r="AT3010" s="30"/>
      <c r="AU3010" s="30" t="s">
        <v>22</v>
      </c>
      <c r="AV3010" s="30" t="s">
        <v>22</v>
      </c>
      <c r="AW3010" s="30" t="s">
        <v>22</v>
      </c>
      <c r="AX3010" s="30" t="s">
        <v>22</v>
      </c>
      <c r="AY3010" s="30" t="s">
        <v>25</v>
      </c>
      <c r="AZ3010" s="30"/>
      <c r="BA3010" s="30" t="s">
        <v>22</v>
      </c>
      <c r="BB3010" s="30"/>
      <c r="BC3010" s="30" t="s">
        <v>269</v>
      </c>
      <c r="BD3010" s="30"/>
    </row>
    <row r="3011" spans="1:56" x14ac:dyDescent="0.3">
      <c r="A3011" s="31">
        <v>41877</v>
      </c>
      <c r="B3011" s="30" t="s">
        <v>9682</v>
      </c>
      <c r="C3011" s="29">
        <v>2</v>
      </c>
      <c r="D3011" s="29" t="s">
        <v>8449</v>
      </c>
      <c r="E3011" s="30">
        <v>36</v>
      </c>
      <c r="F3011" s="29" t="s">
        <v>49</v>
      </c>
      <c r="G3011" s="29" t="s">
        <v>20</v>
      </c>
      <c r="H3011" s="29" t="s">
        <v>42</v>
      </c>
      <c r="I3011" s="29" t="s">
        <v>25</v>
      </c>
      <c r="J3011" s="29" t="s">
        <v>9644</v>
      </c>
      <c r="K3011" s="29" t="s">
        <v>9691</v>
      </c>
      <c r="L3011" s="29" t="s">
        <v>195</v>
      </c>
      <c r="M3011" s="29" t="s">
        <v>23</v>
      </c>
      <c r="N3011" s="29" t="s">
        <v>4667</v>
      </c>
      <c r="O3011" s="14">
        <v>351.92</v>
      </c>
      <c r="P3011" s="14">
        <f t="shared" si="874"/>
        <v>1154.5791360000001</v>
      </c>
      <c r="Q3011" s="14">
        <v>6.11</v>
      </c>
      <c r="R3011" s="40">
        <f t="shared" si="875"/>
        <v>1160.689136</v>
      </c>
      <c r="S3011" s="14">
        <v>9.4700000000000006</v>
      </c>
      <c r="T3011" s="40">
        <f t="shared" si="876"/>
        <v>1151.2191359999999</v>
      </c>
      <c r="U3011" s="14">
        <v>11.64</v>
      </c>
      <c r="V3011" s="40">
        <f t="shared" si="877"/>
        <v>1149.0491359999999</v>
      </c>
      <c r="W3011" s="14">
        <v>11.71</v>
      </c>
      <c r="X3011" s="40">
        <f t="shared" si="878"/>
        <v>1148.9791359999999</v>
      </c>
      <c r="Y3011" s="14">
        <v>6.11</v>
      </c>
      <c r="Z3011" s="40">
        <f t="shared" si="879"/>
        <v>1160.689136</v>
      </c>
      <c r="AA3011" s="14">
        <v>9.77</v>
      </c>
      <c r="AB3011" s="40">
        <f t="shared" si="880"/>
        <v>1150.919136</v>
      </c>
      <c r="AC3011" s="14">
        <v>11.87</v>
      </c>
      <c r="AD3011" s="40">
        <f t="shared" si="881"/>
        <v>1148.8191360000001</v>
      </c>
      <c r="AE3011" s="14">
        <v>12.16</v>
      </c>
      <c r="AF3011" s="40">
        <f t="shared" si="882"/>
        <v>1148.5291359999999</v>
      </c>
      <c r="AG3011" s="29" t="s">
        <v>22</v>
      </c>
      <c r="AH3011" s="29" t="s">
        <v>22</v>
      </c>
      <c r="AI3011" s="29" t="s">
        <v>24</v>
      </c>
      <c r="AJ3011" s="29"/>
      <c r="AK3011" s="30" t="s">
        <v>22</v>
      </c>
      <c r="AL3011" s="30" t="s">
        <v>22</v>
      </c>
      <c r="AM3011" s="30"/>
      <c r="AN3011" s="30" t="s">
        <v>22</v>
      </c>
      <c r="AO3011" s="30" t="s">
        <v>22</v>
      </c>
      <c r="AP3011" s="30"/>
      <c r="AQ3011" s="30" t="s">
        <v>22</v>
      </c>
      <c r="AR3011" s="30" t="s">
        <v>22</v>
      </c>
      <c r="AS3011" s="30"/>
      <c r="AT3011" s="30"/>
      <c r="AU3011" s="30" t="s">
        <v>22</v>
      </c>
      <c r="AV3011" s="30" t="s">
        <v>22</v>
      </c>
      <c r="AW3011" s="30" t="s">
        <v>22</v>
      </c>
      <c r="AX3011" s="30" t="s">
        <v>22</v>
      </c>
      <c r="AY3011" s="30" t="s">
        <v>25</v>
      </c>
      <c r="AZ3011" s="30"/>
      <c r="BA3011" s="30" t="s">
        <v>22</v>
      </c>
      <c r="BB3011" s="30"/>
      <c r="BC3011" s="30" t="s">
        <v>269</v>
      </c>
      <c r="BD3011" s="30"/>
    </row>
    <row r="3012" spans="1:56" x14ac:dyDescent="0.3">
      <c r="A3012" s="31">
        <v>41877</v>
      </c>
      <c r="B3012" s="30" t="s">
        <v>9683</v>
      </c>
      <c r="C3012" s="29">
        <v>3</v>
      </c>
      <c r="D3012" s="29" t="s">
        <v>8449</v>
      </c>
      <c r="E3012" s="30">
        <v>36</v>
      </c>
      <c r="F3012" s="29" t="s">
        <v>19</v>
      </c>
      <c r="G3012" s="29" t="s">
        <v>20</v>
      </c>
      <c r="H3012" s="29" t="s">
        <v>42</v>
      </c>
      <c r="I3012" s="29" t="s">
        <v>25</v>
      </c>
      <c r="J3012" s="29" t="s">
        <v>9692</v>
      </c>
      <c r="K3012" s="29" t="s">
        <v>9693</v>
      </c>
      <c r="L3012" s="29" t="s">
        <v>195</v>
      </c>
      <c r="M3012" s="29" t="s">
        <v>46</v>
      </c>
      <c r="N3012" s="29" t="s">
        <v>4667</v>
      </c>
      <c r="O3012" s="14">
        <v>352.63</v>
      </c>
      <c r="P3012" s="14">
        <f t="shared" si="874"/>
        <v>1156.908504</v>
      </c>
      <c r="Q3012" s="14">
        <v>5.69</v>
      </c>
      <c r="R3012" s="40">
        <f t="shared" si="875"/>
        <v>1162.598504</v>
      </c>
      <c r="S3012" s="14">
        <v>9.69</v>
      </c>
      <c r="T3012" s="40">
        <f t="shared" si="876"/>
        <v>1152.908504</v>
      </c>
      <c r="U3012" s="14">
        <v>10.66</v>
      </c>
      <c r="V3012" s="40">
        <f t="shared" si="877"/>
        <v>1151.938504</v>
      </c>
      <c r="W3012" s="14">
        <v>10.66</v>
      </c>
      <c r="X3012" s="40">
        <f t="shared" si="878"/>
        <v>1151.938504</v>
      </c>
      <c r="Y3012" s="14">
        <v>5.69</v>
      </c>
      <c r="Z3012" s="40">
        <f t="shared" si="879"/>
        <v>1162.598504</v>
      </c>
      <c r="AA3012" s="14">
        <v>9.6</v>
      </c>
      <c r="AB3012" s="40">
        <f t="shared" si="880"/>
        <v>1152.9985040000001</v>
      </c>
      <c r="AC3012" s="14">
        <v>11.1</v>
      </c>
      <c r="AD3012" s="40">
        <f t="shared" si="881"/>
        <v>1151.4985040000001</v>
      </c>
      <c r="AE3012" s="14">
        <v>10.53</v>
      </c>
      <c r="AF3012" s="40">
        <f t="shared" si="882"/>
        <v>1152.0685040000001</v>
      </c>
      <c r="AG3012" s="29" t="s">
        <v>22</v>
      </c>
      <c r="AH3012" s="29" t="s">
        <v>22</v>
      </c>
      <c r="AI3012" s="29" t="s">
        <v>6834</v>
      </c>
      <c r="AJ3012" s="29" t="s">
        <v>9694</v>
      </c>
      <c r="AK3012" s="30" t="s">
        <v>25</v>
      </c>
      <c r="AL3012" s="30" t="s">
        <v>25</v>
      </c>
      <c r="AM3012" s="30" t="s">
        <v>7495</v>
      </c>
      <c r="AN3012" s="30" t="s">
        <v>22</v>
      </c>
      <c r="AO3012" s="30" t="s">
        <v>25</v>
      </c>
      <c r="AP3012" s="30" t="s">
        <v>5014</v>
      </c>
      <c r="AQ3012" s="30" t="s">
        <v>22</v>
      </c>
      <c r="AR3012" s="30" t="s">
        <v>22</v>
      </c>
      <c r="AS3012" s="30"/>
      <c r="AT3012" s="30"/>
      <c r="AU3012" s="30" t="s">
        <v>22</v>
      </c>
      <c r="AV3012" s="30" t="s">
        <v>22</v>
      </c>
      <c r="AW3012" s="30" t="s">
        <v>22</v>
      </c>
      <c r="AX3012" s="30" t="s">
        <v>22</v>
      </c>
      <c r="AY3012" s="30" t="s">
        <v>25</v>
      </c>
      <c r="AZ3012" s="30"/>
      <c r="BA3012" s="30" t="s">
        <v>22</v>
      </c>
      <c r="BB3012" s="30"/>
      <c r="BC3012" s="30" t="s">
        <v>26</v>
      </c>
      <c r="BD3012" s="30"/>
    </row>
    <row r="3013" spans="1:56" x14ac:dyDescent="0.3">
      <c r="A3013" s="31">
        <v>41877</v>
      </c>
      <c r="B3013" s="30" t="s">
        <v>9684</v>
      </c>
      <c r="C3013" s="29">
        <v>4</v>
      </c>
      <c r="D3013" s="29" t="s">
        <v>8449</v>
      </c>
      <c r="E3013" s="30">
        <v>36</v>
      </c>
      <c r="F3013" s="29" t="s">
        <v>65</v>
      </c>
      <c r="G3013" s="29" t="s">
        <v>20</v>
      </c>
      <c r="H3013" s="29" t="s">
        <v>42</v>
      </c>
      <c r="I3013" s="29" t="s">
        <v>22</v>
      </c>
      <c r="J3013" s="29" t="s">
        <v>9695</v>
      </c>
      <c r="K3013" s="29" t="s">
        <v>7348</v>
      </c>
      <c r="L3013" s="29" t="s">
        <v>84</v>
      </c>
      <c r="M3013" s="29" t="s">
        <v>46</v>
      </c>
      <c r="N3013" s="29" t="s">
        <v>4677</v>
      </c>
      <c r="O3013" s="14">
        <v>355.39</v>
      </c>
      <c r="P3013" s="14">
        <f t="shared" si="874"/>
        <v>1165.963512</v>
      </c>
      <c r="Q3013" s="14">
        <v>5.36</v>
      </c>
      <c r="R3013" s="40">
        <f t="shared" si="875"/>
        <v>1171.3235119999999</v>
      </c>
      <c r="S3013" s="14">
        <v>6.06</v>
      </c>
      <c r="T3013" s="40">
        <f t="shared" si="876"/>
        <v>1165.263512</v>
      </c>
      <c r="U3013" s="14">
        <v>7.28</v>
      </c>
      <c r="V3013" s="40">
        <f t="shared" si="877"/>
        <v>1164.043512</v>
      </c>
      <c r="W3013" s="14">
        <v>7.6</v>
      </c>
      <c r="X3013" s="40">
        <f t="shared" si="878"/>
        <v>1163.723512</v>
      </c>
      <c r="Y3013" s="14">
        <v>5.36</v>
      </c>
      <c r="Z3013" s="40">
        <f t="shared" si="879"/>
        <v>1171.3235119999999</v>
      </c>
      <c r="AA3013" s="14">
        <v>5.85</v>
      </c>
      <c r="AB3013" s="40">
        <f t="shared" si="880"/>
        <v>1165.473512</v>
      </c>
      <c r="AC3013" s="14">
        <v>7.3</v>
      </c>
      <c r="AD3013" s="40">
        <f t="shared" si="881"/>
        <v>1164.023512</v>
      </c>
      <c r="AE3013" s="14">
        <v>7.47</v>
      </c>
      <c r="AF3013" s="40">
        <f t="shared" si="882"/>
        <v>1163.8535119999999</v>
      </c>
      <c r="AG3013" s="29" t="s">
        <v>22</v>
      </c>
      <c r="AH3013" s="29" t="s">
        <v>22</v>
      </c>
      <c r="AI3013" s="29" t="s">
        <v>36</v>
      </c>
      <c r="AJ3013" s="29" t="s">
        <v>9696</v>
      </c>
      <c r="AK3013" s="30" t="s">
        <v>25</v>
      </c>
      <c r="AL3013" s="30" t="s">
        <v>25</v>
      </c>
      <c r="AM3013" s="30" t="s">
        <v>7019</v>
      </c>
      <c r="AN3013" s="30" t="s">
        <v>22</v>
      </c>
      <c r="AO3013" s="30" t="s">
        <v>22</v>
      </c>
      <c r="AP3013" s="30"/>
      <c r="AQ3013" s="30" t="s">
        <v>22</v>
      </c>
      <c r="AR3013" s="30" t="s">
        <v>22</v>
      </c>
      <c r="AS3013" s="30"/>
      <c r="AT3013" s="30"/>
      <c r="AU3013" s="30" t="s">
        <v>22</v>
      </c>
      <c r="AV3013" s="30" t="s">
        <v>22</v>
      </c>
      <c r="AW3013" s="30" t="s">
        <v>22</v>
      </c>
      <c r="AX3013" s="30" t="s">
        <v>22</v>
      </c>
      <c r="AY3013" s="30" t="s">
        <v>25</v>
      </c>
      <c r="AZ3013" s="30"/>
      <c r="BA3013" s="30" t="s">
        <v>25</v>
      </c>
      <c r="BB3013" s="30"/>
      <c r="BC3013" s="30" t="s">
        <v>26</v>
      </c>
      <c r="BD3013" s="30"/>
    </row>
    <row r="3014" spans="1:56" x14ac:dyDescent="0.3">
      <c r="A3014" s="31">
        <v>41877</v>
      </c>
      <c r="B3014" s="30" t="s">
        <v>9685</v>
      </c>
      <c r="C3014" s="29">
        <v>5</v>
      </c>
      <c r="D3014" s="29" t="s">
        <v>8449</v>
      </c>
      <c r="E3014" s="30">
        <v>36</v>
      </c>
      <c r="F3014" s="29" t="s">
        <v>72</v>
      </c>
      <c r="G3014" s="29" t="s">
        <v>20</v>
      </c>
      <c r="H3014" s="29" t="s">
        <v>9697</v>
      </c>
      <c r="I3014" s="29" t="s">
        <v>22</v>
      </c>
      <c r="J3014" s="29" t="s">
        <v>9698</v>
      </c>
      <c r="K3014" s="29" t="s">
        <v>9699</v>
      </c>
      <c r="L3014" s="29" t="s">
        <v>35</v>
      </c>
      <c r="M3014" s="29" t="s">
        <v>23</v>
      </c>
      <c r="N3014" s="29" t="s">
        <v>4677</v>
      </c>
      <c r="O3014" s="14">
        <v>352.95</v>
      </c>
      <c r="P3014" s="14">
        <f t="shared" si="874"/>
        <v>1157.9583600000001</v>
      </c>
      <c r="Q3014" s="14">
        <v>5.46</v>
      </c>
      <c r="R3014" s="40">
        <f t="shared" si="875"/>
        <v>1163.4183600000001</v>
      </c>
      <c r="S3014" s="14">
        <v>7.26</v>
      </c>
      <c r="T3014" s="40">
        <f t="shared" si="876"/>
        <v>1156.1583600000001</v>
      </c>
      <c r="U3014" s="14">
        <v>8.82</v>
      </c>
      <c r="V3014" s="40">
        <f t="shared" si="877"/>
        <v>1154.5983600000002</v>
      </c>
      <c r="W3014" s="14">
        <v>8.77</v>
      </c>
      <c r="X3014" s="40">
        <f t="shared" si="878"/>
        <v>1154.6483600000001</v>
      </c>
      <c r="Y3014" s="14">
        <v>5.46</v>
      </c>
      <c r="Z3014" s="40">
        <f t="shared" si="879"/>
        <v>1163.4183600000001</v>
      </c>
      <c r="AA3014" s="14">
        <v>7.4</v>
      </c>
      <c r="AB3014" s="40">
        <f t="shared" si="880"/>
        <v>1156.01836</v>
      </c>
      <c r="AC3014" s="14">
        <v>8.92</v>
      </c>
      <c r="AD3014" s="40">
        <f t="shared" si="881"/>
        <v>1154.49836</v>
      </c>
      <c r="AE3014" s="14">
        <v>8.99</v>
      </c>
      <c r="AF3014" s="40">
        <f t="shared" si="882"/>
        <v>1154.4283600000001</v>
      </c>
      <c r="AG3014" s="29" t="s">
        <v>22</v>
      </c>
      <c r="AH3014" s="29" t="s">
        <v>22</v>
      </c>
      <c r="AI3014" s="29" t="s">
        <v>63</v>
      </c>
      <c r="AJ3014" s="29" t="s">
        <v>8476</v>
      </c>
      <c r="AK3014" s="30" t="s">
        <v>25</v>
      </c>
      <c r="AL3014" s="30" t="s">
        <v>25</v>
      </c>
      <c r="AM3014" s="30" t="s">
        <v>124</v>
      </c>
      <c r="AN3014" s="30" t="s">
        <v>22</v>
      </c>
      <c r="AO3014" s="30" t="s">
        <v>22</v>
      </c>
      <c r="AP3014" s="30"/>
      <c r="AQ3014" s="30" t="s">
        <v>22</v>
      </c>
      <c r="AR3014" s="30" t="s">
        <v>22</v>
      </c>
      <c r="AS3014" s="30"/>
      <c r="AT3014" s="30"/>
      <c r="AU3014" s="30" t="s">
        <v>22</v>
      </c>
      <c r="AV3014" s="30" t="s">
        <v>22</v>
      </c>
      <c r="AW3014" s="30" t="s">
        <v>22</v>
      </c>
      <c r="AX3014" s="30" t="s">
        <v>22</v>
      </c>
      <c r="AY3014" s="30" t="s">
        <v>25</v>
      </c>
      <c r="AZ3014" s="30"/>
      <c r="BA3014" s="30" t="s">
        <v>22</v>
      </c>
      <c r="BB3014" s="30"/>
      <c r="BC3014" s="30" t="s">
        <v>26</v>
      </c>
      <c r="BD3014" s="30"/>
    </row>
    <row r="3015" spans="1:56" x14ac:dyDescent="0.3">
      <c r="A3015" s="31">
        <v>41877</v>
      </c>
      <c r="B3015" s="30" t="s">
        <v>9686</v>
      </c>
      <c r="C3015" s="29">
        <v>6</v>
      </c>
      <c r="D3015" s="29" t="s">
        <v>8449</v>
      </c>
      <c r="E3015" s="30">
        <v>36</v>
      </c>
      <c r="F3015" s="29" t="s">
        <v>72</v>
      </c>
      <c r="G3015" s="29" t="s">
        <v>94</v>
      </c>
      <c r="H3015" s="29" t="s">
        <v>42</v>
      </c>
      <c r="I3015" s="29" t="s">
        <v>25</v>
      </c>
      <c r="J3015" s="29" t="s">
        <v>9700</v>
      </c>
      <c r="K3015" s="29" t="s">
        <v>9409</v>
      </c>
      <c r="L3015" s="29" t="s">
        <v>35</v>
      </c>
      <c r="M3015" s="29" t="s">
        <v>201</v>
      </c>
      <c r="N3015" s="29" t="s">
        <v>4667</v>
      </c>
      <c r="O3015" s="14">
        <v>351.91</v>
      </c>
      <c r="P3015" s="14">
        <f t="shared" si="874"/>
        <v>1154.5463280000001</v>
      </c>
      <c r="Q3015" s="14">
        <v>4.72</v>
      </c>
      <c r="R3015" s="40">
        <f t="shared" si="875"/>
        <v>1159.2663280000002</v>
      </c>
      <c r="S3015" s="14">
        <v>5.92</v>
      </c>
      <c r="T3015" s="40">
        <f t="shared" si="876"/>
        <v>1153.3463280000001</v>
      </c>
      <c r="U3015" s="14">
        <v>8.42</v>
      </c>
      <c r="V3015" s="40">
        <f t="shared" si="877"/>
        <v>1150.8463280000001</v>
      </c>
      <c r="W3015" s="14">
        <v>8.1300000000000008</v>
      </c>
      <c r="X3015" s="40">
        <f t="shared" si="878"/>
        <v>1151.136328</v>
      </c>
      <c r="Y3015" s="14">
        <v>4.72</v>
      </c>
      <c r="Z3015" s="40">
        <f t="shared" si="879"/>
        <v>1159.2663280000002</v>
      </c>
      <c r="AA3015" s="14">
        <v>6.56</v>
      </c>
      <c r="AB3015" s="40">
        <f t="shared" si="880"/>
        <v>1152.7063280000002</v>
      </c>
      <c r="AC3015" s="14">
        <v>8.98</v>
      </c>
      <c r="AD3015" s="40">
        <f t="shared" si="881"/>
        <v>1150.2863280000001</v>
      </c>
      <c r="AE3015" s="14">
        <v>9.6</v>
      </c>
      <c r="AF3015" s="40">
        <f t="shared" si="882"/>
        <v>1149.6663280000002</v>
      </c>
      <c r="AG3015" s="29" t="s">
        <v>22</v>
      </c>
      <c r="AH3015" s="29" t="s">
        <v>22</v>
      </c>
      <c r="AI3015" s="29" t="s">
        <v>7803</v>
      </c>
      <c r="AJ3015" s="29" t="s">
        <v>9701</v>
      </c>
      <c r="AK3015" s="30" t="s">
        <v>22</v>
      </c>
      <c r="AL3015" s="30" t="s">
        <v>25</v>
      </c>
      <c r="AM3015" s="30" t="s">
        <v>9702</v>
      </c>
      <c r="AN3015" s="30" t="s">
        <v>22</v>
      </c>
      <c r="AO3015" s="30" t="s">
        <v>25</v>
      </c>
      <c r="AP3015" s="30" t="s">
        <v>5014</v>
      </c>
      <c r="AQ3015" s="30" t="s">
        <v>22</v>
      </c>
      <c r="AR3015" s="30" t="s">
        <v>22</v>
      </c>
      <c r="AS3015" s="30"/>
      <c r="AT3015" s="30"/>
      <c r="AU3015" s="30" t="s">
        <v>22</v>
      </c>
      <c r="AV3015" s="30" t="s">
        <v>22</v>
      </c>
      <c r="AW3015" s="30" t="s">
        <v>22</v>
      </c>
      <c r="AX3015" s="30" t="s">
        <v>22</v>
      </c>
      <c r="AY3015" s="30" t="s">
        <v>25</v>
      </c>
      <c r="AZ3015" s="30"/>
      <c r="BA3015" s="30" t="s">
        <v>25</v>
      </c>
      <c r="BB3015" s="30"/>
      <c r="BC3015" s="30" t="s">
        <v>26</v>
      </c>
      <c r="BD3015" s="30"/>
    </row>
    <row r="3016" spans="1:56" x14ac:dyDescent="0.3">
      <c r="A3016" s="31">
        <v>41877</v>
      </c>
      <c r="B3016" s="30" t="s">
        <v>9687</v>
      </c>
      <c r="C3016" s="29">
        <v>7</v>
      </c>
      <c r="D3016" s="29" t="s">
        <v>8449</v>
      </c>
      <c r="E3016" s="30">
        <v>36</v>
      </c>
      <c r="F3016" s="29" t="s">
        <v>49</v>
      </c>
      <c r="G3016" s="29" t="s">
        <v>94</v>
      </c>
      <c r="H3016" s="29" t="s">
        <v>4699</v>
      </c>
      <c r="I3016" s="29" t="s">
        <v>22</v>
      </c>
      <c r="J3016" s="29" t="s">
        <v>9703</v>
      </c>
      <c r="K3016" s="29" t="s">
        <v>9409</v>
      </c>
      <c r="L3016" s="29" t="s">
        <v>35</v>
      </c>
      <c r="M3016" s="29" t="s">
        <v>9704</v>
      </c>
      <c r="N3016" s="29" t="s">
        <v>4667</v>
      </c>
      <c r="O3016" s="14">
        <v>351.87</v>
      </c>
      <c r="P3016" s="14">
        <f t="shared" si="874"/>
        <v>1154.4150960000002</v>
      </c>
      <c r="Q3016" s="14">
        <v>4.72</v>
      </c>
      <c r="R3016" s="40">
        <f t="shared" si="875"/>
        <v>1159.1350960000002</v>
      </c>
      <c r="S3016" s="14">
        <v>5.83</v>
      </c>
      <c r="T3016" s="40">
        <f t="shared" si="876"/>
        <v>1153.3050960000003</v>
      </c>
      <c r="U3016" s="14">
        <v>9.42</v>
      </c>
      <c r="V3016" s="40">
        <f t="shared" si="877"/>
        <v>1149.7150960000001</v>
      </c>
      <c r="W3016" s="14">
        <v>9.19</v>
      </c>
      <c r="X3016" s="40">
        <f t="shared" si="878"/>
        <v>1149.9450960000001</v>
      </c>
      <c r="Y3016" s="14">
        <v>4.72</v>
      </c>
      <c r="Z3016" s="40">
        <f t="shared" si="879"/>
        <v>1159.1350960000002</v>
      </c>
      <c r="AA3016" s="14">
        <v>5.6</v>
      </c>
      <c r="AB3016" s="40">
        <f t="shared" si="880"/>
        <v>1153.5350960000003</v>
      </c>
      <c r="AC3016" s="14">
        <v>9.16</v>
      </c>
      <c r="AD3016" s="40">
        <f t="shared" si="881"/>
        <v>1149.9750960000001</v>
      </c>
      <c r="AE3016" s="14">
        <v>9.42</v>
      </c>
      <c r="AF3016" s="40">
        <f t="shared" si="882"/>
        <v>1149.7150960000001</v>
      </c>
      <c r="AG3016" s="29" t="s">
        <v>22</v>
      </c>
      <c r="AH3016" s="29" t="s">
        <v>22</v>
      </c>
      <c r="AI3016" s="29" t="s">
        <v>24</v>
      </c>
      <c r="AJ3016" s="29"/>
      <c r="AK3016" s="30" t="s">
        <v>22</v>
      </c>
      <c r="AL3016" s="30" t="s">
        <v>22</v>
      </c>
      <c r="AM3016" s="30"/>
      <c r="AN3016" s="30" t="s">
        <v>22</v>
      </c>
      <c r="AO3016" s="30" t="s">
        <v>22</v>
      </c>
      <c r="AP3016" s="30"/>
      <c r="AQ3016" s="30" t="s">
        <v>22</v>
      </c>
      <c r="AR3016" s="30" t="s">
        <v>22</v>
      </c>
      <c r="AS3016" s="30"/>
      <c r="AT3016" s="30"/>
      <c r="AU3016" s="30" t="s">
        <v>22</v>
      </c>
      <c r="AV3016" s="30" t="s">
        <v>22</v>
      </c>
      <c r="AW3016" s="30" t="s">
        <v>22</v>
      </c>
      <c r="AX3016" s="30" t="s">
        <v>22</v>
      </c>
      <c r="AY3016" s="30" t="s">
        <v>25</v>
      </c>
      <c r="AZ3016" s="30"/>
      <c r="BA3016" s="30" t="s">
        <v>25</v>
      </c>
      <c r="BB3016" s="30" t="s">
        <v>5117</v>
      </c>
      <c r="BC3016" s="30" t="s">
        <v>26</v>
      </c>
      <c r="BD3016" s="30"/>
    </row>
    <row r="3017" spans="1:56" x14ac:dyDescent="0.3">
      <c r="A3017" s="31">
        <v>41877</v>
      </c>
      <c r="B3017" s="30" t="s">
        <v>9688</v>
      </c>
      <c r="C3017" s="29">
        <v>8</v>
      </c>
      <c r="D3017" s="29" t="s">
        <v>8449</v>
      </c>
      <c r="E3017" s="30">
        <v>36</v>
      </c>
      <c r="F3017" s="29" t="s">
        <v>49</v>
      </c>
      <c r="G3017" s="29" t="s">
        <v>20</v>
      </c>
      <c r="H3017" s="29" t="s">
        <v>42</v>
      </c>
      <c r="I3017" s="29" t="s">
        <v>22</v>
      </c>
      <c r="J3017" s="29" t="s">
        <v>9674</v>
      </c>
      <c r="K3017" s="29" t="s">
        <v>9689</v>
      </c>
      <c r="L3017" s="29" t="s">
        <v>35</v>
      </c>
      <c r="M3017" s="29" t="s">
        <v>121</v>
      </c>
      <c r="N3017" s="29" t="s">
        <v>4682</v>
      </c>
      <c r="O3017" s="14">
        <v>351.88</v>
      </c>
      <c r="P3017" s="14">
        <f t="shared" si="874"/>
        <v>1154.4479040000001</v>
      </c>
      <c r="Q3017" s="14">
        <v>5.36</v>
      </c>
      <c r="R3017" s="40">
        <f t="shared" si="875"/>
        <v>1159.807904</v>
      </c>
      <c r="S3017" s="14">
        <v>7.32</v>
      </c>
      <c r="T3017" s="40">
        <f t="shared" si="876"/>
        <v>1152.4879040000001</v>
      </c>
      <c r="U3017" s="14">
        <v>7.8</v>
      </c>
      <c r="V3017" s="40">
        <f t="shared" si="877"/>
        <v>1152.0079040000001</v>
      </c>
      <c r="W3017" s="14">
        <v>8.14</v>
      </c>
      <c r="X3017" s="40">
        <f t="shared" si="878"/>
        <v>1151.6679039999999</v>
      </c>
      <c r="Y3017" s="14">
        <v>5.36</v>
      </c>
      <c r="Z3017" s="40">
        <f t="shared" si="879"/>
        <v>1159.807904</v>
      </c>
      <c r="AA3017" s="14">
        <v>5.95</v>
      </c>
      <c r="AB3017" s="40">
        <f t="shared" si="880"/>
        <v>1153.857904</v>
      </c>
      <c r="AC3017" s="14">
        <v>6.96</v>
      </c>
      <c r="AD3017" s="40">
        <f t="shared" si="881"/>
        <v>1152.847904</v>
      </c>
      <c r="AE3017" s="14">
        <v>7.4</v>
      </c>
      <c r="AF3017" s="40">
        <f t="shared" si="882"/>
        <v>1152.4079039999999</v>
      </c>
      <c r="AG3017" s="29" t="s">
        <v>22</v>
      </c>
      <c r="AH3017" s="29" t="s">
        <v>22</v>
      </c>
      <c r="AI3017" s="29" t="s">
        <v>36</v>
      </c>
      <c r="AJ3017" s="29" t="s">
        <v>9705</v>
      </c>
      <c r="AK3017" s="30" t="s">
        <v>25</v>
      </c>
      <c r="AL3017" s="30" t="s">
        <v>25</v>
      </c>
      <c r="AM3017" s="30" t="s">
        <v>9706</v>
      </c>
      <c r="AN3017" s="30" t="s">
        <v>22</v>
      </c>
      <c r="AO3017" s="30" t="s">
        <v>22</v>
      </c>
      <c r="AP3017" s="30"/>
      <c r="AQ3017" s="30" t="s">
        <v>22</v>
      </c>
      <c r="AR3017" s="30" t="s">
        <v>22</v>
      </c>
      <c r="AS3017" s="30"/>
      <c r="AT3017" s="30"/>
      <c r="AU3017" s="30" t="s">
        <v>22</v>
      </c>
      <c r="AV3017" s="30" t="s">
        <v>22</v>
      </c>
      <c r="AW3017" s="30" t="s">
        <v>22</v>
      </c>
      <c r="AX3017" s="30" t="s">
        <v>22</v>
      </c>
      <c r="AY3017" s="30" t="s">
        <v>25</v>
      </c>
      <c r="AZ3017" s="30"/>
      <c r="BA3017" s="30" t="s">
        <v>25</v>
      </c>
      <c r="BB3017" s="30" t="s">
        <v>449</v>
      </c>
      <c r="BC3017" s="30" t="s">
        <v>26</v>
      </c>
      <c r="BD3017" s="30"/>
    </row>
    <row r="3018" spans="1:56" x14ac:dyDescent="0.3">
      <c r="A3018" s="31">
        <v>42124</v>
      </c>
      <c r="B3018" s="30" t="s">
        <v>9707</v>
      </c>
      <c r="C3018" s="29">
        <v>1</v>
      </c>
      <c r="D3018" s="29" t="s">
        <v>9720</v>
      </c>
      <c r="E3018" s="30">
        <v>25</v>
      </c>
      <c r="F3018" s="29" t="s">
        <v>49</v>
      </c>
      <c r="G3018" s="29" t="s">
        <v>94</v>
      </c>
      <c r="H3018" s="29" t="s">
        <v>9721</v>
      </c>
      <c r="I3018" s="29" t="s">
        <v>25</v>
      </c>
      <c r="J3018" s="29" t="s">
        <v>9722</v>
      </c>
      <c r="K3018" s="29" t="s">
        <v>9723</v>
      </c>
      <c r="L3018" s="29" t="s">
        <v>854</v>
      </c>
      <c r="M3018" s="29" t="s">
        <v>23</v>
      </c>
      <c r="N3018" s="29" t="s">
        <v>4677</v>
      </c>
      <c r="O3018" s="14">
        <v>350.66</v>
      </c>
      <c r="P3018" s="14">
        <f t="shared" si="874"/>
        <v>1150.4453280000002</v>
      </c>
      <c r="Q3018" s="14">
        <v>3.64</v>
      </c>
      <c r="R3018" s="40">
        <f t="shared" si="875"/>
        <v>1154.0853280000003</v>
      </c>
      <c r="S3018" s="14">
        <v>8.91</v>
      </c>
      <c r="T3018" s="40">
        <f t="shared" si="876"/>
        <v>1145.1753280000003</v>
      </c>
      <c r="U3018" s="14">
        <v>11.23</v>
      </c>
      <c r="V3018" s="40">
        <f t="shared" si="877"/>
        <v>1142.8553280000003</v>
      </c>
      <c r="W3018" s="14">
        <v>11.38</v>
      </c>
      <c r="X3018" s="40">
        <f t="shared" si="878"/>
        <v>1142.7053280000002</v>
      </c>
      <c r="Y3018" s="14">
        <v>3.64</v>
      </c>
      <c r="Z3018" s="40">
        <f t="shared" si="879"/>
        <v>1154.0853280000003</v>
      </c>
      <c r="AA3018" s="14">
        <v>9.2200000000000006</v>
      </c>
      <c r="AB3018" s="40">
        <f t="shared" si="880"/>
        <v>1144.8653280000003</v>
      </c>
      <c r="AC3018" s="14">
        <v>11.52</v>
      </c>
      <c r="AD3018" s="40">
        <f t="shared" si="881"/>
        <v>1142.5653280000004</v>
      </c>
      <c r="AE3018" s="14">
        <v>13.44</v>
      </c>
      <c r="AF3018" s="40">
        <f t="shared" si="882"/>
        <v>1140.6453280000003</v>
      </c>
      <c r="AG3018" s="29" t="s">
        <v>22</v>
      </c>
      <c r="AH3018" s="29" t="s">
        <v>22</v>
      </c>
      <c r="AI3018" s="29" t="s">
        <v>24</v>
      </c>
      <c r="AJ3018" s="19"/>
      <c r="AK3018" s="30" t="s">
        <v>22</v>
      </c>
      <c r="AL3018" s="30" t="s">
        <v>22</v>
      </c>
      <c r="AM3018" s="30"/>
      <c r="AN3018" s="30" t="s">
        <v>22</v>
      </c>
      <c r="AO3018" s="30" t="s">
        <v>22</v>
      </c>
      <c r="AP3018" s="30"/>
      <c r="AQ3018" s="30" t="s">
        <v>22</v>
      </c>
      <c r="AR3018" s="30" t="s">
        <v>22</v>
      </c>
      <c r="AS3018" s="30"/>
      <c r="AT3018" s="30"/>
      <c r="AU3018" s="30" t="s">
        <v>22</v>
      </c>
      <c r="AV3018" s="30" t="s">
        <v>22</v>
      </c>
      <c r="AW3018" s="30" t="s">
        <v>22</v>
      </c>
      <c r="AX3018" s="30" t="s">
        <v>22</v>
      </c>
      <c r="AY3018" s="30" t="s">
        <v>25</v>
      </c>
      <c r="AZ3018" s="30"/>
      <c r="BA3018" s="30" t="s">
        <v>22</v>
      </c>
      <c r="BB3018" s="30"/>
      <c r="BC3018" s="30" t="s">
        <v>62</v>
      </c>
      <c r="BD3018" s="30"/>
    </row>
    <row r="3019" spans="1:56" x14ac:dyDescent="0.3">
      <c r="A3019" s="31">
        <v>42124</v>
      </c>
      <c r="B3019" s="30" t="s">
        <v>9708</v>
      </c>
      <c r="C3019" s="29">
        <v>2</v>
      </c>
      <c r="D3019" s="29" t="s">
        <v>9720</v>
      </c>
      <c r="E3019" s="30">
        <v>25</v>
      </c>
      <c r="F3019" s="29" t="s">
        <v>49</v>
      </c>
      <c r="G3019" s="29" t="s">
        <v>29</v>
      </c>
      <c r="H3019" s="29" t="s">
        <v>42</v>
      </c>
      <c r="I3019" s="29" t="s">
        <v>22</v>
      </c>
      <c r="J3019" s="29" t="s">
        <v>9724</v>
      </c>
      <c r="K3019" s="29" t="s">
        <v>9725</v>
      </c>
      <c r="L3019" s="29" t="s">
        <v>807</v>
      </c>
      <c r="M3019" s="29" t="s">
        <v>23</v>
      </c>
      <c r="N3019" s="29" t="s">
        <v>4677</v>
      </c>
      <c r="O3019" s="14">
        <v>350.54</v>
      </c>
      <c r="P3019" s="14">
        <f t="shared" si="874"/>
        <v>1150.0516320000002</v>
      </c>
      <c r="Q3019" s="14">
        <v>4.3499999999999996</v>
      </c>
      <c r="R3019" s="40">
        <f t="shared" si="875"/>
        <v>1154.4016320000001</v>
      </c>
      <c r="S3019" s="14">
        <v>11.18</v>
      </c>
      <c r="T3019" s="40">
        <f t="shared" si="876"/>
        <v>1143.221632</v>
      </c>
      <c r="U3019" s="14">
        <v>13.14</v>
      </c>
      <c r="V3019" s="40">
        <f t="shared" si="877"/>
        <v>1141.261632</v>
      </c>
      <c r="W3019" s="14">
        <v>12.8</v>
      </c>
      <c r="X3019" s="40">
        <f t="shared" si="878"/>
        <v>1141.6016320000001</v>
      </c>
      <c r="Y3019" s="14">
        <v>4.3499999999999996</v>
      </c>
      <c r="Z3019" s="40">
        <f t="shared" si="879"/>
        <v>1154.4016320000001</v>
      </c>
      <c r="AA3019" s="14">
        <v>11.16</v>
      </c>
      <c r="AB3019" s="40">
        <f t="shared" si="880"/>
        <v>1143.241632</v>
      </c>
      <c r="AC3019" s="14"/>
      <c r="AD3019" s="40">
        <f t="shared" si="881"/>
        <v>1154.4016320000001</v>
      </c>
      <c r="AE3019" s="14">
        <v>13.53</v>
      </c>
      <c r="AF3019" s="40">
        <f t="shared" si="882"/>
        <v>1140.8716320000001</v>
      </c>
      <c r="AG3019" s="29" t="s">
        <v>22</v>
      </c>
      <c r="AH3019" s="29" t="s">
        <v>22</v>
      </c>
      <c r="AI3019" s="29" t="s">
        <v>28</v>
      </c>
      <c r="AJ3019" s="29" t="s">
        <v>9726</v>
      </c>
      <c r="AK3019" s="30" t="s">
        <v>22</v>
      </c>
      <c r="AL3019" s="30" t="s">
        <v>22</v>
      </c>
      <c r="AM3019" s="30"/>
      <c r="AN3019" s="30" t="s">
        <v>22</v>
      </c>
      <c r="AO3019" s="30" t="s">
        <v>25</v>
      </c>
      <c r="AP3019" s="30" t="s">
        <v>5014</v>
      </c>
      <c r="AQ3019" s="30" t="s">
        <v>22</v>
      </c>
      <c r="AR3019" s="30" t="s">
        <v>22</v>
      </c>
      <c r="AS3019" s="30"/>
      <c r="AT3019" s="30"/>
      <c r="AU3019" s="30" t="s">
        <v>22</v>
      </c>
      <c r="AV3019" s="30" t="s">
        <v>22</v>
      </c>
      <c r="AW3019" s="30" t="s">
        <v>22</v>
      </c>
      <c r="AX3019" s="30" t="s">
        <v>22</v>
      </c>
      <c r="AY3019" s="30" t="s">
        <v>25</v>
      </c>
      <c r="AZ3019" s="30"/>
      <c r="BA3019" s="30" t="s">
        <v>22</v>
      </c>
      <c r="BB3019" s="30"/>
      <c r="BC3019" s="30" t="s">
        <v>62</v>
      </c>
      <c r="BD3019" s="30"/>
    </row>
    <row r="3020" spans="1:56" x14ac:dyDescent="0.3">
      <c r="A3020" s="31">
        <v>42124</v>
      </c>
      <c r="B3020" s="30" t="s">
        <v>9709</v>
      </c>
      <c r="C3020" s="29">
        <v>3</v>
      </c>
      <c r="D3020" s="29" t="s">
        <v>9720</v>
      </c>
      <c r="E3020" s="30">
        <v>25</v>
      </c>
      <c r="F3020" s="29" t="s">
        <v>49</v>
      </c>
      <c r="G3020" s="29" t="s">
        <v>29</v>
      </c>
      <c r="H3020" s="29" t="s">
        <v>9721</v>
      </c>
      <c r="I3020" s="29" t="s">
        <v>22</v>
      </c>
      <c r="J3020" s="29" t="s">
        <v>9727</v>
      </c>
      <c r="K3020" s="29" t="s">
        <v>9728</v>
      </c>
      <c r="L3020" s="29" t="s">
        <v>158</v>
      </c>
      <c r="M3020" s="29" t="s">
        <v>23</v>
      </c>
      <c r="N3020" s="29" t="s">
        <v>4667</v>
      </c>
      <c r="O3020" s="14">
        <v>349.74</v>
      </c>
      <c r="P3020" s="14">
        <f t="shared" si="874"/>
        <v>1147.4269920000002</v>
      </c>
      <c r="Q3020" s="14">
        <v>6.53</v>
      </c>
      <c r="R3020" s="40">
        <f t="shared" si="875"/>
        <v>1153.9569920000001</v>
      </c>
      <c r="S3020" s="14">
        <v>8.36</v>
      </c>
      <c r="T3020" s="40">
        <f t="shared" si="876"/>
        <v>1145.5969920000002</v>
      </c>
      <c r="U3020" s="14">
        <v>10.36</v>
      </c>
      <c r="V3020" s="40">
        <f t="shared" si="877"/>
        <v>1143.5969920000002</v>
      </c>
      <c r="W3020" s="14">
        <v>10.6</v>
      </c>
      <c r="X3020" s="40">
        <f t="shared" si="878"/>
        <v>1143.3569920000002</v>
      </c>
      <c r="Y3020" s="14">
        <v>6.53</v>
      </c>
      <c r="Z3020" s="40">
        <f t="shared" si="879"/>
        <v>1153.9569920000001</v>
      </c>
      <c r="AA3020" s="14">
        <v>8.84</v>
      </c>
      <c r="AB3020" s="40">
        <f t="shared" si="880"/>
        <v>1145.1169920000002</v>
      </c>
      <c r="AC3020" s="14">
        <v>10.08</v>
      </c>
      <c r="AD3020" s="40">
        <f t="shared" si="881"/>
        <v>1143.8769920000002</v>
      </c>
      <c r="AE3020" s="14">
        <v>10.38</v>
      </c>
      <c r="AF3020" s="40">
        <f t="shared" si="882"/>
        <v>1143.576992</v>
      </c>
      <c r="AG3020" s="29" t="s">
        <v>22</v>
      </c>
      <c r="AH3020" s="29" t="s">
        <v>22</v>
      </c>
      <c r="AI3020" s="29" t="s">
        <v>24</v>
      </c>
      <c r="AJ3020" s="29"/>
      <c r="AK3020" s="30" t="s">
        <v>25</v>
      </c>
      <c r="AL3020" s="30" t="s">
        <v>25</v>
      </c>
      <c r="AM3020" s="30" t="s">
        <v>124</v>
      </c>
      <c r="AN3020" s="30" t="s">
        <v>22</v>
      </c>
      <c r="AO3020" s="30" t="s">
        <v>22</v>
      </c>
      <c r="AP3020" s="30"/>
      <c r="AQ3020" s="30" t="s">
        <v>22</v>
      </c>
      <c r="AR3020" s="30" t="s">
        <v>22</v>
      </c>
      <c r="AS3020" s="30"/>
      <c r="AT3020" s="30"/>
      <c r="AU3020" s="30" t="s">
        <v>22</v>
      </c>
      <c r="AV3020" s="30" t="s">
        <v>22</v>
      </c>
      <c r="AW3020" s="30" t="s">
        <v>22</v>
      </c>
      <c r="AX3020" s="30" t="s">
        <v>22</v>
      </c>
      <c r="AY3020" s="30" t="s">
        <v>25</v>
      </c>
      <c r="AZ3020" s="30"/>
      <c r="BA3020" s="30" t="s">
        <v>22</v>
      </c>
      <c r="BB3020" s="30"/>
      <c r="BC3020" s="30" t="s">
        <v>26</v>
      </c>
      <c r="BD3020" s="30"/>
    </row>
    <row r="3021" spans="1:56" x14ac:dyDescent="0.3">
      <c r="A3021" s="31">
        <v>42124</v>
      </c>
      <c r="B3021" s="30" t="s">
        <v>9710</v>
      </c>
      <c r="C3021" s="29">
        <v>4</v>
      </c>
      <c r="D3021" s="29" t="s">
        <v>9720</v>
      </c>
      <c r="E3021" s="30">
        <v>25</v>
      </c>
      <c r="F3021" s="29" t="s">
        <v>49</v>
      </c>
      <c r="G3021" s="29" t="s">
        <v>94</v>
      </c>
      <c r="H3021" s="29" t="s">
        <v>42</v>
      </c>
      <c r="I3021" s="29" t="s">
        <v>22</v>
      </c>
      <c r="J3021" s="29" t="s">
        <v>9729</v>
      </c>
      <c r="K3021" s="29" t="s">
        <v>9730</v>
      </c>
      <c r="L3021" s="29" t="s">
        <v>807</v>
      </c>
      <c r="M3021" s="29" t="s">
        <v>46</v>
      </c>
      <c r="N3021" s="29" t="s">
        <v>4677</v>
      </c>
      <c r="O3021" s="14">
        <v>350.3</v>
      </c>
      <c r="P3021" s="14">
        <f t="shared" si="874"/>
        <v>1149.2642400000002</v>
      </c>
      <c r="Q3021" s="14">
        <v>4.46</v>
      </c>
      <c r="R3021" s="40">
        <f t="shared" si="875"/>
        <v>1153.7242400000002</v>
      </c>
      <c r="S3021" s="14">
        <v>9.3699999999999992</v>
      </c>
      <c r="T3021" s="40">
        <f t="shared" si="876"/>
        <v>1144.3542400000003</v>
      </c>
      <c r="U3021" s="14">
        <v>10.79</v>
      </c>
      <c r="V3021" s="40">
        <f t="shared" si="877"/>
        <v>1142.9342400000003</v>
      </c>
      <c r="W3021" s="14">
        <v>10.7</v>
      </c>
      <c r="X3021" s="40">
        <f t="shared" si="878"/>
        <v>1143.0242400000002</v>
      </c>
      <c r="Y3021" s="14">
        <v>4.46</v>
      </c>
      <c r="Z3021" s="40">
        <f t="shared" si="879"/>
        <v>1153.7242400000002</v>
      </c>
      <c r="AA3021" s="14">
        <v>10.01</v>
      </c>
      <c r="AB3021" s="40">
        <f t="shared" si="880"/>
        <v>1143.7142400000002</v>
      </c>
      <c r="AC3021" s="14"/>
      <c r="AD3021" s="40">
        <f t="shared" si="881"/>
        <v>1153.7242400000002</v>
      </c>
      <c r="AE3021" s="14">
        <v>12.85</v>
      </c>
      <c r="AF3021" s="40">
        <f t="shared" si="882"/>
        <v>1140.8742400000003</v>
      </c>
      <c r="AG3021" s="29" t="s">
        <v>22</v>
      </c>
      <c r="AH3021" s="29" t="s">
        <v>22</v>
      </c>
      <c r="AI3021" s="29" t="s">
        <v>28</v>
      </c>
      <c r="AJ3021" s="29" t="s">
        <v>9731</v>
      </c>
      <c r="AK3021" s="30" t="s">
        <v>22</v>
      </c>
      <c r="AL3021" s="30" t="s">
        <v>22</v>
      </c>
      <c r="AM3021" s="30"/>
      <c r="AN3021" s="30" t="s">
        <v>22</v>
      </c>
      <c r="AO3021" s="30" t="s">
        <v>25</v>
      </c>
      <c r="AP3021" s="30" t="s">
        <v>5014</v>
      </c>
      <c r="AQ3021" s="30" t="s">
        <v>22</v>
      </c>
      <c r="AR3021" s="30" t="s">
        <v>22</v>
      </c>
      <c r="AS3021" s="30"/>
      <c r="AT3021" s="30"/>
      <c r="AU3021" s="30" t="s">
        <v>22</v>
      </c>
      <c r="AV3021" s="30" t="s">
        <v>22</v>
      </c>
      <c r="AW3021" s="30" t="s">
        <v>22</v>
      </c>
      <c r="AX3021" s="30" t="s">
        <v>22</v>
      </c>
      <c r="AY3021" s="30" t="s">
        <v>25</v>
      </c>
      <c r="AZ3021" s="30"/>
      <c r="BA3021" s="30" t="s">
        <v>22</v>
      </c>
      <c r="BB3021" s="30"/>
      <c r="BC3021" s="30" t="s">
        <v>62</v>
      </c>
      <c r="BD3021" s="30"/>
    </row>
    <row r="3022" spans="1:56" x14ac:dyDescent="0.3">
      <c r="A3022" s="31">
        <v>42124</v>
      </c>
      <c r="B3022" s="30" t="s">
        <v>9711</v>
      </c>
      <c r="C3022" s="29">
        <v>5</v>
      </c>
      <c r="D3022" s="29" t="s">
        <v>9720</v>
      </c>
      <c r="E3022" s="30">
        <v>25</v>
      </c>
      <c r="F3022" s="29" t="s">
        <v>49</v>
      </c>
      <c r="G3022" s="29" t="s">
        <v>94</v>
      </c>
      <c r="H3022" s="29" t="s">
        <v>42</v>
      </c>
      <c r="I3022" s="29" t="s">
        <v>22</v>
      </c>
      <c r="J3022" s="29" t="s">
        <v>9722</v>
      </c>
      <c r="K3022" s="29" t="s">
        <v>9732</v>
      </c>
      <c r="L3022" s="29" t="s">
        <v>280</v>
      </c>
      <c r="M3022" s="29" t="s">
        <v>46</v>
      </c>
      <c r="N3022" s="29" t="s">
        <v>4677</v>
      </c>
      <c r="O3022" s="14">
        <v>350.44</v>
      </c>
      <c r="P3022" s="14">
        <f t="shared" si="874"/>
        <v>1149.7235520000002</v>
      </c>
      <c r="Q3022" s="14">
        <v>4.2</v>
      </c>
      <c r="R3022" s="40">
        <f t="shared" si="875"/>
        <v>1153.9235520000002</v>
      </c>
      <c r="S3022" s="14">
        <v>9.83</v>
      </c>
      <c r="T3022" s="40">
        <f t="shared" si="876"/>
        <v>1144.0935520000003</v>
      </c>
      <c r="U3022" s="14">
        <v>11.34</v>
      </c>
      <c r="V3022" s="40">
        <f t="shared" si="877"/>
        <v>1142.5835520000003</v>
      </c>
      <c r="W3022" s="14">
        <v>11.16</v>
      </c>
      <c r="X3022" s="40">
        <f t="shared" si="878"/>
        <v>1142.7635520000001</v>
      </c>
      <c r="Y3022" s="14">
        <v>4.2</v>
      </c>
      <c r="Z3022" s="40">
        <f t="shared" si="879"/>
        <v>1153.9235520000002</v>
      </c>
      <c r="AA3022" s="14">
        <v>10.24</v>
      </c>
      <c r="AB3022" s="40">
        <f t="shared" si="880"/>
        <v>1143.6835520000002</v>
      </c>
      <c r="AC3022" s="14">
        <v>12.08</v>
      </c>
      <c r="AD3022" s="40">
        <f t="shared" si="881"/>
        <v>1141.8435520000003</v>
      </c>
      <c r="AE3022" s="14"/>
      <c r="AF3022" s="40">
        <f t="shared" si="882"/>
        <v>1153.9235520000002</v>
      </c>
      <c r="AG3022" s="29" t="s">
        <v>22</v>
      </c>
      <c r="AH3022" s="29" t="s">
        <v>22</v>
      </c>
      <c r="AI3022" s="29" t="s">
        <v>24</v>
      </c>
      <c r="AJ3022" s="29"/>
      <c r="AK3022" s="30" t="s">
        <v>22</v>
      </c>
      <c r="AL3022" s="30" t="s">
        <v>22</v>
      </c>
      <c r="AM3022" s="30"/>
      <c r="AN3022" s="30" t="s">
        <v>22</v>
      </c>
      <c r="AO3022" s="30" t="s">
        <v>22</v>
      </c>
      <c r="AP3022" s="30"/>
      <c r="AQ3022" s="30" t="s">
        <v>22</v>
      </c>
      <c r="AR3022" s="30" t="s">
        <v>22</v>
      </c>
      <c r="AS3022" s="30"/>
      <c r="AT3022" s="30"/>
      <c r="AU3022" s="30" t="s">
        <v>22</v>
      </c>
      <c r="AV3022" s="30" t="s">
        <v>22</v>
      </c>
      <c r="AW3022" s="30" t="s">
        <v>22</v>
      </c>
      <c r="AX3022" s="30" t="s">
        <v>22</v>
      </c>
      <c r="AY3022" s="30" t="s">
        <v>25</v>
      </c>
      <c r="AZ3022" s="30"/>
      <c r="BA3022" s="30" t="s">
        <v>22</v>
      </c>
      <c r="BB3022" s="30"/>
      <c r="BC3022" s="30" t="s">
        <v>62</v>
      </c>
      <c r="BD3022" s="30"/>
    </row>
    <row r="3023" spans="1:56" x14ac:dyDescent="0.3">
      <c r="A3023" s="31">
        <v>42124</v>
      </c>
      <c r="B3023" s="30" t="s">
        <v>9712</v>
      </c>
      <c r="C3023" s="29">
        <v>6</v>
      </c>
      <c r="D3023" s="29" t="s">
        <v>9720</v>
      </c>
      <c r="E3023" s="30">
        <v>25</v>
      </c>
      <c r="F3023" s="29" t="s">
        <v>19</v>
      </c>
      <c r="G3023" s="29" t="s">
        <v>94</v>
      </c>
      <c r="H3023" s="29" t="s">
        <v>42</v>
      </c>
      <c r="I3023" s="29" t="s">
        <v>22</v>
      </c>
      <c r="J3023" s="29" t="s">
        <v>9729</v>
      </c>
      <c r="K3023" s="29" t="s">
        <v>9733</v>
      </c>
      <c r="L3023" s="29" t="s">
        <v>418</v>
      </c>
      <c r="M3023" s="29" t="s">
        <v>23</v>
      </c>
      <c r="N3023" s="29" t="s">
        <v>4677</v>
      </c>
      <c r="O3023" s="14">
        <v>350.54</v>
      </c>
      <c r="P3023" s="14">
        <f t="shared" si="874"/>
        <v>1150.0516320000002</v>
      </c>
      <c r="Q3023" s="14">
        <v>4.21</v>
      </c>
      <c r="R3023" s="40">
        <f t="shared" si="875"/>
        <v>1154.2616320000002</v>
      </c>
      <c r="S3023" s="14">
        <v>7.92</v>
      </c>
      <c r="T3023" s="40">
        <f t="shared" si="876"/>
        <v>1146.3416320000001</v>
      </c>
      <c r="U3023" s="14">
        <v>9.94</v>
      </c>
      <c r="V3023" s="40">
        <f t="shared" si="877"/>
        <v>1144.3216320000001</v>
      </c>
      <c r="W3023" s="14">
        <v>10.06</v>
      </c>
      <c r="X3023" s="40">
        <f t="shared" si="878"/>
        <v>1144.2016320000002</v>
      </c>
      <c r="Y3023" s="14">
        <v>4.21</v>
      </c>
      <c r="Z3023" s="40">
        <f t="shared" si="879"/>
        <v>1154.2616320000002</v>
      </c>
      <c r="AA3023" s="14">
        <v>9.82</v>
      </c>
      <c r="AB3023" s="40">
        <f t="shared" si="880"/>
        <v>1144.4416320000003</v>
      </c>
      <c r="AC3023" s="14">
        <v>12.05</v>
      </c>
      <c r="AD3023" s="40">
        <f t="shared" si="881"/>
        <v>1142.2116320000002</v>
      </c>
      <c r="AE3023" s="14">
        <v>12.28</v>
      </c>
      <c r="AF3023" s="40">
        <f t="shared" si="882"/>
        <v>1141.9816320000002</v>
      </c>
      <c r="AG3023" s="29" t="s">
        <v>22</v>
      </c>
      <c r="AH3023" s="29" t="s">
        <v>22</v>
      </c>
      <c r="AI3023" s="29" t="s">
        <v>24</v>
      </c>
      <c r="AJ3023" s="29"/>
      <c r="AK3023" s="30" t="s">
        <v>22</v>
      </c>
      <c r="AL3023" s="30" t="s">
        <v>22</v>
      </c>
      <c r="AM3023" s="30"/>
      <c r="AN3023" s="30" t="s">
        <v>22</v>
      </c>
      <c r="AO3023" s="30" t="s">
        <v>22</v>
      </c>
      <c r="AP3023" s="30"/>
      <c r="AQ3023" s="30" t="s">
        <v>22</v>
      </c>
      <c r="AR3023" s="30" t="s">
        <v>22</v>
      </c>
      <c r="AS3023" s="30"/>
      <c r="AT3023" s="30"/>
      <c r="AU3023" s="30" t="s">
        <v>22</v>
      </c>
      <c r="AV3023" s="30" t="s">
        <v>22</v>
      </c>
      <c r="AW3023" s="30" t="s">
        <v>22</v>
      </c>
      <c r="AX3023" s="30" t="s">
        <v>22</v>
      </c>
      <c r="AY3023" s="30" t="s">
        <v>25</v>
      </c>
      <c r="AZ3023" s="30"/>
      <c r="BA3023" s="30" t="s">
        <v>22</v>
      </c>
      <c r="BB3023" s="30"/>
      <c r="BC3023" s="30" t="s">
        <v>62</v>
      </c>
      <c r="BD3023" s="30"/>
    </row>
    <row r="3024" spans="1:56" x14ac:dyDescent="0.3">
      <c r="A3024" s="31">
        <v>42124</v>
      </c>
      <c r="B3024" s="30" t="s">
        <v>9713</v>
      </c>
      <c r="C3024" s="29">
        <v>7</v>
      </c>
      <c r="D3024" s="29" t="s">
        <v>9720</v>
      </c>
      <c r="E3024" s="30">
        <v>25</v>
      </c>
      <c r="F3024" s="29" t="s">
        <v>65</v>
      </c>
      <c r="G3024" s="29" t="s">
        <v>94</v>
      </c>
      <c r="H3024" s="29" t="s">
        <v>42</v>
      </c>
      <c r="I3024" s="29" t="s">
        <v>22</v>
      </c>
      <c r="J3024" s="29" t="s">
        <v>9734</v>
      </c>
      <c r="K3024" s="29" t="s">
        <v>9735</v>
      </c>
      <c r="L3024" s="29" t="s">
        <v>128</v>
      </c>
      <c r="M3024" s="29" t="s">
        <v>23</v>
      </c>
      <c r="N3024" s="29" t="s">
        <v>4682</v>
      </c>
      <c r="O3024" s="14">
        <v>350.24</v>
      </c>
      <c r="P3024" s="14">
        <f t="shared" si="874"/>
        <v>1149.0673920000002</v>
      </c>
      <c r="Q3024" s="14">
        <v>4.63</v>
      </c>
      <c r="R3024" s="40">
        <f t="shared" si="875"/>
        <v>1153.6973920000003</v>
      </c>
      <c r="S3024" s="14">
        <v>8.92</v>
      </c>
      <c r="T3024" s="40">
        <f t="shared" si="876"/>
        <v>1144.7773920000002</v>
      </c>
      <c r="U3024" s="14">
        <v>10.92</v>
      </c>
      <c r="V3024" s="40">
        <f t="shared" si="877"/>
        <v>1142.7773920000002</v>
      </c>
      <c r="W3024" s="14">
        <v>10.57</v>
      </c>
      <c r="X3024" s="40">
        <f t="shared" si="878"/>
        <v>1143.1273920000003</v>
      </c>
      <c r="Y3024" s="14">
        <v>4.63</v>
      </c>
      <c r="Z3024" s="40">
        <f t="shared" si="879"/>
        <v>1153.6973920000003</v>
      </c>
      <c r="AA3024" s="14">
        <v>9.11</v>
      </c>
      <c r="AB3024" s="40">
        <f t="shared" si="880"/>
        <v>1144.5873920000004</v>
      </c>
      <c r="AC3024" s="14">
        <v>10.84</v>
      </c>
      <c r="AD3024" s="40">
        <f t="shared" si="881"/>
        <v>1142.8573920000003</v>
      </c>
      <c r="AE3024" s="14">
        <v>11.38</v>
      </c>
      <c r="AF3024" s="40">
        <f t="shared" si="882"/>
        <v>1142.3173920000002</v>
      </c>
      <c r="AG3024" s="29" t="s">
        <v>22</v>
      </c>
      <c r="AH3024" s="29" t="s">
        <v>22</v>
      </c>
      <c r="AI3024" s="29" t="s">
        <v>48</v>
      </c>
      <c r="AJ3024" s="29" t="s">
        <v>5984</v>
      </c>
      <c r="AK3024" s="30" t="s">
        <v>22</v>
      </c>
      <c r="AL3024" s="30" t="s">
        <v>22</v>
      </c>
      <c r="AM3024" s="30"/>
      <c r="AN3024" s="30" t="s">
        <v>22</v>
      </c>
      <c r="AO3024" s="30" t="s">
        <v>22</v>
      </c>
      <c r="AP3024" s="30"/>
      <c r="AQ3024" s="30" t="s">
        <v>22</v>
      </c>
      <c r="AR3024" s="30" t="s">
        <v>22</v>
      </c>
      <c r="AS3024" s="30"/>
      <c r="AT3024" s="30"/>
      <c r="AU3024" s="30" t="s">
        <v>22</v>
      </c>
      <c r="AV3024" s="30" t="s">
        <v>22</v>
      </c>
      <c r="AW3024" s="30" t="s">
        <v>22</v>
      </c>
      <c r="AX3024" s="30" t="s">
        <v>22</v>
      </c>
      <c r="AY3024" s="30" t="s">
        <v>25</v>
      </c>
      <c r="AZ3024" s="30"/>
      <c r="BA3024" s="30" t="s">
        <v>22</v>
      </c>
      <c r="BB3024" s="30"/>
      <c r="BC3024" s="30" t="s">
        <v>26</v>
      </c>
      <c r="BD3024" s="30"/>
    </row>
    <row r="3025" spans="1:56" x14ac:dyDescent="0.3">
      <c r="A3025" s="31">
        <v>42124</v>
      </c>
      <c r="B3025" s="30" t="s">
        <v>9714</v>
      </c>
      <c r="C3025" s="29">
        <v>8</v>
      </c>
      <c r="D3025" s="29" t="s">
        <v>9720</v>
      </c>
      <c r="E3025" s="30">
        <v>25</v>
      </c>
      <c r="F3025" s="29" t="s">
        <v>65</v>
      </c>
      <c r="G3025" s="29" t="s">
        <v>20</v>
      </c>
      <c r="H3025" s="29" t="s">
        <v>42</v>
      </c>
      <c r="I3025" s="29" t="s">
        <v>22</v>
      </c>
      <c r="J3025" s="29" t="s">
        <v>9736</v>
      </c>
      <c r="K3025" s="29" t="s">
        <v>9737</v>
      </c>
      <c r="L3025" s="29" t="s">
        <v>128</v>
      </c>
      <c r="M3025" s="29" t="s">
        <v>46</v>
      </c>
      <c r="N3025" s="29" t="s">
        <v>4702</v>
      </c>
      <c r="O3025" s="14">
        <v>350.18</v>
      </c>
      <c r="P3025" s="14">
        <f t="shared" si="874"/>
        <v>1148.8705440000001</v>
      </c>
      <c r="Q3025" s="14">
        <v>4.97</v>
      </c>
      <c r="R3025" s="40">
        <f t="shared" si="875"/>
        <v>1153.8405440000001</v>
      </c>
      <c r="S3025" s="14">
        <v>9.25</v>
      </c>
      <c r="T3025" s="40">
        <f t="shared" si="876"/>
        <v>1144.5905440000001</v>
      </c>
      <c r="U3025" s="14">
        <v>10.65</v>
      </c>
      <c r="V3025" s="40">
        <f t="shared" si="877"/>
        <v>1143.190544</v>
      </c>
      <c r="W3025" s="14">
        <v>10.57</v>
      </c>
      <c r="X3025" s="40">
        <f t="shared" si="878"/>
        <v>1143.2705440000002</v>
      </c>
      <c r="Y3025" s="14">
        <v>4.97</v>
      </c>
      <c r="Z3025" s="40">
        <f t="shared" si="879"/>
        <v>1153.8405440000001</v>
      </c>
      <c r="AA3025" s="14">
        <v>9.23</v>
      </c>
      <c r="AB3025" s="40">
        <f t="shared" si="880"/>
        <v>1144.6105440000001</v>
      </c>
      <c r="AC3025" s="14">
        <v>10.72</v>
      </c>
      <c r="AD3025" s="40">
        <f t="shared" si="881"/>
        <v>1143.1205440000001</v>
      </c>
      <c r="AE3025" s="14">
        <v>10.61</v>
      </c>
      <c r="AF3025" s="40">
        <f t="shared" si="882"/>
        <v>1143.2305440000002</v>
      </c>
      <c r="AG3025" s="29" t="s">
        <v>22</v>
      </c>
      <c r="AH3025" s="29" t="s">
        <v>22</v>
      </c>
      <c r="AI3025" s="29" t="s">
        <v>24</v>
      </c>
      <c r="AJ3025" s="29"/>
      <c r="AK3025" s="30" t="s">
        <v>22</v>
      </c>
      <c r="AL3025" s="30" t="s">
        <v>22</v>
      </c>
      <c r="AM3025" s="30"/>
      <c r="AN3025" s="30" t="s">
        <v>22</v>
      </c>
      <c r="AO3025" s="30" t="s">
        <v>22</v>
      </c>
      <c r="AP3025" s="30"/>
      <c r="AQ3025" s="30" t="s">
        <v>22</v>
      </c>
      <c r="AR3025" s="30" t="s">
        <v>22</v>
      </c>
      <c r="AS3025" s="30"/>
      <c r="AT3025" s="30"/>
      <c r="AU3025" s="30" t="s">
        <v>22</v>
      </c>
      <c r="AV3025" s="30" t="s">
        <v>22</v>
      </c>
      <c r="AW3025" s="30" t="s">
        <v>22</v>
      </c>
      <c r="AX3025" s="30" t="s">
        <v>22</v>
      </c>
      <c r="AY3025" s="30" t="s">
        <v>25</v>
      </c>
      <c r="AZ3025" s="30"/>
      <c r="BA3025" s="30" t="s">
        <v>22</v>
      </c>
      <c r="BB3025" s="30"/>
      <c r="BC3025" s="30" t="s">
        <v>26</v>
      </c>
      <c r="BD3025" s="30"/>
    </row>
    <row r="3026" spans="1:56" x14ac:dyDescent="0.3">
      <c r="A3026" s="31">
        <v>42124</v>
      </c>
      <c r="B3026" s="30" t="s">
        <v>9715</v>
      </c>
      <c r="C3026" s="29">
        <v>9</v>
      </c>
      <c r="D3026" s="29" t="s">
        <v>9720</v>
      </c>
      <c r="E3026" s="30">
        <v>25</v>
      </c>
      <c r="F3026" s="29" t="s">
        <v>65</v>
      </c>
      <c r="G3026" s="29" t="s">
        <v>29</v>
      </c>
      <c r="H3026" s="29" t="s">
        <v>42</v>
      </c>
      <c r="I3026" s="29" t="s">
        <v>22</v>
      </c>
      <c r="J3026" s="29" t="s">
        <v>9738</v>
      </c>
      <c r="K3026" s="29" t="s">
        <v>9739</v>
      </c>
      <c r="L3026" s="29" t="s">
        <v>128</v>
      </c>
      <c r="M3026" s="29" t="s">
        <v>46</v>
      </c>
      <c r="N3026" s="29" t="s">
        <v>4702</v>
      </c>
      <c r="O3026" s="14">
        <v>350.32</v>
      </c>
      <c r="P3026" s="14">
        <f t="shared" si="874"/>
        <v>1149.3298560000001</v>
      </c>
      <c r="Q3026" s="14">
        <v>4.6100000000000003</v>
      </c>
      <c r="R3026" s="40">
        <f t="shared" si="875"/>
        <v>1153.939856</v>
      </c>
      <c r="S3026" s="14">
        <v>8.9</v>
      </c>
      <c r="T3026" s="40">
        <f t="shared" si="876"/>
        <v>1145.0398559999999</v>
      </c>
      <c r="U3026" s="14">
        <v>10.36</v>
      </c>
      <c r="V3026" s="40">
        <f t="shared" si="877"/>
        <v>1143.5798560000001</v>
      </c>
      <c r="W3026" s="14">
        <v>10.029999999999999</v>
      </c>
      <c r="X3026" s="40">
        <f t="shared" si="878"/>
        <v>1143.909856</v>
      </c>
      <c r="Y3026" s="14">
        <v>4.6100000000000003</v>
      </c>
      <c r="Z3026" s="40">
        <f t="shared" si="879"/>
        <v>1153.939856</v>
      </c>
      <c r="AA3026" s="14">
        <v>8.9600000000000009</v>
      </c>
      <c r="AB3026" s="40">
        <f t="shared" si="880"/>
        <v>1144.9798559999999</v>
      </c>
      <c r="AC3026" s="14">
        <v>10.48</v>
      </c>
      <c r="AD3026" s="40">
        <f t="shared" si="881"/>
        <v>1143.4598559999999</v>
      </c>
      <c r="AE3026" s="14">
        <v>10.33</v>
      </c>
      <c r="AF3026" s="40">
        <f t="shared" si="882"/>
        <v>1143.609856</v>
      </c>
      <c r="AG3026" s="29" t="s">
        <v>22</v>
      </c>
      <c r="AH3026" s="29" t="s">
        <v>22</v>
      </c>
      <c r="AI3026" s="29" t="s">
        <v>28</v>
      </c>
      <c r="AJ3026" s="29" t="s">
        <v>9740</v>
      </c>
      <c r="AK3026" s="30" t="s">
        <v>22</v>
      </c>
      <c r="AL3026" s="30" t="s">
        <v>25</v>
      </c>
      <c r="AM3026" s="30" t="s">
        <v>5014</v>
      </c>
      <c r="AN3026" s="30" t="s">
        <v>22</v>
      </c>
      <c r="AO3026" s="30" t="s">
        <v>22</v>
      </c>
      <c r="AP3026" s="30"/>
      <c r="AQ3026" s="30" t="s">
        <v>22</v>
      </c>
      <c r="AR3026" s="30" t="s">
        <v>22</v>
      </c>
      <c r="AS3026" s="30"/>
      <c r="AT3026" s="30"/>
      <c r="AU3026" s="30" t="s">
        <v>22</v>
      </c>
      <c r="AV3026" s="30" t="s">
        <v>22</v>
      </c>
      <c r="AW3026" s="30" t="s">
        <v>22</v>
      </c>
      <c r="AX3026" s="30" t="s">
        <v>22</v>
      </c>
      <c r="AY3026" s="30" t="s">
        <v>25</v>
      </c>
      <c r="AZ3026" s="30"/>
      <c r="BA3026" s="30" t="s">
        <v>22</v>
      </c>
      <c r="BB3026" s="30"/>
      <c r="BC3026" s="30" t="s">
        <v>62</v>
      </c>
      <c r="BD3026" s="30"/>
    </row>
    <row r="3027" spans="1:56" x14ac:dyDescent="0.3">
      <c r="A3027" s="31">
        <v>42124</v>
      </c>
      <c r="B3027" s="30" t="s">
        <v>9716</v>
      </c>
      <c r="C3027" s="29">
        <v>10</v>
      </c>
      <c r="D3027" s="29" t="s">
        <v>9720</v>
      </c>
      <c r="E3027" s="30">
        <v>25</v>
      </c>
      <c r="F3027" s="29" t="s">
        <v>72</v>
      </c>
      <c r="G3027" s="29" t="s">
        <v>20</v>
      </c>
      <c r="H3027" s="29" t="s">
        <v>42</v>
      </c>
      <c r="I3027" s="29" t="s">
        <v>22</v>
      </c>
      <c r="J3027" s="29" t="s">
        <v>9741</v>
      </c>
      <c r="K3027" s="29" t="s">
        <v>9742</v>
      </c>
      <c r="L3027" s="29" t="s">
        <v>35</v>
      </c>
      <c r="M3027" s="29" t="s">
        <v>121</v>
      </c>
      <c r="N3027" s="29" t="s">
        <v>4667</v>
      </c>
      <c r="O3027" s="14">
        <v>350.33</v>
      </c>
      <c r="P3027" s="14">
        <f t="shared" si="874"/>
        <v>1149.362664</v>
      </c>
      <c r="Q3027" s="14">
        <v>5.86</v>
      </c>
      <c r="R3027" s="40">
        <f t="shared" si="875"/>
        <v>1155.2226639999999</v>
      </c>
      <c r="S3027" s="14">
        <v>8.51</v>
      </c>
      <c r="T3027" s="40">
        <f t="shared" si="876"/>
        <v>1146.7126639999999</v>
      </c>
      <c r="U3027" s="14">
        <v>8.9499999999999993</v>
      </c>
      <c r="V3027" s="40">
        <f t="shared" si="877"/>
        <v>1146.2726639999998</v>
      </c>
      <c r="W3027" s="14">
        <v>9.0399999999999991</v>
      </c>
      <c r="X3027" s="40">
        <f t="shared" si="878"/>
        <v>1146.1826639999999</v>
      </c>
      <c r="Y3027" s="14">
        <v>5.86</v>
      </c>
      <c r="Z3027" s="40">
        <f t="shared" si="879"/>
        <v>1155.2226639999999</v>
      </c>
      <c r="AA3027" s="14">
        <v>8.18</v>
      </c>
      <c r="AB3027" s="40">
        <f t="shared" si="880"/>
        <v>1147.0426639999998</v>
      </c>
      <c r="AC3027" s="14">
        <v>8.7100000000000009</v>
      </c>
      <c r="AD3027" s="40">
        <f t="shared" si="881"/>
        <v>1146.5126639999999</v>
      </c>
      <c r="AE3027" s="14">
        <v>8.8699999999999992</v>
      </c>
      <c r="AF3027" s="40">
        <f t="shared" si="882"/>
        <v>1146.352664</v>
      </c>
      <c r="AG3027" s="29" t="s">
        <v>22</v>
      </c>
      <c r="AH3027" s="29" t="s">
        <v>22</v>
      </c>
      <c r="AI3027" s="29" t="s">
        <v>63</v>
      </c>
      <c r="AJ3027" s="29" t="s">
        <v>9743</v>
      </c>
      <c r="AK3027" s="30" t="s">
        <v>25</v>
      </c>
      <c r="AL3027" s="30" t="s">
        <v>25</v>
      </c>
      <c r="AM3027" s="30" t="s">
        <v>124</v>
      </c>
      <c r="AN3027" s="30" t="s">
        <v>22</v>
      </c>
      <c r="AO3027" s="30" t="s">
        <v>22</v>
      </c>
      <c r="AP3027" s="30"/>
      <c r="AQ3027" s="30" t="s">
        <v>22</v>
      </c>
      <c r="AR3027" s="30" t="s">
        <v>22</v>
      </c>
      <c r="AS3027" s="30"/>
      <c r="AT3027" s="30"/>
      <c r="AU3027" s="30" t="s">
        <v>22</v>
      </c>
      <c r="AV3027" s="30" t="s">
        <v>22</v>
      </c>
      <c r="AW3027" s="30" t="s">
        <v>22</v>
      </c>
      <c r="AX3027" s="30" t="s">
        <v>22</v>
      </c>
      <c r="AY3027" s="30" t="s">
        <v>25</v>
      </c>
      <c r="AZ3027" s="30"/>
      <c r="BA3027" s="30" t="s">
        <v>22</v>
      </c>
      <c r="BB3027" s="30"/>
      <c r="BC3027" s="30" t="s">
        <v>26</v>
      </c>
      <c r="BD3027" s="30"/>
    </row>
    <row r="3028" spans="1:56" x14ac:dyDescent="0.3">
      <c r="A3028" s="31">
        <v>42124</v>
      </c>
      <c r="B3028" s="30" t="s">
        <v>9717</v>
      </c>
      <c r="C3028" s="29">
        <v>11</v>
      </c>
      <c r="D3028" s="29" t="s">
        <v>9720</v>
      </c>
      <c r="E3028" s="30">
        <v>25</v>
      </c>
      <c r="F3028" s="29" t="s">
        <v>65</v>
      </c>
      <c r="G3028" s="29" t="s">
        <v>94</v>
      </c>
      <c r="H3028" s="29" t="s">
        <v>42</v>
      </c>
      <c r="I3028" s="29" t="s">
        <v>25</v>
      </c>
      <c r="J3028" s="29" t="s">
        <v>9744</v>
      </c>
      <c r="K3028" s="29" t="s">
        <v>9745</v>
      </c>
      <c r="L3028" s="29" t="s">
        <v>9746</v>
      </c>
      <c r="M3028" s="29" t="s">
        <v>23</v>
      </c>
      <c r="N3028" s="29" t="s">
        <v>4682</v>
      </c>
      <c r="O3028" s="14">
        <v>350.61</v>
      </c>
      <c r="P3028" s="14">
        <f t="shared" si="874"/>
        <v>1150.2812880000001</v>
      </c>
      <c r="Q3028" s="14">
        <v>3.22</v>
      </c>
      <c r="R3028" s="40">
        <f t="shared" si="875"/>
        <v>1153.5012880000002</v>
      </c>
      <c r="S3028" s="14">
        <v>6.72</v>
      </c>
      <c r="T3028" s="40">
        <f t="shared" si="876"/>
        <v>1146.7812880000001</v>
      </c>
      <c r="U3028" s="14">
        <v>8.74</v>
      </c>
      <c r="V3028" s="40">
        <f t="shared" si="877"/>
        <v>1144.7612880000001</v>
      </c>
      <c r="W3028" s="14">
        <v>9.1199999999999992</v>
      </c>
      <c r="X3028" s="40">
        <f t="shared" si="878"/>
        <v>1144.3812880000003</v>
      </c>
      <c r="Y3028" s="14">
        <v>3.22</v>
      </c>
      <c r="Z3028" s="40">
        <f t="shared" si="879"/>
        <v>1153.5012880000002</v>
      </c>
      <c r="AA3028" s="14">
        <v>6.81</v>
      </c>
      <c r="AB3028" s="40">
        <f t="shared" si="880"/>
        <v>1146.6912880000002</v>
      </c>
      <c r="AC3028" s="14">
        <v>8.86</v>
      </c>
      <c r="AD3028" s="40">
        <f t="shared" si="881"/>
        <v>1144.6412880000003</v>
      </c>
      <c r="AE3028" s="14">
        <v>8.76</v>
      </c>
      <c r="AF3028" s="40">
        <f t="shared" si="882"/>
        <v>1144.7412880000002</v>
      </c>
      <c r="AG3028" s="29" t="s">
        <v>22</v>
      </c>
      <c r="AH3028" s="29" t="s">
        <v>22</v>
      </c>
      <c r="AI3028" s="29" t="s">
        <v>24</v>
      </c>
      <c r="AJ3028" s="29"/>
      <c r="AK3028" s="30" t="s">
        <v>22</v>
      </c>
      <c r="AL3028" s="30" t="s">
        <v>22</v>
      </c>
      <c r="AM3028" s="30"/>
      <c r="AN3028" s="30" t="s">
        <v>22</v>
      </c>
      <c r="AO3028" s="30" t="s">
        <v>22</v>
      </c>
      <c r="AP3028" s="30"/>
      <c r="AQ3028" s="30" t="s">
        <v>22</v>
      </c>
      <c r="AR3028" s="30" t="s">
        <v>22</v>
      </c>
      <c r="AS3028" s="30"/>
      <c r="AT3028" s="30"/>
      <c r="AU3028" s="30" t="s">
        <v>22</v>
      </c>
      <c r="AV3028" s="30" t="s">
        <v>22</v>
      </c>
      <c r="AW3028" s="30" t="s">
        <v>22</v>
      </c>
      <c r="AX3028" s="30" t="s">
        <v>22</v>
      </c>
      <c r="AY3028" s="30" t="s">
        <v>25</v>
      </c>
      <c r="AZ3028" s="30"/>
      <c r="BA3028" s="30" t="s">
        <v>22</v>
      </c>
      <c r="BB3028" s="30"/>
      <c r="BC3028" s="30" t="s">
        <v>26</v>
      </c>
      <c r="BD3028" s="30"/>
    </row>
    <row r="3029" spans="1:56" x14ac:dyDescent="0.3">
      <c r="A3029" s="31">
        <v>42124</v>
      </c>
      <c r="B3029" s="30" t="s">
        <v>9718</v>
      </c>
      <c r="C3029" s="29">
        <v>12</v>
      </c>
      <c r="D3029" s="29" t="s">
        <v>9720</v>
      </c>
      <c r="E3029" s="30">
        <v>25</v>
      </c>
      <c r="F3029" s="29" t="s">
        <v>49</v>
      </c>
      <c r="G3029" s="29" t="s">
        <v>20</v>
      </c>
      <c r="H3029" s="29" t="s">
        <v>42</v>
      </c>
      <c r="I3029" s="29" t="s">
        <v>25</v>
      </c>
      <c r="J3029" s="29" t="s">
        <v>9747</v>
      </c>
      <c r="K3029" s="29" t="s">
        <v>9748</v>
      </c>
      <c r="L3029" s="29" t="s">
        <v>712</v>
      </c>
      <c r="M3029" s="29" t="s">
        <v>46</v>
      </c>
      <c r="N3029" s="29" t="s">
        <v>4677</v>
      </c>
      <c r="O3029" s="14">
        <v>350.51</v>
      </c>
      <c r="P3029" s="14">
        <f t="shared" si="874"/>
        <v>1149.9532080000001</v>
      </c>
      <c r="Q3029" s="14">
        <v>6.54</v>
      </c>
      <c r="R3029" s="40">
        <f t="shared" si="875"/>
        <v>1156.4932080000001</v>
      </c>
      <c r="S3029" s="14">
        <v>9.9</v>
      </c>
      <c r="T3029" s="40">
        <f t="shared" si="876"/>
        <v>1146.593208</v>
      </c>
      <c r="U3029" s="14">
        <v>11.2</v>
      </c>
      <c r="V3029" s="40">
        <f t="shared" si="877"/>
        <v>1145.293208</v>
      </c>
      <c r="W3029" s="14">
        <v>11.06</v>
      </c>
      <c r="X3029" s="40">
        <f t="shared" si="878"/>
        <v>1145.4332080000001</v>
      </c>
      <c r="Y3029" s="14">
        <v>6.54</v>
      </c>
      <c r="Z3029" s="40">
        <f t="shared" si="879"/>
        <v>1156.4932080000001</v>
      </c>
      <c r="AA3029" s="14">
        <v>9.83</v>
      </c>
      <c r="AB3029" s="40">
        <f t="shared" si="880"/>
        <v>1146.6632080000002</v>
      </c>
      <c r="AC3029" s="14">
        <v>11.22</v>
      </c>
      <c r="AD3029" s="40">
        <f t="shared" si="881"/>
        <v>1145.2732080000001</v>
      </c>
      <c r="AE3029" s="14">
        <v>11.25</v>
      </c>
      <c r="AF3029" s="40">
        <f t="shared" si="882"/>
        <v>1145.2432080000001</v>
      </c>
      <c r="AG3029" s="29" t="s">
        <v>22</v>
      </c>
      <c r="AH3029" s="29" t="s">
        <v>22</v>
      </c>
      <c r="AI3029" s="29" t="s">
        <v>63</v>
      </c>
      <c r="AJ3029" s="29" t="s">
        <v>9749</v>
      </c>
      <c r="AK3029" s="30" t="s">
        <v>22</v>
      </c>
      <c r="AL3029" s="30" t="s">
        <v>22</v>
      </c>
      <c r="AM3029" s="30"/>
      <c r="AN3029" s="30" t="s">
        <v>22</v>
      </c>
      <c r="AO3029" s="30" t="s">
        <v>22</v>
      </c>
      <c r="AP3029" s="30"/>
      <c r="AQ3029" s="30" t="s">
        <v>22</v>
      </c>
      <c r="AR3029" s="30" t="s">
        <v>22</v>
      </c>
      <c r="AS3029" s="30"/>
      <c r="AT3029" s="30"/>
      <c r="AU3029" s="30" t="s">
        <v>22</v>
      </c>
      <c r="AV3029" s="30" t="s">
        <v>22</v>
      </c>
      <c r="AW3029" s="30" t="s">
        <v>22</v>
      </c>
      <c r="AX3029" s="30" t="s">
        <v>22</v>
      </c>
      <c r="AY3029" s="30" t="s">
        <v>25</v>
      </c>
      <c r="AZ3029" s="30"/>
      <c r="BA3029" s="30" t="s">
        <v>22</v>
      </c>
      <c r="BB3029" s="30"/>
      <c r="BC3029" s="30" t="s">
        <v>26</v>
      </c>
      <c r="BD3029" s="30"/>
    </row>
    <row r="3030" spans="1:56" x14ac:dyDescent="0.3">
      <c r="A3030" s="31">
        <v>42124</v>
      </c>
      <c r="B3030" s="30" t="s">
        <v>9719</v>
      </c>
      <c r="C3030" s="29">
        <v>13</v>
      </c>
      <c r="D3030" s="29" t="s">
        <v>9720</v>
      </c>
      <c r="E3030" s="30">
        <v>25</v>
      </c>
      <c r="F3030" s="29" t="s">
        <v>49</v>
      </c>
      <c r="G3030" s="29" t="s">
        <v>20</v>
      </c>
      <c r="H3030" s="29" t="s">
        <v>42</v>
      </c>
      <c r="I3030" s="29" t="s">
        <v>25</v>
      </c>
      <c r="J3030" s="29" t="s">
        <v>9750</v>
      </c>
      <c r="K3030" s="29" t="s">
        <v>9751</v>
      </c>
      <c r="L3030" s="29" t="s">
        <v>712</v>
      </c>
      <c r="M3030" s="29" t="s">
        <v>23</v>
      </c>
      <c r="N3030" s="29" t="s">
        <v>4677</v>
      </c>
      <c r="O3030" s="14">
        <v>349.88</v>
      </c>
      <c r="P3030" s="14">
        <f t="shared" si="874"/>
        <v>1147.8863040000001</v>
      </c>
      <c r="Q3030" s="14">
        <v>6.89</v>
      </c>
      <c r="R3030" s="40">
        <f t="shared" si="875"/>
        <v>1154.7763040000002</v>
      </c>
      <c r="S3030" s="14">
        <v>9.2799999999999994</v>
      </c>
      <c r="T3030" s="40">
        <f t="shared" si="876"/>
        <v>1145.4963040000002</v>
      </c>
      <c r="U3030" s="14">
        <v>11.29</v>
      </c>
      <c r="V3030" s="40">
        <f t="shared" si="877"/>
        <v>1143.4863040000002</v>
      </c>
      <c r="W3030" s="14">
        <v>11.64</v>
      </c>
      <c r="X3030" s="40">
        <f t="shared" si="878"/>
        <v>1143.1363040000001</v>
      </c>
      <c r="Y3030" s="14">
        <v>6.89</v>
      </c>
      <c r="Z3030" s="40">
        <f t="shared" si="879"/>
        <v>1154.7763040000002</v>
      </c>
      <c r="AA3030" s="14">
        <v>9.35</v>
      </c>
      <c r="AB3030" s="40">
        <f t="shared" si="880"/>
        <v>1145.4263040000003</v>
      </c>
      <c r="AC3030" s="14">
        <v>11.38</v>
      </c>
      <c r="AD3030" s="40">
        <f t="shared" si="881"/>
        <v>1143.3963040000001</v>
      </c>
      <c r="AE3030" s="14">
        <v>11.95</v>
      </c>
      <c r="AF3030" s="40">
        <f t="shared" si="882"/>
        <v>1142.8263040000002</v>
      </c>
      <c r="AG3030" s="29" t="s">
        <v>22</v>
      </c>
      <c r="AH3030" s="29" t="s">
        <v>22</v>
      </c>
      <c r="AI3030" s="29" t="s">
        <v>24</v>
      </c>
      <c r="AJ3030" s="29"/>
      <c r="AK3030" s="30" t="s">
        <v>22</v>
      </c>
      <c r="AL3030" s="30" t="s">
        <v>22</v>
      </c>
      <c r="AM3030" s="30"/>
      <c r="AN3030" s="30" t="s">
        <v>22</v>
      </c>
      <c r="AO3030" s="30" t="s">
        <v>22</v>
      </c>
      <c r="AP3030" s="30"/>
      <c r="AQ3030" s="30" t="s">
        <v>22</v>
      </c>
      <c r="AR3030" s="30" t="s">
        <v>22</v>
      </c>
      <c r="AS3030" s="30"/>
      <c r="AT3030" s="30"/>
      <c r="AU3030" s="30" t="s">
        <v>22</v>
      </c>
      <c r="AV3030" s="30" t="s">
        <v>22</v>
      </c>
      <c r="AW3030" s="30" t="s">
        <v>22</v>
      </c>
      <c r="AX3030" s="30" t="s">
        <v>22</v>
      </c>
      <c r="AY3030" s="30" t="s">
        <v>25</v>
      </c>
      <c r="AZ3030" s="30"/>
      <c r="BA3030" s="30" t="s">
        <v>22</v>
      </c>
      <c r="BB3030" s="30"/>
      <c r="BC3030" s="30" t="s">
        <v>26</v>
      </c>
      <c r="BD3030" s="30"/>
    </row>
    <row r="3031" spans="1:56" x14ac:dyDescent="0.3">
      <c r="A3031" s="31">
        <v>42124</v>
      </c>
      <c r="B3031" s="30" t="s">
        <v>9753</v>
      </c>
      <c r="C3031" s="29">
        <v>1</v>
      </c>
      <c r="D3031" s="29" t="s">
        <v>9720</v>
      </c>
      <c r="E3031" s="30">
        <v>26</v>
      </c>
      <c r="F3031" s="29" t="s">
        <v>49</v>
      </c>
      <c r="G3031" s="29" t="s">
        <v>94</v>
      </c>
      <c r="H3031" s="29" t="s">
        <v>42</v>
      </c>
      <c r="I3031" s="29" t="s">
        <v>22</v>
      </c>
      <c r="J3031" s="29" t="s">
        <v>9766</v>
      </c>
      <c r="K3031" s="29" t="s">
        <v>9767</v>
      </c>
      <c r="L3031" s="29" t="s">
        <v>595</v>
      </c>
      <c r="M3031" s="29" t="s">
        <v>46</v>
      </c>
      <c r="N3031" s="29" t="s">
        <v>4677</v>
      </c>
      <c r="O3031" s="14">
        <v>349.14</v>
      </c>
      <c r="P3031" s="14">
        <f t="shared" si="874"/>
        <v>1145.4585119999999</v>
      </c>
      <c r="Q3031" s="14">
        <v>4.13</v>
      </c>
      <c r="R3031" s="40">
        <f t="shared" si="875"/>
        <v>1149.588512</v>
      </c>
      <c r="S3031" s="14">
        <v>9</v>
      </c>
      <c r="T3031" s="40">
        <f t="shared" si="876"/>
        <v>1140.588512</v>
      </c>
      <c r="U3031" s="14">
        <v>10.46</v>
      </c>
      <c r="V3031" s="40">
        <f t="shared" si="877"/>
        <v>1139.128512</v>
      </c>
      <c r="W3031" s="14">
        <v>10.36</v>
      </c>
      <c r="X3031" s="40">
        <f t="shared" si="878"/>
        <v>1139.2285120000001</v>
      </c>
      <c r="Y3031" s="14">
        <v>4.13</v>
      </c>
      <c r="Z3031" s="40">
        <f t="shared" si="879"/>
        <v>1149.588512</v>
      </c>
      <c r="AA3031" s="14">
        <v>9.1300000000000008</v>
      </c>
      <c r="AB3031" s="40">
        <f t="shared" si="880"/>
        <v>1140.4585119999999</v>
      </c>
      <c r="AC3031" s="14" t="s">
        <v>4695</v>
      </c>
      <c r="AD3031" s="40" t="e">
        <f t="shared" si="881"/>
        <v>#VALUE!</v>
      </c>
      <c r="AE3031" s="14">
        <v>11.2</v>
      </c>
      <c r="AF3031" s="40">
        <f t="shared" si="882"/>
        <v>1138.388512</v>
      </c>
      <c r="AG3031" s="29" t="s">
        <v>22</v>
      </c>
      <c r="AH3031" s="29" t="s">
        <v>22</v>
      </c>
      <c r="AI3031" s="29" t="s">
        <v>24</v>
      </c>
      <c r="AJ3031" s="29"/>
      <c r="AK3031" s="30" t="s">
        <v>22</v>
      </c>
      <c r="AL3031" s="30" t="s">
        <v>22</v>
      </c>
      <c r="AM3031" s="30"/>
      <c r="AN3031" s="30" t="s">
        <v>22</v>
      </c>
      <c r="AO3031" s="30" t="s">
        <v>22</v>
      </c>
      <c r="AP3031" s="30"/>
      <c r="AQ3031" s="30" t="s">
        <v>22</v>
      </c>
      <c r="AR3031" s="30" t="s">
        <v>22</v>
      </c>
      <c r="AS3031" s="30"/>
      <c r="AT3031" s="30"/>
      <c r="AU3031" s="30" t="s">
        <v>22</v>
      </c>
      <c r="AV3031" s="30" t="s">
        <v>22</v>
      </c>
      <c r="AW3031" s="30" t="s">
        <v>22</v>
      </c>
      <c r="AX3031" s="30" t="s">
        <v>22</v>
      </c>
      <c r="AY3031" s="30" t="s">
        <v>25</v>
      </c>
      <c r="AZ3031" s="30"/>
      <c r="BA3031" s="30" t="s">
        <v>22</v>
      </c>
      <c r="BB3031" s="30"/>
      <c r="BC3031" s="30" t="s">
        <v>26</v>
      </c>
      <c r="BD3031" s="30"/>
    </row>
    <row r="3032" spans="1:56" x14ac:dyDescent="0.3">
      <c r="A3032" s="31">
        <v>42124</v>
      </c>
      <c r="B3032" s="30" t="s">
        <v>9754</v>
      </c>
      <c r="C3032" s="29">
        <v>2</v>
      </c>
      <c r="D3032" s="29" t="s">
        <v>9720</v>
      </c>
      <c r="E3032" s="30">
        <v>26</v>
      </c>
      <c r="F3032" s="29" t="s">
        <v>49</v>
      </c>
      <c r="G3032" s="29" t="s">
        <v>94</v>
      </c>
      <c r="H3032" s="29" t="s">
        <v>42</v>
      </c>
      <c r="I3032" s="29" t="s">
        <v>22</v>
      </c>
      <c r="J3032" s="29" t="s">
        <v>9766</v>
      </c>
      <c r="K3032" s="29" t="s">
        <v>9768</v>
      </c>
      <c r="L3032" s="29" t="s">
        <v>105</v>
      </c>
      <c r="M3032" s="29" t="s">
        <v>46</v>
      </c>
      <c r="N3032" s="29" t="s">
        <v>4677</v>
      </c>
      <c r="O3032" s="14">
        <v>350.06</v>
      </c>
      <c r="P3032" s="14">
        <f t="shared" si="874"/>
        <v>1148.476848</v>
      </c>
      <c r="Q3032" s="14">
        <v>4.7</v>
      </c>
      <c r="R3032" s="40">
        <f t="shared" si="875"/>
        <v>1153.1768480000001</v>
      </c>
      <c r="S3032" s="14">
        <v>9.81</v>
      </c>
      <c r="T3032" s="40">
        <f t="shared" si="876"/>
        <v>1143.3668480000001</v>
      </c>
      <c r="U3032" s="14">
        <v>11.35</v>
      </c>
      <c r="V3032" s="40">
        <f t="shared" si="877"/>
        <v>1141.8268480000002</v>
      </c>
      <c r="W3032" s="14">
        <v>11.13</v>
      </c>
      <c r="X3032" s="40">
        <f t="shared" si="878"/>
        <v>1142.046848</v>
      </c>
      <c r="Y3032" s="14">
        <v>4.7</v>
      </c>
      <c r="Z3032" s="40">
        <f t="shared" si="879"/>
        <v>1153.1768480000001</v>
      </c>
      <c r="AA3032" s="14">
        <v>10.35</v>
      </c>
      <c r="AB3032" s="40">
        <f t="shared" si="880"/>
        <v>1142.8268480000002</v>
      </c>
      <c r="AC3032" s="14" t="s">
        <v>4695</v>
      </c>
      <c r="AD3032" s="40" t="e">
        <f t="shared" si="881"/>
        <v>#VALUE!</v>
      </c>
      <c r="AE3032" s="14">
        <v>13.37</v>
      </c>
      <c r="AF3032" s="40">
        <f t="shared" si="882"/>
        <v>1139.8068480000002</v>
      </c>
      <c r="AG3032" s="29" t="s">
        <v>22</v>
      </c>
      <c r="AH3032" s="29" t="s">
        <v>22</v>
      </c>
      <c r="AI3032" s="29" t="s">
        <v>24</v>
      </c>
      <c r="AJ3032" s="29"/>
      <c r="AK3032" s="30" t="s">
        <v>22</v>
      </c>
      <c r="AL3032" s="30" t="s">
        <v>22</v>
      </c>
      <c r="AM3032" s="30"/>
      <c r="AN3032" s="30" t="s">
        <v>22</v>
      </c>
      <c r="AO3032" s="30" t="s">
        <v>22</v>
      </c>
      <c r="AP3032" s="30"/>
      <c r="AQ3032" s="30" t="s">
        <v>22</v>
      </c>
      <c r="AR3032" s="30" t="s">
        <v>22</v>
      </c>
      <c r="AS3032" s="30"/>
      <c r="AT3032" s="30"/>
      <c r="AU3032" s="30" t="s">
        <v>22</v>
      </c>
      <c r="AV3032" s="30" t="s">
        <v>22</v>
      </c>
      <c r="AW3032" s="30" t="s">
        <v>22</v>
      </c>
      <c r="AX3032" s="30" t="s">
        <v>22</v>
      </c>
      <c r="AY3032" s="30" t="s">
        <v>22</v>
      </c>
      <c r="AZ3032" s="30"/>
      <c r="BA3032" s="30" t="s">
        <v>22</v>
      </c>
      <c r="BB3032" s="30"/>
      <c r="BC3032" s="30" t="s">
        <v>62</v>
      </c>
      <c r="BD3032" s="30"/>
    </row>
    <row r="3033" spans="1:56" x14ac:dyDescent="0.3">
      <c r="A3033" s="31">
        <v>42124</v>
      </c>
      <c r="B3033" s="30" t="s">
        <v>9755</v>
      </c>
      <c r="C3033" s="29">
        <v>3</v>
      </c>
      <c r="D3033" s="29" t="s">
        <v>9720</v>
      </c>
      <c r="E3033" s="30">
        <v>26</v>
      </c>
      <c r="F3033" s="29" t="s">
        <v>19</v>
      </c>
      <c r="G3033" s="29" t="s">
        <v>94</v>
      </c>
      <c r="H3033" s="29" t="s">
        <v>42</v>
      </c>
      <c r="I3033" s="29" t="s">
        <v>22</v>
      </c>
      <c r="J3033" s="29" t="s">
        <v>9769</v>
      </c>
      <c r="K3033" s="29" t="s">
        <v>9770</v>
      </c>
      <c r="L3033" s="29" t="s">
        <v>105</v>
      </c>
      <c r="M3033" s="29" t="s">
        <v>46</v>
      </c>
      <c r="N3033" s="29" t="s">
        <v>9771</v>
      </c>
      <c r="O3033" s="14">
        <v>350.07</v>
      </c>
      <c r="P3033" s="14">
        <f t="shared" si="874"/>
        <v>1148.5096559999999</v>
      </c>
      <c r="Q3033" s="14">
        <v>4.54</v>
      </c>
      <c r="R3033" s="40">
        <f t="shared" si="875"/>
        <v>1153.0496559999999</v>
      </c>
      <c r="S3033" s="14">
        <v>9.43</v>
      </c>
      <c r="T3033" s="40">
        <f t="shared" si="876"/>
        <v>1143.6196559999998</v>
      </c>
      <c r="U3033" s="14">
        <v>10.82</v>
      </c>
      <c r="V3033" s="40">
        <f t="shared" si="877"/>
        <v>1142.229656</v>
      </c>
      <c r="W3033" s="14">
        <v>10.74</v>
      </c>
      <c r="X3033" s="40">
        <f t="shared" si="878"/>
        <v>1142.3096559999999</v>
      </c>
      <c r="Y3033" s="14">
        <v>4.54</v>
      </c>
      <c r="Z3033" s="40">
        <f t="shared" si="879"/>
        <v>1153.0496559999999</v>
      </c>
      <c r="AA3033" s="14">
        <v>9.89</v>
      </c>
      <c r="AB3033" s="40">
        <f t="shared" si="880"/>
        <v>1143.1596559999998</v>
      </c>
      <c r="AC3033" s="14" t="s">
        <v>4695</v>
      </c>
      <c r="AD3033" s="40" t="e">
        <f t="shared" si="881"/>
        <v>#VALUE!</v>
      </c>
      <c r="AE3033" s="14">
        <v>12.9</v>
      </c>
      <c r="AF3033" s="40">
        <f t="shared" si="882"/>
        <v>1140.1496559999998</v>
      </c>
      <c r="AG3033" s="29" t="s">
        <v>22</v>
      </c>
      <c r="AH3033" s="29" t="s">
        <v>22</v>
      </c>
      <c r="AI3033" s="29" t="s">
        <v>24</v>
      </c>
      <c r="AJ3033" s="29"/>
      <c r="AK3033" s="30" t="s">
        <v>22</v>
      </c>
      <c r="AL3033" s="30" t="s">
        <v>22</v>
      </c>
      <c r="AM3033" s="30"/>
      <c r="AN3033" s="30" t="s">
        <v>22</v>
      </c>
      <c r="AO3033" s="30" t="s">
        <v>22</v>
      </c>
      <c r="AP3033" s="30"/>
      <c r="AQ3033" s="30" t="s">
        <v>22</v>
      </c>
      <c r="AR3033" s="30" t="s">
        <v>22</v>
      </c>
      <c r="AS3033" s="30"/>
      <c r="AT3033" s="30"/>
      <c r="AU3033" s="30" t="s">
        <v>22</v>
      </c>
      <c r="AV3033" s="30" t="s">
        <v>22</v>
      </c>
      <c r="AW3033" s="30" t="s">
        <v>22</v>
      </c>
      <c r="AX3033" s="30" t="s">
        <v>22</v>
      </c>
      <c r="AY3033" s="30" t="s">
        <v>22</v>
      </c>
      <c r="AZ3033" s="30"/>
      <c r="BA3033" s="30" t="s">
        <v>22</v>
      </c>
      <c r="BB3033" s="30"/>
      <c r="BC3033" s="30" t="s">
        <v>26</v>
      </c>
      <c r="BD3033" s="30"/>
    </row>
    <row r="3034" spans="1:56" x14ac:dyDescent="0.3">
      <c r="A3034" s="31">
        <v>42124</v>
      </c>
      <c r="B3034" s="30" t="s">
        <v>9756</v>
      </c>
      <c r="C3034" s="29">
        <v>4</v>
      </c>
      <c r="D3034" s="29" t="s">
        <v>9720</v>
      </c>
      <c r="E3034" s="30">
        <v>26</v>
      </c>
      <c r="F3034" s="29" t="s">
        <v>19</v>
      </c>
      <c r="G3034" s="29" t="s">
        <v>94</v>
      </c>
      <c r="H3034" s="29" t="s">
        <v>42</v>
      </c>
      <c r="I3034" s="29" t="s">
        <v>22</v>
      </c>
      <c r="J3034" s="29" t="s">
        <v>9772</v>
      </c>
      <c r="K3034" s="29" t="s">
        <v>9773</v>
      </c>
      <c r="L3034" s="29" t="s">
        <v>142</v>
      </c>
      <c r="M3034" s="29" t="s">
        <v>68</v>
      </c>
      <c r="N3034" s="29" t="s">
        <v>4677</v>
      </c>
      <c r="O3034" s="14">
        <v>350</v>
      </c>
      <c r="P3034" s="14">
        <f t="shared" si="874"/>
        <v>1148.28</v>
      </c>
      <c r="Q3034" s="14">
        <v>4.38</v>
      </c>
      <c r="R3034" s="40">
        <f t="shared" si="875"/>
        <v>1152.6600000000001</v>
      </c>
      <c r="S3034" s="14">
        <v>8.49</v>
      </c>
      <c r="T3034" s="40">
        <f t="shared" si="876"/>
        <v>1144.17</v>
      </c>
      <c r="U3034" s="14">
        <v>9.49</v>
      </c>
      <c r="V3034" s="40">
        <f t="shared" si="877"/>
        <v>1143.17</v>
      </c>
      <c r="W3034" s="14">
        <v>9.42</v>
      </c>
      <c r="X3034" s="40">
        <f t="shared" si="878"/>
        <v>1143.24</v>
      </c>
      <c r="Y3034" s="14">
        <v>4.38</v>
      </c>
      <c r="Z3034" s="40">
        <f t="shared" si="879"/>
        <v>1152.6600000000001</v>
      </c>
      <c r="AA3034" s="14">
        <v>9.06</v>
      </c>
      <c r="AB3034" s="40">
        <f t="shared" si="880"/>
        <v>1143.6000000000001</v>
      </c>
      <c r="AC3034" s="14">
        <v>10.01</v>
      </c>
      <c r="AD3034" s="40">
        <f t="shared" si="881"/>
        <v>1142.6500000000001</v>
      </c>
      <c r="AE3034" s="14">
        <v>10.050000000000001</v>
      </c>
      <c r="AF3034" s="40">
        <f t="shared" si="882"/>
        <v>1142.6100000000001</v>
      </c>
      <c r="AG3034" s="29" t="s">
        <v>22</v>
      </c>
      <c r="AH3034" s="29" t="s">
        <v>22</v>
      </c>
      <c r="AI3034" s="29" t="s">
        <v>24</v>
      </c>
      <c r="AJ3034" s="29"/>
      <c r="AK3034" s="30" t="s">
        <v>22</v>
      </c>
      <c r="AL3034" s="30" t="s">
        <v>25</v>
      </c>
      <c r="AM3034" s="30"/>
      <c r="AN3034" s="30" t="s">
        <v>22</v>
      </c>
      <c r="AO3034" s="30" t="s">
        <v>25</v>
      </c>
      <c r="AP3034" s="30" t="s">
        <v>6026</v>
      </c>
      <c r="AQ3034" s="30" t="s">
        <v>22</v>
      </c>
      <c r="AR3034" s="30" t="s">
        <v>22</v>
      </c>
      <c r="AS3034" s="30"/>
      <c r="AT3034" s="30"/>
      <c r="AU3034" s="30" t="s">
        <v>22</v>
      </c>
      <c r="AV3034" s="30" t="s">
        <v>22</v>
      </c>
      <c r="AW3034" s="30" t="s">
        <v>22</v>
      </c>
      <c r="AX3034" s="30" t="s">
        <v>22</v>
      </c>
      <c r="AY3034" s="30" t="s">
        <v>22</v>
      </c>
      <c r="AZ3034" s="30"/>
      <c r="BA3034" s="30" t="s">
        <v>22</v>
      </c>
      <c r="BB3034" s="30"/>
      <c r="BC3034" s="30" t="s">
        <v>26</v>
      </c>
      <c r="BD3034" s="30"/>
    </row>
    <row r="3035" spans="1:56" x14ac:dyDescent="0.3">
      <c r="A3035" s="31">
        <v>42124</v>
      </c>
      <c r="B3035" s="30" t="s">
        <v>9757</v>
      </c>
      <c r="C3035" s="29">
        <v>5</v>
      </c>
      <c r="D3035" s="29" t="s">
        <v>9720</v>
      </c>
      <c r="E3035" s="30">
        <v>26</v>
      </c>
      <c r="F3035" s="29" t="s">
        <v>19</v>
      </c>
      <c r="G3035" s="29" t="s">
        <v>94</v>
      </c>
      <c r="H3035" s="29" t="s">
        <v>42</v>
      </c>
      <c r="I3035" s="29" t="s">
        <v>25</v>
      </c>
      <c r="J3035" s="29" t="s">
        <v>9724</v>
      </c>
      <c r="K3035" s="29" t="s">
        <v>9774</v>
      </c>
      <c r="L3035" s="29" t="s">
        <v>2745</v>
      </c>
      <c r="M3035" s="29" t="s">
        <v>23</v>
      </c>
      <c r="N3035" s="29" t="s">
        <v>4677</v>
      </c>
      <c r="O3035" s="14">
        <v>350.45</v>
      </c>
      <c r="P3035" s="14">
        <f t="shared" si="874"/>
        <v>1149.7563600000001</v>
      </c>
      <c r="Q3035" s="14">
        <v>2.64</v>
      </c>
      <c r="R3035" s="40">
        <f t="shared" si="875"/>
        <v>1152.3963600000002</v>
      </c>
      <c r="S3035" s="14">
        <v>7.14</v>
      </c>
      <c r="T3035" s="40">
        <f t="shared" si="876"/>
        <v>1145.2563600000001</v>
      </c>
      <c r="U3035" s="14">
        <v>9.18</v>
      </c>
      <c r="V3035" s="40">
        <f t="shared" si="877"/>
        <v>1143.2163600000001</v>
      </c>
      <c r="W3035" s="14">
        <v>9.24</v>
      </c>
      <c r="X3035" s="40">
        <f t="shared" si="878"/>
        <v>1143.1563600000002</v>
      </c>
      <c r="Y3035" s="14">
        <v>2.64</v>
      </c>
      <c r="Z3035" s="40">
        <f t="shared" si="879"/>
        <v>1152.3963600000002</v>
      </c>
      <c r="AA3035" s="14">
        <v>7.42</v>
      </c>
      <c r="AB3035" s="40">
        <f t="shared" si="880"/>
        <v>1144.9763600000001</v>
      </c>
      <c r="AC3035" s="14">
        <v>9.4499999999999993</v>
      </c>
      <c r="AD3035" s="40">
        <f t="shared" si="881"/>
        <v>1142.9463600000001</v>
      </c>
      <c r="AE3035" s="14">
        <v>12.18</v>
      </c>
      <c r="AF3035" s="40">
        <f t="shared" si="882"/>
        <v>1140.2163600000001</v>
      </c>
      <c r="AG3035" s="29" t="s">
        <v>22</v>
      </c>
      <c r="AH3035" s="29" t="s">
        <v>22</v>
      </c>
      <c r="AI3035" s="29" t="s">
        <v>24</v>
      </c>
      <c r="AJ3035" s="29"/>
      <c r="AK3035" s="30" t="s">
        <v>22</v>
      </c>
      <c r="AL3035" s="30" t="s">
        <v>22</v>
      </c>
      <c r="AM3035" s="30"/>
      <c r="AN3035" s="30" t="s">
        <v>22</v>
      </c>
      <c r="AO3035" s="30" t="s">
        <v>22</v>
      </c>
      <c r="AP3035" s="30"/>
      <c r="AQ3035" s="30" t="s">
        <v>22</v>
      </c>
      <c r="AR3035" s="30" t="s">
        <v>22</v>
      </c>
      <c r="AS3035" s="30"/>
      <c r="AT3035" s="30"/>
      <c r="AU3035" s="30" t="s">
        <v>22</v>
      </c>
      <c r="AV3035" s="30" t="s">
        <v>22</v>
      </c>
      <c r="AW3035" s="30" t="s">
        <v>22</v>
      </c>
      <c r="AX3035" s="30" t="s">
        <v>22</v>
      </c>
      <c r="AY3035" s="30" t="s">
        <v>22</v>
      </c>
      <c r="AZ3035" s="30"/>
      <c r="BA3035" s="30" t="s">
        <v>22</v>
      </c>
      <c r="BB3035" s="30"/>
      <c r="BC3035" s="30" t="s">
        <v>62</v>
      </c>
      <c r="BD3035" s="30"/>
    </row>
    <row r="3036" spans="1:56" x14ac:dyDescent="0.3">
      <c r="A3036" s="31">
        <v>42124</v>
      </c>
      <c r="B3036" s="30" t="s">
        <v>9758</v>
      </c>
      <c r="C3036" s="29">
        <v>6</v>
      </c>
      <c r="D3036" s="29" t="s">
        <v>9720</v>
      </c>
      <c r="E3036" s="30">
        <v>26</v>
      </c>
      <c r="F3036" s="29" t="s">
        <v>19</v>
      </c>
      <c r="G3036" s="29" t="s">
        <v>94</v>
      </c>
      <c r="H3036" s="29" t="s">
        <v>42</v>
      </c>
      <c r="I3036" s="29" t="s">
        <v>25</v>
      </c>
      <c r="J3036" s="29" t="s">
        <v>9775</v>
      </c>
      <c r="K3036" s="29" t="s">
        <v>9776</v>
      </c>
      <c r="L3036" s="29" t="s">
        <v>854</v>
      </c>
      <c r="M3036" s="29" t="s">
        <v>23</v>
      </c>
      <c r="N3036" s="29" t="s">
        <v>4677</v>
      </c>
      <c r="O3036" s="14">
        <v>351.4</v>
      </c>
      <c r="P3036" s="14">
        <f t="shared" si="874"/>
        <v>1152.87312</v>
      </c>
      <c r="Q3036" s="14">
        <v>3.62</v>
      </c>
      <c r="R3036" s="40">
        <f t="shared" si="875"/>
        <v>1156.4931199999999</v>
      </c>
      <c r="S3036" s="14">
        <v>8.36</v>
      </c>
      <c r="T3036" s="40">
        <f t="shared" si="876"/>
        <v>1148.13312</v>
      </c>
      <c r="U3036" s="14">
        <v>10.31</v>
      </c>
      <c r="V3036" s="40">
        <f t="shared" si="877"/>
        <v>1146.1831199999999</v>
      </c>
      <c r="W3036" s="14">
        <v>10.130000000000001</v>
      </c>
      <c r="X3036" s="40">
        <f t="shared" si="878"/>
        <v>1146.3631199999998</v>
      </c>
      <c r="Y3036" s="14">
        <v>3.62</v>
      </c>
      <c r="Z3036" s="40">
        <f t="shared" si="879"/>
        <v>1156.4931199999999</v>
      </c>
      <c r="AA3036" s="14">
        <v>8.6300000000000008</v>
      </c>
      <c r="AB3036" s="40">
        <f t="shared" si="880"/>
        <v>1147.8631199999998</v>
      </c>
      <c r="AC3036" s="14">
        <v>10.56</v>
      </c>
      <c r="AD3036" s="40">
        <f t="shared" si="881"/>
        <v>1145.9331199999999</v>
      </c>
      <c r="AE3036" s="14">
        <v>10.11</v>
      </c>
      <c r="AF3036" s="40">
        <f t="shared" si="882"/>
        <v>1146.38312</v>
      </c>
      <c r="AG3036" s="29" t="s">
        <v>22</v>
      </c>
      <c r="AH3036" s="29" t="s">
        <v>22</v>
      </c>
      <c r="AI3036" s="29" t="s">
        <v>48</v>
      </c>
      <c r="AJ3036" s="29" t="s">
        <v>7732</v>
      </c>
      <c r="AK3036" s="30" t="s">
        <v>22</v>
      </c>
      <c r="AL3036" s="30" t="s">
        <v>22</v>
      </c>
      <c r="AM3036" s="30"/>
      <c r="AN3036" s="30" t="s">
        <v>22</v>
      </c>
      <c r="AO3036" s="30" t="s">
        <v>22</v>
      </c>
      <c r="AP3036" s="30"/>
      <c r="AQ3036" s="30" t="s">
        <v>22</v>
      </c>
      <c r="AR3036" s="30" t="s">
        <v>22</v>
      </c>
      <c r="AS3036" s="30"/>
      <c r="AT3036" s="30"/>
      <c r="AU3036" s="30" t="s">
        <v>22</v>
      </c>
      <c r="AV3036" s="30" t="s">
        <v>22</v>
      </c>
      <c r="AW3036" s="30" t="s">
        <v>22</v>
      </c>
      <c r="AX3036" s="30" t="s">
        <v>22</v>
      </c>
      <c r="AY3036" s="30" t="s">
        <v>25</v>
      </c>
      <c r="AZ3036" s="30"/>
      <c r="BA3036" s="30" t="s">
        <v>22</v>
      </c>
      <c r="BB3036" s="30"/>
      <c r="BC3036" s="30" t="s">
        <v>26</v>
      </c>
      <c r="BD3036" s="30"/>
    </row>
    <row r="3037" spans="1:56" x14ac:dyDescent="0.3">
      <c r="A3037" s="29" t="s">
        <v>9752</v>
      </c>
      <c r="B3037" s="30" t="s">
        <v>9759</v>
      </c>
      <c r="C3037" s="29">
        <v>7</v>
      </c>
      <c r="D3037" s="29" t="s">
        <v>9720</v>
      </c>
      <c r="E3037" s="30">
        <v>26</v>
      </c>
      <c r="F3037" s="29" t="s">
        <v>19</v>
      </c>
      <c r="G3037" s="29" t="s">
        <v>29</v>
      </c>
      <c r="H3037" s="29" t="s">
        <v>42</v>
      </c>
      <c r="I3037" s="29" t="s">
        <v>22</v>
      </c>
      <c r="J3037" s="29" t="s">
        <v>9777</v>
      </c>
      <c r="K3037" s="29" t="s">
        <v>9778</v>
      </c>
      <c r="L3037" s="29" t="s">
        <v>195</v>
      </c>
      <c r="M3037" s="29" t="s">
        <v>121</v>
      </c>
      <c r="N3037" s="29" t="s">
        <v>4667</v>
      </c>
      <c r="O3037" s="14">
        <v>350.8</v>
      </c>
      <c r="P3037" s="14">
        <f t="shared" si="874"/>
        <v>1150.9046400000002</v>
      </c>
      <c r="Q3037" s="14">
        <v>4.95</v>
      </c>
      <c r="R3037" s="40">
        <f t="shared" si="875"/>
        <v>1155.8546400000002</v>
      </c>
      <c r="S3037" s="14">
        <v>6.1</v>
      </c>
      <c r="T3037" s="40">
        <f t="shared" si="876"/>
        <v>1149.7546400000003</v>
      </c>
      <c r="U3037" s="14">
        <v>6.84</v>
      </c>
      <c r="V3037" s="40">
        <f t="shared" si="877"/>
        <v>1149.0146400000003</v>
      </c>
      <c r="W3037" s="14">
        <v>6.95</v>
      </c>
      <c r="X3037" s="40">
        <f t="shared" si="878"/>
        <v>1148.9046400000002</v>
      </c>
      <c r="Y3037" s="14"/>
      <c r="Z3037" s="40">
        <f t="shared" si="879"/>
        <v>1150.9046400000002</v>
      </c>
      <c r="AA3037" s="14"/>
      <c r="AB3037" s="40">
        <f t="shared" si="880"/>
        <v>1150.9046400000002</v>
      </c>
      <c r="AC3037" s="14"/>
      <c r="AD3037" s="40">
        <f t="shared" si="881"/>
        <v>1150.9046400000002</v>
      </c>
      <c r="AE3037" s="14">
        <v>7.35</v>
      </c>
      <c r="AF3037" s="40">
        <f t="shared" si="882"/>
        <v>1143.5546400000003</v>
      </c>
      <c r="AG3037" s="29" t="s">
        <v>22</v>
      </c>
      <c r="AH3037" s="29" t="s">
        <v>22</v>
      </c>
      <c r="AI3037" s="29" t="s">
        <v>63</v>
      </c>
      <c r="AJ3037" s="29" t="s">
        <v>9779</v>
      </c>
      <c r="AK3037" s="30" t="s">
        <v>25</v>
      </c>
      <c r="AL3037" s="30" t="s">
        <v>25</v>
      </c>
      <c r="AM3037" s="30" t="s">
        <v>124</v>
      </c>
      <c r="AN3037" s="30" t="s">
        <v>22</v>
      </c>
      <c r="AO3037" s="30" t="s">
        <v>22</v>
      </c>
      <c r="AP3037" s="30"/>
      <c r="AQ3037" s="30" t="s">
        <v>22</v>
      </c>
      <c r="AR3037" s="30" t="s">
        <v>22</v>
      </c>
      <c r="AS3037" s="30"/>
      <c r="AT3037" s="30"/>
      <c r="AU3037" s="30" t="s">
        <v>22</v>
      </c>
      <c r="AV3037" s="30" t="s">
        <v>22</v>
      </c>
      <c r="AW3037" s="30" t="s">
        <v>22</v>
      </c>
      <c r="AX3037" s="30" t="s">
        <v>22</v>
      </c>
      <c r="AY3037" s="30" t="s">
        <v>25</v>
      </c>
      <c r="AZ3037" s="30"/>
      <c r="BA3037" s="30" t="s">
        <v>22</v>
      </c>
      <c r="BB3037" s="30"/>
      <c r="BC3037" s="30" t="s">
        <v>26</v>
      </c>
      <c r="BD3037" s="30"/>
    </row>
    <row r="3038" spans="1:56" x14ac:dyDescent="0.3">
      <c r="A3038" s="31">
        <v>42124</v>
      </c>
      <c r="B3038" s="30" t="s">
        <v>9760</v>
      </c>
      <c r="C3038" s="29">
        <v>8</v>
      </c>
      <c r="D3038" s="29" t="s">
        <v>9720</v>
      </c>
      <c r="E3038" s="30">
        <v>26</v>
      </c>
      <c r="F3038" s="29" t="s">
        <v>19</v>
      </c>
      <c r="G3038" s="29" t="s">
        <v>29</v>
      </c>
      <c r="H3038" s="29" t="s">
        <v>42</v>
      </c>
      <c r="I3038" s="29" t="s">
        <v>22</v>
      </c>
      <c r="J3038" s="29" t="s">
        <v>9780</v>
      </c>
      <c r="K3038" s="29" t="s">
        <v>9781</v>
      </c>
      <c r="L3038" s="29" t="s">
        <v>35</v>
      </c>
      <c r="M3038" s="29" t="s">
        <v>46</v>
      </c>
      <c r="N3038" s="29" t="s">
        <v>4667</v>
      </c>
      <c r="O3038" s="14">
        <v>349.65</v>
      </c>
      <c r="P3038" s="14">
        <f t="shared" si="874"/>
        <v>1147.1317200000001</v>
      </c>
      <c r="Q3038" s="14">
        <v>4.12</v>
      </c>
      <c r="R3038" s="40">
        <f t="shared" si="875"/>
        <v>1151.25172</v>
      </c>
      <c r="S3038" s="14">
        <v>7.62</v>
      </c>
      <c r="T3038" s="40">
        <f t="shared" si="876"/>
        <v>1143.6317200000001</v>
      </c>
      <c r="U3038" s="14">
        <v>9.0399999999999991</v>
      </c>
      <c r="V3038" s="40">
        <f t="shared" si="877"/>
        <v>1142.21172</v>
      </c>
      <c r="W3038" s="14">
        <v>9.42</v>
      </c>
      <c r="X3038" s="40">
        <f t="shared" si="878"/>
        <v>1141.8317199999999</v>
      </c>
      <c r="Y3038" s="14">
        <v>4.12</v>
      </c>
      <c r="Z3038" s="40">
        <f t="shared" si="879"/>
        <v>1151.25172</v>
      </c>
      <c r="AA3038" s="14">
        <v>7.83</v>
      </c>
      <c r="AB3038" s="40">
        <f t="shared" si="880"/>
        <v>1143.4217200000001</v>
      </c>
      <c r="AC3038" s="14">
        <v>9.35</v>
      </c>
      <c r="AD3038" s="40">
        <f t="shared" si="881"/>
        <v>1141.9017200000001</v>
      </c>
      <c r="AE3038" s="14">
        <v>8.7100000000000009</v>
      </c>
      <c r="AF3038" s="40">
        <f t="shared" si="882"/>
        <v>1142.5417199999999</v>
      </c>
      <c r="AG3038" s="29" t="s">
        <v>22</v>
      </c>
      <c r="AH3038" s="29" t="s">
        <v>22</v>
      </c>
      <c r="AI3038" s="29" t="s">
        <v>24</v>
      </c>
      <c r="AJ3038" s="29"/>
      <c r="AK3038" s="30" t="s">
        <v>22</v>
      </c>
      <c r="AL3038" s="30" t="s">
        <v>22</v>
      </c>
      <c r="AM3038" s="30"/>
      <c r="AN3038" s="30" t="s">
        <v>22</v>
      </c>
      <c r="AO3038" s="30" t="s">
        <v>22</v>
      </c>
      <c r="AP3038" s="30"/>
      <c r="AQ3038" s="30" t="s">
        <v>22</v>
      </c>
      <c r="AR3038" s="30" t="s">
        <v>22</v>
      </c>
      <c r="AS3038" s="30"/>
      <c r="AT3038" s="30"/>
      <c r="AU3038" s="30" t="s">
        <v>22</v>
      </c>
      <c r="AV3038" s="30" t="s">
        <v>22</v>
      </c>
      <c r="AW3038" s="30" t="s">
        <v>22</v>
      </c>
      <c r="AX3038" s="30" t="s">
        <v>22</v>
      </c>
      <c r="AY3038" s="30" t="s">
        <v>25</v>
      </c>
      <c r="AZ3038" s="30"/>
      <c r="BA3038" s="30" t="s">
        <v>22</v>
      </c>
      <c r="BB3038" s="30"/>
      <c r="BC3038" s="30" t="s">
        <v>26</v>
      </c>
      <c r="BD3038" s="30"/>
    </row>
    <row r="3039" spans="1:56" x14ac:dyDescent="0.3">
      <c r="A3039" s="31">
        <v>42122</v>
      </c>
      <c r="B3039" s="30" t="s">
        <v>9761</v>
      </c>
      <c r="C3039" s="29">
        <v>9</v>
      </c>
      <c r="D3039" s="29" t="s">
        <v>9720</v>
      </c>
      <c r="E3039" s="30">
        <v>26</v>
      </c>
      <c r="F3039" s="29" t="s">
        <v>65</v>
      </c>
      <c r="G3039" s="29" t="s">
        <v>20</v>
      </c>
      <c r="H3039" s="29" t="s">
        <v>42</v>
      </c>
      <c r="I3039" s="29" t="s">
        <v>22</v>
      </c>
      <c r="J3039" s="29" t="s">
        <v>9782</v>
      </c>
      <c r="K3039" s="29" t="s">
        <v>9781</v>
      </c>
      <c r="L3039" s="29" t="s">
        <v>105</v>
      </c>
      <c r="M3039" s="29" t="s">
        <v>46</v>
      </c>
      <c r="N3039" s="29" t="s">
        <v>4667</v>
      </c>
      <c r="O3039" s="14">
        <v>349.6</v>
      </c>
      <c r="P3039" s="14">
        <f t="shared" si="874"/>
        <v>1146.9676800000002</v>
      </c>
      <c r="Q3039" s="14">
        <v>5.35</v>
      </c>
      <c r="R3039" s="40">
        <f t="shared" si="875"/>
        <v>1152.3176800000001</v>
      </c>
      <c r="S3039" s="14">
        <v>6.82</v>
      </c>
      <c r="T3039" s="40">
        <f t="shared" si="876"/>
        <v>1145.4976800000002</v>
      </c>
      <c r="U3039" s="14">
        <v>8.31</v>
      </c>
      <c r="V3039" s="40">
        <f t="shared" si="877"/>
        <v>1144.0076800000002</v>
      </c>
      <c r="W3039" s="14">
        <v>8.3000000000000007</v>
      </c>
      <c r="X3039" s="40">
        <f t="shared" si="878"/>
        <v>1144.0176800000002</v>
      </c>
      <c r="Y3039" s="14">
        <v>5.35</v>
      </c>
      <c r="Z3039" s="40">
        <f t="shared" si="879"/>
        <v>1152.3176800000001</v>
      </c>
      <c r="AA3039" s="14">
        <v>6.86</v>
      </c>
      <c r="AB3039" s="40">
        <f t="shared" si="880"/>
        <v>1145.4576800000002</v>
      </c>
      <c r="AC3039" s="14">
        <v>8.2799999999999994</v>
      </c>
      <c r="AD3039" s="40">
        <f t="shared" si="881"/>
        <v>1144.0376800000001</v>
      </c>
      <c r="AE3039" s="14">
        <v>8.1999999999999993</v>
      </c>
      <c r="AF3039" s="40">
        <f t="shared" si="882"/>
        <v>1144.1176800000001</v>
      </c>
      <c r="AG3039" s="29" t="s">
        <v>22</v>
      </c>
      <c r="AH3039" s="29" t="s">
        <v>22</v>
      </c>
      <c r="AI3039" s="29" t="s">
        <v>24</v>
      </c>
      <c r="AJ3039" s="29"/>
      <c r="AK3039" s="30" t="s">
        <v>22</v>
      </c>
      <c r="AL3039" s="30" t="s">
        <v>22</v>
      </c>
      <c r="AM3039" s="30"/>
      <c r="AN3039" s="30" t="s">
        <v>22</v>
      </c>
      <c r="AO3039" s="30" t="s">
        <v>22</v>
      </c>
      <c r="AP3039" s="30"/>
      <c r="AQ3039" s="30" t="s">
        <v>22</v>
      </c>
      <c r="AR3039" s="30" t="s">
        <v>22</v>
      </c>
      <c r="AS3039" s="30"/>
      <c r="AT3039" s="30"/>
      <c r="AU3039" s="30" t="s">
        <v>22</v>
      </c>
      <c r="AV3039" s="30" t="s">
        <v>22</v>
      </c>
      <c r="AW3039" s="30" t="s">
        <v>22</v>
      </c>
      <c r="AX3039" s="30" t="s">
        <v>22</v>
      </c>
      <c r="AY3039" s="30" t="s">
        <v>25</v>
      </c>
      <c r="AZ3039" s="30"/>
      <c r="BA3039" s="30" t="s">
        <v>22</v>
      </c>
      <c r="BB3039" s="30"/>
      <c r="BC3039" s="30" t="s">
        <v>26</v>
      </c>
      <c r="BD3039" s="30"/>
    </row>
    <row r="3040" spans="1:56" x14ac:dyDescent="0.3">
      <c r="A3040" s="31">
        <v>42122</v>
      </c>
      <c r="B3040" s="30" t="s">
        <v>9762</v>
      </c>
      <c r="C3040" s="29">
        <v>10</v>
      </c>
      <c r="D3040" s="29" t="s">
        <v>9720</v>
      </c>
      <c r="E3040" s="30">
        <v>26</v>
      </c>
      <c r="F3040" s="29" t="s">
        <v>72</v>
      </c>
      <c r="G3040" s="29" t="s">
        <v>20</v>
      </c>
      <c r="H3040" s="29" t="s">
        <v>42</v>
      </c>
      <c r="I3040" s="29" t="s">
        <v>22</v>
      </c>
      <c r="J3040" s="29" t="s">
        <v>9783</v>
      </c>
      <c r="K3040" s="29" t="s">
        <v>9784</v>
      </c>
      <c r="L3040" s="29" t="s">
        <v>142</v>
      </c>
      <c r="M3040" s="29" t="s">
        <v>46</v>
      </c>
      <c r="N3040" s="29" t="s">
        <v>4667</v>
      </c>
      <c r="O3040" s="14">
        <v>349.45</v>
      </c>
      <c r="P3040" s="14">
        <f t="shared" ref="P3040:P3103" si="883">SUM(O3040*3.2808)</f>
        <v>1146.4755600000001</v>
      </c>
      <c r="Q3040" s="14">
        <v>5</v>
      </c>
      <c r="R3040" s="40">
        <f t="shared" ref="R3040:R3103" si="884">SUM(P3040+Q3040)</f>
        <v>1151.4755600000001</v>
      </c>
      <c r="S3040" s="14">
        <v>8.11</v>
      </c>
      <c r="T3040" s="40">
        <f t="shared" ref="T3040:T3103" si="885">SUM(R3040-S3040)</f>
        <v>1143.3655600000002</v>
      </c>
      <c r="U3040" s="14">
        <v>9.64</v>
      </c>
      <c r="V3040" s="40">
        <f t="shared" ref="V3040:V3103" si="886">SUM(R3040-U3040)</f>
        <v>1141.83556</v>
      </c>
      <c r="W3040" s="14">
        <v>9.69</v>
      </c>
      <c r="X3040" s="40">
        <f t="shared" ref="X3040:X3103" si="887">SUM(R3040-W3040)</f>
        <v>1141.78556</v>
      </c>
      <c r="Y3040" s="14">
        <v>5</v>
      </c>
      <c r="Z3040" s="40">
        <f t="shared" ref="Z3040:Z3103" si="888">SUM(P3040+Y3040)</f>
        <v>1151.4755600000001</v>
      </c>
      <c r="AA3040" s="14">
        <v>8.43</v>
      </c>
      <c r="AB3040" s="40">
        <f t="shared" ref="AB3040:AB3103" si="889">SUM(Z3040-AA3040)</f>
        <v>1143.04556</v>
      </c>
      <c r="AC3040" s="14">
        <v>10.039999999999999</v>
      </c>
      <c r="AD3040" s="40">
        <f t="shared" ref="AD3040:AD3103" si="890">SUM(Z3040-AC3040)</f>
        <v>1141.4355600000001</v>
      </c>
      <c r="AE3040" s="14">
        <v>10.84</v>
      </c>
      <c r="AF3040" s="40">
        <f t="shared" ref="AF3040:AF3103" si="891">SUM(Z3040-AE3040)</f>
        <v>1140.6355600000002</v>
      </c>
      <c r="AG3040" s="29" t="s">
        <v>22</v>
      </c>
      <c r="AH3040" s="29" t="s">
        <v>22</v>
      </c>
      <c r="AI3040" s="29" t="s">
        <v>48</v>
      </c>
      <c r="AJ3040" s="29" t="s">
        <v>9785</v>
      </c>
      <c r="AK3040" s="30" t="s">
        <v>22</v>
      </c>
      <c r="AL3040" s="30" t="s">
        <v>22</v>
      </c>
      <c r="AM3040" s="30"/>
      <c r="AN3040" s="30" t="s">
        <v>22</v>
      </c>
      <c r="AO3040" s="30" t="s">
        <v>22</v>
      </c>
      <c r="AP3040" s="30"/>
      <c r="AQ3040" s="30" t="s">
        <v>22</v>
      </c>
      <c r="AR3040" s="30" t="s">
        <v>22</v>
      </c>
      <c r="AS3040" s="30"/>
      <c r="AT3040" s="30"/>
      <c r="AU3040" s="30" t="s">
        <v>22</v>
      </c>
      <c r="AV3040" s="30" t="s">
        <v>22</v>
      </c>
      <c r="AW3040" s="30" t="s">
        <v>22</v>
      </c>
      <c r="AX3040" s="30" t="s">
        <v>22</v>
      </c>
      <c r="AY3040" s="30" t="s">
        <v>25</v>
      </c>
      <c r="AZ3040" s="30"/>
      <c r="BA3040" s="30" t="s">
        <v>22</v>
      </c>
      <c r="BB3040" s="30"/>
      <c r="BC3040" s="30" t="s">
        <v>26</v>
      </c>
      <c r="BD3040" s="30"/>
    </row>
    <row r="3041" spans="1:56" x14ac:dyDescent="0.3">
      <c r="A3041" s="31">
        <v>42122</v>
      </c>
      <c r="B3041" s="30" t="s">
        <v>9763</v>
      </c>
      <c r="C3041" s="29">
        <v>11</v>
      </c>
      <c r="D3041" s="29" t="s">
        <v>9720</v>
      </c>
      <c r="E3041" s="30">
        <v>26</v>
      </c>
      <c r="F3041" s="29" t="s">
        <v>65</v>
      </c>
      <c r="G3041" s="29" t="s">
        <v>29</v>
      </c>
      <c r="H3041" s="29" t="s">
        <v>42</v>
      </c>
      <c r="I3041" s="29" t="s">
        <v>25</v>
      </c>
      <c r="J3041" s="29" t="s">
        <v>9786</v>
      </c>
      <c r="K3041" s="29" t="s">
        <v>9776</v>
      </c>
      <c r="L3041" s="29" t="s">
        <v>570</v>
      </c>
      <c r="M3041" s="29" t="s">
        <v>46</v>
      </c>
      <c r="N3041" s="29" t="s">
        <v>4677</v>
      </c>
      <c r="O3041" s="14">
        <v>351.25</v>
      </c>
      <c r="P3041" s="14">
        <f t="shared" si="883"/>
        <v>1152.3810000000001</v>
      </c>
      <c r="Q3041" s="14">
        <v>5.49</v>
      </c>
      <c r="R3041" s="40">
        <f t="shared" si="884"/>
        <v>1157.8710000000001</v>
      </c>
      <c r="S3041" s="14">
        <v>9.83</v>
      </c>
      <c r="T3041" s="40">
        <f t="shared" si="885"/>
        <v>1148.0410000000002</v>
      </c>
      <c r="U3041" s="14">
        <v>11.28</v>
      </c>
      <c r="V3041" s="40">
        <f t="shared" si="886"/>
        <v>1146.5910000000001</v>
      </c>
      <c r="W3041" s="14">
        <v>10.85</v>
      </c>
      <c r="X3041" s="40">
        <f t="shared" si="887"/>
        <v>1147.0210000000002</v>
      </c>
      <c r="Y3041" s="14">
        <v>5.49</v>
      </c>
      <c r="Z3041" s="40">
        <f t="shared" si="888"/>
        <v>1157.8710000000001</v>
      </c>
      <c r="AA3041" s="14">
        <v>9.9499999999999993</v>
      </c>
      <c r="AB3041" s="40">
        <f t="shared" si="889"/>
        <v>1147.921</v>
      </c>
      <c r="AC3041" s="14">
        <v>11.43</v>
      </c>
      <c r="AD3041" s="40">
        <f t="shared" si="890"/>
        <v>1146.441</v>
      </c>
      <c r="AE3041" s="14">
        <v>11.23</v>
      </c>
      <c r="AF3041" s="40">
        <f t="shared" si="891"/>
        <v>1146.6410000000001</v>
      </c>
      <c r="AG3041" s="29" t="s">
        <v>22</v>
      </c>
      <c r="AH3041" s="29" t="s">
        <v>22</v>
      </c>
      <c r="AI3041" s="29" t="s">
        <v>24</v>
      </c>
      <c r="AJ3041" s="29"/>
      <c r="AK3041" s="30" t="s">
        <v>22</v>
      </c>
      <c r="AL3041" s="30" t="s">
        <v>22</v>
      </c>
      <c r="AM3041" s="30"/>
      <c r="AN3041" s="30" t="s">
        <v>22</v>
      </c>
      <c r="AO3041" s="30" t="s">
        <v>22</v>
      </c>
      <c r="AP3041" s="30"/>
      <c r="AQ3041" s="30" t="s">
        <v>22</v>
      </c>
      <c r="AR3041" s="30" t="s">
        <v>22</v>
      </c>
      <c r="AS3041" s="30"/>
      <c r="AT3041" s="30"/>
      <c r="AU3041" s="30" t="s">
        <v>22</v>
      </c>
      <c r="AV3041" s="30" t="s">
        <v>22</v>
      </c>
      <c r="AW3041" s="30" t="s">
        <v>22</v>
      </c>
      <c r="AX3041" s="30" t="s">
        <v>22</v>
      </c>
      <c r="AY3041" s="30" t="s">
        <v>25</v>
      </c>
      <c r="AZ3041" s="30"/>
      <c r="BA3041" s="30" t="s">
        <v>25</v>
      </c>
      <c r="BB3041" s="30"/>
      <c r="BC3041" s="30" t="s">
        <v>26</v>
      </c>
      <c r="BD3041" s="30"/>
    </row>
    <row r="3042" spans="1:56" x14ac:dyDescent="0.3">
      <c r="A3042" s="31">
        <v>42122</v>
      </c>
      <c r="B3042" s="30" t="s">
        <v>9764</v>
      </c>
      <c r="C3042" s="29">
        <v>12</v>
      </c>
      <c r="D3042" s="29" t="s">
        <v>9720</v>
      </c>
      <c r="E3042" s="30">
        <v>26</v>
      </c>
      <c r="F3042" s="29" t="s">
        <v>65</v>
      </c>
      <c r="G3042" s="29" t="s">
        <v>94</v>
      </c>
      <c r="H3042" s="29" t="s">
        <v>42</v>
      </c>
      <c r="I3042" s="29" t="s">
        <v>25</v>
      </c>
      <c r="J3042" s="29" t="s">
        <v>9787</v>
      </c>
      <c r="K3042" s="29" t="s">
        <v>9788</v>
      </c>
      <c r="L3042" s="29" t="s">
        <v>807</v>
      </c>
      <c r="M3042" s="29" t="s">
        <v>23</v>
      </c>
      <c r="N3042" s="29" t="s">
        <v>4682</v>
      </c>
      <c r="O3042" s="14">
        <v>350.65</v>
      </c>
      <c r="P3042" s="14">
        <f t="shared" si="883"/>
        <v>1150.4125200000001</v>
      </c>
      <c r="Q3042" s="14">
        <v>3.92</v>
      </c>
      <c r="R3042" s="40">
        <f t="shared" si="884"/>
        <v>1154.3325200000002</v>
      </c>
      <c r="S3042" s="14">
        <v>7.24</v>
      </c>
      <c r="T3042" s="40">
        <f t="shared" si="885"/>
        <v>1147.0925200000001</v>
      </c>
      <c r="U3042" s="14">
        <v>9.17</v>
      </c>
      <c r="V3042" s="40">
        <f t="shared" si="886"/>
        <v>1145.1625200000001</v>
      </c>
      <c r="W3042" s="14">
        <v>9.3000000000000007</v>
      </c>
      <c r="X3042" s="40">
        <f t="shared" si="887"/>
        <v>1145.0325200000002</v>
      </c>
      <c r="Y3042" s="14">
        <v>3.92</v>
      </c>
      <c r="Z3042" s="40">
        <f t="shared" si="888"/>
        <v>1154.3325200000002</v>
      </c>
      <c r="AA3042" s="14">
        <v>7.35</v>
      </c>
      <c r="AB3042" s="40">
        <f t="shared" si="889"/>
        <v>1146.9825200000002</v>
      </c>
      <c r="AC3042" s="14">
        <v>9.4700000000000006</v>
      </c>
      <c r="AD3042" s="40">
        <f t="shared" si="890"/>
        <v>1144.8625200000001</v>
      </c>
      <c r="AE3042" s="14">
        <v>9.24</v>
      </c>
      <c r="AF3042" s="40">
        <f t="shared" si="891"/>
        <v>1145.0925200000001</v>
      </c>
      <c r="AG3042" s="29" t="s">
        <v>22</v>
      </c>
      <c r="AH3042" s="29" t="s">
        <v>22</v>
      </c>
      <c r="AI3042" s="29" t="s">
        <v>24</v>
      </c>
      <c r="AJ3042" s="29"/>
      <c r="AK3042" s="30" t="s">
        <v>22</v>
      </c>
      <c r="AL3042" s="30" t="s">
        <v>22</v>
      </c>
      <c r="AM3042" s="30"/>
      <c r="AN3042" s="30" t="s">
        <v>22</v>
      </c>
      <c r="AO3042" s="30" t="s">
        <v>22</v>
      </c>
      <c r="AP3042" s="30"/>
      <c r="AQ3042" s="30" t="s">
        <v>22</v>
      </c>
      <c r="AR3042" s="30" t="s">
        <v>22</v>
      </c>
      <c r="AS3042" s="30"/>
      <c r="AT3042" s="30"/>
      <c r="AU3042" s="30" t="s">
        <v>22</v>
      </c>
      <c r="AV3042" s="30" t="s">
        <v>22</v>
      </c>
      <c r="AW3042" s="30" t="s">
        <v>22</v>
      </c>
      <c r="AX3042" s="30" t="s">
        <v>22</v>
      </c>
      <c r="AY3042" s="30" t="s">
        <v>25</v>
      </c>
      <c r="AZ3042" s="30"/>
      <c r="BA3042" s="30" t="s">
        <v>22</v>
      </c>
      <c r="BB3042" s="30"/>
      <c r="BC3042" s="30" t="s">
        <v>26</v>
      </c>
      <c r="BD3042" s="30"/>
    </row>
    <row r="3043" spans="1:56" x14ac:dyDescent="0.3">
      <c r="A3043" s="31">
        <v>42125</v>
      </c>
      <c r="B3043" s="30" t="s">
        <v>9765</v>
      </c>
      <c r="C3043" s="29">
        <v>13</v>
      </c>
      <c r="D3043" s="29" t="s">
        <v>9720</v>
      </c>
      <c r="E3043" s="30">
        <v>26</v>
      </c>
      <c r="F3043" s="29" t="s">
        <v>72</v>
      </c>
      <c r="G3043" s="29" t="s">
        <v>94</v>
      </c>
      <c r="H3043" s="29" t="s">
        <v>42</v>
      </c>
      <c r="I3043" s="29" t="s">
        <v>22</v>
      </c>
      <c r="J3043" s="29" t="s">
        <v>9787</v>
      </c>
      <c r="K3043" s="29" t="s">
        <v>9789</v>
      </c>
      <c r="L3043" s="29" t="s">
        <v>195</v>
      </c>
      <c r="M3043" s="29" t="s">
        <v>46</v>
      </c>
      <c r="N3043" s="29" t="s">
        <v>4682</v>
      </c>
      <c r="O3043" s="14">
        <v>349.73</v>
      </c>
      <c r="P3043" s="14">
        <f t="shared" si="883"/>
        <v>1147.3941840000002</v>
      </c>
      <c r="Q3043" s="14">
        <v>4.4400000000000004</v>
      </c>
      <c r="R3043" s="40">
        <f t="shared" si="884"/>
        <v>1151.8341840000003</v>
      </c>
      <c r="S3043" s="14">
        <v>6.67</v>
      </c>
      <c r="T3043" s="40">
        <f t="shared" si="885"/>
        <v>1145.1641840000002</v>
      </c>
      <c r="U3043" s="14">
        <v>8.15</v>
      </c>
      <c r="V3043" s="40">
        <f t="shared" si="886"/>
        <v>1143.6841840000002</v>
      </c>
      <c r="W3043" s="14">
        <v>8.14</v>
      </c>
      <c r="X3043" s="40">
        <f t="shared" si="887"/>
        <v>1143.6941840000002</v>
      </c>
      <c r="Y3043" s="14">
        <v>4.4400000000000004</v>
      </c>
      <c r="Z3043" s="40">
        <f t="shared" si="888"/>
        <v>1151.8341840000003</v>
      </c>
      <c r="AA3043" s="14">
        <v>6.93</v>
      </c>
      <c r="AB3043" s="40">
        <f t="shared" si="889"/>
        <v>1144.9041840000002</v>
      </c>
      <c r="AC3043" s="14">
        <v>8.42</v>
      </c>
      <c r="AD3043" s="40">
        <f t="shared" si="890"/>
        <v>1143.4141840000002</v>
      </c>
      <c r="AE3043" s="14">
        <v>8.51</v>
      </c>
      <c r="AF3043" s="40">
        <f t="shared" si="891"/>
        <v>1143.3241840000003</v>
      </c>
      <c r="AG3043" s="29" t="s">
        <v>22</v>
      </c>
      <c r="AH3043" s="29" t="s">
        <v>22</v>
      </c>
      <c r="AI3043" s="29" t="s">
        <v>24</v>
      </c>
      <c r="AJ3043" s="29"/>
      <c r="AK3043" s="30" t="s">
        <v>22</v>
      </c>
      <c r="AL3043" s="30" t="s">
        <v>22</v>
      </c>
      <c r="AM3043" s="30"/>
      <c r="AN3043" s="30" t="s">
        <v>22</v>
      </c>
      <c r="AO3043" s="30" t="s">
        <v>22</v>
      </c>
      <c r="AP3043" s="30"/>
      <c r="AQ3043" s="30" t="s">
        <v>22</v>
      </c>
      <c r="AR3043" s="30" t="s">
        <v>22</v>
      </c>
      <c r="AS3043" s="30"/>
      <c r="AT3043" s="30"/>
      <c r="AU3043" s="30" t="s">
        <v>22</v>
      </c>
      <c r="AV3043" s="30" t="s">
        <v>22</v>
      </c>
      <c r="AW3043" s="30" t="s">
        <v>22</v>
      </c>
      <c r="AX3043" s="30" t="s">
        <v>22</v>
      </c>
      <c r="AY3043" s="30" t="s">
        <v>25</v>
      </c>
      <c r="AZ3043" s="30"/>
      <c r="BA3043" s="30" t="s">
        <v>22</v>
      </c>
      <c r="BB3043" s="30"/>
      <c r="BC3043" s="30" t="s">
        <v>26</v>
      </c>
      <c r="BD3043" s="30"/>
    </row>
    <row r="3044" spans="1:56" x14ac:dyDescent="0.3">
      <c r="A3044" s="31">
        <v>42125</v>
      </c>
      <c r="B3044" s="30" t="s">
        <v>9790</v>
      </c>
      <c r="C3044" s="29">
        <v>14</v>
      </c>
      <c r="D3044" s="29" t="s">
        <v>9720</v>
      </c>
      <c r="E3044" s="30">
        <v>26</v>
      </c>
      <c r="F3044" s="29" t="s">
        <v>72</v>
      </c>
      <c r="G3044" s="9" t="s">
        <v>94</v>
      </c>
      <c r="H3044" s="29" t="s">
        <v>4699</v>
      </c>
      <c r="I3044" s="29" t="s">
        <v>22</v>
      </c>
      <c r="J3044" s="29" t="s">
        <v>9796</v>
      </c>
      <c r="K3044" s="29" t="s">
        <v>9797</v>
      </c>
      <c r="L3044" s="29" t="s">
        <v>105</v>
      </c>
      <c r="M3044" s="29" t="s">
        <v>9298</v>
      </c>
      <c r="N3044" s="29" t="s">
        <v>4667</v>
      </c>
      <c r="O3044" s="14">
        <v>349.51</v>
      </c>
      <c r="P3044" s="14">
        <f t="shared" si="883"/>
        <v>1146.6724080000001</v>
      </c>
      <c r="Q3044" s="14">
        <v>4.1399999999999997</v>
      </c>
      <c r="R3044" s="40">
        <f t="shared" si="884"/>
        <v>1150.8124080000002</v>
      </c>
      <c r="S3044" s="14">
        <v>7.52</v>
      </c>
      <c r="T3044" s="40">
        <f t="shared" si="885"/>
        <v>1143.2924080000003</v>
      </c>
      <c r="U3044" s="14">
        <v>10.16</v>
      </c>
      <c r="V3044" s="40">
        <f t="shared" si="886"/>
        <v>1140.6524080000002</v>
      </c>
      <c r="W3044" s="14">
        <v>10.039999999999999</v>
      </c>
      <c r="X3044" s="40">
        <f t="shared" si="887"/>
        <v>1140.7724080000003</v>
      </c>
      <c r="Y3044" s="14">
        <v>4.1399999999999997</v>
      </c>
      <c r="Z3044" s="40">
        <f t="shared" si="888"/>
        <v>1150.8124080000002</v>
      </c>
      <c r="AA3044" s="14">
        <v>7.64</v>
      </c>
      <c r="AB3044" s="40">
        <f t="shared" si="889"/>
        <v>1143.1724080000001</v>
      </c>
      <c r="AC3044" s="14">
        <v>10.19</v>
      </c>
      <c r="AD3044" s="40">
        <f t="shared" si="890"/>
        <v>1140.6224080000002</v>
      </c>
      <c r="AE3044" s="14">
        <v>9.92</v>
      </c>
      <c r="AF3044" s="40">
        <f t="shared" si="891"/>
        <v>1140.8924080000002</v>
      </c>
      <c r="AG3044" s="29" t="s">
        <v>22</v>
      </c>
      <c r="AH3044" s="29" t="s">
        <v>22</v>
      </c>
      <c r="AI3044" s="29" t="s">
        <v>24</v>
      </c>
      <c r="AJ3044" s="29"/>
      <c r="AK3044" s="30" t="s">
        <v>22</v>
      </c>
      <c r="AL3044" s="30" t="s">
        <v>22</v>
      </c>
      <c r="AM3044" s="30"/>
      <c r="AN3044" s="30" t="s">
        <v>22</v>
      </c>
      <c r="AO3044" s="30" t="s">
        <v>22</v>
      </c>
      <c r="AP3044" s="30"/>
      <c r="AQ3044" s="30" t="s">
        <v>22</v>
      </c>
      <c r="AR3044" s="30" t="s">
        <v>22</v>
      </c>
      <c r="AS3044" s="30"/>
      <c r="AT3044" s="30"/>
      <c r="AU3044" s="30" t="s">
        <v>22</v>
      </c>
      <c r="AV3044" s="30" t="s">
        <v>22</v>
      </c>
      <c r="AW3044" s="30" t="s">
        <v>22</v>
      </c>
      <c r="AX3044" s="30" t="s">
        <v>22</v>
      </c>
      <c r="AY3044" s="30" t="s">
        <v>25</v>
      </c>
      <c r="AZ3044" s="30"/>
      <c r="BA3044" s="30" t="s">
        <v>22</v>
      </c>
      <c r="BB3044" s="30"/>
      <c r="BC3044" s="30" t="s">
        <v>26</v>
      </c>
      <c r="BD3044" s="30"/>
    </row>
    <row r="3045" spans="1:56" x14ac:dyDescent="0.3">
      <c r="A3045" s="31">
        <v>42125</v>
      </c>
      <c r="B3045" s="30" t="s">
        <v>9791</v>
      </c>
      <c r="C3045" s="29">
        <v>15</v>
      </c>
      <c r="D3045" s="29" t="s">
        <v>9720</v>
      </c>
      <c r="E3045" s="30">
        <v>26</v>
      </c>
      <c r="F3045" s="29" t="s">
        <v>72</v>
      </c>
      <c r="G3045" s="9" t="s">
        <v>20</v>
      </c>
      <c r="H3045" s="29" t="s">
        <v>42</v>
      </c>
      <c r="I3045" s="29" t="s">
        <v>22</v>
      </c>
      <c r="J3045" s="29" t="s">
        <v>9798</v>
      </c>
      <c r="K3045" s="29" t="s">
        <v>9799</v>
      </c>
      <c r="L3045" s="29" t="s">
        <v>322</v>
      </c>
      <c r="M3045" s="29" t="s">
        <v>59</v>
      </c>
      <c r="N3045" s="29" t="s">
        <v>4682</v>
      </c>
      <c r="O3045" s="14">
        <v>349.05</v>
      </c>
      <c r="P3045" s="14">
        <f t="shared" si="883"/>
        <v>1145.1632400000001</v>
      </c>
      <c r="Q3045" s="14">
        <v>5.76</v>
      </c>
      <c r="R3045" s="40">
        <f t="shared" si="884"/>
        <v>1150.9232400000001</v>
      </c>
      <c r="S3045" s="14">
        <v>6.4</v>
      </c>
      <c r="T3045" s="40">
        <f t="shared" si="885"/>
        <v>1144.52324</v>
      </c>
      <c r="U3045" s="14">
        <v>9.3000000000000007</v>
      </c>
      <c r="V3045" s="40">
        <f t="shared" si="886"/>
        <v>1141.6232400000001</v>
      </c>
      <c r="W3045" s="14">
        <v>9.27</v>
      </c>
      <c r="X3045" s="40">
        <f t="shared" si="887"/>
        <v>1141.6532400000001</v>
      </c>
      <c r="Y3045" s="14">
        <v>5.76</v>
      </c>
      <c r="Z3045" s="40">
        <f t="shared" si="888"/>
        <v>1150.9232400000001</v>
      </c>
      <c r="AA3045" s="14">
        <v>6.47</v>
      </c>
      <c r="AB3045" s="40">
        <f t="shared" si="889"/>
        <v>1144.4532400000001</v>
      </c>
      <c r="AC3045" s="14">
        <v>9.23</v>
      </c>
      <c r="AD3045" s="40">
        <f t="shared" si="890"/>
        <v>1141.6932400000001</v>
      </c>
      <c r="AE3045" s="14">
        <v>9.1999999999999993</v>
      </c>
      <c r="AF3045" s="40">
        <f t="shared" si="891"/>
        <v>1141.72324</v>
      </c>
      <c r="AG3045" s="29" t="s">
        <v>22</v>
      </c>
      <c r="AH3045" s="29" t="s">
        <v>22</v>
      </c>
      <c r="AI3045" s="29" t="s">
        <v>24</v>
      </c>
      <c r="AJ3045" s="29"/>
      <c r="AK3045" s="30" t="s">
        <v>22</v>
      </c>
      <c r="AL3045" s="30" t="s">
        <v>22</v>
      </c>
      <c r="AM3045" s="30"/>
      <c r="AN3045" s="30" t="s">
        <v>22</v>
      </c>
      <c r="AO3045" s="30" t="s">
        <v>22</v>
      </c>
      <c r="AP3045" s="30"/>
      <c r="AQ3045" s="30" t="s">
        <v>22</v>
      </c>
      <c r="AR3045" s="30" t="s">
        <v>22</v>
      </c>
      <c r="AS3045" s="30"/>
      <c r="AT3045" s="30"/>
      <c r="AU3045" s="30" t="s">
        <v>22</v>
      </c>
      <c r="AV3045" s="30" t="s">
        <v>22</v>
      </c>
      <c r="AW3045" s="30" t="s">
        <v>22</v>
      </c>
      <c r="AX3045" s="30" t="s">
        <v>22</v>
      </c>
      <c r="AY3045" s="30" t="s">
        <v>25</v>
      </c>
      <c r="AZ3045" s="30"/>
      <c r="BA3045" s="30" t="s">
        <v>22</v>
      </c>
      <c r="BB3045" s="30"/>
      <c r="BC3045" s="30" t="s">
        <v>26</v>
      </c>
      <c r="BD3045" s="30"/>
    </row>
    <row r="3046" spans="1:56" x14ac:dyDescent="0.3">
      <c r="A3046" s="31">
        <v>42125</v>
      </c>
      <c r="B3046" s="30" t="s">
        <v>9792</v>
      </c>
      <c r="C3046" s="29">
        <v>16</v>
      </c>
      <c r="D3046" s="29" t="s">
        <v>9720</v>
      </c>
      <c r="E3046" s="30">
        <v>26</v>
      </c>
      <c r="F3046" s="29" t="s">
        <v>72</v>
      </c>
      <c r="G3046" s="9" t="s">
        <v>20</v>
      </c>
      <c r="H3046" s="29" t="s">
        <v>4699</v>
      </c>
      <c r="I3046" s="29" t="s">
        <v>22</v>
      </c>
      <c r="J3046" s="29" t="s">
        <v>9800</v>
      </c>
      <c r="K3046" s="29" t="s">
        <v>9767</v>
      </c>
      <c r="L3046" s="29" t="s">
        <v>120</v>
      </c>
      <c r="M3046" s="29" t="s">
        <v>6481</v>
      </c>
      <c r="N3046" s="29" t="s">
        <v>4682</v>
      </c>
      <c r="O3046" s="14">
        <v>349.2</v>
      </c>
      <c r="P3046" s="14">
        <f t="shared" si="883"/>
        <v>1145.65536</v>
      </c>
      <c r="Q3046" s="14">
        <v>5.94</v>
      </c>
      <c r="R3046" s="40">
        <f t="shared" si="884"/>
        <v>1151.59536</v>
      </c>
      <c r="S3046" s="14">
        <v>8.1999999999999993</v>
      </c>
      <c r="T3046" s="40">
        <f t="shared" si="885"/>
        <v>1143.39536</v>
      </c>
      <c r="U3046" s="14">
        <v>9.74</v>
      </c>
      <c r="V3046" s="40">
        <f t="shared" si="886"/>
        <v>1141.85536</v>
      </c>
      <c r="W3046" s="14">
        <v>9.8800000000000008</v>
      </c>
      <c r="X3046" s="40">
        <f t="shared" si="887"/>
        <v>1141.7153599999999</v>
      </c>
      <c r="Y3046" s="14">
        <v>5.94</v>
      </c>
      <c r="Z3046" s="40">
        <f t="shared" si="888"/>
        <v>1151.59536</v>
      </c>
      <c r="AA3046" s="14">
        <v>8.42</v>
      </c>
      <c r="AB3046" s="40">
        <f t="shared" si="889"/>
        <v>1143.17536</v>
      </c>
      <c r="AC3046" s="14">
        <v>9.52</v>
      </c>
      <c r="AD3046" s="40">
        <f t="shared" si="890"/>
        <v>1142.07536</v>
      </c>
      <c r="AE3046" s="14">
        <v>10.199999999999999</v>
      </c>
      <c r="AF3046" s="40">
        <f t="shared" si="891"/>
        <v>1141.39536</v>
      </c>
      <c r="AG3046" s="29" t="s">
        <v>22</v>
      </c>
      <c r="AH3046" s="29" t="s">
        <v>22</v>
      </c>
      <c r="AI3046" s="29" t="s">
        <v>24</v>
      </c>
      <c r="AJ3046" s="29"/>
      <c r="AK3046" s="30" t="s">
        <v>25</v>
      </c>
      <c r="AL3046" s="30" t="s">
        <v>25</v>
      </c>
      <c r="AM3046" s="30" t="s">
        <v>124</v>
      </c>
      <c r="AN3046" s="30" t="s">
        <v>22</v>
      </c>
      <c r="AO3046" s="30" t="s">
        <v>22</v>
      </c>
      <c r="AP3046" s="30"/>
      <c r="AQ3046" s="30" t="s">
        <v>22</v>
      </c>
      <c r="AR3046" s="30" t="s">
        <v>22</v>
      </c>
      <c r="AS3046" s="30"/>
      <c r="AT3046" s="30"/>
      <c r="AU3046" s="30" t="s">
        <v>22</v>
      </c>
      <c r="AV3046" s="30" t="s">
        <v>22</v>
      </c>
      <c r="AW3046" s="30" t="s">
        <v>22</v>
      </c>
      <c r="AX3046" s="30" t="s">
        <v>22</v>
      </c>
      <c r="AY3046" s="30" t="s">
        <v>25</v>
      </c>
      <c r="AZ3046" s="30"/>
      <c r="BA3046" s="30" t="s">
        <v>22</v>
      </c>
      <c r="BB3046" s="30"/>
      <c r="BC3046" s="30" t="s">
        <v>26</v>
      </c>
      <c r="BD3046" s="30"/>
    </row>
    <row r="3047" spans="1:56" x14ac:dyDescent="0.3">
      <c r="A3047" s="31">
        <v>42125</v>
      </c>
      <c r="B3047" s="30" t="s">
        <v>9793</v>
      </c>
      <c r="C3047" s="29">
        <v>17</v>
      </c>
      <c r="D3047" s="29" t="s">
        <v>9720</v>
      </c>
      <c r="E3047" s="30">
        <v>26</v>
      </c>
      <c r="F3047" s="29" t="s">
        <v>72</v>
      </c>
      <c r="G3047" s="9" t="s">
        <v>20</v>
      </c>
      <c r="H3047" s="29" t="s">
        <v>238</v>
      </c>
      <c r="I3047" s="29" t="s">
        <v>22</v>
      </c>
      <c r="J3047" s="29" t="s">
        <v>9801</v>
      </c>
      <c r="K3047" s="29" t="s">
        <v>9802</v>
      </c>
      <c r="L3047" s="29" t="s">
        <v>1027</v>
      </c>
      <c r="M3047" s="29" t="s">
        <v>23</v>
      </c>
      <c r="N3047" s="29" t="s">
        <v>4682</v>
      </c>
      <c r="O3047" s="14">
        <v>348.95</v>
      </c>
      <c r="P3047" s="14">
        <f t="shared" si="883"/>
        <v>1144.8351600000001</v>
      </c>
      <c r="Q3047" s="14">
        <v>5.94</v>
      </c>
      <c r="R3047" s="40">
        <f t="shared" si="884"/>
        <v>1150.7751600000001</v>
      </c>
      <c r="S3047" s="14">
        <v>7.96</v>
      </c>
      <c r="T3047" s="40">
        <f t="shared" si="885"/>
        <v>1142.8151600000001</v>
      </c>
      <c r="U3047" s="14">
        <v>9.27</v>
      </c>
      <c r="V3047" s="40">
        <f t="shared" si="886"/>
        <v>1141.5051600000002</v>
      </c>
      <c r="W3047" s="14">
        <v>9.8800000000000008</v>
      </c>
      <c r="X3047" s="40">
        <f t="shared" si="887"/>
        <v>1140.89516</v>
      </c>
      <c r="Y3047" s="14">
        <v>5.94</v>
      </c>
      <c r="Z3047" s="40">
        <f t="shared" si="888"/>
        <v>1150.7751600000001</v>
      </c>
      <c r="AA3047" s="14">
        <v>8.08</v>
      </c>
      <c r="AB3047" s="40">
        <f t="shared" si="889"/>
        <v>1142.6951600000002</v>
      </c>
      <c r="AC3047" s="14">
        <v>9.7899999999999991</v>
      </c>
      <c r="AD3047" s="40">
        <f t="shared" si="890"/>
        <v>1140.9851600000002</v>
      </c>
      <c r="AE3047" s="14">
        <v>10.199999999999999</v>
      </c>
      <c r="AF3047" s="40">
        <f t="shared" si="891"/>
        <v>1140.5751600000001</v>
      </c>
      <c r="AG3047" s="29" t="s">
        <v>22</v>
      </c>
      <c r="AH3047" s="29" t="s">
        <v>22</v>
      </c>
      <c r="AI3047" s="29" t="s">
        <v>24</v>
      </c>
      <c r="AJ3047" s="29"/>
      <c r="AK3047" s="30" t="s">
        <v>25</v>
      </c>
      <c r="AL3047" s="30" t="s">
        <v>25</v>
      </c>
      <c r="AM3047" s="30" t="s">
        <v>124</v>
      </c>
      <c r="AN3047" s="30" t="s">
        <v>22</v>
      </c>
      <c r="AO3047" s="30" t="s">
        <v>22</v>
      </c>
      <c r="AP3047" s="30"/>
      <c r="AQ3047" s="30" t="s">
        <v>22</v>
      </c>
      <c r="AR3047" s="30" t="s">
        <v>22</v>
      </c>
      <c r="AS3047" s="30"/>
      <c r="AT3047" s="30"/>
      <c r="AU3047" s="30" t="s">
        <v>22</v>
      </c>
      <c r="AV3047" s="30" t="s">
        <v>22</v>
      </c>
      <c r="AW3047" s="30" t="s">
        <v>22</v>
      </c>
      <c r="AX3047" s="30" t="s">
        <v>22</v>
      </c>
      <c r="AY3047" s="30" t="s">
        <v>25</v>
      </c>
      <c r="AZ3047" s="30"/>
      <c r="BA3047" s="30" t="s">
        <v>22</v>
      </c>
      <c r="BB3047" s="30"/>
      <c r="BC3047" s="30" t="s">
        <v>26</v>
      </c>
      <c r="BD3047" s="30"/>
    </row>
    <row r="3048" spans="1:56" x14ac:dyDescent="0.3">
      <c r="A3048" s="31">
        <v>42125</v>
      </c>
      <c r="B3048" s="30" t="s">
        <v>9794</v>
      </c>
      <c r="C3048" s="29">
        <v>18</v>
      </c>
      <c r="D3048" s="29" t="s">
        <v>9720</v>
      </c>
      <c r="E3048" s="30">
        <v>26</v>
      </c>
      <c r="F3048" s="29" t="s">
        <v>72</v>
      </c>
      <c r="G3048" s="9" t="s">
        <v>94</v>
      </c>
      <c r="H3048" s="29" t="s">
        <v>42</v>
      </c>
      <c r="I3048" s="29" t="s">
        <v>22</v>
      </c>
      <c r="J3048" s="29" t="s">
        <v>9783</v>
      </c>
      <c r="K3048" s="29" t="s">
        <v>9803</v>
      </c>
      <c r="L3048" s="29" t="s">
        <v>105</v>
      </c>
      <c r="M3048" s="29" t="s">
        <v>201</v>
      </c>
      <c r="N3048" s="29" t="s">
        <v>4667</v>
      </c>
      <c r="O3048" s="14">
        <v>349.04</v>
      </c>
      <c r="P3048" s="14">
        <f t="shared" si="883"/>
        <v>1145.1304320000002</v>
      </c>
      <c r="Q3048" s="14">
        <v>4.0599999999999996</v>
      </c>
      <c r="R3048" s="40">
        <f t="shared" si="884"/>
        <v>1149.1904320000001</v>
      </c>
      <c r="S3048" s="14">
        <v>6.64</v>
      </c>
      <c r="T3048" s="40">
        <f t="shared" si="885"/>
        <v>1142.550432</v>
      </c>
      <c r="U3048" s="14">
        <v>9.3000000000000007</v>
      </c>
      <c r="V3048" s="40">
        <f t="shared" si="886"/>
        <v>1139.8904320000001</v>
      </c>
      <c r="W3048" s="14">
        <v>9.1300000000000008</v>
      </c>
      <c r="X3048" s="40">
        <f t="shared" si="887"/>
        <v>1140.060432</v>
      </c>
      <c r="Y3048" s="14">
        <v>4.0599999999999996</v>
      </c>
      <c r="Z3048" s="40">
        <f t="shared" si="888"/>
        <v>1149.1904320000001</v>
      </c>
      <c r="AA3048" s="14">
        <v>6.62</v>
      </c>
      <c r="AB3048" s="40">
        <f t="shared" si="889"/>
        <v>1142.5704320000002</v>
      </c>
      <c r="AC3048" s="14">
        <v>9.32</v>
      </c>
      <c r="AD3048" s="40">
        <f t="shared" si="890"/>
        <v>1139.8704320000002</v>
      </c>
      <c r="AE3048" s="14">
        <v>9.06</v>
      </c>
      <c r="AF3048" s="40">
        <f t="shared" si="891"/>
        <v>1140.1304320000002</v>
      </c>
      <c r="AG3048" s="29" t="s">
        <v>22</v>
      </c>
      <c r="AH3048" s="29" t="s">
        <v>22</v>
      </c>
      <c r="AI3048" s="29" t="s">
        <v>24</v>
      </c>
      <c r="AJ3048" s="29"/>
      <c r="AK3048" s="30" t="s">
        <v>22</v>
      </c>
      <c r="AL3048" s="30" t="s">
        <v>22</v>
      </c>
      <c r="AM3048" s="30"/>
      <c r="AN3048" s="30" t="s">
        <v>22</v>
      </c>
      <c r="AO3048" s="30" t="s">
        <v>22</v>
      </c>
      <c r="AP3048" s="30"/>
      <c r="AQ3048" s="30" t="s">
        <v>22</v>
      </c>
      <c r="AR3048" s="30" t="s">
        <v>22</v>
      </c>
      <c r="AS3048" s="30"/>
      <c r="AT3048" s="30"/>
      <c r="AU3048" s="30" t="s">
        <v>22</v>
      </c>
      <c r="AV3048" s="30" t="s">
        <v>22</v>
      </c>
      <c r="AW3048" s="30" t="s">
        <v>22</v>
      </c>
      <c r="AX3048" s="30" t="s">
        <v>22</v>
      </c>
      <c r="AY3048" s="30" t="s">
        <v>25</v>
      </c>
      <c r="AZ3048" s="30"/>
      <c r="BA3048" s="30" t="s">
        <v>22</v>
      </c>
      <c r="BB3048" s="30"/>
      <c r="BC3048" s="30" t="s">
        <v>26</v>
      </c>
      <c r="BD3048" s="30"/>
    </row>
    <row r="3049" spans="1:56" x14ac:dyDescent="0.3">
      <c r="A3049" s="31">
        <v>42125</v>
      </c>
      <c r="B3049" s="30" t="s">
        <v>9795</v>
      </c>
      <c r="C3049" s="29">
        <v>19</v>
      </c>
      <c r="D3049" s="29" t="s">
        <v>9720</v>
      </c>
      <c r="E3049" s="30">
        <v>26</v>
      </c>
      <c r="F3049" s="29" t="s">
        <v>49</v>
      </c>
      <c r="G3049" s="9" t="s">
        <v>94</v>
      </c>
      <c r="H3049" s="29" t="s">
        <v>4699</v>
      </c>
      <c r="I3049" s="29" t="s">
        <v>22</v>
      </c>
      <c r="J3049" s="29" t="s">
        <v>9804</v>
      </c>
      <c r="K3049" s="29" t="s">
        <v>9803</v>
      </c>
      <c r="L3049" s="29" t="s">
        <v>105</v>
      </c>
      <c r="M3049" s="29" t="s">
        <v>9805</v>
      </c>
      <c r="N3049" s="29" t="s">
        <v>4667</v>
      </c>
      <c r="O3049" s="14">
        <v>349.09</v>
      </c>
      <c r="P3049" s="14">
        <f t="shared" si="883"/>
        <v>1145.294472</v>
      </c>
      <c r="Q3049" s="14">
        <v>3.87</v>
      </c>
      <c r="R3049" s="40">
        <f t="shared" si="884"/>
        <v>1149.1644719999999</v>
      </c>
      <c r="S3049" s="14">
        <v>6.01</v>
      </c>
      <c r="T3049" s="40">
        <f t="shared" si="885"/>
        <v>1143.1544719999999</v>
      </c>
      <c r="U3049" s="14">
        <v>9.19</v>
      </c>
      <c r="V3049" s="40">
        <f t="shared" si="886"/>
        <v>1139.9744719999999</v>
      </c>
      <c r="W3049" s="14">
        <v>9.15</v>
      </c>
      <c r="X3049" s="40">
        <f t="shared" si="887"/>
        <v>1140.0144719999998</v>
      </c>
      <c r="Y3049" s="14">
        <v>3.87</v>
      </c>
      <c r="Z3049" s="40">
        <f t="shared" si="888"/>
        <v>1149.1644719999999</v>
      </c>
      <c r="AA3049" s="14">
        <v>6.04</v>
      </c>
      <c r="AB3049" s="40">
        <f t="shared" si="889"/>
        <v>1143.124472</v>
      </c>
      <c r="AC3049" s="14">
        <v>9.44</v>
      </c>
      <c r="AD3049" s="40">
        <f t="shared" si="890"/>
        <v>1139.7244719999999</v>
      </c>
      <c r="AE3049" s="14">
        <v>9.15</v>
      </c>
      <c r="AF3049" s="40">
        <f t="shared" si="891"/>
        <v>1140.0144719999998</v>
      </c>
      <c r="AG3049" s="29" t="s">
        <v>22</v>
      </c>
      <c r="AH3049" s="29" t="s">
        <v>22</v>
      </c>
      <c r="AI3049" s="29" t="s">
        <v>24</v>
      </c>
      <c r="AJ3049" s="29"/>
      <c r="AK3049" s="30" t="s">
        <v>22</v>
      </c>
      <c r="AL3049" s="30" t="s">
        <v>22</v>
      </c>
      <c r="AM3049" s="30"/>
      <c r="AN3049" s="30" t="s">
        <v>22</v>
      </c>
      <c r="AO3049" s="30" t="s">
        <v>22</v>
      </c>
      <c r="AP3049" s="30"/>
      <c r="AQ3049" s="30" t="s">
        <v>22</v>
      </c>
      <c r="AR3049" s="30" t="s">
        <v>22</v>
      </c>
      <c r="AS3049" s="30"/>
      <c r="AT3049" s="30"/>
      <c r="AU3049" s="30" t="s">
        <v>22</v>
      </c>
      <c r="AV3049" s="30" t="s">
        <v>22</v>
      </c>
      <c r="AW3049" s="30" t="s">
        <v>22</v>
      </c>
      <c r="AX3049" s="30" t="s">
        <v>22</v>
      </c>
      <c r="AY3049" s="30" t="s">
        <v>25</v>
      </c>
      <c r="AZ3049" s="30"/>
      <c r="BA3049" s="30" t="s">
        <v>22</v>
      </c>
      <c r="BB3049" s="30"/>
      <c r="BC3049" s="30" t="s">
        <v>26</v>
      </c>
      <c r="BD3049" s="30"/>
    </row>
    <row r="3050" spans="1:56" x14ac:dyDescent="0.3">
      <c r="A3050" s="31">
        <v>42125</v>
      </c>
      <c r="B3050" s="30" t="s">
        <v>9806</v>
      </c>
      <c r="C3050" s="29">
        <v>1</v>
      </c>
      <c r="D3050" s="29" t="s">
        <v>9720</v>
      </c>
      <c r="E3050" s="30">
        <v>27</v>
      </c>
      <c r="F3050" s="29" t="s">
        <v>49</v>
      </c>
      <c r="G3050" s="9" t="s">
        <v>94</v>
      </c>
      <c r="H3050" s="29" t="s">
        <v>42</v>
      </c>
      <c r="I3050" s="29" t="s">
        <v>22</v>
      </c>
      <c r="J3050" s="29" t="s">
        <v>9724</v>
      </c>
      <c r="K3050" s="29" t="s">
        <v>9820</v>
      </c>
      <c r="L3050" s="29" t="s">
        <v>128</v>
      </c>
      <c r="M3050" s="29" t="s">
        <v>23</v>
      </c>
      <c r="N3050" s="29" t="s">
        <v>4677</v>
      </c>
      <c r="O3050" s="14">
        <v>349.92</v>
      </c>
      <c r="P3050" s="14">
        <f t="shared" si="883"/>
        <v>1148.0175360000001</v>
      </c>
      <c r="Q3050" s="14">
        <v>4.7</v>
      </c>
      <c r="R3050" s="40">
        <f t="shared" si="884"/>
        <v>1152.7175360000001</v>
      </c>
      <c r="S3050" s="14">
        <v>8.27</v>
      </c>
      <c r="T3050" s="40">
        <f t="shared" si="885"/>
        <v>1144.4475360000001</v>
      </c>
      <c r="U3050" s="14">
        <v>10.32</v>
      </c>
      <c r="V3050" s="40">
        <f t="shared" si="886"/>
        <v>1142.3975360000002</v>
      </c>
      <c r="W3050" s="14">
        <v>10.07</v>
      </c>
      <c r="X3050" s="40">
        <f t="shared" si="887"/>
        <v>1142.6475360000002</v>
      </c>
      <c r="Y3050" s="14">
        <v>4.7</v>
      </c>
      <c r="Z3050" s="40">
        <f t="shared" si="888"/>
        <v>1152.7175360000001</v>
      </c>
      <c r="AA3050" s="14">
        <v>9.1300000000000008</v>
      </c>
      <c r="AB3050" s="40">
        <f t="shared" si="889"/>
        <v>1143.587536</v>
      </c>
      <c r="AC3050" s="14" t="s">
        <v>4695</v>
      </c>
      <c r="AD3050" s="40" t="e">
        <f t="shared" si="890"/>
        <v>#VALUE!</v>
      </c>
      <c r="AE3050" s="14">
        <v>12.44</v>
      </c>
      <c r="AF3050" s="40">
        <f t="shared" si="891"/>
        <v>1140.2775360000001</v>
      </c>
      <c r="AG3050" s="29" t="s">
        <v>22</v>
      </c>
      <c r="AH3050" s="29" t="s">
        <v>22</v>
      </c>
      <c r="AI3050" s="29" t="s">
        <v>28</v>
      </c>
      <c r="AJ3050" s="29" t="s">
        <v>9821</v>
      </c>
      <c r="AK3050" s="30" t="s">
        <v>22</v>
      </c>
      <c r="AL3050" s="30" t="s">
        <v>25</v>
      </c>
      <c r="AM3050" s="30" t="s">
        <v>124</v>
      </c>
      <c r="AN3050" s="30" t="s">
        <v>22</v>
      </c>
      <c r="AO3050" s="30" t="s">
        <v>25</v>
      </c>
      <c r="AP3050" s="30" t="s">
        <v>5014</v>
      </c>
      <c r="AQ3050" s="30" t="s">
        <v>22</v>
      </c>
      <c r="AR3050" s="30" t="s">
        <v>22</v>
      </c>
      <c r="AS3050" s="30"/>
      <c r="AT3050" s="30"/>
      <c r="AU3050" s="30" t="s">
        <v>22</v>
      </c>
      <c r="AV3050" s="30" t="s">
        <v>22</v>
      </c>
      <c r="AW3050" s="30" t="s">
        <v>22</v>
      </c>
      <c r="AX3050" s="30" t="s">
        <v>22</v>
      </c>
      <c r="AY3050" s="30" t="s">
        <v>25</v>
      </c>
      <c r="AZ3050" s="30"/>
      <c r="BA3050" s="30" t="s">
        <v>25</v>
      </c>
      <c r="BB3050" s="30"/>
      <c r="BC3050" s="30" t="s">
        <v>26</v>
      </c>
      <c r="BD3050" s="30"/>
    </row>
    <row r="3051" spans="1:56" x14ac:dyDescent="0.3">
      <c r="A3051" s="31">
        <v>42125</v>
      </c>
      <c r="B3051" s="30" t="s">
        <v>9807</v>
      </c>
      <c r="C3051" s="29">
        <v>2</v>
      </c>
      <c r="D3051" s="29" t="s">
        <v>9720</v>
      </c>
      <c r="E3051" s="30">
        <v>27</v>
      </c>
      <c r="F3051" s="29" t="s">
        <v>19</v>
      </c>
      <c r="G3051" s="9" t="s">
        <v>94</v>
      </c>
      <c r="H3051" s="29" t="s">
        <v>238</v>
      </c>
      <c r="I3051" s="29" t="s">
        <v>22</v>
      </c>
      <c r="J3051" s="29" t="s">
        <v>9822</v>
      </c>
      <c r="K3051" s="29" t="s">
        <v>9823</v>
      </c>
      <c r="L3051" s="29" t="s">
        <v>35</v>
      </c>
      <c r="M3051" s="29" t="s">
        <v>9824</v>
      </c>
      <c r="N3051" s="29" t="s">
        <v>4682</v>
      </c>
      <c r="O3051" s="14">
        <v>349.38</v>
      </c>
      <c r="P3051" s="14">
        <f t="shared" si="883"/>
        <v>1146.2459040000001</v>
      </c>
      <c r="Q3051" s="14">
        <v>3.96</v>
      </c>
      <c r="R3051" s="40">
        <f t="shared" si="884"/>
        <v>1150.2059040000001</v>
      </c>
      <c r="S3051" s="14">
        <v>766</v>
      </c>
      <c r="T3051" s="40">
        <f t="shared" si="885"/>
        <v>384.20590400000015</v>
      </c>
      <c r="U3051" s="14">
        <v>12</v>
      </c>
      <c r="V3051" s="40">
        <f t="shared" si="886"/>
        <v>1138.2059040000001</v>
      </c>
      <c r="W3051" s="14">
        <v>12.19</v>
      </c>
      <c r="X3051" s="40">
        <f t="shared" si="887"/>
        <v>1138.0159040000001</v>
      </c>
      <c r="Y3051" s="14">
        <v>3.96</v>
      </c>
      <c r="Z3051" s="40">
        <f t="shared" si="888"/>
        <v>1150.2059040000001</v>
      </c>
      <c r="AA3051" s="14">
        <v>7.72</v>
      </c>
      <c r="AB3051" s="40">
        <f t="shared" si="889"/>
        <v>1142.4859040000001</v>
      </c>
      <c r="AC3051" s="14">
        <v>11.96</v>
      </c>
      <c r="AD3051" s="40">
        <f t="shared" si="890"/>
        <v>1138.2459040000001</v>
      </c>
      <c r="AE3051" s="14">
        <v>12.2</v>
      </c>
      <c r="AF3051" s="40">
        <f t="shared" si="891"/>
        <v>1138.0059040000001</v>
      </c>
      <c r="AG3051" s="29" t="s">
        <v>25</v>
      </c>
      <c r="AH3051" s="29" t="s">
        <v>25</v>
      </c>
      <c r="AI3051" s="29" t="s">
        <v>28</v>
      </c>
      <c r="AJ3051" s="29" t="s">
        <v>9825</v>
      </c>
      <c r="AK3051" s="30" t="s">
        <v>22</v>
      </c>
      <c r="AL3051" s="30" t="s">
        <v>22</v>
      </c>
      <c r="AM3051" s="30"/>
      <c r="AN3051" s="30" t="s">
        <v>22</v>
      </c>
      <c r="AO3051" s="30" t="s">
        <v>25</v>
      </c>
      <c r="AP3051" s="30" t="s">
        <v>5014</v>
      </c>
      <c r="AQ3051" s="30" t="s">
        <v>22</v>
      </c>
      <c r="AR3051" s="30" t="s">
        <v>22</v>
      </c>
      <c r="AS3051" s="30"/>
      <c r="AT3051" s="30"/>
      <c r="AU3051" s="30" t="s">
        <v>22</v>
      </c>
      <c r="AV3051" s="30" t="s">
        <v>22</v>
      </c>
      <c r="AW3051" s="30" t="s">
        <v>22</v>
      </c>
      <c r="AX3051" s="30" t="s">
        <v>22</v>
      </c>
      <c r="AY3051" s="30" t="s">
        <v>25</v>
      </c>
      <c r="AZ3051" s="30"/>
      <c r="BA3051" s="30" t="s">
        <v>25</v>
      </c>
      <c r="BB3051" s="30"/>
      <c r="BC3051" s="30" t="s">
        <v>62</v>
      </c>
      <c r="BD3051" s="30"/>
    </row>
    <row r="3052" spans="1:56" x14ac:dyDescent="0.3">
      <c r="A3052" s="31">
        <v>42125</v>
      </c>
      <c r="B3052" s="30" t="s">
        <v>9808</v>
      </c>
      <c r="C3052" s="29">
        <v>3</v>
      </c>
      <c r="D3052" s="29" t="s">
        <v>9720</v>
      </c>
      <c r="E3052" s="30">
        <v>27</v>
      </c>
      <c r="F3052" s="29" t="s">
        <v>19</v>
      </c>
      <c r="G3052" s="9" t="s">
        <v>94</v>
      </c>
      <c r="H3052" s="29" t="s">
        <v>238</v>
      </c>
      <c r="I3052" s="29" t="s">
        <v>22</v>
      </c>
      <c r="J3052" s="29" t="s">
        <v>9822</v>
      </c>
      <c r="K3052" s="29" t="s">
        <v>9826</v>
      </c>
      <c r="L3052" s="29" t="s">
        <v>35</v>
      </c>
      <c r="M3052" s="29" t="s">
        <v>9827</v>
      </c>
      <c r="N3052" s="29" t="s">
        <v>4682</v>
      </c>
      <c r="O3052" s="14">
        <v>349.39</v>
      </c>
      <c r="P3052" s="14">
        <f t="shared" si="883"/>
        <v>1146.278712</v>
      </c>
      <c r="Q3052" s="14">
        <v>3.96</v>
      </c>
      <c r="R3052" s="40">
        <f t="shared" si="884"/>
        <v>1150.2387120000001</v>
      </c>
      <c r="S3052" s="14">
        <v>7.66</v>
      </c>
      <c r="T3052" s="40">
        <f t="shared" si="885"/>
        <v>1142.578712</v>
      </c>
      <c r="U3052" s="14">
        <v>12.13</v>
      </c>
      <c r="V3052" s="40">
        <f t="shared" si="886"/>
        <v>1138.108712</v>
      </c>
      <c r="W3052" s="14">
        <v>12.19</v>
      </c>
      <c r="X3052" s="40">
        <f t="shared" si="887"/>
        <v>1138.048712</v>
      </c>
      <c r="Y3052" s="14">
        <v>3.96</v>
      </c>
      <c r="Z3052" s="40">
        <f t="shared" si="888"/>
        <v>1150.2387120000001</v>
      </c>
      <c r="AA3052" s="14">
        <v>7.61</v>
      </c>
      <c r="AB3052" s="40">
        <f t="shared" si="889"/>
        <v>1142.6287120000002</v>
      </c>
      <c r="AC3052" s="14">
        <v>11.87</v>
      </c>
      <c r="AD3052" s="40">
        <f t="shared" si="890"/>
        <v>1138.3687120000002</v>
      </c>
      <c r="AE3052" s="14">
        <v>12.218999999999999</v>
      </c>
      <c r="AF3052" s="40">
        <f t="shared" si="891"/>
        <v>1138.019712</v>
      </c>
      <c r="AG3052" s="29" t="s">
        <v>25</v>
      </c>
      <c r="AH3052" s="29" t="s">
        <v>25</v>
      </c>
      <c r="AI3052" s="29" t="s">
        <v>28</v>
      </c>
      <c r="AJ3052" s="29" t="s">
        <v>9828</v>
      </c>
      <c r="AK3052" s="30" t="s">
        <v>22</v>
      </c>
      <c r="AL3052" s="30" t="s">
        <v>22</v>
      </c>
      <c r="AM3052" s="30"/>
      <c r="AN3052" s="30" t="s">
        <v>22</v>
      </c>
      <c r="AO3052" s="30" t="s">
        <v>25</v>
      </c>
      <c r="AP3052" s="30" t="s">
        <v>5014</v>
      </c>
      <c r="AQ3052" s="30" t="s">
        <v>22</v>
      </c>
      <c r="AR3052" s="30" t="s">
        <v>22</v>
      </c>
      <c r="AS3052" s="30"/>
      <c r="AT3052" s="30"/>
      <c r="AU3052" s="30" t="s">
        <v>22</v>
      </c>
      <c r="AV3052" s="30" t="s">
        <v>22</v>
      </c>
      <c r="AW3052" s="30" t="s">
        <v>22</v>
      </c>
      <c r="AX3052" s="30" t="s">
        <v>22</v>
      </c>
      <c r="AY3052" s="30" t="s">
        <v>25</v>
      </c>
      <c r="AZ3052" s="30"/>
      <c r="BA3052" s="30" t="s">
        <v>25</v>
      </c>
      <c r="BB3052" s="30"/>
      <c r="BC3052" s="30" t="s">
        <v>62</v>
      </c>
      <c r="BD3052" s="30"/>
    </row>
    <row r="3053" spans="1:56" x14ac:dyDescent="0.3">
      <c r="A3053" s="31">
        <v>42125</v>
      </c>
      <c r="B3053" s="30" t="s">
        <v>9809</v>
      </c>
      <c r="C3053" s="29">
        <v>4</v>
      </c>
      <c r="D3053" s="29" t="s">
        <v>9720</v>
      </c>
      <c r="E3053" s="30">
        <v>27</v>
      </c>
      <c r="F3053" s="29" t="s">
        <v>65</v>
      </c>
      <c r="G3053" s="9" t="s">
        <v>20</v>
      </c>
      <c r="H3053" s="29" t="s">
        <v>42</v>
      </c>
      <c r="I3053" s="29" t="s">
        <v>22</v>
      </c>
      <c r="J3053" s="29" t="s">
        <v>9800</v>
      </c>
      <c r="K3053" s="29" t="s">
        <v>9829</v>
      </c>
      <c r="L3053" s="29" t="s">
        <v>120</v>
      </c>
      <c r="M3053" s="29" t="s">
        <v>46</v>
      </c>
      <c r="N3053" s="29" t="s">
        <v>4682</v>
      </c>
      <c r="O3053" s="14">
        <v>349.27</v>
      </c>
      <c r="P3053" s="14">
        <f t="shared" si="883"/>
        <v>1145.885016</v>
      </c>
      <c r="Q3053" s="14">
        <v>5.58</v>
      </c>
      <c r="R3053" s="40">
        <f t="shared" si="884"/>
        <v>1151.4650159999999</v>
      </c>
      <c r="S3053" s="14">
        <v>6.79</v>
      </c>
      <c r="T3053" s="40">
        <f t="shared" si="885"/>
        <v>1144.6750159999999</v>
      </c>
      <c r="U3053" s="14">
        <v>7.94</v>
      </c>
      <c r="V3053" s="40">
        <f t="shared" si="886"/>
        <v>1143.5250159999998</v>
      </c>
      <c r="W3053" s="14">
        <v>8.02</v>
      </c>
      <c r="X3053" s="40">
        <f t="shared" si="887"/>
        <v>1143.4450159999999</v>
      </c>
      <c r="Y3053" s="14">
        <v>5.58</v>
      </c>
      <c r="Z3053" s="40">
        <f t="shared" si="888"/>
        <v>1151.4650159999999</v>
      </c>
      <c r="AA3053" s="14">
        <v>6.66</v>
      </c>
      <c r="AB3053" s="40">
        <f t="shared" si="889"/>
        <v>1144.8050159999998</v>
      </c>
      <c r="AC3053" s="14">
        <v>7.94</v>
      </c>
      <c r="AD3053" s="40">
        <f t="shared" si="890"/>
        <v>1143.5250159999998</v>
      </c>
      <c r="AE3053" s="14">
        <v>8.14</v>
      </c>
      <c r="AF3053" s="40">
        <f t="shared" si="891"/>
        <v>1143.3250159999998</v>
      </c>
      <c r="AG3053" s="29" t="s">
        <v>22</v>
      </c>
      <c r="AH3053" s="29" t="s">
        <v>22</v>
      </c>
      <c r="AI3053" s="29" t="s">
        <v>24</v>
      </c>
      <c r="AJ3053" s="29"/>
      <c r="AK3053" s="30" t="s">
        <v>25</v>
      </c>
      <c r="AL3053" s="30" t="s">
        <v>25</v>
      </c>
      <c r="AM3053" s="30" t="s">
        <v>124</v>
      </c>
      <c r="AN3053" s="30" t="s">
        <v>22</v>
      </c>
      <c r="AO3053" s="30" t="s">
        <v>22</v>
      </c>
      <c r="AP3053" s="30"/>
      <c r="AQ3053" s="30" t="s">
        <v>22</v>
      </c>
      <c r="AR3053" s="30" t="s">
        <v>22</v>
      </c>
      <c r="AS3053" s="30"/>
      <c r="AT3053" s="30"/>
      <c r="AU3053" s="30" t="s">
        <v>22</v>
      </c>
      <c r="AV3053" s="30" t="s">
        <v>22</v>
      </c>
      <c r="AW3053" s="30" t="s">
        <v>22</v>
      </c>
      <c r="AX3053" s="30" t="s">
        <v>22</v>
      </c>
      <c r="AY3053" s="30" t="s">
        <v>25</v>
      </c>
      <c r="AZ3053" s="30"/>
      <c r="BA3053" s="30" t="s">
        <v>22</v>
      </c>
      <c r="BB3053" s="30"/>
      <c r="BC3053" s="30" t="s">
        <v>26</v>
      </c>
      <c r="BD3053" s="30"/>
    </row>
    <row r="3054" spans="1:56" x14ac:dyDescent="0.3">
      <c r="A3054" s="31">
        <v>42125</v>
      </c>
      <c r="B3054" s="30" t="s">
        <v>9810</v>
      </c>
      <c r="C3054" s="29">
        <v>5</v>
      </c>
      <c r="D3054" s="29" t="s">
        <v>9720</v>
      </c>
      <c r="E3054" s="30">
        <v>27</v>
      </c>
      <c r="F3054" s="29" t="s">
        <v>65</v>
      </c>
      <c r="G3054" s="9" t="s">
        <v>20</v>
      </c>
      <c r="H3054" s="29" t="s">
        <v>42</v>
      </c>
      <c r="I3054" s="29" t="s">
        <v>22</v>
      </c>
      <c r="J3054" s="29" t="s">
        <v>9830</v>
      </c>
      <c r="K3054" s="29" t="s">
        <v>9831</v>
      </c>
      <c r="L3054" s="29" t="s">
        <v>109</v>
      </c>
      <c r="M3054" s="29" t="s">
        <v>23</v>
      </c>
      <c r="N3054" s="29" t="s">
        <v>4682</v>
      </c>
      <c r="O3054" s="14">
        <v>349.09</v>
      </c>
      <c r="P3054" s="14">
        <f t="shared" si="883"/>
        <v>1145.294472</v>
      </c>
      <c r="Q3054" s="14">
        <v>5.61</v>
      </c>
      <c r="R3054" s="40">
        <f t="shared" si="884"/>
        <v>1150.9044719999999</v>
      </c>
      <c r="S3054" s="14">
        <v>6.43</v>
      </c>
      <c r="T3054" s="40">
        <f t="shared" si="885"/>
        <v>1144.4744719999999</v>
      </c>
      <c r="U3054" s="14">
        <v>8.27</v>
      </c>
      <c r="V3054" s="40">
        <f t="shared" si="886"/>
        <v>1142.634472</v>
      </c>
      <c r="W3054" s="14">
        <v>8.3000000000000007</v>
      </c>
      <c r="X3054" s="40">
        <f t="shared" si="887"/>
        <v>1142.604472</v>
      </c>
      <c r="Y3054" s="14">
        <v>5.61</v>
      </c>
      <c r="Z3054" s="40">
        <f t="shared" si="888"/>
        <v>1150.9044719999999</v>
      </c>
      <c r="AA3054" s="14">
        <v>6.4</v>
      </c>
      <c r="AB3054" s="40">
        <f t="shared" si="889"/>
        <v>1144.5044719999999</v>
      </c>
      <c r="AC3054" s="14">
        <v>8.18</v>
      </c>
      <c r="AD3054" s="40">
        <f t="shared" si="890"/>
        <v>1142.7244719999999</v>
      </c>
      <c r="AE3054" s="14">
        <v>8.1300000000000008</v>
      </c>
      <c r="AF3054" s="40">
        <f t="shared" si="891"/>
        <v>1142.7744719999998</v>
      </c>
      <c r="AG3054" s="29" t="s">
        <v>22</v>
      </c>
      <c r="AH3054" s="29" t="s">
        <v>22</v>
      </c>
      <c r="AI3054" s="29" t="s">
        <v>48</v>
      </c>
      <c r="AJ3054" s="29" t="s">
        <v>5473</v>
      </c>
      <c r="AK3054" s="30" t="s">
        <v>25</v>
      </c>
      <c r="AL3054" s="30" t="s">
        <v>25</v>
      </c>
      <c r="AM3054" s="30" t="s">
        <v>124</v>
      </c>
      <c r="AN3054" s="30" t="s">
        <v>22</v>
      </c>
      <c r="AO3054" s="30" t="s">
        <v>22</v>
      </c>
      <c r="AP3054" s="30"/>
      <c r="AQ3054" s="30" t="s">
        <v>22</v>
      </c>
      <c r="AR3054" s="30" t="s">
        <v>22</v>
      </c>
      <c r="AS3054" s="30"/>
      <c r="AT3054" s="30"/>
      <c r="AU3054" s="30" t="s">
        <v>22</v>
      </c>
      <c r="AV3054" s="30" t="s">
        <v>22</v>
      </c>
      <c r="AW3054" s="30" t="s">
        <v>22</v>
      </c>
      <c r="AX3054" s="30" t="s">
        <v>22</v>
      </c>
      <c r="AY3054" s="30" t="s">
        <v>25</v>
      </c>
      <c r="AZ3054" s="30"/>
      <c r="BA3054" s="30" t="s">
        <v>22</v>
      </c>
      <c r="BB3054" s="30"/>
      <c r="BC3054" s="30" t="s">
        <v>26</v>
      </c>
      <c r="BD3054" s="30"/>
    </row>
    <row r="3055" spans="1:56" x14ac:dyDescent="0.3">
      <c r="A3055" s="31">
        <v>42125</v>
      </c>
      <c r="B3055" s="30" t="s">
        <v>9811</v>
      </c>
      <c r="C3055" s="29">
        <v>6</v>
      </c>
      <c r="D3055" s="29" t="s">
        <v>9720</v>
      </c>
      <c r="E3055" s="30">
        <v>27</v>
      </c>
      <c r="F3055" s="29" t="s">
        <v>65</v>
      </c>
      <c r="G3055" s="9" t="s">
        <v>94</v>
      </c>
      <c r="H3055" s="29" t="s">
        <v>4699</v>
      </c>
      <c r="I3055" s="29" t="s">
        <v>22</v>
      </c>
      <c r="J3055" s="29" t="s">
        <v>9787</v>
      </c>
      <c r="K3055" s="29" t="s">
        <v>9832</v>
      </c>
      <c r="L3055" s="29" t="s">
        <v>195</v>
      </c>
      <c r="M3055" s="29" t="s">
        <v>9833</v>
      </c>
      <c r="N3055" s="29" t="s">
        <v>4682</v>
      </c>
      <c r="O3055" s="14">
        <v>348.24</v>
      </c>
      <c r="P3055" s="14">
        <f t="shared" si="883"/>
        <v>1142.5057920000002</v>
      </c>
      <c r="Q3055" s="14">
        <v>4.62</v>
      </c>
      <c r="R3055" s="40">
        <f t="shared" si="884"/>
        <v>1147.125792</v>
      </c>
      <c r="S3055" s="14">
        <v>6.29</v>
      </c>
      <c r="T3055" s="40">
        <f t="shared" si="885"/>
        <v>1140.8357920000001</v>
      </c>
      <c r="U3055" s="14">
        <v>12.76</v>
      </c>
      <c r="V3055" s="40">
        <f t="shared" si="886"/>
        <v>1134.3657920000001</v>
      </c>
      <c r="W3055" s="14">
        <v>12.86</v>
      </c>
      <c r="X3055" s="40">
        <f t="shared" si="887"/>
        <v>1134.2657920000001</v>
      </c>
      <c r="Y3055" s="14">
        <v>4.62</v>
      </c>
      <c r="Z3055" s="40">
        <f t="shared" si="888"/>
        <v>1147.125792</v>
      </c>
      <c r="AA3055" s="14">
        <v>6.95</v>
      </c>
      <c r="AB3055" s="40">
        <f t="shared" si="889"/>
        <v>1140.175792</v>
      </c>
      <c r="AC3055" s="14">
        <v>13.32</v>
      </c>
      <c r="AD3055" s="40">
        <f t="shared" si="890"/>
        <v>1133.8057920000001</v>
      </c>
      <c r="AE3055" s="14">
        <v>13.47</v>
      </c>
      <c r="AF3055" s="40">
        <f t="shared" si="891"/>
        <v>1133.655792</v>
      </c>
      <c r="AG3055" s="29" t="s">
        <v>25</v>
      </c>
      <c r="AH3055" s="29" t="s">
        <v>22</v>
      </c>
      <c r="AI3055" s="29" t="s">
        <v>28</v>
      </c>
      <c r="AJ3055" s="29" t="s">
        <v>9726</v>
      </c>
      <c r="AK3055" s="30" t="s">
        <v>22</v>
      </c>
      <c r="AL3055" s="30" t="s">
        <v>22</v>
      </c>
      <c r="AM3055" s="30"/>
      <c r="AN3055" s="30" t="s">
        <v>22</v>
      </c>
      <c r="AO3055" s="30" t="s">
        <v>25</v>
      </c>
      <c r="AP3055" s="30" t="s">
        <v>5014</v>
      </c>
      <c r="AQ3055" s="30" t="s">
        <v>22</v>
      </c>
      <c r="AR3055" s="30" t="s">
        <v>22</v>
      </c>
      <c r="AS3055" s="30"/>
      <c r="AT3055" s="30"/>
      <c r="AU3055" s="30" t="s">
        <v>22</v>
      </c>
      <c r="AV3055" s="30" t="s">
        <v>22</v>
      </c>
      <c r="AW3055" s="30" t="s">
        <v>22</v>
      </c>
      <c r="AX3055" s="30" t="s">
        <v>22</v>
      </c>
      <c r="AY3055" s="30" t="s">
        <v>25</v>
      </c>
      <c r="AZ3055" s="30"/>
      <c r="BA3055" s="30" t="s">
        <v>22</v>
      </c>
      <c r="BB3055" s="30"/>
      <c r="BC3055" s="30" t="s">
        <v>62</v>
      </c>
      <c r="BD3055" s="30"/>
    </row>
    <row r="3056" spans="1:56" x14ac:dyDescent="0.3">
      <c r="A3056" s="31">
        <v>42125</v>
      </c>
      <c r="B3056" s="30" t="s">
        <v>9812</v>
      </c>
      <c r="C3056" s="29">
        <v>7</v>
      </c>
      <c r="D3056" s="29" t="s">
        <v>9720</v>
      </c>
      <c r="E3056" s="30">
        <v>27</v>
      </c>
      <c r="F3056" s="29" t="s">
        <v>19</v>
      </c>
      <c r="G3056" s="9" t="s">
        <v>20</v>
      </c>
      <c r="H3056" s="29" t="s">
        <v>4699</v>
      </c>
      <c r="I3056" s="29" t="s">
        <v>22</v>
      </c>
      <c r="J3056" s="29" t="s">
        <v>9777</v>
      </c>
      <c r="K3056" s="29" t="s">
        <v>9834</v>
      </c>
      <c r="L3056" s="29" t="s">
        <v>261</v>
      </c>
      <c r="M3056" s="29" t="s">
        <v>9835</v>
      </c>
      <c r="N3056" s="29" t="s">
        <v>4667</v>
      </c>
      <c r="O3056" s="14">
        <v>348.43</v>
      </c>
      <c r="P3056" s="14">
        <f t="shared" si="883"/>
        <v>1143.129144</v>
      </c>
      <c r="Q3056" s="14">
        <v>5.9</v>
      </c>
      <c r="R3056" s="40">
        <f t="shared" si="884"/>
        <v>1149.0291440000001</v>
      </c>
      <c r="S3056" s="14">
        <v>6.42</v>
      </c>
      <c r="T3056" s="40">
        <f t="shared" si="885"/>
        <v>1142.609144</v>
      </c>
      <c r="U3056" s="14">
        <v>9.9</v>
      </c>
      <c r="V3056" s="40">
        <f t="shared" si="886"/>
        <v>1139.129144</v>
      </c>
      <c r="W3056" s="14">
        <v>9.82</v>
      </c>
      <c r="X3056" s="40">
        <f t="shared" si="887"/>
        <v>1139.2091440000002</v>
      </c>
      <c r="Y3056" s="14">
        <v>5.9</v>
      </c>
      <c r="Z3056" s="40">
        <f t="shared" si="888"/>
        <v>1149.0291440000001</v>
      </c>
      <c r="AA3056" s="14">
        <v>7.36</v>
      </c>
      <c r="AB3056" s="40">
        <f t="shared" si="889"/>
        <v>1141.6691440000002</v>
      </c>
      <c r="AC3056" s="14">
        <v>10.24</v>
      </c>
      <c r="AD3056" s="40">
        <f t="shared" si="890"/>
        <v>1138.7891440000001</v>
      </c>
      <c r="AE3056" s="14">
        <v>10.199999999999999</v>
      </c>
      <c r="AF3056" s="40">
        <f t="shared" si="891"/>
        <v>1138.829144</v>
      </c>
      <c r="AG3056" s="29" t="s">
        <v>22</v>
      </c>
      <c r="AH3056" s="29" t="s">
        <v>22</v>
      </c>
      <c r="AI3056" s="29" t="s">
        <v>24</v>
      </c>
      <c r="AJ3056" s="29"/>
      <c r="AK3056" s="30" t="s">
        <v>22</v>
      </c>
      <c r="AL3056" s="30" t="s">
        <v>25</v>
      </c>
      <c r="AM3056" s="30" t="s">
        <v>124</v>
      </c>
      <c r="AN3056" s="30" t="s">
        <v>22</v>
      </c>
      <c r="AO3056" s="30" t="s">
        <v>22</v>
      </c>
      <c r="AP3056" s="30"/>
      <c r="AQ3056" s="30" t="s">
        <v>22</v>
      </c>
      <c r="AR3056" s="30" t="s">
        <v>22</v>
      </c>
      <c r="AS3056" s="30"/>
      <c r="AT3056" s="30"/>
      <c r="AU3056" s="30" t="s">
        <v>22</v>
      </c>
      <c r="AV3056" s="30" t="s">
        <v>22</v>
      </c>
      <c r="AW3056" s="30" t="s">
        <v>22</v>
      </c>
      <c r="AX3056" s="30" t="s">
        <v>22</v>
      </c>
      <c r="AY3056" s="30" t="s">
        <v>25</v>
      </c>
      <c r="AZ3056" s="30"/>
      <c r="BA3056" s="30" t="s">
        <v>22</v>
      </c>
      <c r="BB3056" s="30"/>
      <c r="BC3056" s="30" t="s">
        <v>26</v>
      </c>
      <c r="BD3056" s="30"/>
    </row>
    <row r="3057" spans="1:56" x14ac:dyDescent="0.3">
      <c r="A3057" s="31">
        <v>42125</v>
      </c>
      <c r="B3057" s="30" t="s">
        <v>9813</v>
      </c>
      <c r="C3057" s="29">
        <v>8</v>
      </c>
      <c r="D3057" s="29" t="s">
        <v>9720</v>
      </c>
      <c r="E3057" s="30">
        <v>27</v>
      </c>
      <c r="F3057" s="29" t="s">
        <v>19</v>
      </c>
      <c r="G3057" s="9" t="s">
        <v>94</v>
      </c>
      <c r="H3057" s="29" t="s">
        <v>4819</v>
      </c>
      <c r="I3057" s="29" t="s">
        <v>25</v>
      </c>
      <c r="J3057" s="29" t="s">
        <v>9775</v>
      </c>
      <c r="K3057" s="29" t="s">
        <v>9836</v>
      </c>
      <c r="L3057" s="29" t="s">
        <v>105</v>
      </c>
      <c r="M3057" s="29" t="s">
        <v>9837</v>
      </c>
      <c r="N3057" s="29" t="s">
        <v>4682</v>
      </c>
      <c r="O3057" s="14">
        <v>349.18</v>
      </c>
      <c r="P3057" s="14">
        <f t="shared" si="883"/>
        <v>1145.5897440000001</v>
      </c>
      <c r="Q3057" s="14">
        <v>3.58</v>
      </c>
      <c r="R3057" s="40">
        <f t="shared" si="884"/>
        <v>1149.169744</v>
      </c>
      <c r="S3057" s="14">
        <v>6.81</v>
      </c>
      <c r="T3057" s="40">
        <f t="shared" si="885"/>
        <v>1142.3597440000001</v>
      </c>
      <c r="U3057" s="14">
        <v>13.52</v>
      </c>
      <c r="V3057" s="40">
        <f t="shared" si="886"/>
        <v>1135.6497440000001</v>
      </c>
      <c r="W3057" s="14">
        <v>13.76</v>
      </c>
      <c r="X3057" s="40">
        <f t="shared" si="887"/>
        <v>1135.409744</v>
      </c>
      <c r="Y3057" s="14">
        <v>3.58</v>
      </c>
      <c r="Z3057" s="40">
        <f t="shared" si="888"/>
        <v>1149.169744</v>
      </c>
      <c r="AA3057" s="14">
        <v>7.1</v>
      </c>
      <c r="AB3057" s="40">
        <f t="shared" si="889"/>
        <v>1142.0697440000001</v>
      </c>
      <c r="AC3057" s="14">
        <v>13.8</v>
      </c>
      <c r="AD3057" s="40">
        <f t="shared" si="890"/>
        <v>1135.3697440000001</v>
      </c>
      <c r="AE3057" s="14">
        <v>14.18</v>
      </c>
      <c r="AF3057" s="40">
        <f t="shared" si="891"/>
        <v>1134.989744</v>
      </c>
      <c r="AG3057" s="29" t="s">
        <v>22</v>
      </c>
      <c r="AH3057" s="29" t="s">
        <v>22</v>
      </c>
      <c r="AI3057" s="29" t="s">
        <v>24</v>
      </c>
      <c r="AJ3057" s="29"/>
      <c r="AK3057" s="30" t="s">
        <v>22</v>
      </c>
      <c r="AL3057" s="30" t="s">
        <v>22</v>
      </c>
      <c r="AM3057" s="30"/>
      <c r="AN3057" s="30" t="s">
        <v>22</v>
      </c>
      <c r="AO3057" s="30" t="s">
        <v>22</v>
      </c>
      <c r="AP3057" s="30"/>
      <c r="AQ3057" s="30" t="s">
        <v>22</v>
      </c>
      <c r="AR3057" s="30" t="s">
        <v>22</v>
      </c>
      <c r="AS3057" s="30"/>
      <c r="AT3057" s="30"/>
      <c r="AU3057" s="30" t="s">
        <v>22</v>
      </c>
      <c r="AV3057" s="30" t="s">
        <v>22</v>
      </c>
      <c r="AW3057" s="30" t="s">
        <v>22</v>
      </c>
      <c r="AX3057" s="30" t="s">
        <v>22</v>
      </c>
      <c r="AY3057" s="30" t="s">
        <v>25</v>
      </c>
      <c r="AZ3057" s="30"/>
      <c r="BA3057" s="30" t="s">
        <v>22</v>
      </c>
      <c r="BB3057" s="30"/>
      <c r="BC3057" s="30" t="s">
        <v>62</v>
      </c>
      <c r="BD3057" s="30"/>
    </row>
    <row r="3058" spans="1:56" x14ac:dyDescent="0.3">
      <c r="A3058" s="31">
        <v>42125</v>
      </c>
      <c r="B3058" s="30" t="s">
        <v>9814</v>
      </c>
      <c r="C3058" s="29">
        <v>9</v>
      </c>
      <c r="D3058" s="29" t="s">
        <v>9720</v>
      </c>
      <c r="E3058" s="30">
        <v>27</v>
      </c>
      <c r="F3058" s="29" t="s">
        <v>19</v>
      </c>
      <c r="G3058" s="9" t="s">
        <v>20</v>
      </c>
      <c r="H3058" s="29" t="s">
        <v>42</v>
      </c>
      <c r="I3058" s="29" t="s">
        <v>22</v>
      </c>
      <c r="J3058" s="29" t="s">
        <v>9777</v>
      </c>
      <c r="K3058" s="29" t="s">
        <v>9838</v>
      </c>
      <c r="L3058" s="29" t="s">
        <v>261</v>
      </c>
      <c r="M3058" s="29" t="s">
        <v>46</v>
      </c>
      <c r="N3058" s="29" t="s">
        <v>4702</v>
      </c>
      <c r="O3058" s="14">
        <v>349.89</v>
      </c>
      <c r="P3058" s="14">
        <f t="shared" si="883"/>
        <v>1147.919112</v>
      </c>
      <c r="Q3058" s="14">
        <v>5.16</v>
      </c>
      <c r="R3058" s="40">
        <f t="shared" si="884"/>
        <v>1153.0791120000001</v>
      </c>
      <c r="S3058" s="14">
        <v>8.34</v>
      </c>
      <c r="T3058" s="40">
        <f t="shared" si="885"/>
        <v>1144.7391120000002</v>
      </c>
      <c r="U3058" s="14">
        <v>8.57</v>
      </c>
      <c r="V3058" s="40">
        <f t="shared" si="886"/>
        <v>1144.5091120000002</v>
      </c>
      <c r="W3058" s="14">
        <v>8.91</v>
      </c>
      <c r="X3058" s="40">
        <f t="shared" si="887"/>
        <v>1144.169112</v>
      </c>
      <c r="Y3058" s="14">
        <v>5.16</v>
      </c>
      <c r="Z3058" s="40">
        <f t="shared" si="888"/>
        <v>1153.0791120000001</v>
      </c>
      <c r="AA3058" s="14">
        <v>8.14</v>
      </c>
      <c r="AB3058" s="40">
        <f t="shared" si="889"/>
        <v>1144.939112</v>
      </c>
      <c r="AC3058" s="14">
        <v>8.2799999999999994</v>
      </c>
      <c r="AD3058" s="40">
        <f t="shared" si="890"/>
        <v>1144.7991120000002</v>
      </c>
      <c r="AE3058" s="14">
        <v>9.5299999999999994</v>
      </c>
      <c r="AF3058" s="40">
        <f t="shared" si="891"/>
        <v>1143.5491120000002</v>
      </c>
      <c r="AG3058" s="29" t="s">
        <v>22</v>
      </c>
      <c r="AH3058" s="29" t="s">
        <v>22</v>
      </c>
      <c r="AI3058" s="29" t="s">
        <v>24</v>
      </c>
      <c r="AJ3058" s="29"/>
      <c r="AK3058" s="30" t="s">
        <v>25</v>
      </c>
      <c r="AL3058" s="30" t="s">
        <v>25</v>
      </c>
      <c r="AM3058" s="30" t="s">
        <v>124</v>
      </c>
      <c r="AN3058" s="30" t="s">
        <v>22</v>
      </c>
      <c r="AO3058" s="30" t="s">
        <v>22</v>
      </c>
      <c r="AP3058" s="30"/>
      <c r="AQ3058" s="30" t="s">
        <v>22</v>
      </c>
      <c r="AR3058" s="30" t="s">
        <v>22</v>
      </c>
      <c r="AS3058" s="30"/>
      <c r="AT3058" s="30"/>
      <c r="AU3058" s="30" t="s">
        <v>22</v>
      </c>
      <c r="AV3058" s="30" t="s">
        <v>22</v>
      </c>
      <c r="AW3058" s="30" t="s">
        <v>22</v>
      </c>
      <c r="AX3058" s="30" t="s">
        <v>22</v>
      </c>
      <c r="AY3058" s="30" t="s">
        <v>25</v>
      </c>
      <c r="AZ3058" s="30"/>
      <c r="BA3058" s="30" t="s">
        <v>22</v>
      </c>
      <c r="BB3058" s="30"/>
      <c r="BC3058" s="30" t="s">
        <v>26</v>
      </c>
      <c r="BD3058" s="30"/>
    </row>
    <row r="3059" spans="1:56" x14ac:dyDescent="0.3">
      <c r="A3059" s="31">
        <v>42125</v>
      </c>
      <c r="B3059" s="30" t="s">
        <v>9815</v>
      </c>
      <c r="C3059" s="29">
        <v>10</v>
      </c>
      <c r="D3059" s="29" t="s">
        <v>9720</v>
      </c>
      <c r="E3059" s="30">
        <v>27</v>
      </c>
      <c r="F3059" s="29" t="s">
        <v>65</v>
      </c>
      <c r="G3059" s="9" t="s">
        <v>20</v>
      </c>
      <c r="H3059" s="29" t="s">
        <v>42</v>
      </c>
      <c r="I3059" s="29" t="s">
        <v>22</v>
      </c>
      <c r="J3059" s="29" t="s">
        <v>9783</v>
      </c>
      <c r="K3059" s="29" t="s">
        <v>9839</v>
      </c>
      <c r="L3059" s="29" t="s">
        <v>317</v>
      </c>
      <c r="M3059" s="29" t="s">
        <v>46</v>
      </c>
      <c r="N3059" s="29" t="s">
        <v>4702</v>
      </c>
      <c r="O3059" s="14">
        <v>349.74</v>
      </c>
      <c r="P3059" s="14">
        <f t="shared" si="883"/>
        <v>1147.4269920000002</v>
      </c>
      <c r="Q3059" s="14">
        <v>5.47</v>
      </c>
      <c r="R3059" s="40">
        <f t="shared" si="884"/>
        <v>1152.8969920000002</v>
      </c>
      <c r="S3059" s="14">
        <v>9.1</v>
      </c>
      <c r="T3059" s="40">
        <f t="shared" si="885"/>
        <v>1143.7969920000003</v>
      </c>
      <c r="U3059" s="14">
        <v>10.36</v>
      </c>
      <c r="V3059" s="40">
        <f t="shared" si="886"/>
        <v>1142.5369920000003</v>
      </c>
      <c r="W3059" s="14">
        <v>10.35</v>
      </c>
      <c r="X3059" s="40">
        <f t="shared" si="887"/>
        <v>1142.5469920000003</v>
      </c>
      <c r="Y3059" s="14">
        <v>5.47</v>
      </c>
      <c r="Z3059" s="40">
        <f t="shared" si="888"/>
        <v>1152.8969920000002</v>
      </c>
      <c r="AA3059" s="14">
        <v>9.5</v>
      </c>
      <c r="AB3059" s="40">
        <f t="shared" si="889"/>
        <v>1143.3969920000002</v>
      </c>
      <c r="AC3059" s="14">
        <v>10.91</v>
      </c>
      <c r="AD3059" s="40">
        <f t="shared" si="890"/>
        <v>1141.9869920000001</v>
      </c>
      <c r="AE3059" s="14">
        <v>10.61</v>
      </c>
      <c r="AF3059" s="40">
        <f t="shared" si="891"/>
        <v>1142.2869920000003</v>
      </c>
      <c r="AG3059" s="29" t="s">
        <v>22</v>
      </c>
      <c r="AH3059" s="29" t="s">
        <v>22</v>
      </c>
      <c r="AI3059" s="29" t="s">
        <v>24</v>
      </c>
      <c r="AJ3059" s="29"/>
      <c r="AK3059" s="30" t="s">
        <v>25</v>
      </c>
      <c r="AL3059" s="30" t="s">
        <v>25</v>
      </c>
      <c r="AM3059" s="30" t="s">
        <v>124</v>
      </c>
      <c r="AN3059" s="30" t="s">
        <v>22</v>
      </c>
      <c r="AO3059" s="30" t="s">
        <v>22</v>
      </c>
      <c r="AP3059" s="30"/>
      <c r="AQ3059" s="30" t="s">
        <v>22</v>
      </c>
      <c r="AR3059" s="30" t="s">
        <v>22</v>
      </c>
      <c r="AS3059" s="30"/>
      <c r="AT3059" s="30"/>
      <c r="AU3059" s="30" t="s">
        <v>22</v>
      </c>
      <c r="AV3059" s="30" t="s">
        <v>22</v>
      </c>
      <c r="AW3059" s="30" t="s">
        <v>22</v>
      </c>
      <c r="AX3059" s="30" t="s">
        <v>22</v>
      </c>
      <c r="AY3059" s="30" t="s">
        <v>25</v>
      </c>
      <c r="AZ3059" s="30"/>
      <c r="BA3059" s="30" t="s">
        <v>22</v>
      </c>
      <c r="BB3059" s="30"/>
      <c r="BC3059" s="30" t="s">
        <v>26</v>
      </c>
      <c r="BD3059" s="30"/>
    </row>
    <row r="3060" spans="1:56" x14ac:dyDescent="0.3">
      <c r="A3060" s="31">
        <v>42125</v>
      </c>
      <c r="B3060" s="30" t="s">
        <v>9816</v>
      </c>
      <c r="C3060" s="29">
        <v>11</v>
      </c>
      <c r="D3060" s="29" t="s">
        <v>9720</v>
      </c>
      <c r="E3060" s="30">
        <v>27</v>
      </c>
      <c r="F3060" s="29" t="s">
        <v>49</v>
      </c>
      <c r="G3060" s="9" t="s">
        <v>94</v>
      </c>
      <c r="H3060" s="29" t="s">
        <v>42</v>
      </c>
      <c r="I3060" s="29" t="s">
        <v>25</v>
      </c>
      <c r="J3060" s="29" t="s">
        <v>9775</v>
      </c>
      <c r="K3060" s="29" t="s">
        <v>9840</v>
      </c>
      <c r="L3060" s="29" t="s">
        <v>128</v>
      </c>
      <c r="M3060" s="29" t="s">
        <v>46</v>
      </c>
      <c r="N3060" s="29" t="s">
        <v>4682</v>
      </c>
      <c r="O3060" s="14">
        <v>349.42</v>
      </c>
      <c r="P3060" s="14">
        <f t="shared" si="883"/>
        <v>1146.3771360000001</v>
      </c>
      <c r="Q3060" s="14">
        <v>4.34</v>
      </c>
      <c r="R3060" s="40">
        <f t="shared" si="884"/>
        <v>1150.717136</v>
      </c>
      <c r="S3060" s="14">
        <v>6.28</v>
      </c>
      <c r="T3060" s="40">
        <f t="shared" si="885"/>
        <v>1144.437136</v>
      </c>
      <c r="U3060" s="14">
        <v>7.78</v>
      </c>
      <c r="V3060" s="40">
        <f t="shared" si="886"/>
        <v>1142.937136</v>
      </c>
      <c r="W3060" s="14">
        <v>8.25</v>
      </c>
      <c r="X3060" s="40">
        <f t="shared" si="887"/>
        <v>1142.467136</v>
      </c>
      <c r="Y3060" s="14">
        <v>4.34</v>
      </c>
      <c r="Z3060" s="40">
        <f t="shared" si="888"/>
        <v>1150.717136</v>
      </c>
      <c r="AA3060" s="14">
        <v>6.64</v>
      </c>
      <c r="AB3060" s="40">
        <f t="shared" si="889"/>
        <v>1144.0771359999999</v>
      </c>
      <c r="AC3060" s="14">
        <v>8.1999999999999993</v>
      </c>
      <c r="AD3060" s="40">
        <f t="shared" si="890"/>
        <v>1142.5171359999999</v>
      </c>
      <c r="AE3060" s="14">
        <v>8.8000000000000007</v>
      </c>
      <c r="AF3060" s="40">
        <f t="shared" si="891"/>
        <v>1141.917136</v>
      </c>
      <c r="AG3060" s="29" t="s">
        <v>22</v>
      </c>
      <c r="AH3060" s="29" t="s">
        <v>22</v>
      </c>
      <c r="AI3060" s="29" t="s">
        <v>48</v>
      </c>
      <c r="AJ3060" s="29" t="s">
        <v>5465</v>
      </c>
      <c r="AK3060" s="30" t="s">
        <v>22</v>
      </c>
      <c r="AL3060" s="30" t="s">
        <v>22</v>
      </c>
      <c r="AM3060" s="30"/>
      <c r="AN3060" s="30" t="s">
        <v>22</v>
      </c>
      <c r="AO3060" s="30" t="s">
        <v>22</v>
      </c>
      <c r="AP3060" s="30"/>
      <c r="AQ3060" s="30" t="s">
        <v>22</v>
      </c>
      <c r="AR3060" s="30" t="s">
        <v>22</v>
      </c>
      <c r="AS3060" s="30"/>
      <c r="AT3060" s="30"/>
      <c r="AU3060" s="30" t="s">
        <v>22</v>
      </c>
      <c r="AV3060" s="30" t="s">
        <v>22</v>
      </c>
      <c r="AW3060" s="30" t="s">
        <v>22</v>
      </c>
      <c r="AX3060" s="30" t="s">
        <v>22</v>
      </c>
      <c r="AY3060" s="30" t="s">
        <v>25</v>
      </c>
      <c r="AZ3060" s="30"/>
      <c r="BA3060" s="30" t="s">
        <v>22</v>
      </c>
      <c r="BB3060" s="30"/>
      <c r="BC3060" s="30" t="s">
        <v>26</v>
      </c>
      <c r="BD3060" s="30"/>
    </row>
    <row r="3061" spans="1:56" x14ac:dyDescent="0.3">
      <c r="A3061" s="31">
        <v>42125</v>
      </c>
      <c r="B3061" s="30" t="s">
        <v>9817</v>
      </c>
      <c r="C3061" s="29">
        <v>12</v>
      </c>
      <c r="D3061" s="29" t="s">
        <v>9720</v>
      </c>
      <c r="E3061" s="30">
        <v>27</v>
      </c>
      <c r="F3061" s="29" t="s">
        <v>72</v>
      </c>
      <c r="G3061" s="9" t="s">
        <v>20</v>
      </c>
      <c r="H3061" s="29" t="s">
        <v>42</v>
      </c>
      <c r="I3061" s="29" t="s">
        <v>22</v>
      </c>
      <c r="J3061" s="29" t="s">
        <v>9783</v>
      </c>
      <c r="K3061" s="29" t="s">
        <v>9841</v>
      </c>
      <c r="L3061" s="29" t="s">
        <v>120</v>
      </c>
      <c r="M3061" s="29" t="s">
        <v>121</v>
      </c>
      <c r="N3061" s="29" t="s">
        <v>4667</v>
      </c>
      <c r="O3061" s="14">
        <v>349.5</v>
      </c>
      <c r="P3061" s="14">
        <f t="shared" si="883"/>
        <v>1146.6396</v>
      </c>
      <c r="Q3061" s="14">
        <v>5.38</v>
      </c>
      <c r="R3061" s="40">
        <f t="shared" si="884"/>
        <v>1152.0196000000001</v>
      </c>
      <c r="S3061" s="14">
        <v>6.8</v>
      </c>
      <c r="T3061" s="40">
        <f t="shared" si="885"/>
        <v>1145.2196000000001</v>
      </c>
      <c r="U3061" s="14">
        <v>7.7</v>
      </c>
      <c r="V3061" s="40">
        <f t="shared" si="886"/>
        <v>1144.3196</v>
      </c>
      <c r="W3061" s="14">
        <v>7.76</v>
      </c>
      <c r="X3061" s="40">
        <f t="shared" si="887"/>
        <v>1144.2596000000001</v>
      </c>
      <c r="Y3061" s="14">
        <v>5.38</v>
      </c>
      <c r="Z3061" s="40">
        <f t="shared" si="888"/>
        <v>1152.0196000000001</v>
      </c>
      <c r="AA3061" s="14">
        <v>7.02</v>
      </c>
      <c r="AB3061" s="40">
        <f t="shared" si="889"/>
        <v>1144.9996000000001</v>
      </c>
      <c r="AC3061" s="14">
        <v>7.79</v>
      </c>
      <c r="AD3061" s="40">
        <f t="shared" si="890"/>
        <v>1144.2296000000001</v>
      </c>
      <c r="AE3061" s="14">
        <v>7.72</v>
      </c>
      <c r="AF3061" s="40">
        <f t="shared" si="891"/>
        <v>1144.2996000000001</v>
      </c>
      <c r="AG3061" s="29" t="s">
        <v>22</v>
      </c>
      <c r="AH3061" s="29" t="s">
        <v>22</v>
      </c>
      <c r="AI3061" s="29" t="s">
        <v>24</v>
      </c>
      <c r="AJ3061" s="29"/>
      <c r="AK3061" s="30" t="s">
        <v>25</v>
      </c>
      <c r="AL3061" s="30" t="s">
        <v>25</v>
      </c>
      <c r="AM3061" s="30" t="s">
        <v>124</v>
      </c>
      <c r="AN3061" s="30" t="s">
        <v>22</v>
      </c>
      <c r="AO3061" s="30" t="s">
        <v>22</v>
      </c>
      <c r="AP3061" s="30"/>
      <c r="AQ3061" s="30" t="s">
        <v>22</v>
      </c>
      <c r="AR3061" s="30" t="s">
        <v>22</v>
      </c>
      <c r="AS3061" s="30"/>
      <c r="AT3061" s="30"/>
      <c r="AU3061" s="30" t="s">
        <v>22</v>
      </c>
      <c r="AV3061" s="30" t="s">
        <v>22</v>
      </c>
      <c r="AW3061" s="30" t="s">
        <v>22</v>
      </c>
      <c r="AX3061" s="30" t="s">
        <v>22</v>
      </c>
      <c r="AY3061" s="30" t="s">
        <v>25</v>
      </c>
      <c r="AZ3061" s="30"/>
      <c r="BA3061" s="30" t="s">
        <v>22</v>
      </c>
      <c r="BB3061" s="30"/>
      <c r="BC3061" s="30" t="s">
        <v>26</v>
      </c>
      <c r="BD3061" s="30"/>
    </row>
    <row r="3062" spans="1:56" x14ac:dyDescent="0.3">
      <c r="A3062" s="31">
        <v>42125</v>
      </c>
      <c r="B3062" s="30" t="s">
        <v>9818</v>
      </c>
      <c r="C3062" s="29">
        <v>13</v>
      </c>
      <c r="D3062" s="29" t="s">
        <v>9720</v>
      </c>
      <c r="E3062" s="30">
        <v>27</v>
      </c>
      <c r="F3062" s="29" t="s">
        <v>49</v>
      </c>
      <c r="G3062" s="9" t="s">
        <v>94</v>
      </c>
      <c r="H3062" s="29" t="s">
        <v>42</v>
      </c>
      <c r="I3062" s="29" t="s">
        <v>22</v>
      </c>
      <c r="J3062" s="29" t="s">
        <v>9842</v>
      </c>
      <c r="K3062" s="29" t="s">
        <v>9843</v>
      </c>
      <c r="L3062" s="29" t="s">
        <v>317</v>
      </c>
      <c r="M3062" s="29" t="s">
        <v>23</v>
      </c>
      <c r="N3062" s="29" t="s">
        <v>4667</v>
      </c>
      <c r="O3062" s="14">
        <v>349.46</v>
      </c>
      <c r="P3062" s="14">
        <f t="shared" si="883"/>
        <v>1146.508368</v>
      </c>
      <c r="Q3062" s="14">
        <v>4.38</v>
      </c>
      <c r="R3062" s="40">
        <f t="shared" si="884"/>
        <v>1150.8883680000001</v>
      </c>
      <c r="S3062" s="14">
        <v>6.24</v>
      </c>
      <c r="T3062" s="40">
        <f t="shared" si="885"/>
        <v>1144.6483680000001</v>
      </c>
      <c r="U3062" s="14">
        <v>8.18</v>
      </c>
      <c r="V3062" s="40">
        <f t="shared" si="886"/>
        <v>1142.7083680000001</v>
      </c>
      <c r="W3062" s="14">
        <v>7.86</v>
      </c>
      <c r="X3062" s="40">
        <f t="shared" si="887"/>
        <v>1143.0283680000002</v>
      </c>
      <c r="Y3062" s="14">
        <v>4.38</v>
      </c>
      <c r="Z3062" s="40">
        <f t="shared" si="888"/>
        <v>1150.8883680000001</v>
      </c>
      <c r="AA3062" s="14">
        <v>6.27</v>
      </c>
      <c r="AB3062" s="40">
        <f t="shared" si="889"/>
        <v>1144.6183680000001</v>
      </c>
      <c r="AC3062" s="14">
        <v>8.01</v>
      </c>
      <c r="AD3062" s="40">
        <f t="shared" si="890"/>
        <v>1142.8783680000001</v>
      </c>
      <c r="AE3062" s="14">
        <v>7.61</v>
      </c>
      <c r="AF3062" s="40">
        <f t="shared" si="891"/>
        <v>1143.2783680000002</v>
      </c>
      <c r="AG3062" s="29" t="s">
        <v>22</v>
      </c>
      <c r="AH3062" s="29" t="s">
        <v>22</v>
      </c>
      <c r="AI3062" s="29" t="s">
        <v>48</v>
      </c>
      <c r="AJ3062" s="29" t="s">
        <v>5984</v>
      </c>
      <c r="AK3062" s="30" t="s">
        <v>22</v>
      </c>
      <c r="AL3062" s="30" t="s">
        <v>22</v>
      </c>
      <c r="AM3062" s="30"/>
      <c r="AN3062" s="30" t="s">
        <v>22</v>
      </c>
      <c r="AO3062" s="30" t="s">
        <v>22</v>
      </c>
      <c r="AP3062" s="30"/>
      <c r="AQ3062" s="30" t="s">
        <v>22</v>
      </c>
      <c r="AR3062" s="30" t="s">
        <v>22</v>
      </c>
      <c r="AS3062" s="30"/>
      <c r="AT3062" s="30"/>
      <c r="AU3062" s="30" t="s">
        <v>22</v>
      </c>
      <c r="AV3062" s="30" t="s">
        <v>22</v>
      </c>
      <c r="AW3062" s="30" t="s">
        <v>22</v>
      </c>
      <c r="AX3062" s="30" t="s">
        <v>22</v>
      </c>
      <c r="AY3062" s="30" t="s">
        <v>25</v>
      </c>
      <c r="AZ3062" s="30"/>
      <c r="BA3062" s="30" t="s">
        <v>22</v>
      </c>
      <c r="BB3062" s="30"/>
      <c r="BC3062" s="30" t="s">
        <v>26</v>
      </c>
      <c r="BD3062" s="30"/>
    </row>
    <row r="3063" spans="1:56" x14ac:dyDescent="0.3">
      <c r="A3063" s="31">
        <v>42125</v>
      </c>
      <c r="B3063" s="30" t="s">
        <v>9819</v>
      </c>
      <c r="C3063" s="29">
        <v>14</v>
      </c>
      <c r="D3063" s="29" t="s">
        <v>9720</v>
      </c>
      <c r="E3063" s="30">
        <v>27</v>
      </c>
      <c r="F3063" s="29" t="s">
        <v>72</v>
      </c>
      <c r="G3063" s="29" t="s">
        <v>94</v>
      </c>
      <c r="H3063" s="29" t="s">
        <v>42</v>
      </c>
      <c r="I3063" s="29" t="s">
        <v>22</v>
      </c>
      <c r="J3063" s="29" t="s">
        <v>9844</v>
      </c>
      <c r="K3063" s="29" t="s">
        <v>9843</v>
      </c>
      <c r="L3063" s="29" t="s">
        <v>52</v>
      </c>
      <c r="M3063" s="29" t="s">
        <v>46</v>
      </c>
      <c r="N3063" s="29" t="s">
        <v>4667</v>
      </c>
      <c r="O3063" s="14">
        <v>349.43</v>
      </c>
      <c r="P3063" s="14">
        <f t="shared" si="883"/>
        <v>1146.409944</v>
      </c>
      <c r="Q3063" s="14">
        <v>4.96</v>
      </c>
      <c r="R3063" s="40">
        <f t="shared" si="884"/>
        <v>1151.369944</v>
      </c>
      <c r="S3063" s="14">
        <v>6.74</v>
      </c>
      <c r="T3063" s="40">
        <f t="shared" si="885"/>
        <v>1144.629944</v>
      </c>
      <c r="U3063" s="14">
        <v>7.25</v>
      </c>
      <c r="V3063" s="40">
        <f t="shared" si="886"/>
        <v>1144.119944</v>
      </c>
      <c r="W3063" s="14">
        <v>7.46</v>
      </c>
      <c r="X3063" s="40">
        <f t="shared" si="887"/>
        <v>1143.909944</v>
      </c>
      <c r="Y3063" s="14">
        <v>4.96</v>
      </c>
      <c r="Z3063" s="40">
        <f t="shared" si="888"/>
        <v>1151.369944</v>
      </c>
      <c r="AA3063" s="14">
        <v>6.71</v>
      </c>
      <c r="AB3063" s="40">
        <f t="shared" si="889"/>
        <v>1144.659944</v>
      </c>
      <c r="AC3063" s="14">
        <v>7.19</v>
      </c>
      <c r="AD3063" s="40">
        <f t="shared" si="890"/>
        <v>1144.179944</v>
      </c>
      <c r="AE3063" s="14">
        <v>7.26</v>
      </c>
      <c r="AF3063" s="40">
        <f t="shared" si="891"/>
        <v>1144.109944</v>
      </c>
      <c r="AG3063" s="29" t="s">
        <v>22</v>
      </c>
      <c r="AH3063" s="29" t="s">
        <v>22</v>
      </c>
      <c r="AI3063" s="29" t="s">
        <v>24</v>
      </c>
      <c r="AJ3063" s="29"/>
      <c r="AK3063" s="30" t="s">
        <v>25</v>
      </c>
      <c r="AL3063" s="30" t="s">
        <v>25</v>
      </c>
      <c r="AM3063" s="30" t="s">
        <v>124</v>
      </c>
      <c r="AN3063" s="30" t="s">
        <v>22</v>
      </c>
      <c r="AO3063" s="30" t="s">
        <v>22</v>
      </c>
      <c r="AP3063" s="30"/>
      <c r="AQ3063" s="30" t="s">
        <v>22</v>
      </c>
      <c r="AR3063" s="30" t="s">
        <v>22</v>
      </c>
      <c r="AS3063" s="30"/>
      <c r="AT3063" s="30"/>
      <c r="AU3063" s="30" t="s">
        <v>22</v>
      </c>
      <c r="AV3063" s="30" t="s">
        <v>22</v>
      </c>
      <c r="AW3063" s="30" t="s">
        <v>22</v>
      </c>
      <c r="AX3063" s="30" t="s">
        <v>22</v>
      </c>
      <c r="AY3063" s="30" t="s">
        <v>25</v>
      </c>
      <c r="AZ3063" s="30"/>
      <c r="BA3063" s="30" t="s">
        <v>22</v>
      </c>
      <c r="BB3063" s="30"/>
      <c r="BC3063" s="30" t="s">
        <v>26</v>
      </c>
      <c r="BD3063" s="30"/>
    </row>
    <row r="3064" spans="1:56" x14ac:dyDescent="0.3">
      <c r="A3064" s="31">
        <v>42125</v>
      </c>
      <c r="B3064" s="30" t="s">
        <v>9845</v>
      </c>
      <c r="C3064" s="29">
        <v>1</v>
      </c>
      <c r="D3064" s="29" t="s">
        <v>9720</v>
      </c>
      <c r="E3064" s="30">
        <v>28</v>
      </c>
      <c r="F3064" s="29" t="s">
        <v>65</v>
      </c>
      <c r="G3064" s="29" t="s">
        <v>20</v>
      </c>
      <c r="H3064" s="29" t="s">
        <v>42</v>
      </c>
      <c r="I3064" s="29" t="s">
        <v>22</v>
      </c>
      <c r="J3064" s="29" t="s">
        <v>9844</v>
      </c>
      <c r="K3064" s="29" t="s">
        <v>9857</v>
      </c>
      <c r="L3064" s="29" t="s">
        <v>120</v>
      </c>
      <c r="M3064" s="29" t="s">
        <v>121</v>
      </c>
      <c r="N3064" s="29" t="s">
        <v>4667</v>
      </c>
      <c r="O3064" s="14">
        <v>349.2</v>
      </c>
      <c r="P3064" s="14">
        <f t="shared" si="883"/>
        <v>1145.65536</v>
      </c>
      <c r="Q3064" s="14">
        <v>5.78</v>
      </c>
      <c r="R3064" s="40">
        <f t="shared" si="884"/>
        <v>1151.4353599999999</v>
      </c>
      <c r="S3064" s="14">
        <v>7.54</v>
      </c>
      <c r="T3064" s="40">
        <f t="shared" si="885"/>
        <v>1143.89536</v>
      </c>
      <c r="U3064" s="14">
        <v>8.1300000000000008</v>
      </c>
      <c r="V3064" s="40">
        <f t="shared" si="886"/>
        <v>1143.3053599999998</v>
      </c>
      <c r="W3064" s="14">
        <v>8.5</v>
      </c>
      <c r="X3064" s="40">
        <f t="shared" si="887"/>
        <v>1142.9353599999999</v>
      </c>
      <c r="Y3064" s="14">
        <v>5.78</v>
      </c>
      <c r="Z3064" s="40">
        <f t="shared" si="888"/>
        <v>1151.4353599999999</v>
      </c>
      <c r="AA3064" s="14">
        <v>7.43</v>
      </c>
      <c r="AB3064" s="40">
        <f t="shared" si="889"/>
        <v>1144.0053599999999</v>
      </c>
      <c r="AC3064" s="14">
        <v>8.06</v>
      </c>
      <c r="AD3064" s="40">
        <f t="shared" si="890"/>
        <v>1143.37536</v>
      </c>
      <c r="AE3064" s="14">
        <v>8.3699999999999992</v>
      </c>
      <c r="AF3064" s="40">
        <f t="shared" si="891"/>
        <v>1143.0653600000001</v>
      </c>
      <c r="AG3064" s="29" t="s">
        <v>22</v>
      </c>
      <c r="AH3064" s="29" t="s">
        <v>22</v>
      </c>
      <c r="AI3064" s="29" t="s">
        <v>24</v>
      </c>
      <c r="AJ3064" s="29"/>
      <c r="AK3064" s="30" t="s">
        <v>25</v>
      </c>
      <c r="AL3064" s="30" t="s">
        <v>25</v>
      </c>
      <c r="AM3064" s="30" t="s">
        <v>124</v>
      </c>
      <c r="AN3064" s="30" t="s">
        <v>22</v>
      </c>
      <c r="AO3064" s="30" t="s">
        <v>22</v>
      </c>
      <c r="AP3064" s="30"/>
      <c r="AQ3064" s="30" t="s">
        <v>22</v>
      </c>
      <c r="AR3064" s="30" t="s">
        <v>22</v>
      </c>
      <c r="AS3064" s="30"/>
      <c r="AT3064" s="30"/>
      <c r="AU3064" s="30" t="s">
        <v>22</v>
      </c>
      <c r="AV3064" s="30" t="s">
        <v>22</v>
      </c>
      <c r="AW3064" s="30" t="s">
        <v>22</v>
      </c>
      <c r="AX3064" s="30" t="s">
        <v>22</v>
      </c>
      <c r="AY3064" s="30" t="s">
        <v>25</v>
      </c>
      <c r="AZ3064" s="30"/>
      <c r="BA3064" s="30" t="s">
        <v>22</v>
      </c>
      <c r="BB3064" s="30"/>
      <c r="BC3064" s="30" t="s">
        <v>26</v>
      </c>
      <c r="BD3064" s="30"/>
    </row>
    <row r="3065" spans="1:56" x14ac:dyDescent="0.3">
      <c r="A3065" s="31">
        <v>42125</v>
      </c>
      <c r="B3065" s="30" t="s">
        <v>9846</v>
      </c>
      <c r="C3065" s="29">
        <v>2</v>
      </c>
      <c r="D3065" s="29" t="s">
        <v>9720</v>
      </c>
      <c r="E3065" s="30">
        <v>28</v>
      </c>
      <c r="F3065" s="29" t="s">
        <v>65</v>
      </c>
      <c r="G3065" s="29" t="s">
        <v>20</v>
      </c>
      <c r="H3065" s="29" t="s">
        <v>42</v>
      </c>
      <c r="I3065" s="29" t="s">
        <v>25</v>
      </c>
      <c r="J3065" s="29" t="s">
        <v>9783</v>
      </c>
      <c r="K3065" s="29" t="s">
        <v>9858</v>
      </c>
      <c r="L3065" s="29" t="s">
        <v>35</v>
      </c>
      <c r="M3065" s="29" t="s">
        <v>46</v>
      </c>
      <c r="N3065" s="29" t="s">
        <v>4667</v>
      </c>
      <c r="O3065" s="14">
        <v>348.86</v>
      </c>
      <c r="P3065" s="14">
        <f t="shared" si="883"/>
        <v>1144.539888</v>
      </c>
      <c r="Q3065" s="14">
        <v>4.5999999999999996</v>
      </c>
      <c r="R3065" s="40">
        <f t="shared" si="884"/>
        <v>1149.1398879999999</v>
      </c>
      <c r="S3065" s="14">
        <v>5.72</v>
      </c>
      <c r="T3065" s="40">
        <f t="shared" si="885"/>
        <v>1143.4198879999999</v>
      </c>
      <c r="U3065" s="14">
        <v>6.93</v>
      </c>
      <c r="V3065" s="40">
        <f t="shared" si="886"/>
        <v>1142.2098879999999</v>
      </c>
      <c r="W3065" s="14">
        <v>7.1</v>
      </c>
      <c r="X3065" s="40">
        <f t="shared" si="887"/>
        <v>1142.039888</v>
      </c>
      <c r="Y3065" s="14">
        <v>4.5999999999999996</v>
      </c>
      <c r="Z3065" s="40">
        <f t="shared" si="888"/>
        <v>1149.1398879999999</v>
      </c>
      <c r="AA3065" s="14">
        <v>6.08</v>
      </c>
      <c r="AB3065" s="40">
        <f t="shared" si="889"/>
        <v>1143.059888</v>
      </c>
      <c r="AC3065" s="14">
        <v>7.32</v>
      </c>
      <c r="AD3065" s="40">
        <f t="shared" si="890"/>
        <v>1141.819888</v>
      </c>
      <c r="AE3065" s="14">
        <v>7.41</v>
      </c>
      <c r="AF3065" s="40">
        <f t="shared" si="891"/>
        <v>1141.7298879999998</v>
      </c>
      <c r="AG3065" s="29" t="s">
        <v>22</v>
      </c>
      <c r="AH3065" s="29" t="s">
        <v>22</v>
      </c>
      <c r="AI3065" s="29" t="s">
        <v>24</v>
      </c>
      <c r="AJ3065" s="29"/>
      <c r="AK3065" s="30" t="s">
        <v>25</v>
      </c>
      <c r="AL3065" s="30" t="s">
        <v>25</v>
      </c>
      <c r="AM3065" s="30" t="s">
        <v>124</v>
      </c>
      <c r="AN3065" s="30" t="s">
        <v>22</v>
      </c>
      <c r="AO3065" s="30" t="s">
        <v>22</v>
      </c>
      <c r="AP3065" s="30"/>
      <c r="AQ3065" s="30" t="s">
        <v>22</v>
      </c>
      <c r="AR3065" s="30" t="s">
        <v>22</v>
      </c>
      <c r="AS3065" s="30"/>
      <c r="AT3065" s="30"/>
      <c r="AU3065" s="30" t="s">
        <v>22</v>
      </c>
      <c r="AV3065" s="30" t="s">
        <v>22</v>
      </c>
      <c r="AW3065" s="30" t="s">
        <v>22</v>
      </c>
      <c r="AX3065" s="30" t="s">
        <v>22</v>
      </c>
      <c r="AY3065" s="30" t="s">
        <v>25</v>
      </c>
      <c r="AZ3065" s="30"/>
      <c r="BA3065" s="30" t="s">
        <v>22</v>
      </c>
      <c r="BB3065" s="30"/>
      <c r="BC3065" s="30" t="s">
        <v>26</v>
      </c>
      <c r="BD3065" s="30"/>
    </row>
    <row r="3066" spans="1:56" x14ac:dyDescent="0.3">
      <c r="A3066" s="31">
        <v>42125</v>
      </c>
      <c r="B3066" s="30" t="s">
        <v>9847</v>
      </c>
      <c r="C3066" s="29">
        <v>3</v>
      </c>
      <c r="D3066" s="29" t="s">
        <v>9720</v>
      </c>
      <c r="E3066" s="30">
        <v>28</v>
      </c>
      <c r="F3066" s="29" t="s">
        <v>19</v>
      </c>
      <c r="G3066" s="29" t="s">
        <v>29</v>
      </c>
      <c r="H3066" s="29" t="s">
        <v>42</v>
      </c>
      <c r="I3066" s="29" t="s">
        <v>22</v>
      </c>
      <c r="J3066" s="29" t="s">
        <v>9777</v>
      </c>
      <c r="K3066" s="29" t="s">
        <v>9859</v>
      </c>
      <c r="L3066" s="29" t="s">
        <v>35</v>
      </c>
      <c r="M3066" s="29" t="s">
        <v>201</v>
      </c>
      <c r="N3066" s="29" t="s">
        <v>4667</v>
      </c>
      <c r="O3066" s="14">
        <v>348.84</v>
      </c>
      <c r="P3066" s="14">
        <f t="shared" si="883"/>
        <v>1144.4742719999999</v>
      </c>
      <c r="Q3066" s="14">
        <v>4.68</v>
      </c>
      <c r="R3066" s="40">
        <f t="shared" si="884"/>
        <v>1149.154272</v>
      </c>
      <c r="S3066" s="14">
        <v>5.8</v>
      </c>
      <c r="T3066" s="40">
        <f t="shared" si="885"/>
        <v>1143.354272</v>
      </c>
      <c r="U3066" s="14">
        <v>8.1199999999999992</v>
      </c>
      <c r="V3066" s="40">
        <f t="shared" si="886"/>
        <v>1141.0342720000001</v>
      </c>
      <c r="W3066" s="14">
        <v>7.96</v>
      </c>
      <c r="X3066" s="40">
        <f t="shared" si="887"/>
        <v>1141.194272</v>
      </c>
      <c r="Y3066" s="14">
        <v>4.68</v>
      </c>
      <c r="Z3066" s="40">
        <f t="shared" si="888"/>
        <v>1149.154272</v>
      </c>
      <c r="AA3066" s="14">
        <v>5.9</v>
      </c>
      <c r="AB3066" s="40">
        <f t="shared" si="889"/>
        <v>1143.2542719999999</v>
      </c>
      <c r="AC3066" s="14">
        <v>8.08</v>
      </c>
      <c r="AD3066" s="40">
        <f t="shared" si="890"/>
        <v>1141.0742720000001</v>
      </c>
      <c r="AE3066" s="14">
        <v>8.3000000000000007</v>
      </c>
      <c r="AF3066" s="40">
        <f t="shared" si="891"/>
        <v>1140.854272</v>
      </c>
      <c r="AG3066" s="29" t="s">
        <v>22</v>
      </c>
      <c r="AH3066" s="29" t="s">
        <v>22</v>
      </c>
      <c r="AI3066" s="29" t="s">
        <v>24</v>
      </c>
      <c r="AJ3066" s="29"/>
      <c r="AK3066" s="30" t="s">
        <v>25</v>
      </c>
      <c r="AL3066" s="30" t="s">
        <v>25</v>
      </c>
      <c r="AM3066" s="30" t="s">
        <v>124</v>
      </c>
      <c r="AN3066" s="30" t="s">
        <v>22</v>
      </c>
      <c r="AO3066" s="30" t="s">
        <v>22</v>
      </c>
      <c r="AP3066" s="30"/>
      <c r="AQ3066" s="30" t="s">
        <v>22</v>
      </c>
      <c r="AR3066" s="30" t="s">
        <v>22</v>
      </c>
      <c r="AS3066" s="30"/>
      <c r="AT3066" s="30"/>
      <c r="AU3066" s="30" t="s">
        <v>22</v>
      </c>
      <c r="AV3066" s="30" t="s">
        <v>22</v>
      </c>
      <c r="AW3066" s="30" t="s">
        <v>22</v>
      </c>
      <c r="AX3066" s="30" t="s">
        <v>22</v>
      </c>
      <c r="AY3066" s="30" t="s">
        <v>25</v>
      </c>
      <c r="AZ3066" s="30"/>
      <c r="BA3066" s="30" t="s">
        <v>22</v>
      </c>
      <c r="BB3066" s="30"/>
      <c r="BC3066" s="30" t="s">
        <v>26</v>
      </c>
      <c r="BD3066" s="30"/>
    </row>
    <row r="3067" spans="1:56" x14ac:dyDescent="0.3">
      <c r="A3067" s="31">
        <v>42125</v>
      </c>
      <c r="B3067" s="30" t="s">
        <v>9848</v>
      </c>
      <c r="C3067" s="29">
        <v>4</v>
      </c>
      <c r="D3067" s="29" t="s">
        <v>9720</v>
      </c>
      <c r="E3067" s="30">
        <v>28</v>
      </c>
      <c r="F3067" s="29" t="s">
        <v>19</v>
      </c>
      <c r="G3067" s="29" t="s">
        <v>94</v>
      </c>
      <c r="H3067" s="29" t="s">
        <v>42</v>
      </c>
      <c r="I3067" s="29" t="s">
        <v>22</v>
      </c>
      <c r="J3067" s="29" t="s">
        <v>9860</v>
      </c>
      <c r="K3067" s="29" t="s">
        <v>9861</v>
      </c>
      <c r="L3067" s="29" t="s">
        <v>225</v>
      </c>
      <c r="M3067" s="29" t="s">
        <v>59</v>
      </c>
      <c r="N3067" s="29" t="s">
        <v>4682</v>
      </c>
      <c r="O3067" s="14">
        <v>348.87</v>
      </c>
      <c r="P3067" s="14">
        <f t="shared" si="883"/>
        <v>1144.5726960000002</v>
      </c>
      <c r="Q3067" s="14">
        <v>4.54</v>
      </c>
      <c r="R3067" s="40">
        <f t="shared" si="884"/>
        <v>1149.1126960000001</v>
      </c>
      <c r="S3067" s="14">
        <v>6.7</v>
      </c>
      <c r="T3067" s="40">
        <f t="shared" si="885"/>
        <v>1142.4126960000001</v>
      </c>
      <c r="U3067" s="14">
        <v>9.5399999999999991</v>
      </c>
      <c r="V3067" s="40">
        <f t="shared" si="886"/>
        <v>1139.5726960000002</v>
      </c>
      <c r="W3067" s="14">
        <v>9</v>
      </c>
      <c r="X3067" s="40">
        <f t="shared" si="887"/>
        <v>1140.1126960000001</v>
      </c>
      <c r="Y3067" s="14">
        <v>4.54</v>
      </c>
      <c r="Z3067" s="40">
        <f t="shared" si="888"/>
        <v>1149.1126960000001</v>
      </c>
      <c r="AA3067" s="14">
        <v>7.11</v>
      </c>
      <c r="AB3067" s="40">
        <f t="shared" si="889"/>
        <v>1142.0026960000002</v>
      </c>
      <c r="AC3067" s="14">
        <v>9.6999999999999993</v>
      </c>
      <c r="AD3067" s="40">
        <f t="shared" si="890"/>
        <v>1139.4126960000001</v>
      </c>
      <c r="AE3067" s="14">
        <v>9.5</v>
      </c>
      <c r="AF3067" s="40">
        <f t="shared" si="891"/>
        <v>1139.6126960000001</v>
      </c>
      <c r="AG3067" s="29" t="s">
        <v>22</v>
      </c>
      <c r="AH3067" s="29" t="s">
        <v>22</v>
      </c>
      <c r="AI3067" s="29" t="s">
        <v>24</v>
      </c>
      <c r="AJ3067" s="29"/>
      <c r="AK3067" s="30" t="s">
        <v>22</v>
      </c>
      <c r="AL3067" s="30" t="s">
        <v>22</v>
      </c>
      <c r="AM3067" s="30"/>
      <c r="AN3067" s="30" t="s">
        <v>22</v>
      </c>
      <c r="AO3067" s="30" t="s">
        <v>22</v>
      </c>
      <c r="AP3067" s="30"/>
      <c r="AQ3067" s="30" t="s">
        <v>22</v>
      </c>
      <c r="AR3067" s="30" t="s">
        <v>22</v>
      </c>
      <c r="AS3067" s="30"/>
      <c r="AT3067" s="30"/>
      <c r="AU3067" s="30" t="s">
        <v>22</v>
      </c>
      <c r="AV3067" s="30" t="s">
        <v>22</v>
      </c>
      <c r="AW3067" s="30" t="s">
        <v>22</v>
      </c>
      <c r="AX3067" s="30" t="s">
        <v>22</v>
      </c>
      <c r="AY3067" s="30" t="s">
        <v>25</v>
      </c>
      <c r="AZ3067" s="30"/>
      <c r="BA3067" s="30" t="s">
        <v>22</v>
      </c>
      <c r="BB3067" s="30"/>
      <c r="BC3067" s="30" t="s">
        <v>26</v>
      </c>
      <c r="BD3067" s="30"/>
    </row>
    <row r="3068" spans="1:56" x14ac:dyDescent="0.3">
      <c r="A3068" s="31">
        <v>42125</v>
      </c>
      <c r="B3068" s="30" t="s">
        <v>9849</v>
      </c>
      <c r="C3068" s="29">
        <v>5</v>
      </c>
      <c r="D3068" s="29" t="s">
        <v>9720</v>
      </c>
      <c r="E3068" s="30">
        <v>28</v>
      </c>
      <c r="F3068" s="29" t="s">
        <v>49</v>
      </c>
      <c r="G3068" s="29" t="s">
        <v>20</v>
      </c>
      <c r="H3068" s="29" t="s">
        <v>42</v>
      </c>
      <c r="I3068" s="29" t="s">
        <v>22</v>
      </c>
      <c r="J3068" s="29" t="s">
        <v>9804</v>
      </c>
      <c r="K3068" s="29" t="s">
        <v>9862</v>
      </c>
      <c r="L3068" s="29" t="s">
        <v>35</v>
      </c>
      <c r="M3068" s="29" t="s">
        <v>23</v>
      </c>
      <c r="N3068" s="29" t="s">
        <v>4667</v>
      </c>
      <c r="O3068" s="14">
        <v>348.28</v>
      </c>
      <c r="P3068" s="14">
        <f t="shared" si="883"/>
        <v>1142.6370239999999</v>
      </c>
      <c r="Q3068" s="14">
        <v>4.4400000000000004</v>
      </c>
      <c r="R3068" s="40">
        <f t="shared" si="884"/>
        <v>1147.0770239999999</v>
      </c>
      <c r="S3068" s="14">
        <v>5.12</v>
      </c>
      <c r="T3068" s="40">
        <f t="shared" si="885"/>
        <v>1141.957024</v>
      </c>
      <c r="U3068" s="14">
        <v>6.96</v>
      </c>
      <c r="V3068" s="40">
        <f t="shared" si="886"/>
        <v>1140.1170239999999</v>
      </c>
      <c r="W3068" s="14">
        <v>7.27</v>
      </c>
      <c r="X3068" s="40">
        <f t="shared" si="887"/>
        <v>1139.807024</v>
      </c>
      <c r="Y3068" s="14">
        <v>4.4400000000000004</v>
      </c>
      <c r="Z3068" s="40">
        <f t="shared" si="888"/>
        <v>1147.0770239999999</v>
      </c>
      <c r="AA3068" s="14">
        <v>5.32</v>
      </c>
      <c r="AB3068" s="40">
        <f t="shared" si="889"/>
        <v>1141.757024</v>
      </c>
      <c r="AC3068" s="14">
        <v>7.21</v>
      </c>
      <c r="AD3068" s="40">
        <f t="shared" si="890"/>
        <v>1139.8670239999999</v>
      </c>
      <c r="AE3068" s="14">
        <v>7.44</v>
      </c>
      <c r="AF3068" s="40">
        <f t="shared" si="891"/>
        <v>1139.6370239999999</v>
      </c>
      <c r="AG3068" s="29" t="s">
        <v>22</v>
      </c>
      <c r="AH3068" s="29" t="s">
        <v>22</v>
      </c>
      <c r="AI3068" s="29" t="s">
        <v>48</v>
      </c>
      <c r="AJ3068" s="29" t="s">
        <v>9785</v>
      </c>
      <c r="AK3068" s="30" t="s">
        <v>25</v>
      </c>
      <c r="AL3068" s="30" t="s">
        <v>25</v>
      </c>
      <c r="AM3068" s="30" t="s">
        <v>124</v>
      </c>
      <c r="AN3068" s="30" t="s">
        <v>22</v>
      </c>
      <c r="AO3068" s="30" t="s">
        <v>22</v>
      </c>
      <c r="AP3068" s="30"/>
      <c r="AQ3068" s="30" t="s">
        <v>22</v>
      </c>
      <c r="AR3068" s="30" t="s">
        <v>22</v>
      </c>
      <c r="AS3068" s="30"/>
      <c r="AT3068" s="30"/>
      <c r="AU3068" s="30" t="s">
        <v>22</v>
      </c>
      <c r="AV3068" s="30" t="s">
        <v>22</v>
      </c>
      <c r="AW3068" s="30" t="s">
        <v>22</v>
      </c>
      <c r="AX3068" s="30" t="s">
        <v>22</v>
      </c>
      <c r="AY3068" s="30" t="s">
        <v>25</v>
      </c>
      <c r="AZ3068" s="30"/>
      <c r="BA3068" s="30" t="s">
        <v>22</v>
      </c>
      <c r="BB3068" s="30"/>
      <c r="BC3068" s="30" t="s">
        <v>26</v>
      </c>
      <c r="BD3068" s="30"/>
    </row>
    <row r="3069" spans="1:56" x14ac:dyDescent="0.3">
      <c r="A3069" s="31">
        <v>42125</v>
      </c>
      <c r="B3069" s="30" t="s">
        <v>9850</v>
      </c>
      <c r="C3069" s="29">
        <v>6</v>
      </c>
      <c r="D3069" s="29" t="s">
        <v>9720</v>
      </c>
      <c r="E3069" s="30">
        <v>28</v>
      </c>
      <c r="F3069" s="29" t="s">
        <v>49</v>
      </c>
      <c r="G3069" s="29" t="s">
        <v>29</v>
      </c>
      <c r="H3069" s="29" t="s">
        <v>4699</v>
      </c>
      <c r="I3069" s="29" t="s">
        <v>22</v>
      </c>
      <c r="J3069" s="29" t="s">
        <v>9780</v>
      </c>
      <c r="K3069" s="29" t="s">
        <v>9863</v>
      </c>
      <c r="L3069" s="29" t="s">
        <v>485</v>
      </c>
      <c r="M3069" s="29" t="s">
        <v>4701</v>
      </c>
      <c r="N3069" s="29" t="s">
        <v>4667</v>
      </c>
      <c r="O3069" s="14">
        <v>348.44</v>
      </c>
      <c r="P3069" s="14">
        <f t="shared" si="883"/>
        <v>1143.1619520000002</v>
      </c>
      <c r="Q3069" s="14">
        <v>4.0599999999999996</v>
      </c>
      <c r="R3069" s="40">
        <f t="shared" si="884"/>
        <v>1147.2219520000001</v>
      </c>
      <c r="S3069" s="14">
        <v>5.51</v>
      </c>
      <c r="T3069" s="40">
        <f t="shared" si="885"/>
        <v>1141.7119520000001</v>
      </c>
      <c r="U3069" s="14">
        <v>7.36</v>
      </c>
      <c r="V3069" s="40">
        <f t="shared" si="886"/>
        <v>1139.8619520000002</v>
      </c>
      <c r="W3069" s="14">
        <v>7.6</v>
      </c>
      <c r="X3069" s="40">
        <f t="shared" si="887"/>
        <v>1139.6219520000002</v>
      </c>
      <c r="Y3069" s="14">
        <v>4.0599999999999996</v>
      </c>
      <c r="Z3069" s="40">
        <f t="shared" si="888"/>
        <v>1147.2219520000001</v>
      </c>
      <c r="AA3069" s="14">
        <v>5.42</v>
      </c>
      <c r="AB3069" s="40">
        <f t="shared" si="889"/>
        <v>1141.801952</v>
      </c>
      <c r="AC3069" s="14">
        <v>7.23</v>
      </c>
      <c r="AD3069" s="40">
        <f t="shared" si="890"/>
        <v>1139.9919520000001</v>
      </c>
      <c r="AE3069" s="14">
        <v>7.95</v>
      </c>
      <c r="AF3069" s="40">
        <f t="shared" si="891"/>
        <v>1139.2719520000001</v>
      </c>
      <c r="AG3069" s="29" t="s">
        <v>22</v>
      </c>
      <c r="AH3069" s="29" t="s">
        <v>22</v>
      </c>
      <c r="AI3069" s="29" t="s">
        <v>24</v>
      </c>
      <c r="AJ3069" s="29"/>
      <c r="AK3069" s="30" t="s">
        <v>22</v>
      </c>
      <c r="AL3069" s="30" t="s">
        <v>22</v>
      </c>
      <c r="AM3069" s="30"/>
      <c r="AN3069" s="30" t="s">
        <v>22</v>
      </c>
      <c r="AO3069" s="30" t="s">
        <v>22</v>
      </c>
      <c r="AP3069" s="30"/>
      <c r="AQ3069" s="30" t="s">
        <v>22</v>
      </c>
      <c r="AR3069" s="30" t="s">
        <v>22</v>
      </c>
      <c r="AS3069" s="30"/>
      <c r="AT3069" s="30"/>
      <c r="AU3069" s="30" t="s">
        <v>22</v>
      </c>
      <c r="AV3069" s="30" t="s">
        <v>22</v>
      </c>
      <c r="AW3069" s="30" t="s">
        <v>22</v>
      </c>
      <c r="AX3069" s="30" t="s">
        <v>22</v>
      </c>
      <c r="AY3069" s="30" t="s">
        <v>25</v>
      </c>
      <c r="AZ3069" s="30"/>
      <c r="BA3069" s="30" t="s">
        <v>22</v>
      </c>
      <c r="BB3069" s="30"/>
      <c r="BC3069" s="30" t="s">
        <v>26</v>
      </c>
      <c r="BD3069" s="30"/>
    </row>
    <row r="3070" spans="1:56" x14ac:dyDescent="0.3">
      <c r="A3070" s="31">
        <v>42125</v>
      </c>
      <c r="B3070" s="30" t="s">
        <v>9851</v>
      </c>
      <c r="C3070" s="29">
        <v>7</v>
      </c>
      <c r="D3070" s="29" t="s">
        <v>9720</v>
      </c>
      <c r="E3070" s="30">
        <v>28</v>
      </c>
      <c r="F3070" s="29" t="s">
        <v>72</v>
      </c>
      <c r="G3070" s="29" t="s">
        <v>20</v>
      </c>
      <c r="H3070" s="29" t="s">
        <v>42</v>
      </c>
      <c r="I3070" s="29" t="s">
        <v>22</v>
      </c>
      <c r="J3070" s="29" t="s">
        <v>9864</v>
      </c>
      <c r="K3070" s="29" t="s">
        <v>9865</v>
      </c>
      <c r="L3070" s="29" t="s">
        <v>120</v>
      </c>
      <c r="M3070" s="29" t="s">
        <v>121</v>
      </c>
      <c r="N3070" s="29" t="s">
        <v>4667</v>
      </c>
      <c r="O3070" s="14">
        <v>348.24</v>
      </c>
      <c r="P3070" s="14">
        <f t="shared" si="883"/>
        <v>1142.5057920000002</v>
      </c>
      <c r="Q3070" s="14">
        <v>4.9800000000000004</v>
      </c>
      <c r="R3070" s="40">
        <f t="shared" si="884"/>
        <v>1147.4857920000002</v>
      </c>
      <c r="S3070" s="14">
        <v>6.34</v>
      </c>
      <c r="T3070" s="40">
        <f t="shared" si="885"/>
        <v>1141.1457920000003</v>
      </c>
      <c r="U3070" s="14">
        <v>7.42</v>
      </c>
      <c r="V3070" s="40">
        <f t="shared" si="886"/>
        <v>1140.0657920000001</v>
      </c>
      <c r="W3070" s="14">
        <v>7.07</v>
      </c>
      <c r="X3070" s="40">
        <f t="shared" si="887"/>
        <v>1140.4157920000002</v>
      </c>
      <c r="Y3070" s="14">
        <v>4.9800000000000004</v>
      </c>
      <c r="Z3070" s="40">
        <f t="shared" si="888"/>
        <v>1147.4857920000002</v>
      </c>
      <c r="AA3070" s="14">
        <v>6.34</v>
      </c>
      <c r="AB3070" s="40">
        <f t="shared" si="889"/>
        <v>1141.1457920000003</v>
      </c>
      <c r="AC3070" s="14">
        <v>7.5</v>
      </c>
      <c r="AD3070" s="40">
        <f t="shared" si="890"/>
        <v>1139.9857920000002</v>
      </c>
      <c r="AE3070" s="14">
        <v>7.03</v>
      </c>
      <c r="AF3070" s="40">
        <f t="shared" si="891"/>
        <v>1140.4557920000002</v>
      </c>
      <c r="AG3070" s="29" t="s">
        <v>22</v>
      </c>
      <c r="AH3070" s="29" t="s">
        <v>22</v>
      </c>
      <c r="AI3070" s="29" t="s">
        <v>24</v>
      </c>
      <c r="AJ3070" s="29"/>
      <c r="AK3070" s="30" t="s">
        <v>25</v>
      </c>
      <c r="AL3070" s="30" t="s">
        <v>25</v>
      </c>
      <c r="AM3070" s="30" t="s">
        <v>124</v>
      </c>
      <c r="AN3070" s="30" t="s">
        <v>22</v>
      </c>
      <c r="AO3070" s="30" t="s">
        <v>22</v>
      </c>
      <c r="AP3070" s="30"/>
      <c r="AQ3070" s="30" t="s">
        <v>22</v>
      </c>
      <c r="AR3070" s="30" t="s">
        <v>22</v>
      </c>
      <c r="AS3070" s="30"/>
      <c r="AT3070" s="30"/>
      <c r="AU3070" s="30" t="s">
        <v>22</v>
      </c>
      <c r="AV3070" s="30" t="s">
        <v>22</v>
      </c>
      <c r="AW3070" s="30" t="s">
        <v>22</v>
      </c>
      <c r="AX3070" s="30" t="s">
        <v>22</v>
      </c>
      <c r="AY3070" s="30" t="s">
        <v>25</v>
      </c>
      <c r="AZ3070" s="30"/>
      <c r="BA3070" s="30" t="s">
        <v>22</v>
      </c>
      <c r="BB3070" s="30"/>
      <c r="BC3070" s="30" t="s">
        <v>26</v>
      </c>
      <c r="BD3070" s="30"/>
    </row>
    <row r="3071" spans="1:56" x14ac:dyDescent="0.3">
      <c r="A3071" s="31">
        <v>42125</v>
      </c>
      <c r="B3071" s="30" t="s">
        <v>9852</v>
      </c>
      <c r="C3071" s="29">
        <v>8</v>
      </c>
      <c r="D3071" s="29" t="s">
        <v>9720</v>
      </c>
      <c r="E3071" s="30">
        <v>28</v>
      </c>
      <c r="F3071" s="29" t="s">
        <v>49</v>
      </c>
      <c r="G3071" s="29" t="s">
        <v>20</v>
      </c>
      <c r="H3071" s="29" t="s">
        <v>42</v>
      </c>
      <c r="I3071" s="29" t="s">
        <v>22</v>
      </c>
      <c r="J3071" s="29" t="s">
        <v>9780</v>
      </c>
      <c r="K3071" s="29" t="s">
        <v>9866</v>
      </c>
      <c r="L3071" s="29" t="s">
        <v>485</v>
      </c>
      <c r="M3071" s="29" t="s">
        <v>201</v>
      </c>
      <c r="N3071" s="29" t="s">
        <v>4667</v>
      </c>
      <c r="O3071" s="14">
        <v>348.19</v>
      </c>
      <c r="P3071" s="14">
        <f t="shared" si="883"/>
        <v>1142.341752</v>
      </c>
      <c r="Q3071" s="14">
        <v>4.93</v>
      </c>
      <c r="R3071" s="40">
        <f t="shared" si="884"/>
        <v>1147.2717520000001</v>
      </c>
      <c r="S3071" s="14">
        <v>6.7</v>
      </c>
      <c r="T3071" s="40">
        <f t="shared" si="885"/>
        <v>1140.5717520000001</v>
      </c>
      <c r="U3071" s="14">
        <v>9.07</v>
      </c>
      <c r="V3071" s="40">
        <f t="shared" si="886"/>
        <v>1138.2017520000002</v>
      </c>
      <c r="W3071" s="14">
        <v>9.01</v>
      </c>
      <c r="X3071" s="40">
        <f t="shared" si="887"/>
        <v>1138.2617520000001</v>
      </c>
      <c r="Y3071" s="14">
        <v>4.93</v>
      </c>
      <c r="Z3071" s="40">
        <f t="shared" si="888"/>
        <v>1147.2717520000001</v>
      </c>
      <c r="AA3071" s="14">
        <v>6.6</v>
      </c>
      <c r="AB3071" s="40">
        <f t="shared" si="889"/>
        <v>1140.6717520000002</v>
      </c>
      <c r="AC3071" s="14">
        <v>8.84</v>
      </c>
      <c r="AD3071" s="40">
        <f t="shared" si="890"/>
        <v>1138.4317520000002</v>
      </c>
      <c r="AE3071" s="14">
        <v>8.56</v>
      </c>
      <c r="AF3071" s="40">
        <f t="shared" si="891"/>
        <v>1138.7117520000002</v>
      </c>
      <c r="AG3071" s="29" t="s">
        <v>22</v>
      </c>
      <c r="AH3071" s="29" t="s">
        <v>22</v>
      </c>
      <c r="AI3071" s="29" t="s">
        <v>24</v>
      </c>
      <c r="AJ3071" s="29"/>
      <c r="AK3071" s="30" t="s">
        <v>22</v>
      </c>
      <c r="AL3071" s="30" t="s">
        <v>22</v>
      </c>
      <c r="AM3071" s="30"/>
      <c r="AN3071" s="30" t="s">
        <v>22</v>
      </c>
      <c r="AO3071" s="30" t="s">
        <v>22</v>
      </c>
      <c r="AP3071" s="30"/>
      <c r="AQ3071" s="30" t="s">
        <v>22</v>
      </c>
      <c r="AR3071" s="30" t="s">
        <v>22</v>
      </c>
      <c r="AS3071" s="30"/>
      <c r="AT3071" s="30"/>
      <c r="AU3071" s="30" t="s">
        <v>22</v>
      </c>
      <c r="AV3071" s="30" t="s">
        <v>22</v>
      </c>
      <c r="AW3071" s="30" t="s">
        <v>22</v>
      </c>
      <c r="AX3071" s="30" t="s">
        <v>22</v>
      </c>
      <c r="AY3071" s="30" t="s">
        <v>25</v>
      </c>
      <c r="AZ3071" s="30"/>
      <c r="BA3071" s="30" t="s">
        <v>22</v>
      </c>
      <c r="BB3071" s="30"/>
      <c r="BC3071" s="30" t="s">
        <v>26</v>
      </c>
      <c r="BD3071" s="30"/>
    </row>
    <row r="3072" spans="1:56" x14ac:dyDescent="0.3">
      <c r="A3072" s="31">
        <v>42125</v>
      </c>
      <c r="B3072" s="30" t="s">
        <v>9853</v>
      </c>
      <c r="C3072" s="29">
        <v>9</v>
      </c>
      <c r="D3072" s="29" t="s">
        <v>9720</v>
      </c>
      <c r="E3072" s="30">
        <v>28</v>
      </c>
      <c r="F3072" s="29" t="s">
        <v>72</v>
      </c>
      <c r="G3072" s="29" t="s">
        <v>29</v>
      </c>
      <c r="H3072" s="29" t="s">
        <v>42</v>
      </c>
      <c r="I3072" s="29" t="s">
        <v>25</v>
      </c>
      <c r="J3072" s="29" t="s">
        <v>9864</v>
      </c>
      <c r="K3072" s="29" t="s">
        <v>9867</v>
      </c>
      <c r="L3072" s="29" t="s">
        <v>109</v>
      </c>
      <c r="M3072" s="29" t="s">
        <v>46</v>
      </c>
      <c r="N3072" s="29" t="s">
        <v>4667</v>
      </c>
      <c r="O3072" s="14">
        <v>348.55</v>
      </c>
      <c r="P3072" s="14">
        <f t="shared" si="883"/>
        <v>1143.5228400000001</v>
      </c>
      <c r="Q3072" s="14">
        <v>4.28</v>
      </c>
      <c r="R3072" s="40">
        <f t="shared" si="884"/>
        <v>1147.8028400000001</v>
      </c>
      <c r="S3072" s="14">
        <v>6.91</v>
      </c>
      <c r="T3072" s="40">
        <f t="shared" si="885"/>
        <v>1140.89284</v>
      </c>
      <c r="U3072" s="14">
        <v>8.39</v>
      </c>
      <c r="V3072" s="40">
        <f t="shared" si="886"/>
        <v>1139.41284</v>
      </c>
      <c r="W3072" s="14">
        <v>8.34</v>
      </c>
      <c r="X3072" s="40">
        <f t="shared" si="887"/>
        <v>1139.4628400000001</v>
      </c>
      <c r="Y3072" s="14">
        <v>4.28</v>
      </c>
      <c r="Z3072" s="40">
        <f t="shared" si="888"/>
        <v>1147.8028400000001</v>
      </c>
      <c r="AA3072" s="14">
        <v>7.46</v>
      </c>
      <c r="AB3072" s="40">
        <f t="shared" si="889"/>
        <v>1140.34284</v>
      </c>
      <c r="AC3072" s="14">
        <v>9.1</v>
      </c>
      <c r="AD3072" s="40">
        <f t="shared" si="890"/>
        <v>1138.7028400000002</v>
      </c>
      <c r="AE3072" s="14">
        <v>9.7799999999999994</v>
      </c>
      <c r="AF3072" s="40">
        <f t="shared" si="891"/>
        <v>1138.0228400000001</v>
      </c>
      <c r="AG3072" s="29" t="s">
        <v>25</v>
      </c>
      <c r="AH3072" s="29" t="s">
        <v>25</v>
      </c>
      <c r="AI3072" s="29" t="s">
        <v>24</v>
      </c>
      <c r="AJ3072" s="29"/>
      <c r="AK3072" s="30" t="s">
        <v>22</v>
      </c>
      <c r="AL3072" s="30" t="s">
        <v>22</v>
      </c>
      <c r="AM3072" s="30"/>
      <c r="AN3072" s="30" t="s">
        <v>22</v>
      </c>
      <c r="AO3072" s="30" t="s">
        <v>22</v>
      </c>
      <c r="AP3072" s="30"/>
      <c r="AQ3072" s="30" t="s">
        <v>22</v>
      </c>
      <c r="AR3072" s="30" t="s">
        <v>22</v>
      </c>
      <c r="AS3072" s="30"/>
      <c r="AT3072" s="30"/>
      <c r="AU3072" s="30" t="s">
        <v>22</v>
      </c>
      <c r="AV3072" s="30" t="s">
        <v>22</v>
      </c>
      <c r="AW3072" s="30" t="s">
        <v>22</v>
      </c>
      <c r="AX3072" s="30" t="s">
        <v>22</v>
      </c>
      <c r="AY3072" s="30" t="s">
        <v>25</v>
      </c>
      <c r="AZ3072" s="30"/>
      <c r="BA3072" s="30" t="s">
        <v>25</v>
      </c>
      <c r="BB3072" s="30"/>
      <c r="BC3072" s="30" t="s">
        <v>26</v>
      </c>
      <c r="BD3072" s="30"/>
    </row>
    <row r="3073" spans="1:56" x14ac:dyDescent="0.3">
      <c r="A3073" s="31">
        <v>42125</v>
      </c>
      <c r="B3073" s="30" t="s">
        <v>9854</v>
      </c>
      <c r="C3073" s="29">
        <v>10</v>
      </c>
      <c r="D3073" s="29" t="s">
        <v>9720</v>
      </c>
      <c r="E3073" s="30">
        <v>28</v>
      </c>
      <c r="F3073" s="29" t="s">
        <v>49</v>
      </c>
      <c r="G3073" s="29" t="s">
        <v>94</v>
      </c>
      <c r="H3073" s="29" t="s">
        <v>238</v>
      </c>
      <c r="I3073" s="29" t="s">
        <v>25</v>
      </c>
      <c r="J3073" s="29" t="s">
        <v>9747</v>
      </c>
      <c r="K3073" s="29" t="s">
        <v>9868</v>
      </c>
      <c r="L3073" s="29" t="s">
        <v>247</v>
      </c>
      <c r="M3073" s="29" t="s">
        <v>230</v>
      </c>
      <c r="N3073" s="29" t="s">
        <v>4682</v>
      </c>
      <c r="O3073" s="14">
        <v>348.32</v>
      </c>
      <c r="P3073" s="14">
        <f t="shared" si="883"/>
        <v>1142.7682560000001</v>
      </c>
      <c r="Q3073" s="14">
        <v>4</v>
      </c>
      <c r="R3073" s="40">
        <f t="shared" si="884"/>
        <v>1146.7682560000001</v>
      </c>
      <c r="S3073" s="14">
        <v>10.97</v>
      </c>
      <c r="T3073" s="40">
        <f t="shared" si="885"/>
        <v>1135.798256</v>
      </c>
      <c r="U3073" s="14">
        <v>17.5</v>
      </c>
      <c r="V3073" s="40">
        <f t="shared" si="886"/>
        <v>1129.2682560000001</v>
      </c>
      <c r="W3073" s="14">
        <v>17.5</v>
      </c>
      <c r="X3073" s="40">
        <f t="shared" si="887"/>
        <v>1129.2682560000001</v>
      </c>
      <c r="Y3073" s="14">
        <v>4</v>
      </c>
      <c r="Z3073" s="40">
        <f t="shared" si="888"/>
        <v>1146.7682560000001</v>
      </c>
      <c r="AA3073" s="14">
        <v>11.32</v>
      </c>
      <c r="AB3073" s="40">
        <f t="shared" si="889"/>
        <v>1135.4482560000001</v>
      </c>
      <c r="AC3073" s="14">
        <v>17.760000000000002</v>
      </c>
      <c r="AD3073" s="40">
        <f t="shared" si="890"/>
        <v>1129.0082560000001</v>
      </c>
      <c r="AE3073" s="14">
        <v>17.8</v>
      </c>
      <c r="AF3073" s="40">
        <f t="shared" si="891"/>
        <v>1128.9682560000001</v>
      </c>
      <c r="AG3073" s="29" t="s">
        <v>25</v>
      </c>
      <c r="AH3073" s="29" t="s">
        <v>25</v>
      </c>
      <c r="AI3073" s="29" t="s">
        <v>24</v>
      </c>
      <c r="AJ3073" s="29"/>
      <c r="AK3073" s="30" t="s">
        <v>22</v>
      </c>
      <c r="AL3073" s="30" t="s">
        <v>22</v>
      </c>
      <c r="AM3073" s="30"/>
      <c r="AN3073" s="30" t="s">
        <v>22</v>
      </c>
      <c r="AO3073" s="30" t="s">
        <v>22</v>
      </c>
      <c r="AP3073" s="30"/>
      <c r="AQ3073" s="30" t="s">
        <v>22</v>
      </c>
      <c r="AR3073" s="30" t="s">
        <v>22</v>
      </c>
      <c r="AS3073" s="30"/>
      <c r="AT3073" s="30"/>
      <c r="AU3073" s="30" t="s">
        <v>22</v>
      </c>
      <c r="AV3073" s="30" t="s">
        <v>22</v>
      </c>
      <c r="AW3073" s="30" t="s">
        <v>22</v>
      </c>
      <c r="AX3073" s="30" t="s">
        <v>22</v>
      </c>
      <c r="AY3073" s="30" t="s">
        <v>25</v>
      </c>
      <c r="AZ3073" s="30"/>
      <c r="BA3073" s="30" t="s">
        <v>22</v>
      </c>
      <c r="BB3073" s="30"/>
      <c r="BC3073" s="30" t="s">
        <v>62</v>
      </c>
      <c r="BD3073" s="30"/>
    </row>
    <row r="3074" spans="1:56" x14ac:dyDescent="0.3">
      <c r="A3074" s="31">
        <v>42128</v>
      </c>
      <c r="B3074" s="30" t="s">
        <v>9855</v>
      </c>
      <c r="C3074" s="29">
        <v>11</v>
      </c>
      <c r="D3074" s="29" t="s">
        <v>9720</v>
      </c>
      <c r="E3074" s="30">
        <v>28</v>
      </c>
      <c r="F3074" s="29" t="s">
        <v>72</v>
      </c>
      <c r="G3074" s="29" t="s">
        <v>94</v>
      </c>
      <c r="H3074" s="29" t="s">
        <v>9869</v>
      </c>
      <c r="I3074" s="29" t="s">
        <v>22</v>
      </c>
      <c r="J3074" s="29" t="s">
        <v>9870</v>
      </c>
      <c r="K3074" s="29" t="s">
        <v>9871</v>
      </c>
      <c r="L3074" s="29" t="s">
        <v>128</v>
      </c>
      <c r="M3074" s="29" t="s">
        <v>179</v>
      </c>
      <c r="N3074" s="29" t="s">
        <v>4667</v>
      </c>
      <c r="O3074" s="14">
        <v>348.59</v>
      </c>
      <c r="P3074" s="14">
        <f t="shared" si="883"/>
        <v>1143.654072</v>
      </c>
      <c r="Q3074" s="14">
        <v>3.97</v>
      </c>
      <c r="R3074" s="40">
        <f t="shared" si="884"/>
        <v>1147.6240720000001</v>
      </c>
      <c r="S3074" s="14">
        <v>5.16</v>
      </c>
      <c r="T3074" s="40">
        <f t="shared" si="885"/>
        <v>1142.464072</v>
      </c>
      <c r="U3074" s="14">
        <v>10.89</v>
      </c>
      <c r="V3074" s="40">
        <f t="shared" si="886"/>
        <v>1136.734072</v>
      </c>
      <c r="W3074" s="14">
        <v>10.26</v>
      </c>
      <c r="X3074" s="40">
        <f t="shared" si="887"/>
        <v>1137.3640720000001</v>
      </c>
      <c r="Y3074" s="14">
        <v>3.97</v>
      </c>
      <c r="Z3074" s="40">
        <f t="shared" si="888"/>
        <v>1147.6240720000001</v>
      </c>
      <c r="AA3074" s="14">
        <v>9.15</v>
      </c>
      <c r="AB3074" s="40">
        <f t="shared" si="889"/>
        <v>1138.474072</v>
      </c>
      <c r="AC3074" s="14">
        <v>10.82</v>
      </c>
      <c r="AD3074" s="40">
        <f t="shared" si="890"/>
        <v>1136.8040720000001</v>
      </c>
      <c r="AE3074" s="14">
        <v>10.92</v>
      </c>
      <c r="AF3074" s="40">
        <f t="shared" si="891"/>
        <v>1136.704072</v>
      </c>
      <c r="AG3074" s="29" t="s">
        <v>22</v>
      </c>
      <c r="AH3074" s="29" t="s">
        <v>22</v>
      </c>
      <c r="AI3074" s="29" t="s">
        <v>24</v>
      </c>
      <c r="AJ3074" s="29"/>
      <c r="AK3074" s="30" t="s">
        <v>22</v>
      </c>
      <c r="AL3074" s="30" t="s">
        <v>22</v>
      </c>
      <c r="AM3074" s="30"/>
      <c r="AN3074" s="30" t="s">
        <v>22</v>
      </c>
      <c r="AO3074" s="30" t="s">
        <v>22</v>
      </c>
      <c r="AP3074" s="30"/>
      <c r="AQ3074" s="30" t="s">
        <v>22</v>
      </c>
      <c r="AR3074" s="30" t="s">
        <v>22</v>
      </c>
      <c r="AS3074" s="30"/>
      <c r="AT3074" s="30"/>
      <c r="AU3074" s="30" t="s">
        <v>22</v>
      </c>
      <c r="AV3074" s="30" t="s">
        <v>22</v>
      </c>
      <c r="AW3074" s="30" t="s">
        <v>22</v>
      </c>
      <c r="AX3074" s="30" t="s">
        <v>22</v>
      </c>
      <c r="AY3074" s="30" t="s">
        <v>25</v>
      </c>
      <c r="AZ3074" s="30"/>
      <c r="BA3074" s="30" t="s">
        <v>22</v>
      </c>
      <c r="BB3074" s="30"/>
      <c r="BC3074" s="30" t="s">
        <v>26</v>
      </c>
      <c r="BD3074" s="30"/>
    </row>
    <row r="3075" spans="1:56" x14ac:dyDescent="0.3">
      <c r="A3075" s="31">
        <v>42128</v>
      </c>
      <c r="B3075" s="30" t="s">
        <v>9856</v>
      </c>
      <c r="C3075" s="29">
        <v>12</v>
      </c>
      <c r="D3075" s="29" t="s">
        <v>9720</v>
      </c>
      <c r="E3075" s="30">
        <v>28</v>
      </c>
      <c r="F3075" s="29" t="s">
        <v>72</v>
      </c>
      <c r="G3075" s="29" t="s">
        <v>94</v>
      </c>
      <c r="H3075" s="29" t="s">
        <v>42</v>
      </c>
      <c r="I3075" s="29" t="s">
        <v>22</v>
      </c>
      <c r="J3075" s="29" t="s">
        <v>9738</v>
      </c>
      <c r="K3075" s="29" t="s">
        <v>9872</v>
      </c>
      <c r="L3075" s="29" t="s">
        <v>128</v>
      </c>
      <c r="M3075" s="29" t="s">
        <v>46</v>
      </c>
      <c r="N3075" s="29" t="s">
        <v>4677</v>
      </c>
      <c r="O3075" s="14">
        <v>347.55</v>
      </c>
      <c r="P3075" s="14">
        <f t="shared" si="883"/>
        <v>1140.2420400000001</v>
      </c>
      <c r="Q3075" s="14">
        <v>4.45</v>
      </c>
      <c r="R3075" s="40">
        <f t="shared" si="884"/>
        <v>1144.6920400000001</v>
      </c>
      <c r="S3075" s="14">
        <v>8.6999999999999993</v>
      </c>
      <c r="T3075" s="40">
        <f t="shared" si="885"/>
        <v>1135.9920400000001</v>
      </c>
      <c r="U3075" s="14">
        <v>10.220000000000001</v>
      </c>
      <c r="V3075" s="40">
        <f t="shared" si="886"/>
        <v>1134.4720400000001</v>
      </c>
      <c r="W3075" s="14">
        <v>10.17</v>
      </c>
      <c r="X3075" s="40">
        <f t="shared" si="887"/>
        <v>1134.5220400000001</v>
      </c>
      <c r="Y3075" s="14">
        <v>4.45</v>
      </c>
      <c r="Z3075" s="40">
        <f t="shared" si="888"/>
        <v>1144.6920400000001</v>
      </c>
      <c r="AA3075" s="14">
        <v>9.02</v>
      </c>
      <c r="AB3075" s="40">
        <f t="shared" si="889"/>
        <v>1135.6720400000002</v>
      </c>
      <c r="AC3075" s="14">
        <v>10.6</v>
      </c>
      <c r="AD3075" s="40">
        <f t="shared" si="890"/>
        <v>1134.0920400000002</v>
      </c>
      <c r="AE3075" s="14">
        <v>11.4</v>
      </c>
      <c r="AF3075" s="40">
        <f t="shared" si="891"/>
        <v>1133.29204</v>
      </c>
      <c r="AG3075" s="29" t="s">
        <v>22</v>
      </c>
      <c r="AH3075" s="29" t="s">
        <v>22</v>
      </c>
      <c r="AI3075" s="29" t="s">
        <v>24</v>
      </c>
      <c r="AJ3075" s="29"/>
      <c r="AK3075" s="30" t="s">
        <v>22</v>
      </c>
      <c r="AL3075" s="30" t="s">
        <v>22</v>
      </c>
      <c r="AM3075" s="30"/>
      <c r="AN3075" s="30" t="s">
        <v>22</v>
      </c>
      <c r="AO3075" s="30" t="s">
        <v>22</v>
      </c>
      <c r="AP3075" s="30"/>
      <c r="AQ3075" s="30" t="s">
        <v>22</v>
      </c>
      <c r="AR3075" s="30" t="s">
        <v>22</v>
      </c>
      <c r="AS3075" s="30"/>
      <c r="AT3075" s="30"/>
      <c r="AU3075" s="30" t="s">
        <v>22</v>
      </c>
      <c r="AV3075" s="30" t="s">
        <v>22</v>
      </c>
      <c r="AW3075" s="30" t="s">
        <v>22</v>
      </c>
      <c r="AX3075" s="30" t="s">
        <v>22</v>
      </c>
      <c r="AY3075" s="30" t="s">
        <v>25</v>
      </c>
      <c r="AZ3075" s="30"/>
      <c r="BA3075" s="30" t="s">
        <v>22</v>
      </c>
      <c r="BB3075" s="30"/>
      <c r="BC3075" s="30" t="s">
        <v>26</v>
      </c>
      <c r="BD3075" s="30"/>
    </row>
    <row r="3076" spans="1:56" x14ac:dyDescent="0.3">
      <c r="A3076" s="31">
        <v>42125</v>
      </c>
      <c r="B3076" s="30" t="s">
        <v>9873</v>
      </c>
      <c r="C3076" s="29">
        <v>1</v>
      </c>
      <c r="D3076" s="29" t="s">
        <v>9720</v>
      </c>
      <c r="E3076" s="30">
        <v>29</v>
      </c>
      <c r="F3076" s="29" t="s">
        <v>19</v>
      </c>
      <c r="G3076" s="29" t="s">
        <v>20</v>
      </c>
      <c r="H3076" s="29" t="s">
        <v>42</v>
      </c>
      <c r="I3076" s="29" t="s">
        <v>22</v>
      </c>
      <c r="J3076" s="29" t="s">
        <v>9777</v>
      </c>
      <c r="K3076" s="29" t="s">
        <v>9879</v>
      </c>
      <c r="L3076" s="29" t="s">
        <v>84</v>
      </c>
      <c r="M3076" s="29" t="s">
        <v>46</v>
      </c>
      <c r="N3076" s="29" t="s">
        <v>4667</v>
      </c>
      <c r="O3076" s="14">
        <v>347.72</v>
      </c>
      <c r="P3076" s="14">
        <f t="shared" si="883"/>
        <v>1140.7997760000001</v>
      </c>
      <c r="Q3076" s="14">
        <v>5.48</v>
      </c>
      <c r="R3076" s="40">
        <f t="shared" si="884"/>
        <v>1146.2797760000001</v>
      </c>
      <c r="S3076" s="14">
        <v>7.51</v>
      </c>
      <c r="T3076" s="40">
        <f t="shared" si="885"/>
        <v>1138.7697760000001</v>
      </c>
      <c r="U3076" s="14">
        <v>8.1999999999999993</v>
      </c>
      <c r="V3076" s="40">
        <f t="shared" si="886"/>
        <v>1138.079776</v>
      </c>
      <c r="W3076" s="14">
        <v>8.27</v>
      </c>
      <c r="X3076" s="40">
        <f t="shared" si="887"/>
        <v>1138.0097760000001</v>
      </c>
      <c r="Y3076" s="14">
        <v>5.48</v>
      </c>
      <c r="Z3076" s="40">
        <f t="shared" si="888"/>
        <v>1146.2797760000001</v>
      </c>
      <c r="AA3076" s="14">
        <v>7.36</v>
      </c>
      <c r="AB3076" s="40">
        <f t="shared" si="889"/>
        <v>1138.9197760000002</v>
      </c>
      <c r="AC3076" s="14">
        <v>8.0399999999999991</v>
      </c>
      <c r="AD3076" s="40">
        <f t="shared" si="890"/>
        <v>1138.2397760000001</v>
      </c>
      <c r="AE3076" s="14">
        <v>8.16</v>
      </c>
      <c r="AF3076" s="40">
        <f t="shared" si="891"/>
        <v>1138.119776</v>
      </c>
      <c r="AG3076" s="29" t="s">
        <v>22</v>
      </c>
      <c r="AH3076" s="29" t="s">
        <v>22</v>
      </c>
      <c r="AI3076" s="29" t="s">
        <v>24</v>
      </c>
      <c r="AJ3076" s="29"/>
      <c r="AK3076" s="30" t="s">
        <v>25</v>
      </c>
      <c r="AL3076" s="30" t="s">
        <v>25</v>
      </c>
      <c r="AM3076" s="30" t="s">
        <v>124</v>
      </c>
      <c r="AN3076" s="30" t="s">
        <v>22</v>
      </c>
      <c r="AO3076" s="30" t="s">
        <v>22</v>
      </c>
      <c r="AP3076" s="30"/>
      <c r="AQ3076" s="30" t="s">
        <v>22</v>
      </c>
      <c r="AR3076" s="30" t="s">
        <v>22</v>
      </c>
      <c r="AS3076" s="30"/>
      <c r="AT3076" s="30"/>
      <c r="AU3076" s="30" t="s">
        <v>22</v>
      </c>
      <c r="AV3076" s="30" t="s">
        <v>22</v>
      </c>
      <c r="AW3076" s="30" t="s">
        <v>22</v>
      </c>
      <c r="AX3076" s="30" t="s">
        <v>22</v>
      </c>
      <c r="AY3076" s="30" t="s">
        <v>25</v>
      </c>
      <c r="AZ3076" s="30"/>
      <c r="BA3076" s="30" t="s">
        <v>22</v>
      </c>
      <c r="BB3076" s="30"/>
      <c r="BC3076" s="30" t="s">
        <v>26</v>
      </c>
      <c r="BD3076" s="30"/>
    </row>
    <row r="3077" spans="1:56" x14ac:dyDescent="0.3">
      <c r="A3077" s="31">
        <v>42125</v>
      </c>
      <c r="B3077" s="30" t="s">
        <v>9874</v>
      </c>
      <c r="C3077" s="29">
        <v>2</v>
      </c>
      <c r="D3077" s="29" t="s">
        <v>9720</v>
      </c>
      <c r="E3077" s="30">
        <v>29</v>
      </c>
      <c r="F3077" s="29" t="s">
        <v>19</v>
      </c>
      <c r="G3077" s="29" t="s">
        <v>20</v>
      </c>
      <c r="H3077" s="29" t="s">
        <v>42</v>
      </c>
      <c r="I3077" s="29" t="s">
        <v>22</v>
      </c>
      <c r="J3077" s="29" t="s">
        <v>9775</v>
      </c>
      <c r="K3077" s="29" t="s">
        <v>9880</v>
      </c>
      <c r="L3077" s="29" t="s">
        <v>84</v>
      </c>
      <c r="M3077" s="29" t="s">
        <v>121</v>
      </c>
      <c r="N3077" s="29" t="s">
        <v>4667</v>
      </c>
      <c r="O3077" s="14">
        <v>347.45</v>
      </c>
      <c r="P3077" s="14">
        <f t="shared" si="883"/>
        <v>1139.9139600000001</v>
      </c>
      <c r="Q3077" s="14">
        <v>5.62</v>
      </c>
      <c r="R3077" s="40">
        <f t="shared" si="884"/>
        <v>1145.53396</v>
      </c>
      <c r="S3077" s="14">
        <v>7.64</v>
      </c>
      <c r="T3077" s="40">
        <f t="shared" si="885"/>
        <v>1137.8939599999999</v>
      </c>
      <c r="U3077" s="14">
        <v>8.3000000000000007</v>
      </c>
      <c r="V3077" s="40">
        <f t="shared" si="886"/>
        <v>1137.23396</v>
      </c>
      <c r="W3077" s="14">
        <v>8.0399999999999991</v>
      </c>
      <c r="X3077" s="40">
        <f t="shared" si="887"/>
        <v>1137.49396</v>
      </c>
      <c r="Y3077" s="14">
        <v>5.62</v>
      </c>
      <c r="Z3077" s="40">
        <f t="shared" si="888"/>
        <v>1145.53396</v>
      </c>
      <c r="AA3077" s="14">
        <v>7.39</v>
      </c>
      <c r="AB3077" s="40">
        <f t="shared" si="889"/>
        <v>1138.1439599999999</v>
      </c>
      <c r="AC3077" s="14">
        <v>8.3699999999999992</v>
      </c>
      <c r="AD3077" s="40">
        <f t="shared" si="890"/>
        <v>1137.1639600000001</v>
      </c>
      <c r="AE3077" s="14">
        <v>8.5500000000000007</v>
      </c>
      <c r="AF3077" s="40">
        <f t="shared" si="891"/>
        <v>1136.98396</v>
      </c>
      <c r="AG3077" s="29" t="s">
        <v>22</v>
      </c>
      <c r="AH3077" s="29" t="s">
        <v>22</v>
      </c>
      <c r="AI3077" s="29" t="s">
        <v>24</v>
      </c>
      <c r="AJ3077" s="29"/>
      <c r="AK3077" s="30" t="s">
        <v>25</v>
      </c>
      <c r="AL3077" s="30" t="s">
        <v>25</v>
      </c>
      <c r="AM3077" s="30" t="s">
        <v>124</v>
      </c>
      <c r="AN3077" s="30" t="s">
        <v>22</v>
      </c>
      <c r="AO3077" s="30" t="s">
        <v>22</v>
      </c>
      <c r="AP3077" s="30"/>
      <c r="AQ3077" s="30" t="s">
        <v>22</v>
      </c>
      <c r="AR3077" s="30" t="s">
        <v>22</v>
      </c>
      <c r="AS3077" s="30"/>
      <c r="AT3077" s="30"/>
      <c r="AU3077" s="30" t="s">
        <v>22</v>
      </c>
      <c r="AV3077" s="30" t="s">
        <v>22</v>
      </c>
      <c r="AW3077" s="30" t="s">
        <v>22</v>
      </c>
      <c r="AX3077" s="30" t="s">
        <v>22</v>
      </c>
      <c r="AY3077" s="30" t="s">
        <v>25</v>
      </c>
      <c r="AZ3077" s="30"/>
      <c r="BA3077" s="30" t="s">
        <v>22</v>
      </c>
      <c r="BB3077" s="30"/>
      <c r="BC3077" s="30" t="s">
        <v>26</v>
      </c>
      <c r="BD3077" s="30"/>
    </row>
    <row r="3078" spans="1:56" x14ac:dyDescent="0.3">
      <c r="A3078" s="31">
        <v>42125</v>
      </c>
      <c r="B3078" s="30" t="s">
        <v>9875</v>
      </c>
      <c r="C3078" s="29">
        <v>3</v>
      </c>
      <c r="D3078" s="29" t="s">
        <v>9720</v>
      </c>
      <c r="E3078" s="30">
        <v>29</v>
      </c>
      <c r="F3078" s="29" t="s">
        <v>49</v>
      </c>
      <c r="G3078" s="29" t="s">
        <v>20</v>
      </c>
      <c r="H3078" s="29" t="s">
        <v>42</v>
      </c>
      <c r="I3078" s="29" t="s">
        <v>22</v>
      </c>
      <c r="J3078" s="29" t="s">
        <v>9860</v>
      </c>
      <c r="K3078" s="29" t="s">
        <v>9881</v>
      </c>
      <c r="L3078" s="29" t="s">
        <v>35</v>
      </c>
      <c r="M3078" s="29" t="s">
        <v>23</v>
      </c>
      <c r="N3078" s="29" t="s">
        <v>4667</v>
      </c>
      <c r="O3078" s="14">
        <v>347.01</v>
      </c>
      <c r="P3078" s="14">
        <f t="shared" si="883"/>
        <v>1138.4704080000001</v>
      </c>
      <c r="Q3078" s="14">
        <v>5.86</v>
      </c>
      <c r="R3078" s="40">
        <f t="shared" si="884"/>
        <v>1144.330408</v>
      </c>
      <c r="S3078" s="14">
        <v>6.5</v>
      </c>
      <c r="T3078" s="40">
        <f t="shared" si="885"/>
        <v>1137.830408</v>
      </c>
      <c r="U3078" s="14">
        <v>8.4700000000000006</v>
      </c>
      <c r="V3078" s="40">
        <f t="shared" si="886"/>
        <v>1135.860408</v>
      </c>
      <c r="W3078" s="14">
        <v>8.56</v>
      </c>
      <c r="X3078" s="40">
        <f t="shared" si="887"/>
        <v>1135.7704080000001</v>
      </c>
      <c r="Y3078" s="14">
        <v>5.86</v>
      </c>
      <c r="Z3078" s="40">
        <f t="shared" si="888"/>
        <v>1144.330408</v>
      </c>
      <c r="AA3078" s="14">
        <v>6.42</v>
      </c>
      <c r="AB3078" s="40">
        <f t="shared" si="889"/>
        <v>1137.910408</v>
      </c>
      <c r="AC3078" s="14">
        <v>8.49</v>
      </c>
      <c r="AD3078" s="40">
        <f t="shared" si="890"/>
        <v>1135.840408</v>
      </c>
      <c r="AE3078" s="14">
        <v>8.5</v>
      </c>
      <c r="AF3078" s="40">
        <f t="shared" si="891"/>
        <v>1135.830408</v>
      </c>
      <c r="AG3078" s="29" t="s">
        <v>22</v>
      </c>
      <c r="AH3078" s="29" t="s">
        <v>22</v>
      </c>
      <c r="AI3078" s="29" t="s">
        <v>48</v>
      </c>
      <c r="AJ3078" s="29" t="s">
        <v>7732</v>
      </c>
      <c r="AK3078" s="30" t="s">
        <v>22</v>
      </c>
      <c r="AL3078" s="30" t="s">
        <v>22</v>
      </c>
      <c r="AM3078" s="30"/>
      <c r="AN3078" s="30" t="s">
        <v>22</v>
      </c>
      <c r="AO3078" s="30" t="s">
        <v>22</v>
      </c>
      <c r="AP3078" s="30"/>
      <c r="AQ3078" s="30" t="s">
        <v>22</v>
      </c>
      <c r="AR3078" s="30" t="s">
        <v>22</v>
      </c>
      <c r="AS3078" s="30"/>
      <c r="AT3078" s="30"/>
      <c r="AU3078" s="30" t="s">
        <v>22</v>
      </c>
      <c r="AV3078" s="30" t="s">
        <v>22</v>
      </c>
      <c r="AW3078" s="30" t="s">
        <v>22</v>
      </c>
      <c r="AX3078" s="30" t="s">
        <v>22</v>
      </c>
      <c r="AY3078" s="30" t="s">
        <v>25</v>
      </c>
      <c r="AZ3078" s="30"/>
      <c r="BA3078" s="30" t="s">
        <v>22</v>
      </c>
      <c r="BB3078" s="30"/>
      <c r="BC3078" s="30" t="s">
        <v>26</v>
      </c>
      <c r="BD3078" s="30"/>
    </row>
    <row r="3079" spans="1:56" x14ac:dyDescent="0.3">
      <c r="A3079" s="31">
        <v>42125</v>
      </c>
      <c r="B3079" s="30" t="s">
        <v>9876</v>
      </c>
      <c r="C3079" s="29">
        <v>4</v>
      </c>
      <c r="D3079" s="29" t="s">
        <v>9720</v>
      </c>
      <c r="E3079" s="30">
        <v>29</v>
      </c>
      <c r="F3079" s="29" t="s">
        <v>49</v>
      </c>
      <c r="G3079" s="29" t="s">
        <v>94</v>
      </c>
      <c r="H3079" s="29" t="s">
        <v>42</v>
      </c>
      <c r="I3079" s="29" t="s">
        <v>22</v>
      </c>
      <c r="J3079" s="29" t="s">
        <v>9882</v>
      </c>
      <c r="K3079" s="29" t="s">
        <v>9883</v>
      </c>
      <c r="L3079" s="29" t="s">
        <v>322</v>
      </c>
      <c r="M3079" s="29" t="s">
        <v>59</v>
      </c>
      <c r="N3079" s="29" t="s">
        <v>4682</v>
      </c>
      <c r="O3079" s="14">
        <v>346.97</v>
      </c>
      <c r="P3079" s="14">
        <f t="shared" si="883"/>
        <v>1138.3391760000002</v>
      </c>
      <c r="Q3079" s="14">
        <v>3.84</v>
      </c>
      <c r="R3079" s="40">
        <f t="shared" si="884"/>
        <v>1142.1791760000001</v>
      </c>
      <c r="S3079" s="14">
        <v>5.51</v>
      </c>
      <c r="T3079" s="40">
        <f t="shared" si="885"/>
        <v>1136.6691760000001</v>
      </c>
      <c r="U3079" s="14">
        <v>8.51</v>
      </c>
      <c r="V3079" s="40">
        <f t="shared" si="886"/>
        <v>1133.6691760000001</v>
      </c>
      <c r="W3079" s="14">
        <v>8.44</v>
      </c>
      <c r="X3079" s="40">
        <f t="shared" si="887"/>
        <v>1133.739176</v>
      </c>
      <c r="Y3079" s="14">
        <v>3.84</v>
      </c>
      <c r="Z3079" s="40">
        <f t="shared" si="888"/>
        <v>1142.1791760000001</v>
      </c>
      <c r="AA3079" s="14">
        <v>5.76</v>
      </c>
      <c r="AB3079" s="40">
        <f t="shared" si="889"/>
        <v>1136.4191760000001</v>
      </c>
      <c r="AC3079" s="14">
        <v>8.73</v>
      </c>
      <c r="AD3079" s="40">
        <f t="shared" si="890"/>
        <v>1133.4491760000001</v>
      </c>
      <c r="AE3079" s="14">
        <v>8.69</v>
      </c>
      <c r="AF3079" s="40">
        <f t="shared" si="891"/>
        <v>1133.489176</v>
      </c>
      <c r="AG3079" s="29" t="s">
        <v>22</v>
      </c>
      <c r="AH3079" s="29" t="s">
        <v>22</v>
      </c>
      <c r="AI3079" s="29" t="s">
        <v>24</v>
      </c>
      <c r="AJ3079" s="29"/>
      <c r="AK3079" s="30" t="s">
        <v>22</v>
      </c>
      <c r="AL3079" s="30" t="s">
        <v>22</v>
      </c>
      <c r="AM3079" s="30"/>
      <c r="AN3079" s="30" t="s">
        <v>22</v>
      </c>
      <c r="AO3079" s="30" t="s">
        <v>22</v>
      </c>
      <c r="AP3079" s="30"/>
      <c r="AQ3079" s="30" t="s">
        <v>22</v>
      </c>
      <c r="AR3079" s="30" t="s">
        <v>22</v>
      </c>
      <c r="AS3079" s="30"/>
      <c r="AT3079" s="30"/>
      <c r="AU3079" s="30" t="s">
        <v>22</v>
      </c>
      <c r="AV3079" s="30" t="s">
        <v>22</v>
      </c>
      <c r="AW3079" s="30" t="s">
        <v>22</v>
      </c>
      <c r="AX3079" s="30" t="s">
        <v>22</v>
      </c>
      <c r="AY3079" s="30" t="s">
        <v>25</v>
      </c>
      <c r="AZ3079" s="30"/>
      <c r="BA3079" s="30" t="s">
        <v>22</v>
      </c>
      <c r="BB3079" s="30"/>
      <c r="BC3079" s="30" t="s">
        <v>26</v>
      </c>
      <c r="BD3079" s="30"/>
    </row>
    <row r="3080" spans="1:56" x14ac:dyDescent="0.3">
      <c r="A3080" s="31">
        <v>42125</v>
      </c>
      <c r="B3080" s="30" t="s">
        <v>9877</v>
      </c>
      <c r="C3080" s="29">
        <v>5</v>
      </c>
      <c r="D3080" s="29" t="s">
        <v>9720</v>
      </c>
      <c r="E3080" s="30">
        <v>29</v>
      </c>
      <c r="F3080" s="29" t="s">
        <v>49</v>
      </c>
      <c r="G3080" s="29" t="s">
        <v>20</v>
      </c>
      <c r="H3080" s="29" t="s">
        <v>42</v>
      </c>
      <c r="I3080" s="29" t="s">
        <v>22</v>
      </c>
      <c r="J3080" s="29" t="s">
        <v>9884</v>
      </c>
      <c r="K3080" s="29" t="s">
        <v>9885</v>
      </c>
      <c r="L3080" s="29" t="s">
        <v>35</v>
      </c>
      <c r="M3080" s="29" t="s">
        <v>46</v>
      </c>
      <c r="N3080" s="29" t="s">
        <v>4667</v>
      </c>
      <c r="O3080" s="14">
        <v>346.27</v>
      </c>
      <c r="P3080" s="14">
        <f t="shared" si="883"/>
        <v>1136.042616</v>
      </c>
      <c r="Q3080" s="14">
        <v>5.35</v>
      </c>
      <c r="R3080" s="40">
        <f t="shared" si="884"/>
        <v>1141.3926159999999</v>
      </c>
      <c r="S3080" s="14">
        <v>5.81</v>
      </c>
      <c r="T3080" s="40">
        <f t="shared" si="885"/>
        <v>1135.5826159999999</v>
      </c>
      <c r="U3080" s="14">
        <v>7.31</v>
      </c>
      <c r="V3080" s="40">
        <f t="shared" si="886"/>
        <v>1134.0826159999999</v>
      </c>
      <c r="W3080" s="14">
        <v>7.12</v>
      </c>
      <c r="X3080" s="40">
        <f t="shared" si="887"/>
        <v>1134.272616</v>
      </c>
      <c r="Y3080" s="14">
        <v>5.35</v>
      </c>
      <c r="Z3080" s="40">
        <f t="shared" si="888"/>
        <v>1141.3926159999999</v>
      </c>
      <c r="AA3080" s="14">
        <v>6.51</v>
      </c>
      <c r="AB3080" s="40">
        <f t="shared" si="889"/>
        <v>1134.8826159999999</v>
      </c>
      <c r="AC3080" s="14">
        <v>7.53</v>
      </c>
      <c r="AD3080" s="40">
        <f t="shared" si="890"/>
        <v>1133.8626159999999</v>
      </c>
      <c r="AE3080" s="14">
        <v>7.56</v>
      </c>
      <c r="AF3080" s="40">
        <f t="shared" si="891"/>
        <v>1133.8326159999999</v>
      </c>
      <c r="AG3080" s="29" t="s">
        <v>22</v>
      </c>
      <c r="AH3080" s="29" t="s">
        <v>22</v>
      </c>
      <c r="AI3080" s="29" t="s">
        <v>48</v>
      </c>
      <c r="AJ3080" s="29" t="s">
        <v>5981</v>
      </c>
      <c r="AK3080" s="30" t="s">
        <v>22</v>
      </c>
      <c r="AL3080" s="30" t="s">
        <v>22</v>
      </c>
      <c r="AM3080" s="30"/>
      <c r="AN3080" s="30" t="s">
        <v>22</v>
      </c>
      <c r="AO3080" s="30" t="s">
        <v>22</v>
      </c>
      <c r="AP3080" s="30"/>
      <c r="AQ3080" s="30" t="s">
        <v>22</v>
      </c>
      <c r="AR3080" s="30" t="s">
        <v>22</v>
      </c>
      <c r="AS3080" s="30"/>
      <c r="AT3080" s="30"/>
      <c r="AU3080" s="30" t="s">
        <v>22</v>
      </c>
      <c r="AV3080" s="30" t="s">
        <v>22</v>
      </c>
      <c r="AW3080" s="30" t="s">
        <v>22</v>
      </c>
      <c r="AX3080" s="30" t="s">
        <v>22</v>
      </c>
      <c r="AY3080" s="30" t="s">
        <v>25</v>
      </c>
      <c r="AZ3080" s="30"/>
      <c r="BA3080" s="30" t="s">
        <v>22</v>
      </c>
      <c r="BB3080" s="30"/>
      <c r="BC3080" s="30" t="s">
        <v>26</v>
      </c>
      <c r="BD3080" s="30"/>
    </row>
    <row r="3081" spans="1:56" x14ac:dyDescent="0.3">
      <c r="A3081" s="31">
        <v>42128</v>
      </c>
      <c r="B3081" s="30" t="s">
        <v>9878</v>
      </c>
      <c r="C3081" s="29">
        <v>6</v>
      </c>
      <c r="D3081" s="29" t="s">
        <v>9720</v>
      </c>
      <c r="E3081" s="30">
        <v>29</v>
      </c>
      <c r="F3081" s="29" t="s">
        <v>65</v>
      </c>
      <c r="G3081" s="29" t="s">
        <v>325</v>
      </c>
      <c r="H3081" s="29" t="s">
        <v>9886</v>
      </c>
      <c r="I3081" s="29" t="s">
        <v>22</v>
      </c>
      <c r="J3081" s="29" t="s">
        <v>9887</v>
      </c>
      <c r="K3081" s="29" t="s">
        <v>9888</v>
      </c>
      <c r="L3081" s="29" t="s">
        <v>35</v>
      </c>
      <c r="M3081" s="29" t="s">
        <v>46</v>
      </c>
      <c r="N3081" s="29" t="s">
        <v>4682</v>
      </c>
      <c r="O3081" s="14">
        <v>346.96</v>
      </c>
      <c r="P3081" s="14">
        <f t="shared" si="883"/>
        <v>1138.306368</v>
      </c>
      <c r="Q3081" s="14"/>
      <c r="R3081" s="40">
        <f t="shared" si="884"/>
        <v>1138.306368</v>
      </c>
      <c r="S3081" s="14"/>
      <c r="T3081" s="40">
        <f t="shared" si="885"/>
        <v>1138.306368</v>
      </c>
      <c r="U3081" s="14"/>
      <c r="V3081" s="40">
        <f t="shared" si="886"/>
        <v>1138.306368</v>
      </c>
      <c r="W3081" s="14"/>
      <c r="X3081" s="40">
        <f t="shared" si="887"/>
        <v>1138.306368</v>
      </c>
      <c r="Y3081" s="14"/>
      <c r="Z3081" s="40">
        <f t="shared" si="888"/>
        <v>1138.306368</v>
      </c>
      <c r="AA3081" s="14"/>
      <c r="AB3081" s="40">
        <f t="shared" si="889"/>
        <v>1138.306368</v>
      </c>
      <c r="AC3081" s="14"/>
      <c r="AD3081" s="40">
        <f t="shared" si="890"/>
        <v>1138.306368</v>
      </c>
      <c r="AE3081" s="14"/>
      <c r="AF3081" s="40">
        <f t="shared" si="891"/>
        <v>1138.306368</v>
      </c>
      <c r="AG3081" s="29" t="s">
        <v>22</v>
      </c>
      <c r="AH3081" s="29" t="s">
        <v>22</v>
      </c>
      <c r="AI3081" s="29" t="s">
        <v>63</v>
      </c>
      <c r="AJ3081" s="29" t="s">
        <v>9889</v>
      </c>
      <c r="AK3081" s="30" t="s">
        <v>22</v>
      </c>
      <c r="AL3081" s="30" t="s">
        <v>22</v>
      </c>
      <c r="AM3081" s="30"/>
      <c r="AN3081" s="30" t="s">
        <v>25</v>
      </c>
      <c r="AO3081" s="30" t="s">
        <v>25</v>
      </c>
      <c r="AP3081" s="30" t="s">
        <v>9890</v>
      </c>
      <c r="AQ3081" s="30" t="s">
        <v>22</v>
      </c>
      <c r="AR3081" s="30" t="s">
        <v>22</v>
      </c>
      <c r="AS3081" s="30"/>
      <c r="AT3081" s="30"/>
      <c r="AU3081" s="30" t="s">
        <v>22</v>
      </c>
      <c r="AV3081" s="30" t="s">
        <v>22</v>
      </c>
      <c r="AW3081" s="30" t="s">
        <v>22</v>
      </c>
      <c r="AX3081" s="30" t="s">
        <v>22</v>
      </c>
      <c r="AY3081" s="30" t="s">
        <v>25</v>
      </c>
      <c r="AZ3081" s="30"/>
      <c r="BA3081" s="30" t="s">
        <v>22</v>
      </c>
      <c r="BB3081" s="30"/>
      <c r="BC3081" s="30" t="s">
        <v>26</v>
      </c>
      <c r="BD3081" s="30"/>
    </row>
    <row r="3082" spans="1:56" x14ac:dyDescent="0.3">
      <c r="A3082" s="31">
        <v>42125</v>
      </c>
      <c r="B3082" s="30" t="s">
        <v>9891</v>
      </c>
      <c r="C3082" s="29">
        <v>1</v>
      </c>
      <c r="D3082" s="29" t="s">
        <v>9720</v>
      </c>
      <c r="E3082" s="30">
        <v>30</v>
      </c>
      <c r="F3082" s="29" t="s">
        <v>19</v>
      </c>
      <c r="G3082" s="29" t="s">
        <v>94</v>
      </c>
      <c r="H3082" s="29" t="s">
        <v>42</v>
      </c>
      <c r="I3082" s="29" t="s">
        <v>22</v>
      </c>
      <c r="J3082" s="29" t="s">
        <v>9900</v>
      </c>
      <c r="K3082" s="29" t="s">
        <v>9901</v>
      </c>
      <c r="L3082" s="29" t="s">
        <v>322</v>
      </c>
      <c r="M3082" s="29" t="s">
        <v>23</v>
      </c>
      <c r="N3082" s="29" t="s">
        <v>4682</v>
      </c>
      <c r="O3082" s="14">
        <v>346.62</v>
      </c>
      <c r="P3082" s="14">
        <f t="shared" si="883"/>
        <v>1137.1908960000001</v>
      </c>
      <c r="Q3082" s="14">
        <v>4.62</v>
      </c>
      <c r="R3082" s="40">
        <f t="shared" si="884"/>
        <v>1141.810896</v>
      </c>
      <c r="S3082" s="14">
        <v>7.82</v>
      </c>
      <c r="T3082" s="40">
        <f t="shared" si="885"/>
        <v>1133.990896</v>
      </c>
      <c r="U3082" s="14">
        <v>9.84</v>
      </c>
      <c r="V3082" s="40">
        <f t="shared" si="886"/>
        <v>1131.970896</v>
      </c>
      <c r="W3082" s="14">
        <v>9.35</v>
      </c>
      <c r="X3082" s="40">
        <f t="shared" si="887"/>
        <v>1132.460896</v>
      </c>
      <c r="Y3082" s="14">
        <v>4.62</v>
      </c>
      <c r="Z3082" s="40">
        <f t="shared" si="888"/>
        <v>1141.810896</v>
      </c>
      <c r="AA3082" s="14">
        <v>7.69</v>
      </c>
      <c r="AB3082" s="40">
        <f t="shared" si="889"/>
        <v>1134.1208959999999</v>
      </c>
      <c r="AC3082" s="14">
        <v>9.7899999999999991</v>
      </c>
      <c r="AD3082" s="40">
        <f t="shared" si="890"/>
        <v>1132.020896</v>
      </c>
      <c r="AE3082" s="14">
        <v>10.28</v>
      </c>
      <c r="AF3082" s="40">
        <f t="shared" si="891"/>
        <v>1131.530896</v>
      </c>
      <c r="AG3082" s="29" t="s">
        <v>22</v>
      </c>
      <c r="AH3082" s="29" t="s">
        <v>22</v>
      </c>
      <c r="AI3082" s="29" t="s">
        <v>24</v>
      </c>
      <c r="AJ3082" s="29"/>
      <c r="AK3082" s="30" t="s">
        <v>22</v>
      </c>
      <c r="AL3082" s="30" t="s">
        <v>22</v>
      </c>
      <c r="AM3082" s="30"/>
      <c r="AN3082" s="30" t="s">
        <v>22</v>
      </c>
      <c r="AO3082" s="30" t="s">
        <v>22</v>
      </c>
      <c r="AP3082" s="30"/>
      <c r="AQ3082" s="30" t="s">
        <v>22</v>
      </c>
      <c r="AR3082" s="30" t="s">
        <v>22</v>
      </c>
      <c r="AS3082" s="30"/>
      <c r="AT3082" s="30"/>
      <c r="AU3082" s="30" t="s">
        <v>22</v>
      </c>
      <c r="AV3082" s="30" t="s">
        <v>22</v>
      </c>
      <c r="AW3082" s="30" t="s">
        <v>22</v>
      </c>
      <c r="AX3082" s="30" t="s">
        <v>22</v>
      </c>
      <c r="AY3082" s="30" t="s">
        <v>25</v>
      </c>
      <c r="AZ3082" s="30"/>
      <c r="BA3082" s="30" t="s">
        <v>22</v>
      </c>
      <c r="BB3082" s="30"/>
      <c r="BC3082" s="30" t="s">
        <v>26</v>
      </c>
      <c r="BD3082" s="30"/>
    </row>
    <row r="3083" spans="1:56" x14ac:dyDescent="0.3">
      <c r="A3083" s="31">
        <v>42125</v>
      </c>
      <c r="B3083" s="30" t="s">
        <v>9892</v>
      </c>
      <c r="C3083" s="29">
        <v>2</v>
      </c>
      <c r="D3083" s="29" t="s">
        <v>9720</v>
      </c>
      <c r="E3083" s="30">
        <v>30</v>
      </c>
      <c r="F3083" s="29" t="s">
        <v>19</v>
      </c>
      <c r="G3083" s="29" t="s">
        <v>94</v>
      </c>
      <c r="H3083" s="29" t="s">
        <v>238</v>
      </c>
      <c r="I3083" s="29" t="s">
        <v>25</v>
      </c>
      <c r="J3083" s="29" t="s">
        <v>9902</v>
      </c>
      <c r="K3083" s="29" t="s">
        <v>9903</v>
      </c>
      <c r="L3083" s="29" t="s">
        <v>280</v>
      </c>
      <c r="M3083" s="29" t="s">
        <v>9904</v>
      </c>
      <c r="N3083" s="29" t="s">
        <v>4682</v>
      </c>
      <c r="O3083" s="14">
        <v>346.78</v>
      </c>
      <c r="P3083" s="14">
        <f t="shared" si="883"/>
        <v>1137.7158239999999</v>
      </c>
      <c r="Q3083" s="14">
        <v>4.41</v>
      </c>
      <c r="R3083" s="40">
        <f t="shared" si="884"/>
        <v>1142.125824</v>
      </c>
      <c r="S3083" s="14">
        <v>7.81</v>
      </c>
      <c r="T3083" s="40">
        <f t="shared" si="885"/>
        <v>1134.315824</v>
      </c>
      <c r="U3083" s="14">
        <v>13.68</v>
      </c>
      <c r="V3083" s="40">
        <f t="shared" si="886"/>
        <v>1128.4458239999999</v>
      </c>
      <c r="W3083" s="14">
        <v>13.68</v>
      </c>
      <c r="X3083" s="40">
        <f t="shared" si="887"/>
        <v>1128.4458239999999</v>
      </c>
      <c r="Y3083" s="14">
        <v>4.41</v>
      </c>
      <c r="Z3083" s="40">
        <f t="shared" si="888"/>
        <v>1142.125824</v>
      </c>
      <c r="AA3083" s="14">
        <v>8.15</v>
      </c>
      <c r="AB3083" s="40">
        <f t="shared" si="889"/>
        <v>1133.9758239999999</v>
      </c>
      <c r="AC3083" s="14">
        <v>14.01</v>
      </c>
      <c r="AD3083" s="40">
        <f t="shared" si="890"/>
        <v>1128.115824</v>
      </c>
      <c r="AE3083" s="14">
        <v>13.51</v>
      </c>
      <c r="AF3083" s="40">
        <f t="shared" si="891"/>
        <v>1128.615824</v>
      </c>
      <c r="AG3083" s="29" t="s">
        <v>25</v>
      </c>
      <c r="AH3083" s="29" t="s">
        <v>25</v>
      </c>
      <c r="AI3083" s="29" t="s">
        <v>24</v>
      </c>
      <c r="AJ3083" s="29"/>
      <c r="AK3083" s="30" t="s">
        <v>22</v>
      </c>
      <c r="AL3083" s="30" t="s">
        <v>22</v>
      </c>
      <c r="AM3083" s="30"/>
      <c r="AN3083" s="30" t="s">
        <v>22</v>
      </c>
      <c r="AO3083" s="30" t="s">
        <v>22</v>
      </c>
      <c r="AP3083" s="30"/>
      <c r="AQ3083" s="30" t="s">
        <v>22</v>
      </c>
      <c r="AR3083" s="30" t="s">
        <v>22</v>
      </c>
      <c r="AS3083" s="30"/>
      <c r="AT3083" s="30"/>
      <c r="AU3083" s="30" t="s">
        <v>22</v>
      </c>
      <c r="AV3083" s="30" t="s">
        <v>22</v>
      </c>
      <c r="AW3083" s="30" t="s">
        <v>22</v>
      </c>
      <c r="AX3083" s="30" t="s">
        <v>22</v>
      </c>
      <c r="AY3083" s="30" t="s">
        <v>25</v>
      </c>
      <c r="AZ3083" s="30"/>
      <c r="BA3083" s="30" t="s">
        <v>22</v>
      </c>
      <c r="BB3083" s="30"/>
      <c r="BC3083" s="30" t="s">
        <v>62</v>
      </c>
      <c r="BD3083" s="30"/>
    </row>
    <row r="3084" spans="1:56" x14ac:dyDescent="0.3">
      <c r="A3084" s="31">
        <v>42125</v>
      </c>
      <c r="B3084" s="30" t="s">
        <v>9893</v>
      </c>
      <c r="C3084" s="29">
        <v>3</v>
      </c>
      <c r="D3084" s="29" t="s">
        <v>9720</v>
      </c>
      <c r="E3084" s="30">
        <v>30</v>
      </c>
      <c r="F3084" s="29" t="s">
        <v>72</v>
      </c>
      <c r="G3084" s="29" t="s">
        <v>20</v>
      </c>
      <c r="H3084" s="29" t="s">
        <v>42</v>
      </c>
      <c r="I3084" s="29" t="s">
        <v>22</v>
      </c>
      <c r="J3084" s="29" t="s">
        <v>9905</v>
      </c>
      <c r="K3084" s="29" t="s">
        <v>9906</v>
      </c>
      <c r="L3084" s="29" t="s">
        <v>485</v>
      </c>
      <c r="M3084" s="29" t="s">
        <v>23</v>
      </c>
      <c r="N3084" s="29" t="s">
        <v>5311</v>
      </c>
      <c r="O3084" s="14">
        <v>346.58</v>
      </c>
      <c r="P3084" s="14">
        <f t="shared" si="883"/>
        <v>1137.0596640000001</v>
      </c>
      <c r="Q3084" s="14">
        <v>5.25</v>
      </c>
      <c r="R3084" s="40">
        <f t="shared" si="884"/>
        <v>1142.3096640000001</v>
      </c>
      <c r="S3084" s="14">
        <v>9.1300000000000008</v>
      </c>
      <c r="T3084" s="40">
        <f t="shared" si="885"/>
        <v>1133.179664</v>
      </c>
      <c r="U3084" s="14">
        <v>11.2</v>
      </c>
      <c r="V3084" s="40">
        <f t="shared" si="886"/>
        <v>1131.1096640000001</v>
      </c>
      <c r="W3084" s="14">
        <v>10.41</v>
      </c>
      <c r="X3084" s="40">
        <f t="shared" si="887"/>
        <v>1131.899664</v>
      </c>
      <c r="Y3084" s="14">
        <v>5.25</v>
      </c>
      <c r="Z3084" s="40">
        <f t="shared" si="888"/>
        <v>1142.3096640000001</v>
      </c>
      <c r="AA3084" s="14">
        <v>9.65</v>
      </c>
      <c r="AB3084" s="40">
        <f t="shared" si="889"/>
        <v>1132.659664</v>
      </c>
      <c r="AC3084" s="14">
        <v>11.75</v>
      </c>
      <c r="AD3084" s="40">
        <f t="shared" si="890"/>
        <v>1130.5596640000001</v>
      </c>
      <c r="AE3084" s="14">
        <v>13.51</v>
      </c>
      <c r="AF3084" s="40">
        <f t="shared" si="891"/>
        <v>1128.7996640000001</v>
      </c>
      <c r="AG3084" s="29" t="s">
        <v>22</v>
      </c>
      <c r="AH3084" s="29" t="s">
        <v>22</v>
      </c>
      <c r="AI3084" s="29" t="s">
        <v>63</v>
      </c>
      <c r="AJ3084" s="29" t="s">
        <v>9907</v>
      </c>
      <c r="AK3084" s="30" t="s">
        <v>22</v>
      </c>
      <c r="AL3084" s="30" t="s">
        <v>22</v>
      </c>
      <c r="AM3084" s="30"/>
      <c r="AN3084" s="30" t="s">
        <v>25</v>
      </c>
      <c r="AO3084" s="30" t="s">
        <v>22</v>
      </c>
      <c r="AP3084" s="30" t="s">
        <v>8604</v>
      </c>
      <c r="AQ3084" s="30" t="s">
        <v>25</v>
      </c>
      <c r="AR3084" s="30" t="s">
        <v>22</v>
      </c>
      <c r="AS3084" s="30"/>
      <c r="AT3084" s="30"/>
      <c r="AU3084" s="30" t="s">
        <v>22</v>
      </c>
      <c r="AV3084" s="30" t="s">
        <v>22</v>
      </c>
      <c r="AW3084" s="30" t="s">
        <v>22</v>
      </c>
      <c r="AX3084" s="30" t="s">
        <v>22</v>
      </c>
      <c r="AY3084" s="30" t="s">
        <v>25</v>
      </c>
      <c r="AZ3084" s="30"/>
      <c r="BA3084" s="30" t="s">
        <v>25</v>
      </c>
      <c r="BB3084" s="30"/>
      <c r="BC3084" s="30" t="s">
        <v>26</v>
      </c>
      <c r="BD3084" s="30"/>
    </row>
    <row r="3085" spans="1:56" x14ac:dyDescent="0.3">
      <c r="A3085" s="31">
        <v>42128</v>
      </c>
      <c r="B3085" s="30" t="s">
        <v>9894</v>
      </c>
      <c r="C3085" s="29">
        <v>4</v>
      </c>
      <c r="D3085" s="29" t="s">
        <v>9720</v>
      </c>
      <c r="E3085" s="30">
        <v>30</v>
      </c>
      <c r="F3085" s="29" t="s">
        <v>49</v>
      </c>
      <c r="G3085" s="29" t="s">
        <v>94</v>
      </c>
      <c r="H3085" s="29" t="s">
        <v>42</v>
      </c>
      <c r="I3085" s="29" t="s">
        <v>22</v>
      </c>
      <c r="J3085" s="29" t="s">
        <v>9908</v>
      </c>
      <c r="K3085" s="29" t="s">
        <v>9909</v>
      </c>
      <c r="L3085" s="29" t="s">
        <v>322</v>
      </c>
      <c r="M3085" s="29" t="s">
        <v>46</v>
      </c>
      <c r="N3085" s="29" t="s">
        <v>4682</v>
      </c>
      <c r="O3085" s="14">
        <v>346.49</v>
      </c>
      <c r="P3085" s="14">
        <f t="shared" si="883"/>
        <v>1136.764392</v>
      </c>
      <c r="Q3085" s="14">
        <v>4.6399999999999997</v>
      </c>
      <c r="R3085" s="40">
        <f t="shared" si="884"/>
        <v>1141.4043920000001</v>
      </c>
      <c r="S3085" s="14">
        <v>7.51</v>
      </c>
      <c r="T3085" s="40">
        <f t="shared" si="885"/>
        <v>1133.8943920000002</v>
      </c>
      <c r="U3085" s="14">
        <v>9.0299999999999994</v>
      </c>
      <c r="V3085" s="40">
        <f t="shared" si="886"/>
        <v>1132.3743920000002</v>
      </c>
      <c r="W3085" s="14">
        <v>8.74</v>
      </c>
      <c r="X3085" s="40">
        <f t="shared" si="887"/>
        <v>1132.6643920000001</v>
      </c>
      <c r="Y3085" s="14">
        <v>4.6399999999999997</v>
      </c>
      <c r="Z3085" s="40">
        <f t="shared" si="888"/>
        <v>1141.4043920000001</v>
      </c>
      <c r="AA3085" s="14">
        <v>7.88</v>
      </c>
      <c r="AB3085" s="40">
        <f t="shared" si="889"/>
        <v>1133.524392</v>
      </c>
      <c r="AC3085" s="14">
        <v>9.8699999999999992</v>
      </c>
      <c r="AD3085" s="40">
        <f t="shared" si="890"/>
        <v>1131.5343920000003</v>
      </c>
      <c r="AE3085" s="14">
        <v>9.68</v>
      </c>
      <c r="AF3085" s="40">
        <f t="shared" si="891"/>
        <v>1131.7243920000001</v>
      </c>
      <c r="AG3085" s="29" t="s">
        <v>22</v>
      </c>
      <c r="AH3085" s="29" t="s">
        <v>22</v>
      </c>
      <c r="AI3085" s="29" t="s">
        <v>24</v>
      </c>
      <c r="AJ3085" s="29"/>
      <c r="AK3085" s="30" t="s">
        <v>22</v>
      </c>
      <c r="AL3085" s="30" t="s">
        <v>22</v>
      </c>
      <c r="AM3085" s="30"/>
      <c r="AN3085" s="30" t="s">
        <v>22</v>
      </c>
      <c r="AO3085" s="30" t="s">
        <v>22</v>
      </c>
      <c r="AP3085" s="30"/>
      <c r="AQ3085" s="30" t="s">
        <v>22</v>
      </c>
      <c r="AR3085" s="30" t="s">
        <v>22</v>
      </c>
      <c r="AS3085" s="30"/>
      <c r="AT3085" s="30"/>
      <c r="AU3085" s="30" t="s">
        <v>22</v>
      </c>
      <c r="AV3085" s="30" t="s">
        <v>22</v>
      </c>
      <c r="AW3085" s="30" t="s">
        <v>22</v>
      </c>
      <c r="AX3085" s="30" t="s">
        <v>22</v>
      </c>
      <c r="AY3085" s="30" t="s">
        <v>25</v>
      </c>
      <c r="AZ3085" s="30"/>
      <c r="BA3085" s="30" t="s">
        <v>22</v>
      </c>
      <c r="BB3085" s="30"/>
      <c r="BC3085" s="30" t="s">
        <v>26</v>
      </c>
      <c r="BD3085" s="30"/>
    </row>
    <row r="3086" spans="1:56" x14ac:dyDescent="0.3">
      <c r="A3086" s="31">
        <v>42128</v>
      </c>
      <c r="B3086" s="30" t="s">
        <v>9895</v>
      </c>
      <c r="C3086" s="29">
        <v>5</v>
      </c>
      <c r="D3086" s="29" t="s">
        <v>9720</v>
      </c>
      <c r="E3086" s="30">
        <v>30</v>
      </c>
      <c r="F3086" s="29" t="s">
        <v>72</v>
      </c>
      <c r="G3086" s="29" t="s">
        <v>20</v>
      </c>
      <c r="H3086" s="29" t="s">
        <v>42</v>
      </c>
      <c r="I3086" s="29" t="s">
        <v>22</v>
      </c>
      <c r="J3086" s="29" t="s">
        <v>9910</v>
      </c>
      <c r="K3086" s="29" t="s">
        <v>9911</v>
      </c>
      <c r="L3086" s="29" t="s">
        <v>84</v>
      </c>
      <c r="M3086" s="29" t="s">
        <v>121</v>
      </c>
      <c r="N3086" s="29" t="s">
        <v>4667</v>
      </c>
      <c r="O3086" s="14">
        <v>345.96</v>
      </c>
      <c r="P3086" s="14">
        <f t="shared" si="883"/>
        <v>1135.025568</v>
      </c>
      <c r="Q3086" s="14">
        <v>5.44</v>
      </c>
      <c r="R3086" s="40">
        <f t="shared" si="884"/>
        <v>1140.4655680000001</v>
      </c>
      <c r="S3086" s="14">
        <v>6.85</v>
      </c>
      <c r="T3086" s="40">
        <f t="shared" si="885"/>
        <v>1133.6155680000002</v>
      </c>
      <c r="U3086" s="14">
        <v>7.81</v>
      </c>
      <c r="V3086" s="40">
        <f t="shared" si="886"/>
        <v>1132.6555680000001</v>
      </c>
      <c r="W3086" s="14">
        <v>7.75</v>
      </c>
      <c r="X3086" s="40">
        <f t="shared" si="887"/>
        <v>1132.7155680000001</v>
      </c>
      <c r="Y3086" s="14">
        <v>5.44</v>
      </c>
      <c r="Z3086" s="40">
        <f t="shared" si="888"/>
        <v>1140.4655680000001</v>
      </c>
      <c r="AA3086" s="14">
        <v>6.72</v>
      </c>
      <c r="AB3086" s="40">
        <f t="shared" si="889"/>
        <v>1133.745568</v>
      </c>
      <c r="AC3086" s="14">
        <v>7.67</v>
      </c>
      <c r="AD3086" s="40">
        <f t="shared" si="890"/>
        <v>1132.795568</v>
      </c>
      <c r="AE3086" s="14">
        <v>7.74</v>
      </c>
      <c r="AF3086" s="40">
        <f t="shared" si="891"/>
        <v>1132.7255680000001</v>
      </c>
      <c r="AG3086" s="29" t="s">
        <v>22</v>
      </c>
      <c r="AH3086" s="29" t="s">
        <v>22</v>
      </c>
      <c r="AI3086" s="29" t="s">
        <v>48</v>
      </c>
      <c r="AJ3086" s="29" t="s">
        <v>9912</v>
      </c>
      <c r="AK3086" s="30" t="s">
        <v>25</v>
      </c>
      <c r="AL3086" s="30" t="s">
        <v>25</v>
      </c>
      <c r="AM3086" s="30" t="s">
        <v>7495</v>
      </c>
      <c r="AN3086" s="30" t="s">
        <v>22</v>
      </c>
      <c r="AO3086" s="30" t="s">
        <v>22</v>
      </c>
      <c r="AP3086" s="30"/>
      <c r="AQ3086" s="30" t="s">
        <v>22</v>
      </c>
      <c r="AR3086" s="30" t="s">
        <v>22</v>
      </c>
      <c r="AS3086" s="30"/>
      <c r="AT3086" s="30"/>
      <c r="AU3086" s="30" t="s">
        <v>22</v>
      </c>
      <c r="AV3086" s="30" t="s">
        <v>22</v>
      </c>
      <c r="AW3086" s="30" t="s">
        <v>22</v>
      </c>
      <c r="AX3086" s="30" t="s">
        <v>22</v>
      </c>
      <c r="AY3086" s="30" t="s">
        <v>25</v>
      </c>
      <c r="AZ3086" s="30"/>
      <c r="BA3086" s="30" t="s">
        <v>25</v>
      </c>
      <c r="BB3086" s="30"/>
      <c r="BC3086" s="30" t="s">
        <v>26</v>
      </c>
      <c r="BD3086" s="30"/>
    </row>
    <row r="3087" spans="1:56" x14ac:dyDescent="0.3">
      <c r="A3087" s="31">
        <v>42128</v>
      </c>
      <c r="B3087" s="30" t="s">
        <v>9896</v>
      </c>
      <c r="C3087" s="29">
        <v>6</v>
      </c>
      <c r="D3087" s="29" t="s">
        <v>9720</v>
      </c>
      <c r="E3087" s="30">
        <v>30</v>
      </c>
      <c r="F3087" s="29" t="s">
        <v>49</v>
      </c>
      <c r="G3087" s="29" t="s">
        <v>20</v>
      </c>
      <c r="H3087" s="29" t="s">
        <v>42</v>
      </c>
      <c r="I3087" s="29" t="s">
        <v>22</v>
      </c>
      <c r="J3087" s="29" t="s">
        <v>9913</v>
      </c>
      <c r="K3087" s="29" t="s">
        <v>9914</v>
      </c>
      <c r="L3087" s="29" t="s">
        <v>35</v>
      </c>
      <c r="M3087" s="29" t="s">
        <v>46</v>
      </c>
      <c r="N3087" s="29" t="s">
        <v>4667</v>
      </c>
      <c r="O3087" s="14">
        <v>346.46</v>
      </c>
      <c r="P3087" s="14">
        <f t="shared" si="883"/>
        <v>1136.665968</v>
      </c>
      <c r="Q3087" s="14">
        <v>5.04</v>
      </c>
      <c r="R3087" s="40">
        <f t="shared" si="884"/>
        <v>1141.705968</v>
      </c>
      <c r="S3087" s="14">
        <v>6.66</v>
      </c>
      <c r="T3087" s="40">
        <f t="shared" si="885"/>
        <v>1135.0459679999999</v>
      </c>
      <c r="U3087" s="14">
        <v>7.89</v>
      </c>
      <c r="V3087" s="40">
        <f t="shared" si="886"/>
        <v>1133.8159679999999</v>
      </c>
      <c r="W3087" s="14">
        <v>8.18</v>
      </c>
      <c r="X3087" s="40">
        <f t="shared" si="887"/>
        <v>1133.5259679999999</v>
      </c>
      <c r="Y3087" s="14">
        <v>5.04</v>
      </c>
      <c r="Z3087" s="40">
        <f t="shared" si="888"/>
        <v>1141.705968</v>
      </c>
      <c r="AA3087" s="14">
        <v>6.63</v>
      </c>
      <c r="AB3087" s="40">
        <f t="shared" si="889"/>
        <v>1135.0759679999999</v>
      </c>
      <c r="AC3087" s="14">
        <v>7.87</v>
      </c>
      <c r="AD3087" s="40">
        <f t="shared" si="890"/>
        <v>1133.8359680000001</v>
      </c>
      <c r="AE3087" s="14">
        <v>7.94</v>
      </c>
      <c r="AF3087" s="40">
        <f t="shared" si="891"/>
        <v>1133.7659679999999</v>
      </c>
      <c r="AG3087" s="29" t="s">
        <v>22</v>
      </c>
      <c r="AH3087" s="29" t="s">
        <v>22</v>
      </c>
      <c r="AI3087" s="29" t="s">
        <v>63</v>
      </c>
      <c r="AJ3087" s="29" t="s">
        <v>9915</v>
      </c>
      <c r="AK3087" s="30" t="s">
        <v>25</v>
      </c>
      <c r="AL3087" s="30" t="s">
        <v>25</v>
      </c>
      <c r="AM3087" s="30" t="s">
        <v>9916</v>
      </c>
      <c r="AN3087" s="30" t="s">
        <v>22</v>
      </c>
      <c r="AO3087" s="30" t="s">
        <v>22</v>
      </c>
      <c r="AP3087" s="30"/>
      <c r="AQ3087" s="30" t="s">
        <v>22</v>
      </c>
      <c r="AR3087" s="30" t="s">
        <v>22</v>
      </c>
      <c r="AS3087" s="30"/>
      <c r="AT3087" s="30"/>
      <c r="AU3087" s="30" t="s">
        <v>22</v>
      </c>
      <c r="AV3087" s="30" t="s">
        <v>22</v>
      </c>
      <c r="AW3087" s="30" t="s">
        <v>22</v>
      </c>
      <c r="AX3087" s="30" t="s">
        <v>22</v>
      </c>
      <c r="AY3087" s="30" t="s">
        <v>25</v>
      </c>
      <c r="AZ3087" s="30"/>
      <c r="BA3087" s="30" t="s">
        <v>25</v>
      </c>
      <c r="BB3087" s="30"/>
      <c r="BC3087" s="30" t="s">
        <v>26</v>
      </c>
      <c r="BD3087" s="30"/>
    </row>
    <row r="3088" spans="1:56" x14ac:dyDescent="0.3">
      <c r="A3088" s="31">
        <v>42128</v>
      </c>
      <c r="B3088" s="30" t="s">
        <v>9897</v>
      </c>
      <c r="C3088" s="29">
        <v>7</v>
      </c>
      <c r="D3088" s="29" t="s">
        <v>9720</v>
      </c>
      <c r="E3088" s="30">
        <v>30</v>
      </c>
      <c r="F3088" s="29" t="s">
        <v>72</v>
      </c>
      <c r="G3088" s="29" t="s">
        <v>20</v>
      </c>
      <c r="H3088" s="29" t="s">
        <v>42</v>
      </c>
      <c r="I3088" s="29" t="s">
        <v>22</v>
      </c>
      <c r="J3088" s="29" t="s">
        <v>9910</v>
      </c>
      <c r="K3088" s="29" t="s">
        <v>9917</v>
      </c>
      <c r="L3088" s="29" t="s">
        <v>35</v>
      </c>
      <c r="M3088" s="29" t="s">
        <v>23</v>
      </c>
      <c r="N3088" s="29" t="s">
        <v>4667</v>
      </c>
      <c r="O3088" s="14">
        <v>346.46</v>
      </c>
      <c r="P3088" s="14">
        <f t="shared" si="883"/>
        <v>1136.665968</v>
      </c>
      <c r="Q3088" s="14">
        <v>5.2</v>
      </c>
      <c r="R3088" s="40">
        <f t="shared" si="884"/>
        <v>1141.8659680000001</v>
      </c>
      <c r="S3088" s="14">
        <v>6.37</v>
      </c>
      <c r="T3088" s="40">
        <f t="shared" si="885"/>
        <v>1135.4959680000002</v>
      </c>
      <c r="U3088" s="14">
        <v>8.11</v>
      </c>
      <c r="V3088" s="40">
        <f t="shared" si="886"/>
        <v>1133.7559680000002</v>
      </c>
      <c r="W3088" s="14">
        <v>8.06</v>
      </c>
      <c r="X3088" s="40">
        <f t="shared" si="887"/>
        <v>1133.8059680000001</v>
      </c>
      <c r="Y3088" s="14">
        <v>5.2</v>
      </c>
      <c r="Z3088" s="40">
        <f t="shared" si="888"/>
        <v>1141.8659680000001</v>
      </c>
      <c r="AA3088" s="14">
        <v>6.33</v>
      </c>
      <c r="AB3088" s="40">
        <f t="shared" si="889"/>
        <v>1135.5359680000001</v>
      </c>
      <c r="AC3088" s="14">
        <v>7.97</v>
      </c>
      <c r="AD3088" s="40">
        <f t="shared" si="890"/>
        <v>1133.895968</v>
      </c>
      <c r="AE3088" s="14">
        <v>8.09</v>
      </c>
      <c r="AF3088" s="40">
        <f t="shared" si="891"/>
        <v>1133.7759680000001</v>
      </c>
      <c r="AG3088" s="29" t="s">
        <v>22</v>
      </c>
      <c r="AH3088" s="29" t="s">
        <v>25</v>
      </c>
      <c r="AI3088" s="29" t="s">
        <v>63</v>
      </c>
      <c r="AJ3088" s="29" t="s">
        <v>9918</v>
      </c>
      <c r="AK3088" s="30" t="s">
        <v>25</v>
      </c>
      <c r="AL3088" s="30" t="s">
        <v>25</v>
      </c>
      <c r="AM3088" s="30" t="s">
        <v>7021</v>
      </c>
      <c r="AN3088" s="30" t="s">
        <v>22</v>
      </c>
      <c r="AO3088" s="30" t="s">
        <v>22</v>
      </c>
      <c r="AP3088" s="30"/>
      <c r="AQ3088" s="30" t="s">
        <v>22</v>
      </c>
      <c r="AR3088" s="30" t="s">
        <v>22</v>
      </c>
      <c r="AS3088" s="30"/>
      <c r="AT3088" s="30"/>
      <c r="AU3088" s="30" t="s">
        <v>22</v>
      </c>
      <c r="AV3088" s="30" t="s">
        <v>22</v>
      </c>
      <c r="AW3088" s="30" t="s">
        <v>22</v>
      </c>
      <c r="AX3088" s="30" t="s">
        <v>22</v>
      </c>
      <c r="AY3088" s="30" t="s">
        <v>25</v>
      </c>
      <c r="AZ3088" s="30"/>
      <c r="BA3088" s="30" t="s">
        <v>25</v>
      </c>
      <c r="BB3088" s="30"/>
      <c r="BC3088" s="30" t="s">
        <v>26</v>
      </c>
      <c r="BD3088" s="30"/>
    </row>
    <row r="3089" spans="1:56" x14ac:dyDescent="0.3">
      <c r="A3089" s="31">
        <v>42128</v>
      </c>
      <c r="B3089" s="30" t="s">
        <v>9898</v>
      </c>
      <c r="C3089" s="29">
        <v>8</v>
      </c>
      <c r="D3089" s="29" t="s">
        <v>9720</v>
      </c>
      <c r="E3089" s="30">
        <v>30</v>
      </c>
      <c r="F3089" s="29" t="s">
        <v>72</v>
      </c>
      <c r="G3089" s="29" t="s">
        <v>94</v>
      </c>
      <c r="H3089" s="29" t="s">
        <v>42</v>
      </c>
      <c r="I3089" s="29" t="s">
        <v>22</v>
      </c>
      <c r="J3089" s="29" t="s">
        <v>9919</v>
      </c>
      <c r="K3089" s="29" t="s">
        <v>9920</v>
      </c>
      <c r="L3089" s="29" t="s">
        <v>109</v>
      </c>
      <c r="M3089" s="29" t="s">
        <v>323</v>
      </c>
      <c r="N3089" s="29" t="s">
        <v>4682</v>
      </c>
      <c r="O3089" s="14">
        <v>346.44</v>
      </c>
      <c r="P3089" s="14">
        <f t="shared" si="883"/>
        <v>1136.6003520000002</v>
      </c>
      <c r="Q3089" s="14">
        <v>4.59</v>
      </c>
      <c r="R3089" s="40">
        <f t="shared" si="884"/>
        <v>1141.1903520000001</v>
      </c>
      <c r="S3089" s="14">
        <v>6.68</v>
      </c>
      <c r="T3089" s="40">
        <f t="shared" si="885"/>
        <v>1134.510352</v>
      </c>
      <c r="U3089" s="14">
        <v>11.86</v>
      </c>
      <c r="V3089" s="40">
        <f t="shared" si="886"/>
        <v>1129.3303520000002</v>
      </c>
      <c r="W3089" s="14">
        <v>12.04</v>
      </c>
      <c r="X3089" s="40">
        <f t="shared" si="887"/>
        <v>1129.1503520000001</v>
      </c>
      <c r="Y3089" s="14">
        <v>4.59</v>
      </c>
      <c r="Z3089" s="40">
        <f t="shared" si="888"/>
        <v>1141.1903520000001</v>
      </c>
      <c r="AA3089" s="14">
        <v>7.34</v>
      </c>
      <c r="AB3089" s="40">
        <f t="shared" si="889"/>
        <v>1133.8503520000002</v>
      </c>
      <c r="AC3089" s="14">
        <v>12.52</v>
      </c>
      <c r="AD3089" s="40">
        <f t="shared" si="890"/>
        <v>1128.6703520000001</v>
      </c>
      <c r="AE3089" s="14">
        <v>12.78</v>
      </c>
      <c r="AF3089" s="40">
        <f t="shared" si="891"/>
        <v>1128.4103520000001</v>
      </c>
      <c r="AG3089" s="29" t="s">
        <v>22</v>
      </c>
      <c r="AH3089" s="29" t="s">
        <v>22</v>
      </c>
      <c r="AI3089" s="29" t="s">
        <v>28</v>
      </c>
      <c r="AJ3089" s="29" t="s">
        <v>9921</v>
      </c>
      <c r="AK3089" s="30" t="s">
        <v>22</v>
      </c>
      <c r="AL3089" s="30" t="s">
        <v>22</v>
      </c>
      <c r="AM3089" s="30"/>
      <c r="AN3089" s="30" t="s">
        <v>22</v>
      </c>
      <c r="AO3089" s="30" t="s">
        <v>25</v>
      </c>
      <c r="AP3089" s="30"/>
      <c r="AQ3089" s="30" t="s">
        <v>22</v>
      </c>
      <c r="AR3089" s="30" t="s">
        <v>25</v>
      </c>
      <c r="AS3089" s="30"/>
      <c r="AT3089" s="30"/>
      <c r="AU3089" s="30" t="s">
        <v>22</v>
      </c>
      <c r="AV3089" s="30" t="s">
        <v>22</v>
      </c>
      <c r="AW3089" s="30" t="s">
        <v>22</v>
      </c>
      <c r="AX3089" s="30" t="s">
        <v>22</v>
      </c>
      <c r="AY3089" s="30" t="s">
        <v>25</v>
      </c>
      <c r="AZ3089" s="30"/>
      <c r="BA3089" s="30" t="s">
        <v>22</v>
      </c>
      <c r="BB3089" s="30"/>
      <c r="BC3089" s="30" t="s">
        <v>101</v>
      </c>
      <c r="BD3089" s="30" t="s">
        <v>9922</v>
      </c>
    </row>
    <row r="3090" spans="1:56" x14ac:dyDescent="0.3">
      <c r="A3090" s="31">
        <v>42128</v>
      </c>
      <c r="B3090" s="30" t="s">
        <v>9899</v>
      </c>
      <c r="C3090" s="29">
        <v>9</v>
      </c>
      <c r="D3090" s="29" t="s">
        <v>9720</v>
      </c>
      <c r="E3090" s="30">
        <v>30</v>
      </c>
      <c r="F3090" s="29" t="s">
        <v>49</v>
      </c>
      <c r="G3090" s="29" t="s">
        <v>20</v>
      </c>
      <c r="H3090" s="29" t="s">
        <v>42</v>
      </c>
      <c r="I3090" s="29" t="s">
        <v>22</v>
      </c>
      <c r="J3090" s="29" t="s">
        <v>9727</v>
      </c>
      <c r="K3090" s="29" t="s">
        <v>9923</v>
      </c>
      <c r="L3090" s="29" t="s">
        <v>35</v>
      </c>
      <c r="M3090" s="29" t="s">
        <v>323</v>
      </c>
      <c r="N3090" s="29" t="s">
        <v>4682</v>
      </c>
      <c r="O3090" s="14">
        <v>346.6</v>
      </c>
      <c r="P3090" s="14">
        <f t="shared" si="883"/>
        <v>1137.1252800000002</v>
      </c>
      <c r="Q3090" s="14">
        <v>4.5999999999999996</v>
      </c>
      <c r="R3090" s="40">
        <f t="shared" si="884"/>
        <v>1141.7252800000001</v>
      </c>
      <c r="S3090" s="14">
        <v>5.96</v>
      </c>
      <c r="T3090" s="40">
        <f t="shared" si="885"/>
        <v>1135.7652800000001</v>
      </c>
      <c r="U3090" s="14">
        <v>10.94</v>
      </c>
      <c r="V3090" s="40">
        <f t="shared" si="886"/>
        <v>1130.7852800000001</v>
      </c>
      <c r="W3090" s="14">
        <v>11.17</v>
      </c>
      <c r="X3090" s="40">
        <f t="shared" si="887"/>
        <v>1130.55528</v>
      </c>
      <c r="Y3090" s="14">
        <v>4.5999999999999996</v>
      </c>
      <c r="Z3090" s="40">
        <f t="shared" si="888"/>
        <v>1141.7252800000001</v>
      </c>
      <c r="AA3090" s="14">
        <v>5.68</v>
      </c>
      <c r="AB3090" s="40">
        <f t="shared" si="889"/>
        <v>1136.04528</v>
      </c>
      <c r="AC3090" s="14">
        <v>10.67</v>
      </c>
      <c r="AD3090" s="40">
        <f t="shared" si="890"/>
        <v>1131.05528</v>
      </c>
      <c r="AE3090" s="14">
        <v>11.06</v>
      </c>
      <c r="AF3090" s="40">
        <f t="shared" si="891"/>
        <v>1130.6652800000002</v>
      </c>
      <c r="AG3090" s="29" t="s">
        <v>22</v>
      </c>
      <c r="AH3090" s="29" t="s">
        <v>22</v>
      </c>
      <c r="AI3090" s="29" t="s">
        <v>24</v>
      </c>
      <c r="AJ3090" s="29"/>
      <c r="AK3090" s="30" t="s">
        <v>22</v>
      </c>
      <c r="AL3090" s="30" t="s">
        <v>22</v>
      </c>
      <c r="AM3090" s="30"/>
      <c r="AN3090" s="30" t="s">
        <v>22</v>
      </c>
      <c r="AO3090" s="30" t="s">
        <v>22</v>
      </c>
      <c r="AP3090" s="30"/>
      <c r="AQ3090" s="30" t="s">
        <v>22</v>
      </c>
      <c r="AR3090" s="30" t="s">
        <v>22</v>
      </c>
      <c r="AS3090" s="30"/>
      <c r="AT3090" s="30"/>
      <c r="AU3090" s="30" t="s">
        <v>22</v>
      </c>
      <c r="AV3090" s="30" t="s">
        <v>22</v>
      </c>
      <c r="AW3090" s="30" t="s">
        <v>22</v>
      </c>
      <c r="AX3090" s="30" t="s">
        <v>22</v>
      </c>
      <c r="AY3090" s="30" t="s">
        <v>25</v>
      </c>
      <c r="AZ3090" s="30"/>
      <c r="BA3090" s="30" t="s">
        <v>22</v>
      </c>
      <c r="BB3090" s="30"/>
      <c r="BC3090" s="30" t="s">
        <v>269</v>
      </c>
      <c r="BD3090" s="30"/>
    </row>
    <row r="3091" spans="1:56" x14ac:dyDescent="0.3">
      <c r="A3091" s="31">
        <v>42128</v>
      </c>
      <c r="B3091" s="30" t="s">
        <v>9924</v>
      </c>
      <c r="C3091" s="29">
        <v>1</v>
      </c>
      <c r="D3091" s="29" t="s">
        <v>9720</v>
      </c>
      <c r="E3091" s="30">
        <v>31</v>
      </c>
      <c r="F3091" s="29" t="s">
        <v>49</v>
      </c>
      <c r="G3091" s="29" t="s">
        <v>20</v>
      </c>
      <c r="H3091" s="29" t="s">
        <v>42</v>
      </c>
      <c r="I3091" s="29" t="s">
        <v>22</v>
      </c>
      <c r="J3091" s="29" t="s">
        <v>9931</v>
      </c>
      <c r="K3091" s="29" t="s">
        <v>9932</v>
      </c>
      <c r="L3091" s="29" t="s">
        <v>280</v>
      </c>
      <c r="M3091" s="29" t="s">
        <v>201</v>
      </c>
      <c r="N3091" s="29" t="s">
        <v>4677</v>
      </c>
      <c r="O3091" s="14">
        <v>345.3</v>
      </c>
      <c r="P3091" s="14">
        <f t="shared" si="883"/>
        <v>1132.8602400000002</v>
      </c>
      <c r="Q3091" s="14">
        <v>5.36</v>
      </c>
      <c r="R3091" s="40">
        <f t="shared" si="884"/>
        <v>1138.2202400000001</v>
      </c>
      <c r="S3091" s="14">
        <v>11.16</v>
      </c>
      <c r="T3091" s="40">
        <f t="shared" si="885"/>
        <v>1127.06024</v>
      </c>
      <c r="U3091" s="14">
        <v>13.7</v>
      </c>
      <c r="V3091" s="40">
        <f t="shared" si="886"/>
        <v>1124.5202400000001</v>
      </c>
      <c r="W3091" s="14">
        <v>13.53</v>
      </c>
      <c r="X3091" s="40">
        <f t="shared" si="887"/>
        <v>1124.6902400000001</v>
      </c>
      <c r="Y3091" s="14">
        <v>5.36</v>
      </c>
      <c r="Z3091" s="40">
        <f t="shared" si="888"/>
        <v>1138.2202400000001</v>
      </c>
      <c r="AA3091" s="14">
        <v>11.66</v>
      </c>
      <c r="AB3091" s="40">
        <f t="shared" si="889"/>
        <v>1126.56024</v>
      </c>
      <c r="AC3091" s="14" t="s">
        <v>5180</v>
      </c>
      <c r="AD3091" s="40" t="e">
        <f t="shared" si="890"/>
        <v>#VALUE!</v>
      </c>
      <c r="AE3091" s="14">
        <v>12.67</v>
      </c>
      <c r="AF3091" s="40">
        <f t="shared" si="891"/>
        <v>1125.55024</v>
      </c>
      <c r="AG3091" s="29" t="s">
        <v>22</v>
      </c>
      <c r="AH3091" s="29" t="s">
        <v>22</v>
      </c>
      <c r="AI3091" s="29" t="s">
        <v>28</v>
      </c>
      <c r="AJ3091" s="29" t="s">
        <v>9933</v>
      </c>
      <c r="AK3091" s="30" t="s">
        <v>25</v>
      </c>
      <c r="AL3091" s="30" t="s">
        <v>25</v>
      </c>
      <c r="AM3091" s="30" t="s">
        <v>124</v>
      </c>
      <c r="AN3091" s="30" t="s">
        <v>22</v>
      </c>
      <c r="AO3091" s="30" t="s">
        <v>25</v>
      </c>
      <c r="AP3091" s="30" t="s">
        <v>5014</v>
      </c>
      <c r="AQ3091" s="30" t="s">
        <v>22</v>
      </c>
      <c r="AR3091" s="30" t="s">
        <v>22</v>
      </c>
      <c r="AS3091" s="30"/>
      <c r="AT3091" s="30"/>
      <c r="AU3091" s="30" t="s">
        <v>22</v>
      </c>
      <c r="AV3091" s="30" t="s">
        <v>22</v>
      </c>
      <c r="AW3091" s="30" t="s">
        <v>22</v>
      </c>
      <c r="AX3091" s="30" t="s">
        <v>22</v>
      </c>
      <c r="AY3091" s="30" t="s">
        <v>25</v>
      </c>
      <c r="AZ3091" s="30"/>
      <c r="BA3091" s="30" t="s">
        <v>22</v>
      </c>
      <c r="BB3091" s="30"/>
      <c r="BC3091" s="30" t="s">
        <v>269</v>
      </c>
      <c r="BD3091" s="30"/>
    </row>
    <row r="3092" spans="1:56" x14ac:dyDescent="0.3">
      <c r="A3092" s="31">
        <v>42128</v>
      </c>
      <c r="B3092" s="30" t="s">
        <v>9925</v>
      </c>
      <c r="C3092" s="29">
        <v>2</v>
      </c>
      <c r="D3092" s="29" t="s">
        <v>9720</v>
      </c>
      <c r="E3092" s="30">
        <v>31</v>
      </c>
      <c r="F3092" s="29" t="s">
        <v>49</v>
      </c>
      <c r="G3092" s="29" t="s">
        <v>20</v>
      </c>
      <c r="H3092" s="29" t="s">
        <v>42</v>
      </c>
      <c r="I3092" s="29" t="s">
        <v>22</v>
      </c>
      <c r="J3092" s="29" t="s">
        <v>9934</v>
      </c>
      <c r="K3092" s="29" t="s">
        <v>9935</v>
      </c>
      <c r="L3092" s="29" t="s">
        <v>52</v>
      </c>
      <c r="M3092" s="29" t="s">
        <v>323</v>
      </c>
      <c r="N3092" s="29" t="s">
        <v>4677</v>
      </c>
      <c r="O3092" s="14">
        <v>344.94</v>
      </c>
      <c r="P3092" s="14">
        <f t="shared" si="883"/>
        <v>1131.6791520000002</v>
      </c>
      <c r="Q3092" s="14">
        <v>6.97</v>
      </c>
      <c r="R3092" s="40">
        <f t="shared" si="884"/>
        <v>1138.6491520000002</v>
      </c>
      <c r="S3092" s="14">
        <v>8.25</v>
      </c>
      <c r="T3092" s="40">
        <f t="shared" si="885"/>
        <v>1130.3991520000002</v>
      </c>
      <c r="U3092" s="14">
        <v>13.1</v>
      </c>
      <c r="V3092" s="40">
        <f t="shared" si="886"/>
        <v>1125.5491520000003</v>
      </c>
      <c r="W3092" s="14">
        <v>12.9</v>
      </c>
      <c r="X3092" s="40">
        <f t="shared" si="887"/>
        <v>1125.7491520000001</v>
      </c>
      <c r="Y3092" s="14">
        <v>6.97</v>
      </c>
      <c r="Z3092" s="40">
        <f t="shared" si="888"/>
        <v>1138.6491520000002</v>
      </c>
      <c r="AA3092" s="14">
        <v>8</v>
      </c>
      <c r="AB3092" s="40">
        <f t="shared" si="889"/>
        <v>1130.6491520000002</v>
      </c>
      <c r="AC3092" s="14">
        <v>12.88</v>
      </c>
      <c r="AD3092" s="40">
        <f t="shared" si="890"/>
        <v>1125.7691520000001</v>
      </c>
      <c r="AE3092" s="14">
        <v>12.81</v>
      </c>
      <c r="AF3092" s="40">
        <f t="shared" si="891"/>
        <v>1125.8391520000002</v>
      </c>
      <c r="AG3092" s="29" t="s">
        <v>22</v>
      </c>
      <c r="AH3092" s="29" t="s">
        <v>22</v>
      </c>
      <c r="AI3092" s="29" t="s">
        <v>28</v>
      </c>
      <c r="AJ3092" s="29" t="s">
        <v>9302</v>
      </c>
      <c r="AK3092" s="30" t="s">
        <v>25</v>
      </c>
      <c r="AL3092" s="30" t="s">
        <v>25</v>
      </c>
      <c r="AM3092" s="30" t="s">
        <v>124</v>
      </c>
      <c r="AN3092" s="30" t="s">
        <v>22</v>
      </c>
      <c r="AO3092" s="30" t="s">
        <v>25</v>
      </c>
      <c r="AP3092" s="30" t="s">
        <v>5014</v>
      </c>
      <c r="AQ3092" s="30" t="s">
        <v>22</v>
      </c>
      <c r="AR3092" s="30" t="s">
        <v>22</v>
      </c>
      <c r="AS3092" s="30"/>
      <c r="AT3092" s="30"/>
      <c r="AU3092" s="30" t="s">
        <v>22</v>
      </c>
      <c r="AV3092" s="30" t="s">
        <v>22</v>
      </c>
      <c r="AW3092" s="30" t="s">
        <v>22</v>
      </c>
      <c r="AX3092" s="30" t="s">
        <v>22</v>
      </c>
      <c r="AY3092" s="30" t="s">
        <v>25</v>
      </c>
      <c r="AZ3092" s="30"/>
      <c r="BA3092" s="30" t="s">
        <v>22</v>
      </c>
      <c r="BB3092" s="30"/>
      <c r="BC3092" s="30" t="s">
        <v>269</v>
      </c>
      <c r="BD3092" s="30"/>
    </row>
    <row r="3093" spans="1:56" x14ac:dyDescent="0.3">
      <c r="A3093" s="31">
        <v>42128</v>
      </c>
      <c r="B3093" s="30" t="s">
        <v>9926</v>
      </c>
      <c r="C3093" s="29">
        <v>3</v>
      </c>
      <c r="D3093" s="29" t="s">
        <v>9720</v>
      </c>
      <c r="E3093" s="30">
        <v>31</v>
      </c>
      <c r="F3093" s="29" t="s">
        <v>49</v>
      </c>
      <c r="G3093" s="29" t="s">
        <v>20</v>
      </c>
      <c r="H3093" s="29" t="s">
        <v>42</v>
      </c>
      <c r="I3093" s="29" t="s">
        <v>22</v>
      </c>
      <c r="J3093" s="29" t="s">
        <v>9936</v>
      </c>
      <c r="K3093" s="29" t="s">
        <v>9937</v>
      </c>
      <c r="L3093" s="29" t="s">
        <v>52</v>
      </c>
      <c r="M3093" s="29" t="s">
        <v>323</v>
      </c>
      <c r="N3093" s="29" t="s">
        <v>4677</v>
      </c>
      <c r="O3093" s="14">
        <v>345.02</v>
      </c>
      <c r="P3093" s="14">
        <f t="shared" si="883"/>
        <v>1131.9416160000001</v>
      </c>
      <c r="Q3093" s="14">
        <v>6.94</v>
      </c>
      <c r="R3093" s="40">
        <f t="shared" si="884"/>
        <v>1138.8816160000001</v>
      </c>
      <c r="S3093" s="14">
        <v>7.77</v>
      </c>
      <c r="T3093" s="40">
        <f t="shared" si="885"/>
        <v>1131.1116160000001</v>
      </c>
      <c r="U3093" s="14">
        <v>12.55</v>
      </c>
      <c r="V3093" s="40">
        <f t="shared" si="886"/>
        <v>1126.3316160000002</v>
      </c>
      <c r="W3093" s="14">
        <v>12.69</v>
      </c>
      <c r="X3093" s="40">
        <f t="shared" si="887"/>
        <v>1126.1916160000001</v>
      </c>
      <c r="Y3093" s="14">
        <v>6.94</v>
      </c>
      <c r="Z3093" s="40">
        <f t="shared" si="888"/>
        <v>1138.8816160000001</v>
      </c>
      <c r="AA3093" s="14">
        <v>7.44</v>
      </c>
      <c r="AB3093" s="40">
        <f t="shared" si="889"/>
        <v>1131.4416160000001</v>
      </c>
      <c r="AC3093" s="14">
        <v>12.52</v>
      </c>
      <c r="AD3093" s="40">
        <f t="shared" si="890"/>
        <v>1126.3616160000001</v>
      </c>
      <c r="AE3093" s="14">
        <v>12.51</v>
      </c>
      <c r="AF3093" s="40">
        <f t="shared" si="891"/>
        <v>1126.3716160000001</v>
      </c>
      <c r="AG3093" s="29" t="s">
        <v>22</v>
      </c>
      <c r="AH3093" s="29" t="s">
        <v>22</v>
      </c>
      <c r="AI3093" s="29" t="s">
        <v>24</v>
      </c>
      <c r="AJ3093" s="29"/>
      <c r="AK3093" s="30" t="s">
        <v>25</v>
      </c>
      <c r="AL3093" s="30" t="s">
        <v>25</v>
      </c>
      <c r="AM3093" s="30" t="s">
        <v>124</v>
      </c>
      <c r="AN3093" s="30" t="s">
        <v>22</v>
      </c>
      <c r="AO3093" s="30" t="s">
        <v>22</v>
      </c>
      <c r="AP3093" s="30"/>
      <c r="AQ3093" s="30" t="s">
        <v>22</v>
      </c>
      <c r="AR3093" s="30" t="s">
        <v>22</v>
      </c>
      <c r="AS3093" s="30"/>
      <c r="AT3093" s="30"/>
      <c r="AU3093" s="30" t="s">
        <v>22</v>
      </c>
      <c r="AV3093" s="30" t="s">
        <v>22</v>
      </c>
      <c r="AW3093" s="30" t="s">
        <v>22</v>
      </c>
      <c r="AX3093" s="30" t="s">
        <v>22</v>
      </c>
      <c r="AY3093" s="30" t="s">
        <v>25</v>
      </c>
      <c r="AZ3093" s="30"/>
      <c r="BA3093" s="30" t="s">
        <v>22</v>
      </c>
      <c r="BB3093" s="30"/>
      <c r="BC3093" s="30" t="s">
        <v>62</v>
      </c>
      <c r="BD3093" s="30"/>
    </row>
    <row r="3094" spans="1:56" x14ac:dyDescent="0.3">
      <c r="A3094" s="31">
        <v>42128</v>
      </c>
      <c r="B3094" s="30" t="s">
        <v>9927</v>
      </c>
      <c r="C3094" s="29">
        <v>4</v>
      </c>
      <c r="D3094" s="29" t="s">
        <v>9720</v>
      </c>
      <c r="E3094" s="30">
        <v>31</v>
      </c>
      <c r="F3094" s="29" t="s">
        <v>72</v>
      </c>
      <c r="G3094" s="29" t="s">
        <v>94</v>
      </c>
      <c r="H3094" s="29" t="s">
        <v>42</v>
      </c>
      <c r="I3094" s="29" t="s">
        <v>22</v>
      </c>
      <c r="J3094" s="29" t="s">
        <v>9938</v>
      </c>
      <c r="K3094" s="29" t="s">
        <v>9939</v>
      </c>
      <c r="L3094" s="29" t="s">
        <v>595</v>
      </c>
      <c r="M3094" s="29" t="s">
        <v>201</v>
      </c>
      <c r="N3094" s="29" t="s">
        <v>4682</v>
      </c>
      <c r="O3094" s="14">
        <v>345.36</v>
      </c>
      <c r="P3094" s="14">
        <f t="shared" si="883"/>
        <v>1133.057088</v>
      </c>
      <c r="Q3094" s="14">
        <v>4.16</v>
      </c>
      <c r="R3094" s="40">
        <f t="shared" si="884"/>
        <v>1137.2170880000001</v>
      </c>
      <c r="S3094" s="14">
        <v>7.86</v>
      </c>
      <c r="T3094" s="40">
        <f t="shared" si="885"/>
        <v>1129.3570880000002</v>
      </c>
      <c r="U3094" s="14">
        <v>10.43</v>
      </c>
      <c r="V3094" s="40">
        <f t="shared" si="886"/>
        <v>1126.787088</v>
      </c>
      <c r="W3094" s="14">
        <v>10.38</v>
      </c>
      <c r="X3094" s="40">
        <f t="shared" si="887"/>
        <v>1126.837088</v>
      </c>
      <c r="Y3094" s="14">
        <v>4.16</v>
      </c>
      <c r="Z3094" s="40">
        <f t="shared" si="888"/>
        <v>1137.2170880000001</v>
      </c>
      <c r="AA3094" s="14">
        <v>8.5</v>
      </c>
      <c r="AB3094" s="40">
        <f t="shared" si="889"/>
        <v>1128.7170880000001</v>
      </c>
      <c r="AC3094" s="14" t="s">
        <v>5180</v>
      </c>
      <c r="AD3094" s="40" t="e">
        <f t="shared" si="890"/>
        <v>#VALUE!</v>
      </c>
      <c r="AE3094" s="14">
        <v>10.82</v>
      </c>
      <c r="AF3094" s="40">
        <f t="shared" si="891"/>
        <v>1126.3970880000002</v>
      </c>
      <c r="AG3094" s="29" t="s">
        <v>22</v>
      </c>
      <c r="AH3094" s="29" t="s">
        <v>25</v>
      </c>
      <c r="AI3094" s="29" t="s">
        <v>24</v>
      </c>
      <c r="AJ3094" s="29"/>
      <c r="AK3094" s="30" t="s">
        <v>22</v>
      </c>
      <c r="AL3094" s="30" t="s">
        <v>22</v>
      </c>
      <c r="AM3094" s="30"/>
      <c r="AN3094" s="30" t="s">
        <v>22</v>
      </c>
      <c r="AO3094" s="30" t="s">
        <v>22</v>
      </c>
      <c r="AP3094" s="30"/>
      <c r="AQ3094" s="30" t="s">
        <v>22</v>
      </c>
      <c r="AR3094" s="30" t="s">
        <v>22</v>
      </c>
      <c r="AS3094" s="30"/>
      <c r="AT3094" s="30"/>
      <c r="AU3094" s="30" t="s">
        <v>22</v>
      </c>
      <c r="AV3094" s="30" t="s">
        <v>22</v>
      </c>
      <c r="AW3094" s="30" t="s">
        <v>22</v>
      </c>
      <c r="AX3094" s="30" t="s">
        <v>22</v>
      </c>
      <c r="AY3094" s="30" t="s">
        <v>25</v>
      </c>
      <c r="AZ3094" s="30"/>
      <c r="BA3094" s="30" t="s">
        <v>22</v>
      </c>
      <c r="BB3094" s="30"/>
      <c r="BC3094" s="30" t="s">
        <v>26</v>
      </c>
      <c r="BD3094" s="30"/>
    </row>
    <row r="3095" spans="1:56" x14ac:dyDescent="0.3">
      <c r="A3095" s="31">
        <v>42128</v>
      </c>
      <c r="B3095" s="30" t="s">
        <v>9928</v>
      </c>
      <c r="C3095" s="29">
        <v>5</v>
      </c>
      <c r="D3095" s="29" t="s">
        <v>9720</v>
      </c>
      <c r="E3095" s="30">
        <v>31</v>
      </c>
      <c r="F3095" s="29" t="s">
        <v>65</v>
      </c>
      <c r="G3095" s="29" t="s">
        <v>29</v>
      </c>
      <c r="H3095" s="29" t="s">
        <v>42</v>
      </c>
      <c r="I3095" s="29" t="s">
        <v>22</v>
      </c>
      <c r="J3095" s="29" t="s">
        <v>9940</v>
      </c>
      <c r="K3095" s="29" t="s">
        <v>9941</v>
      </c>
      <c r="L3095" s="29" t="s">
        <v>105</v>
      </c>
      <c r="M3095" s="29" t="s">
        <v>46</v>
      </c>
      <c r="N3095" s="29" t="s">
        <v>4667</v>
      </c>
      <c r="O3095" s="14">
        <v>346.91</v>
      </c>
      <c r="P3095" s="14">
        <f t="shared" si="883"/>
        <v>1138.1423280000001</v>
      </c>
      <c r="Q3095" s="14">
        <v>3.69</v>
      </c>
      <c r="R3095" s="40">
        <f t="shared" si="884"/>
        <v>1141.8323280000002</v>
      </c>
      <c r="S3095" s="14">
        <v>6.93</v>
      </c>
      <c r="T3095" s="40">
        <f t="shared" si="885"/>
        <v>1134.9023280000001</v>
      </c>
      <c r="U3095" s="14">
        <v>8.2100000000000009</v>
      </c>
      <c r="V3095" s="40">
        <f t="shared" si="886"/>
        <v>1133.6223280000002</v>
      </c>
      <c r="W3095" s="14">
        <v>8.27</v>
      </c>
      <c r="X3095" s="40">
        <f t="shared" si="887"/>
        <v>1133.5623280000002</v>
      </c>
      <c r="Y3095" s="14">
        <v>3.69</v>
      </c>
      <c r="Z3095" s="40">
        <f t="shared" si="888"/>
        <v>1141.8323280000002</v>
      </c>
      <c r="AA3095" s="14">
        <v>7.04</v>
      </c>
      <c r="AB3095" s="40">
        <f t="shared" si="889"/>
        <v>1134.7923280000002</v>
      </c>
      <c r="AC3095" s="14">
        <v>8.23</v>
      </c>
      <c r="AD3095" s="40">
        <f t="shared" si="890"/>
        <v>1133.6023280000002</v>
      </c>
      <c r="AE3095" s="14">
        <v>8.36</v>
      </c>
      <c r="AF3095" s="40">
        <f t="shared" si="891"/>
        <v>1133.4723280000003</v>
      </c>
      <c r="AG3095" s="29" t="s">
        <v>25</v>
      </c>
      <c r="AH3095" s="29" t="s">
        <v>22</v>
      </c>
      <c r="AI3095" s="29" t="s">
        <v>48</v>
      </c>
      <c r="AJ3095" s="29" t="s">
        <v>8480</v>
      </c>
      <c r="AK3095" s="30" t="s">
        <v>25</v>
      </c>
      <c r="AL3095" s="30" t="s">
        <v>25</v>
      </c>
      <c r="AM3095" s="30" t="s">
        <v>124</v>
      </c>
      <c r="AN3095" s="30" t="s">
        <v>22</v>
      </c>
      <c r="AO3095" s="30" t="s">
        <v>22</v>
      </c>
      <c r="AP3095" s="30"/>
      <c r="AQ3095" s="30" t="s">
        <v>22</v>
      </c>
      <c r="AR3095" s="30" t="s">
        <v>22</v>
      </c>
      <c r="AS3095" s="30"/>
      <c r="AT3095" s="30"/>
      <c r="AU3095" s="30" t="s">
        <v>22</v>
      </c>
      <c r="AV3095" s="30" t="s">
        <v>22</v>
      </c>
      <c r="AW3095" s="30" t="s">
        <v>22</v>
      </c>
      <c r="AX3095" s="30" t="s">
        <v>22</v>
      </c>
      <c r="AY3095" s="30" t="s">
        <v>25</v>
      </c>
      <c r="AZ3095" s="30"/>
      <c r="BA3095" s="30" t="s">
        <v>22</v>
      </c>
      <c r="BB3095" s="30"/>
      <c r="BC3095" s="30" t="s">
        <v>26</v>
      </c>
      <c r="BD3095" s="30"/>
    </row>
    <row r="3096" spans="1:56" x14ac:dyDescent="0.3">
      <c r="A3096" s="31">
        <v>42128</v>
      </c>
      <c r="B3096" s="30" t="s">
        <v>9929</v>
      </c>
      <c r="C3096" s="29">
        <v>6</v>
      </c>
      <c r="D3096" s="29" t="s">
        <v>9720</v>
      </c>
      <c r="E3096" s="30">
        <v>31</v>
      </c>
      <c r="F3096" s="29" t="s">
        <v>65</v>
      </c>
      <c r="G3096" s="29" t="s">
        <v>20</v>
      </c>
      <c r="H3096" s="29" t="s">
        <v>904</v>
      </c>
      <c r="I3096" s="29" t="s">
        <v>22</v>
      </c>
      <c r="J3096" s="29" t="s">
        <v>9942</v>
      </c>
      <c r="K3096" s="29" t="s">
        <v>9943</v>
      </c>
      <c r="L3096" s="29" t="s">
        <v>229</v>
      </c>
      <c r="M3096" s="29" t="s">
        <v>769</v>
      </c>
      <c r="N3096" s="29" t="s">
        <v>4682</v>
      </c>
      <c r="O3096" s="14">
        <v>346.35</v>
      </c>
      <c r="P3096" s="14">
        <f t="shared" si="883"/>
        <v>1136.3050800000001</v>
      </c>
      <c r="Q3096" s="14">
        <v>5.4</v>
      </c>
      <c r="R3096" s="40">
        <f t="shared" si="884"/>
        <v>1141.7050800000002</v>
      </c>
      <c r="S3096" s="14">
        <v>7.42</v>
      </c>
      <c r="T3096" s="40">
        <f t="shared" si="885"/>
        <v>1134.2850800000001</v>
      </c>
      <c r="U3096" s="14">
        <v>8.06</v>
      </c>
      <c r="V3096" s="40">
        <f t="shared" si="886"/>
        <v>1133.6450800000002</v>
      </c>
      <c r="W3096" s="14">
        <v>7.52</v>
      </c>
      <c r="X3096" s="40">
        <f t="shared" si="887"/>
        <v>1134.1850800000002</v>
      </c>
      <c r="Y3096" s="14">
        <v>5.4</v>
      </c>
      <c r="Z3096" s="40">
        <f t="shared" si="888"/>
        <v>1141.7050800000002</v>
      </c>
      <c r="AA3096" s="14">
        <v>7.83</v>
      </c>
      <c r="AB3096" s="40">
        <f t="shared" si="889"/>
        <v>1133.8750800000003</v>
      </c>
      <c r="AC3096" s="14">
        <v>8.36</v>
      </c>
      <c r="AD3096" s="40">
        <f t="shared" si="890"/>
        <v>1133.3450800000003</v>
      </c>
      <c r="AE3096" s="14">
        <v>8.2799999999999994</v>
      </c>
      <c r="AF3096" s="40">
        <f t="shared" si="891"/>
        <v>1133.4250800000002</v>
      </c>
      <c r="AG3096" s="29" t="s">
        <v>22</v>
      </c>
      <c r="AH3096" s="29" t="s">
        <v>22</v>
      </c>
      <c r="AI3096" s="29" t="s">
        <v>24</v>
      </c>
      <c r="AJ3096" s="29"/>
      <c r="AK3096" s="30" t="s">
        <v>25</v>
      </c>
      <c r="AL3096" s="30" t="s">
        <v>25</v>
      </c>
      <c r="AM3096" s="30" t="s">
        <v>124</v>
      </c>
      <c r="AN3096" s="30" t="s">
        <v>22</v>
      </c>
      <c r="AO3096" s="30" t="s">
        <v>22</v>
      </c>
      <c r="AP3096" s="30"/>
      <c r="AQ3096" s="30" t="s">
        <v>22</v>
      </c>
      <c r="AR3096" s="30" t="s">
        <v>22</v>
      </c>
      <c r="AS3096" s="30"/>
      <c r="AT3096" s="30"/>
      <c r="AU3096" s="30" t="s">
        <v>22</v>
      </c>
      <c r="AV3096" s="30" t="s">
        <v>22</v>
      </c>
      <c r="AW3096" s="30" t="s">
        <v>22</v>
      </c>
      <c r="AX3096" s="30" t="s">
        <v>22</v>
      </c>
      <c r="AY3096" s="30" t="s">
        <v>25</v>
      </c>
      <c r="AZ3096" s="30"/>
      <c r="BA3096" s="30" t="s">
        <v>22</v>
      </c>
      <c r="BB3096" s="30"/>
      <c r="BC3096" s="30" t="s">
        <v>26</v>
      </c>
      <c r="BD3096" s="30"/>
    </row>
    <row r="3097" spans="1:56" x14ac:dyDescent="0.3">
      <c r="A3097" s="31">
        <v>42128</v>
      </c>
      <c r="B3097" s="30" t="s">
        <v>9930</v>
      </c>
      <c r="C3097" s="29">
        <v>7</v>
      </c>
      <c r="D3097" s="29" t="s">
        <v>9720</v>
      </c>
      <c r="E3097" s="30">
        <v>31</v>
      </c>
      <c r="F3097" s="29" t="s">
        <v>65</v>
      </c>
      <c r="G3097" s="29" t="s">
        <v>94</v>
      </c>
      <c r="H3097" s="29" t="s">
        <v>42</v>
      </c>
      <c r="I3097" s="29" t="s">
        <v>22</v>
      </c>
      <c r="J3097" s="29" t="s">
        <v>9944</v>
      </c>
      <c r="K3097" s="29" t="s">
        <v>9945</v>
      </c>
      <c r="L3097" s="29" t="s">
        <v>35</v>
      </c>
      <c r="M3097" s="29" t="s">
        <v>46</v>
      </c>
      <c r="N3097" s="29" t="s">
        <v>4667</v>
      </c>
      <c r="O3097" s="14">
        <v>347.63</v>
      </c>
      <c r="P3097" s="14">
        <f t="shared" si="883"/>
        <v>1140.504504</v>
      </c>
      <c r="Q3097" s="14">
        <v>4.28</v>
      </c>
      <c r="R3097" s="40">
        <f t="shared" si="884"/>
        <v>1144.784504</v>
      </c>
      <c r="S3097" s="14">
        <v>6.81</v>
      </c>
      <c r="T3097" s="40">
        <f t="shared" si="885"/>
        <v>1137.974504</v>
      </c>
      <c r="U3097" s="14">
        <v>7.45</v>
      </c>
      <c r="V3097" s="40">
        <f t="shared" si="886"/>
        <v>1137.3345039999999</v>
      </c>
      <c r="W3097" s="14">
        <v>7.53</v>
      </c>
      <c r="X3097" s="40">
        <f t="shared" si="887"/>
        <v>1137.254504</v>
      </c>
      <c r="Y3097" s="14">
        <v>4.28</v>
      </c>
      <c r="Z3097" s="40">
        <f t="shared" si="888"/>
        <v>1144.784504</v>
      </c>
      <c r="AA3097" s="14">
        <v>6.79</v>
      </c>
      <c r="AB3097" s="40">
        <f t="shared" si="889"/>
        <v>1137.994504</v>
      </c>
      <c r="AC3097" s="14">
        <v>7.4</v>
      </c>
      <c r="AD3097" s="40">
        <f t="shared" si="890"/>
        <v>1137.3845039999999</v>
      </c>
      <c r="AE3097" s="14">
        <v>7.56</v>
      </c>
      <c r="AF3097" s="40">
        <f t="shared" si="891"/>
        <v>1137.224504</v>
      </c>
      <c r="AG3097" s="29" t="s">
        <v>22</v>
      </c>
      <c r="AH3097" s="29" t="s">
        <v>22</v>
      </c>
      <c r="AI3097" s="29" t="s">
        <v>63</v>
      </c>
      <c r="AJ3097" s="29" t="s">
        <v>8476</v>
      </c>
      <c r="AK3097" s="30" t="s">
        <v>25</v>
      </c>
      <c r="AL3097" s="30" t="s">
        <v>25</v>
      </c>
      <c r="AM3097" s="30" t="s">
        <v>124</v>
      </c>
      <c r="AN3097" s="30" t="s">
        <v>22</v>
      </c>
      <c r="AO3097" s="30" t="s">
        <v>22</v>
      </c>
      <c r="AP3097" s="30"/>
      <c r="AQ3097" s="30" t="s">
        <v>22</v>
      </c>
      <c r="AR3097" s="30" t="s">
        <v>22</v>
      </c>
      <c r="AS3097" s="30"/>
      <c r="AT3097" s="30"/>
      <c r="AU3097" s="30" t="s">
        <v>22</v>
      </c>
      <c r="AV3097" s="30" t="s">
        <v>22</v>
      </c>
      <c r="AW3097" s="30" t="s">
        <v>22</v>
      </c>
      <c r="AX3097" s="30" t="s">
        <v>22</v>
      </c>
      <c r="AY3097" s="30" t="s">
        <v>25</v>
      </c>
      <c r="AZ3097" s="30"/>
      <c r="BA3097" s="30" t="s">
        <v>22</v>
      </c>
      <c r="BB3097" s="30"/>
      <c r="BC3097" s="30" t="s">
        <v>26</v>
      </c>
      <c r="BD3097" s="30"/>
    </row>
    <row r="3098" spans="1:56" x14ac:dyDescent="0.3">
      <c r="A3098" s="31">
        <v>42128</v>
      </c>
      <c r="B3098" s="30" t="s">
        <v>9946</v>
      </c>
      <c r="C3098" s="29">
        <v>1</v>
      </c>
      <c r="D3098" s="29" t="s">
        <v>9720</v>
      </c>
      <c r="E3098" s="30">
        <v>32</v>
      </c>
      <c r="F3098" s="29" t="s">
        <v>72</v>
      </c>
      <c r="G3098" s="29" t="s">
        <v>325</v>
      </c>
      <c r="H3098" s="29" t="s">
        <v>42</v>
      </c>
      <c r="I3098" s="29" t="s">
        <v>22</v>
      </c>
      <c r="J3098" s="29" t="s">
        <v>9956</v>
      </c>
      <c r="K3098" s="29" t="s">
        <v>9957</v>
      </c>
      <c r="L3098" s="29" t="s">
        <v>75</v>
      </c>
      <c r="M3098" s="29" t="s">
        <v>68</v>
      </c>
      <c r="N3098" s="29" t="s">
        <v>4702</v>
      </c>
      <c r="O3098" s="14">
        <v>346.75</v>
      </c>
      <c r="P3098" s="14">
        <f t="shared" si="883"/>
        <v>1137.6174000000001</v>
      </c>
      <c r="Q3098" s="14">
        <v>4.87</v>
      </c>
      <c r="R3098" s="40">
        <f t="shared" si="884"/>
        <v>1142.4874</v>
      </c>
      <c r="S3098" s="14">
        <v>6.74</v>
      </c>
      <c r="T3098" s="40">
        <f t="shared" si="885"/>
        <v>1135.7474</v>
      </c>
      <c r="U3098" s="14">
        <v>7.77</v>
      </c>
      <c r="V3098" s="40">
        <f t="shared" si="886"/>
        <v>1134.7174</v>
      </c>
      <c r="W3098" s="14">
        <v>7.54</v>
      </c>
      <c r="X3098" s="40">
        <f t="shared" si="887"/>
        <v>1134.9474</v>
      </c>
      <c r="Y3098" s="14">
        <v>4.87</v>
      </c>
      <c r="Z3098" s="40">
        <f t="shared" si="888"/>
        <v>1142.4874</v>
      </c>
      <c r="AA3098" s="14">
        <v>7.14</v>
      </c>
      <c r="AB3098" s="40">
        <f t="shared" si="889"/>
        <v>1135.3473999999999</v>
      </c>
      <c r="AC3098" s="14">
        <v>8.32</v>
      </c>
      <c r="AD3098" s="40">
        <f t="shared" si="890"/>
        <v>1134.1674</v>
      </c>
      <c r="AE3098" s="14">
        <v>8.84</v>
      </c>
      <c r="AF3098" s="40">
        <f t="shared" si="891"/>
        <v>1133.6474000000001</v>
      </c>
      <c r="AG3098" s="29" t="s">
        <v>22</v>
      </c>
      <c r="AH3098" s="29" t="s">
        <v>25</v>
      </c>
      <c r="AI3098" s="29" t="s">
        <v>24</v>
      </c>
      <c r="AJ3098" s="29"/>
      <c r="AK3098" s="30" t="s">
        <v>25</v>
      </c>
      <c r="AL3098" s="30" t="s">
        <v>22</v>
      </c>
      <c r="AM3098" s="30" t="s">
        <v>124</v>
      </c>
      <c r="AN3098" s="30" t="s">
        <v>22</v>
      </c>
      <c r="AO3098" s="30" t="s">
        <v>22</v>
      </c>
      <c r="AP3098" s="30"/>
      <c r="AQ3098" s="30" t="s">
        <v>22</v>
      </c>
      <c r="AR3098" s="30" t="s">
        <v>22</v>
      </c>
      <c r="AS3098" s="30"/>
      <c r="AT3098" s="30"/>
      <c r="AU3098" s="30" t="s">
        <v>22</v>
      </c>
      <c r="AV3098" s="30" t="s">
        <v>22</v>
      </c>
      <c r="AW3098" s="30" t="s">
        <v>22</v>
      </c>
      <c r="AX3098" s="30" t="s">
        <v>22</v>
      </c>
      <c r="AY3098" s="30" t="s">
        <v>25</v>
      </c>
      <c r="AZ3098" s="30"/>
      <c r="BA3098" s="30" t="s">
        <v>22</v>
      </c>
      <c r="BB3098" s="30"/>
      <c r="BC3098" s="30" t="s">
        <v>26</v>
      </c>
      <c r="BD3098" s="30"/>
    </row>
    <row r="3099" spans="1:56" x14ac:dyDescent="0.3">
      <c r="A3099" s="31">
        <v>42128</v>
      </c>
      <c r="B3099" s="30" t="s">
        <v>9947</v>
      </c>
      <c r="C3099" s="29">
        <v>2</v>
      </c>
      <c r="D3099" s="29" t="s">
        <v>9720</v>
      </c>
      <c r="E3099" s="30">
        <v>32</v>
      </c>
      <c r="F3099" s="29" t="s">
        <v>65</v>
      </c>
      <c r="G3099" s="29" t="s">
        <v>325</v>
      </c>
      <c r="H3099" s="29" t="s">
        <v>42</v>
      </c>
      <c r="I3099" s="29" t="s">
        <v>22</v>
      </c>
      <c r="J3099" s="29" t="s">
        <v>9958</v>
      </c>
      <c r="K3099" s="29" t="s">
        <v>9959</v>
      </c>
      <c r="L3099" s="29" t="s">
        <v>52</v>
      </c>
      <c r="M3099" s="29" t="s">
        <v>46</v>
      </c>
      <c r="N3099" s="29" t="s">
        <v>4702</v>
      </c>
      <c r="O3099" s="14">
        <v>346.84</v>
      </c>
      <c r="P3099" s="14">
        <f t="shared" si="883"/>
        <v>1137.9126719999999</v>
      </c>
      <c r="Q3099" s="14">
        <v>4.6399999999999997</v>
      </c>
      <c r="R3099" s="40">
        <f t="shared" si="884"/>
        <v>1142.552672</v>
      </c>
      <c r="S3099" s="14">
        <v>3.07</v>
      </c>
      <c r="T3099" s="40">
        <f t="shared" si="885"/>
        <v>1139.4826720000001</v>
      </c>
      <c r="U3099" s="14">
        <v>9.06</v>
      </c>
      <c r="V3099" s="40">
        <f t="shared" si="886"/>
        <v>1133.4926720000001</v>
      </c>
      <c r="W3099" s="14">
        <v>7.57</v>
      </c>
      <c r="X3099" s="40">
        <f t="shared" si="887"/>
        <v>1134.9826720000001</v>
      </c>
      <c r="Y3099" s="14">
        <v>4.6399999999999997</v>
      </c>
      <c r="Z3099" s="40">
        <f t="shared" si="888"/>
        <v>1142.552672</v>
      </c>
      <c r="AA3099" s="14">
        <v>7.2</v>
      </c>
      <c r="AB3099" s="40">
        <f t="shared" si="889"/>
        <v>1135.352672</v>
      </c>
      <c r="AC3099" s="14">
        <v>8.69</v>
      </c>
      <c r="AD3099" s="40">
        <f t="shared" si="890"/>
        <v>1133.862672</v>
      </c>
      <c r="AE3099" s="14">
        <v>9.39</v>
      </c>
      <c r="AF3099" s="40">
        <f t="shared" si="891"/>
        <v>1133.1626719999999</v>
      </c>
      <c r="AG3099" s="29" t="s">
        <v>22</v>
      </c>
      <c r="AH3099" s="29" t="s">
        <v>22</v>
      </c>
      <c r="AI3099" s="29" t="s">
        <v>28</v>
      </c>
      <c r="AJ3099" s="29" t="s">
        <v>9960</v>
      </c>
      <c r="AK3099" s="30" t="s">
        <v>22</v>
      </c>
      <c r="AL3099" s="30" t="s">
        <v>22</v>
      </c>
      <c r="AM3099" s="30"/>
      <c r="AN3099" s="30" t="s">
        <v>22</v>
      </c>
      <c r="AO3099" s="30" t="s">
        <v>25</v>
      </c>
      <c r="AP3099" s="30" t="s">
        <v>5014</v>
      </c>
      <c r="AQ3099" s="30" t="s">
        <v>22</v>
      </c>
      <c r="AR3099" s="30" t="s">
        <v>22</v>
      </c>
      <c r="AS3099" s="30"/>
      <c r="AT3099" s="30"/>
      <c r="AU3099" s="30" t="s">
        <v>22</v>
      </c>
      <c r="AV3099" s="30" t="s">
        <v>22</v>
      </c>
      <c r="AW3099" s="30" t="s">
        <v>22</v>
      </c>
      <c r="AX3099" s="30" t="s">
        <v>22</v>
      </c>
      <c r="AY3099" s="30" t="s">
        <v>25</v>
      </c>
      <c r="AZ3099" s="30"/>
      <c r="BA3099" s="30" t="s">
        <v>22</v>
      </c>
      <c r="BB3099" s="30"/>
      <c r="BC3099" s="30" t="s">
        <v>26</v>
      </c>
      <c r="BD3099" s="30"/>
    </row>
    <row r="3100" spans="1:56" x14ac:dyDescent="0.3">
      <c r="A3100" s="31">
        <v>42128</v>
      </c>
      <c r="B3100" s="30" t="s">
        <v>9948</v>
      </c>
      <c r="C3100" s="29">
        <v>3</v>
      </c>
      <c r="D3100" s="29" t="s">
        <v>9720</v>
      </c>
      <c r="E3100" s="30">
        <v>32</v>
      </c>
      <c r="F3100" s="29" t="s">
        <v>72</v>
      </c>
      <c r="G3100" s="29" t="s">
        <v>325</v>
      </c>
      <c r="H3100" s="29" t="s">
        <v>9869</v>
      </c>
      <c r="I3100" s="29" t="s">
        <v>22</v>
      </c>
      <c r="J3100" s="29" t="s">
        <v>9961</v>
      </c>
      <c r="K3100" s="29" t="s">
        <v>9962</v>
      </c>
      <c r="L3100" s="29" t="s">
        <v>35</v>
      </c>
      <c r="M3100" s="29" t="s">
        <v>59</v>
      </c>
      <c r="N3100" s="29" t="s">
        <v>4667</v>
      </c>
      <c r="O3100" s="14">
        <v>347.76</v>
      </c>
      <c r="P3100" s="14">
        <f t="shared" si="883"/>
        <v>1140.931008</v>
      </c>
      <c r="Q3100" s="14">
        <v>5.08</v>
      </c>
      <c r="R3100" s="40">
        <f t="shared" si="884"/>
        <v>1146.0110079999999</v>
      </c>
      <c r="S3100" s="14">
        <v>7.74</v>
      </c>
      <c r="T3100" s="40">
        <f t="shared" si="885"/>
        <v>1138.2710079999999</v>
      </c>
      <c r="U3100" s="14">
        <v>10.76</v>
      </c>
      <c r="V3100" s="40">
        <f t="shared" si="886"/>
        <v>1135.251008</v>
      </c>
      <c r="W3100" s="14">
        <v>11.01</v>
      </c>
      <c r="X3100" s="40">
        <f t="shared" si="887"/>
        <v>1135.001008</v>
      </c>
      <c r="Y3100" s="14">
        <v>5.08</v>
      </c>
      <c r="Z3100" s="40">
        <f t="shared" si="888"/>
        <v>1146.0110079999999</v>
      </c>
      <c r="AA3100" s="14">
        <v>10.85</v>
      </c>
      <c r="AB3100" s="40">
        <f t="shared" si="889"/>
        <v>1135.161008</v>
      </c>
      <c r="AC3100" s="14">
        <v>13.85</v>
      </c>
      <c r="AD3100" s="40">
        <f t="shared" si="890"/>
        <v>1132.161008</v>
      </c>
      <c r="AE3100" s="14">
        <v>15.8</v>
      </c>
      <c r="AF3100" s="40">
        <f t="shared" si="891"/>
        <v>1130.211008</v>
      </c>
      <c r="AG3100" s="29" t="s">
        <v>22</v>
      </c>
      <c r="AH3100" s="29" t="s">
        <v>25</v>
      </c>
      <c r="AI3100" s="29" t="s">
        <v>28</v>
      </c>
      <c r="AJ3100" s="29" t="s">
        <v>9963</v>
      </c>
      <c r="AK3100" s="30" t="s">
        <v>22</v>
      </c>
      <c r="AL3100" s="30" t="s">
        <v>22</v>
      </c>
      <c r="AM3100" s="30"/>
      <c r="AN3100" s="30" t="s">
        <v>22</v>
      </c>
      <c r="AO3100" s="30" t="s">
        <v>25</v>
      </c>
      <c r="AP3100" s="30" t="s">
        <v>5014</v>
      </c>
      <c r="AQ3100" s="30" t="s">
        <v>22</v>
      </c>
      <c r="AR3100" s="30" t="s">
        <v>22</v>
      </c>
      <c r="AS3100" s="30"/>
      <c r="AT3100" s="30"/>
      <c r="AU3100" s="30" t="s">
        <v>22</v>
      </c>
      <c r="AV3100" s="30" t="s">
        <v>22</v>
      </c>
      <c r="AW3100" s="30" t="s">
        <v>22</v>
      </c>
      <c r="AX3100" s="30" t="s">
        <v>22</v>
      </c>
      <c r="AY3100" s="30" t="s">
        <v>25</v>
      </c>
      <c r="AZ3100" s="30"/>
      <c r="BA3100" s="30" t="s">
        <v>22</v>
      </c>
      <c r="BB3100" s="30"/>
      <c r="BC3100" s="30" t="s">
        <v>62</v>
      </c>
      <c r="BD3100" s="30"/>
    </row>
    <row r="3101" spans="1:56" x14ac:dyDescent="0.3">
      <c r="A3101" s="31">
        <v>42128</v>
      </c>
      <c r="B3101" s="30" t="s">
        <v>9949</v>
      </c>
      <c r="C3101" s="29">
        <v>4</v>
      </c>
      <c r="D3101" s="29" t="s">
        <v>9720</v>
      </c>
      <c r="E3101" s="30">
        <v>32</v>
      </c>
      <c r="F3101" s="29" t="s">
        <v>72</v>
      </c>
      <c r="G3101" s="29" t="s">
        <v>20</v>
      </c>
      <c r="H3101" s="29" t="s">
        <v>42</v>
      </c>
      <c r="I3101" s="29" t="s">
        <v>22</v>
      </c>
      <c r="J3101" s="29" t="s">
        <v>9944</v>
      </c>
      <c r="K3101" s="29" t="s">
        <v>9964</v>
      </c>
      <c r="L3101" s="29" t="s">
        <v>35</v>
      </c>
      <c r="M3101" s="29" t="s">
        <v>46</v>
      </c>
      <c r="N3101" s="29" t="s">
        <v>4667</v>
      </c>
      <c r="O3101" s="14">
        <v>347.54</v>
      </c>
      <c r="P3101" s="14">
        <f t="shared" si="883"/>
        <v>1140.2092320000002</v>
      </c>
      <c r="Q3101" s="14">
        <v>5.58</v>
      </c>
      <c r="R3101" s="40">
        <f t="shared" si="884"/>
        <v>1145.7892320000001</v>
      </c>
      <c r="S3101" s="14">
        <v>6.88</v>
      </c>
      <c r="T3101" s="40">
        <f t="shared" si="885"/>
        <v>1138.909232</v>
      </c>
      <c r="U3101" s="14">
        <v>8</v>
      </c>
      <c r="V3101" s="40">
        <f t="shared" si="886"/>
        <v>1137.7892320000001</v>
      </c>
      <c r="W3101" s="14">
        <v>8.1</v>
      </c>
      <c r="X3101" s="40">
        <f t="shared" si="887"/>
        <v>1137.6892320000002</v>
      </c>
      <c r="Y3101" s="14">
        <v>5.58</v>
      </c>
      <c r="Z3101" s="40">
        <f t="shared" si="888"/>
        <v>1145.7892320000001</v>
      </c>
      <c r="AA3101" s="14">
        <v>6.73</v>
      </c>
      <c r="AB3101" s="40">
        <f t="shared" si="889"/>
        <v>1139.0592320000001</v>
      </c>
      <c r="AC3101" s="14">
        <v>7.5</v>
      </c>
      <c r="AD3101" s="40">
        <f t="shared" si="890"/>
        <v>1138.2892320000001</v>
      </c>
      <c r="AE3101" s="14">
        <v>7.83</v>
      </c>
      <c r="AF3101" s="40">
        <f t="shared" si="891"/>
        <v>1137.9592320000002</v>
      </c>
      <c r="AG3101" s="29" t="s">
        <v>22</v>
      </c>
      <c r="AH3101" s="29" t="s">
        <v>22</v>
      </c>
      <c r="AI3101" s="29" t="s">
        <v>48</v>
      </c>
      <c r="AJ3101" s="29" t="s">
        <v>5981</v>
      </c>
      <c r="AK3101" s="30" t="s">
        <v>25</v>
      </c>
      <c r="AL3101" s="30" t="s">
        <v>25</v>
      </c>
      <c r="AM3101" s="30" t="s">
        <v>124</v>
      </c>
      <c r="AN3101" s="30" t="s">
        <v>22</v>
      </c>
      <c r="AO3101" s="30" t="s">
        <v>22</v>
      </c>
      <c r="AP3101" s="30"/>
      <c r="AQ3101" s="30" t="s">
        <v>22</v>
      </c>
      <c r="AR3101" s="30" t="s">
        <v>22</v>
      </c>
      <c r="AS3101" s="30"/>
      <c r="AT3101" s="30"/>
      <c r="AU3101" s="30" t="s">
        <v>22</v>
      </c>
      <c r="AV3101" s="30" t="s">
        <v>22</v>
      </c>
      <c r="AW3101" s="30" t="s">
        <v>22</v>
      </c>
      <c r="AX3101" s="30" t="s">
        <v>22</v>
      </c>
      <c r="AY3101" s="30" t="s">
        <v>25</v>
      </c>
      <c r="AZ3101" s="30"/>
      <c r="BA3101" s="30" t="s">
        <v>22</v>
      </c>
      <c r="BB3101" s="30"/>
      <c r="BC3101" s="30" t="s">
        <v>26</v>
      </c>
      <c r="BD3101" s="30"/>
    </row>
    <row r="3102" spans="1:56" x14ac:dyDescent="0.3">
      <c r="A3102" s="31">
        <v>42128</v>
      </c>
      <c r="B3102" s="30" t="s">
        <v>9950</v>
      </c>
      <c r="C3102" s="29">
        <v>5</v>
      </c>
      <c r="D3102" s="29" t="s">
        <v>9720</v>
      </c>
      <c r="E3102" s="30">
        <v>32</v>
      </c>
      <c r="F3102" s="29" t="s">
        <v>72</v>
      </c>
      <c r="G3102" s="29" t="s">
        <v>29</v>
      </c>
      <c r="H3102" s="29" t="s">
        <v>42</v>
      </c>
      <c r="I3102" s="29" t="s">
        <v>22</v>
      </c>
      <c r="J3102" s="29" t="s">
        <v>9965</v>
      </c>
      <c r="K3102" s="29" t="s">
        <v>9966</v>
      </c>
      <c r="L3102" s="29" t="s">
        <v>142</v>
      </c>
      <c r="M3102" s="29" t="s">
        <v>46</v>
      </c>
      <c r="N3102" s="29" t="s">
        <v>4667</v>
      </c>
      <c r="O3102" s="14">
        <v>348.94</v>
      </c>
      <c r="P3102" s="14">
        <f t="shared" si="883"/>
        <v>1144.8023520000002</v>
      </c>
      <c r="Q3102" s="14">
        <v>4.6500000000000004</v>
      </c>
      <c r="R3102" s="40">
        <f t="shared" si="884"/>
        <v>1149.4523520000002</v>
      </c>
      <c r="S3102" s="14">
        <v>7.97</v>
      </c>
      <c r="T3102" s="40">
        <f t="shared" si="885"/>
        <v>1141.4823520000002</v>
      </c>
      <c r="U3102" s="14">
        <v>9.06</v>
      </c>
      <c r="V3102" s="40">
        <f t="shared" si="886"/>
        <v>1140.3923520000003</v>
      </c>
      <c r="W3102" s="14">
        <v>8.75</v>
      </c>
      <c r="X3102" s="40">
        <f t="shared" si="887"/>
        <v>1140.7023520000002</v>
      </c>
      <c r="Y3102" s="14">
        <v>4.6500000000000004</v>
      </c>
      <c r="Z3102" s="40">
        <f t="shared" si="888"/>
        <v>1149.4523520000002</v>
      </c>
      <c r="AA3102" s="14">
        <v>7.98</v>
      </c>
      <c r="AB3102" s="40">
        <f t="shared" si="889"/>
        <v>1141.4723520000002</v>
      </c>
      <c r="AC3102" s="14">
        <v>9.07</v>
      </c>
      <c r="AD3102" s="40">
        <f t="shared" si="890"/>
        <v>1140.3823520000003</v>
      </c>
      <c r="AE3102" s="14">
        <v>8.82</v>
      </c>
      <c r="AF3102" s="40">
        <f t="shared" si="891"/>
        <v>1140.6323520000003</v>
      </c>
      <c r="AG3102" s="29" t="s">
        <v>22</v>
      </c>
      <c r="AH3102" s="29" t="s">
        <v>22</v>
      </c>
      <c r="AI3102" s="29" t="s">
        <v>63</v>
      </c>
      <c r="AJ3102" s="29" t="s">
        <v>8476</v>
      </c>
      <c r="AK3102" s="30" t="s">
        <v>25</v>
      </c>
      <c r="AL3102" s="30" t="s">
        <v>25</v>
      </c>
      <c r="AM3102" s="30"/>
      <c r="AN3102" s="30" t="s">
        <v>22</v>
      </c>
      <c r="AO3102" s="30" t="s">
        <v>22</v>
      </c>
      <c r="AP3102" s="30"/>
      <c r="AQ3102" s="30" t="s">
        <v>22</v>
      </c>
      <c r="AR3102" s="30" t="s">
        <v>22</v>
      </c>
      <c r="AS3102" s="30"/>
      <c r="AT3102" s="30"/>
      <c r="AU3102" s="30" t="s">
        <v>22</v>
      </c>
      <c r="AV3102" s="30" t="s">
        <v>22</v>
      </c>
      <c r="AW3102" s="30" t="s">
        <v>22</v>
      </c>
      <c r="AX3102" s="30" t="s">
        <v>22</v>
      </c>
      <c r="AY3102" s="30" t="s">
        <v>25</v>
      </c>
      <c r="AZ3102" s="30"/>
      <c r="BA3102" s="30" t="s">
        <v>22</v>
      </c>
      <c r="BB3102" s="30"/>
      <c r="BC3102" s="30" t="s">
        <v>26</v>
      </c>
      <c r="BD3102" s="30"/>
    </row>
    <row r="3103" spans="1:56" x14ac:dyDescent="0.3">
      <c r="A3103" s="31">
        <v>42128</v>
      </c>
      <c r="B3103" s="30" t="s">
        <v>9951</v>
      </c>
      <c r="C3103" s="29">
        <v>6</v>
      </c>
      <c r="D3103" s="29" t="s">
        <v>9720</v>
      </c>
      <c r="E3103" s="30">
        <v>32</v>
      </c>
      <c r="F3103" s="29" t="s">
        <v>65</v>
      </c>
      <c r="G3103" s="29" t="s">
        <v>29</v>
      </c>
      <c r="H3103" s="29" t="s">
        <v>42</v>
      </c>
      <c r="I3103" s="29" t="s">
        <v>22</v>
      </c>
      <c r="J3103" s="29" t="s">
        <v>9967</v>
      </c>
      <c r="K3103" s="29" t="s">
        <v>9968</v>
      </c>
      <c r="L3103" s="29" t="s">
        <v>35</v>
      </c>
      <c r="M3103" s="29" t="s">
        <v>46</v>
      </c>
      <c r="N3103" s="29" t="s">
        <v>4702</v>
      </c>
      <c r="O3103" s="14">
        <v>348.37</v>
      </c>
      <c r="P3103" s="14">
        <f t="shared" si="883"/>
        <v>1142.9322960000002</v>
      </c>
      <c r="Q3103" s="14">
        <v>4.24</v>
      </c>
      <c r="R3103" s="40">
        <f t="shared" si="884"/>
        <v>1147.1722960000002</v>
      </c>
      <c r="S3103" s="14">
        <v>5.08</v>
      </c>
      <c r="T3103" s="40">
        <f t="shared" si="885"/>
        <v>1142.0922960000003</v>
      </c>
      <c r="U3103" s="14">
        <v>6.34</v>
      </c>
      <c r="V3103" s="40">
        <f t="shared" si="886"/>
        <v>1140.8322960000003</v>
      </c>
      <c r="W3103" s="14">
        <v>6.18</v>
      </c>
      <c r="X3103" s="40">
        <f t="shared" si="887"/>
        <v>1140.9922960000001</v>
      </c>
      <c r="Y3103" s="14">
        <v>4.24</v>
      </c>
      <c r="Z3103" s="40">
        <f t="shared" si="888"/>
        <v>1147.1722960000002</v>
      </c>
      <c r="AA3103" s="14">
        <v>4.9800000000000004</v>
      </c>
      <c r="AB3103" s="40">
        <f t="shared" si="889"/>
        <v>1142.1922960000002</v>
      </c>
      <c r="AC3103" s="14">
        <v>5.99</v>
      </c>
      <c r="AD3103" s="40">
        <f t="shared" si="890"/>
        <v>1141.1822960000002</v>
      </c>
      <c r="AE3103" s="14">
        <v>6.1</v>
      </c>
      <c r="AF3103" s="40">
        <f t="shared" si="891"/>
        <v>1141.0722960000003</v>
      </c>
      <c r="AG3103" s="29" t="s">
        <v>22</v>
      </c>
      <c r="AH3103" s="29" t="s">
        <v>22</v>
      </c>
      <c r="AI3103" s="29" t="s">
        <v>48</v>
      </c>
      <c r="AJ3103" s="29" t="s">
        <v>9969</v>
      </c>
      <c r="AK3103" s="30" t="s">
        <v>25</v>
      </c>
      <c r="AL3103" s="30" t="s">
        <v>25</v>
      </c>
      <c r="AM3103" s="30" t="s">
        <v>124</v>
      </c>
      <c r="AN3103" s="30" t="s">
        <v>22</v>
      </c>
      <c r="AO3103" s="30" t="s">
        <v>22</v>
      </c>
      <c r="AP3103" s="30"/>
      <c r="AQ3103" s="30" t="s">
        <v>22</v>
      </c>
      <c r="AR3103" s="30" t="s">
        <v>22</v>
      </c>
      <c r="AS3103" s="30"/>
      <c r="AT3103" s="30"/>
      <c r="AU3103" s="30" t="s">
        <v>22</v>
      </c>
      <c r="AV3103" s="30" t="s">
        <v>22</v>
      </c>
      <c r="AW3103" s="30" t="s">
        <v>22</v>
      </c>
      <c r="AX3103" s="30" t="s">
        <v>22</v>
      </c>
      <c r="AY3103" s="30" t="s">
        <v>25</v>
      </c>
      <c r="AZ3103" s="30"/>
      <c r="BA3103" s="30" t="s">
        <v>22</v>
      </c>
      <c r="BB3103" s="30"/>
      <c r="BC3103" s="30" t="s">
        <v>26</v>
      </c>
      <c r="BD3103" s="30"/>
    </row>
    <row r="3104" spans="1:56" x14ac:dyDescent="0.3">
      <c r="A3104" s="31">
        <v>42128</v>
      </c>
      <c r="B3104" s="30" t="s">
        <v>9952</v>
      </c>
      <c r="C3104" s="29">
        <v>7</v>
      </c>
      <c r="D3104" s="29" t="s">
        <v>9720</v>
      </c>
      <c r="E3104" s="30">
        <v>32</v>
      </c>
      <c r="F3104" s="29" t="s">
        <v>65</v>
      </c>
      <c r="G3104" s="29" t="s">
        <v>94</v>
      </c>
      <c r="H3104" s="29" t="s">
        <v>42</v>
      </c>
      <c r="I3104" s="29" t="s">
        <v>22</v>
      </c>
      <c r="J3104" s="29" t="s">
        <v>9965</v>
      </c>
      <c r="K3104" s="29" t="s">
        <v>9970</v>
      </c>
      <c r="L3104" s="29" t="s">
        <v>195</v>
      </c>
      <c r="M3104" s="29" t="s">
        <v>46</v>
      </c>
      <c r="N3104" s="29" t="s">
        <v>4682</v>
      </c>
      <c r="O3104" s="14">
        <v>348.7</v>
      </c>
      <c r="P3104" s="14">
        <f t="shared" ref="P3104:P3167" si="892">SUM(O3104*3.2808)</f>
        <v>1144.01496</v>
      </c>
      <c r="Q3104" s="14">
        <v>3.45</v>
      </c>
      <c r="R3104" s="40">
        <f t="shared" ref="R3104:R3167" si="893">SUM(P3104+Q3104)</f>
        <v>1147.46496</v>
      </c>
      <c r="S3104" s="14">
        <v>4.8600000000000003</v>
      </c>
      <c r="T3104" s="40">
        <f t="shared" ref="T3104:T3167" si="894">SUM(R3104-S3104)</f>
        <v>1142.6049600000001</v>
      </c>
      <c r="U3104" s="14">
        <v>6.25</v>
      </c>
      <c r="V3104" s="40">
        <f t="shared" ref="V3104:V3167" si="895">SUM(R3104-U3104)</f>
        <v>1141.21496</v>
      </c>
      <c r="W3104" s="14">
        <v>6.28</v>
      </c>
      <c r="X3104" s="40">
        <f t="shared" ref="X3104:X3167" si="896">SUM(R3104-W3104)</f>
        <v>1141.18496</v>
      </c>
      <c r="Y3104" s="14">
        <v>3.45</v>
      </c>
      <c r="Z3104" s="40">
        <f t="shared" ref="Z3104:Z3167" si="897">SUM(P3104+Y3104)</f>
        <v>1147.46496</v>
      </c>
      <c r="AA3104" s="14">
        <v>4.84</v>
      </c>
      <c r="AB3104" s="40">
        <f t="shared" ref="AB3104:AB3167" si="898">SUM(Z3104-AA3104)</f>
        <v>1142.6249600000001</v>
      </c>
      <c r="AC3104" s="14">
        <v>6.12</v>
      </c>
      <c r="AD3104" s="40">
        <f t="shared" ref="AD3104:AD3167" si="899">SUM(Z3104-AC3104)</f>
        <v>1141.3449600000001</v>
      </c>
      <c r="AE3104" s="14">
        <v>6.45</v>
      </c>
      <c r="AF3104" s="40">
        <f t="shared" ref="AF3104:AF3167" si="900">SUM(Z3104-AE3104)</f>
        <v>1141.01496</v>
      </c>
      <c r="AG3104" s="29" t="s">
        <v>22</v>
      </c>
      <c r="AH3104" s="29" t="s">
        <v>22</v>
      </c>
      <c r="AI3104" s="29" t="s">
        <v>48</v>
      </c>
      <c r="AJ3104" s="29" t="s">
        <v>9971</v>
      </c>
      <c r="AK3104" s="30" t="s">
        <v>25</v>
      </c>
      <c r="AL3104" s="30" t="s">
        <v>25</v>
      </c>
      <c r="AM3104" s="30" t="s">
        <v>124</v>
      </c>
      <c r="AN3104" s="30" t="s">
        <v>22</v>
      </c>
      <c r="AO3104" s="30" t="s">
        <v>22</v>
      </c>
      <c r="AP3104" s="30"/>
      <c r="AQ3104" s="30" t="s">
        <v>22</v>
      </c>
      <c r="AR3104" s="30" t="s">
        <v>22</v>
      </c>
      <c r="AS3104" s="30"/>
      <c r="AT3104" s="30"/>
      <c r="AU3104" s="30" t="s">
        <v>22</v>
      </c>
      <c r="AV3104" s="30" t="s">
        <v>22</v>
      </c>
      <c r="AW3104" s="30" t="s">
        <v>22</v>
      </c>
      <c r="AX3104" s="30" t="s">
        <v>22</v>
      </c>
      <c r="AY3104" s="30" t="s">
        <v>25</v>
      </c>
      <c r="AZ3104" s="30"/>
      <c r="BA3104" s="30" t="s">
        <v>22</v>
      </c>
      <c r="BB3104" s="30"/>
      <c r="BC3104" s="30" t="s">
        <v>26</v>
      </c>
      <c r="BD3104" s="30"/>
    </row>
    <row r="3105" spans="1:56" x14ac:dyDescent="0.3">
      <c r="A3105" s="31">
        <v>42128</v>
      </c>
      <c r="B3105" s="30" t="s">
        <v>9953</v>
      </c>
      <c r="C3105" s="29">
        <v>8</v>
      </c>
      <c r="D3105" s="29" t="s">
        <v>9720</v>
      </c>
      <c r="E3105" s="30">
        <v>32</v>
      </c>
      <c r="F3105" s="29" t="s">
        <v>65</v>
      </c>
      <c r="G3105" s="29" t="s">
        <v>20</v>
      </c>
      <c r="H3105" s="29" t="s">
        <v>42</v>
      </c>
      <c r="I3105" s="29" t="s">
        <v>22</v>
      </c>
      <c r="J3105" s="29" t="s">
        <v>9972</v>
      </c>
      <c r="K3105" s="29" t="s">
        <v>9973</v>
      </c>
      <c r="L3105" s="29" t="s">
        <v>35</v>
      </c>
      <c r="M3105" s="29" t="s">
        <v>121</v>
      </c>
      <c r="N3105" s="29" t="s">
        <v>4677</v>
      </c>
      <c r="O3105" s="14">
        <v>347.65</v>
      </c>
      <c r="P3105" s="14">
        <f t="shared" si="892"/>
        <v>1140.5701200000001</v>
      </c>
      <c r="Q3105" s="14">
        <v>5.28</v>
      </c>
      <c r="R3105" s="40">
        <f t="shared" si="893"/>
        <v>1145.8501200000001</v>
      </c>
      <c r="S3105" s="14">
        <v>6.96</v>
      </c>
      <c r="T3105" s="40">
        <f t="shared" si="894"/>
        <v>1138.89012</v>
      </c>
      <c r="U3105" s="14">
        <v>8.15</v>
      </c>
      <c r="V3105" s="40">
        <f t="shared" si="895"/>
        <v>1137.70012</v>
      </c>
      <c r="W3105" s="14">
        <v>7.97</v>
      </c>
      <c r="X3105" s="40">
        <f t="shared" si="896"/>
        <v>1137.88012</v>
      </c>
      <c r="Y3105" s="14">
        <v>5.28</v>
      </c>
      <c r="Z3105" s="40">
        <f t="shared" si="897"/>
        <v>1145.8501200000001</v>
      </c>
      <c r="AA3105" s="14">
        <v>8.11</v>
      </c>
      <c r="AB3105" s="40">
        <f t="shared" si="898"/>
        <v>1137.7401200000002</v>
      </c>
      <c r="AC3105" s="14">
        <v>9.24</v>
      </c>
      <c r="AD3105" s="40">
        <f t="shared" si="899"/>
        <v>1136.6101200000001</v>
      </c>
      <c r="AE3105" s="14">
        <v>9.5500000000000007</v>
      </c>
      <c r="AF3105" s="40">
        <f t="shared" si="900"/>
        <v>1136.3001200000001</v>
      </c>
      <c r="AG3105" s="29" t="s">
        <v>22</v>
      </c>
      <c r="AH3105" s="29" t="s">
        <v>22</v>
      </c>
      <c r="AI3105" s="29" t="s">
        <v>48</v>
      </c>
      <c r="AJ3105" s="29" t="s">
        <v>5984</v>
      </c>
      <c r="AK3105" s="30" t="s">
        <v>22</v>
      </c>
      <c r="AL3105" s="30" t="s">
        <v>25</v>
      </c>
      <c r="AM3105" s="30" t="s">
        <v>5094</v>
      </c>
      <c r="AN3105" s="30" t="s">
        <v>22</v>
      </c>
      <c r="AO3105" s="30" t="s">
        <v>22</v>
      </c>
      <c r="AP3105" s="30"/>
      <c r="AQ3105" s="30" t="s">
        <v>22</v>
      </c>
      <c r="AR3105" s="30" t="s">
        <v>22</v>
      </c>
      <c r="AS3105" s="30"/>
      <c r="AT3105" s="30"/>
      <c r="AU3105" s="30" t="s">
        <v>22</v>
      </c>
      <c r="AV3105" s="30" t="s">
        <v>22</v>
      </c>
      <c r="AW3105" s="30" t="s">
        <v>22</v>
      </c>
      <c r="AX3105" s="30" t="s">
        <v>22</v>
      </c>
      <c r="AY3105" s="30" t="s">
        <v>25</v>
      </c>
      <c r="AZ3105" s="30"/>
      <c r="BA3105" s="30" t="s">
        <v>22</v>
      </c>
      <c r="BB3105" s="30"/>
      <c r="BC3105" s="30" t="s">
        <v>26</v>
      </c>
      <c r="BD3105" s="30"/>
    </row>
    <row r="3106" spans="1:56" x14ac:dyDescent="0.3">
      <c r="A3106" s="31">
        <v>42128</v>
      </c>
      <c r="B3106" s="30" t="s">
        <v>9954</v>
      </c>
      <c r="C3106" s="29">
        <v>9</v>
      </c>
      <c r="D3106" s="29" t="s">
        <v>9720</v>
      </c>
      <c r="E3106" s="30">
        <v>32</v>
      </c>
      <c r="F3106" s="29" t="s">
        <v>65</v>
      </c>
      <c r="G3106" s="29" t="s">
        <v>94</v>
      </c>
      <c r="H3106" s="29" t="s">
        <v>4699</v>
      </c>
      <c r="I3106" s="29" t="s">
        <v>22</v>
      </c>
      <c r="J3106" s="29" t="s">
        <v>9974</v>
      </c>
      <c r="K3106" s="29" t="s">
        <v>9975</v>
      </c>
      <c r="L3106" s="29" t="s">
        <v>142</v>
      </c>
      <c r="M3106" s="29" t="s">
        <v>9976</v>
      </c>
      <c r="N3106" s="29" t="s">
        <v>4667</v>
      </c>
      <c r="O3106" s="14">
        <v>348.16</v>
      </c>
      <c r="P3106" s="14">
        <f t="shared" si="892"/>
        <v>1142.2433280000002</v>
      </c>
      <c r="Q3106" s="14">
        <v>4.17</v>
      </c>
      <c r="R3106" s="40">
        <f t="shared" si="893"/>
        <v>1146.4133280000003</v>
      </c>
      <c r="S3106" s="14">
        <v>8.3000000000000007</v>
      </c>
      <c r="T3106" s="40">
        <f t="shared" si="894"/>
        <v>1138.1133280000004</v>
      </c>
      <c r="U3106" s="14">
        <v>10.51</v>
      </c>
      <c r="V3106" s="40">
        <f t="shared" si="895"/>
        <v>1135.9033280000003</v>
      </c>
      <c r="W3106" s="14">
        <v>10.07</v>
      </c>
      <c r="X3106" s="40">
        <f t="shared" si="896"/>
        <v>1136.3433280000004</v>
      </c>
      <c r="Y3106" s="14">
        <v>4.17</v>
      </c>
      <c r="Z3106" s="40">
        <f t="shared" si="897"/>
        <v>1146.4133280000003</v>
      </c>
      <c r="AA3106" s="14">
        <v>8.4499999999999993</v>
      </c>
      <c r="AB3106" s="40">
        <f t="shared" si="898"/>
        <v>1137.9633280000003</v>
      </c>
      <c r="AC3106" s="14">
        <v>10.63</v>
      </c>
      <c r="AD3106" s="40">
        <f t="shared" si="899"/>
        <v>1135.7833280000002</v>
      </c>
      <c r="AE3106" s="14">
        <v>9.99</v>
      </c>
      <c r="AF3106" s="40">
        <f t="shared" si="900"/>
        <v>1136.4233280000003</v>
      </c>
      <c r="AG3106" s="29" t="s">
        <v>22</v>
      </c>
      <c r="AH3106" s="29" t="s">
        <v>22</v>
      </c>
      <c r="AI3106" s="29" t="s">
        <v>28</v>
      </c>
      <c r="AJ3106" s="29" t="s">
        <v>9977</v>
      </c>
      <c r="AK3106" s="30" t="s">
        <v>22</v>
      </c>
      <c r="AL3106" s="30" t="s">
        <v>22</v>
      </c>
      <c r="AM3106" s="30"/>
      <c r="AN3106" s="30" t="s">
        <v>22</v>
      </c>
      <c r="AO3106" s="30" t="s">
        <v>25</v>
      </c>
      <c r="AP3106" s="30" t="s">
        <v>5014</v>
      </c>
      <c r="AQ3106" s="30" t="s">
        <v>22</v>
      </c>
      <c r="AR3106" s="30" t="s">
        <v>22</v>
      </c>
      <c r="AS3106" s="30"/>
      <c r="AT3106" s="30"/>
      <c r="AU3106" s="30" t="s">
        <v>22</v>
      </c>
      <c r="AV3106" s="30" t="s">
        <v>22</v>
      </c>
      <c r="AW3106" s="30" t="s">
        <v>22</v>
      </c>
      <c r="AX3106" s="30" t="s">
        <v>22</v>
      </c>
      <c r="AY3106" s="30" t="s">
        <v>25</v>
      </c>
      <c r="AZ3106" s="30"/>
      <c r="BA3106" s="30" t="s">
        <v>22</v>
      </c>
      <c r="BB3106" s="30"/>
      <c r="BC3106" s="30" t="s">
        <v>26</v>
      </c>
      <c r="BD3106" s="30"/>
    </row>
    <row r="3107" spans="1:56" x14ac:dyDescent="0.3">
      <c r="A3107" s="31">
        <v>42128</v>
      </c>
      <c r="B3107" s="30" t="s">
        <v>9955</v>
      </c>
      <c r="C3107" s="29">
        <v>10</v>
      </c>
      <c r="D3107" s="29" t="s">
        <v>9720</v>
      </c>
      <c r="E3107" s="30">
        <v>32</v>
      </c>
      <c r="F3107" s="29" t="s">
        <v>19</v>
      </c>
      <c r="G3107" s="29" t="s">
        <v>20</v>
      </c>
      <c r="H3107" s="29" t="s">
        <v>9869</v>
      </c>
      <c r="I3107" s="29" t="s">
        <v>22</v>
      </c>
      <c r="J3107" s="29" t="s">
        <v>9978</v>
      </c>
      <c r="K3107" s="29" t="s">
        <v>9979</v>
      </c>
      <c r="L3107" s="29" t="s">
        <v>128</v>
      </c>
      <c r="M3107" s="29" t="s">
        <v>46</v>
      </c>
      <c r="N3107" s="29" t="s">
        <v>4677</v>
      </c>
      <c r="O3107" s="14">
        <v>347.47</v>
      </c>
      <c r="P3107" s="14">
        <f t="shared" si="892"/>
        <v>1139.9795760000002</v>
      </c>
      <c r="Q3107" s="14">
        <v>6.66</v>
      </c>
      <c r="R3107" s="40">
        <f t="shared" si="893"/>
        <v>1146.6395760000003</v>
      </c>
      <c r="S3107" s="14">
        <v>4.87</v>
      </c>
      <c r="T3107" s="40">
        <f t="shared" si="894"/>
        <v>1141.7695760000004</v>
      </c>
      <c r="U3107" s="14">
        <v>10.24</v>
      </c>
      <c r="V3107" s="40">
        <f t="shared" si="895"/>
        <v>1136.3995760000003</v>
      </c>
      <c r="W3107" s="14">
        <v>10.36</v>
      </c>
      <c r="X3107" s="40">
        <f t="shared" si="896"/>
        <v>1136.2795760000004</v>
      </c>
      <c r="Y3107" s="14">
        <v>6.66</v>
      </c>
      <c r="Z3107" s="40">
        <f t="shared" si="897"/>
        <v>1146.6395760000003</v>
      </c>
      <c r="AA3107" s="14">
        <v>9.2899999999999991</v>
      </c>
      <c r="AB3107" s="40">
        <f t="shared" si="898"/>
        <v>1137.3495760000003</v>
      </c>
      <c r="AC3107" s="14">
        <v>10.28</v>
      </c>
      <c r="AD3107" s="40">
        <f t="shared" si="899"/>
        <v>1136.3595760000003</v>
      </c>
      <c r="AE3107" s="14">
        <v>10.38</v>
      </c>
      <c r="AF3107" s="40">
        <f t="shared" si="900"/>
        <v>1136.2595760000002</v>
      </c>
      <c r="AG3107" s="29" t="s">
        <v>22</v>
      </c>
      <c r="AH3107" s="29" t="s">
        <v>22</v>
      </c>
      <c r="AI3107" s="29" t="s">
        <v>63</v>
      </c>
      <c r="AJ3107" s="29" t="s">
        <v>8476</v>
      </c>
      <c r="AK3107" s="30" t="s">
        <v>25</v>
      </c>
      <c r="AL3107" s="30" t="s">
        <v>25</v>
      </c>
      <c r="AM3107" s="30" t="s">
        <v>124</v>
      </c>
      <c r="AN3107" s="30" t="s">
        <v>22</v>
      </c>
      <c r="AO3107" s="30" t="s">
        <v>22</v>
      </c>
      <c r="AP3107" s="30"/>
      <c r="AQ3107" s="30" t="s">
        <v>22</v>
      </c>
      <c r="AR3107" s="30" t="s">
        <v>22</v>
      </c>
      <c r="AS3107" s="30"/>
      <c r="AT3107" s="30"/>
      <c r="AU3107" s="30" t="s">
        <v>22</v>
      </c>
      <c r="AV3107" s="30" t="s">
        <v>22</v>
      </c>
      <c r="AW3107" s="30" t="s">
        <v>22</v>
      </c>
      <c r="AX3107" s="30" t="s">
        <v>22</v>
      </c>
      <c r="AY3107" s="30" t="s">
        <v>25</v>
      </c>
      <c r="AZ3107" s="30"/>
      <c r="BA3107" s="30" t="s">
        <v>22</v>
      </c>
      <c r="BB3107" s="30"/>
      <c r="BC3107" s="30" t="s">
        <v>26</v>
      </c>
      <c r="BD3107" s="30"/>
    </row>
    <row r="3108" spans="1:56" x14ac:dyDescent="0.3">
      <c r="A3108" s="31">
        <v>42128</v>
      </c>
      <c r="B3108" s="30" t="s">
        <v>9980</v>
      </c>
      <c r="C3108" s="29">
        <v>1</v>
      </c>
      <c r="D3108" s="29" t="s">
        <v>9720</v>
      </c>
      <c r="E3108" s="30">
        <v>33</v>
      </c>
      <c r="F3108" s="29" t="s">
        <v>72</v>
      </c>
      <c r="G3108" s="29" t="s">
        <v>94</v>
      </c>
      <c r="H3108" s="29" t="s">
        <v>42</v>
      </c>
      <c r="I3108" s="29" t="s">
        <v>22</v>
      </c>
      <c r="J3108" s="29" t="s">
        <v>9995</v>
      </c>
      <c r="K3108" s="29" t="s">
        <v>9996</v>
      </c>
      <c r="L3108" s="29" t="s">
        <v>142</v>
      </c>
      <c r="M3108" s="29" t="s">
        <v>23</v>
      </c>
      <c r="N3108" s="29" t="s">
        <v>4677</v>
      </c>
      <c r="O3108" s="14">
        <v>349.04</v>
      </c>
      <c r="P3108" s="14">
        <f t="shared" si="892"/>
        <v>1145.1304320000002</v>
      </c>
      <c r="Q3108" s="14">
        <v>4</v>
      </c>
      <c r="R3108" s="40">
        <f t="shared" si="893"/>
        <v>1149.1304320000002</v>
      </c>
      <c r="S3108" s="14">
        <v>6.3</v>
      </c>
      <c r="T3108" s="40">
        <f t="shared" si="894"/>
        <v>1142.8304320000002</v>
      </c>
      <c r="U3108" s="14">
        <v>8.35</v>
      </c>
      <c r="V3108" s="40">
        <f t="shared" si="895"/>
        <v>1140.7804320000002</v>
      </c>
      <c r="W3108" s="14">
        <v>7.6</v>
      </c>
      <c r="X3108" s="40">
        <f t="shared" si="896"/>
        <v>1141.5304320000002</v>
      </c>
      <c r="Y3108" s="14">
        <v>4</v>
      </c>
      <c r="Z3108" s="40">
        <f t="shared" si="897"/>
        <v>1149.1304320000002</v>
      </c>
      <c r="AA3108" s="14">
        <v>6.29</v>
      </c>
      <c r="AB3108" s="40">
        <f t="shared" si="898"/>
        <v>1142.8404320000002</v>
      </c>
      <c r="AC3108" s="14">
        <v>8.2200000000000006</v>
      </c>
      <c r="AD3108" s="40">
        <f t="shared" si="899"/>
        <v>1140.9104320000001</v>
      </c>
      <c r="AE3108" s="14">
        <v>8.32</v>
      </c>
      <c r="AF3108" s="40">
        <f t="shared" si="900"/>
        <v>1140.8104320000002</v>
      </c>
      <c r="AG3108" s="29" t="s">
        <v>22</v>
      </c>
      <c r="AH3108" s="29" t="s">
        <v>22</v>
      </c>
      <c r="AI3108" s="29" t="s">
        <v>24</v>
      </c>
      <c r="AJ3108" s="29"/>
      <c r="AK3108" s="30" t="s">
        <v>22</v>
      </c>
      <c r="AL3108" s="30" t="s">
        <v>22</v>
      </c>
      <c r="AM3108" s="30"/>
      <c r="AN3108" s="30" t="s">
        <v>22</v>
      </c>
      <c r="AO3108" s="30" t="s">
        <v>22</v>
      </c>
      <c r="AP3108" s="30"/>
      <c r="AQ3108" s="30" t="s">
        <v>22</v>
      </c>
      <c r="AR3108" s="30" t="s">
        <v>22</v>
      </c>
      <c r="AS3108" s="30"/>
      <c r="AT3108" s="30"/>
      <c r="AU3108" s="30" t="s">
        <v>22</v>
      </c>
      <c r="AV3108" s="30" t="s">
        <v>22</v>
      </c>
      <c r="AW3108" s="30" t="s">
        <v>22</v>
      </c>
      <c r="AX3108" s="30" t="s">
        <v>22</v>
      </c>
      <c r="AY3108" s="30" t="s">
        <v>25</v>
      </c>
      <c r="AZ3108" s="30"/>
      <c r="BA3108" s="30" t="s">
        <v>22</v>
      </c>
      <c r="BB3108" s="30"/>
      <c r="BC3108" s="30" t="s">
        <v>26</v>
      </c>
      <c r="BD3108" s="30"/>
    </row>
    <row r="3109" spans="1:56" x14ac:dyDescent="0.3">
      <c r="A3109" s="31">
        <v>42128</v>
      </c>
      <c r="B3109" s="30" t="s">
        <v>9981</v>
      </c>
      <c r="C3109" s="29">
        <v>2</v>
      </c>
      <c r="D3109" s="29" t="s">
        <v>9720</v>
      </c>
      <c r="E3109" s="30">
        <v>33</v>
      </c>
      <c r="F3109" s="29" t="s">
        <v>72</v>
      </c>
      <c r="G3109" s="29" t="s">
        <v>20</v>
      </c>
      <c r="H3109" s="29" t="s">
        <v>42</v>
      </c>
      <c r="I3109" s="29" t="s">
        <v>22</v>
      </c>
      <c r="J3109" s="29" t="s">
        <v>9997</v>
      </c>
      <c r="K3109" s="29" t="s">
        <v>9998</v>
      </c>
      <c r="L3109" s="29" t="s">
        <v>35</v>
      </c>
      <c r="M3109" s="29" t="s">
        <v>46</v>
      </c>
      <c r="N3109" s="29" t="s">
        <v>4667</v>
      </c>
      <c r="O3109" s="14">
        <v>348.46</v>
      </c>
      <c r="P3109" s="14">
        <f t="shared" si="892"/>
        <v>1143.227568</v>
      </c>
      <c r="Q3109" s="14">
        <v>5.56</v>
      </c>
      <c r="R3109" s="40">
        <f t="shared" si="893"/>
        <v>1148.787568</v>
      </c>
      <c r="S3109" s="14">
        <v>6.54</v>
      </c>
      <c r="T3109" s="40">
        <f t="shared" si="894"/>
        <v>1142.247568</v>
      </c>
      <c r="U3109" s="14">
        <v>7.35</v>
      </c>
      <c r="V3109" s="40">
        <f t="shared" si="895"/>
        <v>1141.4375680000001</v>
      </c>
      <c r="W3109" s="14">
        <v>7.66</v>
      </c>
      <c r="X3109" s="40">
        <f t="shared" si="896"/>
        <v>1141.1275679999999</v>
      </c>
      <c r="Y3109" s="14">
        <v>5.56</v>
      </c>
      <c r="Z3109" s="40">
        <f t="shared" si="897"/>
        <v>1148.787568</v>
      </c>
      <c r="AA3109" s="14">
        <v>6.61</v>
      </c>
      <c r="AB3109" s="40">
        <f t="shared" si="898"/>
        <v>1142.1775680000001</v>
      </c>
      <c r="AC3109" s="14">
        <v>7.51</v>
      </c>
      <c r="AD3109" s="40">
        <f t="shared" si="899"/>
        <v>1141.277568</v>
      </c>
      <c r="AE3109" s="14">
        <v>7.52</v>
      </c>
      <c r="AF3109" s="40">
        <f t="shared" si="900"/>
        <v>1141.267568</v>
      </c>
      <c r="AG3109" s="29" t="s">
        <v>22</v>
      </c>
      <c r="AH3109" s="29" t="s">
        <v>22</v>
      </c>
      <c r="AI3109" s="29" t="s">
        <v>63</v>
      </c>
      <c r="AJ3109" s="29" t="s">
        <v>9915</v>
      </c>
      <c r="AK3109" s="30" t="s">
        <v>25</v>
      </c>
      <c r="AL3109" s="30" t="s">
        <v>25</v>
      </c>
      <c r="AM3109" s="30" t="s">
        <v>6317</v>
      </c>
      <c r="AN3109" s="30" t="s">
        <v>22</v>
      </c>
      <c r="AO3109" s="30" t="s">
        <v>22</v>
      </c>
      <c r="AP3109" s="30"/>
      <c r="AQ3109" s="30" t="s">
        <v>22</v>
      </c>
      <c r="AR3109" s="30" t="s">
        <v>22</v>
      </c>
      <c r="AS3109" s="30"/>
      <c r="AT3109" s="30"/>
      <c r="AU3109" s="30" t="s">
        <v>22</v>
      </c>
      <c r="AV3109" s="30" t="s">
        <v>22</v>
      </c>
      <c r="AW3109" s="30" t="s">
        <v>22</v>
      </c>
      <c r="AX3109" s="30" t="s">
        <v>22</v>
      </c>
      <c r="AY3109" s="30" t="s">
        <v>25</v>
      </c>
      <c r="AZ3109" s="30"/>
      <c r="BA3109" s="30" t="s">
        <v>22</v>
      </c>
      <c r="BB3109" s="30"/>
      <c r="BC3109" s="30" t="s">
        <v>26</v>
      </c>
      <c r="BD3109" s="30"/>
    </row>
    <row r="3110" spans="1:56" x14ac:dyDescent="0.3">
      <c r="A3110" s="31">
        <v>42128</v>
      </c>
      <c r="B3110" s="30" t="s">
        <v>9982</v>
      </c>
      <c r="C3110" s="29">
        <v>3</v>
      </c>
      <c r="D3110" s="29" t="s">
        <v>9720</v>
      </c>
      <c r="E3110" s="30">
        <v>33</v>
      </c>
      <c r="F3110" s="29" t="s">
        <v>65</v>
      </c>
      <c r="G3110" s="29" t="s">
        <v>20</v>
      </c>
      <c r="H3110" s="29" t="s">
        <v>42</v>
      </c>
      <c r="I3110" s="29" t="s">
        <v>22</v>
      </c>
      <c r="J3110" s="29" t="s">
        <v>9997</v>
      </c>
      <c r="K3110" s="29" t="s">
        <v>9999</v>
      </c>
      <c r="L3110" s="29" t="s">
        <v>35</v>
      </c>
      <c r="M3110" s="29" t="s">
        <v>46</v>
      </c>
      <c r="N3110" s="29" t="s">
        <v>4702</v>
      </c>
      <c r="O3110" s="14">
        <v>348.42</v>
      </c>
      <c r="P3110" s="14">
        <f t="shared" si="892"/>
        <v>1143.0963360000001</v>
      </c>
      <c r="Q3110" s="14">
        <v>4</v>
      </c>
      <c r="R3110" s="40">
        <f t="shared" si="893"/>
        <v>1147.0963360000001</v>
      </c>
      <c r="S3110" s="14">
        <v>5.73</v>
      </c>
      <c r="T3110" s="40">
        <f t="shared" si="894"/>
        <v>1141.366336</v>
      </c>
      <c r="U3110" s="14">
        <v>7.14</v>
      </c>
      <c r="V3110" s="40">
        <f t="shared" si="895"/>
        <v>1139.956336</v>
      </c>
      <c r="W3110" s="14">
        <v>7.16</v>
      </c>
      <c r="X3110" s="40">
        <f t="shared" si="896"/>
        <v>1139.936336</v>
      </c>
      <c r="Y3110" s="14">
        <v>4</v>
      </c>
      <c r="Z3110" s="40">
        <f t="shared" si="897"/>
        <v>1147.0963360000001</v>
      </c>
      <c r="AA3110" s="14">
        <v>6.17</v>
      </c>
      <c r="AB3110" s="40">
        <f t="shared" si="898"/>
        <v>1140.926336</v>
      </c>
      <c r="AC3110" s="14">
        <v>7.31</v>
      </c>
      <c r="AD3110" s="40">
        <f t="shared" si="899"/>
        <v>1139.7863360000001</v>
      </c>
      <c r="AE3110" s="14">
        <v>7.34</v>
      </c>
      <c r="AF3110" s="40">
        <f t="shared" si="900"/>
        <v>1139.7563360000001</v>
      </c>
      <c r="AG3110" s="29" t="s">
        <v>22</v>
      </c>
      <c r="AH3110" s="29" t="s">
        <v>22</v>
      </c>
      <c r="AI3110" s="29" t="s">
        <v>24</v>
      </c>
      <c r="AJ3110" s="29"/>
      <c r="AK3110" s="30" t="s">
        <v>25</v>
      </c>
      <c r="AL3110" s="30" t="s">
        <v>25</v>
      </c>
      <c r="AM3110" s="30" t="s">
        <v>124</v>
      </c>
      <c r="AN3110" s="30" t="s">
        <v>22</v>
      </c>
      <c r="AO3110" s="30" t="s">
        <v>22</v>
      </c>
      <c r="AP3110" s="30"/>
      <c r="AQ3110" s="30" t="s">
        <v>22</v>
      </c>
      <c r="AR3110" s="30" t="s">
        <v>22</v>
      </c>
      <c r="AS3110" s="30"/>
      <c r="AT3110" s="30"/>
      <c r="AU3110" s="30" t="s">
        <v>22</v>
      </c>
      <c r="AV3110" s="30" t="s">
        <v>22</v>
      </c>
      <c r="AW3110" s="30" t="s">
        <v>22</v>
      </c>
      <c r="AX3110" s="30" t="s">
        <v>22</v>
      </c>
      <c r="AY3110" s="30" t="s">
        <v>25</v>
      </c>
      <c r="AZ3110" s="30"/>
      <c r="BA3110" s="30" t="s">
        <v>22</v>
      </c>
      <c r="BB3110" s="30"/>
      <c r="BC3110" s="30" t="s">
        <v>26</v>
      </c>
      <c r="BD3110" s="30"/>
    </row>
    <row r="3111" spans="1:56" x14ac:dyDescent="0.3">
      <c r="A3111" s="31">
        <v>42128</v>
      </c>
      <c r="B3111" s="30" t="s">
        <v>9983</v>
      </c>
      <c r="C3111" s="29">
        <v>4</v>
      </c>
      <c r="D3111" s="29" t="s">
        <v>9720</v>
      </c>
      <c r="E3111" s="30">
        <v>33</v>
      </c>
      <c r="F3111" s="29" t="s">
        <v>65</v>
      </c>
      <c r="G3111" s="29" t="s">
        <v>94</v>
      </c>
      <c r="H3111" s="29" t="s">
        <v>42</v>
      </c>
      <c r="I3111" s="29" t="s">
        <v>22</v>
      </c>
      <c r="J3111" s="29" t="s">
        <v>10000</v>
      </c>
      <c r="K3111" s="29" t="s">
        <v>10001</v>
      </c>
      <c r="L3111" s="29" t="s">
        <v>109</v>
      </c>
      <c r="M3111" s="29" t="s">
        <v>23</v>
      </c>
      <c r="N3111" s="29" t="s">
        <v>4677</v>
      </c>
      <c r="O3111" s="14">
        <v>348.3</v>
      </c>
      <c r="P3111" s="14">
        <f t="shared" si="892"/>
        <v>1142.7026400000002</v>
      </c>
      <c r="Q3111" s="14">
        <v>4.24</v>
      </c>
      <c r="R3111" s="40">
        <f t="shared" si="893"/>
        <v>1146.9426400000002</v>
      </c>
      <c r="S3111" s="14">
        <v>6.67</v>
      </c>
      <c r="T3111" s="40">
        <f t="shared" si="894"/>
        <v>1140.2726400000001</v>
      </c>
      <c r="U3111" s="14">
        <v>8.51</v>
      </c>
      <c r="V3111" s="40">
        <f t="shared" si="895"/>
        <v>1138.4326400000002</v>
      </c>
      <c r="W3111" s="14">
        <v>8.4</v>
      </c>
      <c r="X3111" s="40">
        <f t="shared" si="896"/>
        <v>1138.5426400000001</v>
      </c>
      <c r="Y3111" s="14">
        <v>4.24</v>
      </c>
      <c r="Z3111" s="40">
        <f t="shared" si="897"/>
        <v>1146.9426400000002</v>
      </c>
      <c r="AA3111" s="14">
        <v>6.3</v>
      </c>
      <c r="AB3111" s="40">
        <f t="shared" si="898"/>
        <v>1140.6426400000003</v>
      </c>
      <c r="AC3111" s="14">
        <v>8.33</v>
      </c>
      <c r="AD3111" s="40">
        <f t="shared" si="899"/>
        <v>1138.6126400000003</v>
      </c>
      <c r="AE3111" s="14">
        <v>8.5</v>
      </c>
      <c r="AF3111" s="40">
        <f t="shared" si="900"/>
        <v>1138.4426400000002</v>
      </c>
      <c r="AG3111" s="29" t="s">
        <v>22</v>
      </c>
      <c r="AH3111" s="29" t="s">
        <v>22</v>
      </c>
      <c r="AI3111" s="29" t="s">
        <v>48</v>
      </c>
      <c r="AJ3111" s="29" t="s">
        <v>7732</v>
      </c>
      <c r="AK3111" s="30" t="s">
        <v>22</v>
      </c>
      <c r="AL3111" s="30" t="s">
        <v>22</v>
      </c>
      <c r="AM3111" s="30"/>
      <c r="AN3111" s="30" t="s">
        <v>22</v>
      </c>
      <c r="AO3111" s="30" t="s">
        <v>22</v>
      </c>
      <c r="AP3111" s="30"/>
      <c r="AQ3111" s="30" t="s">
        <v>22</v>
      </c>
      <c r="AR3111" s="30" t="s">
        <v>22</v>
      </c>
      <c r="AS3111" s="30"/>
      <c r="AT3111" s="30"/>
      <c r="AU3111" s="30" t="s">
        <v>22</v>
      </c>
      <c r="AV3111" s="30" t="s">
        <v>22</v>
      </c>
      <c r="AW3111" s="30" t="s">
        <v>22</v>
      </c>
      <c r="AX3111" s="30" t="s">
        <v>22</v>
      </c>
      <c r="AY3111" s="30" t="s">
        <v>25</v>
      </c>
      <c r="AZ3111" s="30"/>
      <c r="BA3111" s="30" t="s">
        <v>22</v>
      </c>
      <c r="BB3111" s="30"/>
      <c r="BC3111" s="30" t="s">
        <v>26</v>
      </c>
      <c r="BD3111" s="30"/>
    </row>
    <row r="3112" spans="1:56" x14ac:dyDescent="0.3">
      <c r="A3112" s="31">
        <v>42128</v>
      </c>
      <c r="B3112" s="30" t="s">
        <v>9984</v>
      </c>
      <c r="C3112" s="29">
        <v>5</v>
      </c>
      <c r="D3112" s="29" t="s">
        <v>9720</v>
      </c>
      <c r="E3112" s="30">
        <v>33</v>
      </c>
      <c r="F3112" s="29" t="s">
        <v>65</v>
      </c>
      <c r="G3112" s="29" t="s">
        <v>20</v>
      </c>
      <c r="H3112" s="29" t="s">
        <v>42</v>
      </c>
      <c r="I3112" s="29" t="s">
        <v>22</v>
      </c>
      <c r="J3112" s="29" t="s">
        <v>10002</v>
      </c>
      <c r="K3112" s="29" t="s">
        <v>10003</v>
      </c>
      <c r="L3112" s="29" t="s">
        <v>35</v>
      </c>
      <c r="M3112" s="29" t="s">
        <v>23</v>
      </c>
      <c r="N3112" s="29" t="s">
        <v>4667</v>
      </c>
      <c r="O3112" s="14">
        <v>347.97</v>
      </c>
      <c r="P3112" s="14">
        <f t="shared" si="892"/>
        <v>1141.6199760000002</v>
      </c>
      <c r="Q3112" s="14">
        <v>4.33</v>
      </c>
      <c r="R3112" s="40">
        <f t="shared" si="893"/>
        <v>1145.9499760000001</v>
      </c>
      <c r="S3112" s="14">
        <v>6.53</v>
      </c>
      <c r="T3112" s="40">
        <f t="shared" si="894"/>
        <v>1139.4199760000001</v>
      </c>
      <c r="U3112" s="14">
        <v>7.77</v>
      </c>
      <c r="V3112" s="40">
        <f t="shared" si="895"/>
        <v>1138.1799760000001</v>
      </c>
      <c r="W3112" s="14">
        <v>8.14</v>
      </c>
      <c r="X3112" s="40">
        <f t="shared" si="896"/>
        <v>1137.809976</v>
      </c>
      <c r="Y3112" s="14">
        <v>4.33</v>
      </c>
      <c r="Z3112" s="40">
        <f t="shared" si="897"/>
        <v>1145.9499760000001</v>
      </c>
      <c r="AA3112" s="14">
        <v>6.27</v>
      </c>
      <c r="AB3112" s="40">
        <f t="shared" si="898"/>
        <v>1139.6799760000001</v>
      </c>
      <c r="AC3112" s="14">
        <v>8.01</v>
      </c>
      <c r="AD3112" s="40">
        <f t="shared" si="899"/>
        <v>1137.9399760000001</v>
      </c>
      <c r="AE3112" s="14">
        <v>8.07</v>
      </c>
      <c r="AF3112" s="40">
        <f t="shared" si="900"/>
        <v>1137.8799760000002</v>
      </c>
      <c r="AG3112" s="29" t="s">
        <v>22</v>
      </c>
      <c r="AH3112" s="29" t="s">
        <v>22</v>
      </c>
      <c r="AI3112" s="29" t="s">
        <v>63</v>
      </c>
      <c r="AJ3112" s="29" t="s">
        <v>8476</v>
      </c>
      <c r="AK3112" s="30" t="s">
        <v>25</v>
      </c>
      <c r="AL3112" s="30" t="s">
        <v>25</v>
      </c>
      <c r="AM3112" s="30" t="s">
        <v>124</v>
      </c>
      <c r="AN3112" s="30" t="s">
        <v>22</v>
      </c>
      <c r="AO3112" s="30" t="s">
        <v>22</v>
      </c>
      <c r="AP3112" s="30"/>
      <c r="AQ3112" s="30" t="s">
        <v>22</v>
      </c>
      <c r="AR3112" s="30" t="s">
        <v>22</v>
      </c>
      <c r="AS3112" s="30"/>
      <c r="AT3112" s="30"/>
      <c r="AU3112" s="30" t="s">
        <v>22</v>
      </c>
      <c r="AV3112" s="30" t="s">
        <v>22</v>
      </c>
      <c r="AW3112" s="30" t="s">
        <v>22</v>
      </c>
      <c r="AX3112" s="30" t="s">
        <v>22</v>
      </c>
      <c r="AY3112" s="30" t="s">
        <v>25</v>
      </c>
      <c r="AZ3112" s="30"/>
      <c r="BA3112" s="30" t="s">
        <v>22</v>
      </c>
      <c r="BB3112" s="30"/>
      <c r="BC3112" s="30" t="s">
        <v>26</v>
      </c>
      <c r="BD3112" s="30"/>
    </row>
    <row r="3113" spans="1:56" x14ac:dyDescent="0.3">
      <c r="A3113" s="31">
        <v>42128</v>
      </c>
      <c r="B3113" s="30" t="s">
        <v>9985</v>
      </c>
      <c r="C3113" s="29">
        <v>6</v>
      </c>
      <c r="D3113" s="29" t="s">
        <v>9720</v>
      </c>
      <c r="E3113" s="30">
        <v>33</v>
      </c>
      <c r="F3113" s="29" t="s">
        <v>72</v>
      </c>
      <c r="G3113" s="29" t="s">
        <v>94</v>
      </c>
      <c r="H3113" s="29" t="s">
        <v>42</v>
      </c>
      <c r="I3113" s="29" t="s">
        <v>22</v>
      </c>
      <c r="J3113" s="29" t="s">
        <v>10002</v>
      </c>
      <c r="K3113" s="29" t="s">
        <v>10004</v>
      </c>
      <c r="L3113" s="29" t="s">
        <v>261</v>
      </c>
      <c r="M3113" s="29" t="s">
        <v>59</v>
      </c>
      <c r="N3113" s="29" t="s">
        <v>4702</v>
      </c>
      <c r="O3113" s="14">
        <v>348.07</v>
      </c>
      <c r="P3113" s="14">
        <f t="shared" si="892"/>
        <v>1141.948056</v>
      </c>
      <c r="Q3113" s="14">
        <v>4.59</v>
      </c>
      <c r="R3113" s="40">
        <f t="shared" si="893"/>
        <v>1146.5380559999999</v>
      </c>
      <c r="S3113" s="14">
        <v>6.47</v>
      </c>
      <c r="T3113" s="40">
        <f t="shared" si="894"/>
        <v>1140.0680559999998</v>
      </c>
      <c r="U3113" s="14">
        <v>8.9600000000000009</v>
      </c>
      <c r="V3113" s="40">
        <f t="shared" si="895"/>
        <v>1137.5780559999998</v>
      </c>
      <c r="W3113" s="14">
        <v>8.65</v>
      </c>
      <c r="X3113" s="40">
        <f t="shared" si="896"/>
        <v>1137.8880559999998</v>
      </c>
      <c r="Y3113" s="14">
        <v>4.59</v>
      </c>
      <c r="Z3113" s="40">
        <f t="shared" si="897"/>
        <v>1146.5380559999999</v>
      </c>
      <c r="AA3113" s="14">
        <v>6.67</v>
      </c>
      <c r="AB3113" s="40">
        <f t="shared" si="898"/>
        <v>1139.8680559999998</v>
      </c>
      <c r="AC3113" s="14">
        <v>9.36</v>
      </c>
      <c r="AD3113" s="40">
        <f t="shared" si="899"/>
        <v>1137.178056</v>
      </c>
      <c r="AE3113" s="14">
        <v>9.1199999999999992</v>
      </c>
      <c r="AF3113" s="40">
        <f t="shared" si="900"/>
        <v>1137.418056</v>
      </c>
      <c r="AG3113" s="29" t="s">
        <v>22</v>
      </c>
      <c r="AH3113" s="29" t="s">
        <v>22</v>
      </c>
      <c r="AI3113" s="29" t="s">
        <v>63</v>
      </c>
      <c r="AJ3113" s="29" t="s">
        <v>8476</v>
      </c>
      <c r="AK3113" s="30" t="s">
        <v>25</v>
      </c>
      <c r="AL3113" s="30" t="s">
        <v>25</v>
      </c>
      <c r="AM3113" s="30" t="s">
        <v>124</v>
      </c>
      <c r="AN3113" s="30" t="s">
        <v>22</v>
      </c>
      <c r="AO3113" s="30" t="s">
        <v>22</v>
      </c>
      <c r="AP3113" s="30"/>
      <c r="AQ3113" s="30" t="s">
        <v>22</v>
      </c>
      <c r="AR3113" s="30" t="s">
        <v>22</v>
      </c>
      <c r="AS3113" s="30"/>
      <c r="AT3113" s="30"/>
      <c r="AU3113" s="30" t="s">
        <v>22</v>
      </c>
      <c r="AV3113" s="30" t="s">
        <v>22</v>
      </c>
      <c r="AW3113" s="30" t="s">
        <v>22</v>
      </c>
      <c r="AX3113" s="30" t="s">
        <v>22</v>
      </c>
      <c r="AY3113" s="30" t="s">
        <v>25</v>
      </c>
      <c r="AZ3113" s="30"/>
      <c r="BA3113" s="30" t="s">
        <v>22</v>
      </c>
      <c r="BB3113" s="30"/>
      <c r="BC3113" s="30" t="s">
        <v>26</v>
      </c>
      <c r="BD3113" s="30"/>
    </row>
    <row r="3114" spans="1:56" x14ac:dyDescent="0.3">
      <c r="A3114" s="31">
        <v>42128</v>
      </c>
      <c r="B3114" s="30" t="s">
        <v>9986</v>
      </c>
      <c r="C3114" s="29">
        <v>7</v>
      </c>
      <c r="D3114" s="29" t="s">
        <v>9720</v>
      </c>
      <c r="E3114" s="30">
        <v>33</v>
      </c>
      <c r="F3114" s="29" t="s">
        <v>65</v>
      </c>
      <c r="G3114" s="29" t="s">
        <v>94</v>
      </c>
      <c r="H3114" s="29" t="s">
        <v>4699</v>
      </c>
      <c r="I3114" s="29" t="s">
        <v>22</v>
      </c>
      <c r="J3114" s="29" t="s">
        <v>10005</v>
      </c>
      <c r="K3114" s="29" t="s">
        <v>10006</v>
      </c>
      <c r="L3114" s="29" t="s">
        <v>128</v>
      </c>
      <c r="M3114" s="29" t="s">
        <v>10007</v>
      </c>
      <c r="N3114" s="29" t="s">
        <v>4816</v>
      </c>
      <c r="O3114" s="14">
        <v>347.8</v>
      </c>
      <c r="P3114" s="14">
        <f t="shared" si="892"/>
        <v>1141.0622400000002</v>
      </c>
      <c r="Q3114" s="14">
        <v>4.5</v>
      </c>
      <c r="R3114" s="40">
        <f t="shared" si="893"/>
        <v>1145.5622400000002</v>
      </c>
      <c r="S3114" s="14">
        <v>6.84</v>
      </c>
      <c r="T3114" s="40">
        <f t="shared" si="894"/>
        <v>1138.7222400000003</v>
      </c>
      <c r="U3114" s="14">
        <v>10.220000000000001</v>
      </c>
      <c r="V3114" s="40">
        <f t="shared" si="895"/>
        <v>1135.3422400000002</v>
      </c>
      <c r="W3114" s="14">
        <v>9.57</v>
      </c>
      <c r="X3114" s="40">
        <f t="shared" si="896"/>
        <v>1135.9922400000003</v>
      </c>
      <c r="Y3114" s="14">
        <v>4.5</v>
      </c>
      <c r="Z3114" s="40">
        <f t="shared" si="897"/>
        <v>1145.5622400000002</v>
      </c>
      <c r="AA3114" s="14">
        <v>6.6</v>
      </c>
      <c r="AB3114" s="40">
        <f t="shared" si="898"/>
        <v>1138.9622400000003</v>
      </c>
      <c r="AC3114" s="14">
        <v>9.92</v>
      </c>
      <c r="AD3114" s="40">
        <f t="shared" si="899"/>
        <v>1135.6422400000001</v>
      </c>
      <c r="AE3114" s="14">
        <v>9.9499999999999993</v>
      </c>
      <c r="AF3114" s="40">
        <f t="shared" si="900"/>
        <v>1135.6122400000002</v>
      </c>
      <c r="AG3114" s="29" t="s">
        <v>22</v>
      </c>
      <c r="AH3114" s="29" t="s">
        <v>22</v>
      </c>
      <c r="AI3114" s="29" t="s">
        <v>28</v>
      </c>
      <c r="AJ3114" s="29" t="s">
        <v>10008</v>
      </c>
      <c r="AK3114" s="30" t="s">
        <v>22</v>
      </c>
      <c r="AL3114" s="30" t="s">
        <v>25</v>
      </c>
      <c r="AM3114" s="30" t="s">
        <v>124</v>
      </c>
      <c r="AN3114" s="30" t="s">
        <v>22</v>
      </c>
      <c r="AO3114" s="30" t="s">
        <v>25</v>
      </c>
      <c r="AP3114" s="30" t="s">
        <v>5014</v>
      </c>
      <c r="AQ3114" s="30" t="s">
        <v>22</v>
      </c>
      <c r="AR3114" s="30" t="s">
        <v>22</v>
      </c>
      <c r="AS3114" s="30"/>
      <c r="AT3114" s="30"/>
      <c r="AU3114" s="30" t="s">
        <v>22</v>
      </c>
      <c r="AV3114" s="30" t="s">
        <v>22</v>
      </c>
      <c r="AW3114" s="30" t="s">
        <v>22</v>
      </c>
      <c r="AX3114" s="30" t="s">
        <v>22</v>
      </c>
      <c r="AY3114" s="30" t="s">
        <v>25</v>
      </c>
      <c r="AZ3114" s="30"/>
      <c r="BA3114" s="30" t="s">
        <v>22</v>
      </c>
      <c r="BB3114" s="30"/>
      <c r="BC3114" s="30" t="s">
        <v>192</v>
      </c>
      <c r="BD3114" s="30"/>
    </row>
    <row r="3115" spans="1:56" x14ac:dyDescent="0.3">
      <c r="A3115" s="31">
        <v>42128</v>
      </c>
      <c r="B3115" s="30" t="s">
        <v>9987</v>
      </c>
      <c r="C3115" s="29">
        <v>8</v>
      </c>
      <c r="D3115" s="29" t="s">
        <v>9720</v>
      </c>
      <c r="E3115" s="30">
        <v>33</v>
      </c>
      <c r="F3115" s="29" t="s">
        <v>65</v>
      </c>
      <c r="G3115" s="29" t="s">
        <v>20</v>
      </c>
      <c r="H3115" s="29" t="s">
        <v>4699</v>
      </c>
      <c r="I3115" s="29" t="s">
        <v>22</v>
      </c>
      <c r="J3115" s="29" t="s">
        <v>10009</v>
      </c>
      <c r="K3115" s="29" t="s">
        <v>10010</v>
      </c>
      <c r="L3115" s="29" t="s">
        <v>105</v>
      </c>
      <c r="M3115" s="29" t="s">
        <v>10007</v>
      </c>
      <c r="N3115" s="29" t="s">
        <v>4677</v>
      </c>
      <c r="O3115" s="14">
        <v>347.63</v>
      </c>
      <c r="P3115" s="14">
        <f t="shared" si="892"/>
        <v>1140.504504</v>
      </c>
      <c r="Q3115" s="14">
        <v>4.7300000000000004</v>
      </c>
      <c r="R3115" s="40">
        <f t="shared" si="893"/>
        <v>1145.234504</v>
      </c>
      <c r="S3115" s="14">
        <v>6.51</v>
      </c>
      <c r="T3115" s="40">
        <f t="shared" si="894"/>
        <v>1138.724504</v>
      </c>
      <c r="U3115" s="14">
        <v>9.86</v>
      </c>
      <c r="V3115" s="40">
        <f t="shared" si="895"/>
        <v>1135.3745040000001</v>
      </c>
      <c r="W3115" s="14">
        <v>9.9600000000000009</v>
      </c>
      <c r="X3115" s="40">
        <f t="shared" si="896"/>
        <v>1135.274504</v>
      </c>
      <c r="Y3115" s="14">
        <v>4.7300000000000004</v>
      </c>
      <c r="Z3115" s="40">
        <f t="shared" si="897"/>
        <v>1145.234504</v>
      </c>
      <c r="AA3115" s="14">
        <v>6.37</v>
      </c>
      <c r="AB3115" s="40">
        <f t="shared" si="898"/>
        <v>1138.8645040000001</v>
      </c>
      <c r="AC3115" s="14">
        <v>9.7200000000000006</v>
      </c>
      <c r="AD3115" s="40">
        <f t="shared" si="899"/>
        <v>1135.514504</v>
      </c>
      <c r="AE3115" s="14">
        <v>9.7799999999999994</v>
      </c>
      <c r="AF3115" s="40">
        <f t="shared" si="900"/>
        <v>1135.454504</v>
      </c>
      <c r="AG3115" s="29" t="s">
        <v>22</v>
      </c>
      <c r="AH3115" s="29" t="s">
        <v>22</v>
      </c>
      <c r="AI3115" s="29" t="s">
        <v>24</v>
      </c>
      <c r="AJ3115" s="29"/>
      <c r="AK3115" s="30" t="s">
        <v>22</v>
      </c>
      <c r="AL3115" s="30" t="s">
        <v>22</v>
      </c>
      <c r="AM3115" s="30"/>
      <c r="AN3115" s="30" t="s">
        <v>22</v>
      </c>
      <c r="AO3115" s="30" t="s">
        <v>22</v>
      </c>
      <c r="AP3115" s="30"/>
      <c r="AQ3115" s="30" t="s">
        <v>22</v>
      </c>
      <c r="AR3115" s="30" t="s">
        <v>22</v>
      </c>
      <c r="AS3115" s="30"/>
      <c r="AT3115" s="30"/>
      <c r="AU3115" s="30" t="s">
        <v>22</v>
      </c>
      <c r="AV3115" s="30" t="s">
        <v>22</v>
      </c>
      <c r="AW3115" s="30" t="s">
        <v>22</v>
      </c>
      <c r="AX3115" s="30" t="s">
        <v>22</v>
      </c>
      <c r="AY3115" s="30" t="s">
        <v>25</v>
      </c>
      <c r="AZ3115" s="30"/>
      <c r="BA3115" s="30" t="s">
        <v>22</v>
      </c>
      <c r="BB3115" s="30"/>
      <c r="BC3115" s="30" t="s">
        <v>101</v>
      </c>
      <c r="BD3115" s="30"/>
    </row>
    <row r="3116" spans="1:56" x14ac:dyDescent="0.3">
      <c r="A3116" s="31">
        <v>42128</v>
      </c>
      <c r="B3116" s="30" t="s">
        <v>9988</v>
      </c>
      <c r="C3116" s="29">
        <v>9</v>
      </c>
      <c r="D3116" s="29" t="s">
        <v>9720</v>
      </c>
      <c r="E3116" s="30">
        <v>33</v>
      </c>
      <c r="F3116" s="29" t="s">
        <v>19</v>
      </c>
      <c r="G3116" s="29" t="s">
        <v>20</v>
      </c>
      <c r="H3116" s="29" t="s">
        <v>4699</v>
      </c>
      <c r="I3116" s="29" t="s">
        <v>22</v>
      </c>
      <c r="J3116" s="29" t="s">
        <v>10011</v>
      </c>
      <c r="K3116" s="29" t="s">
        <v>10012</v>
      </c>
      <c r="L3116" s="29" t="s">
        <v>105</v>
      </c>
      <c r="M3116" s="29" t="s">
        <v>10007</v>
      </c>
      <c r="N3116" s="29" t="s">
        <v>4677</v>
      </c>
      <c r="O3116" s="14">
        <v>347.52</v>
      </c>
      <c r="P3116" s="14">
        <f t="shared" si="892"/>
        <v>1140.1436160000001</v>
      </c>
      <c r="Q3116" s="14">
        <v>5.58</v>
      </c>
      <c r="R3116" s="40">
        <f t="shared" si="893"/>
        <v>1145.723616</v>
      </c>
      <c r="S3116" s="14">
        <v>7.48</v>
      </c>
      <c r="T3116" s="40">
        <f t="shared" si="894"/>
        <v>1138.243616</v>
      </c>
      <c r="U3116" s="14">
        <v>10.7</v>
      </c>
      <c r="V3116" s="40">
        <f t="shared" si="895"/>
        <v>1135.0236159999999</v>
      </c>
      <c r="W3116" s="14">
        <v>10.56</v>
      </c>
      <c r="X3116" s="40">
        <f t="shared" si="896"/>
        <v>1135.163616</v>
      </c>
      <c r="Y3116" s="14">
        <v>5.58</v>
      </c>
      <c r="Z3116" s="40">
        <f t="shared" si="897"/>
        <v>1145.723616</v>
      </c>
      <c r="AA3116" s="14">
        <v>7.56</v>
      </c>
      <c r="AB3116" s="40">
        <f t="shared" si="898"/>
        <v>1138.163616</v>
      </c>
      <c r="AC3116" s="14">
        <v>10.8</v>
      </c>
      <c r="AD3116" s="40">
        <f t="shared" si="899"/>
        <v>1134.923616</v>
      </c>
      <c r="AE3116" s="14">
        <v>10.76</v>
      </c>
      <c r="AF3116" s="40">
        <f t="shared" si="900"/>
        <v>1134.963616</v>
      </c>
      <c r="AG3116" s="29" t="s">
        <v>22</v>
      </c>
      <c r="AH3116" s="29" t="s">
        <v>22</v>
      </c>
      <c r="AI3116" s="29" t="s">
        <v>24</v>
      </c>
      <c r="AJ3116" s="29"/>
      <c r="AK3116" s="30" t="s">
        <v>22</v>
      </c>
      <c r="AL3116" s="30" t="s">
        <v>22</v>
      </c>
      <c r="AM3116" s="30"/>
      <c r="AN3116" s="30" t="s">
        <v>22</v>
      </c>
      <c r="AO3116" s="30" t="s">
        <v>22</v>
      </c>
      <c r="AP3116" s="30"/>
      <c r="AQ3116" s="30" t="s">
        <v>22</v>
      </c>
      <c r="AR3116" s="30" t="s">
        <v>22</v>
      </c>
      <c r="AS3116" s="30"/>
      <c r="AT3116" s="30"/>
      <c r="AU3116" s="30" t="s">
        <v>22</v>
      </c>
      <c r="AV3116" s="30" t="s">
        <v>22</v>
      </c>
      <c r="AW3116" s="30" t="s">
        <v>22</v>
      </c>
      <c r="AX3116" s="30" t="s">
        <v>22</v>
      </c>
      <c r="AY3116" s="30" t="s">
        <v>25</v>
      </c>
      <c r="AZ3116" s="30"/>
      <c r="BA3116" s="30" t="s">
        <v>22</v>
      </c>
      <c r="BB3116" s="30"/>
      <c r="BC3116" s="30" t="s">
        <v>101</v>
      </c>
      <c r="BD3116" s="30"/>
    </row>
    <row r="3117" spans="1:56" x14ac:dyDescent="0.3">
      <c r="A3117" s="31">
        <v>42128</v>
      </c>
      <c r="B3117" s="30" t="s">
        <v>9989</v>
      </c>
      <c r="C3117" s="29">
        <v>1</v>
      </c>
      <c r="D3117" s="29" t="s">
        <v>9720</v>
      </c>
      <c r="E3117" s="30">
        <v>34</v>
      </c>
      <c r="F3117" s="29" t="s">
        <v>72</v>
      </c>
      <c r="G3117" s="29" t="s">
        <v>29</v>
      </c>
      <c r="H3117" s="29" t="s">
        <v>42</v>
      </c>
      <c r="I3117" s="29" t="s">
        <v>22</v>
      </c>
      <c r="J3117" s="29" t="s">
        <v>10017</v>
      </c>
      <c r="K3117" s="29" t="s">
        <v>10004</v>
      </c>
      <c r="L3117" s="29" t="s">
        <v>280</v>
      </c>
      <c r="M3117" s="29" t="s">
        <v>201</v>
      </c>
      <c r="N3117" s="29" t="s">
        <v>5381</v>
      </c>
      <c r="O3117" s="14">
        <v>348.37</v>
      </c>
      <c r="P3117" s="14">
        <f t="shared" si="892"/>
        <v>1142.9322960000002</v>
      </c>
      <c r="Q3117" s="14">
        <v>3.97</v>
      </c>
      <c r="R3117" s="40">
        <f t="shared" si="893"/>
        <v>1146.9022960000002</v>
      </c>
      <c r="S3117" s="14">
        <v>7.03</v>
      </c>
      <c r="T3117" s="40">
        <f t="shared" si="894"/>
        <v>1139.8722960000002</v>
      </c>
      <c r="U3117" s="14">
        <v>9.43</v>
      </c>
      <c r="V3117" s="40">
        <f t="shared" si="895"/>
        <v>1137.4722960000001</v>
      </c>
      <c r="W3117" s="14">
        <v>8.99</v>
      </c>
      <c r="X3117" s="40">
        <f t="shared" si="896"/>
        <v>1137.9122960000002</v>
      </c>
      <c r="Y3117" s="14">
        <v>3.97</v>
      </c>
      <c r="Z3117" s="40">
        <f t="shared" si="897"/>
        <v>1146.9022960000002</v>
      </c>
      <c r="AA3117" s="14">
        <v>7.06</v>
      </c>
      <c r="AB3117" s="40">
        <f t="shared" si="898"/>
        <v>1139.8422960000003</v>
      </c>
      <c r="AC3117" s="14">
        <v>9.39</v>
      </c>
      <c r="AD3117" s="40">
        <f t="shared" si="899"/>
        <v>1137.5122960000001</v>
      </c>
      <c r="AE3117" s="14">
        <v>9.5399999999999991</v>
      </c>
      <c r="AF3117" s="40">
        <f t="shared" si="900"/>
        <v>1137.3622960000002</v>
      </c>
      <c r="AG3117" s="29" t="s">
        <v>22</v>
      </c>
      <c r="AH3117" s="29" t="s">
        <v>22</v>
      </c>
      <c r="AI3117" s="29" t="s">
        <v>24</v>
      </c>
      <c r="AJ3117" s="29"/>
      <c r="AK3117" s="30" t="s">
        <v>22</v>
      </c>
      <c r="AL3117" s="30" t="s">
        <v>22</v>
      </c>
      <c r="AM3117" s="30"/>
      <c r="AN3117" s="30" t="s">
        <v>22</v>
      </c>
      <c r="AO3117" s="30" t="s">
        <v>22</v>
      </c>
      <c r="AP3117" s="30"/>
      <c r="AQ3117" s="30" t="s">
        <v>22</v>
      </c>
      <c r="AR3117" s="30" t="s">
        <v>22</v>
      </c>
      <c r="AS3117" s="30"/>
      <c r="AT3117" s="30"/>
      <c r="AU3117" s="30" t="s">
        <v>22</v>
      </c>
      <c r="AV3117" s="30" t="s">
        <v>22</v>
      </c>
      <c r="AW3117" s="30" t="s">
        <v>22</v>
      </c>
      <c r="AX3117" s="30" t="s">
        <v>22</v>
      </c>
      <c r="AY3117" s="30" t="s">
        <v>25</v>
      </c>
      <c r="AZ3117" s="30"/>
      <c r="BA3117" s="30" t="s">
        <v>22</v>
      </c>
      <c r="BB3117" s="30"/>
      <c r="BC3117" s="30" t="s">
        <v>26</v>
      </c>
      <c r="BD3117" s="30"/>
    </row>
    <row r="3118" spans="1:56" x14ac:dyDescent="0.3">
      <c r="A3118" s="31">
        <v>42128</v>
      </c>
      <c r="B3118" s="30" t="s">
        <v>9990</v>
      </c>
      <c r="C3118" s="29">
        <v>2</v>
      </c>
      <c r="D3118" s="29" t="s">
        <v>9720</v>
      </c>
      <c r="E3118" s="30">
        <v>34</v>
      </c>
      <c r="F3118" s="29" t="s">
        <v>72</v>
      </c>
      <c r="G3118" s="29" t="s">
        <v>94</v>
      </c>
      <c r="H3118" s="29" t="s">
        <v>42</v>
      </c>
      <c r="I3118" s="29" t="s">
        <v>25</v>
      </c>
      <c r="J3118" s="29" t="s">
        <v>10018</v>
      </c>
      <c r="K3118" s="29" t="s">
        <v>10019</v>
      </c>
      <c r="L3118" s="29" t="s">
        <v>317</v>
      </c>
      <c r="M3118" s="29" t="s">
        <v>722</v>
      </c>
      <c r="N3118" s="29" t="s">
        <v>4677</v>
      </c>
      <c r="O3118" s="14">
        <v>348.31</v>
      </c>
      <c r="P3118" s="14">
        <f t="shared" si="892"/>
        <v>1142.7354480000001</v>
      </c>
      <c r="Q3118" s="14">
        <v>3.94</v>
      </c>
      <c r="R3118" s="40">
        <f t="shared" si="893"/>
        <v>1146.6754480000002</v>
      </c>
      <c r="S3118" s="14">
        <v>6.04</v>
      </c>
      <c r="T3118" s="40">
        <f t="shared" si="894"/>
        <v>1140.6354480000002</v>
      </c>
      <c r="U3118" s="14">
        <v>9.6</v>
      </c>
      <c r="V3118" s="40">
        <f t="shared" si="895"/>
        <v>1137.0754480000003</v>
      </c>
      <c r="W3118" s="14">
        <v>9.6199999999999992</v>
      </c>
      <c r="X3118" s="40">
        <f t="shared" si="896"/>
        <v>1137.0554480000003</v>
      </c>
      <c r="Y3118" s="14">
        <v>3.94</v>
      </c>
      <c r="Z3118" s="40">
        <f t="shared" si="897"/>
        <v>1146.6754480000002</v>
      </c>
      <c r="AA3118" s="14">
        <v>6.51</v>
      </c>
      <c r="AB3118" s="40">
        <f t="shared" si="898"/>
        <v>1140.1654480000002</v>
      </c>
      <c r="AC3118" s="14">
        <v>9.64</v>
      </c>
      <c r="AD3118" s="40">
        <f t="shared" si="899"/>
        <v>1137.0354480000001</v>
      </c>
      <c r="AE3118" s="14">
        <v>10.08</v>
      </c>
      <c r="AF3118" s="40">
        <f t="shared" si="900"/>
        <v>1136.5954480000003</v>
      </c>
      <c r="AG3118" s="29" t="s">
        <v>22</v>
      </c>
      <c r="AH3118" s="29" t="s">
        <v>22</v>
      </c>
      <c r="AI3118" s="29" t="s">
        <v>7803</v>
      </c>
      <c r="AJ3118" s="29" t="s">
        <v>10020</v>
      </c>
      <c r="AK3118" s="30" t="s">
        <v>22</v>
      </c>
      <c r="AL3118" s="30" t="s">
        <v>22</v>
      </c>
      <c r="AM3118" s="30"/>
      <c r="AN3118" s="30" t="s">
        <v>22</v>
      </c>
      <c r="AO3118" s="30" t="s">
        <v>25</v>
      </c>
      <c r="AP3118" s="30" t="s">
        <v>5014</v>
      </c>
      <c r="AQ3118" s="30" t="s">
        <v>22</v>
      </c>
      <c r="AR3118" s="30" t="s">
        <v>22</v>
      </c>
      <c r="AS3118" s="30"/>
      <c r="AT3118" s="30"/>
      <c r="AU3118" s="30" t="s">
        <v>22</v>
      </c>
      <c r="AV3118" s="30" t="s">
        <v>22</v>
      </c>
      <c r="AW3118" s="30" t="s">
        <v>22</v>
      </c>
      <c r="AX3118" s="30" t="s">
        <v>22</v>
      </c>
      <c r="AY3118" s="30" t="s">
        <v>25</v>
      </c>
      <c r="AZ3118" s="30"/>
      <c r="BA3118" s="30" t="s">
        <v>22</v>
      </c>
      <c r="BB3118" s="30"/>
      <c r="BC3118" s="30" t="s">
        <v>26</v>
      </c>
      <c r="BD3118" s="30"/>
    </row>
    <row r="3119" spans="1:56" x14ac:dyDescent="0.3">
      <c r="A3119" s="31">
        <v>42128</v>
      </c>
      <c r="B3119" s="30" t="s">
        <v>9991</v>
      </c>
      <c r="C3119" s="29">
        <v>3</v>
      </c>
      <c r="D3119" s="29" t="s">
        <v>9720</v>
      </c>
      <c r="E3119" s="30">
        <v>34</v>
      </c>
      <c r="F3119" s="29" t="s">
        <v>72</v>
      </c>
      <c r="G3119" s="29" t="s">
        <v>20</v>
      </c>
      <c r="H3119" s="29" t="s">
        <v>42</v>
      </c>
      <c r="I3119" s="29" t="s">
        <v>22</v>
      </c>
      <c r="J3119" s="29" t="s">
        <v>10021</v>
      </c>
      <c r="K3119" s="29" t="s">
        <v>10022</v>
      </c>
      <c r="L3119" s="29" t="s">
        <v>75</v>
      </c>
      <c r="M3119" s="29" t="s">
        <v>23</v>
      </c>
      <c r="N3119" s="29" t="s">
        <v>4682</v>
      </c>
      <c r="O3119" s="14">
        <v>347.42</v>
      </c>
      <c r="P3119" s="14">
        <f t="shared" si="892"/>
        <v>1139.8155360000001</v>
      </c>
      <c r="Q3119" s="14"/>
      <c r="R3119" s="40">
        <f t="shared" si="893"/>
        <v>1139.8155360000001</v>
      </c>
      <c r="S3119" s="14"/>
      <c r="T3119" s="40">
        <f t="shared" si="894"/>
        <v>1139.8155360000001</v>
      </c>
      <c r="U3119" s="14"/>
      <c r="V3119" s="40">
        <f t="shared" si="895"/>
        <v>1139.8155360000001</v>
      </c>
      <c r="W3119" s="14"/>
      <c r="X3119" s="40">
        <f t="shared" si="896"/>
        <v>1139.8155360000001</v>
      </c>
      <c r="Y3119" s="14"/>
      <c r="Z3119" s="40">
        <f t="shared" si="897"/>
        <v>1139.8155360000001</v>
      </c>
      <c r="AA3119" s="14"/>
      <c r="AB3119" s="40">
        <f t="shared" si="898"/>
        <v>1139.8155360000001</v>
      </c>
      <c r="AC3119" s="14"/>
      <c r="AD3119" s="40">
        <f t="shared" si="899"/>
        <v>1139.8155360000001</v>
      </c>
      <c r="AE3119" s="14"/>
      <c r="AF3119" s="40">
        <f t="shared" si="900"/>
        <v>1139.8155360000001</v>
      </c>
      <c r="AG3119" s="29" t="s">
        <v>22</v>
      </c>
      <c r="AH3119" s="29" t="s">
        <v>22</v>
      </c>
      <c r="AI3119" s="29" t="s">
        <v>63</v>
      </c>
      <c r="AJ3119" s="29" t="s">
        <v>10023</v>
      </c>
      <c r="AK3119" s="30" t="s">
        <v>22</v>
      </c>
      <c r="AL3119" s="30" t="s">
        <v>22</v>
      </c>
      <c r="AM3119" s="30"/>
      <c r="AN3119" s="30" t="s">
        <v>25</v>
      </c>
      <c r="AO3119" s="30" t="s">
        <v>25</v>
      </c>
      <c r="AP3119" s="30" t="s">
        <v>10024</v>
      </c>
      <c r="AQ3119" s="30" t="s">
        <v>22</v>
      </c>
      <c r="AR3119" s="30" t="s">
        <v>22</v>
      </c>
      <c r="AS3119" s="30"/>
      <c r="AT3119" s="30"/>
      <c r="AU3119" s="30" t="s">
        <v>22</v>
      </c>
      <c r="AV3119" s="30" t="s">
        <v>22</v>
      </c>
      <c r="AW3119" s="30" t="s">
        <v>22</v>
      </c>
      <c r="AX3119" s="30" t="s">
        <v>22</v>
      </c>
      <c r="AY3119" s="30" t="s">
        <v>25</v>
      </c>
      <c r="AZ3119" s="30"/>
      <c r="BA3119" s="30" t="s">
        <v>25</v>
      </c>
      <c r="BB3119" s="30"/>
      <c r="BC3119" s="30" t="s">
        <v>26</v>
      </c>
      <c r="BD3119" s="30"/>
    </row>
    <row r="3120" spans="1:56" x14ac:dyDescent="0.3">
      <c r="A3120" s="31">
        <v>42128</v>
      </c>
      <c r="B3120" s="30" t="s">
        <v>9992</v>
      </c>
      <c r="C3120" s="29">
        <v>4</v>
      </c>
      <c r="D3120" s="29" t="s">
        <v>9720</v>
      </c>
      <c r="E3120" s="30">
        <v>34</v>
      </c>
      <c r="F3120" s="29" t="s">
        <v>72</v>
      </c>
      <c r="G3120" s="29" t="s">
        <v>20</v>
      </c>
      <c r="H3120" s="29" t="s">
        <v>42</v>
      </c>
      <c r="I3120" s="29" t="s">
        <v>22</v>
      </c>
      <c r="J3120" s="29" t="s">
        <v>10025</v>
      </c>
      <c r="K3120" s="29" t="s">
        <v>10026</v>
      </c>
      <c r="L3120" s="29" t="s">
        <v>35</v>
      </c>
      <c r="M3120" s="29" t="s">
        <v>23</v>
      </c>
      <c r="N3120" s="29" t="s">
        <v>4667</v>
      </c>
      <c r="O3120" s="14">
        <v>348.09</v>
      </c>
      <c r="P3120" s="14">
        <f t="shared" si="892"/>
        <v>1142.013672</v>
      </c>
      <c r="Q3120" s="14">
        <v>4.3</v>
      </c>
      <c r="R3120" s="40">
        <f t="shared" si="893"/>
        <v>1146.313672</v>
      </c>
      <c r="S3120" s="14">
        <v>6.92</v>
      </c>
      <c r="T3120" s="40">
        <f t="shared" si="894"/>
        <v>1139.3936719999999</v>
      </c>
      <c r="U3120" s="14">
        <v>8.82</v>
      </c>
      <c r="V3120" s="40">
        <f t="shared" si="895"/>
        <v>1137.4936720000001</v>
      </c>
      <c r="W3120" s="14">
        <v>8.6</v>
      </c>
      <c r="X3120" s="40">
        <f t="shared" si="896"/>
        <v>1137.7136720000001</v>
      </c>
      <c r="Y3120" s="14">
        <v>4.3</v>
      </c>
      <c r="Z3120" s="40">
        <f t="shared" si="897"/>
        <v>1146.313672</v>
      </c>
      <c r="AA3120" s="14">
        <v>6.85</v>
      </c>
      <c r="AB3120" s="40">
        <f t="shared" si="898"/>
        <v>1139.4636720000001</v>
      </c>
      <c r="AC3120" s="14">
        <v>8.9</v>
      </c>
      <c r="AD3120" s="40">
        <f t="shared" si="899"/>
        <v>1137.4136719999999</v>
      </c>
      <c r="AE3120" s="14">
        <v>9.14</v>
      </c>
      <c r="AF3120" s="40">
        <f t="shared" si="900"/>
        <v>1137.1736719999999</v>
      </c>
      <c r="AG3120" s="29" t="s">
        <v>22</v>
      </c>
      <c r="AH3120" s="29" t="s">
        <v>22</v>
      </c>
      <c r="AI3120" s="29" t="s">
        <v>24</v>
      </c>
      <c r="AJ3120" s="29"/>
      <c r="AK3120" s="30" t="s">
        <v>25</v>
      </c>
      <c r="AL3120" s="30" t="s">
        <v>25</v>
      </c>
      <c r="AM3120" s="30" t="s">
        <v>124</v>
      </c>
      <c r="AN3120" s="30" t="s">
        <v>22</v>
      </c>
      <c r="AO3120" s="30" t="s">
        <v>22</v>
      </c>
      <c r="AP3120" s="30"/>
      <c r="AQ3120" s="30" t="s">
        <v>22</v>
      </c>
      <c r="AR3120" s="30" t="s">
        <v>22</v>
      </c>
      <c r="AS3120" s="30"/>
      <c r="AT3120" s="30"/>
      <c r="AU3120" s="30" t="s">
        <v>22</v>
      </c>
      <c r="AV3120" s="30" t="s">
        <v>22</v>
      </c>
      <c r="AW3120" s="30" t="s">
        <v>22</v>
      </c>
      <c r="AX3120" s="30" t="s">
        <v>22</v>
      </c>
      <c r="AY3120" s="30" t="s">
        <v>25</v>
      </c>
      <c r="AZ3120" s="30"/>
      <c r="BA3120" s="30" t="s">
        <v>22</v>
      </c>
      <c r="BB3120" s="30"/>
      <c r="BC3120" s="30" t="s">
        <v>26</v>
      </c>
      <c r="BD3120" s="30"/>
    </row>
    <row r="3121" spans="1:56" x14ac:dyDescent="0.3">
      <c r="A3121" s="31">
        <v>42128</v>
      </c>
      <c r="B3121" s="30" t="s">
        <v>9993</v>
      </c>
      <c r="C3121" s="29">
        <v>5</v>
      </c>
      <c r="D3121" s="29" t="s">
        <v>9720</v>
      </c>
      <c r="E3121" s="30">
        <v>34</v>
      </c>
      <c r="F3121" s="29" t="s">
        <v>72</v>
      </c>
      <c r="G3121" s="29" t="s">
        <v>20</v>
      </c>
      <c r="H3121" s="29" t="s">
        <v>42</v>
      </c>
      <c r="I3121" s="29" t="s">
        <v>22</v>
      </c>
      <c r="J3121" s="29" t="s">
        <v>9995</v>
      </c>
      <c r="K3121" s="29" t="s">
        <v>10027</v>
      </c>
      <c r="L3121" s="29" t="s">
        <v>75</v>
      </c>
      <c r="M3121" s="29" t="s">
        <v>121</v>
      </c>
      <c r="N3121" s="29" t="s">
        <v>4667</v>
      </c>
      <c r="O3121" s="14">
        <v>348.59</v>
      </c>
      <c r="P3121" s="14">
        <f t="shared" si="892"/>
        <v>1143.654072</v>
      </c>
      <c r="Q3121" s="14">
        <v>6.49</v>
      </c>
      <c r="R3121" s="40">
        <f t="shared" si="893"/>
        <v>1150.1440720000001</v>
      </c>
      <c r="S3121" s="14">
        <v>7.86</v>
      </c>
      <c r="T3121" s="40">
        <f t="shared" si="894"/>
        <v>1142.2840720000002</v>
      </c>
      <c r="U3121" s="14">
        <v>8.32</v>
      </c>
      <c r="V3121" s="40">
        <f t="shared" si="895"/>
        <v>1141.8240720000001</v>
      </c>
      <c r="W3121" s="14">
        <v>8.49</v>
      </c>
      <c r="X3121" s="40">
        <f t="shared" si="896"/>
        <v>1141.654072</v>
      </c>
      <c r="Y3121" s="14">
        <v>6.49</v>
      </c>
      <c r="Z3121" s="40">
        <f t="shared" si="897"/>
        <v>1150.1440720000001</v>
      </c>
      <c r="AA3121" s="14">
        <v>8.15</v>
      </c>
      <c r="AB3121" s="40">
        <f t="shared" si="898"/>
        <v>1141.994072</v>
      </c>
      <c r="AC3121" s="14">
        <v>8.3000000000000007</v>
      </c>
      <c r="AD3121" s="40">
        <f t="shared" si="899"/>
        <v>1141.8440720000001</v>
      </c>
      <c r="AE3121" s="14">
        <v>8.32</v>
      </c>
      <c r="AF3121" s="40">
        <f t="shared" si="900"/>
        <v>1141.8240720000001</v>
      </c>
      <c r="AG3121" s="29" t="s">
        <v>22</v>
      </c>
      <c r="AH3121" s="29" t="s">
        <v>22</v>
      </c>
      <c r="AI3121" s="29" t="s">
        <v>63</v>
      </c>
      <c r="AJ3121" s="29" t="s">
        <v>8476</v>
      </c>
      <c r="AK3121" s="30" t="s">
        <v>25</v>
      </c>
      <c r="AL3121" s="30" t="s">
        <v>25</v>
      </c>
      <c r="AM3121" s="30" t="s">
        <v>124</v>
      </c>
      <c r="AN3121" s="30" t="s">
        <v>22</v>
      </c>
      <c r="AO3121" s="30" t="s">
        <v>22</v>
      </c>
      <c r="AP3121" s="30"/>
      <c r="AQ3121" s="30" t="s">
        <v>22</v>
      </c>
      <c r="AR3121" s="30" t="s">
        <v>22</v>
      </c>
      <c r="AS3121" s="30"/>
      <c r="AT3121" s="30"/>
      <c r="AU3121" s="30" t="s">
        <v>22</v>
      </c>
      <c r="AV3121" s="30" t="s">
        <v>22</v>
      </c>
      <c r="AW3121" s="30" t="s">
        <v>22</v>
      </c>
      <c r="AX3121" s="30" t="s">
        <v>22</v>
      </c>
      <c r="AY3121" s="30" t="s">
        <v>25</v>
      </c>
      <c r="AZ3121" s="30"/>
      <c r="BA3121" s="30" t="s">
        <v>22</v>
      </c>
      <c r="BB3121" s="30"/>
      <c r="BC3121" s="30" t="s">
        <v>26</v>
      </c>
      <c r="BD3121" s="30"/>
    </row>
    <row r="3122" spans="1:56" x14ac:dyDescent="0.3">
      <c r="A3122" s="31">
        <v>42130</v>
      </c>
      <c r="B3122" s="30" t="s">
        <v>9994</v>
      </c>
      <c r="C3122" s="29">
        <v>6</v>
      </c>
      <c r="D3122" s="29" t="s">
        <v>9720</v>
      </c>
      <c r="E3122" s="30">
        <v>34</v>
      </c>
      <c r="F3122" s="29" t="s">
        <v>72</v>
      </c>
      <c r="G3122" s="29" t="s">
        <v>20</v>
      </c>
      <c r="H3122" s="29" t="s">
        <v>42</v>
      </c>
      <c r="I3122" s="29" t="s">
        <v>22</v>
      </c>
      <c r="J3122" s="29" t="s">
        <v>10000</v>
      </c>
      <c r="K3122" s="29" t="s">
        <v>10028</v>
      </c>
      <c r="L3122" s="29" t="s">
        <v>128</v>
      </c>
      <c r="M3122" s="29" t="s">
        <v>121</v>
      </c>
      <c r="N3122" s="29" t="s">
        <v>4702</v>
      </c>
      <c r="O3122" s="14">
        <v>348.81</v>
      </c>
      <c r="P3122" s="14">
        <f t="shared" si="892"/>
        <v>1144.3758480000001</v>
      </c>
      <c r="Q3122" s="14">
        <v>5.54</v>
      </c>
      <c r="R3122" s="40">
        <f t="shared" si="893"/>
        <v>1149.9158480000001</v>
      </c>
      <c r="S3122" s="14">
        <v>7.58</v>
      </c>
      <c r="T3122" s="40">
        <f t="shared" si="894"/>
        <v>1142.3358480000002</v>
      </c>
      <c r="U3122" s="14">
        <v>8.1199999999999992</v>
      </c>
      <c r="V3122" s="40">
        <f t="shared" si="895"/>
        <v>1141.7958480000002</v>
      </c>
      <c r="W3122" s="14">
        <v>8.06</v>
      </c>
      <c r="X3122" s="40">
        <f t="shared" si="896"/>
        <v>1141.8558480000002</v>
      </c>
      <c r="Y3122" s="14">
        <v>5.54</v>
      </c>
      <c r="Z3122" s="40">
        <f t="shared" si="897"/>
        <v>1149.9158480000001</v>
      </c>
      <c r="AA3122" s="14">
        <v>7.8</v>
      </c>
      <c r="AB3122" s="40">
        <f t="shared" si="898"/>
        <v>1142.1158480000001</v>
      </c>
      <c r="AC3122" s="14">
        <v>8.3699999999999992</v>
      </c>
      <c r="AD3122" s="40">
        <f t="shared" si="899"/>
        <v>1141.5458480000002</v>
      </c>
      <c r="AE3122" s="14">
        <v>8.31</v>
      </c>
      <c r="AF3122" s="40">
        <f t="shared" si="900"/>
        <v>1141.6058480000002</v>
      </c>
      <c r="AG3122" s="29" t="s">
        <v>22</v>
      </c>
      <c r="AH3122" s="29" t="s">
        <v>22</v>
      </c>
      <c r="AI3122" s="29" t="s">
        <v>63</v>
      </c>
      <c r="AJ3122" s="29" t="s">
        <v>8476</v>
      </c>
      <c r="AK3122" s="30" t="s">
        <v>25</v>
      </c>
      <c r="AL3122" s="30" t="s">
        <v>25</v>
      </c>
      <c r="AM3122" s="30" t="s">
        <v>124</v>
      </c>
      <c r="AN3122" s="30" t="s">
        <v>22</v>
      </c>
      <c r="AO3122" s="30" t="s">
        <v>22</v>
      </c>
      <c r="AP3122" s="30"/>
      <c r="AQ3122" s="30" t="s">
        <v>22</v>
      </c>
      <c r="AR3122" s="30" t="s">
        <v>22</v>
      </c>
      <c r="AS3122" s="30"/>
      <c r="AT3122" s="30"/>
      <c r="AU3122" s="30" t="s">
        <v>22</v>
      </c>
      <c r="AV3122" s="30" t="s">
        <v>22</v>
      </c>
      <c r="AW3122" s="30" t="s">
        <v>22</v>
      </c>
      <c r="AX3122" s="30" t="s">
        <v>22</v>
      </c>
      <c r="AY3122" s="30" t="s">
        <v>25</v>
      </c>
      <c r="AZ3122" s="30"/>
      <c r="BA3122" s="30" t="s">
        <v>22</v>
      </c>
      <c r="BB3122" s="30"/>
      <c r="BC3122" s="30" t="s">
        <v>26</v>
      </c>
      <c r="BD3122" s="30"/>
    </row>
    <row r="3123" spans="1:56" x14ac:dyDescent="0.3">
      <c r="A3123" s="31">
        <v>42130</v>
      </c>
      <c r="B3123" s="30" t="s">
        <v>10013</v>
      </c>
      <c r="C3123" s="29">
        <v>7</v>
      </c>
      <c r="D3123" s="29" t="s">
        <v>9720</v>
      </c>
      <c r="E3123" s="30">
        <v>34</v>
      </c>
      <c r="F3123" s="29" t="s">
        <v>65</v>
      </c>
      <c r="G3123" s="29" t="s">
        <v>94</v>
      </c>
      <c r="H3123" s="29" t="s">
        <v>42</v>
      </c>
      <c r="I3123" s="29" t="s">
        <v>22</v>
      </c>
      <c r="J3123" s="29" t="s">
        <v>10029</v>
      </c>
      <c r="K3123" s="29" t="s">
        <v>10030</v>
      </c>
      <c r="L3123" s="29" t="s">
        <v>3317</v>
      </c>
      <c r="M3123" s="29" t="s">
        <v>59</v>
      </c>
      <c r="N3123" s="29" t="s">
        <v>4677</v>
      </c>
      <c r="O3123" s="14">
        <v>348.39</v>
      </c>
      <c r="P3123" s="14">
        <f t="shared" si="892"/>
        <v>1142.997912</v>
      </c>
      <c r="Q3123" s="14">
        <v>4.54</v>
      </c>
      <c r="R3123" s="40">
        <f t="shared" si="893"/>
        <v>1147.537912</v>
      </c>
      <c r="S3123" s="14">
        <v>5.79</v>
      </c>
      <c r="T3123" s="40">
        <f t="shared" si="894"/>
        <v>1141.747912</v>
      </c>
      <c r="U3123" s="14">
        <v>8.83</v>
      </c>
      <c r="V3123" s="40">
        <f t="shared" si="895"/>
        <v>1138.7079120000001</v>
      </c>
      <c r="W3123" s="14">
        <v>8.26</v>
      </c>
      <c r="X3123" s="40">
        <f t="shared" si="896"/>
        <v>1139.277912</v>
      </c>
      <c r="Y3123" s="14">
        <v>4.54</v>
      </c>
      <c r="Z3123" s="40">
        <f t="shared" si="897"/>
        <v>1147.537912</v>
      </c>
      <c r="AA3123" s="14">
        <v>5.93</v>
      </c>
      <c r="AB3123" s="40">
        <f t="shared" si="898"/>
        <v>1141.6079119999999</v>
      </c>
      <c r="AC3123" s="14">
        <v>8.9700000000000006</v>
      </c>
      <c r="AD3123" s="40">
        <f t="shared" si="899"/>
        <v>1138.567912</v>
      </c>
      <c r="AE3123" s="14">
        <v>8.85</v>
      </c>
      <c r="AF3123" s="40">
        <f t="shared" si="900"/>
        <v>1138.6879120000001</v>
      </c>
      <c r="AG3123" s="29" t="s">
        <v>22</v>
      </c>
      <c r="AH3123" s="29" t="s">
        <v>22</v>
      </c>
      <c r="AI3123" s="29" t="s">
        <v>28</v>
      </c>
      <c r="AJ3123" s="29" t="s">
        <v>10031</v>
      </c>
      <c r="AK3123" s="30" t="s">
        <v>22</v>
      </c>
      <c r="AL3123" s="30" t="s">
        <v>22</v>
      </c>
      <c r="AM3123" s="30"/>
      <c r="AN3123" s="30" t="s">
        <v>22</v>
      </c>
      <c r="AO3123" s="30" t="s">
        <v>25</v>
      </c>
      <c r="AP3123" s="30" t="s">
        <v>5014</v>
      </c>
      <c r="AQ3123" s="30" t="s">
        <v>22</v>
      </c>
      <c r="AR3123" s="30" t="s">
        <v>22</v>
      </c>
      <c r="AS3123" s="30"/>
      <c r="AT3123" s="30"/>
      <c r="AU3123" s="30" t="s">
        <v>22</v>
      </c>
      <c r="AV3123" s="30" t="s">
        <v>22</v>
      </c>
      <c r="AW3123" s="30" t="s">
        <v>22</v>
      </c>
      <c r="AX3123" s="30" t="s">
        <v>22</v>
      </c>
      <c r="AY3123" s="30" t="s">
        <v>25</v>
      </c>
      <c r="AZ3123" s="30"/>
      <c r="BA3123" s="30" t="s">
        <v>22</v>
      </c>
      <c r="BB3123" s="30"/>
      <c r="BC3123" s="30" t="s">
        <v>26</v>
      </c>
      <c r="BD3123" s="30"/>
    </row>
    <row r="3124" spans="1:56" x14ac:dyDescent="0.3">
      <c r="A3124" s="31">
        <v>42130</v>
      </c>
      <c r="B3124" s="30" t="s">
        <v>10014</v>
      </c>
      <c r="C3124" s="29">
        <v>8</v>
      </c>
      <c r="D3124" s="29" t="s">
        <v>9720</v>
      </c>
      <c r="E3124" s="30">
        <v>34</v>
      </c>
      <c r="F3124" s="29" t="s">
        <v>65</v>
      </c>
      <c r="G3124" s="29" t="s">
        <v>94</v>
      </c>
      <c r="H3124" s="29" t="s">
        <v>4699</v>
      </c>
      <c r="I3124" s="29" t="s">
        <v>25</v>
      </c>
      <c r="J3124" s="29" t="s">
        <v>10029</v>
      </c>
      <c r="K3124" s="29" t="s">
        <v>10032</v>
      </c>
      <c r="L3124" s="29" t="s">
        <v>52</v>
      </c>
      <c r="M3124" s="29" t="s">
        <v>10033</v>
      </c>
      <c r="N3124" s="29" t="s">
        <v>4677</v>
      </c>
      <c r="O3124" s="14">
        <v>348.56</v>
      </c>
      <c r="P3124" s="14">
        <f t="shared" si="892"/>
        <v>1143.555648</v>
      </c>
      <c r="Q3124" s="14">
        <v>3.19</v>
      </c>
      <c r="R3124" s="40">
        <f t="shared" si="893"/>
        <v>1146.7456480000001</v>
      </c>
      <c r="S3124" s="14">
        <v>5.12</v>
      </c>
      <c r="T3124" s="40">
        <f t="shared" si="894"/>
        <v>1141.6256480000002</v>
      </c>
      <c r="U3124" s="14">
        <v>7.68</v>
      </c>
      <c r="V3124" s="40">
        <f t="shared" si="895"/>
        <v>1139.065648</v>
      </c>
      <c r="W3124" s="14">
        <v>7.43</v>
      </c>
      <c r="X3124" s="40">
        <f t="shared" si="896"/>
        <v>1139.315648</v>
      </c>
      <c r="Y3124" s="14">
        <v>3.19</v>
      </c>
      <c r="Z3124" s="40">
        <f t="shared" si="897"/>
        <v>1146.7456480000001</v>
      </c>
      <c r="AA3124" s="14">
        <v>5.0999999999999996</v>
      </c>
      <c r="AB3124" s="40">
        <f t="shared" si="898"/>
        <v>1141.6456480000002</v>
      </c>
      <c r="AC3124" s="14">
        <v>7.56</v>
      </c>
      <c r="AD3124" s="40">
        <f t="shared" si="899"/>
        <v>1139.1856480000001</v>
      </c>
      <c r="AE3124" s="14">
        <v>7.64</v>
      </c>
      <c r="AF3124" s="40">
        <f t="shared" si="900"/>
        <v>1139.105648</v>
      </c>
      <c r="AG3124" s="29" t="s">
        <v>22</v>
      </c>
      <c r="AH3124" s="29" t="s">
        <v>22</v>
      </c>
      <c r="AI3124" s="29" t="s">
        <v>28</v>
      </c>
      <c r="AJ3124" s="29" t="s">
        <v>10034</v>
      </c>
      <c r="AK3124" s="30" t="s">
        <v>22</v>
      </c>
      <c r="AL3124" s="30" t="s">
        <v>25</v>
      </c>
      <c r="AM3124" s="30" t="s">
        <v>7021</v>
      </c>
      <c r="AN3124" s="30" t="s">
        <v>22</v>
      </c>
      <c r="AO3124" s="30" t="s">
        <v>25</v>
      </c>
      <c r="AP3124" s="30" t="s">
        <v>5014</v>
      </c>
      <c r="AQ3124" s="30" t="s">
        <v>22</v>
      </c>
      <c r="AR3124" s="30" t="s">
        <v>22</v>
      </c>
      <c r="AS3124" s="30"/>
      <c r="AT3124" s="30"/>
      <c r="AU3124" s="30" t="s">
        <v>22</v>
      </c>
      <c r="AV3124" s="30" t="s">
        <v>22</v>
      </c>
      <c r="AW3124" s="30" t="s">
        <v>22</v>
      </c>
      <c r="AX3124" s="30" t="s">
        <v>22</v>
      </c>
      <c r="AY3124" s="30" t="s">
        <v>25</v>
      </c>
      <c r="AZ3124" s="30"/>
      <c r="BA3124" s="30" t="s">
        <v>22</v>
      </c>
      <c r="BB3124" s="30"/>
      <c r="BC3124" s="30" t="s">
        <v>26</v>
      </c>
      <c r="BD3124" s="30"/>
    </row>
    <row r="3125" spans="1:56" x14ac:dyDescent="0.3">
      <c r="A3125" s="31">
        <v>42130</v>
      </c>
      <c r="B3125" s="30" t="s">
        <v>10015</v>
      </c>
      <c r="C3125" s="29">
        <v>9</v>
      </c>
      <c r="D3125" s="29" t="s">
        <v>9720</v>
      </c>
      <c r="E3125" s="30">
        <v>34</v>
      </c>
      <c r="F3125" s="29" t="s">
        <v>65</v>
      </c>
      <c r="G3125" s="29" t="s">
        <v>29</v>
      </c>
      <c r="H3125" s="29" t="s">
        <v>42</v>
      </c>
      <c r="I3125" s="29" t="s">
        <v>22</v>
      </c>
      <c r="J3125" s="29" t="s">
        <v>10035</v>
      </c>
      <c r="K3125" s="29" t="s">
        <v>10036</v>
      </c>
      <c r="L3125" s="29" t="s">
        <v>712</v>
      </c>
      <c r="M3125" s="29" t="s">
        <v>59</v>
      </c>
      <c r="N3125" s="29" t="s">
        <v>4677</v>
      </c>
      <c r="O3125" s="14">
        <v>348.73</v>
      </c>
      <c r="P3125" s="14">
        <f t="shared" si="892"/>
        <v>1144.1133840000002</v>
      </c>
      <c r="Q3125" s="14">
        <v>4.2300000000000004</v>
      </c>
      <c r="R3125" s="40">
        <f t="shared" si="893"/>
        <v>1148.3433840000002</v>
      </c>
      <c r="S3125" s="14">
        <v>9</v>
      </c>
      <c r="T3125" s="40">
        <f t="shared" si="894"/>
        <v>1139.3433840000002</v>
      </c>
      <c r="U3125" s="14">
        <v>11.92</v>
      </c>
      <c r="V3125" s="40">
        <f t="shared" si="895"/>
        <v>1136.4233840000002</v>
      </c>
      <c r="W3125" s="14">
        <v>11.9</v>
      </c>
      <c r="X3125" s="40">
        <f t="shared" si="896"/>
        <v>1136.4433840000002</v>
      </c>
      <c r="Y3125" s="14">
        <v>4.2300000000000004</v>
      </c>
      <c r="Z3125" s="40">
        <f t="shared" si="897"/>
        <v>1148.3433840000002</v>
      </c>
      <c r="AA3125" s="14">
        <v>9.17</v>
      </c>
      <c r="AB3125" s="40">
        <f t="shared" si="898"/>
        <v>1139.1733840000002</v>
      </c>
      <c r="AC3125" s="14" t="s">
        <v>5180</v>
      </c>
      <c r="AD3125" s="40" t="e">
        <f t="shared" si="899"/>
        <v>#VALUE!</v>
      </c>
      <c r="AE3125" s="14">
        <v>12.87</v>
      </c>
      <c r="AF3125" s="40">
        <f t="shared" si="900"/>
        <v>1135.4733840000004</v>
      </c>
      <c r="AG3125" s="29" t="s">
        <v>22</v>
      </c>
      <c r="AH3125" s="29" t="s">
        <v>25</v>
      </c>
      <c r="AI3125" s="29" t="s">
        <v>48</v>
      </c>
      <c r="AJ3125" s="29" t="s">
        <v>8480</v>
      </c>
      <c r="AK3125" s="30" t="s">
        <v>22</v>
      </c>
      <c r="AL3125" s="30" t="s">
        <v>22</v>
      </c>
      <c r="AM3125" s="30"/>
      <c r="AN3125" s="30" t="s">
        <v>22</v>
      </c>
      <c r="AO3125" s="30" t="s">
        <v>25</v>
      </c>
      <c r="AP3125" s="30"/>
      <c r="AQ3125" s="30" t="s">
        <v>25</v>
      </c>
      <c r="AR3125" s="30" t="s">
        <v>22</v>
      </c>
      <c r="AS3125" s="30"/>
      <c r="AT3125" s="30"/>
      <c r="AU3125" s="30" t="s">
        <v>22</v>
      </c>
      <c r="AV3125" s="30" t="s">
        <v>22</v>
      </c>
      <c r="AW3125" s="30" t="s">
        <v>22</v>
      </c>
      <c r="AX3125" s="30" t="s">
        <v>22</v>
      </c>
      <c r="AY3125" s="30" t="s">
        <v>25</v>
      </c>
      <c r="AZ3125" s="30"/>
      <c r="BA3125" s="30" t="s">
        <v>22</v>
      </c>
      <c r="BB3125" s="30"/>
      <c r="BC3125" s="30" t="s">
        <v>26</v>
      </c>
      <c r="BD3125" s="30"/>
    </row>
    <row r="3126" spans="1:56" x14ac:dyDescent="0.3">
      <c r="A3126" s="31">
        <v>42130</v>
      </c>
      <c r="B3126" s="30" t="s">
        <v>10016</v>
      </c>
      <c r="C3126" s="29">
        <v>10</v>
      </c>
      <c r="D3126" s="29" t="s">
        <v>9720</v>
      </c>
      <c r="E3126" s="30">
        <v>34</v>
      </c>
      <c r="F3126" s="29" t="s">
        <v>19</v>
      </c>
      <c r="G3126" s="29" t="s">
        <v>20</v>
      </c>
      <c r="H3126" s="29" t="s">
        <v>42</v>
      </c>
      <c r="I3126" s="29" t="s">
        <v>22</v>
      </c>
      <c r="J3126" s="29" t="s">
        <v>10037</v>
      </c>
      <c r="K3126" s="29" t="s">
        <v>10036</v>
      </c>
      <c r="L3126" s="29" t="s">
        <v>120</v>
      </c>
      <c r="M3126" s="29" t="s">
        <v>46</v>
      </c>
      <c r="N3126" s="29" t="s">
        <v>4682</v>
      </c>
      <c r="O3126" s="14">
        <v>348.6</v>
      </c>
      <c r="P3126" s="14">
        <f t="shared" si="892"/>
        <v>1143.6868800000002</v>
      </c>
      <c r="Q3126" s="14">
        <v>6.28</v>
      </c>
      <c r="R3126" s="40">
        <f t="shared" si="893"/>
        <v>1149.9668800000002</v>
      </c>
      <c r="S3126" s="14">
        <v>7.38</v>
      </c>
      <c r="T3126" s="40">
        <f t="shared" si="894"/>
        <v>1142.5868800000001</v>
      </c>
      <c r="U3126" s="14">
        <v>8.41</v>
      </c>
      <c r="V3126" s="40">
        <f t="shared" si="895"/>
        <v>1141.5568800000001</v>
      </c>
      <c r="W3126" s="14">
        <v>8.4499999999999993</v>
      </c>
      <c r="X3126" s="40">
        <f t="shared" si="896"/>
        <v>1141.5168800000001</v>
      </c>
      <c r="Y3126" s="14">
        <v>6.28</v>
      </c>
      <c r="Z3126" s="40">
        <f t="shared" si="897"/>
        <v>1149.9668800000002</v>
      </c>
      <c r="AA3126" s="14">
        <v>7.55</v>
      </c>
      <c r="AB3126" s="40">
        <f t="shared" si="898"/>
        <v>1142.4168800000002</v>
      </c>
      <c r="AC3126" s="14">
        <v>8.3699999999999992</v>
      </c>
      <c r="AD3126" s="40">
        <f t="shared" si="899"/>
        <v>1141.5968800000003</v>
      </c>
      <c r="AE3126" s="14">
        <v>8.5299999999999994</v>
      </c>
      <c r="AF3126" s="40">
        <f t="shared" si="900"/>
        <v>1141.4368800000002</v>
      </c>
      <c r="AG3126" s="29" t="s">
        <v>22</v>
      </c>
      <c r="AH3126" s="29" t="s">
        <v>22</v>
      </c>
      <c r="AI3126" s="29" t="s">
        <v>63</v>
      </c>
      <c r="AJ3126" s="29" t="s">
        <v>8476</v>
      </c>
      <c r="AK3126" s="30" t="s">
        <v>25</v>
      </c>
      <c r="AL3126" s="30" t="s">
        <v>25</v>
      </c>
      <c r="AM3126" s="30" t="s">
        <v>124</v>
      </c>
      <c r="AN3126" s="30" t="s">
        <v>22</v>
      </c>
      <c r="AO3126" s="30" t="s">
        <v>22</v>
      </c>
      <c r="AP3126" s="30"/>
      <c r="AQ3126" s="30" t="s">
        <v>22</v>
      </c>
      <c r="AR3126" s="30" t="s">
        <v>22</v>
      </c>
      <c r="AS3126" s="30"/>
      <c r="AT3126" s="30"/>
      <c r="AU3126" s="30" t="s">
        <v>22</v>
      </c>
      <c r="AV3126" s="30" t="s">
        <v>22</v>
      </c>
      <c r="AW3126" s="30" t="s">
        <v>22</v>
      </c>
      <c r="AX3126" s="30" t="s">
        <v>22</v>
      </c>
      <c r="AY3126" s="30" t="s">
        <v>25</v>
      </c>
      <c r="AZ3126" s="30"/>
      <c r="BA3126" s="30" t="s">
        <v>22</v>
      </c>
      <c r="BB3126" s="30"/>
      <c r="BC3126" s="30" t="s">
        <v>26</v>
      </c>
      <c r="BD3126" s="30"/>
    </row>
    <row r="3127" spans="1:56" x14ac:dyDescent="0.3">
      <c r="A3127" s="31">
        <v>42130</v>
      </c>
      <c r="B3127" s="30" t="s">
        <v>10038</v>
      </c>
      <c r="C3127" s="29">
        <v>1</v>
      </c>
      <c r="D3127" s="29" t="s">
        <v>9720</v>
      </c>
      <c r="E3127" s="30">
        <v>35</v>
      </c>
      <c r="F3127" s="29" t="s">
        <v>72</v>
      </c>
      <c r="G3127" s="29" t="s">
        <v>20</v>
      </c>
      <c r="H3127" s="29" t="s">
        <v>42</v>
      </c>
      <c r="I3127" s="29" t="s">
        <v>25</v>
      </c>
      <c r="J3127" s="29" t="s">
        <v>9967</v>
      </c>
      <c r="K3127" s="29" t="s">
        <v>10050</v>
      </c>
      <c r="L3127" s="29" t="s">
        <v>807</v>
      </c>
      <c r="M3127" s="29" t="s">
        <v>59</v>
      </c>
      <c r="N3127" s="29" t="s">
        <v>4677</v>
      </c>
      <c r="O3127" s="14">
        <v>348.39</v>
      </c>
      <c r="P3127" s="14">
        <f t="shared" si="892"/>
        <v>1142.997912</v>
      </c>
      <c r="Q3127" s="14">
        <v>4</v>
      </c>
      <c r="R3127" s="40">
        <f t="shared" si="893"/>
        <v>1146.997912</v>
      </c>
      <c r="S3127" s="14">
        <v>4.88</v>
      </c>
      <c r="T3127" s="40">
        <f t="shared" si="894"/>
        <v>1142.1179119999999</v>
      </c>
      <c r="U3127" s="14">
        <v>7.99</v>
      </c>
      <c r="V3127" s="40">
        <f t="shared" si="895"/>
        <v>1139.007912</v>
      </c>
      <c r="W3127" s="14">
        <v>7.64</v>
      </c>
      <c r="X3127" s="40">
        <f t="shared" si="896"/>
        <v>1139.3579119999999</v>
      </c>
      <c r="Y3127" s="14">
        <v>4</v>
      </c>
      <c r="Z3127" s="40">
        <f t="shared" si="897"/>
        <v>1146.997912</v>
      </c>
      <c r="AA3127" s="14">
        <v>5.18</v>
      </c>
      <c r="AB3127" s="40">
        <f t="shared" si="898"/>
        <v>1141.817912</v>
      </c>
      <c r="AC3127" s="14">
        <v>8.25</v>
      </c>
      <c r="AD3127" s="40">
        <f t="shared" si="899"/>
        <v>1138.747912</v>
      </c>
      <c r="AE3127" s="14">
        <v>8.64</v>
      </c>
      <c r="AF3127" s="40">
        <f t="shared" si="900"/>
        <v>1138.3579119999999</v>
      </c>
      <c r="AG3127" s="29" t="s">
        <v>22</v>
      </c>
      <c r="AH3127" s="29" t="s">
        <v>22</v>
      </c>
      <c r="AI3127" s="29" t="s">
        <v>28</v>
      </c>
      <c r="AJ3127" s="29" t="s">
        <v>10051</v>
      </c>
      <c r="AK3127" s="30" t="s">
        <v>22</v>
      </c>
      <c r="AL3127" s="30" t="s">
        <v>22</v>
      </c>
      <c r="AM3127" s="30"/>
      <c r="AN3127" s="30" t="s">
        <v>22</v>
      </c>
      <c r="AO3127" s="30" t="s">
        <v>25</v>
      </c>
      <c r="AP3127" s="30" t="s">
        <v>5014</v>
      </c>
      <c r="AQ3127" s="30" t="s">
        <v>22</v>
      </c>
      <c r="AR3127" s="30" t="s">
        <v>22</v>
      </c>
      <c r="AS3127" s="30"/>
      <c r="AT3127" s="30"/>
      <c r="AU3127" s="30" t="s">
        <v>22</v>
      </c>
      <c r="AV3127" s="30" t="s">
        <v>22</v>
      </c>
      <c r="AW3127" s="30" t="s">
        <v>22</v>
      </c>
      <c r="AX3127" s="30" t="s">
        <v>22</v>
      </c>
      <c r="AY3127" s="30" t="s">
        <v>25</v>
      </c>
      <c r="AZ3127" s="30"/>
      <c r="BA3127" s="30" t="s">
        <v>22</v>
      </c>
      <c r="BB3127" s="30"/>
      <c r="BC3127" s="30" t="s">
        <v>26</v>
      </c>
      <c r="BD3127" s="30"/>
    </row>
    <row r="3128" spans="1:56" x14ac:dyDescent="0.3">
      <c r="A3128" s="31">
        <v>42130</v>
      </c>
      <c r="B3128" s="30" t="s">
        <v>10039</v>
      </c>
      <c r="C3128" s="29">
        <v>2</v>
      </c>
      <c r="D3128" s="29" t="s">
        <v>9720</v>
      </c>
      <c r="E3128" s="30">
        <v>35</v>
      </c>
      <c r="F3128" s="29" t="s">
        <v>72</v>
      </c>
      <c r="G3128" s="29" t="s">
        <v>20</v>
      </c>
      <c r="H3128" s="29" t="s">
        <v>42</v>
      </c>
      <c r="I3128" s="29" t="s">
        <v>25</v>
      </c>
      <c r="J3128" s="29" t="s">
        <v>10052</v>
      </c>
      <c r="K3128" s="29" t="s">
        <v>10053</v>
      </c>
      <c r="L3128" s="29" t="s">
        <v>1086</v>
      </c>
      <c r="M3128" s="29" t="s">
        <v>46</v>
      </c>
      <c r="N3128" s="29" t="s">
        <v>4682</v>
      </c>
      <c r="O3128" s="14">
        <v>348.8</v>
      </c>
      <c r="P3128" s="14">
        <f t="shared" si="892"/>
        <v>1144.3430400000002</v>
      </c>
      <c r="Q3128" s="14">
        <v>6.4</v>
      </c>
      <c r="R3128" s="40">
        <f t="shared" si="893"/>
        <v>1150.7430400000003</v>
      </c>
      <c r="S3128" s="14">
        <v>10.43</v>
      </c>
      <c r="T3128" s="40">
        <f t="shared" si="894"/>
        <v>1140.3130400000002</v>
      </c>
      <c r="U3128" s="14">
        <v>11.98</v>
      </c>
      <c r="V3128" s="40">
        <f t="shared" si="895"/>
        <v>1138.7630400000003</v>
      </c>
      <c r="W3128" s="14">
        <v>11.54</v>
      </c>
      <c r="X3128" s="40">
        <f t="shared" si="896"/>
        <v>1139.2030400000003</v>
      </c>
      <c r="Y3128" s="14">
        <v>6.4</v>
      </c>
      <c r="Z3128" s="40">
        <f t="shared" si="897"/>
        <v>1150.7430400000003</v>
      </c>
      <c r="AA3128" s="14">
        <v>10.96</v>
      </c>
      <c r="AB3128" s="40">
        <f t="shared" si="898"/>
        <v>1139.7830400000003</v>
      </c>
      <c r="AC3128" s="14">
        <v>12.54</v>
      </c>
      <c r="AD3128" s="40">
        <f t="shared" si="899"/>
        <v>1138.2030400000003</v>
      </c>
      <c r="AE3128" s="14">
        <v>11.46</v>
      </c>
      <c r="AF3128" s="40">
        <f t="shared" si="900"/>
        <v>1139.2830400000003</v>
      </c>
      <c r="AG3128" s="29" t="s">
        <v>22</v>
      </c>
      <c r="AH3128" s="29" t="s">
        <v>22</v>
      </c>
      <c r="AI3128" s="29" t="s">
        <v>28</v>
      </c>
      <c r="AJ3128" s="29" t="s">
        <v>10054</v>
      </c>
      <c r="AK3128" s="30" t="s">
        <v>22</v>
      </c>
      <c r="AL3128" s="30" t="s">
        <v>22</v>
      </c>
      <c r="AM3128" s="30"/>
      <c r="AN3128" s="30" t="s">
        <v>22</v>
      </c>
      <c r="AO3128" s="30" t="s">
        <v>25</v>
      </c>
      <c r="AP3128" s="30" t="s">
        <v>5014</v>
      </c>
      <c r="AQ3128" s="30" t="s">
        <v>22</v>
      </c>
      <c r="AR3128" s="30" t="s">
        <v>22</v>
      </c>
      <c r="AS3128" s="30"/>
      <c r="AT3128" s="30"/>
      <c r="AU3128" s="30" t="s">
        <v>22</v>
      </c>
      <c r="AV3128" s="30" t="s">
        <v>22</v>
      </c>
      <c r="AW3128" s="30" t="s">
        <v>22</v>
      </c>
      <c r="AX3128" s="30" t="s">
        <v>22</v>
      </c>
      <c r="AY3128" s="30" t="s">
        <v>25</v>
      </c>
      <c r="AZ3128" s="30"/>
      <c r="BA3128" s="30" t="s">
        <v>22</v>
      </c>
      <c r="BB3128" s="30"/>
      <c r="BC3128" s="30" t="s">
        <v>26</v>
      </c>
      <c r="BD3128" s="30"/>
    </row>
    <row r="3129" spans="1:56" x14ac:dyDescent="0.3">
      <c r="A3129" s="31">
        <v>42130</v>
      </c>
      <c r="B3129" s="30" t="s">
        <v>10040</v>
      </c>
      <c r="C3129" s="29">
        <v>3</v>
      </c>
      <c r="D3129" s="29" t="s">
        <v>9720</v>
      </c>
      <c r="E3129" s="30">
        <v>35</v>
      </c>
      <c r="F3129" s="29" t="s">
        <v>49</v>
      </c>
      <c r="G3129" s="29" t="s">
        <v>29</v>
      </c>
      <c r="H3129" s="29" t="s">
        <v>42</v>
      </c>
      <c r="I3129" s="29" t="s">
        <v>22</v>
      </c>
      <c r="J3129" s="29" t="s">
        <v>10055</v>
      </c>
      <c r="K3129" s="29" t="s">
        <v>10056</v>
      </c>
      <c r="L3129" s="29" t="s">
        <v>35</v>
      </c>
      <c r="M3129" s="29" t="s">
        <v>46</v>
      </c>
      <c r="N3129" s="29" t="s">
        <v>4682</v>
      </c>
      <c r="O3129" s="14">
        <v>348.7</v>
      </c>
      <c r="P3129" s="14">
        <f t="shared" si="892"/>
        <v>1144.01496</v>
      </c>
      <c r="Q3129" s="14">
        <v>4.72</v>
      </c>
      <c r="R3129" s="40">
        <f t="shared" si="893"/>
        <v>1148.73496</v>
      </c>
      <c r="S3129" s="14">
        <v>6.37</v>
      </c>
      <c r="T3129" s="40">
        <f t="shared" si="894"/>
        <v>1142.3649600000001</v>
      </c>
      <c r="U3129" s="14">
        <v>7.76</v>
      </c>
      <c r="V3129" s="40">
        <f t="shared" si="895"/>
        <v>1140.97496</v>
      </c>
      <c r="W3129" s="14">
        <v>7.58</v>
      </c>
      <c r="X3129" s="40">
        <f t="shared" si="896"/>
        <v>1141.1549600000001</v>
      </c>
      <c r="Y3129" s="14">
        <v>4.72</v>
      </c>
      <c r="Z3129" s="40">
        <f t="shared" si="897"/>
        <v>1148.73496</v>
      </c>
      <c r="AA3129" s="14">
        <v>6.28</v>
      </c>
      <c r="AB3129" s="40">
        <f t="shared" si="898"/>
        <v>1142.45496</v>
      </c>
      <c r="AC3129" s="14">
        <v>7.79</v>
      </c>
      <c r="AD3129" s="40">
        <f t="shared" si="899"/>
        <v>1140.94496</v>
      </c>
      <c r="AE3129" s="14">
        <v>7.74</v>
      </c>
      <c r="AF3129" s="40">
        <f t="shared" si="900"/>
        <v>1140.99496</v>
      </c>
      <c r="AG3129" s="29" t="s">
        <v>22</v>
      </c>
      <c r="AH3129" s="29" t="s">
        <v>22</v>
      </c>
      <c r="AI3129" s="29" t="s">
        <v>48</v>
      </c>
      <c r="AJ3129" s="29" t="s">
        <v>8706</v>
      </c>
      <c r="AK3129" s="30" t="s">
        <v>22</v>
      </c>
      <c r="AL3129" s="30" t="s">
        <v>22</v>
      </c>
      <c r="AM3129" s="30"/>
      <c r="AN3129" s="30" t="s">
        <v>22</v>
      </c>
      <c r="AO3129" s="30" t="s">
        <v>22</v>
      </c>
      <c r="AP3129" s="30"/>
      <c r="AQ3129" s="30" t="s">
        <v>22</v>
      </c>
      <c r="AR3129" s="30" t="s">
        <v>22</v>
      </c>
      <c r="AS3129" s="30"/>
      <c r="AT3129" s="30"/>
      <c r="AU3129" s="30" t="s">
        <v>22</v>
      </c>
      <c r="AV3129" s="30" t="s">
        <v>22</v>
      </c>
      <c r="AW3129" s="30" t="s">
        <v>22</v>
      </c>
      <c r="AX3129" s="30" t="s">
        <v>22</v>
      </c>
      <c r="AY3129" s="30" t="s">
        <v>25</v>
      </c>
      <c r="AZ3129" s="30"/>
      <c r="BA3129" s="30" t="s">
        <v>22</v>
      </c>
      <c r="BB3129" s="30"/>
      <c r="BC3129" s="30" t="s">
        <v>26</v>
      </c>
      <c r="BD3129" s="30"/>
    </row>
    <row r="3130" spans="1:56" x14ac:dyDescent="0.3">
      <c r="A3130" s="31">
        <v>42130</v>
      </c>
      <c r="B3130" s="30" t="s">
        <v>10041</v>
      </c>
      <c r="C3130" s="29">
        <v>4</v>
      </c>
      <c r="D3130" s="29" t="s">
        <v>9720</v>
      </c>
      <c r="E3130" s="30">
        <v>35</v>
      </c>
      <c r="F3130" s="29" t="s">
        <v>19</v>
      </c>
      <c r="G3130" s="29" t="s">
        <v>20</v>
      </c>
      <c r="H3130" s="29" t="s">
        <v>904</v>
      </c>
      <c r="I3130" s="29" t="s">
        <v>22</v>
      </c>
      <c r="J3130" s="29" t="s">
        <v>10057</v>
      </c>
      <c r="K3130" s="29" t="s">
        <v>10058</v>
      </c>
      <c r="L3130" s="29" t="s">
        <v>35</v>
      </c>
      <c r="M3130" s="29" t="s">
        <v>121</v>
      </c>
      <c r="N3130" s="29" t="s">
        <v>4667</v>
      </c>
      <c r="O3130" s="14">
        <v>349.36</v>
      </c>
      <c r="P3130" s="14">
        <f t="shared" si="892"/>
        <v>1146.180288</v>
      </c>
      <c r="Q3130" s="14">
        <v>5.68</v>
      </c>
      <c r="R3130" s="40">
        <f t="shared" si="893"/>
        <v>1151.8602880000001</v>
      </c>
      <c r="S3130" s="14">
        <v>6.53</v>
      </c>
      <c r="T3130" s="40">
        <f t="shared" si="894"/>
        <v>1145.3302880000001</v>
      </c>
      <c r="U3130" s="14">
        <v>7.77</v>
      </c>
      <c r="V3130" s="40">
        <f t="shared" si="895"/>
        <v>1144.0902880000001</v>
      </c>
      <c r="W3130" s="14">
        <v>7.7</v>
      </c>
      <c r="X3130" s="40">
        <f t="shared" si="896"/>
        <v>1144.160288</v>
      </c>
      <c r="Y3130" s="14">
        <v>5.68</v>
      </c>
      <c r="Z3130" s="40">
        <f t="shared" si="897"/>
        <v>1151.8602880000001</v>
      </c>
      <c r="AA3130" s="14"/>
      <c r="AB3130" s="40">
        <f t="shared" si="898"/>
        <v>1151.8602880000001</v>
      </c>
      <c r="AC3130" s="14"/>
      <c r="AD3130" s="40">
        <f t="shared" si="899"/>
        <v>1151.8602880000001</v>
      </c>
      <c r="AE3130" s="14">
        <v>7.76</v>
      </c>
      <c r="AF3130" s="40">
        <f t="shared" si="900"/>
        <v>1144.1002880000001</v>
      </c>
      <c r="AG3130" s="29" t="s">
        <v>22</v>
      </c>
      <c r="AH3130" s="29" t="s">
        <v>22</v>
      </c>
      <c r="AI3130" s="29" t="s">
        <v>63</v>
      </c>
      <c r="AJ3130" s="29" t="s">
        <v>10059</v>
      </c>
      <c r="AK3130" s="30" t="s">
        <v>25</v>
      </c>
      <c r="AL3130" s="30" t="s">
        <v>25</v>
      </c>
      <c r="AM3130" s="30" t="s">
        <v>124</v>
      </c>
      <c r="AN3130" s="30" t="s">
        <v>22</v>
      </c>
      <c r="AO3130" s="30" t="s">
        <v>25</v>
      </c>
      <c r="AP3130" s="30" t="s">
        <v>10060</v>
      </c>
      <c r="AQ3130" s="30" t="s">
        <v>22</v>
      </c>
      <c r="AR3130" s="30" t="s">
        <v>22</v>
      </c>
      <c r="AS3130" s="30"/>
      <c r="AT3130" s="30"/>
      <c r="AU3130" s="30" t="s">
        <v>22</v>
      </c>
      <c r="AV3130" s="30" t="s">
        <v>22</v>
      </c>
      <c r="AW3130" s="30" t="s">
        <v>22</v>
      </c>
      <c r="AX3130" s="30" t="s">
        <v>22</v>
      </c>
      <c r="AY3130" s="30" t="s">
        <v>25</v>
      </c>
      <c r="AZ3130" s="30"/>
      <c r="BA3130" s="30" t="s">
        <v>22</v>
      </c>
      <c r="BB3130" s="30"/>
      <c r="BC3130" s="30" t="s">
        <v>26</v>
      </c>
      <c r="BD3130" s="30"/>
    </row>
    <row r="3131" spans="1:56" x14ac:dyDescent="0.3">
      <c r="A3131" s="31">
        <v>42130</v>
      </c>
      <c r="B3131" s="30" t="s">
        <v>10042</v>
      </c>
      <c r="C3131" s="29">
        <v>5</v>
      </c>
      <c r="D3131" s="29" t="s">
        <v>9720</v>
      </c>
      <c r="E3131" s="30">
        <v>35</v>
      </c>
      <c r="F3131" s="29" t="s">
        <v>19</v>
      </c>
      <c r="G3131" s="29" t="s">
        <v>20</v>
      </c>
      <c r="H3131" s="29" t="s">
        <v>42</v>
      </c>
      <c r="I3131" s="29" t="s">
        <v>25</v>
      </c>
      <c r="J3131" s="29" t="s">
        <v>10061</v>
      </c>
      <c r="K3131" s="29" t="s">
        <v>10062</v>
      </c>
      <c r="L3131" s="29" t="s">
        <v>105</v>
      </c>
      <c r="M3131" s="29" t="s">
        <v>46</v>
      </c>
      <c r="N3131" s="29" t="s">
        <v>4682</v>
      </c>
      <c r="O3131" s="14">
        <v>349.69</v>
      </c>
      <c r="P3131" s="14">
        <f t="shared" si="892"/>
        <v>1147.262952</v>
      </c>
      <c r="Q3131" s="14">
        <v>5.57</v>
      </c>
      <c r="R3131" s="40">
        <f t="shared" si="893"/>
        <v>1152.832952</v>
      </c>
      <c r="S3131" s="14">
        <v>8.02</v>
      </c>
      <c r="T3131" s="40">
        <f t="shared" si="894"/>
        <v>1144.812952</v>
      </c>
      <c r="U3131" s="14">
        <v>9.52</v>
      </c>
      <c r="V3131" s="40">
        <f t="shared" si="895"/>
        <v>1143.312952</v>
      </c>
      <c r="W3131" s="14">
        <v>9.74</v>
      </c>
      <c r="X3131" s="40">
        <f t="shared" si="896"/>
        <v>1143.092952</v>
      </c>
      <c r="Y3131" s="14">
        <v>5.57</v>
      </c>
      <c r="Z3131" s="40">
        <f t="shared" si="897"/>
        <v>1152.832952</v>
      </c>
      <c r="AA3131" s="14">
        <v>7.92</v>
      </c>
      <c r="AB3131" s="40">
        <f t="shared" si="898"/>
        <v>1144.9129519999999</v>
      </c>
      <c r="AC3131" s="14">
        <v>9.5299999999999994</v>
      </c>
      <c r="AD3131" s="40">
        <f t="shared" si="899"/>
        <v>1143.302952</v>
      </c>
      <c r="AE3131" s="14">
        <v>9.68</v>
      </c>
      <c r="AF3131" s="40">
        <f t="shared" si="900"/>
        <v>1143.1529519999999</v>
      </c>
      <c r="AG3131" s="29" t="s">
        <v>22</v>
      </c>
      <c r="AH3131" s="29" t="s">
        <v>22</v>
      </c>
      <c r="AI3131" s="29" t="s">
        <v>24</v>
      </c>
      <c r="AJ3131" s="29"/>
      <c r="AK3131" s="30" t="s">
        <v>22</v>
      </c>
      <c r="AL3131" s="30" t="s">
        <v>22</v>
      </c>
      <c r="AM3131" s="30"/>
      <c r="AN3131" s="30" t="s">
        <v>22</v>
      </c>
      <c r="AO3131" s="30" t="s">
        <v>22</v>
      </c>
      <c r="AP3131" s="30"/>
      <c r="AQ3131" s="30" t="s">
        <v>22</v>
      </c>
      <c r="AR3131" s="30" t="s">
        <v>22</v>
      </c>
      <c r="AS3131" s="30"/>
      <c r="AT3131" s="30"/>
      <c r="AU3131" s="30" t="s">
        <v>22</v>
      </c>
      <c r="AV3131" s="30" t="s">
        <v>22</v>
      </c>
      <c r="AW3131" s="30" t="s">
        <v>22</v>
      </c>
      <c r="AX3131" s="30" t="s">
        <v>22</v>
      </c>
      <c r="AY3131" s="30" t="s">
        <v>25</v>
      </c>
      <c r="AZ3131" s="30"/>
      <c r="BA3131" s="30" t="s">
        <v>22</v>
      </c>
      <c r="BB3131" s="30"/>
      <c r="BC3131" s="30" t="s">
        <v>26</v>
      </c>
      <c r="BD3131" s="30"/>
    </row>
    <row r="3132" spans="1:56" x14ac:dyDescent="0.3">
      <c r="A3132" s="31">
        <v>42130</v>
      </c>
      <c r="B3132" s="30" t="s">
        <v>10043</v>
      </c>
      <c r="C3132" s="29">
        <v>6</v>
      </c>
      <c r="D3132" s="29" t="s">
        <v>9720</v>
      </c>
      <c r="E3132" s="30">
        <v>35</v>
      </c>
      <c r="F3132" s="29" t="s">
        <v>65</v>
      </c>
      <c r="G3132" s="29" t="s">
        <v>20</v>
      </c>
      <c r="H3132" s="29" t="s">
        <v>42</v>
      </c>
      <c r="I3132" s="29" t="s">
        <v>25</v>
      </c>
      <c r="J3132" s="29" t="s">
        <v>10063</v>
      </c>
      <c r="K3132" s="29" t="s">
        <v>10062</v>
      </c>
      <c r="L3132" s="29" t="s">
        <v>807</v>
      </c>
      <c r="M3132" s="29" t="s">
        <v>201</v>
      </c>
      <c r="N3132" s="29" t="s">
        <v>4682</v>
      </c>
      <c r="O3132" s="14">
        <v>349.56</v>
      </c>
      <c r="P3132" s="14">
        <f t="shared" si="892"/>
        <v>1146.836448</v>
      </c>
      <c r="Q3132" s="14">
        <v>6.33</v>
      </c>
      <c r="R3132" s="40">
        <f t="shared" si="893"/>
        <v>1153.1664479999999</v>
      </c>
      <c r="S3132" s="14">
        <v>8.59</v>
      </c>
      <c r="T3132" s="40">
        <f t="shared" si="894"/>
        <v>1144.576448</v>
      </c>
      <c r="U3132" s="14">
        <v>11.03</v>
      </c>
      <c r="V3132" s="40">
        <f t="shared" si="895"/>
        <v>1142.136448</v>
      </c>
      <c r="W3132" s="14">
        <v>11.27</v>
      </c>
      <c r="X3132" s="40">
        <f t="shared" si="896"/>
        <v>1141.896448</v>
      </c>
      <c r="Y3132" s="14">
        <v>6.33</v>
      </c>
      <c r="Z3132" s="40">
        <f t="shared" si="897"/>
        <v>1153.1664479999999</v>
      </c>
      <c r="AA3132" s="14">
        <v>8.7200000000000006</v>
      </c>
      <c r="AB3132" s="40">
        <f t="shared" si="898"/>
        <v>1144.4464479999999</v>
      </c>
      <c r="AC3132" s="14">
        <v>11.19</v>
      </c>
      <c r="AD3132" s="40">
        <f t="shared" si="899"/>
        <v>1141.9764479999999</v>
      </c>
      <c r="AE3132" s="14">
        <v>11.14</v>
      </c>
      <c r="AF3132" s="40">
        <f t="shared" si="900"/>
        <v>1142.0264479999998</v>
      </c>
      <c r="AG3132" s="29" t="s">
        <v>22</v>
      </c>
      <c r="AH3132" s="29" t="s">
        <v>22</v>
      </c>
      <c r="AI3132" s="29" t="s">
        <v>24</v>
      </c>
      <c r="AJ3132" s="29"/>
      <c r="AK3132" s="30" t="s">
        <v>22</v>
      </c>
      <c r="AL3132" s="30" t="s">
        <v>22</v>
      </c>
      <c r="AM3132" s="30"/>
      <c r="AN3132" s="30" t="s">
        <v>22</v>
      </c>
      <c r="AO3132" s="30" t="s">
        <v>22</v>
      </c>
      <c r="AP3132" s="30"/>
      <c r="AQ3132" s="30" t="s">
        <v>22</v>
      </c>
      <c r="AR3132" s="30" t="s">
        <v>22</v>
      </c>
      <c r="AS3132" s="30"/>
      <c r="AT3132" s="30"/>
      <c r="AU3132" s="30" t="s">
        <v>22</v>
      </c>
      <c r="AV3132" s="30" t="s">
        <v>22</v>
      </c>
      <c r="AW3132" s="30" t="s">
        <v>22</v>
      </c>
      <c r="AX3132" s="30" t="s">
        <v>22</v>
      </c>
      <c r="AY3132" s="30" t="s">
        <v>25</v>
      </c>
      <c r="AZ3132" s="30"/>
      <c r="BA3132" s="30" t="s">
        <v>22</v>
      </c>
      <c r="BB3132" s="30"/>
      <c r="BC3132" s="30" t="s">
        <v>26</v>
      </c>
      <c r="BD3132" s="30"/>
    </row>
    <row r="3133" spans="1:56" x14ac:dyDescent="0.3">
      <c r="A3133" s="31">
        <v>42130</v>
      </c>
      <c r="B3133" s="30" t="s">
        <v>10044</v>
      </c>
      <c r="C3133" s="29">
        <v>7</v>
      </c>
      <c r="D3133" s="29" t="s">
        <v>9720</v>
      </c>
      <c r="E3133" s="30">
        <v>35</v>
      </c>
      <c r="F3133" s="29" t="s">
        <v>65</v>
      </c>
      <c r="G3133" s="29" t="s">
        <v>20</v>
      </c>
      <c r="H3133" s="29" t="s">
        <v>42</v>
      </c>
      <c r="I3133" s="29" t="s">
        <v>25</v>
      </c>
      <c r="J3133" s="29" t="s">
        <v>10064</v>
      </c>
      <c r="K3133" s="29" t="s">
        <v>10065</v>
      </c>
      <c r="L3133" s="29" t="s">
        <v>570</v>
      </c>
      <c r="M3133" s="29" t="s">
        <v>59</v>
      </c>
      <c r="N3133" s="29" t="s">
        <v>4682</v>
      </c>
      <c r="O3133" s="14">
        <v>349.74</v>
      </c>
      <c r="P3133" s="14">
        <f t="shared" si="892"/>
        <v>1147.4269920000002</v>
      </c>
      <c r="Q3133" s="14">
        <v>6.49</v>
      </c>
      <c r="R3133" s="40">
        <f t="shared" si="893"/>
        <v>1153.9169920000002</v>
      </c>
      <c r="S3133" s="14">
        <v>9.64</v>
      </c>
      <c r="T3133" s="40">
        <f t="shared" si="894"/>
        <v>1144.2769920000001</v>
      </c>
      <c r="U3133" s="14">
        <v>12.64</v>
      </c>
      <c r="V3133" s="40">
        <f t="shared" si="895"/>
        <v>1141.2769920000001</v>
      </c>
      <c r="W3133" s="14">
        <v>12.85</v>
      </c>
      <c r="X3133" s="40">
        <f t="shared" si="896"/>
        <v>1141.0669920000003</v>
      </c>
      <c r="Y3133" s="14">
        <v>6.49</v>
      </c>
      <c r="Z3133" s="40">
        <f t="shared" si="897"/>
        <v>1153.9169920000002</v>
      </c>
      <c r="AA3133" s="14">
        <v>9.81</v>
      </c>
      <c r="AB3133" s="40">
        <f t="shared" si="898"/>
        <v>1144.1069920000002</v>
      </c>
      <c r="AC3133" s="14">
        <v>12.64</v>
      </c>
      <c r="AD3133" s="40">
        <f t="shared" si="899"/>
        <v>1141.2769920000001</v>
      </c>
      <c r="AE3133" s="14">
        <v>13.12</v>
      </c>
      <c r="AF3133" s="40">
        <f t="shared" si="900"/>
        <v>1140.7969920000003</v>
      </c>
      <c r="AG3133" s="29" t="s">
        <v>22</v>
      </c>
      <c r="AH3133" s="29" t="s">
        <v>22</v>
      </c>
      <c r="AI3133" s="29" t="s">
        <v>48</v>
      </c>
      <c r="AJ3133" s="29" t="s">
        <v>5981</v>
      </c>
      <c r="AK3133" s="30" t="s">
        <v>22</v>
      </c>
      <c r="AL3133" s="30" t="s">
        <v>22</v>
      </c>
      <c r="AM3133" s="30"/>
      <c r="AN3133" s="30" t="s">
        <v>22</v>
      </c>
      <c r="AO3133" s="30" t="s">
        <v>22</v>
      </c>
      <c r="AP3133" s="30"/>
      <c r="AQ3133" s="30" t="s">
        <v>22</v>
      </c>
      <c r="AR3133" s="30" t="s">
        <v>22</v>
      </c>
      <c r="AS3133" s="30"/>
      <c r="AT3133" s="30"/>
      <c r="AU3133" s="30" t="s">
        <v>22</v>
      </c>
      <c r="AV3133" s="30" t="s">
        <v>22</v>
      </c>
      <c r="AW3133" s="30" t="s">
        <v>22</v>
      </c>
      <c r="AX3133" s="30" t="s">
        <v>22</v>
      </c>
      <c r="AY3133" s="30" t="s">
        <v>25</v>
      </c>
      <c r="AZ3133" s="30"/>
      <c r="BA3133" s="30" t="s">
        <v>22</v>
      </c>
      <c r="BB3133" s="30"/>
      <c r="BC3133" s="30" t="s">
        <v>26</v>
      </c>
      <c r="BD3133" s="30"/>
    </row>
    <row r="3134" spans="1:56" x14ac:dyDescent="0.3">
      <c r="A3134" s="31">
        <v>42130</v>
      </c>
      <c r="B3134" s="30" t="s">
        <v>10045</v>
      </c>
      <c r="C3134" s="29">
        <v>8</v>
      </c>
      <c r="D3134" s="29" t="s">
        <v>9720</v>
      </c>
      <c r="E3134" s="30">
        <v>35</v>
      </c>
      <c r="F3134" s="29" t="s">
        <v>65</v>
      </c>
      <c r="G3134" s="29" t="s">
        <v>94</v>
      </c>
      <c r="H3134" s="29" t="s">
        <v>238</v>
      </c>
      <c r="I3134" s="29" t="s">
        <v>25</v>
      </c>
      <c r="J3134" s="29" t="s">
        <v>10066</v>
      </c>
      <c r="K3134" s="29" t="s">
        <v>10067</v>
      </c>
      <c r="L3134" s="29" t="s">
        <v>1148</v>
      </c>
      <c r="M3134" s="29" t="s">
        <v>201</v>
      </c>
      <c r="N3134" s="29" t="s">
        <v>4667</v>
      </c>
      <c r="O3134" s="14">
        <v>350.58</v>
      </c>
      <c r="P3134" s="14">
        <f t="shared" si="892"/>
        <v>1150.1828640000001</v>
      </c>
      <c r="Q3134" s="14">
        <v>3.28</v>
      </c>
      <c r="R3134" s="40">
        <f t="shared" si="893"/>
        <v>1153.4628640000001</v>
      </c>
      <c r="S3134" s="14">
        <v>11.09</v>
      </c>
      <c r="T3134" s="40">
        <f t="shared" si="894"/>
        <v>1142.3728640000002</v>
      </c>
      <c r="U3134" s="14">
        <v>13.5</v>
      </c>
      <c r="V3134" s="40">
        <f t="shared" si="895"/>
        <v>1139.9628640000001</v>
      </c>
      <c r="W3134" s="14">
        <v>13.7</v>
      </c>
      <c r="X3134" s="40">
        <f t="shared" si="896"/>
        <v>1139.762864</v>
      </c>
      <c r="Y3134" s="14">
        <v>3.28</v>
      </c>
      <c r="Z3134" s="40">
        <f t="shared" si="897"/>
        <v>1153.4628640000001</v>
      </c>
      <c r="AA3134" s="14">
        <v>11.66</v>
      </c>
      <c r="AB3134" s="40">
        <f t="shared" si="898"/>
        <v>1141.802864</v>
      </c>
      <c r="AC3134" s="14">
        <v>13.89</v>
      </c>
      <c r="AD3134" s="40">
        <f t="shared" si="899"/>
        <v>1139.572864</v>
      </c>
      <c r="AE3134" s="14">
        <v>12.83</v>
      </c>
      <c r="AF3134" s="40">
        <f t="shared" si="900"/>
        <v>1140.6328640000002</v>
      </c>
      <c r="AG3134" s="29" t="s">
        <v>22</v>
      </c>
      <c r="AH3134" s="29" t="s">
        <v>22</v>
      </c>
      <c r="AI3134" s="29" t="s">
        <v>7803</v>
      </c>
      <c r="AJ3134" s="29" t="s">
        <v>10068</v>
      </c>
      <c r="AK3134" s="30" t="s">
        <v>22</v>
      </c>
      <c r="AL3134" s="30" t="s">
        <v>22</v>
      </c>
      <c r="AM3134" s="30"/>
      <c r="AN3134" s="30" t="s">
        <v>22</v>
      </c>
      <c r="AO3134" s="30" t="s">
        <v>25</v>
      </c>
      <c r="AP3134" s="30" t="s">
        <v>5014</v>
      </c>
      <c r="AQ3134" s="30" t="s">
        <v>22</v>
      </c>
      <c r="AR3134" s="30" t="s">
        <v>22</v>
      </c>
      <c r="AS3134" s="30"/>
      <c r="AT3134" s="30"/>
      <c r="AU3134" s="30" t="s">
        <v>22</v>
      </c>
      <c r="AV3134" s="30" t="s">
        <v>22</v>
      </c>
      <c r="AW3134" s="30" t="s">
        <v>22</v>
      </c>
      <c r="AX3134" s="30" t="s">
        <v>22</v>
      </c>
      <c r="AY3134" s="30" t="s">
        <v>25</v>
      </c>
      <c r="AZ3134" s="30"/>
      <c r="BA3134" s="30" t="s">
        <v>22</v>
      </c>
      <c r="BB3134" s="30"/>
      <c r="BC3134" s="30" t="s">
        <v>26</v>
      </c>
      <c r="BD3134" s="30"/>
    </row>
    <row r="3135" spans="1:56" x14ac:dyDescent="0.3">
      <c r="A3135" s="31">
        <v>42130</v>
      </c>
      <c r="B3135" s="30" t="s">
        <v>10046</v>
      </c>
      <c r="C3135" s="29">
        <v>9</v>
      </c>
      <c r="D3135" s="29" t="s">
        <v>9720</v>
      </c>
      <c r="E3135" s="30">
        <v>35</v>
      </c>
      <c r="F3135" s="29" t="s">
        <v>65</v>
      </c>
      <c r="G3135" s="29" t="s">
        <v>20</v>
      </c>
      <c r="H3135" s="29" t="s">
        <v>4699</v>
      </c>
      <c r="I3135" s="29" t="s">
        <v>25</v>
      </c>
      <c r="J3135" s="29" t="s">
        <v>9938</v>
      </c>
      <c r="K3135" s="29" t="s">
        <v>10069</v>
      </c>
      <c r="L3135" s="29" t="s">
        <v>621</v>
      </c>
      <c r="M3135" s="29" t="s">
        <v>10070</v>
      </c>
      <c r="N3135" s="29" t="s">
        <v>4677</v>
      </c>
      <c r="O3135" s="14">
        <v>349.94</v>
      </c>
      <c r="P3135" s="14">
        <f t="shared" si="892"/>
        <v>1148.0831520000002</v>
      </c>
      <c r="Q3135" s="14">
        <v>6.24</v>
      </c>
      <c r="R3135" s="40">
        <f t="shared" si="893"/>
        <v>1154.3231520000002</v>
      </c>
      <c r="S3135" s="14">
        <v>9.65</v>
      </c>
      <c r="T3135" s="40">
        <f t="shared" si="894"/>
        <v>1144.6731520000001</v>
      </c>
      <c r="U3135" s="14">
        <v>11.99</v>
      </c>
      <c r="V3135" s="40">
        <f t="shared" si="895"/>
        <v>1142.3331520000002</v>
      </c>
      <c r="W3135" s="14">
        <v>11.86</v>
      </c>
      <c r="X3135" s="40">
        <f t="shared" si="896"/>
        <v>1142.4631520000003</v>
      </c>
      <c r="Y3135" s="14">
        <v>6.24</v>
      </c>
      <c r="Z3135" s="40">
        <f t="shared" si="897"/>
        <v>1154.3231520000002</v>
      </c>
      <c r="AA3135" s="14">
        <v>9.77</v>
      </c>
      <c r="AB3135" s="40">
        <f t="shared" si="898"/>
        <v>1144.5531520000002</v>
      </c>
      <c r="AC3135" s="14">
        <v>12.27</v>
      </c>
      <c r="AD3135" s="40">
        <f t="shared" si="899"/>
        <v>1142.0531520000002</v>
      </c>
      <c r="AE3135" s="14">
        <v>12.33</v>
      </c>
      <c r="AF3135" s="40">
        <f t="shared" si="900"/>
        <v>1141.9931520000002</v>
      </c>
      <c r="AG3135" s="29" t="s">
        <v>22</v>
      </c>
      <c r="AH3135" s="29" t="s">
        <v>22</v>
      </c>
      <c r="AI3135" s="29" t="s">
        <v>24</v>
      </c>
      <c r="AJ3135" s="29"/>
      <c r="AK3135" s="30" t="s">
        <v>22</v>
      </c>
      <c r="AL3135" s="30" t="s">
        <v>22</v>
      </c>
      <c r="AM3135" s="30"/>
      <c r="AN3135" s="30" t="s">
        <v>22</v>
      </c>
      <c r="AO3135" s="30" t="s">
        <v>22</v>
      </c>
      <c r="AP3135" s="30"/>
      <c r="AQ3135" s="30" t="s">
        <v>22</v>
      </c>
      <c r="AR3135" s="30" t="s">
        <v>22</v>
      </c>
      <c r="AS3135" s="30"/>
      <c r="AT3135" s="30"/>
      <c r="AU3135" s="30" t="s">
        <v>22</v>
      </c>
      <c r="AV3135" s="30" t="s">
        <v>22</v>
      </c>
      <c r="AW3135" s="30" t="s">
        <v>22</v>
      </c>
      <c r="AX3135" s="30" t="s">
        <v>22</v>
      </c>
      <c r="AY3135" s="30" t="s">
        <v>25</v>
      </c>
      <c r="AZ3135" s="30"/>
      <c r="BA3135" s="30" t="s">
        <v>22</v>
      </c>
      <c r="BB3135" s="30"/>
      <c r="BC3135" s="30" t="s">
        <v>26</v>
      </c>
      <c r="BD3135" s="30"/>
    </row>
    <row r="3136" spans="1:56" x14ac:dyDescent="0.3">
      <c r="A3136" s="31">
        <v>42130</v>
      </c>
      <c r="B3136" s="30" t="s">
        <v>10047</v>
      </c>
      <c r="C3136" s="29">
        <v>1</v>
      </c>
      <c r="D3136" s="29" t="s">
        <v>9720</v>
      </c>
      <c r="E3136" s="30">
        <v>36</v>
      </c>
      <c r="F3136" s="29" t="s">
        <v>72</v>
      </c>
      <c r="G3136" s="29" t="s">
        <v>20</v>
      </c>
      <c r="H3136" s="29" t="s">
        <v>4699</v>
      </c>
      <c r="I3136" s="29" t="s">
        <v>25</v>
      </c>
      <c r="J3136" s="29" t="s">
        <v>10074</v>
      </c>
      <c r="K3136" s="29" t="s">
        <v>10075</v>
      </c>
      <c r="L3136" s="29" t="s">
        <v>621</v>
      </c>
      <c r="M3136" s="29" t="s">
        <v>10076</v>
      </c>
      <c r="N3136" s="29" t="s">
        <v>4677</v>
      </c>
      <c r="O3136" s="14">
        <v>349.67</v>
      </c>
      <c r="P3136" s="14">
        <f t="shared" si="892"/>
        <v>1147.1973360000002</v>
      </c>
      <c r="Q3136" s="14">
        <v>6.27</v>
      </c>
      <c r="R3136" s="40">
        <f t="shared" si="893"/>
        <v>1153.4673360000002</v>
      </c>
      <c r="S3136" s="14">
        <v>8.73</v>
      </c>
      <c r="T3136" s="40">
        <f t="shared" si="894"/>
        <v>1144.7373360000001</v>
      </c>
      <c r="U3136" s="14">
        <v>11.58</v>
      </c>
      <c r="V3136" s="40">
        <f t="shared" si="895"/>
        <v>1141.8873360000002</v>
      </c>
      <c r="W3136" s="14">
        <v>11.61</v>
      </c>
      <c r="X3136" s="40">
        <f t="shared" si="896"/>
        <v>1141.8573360000003</v>
      </c>
      <c r="Y3136" s="14">
        <v>6.27</v>
      </c>
      <c r="Z3136" s="40">
        <f t="shared" si="897"/>
        <v>1153.4673360000002</v>
      </c>
      <c r="AA3136" s="14">
        <v>8.82</v>
      </c>
      <c r="AB3136" s="40">
        <f t="shared" si="898"/>
        <v>1144.6473360000002</v>
      </c>
      <c r="AC3136" s="14">
        <v>11.8</v>
      </c>
      <c r="AD3136" s="40">
        <f t="shared" si="899"/>
        <v>1141.6673360000002</v>
      </c>
      <c r="AE3136" s="14">
        <v>11.53</v>
      </c>
      <c r="AF3136" s="40">
        <f t="shared" si="900"/>
        <v>1141.9373360000002</v>
      </c>
      <c r="AG3136" s="29" t="s">
        <v>22</v>
      </c>
      <c r="AH3136" s="29" t="s">
        <v>22</v>
      </c>
      <c r="AI3136" s="29" t="s">
        <v>28</v>
      </c>
      <c r="AJ3136" s="29" t="s">
        <v>10077</v>
      </c>
      <c r="AK3136" s="30" t="s">
        <v>22</v>
      </c>
      <c r="AL3136" s="30" t="s">
        <v>22</v>
      </c>
      <c r="AM3136" s="30"/>
      <c r="AN3136" s="30" t="s">
        <v>22</v>
      </c>
      <c r="AO3136" s="30" t="s">
        <v>25</v>
      </c>
      <c r="AP3136" s="30" t="s">
        <v>5014</v>
      </c>
      <c r="AQ3136" s="30" t="s">
        <v>22</v>
      </c>
      <c r="AR3136" s="30" t="s">
        <v>22</v>
      </c>
      <c r="AS3136" s="30"/>
      <c r="AT3136" s="30"/>
      <c r="AU3136" s="30" t="s">
        <v>22</v>
      </c>
      <c r="AV3136" s="30" t="s">
        <v>22</v>
      </c>
      <c r="AW3136" s="30" t="s">
        <v>22</v>
      </c>
      <c r="AX3136" s="30" t="s">
        <v>22</v>
      </c>
      <c r="AY3136" s="30" t="s">
        <v>25</v>
      </c>
      <c r="AZ3136" s="30"/>
      <c r="BA3136" s="30" t="s">
        <v>22</v>
      </c>
      <c r="BB3136" s="30"/>
      <c r="BC3136" s="30" t="s">
        <v>26</v>
      </c>
      <c r="BD3136" s="30"/>
    </row>
    <row r="3137" spans="1:56" x14ac:dyDescent="0.3">
      <c r="A3137" s="31">
        <v>42130</v>
      </c>
      <c r="B3137" s="30" t="s">
        <v>10048</v>
      </c>
      <c r="C3137" s="29">
        <v>2</v>
      </c>
      <c r="D3137" s="29" t="s">
        <v>9720</v>
      </c>
      <c r="E3137" s="30">
        <v>36</v>
      </c>
      <c r="F3137" s="29" t="s">
        <v>72</v>
      </c>
      <c r="G3137" s="29" t="s">
        <v>325</v>
      </c>
      <c r="H3137" s="29" t="s">
        <v>42</v>
      </c>
      <c r="I3137" s="29" t="s">
        <v>22</v>
      </c>
      <c r="J3137" s="29" t="s">
        <v>10078</v>
      </c>
      <c r="K3137" s="29" t="s">
        <v>10079</v>
      </c>
      <c r="L3137" s="29" t="s">
        <v>5496</v>
      </c>
      <c r="M3137" s="29" t="s">
        <v>59</v>
      </c>
      <c r="N3137" s="29" t="s">
        <v>4682</v>
      </c>
      <c r="O3137" s="14">
        <v>347.7</v>
      </c>
      <c r="P3137" s="14">
        <f t="shared" si="892"/>
        <v>1140.73416</v>
      </c>
      <c r="Q3137" s="14"/>
      <c r="R3137" s="40">
        <f t="shared" si="893"/>
        <v>1140.73416</v>
      </c>
      <c r="S3137" s="14"/>
      <c r="T3137" s="40">
        <f t="shared" si="894"/>
        <v>1140.73416</v>
      </c>
      <c r="U3137" s="14"/>
      <c r="V3137" s="40">
        <f t="shared" si="895"/>
        <v>1140.73416</v>
      </c>
      <c r="W3137" s="14"/>
      <c r="X3137" s="40">
        <f t="shared" si="896"/>
        <v>1140.73416</v>
      </c>
      <c r="Y3137" s="14"/>
      <c r="Z3137" s="40">
        <f t="shared" si="897"/>
        <v>1140.73416</v>
      </c>
      <c r="AA3137" s="14"/>
      <c r="AB3137" s="40">
        <f t="shared" si="898"/>
        <v>1140.73416</v>
      </c>
      <c r="AC3137" s="14"/>
      <c r="AD3137" s="40">
        <f t="shared" si="899"/>
        <v>1140.73416</v>
      </c>
      <c r="AE3137" s="14"/>
      <c r="AF3137" s="40">
        <f t="shared" si="900"/>
        <v>1140.73416</v>
      </c>
      <c r="AG3137" s="29" t="s">
        <v>22</v>
      </c>
      <c r="AH3137" s="29" t="s">
        <v>25</v>
      </c>
      <c r="AI3137" s="29" t="s">
        <v>24</v>
      </c>
      <c r="AJ3137" s="29"/>
      <c r="AK3137" s="30" t="s">
        <v>22</v>
      </c>
      <c r="AL3137" s="30" t="s">
        <v>22</v>
      </c>
      <c r="AM3137" s="30"/>
      <c r="AN3137" s="30" t="s">
        <v>22</v>
      </c>
      <c r="AO3137" s="30" t="s">
        <v>22</v>
      </c>
      <c r="AP3137" s="30"/>
      <c r="AQ3137" s="30" t="s">
        <v>22</v>
      </c>
      <c r="AR3137" s="30" t="s">
        <v>22</v>
      </c>
      <c r="AS3137" s="30"/>
      <c r="AT3137" s="30"/>
      <c r="AU3137" s="30" t="s">
        <v>22</v>
      </c>
      <c r="AV3137" s="30" t="s">
        <v>22</v>
      </c>
      <c r="AW3137" s="30" t="s">
        <v>22</v>
      </c>
      <c r="AX3137" s="30" t="s">
        <v>22</v>
      </c>
      <c r="AY3137" s="30" t="s">
        <v>25</v>
      </c>
      <c r="AZ3137" s="30"/>
      <c r="BA3137" s="30" t="s">
        <v>25</v>
      </c>
      <c r="BB3137" s="30"/>
      <c r="BC3137" s="30" t="s">
        <v>26</v>
      </c>
      <c r="BD3137" s="30"/>
    </row>
    <row r="3138" spans="1:56" x14ac:dyDescent="0.3">
      <c r="A3138" s="31">
        <v>42130</v>
      </c>
      <c r="B3138" s="30" t="s">
        <v>10049</v>
      </c>
      <c r="C3138" s="29">
        <v>3</v>
      </c>
      <c r="D3138" s="29" t="s">
        <v>9720</v>
      </c>
      <c r="E3138" s="30">
        <v>36</v>
      </c>
      <c r="F3138" s="29" t="s">
        <v>72</v>
      </c>
      <c r="G3138" s="29" t="s">
        <v>29</v>
      </c>
      <c r="H3138" s="29" t="s">
        <v>4699</v>
      </c>
      <c r="I3138" s="29" t="s">
        <v>25</v>
      </c>
      <c r="J3138" s="29" t="s">
        <v>10080</v>
      </c>
      <c r="K3138" s="29" t="s">
        <v>10081</v>
      </c>
      <c r="L3138" s="29" t="s">
        <v>1086</v>
      </c>
      <c r="M3138" s="29" t="s">
        <v>10082</v>
      </c>
      <c r="N3138" s="29" t="s">
        <v>4682</v>
      </c>
      <c r="O3138" s="14">
        <v>350.07</v>
      </c>
      <c r="P3138" s="14">
        <f t="shared" si="892"/>
        <v>1148.5096559999999</v>
      </c>
      <c r="Q3138" s="14">
        <v>4.18</v>
      </c>
      <c r="R3138" s="40">
        <f t="shared" si="893"/>
        <v>1152.689656</v>
      </c>
      <c r="S3138" s="14">
        <v>10.6</v>
      </c>
      <c r="T3138" s="40">
        <f t="shared" si="894"/>
        <v>1142.0896560000001</v>
      </c>
      <c r="U3138" s="14">
        <v>12.86</v>
      </c>
      <c r="V3138" s="40">
        <f t="shared" si="895"/>
        <v>1139.8296560000001</v>
      </c>
      <c r="W3138" s="14">
        <v>12.77</v>
      </c>
      <c r="X3138" s="40">
        <f t="shared" si="896"/>
        <v>1139.919656</v>
      </c>
      <c r="Y3138" s="14">
        <v>4.18</v>
      </c>
      <c r="Z3138" s="40">
        <f t="shared" si="897"/>
        <v>1152.689656</v>
      </c>
      <c r="AA3138" s="14">
        <v>10.85</v>
      </c>
      <c r="AB3138" s="40">
        <f t="shared" si="898"/>
        <v>1141.8396560000001</v>
      </c>
      <c r="AC3138" s="14">
        <v>13.1</v>
      </c>
      <c r="AD3138" s="40">
        <f t="shared" si="899"/>
        <v>1139.5896560000001</v>
      </c>
      <c r="AE3138" s="14">
        <v>13.02</v>
      </c>
      <c r="AF3138" s="40">
        <f t="shared" si="900"/>
        <v>1139.669656</v>
      </c>
      <c r="AG3138" s="29" t="s">
        <v>22</v>
      </c>
      <c r="AH3138" s="29" t="s">
        <v>22</v>
      </c>
      <c r="AI3138" s="29" t="s">
        <v>28</v>
      </c>
      <c r="AJ3138" s="29" t="s">
        <v>10083</v>
      </c>
      <c r="AK3138" s="30" t="s">
        <v>22</v>
      </c>
      <c r="AL3138" s="30" t="s">
        <v>22</v>
      </c>
      <c r="AM3138" s="30"/>
      <c r="AN3138" s="30" t="s">
        <v>22</v>
      </c>
      <c r="AO3138" s="30" t="s">
        <v>25</v>
      </c>
      <c r="AP3138" s="30" t="s">
        <v>5014</v>
      </c>
      <c r="AQ3138" s="30" t="s">
        <v>22</v>
      </c>
      <c r="AR3138" s="30" t="s">
        <v>22</v>
      </c>
      <c r="AS3138" s="30"/>
      <c r="AT3138" s="30"/>
      <c r="AU3138" s="30" t="s">
        <v>22</v>
      </c>
      <c r="AV3138" s="30" t="s">
        <v>22</v>
      </c>
      <c r="AW3138" s="30" t="s">
        <v>22</v>
      </c>
      <c r="AX3138" s="30" t="s">
        <v>22</v>
      </c>
      <c r="AY3138" s="30" t="s">
        <v>25</v>
      </c>
      <c r="AZ3138" s="30"/>
      <c r="BA3138" s="30" t="s">
        <v>22</v>
      </c>
      <c r="BB3138" s="30"/>
      <c r="BC3138" s="30" t="s">
        <v>26</v>
      </c>
      <c r="BD3138" s="30"/>
    </row>
    <row r="3139" spans="1:56" x14ac:dyDescent="0.3">
      <c r="A3139" s="31">
        <v>42130</v>
      </c>
      <c r="B3139" s="30" t="s">
        <v>10071</v>
      </c>
      <c r="C3139" s="29">
        <v>4</v>
      </c>
      <c r="D3139" s="29" t="s">
        <v>9720</v>
      </c>
      <c r="E3139" s="30">
        <v>36</v>
      </c>
      <c r="F3139" s="29" t="s">
        <v>72</v>
      </c>
      <c r="G3139" s="29" t="s">
        <v>20</v>
      </c>
      <c r="H3139" s="29" t="s">
        <v>4699</v>
      </c>
      <c r="I3139" s="29" t="s">
        <v>25</v>
      </c>
      <c r="J3139" s="29" t="s">
        <v>10084</v>
      </c>
      <c r="K3139" s="29" t="s">
        <v>10085</v>
      </c>
      <c r="L3139" s="29" t="s">
        <v>58</v>
      </c>
      <c r="M3139" s="29" t="s">
        <v>10086</v>
      </c>
      <c r="N3139" s="29" t="s">
        <v>4682</v>
      </c>
      <c r="O3139" s="14">
        <v>349.24</v>
      </c>
      <c r="P3139" s="14">
        <f t="shared" si="892"/>
        <v>1145.7865920000002</v>
      </c>
      <c r="Q3139" s="14">
        <v>6.5</v>
      </c>
      <c r="R3139" s="40">
        <f t="shared" si="893"/>
        <v>1152.2865920000002</v>
      </c>
      <c r="S3139" s="14">
        <v>8.93</v>
      </c>
      <c r="T3139" s="40">
        <f t="shared" si="894"/>
        <v>1143.3565920000001</v>
      </c>
      <c r="U3139" s="14">
        <v>11.05</v>
      </c>
      <c r="V3139" s="40">
        <f t="shared" si="895"/>
        <v>1141.2365920000002</v>
      </c>
      <c r="W3139" s="14">
        <v>11.01</v>
      </c>
      <c r="X3139" s="40">
        <f t="shared" si="896"/>
        <v>1141.2765920000002</v>
      </c>
      <c r="Y3139" s="14">
        <v>6.5</v>
      </c>
      <c r="Z3139" s="40">
        <f t="shared" si="897"/>
        <v>1152.2865920000002</v>
      </c>
      <c r="AA3139" s="14">
        <v>9.19</v>
      </c>
      <c r="AB3139" s="40">
        <f t="shared" si="898"/>
        <v>1143.0965920000001</v>
      </c>
      <c r="AC3139" s="14">
        <v>11.39</v>
      </c>
      <c r="AD3139" s="40">
        <f t="shared" si="899"/>
        <v>1140.8965920000001</v>
      </c>
      <c r="AE3139" s="14">
        <v>12.09</v>
      </c>
      <c r="AF3139" s="40">
        <f t="shared" si="900"/>
        <v>1140.1965920000002</v>
      </c>
      <c r="AG3139" s="29" t="s">
        <v>22</v>
      </c>
      <c r="AH3139" s="29" t="s">
        <v>22</v>
      </c>
      <c r="AI3139" s="29" t="s">
        <v>28</v>
      </c>
      <c r="AJ3139" s="29" t="s">
        <v>10054</v>
      </c>
      <c r="AK3139" s="30" t="s">
        <v>25</v>
      </c>
      <c r="AL3139" s="30" t="s">
        <v>25</v>
      </c>
      <c r="AM3139" s="30" t="s">
        <v>124</v>
      </c>
      <c r="AN3139" s="30" t="s">
        <v>22</v>
      </c>
      <c r="AO3139" s="30" t="s">
        <v>25</v>
      </c>
      <c r="AP3139" s="30" t="s">
        <v>5014</v>
      </c>
      <c r="AQ3139" s="30" t="s">
        <v>22</v>
      </c>
      <c r="AR3139" s="30" t="s">
        <v>22</v>
      </c>
      <c r="AS3139" s="30"/>
      <c r="AT3139" s="30"/>
      <c r="AU3139" s="30" t="s">
        <v>22</v>
      </c>
      <c r="AV3139" s="30" t="s">
        <v>22</v>
      </c>
      <c r="AW3139" s="30" t="s">
        <v>22</v>
      </c>
      <c r="AX3139" s="30" t="s">
        <v>22</v>
      </c>
      <c r="AY3139" s="30" t="s">
        <v>25</v>
      </c>
      <c r="AZ3139" s="30"/>
      <c r="BA3139" s="30" t="s">
        <v>22</v>
      </c>
      <c r="BB3139" s="30"/>
      <c r="BC3139" s="30" t="s">
        <v>26</v>
      </c>
      <c r="BD3139" s="30"/>
    </row>
    <row r="3140" spans="1:56" x14ac:dyDescent="0.3">
      <c r="A3140" s="31">
        <v>42130</v>
      </c>
      <c r="B3140" s="30" t="s">
        <v>10072</v>
      </c>
      <c r="C3140" s="29">
        <v>5</v>
      </c>
      <c r="D3140" s="29" t="s">
        <v>9720</v>
      </c>
      <c r="E3140" s="30">
        <v>36</v>
      </c>
      <c r="F3140" s="29" t="s">
        <v>49</v>
      </c>
      <c r="G3140" s="29" t="s">
        <v>29</v>
      </c>
      <c r="H3140" s="29" t="s">
        <v>42</v>
      </c>
      <c r="I3140" s="29" t="s">
        <v>25</v>
      </c>
      <c r="J3140" s="29" t="s">
        <v>10087</v>
      </c>
      <c r="K3140" s="29" t="s">
        <v>10088</v>
      </c>
      <c r="L3140" s="29" t="s">
        <v>247</v>
      </c>
      <c r="M3140" s="29" t="s">
        <v>201</v>
      </c>
      <c r="N3140" s="29" t="s">
        <v>4682</v>
      </c>
      <c r="O3140" s="14">
        <v>350.37</v>
      </c>
      <c r="P3140" s="14">
        <f t="shared" si="892"/>
        <v>1149.4938960000002</v>
      </c>
      <c r="Q3140" s="14">
        <v>5.76</v>
      </c>
      <c r="R3140" s="40">
        <f t="shared" si="893"/>
        <v>1155.2538960000002</v>
      </c>
      <c r="S3140" s="14">
        <v>8.7100000000000009</v>
      </c>
      <c r="T3140" s="40">
        <f t="shared" si="894"/>
        <v>1146.5438960000001</v>
      </c>
      <c r="U3140" s="14">
        <v>11.25</v>
      </c>
      <c r="V3140" s="40">
        <f t="shared" si="895"/>
        <v>1144.0038960000002</v>
      </c>
      <c r="W3140" s="14">
        <v>11.72</v>
      </c>
      <c r="X3140" s="40">
        <f t="shared" si="896"/>
        <v>1143.5338960000001</v>
      </c>
      <c r="Y3140" s="14">
        <v>5.76</v>
      </c>
      <c r="Z3140" s="40">
        <f t="shared" si="897"/>
        <v>1155.2538960000002</v>
      </c>
      <c r="AA3140" s="14">
        <v>8.82</v>
      </c>
      <c r="AB3140" s="40">
        <f t="shared" si="898"/>
        <v>1146.4338960000002</v>
      </c>
      <c r="AC3140" s="14">
        <v>11.37</v>
      </c>
      <c r="AD3140" s="40">
        <f t="shared" si="899"/>
        <v>1143.8838960000003</v>
      </c>
      <c r="AE3140" s="14">
        <v>12.2</v>
      </c>
      <c r="AF3140" s="40">
        <f t="shared" si="900"/>
        <v>1143.0538960000001</v>
      </c>
      <c r="AG3140" s="29" t="s">
        <v>22</v>
      </c>
      <c r="AH3140" s="29" t="s">
        <v>22</v>
      </c>
      <c r="AI3140" s="29" t="s">
        <v>24</v>
      </c>
      <c r="AJ3140" s="29"/>
      <c r="AK3140" s="30" t="s">
        <v>22</v>
      </c>
      <c r="AL3140" s="30" t="s">
        <v>22</v>
      </c>
      <c r="AM3140" s="30"/>
      <c r="AN3140" s="30" t="s">
        <v>22</v>
      </c>
      <c r="AO3140" s="30" t="s">
        <v>22</v>
      </c>
      <c r="AP3140" s="30"/>
      <c r="AQ3140" s="30" t="s">
        <v>22</v>
      </c>
      <c r="AR3140" s="30" t="s">
        <v>22</v>
      </c>
      <c r="AS3140" s="30"/>
      <c r="AT3140" s="30"/>
      <c r="AU3140" s="30" t="s">
        <v>22</v>
      </c>
      <c r="AV3140" s="30" t="s">
        <v>22</v>
      </c>
      <c r="AW3140" s="30" t="s">
        <v>22</v>
      </c>
      <c r="AX3140" s="30" t="s">
        <v>22</v>
      </c>
      <c r="AY3140" s="30" t="s">
        <v>25</v>
      </c>
      <c r="AZ3140" s="30"/>
      <c r="BA3140" s="30" t="s">
        <v>22</v>
      </c>
      <c r="BB3140" s="30"/>
      <c r="BC3140" s="30" t="s">
        <v>26</v>
      </c>
      <c r="BD3140" s="30"/>
    </row>
    <row r="3141" spans="1:56" x14ac:dyDescent="0.3">
      <c r="A3141" s="31">
        <v>42130</v>
      </c>
      <c r="B3141" s="30" t="s">
        <v>10073</v>
      </c>
      <c r="C3141" s="29">
        <v>6</v>
      </c>
      <c r="D3141" s="29" t="s">
        <v>9720</v>
      </c>
      <c r="E3141" s="30">
        <v>36</v>
      </c>
      <c r="F3141" s="29" t="s">
        <v>19</v>
      </c>
      <c r="G3141" s="29" t="s">
        <v>29</v>
      </c>
      <c r="H3141" s="29" t="s">
        <v>42</v>
      </c>
      <c r="I3141" s="29" t="s">
        <v>22</v>
      </c>
      <c r="J3141" s="29" t="s">
        <v>10089</v>
      </c>
      <c r="K3141" s="29" t="s">
        <v>10090</v>
      </c>
      <c r="L3141" s="29" t="s">
        <v>35</v>
      </c>
      <c r="M3141" s="29" t="s">
        <v>46</v>
      </c>
      <c r="N3141" s="29" t="s">
        <v>4702</v>
      </c>
      <c r="O3141" s="14">
        <v>350.18</v>
      </c>
      <c r="P3141" s="14">
        <f t="shared" si="892"/>
        <v>1148.8705440000001</v>
      </c>
      <c r="Q3141" s="14">
        <v>5.5</v>
      </c>
      <c r="R3141" s="40">
        <f t="shared" si="893"/>
        <v>1154.3705440000001</v>
      </c>
      <c r="S3141" s="14">
        <v>7.33</v>
      </c>
      <c r="T3141" s="40">
        <f t="shared" si="894"/>
        <v>1147.0405440000002</v>
      </c>
      <c r="U3141" s="14">
        <v>8.8000000000000007</v>
      </c>
      <c r="V3141" s="40">
        <f t="shared" si="895"/>
        <v>1145.5705440000002</v>
      </c>
      <c r="W3141" s="14">
        <v>8.44</v>
      </c>
      <c r="X3141" s="40">
        <f t="shared" si="896"/>
        <v>1145.9305440000001</v>
      </c>
      <c r="Y3141" s="14">
        <v>5.5</v>
      </c>
      <c r="Z3141" s="40">
        <f t="shared" si="897"/>
        <v>1154.3705440000001</v>
      </c>
      <c r="AA3141" s="14">
        <v>7.64</v>
      </c>
      <c r="AB3141" s="40">
        <f t="shared" si="898"/>
        <v>1146.730544</v>
      </c>
      <c r="AC3141" s="14">
        <v>9.06</v>
      </c>
      <c r="AD3141" s="40">
        <f t="shared" si="899"/>
        <v>1145.3105440000002</v>
      </c>
      <c r="AE3141" s="14">
        <v>9.08</v>
      </c>
      <c r="AF3141" s="40">
        <f t="shared" si="900"/>
        <v>1145.2905440000002</v>
      </c>
      <c r="AG3141" s="29" t="s">
        <v>22</v>
      </c>
      <c r="AH3141" s="29" t="s">
        <v>22</v>
      </c>
      <c r="AI3141" s="29" t="s">
        <v>24</v>
      </c>
      <c r="AJ3141" s="29"/>
      <c r="AK3141" s="30" t="s">
        <v>25</v>
      </c>
      <c r="AL3141" s="30" t="s">
        <v>25</v>
      </c>
      <c r="AM3141" s="30" t="s">
        <v>124</v>
      </c>
      <c r="AN3141" s="30" t="s">
        <v>22</v>
      </c>
      <c r="AO3141" s="30" t="s">
        <v>22</v>
      </c>
      <c r="AP3141" s="30"/>
      <c r="AQ3141" s="30" t="s">
        <v>22</v>
      </c>
      <c r="AR3141" s="30" t="s">
        <v>22</v>
      </c>
      <c r="AS3141" s="30"/>
      <c r="AT3141" s="30"/>
      <c r="AU3141" s="30" t="s">
        <v>22</v>
      </c>
      <c r="AV3141" s="30" t="s">
        <v>22</v>
      </c>
      <c r="AW3141" s="30" t="s">
        <v>22</v>
      </c>
      <c r="AX3141" s="30" t="s">
        <v>22</v>
      </c>
      <c r="AY3141" s="30" t="s">
        <v>25</v>
      </c>
      <c r="AZ3141" s="30"/>
      <c r="BA3141" s="30" t="s">
        <v>22</v>
      </c>
      <c r="BB3141" s="30"/>
      <c r="BC3141" s="30" t="s">
        <v>26</v>
      </c>
      <c r="BD3141" s="30"/>
    </row>
    <row r="3142" spans="1:56" x14ac:dyDescent="0.3">
      <c r="A3142" s="31">
        <v>42130</v>
      </c>
      <c r="B3142" s="30" t="s">
        <v>10092</v>
      </c>
      <c r="C3142" s="29">
        <v>1</v>
      </c>
      <c r="D3142" s="29" t="s">
        <v>10091</v>
      </c>
      <c r="E3142" s="30">
        <v>1</v>
      </c>
      <c r="F3142" s="29" t="s">
        <v>19</v>
      </c>
      <c r="G3142" s="29" t="s">
        <v>20</v>
      </c>
      <c r="H3142" s="29" t="s">
        <v>42</v>
      </c>
      <c r="I3142" s="29" t="s">
        <v>22</v>
      </c>
      <c r="J3142" s="29" t="s">
        <v>10000</v>
      </c>
      <c r="K3142" s="29" t="s">
        <v>10105</v>
      </c>
      <c r="L3142" s="29" t="s">
        <v>229</v>
      </c>
      <c r="M3142" s="29" t="s">
        <v>59</v>
      </c>
      <c r="N3142" s="29" t="s">
        <v>4677</v>
      </c>
      <c r="O3142" s="14">
        <v>350</v>
      </c>
      <c r="P3142" s="14">
        <f t="shared" si="892"/>
        <v>1148.28</v>
      </c>
      <c r="Q3142" s="14">
        <v>5.59</v>
      </c>
      <c r="R3142" s="40">
        <f t="shared" si="893"/>
        <v>1153.8699999999999</v>
      </c>
      <c r="S3142" s="14">
        <v>7.86</v>
      </c>
      <c r="T3142" s="40">
        <f t="shared" si="894"/>
        <v>1146.01</v>
      </c>
      <c r="U3142" s="14">
        <v>10.79</v>
      </c>
      <c r="V3142" s="40">
        <f t="shared" si="895"/>
        <v>1143.08</v>
      </c>
      <c r="W3142" s="14">
        <v>10.38</v>
      </c>
      <c r="X3142" s="40">
        <f t="shared" si="896"/>
        <v>1143.4899999999998</v>
      </c>
      <c r="Y3142" s="14">
        <v>5.59</v>
      </c>
      <c r="Z3142" s="40">
        <f t="shared" si="897"/>
        <v>1153.8699999999999</v>
      </c>
      <c r="AA3142" s="14">
        <v>8.56</v>
      </c>
      <c r="AB3142" s="40">
        <f t="shared" si="898"/>
        <v>1145.31</v>
      </c>
      <c r="AC3142" s="14">
        <v>10.94</v>
      </c>
      <c r="AD3142" s="40">
        <f t="shared" si="899"/>
        <v>1142.9299999999998</v>
      </c>
      <c r="AE3142" s="14">
        <v>10.96</v>
      </c>
      <c r="AF3142" s="40">
        <f t="shared" si="900"/>
        <v>1142.9099999999999</v>
      </c>
      <c r="AG3142" s="29" t="s">
        <v>22</v>
      </c>
      <c r="AH3142" s="29" t="s">
        <v>22</v>
      </c>
      <c r="AI3142" s="29" t="s">
        <v>24</v>
      </c>
      <c r="AJ3142" s="29"/>
      <c r="AK3142" s="30" t="s">
        <v>25</v>
      </c>
      <c r="AL3142" s="30" t="s">
        <v>25</v>
      </c>
      <c r="AM3142" s="30" t="s">
        <v>124</v>
      </c>
      <c r="AN3142" s="30" t="s">
        <v>22</v>
      </c>
      <c r="AO3142" s="30" t="s">
        <v>22</v>
      </c>
      <c r="AP3142" s="30"/>
      <c r="AQ3142" s="30" t="s">
        <v>22</v>
      </c>
      <c r="AR3142" s="30" t="s">
        <v>22</v>
      </c>
      <c r="AS3142" s="30"/>
      <c r="AT3142" s="30"/>
      <c r="AU3142" s="30" t="s">
        <v>22</v>
      </c>
      <c r="AV3142" s="30" t="s">
        <v>22</v>
      </c>
      <c r="AW3142" s="30" t="s">
        <v>22</v>
      </c>
      <c r="AX3142" s="30" t="s">
        <v>22</v>
      </c>
      <c r="AY3142" s="30" t="s">
        <v>25</v>
      </c>
      <c r="AZ3142" s="30"/>
      <c r="BA3142" s="30" t="s">
        <v>22</v>
      </c>
      <c r="BB3142" s="30"/>
      <c r="BC3142" s="30" t="s">
        <v>26</v>
      </c>
      <c r="BD3142" s="30"/>
    </row>
    <row r="3143" spans="1:56" x14ac:dyDescent="0.3">
      <c r="A3143" s="31">
        <v>42130</v>
      </c>
      <c r="B3143" s="30" t="s">
        <v>10093</v>
      </c>
      <c r="C3143" s="29">
        <v>2</v>
      </c>
      <c r="D3143" s="29" t="s">
        <v>10091</v>
      </c>
      <c r="E3143" s="30">
        <v>1</v>
      </c>
      <c r="F3143" s="29" t="s">
        <v>19</v>
      </c>
      <c r="G3143" s="29" t="s">
        <v>29</v>
      </c>
      <c r="H3143" s="29" t="s">
        <v>42</v>
      </c>
      <c r="I3143" s="29" t="s">
        <v>25</v>
      </c>
      <c r="J3143" s="29" t="s">
        <v>10106</v>
      </c>
      <c r="K3143" s="29" t="s">
        <v>9737</v>
      </c>
      <c r="L3143" s="29" t="s">
        <v>35</v>
      </c>
      <c r="M3143" s="29" t="s">
        <v>59</v>
      </c>
      <c r="N3143" s="29" t="s">
        <v>4677</v>
      </c>
      <c r="O3143" s="14">
        <v>350.53</v>
      </c>
      <c r="P3143" s="14">
        <f t="shared" si="892"/>
        <v>1150.018824</v>
      </c>
      <c r="Q3143" s="14">
        <v>4.92</v>
      </c>
      <c r="R3143" s="40">
        <f t="shared" si="893"/>
        <v>1154.9388240000001</v>
      </c>
      <c r="S3143" s="14">
        <v>6.76</v>
      </c>
      <c r="T3143" s="40">
        <f t="shared" si="894"/>
        <v>1148.1788240000001</v>
      </c>
      <c r="U3143" s="14">
        <v>9.91</v>
      </c>
      <c r="V3143" s="40">
        <f t="shared" si="895"/>
        <v>1145.028824</v>
      </c>
      <c r="W3143" s="14">
        <v>9.67</v>
      </c>
      <c r="X3143" s="40">
        <f t="shared" si="896"/>
        <v>1145.268824</v>
      </c>
      <c r="Y3143" s="14">
        <v>4.92</v>
      </c>
      <c r="Z3143" s="40">
        <f t="shared" si="897"/>
        <v>1154.9388240000001</v>
      </c>
      <c r="AA3143" s="14">
        <v>7.22</v>
      </c>
      <c r="AB3143" s="40">
        <f t="shared" si="898"/>
        <v>1147.718824</v>
      </c>
      <c r="AC3143" s="14">
        <v>10.19</v>
      </c>
      <c r="AD3143" s="40">
        <f t="shared" si="899"/>
        <v>1144.748824</v>
      </c>
      <c r="AE3143" s="14">
        <v>10.01</v>
      </c>
      <c r="AF3143" s="40">
        <f t="shared" si="900"/>
        <v>1144.9288240000001</v>
      </c>
      <c r="AG3143" s="29" t="s">
        <v>25</v>
      </c>
      <c r="AH3143" s="29" t="s">
        <v>22</v>
      </c>
      <c r="AI3143" s="29" t="s">
        <v>28</v>
      </c>
      <c r="AJ3143" s="29" t="s">
        <v>10107</v>
      </c>
      <c r="AK3143" s="30" t="s">
        <v>22</v>
      </c>
      <c r="AL3143" s="30" t="s">
        <v>22</v>
      </c>
      <c r="AM3143" s="30"/>
      <c r="AN3143" s="30" t="s">
        <v>22</v>
      </c>
      <c r="AO3143" s="30" t="s">
        <v>25</v>
      </c>
      <c r="AP3143" s="30" t="s">
        <v>5014</v>
      </c>
      <c r="AQ3143" s="30" t="s">
        <v>25</v>
      </c>
      <c r="AR3143" s="30" t="s">
        <v>22</v>
      </c>
      <c r="AS3143" s="30"/>
      <c r="AT3143" s="30"/>
      <c r="AU3143" s="30" t="s">
        <v>22</v>
      </c>
      <c r="AV3143" s="30" t="s">
        <v>22</v>
      </c>
      <c r="AW3143" s="30" t="s">
        <v>22</v>
      </c>
      <c r="AX3143" s="30" t="s">
        <v>22</v>
      </c>
      <c r="AY3143" s="30" t="s">
        <v>25</v>
      </c>
      <c r="AZ3143" s="30"/>
      <c r="BA3143" s="30" t="s">
        <v>22</v>
      </c>
      <c r="BB3143" s="30"/>
      <c r="BC3143" s="30" t="s">
        <v>26</v>
      </c>
      <c r="BD3143" s="30"/>
    </row>
    <row r="3144" spans="1:56" x14ac:dyDescent="0.3">
      <c r="A3144" s="31">
        <v>42130</v>
      </c>
      <c r="B3144" s="30" t="s">
        <v>10094</v>
      </c>
      <c r="C3144" s="29">
        <v>3</v>
      </c>
      <c r="D3144" s="29" t="s">
        <v>10091</v>
      </c>
      <c r="E3144" s="30">
        <v>1</v>
      </c>
      <c r="F3144" s="29" t="s">
        <v>65</v>
      </c>
      <c r="G3144" s="29" t="s">
        <v>20</v>
      </c>
      <c r="H3144" s="29" t="s">
        <v>42</v>
      </c>
      <c r="I3144" s="29" t="s">
        <v>22</v>
      </c>
      <c r="J3144" s="29" t="s">
        <v>10108</v>
      </c>
      <c r="K3144" s="29" t="s">
        <v>10109</v>
      </c>
      <c r="L3144" s="29" t="s">
        <v>485</v>
      </c>
      <c r="M3144" s="29" t="s">
        <v>59</v>
      </c>
      <c r="N3144" s="29" t="s">
        <v>4677</v>
      </c>
      <c r="O3144" s="14">
        <v>351.06</v>
      </c>
      <c r="P3144" s="14">
        <f t="shared" si="892"/>
        <v>1151.757648</v>
      </c>
      <c r="Q3144" s="14">
        <v>5.56</v>
      </c>
      <c r="R3144" s="40">
        <f t="shared" si="893"/>
        <v>1157.317648</v>
      </c>
      <c r="S3144" s="14">
        <v>6.54</v>
      </c>
      <c r="T3144" s="40">
        <f t="shared" si="894"/>
        <v>1150.777648</v>
      </c>
      <c r="U3144" s="14">
        <v>9.41</v>
      </c>
      <c r="V3144" s="40">
        <f t="shared" si="895"/>
        <v>1147.9076479999999</v>
      </c>
      <c r="W3144" s="14">
        <v>9.25</v>
      </c>
      <c r="X3144" s="40">
        <f t="shared" si="896"/>
        <v>1148.067648</v>
      </c>
      <c r="Y3144" s="14">
        <v>5.56</v>
      </c>
      <c r="Z3144" s="40">
        <f t="shared" si="897"/>
        <v>1157.317648</v>
      </c>
      <c r="AA3144" s="14">
        <v>6.47</v>
      </c>
      <c r="AB3144" s="40">
        <f t="shared" si="898"/>
        <v>1150.8476479999999</v>
      </c>
      <c r="AC3144" s="14">
        <v>9.5</v>
      </c>
      <c r="AD3144" s="40">
        <f t="shared" si="899"/>
        <v>1147.817648</v>
      </c>
      <c r="AE3144" s="14">
        <v>9.91</v>
      </c>
      <c r="AF3144" s="40">
        <f t="shared" si="900"/>
        <v>1147.4076479999999</v>
      </c>
      <c r="AG3144" s="29" t="s">
        <v>22</v>
      </c>
      <c r="AH3144" s="29" t="s">
        <v>22</v>
      </c>
      <c r="AI3144" s="29" t="s">
        <v>24</v>
      </c>
      <c r="AJ3144" s="29"/>
      <c r="AK3144" s="30" t="s">
        <v>22</v>
      </c>
      <c r="AL3144" s="30" t="s">
        <v>22</v>
      </c>
      <c r="AM3144" s="30"/>
      <c r="AN3144" s="30" t="s">
        <v>22</v>
      </c>
      <c r="AO3144" s="30" t="s">
        <v>22</v>
      </c>
      <c r="AP3144" s="30"/>
      <c r="AQ3144" s="30" t="s">
        <v>22</v>
      </c>
      <c r="AR3144" s="30" t="s">
        <v>22</v>
      </c>
      <c r="AS3144" s="30"/>
      <c r="AT3144" s="30"/>
      <c r="AU3144" s="30" t="s">
        <v>22</v>
      </c>
      <c r="AV3144" s="30" t="s">
        <v>22</v>
      </c>
      <c r="AW3144" s="30" t="s">
        <v>22</v>
      </c>
      <c r="AX3144" s="30" t="s">
        <v>22</v>
      </c>
      <c r="AY3144" s="30" t="s">
        <v>25</v>
      </c>
      <c r="AZ3144" s="30"/>
      <c r="BA3144" s="30" t="s">
        <v>22</v>
      </c>
      <c r="BB3144" s="30"/>
      <c r="BC3144" s="30" t="s">
        <v>26</v>
      </c>
      <c r="BD3144" s="30"/>
    </row>
    <row r="3145" spans="1:56" x14ac:dyDescent="0.3">
      <c r="A3145" s="31">
        <v>42130</v>
      </c>
      <c r="B3145" s="30" t="s">
        <v>10095</v>
      </c>
      <c r="C3145" s="29">
        <v>4</v>
      </c>
      <c r="D3145" s="29" t="s">
        <v>10091</v>
      </c>
      <c r="E3145" s="30">
        <v>1</v>
      </c>
      <c r="F3145" s="29" t="s">
        <v>65</v>
      </c>
      <c r="G3145" s="29" t="s">
        <v>20</v>
      </c>
      <c r="H3145" s="29" t="s">
        <v>42</v>
      </c>
      <c r="I3145" s="29" t="s">
        <v>22</v>
      </c>
      <c r="J3145" s="29" t="s">
        <v>10110</v>
      </c>
      <c r="K3145" s="29" t="s">
        <v>10109</v>
      </c>
      <c r="L3145" s="29" t="s">
        <v>35</v>
      </c>
      <c r="M3145" s="29" t="s">
        <v>201</v>
      </c>
      <c r="N3145" s="29" t="s">
        <v>4677</v>
      </c>
      <c r="O3145" s="14">
        <v>351.98</v>
      </c>
      <c r="P3145" s="14">
        <f t="shared" si="892"/>
        <v>1154.7759840000001</v>
      </c>
      <c r="Q3145" s="14">
        <v>5.62</v>
      </c>
      <c r="R3145" s="40">
        <f t="shared" si="893"/>
        <v>1160.395984</v>
      </c>
      <c r="S3145" s="14">
        <v>8.39</v>
      </c>
      <c r="T3145" s="40">
        <f t="shared" si="894"/>
        <v>1152.0059839999999</v>
      </c>
      <c r="U3145" s="14">
        <v>11.02</v>
      </c>
      <c r="V3145" s="40">
        <f t="shared" si="895"/>
        <v>1149.375984</v>
      </c>
      <c r="W3145" s="14">
        <v>9.9700000000000006</v>
      </c>
      <c r="X3145" s="40">
        <f t="shared" si="896"/>
        <v>1150.425984</v>
      </c>
      <c r="Y3145" s="14">
        <v>5.62</v>
      </c>
      <c r="Z3145" s="40">
        <f t="shared" si="897"/>
        <v>1160.395984</v>
      </c>
      <c r="AA3145" s="14">
        <v>7.45</v>
      </c>
      <c r="AB3145" s="40">
        <f t="shared" si="898"/>
        <v>1152.945984</v>
      </c>
      <c r="AC3145" s="14">
        <v>9.9700000000000006</v>
      </c>
      <c r="AD3145" s="40">
        <f t="shared" si="899"/>
        <v>1150.425984</v>
      </c>
      <c r="AE3145" s="14">
        <v>10.25</v>
      </c>
      <c r="AF3145" s="40">
        <f t="shared" si="900"/>
        <v>1150.145984</v>
      </c>
      <c r="AG3145" s="29" t="s">
        <v>22</v>
      </c>
      <c r="AH3145" s="29" t="s">
        <v>22</v>
      </c>
      <c r="AI3145" s="29" t="s">
        <v>28</v>
      </c>
      <c r="AJ3145" s="29" t="s">
        <v>10111</v>
      </c>
      <c r="AK3145" s="30" t="s">
        <v>22</v>
      </c>
      <c r="AL3145" s="30" t="s">
        <v>22</v>
      </c>
      <c r="AM3145" s="30"/>
      <c r="AN3145" s="30" t="s">
        <v>25</v>
      </c>
      <c r="AO3145" s="30" t="s">
        <v>25</v>
      </c>
      <c r="AP3145" s="30" t="s">
        <v>10112</v>
      </c>
      <c r="AQ3145" s="30" t="s">
        <v>22</v>
      </c>
      <c r="AR3145" s="30" t="s">
        <v>22</v>
      </c>
      <c r="AS3145" s="30"/>
      <c r="AT3145" s="30"/>
      <c r="AU3145" s="30" t="s">
        <v>22</v>
      </c>
      <c r="AV3145" s="30" t="s">
        <v>22</v>
      </c>
      <c r="AW3145" s="30" t="s">
        <v>22</v>
      </c>
      <c r="AX3145" s="30" t="s">
        <v>22</v>
      </c>
      <c r="AY3145" s="30" t="s">
        <v>25</v>
      </c>
      <c r="AZ3145" s="30"/>
      <c r="BA3145" s="30" t="s">
        <v>22</v>
      </c>
      <c r="BB3145" s="30"/>
      <c r="BC3145" s="30" t="s">
        <v>26</v>
      </c>
      <c r="BD3145" s="30"/>
    </row>
    <row r="3146" spans="1:56" x14ac:dyDescent="0.3">
      <c r="A3146" s="31">
        <v>42130</v>
      </c>
      <c r="B3146" s="30" t="s">
        <v>10096</v>
      </c>
      <c r="C3146" s="29">
        <v>5</v>
      </c>
      <c r="D3146" s="29" t="s">
        <v>10091</v>
      </c>
      <c r="E3146" s="30">
        <v>1</v>
      </c>
      <c r="F3146" s="29" t="s">
        <v>65</v>
      </c>
      <c r="G3146" s="29" t="s">
        <v>94</v>
      </c>
      <c r="H3146" s="29" t="s">
        <v>42</v>
      </c>
      <c r="I3146" s="29" t="s">
        <v>22</v>
      </c>
      <c r="J3146" s="29" t="s">
        <v>10113</v>
      </c>
      <c r="K3146" s="29" t="s">
        <v>9737</v>
      </c>
      <c r="L3146" s="29" t="s">
        <v>128</v>
      </c>
      <c r="M3146" s="29" t="s">
        <v>23</v>
      </c>
      <c r="N3146" s="29" t="s">
        <v>4677</v>
      </c>
      <c r="O3146" s="14">
        <v>352.48</v>
      </c>
      <c r="P3146" s="14">
        <f t="shared" si="892"/>
        <v>1156.4163840000001</v>
      </c>
      <c r="Q3146" s="14">
        <v>4.5199999999999996</v>
      </c>
      <c r="R3146" s="40">
        <f t="shared" si="893"/>
        <v>1160.9363840000001</v>
      </c>
      <c r="S3146" s="14">
        <v>8.56</v>
      </c>
      <c r="T3146" s="40">
        <f t="shared" si="894"/>
        <v>1152.3763840000001</v>
      </c>
      <c r="U3146" s="14">
        <v>10.52</v>
      </c>
      <c r="V3146" s="40">
        <f t="shared" si="895"/>
        <v>1150.4163840000001</v>
      </c>
      <c r="W3146" s="14">
        <v>10.46</v>
      </c>
      <c r="X3146" s="40">
        <f t="shared" si="896"/>
        <v>1150.4763840000001</v>
      </c>
      <c r="Y3146" s="14">
        <v>4.5199999999999996</v>
      </c>
      <c r="Z3146" s="40">
        <f t="shared" si="897"/>
        <v>1160.9363840000001</v>
      </c>
      <c r="AA3146" s="14">
        <v>8.2899999999999991</v>
      </c>
      <c r="AB3146" s="40">
        <f t="shared" si="898"/>
        <v>1152.6463840000001</v>
      </c>
      <c r="AC3146" s="14">
        <v>10.16</v>
      </c>
      <c r="AD3146" s="40">
        <f t="shared" si="899"/>
        <v>1150.776384</v>
      </c>
      <c r="AE3146" s="14">
        <v>10.69</v>
      </c>
      <c r="AF3146" s="40">
        <f t="shared" si="900"/>
        <v>1150.246384</v>
      </c>
      <c r="AG3146" s="29" t="s">
        <v>22</v>
      </c>
      <c r="AH3146" s="29" t="s">
        <v>22</v>
      </c>
      <c r="AI3146" s="29" t="s">
        <v>24</v>
      </c>
      <c r="AJ3146" s="29"/>
      <c r="AK3146" s="30" t="s">
        <v>22</v>
      </c>
      <c r="AL3146" s="30" t="s">
        <v>22</v>
      </c>
      <c r="AM3146" s="30"/>
      <c r="AN3146" s="30" t="s">
        <v>22</v>
      </c>
      <c r="AO3146" s="30" t="s">
        <v>22</v>
      </c>
      <c r="AP3146" s="30"/>
      <c r="AQ3146" s="30" t="s">
        <v>22</v>
      </c>
      <c r="AR3146" s="30" t="s">
        <v>22</v>
      </c>
      <c r="AS3146" s="30"/>
      <c r="AT3146" s="30"/>
      <c r="AU3146" s="30" t="s">
        <v>22</v>
      </c>
      <c r="AV3146" s="30" t="s">
        <v>22</v>
      </c>
      <c r="AW3146" s="30" t="s">
        <v>22</v>
      </c>
      <c r="AX3146" s="30" t="s">
        <v>22</v>
      </c>
      <c r="AY3146" s="30" t="s">
        <v>25</v>
      </c>
      <c r="AZ3146" s="30"/>
      <c r="BA3146" s="30" t="s">
        <v>22</v>
      </c>
      <c r="BB3146" s="30"/>
      <c r="BC3146" s="30" t="s">
        <v>26</v>
      </c>
      <c r="BD3146" s="30"/>
    </row>
    <row r="3147" spans="1:56" x14ac:dyDescent="0.3">
      <c r="A3147" s="31">
        <v>42130</v>
      </c>
      <c r="B3147" s="30" t="s">
        <v>10097</v>
      </c>
      <c r="C3147" s="29">
        <v>6</v>
      </c>
      <c r="D3147" s="29" t="s">
        <v>10091</v>
      </c>
      <c r="E3147" s="30">
        <v>1</v>
      </c>
      <c r="F3147" s="29" t="s">
        <v>65</v>
      </c>
      <c r="G3147" s="29" t="s">
        <v>20</v>
      </c>
      <c r="H3147" s="29" t="s">
        <v>42</v>
      </c>
      <c r="I3147" s="29" t="s">
        <v>22</v>
      </c>
      <c r="J3147" s="29" t="s">
        <v>10114</v>
      </c>
      <c r="K3147" s="29" t="s">
        <v>10115</v>
      </c>
      <c r="L3147" s="29" t="s">
        <v>35</v>
      </c>
      <c r="M3147" s="29" t="s">
        <v>121</v>
      </c>
      <c r="N3147" s="29" t="s">
        <v>4667</v>
      </c>
      <c r="O3147" s="14">
        <v>351.97</v>
      </c>
      <c r="P3147" s="14">
        <f t="shared" si="892"/>
        <v>1154.7431760000002</v>
      </c>
      <c r="Q3147" s="14">
        <v>6.34</v>
      </c>
      <c r="R3147" s="40">
        <f t="shared" si="893"/>
        <v>1161.0831760000001</v>
      </c>
      <c r="S3147" s="14">
        <v>8.86</v>
      </c>
      <c r="T3147" s="40">
        <f t="shared" si="894"/>
        <v>1152.2231760000002</v>
      </c>
      <c r="U3147" s="14">
        <v>10.01</v>
      </c>
      <c r="V3147" s="40">
        <f t="shared" si="895"/>
        <v>1151.0731760000001</v>
      </c>
      <c r="W3147" s="14">
        <v>9.9</v>
      </c>
      <c r="X3147" s="40">
        <f t="shared" si="896"/>
        <v>1151.183176</v>
      </c>
      <c r="Y3147" s="14">
        <v>6.34</v>
      </c>
      <c r="Z3147" s="40">
        <f t="shared" si="897"/>
        <v>1161.0831760000001</v>
      </c>
      <c r="AA3147" s="14">
        <v>8.7799999999999994</v>
      </c>
      <c r="AB3147" s="40">
        <f t="shared" si="898"/>
        <v>1152.3031760000001</v>
      </c>
      <c r="AC3147" s="14">
        <v>9.69</v>
      </c>
      <c r="AD3147" s="40">
        <f t="shared" si="899"/>
        <v>1151.393176</v>
      </c>
      <c r="AE3147" s="14">
        <v>9.98</v>
      </c>
      <c r="AF3147" s="40">
        <f t="shared" si="900"/>
        <v>1151.1031760000001</v>
      </c>
      <c r="AG3147" s="29" t="s">
        <v>22</v>
      </c>
      <c r="AH3147" s="29" t="s">
        <v>22</v>
      </c>
      <c r="AI3147" s="29" t="s">
        <v>63</v>
      </c>
      <c r="AJ3147" s="29" t="s">
        <v>8476</v>
      </c>
      <c r="AK3147" s="30" t="s">
        <v>25</v>
      </c>
      <c r="AL3147" s="30" t="s">
        <v>25</v>
      </c>
      <c r="AM3147" s="30" t="s">
        <v>124</v>
      </c>
      <c r="AN3147" s="30" t="s">
        <v>22</v>
      </c>
      <c r="AO3147" s="30" t="s">
        <v>22</v>
      </c>
      <c r="AP3147" s="30"/>
      <c r="AQ3147" s="30" t="s">
        <v>22</v>
      </c>
      <c r="AR3147" s="30" t="s">
        <v>22</v>
      </c>
      <c r="AS3147" s="30"/>
      <c r="AT3147" s="30"/>
      <c r="AU3147" s="30" t="s">
        <v>22</v>
      </c>
      <c r="AV3147" s="30" t="s">
        <v>22</v>
      </c>
      <c r="AW3147" s="30" t="s">
        <v>22</v>
      </c>
      <c r="AX3147" s="30" t="s">
        <v>22</v>
      </c>
      <c r="AY3147" s="30" t="s">
        <v>25</v>
      </c>
      <c r="AZ3147" s="30"/>
      <c r="BA3147" s="30" t="s">
        <v>22</v>
      </c>
      <c r="BB3147" s="30"/>
      <c r="BC3147" s="30" t="s">
        <v>26</v>
      </c>
      <c r="BD3147" s="30"/>
    </row>
    <row r="3148" spans="1:56" x14ac:dyDescent="0.3">
      <c r="A3148" s="31">
        <v>42130</v>
      </c>
      <c r="B3148" s="30" t="s">
        <v>10098</v>
      </c>
      <c r="C3148" s="29">
        <v>7</v>
      </c>
      <c r="D3148" s="29" t="s">
        <v>10091</v>
      </c>
      <c r="E3148" s="30">
        <v>1</v>
      </c>
      <c r="F3148" s="29" t="s">
        <v>72</v>
      </c>
      <c r="G3148" s="29" t="s">
        <v>20</v>
      </c>
      <c r="H3148" s="29" t="s">
        <v>42</v>
      </c>
      <c r="I3148" s="29" t="s">
        <v>22</v>
      </c>
      <c r="J3148" s="29" t="s">
        <v>10116</v>
      </c>
      <c r="K3148" s="29" t="s">
        <v>10117</v>
      </c>
      <c r="L3148" s="29" t="s">
        <v>128</v>
      </c>
      <c r="M3148" s="29" t="s">
        <v>46</v>
      </c>
      <c r="N3148" s="29" t="s">
        <v>4667</v>
      </c>
      <c r="O3148" s="14">
        <v>351.84</v>
      </c>
      <c r="P3148" s="14">
        <f t="shared" si="892"/>
        <v>1154.3166719999999</v>
      </c>
      <c r="Q3148" s="14">
        <v>6.57</v>
      </c>
      <c r="R3148" s="40">
        <f t="shared" si="893"/>
        <v>1160.8866719999999</v>
      </c>
      <c r="S3148" s="14">
        <v>9.2100000000000009</v>
      </c>
      <c r="T3148" s="40">
        <f t="shared" si="894"/>
        <v>1151.6766719999998</v>
      </c>
      <c r="U3148" s="14">
        <v>10.75</v>
      </c>
      <c r="V3148" s="40">
        <f t="shared" si="895"/>
        <v>1150.1366719999999</v>
      </c>
      <c r="W3148" s="14">
        <v>10.45</v>
      </c>
      <c r="X3148" s="40">
        <f t="shared" si="896"/>
        <v>1150.4366719999998</v>
      </c>
      <c r="Y3148" s="14">
        <v>6.57</v>
      </c>
      <c r="Z3148" s="40">
        <f t="shared" si="897"/>
        <v>1160.8866719999999</v>
      </c>
      <c r="AA3148" s="14">
        <v>9.6300000000000008</v>
      </c>
      <c r="AB3148" s="40">
        <f t="shared" si="898"/>
        <v>1151.2566719999998</v>
      </c>
      <c r="AC3148" s="14">
        <v>11.15</v>
      </c>
      <c r="AD3148" s="40">
        <f t="shared" si="899"/>
        <v>1149.7366719999998</v>
      </c>
      <c r="AE3148" s="14">
        <v>11.16</v>
      </c>
      <c r="AF3148" s="40">
        <f t="shared" si="900"/>
        <v>1149.7266719999998</v>
      </c>
      <c r="AG3148" s="29" t="s">
        <v>22</v>
      </c>
      <c r="AH3148" s="29" t="s">
        <v>22</v>
      </c>
      <c r="AI3148" s="29" t="s">
        <v>24</v>
      </c>
      <c r="AJ3148" s="29"/>
      <c r="AK3148" s="30" t="s">
        <v>22</v>
      </c>
      <c r="AL3148" s="30" t="s">
        <v>22</v>
      </c>
      <c r="AM3148" s="30"/>
      <c r="AN3148" s="30" t="s">
        <v>22</v>
      </c>
      <c r="AO3148" s="30" t="s">
        <v>22</v>
      </c>
      <c r="AP3148" s="30"/>
      <c r="AQ3148" s="30" t="s">
        <v>22</v>
      </c>
      <c r="AR3148" s="30" t="s">
        <v>22</v>
      </c>
      <c r="AS3148" s="30"/>
      <c r="AT3148" s="30"/>
      <c r="AU3148" s="30" t="s">
        <v>22</v>
      </c>
      <c r="AV3148" s="30" t="s">
        <v>22</v>
      </c>
      <c r="AW3148" s="30" t="s">
        <v>22</v>
      </c>
      <c r="AX3148" s="30" t="s">
        <v>22</v>
      </c>
      <c r="AY3148" s="30" t="s">
        <v>25</v>
      </c>
      <c r="AZ3148" s="30"/>
      <c r="BA3148" s="30" t="s">
        <v>22</v>
      </c>
      <c r="BB3148" s="30"/>
      <c r="BC3148" s="30" t="s">
        <v>26</v>
      </c>
      <c r="BD3148" s="30"/>
    </row>
    <row r="3149" spans="1:56" x14ac:dyDescent="0.3">
      <c r="A3149" s="31">
        <v>42130</v>
      </c>
      <c r="B3149" s="30" t="s">
        <v>10099</v>
      </c>
      <c r="C3149" s="29">
        <v>8</v>
      </c>
      <c r="D3149" s="29" t="s">
        <v>10091</v>
      </c>
      <c r="E3149" s="30">
        <v>1</v>
      </c>
      <c r="F3149" s="29" t="s">
        <v>72</v>
      </c>
      <c r="G3149" s="29" t="s">
        <v>94</v>
      </c>
      <c r="H3149" s="29" t="s">
        <v>4699</v>
      </c>
      <c r="I3149" s="29" t="s">
        <v>22</v>
      </c>
      <c r="J3149" s="29" t="s">
        <v>10118</v>
      </c>
      <c r="K3149" s="29" t="s">
        <v>10119</v>
      </c>
      <c r="L3149" s="29" t="s">
        <v>105</v>
      </c>
      <c r="M3149" s="29" t="s">
        <v>10120</v>
      </c>
      <c r="N3149" s="29" t="s">
        <v>4677</v>
      </c>
      <c r="O3149" s="14">
        <v>352.47</v>
      </c>
      <c r="P3149" s="14">
        <f t="shared" si="892"/>
        <v>1156.3835760000002</v>
      </c>
      <c r="Q3149" s="14">
        <v>4.49</v>
      </c>
      <c r="R3149" s="40">
        <f t="shared" si="893"/>
        <v>1160.8735760000002</v>
      </c>
      <c r="S3149" s="14">
        <v>8.2799999999999994</v>
      </c>
      <c r="T3149" s="40">
        <f t="shared" si="894"/>
        <v>1152.5935760000002</v>
      </c>
      <c r="U3149" s="14">
        <v>9.7200000000000006</v>
      </c>
      <c r="V3149" s="40">
        <f t="shared" si="895"/>
        <v>1151.1535760000002</v>
      </c>
      <c r="W3149" s="14">
        <v>10</v>
      </c>
      <c r="X3149" s="40">
        <f t="shared" si="896"/>
        <v>1150.8735760000002</v>
      </c>
      <c r="Y3149" s="14">
        <v>4.49</v>
      </c>
      <c r="Z3149" s="40">
        <f t="shared" si="897"/>
        <v>1160.8735760000002</v>
      </c>
      <c r="AA3149" s="14">
        <v>8.48</v>
      </c>
      <c r="AB3149" s="40">
        <f t="shared" si="898"/>
        <v>1152.3935760000002</v>
      </c>
      <c r="AC3149" s="14">
        <v>10</v>
      </c>
      <c r="AD3149" s="40">
        <f t="shared" si="899"/>
        <v>1150.8735760000002</v>
      </c>
      <c r="AE3149" s="14">
        <v>10.55</v>
      </c>
      <c r="AF3149" s="40">
        <f t="shared" si="900"/>
        <v>1150.3235760000002</v>
      </c>
      <c r="AG3149" s="29" t="s">
        <v>22</v>
      </c>
      <c r="AH3149" s="29" t="s">
        <v>22</v>
      </c>
      <c r="AI3149" s="29" t="s">
        <v>28</v>
      </c>
      <c r="AJ3149" s="29" t="s">
        <v>10123</v>
      </c>
      <c r="AK3149" s="30" t="s">
        <v>22</v>
      </c>
      <c r="AL3149" s="30" t="s">
        <v>22</v>
      </c>
      <c r="AM3149" s="30"/>
      <c r="AN3149" s="30" t="s">
        <v>22</v>
      </c>
      <c r="AO3149" s="30" t="s">
        <v>25</v>
      </c>
      <c r="AP3149" s="30" t="s">
        <v>5014</v>
      </c>
      <c r="AQ3149" s="30" t="s">
        <v>22</v>
      </c>
      <c r="AR3149" s="30" t="s">
        <v>22</v>
      </c>
      <c r="AS3149" s="30"/>
      <c r="AT3149" s="30"/>
      <c r="AU3149" s="30" t="s">
        <v>22</v>
      </c>
      <c r="AV3149" s="30" t="s">
        <v>22</v>
      </c>
      <c r="AW3149" s="30" t="s">
        <v>22</v>
      </c>
      <c r="AX3149" s="30" t="s">
        <v>22</v>
      </c>
      <c r="AY3149" s="30" t="s">
        <v>25</v>
      </c>
      <c r="AZ3149" s="30"/>
      <c r="BA3149" s="30" t="s">
        <v>22</v>
      </c>
      <c r="BB3149" s="30"/>
      <c r="BC3149" s="30" t="s">
        <v>26</v>
      </c>
      <c r="BD3149" s="30"/>
    </row>
    <row r="3150" spans="1:56" x14ac:dyDescent="0.3">
      <c r="A3150" s="31">
        <v>42130</v>
      </c>
      <c r="B3150" s="30" t="s">
        <v>10100</v>
      </c>
      <c r="C3150" s="29">
        <v>9</v>
      </c>
      <c r="D3150" s="29" t="s">
        <v>10091</v>
      </c>
      <c r="E3150" s="30">
        <v>1</v>
      </c>
      <c r="F3150" s="29" t="s">
        <v>72</v>
      </c>
      <c r="G3150" s="29" t="s">
        <v>94</v>
      </c>
      <c r="H3150" s="29" t="s">
        <v>42</v>
      </c>
      <c r="I3150" s="29" t="s">
        <v>22</v>
      </c>
      <c r="J3150" s="29" t="s">
        <v>10121</v>
      </c>
      <c r="K3150" s="29" t="s">
        <v>10122</v>
      </c>
      <c r="L3150" s="29" t="s">
        <v>105</v>
      </c>
      <c r="M3150" s="29" t="s">
        <v>23</v>
      </c>
      <c r="N3150" s="29" t="s">
        <v>4677</v>
      </c>
      <c r="O3150" s="14">
        <v>352.34</v>
      </c>
      <c r="P3150" s="14">
        <f t="shared" si="892"/>
        <v>1155.9570719999999</v>
      </c>
      <c r="Q3150" s="14">
        <v>4.49</v>
      </c>
      <c r="R3150" s="40">
        <f t="shared" si="893"/>
        <v>1160.4470719999999</v>
      </c>
      <c r="S3150" s="14">
        <v>7.89</v>
      </c>
      <c r="T3150" s="40">
        <f t="shared" si="894"/>
        <v>1152.5570719999998</v>
      </c>
      <c r="U3150" s="14">
        <v>9.89</v>
      </c>
      <c r="V3150" s="40">
        <f t="shared" si="895"/>
        <v>1150.5570719999998</v>
      </c>
      <c r="W3150" s="14">
        <v>10</v>
      </c>
      <c r="X3150" s="40">
        <f t="shared" si="896"/>
        <v>1150.4470719999999</v>
      </c>
      <c r="Y3150" s="14">
        <v>4.49</v>
      </c>
      <c r="Z3150" s="40">
        <f t="shared" si="897"/>
        <v>1160.4470719999999</v>
      </c>
      <c r="AA3150" s="14">
        <v>8.5</v>
      </c>
      <c r="AB3150" s="40">
        <f t="shared" si="898"/>
        <v>1151.9470719999999</v>
      </c>
      <c r="AC3150" s="14">
        <v>9.9</v>
      </c>
      <c r="AD3150" s="40">
        <f t="shared" si="899"/>
        <v>1150.5470719999998</v>
      </c>
      <c r="AE3150" s="14">
        <v>10.55</v>
      </c>
      <c r="AF3150" s="40">
        <f t="shared" si="900"/>
        <v>1149.897072</v>
      </c>
      <c r="AG3150" s="29" t="s">
        <v>22</v>
      </c>
      <c r="AH3150" s="29" t="s">
        <v>22</v>
      </c>
      <c r="AI3150" s="29" t="s">
        <v>28</v>
      </c>
      <c r="AJ3150" s="29" t="s">
        <v>10123</v>
      </c>
      <c r="AK3150" s="30" t="s">
        <v>22</v>
      </c>
      <c r="AL3150" s="30" t="s">
        <v>25</v>
      </c>
      <c r="AM3150" s="30" t="s">
        <v>124</v>
      </c>
      <c r="AN3150" s="30" t="s">
        <v>22</v>
      </c>
      <c r="AO3150" s="30" t="s">
        <v>25</v>
      </c>
      <c r="AP3150" s="30" t="s">
        <v>5014</v>
      </c>
      <c r="AQ3150" s="30" t="s">
        <v>22</v>
      </c>
      <c r="AR3150" s="30" t="s">
        <v>22</v>
      </c>
      <c r="AS3150" s="30"/>
      <c r="AT3150" s="30"/>
      <c r="AU3150" s="30" t="s">
        <v>22</v>
      </c>
      <c r="AV3150" s="30" t="s">
        <v>22</v>
      </c>
      <c r="AW3150" s="30" t="s">
        <v>22</v>
      </c>
      <c r="AX3150" s="30" t="s">
        <v>22</v>
      </c>
      <c r="AY3150" s="30" t="s">
        <v>25</v>
      </c>
      <c r="AZ3150" s="30"/>
      <c r="BA3150" s="30" t="s">
        <v>22</v>
      </c>
      <c r="BB3150" s="30"/>
      <c r="BC3150" s="30" t="s">
        <v>26</v>
      </c>
      <c r="BD3150" s="30"/>
    </row>
    <row r="3151" spans="1:56" x14ac:dyDescent="0.3">
      <c r="A3151" s="31">
        <v>42130</v>
      </c>
      <c r="B3151" s="30" t="s">
        <v>10101</v>
      </c>
      <c r="C3151" s="29">
        <v>10</v>
      </c>
      <c r="D3151" s="29" t="s">
        <v>10091</v>
      </c>
      <c r="E3151" s="30">
        <v>1</v>
      </c>
      <c r="F3151" s="29" t="s">
        <v>72</v>
      </c>
      <c r="G3151" s="29" t="s">
        <v>2242</v>
      </c>
      <c r="H3151" s="29" t="s">
        <v>238</v>
      </c>
      <c r="I3151" s="29" t="s">
        <v>25</v>
      </c>
      <c r="J3151" s="29" t="s">
        <v>10116</v>
      </c>
      <c r="K3151" s="29" t="s">
        <v>10124</v>
      </c>
      <c r="L3151" s="29" t="s">
        <v>4686</v>
      </c>
      <c r="M3151" s="29" t="s">
        <v>23</v>
      </c>
      <c r="N3151" s="29" t="s">
        <v>4702</v>
      </c>
      <c r="O3151" s="14">
        <v>351.8</v>
      </c>
      <c r="P3151" s="14">
        <f t="shared" si="892"/>
        <v>1154.1854400000002</v>
      </c>
      <c r="Q3151" s="14">
        <v>5.84</v>
      </c>
      <c r="R3151" s="40">
        <f t="shared" si="893"/>
        <v>1160.0254400000001</v>
      </c>
      <c r="S3151" s="14">
        <v>7.13</v>
      </c>
      <c r="T3151" s="40">
        <f t="shared" si="894"/>
        <v>1152.89544</v>
      </c>
      <c r="U3151" s="14">
        <v>9.33</v>
      </c>
      <c r="V3151" s="40">
        <f t="shared" si="895"/>
        <v>1150.6954400000002</v>
      </c>
      <c r="W3151" s="14">
        <v>9.6</v>
      </c>
      <c r="X3151" s="40">
        <f t="shared" si="896"/>
        <v>1150.4254400000002</v>
      </c>
      <c r="Y3151" s="14">
        <v>5.84</v>
      </c>
      <c r="Z3151" s="40">
        <f t="shared" si="897"/>
        <v>1160.0254400000001</v>
      </c>
      <c r="AA3151" s="14">
        <v>7.3</v>
      </c>
      <c r="AB3151" s="40">
        <f t="shared" si="898"/>
        <v>1152.7254400000002</v>
      </c>
      <c r="AC3151" s="14">
        <v>9.48</v>
      </c>
      <c r="AD3151" s="40">
        <f t="shared" si="899"/>
        <v>1150.5454400000001</v>
      </c>
      <c r="AE3151" s="14">
        <v>9.7200000000000006</v>
      </c>
      <c r="AF3151" s="40">
        <f t="shared" si="900"/>
        <v>1150.3054400000001</v>
      </c>
      <c r="AG3151" s="29" t="s">
        <v>22</v>
      </c>
      <c r="AH3151" s="29" t="s">
        <v>22</v>
      </c>
      <c r="AI3151" s="29" t="s">
        <v>24</v>
      </c>
      <c r="AJ3151" s="29"/>
      <c r="AK3151" s="30" t="s">
        <v>22</v>
      </c>
      <c r="AL3151" s="30" t="s">
        <v>22</v>
      </c>
      <c r="AM3151" s="30"/>
      <c r="AN3151" s="30" t="s">
        <v>22</v>
      </c>
      <c r="AO3151" s="30" t="s">
        <v>22</v>
      </c>
      <c r="AP3151" s="30"/>
      <c r="AQ3151" s="30" t="s">
        <v>22</v>
      </c>
      <c r="AR3151" s="30" t="s">
        <v>22</v>
      </c>
      <c r="AS3151" s="30"/>
      <c r="AT3151" s="30"/>
      <c r="AU3151" s="30" t="s">
        <v>22</v>
      </c>
      <c r="AV3151" s="30" t="s">
        <v>22</v>
      </c>
      <c r="AW3151" s="30" t="s">
        <v>22</v>
      </c>
      <c r="AX3151" s="30" t="s">
        <v>22</v>
      </c>
      <c r="AY3151" s="30" t="s">
        <v>22</v>
      </c>
      <c r="AZ3151" s="30" t="s">
        <v>4865</v>
      </c>
      <c r="BA3151" s="30" t="s">
        <v>22</v>
      </c>
      <c r="BB3151" s="30"/>
      <c r="BC3151" s="30" t="s">
        <v>26</v>
      </c>
      <c r="BD3151" s="30"/>
    </row>
    <row r="3152" spans="1:56" x14ac:dyDescent="0.3">
      <c r="A3152" s="31">
        <v>42130</v>
      </c>
      <c r="B3152" s="30" t="s">
        <v>10102</v>
      </c>
      <c r="C3152" s="29">
        <v>11</v>
      </c>
      <c r="D3152" s="29" t="s">
        <v>10091</v>
      </c>
      <c r="E3152" s="30">
        <v>1</v>
      </c>
      <c r="F3152" s="29" t="s">
        <v>72</v>
      </c>
      <c r="G3152" s="29" t="s">
        <v>94</v>
      </c>
      <c r="H3152" s="29" t="s">
        <v>42</v>
      </c>
      <c r="I3152" s="29" t="s">
        <v>25</v>
      </c>
      <c r="J3152" s="29" t="s">
        <v>10125</v>
      </c>
      <c r="K3152" s="29" t="s">
        <v>10126</v>
      </c>
      <c r="L3152" s="29" t="s">
        <v>892</v>
      </c>
      <c r="M3152" s="29" t="s">
        <v>23</v>
      </c>
      <c r="N3152" s="29" t="s">
        <v>4677</v>
      </c>
      <c r="O3152" s="14">
        <v>352.94</v>
      </c>
      <c r="P3152" s="14">
        <f t="shared" si="892"/>
        <v>1157.9255520000002</v>
      </c>
      <c r="Q3152" s="14">
        <v>3.62</v>
      </c>
      <c r="R3152" s="40">
        <f t="shared" si="893"/>
        <v>1161.545552</v>
      </c>
      <c r="S3152" s="14">
        <v>8.3699999999999992</v>
      </c>
      <c r="T3152" s="40">
        <f t="shared" si="894"/>
        <v>1153.1755520000002</v>
      </c>
      <c r="U3152" s="14">
        <v>10.35</v>
      </c>
      <c r="V3152" s="40">
        <f t="shared" si="895"/>
        <v>1151.1955520000001</v>
      </c>
      <c r="W3152" s="14">
        <v>10.34</v>
      </c>
      <c r="X3152" s="40">
        <f t="shared" si="896"/>
        <v>1151.2055520000001</v>
      </c>
      <c r="Y3152" s="14">
        <v>3.62</v>
      </c>
      <c r="Z3152" s="40">
        <f t="shared" si="897"/>
        <v>1161.545552</v>
      </c>
      <c r="AA3152" s="14">
        <v>8.42</v>
      </c>
      <c r="AB3152" s="40">
        <f t="shared" si="898"/>
        <v>1153.125552</v>
      </c>
      <c r="AC3152" s="14">
        <v>10.46</v>
      </c>
      <c r="AD3152" s="40">
        <f t="shared" si="899"/>
        <v>1151.085552</v>
      </c>
      <c r="AE3152" s="14">
        <v>10.210000000000001</v>
      </c>
      <c r="AF3152" s="40">
        <f t="shared" si="900"/>
        <v>1151.335552</v>
      </c>
      <c r="AG3152" s="29" t="s">
        <v>22</v>
      </c>
      <c r="AH3152" s="29" t="s">
        <v>22</v>
      </c>
      <c r="AI3152" s="29" t="s">
        <v>48</v>
      </c>
      <c r="AJ3152" s="29" t="s">
        <v>10127</v>
      </c>
      <c r="AK3152" s="30" t="s">
        <v>22</v>
      </c>
      <c r="AL3152" s="30" t="s">
        <v>22</v>
      </c>
      <c r="AM3152" s="30"/>
      <c r="AN3152" s="30" t="s">
        <v>22</v>
      </c>
      <c r="AO3152" s="30" t="s">
        <v>22</v>
      </c>
      <c r="AP3152" s="30"/>
      <c r="AQ3152" s="30" t="s">
        <v>22</v>
      </c>
      <c r="AR3152" s="30" t="s">
        <v>22</v>
      </c>
      <c r="AS3152" s="30"/>
      <c r="AT3152" s="30"/>
      <c r="AU3152" s="30" t="s">
        <v>22</v>
      </c>
      <c r="AV3152" s="30" t="s">
        <v>22</v>
      </c>
      <c r="AW3152" s="30" t="s">
        <v>22</v>
      </c>
      <c r="AX3152" s="30" t="s">
        <v>22</v>
      </c>
      <c r="AY3152" s="30" t="s">
        <v>25</v>
      </c>
      <c r="AZ3152" s="30"/>
      <c r="BA3152" s="30" t="s">
        <v>22</v>
      </c>
      <c r="BB3152" s="30"/>
      <c r="BC3152" s="30" t="s">
        <v>26</v>
      </c>
      <c r="BD3152" s="30"/>
    </row>
    <row r="3153" spans="1:56" x14ac:dyDescent="0.3">
      <c r="A3153" s="31">
        <v>42130</v>
      </c>
      <c r="B3153" s="30" t="s">
        <v>10103</v>
      </c>
      <c r="C3153" s="29">
        <v>12</v>
      </c>
      <c r="D3153" s="29" t="s">
        <v>10091</v>
      </c>
      <c r="E3153" s="30">
        <v>1</v>
      </c>
      <c r="F3153" s="29" t="s">
        <v>72</v>
      </c>
      <c r="G3153" s="29" t="s">
        <v>20</v>
      </c>
      <c r="H3153" s="29" t="s">
        <v>42</v>
      </c>
      <c r="I3153" s="29" t="s">
        <v>25</v>
      </c>
      <c r="J3153" s="29" t="s">
        <v>10128</v>
      </c>
      <c r="K3153" s="29" t="s">
        <v>10079</v>
      </c>
      <c r="L3153" s="29" t="s">
        <v>570</v>
      </c>
      <c r="M3153" s="29" t="s">
        <v>201</v>
      </c>
      <c r="N3153" s="29" t="s">
        <v>4677</v>
      </c>
      <c r="O3153" s="14">
        <v>352.03</v>
      </c>
      <c r="P3153" s="14">
        <f t="shared" si="892"/>
        <v>1154.940024</v>
      </c>
      <c r="Q3153" s="14">
        <v>5.21</v>
      </c>
      <c r="R3153" s="40">
        <f t="shared" si="893"/>
        <v>1160.150024</v>
      </c>
      <c r="S3153" s="14">
        <v>8.32</v>
      </c>
      <c r="T3153" s="40">
        <f t="shared" si="894"/>
        <v>1151.8300240000001</v>
      </c>
      <c r="U3153" s="14">
        <v>10.77</v>
      </c>
      <c r="V3153" s="40">
        <f t="shared" si="895"/>
        <v>1149.380024</v>
      </c>
      <c r="W3153" s="14">
        <v>10.74</v>
      </c>
      <c r="X3153" s="40">
        <f t="shared" si="896"/>
        <v>1149.410024</v>
      </c>
      <c r="Y3153" s="14">
        <v>5.21</v>
      </c>
      <c r="Z3153" s="40">
        <f t="shared" si="897"/>
        <v>1160.150024</v>
      </c>
      <c r="AA3153" s="14">
        <v>8.2899999999999991</v>
      </c>
      <c r="AB3153" s="40">
        <f t="shared" si="898"/>
        <v>1151.8600240000001</v>
      </c>
      <c r="AC3153" s="14">
        <v>10.85</v>
      </c>
      <c r="AD3153" s="40">
        <f t="shared" si="899"/>
        <v>1149.3000240000001</v>
      </c>
      <c r="AE3153" s="14">
        <v>10.77</v>
      </c>
      <c r="AF3153" s="40">
        <f t="shared" si="900"/>
        <v>1149.380024</v>
      </c>
      <c r="AG3153" s="29" t="s">
        <v>22</v>
      </c>
      <c r="AH3153" s="29" t="s">
        <v>22</v>
      </c>
      <c r="AI3153" s="29" t="s">
        <v>28</v>
      </c>
      <c r="AJ3153" s="29" t="s">
        <v>10129</v>
      </c>
      <c r="AK3153" s="30" t="s">
        <v>22</v>
      </c>
      <c r="AL3153" s="30" t="s">
        <v>22</v>
      </c>
      <c r="AM3153" s="30"/>
      <c r="AN3153" s="30" t="s">
        <v>22</v>
      </c>
      <c r="AO3153" s="30" t="s">
        <v>25</v>
      </c>
      <c r="AP3153" s="30" t="s">
        <v>5014</v>
      </c>
      <c r="AQ3153" s="30" t="s">
        <v>22</v>
      </c>
      <c r="AR3153" s="30" t="s">
        <v>22</v>
      </c>
      <c r="AS3153" s="30"/>
      <c r="AT3153" s="30"/>
      <c r="AU3153" s="30" t="s">
        <v>22</v>
      </c>
      <c r="AV3153" s="30" t="s">
        <v>22</v>
      </c>
      <c r="AW3153" s="30" t="s">
        <v>22</v>
      </c>
      <c r="AX3153" s="30" t="s">
        <v>22</v>
      </c>
      <c r="AY3153" s="30" t="s">
        <v>25</v>
      </c>
      <c r="AZ3153" s="30"/>
      <c r="BA3153" s="30" t="s">
        <v>22</v>
      </c>
      <c r="BB3153" s="30"/>
      <c r="BC3153" s="30" t="s">
        <v>26</v>
      </c>
      <c r="BD3153" s="30"/>
    </row>
    <row r="3154" spans="1:56" x14ac:dyDescent="0.3">
      <c r="A3154" s="31">
        <v>42130</v>
      </c>
      <c r="B3154" s="30" t="s">
        <v>10104</v>
      </c>
      <c r="C3154" s="29">
        <v>13</v>
      </c>
      <c r="D3154" s="29" t="s">
        <v>10091</v>
      </c>
      <c r="E3154" s="30">
        <v>1</v>
      </c>
      <c r="F3154" s="29" t="s">
        <v>49</v>
      </c>
      <c r="G3154" s="29" t="s">
        <v>29</v>
      </c>
      <c r="H3154" s="29" t="s">
        <v>42</v>
      </c>
      <c r="I3154" s="29" t="s">
        <v>25</v>
      </c>
      <c r="J3154" s="29" t="s">
        <v>10130</v>
      </c>
      <c r="K3154" s="29" t="s">
        <v>10085</v>
      </c>
      <c r="L3154" s="29" t="s">
        <v>732</v>
      </c>
      <c r="M3154" s="29" t="s">
        <v>10131</v>
      </c>
      <c r="N3154" s="29" t="s">
        <v>4677</v>
      </c>
      <c r="O3154" s="14">
        <v>349.99</v>
      </c>
      <c r="P3154" s="14">
        <f t="shared" si="892"/>
        <v>1148.247192</v>
      </c>
      <c r="Q3154" s="14">
        <v>4.3099999999999996</v>
      </c>
      <c r="R3154" s="40">
        <f t="shared" si="893"/>
        <v>1152.557192</v>
      </c>
      <c r="S3154" s="14">
        <v>6.72</v>
      </c>
      <c r="T3154" s="40">
        <f t="shared" si="894"/>
        <v>1145.837192</v>
      </c>
      <c r="U3154" s="14">
        <v>9.15</v>
      </c>
      <c r="V3154" s="40">
        <f t="shared" si="895"/>
        <v>1143.4071919999999</v>
      </c>
      <c r="W3154" s="14">
        <v>9.25</v>
      </c>
      <c r="X3154" s="40">
        <f t="shared" si="896"/>
        <v>1143.307192</v>
      </c>
      <c r="Y3154" s="14">
        <v>4.3099999999999996</v>
      </c>
      <c r="Z3154" s="40">
        <f t="shared" si="897"/>
        <v>1152.557192</v>
      </c>
      <c r="AA3154" s="14">
        <v>6.66</v>
      </c>
      <c r="AB3154" s="40">
        <f t="shared" si="898"/>
        <v>1145.8971919999999</v>
      </c>
      <c r="AC3154" s="14">
        <v>9.17</v>
      </c>
      <c r="AD3154" s="40">
        <f t="shared" si="899"/>
        <v>1143.3871919999999</v>
      </c>
      <c r="AE3154" s="14">
        <v>9.6199999999999992</v>
      </c>
      <c r="AF3154" s="40">
        <f t="shared" si="900"/>
        <v>1142.9371920000001</v>
      </c>
      <c r="AG3154" s="29" t="s">
        <v>22</v>
      </c>
      <c r="AH3154" s="29" t="s">
        <v>22</v>
      </c>
      <c r="AI3154" s="29" t="s">
        <v>48</v>
      </c>
      <c r="AJ3154" s="29" t="s">
        <v>10127</v>
      </c>
      <c r="AK3154" s="30" t="s">
        <v>22</v>
      </c>
      <c r="AL3154" s="30" t="s">
        <v>22</v>
      </c>
      <c r="AM3154" s="30"/>
      <c r="AN3154" s="30" t="s">
        <v>22</v>
      </c>
      <c r="AO3154" s="30" t="s">
        <v>22</v>
      </c>
      <c r="AP3154" s="30"/>
      <c r="AQ3154" s="30" t="s">
        <v>22</v>
      </c>
      <c r="AR3154" s="30" t="s">
        <v>22</v>
      </c>
      <c r="AS3154" s="30"/>
      <c r="AT3154" s="30"/>
      <c r="AU3154" s="30" t="s">
        <v>22</v>
      </c>
      <c r="AV3154" s="30" t="s">
        <v>22</v>
      </c>
      <c r="AW3154" s="30" t="s">
        <v>22</v>
      </c>
      <c r="AX3154" s="30" t="s">
        <v>22</v>
      </c>
      <c r="AY3154" s="30" t="s">
        <v>25</v>
      </c>
      <c r="AZ3154" s="30"/>
      <c r="BA3154" s="30" t="s">
        <v>22</v>
      </c>
      <c r="BB3154" s="30"/>
      <c r="BC3154" s="30" t="s">
        <v>26</v>
      </c>
      <c r="BD3154" s="30"/>
    </row>
    <row r="3155" spans="1:56" x14ac:dyDescent="0.3">
      <c r="A3155" s="31">
        <v>42130</v>
      </c>
      <c r="B3155" s="30" t="s">
        <v>10132</v>
      </c>
      <c r="C3155" s="29">
        <v>1</v>
      </c>
      <c r="D3155" s="29" t="s">
        <v>10091</v>
      </c>
      <c r="E3155" s="30">
        <v>2</v>
      </c>
      <c r="F3155" s="29" t="s">
        <v>19</v>
      </c>
      <c r="G3155" s="29" t="s">
        <v>2242</v>
      </c>
      <c r="H3155" s="29" t="s">
        <v>4699</v>
      </c>
      <c r="I3155" s="29" t="s">
        <v>25</v>
      </c>
      <c r="J3155" s="29" t="s">
        <v>10142</v>
      </c>
      <c r="K3155" s="29" t="s">
        <v>10143</v>
      </c>
      <c r="L3155" s="29" t="s">
        <v>58</v>
      </c>
      <c r="M3155" s="29" t="s">
        <v>10144</v>
      </c>
      <c r="N3155" s="29" t="s">
        <v>4677</v>
      </c>
      <c r="O3155" s="14">
        <v>350.95</v>
      </c>
      <c r="P3155" s="14">
        <f t="shared" si="892"/>
        <v>1151.3967600000001</v>
      </c>
      <c r="Q3155" s="14">
        <v>3.94</v>
      </c>
      <c r="R3155" s="40">
        <f t="shared" si="893"/>
        <v>1155.3367600000001</v>
      </c>
      <c r="S3155" s="14">
        <v>6.4</v>
      </c>
      <c r="T3155" s="40">
        <f t="shared" si="894"/>
        <v>1148.93676</v>
      </c>
      <c r="U3155" s="14">
        <v>8.44</v>
      </c>
      <c r="V3155" s="40">
        <f t="shared" si="895"/>
        <v>1146.8967600000001</v>
      </c>
      <c r="W3155" s="14">
        <v>8.5399999999999991</v>
      </c>
      <c r="X3155" s="40">
        <f t="shared" si="896"/>
        <v>1146.7967600000002</v>
      </c>
      <c r="Y3155" s="14">
        <v>3.94</v>
      </c>
      <c r="Z3155" s="40">
        <f t="shared" si="897"/>
        <v>1155.3367600000001</v>
      </c>
      <c r="AA3155" s="14">
        <v>6.42</v>
      </c>
      <c r="AB3155" s="40">
        <f t="shared" si="898"/>
        <v>1148.9167600000001</v>
      </c>
      <c r="AC3155" s="14">
        <v>8.34</v>
      </c>
      <c r="AD3155" s="40">
        <f t="shared" si="899"/>
        <v>1146.9967600000002</v>
      </c>
      <c r="AE3155" s="14">
        <v>8.4499999999999993</v>
      </c>
      <c r="AF3155" s="40">
        <f t="shared" si="900"/>
        <v>1146.8867600000001</v>
      </c>
      <c r="AG3155" s="29" t="s">
        <v>22</v>
      </c>
      <c r="AH3155" s="29" t="s">
        <v>22</v>
      </c>
      <c r="AI3155" s="29" t="s">
        <v>28</v>
      </c>
      <c r="AJ3155" s="29" t="s">
        <v>10129</v>
      </c>
      <c r="AK3155" s="30" t="s">
        <v>22</v>
      </c>
      <c r="AL3155" s="30" t="s">
        <v>22</v>
      </c>
      <c r="AM3155" s="30"/>
      <c r="AN3155" s="30" t="s">
        <v>22</v>
      </c>
      <c r="AO3155" s="30" t="s">
        <v>25</v>
      </c>
      <c r="AP3155" s="30" t="s">
        <v>5014</v>
      </c>
      <c r="AQ3155" s="30" t="s">
        <v>22</v>
      </c>
      <c r="AR3155" s="30" t="s">
        <v>22</v>
      </c>
      <c r="AS3155" s="30"/>
      <c r="AT3155" s="30"/>
      <c r="AU3155" s="30" t="s">
        <v>22</v>
      </c>
      <c r="AV3155" s="30" t="s">
        <v>22</v>
      </c>
      <c r="AW3155" s="30" t="s">
        <v>22</v>
      </c>
      <c r="AX3155" s="30" t="s">
        <v>22</v>
      </c>
      <c r="AY3155" s="30" t="s">
        <v>25</v>
      </c>
      <c r="AZ3155" s="30"/>
      <c r="BA3155" s="30" t="s">
        <v>22</v>
      </c>
      <c r="BB3155" s="30"/>
      <c r="BC3155" s="30" t="s">
        <v>26</v>
      </c>
      <c r="BD3155" s="30"/>
    </row>
    <row r="3156" spans="1:56" x14ac:dyDescent="0.3">
      <c r="A3156" s="31">
        <v>42130</v>
      </c>
      <c r="B3156" s="30" t="s">
        <v>10133</v>
      </c>
      <c r="C3156" s="29">
        <v>2</v>
      </c>
      <c r="D3156" s="29" t="s">
        <v>10091</v>
      </c>
      <c r="E3156" s="30">
        <v>2</v>
      </c>
      <c r="F3156" s="29" t="s">
        <v>65</v>
      </c>
      <c r="G3156" s="29" t="s">
        <v>29</v>
      </c>
      <c r="H3156" s="29" t="s">
        <v>42</v>
      </c>
      <c r="I3156" s="29" t="s">
        <v>25</v>
      </c>
      <c r="J3156" s="29" t="s">
        <v>10145</v>
      </c>
      <c r="K3156" s="29" t="s">
        <v>10146</v>
      </c>
      <c r="L3156" s="29" t="s">
        <v>570</v>
      </c>
      <c r="M3156" s="29" t="s">
        <v>23</v>
      </c>
      <c r="N3156" s="29" t="s">
        <v>4677</v>
      </c>
      <c r="O3156" s="14">
        <v>352.41</v>
      </c>
      <c r="P3156" s="14">
        <f t="shared" si="892"/>
        <v>1156.1867280000001</v>
      </c>
      <c r="Q3156" s="14">
        <v>5.45</v>
      </c>
      <c r="R3156" s="40">
        <f t="shared" si="893"/>
        <v>1161.6367280000002</v>
      </c>
      <c r="S3156" s="14">
        <v>9.5</v>
      </c>
      <c r="T3156" s="40">
        <f t="shared" si="894"/>
        <v>1152.1367280000002</v>
      </c>
      <c r="U3156" s="14">
        <v>11.45</v>
      </c>
      <c r="V3156" s="40">
        <f t="shared" si="895"/>
        <v>1150.1867280000001</v>
      </c>
      <c r="W3156" s="14">
        <v>11.53</v>
      </c>
      <c r="X3156" s="40">
        <f t="shared" si="896"/>
        <v>1150.1067280000002</v>
      </c>
      <c r="Y3156" s="14">
        <v>5.45</v>
      </c>
      <c r="Z3156" s="40">
        <f t="shared" si="897"/>
        <v>1161.6367280000002</v>
      </c>
      <c r="AA3156" s="14">
        <v>9.67</v>
      </c>
      <c r="AB3156" s="40">
        <f t="shared" si="898"/>
        <v>1151.9667280000001</v>
      </c>
      <c r="AC3156" s="14">
        <v>11.7</v>
      </c>
      <c r="AD3156" s="40">
        <f t="shared" si="899"/>
        <v>1149.9367280000001</v>
      </c>
      <c r="AE3156" s="14">
        <v>11.4</v>
      </c>
      <c r="AF3156" s="40">
        <f t="shared" si="900"/>
        <v>1150.2367280000001</v>
      </c>
      <c r="AG3156" s="29" t="s">
        <v>22</v>
      </c>
      <c r="AH3156" s="29" t="s">
        <v>22</v>
      </c>
      <c r="AI3156" s="29" t="s">
        <v>7803</v>
      </c>
      <c r="AJ3156" s="29" t="s">
        <v>10147</v>
      </c>
      <c r="AK3156" s="30" t="s">
        <v>22</v>
      </c>
      <c r="AL3156" s="30" t="s">
        <v>22</v>
      </c>
      <c r="AM3156" s="30"/>
      <c r="AN3156" s="30" t="s">
        <v>22</v>
      </c>
      <c r="AO3156" s="30" t="s">
        <v>25</v>
      </c>
      <c r="AP3156" s="30" t="s">
        <v>5014</v>
      </c>
      <c r="AQ3156" s="30" t="s">
        <v>22</v>
      </c>
      <c r="AR3156" s="30" t="s">
        <v>22</v>
      </c>
      <c r="AS3156" s="30"/>
      <c r="AT3156" s="30"/>
      <c r="AU3156" s="30" t="s">
        <v>22</v>
      </c>
      <c r="AV3156" s="30" t="s">
        <v>22</v>
      </c>
      <c r="AW3156" s="30" t="s">
        <v>22</v>
      </c>
      <c r="AX3156" s="30" t="s">
        <v>22</v>
      </c>
      <c r="AY3156" s="30" t="s">
        <v>25</v>
      </c>
      <c r="AZ3156" s="30"/>
      <c r="BA3156" s="30" t="s">
        <v>22</v>
      </c>
      <c r="BB3156" s="30"/>
      <c r="BC3156" s="30" t="s">
        <v>26</v>
      </c>
      <c r="BD3156" s="30"/>
    </row>
    <row r="3157" spans="1:56" x14ac:dyDescent="0.3">
      <c r="A3157" s="31">
        <v>42130</v>
      </c>
      <c r="B3157" s="30" t="s">
        <v>10134</v>
      </c>
      <c r="C3157" s="29">
        <v>3</v>
      </c>
      <c r="D3157" s="29" t="s">
        <v>10091</v>
      </c>
      <c r="E3157" s="30">
        <v>2</v>
      </c>
      <c r="F3157" s="29" t="s">
        <v>65</v>
      </c>
      <c r="G3157" s="29" t="s">
        <v>94</v>
      </c>
      <c r="H3157" s="29" t="s">
        <v>42</v>
      </c>
      <c r="I3157" s="29" t="s">
        <v>25</v>
      </c>
      <c r="J3157" s="29" t="s">
        <v>10125</v>
      </c>
      <c r="K3157" s="29" t="s">
        <v>9723</v>
      </c>
      <c r="L3157" s="29" t="s">
        <v>2745</v>
      </c>
      <c r="M3157" s="29" t="s">
        <v>23</v>
      </c>
      <c r="N3157" s="29" t="s">
        <v>4677</v>
      </c>
      <c r="O3157" s="14">
        <v>352.89</v>
      </c>
      <c r="P3157" s="14">
        <f t="shared" si="892"/>
        <v>1157.761512</v>
      </c>
      <c r="Q3157" s="14">
        <v>4.51</v>
      </c>
      <c r="R3157" s="40">
        <f t="shared" si="893"/>
        <v>1162.271512</v>
      </c>
      <c r="S3157" s="14">
        <v>8.75</v>
      </c>
      <c r="T3157" s="40">
        <f t="shared" si="894"/>
        <v>1153.521512</v>
      </c>
      <c r="U3157" s="14">
        <v>10.59</v>
      </c>
      <c r="V3157" s="40">
        <f t="shared" si="895"/>
        <v>1151.6815120000001</v>
      </c>
      <c r="W3157" s="14">
        <v>10.5</v>
      </c>
      <c r="X3157" s="40">
        <f t="shared" si="896"/>
        <v>1151.771512</v>
      </c>
      <c r="Y3157" s="14">
        <v>4.51</v>
      </c>
      <c r="Z3157" s="40">
        <f t="shared" si="897"/>
        <v>1162.271512</v>
      </c>
      <c r="AA3157" s="14">
        <v>8.84</v>
      </c>
      <c r="AB3157" s="40">
        <f t="shared" si="898"/>
        <v>1153.4315120000001</v>
      </c>
      <c r="AC3157" s="14">
        <v>10.84</v>
      </c>
      <c r="AD3157" s="40">
        <f t="shared" si="899"/>
        <v>1151.4315120000001</v>
      </c>
      <c r="AE3157" s="14">
        <v>10.36</v>
      </c>
      <c r="AF3157" s="40">
        <f t="shared" si="900"/>
        <v>1151.9115120000001</v>
      </c>
      <c r="AG3157" s="29" t="s">
        <v>22</v>
      </c>
      <c r="AH3157" s="29" t="s">
        <v>22</v>
      </c>
      <c r="AI3157" s="29" t="s">
        <v>48</v>
      </c>
      <c r="AJ3157" s="29" t="s">
        <v>8252</v>
      </c>
      <c r="AK3157" s="30" t="s">
        <v>22</v>
      </c>
      <c r="AL3157" s="30" t="s">
        <v>22</v>
      </c>
      <c r="AM3157" s="30"/>
      <c r="AN3157" s="30" t="s">
        <v>22</v>
      </c>
      <c r="AO3157" s="30" t="s">
        <v>22</v>
      </c>
      <c r="AP3157" s="30"/>
      <c r="AQ3157" s="30" t="s">
        <v>22</v>
      </c>
      <c r="AR3157" s="30" t="s">
        <v>22</v>
      </c>
      <c r="AS3157" s="30"/>
      <c r="AT3157" s="30"/>
      <c r="AU3157" s="30" t="s">
        <v>22</v>
      </c>
      <c r="AV3157" s="30" t="s">
        <v>22</v>
      </c>
      <c r="AW3157" s="30" t="s">
        <v>22</v>
      </c>
      <c r="AX3157" s="30" t="s">
        <v>22</v>
      </c>
      <c r="AY3157" s="30" t="s">
        <v>25</v>
      </c>
      <c r="AZ3157" s="30"/>
      <c r="BA3157" s="30" t="s">
        <v>22</v>
      </c>
      <c r="BB3157" s="30"/>
      <c r="BC3157" s="30" t="s">
        <v>26</v>
      </c>
      <c r="BD3157" s="30"/>
    </row>
    <row r="3158" spans="1:56" x14ac:dyDescent="0.3">
      <c r="A3158" s="31">
        <v>42130</v>
      </c>
      <c r="B3158" s="30" t="s">
        <v>10135</v>
      </c>
      <c r="C3158" s="29">
        <v>4</v>
      </c>
      <c r="D3158" s="29" t="s">
        <v>10091</v>
      </c>
      <c r="E3158" s="30">
        <v>2</v>
      </c>
      <c r="F3158" s="29" t="s">
        <v>72</v>
      </c>
      <c r="G3158" s="29" t="s">
        <v>20</v>
      </c>
      <c r="H3158" s="29" t="s">
        <v>42</v>
      </c>
      <c r="I3158" s="29" t="s">
        <v>22</v>
      </c>
      <c r="J3158" s="29" t="s">
        <v>10148</v>
      </c>
      <c r="K3158" s="29" t="s">
        <v>10149</v>
      </c>
      <c r="L3158" s="29" t="s">
        <v>128</v>
      </c>
      <c r="M3158" s="29" t="s">
        <v>46</v>
      </c>
      <c r="N3158" s="29" t="s">
        <v>4667</v>
      </c>
      <c r="O3158" s="14">
        <v>351.84</v>
      </c>
      <c r="P3158" s="14">
        <f t="shared" si="892"/>
        <v>1154.3166719999999</v>
      </c>
      <c r="Q3158" s="14">
        <v>5.94</v>
      </c>
      <c r="R3158" s="40">
        <f t="shared" si="893"/>
        <v>1160.256672</v>
      </c>
      <c r="S3158" s="14">
        <v>7.56</v>
      </c>
      <c r="T3158" s="40">
        <f t="shared" si="894"/>
        <v>1152.696672</v>
      </c>
      <c r="U3158" s="14">
        <v>9</v>
      </c>
      <c r="V3158" s="40">
        <f t="shared" si="895"/>
        <v>1151.256672</v>
      </c>
      <c r="W3158" s="14">
        <v>9.16</v>
      </c>
      <c r="X3158" s="40">
        <f t="shared" si="896"/>
        <v>1151.0966719999999</v>
      </c>
      <c r="Y3158" s="14">
        <v>5.94</v>
      </c>
      <c r="Z3158" s="40">
        <f t="shared" si="897"/>
        <v>1160.256672</v>
      </c>
      <c r="AA3158" s="14">
        <v>7.78</v>
      </c>
      <c r="AB3158" s="40">
        <f t="shared" si="898"/>
        <v>1152.476672</v>
      </c>
      <c r="AC3158" s="14">
        <v>9.25</v>
      </c>
      <c r="AD3158" s="40">
        <f t="shared" si="899"/>
        <v>1151.006672</v>
      </c>
      <c r="AE3158" s="14">
        <v>9.31</v>
      </c>
      <c r="AF3158" s="40">
        <f t="shared" si="900"/>
        <v>1150.946672</v>
      </c>
      <c r="AG3158" s="29" t="s">
        <v>22</v>
      </c>
      <c r="AH3158" s="29" t="s">
        <v>25</v>
      </c>
      <c r="AI3158" s="29" t="s">
        <v>24</v>
      </c>
      <c r="AJ3158" s="29"/>
      <c r="AK3158" s="30" t="s">
        <v>22</v>
      </c>
      <c r="AL3158" s="30" t="s">
        <v>22</v>
      </c>
      <c r="AM3158" s="30"/>
      <c r="AN3158" s="30" t="s">
        <v>22</v>
      </c>
      <c r="AO3158" s="30" t="s">
        <v>22</v>
      </c>
      <c r="AP3158" s="30"/>
      <c r="AQ3158" s="30" t="s">
        <v>22</v>
      </c>
      <c r="AR3158" s="30" t="s">
        <v>22</v>
      </c>
      <c r="AS3158" s="30"/>
      <c r="AT3158" s="30"/>
      <c r="AU3158" s="30" t="s">
        <v>22</v>
      </c>
      <c r="AV3158" s="30" t="s">
        <v>22</v>
      </c>
      <c r="AW3158" s="30" t="s">
        <v>22</v>
      </c>
      <c r="AX3158" s="30" t="s">
        <v>22</v>
      </c>
      <c r="AY3158" s="30" t="s">
        <v>25</v>
      </c>
      <c r="AZ3158" s="30"/>
      <c r="BA3158" s="30" t="s">
        <v>22</v>
      </c>
      <c r="BB3158" s="30"/>
      <c r="BC3158" s="30" t="s">
        <v>26</v>
      </c>
      <c r="BD3158" s="30"/>
    </row>
    <row r="3159" spans="1:56" x14ac:dyDescent="0.3">
      <c r="A3159" s="31">
        <v>42130</v>
      </c>
      <c r="B3159" s="30" t="s">
        <v>10136</v>
      </c>
      <c r="C3159" s="29">
        <v>5</v>
      </c>
      <c r="D3159" s="29" t="s">
        <v>10091</v>
      </c>
      <c r="E3159" s="30">
        <v>2</v>
      </c>
      <c r="F3159" s="29" t="s">
        <v>72</v>
      </c>
      <c r="G3159" s="29" t="s">
        <v>29</v>
      </c>
      <c r="H3159" s="29" t="s">
        <v>42</v>
      </c>
      <c r="I3159" s="29" t="s">
        <v>22</v>
      </c>
      <c r="J3159" s="29" t="s">
        <v>10150</v>
      </c>
      <c r="K3159" s="29" t="s">
        <v>10151</v>
      </c>
      <c r="L3159" s="29" t="s">
        <v>485</v>
      </c>
      <c r="M3159" s="29" t="s">
        <v>46</v>
      </c>
      <c r="N3159" s="29" t="s">
        <v>4667</v>
      </c>
      <c r="O3159" s="14">
        <v>351.55</v>
      </c>
      <c r="P3159" s="14">
        <f t="shared" si="892"/>
        <v>1153.3652400000001</v>
      </c>
      <c r="Q3159" s="14">
        <v>3.31</v>
      </c>
      <c r="R3159" s="40">
        <f t="shared" si="893"/>
        <v>1156.67524</v>
      </c>
      <c r="S3159" s="14">
        <v>5.7</v>
      </c>
      <c r="T3159" s="40">
        <f t="shared" si="894"/>
        <v>1150.97524</v>
      </c>
      <c r="U3159" s="14">
        <v>7</v>
      </c>
      <c r="V3159" s="40">
        <f t="shared" si="895"/>
        <v>1149.67524</v>
      </c>
      <c r="W3159" s="14">
        <v>7.2</v>
      </c>
      <c r="X3159" s="40">
        <f t="shared" si="896"/>
        <v>1149.47524</v>
      </c>
      <c r="Y3159" s="14">
        <v>3.31</v>
      </c>
      <c r="Z3159" s="40">
        <f t="shared" si="897"/>
        <v>1156.67524</v>
      </c>
      <c r="AA3159" s="14">
        <v>5.64</v>
      </c>
      <c r="AB3159" s="40">
        <f t="shared" si="898"/>
        <v>1151.0352399999999</v>
      </c>
      <c r="AC3159" s="14">
        <v>6.98</v>
      </c>
      <c r="AD3159" s="40">
        <f t="shared" si="899"/>
        <v>1149.69524</v>
      </c>
      <c r="AE3159" s="14">
        <v>7.08</v>
      </c>
      <c r="AF3159" s="40">
        <f t="shared" si="900"/>
        <v>1149.5952400000001</v>
      </c>
      <c r="AG3159" s="29" t="s">
        <v>22</v>
      </c>
      <c r="AH3159" s="29" t="s">
        <v>22</v>
      </c>
      <c r="AI3159" s="29" t="s">
        <v>24</v>
      </c>
      <c r="AJ3159" s="29"/>
      <c r="AK3159" s="30" t="s">
        <v>25</v>
      </c>
      <c r="AL3159" s="30" t="s">
        <v>22</v>
      </c>
      <c r="AM3159" s="30" t="s">
        <v>7548</v>
      </c>
      <c r="AN3159" s="30" t="s">
        <v>22</v>
      </c>
      <c r="AO3159" s="30" t="s">
        <v>22</v>
      </c>
      <c r="AP3159" s="30"/>
      <c r="AQ3159" s="30" t="s">
        <v>22</v>
      </c>
      <c r="AR3159" s="30" t="s">
        <v>22</v>
      </c>
      <c r="AS3159" s="30"/>
      <c r="AT3159" s="30"/>
      <c r="AU3159" s="30" t="s">
        <v>22</v>
      </c>
      <c r="AV3159" s="30" t="s">
        <v>22</v>
      </c>
      <c r="AW3159" s="30" t="s">
        <v>22</v>
      </c>
      <c r="AX3159" s="30" t="s">
        <v>22</v>
      </c>
      <c r="AY3159" s="30" t="s">
        <v>25</v>
      </c>
      <c r="AZ3159" s="30"/>
      <c r="BA3159" s="30" t="s">
        <v>22</v>
      </c>
      <c r="BB3159" s="30"/>
      <c r="BC3159" s="30" t="s">
        <v>26</v>
      </c>
      <c r="BD3159" s="30"/>
    </row>
    <row r="3160" spans="1:56" x14ac:dyDescent="0.3">
      <c r="A3160" s="31">
        <v>42130</v>
      </c>
      <c r="B3160" s="30" t="s">
        <v>10137</v>
      </c>
      <c r="C3160" s="29">
        <v>6</v>
      </c>
      <c r="D3160" s="29" t="s">
        <v>10091</v>
      </c>
      <c r="E3160" s="30">
        <v>2</v>
      </c>
      <c r="F3160" s="29" t="s">
        <v>72</v>
      </c>
      <c r="G3160" s="29" t="s">
        <v>29</v>
      </c>
      <c r="H3160" s="29" t="s">
        <v>42</v>
      </c>
      <c r="I3160" s="29" t="s">
        <v>22</v>
      </c>
      <c r="J3160" s="29" t="s">
        <v>10150</v>
      </c>
      <c r="K3160" s="29" t="s">
        <v>10152</v>
      </c>
      <c r="L3160" s="29" t="s">
        <v>35</v>
      </c>
      <c r="M3160" s="29" t="s">
        <v>46</v>
      </c>
      <c r="N3160" s="29" t="s">
        <v>4667</v>
      </c>
      <c r="O3160" s="14">
        <v>351.36</v>
      </c>
      <c r="P3160" s="14">
        <f t="shared" si="892"/>
        <v>1152.741888</v>
      </c>
      <c r="Q3160" s="14">
        <v>4.46</v>
      </c>
      <c r="R3160" s="40">
        <f t="shared" si="893"/>
        <v>1157.2018880000001</v>
      </c>
      <c r="S3160" s="14">
        <v>5.78</v>
      </c>
      <c r="T3160" s="40">
        <f t="shared" si="894"/>
        <v>1151.4218880000001</v>
      </c>
      <c r="U3160" s="14">
        <v>7.04</v>
      </c>
      <c r="V3160" s="40">
        <f t="shared" si="895"/>
        <v>1150.1618880000001</v>
      </c>
      <c r="W3160" s="14">
        <v>7.33</v>
      </c>
      <c r="X3160" s="40">
        <f t="shared" si="896"/>
        <v>1149.8718880000001</v>
      </c>
      <c r="Y3160" s="14">
        <v>4.46</v>
      </c>
      <c r="Z3160" s="40">
        <f t="shared" si="897"/>
        <v>1157.2018880000001</v>
      </c>
      <c r="AA3160" s="14">
        <v>5.85</v>
      </c>
      <c r="AB3160" s="40">
        <f t="shared" si="898"/>
        <v>1151.3518880000001</v>
      </c>
      <c r="AC3160" s="14">
        <v>7.22</v>
      </c>
      <c r="AD3160" s="40">
        <f t="shared" si="899"/>
        <v>1149.981888</v>
      </c>
      <c r="AE3160" s="14">
        <v>7.35</v>
      </c>
      <c r="AF3160" s="40">
        <f t="shared" si="900"/>
        <v>1149.8518880000001</v>
      </c>
      <c r="AG3160" s="29" t="s">
        <v>22</v>
      </c>
      <c r="AH3160" s="29" t="s">
        <v>22</v>
      </c>
      <c r="AI3160" s="29" t="s">
        <v>48</v>
      </c>
      <c r="AJ3160" s="29" t="s">
        <v>7030</v>
      </c>
      <c r="AK3160" s="30" t="s">
        <v>22</v>
      </c>
      <c r="AL3160" s="30" t="s">
        <v>22</v>
      </c>
      <c r="AM3160" s="30"/>
      <c r="AN3160" s="30" t="s">
        <v>22</v>
      </c>
      <c r="AO3160" s="30" t="s">
        <v>22</v>
      </c>
      <c r="AP3160" s="30"/>
      <c r="AQ3160" s="30" t="s">
        <v>22</v>
      </c>
      <c r="AR3160" s="30" t="s">
        <v>22</v>
      </c>
      <c r="AS3160" s="30"/>
      <c r="AT3160" s="30"/>
      <c r="AU3160" s="30" t="s">
        <v>22</v>
      </c>
      <c r="AV3160" s="30" t="s">
        <v>22</v>
      </c>
      <c r="AW3160" s="30" t="s">
        <v>22</v>
      </c>
      <c r="AX3160" s="30" t="s">
        <v>22</v>
      </c>
      <c r="AY3160" s="30" t="s">
        <v>25</v>
      </c>
      <c r="AZ3160" s="30"/>
      <c r="BA3160" s="30" t="s">
        <v>22</v>
      </c>
      <c r="BB3160" s="30"/>
      <c r="BC3160" s="30" t="s">
        <v>26</v>
      </c>
      <c r="BD3160" s="30"/>
    </row>
    <row r="3161" spans="1:56" x14ac:dyDescent="0.3">
      <c r="A3161" s="31">
        <v>42130</v>
      </c>
      <c r="B3161" s="30" t="s">
        <v>10138</v>
      </c>
      <c r="C3161" s="29">
        <v>7</v>
      </c>
      <c r="D3161" s="29" t="s">
        <v>10091</v>
      </c>
      <c r="E3161" s="30">
        <v>2</v>
      </c>
      <c r="F3161" s="29" t="s">
        <v>72</v>
      </c>
      <c r="G3161" s="29" t="s">
        <v>94</v>
      </c>
      <c r="H3161" s="29" t="s">
        <v>42</v>
      </c>
      <c r="I3161" s="29" t="s">
        <v>22</v>
      </c>
      <c r="J3161" s="29" t="s">
        <v>10153</v>
      </c>
      <c r="K3161" s="29" t="s">
        <v>10154</v>
      </c>
      <c r="L3161" s="29" t="s">
        <v>322</v>
      </c>
      <c r="M3161" s="29" t="s">
        <v>59</v>
      </c>
      <c r="N3161" s="29" t="s">
        <v>4677</v>
      </c>
      <c r="O3161" s="14">
        <v>351.73</v>
      </c>
      <c r="P3161" s="14">
        <f t="shared" si="892"/>
        <v>1153.9557840000002</v>
      </c>
      <c r="Q3161" s="14">
        <v>3.36</v>
      </c>
      <c r="R3161" s="40">
        <f t="shared" si="893"/>
        <v>1157.3157840000001</v>
      </c>
      <c r="S3161" s="14">
        <v>5.5</v>
      </c>
      <c r="T3161" s="40">
        <f t="shared" si="894"/>
        <v>1151.8157840000001</v>
      </c>
      <c r="U3161" s="14">
        <v>8.5</v>
      </c>
      <c r="V3161" s="40">
        <f t="shared" si="895"/>
        <v>1148.8157840000001</v>
      </c>
      <c r="W3161" s="14">
        <v>8.23</v>
      </c>
      <c r="X3161" s="40">
        <f t="shared" si="896"/>
        <v>1149.0857840000001</v>
      </c>
      <c r="Y3161" s="14">
        <v>3.36</v>
      </c>
      <c r="Z3161" s="40">
        <f t="shared" si="897"/>
        <v>1157.3157840000001</v>
      </c>
      <c r="AA3161" s="14">
        <v>5.6</v>
      </c>
      <c r="AB3161" s="40">
        <f t="shared" si="898"/>
        <v>1151.7157840000002</v>
      </c>
      <c r="AC3161" s="14">
        <v>8.42</v>
      </c>
      <c r="AD3161" s="40">
        <f t="shared" si="899"/>
        <v>1148.895784</v>
      </c>
      <c r="AE3161" s="14">
        <v>8.39</v>
      </c>
      <c r="AF3161" s="40">
        <f t="shared" si="900"/>
        <v>1148.925784</v>
      </c>
      <c r="AG3161" s="29" t="s">
        <v>22</v>
      </c>
      <c r="AH3161" s="29" t="s">
        <v>22</v>
      </c>
      <c r="AI3161" s="29" t="s">
        <v>24</v>
      </c>
      <c r="AJ3161" s="29"/>
      <c r="AK3161" s="30" t="s">
        <v>22</v>
      </c>
      <c r="AL3161" s="30" t="s">
        <v>22</v>
      </c>
      <c r="AM3161" s="30"/>
      <c r="AN3161" s="30" t="s">
        <v>22</v>
      </c>
      <c r="AO3161" s="30" t="s">
        <v>22</v>
      </c>
      <c r="AP3161" s="30"/>
      <c r="AQ3161" s="30" t="s">
        <v>22</v>
      </c>
      <c r="AR3161" s="30" t="s">
        <v>22</v>
      </c>
      <c r="AS3161" s="30"/>
      <c r="AT3161" s="30"/>
      <c r="AU3161" s="30" t="s">
        <v>22</v>
      </c>
      <c r="AV3161" s="30" t="s">
        <v>22</v>
      </c>
      <c r="AW3161" s="30" t="s">
        <v>22</v>
      </c>
      <c r="AX3161" s="30" t="s">
        <v>22</v>
      </c>
      <c r="AY3161" s="30" t="s">
        <v>25</v>
      </c>
      <c r="AZ3161" s="30"/>
      <c r="BA3161" s="30" t="s">
        <v>22</v>
      </c>
      <c r="BB3161" s="30"/>
      <c r="BC3161" s="30" t="s">
        <v>26</v>
      </c>
      <c r="BD3161" s="30"/>
    </row>
    <row r="3162" spans="1:56" x14ac:dyDescent="0.3">
      <c r="A3162" s="31">
        <v>42132</v>
      </c>
      <c r="B3162" s="30" t="s">
        <v>10139</v>
      </c>
      <c r="C3162" s="29">
        <v>8</v>
      </c>
      <c r="D3162" s="29" t="s">
        <v>10091</v>
      </c>
      <c r="E3162" s="30">
        <v>2</v>
      </c>
      <c r="F3162" s="29" t="s">
        <v>72</v>
      </c>
      <c r="G3162" s="29" t="s">
        <v>29</v>
      </c>
      <c r="H3162" s="29" t="s">
        <v>42</v>
      </c>
      <c r="I3162" s="29" t="s">
        <v>22</v>
      </c>
      <c r="J3162" s="29" t="s">
        <v>10155</v>
      </c>
      <c r="K3162" s="29" t="s">
        <v>10156</v>
      </c>
      <c r="L3162" s="29" t="s">
        <v>128</v>
      </c>
      <c r="M3162" s="29" t="s">
        <v>59</v>
      </c>
      <c r="N3162" s="29" t="s">
        <v>4677</v>
      </c>
      <c r="O3162" s="14">
        <v>351.27</v>
      </c>
      <c r="P3162" s="14">
        <f t="shared" si="892"/>
        <v>1152.4466159999999</v>
      </c>
      <c r="Q3162" s="14">
        <v>4.58</v>
      </c>
      <c r="R3162" s="40">
        <f t="shared" si="893"/>
        <v>1157.0266159999999</v>
      </c>
      <c r="S3162" s="14">
        <v>6.5</v>
      </c>
      <c r="T3162" s="40">
        <f t="shared" si="894"/>
        <v>1150.5266159999999</v>
      </c>
      <c r="U3162" s="14">
        <v>9.51</v>
      </c>
      <c r="V3162" s="40">
        <f t="shared" si="895"/>
        <v>1147.5166159999999</v>
      </c>
      <c r="W3162" s="14">
        <v>8.7799999999999994</v>
      </c>
      <c r="X3162" s="40">
        <f t="shared" si="896"/>
        <v>1148.2466159999999</v>
      </c>
      <c r="Y3162" s="14">
        <v>4.58</v>
      </c>
      <c r="Z3162" s="40">
        <f t="shared" si="897"/>
        <v>1157.0266159999999</v>
      </c>
      <c r="AA3162" s="14">
        <v>6.59</v>
      </c>
      <c r="AB3162" s="40">
        <f t="shared" si="898"/>
        <v>1150.436616</v>
      </c>
      <c r="AC3162" s="14">
        <v>9.5500000000000007</v>
      </c>
      <c r="AD3162" s="40">
        <f t="shared" si="899"/>
        <v>1147.4766159999999</v>
      </c>
      <c r="AE3162" s="14">
        <v>8.89</v>
      </c>
      <c r="AF3162" s="40">
        <f t="shared" si="900"/>
        <v>1148.1366159999998</v>
      </c>
      <c r="AG3162" s="29" t="s">
        <v>22</v>
      </c>
      <c r="AH3162" s="29" t="s">
        <v>22</v>
      </c>
      <c r="AI3162" s="29" t="s">
        <v>28</v>
      </c>
      <c r="AJ3162" s="29" t="s">
        <v>10157</v>
      </c>
      <c r="AK3162" s="30" t="s">
        <v>22</v>
      </c>
      <c r="AL3162" s="30" t="s">
        <v>22</v>
      </c>
      <c r="AM3162" s="30"/>
      <c r="AN3162" s="30" t="s">
        <v>22</v>
      </c>
      <c r="AO3162" s="30" t="s">
        <v>25</v>
      </c>
      <c r="AP3162" s="30"/>
      <c r="AQ3162" s="30" t="s">
        <v>22</v>
      </c>
      <c r="AR3162" s="30" t="s">
        <v>22</v>
      </c>
      <c r="AS3162" s="30"/>
      <c r="AT3162" s="30"/>
      <c r="AU3162" s="30" t="s">
        <v>22</v>
      </c>
      <c r="AV3162" s="30" t="s">
        <v>22</v>
      </c>
      <c r="AW3162" s="30" t="s">
        <v>22</v>
      </c>
      <c r="AX3162" s="30" t="s">
        <v>22</v>
      </c>
      <c r="AY3162" s="30" t="s">
        <v>25</v>
      </c>
      <c r="AZ3162" s="30"/>
      <c r="BA3162" s="30" t="s">
        <v>22</v>
      </c>
      <c r="BB3162" s="30"/>
      <c r="BC3162" s="30" t="s">
        <v>26</v>
      </c>
      <c r="BD3162" s="30"/>
    </row>
    <row r="3163" spans="1:56" x14ac:dyDescent="0.3">
      <c r="A3163" s="31">
        <v>42132</v>
      </c>
      <c r="B3163" s="30" t="s">
        <v>10140</v>
      </c>
      <c r="C3163" s="29">
        <v>9</v>
      </c>
      <c r="D3163" s="29" t="s">
        <v>10091</v>
      </c>
      <c r="E3163" s="30">
        <v>2</v>
      </c>
      <c r="F3163" s="29" t="s">
        <v>49</v>
      </c>
      <c r="G3163" s="29" t="s">
        <v>20</v>
      </c>
      <c r="H3163" s="29" t="s">
        <v>42</v>
      </c>
      <c r="I3163" s="29" t="s">
        <v>22</v>
      </c>
      <c r="J3163" s="29" t="s">
        <v>10158</v>
      </c>
      <c r="K3163" s="29" t="s">
        <v>10050</v>
      </c>
      <c r="L3163" s="29" t="s">
        <v>261</v>
      </c>
      <c r="M3163" s="29" t="s">
        <v>59</v>
      </c>
      <c r="N3163" s="29" t="s">
        <v>4677</v>
      </c>
      <c r="O3163" s="14">
        <v>349.82</v>
      </c>
      <c r="P3163" s="14">
        <f t="shared" si="892"/>
        <v>1147.6894560000001</v>
      </c>
      <c r="Q3163" s="14">
        <v>5.35</v>
      </c>
      <c r="R3163" s="40">
        <f t="shared" si="893"/>
        <v>1153.039456</v>
      </c>
      <c r="S3163" s="14">
        <v>5.67</v>
      </c>
      <c r="T3163" s="40">
        <f t="shared" si="894"/>
        <v>1147.3694559999999</v>
      </c>
      <c r="U3163" s="14">
        <v>8.73</v>
      </c>
      <c r="V3163" s="40">
        <f t="shared" si="895"/>
        <v>1144.309456</v>
      </c>
      <c r="W3163" s="14">
        <v>8.83</v>
      </c>
      <c r="X3163" s="40">
        <f t="shared" si="896"/>
        <v>1144.209456</v>
      </c>
      <c r="Y3163" s="14">
        <v>5.35</v>
      </c>
      <c r="Z3163" s="40">
        <f t="shared" si="897"/>
        <v>1153.039456</v>
      </c>
      <c r="AA3163" s="14">
        <v>5.8</v>
      </c>
      <c r="AB3163" s="40">
        <f t="shared" si="898"/>
        <v>1147.239456</v>
      </c>
      <c r="AC3163" s="14">
        <v>8.83</v>
      </c>
      <c r="AD3163" s="40">
        <f t="shared" si="899"/>
        <v>1144.209456</v>
      </c>
      <c r="AE3163" s="14">
        <v>8.86</v>
      </c>
      <c r="AF3163" s="40">
        <f t="shared" si="900"/>
        <v>1144.1794560000001</v>
      </c>
      <c r="AG3163" s="29" t="s">
        <v>22</v>
      </c>
      <c r="AH3163" s="29" t="s">
        <v>22</v>
      </c>
      <c r="AI3163" s="29" t="s">
        <v>24</v>
      </c>
      <c r="AJ3163" s="29"/>
      <c r="AK3163" s="30" t="s">
        <v>22</v>
      </c>
      <c r="AL3163" s="30" t="s">
        <v>22</v>
      </c>
      <c r="AM3163" s="30"/>
      <c r="AN3163" s="30" t="s">
        <v>22</v>
      </c>
      <c r="AO3163" s="30" t="s">
        <v>22</v>
      </c>
      <c r="AP3163" s="30"/>
      <c r="AQ3163" s="30" t="s">
        <v>22</v>
      </c>
      <c r="AR3163" s="30" t="s">
        <v>22</v>
      </c>
      <c r="AS3163" s="30"/>
      <c r="AT3163" s="30"/>
      <c r="AU3163" s="30" t="s">
        <v>22</v>
      </c>
      <c r="AV3163" s="30" t="s">
        <v>22</v>
      </c>
      <c r="AW3163" s="30" t="s">
        <v>22</v>
      </c>
      <c r="AX3163" s="30" t="s">
        <v>22</v>
      </c>
      <c r="AY3163" s="30" t="s">
        <v>25</v>
      </c>
      <c r="AZ3163" s="30"/>
      <c r="BA3163" s="30" t="s">
        <v>22</v>
      </c>
      <c r="BB3163" s="30"/>
      <c r="BC3163" s="30" t="s">
        <v>26</v>
      </c>
      <c r="BD3163" s="30"/>
    </row>
    <row r="3164" spans="1:56" x14ac:dyDescent="0.3">
      <c r="A3164" s="31">
        <v>42132</v>
      </c>
      <c r="B3164" s="30" t="s">
        <v>10141</v>
      </c>
      <c r="C3164" s="29">
        <v>10</v>
      </c>
      <c r="D3164" s="29" t="s">
        <v>10091</v>
      </c>
      <c r="E3164" s="30">
        <v>2</v>
      </c>
      <c r="F3164" s="29" t="s">
        <v>49</v>
      </c>
      <c r="G3164" s="29" t="s">
        <v>29</v>
      </c>
      <c r="H3164" s="29" t="s">
        <v>4699</v>
      </c>
      <c r="I3164" s="29" t="s">
        <v>22</v>
      </c>
      <c r="J3164" s="29" t="s">
        <v>10159</v>
      </c>
      <c r="K3164" s="29" t="s">
        <v>10053</v>
      </c>
      <c r="L3164" s="29" t="s">
        <v>35</v>
      </c>
      <c r="M3164" s="29" t="s">
        <v>10160</v>
      </c>
      <c r="N3164" s="29" t="s">
        <v>4936</v>
      </c>
      <c r="O3164" s="14">
        <v>349.02</v>
      </c>
      <c r="P3164" s="14">
        <f t="shared" si="892"/>
        <v>1145.0648160000001</v>
      </c>
      <c r="Q3164" s="14">
        <v>4.8099999999999996</v>
      </c>
      <c r="R3164" s="40">
        <f t="shared" si="893"/>
        <v>1149.874816</v>
      </c>
      <c r="S3164" s="14">
        <v>5.83</v>
      </c>
      <c r="T3164" s="40">
        <f t="shared" si="894"/>
        <v>1144.0448160000001</v>
      </c>
      <c r="U3164" s="14">
        <v>8.5500000000000007</v>
      </c>
      <c r="V3164" s="40">
        <f t="shared" si="895"/>
        <v>1141.3248160000001</v>
      </c>
      <c r="W3164" s="14">
        <v>8.74</v>
      </c>
      <c r="X3164" s="40">
        <f t="shared" si="896"/>
        <v>1141.134816</v>
      </c>
      <c r="Y3164" s="14">
        <v>4.8099999999999996</v>
      </c>
      <c r="Z3164" s="40">
        <f t="shared" si="897"/>
        <v>1149.874816</v>
      </c>
      <c r="AA3164" s="14">
        <v>5.85</v>
      </c>
      <c r="AB3164" s="40">
        <f t="shared" si="898"/>
        <v>1144.0248160000001</v>
      </c>
      <c r="AC3164" s="14">
        <v>8.65</v>
      </c>
      <c r="AD3164" s="40">
        <f t="shared" si="899"/>
        <v>1141.2248159999999</v>
      </c>
      <c r="AE3164" s="14">
        <v>9.43</v>
      </c>
      <c r="AF3164" s="40">
        <f t="shared" si="900"/>
        <v>1140.4448159999999</v>
      </c>
      <c r="AG3164" s="29" t="s">
        <v>22</v>
      </c>
      <c r="AH3164" s="29" t="s">
        <v>25</v>
      </c>
      <c r="AI3164" s="29" t="s">
        <v>28</v>
      </c>
      <c r="AJ3164" s="29" t="s">
        <v>10161</v>
      </c>
      <c r="AK3164" s="30" t="s">
        <v>22</v>
      </c>
      <c r="AL3164" s="30" t="s">
        <v>25</v>
      </c>
      <c r="AM3164" s="30" t="s">
        <v>7047</v>
      </c>
      <c r="AN3164" s="30" t="s">
        <v>22</v>
      </c>
      <c r="AO3164" s="30" t="s">
        <v>25</v>
      </c>
      <c r="AP3164" s="30" t="s">
        <v>10162</v>
      </c>
      <c r="AQ3164" s="30" t="s">
        <v>22</v>
      </c>
      <c r="AR3164" s="30" t="s">
        <v>22</v>
      </c>
      <c r="AS3164" s="30"/>
      <c r="AT3164" s="30"/>
      <c r="AU3164" s="30" t="s">
        <v>22</v>
      </c>
      <c r="AV3164" s="30" t="s">
        <v>22</v>
      </c>
      <c r="AW3164" s="30" t="s">
        <v>22</v>
      </c>
      <c r="AX3164" s="30" t="s">
        <v>22</v>
      </c>
      <c r="AY3164" s="30" t="s">
        <v>25</v>
      </c>
      <c r="AZ3164" s="30"/>
      <c r="BA3164" s="30" t="s">
        <v>22</v>
      </c>
      <c r="BB3164" s="30"/>
      <c r="BC3164" s="30" t="s">
        <v>26</v>
      </c>
      <c r="BD3164" s="30"/>
    </row>
    <row r="3165" spans="1:56" x14ac:dyDescent="0.3">
      <c r="A3165" s="31">
        <v>42132</v>
      </c>
      <c r="B3165" s="30" t="s">
        <v>10163</v>
      </c>
      <c r="C3165" s="29">
        <v>1</v>
      </c>
      <c r="D3165" s="29" t="s">
        <v>10091</v>
      </c>
      <c r="E3165" s="30">
        <v>3</v>
      </c>
      <c r="F3165" s="29" t="s">
        <v>49</v>
      </c>
      <c r="G3165" s="29" t="s">
        <v>20</v>
      </c>
      <c r="H3165" s="29" t="s">
        <v>42</v>
      </c>
      <c r="I3165" s="29" t="s">
        <v>22</v>
      </c>
      <c r="J3165" s="29" t="s">
        <v>10175</v>
      </c>
      <c r="K3165" s="29" t="s">
        <v>10176</v>
      </c>
      <c r="L3165" s="29" t="s">
        <v>84</v>
      </c>
      <c r="M3165" s="29" t="s">
        <v>121</v>
      </c>
      <c r="N3165" s="29" t="s">
        <v>4667</v>
      </c>
      <c r="O3165" s="14">
        <v>348.62</v>
      </c>
      <c r="P3165" s="14">
        <f t="shared" si="892"/>
        <v>1143.7524960000001</v>
      </c>
      <c r="Q3165" s="14">
        <v>5.51</v>
      </c>
      <c r="R3165" s="40">
        <f t="shared" si="893"/>
        <v>1149.2624960000001</v>
      </c>
      <c r="S3165" s="14">
        <v>7.74</v>
      </c>
      <c r="T3165" s="40">
        <f t="shared" si="894"/>
        <v>1141.522496</v>
      </c>
      <c r="U3165" s="14">
        <v>8.81</v>
      </c>
      <c r="V3165" s="40">
        <f t="shared" si="895"/>
        <v>1140.4524960000001</v>
      </c>
      <c r="W3165" s="14">
        <v>8</v>
      </c>
      <c r="X3165" s="40">
        <f t="shared" si="896"/>
        <v>1141.2624960000001</v>
      </c>
      <c r="Y3165" s="14">
        <v>5.51</v>
      </c>
      <c r="Z3165" s="40">
        <f t="shared" si="897"/>
        <v>1149.2624960000001</v>
      </c>
      <c r="AA3165" s="14">
        <v>7.42</v>
      </c>
      <c r="AB3165" s="40">
        <f t="shared" si="898"/>
        <v>1141.842496</v>
      </c>
      <c r="AC3165" s="14">
        <v>5.7</v>
      </c>
      <c r="AD3165" s="40">
        <f t="shared" si="899"/>
        <v>1143.562496</v>
      </c>
      <c r="AE3165" s="14">
        <v>7.81</v>
      </c>
      <c r="AF3165" s="40">
        <f t="shared" si="900"/>
        <v>1141.4524960000001</v>
      </c>
      <c r="AG3165" s="29" t="s">
        <v>22</v>
      </c>
      <c r="AH3165" s="29" t="s">
        <v>22</v>
      </c>
      <c r="AI3165" s="29" t="s">
        <v>28</v>
      </c>
      <c r="AJ3165" s="29" t="s">
        <v>10177</v>
      </c>
      <c r="AK3165" s="30" t="s">
        <v>25</v>
      </c>
      <c r="AL3165" s="30" t="s">
        <v>22</v>
      </c>
      <c r="AM3165" s="30" t="s">
        <v>124</v>
      </c>
      <c r="AN3165" s="30" t="s">
        <v>22</v>
      </c>
      <c r="AO3165" s="30" t="s">
        <v>25</v>
      </c>
      <c r="AP3165" s="30" t="s">
        <v>5014</v>
      </c>
      <c r="AQ3165" s="30" t="s">
        <v>22</v>
      </c>
      <c r="AR3165" s="30" t="s">
        <v>22</v>
      </c>
      <c r="AS3165" s="30"/>
      <c r="AT3165" s="30"/>
      <c r="AU3165" s="30" t="s">
        <v>22</v>
      </c>
      <c r="AV3165" s="30" t="s">
        <v>22</v>
      </c>
      <c r="AW3165" s="30" t="s">
        <v>22</v>
      </c>
      <c r="AX3165" s="30" t="s">
        <v>22</v>
      </c>
      <c r="AY3165" s="30" t="s">
        <v>25</v>
      </c>
      <c r="AZ3165" s="30"/>
      <c r="BA3165" s="30" t="s">
        <v>22</v>
      </c>
      <c r="BB3165" s="30"/>
      <c r="BC3165" s="30" t="s">
        <v>26</v>
      </c>
      <c r="BD3165" s="30"/>
    </row>
    <row r="3166" spans="1:56" x14ac:dyDescent="0.3">
      <c r="A3166" s="31">
        <v>42132</v>
      </c>
      <c r="B3166" s="30" t="s">
        <v>10164</v>
      </c>
      <c r="C3166" s="29">
        <v>2</v>
      </c>
      <c r="D3166" s="29" t="s">
        <v>10091</v>
      </c>
      <c r="E3166" s="30">
        <v>3</v>
      </c>
      <c r="F3166" s="29" t="s">
        <v>49</v>
      </c>
      <c r="G3166" s="29" t="s">
        <v>20</v>
      </c>
      <c r="H3166" s="29" t="s">
        <v>42</v>
      </c>
      <c r="I3166" s="29" t="s">
        <v>22</v>
      </c>
      <c r="J3166" s="29" t="s">
        <v>10175</v>
      </c>
      <c r="K3166" s="29" t="s">
        <v>10178</v>
      </c>
      <c r="L3166" s="29" t="s">
        <v>75</v>
      </c>
      <c r="M3166" s="29" t="s">
        <v>68</v>
      </c>
      <c r="N3166" s="29" t="s">
        <v>4702</v>
      </c>
      <c r="O3166" s="14">
        <v>349.55</v>
      </c>
      <c r="P3166" s="14">
        <f t="shared" si="892"/>
        <v>1146.8036400000001</v>
      </c>
      <c r="Q3166" s="14">
        <v>5.49</v>
      </c>
      <c r="R3166" s="40">
        <f t="shared" si="893"/>
        <v>1152.2936400000001</v>
      </c>
      <c r="S3166" s="14">
        <v>7.2</v>
      </c>
      <c r="T3166" s="40">
        <f t="shared" si="894"/>
        <v>1145.0936400000001</v>
      </c>
      <c r="U3166" s="14">
        <v>7.88</v>
      </c>
      <c r="V3166" s="40">
        <f t="shared" si="895"/>
        <v>1144.41364</v>
      </c>
      <c r="W3166" s="14">
        <v>7.56</v>
      </c>
      <c r="X3166" s="40">
        <f t="shared" si="896"/>
        <v>1144.7336400000002</v>
      </c>
      <c r="Y3166" s="14">
        <v>5.49</v>
      </c>
      <c r="Z3166" s="40">
        <f t="shared" si="897"/>
        <v>1152.2936400000001</v>
      </c>
      <c r="AA3166" s="14"/>
      <c r="AB3166" s="40">
        <f t="shared" si="898"/>
        <v>1152.2936400000001</v>
      </c>
      <c r="AC3166" s="14"/>
      <c r="AD3166" s="40">
        <f t="shared" si="899"/>
        <v>1152.2936400000001</v>
      </c>
      <c r="AE3166" s="14">
        <v>7.97</v>
      </c>
      <c r="AF3166" s="40">
        <f t="shared" si="900"/>
        <v>1144.3236400000001</v>
      </c>
      <c r="AG3166" s="29" t="s">
        <v>22</v>
      </c>
      <c r="AH3166" s="29" t="s">
        <v>22</v>
      </c>
      <c r="AI3166" s="29" t="s">
        <v>36</v>
      </c>
      <c r="AJ3166" s="29" t="s">
        <v>10179</v>
      </c>
      <c r="AK3166" s="30" t="s">
        <v>25</v>
      </c>
      <c r="AL3166" s="30" t="s">
        <v>25</v>
      </c>
      <c r="AM3166" s="30" t="s">
        <v>10180</v>
      </c>
      <c r="AN3166" s="30" t="s">
        <v>22</v>
      </c>
      <c r="AO3166" s="30" t="s">
        <v>22</v>
      </c>
      <c r="AP3166" s="30"/>
      <c r="AQ3166" s="30" t="s">
        <v>22</v>
      </c>
      <c r="AR3166" s="30" t="s">
        <v>22</v>
      </c>
      <c r="AS3166" s="30"/>
      <c r="AT3166" s="30"/>
      <c r="AU3166" s="30" t="s">
        <v>22</v>
      </c>
      <c r="AV3166" s="30" t="s">
        <v>22</v>
      </c>
      <c r="AW3166" s="30" t="s">
        <v>22</v>
      </c>
      <c r="AX3166" s="30" t="s">
        <v>22</v>
      </c>
      <c r="AY3166" s="30" t="s">
        <v>25</v>
      </c>
      <c r="AZ3166" s="30"/>
      <c r="BA3166" s="30" t="s">
        <v>25</v>
      </c>
      <c r="BB3166" s="30"/>
      <c r="BC3166" s="30" t="s">
        <v>26</v>
      </c>
      <c r="BD3166" s="30"/>
    </row>
    <row r="3167" spans="1:56" x14ac:dyDescent="0.3">
      <c r="A3167" s="31">
        <v>42132</v>
      </c>
      <c r="B3167" s="30" t="s">
        <v>10165</v>
      </c>
      <c r="C3167" s="29">
        <v>3</v>
      </c>
      <c r="D3167" s="29" t="s">
        <v>10091</v>
      </c>
      <c r="E3167" s="30">
        <v>3</v>
      </c>
      <c r="F3167" s="29" t="s">
        <v>49</v>
      </c>
      <c r="G3167" s="29" t="s">
        <v>29</v>
      </c>
      <c r="H3167" s="29" t="s">
        <v>42</v>
      </c>
      <c r="I3167" s="29" t="s">
        <v>22</v>
      </c>
      <c r="J3167" s="29" t="s">
        <v>10181</v>
      </c>
      <c r="K3167" s="29" t="s">
        <v>10182</v>
      </c>
      <c r="L3167" s="29" t="s">
        <v>128</v>
      </c>
      <c r="M3167" s="29" t="s">
        <v>46</v>
      </c>
      <c r="N3167" s="29" t="s">
        <v>4702</v>
      </c>
      <c r="O3167" s="14">
        <v>348.18</v>
      </c>
      <c r="P3167" s="14">
        <f t="shared" si="892"/>
        <v>1142.3089440000001</v>
      </c>
      <c r="Q3167" s="14">
        <v>2.56</v>
      </c>
      <c r="R3167" s="40">
        <f t="shared" si="893"/>
        <v>1144.8689440000001</v>
      </c>
      <c r="S3167" s="14">
        <v>5.76</v>
      </c>
      <c r="T3167" s="40">
        <f t="shared" si="894"/>
        <v>1139.1089440000001</v>
      </c>
      <c r="U3167" s="14">
        <v>7.12</v>
      </c>
      <c r="V3167" s="40">
        <f t="shared" si="895"/>
        <v>1137.7489440000002</v>
      </c>
      <c r="W3167" s="14">
        <v>6.57</v>
      </c>
      <c r="X3167" s="40">
        <f t="shared" si="896"/>
        <v>1138.2989440000001</v>
      </c>
      <c r="Y3167" s="14">
        <v>2.56</v>
      </c>
      <c r="Z3167" s="40">
        <f t="shared" si="897"/>
        <v>1144.8689440000001</v>
      </c>
      <c r="AA3167" s="14">
        <v>6.16</v>
      </c>
      <c r="AB3167" s="40">
        <f t="shared" si="898"/>
        <v>1138.708944</v>
      </c>
      <c r="AC3167" s="14">
        <v>7.25</v>
      </c>
      <c r="AD3167" s="40">
        <f t="shared" si="899"/>
        <v>1137.6189440000001</v>
      </c>
      <c r="AE3167" s="14">
        <v>7.2</v>
      </c>
      <c r="AF3167" s="40">
        <f t="shared" si="900"/>
        <v>1137.668944</v>
      </c>
      <c r="AG3167" s="29" t="s">
        <v>22</v>
      </c>
      <c r="AH3167" s="29" t="s">
        <v>22</v>
      </c>
      <c r="AI3167" s="29" t="s">
        <v>63</v>
      </c>
      <c r="AJ3167" s="29" t="s">
        <v>5413</v>
      </c>
      <c r="AK3167" s="30" t="s">
        <v>25</v>
      </c>
      <c r="AL3167" s="30" t="s">
        <v>22</v>
      </c>
      <c r="AM3167" s="30" t="s">
        <v>4993</v>
      </c>
      <c r="AN3167" s="30" t="s">
        <v>22</v>
      </c>
      <c r="AO3167" s="30" t="s">
        <v>22</v>
      </c>
      <c r="AP3167" s="30"/>
      <c r="AQ3167" s="30" t="s">
        <v>22</v>
      </c>
      <c r="AR3167" s="30" t="s">
        <v>22</v>
      </c>
      <c r="AS3167" s="30"/>
      <c r="AT3167" s="30"/>
      <c r="AU3167" s="30" t="s">
        <v>22</v>
      </c>
      <c r="AV3167" s="30" t="s">
        <v>22</v>
      </c>
      <c r="AW3167" s="30" t="s">
        <v>22</v>
      </c>
      <c r="AX3167" s="30" t="s">
        <v>22</v>
      </c>
      <c r="AY3167" s="30" t="s">
        <v>25</v>
      </c>
      <c r="AZ3167" s="30"/>
      <c r="BA3167" s="30" t="s">
        <v>25</v>
      </c>
      <c r="BB3167" s="30"/>
      <c r="BC3167" s="30" t="s">
        <v>26</v>
      </c>
      <c r="BD3167" s="30"/>
    </row>
    <row r="3168" spans="1:56" x14ac:dyDescent="0.3">
      <c r="A3168" s="31">
        <v>42132</v>
      </c>
      <c r="B3168" s="30" t="s">
        <v>10166</v>
      </c>
      <c r="C3168" s="29">
        <v>4</v>
      </c>
      <c r="D3168" s="29" t="s">
        <v>10091</v>
      </c>
      <c r="E3168" s="30">
        <v>3</v>
      </c>
      <c r="F3168" s="29" t="s">
        <v>49</v>
      </c>
      <c r="G3168" s="29" t="s">
        <v>20</v>
      </c>
      <c r="H3168" s="29" t="s">
        <v>42</v>
      </c>
      <c r="I3168" s="29" t="s">
        <v>22</v>
      </c>
      <c r="J3168" s="29" t="s">
        <v>10183</v>
      </c>
      <c r="K3168" s="29" t="s">
        <v>10184</v>
      </c>
      <c r="L3168" s="29" t="s">
        <v>128</v>
      </c>
      <c r="M3168" s="29" t="s">
        <v>121</v>
      </c>
      <c r="N3168" s="29" t="s">
        <v>4702</v>
      </c>
      <c r="O3168" s="14">
        <v>348.09</v>
      </c>
      <c r="P3168" s="14">
        <f t="shared" ref="P3168:P3231" si="901">SUM(O3168*3.2808)</f>
        <v>1142.013672</v>
      </c>
      <c r="Q3168" s="14">
        <v>5.58</v>
      </c>
      <c r="R3168" s="40">
        <f t="shared" ref="R3168:R3231" si="902">SUM(P3168+Q3168)</f>
        <v>1147.593672</v>
      </c>
      <c r="S3168" s="14">
        <v>6.79</v>
      </c>
      <c r="T3168" s="40">
        <f t="shared" ref="T3168:T3231" si="903">SUM(R3168-S3168)</f>
        <v>1140.803672</v>
      </c>
      <c r="U3168" s="14">
        <v>7.76</v>
      </c>
      <c r="V3168" s="40">
        <f t="shared" ref="V3168:V3231" si="904">SUM(R3168-U3168)</f>
        <v>1139.833672</v>
      </c>
      <c r="W3168" s="14">
        <v>7.88</v>
      </c>
      <c r="X3168" s="40">
        <f t="shared" ref="X3168:X3231" si="905">SUM(R3168-W3168)</f>
        <v>1139.7136719999999</v>
      </c>
      <c r="Y3168" s="14">
        <v>5.58</v>
      </c>
      <c r="Z3168" s="40">
        <f t="shared" ref="Z3168:Z3231" si="906">SUM(P3168+Y3168)</f>
        <v>1147.593672</v>
      </c>
      <c r="AA3168" s="14">
        <v>6.67</v>
      </c>
      <c r="AB3168" s="40">
        <f t="shared" ref="AB3168:AB3231" si="907">SUM(Z3168-AA3168)</f>
        <v>1140.9236719999999</v>
      </c>
      <c r="AC3168" s="14">
        <v>7.89</v>
      </c>
      <c r="AD3168" s="40">
        <f t="shared" ref="AD3168:AD3231" si="908">SUM(Z3168-AC3168)</f>
        <v>1139.7036719999999</v>
      </c>
      <c r="AE3168" s="14">
        <v>7.78</v>
      </c>
      <c r="AF3168" s="40">
        <f t="shared" ref="AF3168:AF3231" si="909">SUM(Z3168-AE3168)</f>
        <v>1139.813672</v>
      </c>
      <c r="AG3168" s="29" t="s">
        <v>22</v>
      </c>
      <c r="AH3168" s="29" t="s">
        <v>22</v>
      </c>
      <c r="AI3168" s="29" t="s">
        <v>10185</v>
      </c>
      <c r="AJ3168" s="29" t="s">
        <v>5413</v>
      </c>
      <c r="AK3168" s="30" t="s">
        <v>25</v>
      </c>
      <c r="AL3168" s="30" t="s">
        <v>25</v>
      </c>
      <c r="AM3168" s="30" t="s">
        <v>124</v>
      </c>
      <c r="AN3168" s="30" t="s">
        <v>22</v>
      </c>
      <c r="AO3168" s="30" t="s">
        <v>22</v>
      </c>
      <c r="AP3168" s="30"/>
      <c r="AQ3168" s="30" t="s">
        <v>22</v>
      </c>
      <c r="AR3168" s="30" t="s">
        <v>22</v>
      </c>
      <c r="AS3168" s="30"/>
      <c r="AT3168" s="30"/>
      <c r="AU3168" s="30" t="s">
        <v>22</v>
      </c>
      <c r="AV3168" s="30" t="s">
        <v>22</v>
      </c>
      <c r="AW3168" s="30" t="s">
        <v>22</v>
      </c>
      <c r="AX3168" s="30" t="s">
        <v>22</v>
      </c>
      <c r="AY3168" s="30" t="s">
        <v>25</v>
      </c>
      <c r="AZ3168" s="30"/>
      <c r="BA3168" s="30" t="s">
        <v>22</v>
      </c>
      <c r="BB3168" s="30"/>
      <c r="BC3168" s="30" t="s">
        <v>26</v>
      </c>
      <c r="BD3168" s="30"/>
    </row>
    <row r="3169" spans="1:56" x14ac:dyDescent="0.3">
      <c r="A3169" s="31">
        <v>42132</v>
      </c>
      <c r="B3169" s="30" t="s">
        <v>10167</v>
      </c>
      <c r="C3169" s="29">
        <v>5</v>
      </c>
      <c r="D3169" s="29" t="s">
        <v>10091</v>
      </c>
      <c r="E3169" s="30">
        <v>3</v>
      </c>
      <c r="F3169" s="29" t="s">
        <v>65</v>
      </c>
      <c r="G3169" s="29" t="s">
        <v>29</v>
      </c>
      <c r="H3169" s="29" t="s">
        <v>42</v>
      </c>
      <c r="I3169" s="29" t="s">
        <v>22</v>
      </c>
      <c r="J3169" s="29" t="s">
        <v>10186</v>
      </c>
      <c r="K3169" s="29" t="s">
        <v>10187</v>
      </c>
      <c r="L3169" s="29" t="s">
        <v>128</v>
      </c>
      <c r="M3169" s="29" t="s">
        <v>201</v>
      </c>
      <c r="N3169" s="29" t="s">
        <v>4677</v>
      </c>
      <c r="O3169" s="14">
        <v>351.38</v>
      </c>
      <c r="P3169" s="14">
        <f t="shared" si="901"/>
        <v>1152.8075040000001</v>
      </c>
      <c r="Q3169" s="14">
        <v>4.6500000000000004</v>
      </c>
      <c r="R3169" s="40">
        <f t="shared" si="902"/>
        <v>1157.4575040000002</v>
      </c>
      <c r="S3169" s="14">
        <v>6.67</v>
      </c>
      <c r="T3169" s="40">
        <f t="shared" si="903"/>
        <v>1150.7875040000001</v>
      </c>
      <c r="U3169" s="14">
        <v>9.01</v>
      </c>
      <c r="V3169" s="40">
        <f t="shared" si="904"/>
        <v>1148.4475040000002</v>
      </c>
      <c r="W3169" s="14">
        <v>9.3000000000000007</v>
      </c>
      <c r="X3169" s="40">
        <f t="shared" si="905"/>
        <v>1148.1575040000002</v>
      </c>
      <c r="Y3169" s="14">
        <v>4.6500000000000004</v>
      </c>
      <c r="Z3169" s="40">
        <f t="shared" si="906"/>
        <v>1157.4575040000002</v>
      </c>
      <c r="AA3169" s="14">
        <v>6.84</v>
      </c>
      <c r="AB3169" s="40">
        <f t="shared" si="907"/>
        <v>1150.6175040000003</v>
      </c>
      <c r="AC3169" s="14">
        <v>9.25</v>
      </c>
      <c r="AD3169" s="40">
        <f t="shared" si="908"/>
        <v>1148.2075040000002</v>
      </c>
      <c r="AE3169" s="14">
        <v>9.75</v>
      </c>
      <c r="AF3169" s="40">
        <f t="shared" si="909"/>
        <v>1147.7075040000002</v>
      </c>
      <c r="AG3169" s="29" t="s">
        <v>22</v>
      </c>
      <c r="AH3169" s="29" t="s">
        <v>22</v>
      </c>
      <c r="AI3169" s="29" t="s">
        <v>48</v>
      </c>
      <c r="AJ3169" s="29" t="s">
        <v>7732</v>
      </c>
      <c r="AK3169" s="30" t="s">
        <v>25</v>
      </c>
      <c r="AL3169" s="30" t="s">
        <v>25</v>
      </c>
      <c r="AM3169" s="30" t="s">
        <v>124</v>
      </c>
      <c r="AN3169" s="30" t="s">
        <v>22</v>
      </c>
      <c r="AO3169" s="30" t="s">
        <v>22</v>
      </c>
      <c r="AP3169" s="30"/>
      <c r="AQ3169" s="30" t="s">
        <v>22</v>
      </c>
      <c r="AR3169" s="30" t="s">
        <v>22</v>
      </c>
      <c r="AS3169" s="30"/>
      <c r="AT3169" s="30"/>
      <c r="AU3169" s="30" t="s">
        <v>22</v>
      </c>
      <c r="AV3169" s="30" t="s">
        <v>22</v>
      </c>
      <c r="AW3169" s="30" t="s">
        <v>22</v>
      </c>
      <c r="AX3169" s="30" t="s">
        <v>22</v>
      </c>
      <c r="AY3169" s="30" t="s">
        <v>22</v>
      </c>
      <c r="AZ3169" s="30"/>
      <c r="BA3169" s="30" t="s">
        <v>22</v>
      </c>
      <c r="BB3169" s="30"/>
      <c r="BC3169" s="30" t="s">
        <v>26</v>
      </c>
      <c r="BD3169" s="30"/>
    </row>
    <row r="3170" spans="1:56" x14ac:dyDescent="0.3">
      <c r="A3170" s="31">
        <v>42132</v>
      </c>
      <c r="B3170" s="30" t="s">
        <v>10168</v>
      </c>
      <c r="C3170" s="29">
        <v>6</v>
      </c>
      <c r="D3170" s="29" t="s">
        <v>10091</v>
      </c>
      <c r="E3170" s="30">
        <v>3</v>
      </c>
      <c r="F3170" s="29" t="s">
        <v>65</v>
      </c>
      <c r="G3170" s="29" t="s">
        <v>94</v>
      </c>
      <c r="H3170" s="29" t="s">
        <v>42</v>
      </c>
      <c r="I3170" s="29" t="s">
        <v>22</v>
      </c>
      <c r="J3170" s="29" t="s">
        <v>10153</v>
      </c>
      <c r="K3170" s="29" t="s">
        <v>10188</v>
      </c>
      <c r="L3170" s="29" t="s">
        <v>128</v>
      </c>
      <c r="M3170" s="29" t="s">
        <v>23</v>
      </c>
      <c r="N3170" s="29" t="s">
        <v>4677</v>
      </c>
      <c r="O3170" s="14">
        <v>351.61</v>
      </c>
      <c r="P3170" s="14">
        <f t="shared" si="901"/>
        <v>1153.5620880000001</v>
      </c>
      <c r="Q3170" s="14">
        <v>4.53</v>
      </c>
      <c r="R3170" s="40">
        <f t="shared" si="902"/>
        <v>1158.0920880000001</v>
      </c>
      <c r="S3170" s="14">
        <v>7.16</v>
      </c>
      <c r="T3170" s="40">
        <f t="shared" si="903"/>
        <v>1150.932088</v>
      </c>
      <c r="U3170" s="14">
        <v>9.15</v>
      </c>
      <c r="V3170" s="40">
        <f t="shared" si="904"/>
        <v>1148.942088</v>
      </c>
      <c r="W3170" s="14">
        <v>9.27</v>
      </c>
      <c r="X3170" s="40">
        <f t="shared" si="905"/>
        <v>1148.8220880000001</v>
      </c>
      <c r="Y3170" s="14">
        <v>4.53</v>
      </c>
      <c r="Z3170" s="40">
        <f t="shared" si="906"/>
        <v>1158.0920880000001</v>
      </c>
      <c r="AA3170" s="14">
        <v>7.14</v>
      </c>
      <c r="AB3170" s="40">
        <f t="shared" si="907"/>
        <v>1150.952088</v>
      </c>
      <c r="AC3170" s="14">
        <v>9.24</v>
      </c>
      <c r="AD3170" s="40">
        <f t="shared" si="908"/>
        <v>1148.8520880000001</v>
      </c>
      <c r="AE3170" s="14">
        <v>9.1300000000000008</v>
      </c>
      <c r="AF3170" s="40">
        <f t="shared" si="909"/>
        <v>1148.962088</v>
      </c>
      <c r="AG3170" s="29" t="s">
        <v>22</v>
      </c>
      <c r="AH3170" s="29" t="s">
        <v>22</v>
      </c>
      <c r="AI3170" s="29" t="s">
        <v>24</v>
      </c>
      <c r="AJ3170" s="29"/>
      <c r="AK3170" s="30" t="s">
        <v>22</v>
      </c>
      <c r="AL3170" s="30" t="s">
        <v>22</v>
      </c>
      <c r="AM3170" s="30"/>
      <c r="AN3170" s="30" t="s">
        <v>22</v>
      </c>
      <c r="AO3170" s="30" t="s">
        <v>22</v>
      </c>
      <c r="AP3170" s="30"/>
      <c r="AQ3170" s="30" t="s">
        <v>22</v>
      </c>
      <c r="AR3170" s="30" t="s">
        <v>22</v>
      </c>
      <c r="AS3170" s="30"/>
      <c r="AT3170" s="30"/>
      <c r="AU3170" s="30" t="s">
        <v>22</v>
      </c>
      <c r="AV3170" s="30" t="s">
        <v>22</v>
      </c>
      <c r="AW3170" s="30" t="s">
        <v>22</v>
      </c>
      <c r="AX3170" s="30" t="s">
        <v>22</v>
      </c>
      <c r="AY3170" s="30" t="s">
        <v>22</v>
      </c>
      <c r="AZ3170" s="30"/>
      <c r="BA3170" s="30" t="s">
        <v>22</v>
      </c>
      <c r="BB3170" s="30"/>
      <c r="BC3170" s="30" t="s">
        <v>26</v>
      </c>
      <c r="BD3170" s="30"/>
    </row>
    <row r="3171" spans="1:56" x14ac:dyDescent="0.3">
      <c r="A3171" s="31">
        <v>42132</v>
      </c>
      <c r="B3171" s="30" t="s">
        <v>10169</v>
      </c>
      <c r="C3171" s="29">
        <v>7</v>
      </c>
      <c r="D3171" s="29" t="s">
        <v>10091</v>
      </c>
      <c r="E3171" s="30">
        <v>3</v>
      </c>
      <c r="F3171" s="29" t="s">
        <v>65</v>
      </c>
      <c r="G3171" s="29" t="s">
        <v>20</v>
      </c>
      <c r="H3171" s="29" t="s">
        <v>42</v>
      </c>
      <c r="I3171" s="29" t="s">
        <v>22</v>
      </c>
      <c r="J3171" s="29" t="s">
        <v>10189</v>
      </c>
      <c r="K3171" s="29" t="s">
        <v>10190</v>
      </c>
      <c r="L3171" s="29" t="s">
        <v>120</v>
      </c>
      <c r="M3171" s="29" t="s">
        <v>46</v>
      </c>
      <c r="N3171" s="29" t="s">
        <v>4702</v>
      </c>
      <c r="O3171" s="14">
        <v>351.06</v>
      </c>
      <c r="P3171" s="14">
        <f t="shared" si="901"/>
        <v>1151.757648</v>
      </c>
      <c r="Q3171" s="14">
        <v>5.93</v>
      </c>
      <c r="R3171" s="40">
        <f t="shared" si="902"/>
        <v>1157.6876480000001</v>
      </c>
      <c r="S3171" s="14">
        <v>6.47</v>
      </c>
      <c r="T3171" s="40">
        <f t="shared" si="903"/>
        <v>1151.2176480000001</v>
      </c>
      <c r="U3171" s="14">
        <v>7.45</v>
      </c>
      <c r="V3171" s="40">
        <f t="shared" si="904"/>
        <v>1150.237648</v>
      </c>
      <c r="W3171" s="14">
        <v>7.61</v>
      </c>
      <c r="X3171" s="40">
        <f t="shared" si="905"/>
        <v>1150.0776480000002</v>
      </c>
      <c r="Y3171" s="14">
        <v>5.93</v>
      </c>
      <c r="Z3171" s="40">
        <f t="shared" si="906"/>
        <v>1157.6876480000001</v>
      </c>
      <c r="AA3171" s="14">
        <v>6.49</v>
      </c>
      <c r="AB3171" s="40">
        <f t="shared" si="907"/>
        <v>1151.1976480000001</v>
      </c>
      <c r="AC3171" s="14">
        <v>7.52</v>
      </c>
      <c r="AD3171" s="40">
        <f t="shared" si="908"/>
        <v>1150.1676480000001</v>
      </c>
      <c r="AE3171" s="14">
        <v>7.73</v>
      </c>
      <c r="AF3171" s="40">
        <f t="shared" si="909"/>
        <v>1149.9576480000001</v>
      </c>
      <c r="AG3171" s="29" t="s">
        <v>22</v>
      </c>
      <c r="AH3171" s="29" t="s">
        <v>22</v>
      </c>
      <c r="AI3171" s="29" t="s">
        <v>63</v>
      </c>
      <c r="AJ3171" s="29" t="s">
        <v>8476</v>
      </c>
      <c r="AK3171" s="30" t="s">
        <v>25</v>
      </c>
      <c r="AL3171" s="30" t="s">
        <v>25</v>
      </c>
      <c r="AM3171" s="30" t="s">
        <v>124</v>
      </c>
      <c r="AN3171" s="30" t="s">
        <v>22</v>
      </c>
      <c r="AO3171" s="30" t="s">
        <v>22</v>
      </c>
      <c r="AP3171" s="30"/>
      <c r="AQ3171" s="30" t="s">
        <v>22</v>
      </c>
      <c r="AR3171" s="30" t="s">
        <v>22</v>
      </c>
      <c r="AS3171" s="30"/>
      <c r="AT3171" s="30"/>
      <c r="AU3171" s="30" t="s">
        <v>22</v>
      </c>
      <c r="AV3171" s="30" t="s">
        <v>22</v>
      </c>
      <c r="AW3171" s="30" t="s">
        <v>22</v>
      </c>
      <c r="AX3171" s="30" t="s">
        <v>22</v>
      </c>
      <c r="AY3171" s="30" t="s">
        <v>25</v>
      </c>
      <c r="AZ3171" s="30"/>
      <c r="BA3171" s="30" t="s">
        <v>22</v>
      </c>
      <c r="BB3171" s="30"/>
      <c r="BC3171" s="30" t="s">
        <v>26</v>
      </c>
      <c r="BD3171" s="30"/>
    </row>
    <row r="3172" spans="1:56" x14ac:dyDescent="0.3">
      <c r="A3172" s="31">
        <v>42132</v>
      </c>
      <c r="B3172" s="30" t="s">
        <v>10170</v>
      </c>
      <c r="C3172" s="29">
        <v>8</v>
      </c>
      <c r="D3172" s="29" t="s">
        <v>10091</v>
      </c>
      <c r="E3172" s="30">
        <v>3</v>
      </c>
      <c r="F3172" s="29" t="s">
        <v>72</v>
      </c>
      <c r="G3172" s="29" t="s">
        <v>20</v>
      </c>
      <c r="H3172" s="29" t="s">
        <v>42</v>
      </c>
      <c r="I3172" s="29" t="s">
        <v>22</v>
      </c>
      <c r="J3172" s="29" t="s">
        <v>10191</v>
      </c>
      <c r="K3172" s="29" t="s">
        <v>10192</v>
      </c>
      <c r="L3172" s="29" t="s">
        <v>1080</v>
      </c>
      <c r="M3172" s="29" t="s">
        <v>46</v>
      </c>
      <c r="N3172" s="29" t="s">
        <v>4667</v>
      </c>
      <c r="O3172" s="14">
        <v>351.19</v>
      </c>
      <c r="P3172" s="14">
        <f t="shared" si="901"/>
        <v>1152.184152</v>
      </c>
      <c r="Q3172" s="14">
        <v>5.69</v>
      </c>
      <c r="R3172" s="40">
        <f t="shared" si="902"/>
        <v>1157.8741520000001</v>
      </c>
      <c r="S3172" s="14">
        <v>8.39</v>
      </c>
      <c r="T3172" s="40">
        <f t="shared" si="903"/>
        <v>1149.484152</v>
      </c>
      <c r="U3172" s="14">
        <v>9.76</v>
      </c>
      <c r="V3172" s="40">
        <f t="shared" si="904"/>
        <v>1148.1141520000001</v>
      </c>
      <c r="W3172" s="14">
        <v>9.64</v>
      </c>
      <c r="X3172" s="40">
        <f t="shared" si="905"/>
        <v>1148.234152</v>
      </c>
      <c r="Y3172" s="14">
        <v>5.69</v>
      </c>
      <c r="Z3172" s="40">
        <f t="shared" si="906"/>
        <v>1157.8741520000001</v>
      </c>
      <c r="AA3172" s="14">
        <v>8.4700000000000006</v>
      </c>
      <c r="AB3172" s="40">
        <f t="shared" si="907"/>
        <v>1149.4041520000001</v>
      </c>
      <c r="AC3172" s="14">
        <v>9.83</v>
      </c>
      <c r="AD3172" s="40">
        <f t="shared" si="908"/>
        <v>1148.0441520000002</v>
      </c>
      <c r="AE3172" s="14">
        <v>9.82</v>
      </c>
      <c r="AF3172" s="40">
        <f t="shared" si="909"/>
        <v>1148.0541520000002</v>
      </c>
      <c r="AG3172" s="29" t="s">
        <v>22</v>
      </c>
      <c r="AH3172" s="29" t="s">
        <v>22</v>
      </c>
      <c r="AI3172" s="29" t="s">
        <v>63</v>
      </c>
      <c r="AJ3172" s="29" t="s">
        <v>5413</v>
      </c>
      <c r="AK3172" s="30" t="s">
        <v>25</v>
      </c>
      <c r="AL3172" s="30" t="s">
        <v>25</v>
      </c>
      <c r="AM3172" s="30" t="s">
        <v>124</v>
      </c>
      <c r="AN3172" s="30" t="s">
        <v>22</v>
      </c>
      <c r="AO3172" s="30" t="s">
        <v>22</v>
      </c>
      <c r="AP3172" s="30"/>
      <c r="AQ3172" s="30" t="s">
        <v>22</v>
      </c>
      <c r="AR3172" s="30" t="s">
        <v>22</v>
      </c>
      <c r="AS3172" s="30"/>
      <c r="AT3172" s="30"/>
      <c r="AU3172" s="30" t="s">
        <v>22</v>
      </c>
      <c r="AV3172" s="30" t="s">
        <v>22</v>
      </c>
      <c r="AW3172" s="30" t="s">
        <v>22</v>
      </c>
      <c r="AX3172" s="30" t="s">
        <v>22</v>
      </c>
      <c r="AY3172" s="30" t="s">
        <v>25</v>
      </c>
      <c r="AZ3172" s="30"/>
      <c r="BA3172" s="30" t="s">
        <v>22</v>
      </c>
      <c r="BB3172" s="30"/>
      <c r="BC3172" s="30" t="s">
        <v>26</v>
      </c>
      <c r="BD3172" s="30"/>
    </row>
    <row r="3173" spans="1:56" x14ac:dyDescent="0.3">
      <c r="A3173" s="31">
        <v>42132</v>
      </c>
      <c r="B3173" s="30" t="s">
        <v>10171</v>
      </c>
      <c r="C3173" s="29">
        <v>9</v>
      </c>
      <c r="D3173" s="29" t="s">
        <v>10091</v>
      </c>
      <c r="E3173" s="30">
        <v>3</v>
      </c>
      <c r="F3173" s="29" t="s">
        <v>72</v>
      </c>
      <c r="G3173" s="29" t="s">
        <v>94</v>
      </c>
      <c r="H3173" s="29" t="s">
        <v>238</v>
      </c>
      <c r="I3173" s="29" t="s">
        <v>22</v>
      </c>
      <c r="J3173" s="29" t="s">
        <v>10193</v>
      </c>
      <c r="K3173" s="29" t="s">
        <v>10194</v>
      </c>
      <c r="L3173" s="29" t="s">
        <v>322</v>
      </c>
      <c r="M3173" s="29" t="s">
        <v>23</v>
      </c>
      <c r="N3173" s="29" t="s">
        <v>4677</v>
      </c>
      <c r="O3173" s="14">
        <v>351.02</v>
      </c>
      <c r="P3173" s="14">
        <f t="shared" si="901"/>
        <v>1151.6264160000001</v>
      </c>
      <c r="Q3173" s="14">
        <v>4.07</v>
      </c>
      <c r="R3173" s="40">
        <f t="shared" si="902"/>
        <v>1155.696416</v>
      </c>
      <c r="S3173" s="14">
        <v>6.49</v>
      </c>
      <c r="T3173" s="40">
        <f t="shared" si="903"/>
        <v>1149.206416</v>
      </c>
      <c r="U3173" s="14">
        <v>8.83</v>
      </c>
      <c r="V3173" s="40">
        <f t="shared" si="904"/>
        <v>1146.8664160000001</v>
      </c>
      <c r="W3173" s="14">
        <v>9.17</v>
      </c>
      <c r="X3173" s="40">
        <f t="shared" si="905"/>
        <v>1146.5264159999999</v>
      </c>
      <c r="Y3173" s="14">
        <v>4.07</v>
      </c>
      <c r="Z3173" s="40">
        <f t="shared" si="906"/>
        <v>1155.696416</v>
      </c>
      <c r="AA3173" s="14">
        <v>6.8</v>
      </c>
      <c r="AB3173" s="40">
        <f t="shared" si="907"/>
        <v>1148.896416</v>
      </c>
      <c r="AC3173" s="14">
        <v>9.06</v>
      </c>
      <c r="AD3173" s="40">
        <f t="shared" si="908"/>
        <v>1146.6364160000001</v>
      </c>
      <c r="AE3173" s="14">
        <v>8.92</v>
      </c>
      <c r="AF3173" s="40">
        <f t="shared" si="909"/>
        <v>1146.7764159999999</v>
      </c>
      <c r="AG3173" s="29" t="s">
        <v>22</v>
      </c>
      <c r="AH3173" s="29" t="s">
        <v>22</v>
      </c>
      <c r="AI3173" s="29" t="s">
        <v>28</v>
      </c>
      <c r="AJ3173" s="29" t="s">
        <v>10177</v>
      </c>
      <c r="AK3173" s="30" t="s">
        <v>22</v>
      </c>
      <c r="AL3173" s="30" t="s">
        <v>22</v>
      </c>
      <c r="AM3173" s="30"/>
      <c r="AN3173" s="30" t="s">
        <v>22</v>
      </c>
      <c r="AO3173" s="30" t="s">
        <v>25</v>
      </c>
      <c r="AP3173" s="30" t="s">
        <v>5014</v>
      </c>
      <c r="AQ3173" s="30" t="s">
        <v>22</v>
      </c>
      <c r="AR3173" s="30" t="s">
        <v>22</v>
      </c>
      <c r="AS3173" s="30"/>
      <c r="AT3173" s="30"/>
      <c r="AU3173" s="30" t="s">
        <v>22</v>
      </c>
      <c r="AV3173" s="30" t="s">
        <v>22</v>
      </c>
      <c r="AW3173" s="30" t="s">
        <v>22</v>
      </c>
      <c r="AX3173" s="30" t="s">
        <v>22</v>
      </c>
      <c r="AY3173" s="30" t="s">
        <v>25</v>
      </c>
      <c r="AZ3173" s="30"/>
      <c r="BA3173" s="30" t="s">
        <v>22</v>
      </c>
      <c r="BB3173" s="30"/>
      <c r="BC3173" s="30" t="s">
        <v>26</v>
      </c>
      <c r="BD3173" s="30"/>
    </row>
    <row r="3174" spans="1:56" x14ac:dyDescent="0.3">
      <c r="A3174" s="31">
        <v>42132</v>
      </c>
      <c r="B3174" s="30" t="s">
        <v>10172</v>
      </c>
      <c r="C3174" s="29">
        <v>10</v>
      </c>
      <c r="D3174" s="29" t="s">
        <v>10091</v>
      </c>
      <c r="E3174" s="30">
        <v>3</v>
      </c>
      <c r="F3174" s="29" t="s">
        <v>72</v>
      </c>
      <c r="G3174" s="29" t="s">
        <v>94</v>
      </c>
      <c r="H3174" s="29" t="s">
        <v>42</v>
      </c>
      <c r="I3174" s="29" t="s">
        <v>22</v>
      </c>
      <c r="J3174" s="29" t="s">
        <v>10189</v>
      </c>
      <c r="K3174" s="29" t="s">
        <v>10195</v>
      </c>
      <c r="L3174" s="29" t="s">
        <v>35</v>
      </c>
      <c r="M3174" s="29" t="s">
        <v>121</v>
      </c>
      <c r="N3174" s="29" t="s">
        <v>4702</v>
      </c>
      <c r="O3174" s="14">
        <v>350.83</v>
      </c>
      <c r="P3174" s="14">
        <f t="shared" si="901"/>
        <v>1151.003064</v>
      </c>
      <c r="Q3174" s="14">
        <v>4.32</v>
      </c>
      <c r="R3174" s="40">
        <f t="shared" si="902"/>
        <v>1155.3230639999999</v>
      </c>
      <c r="S3174" s="14">
        <v>6.66</v>
      </c>
      <c r="T3174" s="40">
        <f t="shared" si="903"/>
        <v>1148.6630639999998</v>
      </c>
      <c r="U3174" s="14">
        <v>7.12</v>
      </c>
      <c r="V3174" s="40">
        <f t="shared" si="904"/>
        <v>1148.203064</v>
      </c>
      <c r="W3174" s="14">
        <v>7.24</v>
      </c>
      <c r="X3174" s="40">
        <f t="shared" si="905"/>
        <v>1148.0830639999999</v>
      </c>
      <c r="Y3174" s="14">
        <v>4.32</v>
      </c>
      <c r="Z3174" s="40">
        <f t="shared" si="906"/>
        <v>1155.3230639999999</v>
      </c>
      <c r="AA3174" s="14">
        <v>6.27</v>
      </c>
      <c r="AB3174" s="40">
        <f t="shared" si="907"/>
        <v>1149.0530639999999</v>
      </c>
      <c r="AC3174" s="14">
        <v>6.43</v>
      </c>
      <c r="AD3174" s="40">
        <f t="shared" si="908"/>
        <v>1148.8930639999999</v>
      </c>
      <c r="AE3174" s="14">
        <v>7.18</v>
      </c>
      <c r="AF3174" s="40">
        <f t="shared" si="909"/>
        <v>1148.1430639999999</v>
      </c>
      <c r="AG3174" s="29" t="s">
        <v>22</v>
      </c>
      <c r="AH3174" s="29" t="s">
        <v>22</v>
      </c>
      <c r="AI3174" s="29" t="s">
        <v>63</v>
      </c>
      <c r="AJ3174" s="29" t="s">
        <v>8476</v>
      </c>
      <c r="AK3174" s="30" t="s">
        <v>25</v>
      </c>
      <c r="AL3174" s="30" t="s">
        <v>25</v>
      </c>
      <c r="AM3174" s="30" t="s">
        <v>7021</v>
      </c>
      <c r="AN3174" s="30" t="s">
        <v>22</v>
      </c>
      <c r="AO3174" s="30" t="s">
        <v>22</v>
      </c>
      <c r="AP3174" s="30"/>
      <c r="AQ3174" s="30" t="s">
        <v>22</v>
      </c>
      <c r="AR3174" s="30" t="s">
        <v>22</v>
      </c>
      <c r="AS3174" s="30"/>
      <c r="AT3174" s="30"/>
      <c r="AU3174" s="30" t="s">
        <v>22</v>
      </c>
      <c r="AV3174" s="30" t="s">
        <v>22</v>
      </c>
      <c r="AW3174" s="30" t="s">
        <v>22</v>
      </c>
      <c r="AX3174" s="30" t="s">
        <v>22</v>
      </c>
      <c r="AY3174" s="30" t="s">
        <v>25</v>
      </c>
      <c r="AZ3174" s="30"/>
      <c r="BA3174" s="30" t="s">
        <v>22</v>
      </c>
      <c r="BB3174" s="30"/>
      <c r="BC3174" s="30" t="s">
        <v>26</v>
      </c>
      <c r="BD3174" s="30"/>
    </row>
    <row r="3175" spans="1:56" x14ac:dyDescent="0.3">
      <c r="A3175" s="31">
        <v>42132</v>
      </c>
      <c r="B3175" s="30" t="s">
        <v>10173</v>
      </c>
      <c r="C3175" s="29">
        <v>11</v>
      </c>
      <c r="D3175" s="29" t="s">
        <v>10091</v>
      </c>
      <c r="E3175" s="30">
        <v>3</v>
      </c>
      <c r="F3175" s="29" t="s">
        <v>72</v>
      </c>
      <c r="G3175" s="29" t="s">
        <v>20</v>
      </c>
      <c r="H3175" s="29" t="s">
        <v>4699</v>
      </c>
      <c r="I3175" s="29" t="s">
        <v>22</v>
      </c>
      <c r="J3175" s="29" t="s">
        <v>10196</v>
      </c>
      <c r="K3175" s="29" t="s">
        <v>10194</v>
      </c>
      <c r="L3175" s="29" t="s">
        <v>195</v>
      </c>
      <c r="M3175" s="29" t="s">
        <v>10197</v>
      </c>
      <c r="N3175" s="29" t="s">
        <v>4677</v>
      </c>
      <c r="O3175" s="14">
        <v>350.08</v>
      </c>
      <c r="P3175" s="14">
        <f t="shared" si="901"/>
        <v>1148.5424640000001</v>
      </c>
      <c r="Q3175" s="14">
        <v>5.98</v>
      </c>
      <c r="R3175" s="40">
        <f t="shared" si="902"/>
        <v>1154.5224640000001</v>
      </c>
      <c r="S3175" s="14">
        <v>7.26</v>
      </c>
      <c r="T3175" s="40">
        <f t="shared" si="903"/>
        <v>1147.2624640000001</v>
      </c>
      <c r="U3175" s="14">
        <v>9.32</v>
      </c>
      <c r="V3175" s="40">
        <f t="shared" si="904"/>
        <v>1145.2024640000002</v>
      </c>
      <c r="W3175" s="14">
        <v>8.94</v>
      </c>
      <c r="X3175" s="40">
        <f t="shared" si="905"/>
        <v>1145.5824640000001</v>
      </c>
      <c r="Y3175" s="14">
        <v>5.98</v>
      </c>
      <c r="Z3175" s="40">
        <f t="shared" si="906"/>
        <v>1154.5224640000001</v>
      </c>
      <c r="AA3175" s="14">
        <v>7.17</v>
      </c>
      <c r="AB3175" s="40">
        <f t="shared" si="907"/>
        <v>1147.3524640000001</v>
      </c>
      <c r="AC3175" s="14">
        <v>9.23</v>
      </c>
      <c r="AD3175" s="40">
        <f t="shared" si="908"/>
        <v>1145.2924640000001</v>
      </c>
      <c r="AE3175" s="14">
        <v>9.1300000000000008</v>
      </c>
      <c r="AF3175" s="40">
        <f t="shared" si="909"/>
        <v>1145.392464</v>
      </c>
      <c r="AG3175" s="29" t="s">
        <v>22</v>
      </c>
      <c r="AH3175" s="29" t="s">
        <v>22</v>
      </c>
      <c r="AI3175" s="29" t="s">
        <v>24</v>
      </c>
      <c r="AJ3175" s="29"/>
      <c r="AK3175" s="30" t="s">
        <v>22</v>
      </c>
      <c r="AL3175" s="30" t="s">
        <v>22</v>
      </c>
      <c r="AM3175" s="30"/>
      <c r="AN3175" s="30" t="s">
        <v>22</v>
      </c>
      <c r="AO3175" s="30" t="s">
        <v>22</v>
      </c>
      <c r="AP3175" s="30"/>
      <c r="AQ3175" s="30" t="s">
        <v>22</v>
      </c>
      <c r="AR3175" s="30" t="s">
        <v>22</v>
      </c>
      <c r="AS3175" s="30"/>
      <c r="AT3175" s="30"/>
      <c r="AU3175" s="30" t="s">
        <v>22</v>
      </c>
      <c r="AV3175" s="30" t="s">
        <v>22</v>
      </c>
      <c r="AW3175" s="30" t="s">
        <v>22</v>
      </c>
      <c r="AX3175" s="30" t="s">
        <v>22</v>
      </c>
      <c r="AY3175" s="30" t="s">
        <v>25</v>
      </c>
      <c r="AZ3175" s="30"/>
      <c r="BA3175" s="30" t="s">
        <v>22</v>
      </c>
      <c r="BB3175" s="30"/>
      <c r="BC3175" s="30" t="s">
        <v>26</v>
      </c>
      <c r="BD3175" s="30"/>
    </row>
    <row r="3176" spans="1:56" x14ac:dyDescent="0.3">
      <c r="A3176" s="31">
        <v>42132</v>
      </c>
      <c r="B3176" s="30" t="s">
        <v>10174</v>
      </c>
      <c r="C3176" s="29">
        <v>12</v>
      </c>
      <c r="D3176" s="29" t="s">
        <v>10091</v>
      </c>
      <c r="E3176" s="30">
        <v>3</v>
      </c>
      <c r="F3176" s="29" t="s">
        <v>49</v>
      </c>
      <c r="G3176" s="29" t="s">
        <v>20</v>
      </c>
      <c r="H3176" s="29" t="s">
        <v>4699</v>
      </c>
      <c r="I3176" s="29" t="s">
        <v>22</v>
      </c>
      <c r="J3176" s="29" t="s">
        <v>10198</v>
      </c>
      <c r="K3176" s="29" t="s">
        <v>10199</v>
      </c>
      <c r="L3176" s="29" t="s">
        <v>195</v>
      </c>
      <c r="M3176" s="29" t="s">
        <v>10197</v>
      </c>
      <c r="N3176" s="29" t="s">
        <v>4677</v>
      </c>
      <c r="O3176" s="14">
        <v>349.46</v>
      </c>
      <c r="P3176" s="14">
        <f t="shared" si="901"/>
        <v>1146.508368</v>
      </c>
      <c r="Q3176" s="14">
        <v>6.12</v>
      </c>
      <c r="R3176" s="40">
        <f t="shared" si="902"/>
        <v>1152.6283679999999</v>
      </c>
      <c r="S3176" s="14">
        <v>7.17</v>
      </c>
      <c r="T3176" s="40">
        <f t="shared" si="903"/>
        <v>1145.4583679999998</v>
      </c>
      <c r="U3176" s="14">
        <v>9.2799999999999994</v>
      </c>
      <c r="V3176" s="40">
        <f t="shared" si="904"/>
        <v>1143.3483679999999</v>
      </c>
      <c r="W3176" s="14">
        <v>8.92</v>
      </c>
      <c r="X3176" s="40">
        <f t="shared" si="905"/>
        <v>1143.7083679999998</v>
      </c>
      <c r="Y3176" s="14">
        <v>6.12</v>
      </c>
      <c r="Z3176" s="40">
        <f t="shared" si="906"/>
        <v>1152.6283679999999</v>
      </c>
      <c r="AA3176" s="14">
        <v>7.21</v>
      </c>
      <c r="AB3176" s="40">
        <f t="shared" si="907"/>
        <v>1145.4183679999999</v>
      </c>
      <c r="AC3176" s="14">
        <v>9.4</v>
      </c>
      <c r="AD3176" s="40">
        <f t="shared" si="908"/>
        <v>1143.2283679999998</v>
      </c>
      <c r="AE3176" s="14">
        <v>9.2100000000000009</v>
      </c>
      <c r="AF3176" s="40">
        <f t="shared" si="909"/>
        <v>1143.4183679999999</v>
      </c>
      <c r="AG3176" s="29" t="s">
        <v>22</v>
      </c>
      <c r="AH3176" s="29" t="s">
        <v>22</v>
      </c>
      <c r="AI3176" s="29" t="s">
        <v>28</v>
      </c>
      <c r="AJ3176" s="29" t="s">
        <v>10200</v>
      </c>
      <c r="AK3176" s="30" t="s">
        <v>22</v>
      </c>
      <c r="AL3176" s="30" t="s">
        <v>22</v>
      </c>
      <c r="AM3176" s="30"/>
      <c r="AN3176" s="30" t="s">
        <v>22</v>
      </c>
      <c r="AO3176" s="30" t="s">
        <v>25</v>
      </c>
      <c r="AP3176" s="30" t="s">
        <v>5014</v>
      </c>
      <c r="AQ3176" s="30" t="s">
        <v>22</v>
      </c>
      <c r="AR3176" s="30" t="s">
        <v>22</v>
      </c>
      <c r="AS3176" s="30"/>
      <c r="AT3176" s="30"/>
      <c r="AU3176" s="30" t="s">
        <v>22</v>
      </c>
      <c r="AV3176" s="30" t="s">
        <v>22</v>
      </c>
      <c r="AW3176" s="30" t="s">
        <v>22</v>
      </c>
      <c r="AX3176" s="30" t="s">
        <v>22</v>
      </c>
      <c r="AY3176" s="30" t="s">
        <v>25</v>
      </c>
      <c r="AZ3176" s="30"/>
      <c r="BA3176" s="30" t="s">
        <v>22</v>
      </c>
      <c r="BB3176" s="30"/>
      <c r="BC3176" s="30" t="s">
        <v>26</v>
      </c>
      <c r="BD3176" s="30"/>
    </row>
    <row r="3177" spans="1:56" x14ac:dyDescent="0.3">
      <c r="A3177" s="31">
        <v>42132</v>
      </c>
      <c r="B3177" s="30" t="s">
        <v>10201</v>
      </c>
      <c r="C3177" s="29">
        <v>1</v>
      </c>
      <c r="D3177" s="29" t="s">
        <v>10091</v>
      </c>
      <c r="E3177" s="30">
        <v>4</v>
      </c>
      <c r="F3177" s="29" t="s">
        <v>49</v>
      </c>
      <c r="G3177" s="29" t="s">
        <v>94</v>
      </c>
      <c r="H3177" s="29" t="s">
        <v>42</v>
      </c>
      <c r="I3177" s="29" t="s">
        <v>22</v>
      </c>
      <c r="J3177" s="29" t="s">
        <v>10029</v>
      </c>
      <c r="K3177" s="29" t="s">
        <v>10211</v>
      </c>
      <c r="L3177" s="29" t="s">
        <v>128</v>
      </c>
      <c r="M3177" s="29" t="s">
        <v>23</v>
      </c>
      <c r="N3177" s="29" t="s">
        <v>4667</v>
      </c>
      <c r="O3177" s="14">
        <v>349.22</v>
      </c>
      <c r="P3177" s="14">
        <f t="shared" si="901"/>
        <v>1145.7209760000001</v>
      </c>
      <c r="Q3177" s="14">
        <v>4.3099999999999996</v>
      </c>
      <c r="R3177" s="40">
        <f t="shared" si="902"/>
        <v>1150.030976</v>
      </c>
      <c r="S3177" s="14">
        <v>6.23</v>
      </c>
      <c r="T3177" s="40">
        <f t="shared" si="903"/>
        <v>1143.800976</v>
      </c>
      <c r="U3177" s="14">
        <v>8.01</v>
      </c>
      <c r="V3177" s="40">
        <f t="shared" si="904"/>
        <v>1142.020976</v>
      </c>
      <c r="W3177" s="14">
        <v>7.74</v>
      </c>
      <c r="X3177" s="40">
        <f t="shared" si="905"/>
        <v>1142.290976</v>
      </c>
      <c r="Y3177" s="14">
        <v>4.3099999999999996</v>
      </c>
      <c r="Z3177" s="40">
        <f t="shared" si="906"/>
        <v>1150.030976</v>
      </c>
      <c r="AA3177" s="14">
        <v>6.25</v>
      </c>
      <c r="AB3177" s="40">
        <f t="shared" si="907"/>
        <v>1143.780976</v>
      </c>
      <c r="AC3177" s="14">
        <v>8.1</v>
      </c>
      <c r="AD3177" s="40">
        <f t="shared" si="908"/>
        <v>1141.9309760000001</v>
      </c>
      <c r="AE3177" s="14">
        <v>7.95</v>
      </c>
      <c r="AF3177" s="40">
        <f t="shared" si="909"/>
        <v>1142.080976</v>
      </c>
      <c r="AG3177" s="29" t="s">
        <v>22</v>
      </c>
      <c r="AH3177" s="29" t="s">
        <v>22</v>
      </c>
      <c r="AI3177" s="29" t="s">
        <v>48</v>
      </c>
      <c r="AJ3177" s="29" t="s">
        <v>8706</v>
      </c>
      <c r="AK3177" s="30" t="s">
        <v>25</v>
      </c>
      <c r="AL3177" s="30" t="s">
        <v>25</v>
      </c>
      <c r="AM3177" s="30" t="s">
        <v>124</v>
      </c>
      <c r="AN3177" s="30" t="s">
        <v>22</v>
      </c>
      <c r="AO3177" s="30" t="s">
        <v>22</v>
      </c>
      <c r="AP3177" s="30"/>
      <c r="AQ3177" s="30" t="s">
        <v>22</v>
      </c>
      <c r="AR3177" s="30" t="s">
        <v>22</v>
      </c>
      <c r="AS3177" s="30"/>
      <c r="AT3177" s="30"/>
      <c r="AU3177" s="30" t="s">
        <v>22</v>
      </c>
      <c r="AV3177" s="30" t="s">
        <v>22</v>
      </c>
      <c r="AW3177" s="30" t="s">
        <v>22</v>
      </c>
      <c r="AX3177" s="30" t="s">
        <v>22</v>
      </c>
      <c r="AY3177" s="30" t="s">
        <v>25</v>
      </c>
      <c r="AZ3177" s="30"/>
      <c r="BA3177" s="30" t="s">
        <v>22</v>
      </c>
      <c r="BB3177" s="30"/>
      <c r="BC3177" s="30" t="s">
        <v>26</v>
      </c>
      <c r="BD3177" s="30"/>
    </row>
    <row r="3178" spans="1:56" x14ac:dyDescent="0.3">
      <c r="A3178" s="31">
        <v>42132</v>
      </c>
      <c r="B3178" s="30" t="s">
        <v>10202</v>
      </c>
      <c r="C3178" s="29">
        <v>2</v>
      </c>
      <c r="D3178" s="29" t="s">
        <v>10091</v>
      </c>
      <c r="E3178" s="30">
        <v>4</v>
      </c>
      <c r="F3178" s="29" t="s">
        <v>49</v>
      </c>
      <c r="G3178" s="29" t="s">
        <v>20</v>
      </c>
      <c r="H3178" s="29" t="s">
        <v>42</v>
      </c>
      <c r="I3178" s="29" t="s">
        <v>22</v>
      </c>
      <c r="J3178" s="29" t="s">
        <v>10017</v>
      </c>
      <c r="K3178" s="29" t="s">
        <v>10212</v>
      </c>
      <c r="L3178" s="29" t="s">
        <v>485</v>
      </c>
      <c r="M3178" s="29" t="s">
        <v>46</v>
      </c>
      <c r="N3178" s="29" t="s">
        <v>4667</v>
      </c>
      <c r="O3178" s="14">
        <v>348.89</v>
      </c>
      <c r="P3178" s="14">
        <f t="shared" si="901"/>
        <v>1144.638312</v>
      </c>
      <c r="Q3178" s="14">
        <v>5.9</v>
      </c>
      <c r="R3178" s="40">
        <f t="shared" si="902"/>
        <v>1150.5383120000001</v>
      </c>
      <c r="S3178" s="14">
        <v>6.47</v>
      </c>
      <c r="T3178" s="40">
        <f t="shared" si="903"/>
        <v>1144.0683120000001</v>
      </c>
      <c r="U3178" s="14">
        <v>7.75</v>
      </c>
      <c r="V3178" s="40">
        <f t="shared" si="904"/>
        <v>1142.7883120000001</v>
      </c>
      <c r="W3178" s="14">
        <v>7.9</v>
      </c>
      <c r="X3178" s="40">
        <f t="shared" si="905"/>
        <v>1142.638312</v>
      </c>
      <c r="Y3178" s="14">
        <v>5.9</v>
      </c>
      <c r="Z3178" s="40">
        <f t="shared" si="906"/>
        <v>1150.5383120000001</v>
      </c>
      <c r="AA3178" s="14">
        <v>6.62</v>
      </c>
      <c r="AB3178" s="40">
        <f t="shared" si="907"/>
        <v>1143.9183120000002</v>
      </c>
      <c r="AC3178" s="14">
        <v>7.75</v>
      </c>
      <c r="AD3178" s="40">
        <f t="shared" si="908"/>
        <v>1142.7883120000001</v>
      </c>
      <c r="AE3178" s="14">
        <v>7.9</v>
      </c>
      <c r="AF3178" s="40">
        <f t="shared" si="909"/>
        <v>1142.638312</v>
      </c>
      <c r="AG3178" s="29" t="s">
        <v>22</v>
      </c>
      <c r="AH3178" s="29" t="s">
        <v>22</v>
      </c>
      <c r="AI3178" s="29" t="s">
        <v>63</v>
      </c>
      <c r="AJ3178" s="29" t="s">
        <v>8476</v>
      </c>
      <c r="AK3178" s="30" t="s">
        <v>25</v>
      </c>
      <c r="AL3178" s="30" t="s">
        <v>25</v>
      </c>
      <c r="AM3178" s="30"/>
      <c r="AN3178" s="30" t="s">
        <v>22</v>
      </c>
      <c r="AO3178" s="30" t="s">
        <v>22</v>
      </c>
      <c r="AP3178" s="30"/>
      <c r="AQ3178" s="30" t="s">
        <v>22</v>
      </c>
      <c r="AR3178" s="30" t="s">
        <v>22</v>
      </c>
      <c r="AS3178" s="30"/>
      <c r="AT3178" s="30"/>
      <c r="AU3178" s="30" t="s">
        <v>22</v>
      </c>
      <c r="AV3178" s="30" t="s">
        <v>22</v>
      </c>
      <c r="AW3178" s="30" t="s">
        <v>22</v>
      </c>
      <c r="AX3178" s="30" t="s">
        <v>22</v>
      </c>
      <c r="AY3178" s="30" t="s">
        <v>25</v>
      </c>
      <c r="AZ3178" s="30"/>
      <c r="BA3178" s="30" t="s">
        <v>22</v>
      </c>
      <c r="BB3178" s="30"/>
      <c r="BC3178" s="30" t="s">
        <v>26</v>
      </c>
      <c r="BD3178" s="30"/>
    </row>
    <row r="3179" spans="1:56" x14ac:dyDescent="0.3">
      <c r="A3179" s="31">
        <v>42132</v>
      </c>
      <c r="B3179" s="30" t="s">
        <v>10203</v>
      </c>
      <c r="C3179" s="29">
        <v>3</v>
      </c>
      <c r="D3179" s="29" t="s">
        <v>10091</v>
      </c>
      <c r="E3179" s="30">
        <v>4</v>
      </c>
      <c r="F3179" s="29" t="s">
        <v>49</v>
      </c>
      <c r="G3179" s="29" t="s">
        <v>29</v>
      </c>
      <c r="H3179" s="29" t="s">
        <v>42</v>
      </c>
      <c r="I3179" s="29" t="s">
        <v>22</v>
      </c>
      <c r="J3179" s="29" t="s">
        <v>9965</v>
      </c>
      <c r="K3179" s="29" t="s">
        <v>10213</v>
      </c>
      <c r="L3179" s="29" t="s">
        <v>35</v>
      </c>
      <c r="M3179" s="29" t="s">
        <v>46</v>
      </c>
      <c r="N3179" s="29" t="s">
        <v>4702</v>
      </c>
      <c r="O3179" s="14">
        <v>349.18</v>
      </c>
      <c r="P3179" s="14">
        <f t="shared" si="901"/>
        <v>1145.5897440000001</v>
      </c>
      <c r="Q3179" s="14">
        <v>4.92</v>
      </c>
      <c r="R3179" s="40">
        <f t="shared" si="902"/>
        <v>1150.5097440000002</v>
      </c>
      <c r="S3179" s="14">
        <v>6.64</v>
      </c>
      <c r="T3179" s="40">
        <f t="shared" si="903"/>
        <v>1143.8697440000001</v>
      </c>
      <c r="U3179" s="14">
        <v>8.16</v>
      </c>
      <c r="V3179" s="40">
        <f t="shared" si="904"/>
        <v>1142.3497440000001</v>
      </c>
      <c r="W3179" s="14">
        <v>8.36</v>
      </c>
      <c r="X3179" s="40">
        <f t="shared" si="905"/>
        <v>1142.1497440000003</v>
      </c>
      <c r="Y3179" s="14">
        <v>4.92</v>
      </c>
      <c r="Z3179" s="40">
        <f t="shared" si="906"/>
        <v>1150.5097440000002</v>
      </c>
      <c r="AA3179" s="14">
        <v>6.75</v>
      </c>
      <c r="AB3179" s="40">
        <f t="shared" si="907"/>
        <v>1143.7597440000002</v>
      </c>
      <c r="AC3179" s="14">
        <v>8.2899999999999991</v>
      </c>
      <c r="AD3179" s="40">
        <f t="shared" si="908"/>
        <v>1142.2197440000002</v>
      </c>
      <c r="AE3179" s="14">
        <v>8.35</v>
      </c>
      <c r="AF3179" s="40">
        <f t="shared" si="909"/>
        <v>1142.1597440000003</v>
      </c>
      <c r="AG3179" s="29" t="s">
        <v>22</v>
      </c>
      <c r="AH3179" s="29" t="s">
        <v>22</v>
      </c>
      <c r="AI3179" s="29" t="s">
        <v>24</v>
      </c>
      <c r="AJ3179" s="29"/>
      <c r="AK3179" s="30" t="s">
        <v>22</v>
      </c>
      <c r="AL3179" s="30" t="s">
        <v>22</v>
      </c>
      <c r="AM3179" s="30"/>
      <c r="AN3179" s="30" t="s">
        <v>22</v>
      </c>
      <c r="AO3179" s="30" t="s">
        <v>22</v>
      </c>
      <c r="AP3179" s="30"/>
      <c r="AQ3179" s="30" t="s">
        <v>22</v>
      </c>
      <c r="AR3179" s="30" t="s">
        <v>22</v>
      </c>
      <c r="AS3179" s="30"/>
      <c r="AT3179" s="30"/>
      <c r="AU3179" s="30" t="s">
        <v>22</v>
      </c>
      <c r="AV3179" s="30" t="s">
        <v>22</v>
      </c>
      <c r="AW3179" s="30" t="s">
        <v>22</v>
      </c>
      <c r="AX3179" s="30" t="s">
        <v>22</v>
      </c>
      <c r="AY3179" s="30" t="s">
        <v>25</v>
      </c>
      <c r="AZ3179" s="30"/>
      <c r="BA3179" s="30" t="s">
        <v>25</v>
      </c>
      <c r="BB3179" s="30" t="s">
        <v>1619</v>
      </c>
      <c r="BC3179" s="30" t="s">
        <v>26</v>
      </c>
      <c r="BD3179" s="30"/>
    </row>
    <row r="3180" spans="1:56" x14ac:dyDescent="0.3">
      <c r="A3180" s="31">
        <v>42132</v>
      </c>
      <c r="B3180" s="30" t="s">
        <v>10204</v>
      </c>
      <c r="C3180" s="29">
        <v>4</v>
      </c>
      <c r="D3180" s="29" t="s">
        <v>10091</v>
      </c>
      <c r="E3180" s="30">
        <v>4</v>
      </c>
      <c r="F3180" s="29" t="s">
        <v>19</v>
      </c>
      <c r="G3180" s="29" t="s">
        <v>20</v>
      </c>
      <c r="H3180" s="29" t="s">
        <v>42</v>
      </c>
      <c r="I3180" s="29" t="s">
        <v>22</v>
      </c>
      <c r="J3180" s="29" t="s">
        <v>9965</v>
      </c>
      <c r="K3180" s="29" t="s">
        <v>10214</v>
      </c>
      <c r="L3180" s="29" t="s">
        <v>35</v>
      </c>
      <c r="M3180" s="29" t="s">
        <v>46</v>
      </c>
      <c r="N3180" s="29" t="s">
        <v>4702</v>
      </c>
      <c r="O3180" s="14">
        <v>348.61</v>
      </c>
      <c r="P3180" s="14">
        <f t="shared" si="901"/>
        <v>1143.7196880000001</v>
      </c>
      <c r="Q3180" s="14">
        <v>5.55</v>
      </c>
      <c r="R3180" s="40">
        <f t="shared" si="902"/>
        <v>1149.2696880000001</v>
      </c>
      <c r="S3180" s="14">
        <v>7.33</v>
      </c>
      <c r="T3180" s="40">
        <f t="shared" si="903"/>
        <v>1141.9396880000002</v>
      </c>
      <c r="U3180" s="14">
        <v>8.49</v>
      </c>
      <c r="V3180" s="40">
        <f t="shared" si="904"/>
        <v>1140.7796880000001</v>
      </c>
      <c r="W3180" s="14">
        <v>8.31</v>
      </c>
      <c r="X3180" s="40">
        <f t="shared" si="905"/>
        <v>1140.9596880000001</v>
      </c>
      <c r="Y3180" s="14">
        <v>5.55</v>
      </c>
      <c r="Z3180" s="40">
        <f t="shared" si="906"/>
        <v>1149.2696880000001</v>
      </c>
      <c r="AA3180" s="14">
        <v>7.15</v>
      </c>
      <c r="AB3180" s="40">
        <f t="shared" si="907"/>
        <v>1142.119688</v>
      </c>
      <c r="AC3180" s="14">
        <v>8.35</v>
      </c>
      <c r="AD3180" s="40">
        <f t="shared" si="908"/>
        <v>1140.9196880000002</v>
      </c>
      <c r="AE3180" s="14">
        <v>8.43</v>
      </c>
      <c r="AF3180" s="40">
        <f t="shared" si="909"/>
        <v>1140.839688</v>
      </c>
      <c r="AG3180" s="29" t="s">
        <v>22</v>
      </c>
      <c r="AH3180" s="29" t="s">
        <v>22</v>
      </c>
      <c r="AI3180" s="29" t="s">
        <v>48</v>
      </c>
      <c r="AJ3180" s="29" t="s">
        <v>9537</v>
      </c>
      <c r="AK3180" s="30" t="s">
        <v>25</v>
      </c>
      <c r="AL3180" s="30" t="s">
        <v>25</v>
      </c>
      <c r="AM3180" s="30" t="s">
        <v>20</v>
      </c>
      <c r="AN3180" s="30" t="s">
        <v>22</v>
      </c>
      <c r="AO3180" s="30" t="s">
        <v>22</v>
      </c>
      <c r="AP3180" s="30"/>
      <c r="AQ3180" s="30" t="s">
        <v>22</v>
      </c>
      <c r="AR3180" s="30" t="s">
        <v>22</v>
      </c>
      <c r="AS3180" s="30"/>
      <c r="AT3180" s="30"/>
      <c r="AU3180" s="30" t="s">
        <v>22</v>
      </c>
      <c r="AV3180" s="30" t="s">
        <v>22</v>
      </c>
      <c r="AW3180" s="30" t="s">
        <v>22</v>
      </c>
      <c r="AX3180" s="30" t="s">
        <v>22</v>
      </c>
      <c r="AY3180" s="30" t="s">
        <v>25</v>
      </c>
      <c r="AZ3180" s="30"/>
      <c r="BA3180" s="30" t="s">
        <v>22</v>
      </c>
      <c r="BB3180" s="30"/>
      <c r="BC3180" s="30" t="s">
        <v>26</v>
      </c>
      <c r="BD3180" s="30"/>
    </row>
    <row r="3181" spans="1:56" x14ac:dyDescent="0.3">
      <c r="A3181" s="31">
        <v>42132</v>
      </c>
      <c r="B3181" s="30" t="s">
        <v>10205</v>
      </c>
      <c r="C3181" s="29">
        <v>5</v>
      </c>
      <c r="D3181" s="29" t="s">
        <v>10091</v>
      </c>
      <c r="E3181" s="30">
        <v>4</v>
      </c>
      <c r="F3181" s="29" t="s">
        <v>19</v>
      </c>
      <c r="G3181" s="29" t="s">
        <v>20</v>
      </c>
      <c r="H3181" s="29" t="s">
        <v>42</v>
      </c>
      <c r="I3181" s="29" t="s">
        <v>22</v>
      </c>
      <c r="J3181" s="29" t="s">
        <v>9965</v>
      </c>
      <c r="K3181" s="29" t="s">
        <v>10215</v>
      </c>
      <c r="L3181" s="29" t="s">
        <v>35</v>
      </c>
      <c r="M3181" s="29" t="s">
        <v>46</v>
      </c>
      <c r="N3181" s="29" t="s">
        <v>4667</v>
      </c>
      <c r="O3181" s="14">
        <v>348.19</v>
      </c>
      <c r="P3181" s="14">
        <f t="shared" si="901"/>
        <v>1142.341752</v>
      </c>
      <c r="Q3181" s="14">
        <v>5.97</v>
      </c>
      <c r="R3181" s="40">
        <f t="shared" si="902"/>
        <v>1148.3117520000001</v>
      </c>
      <c r="S3181" s="14">
        <v>8.33</v>
      </c>
      <c r="T3181" s="40">
        <f t="shared" si="903"/>
        <v>1139.9817520000001</v>
      </c>
      <c r="U3181" s="14">
        <v>9.67</v>
      </c>
      <c r="V3181" s="40">
        <f t="shared" si="904"/>
        <v>1138.641752</v>
      </c>
      <c r="W3181" s="14">
        <v>9.6199999999999992</v>
      </c>
      <c r="X3181" s="40">
        <f t="shared" si="905"/>
        <v>1138.6917520000002</v>
      </c>
      <c r="Y3181" s="14">
        <v>5.97</v>
      </c>
      <c r="Z3181" s="40">
        <f t="shared" si="906"/>
        <v>1148.3117520000001</v>
      </c>
      <c r="AA3181" s="14">
        <v>8.15</v>
      </c>
      <c r="AB3181" s="40">
        <f t="shared" si="907"/>
        <v>1140.161752</v>
      </c>
      <c r="AC3181" s="14">
        <v>9.7100000000000009</v>
      </c>
      <c r="AD3181" s="40">
        <f t="shared" si="908"/>
        <v>1138.601752</v>
      </c>
      <c r="AE3181" s="14">
        <v>9.8699999999999992</v>
      </c>
      <c r="AF3181" s="40">
        <f t="shared" si="909"/>
        <v>1138.4417520000002</v>
      </c>
      <c r="AG3181" s="29" t="s">
        <v>22</v>
      </c>
      <c r="AH3181" s="29" t="s">
        <v>22</v>
      </c>
      <c r="AI3181" s="29" t="s">
        <v>24</v>
      </c>
      <c r="AJ3181" s="29"/>
      <c r="AK3181" s="30" t="s">
        <v>25</v>
      </c>
      <c r="AL3181" s="30" t="s">
        <v>25</v>
      </c>
      <c r="AM3181" s="30" t="s">
        <v>20</v>
      </c>
      <c r="AN3181" s="30" t="s">
        <v>22</v>
      </c>
      <c r="AO3181" s="30" t="s">
        <v>22</v>
      </c>
      <c r="AP3181" s="30"/>
      <c r="AQ3181" s="30" t="s">
        <v>22</v>
      </c>
      <c r="AR3181" s="30" t="s">
        <v>22</v>
      </c>
      <c r="AS3181" s="30"/>
      <c r="AT3181" s="30"/>
      <c r="AU3181" s="30" t="s">
        <v>22</v>
      </c>
      <c r="AV3181" s="30" t="s">
        <v>22</v>
      </c>
      <c r="AW3181" s="30" t="s">
        <v>22</v>
      </c>
      <c r="AX3181" s="30" t="s">
        <v>22</v>
      </c>
      <c r="AY3181" s="30" t="s">
        <v>25</v>
      </c>
      <c r="AZ3181" s="30"/>
      <c r="BA3181" s="30" t="s">
        <v>22</v>
      </c>
      <c r="BB3181" s="30"/>
      <c r="BC3181" s="30" t="s">
        <v>26</v>
      </c>
      <c r="BD3181" s="30"/>
    </row>
    <row r="3182" spans="1:56" x14ac:dyDescent="0.3">
      <c r="A3182" s="31">
        <v>42132</v>
      </c>
      <c r="B3182" s="30" t="s">
        <v>10206</v>
      </c>
      <c r="C3182" s="29">
        <v>6</v>
      </c>
      <c r="D3182" s="29" t="s">
        <v>10091</v>
      </c>
      <c r="E3182" s="30">
        <v>4</v>
      </c>
      <c r="F3182" s="29" t="s">
        <v>19</v>
      </c>
      <c r="G3182" s="29" t="s">
        <v>20</v>
      </c>
      <c r="H3182" s="29" t="s">
        <v>238</v>
      </c>
      <c r="I3182" s="29" t="s">
        <v>22</v>
      </c>
      <c r="J3182" s="29" t="s">
        <v>10216</v>
      </c>
      <c r="K3182" s="29" t="s">
        <v>10217</v>
      </c>
      <c r="L3182" s="29" t="s">
        <v>5496</v>
      </c>
      <c r="M3182" s="29" t="s">
        <v>46</v>
      </c>
      <c r="N3182" s="29" t="s">
        <v>9771</v>
      </c>
      <c r="O3182" s="14">
        <v>348.1</v>
      </c>
      <c r="P3182" s="14">
        <f t="shared" si="901"/>
        <v>1142.0464800000002</v>
      </c>
      <c r="Q3182" s="14">
        <v>5.92</v>
      </c>
      <c r="R3182" s="40">
        <f t="shared" si="902"/>
        <v>1147.9664800000003</v>
      </c>
      <c r="S3182" s="14">
        <v>6.31</v>
      </c>
      <c r="T3182" s="40">
        <f t="shared" si="903"/>
        <v>1141.6564800000003</v>
      </c>
      <c r="U3182" s="14">
        <v>8.02</v>
      </c>
      <c r="V3182" s="40">
        <f t="shared" si="904"/>
        <v>1139.9464800000003</v>
      </c>
      <c r="W3182" s="14">
        <v>8.14</v>
      </c>
      <c r="X3182" s="40">
        <f t="shared" si="905"/>
        <v>1139.8264800000002</v>
      </c>
      <c r="Y3182" s="14">
        <v>5.92</v>
      </c>
      <c r="Z3182" s="40">
        <f t="shared" si="906"/>
        <v>1147.9664800000003</v>
      </c>
      <c r="AA3182" s="14">
        <v>6.58</v>
      </c>
      <c r="AB3182" s="40">
        <f t="shared" si="907"/>
        <v>1141.3864800000003</v>
      </c>
      <c r="AC3182" s="14">
        <v>8.11</v>
      </c>
      <c r="AD3182" s="40">
        <f t="shared" si="908"/>
        <v>1139.8564800000004</v>
      </c>
      <c r="AE3182" s="14">
        <v>8.15</v>
      </c>
      <c r="AF3182" s="40">
        <f t="shared" si="909"/>
        <v>1139.8164800000002</v>
      </c>
      <c r="AG3182" s="29" t="s">
        <v>22</v>
      </c>
      <c r="AH3182" s="29" t="s">
        <v>22</v>
      </c>
      <c r="AI3182" s="29" t="s">
        <v>24</v>
      </c>
      <c r="AJ3182" s="29"/>
      <c r="AK3182" s="30" t="s">
        <v>22</v>
      </c>
      <c r="AL3182" s="30" t="s">
        <v>22</v>
      </c>
      <c r="AM3182" s="30"/>
      <c r="AN3182" s="30" t="s">
        <v>22</v>
      </c>
      <c r="AO3182" s="30" t="s">
        <v>22</v>
      </c>
      <c r="AP3182" s="30"/>
      <c r="AQ3182" s="30" t="s">
        <v>22</v>
      </c>
      <c r="AR3182" s="30" t="s">
        <v>22</v>
      </c>
      <c r="AS3182" s="30"/>
      <c r="AT3182" s="30"/>
      <c r="AU3182" s="30" t="s">
        <v>22</v>
      </c>
      <c r="AV3182" s="30" t="s">
        <v>22</v>
      </c>
      <c r="AW3182" s="30" t="s">
        <v>22</v>
      </c>
      <c r="AX3182" s="30" t="s">
        <v>22</v>
      </c>
      <c r="AY3182" s="30" t="s">
        <v>25</v>
      </c>
      <c r="AZ3182" s="30"/>
      <c r="BA3182" s="30" t="s">
        <v>22</v>
      </c>
      <c r="BB3182" s="30"/>
      <c r="BC3182" s="30" t="s">
        <v>26</v>
      </c>
      <c r="BD3182" s="30"/>
    </row>
    <row r="3183" spans="1:56" x14ac:dyDescent="0.3">
      <c r="A3183" s="31">
        <v>42132</v>
      </c>
      <c r="B3183" s="30" t="s">
        <v>10207</v>
      </c>
      <c r="C3183" s="29">
        <v>7</v>
      </c>
      <c r="D3183" s="29" t="s">
        <v>10091</v>
      </c>
      <c r="E3183" s="30">
        <v>4</v>
      </c>
      <c r="F3183" s="29" t="s">
        <v>65</v>
      </c>
      <c r="G3183" s="29" t="s">
        <v>29</v>
      </c>
      <c r="H3183" s="29" t="s">
        <v>42</v>
      </c>
      <c r="I3183" s="29" t="s">
        <v>22</v>
      </c>
      <c r="J3183" s="29" t="s">
        <v>10218</v>
      </c>
      <c r="K3183" s="29" t="s">
        <v>10219</v>
      </c>
      <c r="L3183" s="29" t="s">
        <v>120</v>
      </c>
      <c r="M3183" s="29" t="s">
        <v>121</v>
      </c>
      <c r="N3183" s="29" t="s">
        <v>4667</v>
      </c>
      <c r="O3183" s="14">
        <v>350.73</v>
      </c>
      <c r="P3183" s="14">
        <f t="shared" si="901"/>
        <v>1150.6749840000002</v>
      </c>
      <c r="Q3183" s="14">
        <v>5</v>
      </c>
      <c r="R3183" s="40">
        <f t="shared" si="902"/>
        <v>1155.6749840000002</v>
      </c>
      <c r="S3183" s="14">
        <v>6.72</v>
      </c>
      <c r="T3183" s="40">
        <f t="shared" si="903"/>
        <v>1148.9549840000002</v>
      </c>
      <c r="U3183" s="14">
        <v>7.87</v>
      </c>
      <c r="V3183" s="40">
        <f t="shared" si="904"/>
        <v>1147.8049840000003</v>
      </c>
      <c r="W3183" s="14">
        <v>7.8</v>
      </c>
      <c r="X3183" s="40">
        <f t="shared" si="905"/>
        <v>1147.8749840000003</v>
      </c>
      <c r="Y3183" s="14">
        <v>5</v>
      </c>
      <c r="Z3183" s="40">
        <f t="shared" si="906"/>
        <v>1155.6749840000002</v>
      </c>
      <c r="AA3183" s="14">
        <v>6.67</v>
      </c>
      <c r="AB3183" s="40">
        <f t="shared" si="907"/>
        <v>1149.0049840000001</v>
      </c>
      <c r="AC3183" s="14">
        <v>7.75</v>
      </c>
      <c r="AD3183" s="40">
        <f t="shared" si="908"/>
        <v>1147.9249840000002</v>
      </c>
      <c r="AE3183" s="14">
        <v>7.76</v>
      </c>
      <c r="AF3183" s="40">
        <f t="shared" si="909"/>
        <v>1147.9149840000002</v>
      </c>
      <c r="AG3183" s="29" t="s">
        <v>22</v>
      </c>
      <c r="AH3183" s="29" t="s">
        <v>22</v>
      </c>
      <c r="AI3183" s="29" t="s">
        <v>24</v>
      </c>
      <c r="AJ3183" s="29"/>
      <c r="AK3183" s="30" t="s">
        <v>25</v>
      </c>
      <c r="AL3183" s="30" t="s">
        <v>25</v>
      </c>
      <c r="AM3183" s="30" t="s">
        <v>29</v>
      </c>
      <c r="AN3183" s="30" t="s">
        <v>22</v>
      </c>
      <c r="AO3183" s="30" t="s">
        <v>22</v>
      </c>
      <c r="AP3183" s="30"/>
      <c r="AQ3183" s="30" t="s">
        <v>22</v>
      </c>
      <c r="AR3183" s="30" t="s">
        <v>22</v>
      </c>
      <c r="AS3183" s="30"/>
      <c r="AT3183" s="30"/>
      <c r="AU3183" s="30" t="s">
        <v>22</v>
      </c>
      <c r="AV3183" s="30" t="s">
        <v>22</v>
      </c>
      <c r="AW3183" s="30" t="s">
        <v>22</v>
      </c>
      <c r="AX3183" s="30" t="s">
        <v>22</v>
      </c>
      <c r="AY3183" s="30" t="s">
        <v>25</v>
      </c>
      <c r="AZ3183" s="30"/>
      <c r="BA3183" s="30" t="s">
        <v>25</v>
      </c>
      <c r="BB3183" s="30"/>
      <c r="BC3183" s="30" t="s">
        <v>26</v>
      </c>
      <c r="BD3183" s="30"/>
    </row>
    <row r="3184" spans="1:56" x14ac:dyDescent="0.3">
      <c r="A3184" s="31">
        <v>42132</v>
      </c>
      <c r="B3184" s="30" t="s">
        <v>10208</v>
      </c>
      <c r="C3184" s="29">
        <v>8</v>
      </c>
      <c r="D3184" s="29" t="s">
        <v>10091</v>
      </c>
      <c r="E3184" s="30">
        <v>4</v>
      </c>
      <c r="F3184" s="29" t="s">
        <v>72</v>
      </c>
      <c r="G3184" s="29" t="s">
        <v>20</v>
      </c>
      <c r="H3184" s="29" t="s">
        <v>42</v>
      </c>
      <c r="I3184" s="29" t="s">
        <v>22</v>
      </c>
      <c r="J3184" s="29" t="s">
        <v>10220</v>
      </c>
      <c r="K3184" s="29" t="s">
        <v>10221</v>
      </c>
      <c r="L3184" s="29" t="s">
        <v>120</v>
      </c>
      <c r="M3184" s="29" t="s">
        <v>121</v>
      </c>
      <c r="N3184" s="29" t="s">
        <v>4667</v>
      </c>
      <c r="O3184" s="14">
        <v>350.32</v>
      </c>
      <c r="P3184" s="14">
        <f t="shared" si="901"/>
        <v>1149.3298560000001</v>
      </c>
      <c r="Q3184" s="14">
        <v>5.56</v>
      </c>
      <c r="R3184" s="40">
        <f t="shared" si="902"/>
        <v>1154.889856</v>
      </c>
      <c r="S3184" s="14">
        <v>7.47</v>
      </c>
      <c r="T3184" s="40">
        <f t="shared" si="903"/>
        <v>1147.419856</v>
      </c>
      <c r="U3184" s="14">
        <v>8.4600000000000009</v>
      </c>
      <c r="V3184" s="40">
        <f t="shared" si="904"/>
        <v>1146.429856</v>
      </c>
      <c r="W3184" s="14">
        <v>8.16</v>
      </c>
      <c r="X3184" s="40">
        <f t="shared" si="905"/>
        <v>1146.7298559999999</v>
      </c>
      <c r="Y3184" s="14">
        <v>5.56</v>
      </c>
      <c r="Z3184" s="40">
        <f t="shared" si="906"/>
        <v>1154.889856</v>
      </c>
      <c r="AA3184" s="14">
        <v>7.52</v>
      </c>
      <c r="AB3184" s="40">
        <f t="shared" si="907"/>
        <v>1147.369856</v>
      </c>
      <c r="AC3184" s="14">
        <v>8.73</v>
      </c>
      <c r="AD3184" s="40">
        <f t="shared" si="908"/>
        <v>1146.159856</v>
      </c>
      <c r="AE3184" s="14">
        <v>8.1999999999999993</v>
      </c>
      <c r="AF3184" s="40">
        <f t="shared" si="909"/>
        <v>1146.689856</v>
      </c>
      <c r="AG3184" s="29" t="s">
        <v>22</v>
      </c>
      <c r="AH3184" s="29" t="s">
        <v>22</v>
      </c>
      <c r="AI3184" s="29" t="s">
        <v>24</v>
      </c>
      <c r="AJ3184" s="29"/>
      <c r="AK3184" s="30" t="s">
        <v>25</v>
      </c>
      <c r="AL3184" s="30" t="s">
        <v>22</v>
      </c>
      <c r="AM3184" s="30" t="s">
        <v>20</v>
      </c>
      <c r="AN3184" s="30" t="s">
        <v>22</v>
      </c>
      <c r="AO3184" s="30" t="s">
        <v>22</v>
      </c>
      <c r="AP3184" s="30"/>
      <c r="AQ3184" s="30" t="s">
        <v>22</v>
      </c>
      <c r="AR3184" s="30" t="s">
        <v>22</v>
      </c>
      <c r="AS3184" s="30"/>
      <c r="AT3184" s="30"/>
      <c r="AU3184" s="30" t="s">
        <v>22</v>
      </c>
      <c r="AV3184" s="30" t="s">
        <v>22</v>
      </c>
      <c r="AW3184" s="30" t="s">
        <v>22</v>
      </c>
      <c r="AX3184" s="30" t="s">
        <v>22</v>
      </c>
      <c r="AY3184" s="30" t="s">
        <v>25</v>
      </c>
      <c r="AZ3184" s="30"/>
      <c r="BA3184" s="30" t="s">
        <v>22</v>
      </c>
      <c r="BB3184" s="30"/>
      <c r="BC3184" s="30" t="s">
        <v>26</v>
      </c>
      <c r="BD3184" s="30"/>
    </row>
    <row r="3185" spans="1:56" x14ac:dyDescent="0.3">
      <c r="A3185" s="31">
        <v>42132</v>
      </c>
      <c r="B3185" s="30" t="s">
        <v>10209</v>
      </c>
      <c r="C3185" s="29">
        <v>9</v>
      </c>
      <c r="D3185" s="29" t="s">
        <v>10091</v>
      </c>
      <c r="E3185" s="30">
        <v>4</v>
      </c>
      <c r="F3185" s="29" t="s">
        <v>72</v>
      </c>
      <c r="G3185" s="29" t="s">
        <v>94</v>
      </c>
      <c r="H3185" s="29" t="s">
        <v>42</v>
      </c>
      <c r="I3185" s="29" t="s">
        <v>22</v>
      </c>
      <c r="J3185" s="29" t="s">
        <v>10116</v>
      </c>
      <c r="K3185" s="29" t="s">
        <v>10222</v>
      </c>
      <c r="L3185" s="29" t="s">
        <v>35</v>
      </c>
      <c r="M3185" s="29" t="s">
        <v>46</v>
      </c>
      <c r="N3185" s="29" t="s">
        <v>4667</v>
      </c>
      <c r="O3185" s="14">
        <v>350.59</v>
      </c>
      <c r="P3185" s="14">
        <f t="shared" si="901"/>
        <v>1150.215672</v>
      </c>
      <c r="Q3185" s="14">
        <v>4.7</v>
      </c>
      <c r="R3185" s="40">
        <f t="shared" si="902"/>
        <v>1154.9156720000001</v>
      </c>
      <c r="S3185" s="14">
        <v>6.71</v>
      </c>
      <c r="T3185" s="40">
        <f t="shared" si="903"/>
        <v>1148.205672</v>
      </c>
      <c r="U3185" s="14">
        <v>7.76</v>
      </c>
      <c r="V3185" s="40">
        <f t="shared" si="904"/>
        <v>1147.1556720000001</v>
      </c>
      <c r="W3185" s="14">
        <v>7.7</v>
      </c>
      <c r="X3185" s="40">
        <f t="shared" si="905"/>
        <v>1147.215672</v>
      </c>
      <c r="Y3185" s="14">
        <v>4.7</v>
      </c>
      <c r="Z3185" s="40">
        <f t="shared" si="906"/>
        <v>1154.9156720000001</v>
      </c>
      <c r="AA3185" s="14">
        <v>6.71</v>
      </c>
      <c r="AB3185" s="40">
        <f t="shared" si="907"/>
        <v>1148.205672</v>
      </c>
      <c r="AC3185" s="14">
        <v>7.07</v>
      </c>
      <c r="AD3185" s="40">
        <f t="shared" si="908"/>
        <v>1147.8456720000001</v>
      </c>
      <c r="AE3185" s="14">
        <v>7.64</v>
      </c>
      <c r="AF3185" s="40">
        <f t="shared" si="909"/>
        <v>1147.275672</v>
      </c>
      <c r="AG3185" s="29" t="s">
        <v>22</v>
      </c>
      <c r="AH3185" s="29" t="s">
        <v>22</v>
      </c>
      <c r="AI3185" s="29" t="s">
        <v>63</v>
      </c>
      <c r="AJ3185" s="29" t="s">
        <v>8476</v>
      </c>
      <c r="AK3185" s="30" t="s">
        <v>25</v>
      </c>
      <c r="AL3185" s="30" t="s">
        <v>25</v>
      </c>
      <c r="AM3185" s="30" t="s">
        <v>6379</v>
      </c>
      <c r="AN3185" s="30" t="s">
        <v>22</v>
      </c>
      <c r="AO3185" s="30" t="s">
        <v>22</v>
      </c>
      <c r="AP3185" s="30"/>
      <c r="AQ3185" s="30" t="s">
        <v>22</v>
      </c>
      <c r="AR3185" s="30" t="s">
        <v>22</v>
      </c>
      <c r="AS3185" s="30"/>
      <c r="AT3185" s="30"/>
      <c r="AU3185" s="30" t="s">
        <v>22</v>
      </c>
      <c r="AV3185" s="30" t="s">
        <v>22</v>
      </c>
      <c r="AW3185" s="30" t="s">
        <v>22</v>
      </c>
      <c r="AX3185" s="30" t="s">
        <v>22</v>
      </c>
      <c r="AY3185" s="30" t="s">
        <v>25</v>
      </c>
      <c r="AZ3185" s="30"/>
      <c r="BA3185" s="30" t="s">
        <v>22</v>
      </c>
      <c r="BB3185" s="30"/>
      <c r="BC3185" s="30" t="s">
        <v>26</v>
      </c>
      <c r="BD3185" s="30"/>
    </row>
    <row r="3186" spans="1:56" x14ac:dyDescent="0.3">
      <c r="A3186" s="31">
        <v>42132</v>
      </c>
      <c r="B3186" s="30" t="s">
        <v>10210</v>
      </c>
      <c r="C3186" s="29">
        <v>10</v>
      </c>
      <c r="D3186" s="29" t="s">
        <v>10091</v>
      </c>
      <c r="E3186" s="30">
        <v>4</v>
      </c>
      <c r="F3186" s="29" t="s">
        <v>72</v>
      </c>
      <c r="G3186" s="29" t="s">
        <v>29</v>
      </c>
      <c r="H3186" s="29" t="s">
        <v>42</v>
      </c>
      <c r="I3186" s="29" t="s">
        <v>22</v>
      </c>
      <c r="J3186" s="29" t="s">
        <v>10223</v>
      </c>
      <c r="K3186" s="29" t="s">
        <v>10224</v>
      </c>
      <c r="L3186" s="29" t="s">
        <v>35</v>
      </c>
      <c r="M3186" s="29" t="s">
        <v>46</v>
      </c>
      <c r="N3186" s="29" t="s">
        <v>4677</v>
      </c>
      <c r="O3186" s="14">
        <v>350.11</v>
      </c>
      <c r="P3186" s="14">
        <f t="shared" si="901"/>
        <v>1148.6408880000001</v>
      </c>
      <c r="Q3186" s="14">
        <v>5.31</v>
      </c>
      <c r="R3186" s="40">
        <f t="shared" si="902"/>
        <v>1153.9508880000001</v>
      </c>
      <c r="S3186" s="14">
        <v>7.79</v>
      </c>
      <c r="T3186" s="40">
        <f t="shared" si="903"/>
        <v>1146.1608880000001</v>
      </c>
      <c r="U3186" s="14">
        <v>9.3000000000000007</v>
      </c>
      <c r="V3186" s="40">
        <f t="shared" si="904"/>
        <v>1144.6508880000001</v>
      </c>
      <c r="W3186" s="14">
        <v>9.18</v>
      </c>
      <c r="X3186" s="40">
        <f t="shared" si="905"/>
        <v>1144.770888</v>
      </c>
      <c r="Y3186" s="14">
        <v>5.31</v>
      </c>
      <c r="Z3186" s="40">
        <f t="shared" si="906"/>
        <v>1153.9508880000001</v>
      </c>
      <c r="AA3186" s="14">
        <v>7.63</v>
      </c>
      <c r="AB3186" s="40">
        <f t="shared" si="907"/>
        <v>1146.320888</v>
      </c>
      <c r="AC3186" s="14">
        <v>9.07</v>
      </c>
      <c r="AD3186" s="40">
        <f t="shared" si="908"/>
        <v>1144.8808880000001</v>
      </c>
      <c r="AE3186" s="14">
        <v>8.6199999999999992</v>
      </c>
      <c r="AF3186" s="40">
        <f t="shared" si="909"/>
        <v>1145.3308880000002</v>
      </c>
      <c r="AG3186" s="29" t="s">
        <v>22</v>
      </c>
      <c r="AH3186" s="29" t="s">
        <v>25</v>
      </c>
      <c r="AI3186" s="29" t="s">
        <v>24</v>
      </c>
      <c r="AJ3186" s="29"/>
      <c r="AK3186" s="30" t="s">
        <v>22</v>
      </c>
      <c r="AL3186" s="30" t="s">
        <v>22</v>
      </c>
      <c r="AM3186" s="30"/>
      <c r="AN3186" s="30" t="s">
        <v>22</v>
      </c>
      <c r="AO3186" s="30" t="s">
        <v>22</v>
      </c>
      <c r="AP3186" s="30"/>
      <c r="AQ3186" s="30" t="s">
        <v>22</v>
      </c>
      <c r="AR3186" s="30" t="s">
        <v>22</v>
      </c>
      <c r="AS3186" s="30"/>
      <c r="AT3186" s="30"/>
      <c r="AU3186" s="30" t="s">
        <v>22</v>
      </c>
      <c r="AV3186" s="30" t="s">
        <v>22</v>
      </c>
      <c r="AW3186" s="30" t="s">
        <v>22</v>
      </c>
      <c r="AX3186" s="30" t="s">
        <v>22</v>
      </c>
      <c r="AY3186" s="30" t="s">
        <v>25</v>
      </c>
      <c r="AZ3186" s="30"/>
      <c r="BA3186" s="30" t="s">
        <v>22</v>
      </c>
      <c r="BB3186" s="30"/>
      <c r="BC3186" s="30" t="s">
        <v>26</v>
      </c>
      <c r="BD3186" s="30"/>
    </row>
    <row r="3187" spans="1:56" x14ac:dyDescent="0.3">
      <c r="A3187" s="31">
        <v>42132</v>
      </c>
      <c r="B3187" s="30" t="s">
        <v>10225</v>
      </c>
      <c r="C3187" s="29">
        <v>1</v>
      </c>
      <c r="D3187" s="29" t="s">
        <v>10091</v>
      </c>
      <c r="E3187" s="30">
        <v>5</v>
      </c>
      <c r="F3187" s="29" t="s">
        <v>49</v>
      </c>
      <c r="G3187" s="29" t="s">
        <v>94</v>
      </c>
      <c r="H3187" s="29" t="s">
        <v>42</v>
      </c>
      <c r="I3187" s="29" t="s">
        <v>22</v>
      </c>
      <c r="J3187" s="29" t="s">
        <v>10237</v>
      </c>
      <c r="K3187" s="29" t="s">
        <v>10238</v>
      </c>
      <c r="L3187" s="29" t="s">
        <v>142</v>
      </c>
      <c r="M3187" s="29" t="s">
        <v>23</v>
      </c>
      <c r="N3187" s="29" t="s">
        <v>4667</v>
      </c>
      <c r="O3187" s="14">
        <v>347.88</v>
      </c>
      <c r="P3187" s="14">
        <f t="shared" si="901"/>
        <v>1141.3247040000001</v>
      </c>
      <c r="Q3187" s="14">
        <v>4.9400000000000004</v>
      </c>
      <c r="R3187" s="40">
        <f t="shared" si="902"/>
        <v>1146.2647040000002</v>
      </c>
      <c r="S3187" s="14">
        <v>6.9</v>
      </c>
      <c r="T3187" s="40">
        <f t="shared" si="903"/>
        <v>1139.3647040000001</v>
      </c>
      <c r="U3187" s="14">
        <v>8.85</v>
      </c>
      <c r="V3187" s="40">
        <f t="shared" si="904"/>
        <v>1137.4147040000003</v>
      </c>
      <c r="W3187" s="14">
        <v>8.27</v>
      </c>
      <c r="X3187" s="40">
        <f t="shared" si="905"/>
        <v>1137.9947040000002</v>
      </c>
      <c r="Y3187" s="14">
        <v>4.9400000000000004</v>
      </c>
      <c r="Z3187" s="40">
        <f t="shared" si="906"/>
        <v>1146.2647040000002</v>
      </c>
      <c r="AA3187" s="14">
        <v>7.17</v>
      </c>
      <c r="AB3187" s="40">
        <f t="shared" si="907"/>
        <v>1139.0947040000001</v>
      </c>
      <c r="AC3187" s="14">
        <v>8.7200000000000006</v>
      </c>
      <c r="AD3187" s="40">
        <f t="shared" si="908"/>
        <v>1137.5447040000001</v>
      </c>
      <c r="AE3187" s="14">
        <v>8.57</v>
      </c>
      <c r="AF3187" s="40">
        <f t="shared" si="909"/>
        <v>1137.6947040000002</v>
      </c>
      <c r="AG3187" s="29" t="s">
        <v>22</v>
      </c>
      <c r="AH3187" s="29" t="s">
        <v>22</v>
      </c>
      <c r="AI3187" s="29" t="s">
        <v>24</v>
      </c>
      <c r="AJ3187" s="29"/>
      <c r="AK3187" s="30" t="s">
        <v>22</v>
      </c>
      <c r="AL3187" s="30" t="s">
        <v>22</v>
      </c>
      <c r="AM3187" s="30"/>
      <c r="AN3187" s="30" t="s">
        <v>25</v>
      </c>
      <c r="AO3187" s="30" t="s">
        <v>25</v>
      </c>
      <c r="AP3187" s="30" t="s">
        <v>10239</v>
      </c>
      <c r="AQ3187" s="30" t="s">
        <v>22</v>
      </c>
      <c r="AR3187" s="30" t="s">
        <v>22</v>
      </c>
      <c r="AS3187" s="30"/>
      <c r="AT3187" s="30"/>
      <c r="AU3187" s="30" t="s">
        <v>22</v>
      </c>
      <c r="AV3187" s="30" t="s">
        <v>22</v>
      </c>
      <c r="AW3187" s="30" t="s">
        <v>22</v>
      </c>
      <c r="AX3187" s="30" t="s">
        <v>22</v>
      </c>
      <c r="AY3187" s="30" t="s">
        <v>25</v>
      </c>
      <c r="AZ3187" s="30"/>
      <c r="BA3187" s="30" t="s">
        <v>22</v>
      </c>
      <c r="BB3187" s="30"/>
      <c r="BC3187" s="30" t="s">
        <v>26</v>
      </c>
      <c r="BD3187" s="30"/>
    </row>
    <row r="3188" spans="1:56" x14ac:dyDescent="0.3">
      <c r="A3188" s="31">
        <v>42132</v>
      </c>
      <c r="B3188" s="30" t="s">
        <v>10226</v>
      </c>
      <c r="C3188" s="29">
        <v>2</v>
      </c>
      <c r="D3188" s="29" t="s">
        <v>10091</v>
      </c>
      <c r="E3188" s="30">
        <v>5</v>
      </c>
      <c r="F3188" s="29" t="s">
        <v>49</v>
      </c>
      <c r="G3188" s="29" t="s">
        <v>29</v>
      </c>
      <c r="H3188" s="29" t="s">
        <v>42</v>
      </c>
      <c r="I3188" s="29" t="s">
        <v>22</v>
      </c>
      <c r="J3188" s="29" t="s">
        <v>10240</v>
      </c>
      <c r="K3188" s="29" t="s">
        <v>10241</v>
      </c>
      <c r="L3188" s="29" t="s">
        <v>75</v>
      </c>
      <c r="M3188" s="29" t="s">
        <v>23</v>
      </c>
      <c r="N3188" s="29" t="s">
        <v>4667</v>
      </c>
      <c r="O3188" s="14">
        <v>348.02</v>
      </c>
      <c r="P3188" s="14">
        <f t="shared" si="901"/>
        <v>1141.7840160000001</v>
      </c>
      <c r="Q3188" s="14">
        <v>4.82</v>
      </c>
      <c r="R3188" s="40">
        <f t="shared" si="902"/>
        <v>1146.604016</v>
      </c>
      <c r="S3188" s="14">
        <v>6.83</v>
      </c>
      <c r="T3188" s="40">
        <f t="shared" si="903"/>
        <v>1139.7740160000001</v>
      </c>
      <c r="U3188" s="14">
        <v>8.66</v>
      </c>
      <c r="V3188" s="40">
        <f t="shared" si="904"/>
        <v>1137.9440159999999</v>
      </c>
      <c r="W3188" s="14">
        <v>8.32</v>
      </c>
      <c r="X3188" s="40">
        <f t="shared" si="905"/>
        <v>1138.2840160000001</v>
      </c>
      <c r="Y3188" s="14">
        <v>4.82</v>
      </c>
      <c r="Z3188" s="40">
        <f t="shared" si="906"/>
        <v>1146.604016</v>
      </c>
      <c r="AA3188" s="14">
        <v>7.04</v>
      </c>
      <c r="AB3188" s="40">
        <f t="shared" si="907"/>
        <v>1139.564016</v>
      </c>
      <c r="AC3188" s="14">
        <v>8.64</v>
      </c>
      <c r="AD3188" s="40">
        <f t="shared" si="908"/>
        <v>1137.9640159999999</v>
      </c>
      <c r="AE3188" s="14">
        <v>8.5299999999999994</v>
      </c>
      <c r="AF3188" s="40">
        <f t="shared" si="909"/>
        <v>1138.074016</v>
      </c>
      <c r="AG3188" s="29" t="s">
        <v>25</v>
      </c>
      <c r="AH3188" s="29" t="s">
        <v>25</v>
      </c>
      <c r="AI3188" s="29" t="s">
        <v>24</v>
      </c>
      <c r="AJ3188" s="29"/>
      <c r="AK3188" s="30" t="s">
        <v>25</v>
      </c>
      <c r="AL3188" s="30" t="s">
        <v>25</v>
      </c>
      <c r="AM3188" s="30" t="s">
        <v>29</v>
      </c>
      <c r="AN3188" s="30" t="s">
        <v>22</v>
      </c>
      <c r="AO3188" s="30" t="s">
        <v>22</v>
      </c>
      <c r="AP3188" s="30"/>
      <c r="AQ3188" s="30" t="s">
        <v>22</v>
      </c>
      <c r="AR3188" s="30" t="s">
        <v>22</v>
      </c>
      <c r="AS3188" s="30"/>
      <c r="AT3188" s="30"/>
      <c r="AU3188" s="30" t="s">
        <v>22</v>
      </c>
      <c r="AV3188" s="30" t="s">
        <v>22</v>
      </c>
      <c r="AW3188" s="30" t="s">
        <v>22</v>
      </c>
      <c r="AX3188" s="30" t="s">
        <v>22</v>
      </c>
      <c r="AY3188" s="30" t="s">
        <v>25</v>
      </c>
      <c r="AZ3188" s="30"/>
      <c r="BA3188" s="30" t="s">
        <v>25</v>
      </c>
      <c r="BB3188" s="30"/>
      <c r="BC3188" s="30" t="s">
        <v>26</v>
      </c>
      <c r="BD3188" s="30"/>
    </row>
    <row r="3189" spans="1:56" x14ac:dyDescent="0.3">
      <c r="A3189" s="31">
        <v>42132</v>
      </c>
      <c r="B3189" s="30" t="s">
        <v>10227</v>
      </c>
      <c r="C3189" s="29">
        <v>3</v>
      </c>
      <c r="D3189" s="29" t="s">
        <v>10091</v>
      </c>
      <c r="E3189" s="30">
        <v>5</v>
      </c>
      <c r="F3189" s="29" t="s">
        <v>19</v>
      </c>
      <c r="G3189" s="29" t="s">
        <v>20</v>
      </c>
      <c r="H3189" s="29" t="s">
        <v>42</v>
      </c>
      <c r="I3189" s="29" t="s">
        <v>22</v>
      </c>
      <c r="J3189" s="29" t="s">
        <v>10029</v>
      </c>
      <c r="K3189" s="29" t="s">
        <v>9975</v>
      </c>
      <c r="L3189" s="29" t="s">
        <v>10242</v>
      </c>
      <c r="M3189" s="29" t="s">
        <v>46</v>
      </c>
      <c r="N3189" s="29" t="s">
        <v>4702</v>
      </c>
      <c r="O3189" s="14">
        <v>348.87</v>
      </c>
      <c r="P3189" s="14">
        <f t="shared" si="901"/>
        <v>1144.5726960000002</v>
      </c>
      <c r="Q3189" s="14">
        <v>5.5</v>
      </c>
      <c r="R3189" s="40">
        <f t="shared" si="902"/>
        <v>1150.0726960000002</v>
      </c>
      <c r="S3189" s="14">
        <v>6.5</v>
      </c>
      <c r="T3189" s="40">
        <f t="shared" si="903"/>
        <v>1143.5726960000002</v>
      </c>
      <c r="U3189" s="14">
        <v>7.3</v>
      </c>
      <c r="V3189" s="40">
        <f t="shared" si="904"/>
        <v>1142.7726960000002</v>
      </c>
      <c r="W3189" s="14">
        <v>7.82</v>
      </c>
      <c r="X3189" s="40">
        <f t="shared" si="905"/>
        <v>1142.2526960000002</v>
      </c>
      <c r="Y3189" s="14">
        <v>5.5</v>
      </c>
      <c r="Z3189" s="40">
        <f t="shared" si="906"/>
        <v>1150.0726960000002</v>
      </c>
      <c r="AA3189" s="14">
        <v>6.76</v>
      </c>
      <c r="AB3189" s="40">
        <f t="shared" si="907"/>
        <v>1143.3126960000002</v>
      </c>
      <c r="AC3189" s="14">
        <v>7.59</v>
      </c>
      <c r="AD3189" s="40">
        <f t="shared" si="908"/>
        <v>1142.4826960000003</v>
      </c>
      <c r="AE3189" s="14">
        <v>8</v>
      </c>
      <c r="AF3189" s="40">
        <f t="shared" si="909"/>
        <v>1142.0726960000002</v>
      </c>
      <c r="AG3189" s="29" t="s">
        <v>22</v>
      </c>
      <c r="AH3189" s="29" t="s">
        <v>22</v>
      </c>
      <c r="AI3189" s="29" t="s">
        <v>63</v>
      </c>
      <c r="AJ3189" s="29" t="s">
        <v>8476</v>
      </c>
      <c r="AK3189" s="30" t="s">
        <v>25</v>
      </c>
      <c r="AL3189" s="30" t="s">
        <v>25</v>
      </c>
      <c r="AM3189" s="30" t="s">
        <v>20</v>
      </c>
      <c r="AN3189" s="30" t="s">
        <v>22</v>
      </c>
      <c r="AO3189" s="30" t="s">
        <v>22</v>
      </c>
      <c r="AP3189" s="30"/>
      <c r="AQ3189" s="30" t="s">
        <v>22</v>
      </c>
      <c r="AR3189" s="30" t="s">
        <v>22</v>
      </c>
      <c r="AS3189" s="30"/>
      <c r="AT3189" s="30"/>
      <c r="AU3189" s="30" t="s">
        <v>22</v>
      </c>
      <c r="AV3189" s="30" t="s">
        <v>22</v>
      </c>
      <c r="AW3189" s="30" t="s">
        <v>22</v>
      </c>
      <c r="AX3189" s="30" t="s">
        <v>22</v>
      </c>
      <c r="AY3189" s="30" t="s">
        <v>25</v>
      </c>
      <c r="AZ3189" s="30"/>
      <c r="BA3189" s="30" t="s">
        <v>22</v>
      </c>
      <c r="BB3189" s="30"/>
      <c r="BC3189" s="30" t="s">
        <v>26</v>
      </c>
      <c r="BD3189" s="30"/>
    </row>
    <row r="3190" spans="1:56" x14ac:dyDescent="0.3">
      <c r="A3190" s="31">
        <v>42132</v>
      </c>
      <c r="B3190" s="30" t="s">
        <v>10228</v>
      </c>
      <c r="C3190" s="29">
        <v>4</v>
      </c>
      <c r="D3190" s="29" t="s">
        <v>10091</v>
      </c>
      <c r="E3190" s="30">
        <v>5</v>
      </c>
      <c r="F3190" s="29" t="s">
        <v>49</v>
      </c>
      <c r="G3190" s="29" t="s">
        <v>29</v>
      </c>
      <c r="H3190" s="29" t="s">
        <v>42</v>
      </c>
      <c r="I3190" s="29" t="s">
        <v>22</v>
      </c>
      <c r="J3190" s="29" t="s">
        <v>10243</v>
      </c>
      <c r="K3190" s="29" t="s">
        <v>9998</v>
      </c>
      <c r="L3190" s="29" t="s">
        <v>229</v>
      </c>
      <c r="M3190" s="29" t="s">
        <v>46</v>
      </c>
      <c r="N3190" s="29" t="s">
        <v>4677</v>
      </c>
      <c r="O3190" s="14">
        <v>349.75</v>
      </c>
      <c r="P3190" s="14">
        <f t="shared" si="901"/>
        <v>1147.4598000000001</v>
      </c>
      <c r="Q3190" s="14">
        <v>5.38</v>
      </c>
      <c r="R3190" s="40">
        <f t="shared" si="902"/>
        <v>1152.8398000000002</v>
      </c>
      <c r="S3190" s="14">
        <v>7.72</v>
      </c>
      <c r="T3190" s="40">
        <f t="shared" si="903"/>
        <v>1145.1198000000002</v>
      </c>
      <c r="U3190" s="14">
        <v>8.8000000000000007</v>
      </c>
      <c r="V3190" s="40">
        <f t="shared" si="904"/>
        <v>1144.0398000000002</v>
      </c>
      <c r="W3190" s="14">
        <v>8.8699999999999992</v>
      </c>
      <c r="X3190" s="40">
        <f t="shared" si="905"/>
        <v>1143.9698000000003</v>
      </c>
      <c r="Y3190" s="14">
        <v>5.38</v>
      </c>
      <c r="Z3190" s="40">
        <f t="shared" si="906"/>
        <v>1152.8398000000002</v>
      </c>
      <c r="AA3190" s="14">
        <v>7.41</v>
      </c>
      <c r="AB3190" s="40">
        <f t="shared" si="907"/>
        <v>1145.4298000000001</v>
      </c>
      <c r="AC3190" s="14">
        <v>8.8000000000000007</v>
      </c>
      <c r="AD3190" s="40">
        <f t="shared" si="908"/>
        <v>1144.0398000000002</v>
      </c>
      <c r="AE3190" s="14">
        <v>8.82</v>
      </c>
      <c r="AF3190" s="40">
        <f t="shared" si="909"/>
        <v>1144.0198000000003</v>
      </c>
      <c r="AG3190" s="29" t="s">
        <v>22</v>
      </c>
      <c r="AH3190" s="29" t="s">
        <v>22</v>
      </c>
      <c r="AI3190" s="29" t="s">
        <v>24</v>
      </c>
      <c r="AJ3190" s="29"/>
      <c r="AK3190" s="30" t="s">
        <v>25</v>
      </c>
      <c r="AL3190" s="30" t="s">
        <v>25</v>
      </c>
      <c r="AM3190" s="30" t="s">
        <v>29</v>
      </c>
      <c r="AN3190" s="30" t="s">
        <v>22</v>
      </c>
      <c r="AO3190" s="30" t="s">
        <v>22</v>
      </c>
      <c r="AP3190" s="30"/>
      <c r="AQ3190" s="30" t="s">
        <v>22</v>
      </c>
      <c r="AR3190" s="30" t="s">
        <v>22</v>
      </c>
      <c r="AS3190" s="30"/>
      <c r="AT3190" s="30"/>
      <c r="AU3190" s="30" t="s">
        <v>22</v>
      </c>
      <c r="AV3190" s="30" t="s">
        <v>22</v>
      </c>
      <c r="AW3190" s="30" t="s">
        <v>22</v>
      </c>
      <c r="AX3190" s="30" t="s">
        <v>22</v>
      </c>
      <c r="AY3190" s="30" t="s">
        <v>25</v>
      </c>
      <c r="AZ3190" s="30"/>
      <c r="BA3190" s="30" t="s">
        <v>25</v>
      </c>
      <c r="BB3190" s="30"/>
      <c r="BC3190" s="30" t="s">
        <v>26</v>
      </c>
      <c r="BD3190" s="30"/>
    </row>
    <row r="3191" spans="1:56" x14ac:dyDescent="0.3">
      <c r="A3191" s="31">
        <v>42132</v>
      </c>
      <c r="B3191" s="30" t="s">
        <v>10229</v>
      </c>
      <c r="C3191" s="29">
        <v>5</v>
      </c>
      <c r="D3191" s="29" t="s">
        <v>10091</v>
      </c>
      <c r="E3191" s="30">
        <v>5</v>
      </c>
      <c r="F3191" s="29" t="s">
        <v>65</v>
      </c>
      <c r="G3191" s="29" t="s">
        <v>29</v>
      </c>
      <c r="H3191" s="29" t="s">
        <v>42</v>
      </c>
      <c r="I3191" s="29" t="s">
        <v>22</v>
      </c>
      <c r="J3191" s="29" t="s">
        <v>10244</v>
      </c>
      <c r="K3191" s="29" t="s">
        <v>10245</v>
      </c>
      <c r="L3191" s="29" t="s">
        <v>105</v>
      </c>
      <c r="M3191" s="29" t="s">
        <v>46</v>
      </c>
      <c r="N3191" s="29" t="s">
        <v>4677</v>
      </c>
      <c r="O3191" s="14">
        <v>350.19</v>
      </c>
      <c r="P3191" s="14">
        <f t="shared" si="901"/>
        <v>1148.903352</v>
      </c>
      <c r="Q3191" s="14">
        <v>4.8</v>
      </c>
      <c r="R3191" s="40">
        <f t="shared" si="902"/>
        <v>1153.703352</v>
      </c>
      <c r="S3191" s="14">
        <v>7.84</v>
      </c>
      <c r="T3191" s="40">
        <f t="shared" si="903"/>
        <v>1145.8633520000001</v>
      </c>
      <c r="U3191" s="14">
        <v>9.36</v>
      </c>
      <c r="V3191" s="40">
        <f t="shared" si="904"/>
        <v>1144.3433520000001</v>
      </c>
      <c r="W3191" s="14">
        <v>8.81</v>
      </c>
      <c r="X3191" s="40">
        <f t="shared" si="905"/>
        <v>1144.893352</v>
      </c>
      <c r="Y3191" s="14">
        <v>4.8</v>
      </c>
      <c r="Z3191" s="40">
        <f t="shared" si="906"/>
        <v>1153.703352</v>
      </c>
      <c r="AA3191" s="14">
        <v>7.88</v>
      </c>
      <c r="AB3191" s="40">
        <f t="shared" si="907"/>
        <v>1145.8233519999999</v>
      </c>
      <c r="AC3191" s="14">
        <v>9.3800000000000008</v>
      </c>
      <c r="AD3191" s="40">
        <f t="shared" si="908"/>
        <v>1144.3233519999999</v>
      </c>
      <c r="AE3191" s="14">
        <v>9.0500000000000007</v>
      </c>
      <c r="AF3191" s="40">
        <f t="shared" si="909"/>
        <v>1144.653352</v>
      </c>
      <c r="AG3191" s="29" t="s">
        <v>22</v>
      </c>
      <c r="AH3191" s="29" t="s">
        <v>22</v>
      </c>
      <c r="AI3191" s="29" t="s">
        <v>48</v>
      </c>
      <c r="AJ3191" s="29" t="s">
        <v>8480</v>
      </c>
      <c r="AK3191" s="30" t="s">
        <v>22</v>
      </c>
      <c r="AL3191" s="30" t="s">
        <v>22</v>
      </c>
      <c r="AM3191" s="30"/>
      <c r="AN3191" s="30" t="s">
        <v>22</v>
      </c>
      <c r="AO3191" s="30" t="s">
        <v>22</v>
      </c>
      <c r="AP3191" s="30"/>
      <c r="AQ3191" s="30" t="s">
        <v>22</v>
      </c>
      <c r="AR3191" s="30" t="s">
        <v>22</v>
      </c>
      <c r="AS3191" s="30"/>
      <c r="AT3191" s="30"/>
      <c r="AU3191" s="30" t="s">
        <v>22</v>
      </c>
      <c r="AV3191" s="30" t="s">
        <v>22</v>
      </c>
      <c r="AW3191" s="30" t="s">
        <v>22</v>
      </c>
      <c r="AX3191" s="30" t="s">
        <v>22</v>
      </c>
      <c r="AY3191" s="30" t="s">
        <v>25</v>
      </c>
      <c r="AZ3191" s="30"/>
      <c r="BA3191" s="30" t="s">
        <v>22</v>
      </c>
      <c r="BB3191" s="30"/>
      <c r="BC3191" s="30" t="s">
        <v>26</v>
      </c>
      <c r="BD3191" s="30"/>
    </row>
    <row r="3192" spans="1:56" x14ac:dyDescent="0.3">
      <c r="A3192" s="31">
        <v>42132</v>
      </c>
      <c r="B3192" s="30" t="s">
        <v>10230</v>
      </c>
      <c r="C3192" s="29">
        <v>6</v>
      </c>
      <c r="D3192" s="29" t="s">
        <v>10091</v>
      </c>
      <c r="E3192" s="30">
        <v>5</v>
      </c>
      <c r="F3192" s="29" t="s">
        <v>65</v>
      </c>
      <c r="G3192" s="29" t="s">
        <v>20</v>
      </c>
      <c r="H3192" s="29" t="s">
        <v>42</v>
      </c>
      <c r="I3192" s="29" t="s">
        <v>22</v>
      </c>
      <c r="J3192" s="29" t="s">
        <v>10246</v>
      </c>
      <c r="K3192" s="29" t="s">
        <v>10247</v>
      </c>
      <c r="L3192" s="29" t="s">
        <v>35</v>
      </c>
      <c r="M3192" s="29" t="s">
        <v>46</v>
      </c>
      <c r="N3192" s="29" t="s">
        <v>4677</v>
      </c>
      <c r="O3192" s="14">
        <v>350.08</v>
      </c>
      <c r="P3192" s="14">
        <f t="shared" si="901"/>
        <v>1148.5424640000001</v>
      </c>
      <c r="Q3192" s="14">
        <v>5.92</v>
      </c>
      <c r="R3192" s="40">
        <f t="shared" si="902"/>
        <v>1154.4624640000002</v>
      </c>
      <c r="S3192" s="14">
        <v>7.17</v>
      </c>
      <c r="T3192" s="40">
        <f t="shared" si="903"/>
        <v>1147.2924640000001</v>
      </c>
      <c r="U3192" s="14">
        <v>8.2200000000000006</v>
      </c>
      <c r="V3192" s="40">
        <f t="shared" si="904"/>
        <v>1146.2424640000002</v>
      </c>
      <c r="W3192" s="14">
        <v>8.65</v>
      </c>
      <c r="X3192" s="40">
        <f t="shared" si="905"/>
        <v>1145.8124640000001</v>
      </c>
      <c r="Y3192" s="14">
        <v>5.92</v>
      </c>
      <c r="Z3192" s="40">
        <f t="shared" si="906"/>
        <v>1154.4624640000002</v>
      </c>
      <c r="AA3192" s="14">
        <v>7.39</v>
      </c>
      <c r="AB3192" s="40">
        <f t="shared" si="907"/>
        <v>1147.0724640000001</v>
      </c>
      <c r="AC3192" s="14">
        <v>8.5399999999999991</v>
      </c>
      <c r="AD3192" s="40">
        <f t="shared" si="908"/>
        <v>1145.9224640000002</v>
      </c>
      <c r="AE3192" s="14">
        <v>8.3800000000000008</v>
      </c>
      <c r="AF3192" s="40">
        <f t="shared" si="909"/>
        <v>1146.0824640000001</v>
      </c>
      <c r="AG3192" s="29" t="s">
        <v>22</v>
      </c>
      <c r="AH3192" s="29" t="s">
        <v>22</v>
      </c>
      <c r="AI3192" s="29" t="s">
        <v>48</v>
      </c>
      <c r="AJ3192" s="29" t="s">
        <v>10248</v>
      </c>
      <c r="AK3192" s="30" t="s">
        <v>25</v>
      </c>
      <c r="AL3192" s="30" t="s">
        <v>25</v>
      </c>
      <c r="AM3192" s="30" t="s">
        <v>20</v>
      </c>
      <c r="AN3192" s="30" t="s">
        <v>22</v>
      </c>
      <c r="AO3192" s="30" t="s">
        <v>22</v>
      </c>
      <c r="AP3192" s="30"/>
      <c r="AQ3192" s="30" t="s">
        <v>22</v>
      </c>
      <c r="AR3192" s="30" t="s">
        <v>22</v>
      </c>
      <c r="AS3192" s="30"/>
      <c r="AT3192" s="30"/>
      <c r="AU3192" s="30" t="s">
        <v>22</v>
      </c>
      <c r="AV3192" s="30" t="s">
        <v>22</v>
      </c>
      <c r="AW3192" s="30" t="s">
        <v>22</v>
      </c>
      <c r="AX3192" s="30" t="s">
        <v>22</v>
      </c>
      <c r="AY3192" s="30" t="s">
        <v>25</v>
      </c>
      <c r="AZ3192" s="30"/>
      <c r="BA3192" s="30" t="s">
        <v>22</v>
      </c>
      <c r="BB3192" s="30"/>
      <c r="BC3192" s="30" t="s">
        <v>26</v>
      </c>
      <c r="BD3192" s="30"/>
    </row>
    <row r="3193" spans="1:56" x14ac:dyDescent="0.3">
      <c r="A3193" s="31">
        <v>42132</v>
      </c>
      <c r="B3193" s="30" t="s">
        <v>10231</v>
      </c>
      <c r="C3193" s="29">
        <v>7</v>
      </c>
      <c r="D3193" s="29" t="s">
        <v>10091</v>
      </c>
      <c r="E3193" s="30">
        <v>5</v>
      </c>
      <c r="F3193" s="29" t="s">
        <v>65</v>
      </c>
      <c r="G3193" s="29" t="s">
        <v>29</v>
      </c>
      <c r="H3193" s="29" t="s">
        <v>42</v>
      </c>
      <c r="I3193" s="29" t="s">
        <v>22</v>
      </c>
      <c r="J3193" s="29" t="s">
        <v>10249</v>
      </c>
      <c r="K3193" s="29" t="s">
        <v>10250</v>
      </c>
      <c r="L3193" s="29" t="s">
        <v>120</v>
      </c>
      <c r="M3193" s="29" t="s">
        <v>46</v>
      </c>
      <c r="N3193" s="29" t="s">
        <v>4667</v>
      </c>
      <c r="O3193" s="14">
        <v>349.7</v>
      </c>
      <c r="P3193" s="14">
        <f t="shared" si="901"/>
        <v>1147.29576</v>
      </c>
      <c r="Q3193" s="14">
        <v>5.5</v>
      </c>
      <c r="R3193" s="40">
        <f t="shared" si="902"/>
        <v>1152.79576</v>
      </c>
      <c r="S3193" s="14">
        <v>6.6</v>
      </c>
      <c r="T3193" s="40">
        <f t="shared" si="903"/>
        <v>1146.1957600000001</v>
      </c>
      <c r="U3193" s="14">
        <v>8.08</v>
      </c>
      <c r="V3193" s="40">
        <f t="shared" si="904"/>
        <v>1144.71576</v>
      </c>
      <c r="W3193" s="14">
        <v>8.2200000000000006</v>
      </c>
      <c r="X3193" s="40">
        <f t="shared" si="905"/>
        <v>1144.5757599999999</v>
      </c>
      <c r="Y3193" s="14">
        <v>5.5</v>
      </c>
      <c r="Z3193" s="40">
        <f t="shared" si="906"/>
        <v>1152.79576</v>
      </c>
      <c r="AA3193" s="14">
        <v>6.51</v>
      </c>
      <c r="AB3193" s="40">
        <f t="shared" si="907"/>
        <v>1146.28576</v>
      </c>
      <c r="AC3193" s="14">
        <v>8.08</v>
      </c>
      <c r="AD3193" s="40">
        <f t="shared" si="908"/>
        <v>1144.71576</v>
      </c>
      <c r="AE3193" s="14">
        <v>7.83</v>
      </c>
      <c r="AF3193" s="40">
        <f t="shared" si="909"/>
        <v>1144.96576</v>
      </c>
      <c r="AG3193" s="29" t="s">
        <v>22</v>
      </c>
      <c r="AH3193" s="29" t="s">
        <v>22</v>
      </c>
      <c r="AI3193" s="29" t="s">
        <v>24</v>
      </c>
      <c r="AJ3193" s="29"/>
      <c r="AK3193" s="30" t="s">
        <v>22</v>
      </c>
      <c r="AL3193" s="30" t="s">
        <v>22</v>
      </c>
      <c r="AM3193" s="30"/>
      <c r="AN3193" s="30" t="s">
        <v>22</v>
      </c>
      <c r="AO3193" s="30" t="s">
        <v>22</v>
      </c>
      <c r="AP3193" s="30"/>
      <c r="AQ3193" s="30" t="s">
        <v>22</v>
      </c>
      <c r="AR3193" s="30" t="s">
        <v>22</v>
      </c>
      <c r="AS3193" s="30"/>
      <c r="AT3193" s="30"/>
      <c r="AU3193" s="30" t="s">
        <v>22</v>
      </c>
      <c r="AV3193" s="30" t="s">
        <v>22</v>
      </c>
      <c r="AW3193" s="30" t="s">
        <v>22</v>
      </c>
      <c r="AX3193" s="30" t="s">
        <v>22</v>
      </c>
      <c r="AY3193" s="30" t="s">
        <v>25</v>
      </c>
      <c r="AZ3193" s="30"/>
      <c r="BA3193" s="30" t="s">
        <v>25</v>
      </c>
      <c r="BB3193" s="30"/>
      <c r="BC3193" s="30" t="s">
        <v>26</v>
      </c>
      <c r="BD3193" s="30"/>
    </row>
    <row r="3194" spans="1:56" x14ac:dyDescent="0.3">
      <c r="A3194" s="31">
        <v>42132</v>
      </c>
      <c r="B3194" s="30" t="s">
        <v>10232</v>
      </c>
      <c r="C3194" s="29">
        <v>8</v>
      </c>
      <c r="D3194" s="29" t="s">
        <v>10091</v>
      </c>
      <c r="E3194" s="30">
        <v>5</v>
      </c>
      <c r="F3194" s="29" t="s">
        <v>72</v>
      </c>
      <c r="G3194" s="29" t="s">
        <v>20</v>
      </c>
      <c r="H3194" s="29" t="s">
        <v>42</v>
      </c>
      <c r="I3194" s="29" t="s">
        <v>22</v>
      </c>
      <c r="J3194" s="29" t="s">
        <v>10113</v>
      </c>
      <c r="K3194" s="29" t="s">
        <v>10251</v>
      </c>
      <c r="L3194" s="29" t="s">
        <v>120</v>
      </c>
      <c r="M3194" s="29" t="s">
        <v>46</v>
      </c>
      <c r="N3194" s="29" t="s">
        <v>4667</v>
      </c>
      <c r="O3194" s="14">
        <v>348.53</v>
      </c>
      <c r="P3194" s="14">
        <f t="shared" si="901"/>
        <v>1143.457224</v>
      </c>
      <c r="Q3194" s="14">
        <v>5.1100000000000003</v>
      </c>
      <c r="R3194" s="40">
        <f t="shared" si="902"/>
        <v>1148.5672239999999</v>
      </c>
      <c r="S3194" s="14">
        <v>6.83</v>
      </c>
      <c r="T3194" s="40">
        <f t="shared" si="903"/>
        <v>1141.737224</v>
      </c>
      <c r="U3194" s="14">
        <v>8.1199999999999992</v>
      </c>
      <c r="V3194" s="40">
        <f t="shared" si="904"/>
        <v>1140.447224</v>
      </c>
      <c r="W3194" s="14">
        <v>8.02</v>
      </c>
      <c r="X3194" s="40">
        <f t="shared" si="905"/>
        <v>1140.5472239999999</v>
      </c>
      <c r="Y3194" s="14">
        <v>5.1100000000000003</v>
      </c>
      <c r="Z3194" s="40">
        <f t="shared" si="906"/>
        <v>1148.5672239999999</v>
      </c>
      <c r="AA3194" s="14">
        <v>6.86</v>
      </c>
      <c r="AB3194" s="40">
        <f t="shared" si="907"/>
        <v>1141.707224</v>
      </c>
      <c r="AC3194" s="14">
        <v>8.02</v>
      </c>
      <c r="AD3194" s="40">
        <f t="shared" si="908"/>
        <v>1140.5472239999999</v>
      </c>
      <c r="AE3194" s="14">
        <v>7.8</v>
      </c>
      <c r="AF3194" s="40">
        <f t="shared" si="909"/>
        <v>1140.7672239999999</v>
      </c>
      <c r="AG3194" s="29" t="s">
        <v>22</v>
      </c>
      <c r="AH3194" s="29" t="s">
        <v>22</v>
      </c>
      <c r="AI3194" s="29" t="s">
        <v>24</v>
      </c>
      <c r="AJ3194" s="29"/>
      <c r="AK3194" s="30" t="s">
        <v>25</v>
      </c>
      <c r="AL3194" s="30" t="s">
        <v>25</v>
      </c>
      <c r="AM3194" s="30" t="s">
        <v>20</v>
      </c>
      <c r="AN3194" s="30" t="s">
        <v>22</v>
      </c>
      <c r="AO3194" s="30" t="s">
        <v>22</v>
      </c>
      <c r="AP3194" s="30"/>
      <c r="AQ3194" s="30" t="s">
        <v>22</v>
      </c>
      <c r="AR3194" s="30" t="s">
        <v>22</v>
      </c>
      <c r="AS3194" s="30"/>
      <c r="AT3194" s="30"/>
      <c r="AU3194" s="30" t="s">
        <v>22</v>
      </c>
      <c r="AV3194" s="30" t="s">
        <v>22</v>
      </c>
      <c r="AW3194" s="30" t="s">
        <v>22</v>
      </c>
      <c r="AX3194" s="30" t="s">
        <v>22</v>
      </c>
      <c r="AY3194" s="30" t="s">
        <v>25</v>
      </c>
      <c r="AZ3194" s="30"/>
      <c r="BA3194" s="30" t="s">
        <v>22</v>
      </c>
      <c r="BB3194" s="30"/>
      <c r="BC3194" s="30" t="s">
        <v>26</v>
      </c>
      <c r="BD3194" s="30"/>
    </row>
    <row r="3195" spans="1:56" x14ac:dyDescent="0.3">
      <c r="A3195" s="31">
        <v>42132</v>
      </c>
      <c r="B3195" s="30" t="s">
        <v>10233</v>
      </c>
      <c r="C3195" s="29">
        <v>9</v>
      </c>
      <c r="D3195" s="29" t="s">
        <v>10091</v>
      </c>
      <c r="E3195" s="30">
        <v>5</v>
      </c>
      <c r="F3195" s="29" t="s">
        <v>72</v>
      </c>
      <c r="G3195" s="29" t="s">
        <v>94</v>
      </c>
      <c r="H3195" s="29" t="s">
        <v>42</v>
      </c>
      <c r="I3195" s="29" t="s">
        <v>25</v>
      </c>
      <c r="J3195" s="29" t="s">
        <v>10252</v>
      </c>
      <c r="K3195" s="29" t="s">
        <v>10253</v>
      </c>
      <c r="L3195" s="29" t="s">
        <v>128</v>
      </c>
      <c r="M3195" s="29" t="s">
        <v>23</v>
      </c>
      <c r="N3195" s="29" t="s">
        <v>4667</v>
      </c>
      <c r="O3195" s="14">
        <v>347.96</v>
      </c>
      <c r="P3195" s="14">
        <f t="shared" si="901"/>
        <v>1141.587168</v>
      </c>
      <c r="Q3195" s="14">
        <v>4.3899999999999997</v>
      </c>
      <c r="R3195" s="40">
        <f t="shared" si="902"/>
        <v>1145.9771680000001</v>
      </c>
      <c r="S3195" s="14">
        <v>7.29</v>
      </c>
      <c r="T3195" s="40">
        <f t="shared" si="903"/>
        <v>1138.6871680000002</v>
      </c>
      <c r="U3195" s="14">
        <v>9.33</v>
      </c>
      <c r="V3195" s="40">
        <f t="shared" si="904"/>
        <v>1136.6471680000002</v>
      </c>
      <c r="W3195" s="14">
        <v>8.6999999999999993</v>
      </c>
      <c r="X3195" s="40">
        <f t="shared" si="905"/>
        <v>1137.2771680000001</v>
      </c>
      <c r="Y3195" s="14">
        <v>4.3899999999999997</v>
      </c>
      <c r="Z3195" s="40">
        <f t="shared" si="906"/>
        <v>1145.9771680000001</v>
      </c>
      <c r="AA3195" s="14">
        <v>7.41</v>
      </c>
      <c r="AB3195" s="40">
        <f t="shared" si="907"/>
        <v>1138.567168</v>
      </c>
      <c r="AC3195" s="14">
        <v>9.4700000000000006</v>
      </c>
      <c r="AD3195" s="40">
        <f t="shared" si="908"/>
        <v>1136.5071680000001</v>
      </c>
      <c r="AE3195" s="14">
        <v>8.6999999999999993</v>
      </c>
      <c r="AF3195" s="40">
        <f t="shared" si="909"/>
        <v>1137.2771680000001</v>
      </c>
      <c r="AG3195" s="29" t="s">
        <v>22</v>
      </c>
      <c r="AH3195" s="29" t="s">
        <v>22</v>
      </c>
      <c r="AI3195" s="29" t="s">
        <v>28</v>
      </c>
      <c r="AJ3195" s="29" t="s">
        <v>10254</v>
      </c>
      <c r="AK3195" s="30" t="s">
        <v>22</v>
      </c>
      <c r="AL3195" s="30" t="s">
        <v>22</v>
      </c>
      <c r="AM3195" s="30"/>
      <c r="AN3195" s="30" t="s">
        <v>22</v>
      </c>
      <c r="AO3195" s="30" t="s">
        <v>25</v>
      </c>
      <c r="AP3195" s="30" t="s">
        <v>5014</v>
      </c>
      <c r="AQ3195" s="30" t="s">
        <v>22</v>
      </c>
      <c r="AR3195" s="30" t="s">
        <v>22</v>
      </c>
      <c r="AS3195" s="30"/>
      <c r="AT3195" s="30"/>
      <c r="AU3195" s="30" t="s">
        <v>22</v>
      </c>
      <c r="AV3195" s="30" t="s">
        <v>22</v>
      </c>
      <c r="AW3195" s="30" t="s">
        <v>22</v>
      </c>
      <c r="AX3195" s="30" t="s">
        <v>22</v>
      </c>
      <c r="AY3195" s="30" t="s">
        <v>25</v>
      </c>
      <c r="AZ3195" s="30"/>
      <c r="BA3195" s="30" t="s">
        <v>22</v>
      </c>
      <c r="BB3195" s="30"/>
      <c r="BC3195" s="30" t="s">
        <v>26</v>
      </c>
      <c r="BD3195" s="30"/>
    </row>
    <row r="3196" spans="1:56" x14ac:dyDescent="0.3">
      <c r="A3196" s="31">
        <v>42132</v>
      </c>
      <c r="B3196" s="30" t="s">
        <v>10234</v>
      </c>
      <c r="C3196" s="29">
        <v>10</v>
      </c>
      <c r="D3196" s="29" t="s">
        <v>10091</v>
      </c>
      <c r="E3196" s="30">
        <v>5</v>
      </c>
      <c r="F3196" s="29" t="s">
        <v>72</v>
      </c>
      <c r="G3196" s="29" t="s">
        <v>20</v>
      </c>
      <c r="H3196" s="29" t="s">
        <v>42</v>
      </c>
      <c r="I3196" s="29" t="s">
        <v>22</v>
      </c>
      <c r="J3196" s="29" t="s">
        <v>10255</v>
      </c>
      <c r="K3196" s="29" t="s">
        <v>10256</v>
      </c>
      <c r="L3196" s="29" t="s">
        <v>229</v>
      </c>
      <c r="M3196" s="29" t="s">
        <v>121</v>
      </c>
      <c r="N3196" s="29" t="s">
        <v>4682</v>
      </c>
      <c r="O3196" s="14">
        <v>347.89</v>
      </c>
      <c r="P3196" s="14">
        <f t="shared" si="901"/>
        <v>1141.357512</v>
      </c>
      <c r="Q3196" s="14">
        <v>5.04</v>
      </c>
      <c r="R3196" s="40">
        <f t="shared" si="902"/>
        <v>1146.397512</v>
      </c>
      <c r="S3196" s="14">
        <v>7.24</v>
      </c>
      <c r="T3196" s="40">
        <f t="shared" si="903"/>
        <v>1139.157512</v>
      </c>
      <c r="U3196" s="14">
        <v>8.4600000000000009</v>
      </c>
      <c r="V3196" s="40">
        <f t="shared" si="904"/>
        <v>1137.937512</v>
      </c>
      <c r="W3196" s="14">
        <v>8.4499999999999993</v>
      </c>
      <c r="X3196" s="40">
        <f t="shared" si="905"/>
        <v>1137.947512</v>
      </c>
      <c r="Y3196" s="14">
        <v>5.04</v>
      </c>
      <c r="Z3196" s="40">
        <f t="shared" si="906"/>
        <v>1146.397512</v>
      </c>
      <c r="AA3196" s="14">
        <v>7.38</v>
      </c>
      <c r="AB3196" s="40">
        <f t="shared" si="907"/>
        <v>1139.0175119999999</v>
      </c>
      <c r="AC3196" s="14">
        <v>8.56</v>
      </c>
      <c r="AD3196" s="40">
        <f t="shared" si="908"/>
        <v>1137.8375120000001</v>
      </c>
      <c r="AE3196" s="14">
        <v>7.96</v>
      </c>
      <c r="AF3196" s="40">
        <f t="shared" si="909"/>
        <v>1138.437512</v>
      </c>
      <c r="AG3196" s="29" t="s">
        <v>22</v>
      </c>
      <c r="AH3196" s="29" t="s">
        <v>22</v>
      </c>
      <c r="AI3196" s="29" t="s">
        <v>24</v>
      </c>
      <c r="AJ3196" s="29"/>
      <c r="AK3196" s="30" t="s">
        <v>25</v>
      </c>
      <c r="AL3196" s="30" t="s">
        <v>25</v>
      </c>
      <c r="AM3196" s="30" t="s">
        <v>124</v>
      </c>
      <c r="AN3196" s="30" t="s">
        <v>22</v>
      </c>
      <c r="AO3196" s="30" t="s">
        <v>22</v>
      </c>
      <c r="AP3196" s="30"/>
      <c r="AQ3196" s="30" t="s">
        <v>22</v>
      </c>
      <c r="AR3196" s="30" t="s">
        <v>22</v>
      </c>
      <c r="AS3196" s="30"/>
      <c r="AT3196" s="30"/>
      <c r="AU3196" s="30" t="s">
        <v>22</v>
      </c>
      <c r="AV3196" s="30" t="s">
        <v>22</v>
      </c>
      <c r="AW3196" s="30" t="s">
        <v>22</v>
      </c>
      <c r="AX3196" s="30" t="s">
        <v>22</v>
      </c>
      <c r="AY3196" s="30" t="s">
        <v>25</v>
      </c>
      <c r="AZ3196" s="30"/>
      <c r="BA3196" s="30" t="s">
        <v>22</v>
      </c>
      <c r="BB3196" s="30"/>
      <c r="BC3196" s="30" t="s">
        <v>26</v>
      </c>
      <c r="BD3196" s="30"/>
    </row>
    <row r="3197" spans="1:56" x14ac:dyDescent="0.3">
      <c r="A3197" s="31">
        <v>42132</v>
      </c>
      <c r="B3197" s="30" t="s">
        <v>10235</v>
      </c>
      <c r="C3197" s="29">
        <v>11</v>
      </c>
      <c r="D3197" s="29" t="s">
        <v>10091</v>
      </c>
      <c r="E3197" s="30">
        <v>5</v>
      </c>
      <c r="F3197" s="29" t="s">
        <v>49</v>
      </c>
      <c r="G3197" s="29" t="s">
        <v>20</v>
      </c>
      <c r="H3197" s="29" t="s">
        <v>42</v>
      </c>
      <c r="I3197" s="29" t="s">
        <v>22</v>
      </c>
      <c r="J3197" s="29" t="s">
        <v>10257</v>
      </c>
      <c r="K3197" s="29" t="s">
        <v>10258</v>
      </c>
      <c r="L3197" s="29" t="s">
        <v>35</v>
      </c>
      <c r="M3197" s="29" t="s">
        <v>121</v>
      </c>
      <c r="N3197" s="29" t="s">
        <v>4677</v>
      </c>
      <c r="O3197" s="14">
        <v>347.84</v>
      </c>
      <c r="P3197" s="14">
        <f t="shared" si="901"/>
        <v>1141.1934719999999</v>
      </c>
      <c r="Q3197" s="14">
        <v>5.22</v>
      </c>
      <c r="R3197" s="40">
        <f t="shared" si="902"/>
        <v>1146.413472</v>
      </c>
      <c r="S3197" s="14">
        <v>6.24</v>
      </c>
      <c r="T3197" s="40">
        <f t="shared" si="903"/>
        <v>1140.1734719999999</v>
      </c>
      <c r="U3197" s="14">
        <v>7.42</v>
      </c>
      <c r="V3197" s="40">
        <f t="shared" si="904"/>
        <v>1138.9934719999999</v>
      </c>
      <c r="W3197" s="14">
        <v>7.06</v>
      </c>
      <c r="X3197" s="40">
        <f t="shared" si="905"/>
        <v>1139.353472</v>
      </c>
      <c r="Y3197" s="14">
        <v>5.22</v>
      </c>
      <c r="Z3197" s="40">
        <f t="shared" si="906"/>
        <v>1146.413472</v>
      </c>
      <c r="AA3197" s="14">
        <v>6.43</v>
      </c>
      <c r="AB3197" s="40">
        <f t="shared" si="907"/>
        <v>1139.9834719999999</v>
      </c>
      <c r="AC3197" s="14">
        <v>7.61</v>
      </c>
      <c r="AD3197" s="40">
        <f t="shared" si="908"/>
        <v>1138.8034720000001</v>
      </c>
      <c r="AE3197" s="14">
        <v>7.39</v>
      </c>
      <c r="AF3197" s="40">
        <f t="shared" si="909"/>
        <v>1139.0234719999999</v>
      </c>
      <c r="AG3197" s="29" t="s">
        <v>22</v>
      </c>
      <c r="AH3197" s="29" t="s">
        <v>22</v>
      </c>
      <c r="AI3197" s="29" t="s">
        <v>24</v>
      </c>
      <c r="AJ3197" s="29"/>
      <c r="AK3197" s="30" t="s">
        <v>25</v>
      </c>
      <c r="AL3197" s="30" t="s">
        <v>25</v>
      </c>
      <c r="AM3197" s="30" t="s">
        <v>94</v>
      </c>
      <c r="AN3197" s="30" t="s">
        <v>22</v>
      </c>
      <c r="AO3197" s="30" t="s">
        <v>22</v>
      </c>
      <c r="AP3197" s="30"/>
      <c r="AQ3197" s="30" t="s">
        <v>22</v>
      </c>
      <c r="AR3197" s="30" t="s">
        <v>22</v>
      </c>
      <c r="AS3197" s="30"/>
      <c r="AT3197" s="30"/>
      <c r="AU3197" s="30" t="s">
        <v>22</v>
      </c>
      <c r="AV3197" s="30" t="s">
        <v>22</v>
      </c>
      <c r="AW3197" s="30" t="s">
        <v>22</v>
      </c>
      <c r="AX3197" s="30" t="s">
        <v>22</v>
      </c>
      <c r="AY3197" s="30" t="s">
        <v>25</v>
      </c>
      <c r="AZ3197" s="30"/>
      <c r="BA3197" s="30" t="s">
        <v>22</v>
      </c>
      <c r="BB3197" s="30"/>
      <c r="BC3197" s="30" t="s">
        <v>26</v>
      </c>
      <c r="BD3197" s="30"/>
    </row>
    <row r="3198" spans="1:56" x14ac:dyDescent="0.3">
      <c r="A3198" s="31">
        <v>42132</v>
      </c>
      <c r="B3198" s="30" t="s">
        <v>10236</v>
      </c>
      <c r="C3198" s="29">
        <v>12</v>
      </c>
      <c r="D3198" s="29" t="s">
        <v>10091</v>
      </c>
      <c r="E3198" s="30">
        <v>5</v>
      </c>
      <c r="F3198" s="29" t="s">
        <v>49</v>
      </c>
      <c r="G3198" s="29" t="s">
        <v>20</v>
      </c>
      <c r="H3198" s="29" t="s">
        <v>42</v>
      </c>
      <c r="I3198" s="29" t="s">
        <v>22</v>
      </c>
      <c r="J3198" s="29" t="s">
        <v>10259</v>
      </c>
      <c r="K3198" s="29" t="s">
        <v>10260</v>
      </c>
      <c r="L3198" s="29" t="s">
        <v>5632</v>
      </c>
      <c r="M3198" s="29" t="s">
        <v>46</v>
      </c>
      <c r="N3198" s="29" t="s">
        <v>4677</v>
      </c>
      <c r="O3198" s="14">
        <v>347.58</v>
      </c>
      <c r="P3198" s="14">
        <f t="shared" si="901"/>
        <v>1140.3404640000001</v>
      </c>
      <c r="Q3198" s="14">
        <v>5.63</v>
      </c>
      <c r="R3198" s="40">
        <f t="shared" si="902"/>
        <v>1145.9704640000002</v>
      </c>
      <c r="S3198" s="14">
        <v>6.26</v>
      </c>
      <c r="T3198" s="40">
        <f t="shared" si="903"/>
        <v>1139.7104640000002</v>
      </c>
      <c r="U3198" s="14">
        <v>7.67</v>
      </c>
      <c r="V3198" s="40">
        <f t="shared" si="904"/>
        <v>1138.3004640000001</v>
      </c>
      <c r="W3198" s="14">
        <v>7.49</v>
      </c>
      <c r="X3198" s="40">
        <f t="shared" si="905"/>
        <v>1138.4804640000002</v>
      </c>
      <c r="Y3198" s="14">
        <v>5.63</v>
      </c>
      <c r="Z3198" s="40">
        <f t="shared" si="906"/>
        <v>1145.9704640000002</v>
      </c>
      <c r="AA3198" s="14">
        <v>6.41</v>
      </c>
      <c r="AB3198" s="40">
        <f t="shared" si="907"/>
        <v>1139.5604640000001</v>
      </c>
      <c r="AC3198" s="14">
        <v>7.74</v>
      </c>
      <c r="AD3198" s="40">
        <f t="shared" si="908"/>
        <v>1138.2304640000002</v>
      </c>
      <c r="AE3198" s="14">
        <v>7.58</v>
      </c>
      <c r="AF3198" s="40">
        <f t="shared" si="909"/>
        <v>1138.3904640000003</v>
      </c>
      <c r="AG3198" s="29" t="s">
        <v>22</v>
      </c>
      <c r="AH3198" s="29" t="s">
        <v>22</v>
      </c>
      <c r="AI3198" s="29" t="s">
        <v>24</v>
      </c>
      <c r="AJ3198" s="29"/>
      <c r="AK3198" s="30" t="s">
        <v>22</v>
      </c>
      <c r="AL3198" s="30" t="s">
        <v>25</v>
      </c>
      <c r="AM3198" s="30" t="s">
        <v>20</v>
      </c>
      <c r="AN3198" s="30" t="s">
        <v>22</v>
      </c>
      <c r="AO3198" s="30" t="s">
        <v>22</v>
      </c>
      <c r="AP3198" s="30"/>
      <c r="AQ3198" s="30" t="s">
        <v>22</v>
      </c>
      <c r="AR3198" s="30" t="s">
        <v>22</v>
      </c>
      <c r="AS3198" s="30"/>
      <c r="AT3198" s="30"/>
      <c r="AU3198" s="30" t="s">
        <v>22</v>
      </c>
      <c r="AV3198" s="30" t="s">
        <v>22</v>
      </c>
      <c r="AW3198" s="30" t="s">
        <v>22</v>
      </c>
      <c r="AX3198" s="30" t="s">
        <v>22</v>
      </c>
      <c r="AY3198" s="30" t="s">
        <v>25</v>
      </c>
      <c r="AZ3198" s="30"/>
      <c r="BA3198" s="30" t="s">
        <v>22</v>
      </c>
      <c r="BB3198" s="30"/>
      <c r="BC3198" s="30" t="s">
        <v>26</v>
      </c>
      <c r="BD3198" s="30"/>
    </row>
    <row r="3199" spans="1:56" x14ac:dyDescent="0.3">
      <c r="A3199" s="31">
        <v>42132</v>
      </c>
      <c r="B3199" s="30" t="s">
        <v>10288</v>
      </c>
      <c r="C3199" s="29">
        <v>1</v>
      </c>
      <c r="D3199" s="29" t="s">
        <v>10091</v>
      </c>
      <c r="E3199" s="30">
        <v>6</v>
      </c>
      <c r="F3199" s="29" t="s">
        <v>49</v>
      </c>
      <c r="G3199" s="29" t="s">
        <v>20</v>
      </c>
      <c r="H3199" s="29" t="s">
        <v>42</v>
      </c>
      <c r="I3199" s="29" t="s">
        <v>22</v>
      </c>
      <c r="J3199" s="29" t="s">
        <v>10261</v>
      </c>
      <c r="K3199" s="29" t="s">
        <v>10262</v>
      </c>
      <c r="L3199" s="29" t="s">
        <v>142</v>
      </c>
      <c r="M3199" s="29" t="s">
        <v>201</v>
      </c>
      <c r="N3199" s="29" t="s">
        <v>4667</v>
      </c>
      <c r="O3199" s="14">
        <v>345.33</v>
      </c>
      <c r="P3199" s="14">
        <f t="shared" si="901"/>
        <v>1132.958664</v>
      </c>
      <c r="Q3199" s="14">
        <v>6.13</v>
      </c>
      <c r="R3199" s="40">
        <f t="shared" si="902"/>
        <v>1139.0886640000001</v>
      </c>
      <c r="S3199" s="14">
        <v>7.24</v>
      </c>
      <c r="T3199" s="40">
        <f t="shared" si="903"/>
        <v>1131.8486640000001</v>
      </c>
      <c r="U3199" s="14">
        <v>9.66</v>
      </c>
      <c r="V3199" s="40">
        <f t="shared" si="904"/>
        <v>1129.428664</v>
      </c>
      <c r="W3199" s="14">
        <v>8.73</v>
      </c>
      <c r="X3199" s="40">
        <f t="shared" si="905"/>
        <v>1130.3586640000001</v>
      </c>
      <c r="Y3199" s="14">
        <v>6.13</v>
      </c>
      <c r="Z3199" s="40">
        <f t="shared" si="906"/>
        <v>1139.0886640000001</v>
      </c>
      <c r="AA3199" s="14">
        <v>7.24</v>
      </c>
      <c r="AB3199" s="40">
        <f t="shared" si="907"/>
        <v>1131.8486640000001</v>
      </c>
      <c r="AC3199" s="14">
        <v>9.75</v>
      </c>
      <c r="AD3199" s="40">
        <f t="shared" si="908"/>
        <v>1129.3386640000001</v>
      </c>
      <c r="AE3199" s="14">
        <v>9.5</v>
      </c>
      <c r="AF3199" s="40">
        <f t="shared" si="909"/>
        <v>1129.5886640000001</v>
      </c>
      <c r="AG3199" s="29" t="s">
        <v>22</v>
      </c>
      <c r="AH3199" s="29" t="s">
        <v>22</v>
      </c>
      <c r="AI3199" s="29" t="s">
        <v>7803</v>
      </c>
      <c r="AJ3199" s="29" t="s">
        <v>10263</v>
      </c>
      <c r="AK3199" s="30" t="s">
        <v>22</v>
      </c>
      <c r="AL3199" s="30" t="s">
        <v>22</v>
      </c>
      <c r="AM3199" s="30"/>
      <c r="AN3199" s="30" t="s">
        <v>25</v>
      </c>
      <c r="AO3199" s="30" t="s">
        <v>25</v>
      </c>
      <c r="AP3199" s="30" t="s">
        <v>10264</v>
      </c>
      <c r="AQ3199" s="30" t="s">
        <v>22</v>
      </c>
      <c r="AR3199" s="30" t="s">
        <v>22</v>
      </c>
      <c r="AS3199" s="30"/>
      <c r="AT3199" s="30"/>
      <c r="AU3199" s="30" t="s">
        <v>22</v>
      </c>
      <c r="AV3199" s="30" t="s">
        <v>22</v>
      </c>
      <c r="AW3199" s="30" t="s">
        <v>22</v>
      </c>
      <c r="AX3199" s="30" t="s">
        <v>22</v>
      </c>
      <c r="AY3199" s="30" t="s">
        <v>25</v>
      </c>
      <c r="AZ3199" s="30"/>
      <c r="BA3199" s="30" t="s">
        <v>22</v>
      </c>
      <c r="BB3199" s="30"/>
      <c r="BC3199" s="30" t="s">
        <v>26</v>
      </c>
      <c r="BD3199" s="30"/>
    </row>
    <row r="3200" spans="1:56" x14ac:dyDescent="0.3">
      <c r="A3200" s="31">
        <v>42132</v>
      </c>
      <c r="B3200" s="30" t="s">
        <v>10289</v>
      </c>
      <c r="C3200" s="29">
        <v>2</v>
      </c>
      <c r="D3200" s="29" t="s">
        <v>10091</v>
      </c>
      <c r="E3200" s="30">
        <v>6</v>
      </c>
      <c r="F3200" s="29" t="s">
        <v>19</v>
      </c>
      <c r="G3200" s="29" t="s">
        <v>20</v>
      </c>
      <c r="H3200" s="29" t="s">
        <v>4699</v>
      </c>
      <c r="I3200" s="29" t="s">
        <v>22</v>
      </c>
      <c r="J3200" s="29" t="s">
        <v>10265</v>
      </c>
      <c r="K3200" s="29" t="s">
        <v>10266</v>
      </c>
      <c r="L3200" s="29" t="s">
        <v>485</v>
      </c>
      <c r="M3200" s="29" t="s">
        <v>7660</v>
      </c>
      <c r="N3200" s="29" t="s">
        <v>4667</v>
      </c>
      <c r="O3200" s="14">
        <v>346.52</v>
      </c>
      <c r="P3200" s="14">
        <f t="shared" si="901"/>
        <v>1136.8628160000001</v>
      </c>
      <c r="Q3200" s="14">
        <v>6.2</v>
      </c>
      <c r="R3200" s="40">
        <f t="shared" si="902"/>
        <v>1143.0628160000001</v>
      </c>
      <c r="S3200" s="14">
        <v>7.31</v>
      </c>
      <c r="T3200" s="40">
        <f t="shared" si="903"/>
        <v>1135.7528160000002</v>
      </c>
      <c r="U3200" s="14">
        <v>8.9</v>
      </c>
      <c r="V3200" s="40">
        <f t="shared" si="904"/>
        <v>1134.162816</v>
      </c>
      <c r="W3200" s="14">
        <v>8.9700000000000006</v>
      </c>
      <c r="X3200" s="40">
        <f t="shared" si="905"/>
        <v>1134.0928160000001</v>
      </c>
      <c r="Y3200" s="14">
        <v>6.2</v>
      </c>
      <c r="Z3200" s="40">
        <f t="shared" si="906"/>
        <v>1143.0628160000001</v>
      </c>
      <c r="AA3200" s="14">
        <v>7.33</v>
      </c>
      <c r="AB3200" s="40">
        <f t="shared" si="907"/>
        <v>1135.7328160000002</v>
      </c>
      <c r="AC3200" s="14">
        <v>8.91</v>
      </c>
      <c r="AD3200" s="40">
        <f t="shared" si="908"/>
        <v>1134.152816</v>
      </c>
      <c r="AE3200" s="14">
        <v>9.02</v>
      </c>
      <c r="AF3200" s="40">
        <f t="shared" si="909"/>
        <v>1134.0428160000001</v>
      </c>
      <c r="AG3200" s="29" t="s">
        <v>22</v>
      </c>
      <c r="AH3200" s="29" t="s">
        <v>22</v>
      </c>
      <c r="AI3200" s="29" t="s">
        <v>24</v>
      </c>
      <c r="AJ3200" s="29"/>
      <c r="AK3200" s="30" t="s">
        <v>25</v>
      </c>
      <c r="AL3200" s="30" t="s">
        <v>25</v>
      </c>
      <c r="AM3200" s="30" t="s">
        <v>20</v>
      </c>
      <c r="AN3200" s="30" t="s">
        <v>22</v>
      </c>
      <c r="AO3200" s="30" t="s">
        <v>22</v>
      </c>
      <c r="AP3200" s="30"/>
      <c r="AQ3200" s="30" t="s">
        <v>22</v>
      </c>
      <c r="AR3200" s="30" t="s">
        <v>22</v>
      </c>
      <c r="AS3200" s="30"/>
      <c r="AT3200" s="30"/>
      <c r="AU3200" s="30" t="s">
        <v>22</v>
      </c>
      <c r="AV3200" s="30" t="s">
        <v>22</v>
      </c>
      <c r="AW3200" s="30" t="s">
        <v>22</v>
      </c>
      <c r="AX3200" s="30" t="s">
        <v>22</v>
      </c>
      <c r="AY3200" s="30" t="s">
        <v>25</v>
      </c>
      <c r="AZ3200" s="30"/>
      <c r="BA3200" s="30" t="s">
        <v>22</v>
      </c>
      <c r="BB3200" s="30"/>
      <c r="BC3200" s="30" t="s">
        <v>26</v>
      </c>
      <c r="BD3200" s="30"/>
    </row>
    <row r="3201" spans="1:56" x14ac:dyDescent="0.3">
      <c r="A3201" s="31">
        <v>42132</v>
      </c>
      <c r="B3201" s="30" t="s">
        <v>10290</v>
      </c>
      <c r="C3201" s="29">
        <v>3</v>
      </c>
      <c r="D3201" s="29" t="s">
        <v>10091</v>
      </c>
      <c r="E3201" s="30">
        <v>6</v>
      </c>
      <c r="F3201" s="29" t="s">
        <v>19</v>
      </c>
      <c r="G3201" s="29" t="s">
        <v>20</v>
      </c>
      <c r="H3201" s="29" t="s">
        <v>42</v>
      </c>
      <c r="I3201" s="29" t="s">
        <v>22</v>
      </c>
      <c r="J3201" s="29" t="s">
        <v>10267</v>
      </c>
      <c r="K3201" s="29" t="s">
        <v>10268</v>
      </c>
      <c r="L3201" s="29" t="s">
        <v>120</v>
      </c>
      <c r="M3201" s="29" t="s">
        <v>46</v>
      </c>
      <c r="N3201" s="29" t="s">
        <v>4677</v>
      </c>
      <c r="O3201" s="14">
        <v>347.44</v>
      </c>
      <c r="P3201" s="14">
        <f t="shared" si="901"/>
        <v>1139.8811520000002</v>
      </c>
      <c r="Q3201" s="14">
        <v>5.96</v>
      </c>
      <c r="R3201" s="40">
        <f t="shared" si="902"/>
        <v>1145.8411520000002</v>
      </c>
      <c r="S3201" s="14">
        <v>7.18</v>
      </c>
      <c r="T3201" s="40">
        <f t="shared" si="903"/>
        <v>1138.6611520000001</v>
      </c>
      <c r="U3201" s="14">
        <v>7.85</v>
      </c>
      <c r="V3201" s="40">
        <f t="shared" si="904"/>
        <v>1137.9911520000003</v>
      </c>
      <c r="W3201" s="14">
        <v>8.18</v>
      </c>
      <c r="X3201" s="40">
        <f t="shared" si="905"/>
        <v>1137.6611520000001</v>
      </c>
      <c r="Y3201" s="14">
        <v>5.96</v>
      </c>
      <c r="Z3201" s="40">
        <f t="shared" si="906"/>
        <v>1145.8411520000002</v>
      </c>
      <c r="AA3201" s="14">
        <v>7.21</v>
      </c>
      <c r="AB3201" s="40">
        <f t="shared" si="907"/>
        <v>1138.6311520000002</v>
      </c>
      <c r="AC3201" s="14">
        <v>7.8</v>
      </c>
      <c r="AD3201" s="40">
        <f t="shared" si="908"/>
        <v>1138.0411520000002</v>
      </c>
      <c r="AE3201" s="14">
        <v>8.18</v>
      </c>
      <c r="AF3201" s="40">
        <f t="shared" si="909"/>
        <v>1137.6611520000001</v>
      </c>
      <c r="AG3201" s="29" t="s">
        <v>22</v>
      </c>
      <c r="AH3201" s="29" t="s">
        <v>22</v>
      </c>
      <c r="AI3201" s="29" t="s">
        <v>36</v>
      </c>
      <c r="AJ3201" s="29" t="s">
        <v>10269</v>
      </c>
      <c r="AK3201" s="30" t="s">
        <v>25</v>
      </c>
      <c r="AL3201" s="30" t="s">
        <v>25</v>
      </c>
      <c r="AM3201" s="30" t="s">
        <v>20</v>
      </c>
      <c r="AN3201" s="30" t="s">
        <v>22</v>
      </c>
      <c r="AO3201" s="30" t="s">
        <v>22</v>
      </c>
      <c r="AP3201" s="30"/>
      <c r="AQ3201" s="30" t="s">
        <v>22</v>
      </c>
      <c r="AR3201" s="30" t="s">
        <v>22</v>
      </c>
      <c r="AS3201" s="30"/>
      <c r="AT3201" s="30"/>
      <c r="AU3201" s="30" t="s">
        <v>22</v>
      </c>
      <c r="AV3201" s="30" t="s">
        <v>22</v>
      </c>
      <c r="AW3201" s="30" t="s">
        <v>22</v>
      </c>
      <c r="AX3201" s="30" t="s">
        <v>22</v>
      </c>
      <c r="AY3201" s="30" t="s">
        <v>25</v>
      </c>
      <c r="AZ3201" s="30"/>
      <c r="BA3201" s="30" t="s">
        <v>22</v>
      </c>
      <c r="BB3201" s="30"/>
      <c r="BC3201" s="30" t="s">
        <v>26</v>
      </c>
      <c r="BD3201" s="30"/>
    </row>
    <row r="3202" spans="1:56" x14ac:dyDescent="0.3">
      <c r="A3202" s="31">
        <v>42132</v>
      </c>
      <c r="B3202" s="30" t="s">
        <v>10291</v>
      </c>
      <c r="C3202" s="29">
        <v>4</v>
      </c>
      <c r="D3202" s="29" t="s">
        <v>10091</v>
      </c>
      <c r="E3202" s="30">
        <v>6</v>
      </c>
      <c r="F3202" s="29" t="s">
        <v>65</v>
      </c>
      <c r="G3202" s="29" t="s">
        <v>20</v>
      </c>
      <c r="H3202" s="29" t="s">
        <v>42</v>
      </c>
      <c r="I3202" s="29" t="s">
        <v>22</v>
      </c>
      <c r="J3202" s="29" t="s">
        <v>10191</v>
      </c>
      <c r="K3202" s="29" t="s">
        <v>10272</v>
      </c>
      <c r="L3202" s="29" t="s">
        <v>35</v>
      </c>
      <c r="M3202" s="29" t="s">
        <v>23</v>
      </c>
      <c r="N3202" s="29" t="s">
        <v>4667</v>
      </c>
      <c r="O3202" s="14">
        <v>346.18</v>
      </c>
      <c r="P3202" s="14">
        <f t="shared" si="901"/>
        <v>1135.7473440000001</v>
      </c>
      <c r="Q3202" s="14">
        <v>4.93</v>
      </c>
      <c r="R3202" s="40">
        <f t="shared" si="902"/>
        <v>1140.6773440000002</v>
      </c>
      <c r="S3202" s="14">
        <v>6.78</v>
      </c>
      <c r="T3202" s="40">
        <f t="shared" si="903"/>
        <v>1133.8973440000002</v>
      </c>
      <c r="U3202" s="14">
        <v>8.83</v>
      </c>
      <c r="V3202" s="40">
        <f t="shared" si="904"/>
        <v>1131.8473440000002</v>
      </c>
      <c r="W3202" s="14">
        <v>8.44</v>
      </c>
      <c r="X3202" s="40">
        <f t="shared" si="905"/>
        <v>1132.2373440000001</v>
      </c>
      <c r="Y3202" s="14">
        <v>4.93</v>
      </c>
      <c r="Z3202" s="40">
        <f t="shared" si="906"/>
        <v>1140.6773440000002</v>
      </c>
      <c r="AA3202" s="14">
        <v>6.81</v>
      </c>
      <c r="AB3202" s="40">
        <f t="shared" si="907"/>
        <v>1133.8673440000002</v>
      </c>
      <c r="AC3202" s="14">
        <v>8.84</v>
      </c>
      <c r="AD3202" s="40">
        <f t="shared" si="908"/>
        <v>1131.8373440000003</v>
      </c>
      <c r="AE3202" s="14">
        <v>8.34</v>
      </c>
      <c r="AF3202" s="40">
        <f t="shared" si="909"/>
        <v>1132.3373440000003</v>
      </c>
      <c r="AG3202" s="29" t="s">
        <v>22</v>
      </c>
      <c r="AH3202" s="29" t="s">
        <v>22</v>
      </c>
      <c r="AI3202" s="29" t="s">
        <v>28</v>
      </c>
      <c r="AJ3202" s="29" t="s">
        <v>10273</v>
      </c>
      <c r="AK3202" s="30" t="s">
        <v>350</v>
      </c>
      <c r="AL3202" s="30" t="s">
        <v>22</v>
      </c>
      <c r="AM3202" s="30"/>
      <c r="AN3202" s="30" t="s">
        <v>22</v>
      </c>
      <c r="AO3202" s="30" t="s">
        <v>25</v>
      </c>
      <c r="AP3202" s="30" t="s">
        <v>488</v>
      </c>
      <c r="AQ3202" s="30" t="s">
        <v>22</v>
      </c>
      <c r="AR3202" s="30" t="s">
        <v>22</v>
      </c>
      <c r="AS3202" s="30"/>
      <c r="AT3202" s="30"/>
      <c r="AU3202" s="30" t="s">
        <v>22</v>
      </c>
      <c r="AV3202" s="30" t="s">
        <v>22</v>
      </c>
      <c r="AW3202" s="30" t="s">
        <v>22</v>
      </c>
      <c r="AX3202" s="30" t="s">
        <v>22</v>
      </c>
      <c r="AY3202" s="30" t="s">
        <v>25</v>
      </c>
      <c r="AZ3202" s="30"/>
      <c r="BA3202" s="30" t="s">
        <v>22</v>
      </c>
      <c r="BB3202" s="30"/>
      <c r="BC3202" s="30" t="s">
        <v>26</v>
      </c>
      <c r="BD3202" s="30"/>
    </row>
    <row r="3203" spans="1:56" x14ac:dyDescent="0.3">
      <c r="A3203" s="31">
        <v>42132</v>
      </c>
      <c r="B3203" s="30" t="s">
        <v>10292</v>
      </c>
      <c r="C3203" s="29">
        <v>5</v>
      </c>
      <c r="D3203" s="29" t="s">
        <v>10091</v>
      </c>
      <c r="E3203" s="30">
        <v>6</v>
      </c>
      <c r="F3203" s="29" t="s">
        <v>72</v>
      </c>
      <c r="G3203" s="29" t="s">
        <v>94</v>
      </c>
      <c r="H3203" s="29" t="s">
        <v>42</v>
      </c>
      <c r="I3203" s="29" t="s">
        <v>22</v>
      </c>
      <c r="J3203" s="29" t="s">
        <v>10274</v>
      </c>
      <c r="K3203" s="29" t="s">
        <v>10275</v>
      </c>
      <c r="L3203" s="29" t="s">
        <v>595</v>
      </c>
      <c r="M3203" s="29" t="s">
        <v>23</v>
      </c>
      <c r="N3203" s="29" t="s">
        <v>4682</v>
      </c>
      <c r="O3203" s="14">
        <v>345.97</v>
      </c>
      <c r="P3203" s="14">
        <f t="shared" si="901"/>
        <v>1135.0583760000002</v>
      </c>
      <c r="Q3203" s="14">
        <v>4.0999999999999996</v>
      </c>
      <c r="R3203" s="40">
        <f t="shared" si="902"/>
        <v>1139.1583760000001</v>
      </c>
      <c r="S3203" s="14">
        <v>6.95</v>
      </c>
      <c r="T3203" s="40">
        <f t="shared" si="903"/>
        <v>1132.208376</v>
      </c>
      <c r="U3203" s="14">
        <v>8.7799999999999994</v>
      </c>
      <c r="V3203" s="40">
        <f t="shared" si="904"/>
        <v>1130.3783760000001</v>
      </c>
      <c r="W3203" s="14">
        <v>8.1999999999999993</v>
      </c>
      <c r="X3203" s="40">
        <f t="shared" si="905"/>
        <v>1130.958376</v>
      </c>
      <c r="Y3203" s="14">
        <v>4.0999999999999996</v>
      </c>
      <c r="Z3203" s="40">
        <f t="shared" si="906"/>
        <v>1139.1583760000001</v>
      </c>
      <c r="AA3203" s="14">
        <v>8.2799999999999994</v>
      </c>
      <c r="AB3203" s="40">
        <f t="shared" si="907"/>
        <v>1130.8783760000001</v>
      </c>
      <c r="AC3203" s="14">
        <v>10.3</v>
      </c>
      <c r="AD3203" s="40">
        <f t="shared" si="908"/>
        <v>1128.8583760000001</v>
      </c>
      <c r="AE3203" s="14">
        <v>9.77</v>
      </c>
      <c r="AF3203" s="40">
        <f t="shared" si="909"/>
        <v>1129.3883760000001</v>
      </c>
      <c r="AG3203" s="29" t="s">
        <v>22</v>
      </c>
      <c r="AH3203" s="29" t="s">
        <v>22</v>
      </c>
      <c r="AI3203" s="29" t="s">
        <v>63</v>
      </c>
      <c r="AJ3203" s="29" t="s">
        <v>10276</v>
      </c>
      <c r="AK3203" s="30" t="s">
        <v>22</v>
      </c>
      <c r="AL3203" s="30" t="s">
        <v>22</v>
      </c>
      <c r="AM3203" s="30"/>
      <c r="AN3203" s="30" t="s">
        <v>22</v>
      </c>
      <c r="AO3203" s="30" t="s">
        <v>22</v>
      </c>
      <c r="AP3203" s="30"/>
      <c r="AQ3203" s="30" t="s">
        <v>22</v>
      </c>
      <c r="AR3203" s="30" t="s">
        <v>22</v>
      </c>
      <c r="AS3203" s="30"/>
      <c r="AT3203" s="30"/>
      <c r="AU3203" s="30" t="s">
        <v>22</v>
      </c>
      <c r="AV3203" s="30" t="s">
        <v>22</v>
      </c>
      <c r="AW3203" s="30" t="s">
        <v>22</v>
      </c>
      <c r="AX3203" s="30" t="s">
        <v>22</v>
      </c>
      <c r="AY3203" s="30" t="s">
        <v>25</v>
      </c>
      <c r="AZ3203" s="30"/>
      <c r="BA3203" s="30" t="s">
        <v>25</v>
      </c>
      <c r="BB3203" s="30"/>
      <c r="BC3203" s="30" t="s">
        <v>26</v>
      </c>
      <c r="BD3203" s="30"/>
    </row>
    <row r="3204" spans="1:56" x14ac:dyDescent="0.3">
      <c r="A3204" s="31">
        <v>42132</v>
      </c>
      <c r="B3204" s="30" t="s">
        <v>10293</v>
      </c>
      <c r="C3204" s="29">
        <v>6</v>
      </c>
      <c r="D3204" s="29" t="s">
        <v>10091</v>
      </c>
      <c r="E3204" s="30">
        <v>6</v>
      </c>
      <c r="F3204" s="29" t="s">
        <v>72</v>
      </c>
      <c r="G3204" s="29" t="s">
        <v>29</v>
      </c>
      <c r="H3204" s="29" t="s">
        <v>42</v>
      </c>
      <c r="I3204" s="29" t="s">
        <v>22</v>
      </c>
      <c r="J3204" s="29" t="s">
        <v>10277</v>
      </c>
      <c r="K3204" s="29" t="s">
        <v>10278</v>
      </c>
      <c r="L3204" s="29" t="s">
        <v>128</v>
      </c>
      <c r="M3204" s="29" t="s">
        <v>201</v>
      </c>
      <c r="N3204" s="29" t="s">
        <v>4667</v>
      </c>
      <c r="O3204" s="14">
        <v>345.5</v>
      </c>
      <c r="P3204" s="14">
        <f t="shared" si="901"/>
        <v>1133.5164</v>
      </c>
      <c r="Q3204" s="14">
        <v>5.5</v>
      </c>
      <c r="R3204" s="40">
        <f t="shared" si="902"/>
        <v>1139.0164</v>
      </c>
      <c r="S3204" s="14">
        <v>6.41</v>
      </c>
      <c r="T3204" s="40">
        <f t="shared" si="903"/>
        <v>1132.6063999999999</v>
      </c>
      <c r="U3204" s="14">
        <v>8.9</v>
      </c>
      <c r="V3204" s="40">
        <f t="shared" si="904"/>
        <v>1130.1163999999999</v>
      </c>
      <c r="W3204" s="14">
        <v>8.7100000000000009</v>
      </c>
      <c r="X3204" s="40">
        <f t="shared" si="905"/>
        <v>1130.3063999999999</v>
      </c>
      <c r="Y3204" s="14">
        <v>5.5</v>
      </c>
      <c r="Z3204" s="40">
        <f t="shared" si="906"/>
        <v>1139.0164</v>
      </c>
      <c r="AA3204" s="14">
        <v>6.61</v>
      </c>
      <c r="AB3204" s="40">
        <f t="shared" si="907"/>
        <v>1132.4064000000001</v>
      </c>
      <c r="AC3204" s="14">
        <v>9.0399999999999991</v>
      </c>
      <c r="AD3204" s="40">
        <f t="shared" si="908"/>
        <v>1129.9764</v>
      </c>
      <c r="AE3204" s="14">
        <v>8.76</v>
      </c>
      <c r="AF3204" s="40">
        <f t="shared" si="909"/>
        <v>1130.2564</v>
      </c>
      <c r="AG3204" s="29" t="s">
        <v>22</v>
      </c>
      <c r="AH3204" s="29" t="s">
        <v>22</v>
      </c>
      <c r="AI3204" s="29" t="s">
        <v>28</v>
      </c>
      <c r="AJ3204" s="29" t="s">
        <v>10279</v>
      </c>
      <c r="AK3204" s="30" t="s">
        <v>22</v>
      </c>
      <c r="AL3204" s="30" t="s">
        <v>22</v>
      </c>
      <c r="AM3204" s="30"/>
      <c r="AN3204" s="30" t="s">
        <v>22</v>
      </c>
      <c r="AO3204" s="30" t="s">
        <v>25</v>
      </c>
      <c r="AP3204" s="30" t="s">
        <v>488</v>
      </c>
      <c r="AQ3204" s="30" t="s">
        <v>22</v>
      </c>
      <c r="AR3204" s="30" t="s">
        <v>22</v>
      </c>
      <c r="AS3204" s="30"/>
      <c r="AT3204" s="30"/>
      <c r="AU3204" s="30" t="s">
        <v>22</v>
      </c>
      <c r="AV3204" s="30" t="s">
        <v>22</v>
      </c>
      <c r="AW3204" s="30" t="s">
        <v>22</v>
      </c>
      <c r="AX3204" s="30" t="s">
        <v>22</v>
      </c>
      <c r="AY3204" s="30" t="s">
        <v>25</v>
      </c>
      <c r="AZ3204" s="30"/>
      <c r="BA3204" s="30" t="s">
        <v>25</v>
      </c>
      <c r="BB3204" s="30"/>
      <c r="BC3204" s="30" t="s">
        <v>26</v>
      </c>
      <c r="BD3204" s="30"/>
    </row>
    <row r="3205" spans="1:56" x14ac:dyDescent="0.3">
      <c r="A3205" s="31">
        <v>42132</v>
      </c>
      <c r="B3205" s="30" t="s">
        <v>10294</v>
      </c>
      <c r="C3205" s="29">
        <v>7</v>
      </c>
      <c r="D3205" s="29" t="s">
        <v>10091</v>
      </c>
      <c r="E3205" s="30">
        <v>6</v>
      </c>
      <c r="F3205" s="29" t="s">
        <v>72</v>
      </c>
      <c r="G3205" s="29" t="s">
        <v>10280</v>
      </c>
      <c r="H3205" s="29" t="s">
        <v>42</v>
      </c>
      <c r="I3205" s="29" t="s">
        <v>25</v>
      </c>
      <c r="J3205" s="29" t="s">
        <v>10281</v>
      </c>
      <c r="K3205" s="29" t="s">
        <v>10282</v>
      </c>
      <c r="L3205" s="29" t="s">
        <v>109</v>
      </c>
      <c r="M3205" s="29" t="s">
        <v>201</v>
      </c>
      <c r="N3205" s="29" t="s">
        <v>4816</v>
      </c>
      <c r="O3205" s="14">
        <v>346.53</v>
      </c>
      <c r="P3205" s="14">
        <f t="shared" si="901"/>
        <v>1136.895624</v>
      </c>
      <c r="Q3205" s="14">
        <v>4.42</v>
      </c>
      <c r="R3205" s="40">
        <f t="shared" si="902"/>
        <v>1141.3156240000001</v>
      </c>
      <c r="S3205" s="14">
        <v>8.8000000000000007</v>
      </c>
      <c r="T3205" s="40">
        <f t="shared" si="903"/>
        <v>1132.5156240000001</v>
      </c>
      <c r="U3205" s="14">
        <v>11.4</v>
      </c>
      <c r="V3205" s="40">
        <f t="shared" si="904"/>
        <v>1129.915624</v>
      </c>
      <c r="W3205" s="14">
        <v>10.93</v>
      </c>
      <c r="X3205" s="40">
        <f t="shared" si="905"/>
        <v>1130.385624</v>
      </c>
      <c r="Y3205" s="14">
        <v>4.42</v>
      </c>
      <c r="Z3205" s="40">
        <f t="shared" si="906"/>
        <v>1141.3156240000001</v>
      </c>
      <c r="AA3205" s="14">
        <v>9.3000000000000007</v>
      </c>
      <c r="AB3205" s="40">
        <f t="shared" si="907"/>
        <v>1132.0156240000001</v>
      </c>
      <c r="AC3205" s="14" t="s">
        <v>10283</v>
      </c>
      <c r="AD3205" s="40" t="e">
        <f t="shared" si="908"/>
        <v>#VALUE!</v>
      </c>
      <c r="AE3205" s="14">
        <v>11.68</v>
      </c>
      <c r="AF3205" s="40">
        <f t="shared" si="909"/>
        <v>1129.635624</v>
      </c>
      <c r="AG3205" s="29" t="s">
        <v>22</v>
      </c>
      <c r="AH3205" s="29" t="s">
        <v>22</v>
      </c>
      <c r="AI3205" s="29" t="s">
        <v>24</v>
      </c>
      <c r="AJ3205" s="29"/>
      <c r="AK3205" s="30" t="s">
        <v>22</v>
      </c>
      <c r="AL3205" s="30" t="s">
        <v>22</v>
      </c>
      <c r="AM3205" s="30"/>
      <c r="AN3205" s="30" t="s">
        <v>22</v>
      </c>
      <c r="AO3205" s="30" t="s">
        <v>22</v>
      </c>
      <c r="AP3205" s="30"/>
      <c r="AQ3205" s="30" t="s">
        <v>22</v>
      </c>
      <c r="AR3205" s="30" t="s">
        <v>22</v>
      </c>
      <c r="AS3205" s="30"/>
      <c r="AT3205" s="30"/>
      <c r="AU3205" s="30" t="s">
        <v>22</v>
      </c>
      <c r="AV3205" s="30" t="s">
        <v>22</v>
      </c>
      <c r="AW3205" s="30" t="s">
        <v>22</v>
      </c>
      <c r="AX3205" s="30" t="s">
        <v>22</v>
      </c>
      <c r="AY3205" s="30" t="s">
        <v>25</v>
      </c>
      <c r="AZ3205" s="30"/>
      <c r="BA3205" s="30" t="s">
        <v>25</v>
      </c>
      <c r="BB3205" s="30"/>
      <c r="BC3205" s="30" t="s">
        <v>26</v>
      </c>
      <c r="BD3205" s="30"/>
    </row>
    <row r="3206" spans="1:56" x14ac:dyDescent="0.3">
      <c r="A3206" s="31">
        <v>42132</v>
      </c>
      <c r="B3206" s="30" t="s">
        <v>10295</v>
      </c>
      <c r="C3206" s="29">
        <v>8</v>
      </c>
      <c r="D3206" s="29" t="s">
        <v>10091</v>
      </c>
      <c r="E3206" s="30">
        <v>6</v>
      </c>
      <c r="F3206" s="29" t="s">
        <v>72</v>
      </c>
      <c r="G3206" s="29" t="s">
        <v>94</v>
      </c>
      <c r="H3206" s="29" t="s">
        <v>238</v>
      </c>
      <c r="I3206" s="29" t="s">
        <v>22</v>
      </c>
      <c r="J3206" s="29" t="s">
        <v>10284</v>
      </c>
      <c r="K3206" s="29" t="s">
        <v>10285</v>
      </c>
      <c r="L3206" s="29" t="s">
        <v>225</v>
      </c>
      <c r="M3206" s="29" t="s">
        <v>211</v>
      </c>
      <c r="N3206" s="29" t="s">
        <v>4677</v>
      </c>
      <c r="O3206" s="14">
        <v>346.42</v>
      </c>
      <c r="P3206" s="14">
        <f t="shared" si="901"/>
        <v>1136.5347360000001</v>
      </c>
      <c r="Q3206" s="14">
        <v>3.93</v>
      </c>
      <c r="R3206" s="40">
        <f t="shared" si="902"/>
        <v>1140.4647360000001</v>
      </c>
      <c r="S3206" s="14">
        <v>8.81</v>
      </c>
      <c r="T3206" s="40">
        <f t="shared" si="903"/>
        <v>1131.6547360000002</v>
      </c>
      <c r="U3206" s="14">
        <v>13.26</v>
      </c>
      <c r="V3206" s="40">
        <f t="shared" si="904"/>
        <v>1127.2047360000001</v>
      </c>
      <c r="W3206" s="14">
        <v>14.05</v>
      </c>
      <c r="X3206" s="40">
        <f t="shared" si="905"/>
        <v>1126.4147360000002</v>
      </c>
      <c r="Y3206" s="14">
        <v>3.93</v>
      </c>
      <c r="Z3206" s="40">
        <f t="shared" si="906"/>
        <v>1140.4647360000001</v>
      </c>
      <c r="AA3206" s="14">
        <v>8.74</v>
      </c>
      <c r="AB3206" s="40">
        <f t="shared" si="907"/>
        <v>1131.7247360000001</v>
      </c>
      <c r="AC3206" s="14">
        <v>13.2</v>
      </c>
      <c r="AD3206" s="40">
        <f t="shared" si="908"/>
        <v>1127.2647360000001</v>
      </c>
      <c r="AE3206" s="14">
        <v>11.68</v>
      </c>
      <c r="AF3206" s="40">
        <f t="shared" si="909"/>
        <v>1128.7847360000001</v>
      </c>
      <c r="AG3206" s="29" t="s">
        <v>22</v>
      </c>
      <c r="AH3206" s="29" t="s">
        <v>22</v>
      </c>
      <c r="AI3206" s="29" t="s">
        <v>28</v>
      </c>
      <c r="AJ3206" s="29" t="s">
        <v>10286</v>
      </c>
      <c r="AK3206" s="30" t="s">
        <v>22</v>
      </c>
      <c r="AL3206" s="30" t="s">
        <v>22</v>
      </c>
      <c r="AM3206" s="30"/>
      <c r="AN3206" s="30" t="s">
        <v>22</v>
      </c>
      <c r="AO3206" s="30" t="s">
        <v>25</v>
      </c>
      <c r="AP3206" s="30" t="s">
        <v>488</v>
      </c>
      <c r="AQ3206" s="30" t="s">
        <v>22</v>
      </c>
      <c r="AR3206" s="30" t="s">
        <v>22</v>
      </c>
      <c r="AS3206" s="30"/>
      <c r="AT3206" s="30"/>
      <c r="AU3206" s="30" t="s">
        <v>22</v>
      </c>
      <c r="AV3206" s="30" t="s">
        <v>22</v>
      </c>
      <c r="AW3206" s="30" t="s">
        <v>22</v>
      </c>
      <c r="AX3206" s="30" t="s">
        <v>22</v>
      </c>
      <c r="AY3206" s="30" t="s">
        <v>25</v>
      </c>
      <c r="AZ3206" s="30"/>
      <c r="BA3206" s="30" t="s">
        <v>25</v>
      </c>
      <c r="BB3206" s="30"/>
      <c r="BC3206" s="30" t="s">
        <v>62</v>
      </c>
      <c r="BD3206" s="30"/>
    </row>
    <row r="3207" spans="1:56" x14ac:dyDescent="0.3">
      <c r="A3207" s="31">
        <v>42132</v>
      </c>
      <c r="B3207" s="30" t="s">
        <v>10296</v>
      </c>
      <c r="C3207" s="29">
        <v>9</v>
      </c>
      <c r="D3207" s="29" t="s">
        <v>10091</v>
      </c>
      <c r="E3207" s="30">
        <v>6</v>
      </c>
      <c r="F3207" s="29" t="s">
        <v>72</v>
      </c>
      <c r="G3207" s="29" t="s">
        <v>94</v>
      </c>
      <c r="H3207" s="29" t="s">
        <v>238</v>
      </c>
      <c r="I3207" s="29" t="s">
        <v>22</v>
      </c>
      <c r="J3207" s="29" t="s">
        <v>10284</v>
      </c>
      <c r="K3207" s="29" t="s">
        <v>10287</v>
      </c>
      <c r="L3207" s="29" t="s">
        <v>225</v>
      </c>
      <c r="M3207" s="29" t="s">
        <v>323</v>
      </c>
      <c r="N3207" s="29" t="s">
        <v>4677</v>
      </c>
      <c r="O3207" s="14">
        <v>346.36</v>
      </c>
      <c r="P3207" s="14">
        <f t="shared" si="901"/>
        <v>1136.337888</v>
      </c>
      <c r="Q3207" s="14">
        <v>3.93</v>
      </c>
      <c r="R3207" s="40">
        <f t="shared" si="902"/>
        <v>1140.2678880000001</v>
      </c>
      <c r="S3207" s="14">
        <v>7.75</v>
      </c>
      <c r="T3207" s="40">
        <f t="shared" si="903"/>
        <v>1132.5178880000001</v>
      </c>
      <c r="U3207" s="14">
        <v>13.5</v>
      </c>
      <c r="V3207" s="40">
        <f t="shared" si="904"/>
        <v>1126.7678880000001</v>
      </c>
      <c r="W3207" s="14">
        <v>14.05</v>
      </c>
      <c r="X3207" s="40">
        <f t="shared" si="905"/>
        <v>1126.2178880000001</v>
      </c>
      <c r="Y3207" s="14">
        <v>3.93</v>
      </c>
      <c r="Z3207" s="40">
        <f t="shared" si="906"/>
        <v>1140.2678880000001</v>
      </c>
      <c r="AA3207" s="14">
        <v>7.75</v>
      </c>
      <c r="AB3207" s="40">
        <f t="shared" si="907"/>
        <v>1132.5178880000001</v>
      </c>
      <c r="AC3207" s="14">
        <v>13.25</v>
      </c>
      <c r="AD3207" s="40">
        <f t="shared" si="908"/>
        <v>1127.0178880000001</v>
      </c>
      <c r="AE3207" s="14">
        <v>11.68</v>
      </c>
      <c r="AF3207" s="40">
        <f t="shared" si="909"/>
        <v>1128.587888</v>
      </c>
      <c r="AG3207" s="29" t="s">
        <v>22</v>
      </c>
      <c r="AH3207" s="29" t="s">
        <v>22</v>
      </c>
      <c r="AI3207" s="29" t="s">
        <v>28</v>
      </c>
      <c r="AJ3207" s="29" t="s">
        <v>10286</v>
      </c>
      <c r="AK3207" s="30" t="s">
        <v>22</v>
      </c>
      <c r="AL3207" s="30" t="s">
        <v>22</v>
      </c>
      <c r="AM3207" s="30"/>
      <c r="AN3207" s="30" t="s">
        <v>22</v>
      </c>
      <c r="AO3207" s="30" t="s">
        <v>25</v>
      </c>
      <c r="AP3207" s="30" t="s">
        <v>488</v>
      </c>
      <c r="AQ3207" s="30" t="s">
        <v>22</v>
      </c>
      <c r="AR3207" s="30" t="s">
        <v>22</v>
      </c>
      <c r="AS3207" s="30"/>
      <c r="AT3207" s="30"/>
      <c r="AU3207" s="30" t="s">
        <v>22</v>
      </c>
      <c r="AV3207" s="30" t="s">
        <v>22</v>
      </c>
      <c r="AW3207" s="30" t="s">
        <v>22</v>
      </c>
      <c r="AX3207" s="30" t="s">
        <v>22</v>
      </c>
      <c r="AY3207" s="30" t="s">
        <v>25</v>
      </c>
      <c r="AZ3207" s="30"/>
      <c r="BA3207" s="30" t="s">
        <v>25</v>
      </c>
      <c r="BB3207" s="30"/>
      <c r="BC3207" s="30" t="s">
        <v>62</v>
      </c>
      <c r="BD3207" s="30"/>
    </row>
    <row r="3208" spans="1:56" x14ac:dyDescent="0.3">
      <c r="A3208" s="31">
        <v>42132</v>
      </c>
      <c r="B3208" s="30" t="s">
        <v>10297</v>
      </c>
      <c r="C3208" s="29">
        <v>10</v>
      </c>
      <c r="D3208" s="29" t="s">
        <v>10091</v>
      </c>
      <c r="E3208" s="30">
        <v>6</v>
      </c>
      <c r="F3208" s="29" t="s">
        <v>49</v>
      </c>
      <c r="G3208" s="29" t="s">
        <v>29</v>
      </c>
      <c r="H3208" s="29" t="s">
        <v>4699</v>
      </c>
      <c r="I3208" s="29" t="s">
        <v>22</v>
      </c>
      <c r="J3208" s="29" t="s">
        <v>10298</v>
      </c>
      <c r="K3208" s="29" t="s">
        <v>9939</v>
      </c>
      <c r="L3208" s="29" t="s">
        <v>195</v>
      </c>
      <c r="M3208" s="29" t="s">
        <v>10299</v>
      </c>
      <c r="N3208" s="29" t="s">
        <v>4677</v>
      </c>
      <c r="O3208" s="14">
        <v>345.29</v>
      </c>
      <c r="P3208" s="14">
        <f t="shared" si="901"/>
        <v>1132.827432</v>
      </c>
      <c r="Q3208" s="14">
        <v>5.03</v>
      </c>
      <c r="R3208" s="40">
        <f t="shared" si="902"/>
        <v>1137.857432</v>
      </c>
      <c r="S3208" s="14">
        <v>7.74</v>
      </c>
      <c r="T3208" s="40">
        <f t="shared" si="903"/>
        <v>1130.117432</v>
      </c>
      <c r="U3208" s="14">
        <v>13.09</v>
      </c>
      <c r="V3208" s="40">
        <f t="shared" si="904"/>
        <v>1124.7674320000001</v>
      </c>
      <c r="W3208" s="14">
        <v>13.14</v>
      </c>
      <c r="X3208" s="40">
        <f t="shared" si="905"/>
        <v>1124.7174319999999</v>
      </c>
      <c r="Y3208" s="14">
        <v>5.03</v>
      </c>
      <c r="Z3208" s="40">
        <f t="shared" si="906"/>
        <v>1137.857432</v>
      </c>
      <c r="AA3208" s="14">
        <v>7.72</v>
      </c>
      <c r="AB3208" s="40">
        <f t="shared" si="907"/>
        <v>1130.137432</v>
      </c>
      <c r="AC3208" s="14">
        <v>13.12</v>
      </c>
      <c r="AD3208" s="40">
        <f t="shared" si="908"/>
        <v>1124.7374320000001</v>
      </c>
      <c r="AE3208" s="14">
        <v>14</v>
      </c>
      <c r="AF3208" s="40">
        <f t="shared" si="909"/>
        <v>1123.857432</v>
      </c>
      <c r="AG3208" s="29" t="s">
        <v>25</v>
      </c>
      <c r="AH3208" s="29" t="s">
        <v>22</v>
      </c>
      <c r="AI3208" s="29" t="s">
        <v>24</v>
      </c>
      <c r="AJ3208" s="29"/>
      <c r="AK3208" s="30" t="s">
        <v>22</v>
      </c>
      <c r="AL3208" s="30" t="s">
        <v>22</v>
      </c>
      <c r="AM3208" s="30"/>
      <c r="AN3208" s="30" t="s">
        <v>22</v>
      </c>
      <c r="AO3208" s="30" t="s">
        <v>22</v>
      </c>
      <c r="AP3208" s="30"/>
      <c r="AQ3208" s="30" t="s">
        <v>22</v>
      </c>
      <c r="AR3208" s="30" t="s">
        <v>22</v>
      </c>
      <c r="AS3208" s="30"/>
      <c r="AT3208" s="30"/>
      <c r="AU3208" s="30" t="s">
        <v>22</v>
      </c>
      <c r="AV3208" s="30" t="s">
        <v>22</v>
      </c>
      <c r="AW3208" s="30" t="s">
        <v>22</v>
      </c>
      <c r="AX3208" s="30" t="s">
        <v>22</v>
      </c>
      <c r="AY3208" s="30" t="s">
        <v>25</v>
      </c>
      <c r="AZ3208" s="30"/>
      <c r="BA3208" s="30" t="s">
        <v>25</v>
      </c>
      <c r="BB3208" s="30" t="s">
        <v>5117</v>
      </c>
      <c r="BC3208" s="30" t="s">
        <v>62</v>
      </c>
      <c r="BD3208" s="30"/>
    </row>
    <row r="3209" spans="1:56" x14ac:dyDescent="0.3">
      <c r="A3209" s="31">
        <v>42136</v>
      </c>
      <c r="B3209" s="30" t="s">
        <v>10300</v>
      </c>
      <c r="C3209" s="29">
        <v>1</v>
      </c>
      <c r="D3209" s="29" t="s">
        <v>10091</v>
      </c>
      <c r="E3209" s="30">
        <v>7</v>
      </c>
      <c r="F3209" s="29" t="s">
        <v>49</v>
      </c>
      <c r="G3209" s="29" t="s">
        <v>20</v>
      </c>
      <c r="H3209" s="29" t="s">
        <v>42</v>
      </c>
      <c r="I3209" s="29" t="s">
        <v>22</v>
      </c>
      <c r="J3209" s="29" t="s">
        <v>10312</v>
      </c>
      <c r="K3209" s="29" t="s">
        <v>10313</v>
      </c>
      <c r="L3209" s="29" t="s">
        <v>35</v>
      </c>
      <c r="M3209" s="29" t="s">
        <v>46</v>
      </c>
      <c r="N3209" s="29" t="s">
        <v>4667</v>
      </c>
      <c r="O3209" s="14">
        <v>345.55</v>
      </c>
      <c r="P3209" s="14">
        <f t="shared" si="901"/>
        <v>1133.6804400000001</v>
      </c>
      <c r="Q3209" s="14">
        <v>5.56</v>
      </c>
      <c r="R3209" s="40">
        <f t="shared" si="902"/>
        <v>1139.24044</v>
      </c>
      <c r="S3209" s="14">
        <v>7.66</v>
      </c>
      <c r="T3209" s="40">
        <f t="shared" si="903"/>
        <v>1131.58044</v>
      </c>
      <c r="U3209" s="14">
        <v>9.15</v>
      </c>
      <c r="V3209" s="40">
        <f t="shared" si="904"/>
        <v>1130.0904399999999</v>
      </c>
      <c r="W3209" s="14">
        <v>8.7799999999999994</v>
      </c>
      <c r="X3209" s="40">
        <f t="shared" si="905"/>
        <v>1130.4604400000001</v>
      </c>
      <c r="Y3209" s="14">
        <v>5.56</v>
      </c>
      <c r="Z3209" s="40">
        <f t="shared" si="906"/>
        <v>1139.24044</v>
      </c>
      <c r="AA3209" s="14">
        <v>8.0299999999999994</v>
      </c>
      <c r="AB3209" s="40">
        <f t="shared" si="907"/>
        <v>1131.2104400000001</v>
      </c>
      <c r="AC3209" s="14">
        <v>9.1999999999999993</v>
      </c>
      <c r="AD3209" s="40">
        <f t="shared" si="908"/>
        <v>1130.04044</v>
      </c>
      <c r="AE3209" s="14">
        <v>9.16</v>
      </c>
      <c r="AF3209" s="40">
        <f t="shared" si="909"/>
        <v>1130.08044</v>
      </c>
      <c r="AG3209" s="29" t="s">
        <v>22</v>
      </c>
      <c r="AH3209" s="29" t="s">
        <v>22</v>
      </c>
      <c r="AI3209" s="29" t="s">
        <v>24</v>
      </c>
      <c r="AJ3209" s="29"/>
      <c r="AK3209" s="30" t="s">
        <v>25</v>
      </c>
      <c r="AL3209" s="30" t="s">
        <v>25</v>
      </c>
      <c r="AM3209" s="30" t="s">
        <v>10314</v>
      </c>
      <c r="AN3209" s="30" t="s">
        <v>22</v>
      </c>
      <c r="AO3209" s="30" t="s">
        <v>22</v>
      </c>
      <c r="AP3209" s="30"/>
      <c r="AQ3209" s="30" t="s">
        <v>22</v>
      </c>
      <c r="AR3209" s="30" t="s">
        <v>22</v>
      </c>
      <c r="AS3209" s="30"/>
      <c r="AT3209" s="30"/>
      <c r="AU3209" s="30" t="s">
        <v>22</v>
      </c>
      <c r="AV3209" s="30" t="s">
        <v>22</v>
      </c>
      <c r="AW3209" s="30" t="s">
        <v>22</v>
      </c>
      <c r="AX3209" s="30" t="s">
        <v>22</v>
      </c>
      <c r="AY3209" s="30" t="s">
        <v>25</v>
      </c>
      <c r="AZ3209" s="30"/>
      <c r="BA3209" s="30" t="s">
        <v>25</v>
      </c>
      <c r="BB3209" s="30"/>
      <c r="BC3209" s="30" t="s">
        <v>26</v>
      </c>
      <c r="BD3209" s="30"/>
    </row>
    <row r="3210" spans="1:56" x14ac:dyDescent="0.3">
      <c r="A3210" s="31">
        <v>42136</v>
      </c>
      <c r="B3210" s="30" t="s">
        <v>10301</v>
      </c>
      <c r="C3210" s="29">
        <v>2</v>
      </c>
      <c r="D3210" s="29" t="s">
        <v>10091</v>
      </c>
      <c r="E3210" s="30">
        <v>7</v>
      </c>
      <c r="F3210" s="29" t="s">
        <v>49</v>
      </c>
      <c r="G3210" s="29" t="s">
        <v>20</v>
      </c>
      <c r="H3210" s="29" t="s">
        <v>238</v>
      </c>
      <c r="I3210" s="29" t="s">
        <v>22</v>
      </c>
      <c r="J3210" s="29" t="s">
        <v>10315</v>
      </c>
      <c r="K3210" s="29" t="s">
        <v>10316</v>
      </c>
      <c r="L3210" s="29" t="s">
        <v>5496</v>
      </c>
      <c r="M3210" s="29" t="s">
        <v>46</v>
      </c>
      <c r="N3210" s="29" t="s">
        <v>4667</v>
      </c>
      <c r="O3210" s="14">
        <v>345.63</v>
      </c>
      <c r="P3210" s="14">
        <f t="shared" si="901"/>
        <v>1133.942904</v>
      </c>
      <c r="Q3210" s="14">
        <v>6.05</v>
      </c>
      <c r="R3210" s="40">
        <f t="shared" si="902"/>
        <v>1139.992904</v>
      </c>
      <c r="S3210" s="14">
        <v>6.54</v>
      </c>
      <c r="T3210" s="40">
        <f t="shared" si="903"/>
        <v>1133.452904</v>
      </c>
      <c r="U3210" s="14">
        <v>8.2200000000000006</v>
      </c>
      <c r="V3210" s="40">
        <f t="shared" si="904"/>
        <v>1131.7729039999999</v>
      </c>
      <c r="W3210" s="14">
        <v>8.01</v>
      </c>
      <c r="X3210" s="40">
        <f t="shared" si="905"/>
        <v>1131.982904</v>
      </c>
      <c r="Y3210" s="14">
        <v>6.05</v>
      </c>
      <c r="Z3210" s="40">
        <f t="shared" si="906"/>
        <v>1139.992904</v>
      </c>
      <c r="AA3210" s="14">
        <v>6.82</v>
      </c>
      <c r="AB3210" s="40">
        <f t="shared" si="907"/>
        <v>1133.172904</v>
      </c>
      <c r="AC3210" s="14">
        <v>8.31</v>
      </c>
      <c r="AD3210" s="40">
        <f t="shared" si="908"/>
        <v>1131.682904</v>
      </c>
      <c r="AE3210" s="14">
        <v>8.1999999999999993</v>
      </c>
      <c r="AF3210" s="40">
        <f t="shared" si="909"/>
        <v>1131.7929039999999</v>
      </c>
      <c r="AG3210" s="29" t="s">
        <v>22</v>
      </c>
      <c r="AH3210" s="29" t="s">
        <v>22</v>
      </c>
      <c r="AI3210" s="29" t="s">
        <v>24</v>
      </c>
      <c r="AJ3210" s="29"/>
      <c r="AK3210" s="30" t="s">
        <v>22</v>
      </c>
      <c r="AL3210" s="30" t="s">
        <v>25</v>
      </c>
      <c r="AM3210" s="30" t="s">
        <v>10317</v>
      </c>
      <c r="AN3210" s="30" t="s">
        <v>22</v>
      </c>
      <c r="AO3210" s="30" t="s">
        <v>22</v>
      </c>
      <c r="AP3210" s="30"/>
      <c r="AQ3210" s="30" t="s">
        <v>22</v>
      </c>
      <c r="AR3210" s="30" t="s">
        <v>22</v>
      </c>
      <c r="AS3210" s="30"/>
      <c r="AT3210" s="30"/>
      <c r="AU3210" s="30" t="s">
        <v>22</v>
      </c>
      <c r="AV3210" s="30" t="s">
        <v>22</v>
      </c>
      <c r="AW3210" s="30" t="s">
        <v>22</v>
      </c>
      <c r="AX3210" s="30" t="s">
        <v>22</v>
      </c>
      <c r="AY3210" s="30" t="s">
        <v>25</v>
      </c>
      <c r="AZ3210" s="30"/>
      <c r="BA3210" s="30" t="s">
        <v>25</v>
      </c>
      <c r="BB3210" s="30"/>
      <c r="BC3210" s="30" t="s">
        <v>26</v>
      </c>
      <c r="BD3210" s="30"/>
    </row>
    <row r="3211" spans="1:56" x14ac:dyDescent="0.3">
      <c r="A3211" s="31">
        <v>42136</v>
      </c>
      <c r="B3211" s="30" t="s">
        <v>10302</v>
      </c>
      <c r="C3211" s="29">
        <v>3</v>
      </c>
      <c r="D3211" s="29" t="s">
        <v>10091</v>
      </c>
      <c r="E3211" s="30">
        <v>7</v>
      </c>
      <c r="F3211" s="29" t="s">
        <v>19</v>
      </c>
      <c r="G3211" s="29" t="s">
        <v>94</v>
      </c>
      <c r="H3211" s="29" t="s">
        <v>4699</v>
      </c>
      <c r="I3211" s="29" t="s">
        <v>22</v>
      </c>
      <c r="J3211" s="29" t="s">
        <v>10189</v>
      </c>
      <c r="K3211" s="29" t="s">
        <v>10318</v>
      </c>
      <c r="L3211" s="29" t="s">
        <v>52</v>
      </c>
      <c r="M3211" s="29" t="s">
        <v>10319</v>
      </c>
      <c r="N3211" s="29" t="s">
        <v>4667</v>
      </c>
      <c r="O3211" s="14">
        <v>348</v>
      </c>
      <c r="P3211" s="14">
        <f t="shared" si="901"/>
        <v>1141.7184</v>
      </c>
      <c r="Q3211" s="14">
        <v>4.6500000000000004</v>
      </c>
      <c r="R3211" s="40">
        <f t="shared" si="902"/>
        <v>1146.3684000000001</v>
      </c>
      <c r="S3211" s="14">
        <v>6.83</v>
      </c>
      <c r="T3211" s="40">
        <f t="shared" si="903"/>
        <v>1139.5384000000001</v>
      </c>
      <c r="U3211" s="14">
        <v>8</v>
      </c>
      <c r="V3211" s="40">
        <f t="shared" si="904"/>
        <v>1138.3684000000001</v>
      </c>
      <c r="W3211" s="14">
        <v>8.02</v>
      </c>
      <c r="X3211" s="40">
        <f t="shared" si="905"/>
        <v>1138.3484000000001</v>
      </c>
      <c r="Y3211" s="14">
        <v>4.6500000000000004</v>
      </c>
      <c r="Z3211" s="40">
        <f t="shared" si="906"/>
        <v>1146.3684000000001</v>
      </c>
      <c r="AA3211" s="14">
        <v>6.92</v>
      </c>
      <c r="AB3211" s="40">
        <f t="shared" si="907"/>
        <v>1139.4484</v>
      </c>
      <c r="AC3211" s="14">
        <v>8.3800000000000008</v>
      </c>
      <c r="AD3211" s="40">
        <f t="shared" si="908"/>
        <v>1137.9884</v>
      </c>
      <c r="AE3211" s="14">
        <v>8.26</v>
      </c>
      <c r="AF3211" s="40">
        <f t="shared" si="909"/>
        <v>1138.1084000000001</v>
      </c>
      <c r="AG3211" s="29" t="s">
        <v>22</v>
      </c>
      <c r="AH3211" s="29" t="s">
        <v>22</v>
      </c>
      <c r="AI3211" s="29" t="s">
        <v>24</v>
      </c>
      <c r="AJ3211" s="29"/>
      <c r="AK3211" s="30" t="s">
        <v>25</v>
      </c>
      <c r="AL3211" s="30" t="s">
        <v>25</v>
      </c>
      <c r="AM3211" s="30" t="s">
        <v>20</v>
      </c>
      <c r="AN3211" s="30" t="s">
        <v>22</v>
      </c>
      <c r="AO3211" s="30" t="s">
        <v>22</v>
      </c>
      <c r="AP3211" s="30"/>
      <c r="AQ3211" s="30" t="s">
        <v>22</v>
      </c>
      <c r="AR3211" s="30" t="s">
        <v>22</v>
      </c>
      <c r="AS3211" s="30"/>
      <c r="AT3211" s="30"/>
      <c r="AU3211" s="30" t="s">
        <v>22</v>
      </c>
      <c r="AV3211" s="30" t="s">
        <v>22</v>
      </c>
      <c r="AW3211" s="30" t="s">
        <v>22</v>
      </c>
      <c r="AX3211" s="30" t="s">
        <v>22</v>
      </c>
      <c r="AY3211" s="30" t="s">
        <v>22</v>
      </c>
      <c r="AZ3211" s="30"/>
      <c r="BA3211" s="30" t="s">
        <v>22</v>
      </c>
      <c r="BB3211" s="30"/>
      <c r="BC3211" s="30" t="s">
        <v>26</v>
      </c>
      <c r="BD3211" s="30"/>
    </row>
    <row r="3212" spans="1:56" x14ac:dyDescent="0.3">
      <c r="A3212" s="31">
        <v>42136</v>
      </c>
      <c r="B3212" s="30" t="s">
        <v>10303</v>
      </c>
      <c r="C3212" s="29">
        <v>4</v>
      </c>
      <c r="D3212" s="29" t="s">
        <v>10091</v>
      </c>
      <c r="E3212" s="30">
        <v>7</v>
      </c>
      <c r="F3212" s="29" t="s">
        <v>19</v>
      </c>
      <c r="G3212" s="29" t="s">
        <v>20</v>
      </c>
      <c r="H3212" s="29" t="s">
        <v>648</v>
      </c>
      <c r="I3212" s="29" t="s">
        <v>22</v>
      </c>
      <c r="J3212" s="29" t="s">
        <v>10320</v>
      </c>
      <c r="K3212" s="29" t="s">
        <v>10321</v>
      </c>
      <c r="L3212" s="29" t="s">
        <v>158</v>
      </c>
      <c r="M3212" s="29" t="s">
        <v>46</v>
      </c>
      <c r="N3212" s="29" t="s">
        <v>4682</v>
      </c>
      <c r="O3212" s="14">
        <v>347.14</v>
      </c>
      <c r="P3212" s="14">
        <f t="shared" si="901"/>
        <v>1138.8969119999999</v>
      </c>
      <c r="Q3212" s="14">
        <v>6.42</v>
      </c>
      <c r="R3212" s="40">
        <f t="shared" si="902"/>
        <v>1145.316912</v>
      </c>
      <c r="S3212" s="14">
        <v>8</v>
      </c>
      <c r="T3212" s="40">
        <f t="shared" si="903"/>
        <v>1137.316912</v>
      </c>
      <c r="U3212" s="14">
        <v>9.14</v>
      </c>
      <c r="V3212" s="40">
        <f t="shared" si="904"/>
        <v>1136.1769119999999</v>
      </c>
      <c r="W3212" s="14">
        <v>9.1</v>
      </c>
      <c r="X3212" s="40">
        <f t="shared" si="905"/>
        <v>1136.2169120000001</v>
      </c>
      <c r="Y3212" s="14">
        <v>6.42</v>
      </c>
      <c r="Z3212" s="40">
        <f t="shared" si="906"/>
        <v>1145.316912</v>
      </c>
      <c r="AA3212" s="14">
        <v>8.7200000000000006</v>
      </c>
      <c r="AB3212" s="40">
        <f t="shared" si="907"/>
        <v>1136.596912</v>
      </c>
      <c r="AC3212" s="14">
        <v>10.11</v>
      </c>
      <c r="AD3212" s="40">
        <f t="shared" si="908"/>
        <v>1135.2069120000001</v>
      </c>
      <c r="AE3212" s="14">
        <v>10.18</v>
      </c>
      <c r="AF3212" s="40">
        <f t="shared" si="909"/>
        <v>1135.1369119999999</v>
      </c>
      <c r="AG3212" s="29" t="s">
        <v>22</v>
      </c>
      <c r="AH3212" s="29" t="s">
        <v>22</v>
      </c>
      <c r="AI3212" s="29" t="s">
        <v>24</v>
      </c>
      <c r="AJ3212" s="29"/>
      <c r="AK3212" s="30" t="s">
        <v>25</v>
      </c>
      <c r="AL3212" s="30" t="s">
        <v>25</v>
      </c>
      <c r="AM3212" s="30" t="s">
        <v>20</v>
      </c>
      <c r="AN3212" s="30" t="s">
        <v>22</v>
      </c>
      <c r="AO3212" s="30" t="s">
        <v>22</v>
      </c>
      <c r="AP3212" s="30"/>
      <c r="AQ3212" s="30" t="s">
        <v>22</v>
      </c>
      <c r="AR3212" s="30" t="s">
        <v>22</v>
      </c>
      <c r="AS3212" s="30"/>
      <c r="AT3212" s="30"/>
      <c r="AU3212" s="30" t="s">
        <v>22</v>
      </c>
      <c r="AV3212" s="30" t="s">
        <v>22</v>
      </c>
      <c r="AW3212" s="30" t="s">
        <v>22</v>
      </c>
      <c r="AX3212" s="30" t="s">
        <v>22</v>
      </c>
      <c r="AY3212" s="30" t="s">
        <v>25</v>
      </c>
      <c r="AZ3212" s="30"/>
      <c r="BA3212" s="30" t="s">
        <v>22</v>
      </c>
      <c r="BB3212" s="30"/>
      <c r="BC3212" s="30" t="s">
        <v>26</v>
      </c>
      <c r="BD3212" s="30"/>
    </row>
    <row r="3213" spans="1:56" x14ac:dyDescent="0.3">
      <c r="A3213" s="31">
        <v>42136</v>
      </c>
      <c r="B3213" s="30" t="s">
        <v>10304</v>
      </c>
      <c r="C3213" s="29">
        <v>5</v>
      </c>
      <c r="D3213" s="29" t="s">
        <v>10091</v>
      </c>
      <c r="E3213" s="30">
        <v>7</v>
      </c>
      <c r="F3213" s="29" t="s">
        <v>19</v>
      </c>
      <c r="G3213" s="29" t="s">
        <v>94</v>
      </c>
      <c r="H3213" s="29" t="s">
        <v>42</v>
      </c>
      <c r="I3213" s="29" t="s">
        <v>22</v>
      </c>
      <c r="J3213" s="29" t="s">
        <v>10322</v>
      </c>
      <c r="K3213" s="29" t="s">
        <v>10323</v>
      </c>
      <c r="L3213" s="29" t="s">
        <v>225</v>
      </c>
      <c r="M3213" s="29" t="s">
        <v>323</v>
      </c>
      <c r="N3213" s="29" t="s">
        <v>4667</v>
      </c>
      <c r="O3213" s="14">
        <v>347.58</v>
      </c>
      <c r="P3213" s="14">
        <f t="shared" si="901"/>
        <v>1140.3404640000001</v>
      </c>
      <c r="Q3213" s="14">
        <v>4.28</v>
      </c>
      <c r="R3213" s="40">
        <f t="shared" si="902"/>
        <v>1144.6204640000001</v>
      </c>
      <c r="S3213" s="14">
        <v>6.77</v>
      </c>
      <c r="T3213" s="40">
        <f t="shared" si="903"/>
        <v>1137.8504640000001</v>
      </c>
      <c r="U3213" s="14">
        <v>11.56</v>
      </c>
      <c r="V3213" s="40">
        <f t="shared" si="904"/>
        <v>1133.0604640000001</v>
      </c>
      <c r="W3213" s="14">
        <v>11.54</v>
      </c>
      <c r="X3213" s="40">
        <f t="shared" si="905"/>
        <v>1133.0804640000001</v>
      </c>
      <c r="Y3213" s="14">
        <v>4.28</v>
      </c>
      <c r="Z3213" s="40">
        <f t="shared" si="906"/>
        <v>1144.6204640000001</v>
      </c>
      <c r="AA3213" s="14">
        <v>7</v>
      </c>
      <c r="AB3213" s="40">
        <f t="shared" si="907"/>
        <v>1137.6204640000001</v>
      </c>
      <c r="AC3213" s="14">
        <v>11.93</v>
      </c>
      <c r="AD3213" s="40">
        <f t="shared" si="908"/>
        <v>1132.690464</v>
      </c>
      <c r="AE3213" s="14">
        <v>11.71</v>
      </c>
      <c r="AF3213" s="40">
        <f t="shared" si="909"/>
        <v>1132.910464</v>
      </c>
      <c r="AG3213" s="29" t="s">
        <v>25</v>
      </c>
      <c r="AH3213" s="29" t="s">
        <v>25</v>
      </c>
      <c r="AI3213" s="29" t="s">
        <v>24</v>
      </c>
      <c r="AJ3213" s="29"/>
      <c r="AK3213" s="30" t="s">
        <v>22</v>
      </c>
      <c r="AL3213" s="30" t="s">
        <v>22</v>
      </c>
      <c r="AM3213" s="30"/>
      <c r="AN3213" s="30" t="s">
        <v>22</v>
      </c>
      <c r="AO3213" s="30" t="s">
        <v>22</v>
      </c>
      <c r="AP3213" s="30"/>
      <c r="AQ3213" s="30" t="s">
        <v>22</v>
      </c>
      <c r="AR3213" s="30" t="s">
        <v>22</v>
      </c>
      <c r="AS3213" s="30"/>
      <c r="AT3213" s="30"/>
      <c r="AU3213" s="30" t="s">
        <v>22</v>
      </c>
      <c r="AV3213" s="30" t="s">
        <v>22</v>
      </c>
      <c r="AW3213" s="30" t="s">
        <v>22</v>
      </c>
      <c r="AX3213" s="30" t="s">
        <v>22</v>
      </c>
      <c r="AY3213" s="30" t="s">
        <v>25</v>
      </c>
      <c r="AZ3213" s="30"/>
      <c r="BA3213" s="30" t="s">
        <v>25</v>
      </c>
      <c r="BB3213" s="30"/>
      <c r="BC3213" s="30" t="s">
        <v>62</v>
      </c>
      <c r="BD3213" s="30"/>
    </row>
    <row r="3214" spans="1:56" x14ac:dyDescent="0.3">
      <c r="A3214" s="31">
        <v>42136</v>
      </c>
      <c r="B3214" s="30" t="s">
        <v>10305</v>
      </c>
      <c r="C3214" s="29">
        <v>6</v>
      </c>
      <c r="D3214" s="29" t="s">
        <v>10091</v>
      </c>
      <c r="E3214" s="30">
        <v>7</v>
      </c>
      <c r="F3214" s="29" t="s">
        <v>65</v>
      </c>
      <c r="G3214" s="29" t="s">
        <v>20</v>
      </c>
      <c r="H3214" s="29" t="s">
        <v>648</v>
      </c>
      <c r="I3214" s="29" t="s">
        <v>22</v>
      </c>
      <c r="J3214" s="29" t="s">
        <v>10324</v>
      </c>
      <c r="K3214" s="29" t="s">
        <v>10325</v>
      </c>
      <c r="L3214" s="29" t="s">
        <v>75</v>
      </c>
      <c r="M3214" s="29" t="s">
        <v>46</v>
      </c>
      <c r="N3214" s="29" t="s">
        <v>4677</v>
      </c>
      <c r="O3214" s="14">
        <v>347.65</v>
      </c>
      <c r="P3214" s="14">
        <f t="shared" si="901"/>
        <v>1140.5701200000001</v>
      </c>
      <c r="Q3214" s="14">
        <v>4.4000000000000004</v>
      </c>
      <c r="R3214" s="40">
        <f t="shared" si="902"/>
        <v>1144.9701200000002</v>
      </c>
      <c r="S3214" s="14">
        <v>5.0599999999999996</v>
      </c>
      <c r="T3214" s="40">
        <f t="shared" si="903"/>
        <v>1139.9101200000002</v>
      </c>
      <c r="U3214" s="14">
        <v>6.34</v>
      </c>
      <c r="V3214" s="40">
        <f t="shared" si="904"/>
        <v>1138.6301200000003</v>
      </c>
      <c r="W3214" s="14">
        <v>6.9</v>
      </c>
      <c r="X3214" s="40">
        <f t="shared" si="905"/>
        <v>1138.0701200000001</v>
      </c>
      <c r="Y3214" s="14">
        <v>4.4000000000000004</v>
      </c>
      <c r="Z3214" s="40">
        <f t="shared" si="906"/>
        <v>1144.9701200000002</v>
      </c>
      <c r="AA3214" s="14">
        <v>5.3</v>
      </c>
      <c r="AB3214" s="40">
        <f t="shared" si="907"/>
        <v>1139.6701200000002</v>
      </c>
      <c r="AC3214" s="14">
        <v>6.14</v>
      </c>
      <c r="AD3214" s="40">
        <f t="shared" si="908"/>
        <v>1138.8301200000001</v>
      </c>
      <c r="AE3214" s="14">
        <v>6.82</v>
      </c>
      <c r="AF3214" s="40">
        <f t="shared" si="909"/>
        <v>1138.1501200000002</v>
      </c>
      <c r="AG3214" s="29" t="s">
        <v>22</v>
      </c>
      <c r="AH3214" s="29" t="s">
        <v>22</v>
      </c>
      <c r="AI3214" s="29" t="s">
        <v>48</v>
      </c>
      <c r="AJ3214" s="29" t="s">
        <v>8480</v>
      </c>
      <c r="AK3214" s="30" t="s">
        <v>22</v>
      </c>
      <c r="AL3214" s="30" t="s">
        <v>22</v>
      </c>
      <c r="AM3214" s="30"/>
      <c r="AN3214" s="30" t="s">
        <v>22</v>
      </c>
      <c r="AO3214" s="30" t="s">
        <v>22</v>
      </c>
      <c r="AP3214" s="30"/>
      <c r="AQ3214" s="30" t="s">
        <v>22</v>
      </c>
      <c r="AR3214" s="30" t="s">
        <v>22</v>
      </c>
      <c r="AS3214" s="30"/>
      <c r="AT3214" s="30"/>
      <c r="AU3214" s="30" t="s">
        <v>22</v>
      </c>
      <c r="AV3214" s="30" t="s">
        <v>22</v>
      </c>
      <c r="AW3214" s="30" t="s">
        <v>22</v>
      </c>
      <c r="AX3214" s="30" t="s">
        <v>22</v>
      </c>
      <c r="AY3214" s="30" t="s">
        <v>25</v>
      </c>
      <c r="AZ3214" s="30"/>
      <c r="BA3214" s="30" t="s">
        <v>25</v>
      </c>
      <c r="BB3214" s="30"/>
      <c r="BC3214" s="30" t="s">
        <v>26</v>
      </c>
      <c r="BD3214" s="30"/>
    </row>
    <row r="3215" spans="1:56" x14ac:dyDescent="0.3">
      <c r="A3215" s="31">
        <v>42136</v>
      </c>
      <c r="B3215" s="30" t="s">
        <v>10306</v>
      </c>
      <c r="C3215" s="29">
        <v>7</v>
      </c>
      <c r="D3215" s="29" t="s">
        <v>10091</v>
      </c>
      <c r="E3215" s="30">
        <v>7</v>
      </c>
      <c r="F3215" s="29" t="s">
        <v>65</v>
      </c>
      <c r="G3215" s="29" t="s">
        <v>29</v>
      </c>
      <c r="H3215" s="29" t="s">
        <v>42</v>
      </c>
      <c r="I3215" s="29" t="s">
        <v>22</v>
      </c>
      <c r="J3215" s="29" t="s">
        <v>10326</v>
      </c>
      <c r="K3215" s="29" t="s">
        <v>10327</v>
      </c>
      <c r="L3215" s="29" t="s">
        <v>75</v>
      </c>
      <c r="M3215" s="29" t="s">
        <v>121</v>
      </c>
      <c r="N3215" s="29" t="s">
        <v>9771</v>
      </c>
      <c r="O3215" s="14">
        <v>349.17</v>
      </c>
      <c r="P3215" s="14">
        <f t="shared" si="901"/>
        <v>1145.5569360000002</v>
      </c>
      <c r="Q3215" s="14">
        <v>4.93</v>
      </c>
      <c r="R3215" s="40">
        <f t="shared" si="902"/>
        <v>1150.4869360000002</v>
      </c>
      <c r="S3215" s="14">
        <v>6.42</v>
      </c>
      <c r="T3215" s="40">
        <f t="shared" si="903"/>
        <v>1144.0669360000002</v>
      </c>
      <c r="U3215" s="14">
        <v>7</v>
      </c>
      <c r="V3215" s="40">
        <f t="shared" si="904"/>
        <v>1143.4869360000002</v>
      </c>
      <c r="W3215" s="14">
        <v>6.88</v>
      </c>
      <c r="X3215" s="40">
        <f t="shared" si="905"/>
        <v>1143.6069360000001</v>
      </c>
      <c r="Y3215" s="14">
        <v>4.93</v>
      </c>
      <c r="Z3215" s="40">
        <f t="shared" si="906"/>
        <v>1150.4869360000002</v>
      </c>
      <c r="AA3215" s="14">
        <v>6.72</v>
      </c>
      <c r="AB3215" s="40">
        <f t="shared" si="907"/>
        <v>1143.7669360000002</v>
      </c>
      <c r="AC3215" s="14">
        <v>7.05</v>
      </c>
      <c r="AD3215" s="40">
        <f t="shared" si="908"/>
        <v>1143.4369360000003</v>
      </c>
      <c r="AE3215" s="14">
        <v>6.8</v>
      </c>
      <c r="AF3215" s="40">
        <f t="shared" si="909"/>
        <v>1143.6869360000003</v>
      </c>
      <c r="AG3215" s="29" t="s">
        <v>22</v>
      </c>
      <c r="AH3215" s="29" t="s">
        <v>22</v>
      </c>
      <c r="AI3215" s="29" t="s">
        <v>63</v>
      </c>
      <c r="AJ3215" s="29" t="s">
        <v>10328</v>
      </c>
      <c r="AK3215" s="30" t="s">
        <v>25</v>
      </c>
      <c r="AL3215" s="30" t="s">
        <v>25</v>
      </c>
      <c r="AM3215" s="30" t="s">
        <v>10329</v>
      </c>
      <c r="AN3215" s="30" t="s">
        <v>22</v>
      </c>
      <c r="AO3215" s="30" t="s">
        <v>22</v>
      </c>
      <c r="AP3215" s="30"/>
      <c r="AQ3215" s="30" t="s">
        <v>22</v>
      </c>
      <c r="AR3215" s="30" t="s">
        <v>22</v>
      </c>
      <c r="AS3215" s="30"/>
      <c r="AT3215" s="30"/>
      <c r="AU3215" s="30" t="s">
        <v>22</v>
      </c>
      <c r="AV3215" s="30" t="s">
        <v>22</v>
      </c>
      <c r="AW3215" s="30" t="s">
        <v>22</v>
      </c>
      <c r="AX3215" s="30" t="s">
        <v>22</v>
      </c>
      <c r="AY3215" s="30" t="s">
        <v>25</v>
      </c>
      <c r="AZ3215" s="30"/>
      <c r="BA3215" s="30" t="s">
        <v>25</v>
      </c>
      <c r="BB3215" s="30"/>
      <c r="BC3215" s="30" t="s">
        <v>26</v>
      </c>
      <c r="BD3215" s="30"/>
    </row>
    <row r="3216" spans="1:56" x14ac:dyDescent="0.3">
      <c r="A3216" s="31">
        <v>42136</v>
      </c>
      <c r="B3216" s="30" t="s">
        <v>10307</v>
      </c>
      <c r="C3216" s="29">
        <v>8</v>
      </c>
      <c r="D3216" s="29" t="s">
        <v>10091</v>
      </c>
      <c r="E3216" s="30">
        <v>7</v>
      </c>
      <c r="F3216" s="29" t="s">
        <v>65</v>
      </c>
      <c r="G3216" s="29" t="s">
        <v>29</v>
      </c>
      <c r="H3216" s="29" t="s">
        <v>42</v>
      </c>
      <c r="I3216" s="29" t="s">
        <v>25</v>
      </c>
      <c r="J3216" s="29" t="s">
        <v>10330</v>
      </c>
      <c r="K3216" s="29" t="s">
        <v>10331</v>
      </c>
      <c r="L3216" s="29" t="s">
        <v>35</v>
      </c>
      <c r="M3216" s="29" t="s">
        <v>46</v>
      </c>
      <c r="N3216" s="29" t="s">
        <v>4667</v>
      </c>
      <c r="O3216" s="14">
        <v>348.98</v>
      </c>
      <c r="P3216" s="14">
        <f t="shared" si="901"/>
        <v>1144.9335840000001</v>
      </c>
      <c r="Q3216" s="14">
        <v>4.6100000000000003</v>
      </c>
      <c r="R3216" s="40">
        <f t="shared" si="902"/>
        <v>1149.543584</v>
      </c>
      <c r="S3216" s="14">
        <v>7.57</v>
      </c>
      <c r="T3216" s="40">
        <f t="shared" si="903"/>
        <v>1141.9735840000001</v>
      </c>
      <c r="U3216" s="14">
        <v>9.01</v>
      </c>
      <c r="V3216" s="40">
        <f t="shared" si="904"/>
        <v>1140.533584</v>
      </c>
      <c r="W3216" s="14">
        <v>8.9499999999999993</v>
      </c>
      <c r="X3216" s="40">
        <f t="shared" si="905"/>
        <v>1140.593584</v>
      </c>
      <c r="Y3216" s="14">
        <v>4.6100000000000003</v>
      </c>
      <c r="Z3216" s="40">
        <f t="shared" si="906"/>
        <v>1149.543584</v>
      </c>
      <c r="AA3216" s="14">
        <v>7.64</v>
      </c>
      <c r="AB3216" s="40">
        <f t="shared" si="907"/>
        <v>1141.9035839999999</v>
      </c>
      <c r="AC3216" s="14">
        <v>9.14</v>
      </c>
      <c r="AD3216" s="40">
        <f t="shared" si="908"/>
        <v>1140.4035839999999</v>
      </c>
      <c r="AE3216" s="14">
        <v>8.94</v>
      </c>
      <c r="AF3216" s="40">
        <f t="shared" si="909"/>
        <v>1140.603584</v>
      </c>
      <c r="AG3216" s="29" t="s">
        <v>22</v>
      </c>
      <c r="AH3216" s="29" t="s">
        <v>22</v>
      </c>
      <c r="AI3216" s="29" t="s">
        <v>24</v>
      </c>
      <c r="AJ3216" s="29"/>
      <c r="AK3216" s="30" t="s">
        <v>25</v>
      </c>
      <c r="AL3216" s="30" t="s">
        <v>25</v>
      </c>
      <c r="AM3216" s="30" t="s">
        <v>29</v>
      </c>
      <c r="AN3216" s="30" t="s">
        <v>22</v>
      </c>
      <c r="AO3216" s="30" t="s">
        <v>22</v>
      </c>
      <c r="AP3216" s="30"/>
      <c r="AQ3216" s="30" t="s">
        <v>22</v>
      </c>
      <c r="AR3216" s="30" t="s">
        <v>22</v>
      </c>
      <c r="AS3216" s="30"/>
      <c r="AT3216" s="30"/>
      <c r="AU3216" s="30" t="s">
        <v>22</v>
      </c>
      <c r="AV3216" s="30" t="s">
        <v>22</v>
      </c>
      <c r="AW3216" s="30" t="s">
        <v>22</v>
      </c>
      <c r="AX3216" s="30" t="s">
        <v>22</v>
      </c>
      <c r="AY3216" s="30" t="s">
        <v>25</v>
      </c>
      <c r="AZ3216" s="30"/>
      <c r="BA3216" s="30" t="s">
        <v>25</v>
      </c>
      <c r="BB3216" s="30"/>
      <c r="BC3216" s="30" t="s">
        <v>62</v>
      </c>
      <c r="BD3216" s="30"/>
    </row>
    <row r="3217" spans="1:56" x14ac:dyDescent="0.3">
      <c r="A3217" s="31">
        <v>42136</v>
      </c>
      <c r="B3217" s="30" t="s">
        <v>10308</v>
      </c>
      <c r="C3217" s="29">
        <v>9</v>
      </c>
      <c r="D3217" s="29" t="s">
        <v>10091</v>
      </c>
      <c r="E3217" s="30">
        <v>7</v>
      </c>
      <c r="F3217" s="29" t="s">
        <v>72</v>
      </c>
      <c r="G3217" s="29" t="s">
        <v>20</v>
      </c>
      <c r="H3217" s="29" t="s">
        <v>42</v>
      </c>
      <c r="I3217" s="29" t="s">
        <v>25</v>
      </c>
      <c r="J3217" s="29" t="s">
        <v>10332</v>
      </c>
      <c r="K3217" s="29" t="s">
        <v>10333</v>
      </c>
      <c r="L3217" s="29" t="s">
        <v>317</v>
      </c>
      <c r="M3217" s="29" t="s">
        <v>46</v>
      </c>
      <c r="N3217" s="29" t="s">
        <v>4667</v>
      </c>
      <c r="O3217" s="14">
        <v>347.66</v>
      </c>
      <c r="P3217" s="14">
        <f t="shared" si="901"/>
        <v>1140.6029280000002</v>
      </c>
      <c r="Q3217" s="14">
        <v>5.35</v>
      </c>
      <c r="R3217" s="40">
        <f t="shared" si="902"/>
        <v>1145.9529280000002</v>
      </c>
      <c r="S3217" s="14">
        <v>8.48</v>
      </c>
      <c r="T3217" s="40">
        <f t="shared" si="903"/>
        <v>1137.4729280000001</v>
      </c>
      <c r="U3217" s="14">
        <v>10</v>
      </c>
      <c r="V3217" s="40">
        <f t="shared" si="904"/>
        <v>1135.9529280000002</v>
      </c>
      <c r="W3217" s="14">
        <v>10.24</v>
      </c>
      <c r="X3217" s="40">
        <f t="shared" si="905"/>
        <v>1135.7129280000001</v>
      </c>
      <c r="Y3217" s="14">
        <v>5.35</v>
      </c>
      <c r="Z3217" s="40">
        <f t="shared" si="906"/>
        <v>1145.9529280000002</v>
      </c>
      <c r="AA3217" s="14">
        <v>8.58</v>
      </c>
      <c r="AB3217" s="40">
        <f t="shared" si="907"/>
        <v>1137.3729280000002</v>
      </c>
      <c r="AC3217" s="14">
        <v>10.1</v>
      </c>
      <c r="AD3217" s="40">
        <f t="shared" si="908"/>
        <v>1135.8529280000002</v>
      </c>
      <c r="AE3217" s="14">
        <v>10.51</v>
      </c>
      <c r="AF3217" s="40">
        <f t="shared" si="909"/>
        <v>1135.4429280000002</v>
      </c>
      <c r="AG3217" s="29" t="s">
        <v>22</v>
      </c>
      <c r="AH3217" s="29" t="s">
        <v>22</v>
      </c>
      <c r="AI3217" s="29" t="s">
        <v>24</v>
      </c>
      <c r="AJ3217" s="29"/>
      <c r="AK3217" s="30" t="s">
        <v>25</v>
      </c>
      <c r="AL3217" s="30" t="s">
        <v>25</v>
      </c>
      <c r="AM3217" s="30" t="s">
        <v>10334</v>
      </c>
      <c r="AN3217" s="30" t="s">
        <v>22</v>
      </c>
      <c r="AO3217" s="30" t="s">
        <v>22</v>
      </c>
      <c r="AP3217" s="30"/>
      <c r="AQ3217" s="30" t="s">
        <v>22</v>
      </c>
      <c r="AR3217" s="30" t="s">
        <v>22</v>
      </c>
      <c r="AS3217" s="30"/>
      <c r="AT3217" s="30"/>
      <c r="AU3217" s="30" t="s">
        <v>22</v>
      </c>
      <c r="AV3217" s="30" t="s">
        <v>22</v>
      </c>
      <c r="AW3217" s="30" t="s">
        <v>22</v>
      </c>
      <c r="AX3217" s="30" t="s">
        <v>22</v>
      </c>
      <c r="AY3217" s="30" t="s">
        <v>25</v>
      </c>
      <c r="AZ3217" s="30"/>
      <c r="BA3217" s="30" t="s">
        <v>25</v>
      </c>
      <c r="BB3217" s="30"/>
      <c r="BC3217" s="30" t="s">
        <v>62</v>
      </c>
      <c r="BD3217" s="30"/>
    </row>
    <row r="3218" spans="1:56" x14ac:dyDescent="0.3">
      <c r="A3218" s="31">
        <v>42136</v>
      </c>
      <c r="B3218" s="30" t="s">
        <v>10309</v>
      </c>
      <c r="C3218" s="29">
        <v>10</v>
      </c>
      <c r="D3218" s="29" t="s">
        <v>10091</v>
      </c>
      <c r="E3218" s="30">
        <v>7</v>
      </c>
      <c r="F3218" s="29" t="s">
        <v>72</v>
      </c>
      <c r="G3218" s="29" t="s">
        <v>20</v>
      </c>
      <c r="H3218" s="29" t="s">
        <v>42</v>
      </c>
      <c r="I3218" s="29" t="s">
        <v>25</v>
      </c>
      <c r="J3218" s="29" t="s">
        <v>10335</v>
      </c>
      <c r="K3218" s="29" t="s">
        <v>10336</v>
      </c>
      <c r="L3218" s="29" t="s">
        <v>35</v>
      </c>
      <c r="M3218" s="29" t="s">
        <v>23</v>
      </c>
      <c r="N3218" s="29" t="s">
        <v>4667</v>
      </c>
      <c r="O3218" s="14">
        <v>348.15</v>
      </c>
      <c r="P3218" s="14">
        <f t="shared" si="901"/>
        <v>1142.2105200000001</v>
      </c>
      <c r="Q3218" s="14">
        <v>5.96</v>
      </c>
      <c r="R3218" s="40">
        <f t="shared" si="902"/>
        <v>1148.1705200000001</v>
      </c>
      <c r="S3218" s="14">
        <v>10.34</v>
      </c>
      <c r="T3218" s="40">
        <f t="shared" si="903"/>
        <v>1137.8305200000002</v>
      </c>
      <c r="U3218" s="14">
        <v>11.94</v>
      </c>
      <c r="V3218" s="40">
        <f t="shared" si="904"/>
        <v>1136.2305200000001</v>
      </c>
      <c r="W3218" s="14">
        <v>11.82</v>
      </c>
      <c r="X3218" s="40">
        <f t="shared" si="905"/>
        <v>1136.3505200000002</v>
      </c>
      <c r="Y3218" s="14">
        <v>5.96</v>
      </c>
      <c r="Z3218" s="40">
        <f t="shared" si="906"/>
        <v>1148.1705200000001</v>
      </c>
      <c r="AA3218" s="14">
        <v>10.18</v>
      </c>
      <c r="AB3218" s="40">
        <f t="shared" si="907"/>
        <v>1137.9905200000001</v>
      </c>
      <c r="AC3218" s="14">
        <v>11.73</v>
      </c>
      <c r="AD3218" s="40">
        <f t="shared" si="908"/>
        <v>1136.4405200000001</v>
      </c>
      <c r="AE3218" s="14">
        <v>11.61</v>
      </c>
      <c r="AF3218" s="40">
        <f t="shared" si="909"/>
        <v>1136.5605200000002</v>
      </c>
      <c r="AG3218" s="29" t="s">
        <v>22</v>
      </c>
      <c r="AH3218" s="29" t="s">
        <v>22</v>
      </c>
      <c r="AI3218" s="29" t="s">
        <v>24</v>
      </c>
      <c r="AJ3218" s="29"/>
      <c r="AK3218" s="30" t="s">
        <v>25</v>
      </c>
      <c r="AL3218" s="30" t="s">
        <v>25</v>
      </c>
      <c r="AM3218" s="30" t="s">
        <v>10337</v>
      </c>
      <c r="AN3218" s="30" t="s">
        <v>22</v>
      </c>
      <c r="AO3218" s="30" t="s">
        <v>22</v>
      </c>
      <c r="AP3218" s="30"/>
      <c r="AQ3218" s="30" t="s">
        <v>22</v>
      </c>
      <c r="AR3218" s="30" t="s">
        <v>22</v>
      </c>
      <c r="AS3218" s="30"/>
      <c r="AT3218" s="30"/>
      <c r="AU3218" s="30" t="s">
        <v>22</v>
      </c>
      <c r="AV3218" s="30" t="s">
        <v>22</v>
      </c>
      <c r="AW3218" s="30" t="s">
        <v>22</v>
      </c>
      <c r="AX3218" s="30" t="s">
        <v>22</v>
      </c>
      <c r="AY3218" s="30" t="s">
        <v>25</v>
      </c>
      <c r="AZ3218" s="30"/>
      <c r="BA3218" s="30" t="s">
        <v>25</v>
      </c>
      <c r="BB3218" s="30"/>
      <c r="BC3218" s="30" t="s">
        <v>62</v>
      </c>
      <c r="BD3218" s="30"/>
    </row>
    <row r="3219" spans="1:56" x14ac:dyDescent="0.3">
      <c r="A3219" s="31">
        <v>42136</v>
      </c>
      <c r="B3219" s="30" t="s">
        <v>10310</v>
      </c>
      <c r="C3219" s="29">
        <v>11</v>
      </c>
      <c r="D3219" s="29" t="s">
        <v>10091</v>
      </c>
      <c r="E3219" s="30">
        <v>7</v>
      </c>
      <c r="F3219" s="29" t="s">
        <v>72</v>
      </c>
      <c r="G3219" s="29" t="s">
        <v>94</v>
      </c>
      <c r="H3219" s="29" t="s">
        <v>238</v>
      </c>
      <c r="I3219" s="29" t="s">
        <v>25</v>
      </c>
      <c r="J3219" s="29" t="s">
        <v>10338</v>
      </c>
      <c r="K3219" s="29" t="s">
        <v>10339</v>
      </c>
      <c r="L3219" s="29" t="s">
        <v>621</v>
      </c>
      <c r="M3219" s="29" t="s">
        <v>59</v>
      </c>
      <c r="N3219" s="29" t="s">
        <v>4677</v>
      </c>
      <c r="O3219" s="14">
        <v>348.71</v>
      </c>
      <c r="P3219" s="14">
        <f t="shared" si="901"/>
        <v>1144.0477679999999</v>
      </c>
      <c r="Q3219" s="14">
        <v>4.3</v>
      </c>
      <c r="R3219" s="40">
        <f t="shared" si="902"/>
        <v>1148.3477679999999</v>
      </c>
      <c r="S3219" s="14">
        <v>10.15</v>
      </c>
      <c r="T3219" s="40">
        <f t="shared" si="903"/>
        <v>1138.1977679999998</v>
      </c>
      <c r="U3219" s="14">
        <v>13.45</v>
      </c>
      <c r="V3219" s="40">
        <f t="shared" si="904"/>
        <v>1134.8977679999998</v>
      </c>
      <c r="W3219" s="14">
        <v>13.03</v>
      </c>
      <c r="X3219" s="40">
        <f t="shared" si="905"/>
        <v>1135.3177679999999</v>
      </c>
      <c r="Y3219" s="14">
        <v>4.3</v>
      </c>
      <c r="Z3219" s="40">
        <f t="shared" si="906"/>
        <v>1148.3477679999999</v>
      </c>
      <c r="AA3219" s="14">
        <v>10.42</v>
      </c>
      <c r="AB3219" s="40">
        <f t="shared" si="907"/>
        <v>1137.9277679999998</v>
      </c>
      <c r="AC3219" s="14">
        <v>13.79</v>
      </c>
      <c r="AD3219" s="40">
        <f t="shared" si="908"/>
        <v>1134.5577679999999</v>
      </c>
      <c r="AE3219" s="14">
        <v>13.47</v>
      </c>
      <c r="AF3219" s="40">
        <f t="shared" si="909"/>
        <v>1134.8777679999998</v>
      </c>
      <c r="AG3219" s="29" t="s">
        <v>22</v>
      </c>
      <c r="AH3219" s="29" t="s">
        <v>22</v>
      </c>
      <c r="AI3219" s="29" t="s">
        <v>24</v>
      </c>
      <c r="AJ3219" s="29"/>
      <c r="AK3219" s="30" t="s">
        <v>22</v>
      </c>
      <c r="AL3219" s="30" t="s">
        <v>22</v>
      </c>
      <c r="AM3219" s="30"/>
      <c r="AN3219" s="30" t="s">
        <v>22</v>
      </c>
      <c r="AO3219" s="30" t="s">
        <v>22</v>
      </c>
      <c r="AP3219" s="30"/>
      <c r="AQ3219" s="30" t="s">
        <v>22</v>
      </c>
      <c r="AR3219" s="30" t="s">
        <v>22</v>
      </c>
      <c r="AS3219" s="30"/>
      <c r="AT3219" s="30"/>
      <c r="AU3219" s="30" t="s">
        <v>22</v>
      </c>
      <c r="AV3219" s="30" t="s">
        <v>22</v>
      </c>
      <c r="AW3219" s="30" t="s">
        <v>22</v>
      </c>
      <c r="AX3219" s="30" t="s">
        <v>22</v>
      </c>
      <c r="AY3219" s="30" t="s">
        <v>25</v>
      </c>
      <c r="AZ3219" s="30"/>
      <c r="BA3219" s="30" t="s">
        <v>25</v>
      </c>
      <c r="BB3219" s="30"/>
      <c r="BC3219" s="30" t="s">
        <v>62</v>
      </c>
      <c r="BD3219" s="30"/>
    </row>
    <row r="3220" spans="1:56" x14ac:dyDescent="0.3">
      <c r="A3220" s="31">
        <v>42136</v>
      </c>
      <c r="B3220" s="30" t="s">
        <v>10311</v>
      </c>
      <c r="C3220" s="29">
        <v>12</v>
      </c>
      <c r="D3220" s="29" t="s">
        <v>10091</v>
      </c>
      <c r="E3220" s="30">
        <v>7</v>
      </c>
      <c r="F3220" s="29" t="s">
        <v>49</v>
      </c>
      <c r="G3220" s="29" t="s">
        <v>20</v>
      </c>
      <c r="H3220" s="29" t="s">
        <v>42</v>
      </c>
      <c r="I3220" s="29" t="s">
        <v>22</v>
      </c>
      <c r="J3220" s="29" t="s">
        <v>10340</v>
      </c>
      <c r="K3220" s="29" t="s">
        <v>10285</v>
      </c>
      <c r="L3220" s="29" t="s">
        <v>128</v>
      </c>
      <c r="M3220" s="29" t="s">
        <v>59</v>
      </c>
      <c r="N3220" s="29" t="s">
        <v>4677</v>
      </c>
      <c r="O3220" s="14">
        <v>345.79</v>
      </c>
      <c r="P3220" s="14">
        <f t="shared" si="901"/>
        <v>1134.467832</v>
      </c>
      <c r="Q3220" s="14">
        <v>5.85</v>
      </c>
      <c r="R3220" s="40">
        <f t="shared" si="902"/>
        <v>1140.317832</v>
      </c>
      <c r="S3220" s="14">
        <v>8.9499999999999993</v>
      </c>
      <c r="T3220" s="40">
        <f t="shared" si="903"/>
        <v>1131.3678319999999</v>
      </c>
      <c r="U3220" s="14">
        <v>12.01</v>
      </c>
      <c r="V3220" s="40">
        <f t="shared" si="904"/>
        <v>1128.307832</v>
      </c>
      <c r="W3220" s="14">
        <v>11.86</v>
      </c>
      <c r="X3220" s="40">
        <f t="shared" si="905"/>
        <v>1128.4578320000001</v>
      </c>
      <c r="Y3220" s="14">
        <v>5.85</v>
      </c>
      <c r="Z3220" s="40">
        <f t="shared" si="906"/>
        <v>1140.317832</v>
      </c>
      <c r="AA3220" s="14">
        <v>9.0299999999999994</v>
      </c>
      <c r="AB3220" s="40">
        <f t="shared" si="907"/>
        <v>1131.287832</v>
      </c>
      <c r="AC3220" s="14">
        <v>12.07</v>
      </c>
      <c r="AD3220" s="40">
        <f t="shared" si="908"/>
        <v>1128.247832</v>
      </c>
      <c r="AE3220" s="14">
        <v>12.44</v>
      </c>
      <c r="AF3220" s="40">
        <f t="shared" si="909"/>
        <v>1127.8778319999999</v>
      </c>
      <c r="AG3220" s="29" t="s">
        <v>22</v>
      </c>
      <c r="AH3220" s="29" t="s">
        <v>22</v>
      </c>
      <c r="AI3220" s="29" t="s">
        <v>24</v>
      </c>
      <c r="AJ3220" s="29"/>
      <c r="AK3220" s="30" t="s">
        <v>22</v>
      </c>
      <c r="AL3220" s="30" t="s">
        <v>22</v>
      </c>
      <c r="AM3220" s="30"/>
      <c r="AN3220" s="30" t="s">
        <v>22</v>
      </c>
      <c r="AO3220" s="30" t="s">
        <v>22</v>
      </c>
      <c r="AP3220" s="30"/>
      <c r="AQ3220" s="30" t="s">
        <v>22</v>
      </c>
      <c r="AR3220" s="30" t="s">
        <v>22</v>
      </c>
      <c r="AS3220" s="30"/>
      <c r="AT3220" s="30"/>
      <c r="AU3220" s="30" t="s">
        <v>22</v>
      </c>
      <c r="AV3220" s="30" t="s">
        <v>22</v>
      </c>
      <c r="AW3220" s="30" t="s">
        <v>22</v>
      </c>
      <c r="AX3220" s="30" t="s">
        <v>22</v>
      </c>
      <c r="AY3220" s="30" t="s">
        <v>25</v>
      </c>
      <c r="AZ3220" s="30"/>
      <c r="BA3220" s="30" t="s">
        <v>25</v>
      </c>
      <c r="BB3220" s="30"/>
      <c r="BC3220" s="30" t="s">
        <v>62</v>
      </c>
      <c r="BD3220" s="30"/>
    </row>
    <row r="3221" spans="1:56" x14ac:dyDescent="0.3">
      <c r="A3221" s="31">
        <v>42136</v>
      </c>
      <c r="B3221" s="30" t="s">
        <v>10341</v>
      </c>
      <c r="C3221" s="29">
        <v>1</v>
      </c>
      <c r="D3221" s="29" t="s">
        <v>10091</v>
      </c>
      <c r="E3221" s="30">
        <v>8</v>
      </c>
      <c r="F3221" s="29" t="s">
        <v>49</v>
      </c>
      <c r="G3221" s="29" t="s">
        <v>29</v>
      </c>
      <c r="H3221" s="29" t="s">
        <v>4699</v>
      </c>
      <c r="I3221" s="29" t="s">
        <v>22</v>
      </c>
      <c r="J3221" s="29" t="s">
        <v>10363</v>
      </c>
      <c r="K3221" s="29" t="s">
        <v>10251</v>
      </c>
      <c r="L3221" s="29" t="s">
        <v>485</v>
      </c>
      <c r="M3221" s="29" t="s">
        <v>5304</v>
      </c>
      <c r="N3221" s="29" t="s">
        <v>4667</v>
      </c>
      <c r="O3221" s="14">
        <v>348.86</v>
      </c>
      <c r="P3221" s="14">
        <f t="shared" si="901"/>
        <v>1144.539888</v>
      </c>
      <c r="Q3221" s="14">
        <v>4.87</v>
      </c>
      <c r="R3221" s="40">
        <f t="shared" si="902"/>
        <v>1149.4098879999999</v>
      </c>
      <c r="S3221" s="14">
        <v>7.01</v>
      </c>
      <c r="T3221" s="40">
        <f t="shared" si="903"/>
        <v>1142.3998879999999</v>
      </c>
      <c r="U3221" s="14">
        <v>8.68</v>
      </c>
      <c r="V3221" s="40">
        <f t="shared" si="904"/>
        <v>1140.7298879999998</v>
      </c>
      <c r="W3221" s="14">
        <v>8.57</v>
      </c>
      <c r="X3221" s="40">
        <f t="shared" si="905"/>
        <v>1140.839888</v>
      </c>
      <c r="Y3221" s="14">
        <v>4.87</v>
      </c>
      <c r="Z3221" s="40">
        <f t="shared" si="906"/>
        <v>1149.4098879999999</v>
      </c>
      <c r="AA3221" s="14">
        <v>7.2</v>
      </c>
      <c r="AB3221" s="40">
        <f t="shared" si="907"/>
        <v>1142.2098879999999</v>
      </c>
      <c r="AC3221" s="14">
        <v>8.76</v>
      </c>
      <c r="AD3221" s="40">
        <f t="shared" si="908"/>
        <v>1140.6498879999999</v>
      </c>
      <c r="AE3221" s="14">
        <v>8.5399999999999991</v>
      </c>
      <c r="AF3221" s="40">
        <f t="shared" si="909"/>
        <v>1140.8698879999999</v>
      </c>
      <c r="AG3221" s="29" t="s">
        <v>22</v>
      </c>
      <c r="AH3221" s="29" t="s">
        <v>22</v>
      </c>
      <c r="AI3221" s="29" t="s">
        <v>24</v>
      </c>
      <c r="AJ3221" s="29"/>
      <c r="AK3221" s="30" t="s">
        <v>25</v>
      </c>
      <c r="AL3221" s="30" t="s">
        <v>25</v>
      </c>
      <c r="AM3221" s="30" t="s">
        <v>20</v>
      </c>
      <c r="AN3221" s="30" t="s">
        <v>22</v>
      </c>
      <c r="AO3221" s="30" t="s">
        <v>22</v>
      </c>
      <c r="AP3221" s="30"/>
      <c r="AQ3221" s="30" t="s">
        <v>22</v>
      </c>
      <c r="AR3221" s="30" t="s">
        <v>22</v>
      </c>
      <c r="AS3221" s="30"/>
      <c r="AT3221" s="30"/>
      <c r="AU3221" s="30" t="s">
        <v>22</v>
      </c>
      <c r="AV3221" s="30" t="s">
        <v>22</v>
      </c>
      <c r="AW3221" s="30" t="s">
        <v>22</v>
      </c>
      <c r="AX3221" s="30" t="s">
        <v>22</v>
      </c>
      <c r="AY3221" s="30" t="s">
        <v>22</v>
      </c>
      <c r="AZ3221" s="30"/>
      <c r="BA3221" s="30" t="s">
        <v>22</v>
      </c>
      <c r="BB3221" s="30"/>
      <c r="BC3221" s="30" t="s">
        <v>26</v>
      </c>
      <c r="BD3221" s="30"/>
    </row>
    <row r="3222" spans="1:56" x14ac:dyDescent="0.3">
      <c r="A3222" s="31">
        <v>42136</v>
      </c>
      <c r="B3222" s="30" t="s">
        <v>10342</v>
      </c>
      <c r="C3222" s="29">
        <v>2</v>
      </c>
      <c r="D3222" s="29" t="s">
        <v>10091</v>
      </c>
      <c r="E3222" s="30">
        <v>8</v>
      </c>
      <c r="F3222" s="29" t="s">
        <v>19</v>
      </c>
      <c r="G3222" s="29" t="s">
        <v>29</v>
      </c>
      <c r="H3222" s="29" t="s">
        <v>4699</v>
      </c>
      <c r="I3222" s="29" t="s">
        <v>22</v>
      </c>
      <c r="J3222" s="29" t="s">
        <v>10364</v>
      </c>
      <c r="K3222" s="29" t="s">
        <v>10365</v>
      </c>
      <c r="L3222" s="29" t="s">
        <v>485</v>
      </c>
      <c r="M3222" s="29" t="s">
        <v>5304</v>
      </c>
      <c r="N3222" s="29" t="s">
        <v>4667</v>
      </c>
      <c r="O3222" s="14">
        <v>349.93</v>
      </c>
      <c r="P3222" s="14">
        <f t="shared" si="901"/>
        <v>1148.050344</v>
      </c>
      <c r="Q3222" s="14">
        <v>5.33</v>
      </c>
      <c r="R3222" s="40">
        <f t="shared" si="902"/>
        <v>1153.3803439999999</v>
      </c>
      <c r="S3222" s="14">
        <v>6.67</v>
      </c>
      <c r="T3222" s="40">
        <f t="shared" si="903"/>
        <v>1146.7103439999998</v>
      </c>
      <c r="U3222" s="14">
        <v>8.07</v>
      </c>
      <c r="V3222" s="40">
        <f t="shared" si="904"/>
        <v>1145.310344</v>
      </c>
      <c r="W3222" s="14">
        <v>8.19</v>
      </c>
      <c r="X3222" s="40">
        <f t="shared" si="905"/>
        <v>1145.1903439999999</v>
      </c>
      <c r="Y3222" s="14">
        <v>5.33</v>
      </c>
      <c r="Z3222" s="40">
        <f t="shared" si="906"/>
        <v>1153.3803439999999</v>
      </c>
      <c r="AA3222" s="14">
        <v>7.1</v>
      </c>
      <c r="AB3222" s="40">
        <f t="shared" si="907"/>
        <v>1146.280344</v>
      </c>
      <c r="AC3222" s="14">
        <v>8.1999999999999993</v>
      </c>
      <c r="AD3222" s="40">
        <f t="shared" si="908"/>
        <v>1145.1803439999999</v>
      </c>
      <c r="AE3222" s="14">
        <v>8.5</v>
      </c>
      <c r="AF3222" s="40">
        <f t="shared" si="909"/>
        <v>1144.8803439999999</v>
      </c>
      <c r="AG3222" s="29" t="s">
        <v>25</v>
      </c>
      <c r="AH3222" s="29" t="s">
        <v>25</v>
      </c>
      <c r="AI3222" s="29" t="s">
        <v>24</v>
      </c>
      <c r="AJ3222" s="29"/>
      <c r="AK3222" s="30" t="s">
        <v>25</v>
      </c>
      <c r="AL3222" s="30" t="s">
        <v>25</v>
      </c>
      <c r="AM3222" s="30" t="s">
        <v>20</v>
      </c>
      <c r="AN3222" s="30" t="s">
        <v>22</v>
      </c>
      <c r="AO3222" s="30" t="s">
        <v>22</v>
      </c>
      <c r="AP3222" s="30"/>
      <c r="AQ3222" s="30" t="s">
        <v>22</v>
      </c>
      <c r="AR3222" s="30" t="s">
        <v>22</v>
      </c>
      <c r="AS3222" s="30"/>
      <c r="AT3222" s="30"/>
      <c r="AU3222" s="30" t="s">
        <v>22</v>
      </c>
      <c r="AV3222" s="30" t="s">
        <v>22</v>
      </c>
      <c r="AW3222" s="30" t="s">
        <v>22</v>
      </c>
      <c r="AX3222" s="30" t="s">
        <v>22</v>
      </c>
      <c r="AY3222" s="30" t="s">
        <v>25</v>
      </c>
      <c r="AZ3222" s="30"/>
      <c r="BA3222" s="30" t="s">
        <v>25</v>
      </c>
      <c r="BB3222" s="30"/>
      <c r="BC3222" s="30" t="s">
        <v>26</v>
      </c>
      <c r="BD3222" s="30"/>
    </row>
    <row r="3223" spans="1:56" x14ac:dyDescent="0.3">
      <c r="A3223" s="31">
        <v>42136</v>
      </c>
      <c r="B3223" s="30" t="s">
        <v>10343</v>
      </c>
      <c r="C3223" s="29">
        <v>3</v>
      </c>
      <c r="D3223" s="29" t="s">
        <v>10091</v>
      </c>
      <c r="E3223" s="30">
        <v>8</v>
      </c>
      <c r="F3223" s="29" t="s">
        <v>19</v>
      </c>
      <c r="G3223" s="29" t="s">
        <v>20</v>
      </c>
      <c r="H3223" s="29" t="s">
        <v>4699</v>
      </c>
      <c r="I3223" s="29" t="s">
        <v>22</v>
      </c>
      <c r="J3223" s="29" t="s">
        <v>10220</v>
      </c>
      <c r="K3223" s="29" t="s">
        <v>10366</v>
      </c>
      <c r="L3223" s="29" t="s">
        <v>485</v>
      </c>
      <c r="M3223" s="29" t="s">
        <v>5304</v>
      </c>
      <c r="N3223" s="29" t="s">
        <v>4667</v>
      </c>
      <c r="O3223" s="14">
        <v>349.83</v>
      </c>
      <c r="P3223" s="14">
        <f t="shared" si="901"/>
        <v>1147.722264</v>
      </c>
      <c r="Q3223" s="14">
        <v>5.21</v>
      </c>
      <c r="R3223" s="40">
        <f t="shared" si="902"/>
        <v>1152.932264</v>
      </c>
      <c r="S3223" s="14">
        <v>6.51</v>
      </c>
      <c r="T3223" s="40">
        <f t="shared" si="903"/>
        <v>1146.422264</v>
      </c>
      <c r="U3223" s="14">
        <v>7.97</v>
      </c>
      <c r="V3223" s="40">
        <f t="shared" si="904"/>
        <v>1144.962264</v>
      </c>
      <c r="W3223" s="14">
        <v>8.17</v>
      </c>
      <c r="X3223" s="40">
        <f t="shared" si="905"/>
        <v>1144.762264</v>
      </c>
      <c r="Y3223" s="14">
        <v>5.21</v>
      </c>
      <c r="Z3223" s="40">
        <f t="shared" si="906"/>
        <v>1152.932264</v>
      </c>
      <c r="AA3223" s="14">
        <v>6.46</v>
      </c>
      <c r="AB3223" s="40">
        <f t="shared" si="907"/>
        <v>1146.472264</v>
      </c>
      <c r="AC3223" s="14">
        <v>8.0299999999999994</v>
      </c>
      <c r="AD3223" s="40">
        <f t="shared" si="908"/>
        <v>1144.9022640000001</v>
      </c>
      <c r="AE3223" s="14">
        <v>8.18</v>
      </c>
      <c r="AF3223" s="40">
        <f t="shared" si="909"/>
        <v>1144.752264</v>
      </c>
      <c r="AG3223" s="29" t="s">
        <v>22</v>
      </c>
      <c r="AH3223" s="29" t="s">
        <v>22</v>
      </c>
      <c r="AI3223" s="29" t="s">
        <v>24</v>
      </c>
      <c r="AJ3223" s="29"/>
      <c r="AK3223" s="30" t="s">
        <v>25</v>
      </c>
      <c r="AL3223" s="30" t="s">
        <v>25</v>
      </c>
      <c r="AM3223" s="30" t="s">
        <v>124</v>
      </c>
      <c r="AN3223" s="30" t="s">
        <v>22</v>
      </c>
      <c r="AO3223" s="30" t="s">
        <v>22</v>
      </c>
      <c r="AP3223" s="30"/>
      <c r="AQ3223" s="30" t="s">
        <v>22</v>
      </c>
      <c r="AR3223" s="30" t="s">
        <v>22</v>
      </c>
      <c r="AS3223" s="30"/>
      <c r="AT3223" s="30"/>
      <c r="AU3223" s="30" t="s">
        <v>22</v>
      </c>
      <c r="AV3223" s="30" t="s">
        <v>22</v>
      </c>
      <c r="AW3223" s="30" t="s">
        <v>22</v>
      </c>
      <c r="AX3223" s="30" t="s">
        <v>22</v>
      </c>
      <c r="AY3223" s="30" t="s">
        <v>25</v>
      </c>
      <c r="AZ3223" s="30"/>
      <c r="BA3223" s="30" t="s">
        <v>22</v>
      </c>
      <c r="BB3223" s="30"/>
      <c r="BC3223" s="30" t="s">
        <v>26</v>
      </c>
      <c r="BD3223" s="30"/>
    </row>
    <row r="3224" spans="1:56" x14ac:dyDescent="0.3">
      <c r="A3224" s="31">
        <v>42136</v>
      </c>
      <c r="B3224" s="30" t="s">
        <v>10344</v>
      </c>
      <c r="C3224" s="29">
        <v>4</v>
      </c>
      <c r="D3224" s="29" t="s">
        <v>10091</v>
      </c>
      <c r="E3224" s="30">
        <v>8</v>
      </c>
      <c r="F3224" s="29" t="s">
        <v>19</v>
      </c>
      <c r="G3224" s="29" t="s">
        <v>94</v>
      </c>
      <c r="H3224" s="29" t="s">
        <v>42</v>
      </c>
      <c r="I3224" s="29" t="s">
        <v>22</v>
      </c>
      <c r="J3224" s="29" t="s">
        <v>10367</v>
      </c>
      <c r="K3224" s="29" t="s">
        <v>10222</v>
      </c>
      <c r="L3224" s="29" t="s">
        <v>35</v>
      </c>
      <c r="M3224" s="29" t="s">
        <v>46</v>
      </c>
      <c r="N3224" s="29" t="s">
        <v>4667</v>
      </c>
      <c r="O3224" s="14">
        <v>350.61</v>
      </c>
      <c r="P3224" s="14">
        <f t="shared" si="901"/>
        <v>1150.2812880000001</v>
      </c>
      <c r="Q3224" s="14">
        <v>4.45</v>
      </c>
      <c r="R3224" s="40">
        <f t="shared" si="902"/>
        <v>1154.7312880000002</v>
      </c>
      <c r="S3224" s="14">
        <v>7.24</v>
      </c>
      <c r="T3224" s="40">
        <f t="shared" si="903"/>
        <v>1147.4912880000002</v>
      </c>
      <c r="U3224" s="14">
        <v>8.36</v>
      </c>
      <c r="V3224" s="40">
        <f t="shared" si="904"/>
        <v>1146.3712880000003</v>
      </c>
      <c r="W3224" s="14">
        <v>8.42</v>
      </c>
      <c r="X3224" s="40">
        <f t="shared" si="905"/>
        <v>1146.3112880000001</v>
      </c>
      <c r="Y3224" s="14">
        <v>4.45</v>
      </c>
      <c r="Z3224" s="40">
        <f t="shared" si="906"/>
        <v>1154.7312880000002</v>
      </c>
      <c r="AA3224" s="14">
        <v>7.02</v>
      </c>
      <c r="AB3224" s="40">
        <f t="shared" si="907"/>
        <v>1147.7112880000002</v>
      </c>
      <c r="AC3224" s="14">
        <v>8.4700000000000006</v>
      </c>
      <c r="AD3224" s="40">
        <f t="shared" si="908"/>
        <v>1146.2612880000001</v>
      </c>
      <c r="AE3224" s="14">
        <v>8.82</v>
      </c>
      <c r="AF3224" s="40">
        <f t="shared" si="909"/>
        <v>1145.9112880000002</v>
      </c>
      <c r="AG3224" s="29" t="s">
        <v>22</v>
      </c>
      <c r="AH3224" s="29" t="s">
        <v>22</v>
      </c>
      <c r="AI3224" s="29" t="s">
        <v>24</v>
      </c>
      <c r="AJ3224" s="29"/>
      <c r="AK3224" s="30" t="s">
        <v>25</v>
      </c>
      <c r="AL3224" s="30" t="s">
        <v>25</v>
      </c>
      <c r="AM3224" s="30" t="s">
        <v>124</v>
      </c>
      <c r="AN3224" s="30" t="s">
        <v>22</v>
      </c>
      <c r="AO3224" s="30" t="s">
        <v>22</v>
      </c>
      <c r="AP3224" s="30"/>
      <c r="AQ3224" s="30" t="s">
        <v>22</v>
      </c>
      <c r="AR3224" s="30" t="s">
        <v>22</v>
      </c>
      <c r="AS3224" s="30"/>
      <c r="AT3224" s="30"/>
      <c r="AU3224" s="30" t="s">
        <v>22</v>
      </c>
      <c r="AV3224" s="30" t="s">
        <v>22</v>
      </c>
      <c r="AW3224" s="30" t="s">
        <v>22</v>
      </c>
      <c r="AX3224" s="30" t="s">
        <v>22</v>
      </c>
      <c r="AY3224" s="30" t="s">
        <v>25</v>
      </c>
      <c r="AZ3224" s="30"/>
      <c r="BA3224" s="30" t="s">
        <v>22</v>
      </c>
      <c r="BB3224" s="30"/>
      <c r="BC3224" s="30" t="s">
        <v>62</v>
      </c>
      <c r="BD3224" s="30"/>
    </row>
    <row r="3225" spans="1:56" x14ac:dyDescent="0.3">
      <c r="A3225" s="31">
        <v>42136</v>
      </c>
      <c r="B3225" s="30" t="s">
        <v>10345</v>
      </c>
      <c r="C3225" s="29">
        <v>5</v>
      </c>
      <c r="D3225" s="29" t="s">
        <v>10091</v>
      </c>
      <c r="E3225" s="30">
        <v>8</v>
      </c>
      <c r="F3225" s="29" t="s">
        <v>19</v>
      </c>
      <c r="G3225" s="29" t="s">
        <v>20</v>
      </c>
      <c r="H3225" s="29" t="s">
        <v>42</v>
      </c>
      <c r="I3225" s="29" t="s">
        <v>22</v>
      </c>
      <c r="J3225" s="29" t="s">
        <v>10368</v>
      </c>
      <c r="K3225" s="29" t="s">
        <v>10211</v>
      </c>
      <c r="L3225" s="29" t="s">
        <v>128</v>
      </c>
      <c r="M3225" s="29" t="s">
        <v>46</v>
      </c>
      <c r="N3225" s="29" t="s">
        <v>4677</v>
      </c>
      <c r="O3225" s="14">
        <v>350.15</v>
      </c>
      <c r="P3225" s="14">
        <f t="shared" si="901"/>
        <v>1148.7721200000001</v>
      </c>
      <c r="Q3225" s="14">
        <v>6.21</v>
      </c>
      <c r="R3225" s="40">
        <f t="shared" si="902"/>
        <v>1154.9821200000001</v>
      </c>
      <c r="S3225" s="14">
        <v>8.5</v>
      </c>
      <c r="T3225" s="40">
        <f t="shared" si="903"/>
        <v>1146.4821200000001</v>
      </c>
      <c r="U3225" s="14">
        <v>9.52</v>
      </c>
      <c r="V3225" s="40">
        <f t="shared" si="904"/>
        <v>1145.4621200000001</v>
      </c>
      <c r="W3225" s="14">
        <v>9.35</v>
      </c>
      <c r="X3225" s="40">
        <f t="shared" si="905"/>
        <v>1145.6321200000002</v>
      </c>
      <c r="Y3225" s="14">
        <v>6.21</v>
      </c>
      <c r="Z3225" s="40">
        <f t="shared" si="906"/>
        <v>1154.9821200000001</v>
      </c>
      <c r="AA3225" s="14">
        <v>8.52</v>
      </c>
      <c r="AB3225" s="40">
        <f t="shared" si="907"/>
        <v>1146.4621200000001</v>
      </c>
      <c r="AC3225" s="14">
        <v>9.5299999999999994</v>
      </c>
      <c r="AD3225" s="40">
        <f t="shared" si="908"/>
        <v>1145.4521200000001</v>
      </c>
      <c r="AE3225" s="14">
        <v>9.66</v>
      </c>
      <c r="AF3225" s="40">
        <f t="shared" si="909"/>
        <v>1145.32212</v>
      </c>
      <c r="AG3225" s="29" t="s">
        <v>22</v>
      </c>
      <c r="AH3225" s="29" t="s">
        <v>22</v>
      </c>
      <c r="AI3225" s="29" t="s">
        <v>63</v>
      </c>
      <c r="AJ3225" s="29" t="s">
        <v>8476</v>
      </c>
      <c r="AK3225" s="30" t="s">
        <v>25</v>
      </c>
      <c r="AL3225" s="30" t="s">
        <v>25</v>
      </c>
      <c r="AM3225" s="30" t="s">
        <v>124</v>
      </c>
      <c r="AN3225" s="30" t="s">
        <v>22</v>
      </c>
      <c r="AO3225" s="30" t="s">
        <v>22</v>
      </c>
      <c r="AP3225" s="30"/>
      <c r="AQ3225" s="30" t="s">
        <v>22</v>
      </c>
      <c r="AR3225" s="30" t="s">
        <v>22</v>
      </c>
      <c r="AS3225" s="30"/>
      <c r="AT3225" s="30"/>
      <c r="AU3225" s="30" t="s">
        <v>22</v>
      </c>
      <c r="AV3225" s="30" t="s">
        <v>22</v>
      </c>
      <c r="AW3225" s="30" t="s">
        <v>22</v>
      </c>
      <c r="AX3225" s="30" t="s">
        <v>22</v>
      </c>
      <c r="AY3225" s="30" t="s">
        <v>25</v>
      </c>
      <c r="AZ3225" s="30"/>
      <c r="BA3225" s="30" t="s">
        <v>22</v>
      </c>
      <c r="BB3225" s="30"/>
      <c r="BC3225" s="30" t="s">
        <v>26</v>
      </c>
      <c r="BD3225" s="30"/>
    </row>
    <row r="3226" spans="1:56" x14ac:dyDescent="0.3">
      <c r="A3226" s="31">
        <v>42136</v>
      </c>
      <c r="B3226" s="30" t="s">
        <v>10346</v>
      </c>
      <c r="C3226" s="29">
        <v>6</v>
      </c>
      <c r="D3226" s="29" t="s">
        <v>10091</v>
      </c>
      <c r="E3226" s="30">
        <v>8</v>
      </c>
      <c r="F3226" s="29" t="s">
        <v>65</v>
      </c>
      <c r="G3226" s="29" t="s">
        <v>20</v>
      </c>
      <c r="H3226" s="29" t="s">
        <v>42</v>
      </c>
      <c r="I3226" s="29" t="s">
        <v>22</v>
      </c>
      <c r="J3226" s="29" t="s">
        <v>10369</v>
      </c>
      <c r="K3226" s="29" t="s">
        <v>10370</v>
      </c>
      <c r="L3226" s="29" t="s">
        <v>109</v>
      </c>
      <c r="M3226" s="29" t="s">
        <v>121</v>
      </c>
      <c r="N3226" s="29" t="s">
        <v>4682</v>
      </c>
      <c r="O3226" s="14">
        <v>350.19</v>
      </c>
      <c r="P3226" s="14">
        <f t="shared" si="901"/>
        <v>1148.903352</v>
      </c>
      <c r="Q3226" s="14">
        <v>5.9</v>
      </c>
      <c r="R3226" s="40">
        <f t="shared" si="902"/>
        <v>1154.8033520000001</v>
      </c>
      <c r="S3226" s="14">
        <v>8.76</v>
      </c>
      <c r="T3226" s="40">
        <f t="shared" si="903"/>
        <v>1146.0433520000001</v>
      </c>
      <c r="U3226" s="14">
        <v>9.86</v>
      </c>
      <c r="V3226" s="40">
        <f t="shared" si="904"/>
        <v>1144.9433520000002</v>
      </c>
      <c r="W3226" s="14">
        <v>9.59</v>
      </c>
      <c r="X3226" s="40">
        <f t="shared" si="905"/>
        <v>1145.2133520000002</v>
      </c>
      <c r="Y3226" s="14">
        <v>5.9</v>
      </c>
      <c r="Z3226" s="40">
        <f t="shared" si="906"/>
        <v>1154.8033520000001</v>
      </c>
      <c r="AA3226" s="14">
        <v>9</v>
      </c>
      <c r="AB3226" s="40">
        <f t="shared" si="907"/>
        <v>1145.8033520000001</v>
      </c>
      <c r="AC3226" s="14">
        <v>9.9499999999999993</v>
      </c>
      <c r="AD3226" s="40">
        <f t="shared" si="908"/>
        <v>1144.8533520000001</v>
      </c>
      <c r="AE3226" s="14">
        <v>9.6</v>
      </c>
      <c r="AF3226" s="40">
        <f t="shared" si="909"/>
        <v>1145.2033520000002</v>
      </c>
      <c r="AG3226" s="29" t="s">
        <v>22</v>
      </c>
      <c r="AH3226" s="29" t="s">
        <v>22</v>
      </c>
      <c r="AI3226" s="29" t="s">
        <v>24</v>
      </c>
      <c r="AJ3226" s="29"/>
      <c r="AK3226" s="30" t="s">
        <v>25</v>
      </c>
      <c r="AL3226" s="30" t="s">
        <v>25</v>
      </c>
      <c r="AM3226" s="30" t="s">
        <v>124</v>
      </c>
      <c r="AN3226" s="30" t="s">
        <v>22</v>
      </c>
      <c r="AO3226" s="30" t="s">
        <v>22</v>
      </c>
      <c r="AP3226" s="30"/>
      <c r="AQ3226" s="30" t="s">
        <v>22</v>
      </c>
      <c r="AR3226" s="30" t="s">
        <v>22</v>
      </c>
      <c r="AS3226" s="30"/>
      <c r="AT3226" s="30"/>
      <c r="AU3226" s="30" t="s">
        <v>22</v>
      </c>
      <c r="AV3226" s="30" t="s">
        <v>22</v>
      </c>
      <c r="AW3226" s="30" t="s">
        <v>22</v>
      </c>
      <c r="AX3226" s="30" t="s">
        <v>22</v>
      </c>
      <c r="AY3226" s="30" t="s">
        <v>25</v>
      </c>
      <c r="AZ3226" s="30"/>
      <c r="BA3226" s="30" t="s">
        <v>22</v>
      </c>
      <c r="BB3226" s="30"/>
      <c r="BC3226" s="30" t="s">
        <v>26</v>
      </c>
      <c r="BD3226" s="30"/>
    </row>
    <row r="3227" spans="1:56" x14ac:dyDescent="0.3">
      <c r="A3227" s="31">
        <v>42136</v>
      </c>
      <c r="B3227" s="30" t="s">
        <v>10347</v>
      </c>
      <c r="C3227" s="29">
        <v>7</v>
      </c>
      <c r="D3227" s="29" t="s">
        <v>10091</v>
      </c>
      <c r="E3227" s="30">
        <v>8</v>
      </c>
      <c r="F3227" s="29" t="s">
        <v>65</v>
      </c>
      <c r="G3227" s="29" t="s">
        <v>94</v>
      </c>
      <c r="H3227" s="29" t="s">
        <v>4699</v>
      </c>
      <c r="I3227" s="29" t="s">
        <v>25</v>
      </c>
      <c r="J3227" s="29" t="s">
        <v>10371</v>
      </c>
      <c r="K3227" s="29" t="s">
        <v>10372</v>
      </c>
      <c r="L3227" s="29" t="s">
        <v>128</v>
      </c>
      <c r="M3227" s="29" t="s">
        <v>10373</v>
      </c>
      <c r="N3227" s="29" t="s">
        <v>4667</v>
      </c>
      <c r="O3227" s="14">
        <v>349.32</v>
      </c>
      <c r="P3227" s="14">
        <f t="shared" si="901"/>
        <v>1146.0490560000001</v>
      </c>
      <c r="Q3227" s="14">
        <v>3.56</v>
      </c>
      <c r="R3227" s="40">
        <f t="shared" si="902"/>
        <v>1149.609056</v>
      </c>
      <c r="S3227" s="14">
        <v>5.8</v>
      </c>
      <c r="T3227" s="40">
        <f t="shared" si="903"/>
        <v>1143.8090560000001</v>
      </c>
      <c r="U3227" s="14">
        <v>8.6999999999999993</v>
      </c>
      <c r="V3227" s="40">
        <f t="shared" si="904"/>
        <v>1140.909056</v>
      </c>
      <c r="W3227" s="14">
        <v>8.75</v>
      </c>
      <c r="X3227" s="40">
        <f t="shared" si="905"/>
        <v>1140.859056</v>
      </c>
      <c r="Y3227" s="14">
        <v>3.56</v>
      </c>
      <c r="Z3227" s="40">
        <f t="shared" si="906"/>
        <v>1149.609056</v>
      </c>
      <c r="AA3227" s="14">
        <v>5.65</v>
      </c>
      <c r="AB3227" s="40">
        <f t="shared" si="907"/>
        <v>1143.9590559999999</v>
      </c>
      <c r="AC3227" s="14">
        <v>8.4600000000000009</v>
      </c>
      <c r="AD3227" s="40">
        <f t="shared" si="908"/>
        <v>1141.149056</v>
      </c>
      <c r="AE3227" s="14">
        <v>8.32</v>
      </c>
      <c r="AF3227" s="40">
        <f t="shared" si="909"/>
        <v>1141.2890560000001</v>
      </c>
      <c r="AG3227" s="29" t="s">
        <v>22</v>
      </c>
      <c r="AH3227" s="29" t="s">
        <v>25</v>
      </c>
      <c r="AI3227" s="29" t="s">
        <v>28</v>
      </c>
      <c r="AJ3227" s="29" t="s">
        <v>10374</v>
      </c>
      <c r="AK3227" s="30" t="s">
        <v>22</v>
      </c>
      <c r="AL3227" s="30" t="s">
        <v>22</v>
      </c>
      <c r="AM3227" s="30"/>
      <c r="AN3227" s="30" t="s">
        <v>22</v>
      </c>
      <c r="AO3227" s="30" t="s">
        <v>25</v>
      </c>
      <c r="AP3227" s="30" t="s">
        <v>5014</v>
      </c>
      <c r="AQ3227" s="30" t="s">
        <v>22</v>
      </c>
      <c r="AR3227" s="30" t="s">
        <v>22</v>
      </c>
      <c r="AS3227" s="30"/>
      <c r="AT3227" s="30"/>
      <c r="AU3227" s="30" t="s">
        <v>22</v>
      </c>
      <c r="AV3227" s="30" t="s">
        <v>22</v>
      </c>
      <c r="AW3227" s="30" t="s">
        <v>22</v>
      </c>
      <c r="AX3227" s="30" t="s">
        <v>22</v>
      </c>
      <c r="AY3227" s="30" t="s">
        <v>25</v>
      </c>
      <c r="AZ3227" s="30"/>
      <c r="BA3227" s="30" t="s">
        <v>22</v>
      </c>
      <c r="BB3227" s="30"/>
      <c r="BC3227" s="30" t="s">
        <v>62</v>
      </c>
      <c r="BD3227" s="30"/>
    </row>
    <row r="3228" spans="1:56" x14ac:dyDescent="0.3">
      <c r="A3228" s="31">
        <v>42136</v>
      </c>
      <c r="B3228" s="30" t="s">
        <v>10348</v>
      </c>
      <c r="C3228" s="29">
        <v>8</v>
      </c>
      <c r="D3228" s="29" t="s">
        <v>10091</v>
      </c>
      <c r="E3228" s="30">
        <v>8</v>
      </c>
      <c r="F3228" s="29" t="s">
        <v>65</v>
      </c>
      <c r="G3228" s="29" t="s">
        <v>29</v>
      </c>
      <c r="H3228" s="29" t="s">
        <v>42</v>
      </c>
      <c r="I3228" s="29" t="s">
        <v>25</v>
      </c>
      <c r="J3228" s="29" t="s">
        <v>10375</v>
      </c>
      <c r="K3228" s="29" t="s">
        <v>10376</v>
      </c>
      <c r="L3228" s="29" t="s">
        <v>52</v>
      </c>
      <c r="M3228" s="29" t="s">
        <v>211</v>
      </c>
      <c r="N3228" s="29" t="s">
        <v>4667</v>
      </c>
      <c r="O3228" s="14">
        <v>348.94</v>
      </c>
      <c r="P3228" s="14">
        <f t="shared" si="901"/>
        <v>1144.8023520000002</v>
      </c>
      <c r="Q3228" s="14">
        <v>3.51</v>
      </c>
      <c r="R3228" s="40">
        <f t="shared" si="902"/>
        <v>1148.3123520000001</v>
      </c>
      <c r="S3228" s="14">
        <v>6.28</v>
      </c>
      <c r="T3228" s="40">
        <f t="shared" si="903"/>
        <v>1142.0323520000002</v>
      </c>
      <c r="U3228" s="14">
        <v>9.98</v>
      </c>
      <c r="V3228" s="40">
        <f t="shared" si="904"/>
        <v>1138.3323520000001</v>
      </c>
      <c r="W3228" s="14">
        <v>9.5399999999999991</v>
      </c>
      <c r="X3228" s="40">
        <f t="shared" si="905"/>
        <v>1138.7723520000002</v>
      </c>
      <c r="Y3228" s="14">
        <v>3.51</v>
      </c>
      <c r="Z3228" s="40">
        <f t="shared" si="906"/>
        <v>1148.3123520000001</v>
      </c>
      <c r="AA3228" s="14">
        <v>6.36</v>
      </c>
      <c r="AB3228" s="40">
        <f t="shared" si="907"/>
        <v>1141.9523520000002</v>
      </c>
      <c r="AC3228" s="14">
        <v>10.06</v>
      </c>
      <c r="AD3228" s="40">
        <f t="shared" si="908"/>
        <v>1138.2523520000002</v>
      </c>
      <c r="AE3228" s="14">
        <v>9.98</v>
      </c>
      <c r="AF3228" s="40">
        <f t="shared" si="909"/>
        <v>1138.3323520000001</v>
      </c>
      <c r="AG3228" s="29" t="s">
        <v>22</v>
      </c>
      <c r="AH3228" s="29" t="s">
        <v>25</v>
      </c>
      <c r="AI3228" s="29" t="s">
        <v>28</v>
      </c>
      <c r="AJ3228" s="29" t="s">
        <v>9589</v>
      </c>
      <c r="AK3228" s="30" t="s">
        <v>22</v>
      </c>
      <c r="AL3228" s="30" t="s">
        <v>22</v>
      </c>
      <c r="AM3228" s="30"/>
      <c r="AN3228" s="30" t="s">
        <v>22</v>
      </c>
      <c r="AO3228" s="30" t="s">
        <v>25</v>
      </c>
      <c r="AP3228" s="30" t="s">
        <v>5014</v>
      </c>
      <c r="AQ3228" s="30" t="s">
        <v>22</v>
      </c>
      <c r="AR3228" s="30" t="s">
        <v>22</v>
      </c>
      <c r="AS3228" s="30"/>
      <c r="AT3228" s="30"/>
      <c r="AU3228" s="30" t="s">
        <v>22</v>
      </c>
      <c r="AV3228" s="30" t="s">
        <v>22</v>
      </c>
      <c r="AW3228" s="30" t="s">
        <v>22</v>
      </c>
      <c r="AX3228" s="30" t="s">
        <v>22</v>
      </c>
      <c r="AY3228" s="30" t="s">
        <v>25</v>
      </c>
      <c r="AZ3228" s="30"/>
      <c r="BA3228" s="30" t="s">
        <v>22</v>
      </c>
      <c r="BB3228" s="30"/>
      <c r="BC3228" s="30" t="s">
        <v>62</v>
      </c>
      <c r="BD3228" s="30"/>
    </row>
    <row r="3229" spans="1:56" x14ac:dyDescent="0.3">
      <c r="A3229" s="31">
        <v>42136</v>
      </c>
      <c r="B3229" s="30" t="s">
        <v>10349</v>
      </c>
      <c r="C3229" s="29">
        <v>9</v>
      </c>
      <c r="D3229" s="29" t="s">
        <v>10091</v>
      </c>
      <c r="E3229" s="30">
        <v>8</v>
      </c>
      <c r="F3229" s="29" t="s">
        <v>72</v>
      </c>
      <c r="G3229" s="29" t="s">
        <v>94</v>
      </c>
      <c r="H3229" s="29" t="s">
        <v>238</v>
      </c>
      <c r="I3229" s="29" t="s">
        <v>25</v>
      </c>
      <c r="J3229" s="29" t="s">
        <v>10377</v>
      </c>
      <c r="K3229" s="29" t="s">
        <v>10378</v>
      </c>
      <c r="L3229" s="29" t="s">
        <v>595</v>
      </c>
      <c r="M3229" s="29" t="s">
        <v>211</v>
      </c>
      <c r="N3229" s="29" t="s">
        <v>4677</v>
      </c>
      <c r="O3229" s="14">
        <v>349.25</v>
      </c>
      <c r="P3229" s="14">
        <f t="shared" si="901"/>
        <v>1145.8194000000001</v>
      </c>
      <c r="Q3229" s="14">
        <v>2.48</v>
      </c>
      <c r="R3229" s="40">
        <f t="shared" si="902"/>
        <v>1148.2994000000001</v>
      </c>
      <c r="S3229" s="14">
        <v>5.62</v>
      </c>
      <c r="T3229" s="40">
        <f t="shared" si="903"/>
        <v>1142.6794000000002</v>
      </c>
      <c r="U3229" s="14">
        <v>10.039999999999999</v>
      </c>
      <c r="V3229" s="40">
        <f t="shared" si="904"/>
        <v>1138.2594000000001</v>
      </c>
      <c r="W3229" s="14">
        <v>9.4700000000000006</v>
      </c>
      <c r="X3229" s="40">
        <f t="shared" si="905"/>
        <v>1138.8294000000001</v>
      </c>
      <c r="Y3229" s="14">
        <v>2.48</v>
      </c>
      <c r="Z3229" s="40">
        <f t="shared" si="906"/>
        <v>1148.2994000000001</v>
      </c>
      <c r="AA3229" s="14">
        <v>5.76</v>
      </c>
      <c r="AB3229" s="40">
        <f t="shared" si="907"/>
        <v>1142.5394000000001</v>
      </c>
      <c r="AC3229" s="14">
        <v>9.8800000000000008</v>
      </c>
      <c r="AD3229" s="40">
        <f t="shared" si="908"/>
        <v>1138.4194</v>
      </c>
      <c r="AE3229" s="14">
        <v>9.98</v>
      </c>
      <c r="AF3229" s="40">
        <f t="shared" si="909"/>
        <v>1138.3194000000001</v>
      </c>
      <c r="AG3229" s="29" t="s">
        <v>22</v>
      </c>
      <c r="AH3229" s="29" t="s">
        <v>22</v>
      </c>
      <c r="AI3229" s="29" t="s">
        <v>24</v>
      </c>
      <c r="AJ3229" s="29"/>
      <c r="AK3229" s="30" t="s">
        <v>22</v>
      </c>
      <c r="AL3229" s="30" t="s">
        <v>22</v>
      </c>
      <c r="AM3229" s="30"/>
      <c r="AN3229" s="30" t="s">
        <v>22</v>
      </c>
      <c r="AO3229" s="30" t="s">
        <v>22</v>
      </c>
      <c r="AP3229" s="30"/>
      <c r="AQ3229" s="30" t="s">
        <v>22</v>
      </c>
      <c r="AR3229" s="30" t="s">
        <v>22</v>
      </c>
      <c r="AS3229" s="30"/>
      <c r="AT3229" s="30"/>
      <c r="AU3229" s="30" t="s">
        <v>22</v>
      </c>
      <c r="AV3229" s="30" t="s">
        <v>22</v>
      </c>
      <c r="AW3229" s="30" t="s">
        <v>22</v>
      </c>
      <c r="AX3229" s="30" t="s">
        <v>22</v>
      </c>
      <c r="AY3229" s="30" t="s">
        <v>25</v>
      </c>
      <c r="AZ3229" s="30"/>
      <c r="BA3229" s="30" t="s">
        <v>25</v>
      </c>
      <c r="BB3229" s="30"/>
      <c r="BC3229" s="30" t="s">
        <v>26</v>
      </c>
      <c r="BD3229" s="30"/>
    </row>
    <row r="3230" spans="1:56" x14ac:dyDescent="0.3">
      <c r="A3230" s="31">
        <v>42136</v>
      </c>
      <c r="B3230" s="30" t="s">
        <v>10350</v>
      </c>
      <c r="C3230" s="29">
        <v>10</v>
      </c>
      <c r="D3230" s="29" t="s">
        <v>10091</v>
      </c>
      <c r="E3230" s="30">
        <v>8</v>
      </c>
      <c r="F3230" s="29" t="s">
        <v>72</v>
      </c>
      <c r="G3230" s="29" t="s">
        <v>20</v>
      </c>
      <c r="H3230" s="29" t="s">
        <v>42</v>
      </c>
      <c r="I3230" s="29" t="s">
        <v>22</v>
      </c>
      <c r="J3230" s="29" t="s">
        <v>10379</v>
      </c>
      <c r="K3230" s="29" t="s">
        <v>10380</v>
      </c>
      <c r="L3230" s="29" t="s">
        <v>120</v>
      </c>
      <c r="M3230" s="29" t="s">
        <v>121</v>
      </c>
      <c r="N3230" s="29" t="s">
        <v>4677</v>
      </c>
      <c r="O3230" s="14">
        <v>347.29</v>
      </c>
      <c r="P3230" s="14">
        <f t="shared" si="901"/>
        <v>1139.389032</v>
      </c>
      <c r="Q3230" s="14">
        <v>5.14</v>
      </c>
      <c r="R3230" s="40">
        <f t="shared" si="902"/>
        <v>1144.5290320000001</v>
      </c>
      <c r="S3230" s="14">
        <v>6.16</v>
      </c>
      <c r="T3230" s="40">
        <f t="shared" si="903"/>
        <v>1138.3690320000001</v>
      </c>
      <c r="U3230" s="14">
        <v>7.56</v>
      </c>
      <c r="V3230" s="40">
        <f t="shared" si="904"/>
        <v>1136.9690320000002</v>
      </c>
      <c r="W3230" s="14">
        <v>7.3</v>
      </c>
      <c r="X3230" s="40">
        <f t="shared" si="905"/>
        <v>1137.2290320000002</v>
      </c>
      <c r="Y3230" s="14">
        <v>5.14</v>
      </c>
      <c r="Z3230" s="40">
        <f t="shared" si="906"/>
        <v>1144.5290320000001</v>
      </c>
      <c r="AA3230" s="14">
        <v>6.58</v>
      </c>
      <c r="AB3230" s="40">
        <f t="shared" si="907"/>
        <v>1137.9490320000002</v>
      </c>
      <c r="AC3230" s="14">
        <v>7.9</v>
      </c>
      <c r="AD3230" s="40">
        <f t="shared" si="908"/>
        <v>1136.6290320000001</v>
      </c>
      <c r="AE3230" s="14">
        <v>7.99</v>
      </c>
      <c r="AF3230" s="40">
        <f t="shared" si="909"/>
        <v>1136.5390320000001</v>
      </c>
      <c r="AG3230" s="29" t="s">
        <v>22</v>
      </c>
      <c r="AH3230" s="29" t="s">
        <v>22</v>
      </c>
      <c r="AI3230" s="29" t="s">
        <v>24</v>
      </c>
      <c r="AJ3230" s="29"/>
      <c r="AK3230" s="30" t="s">
        <v>22</v>
      </c>
      <c r="AL3230" s="30" t="s">
        <v>22</v>
      </c>
      <c r="AM3230" s="30"/>
      <c r="AN3230" s="30" t="s">
        <v>22</v>
      </c>
      <c r="AO3230" s="30" t="s">
        <v>22</v>
      </c>
      <c r="AP3230" s="30"/>
      <c r="AQ3230" s="30" t="s">
        <v>22</v>
      </c>
      <c r="AR3230" s="30" t="s">
        <v>22</v>
      </c>
      <c r="AS3230" s="30"/>
      <c r="AT3230" s="30"/>
      <c r="AU3230" s="30" t="s">
        <v>22</v>
      </c>
      <c r="AV3230" s="30" t="s">
        <v>22</v>
      </c>
      <c r="AW3230" s="30" t="s">
        <v>22</v>
      </c>
      <c r="AX3230" s="30" t="s">
        <v>22</v>
      </c>
      <c r="AY3230" s="30" t="s">
        <v>25</v>
      </c>
      <c r="AZ3230" s="30"/>
      <c r="BA3230" s="30" t="s">
        <v>25</v>
      </c>
      <c r="BB3230" s="30"/>
      <c r="BC3230" s="30" t="s">
        <v>26</v>
      </c>
      <c r="BD3230" s="30"/>
    </row>
    <row r="3231" spans="1:56" x14ac:dyDescent="0.3">
      <c r="A3231" s="31">
        <v>42136</v>
      </c>
      <c r="B3231" s="30" t="s">
        <v>10351</v>
      </c>
      <c r="C3231" s="29">
        <v>11</v>
      </c>
      <c r="D3231" s="29" t="s">
        <v>10091</v>
      </c>
      <c r="E3231" s="30">
        <v>8</v>
      </c>
      <c r="F3231" s="29" t="s">
        <v>49</v>
      </c>
      <c r="G3231" s="29" t="s">
        <v>20</v>
      </c>
      <c r="H3231" s="29" t="s">
        <v>42</v>
      </c>
      <c r="I3231" s="29" t="s">
        <v>22</v>
      </c>
      <c r="J3231" s="29" t="s">
        <v>10381</v>
      </c>
      <c r="K3231" s="29" t="s">
        <v>10382</v>
      </c>
      <c r="L3231" s="29" t="s">
        <v>84</v>
      </c>
      <c r="M3231" s="29" t="s">
        <v>23</v>
      </c>
      <c r="N3231" s="29" t="s">
        <v>4682</v>
      </c>
      <c r="O3231" s="14">
        <v>347.13</v>
      </c>
      <c r="P3231" s="14">
        <f t="shared" si="901"/>
        <v>1138.864104</v>
      </c>
      <c r="Q3231" s="14">
        <v>4.95</v>
      </c>
      <c r="R3231" s="40">
        <f t="shared" si="902"/>
        <v>1143.814104</v>
      </c>
      <c r="S3231" s="14">
        <v>6.84</v>
      </c>
      <c r="T3231" s="40">
        <f t="shared" si="903"/>
        <v>1136.9741040000001</v>
      </c>
      <c r="U3231" s="14">
        <v>8.9499999999999993</v>
      </c>
      <c r="V3231" s="40">
        <f t="shared" si="904"/>
        <v>1134.864104</v>
      </c>
      <c r="W3231" s="14">
        <v>8.6</v>
      </c>
      <c r="X3231" s="40">
        <f t="shared" si="905"/>
        <v>1135.2141040000001</v>
      </c>
      <c r="Y3231" s="14">
        <v>4.95</v>
      </c>
      <c r="Z3231" s="40">
        <f t="shared" si="906"/>
        <v>1143.814104</v>
      </c>
      <c r="AA3231" s="14">
        <v>7.68</v>
      </c>
      <c r="AB3231" s="40">
        <f t="shared" si="907"/>
        <v>1136.134104</v>
      </c>
      <c r="AC3231" s="14">
        <v>9.6999999999999993</v>
      </c>
      <c r="AD3231" s="40">
        <f t="shared" si="908"/>
        <v>1134.114104</v>
      </c>
      <c r="AE3231" s="14">
        <v>8.9499999999999993</v>
      </c>
      <c r="AF3231" s="40">
        <f t="shared" si="909"/>
        <v>1134.864104</v>
      </c>
      <c r="AG3231" s="29" t="s">
        <v>22</v>
      </c>
      <c r="AH3231" s="29" t="s">
        <v>22</v>
      </c>
      <c r="AI3231" s="29" t="s">
        <v>24</v>
      </c>
      <c r="AJ3231" s="29"/>
      <c r="AK3231" s="30" t="s">
        <v>22</v>
      </c>
      <c r="AL3231" s="30" t="s">
        <v>22</v>
      </c>
      <c r="AM3231" s="30"/>
      <c r="AN3231" s="30" t="s">
        <v>22</v>
      </c>
      <c r="AO3231" s="30" t="s">
        <v>22</v>
      </c>
      <c r="AP3231" s="30"/>
      <c r="AQ3231" s="30" t="s">
        <v>22</v>
      </c>
      <c r="AR3231" s="30" t="s">
        <v>22</v>
      </c>
      <c r="AS3231" s="30"/>
      <c r="AT3231" s="30"/>
      <c r="AU3231" s="30" t="s">
        <v>22</v>
      </c>
      <c r="AV3231" s="30" t="s">
        <v>22</v>
      </c>
      <c r="AW3231" s="30" t="s">
        <v>22</v>
      </c>
      <c r="AX3231" s="30" t="s">
        <v>22</v>
      </c>
      <c r="AY3231" s="30" t="s">
        <v>25</v>
      </c>
      <c r="AZ3231" s="30"/>
      <c r="BA3231" s="30" t="s">
        <v>25</v>
      </c>
      <c r="BB3231" s="30"/>
      <c r="BC3231" s="30" t="s">
        <v>26</v>
      </c>
      <c r="BD3231" s="30"/>
    </row>
    <row r="3232" spans="1:56" x14ac:dyDescent="0.3">
      <c r="A3232" s="31">
        <v>42136</v>
      </c>
      <c r="B3232" s="30" t="s">
        <v>10352</v>
      </c>
      <c r="C3232" s="29">
        <v>1</v>
      </c>
      <c r="D3232" s="29" t="s">
        <v>10091</v>
      </c>
      <c r="E3232" s="30">
        <v>9</v>
      </c>
      <c r="F3232" s="29" t="s">
        <v>49</v>
      </c>
      <c r="G3232" s="29" t="s">
        <v>20</v>
      </c>
      <c r="H3232" s="29" t="s">
        <v>42</v>
      </c>
      <c r="I3232" s="29" t="s">
        <v>22</v>
      </c>
      <c r="J3232" s="29" t="s">
        <v>10218</v>
      </c>
      <c r="K3232" s="29" t="s">
        <v>10383</v>
      </c>
      <c r="L3232" s="29" t="s">
        <v>120</v>
      </c>
      <c r="M3232" s="29" t="s">
        <v>46</v>
      </c>
      <c r="N3232" s="29" t="s">
        <v>4667</v>
      </c>
      <c r="O3232" s="14">
        <v>350.46</v>
      </c>
      <c r="P3232" s="14">
        <f t="shared" ref="P3232:P3295" si="910">SUM(O3232*3.2808)</f>
        <v>1149.789168</v>
      </c>
      <c r="Q3232" s="14">
        <v>5.62</v>
      </c>
      <c r="R3232" s="40">
        <f t="shared" ref="R3232:R3295" si="911">SUM(P3232+Q3232)</f>
        <v>1155.4091679999999</v>
      </c>
      <c r="S3232" s="14">
        <v>7.01</v>
      </c>
      <c r="T3232" s="40">
        <f t="shared" ref="T3232:T3295" si="912">SUM(R3232-S3232)</f>
        <v>1148.3991679999999</v>
      </c>
      <c r="U3232" s="14">
        <v>8.4499999999999993</v>
      </c>
      <c r="V3232" s="40">
        <f t="shared" ref="V3232:V3295" si="913">SUM(R3232-U3232)</f>
        <v>1146.9591679999999</v>
      </c>
      <c r="W3232" s="14">
        <v>8.4499999999999993</v>
      </c>
      <c r="X3232" s="40">
        <f t="shared" ref="X3232:X3295" si="914">SUM(R3232-W3232)</f>
        <v>1146.9591679999999</v>
      </c>
      <c r="Y3232" s="14">
        <v>5.62</v>
      </c>
      <c r="Z3232" s="40">
        <f t="shared" ref="Z3232:Z3295" si="915">SUM(P3232+Y3232)</f>
        <v>1155.4091679999999</v>
      </c>
      <c r="AA3232" s="14">
        <v>6.8</v>
      </c>
      <c r="AB3232" s="40">
        <f t="shared" ref="AB3232:AB3295" si="916">SUM(Z3232-AA3232)</f>
        <v>1148.609168</v>
      </c>
      <c r="AC3232" s="14">
        <v>8.16</v>
      </c>
      <c r="AD3232" s="40">
        <f t="shared" ref="AD3232:AD3295" si="917">SUM(Z3232-AC3232)</f>
        <v>1147.2491679999998</v>
      </c>
      <c r="AE3232" s="14">
        <v>8</v>
      </c>
      <c r="AF3232" s="40">
        <f t="shared" ref="AF3232:AF3295" si="918">SUM(Z3232-AE3232)</f>
        <v>1147.4091679999999</v>
      </c>
      <c r="AG3232" s="29" t="s">
        <v>22</v>
      </c>
      <c r="AH3232" s="29" t="s">
        <v>22</v>
      </c>
      <c r="AI3232" s="29" t="s">
        <v>24</v>
      </c>
      <c r="AJ3232" s="29"/>
      <c r="AK3232" s="30" t="s">
        <v>25</v>
      </c>
      <c r="AL3232" s="30" t="s">
        <v>25</v>
      </c>
      <c r="AM3232" s="30" t="s">
        <v>124</v>
      </c>
      <c r="AN3232" s="30" t="s">
        <v>22</v>
      </c>
      <c r="AO3232" s="30" t="s">
        <v>22</v>
      </c>
      <c r="AP3232" s="30"/>
      <c r="AQ3232" s="30" t="s">
        <v>22</v>
      </c>
      <c r="AR3232" s="30" t="s">
        <v>22</v>
      </c>
      <c r="AS3232" s="30"/>
      <c r="AT3232" s="30"/>
      <c r="AU3232" s="30" t="s">
        <v>22</v>
      </c>
      <c r="AV3232" s="30" t="s">
        <v>22</v>
      </c>
      <c r="AW3232" s="30" t="s">
        <v>22</v>
      </c>
      <c r="AX3232" s="30" t="s">
        <v>22</v>
      </c>
      <c r="AY3232" s="30" t="s">
        <v>25</v>
      </c>
      <c r="AZ3232" s="30"/>
      <c r="BA3232" s="30" t="s">
        <v>22</v>
      </c>
      <c r="BB3232" s="30"/>
      <c r="BC3232" s="30" t="s">
        <v>269</v>
      </c>
      <c r="BD3232" s="30"/>
    </row>
    <row r="3233" spans="1:56" x14ac:dyDescent="0.3">
      <c r="A3233" s="31">
        <v>42136</v>
      </c>
      <c r="B3233" s="30" t="s">
        <v>10353</v>
      </c>
      <c r="C3233" s="29">
        <v>2</v>
      </c>
      <c r="D3233" s="29" t="s">
        <v>10091</v>
      </c>
      <c r="E3233" s="30">
        <v>9</v>
      </c>
      <c r="F3233" s="29" t="s">
        <v>49</v>
      </c>
      <c r="G3233" s="29" t="s">
        <v>20</v>
      </c>
      <c r="H3233" s="29" t="s">
        <v>42</v>
      </c>
      <c r="I3233" s="29" t="s">
        <v>22</v>
      </c>
      <c r="J3233" s="29" t="s">
        <v>10189</v>
      </c>
      <c r="K3233" s="29" t="s">
        <v>10384</v>
      </c>
      <c r="L3233" s="29" t="s">
        <v>128</v>
      </c>
      <c r="M3233" s="29" t="s">
        <v>46</v>
      </c>
      <c r="N3233" s="29" t="s">
        <v>4667</v>
      </c>
      <c r="O3233" s="14">
        <v>350.12</v>
      </c>
      <c r="P3233" s="14">
        <f t="shared" si="910"/>
        <v>1148.6736960000001</v>
      </c>
      <c r="Q3233" s="14">
        <v>5.3</v>
      </c>
      <c r="R3233" s="40">
        <f t="shared" si="911"/>
        <v>1153.973696</v>
      </c>
      <c r="S3233" s="14">
        <v>6.62</v>
      </c>
      <c r="T3233" s="40">
        <f t="shared" si="912"/>
        <v>1147.3536960000001</v>
      </c>
      <c r="U3233" s="14">
        <v>8.02</v>
      </c>
      <c r="V3233" s="40">
        <f t="shared" si="913"/>
        <v>1145.953696</v>
      </c>
      <c r="W3233" s="14">
        <v>7.97</v>
      </c>
      <c r="X3233" s="40">
        <f t="shared" si="914"/>
        <v>1146.003696</v>
      </c>
      <c r="Y3233" s="14">
        <v>5.3</v>
      </c>
      <c r="Z3233" s="40">
        <f t="shared" si="915"/>
        <v>1153.973696</v>
      </c>
      <c r="AA3233" s="14">
        <v>6.66</v>
      </c>
      <c r="AB3233" s="40">
        <f t="shared" si="916"/>
        <v>1147.3136959999999</v>
      </c>
      <c r="AC3233" s="14">
        <v>8.14</v>
      </c>
      <c r="AD3233" s="40">
        <f t="shared" si="917"/>
        <v>1145.8336959999999</v>
      </c>
      <c r="AE3233" s="14">
        <v>8.11</v>
      </c>
      <c r="AF3233" s="40">
        <f t="shared" si="918"/>
        <v>1145.8636960000001</v>
      </c>
      <c r="AG3233" s="29" t="s">
        <v>22</v>
      </c>
      <c r="AH3233" s="29" t="s">
        <v>22</v>
      </c>
      <c r="AI3233" s="29" t="s">
        <v>48</v>
      </c>
      <c r="AJ3233" s="29" t="s">
        <v>10385</v>
      </c>
      <c r="AK3233" s="30" t="s">
        <v>22</v>
      </c>
      <c r="AL3233" s="30" t="s">
        <v>22</v>
      </c>
      <c r="AM3233" s="30"/>
      <c r="AN3233" s="30" t="s">
        <v>22</v>
      </c>
      <c r="AO3233" s="30" t="s">
        <v>22</v>
      </c>
      <c r="AP3233" s="30"/>
      <c r="AQ3233" s="30" t="s">
        <v>22</v>
      </c>
      <c r="AR3233" s="30" t="s">
        <v>22</v>
      </c>
      <c r="AS3233" s="30"/>
      <c r="AT3233" s="30"/>
      <c r="AU3233" s="30" t="s">
        <v>22</v>
      </c>
      <c r="AV3233" s="30" t="s">
        <v>22</v>
      </c>
      <c r="AW3233" s="30" t="s">
        <v>22</v>
      </c>
      <c r="AX3233" s="30" t="s">
        <v>22</v>
      </c>
      <c r="AY3233" s="30" t="s">
        <v>25</v>
      </c>
      <c r="AZ3233" s="30"/>
      <c r="BA3233" s="30" t="s">
        <v>22</v>
      </c>
      <c r="BB3233" s="30"/>
      <c r="BC3233" s="30" t="s">
        <v>26</v>
      </c>
      <c r="BD3233" s="30"/>
    </row>
    <row r="3234" spans="1:56" x14ac:dyDescent="0.3">
      <c r="A3234" s="31">
        <v>42136</v>
      </c>
      <c r="B3234" s="30" t="s">
        <v>10354</v>
      </c>
      <c r="C3234" s="29">
        <v>3</v>
      </c>
      <c r="D3234" s="29" t="s">
        <v>10091</v>
      </c>
      <c r="E3234" s="30">
        <v>9</v>
      </c>
      <c r="F3234" s="29" t="s">
        <v>19</v>
      </c>
      <c r="G3234" s="29" t="s">
        <v>29</v>
      </c>
      <c r="H3234" s="29" t="s">
        <v>42</v>
      </c>
      <c r="I3234" s="29" t="s">
        <v>22</v>
      </c>
      <c r="J3234" s="29" t="s">
        <v>10153</v>
      </c>
      <c r="K3234" s="29" t="s">
        <v>10386</v>
      </c>
      <c r="L3234" s="29" t="s">
        <v>120</v>
      </c>
      <c r="M3234" s="29" t="s">
        <v>46</v>
      </c>
      <c r="N3234" s="29" t="s">
        <v>4667</v>
      </c>
      <c r="O3234" s="14">
        <v>350.83</v>
      </c>
      <c r="P3234" s="14">
        <f t="shared" si="910"/>
        <v>1151.003064</v>
      </c>
      <c r="Q3234" s="14">
        <v>4.95</v>
      </c>
      <c r="R3234" s="40">
        <f t="shared" si="911"/>
        <v>1155.953064</v>
      </c>
      <c r="S3234" s="14">
        <v>6.73</v>
      </c>
      <c r="T3234" s="40">
        <f t="shared" si="912"/>
        <v>1149.223064</v>
      </c>
      <c r="U3234" s="14">
        <v>8.02</v>
      </c>
      <c r="V3234" s="40">
        <f t="shared" si="913"/>
        <v>1147.9330640000001</v>
      </c>
      <c r="W3234" s="14">
        <v>8.2799999999999994</v>
      </c>
      <c r="X3234" s="40">
        <f t="shared" si="914"/>
        <v>1147.6730640000001</v>
      </c>
      <c r="Y3234" s="14">
        <v>4.95</v>
      </c>
      <c r="Z3234" s="40">
        <f t="shared" si="915"/>
        <v>1155.953064</v>
      </c>
      <c r="AA3234" s="14">
        <v>6.98</v>
      </c>
      <c r="AB3234" s="40">
        <f t="shared" si="916"/>
        <v>1148.973064</v>
      </c>
      <c r="AC3234" s="14">
        <v>8.1999999999999993</v>
      </c>
      <c r="AD3234" s="40">
        <f t="shared" si="917"/>
        <v>1147.753064</v>
      </c>
      <c r="AE3234" s="14">
        <v>8.31</v>
      </c>
      <c r="AF3234" s="40">
        <f t="shared" si="918"/>
        <v>1147.6430640000001</v>
      </c>
      <c r="AG3234" s="29" t="s">
        <v>22</v>
      </c>
      <c r="AH3234" s="29" t="s">
        <v>22</v>
      </c>
      <c r="AI3234" s="29" t="s">
        <v>63</v>
      </c>
      <c r="AJ3234" s="29" t="s">
        <v>8476</v>
      </c>
      <c r="AK3234" s="30" t="s">
        <v>25</v>
      </c>
      <c r="AL3234" s="30" t="s">
        <v>25</v>
      </c>
      <c r="AM3234" s="30" t="s">
        <v>6315</v>
      </c>
      <c r="AN3234" s="30" t="s">
        <v>22</v>
      </c>
      <c r="AO3234" s="30" t="s">
        <v>22</v>
      </c>
      <c r="AP3234" s="30"/>
      <c r="AQ3234" s="30" t="s">
        <v>22</v>
      </c>
      <c r="AR3234" s="30" t="s">
        <v>22</v>
      </c>
      <c r="AS3234" s="30"/>
      <c r="AT3234" s="30"/>
      <c r="AU3234" s="30" t="s">
        <v>22</v>
      </c>
      <c r="AV3234" s="30" t="s">
        <v>22</v>
      </c>
      <c r="AW3234" s="30" t="s">
        <v>22</v>
      </c>
      <c r="AX3234" s="30" t="s">
        <v>22</v>
      </c>
      <c r="AY3234" s="30" t="s">
        <v>25</v>
      </c>
      <c r="AZ3234" s="30"/>
      <c r="BA3234" s="30" t="s">
        <v>22</v>
      </c>
      <c r="BB3234" s="30"/>
      <c r="BC3234" s="30" t="s">
        <v>26</v>
      </c>
      <c r="BD3234" s="30"/>
    </row>
    <row r="3235" spans="1:56" x14ac:dyDescent="0.3">
      <c r="A3235" s="31">
        <v>42136</v>
      </c>
      <c r="B3235" s="30" t="s">
        <v>10355</v>
      </c>
      <c r="C3235" s="29">
        <v>4</v>
      </c>
      <c r="D3235" s="29" t="s">
        <v>10091</v>
      </c>
      <c r="E3235" s="30">
        <v>9</v>
      </c>
      <c r="F3235" s="29" t="s">
        <v>19</v>
      </c>
      <c r="G3235" s="29" t="s">
        <v>20</v>
      </c>
      <c r="H3235" s="29" t="s">
        <v>42</v>
      </c>
      <c r="I3235" s="29" t="s">
        <v>22</v>
      </c>
      <c r="J3235" s="29" t="s">
        <v>10387</v>
      </c>
      <c r="K3235" s="29" t="s">
        <v>10388</v>
      </c>
      <c r="L3235" s="29" t="s">
        <v>120</v>
      </c>
      <c r="M3235" s="29" t="s">
        <v>46</v>
      </c>
      <c r="N3235" s="29" t="s">
        <v>4667</v>
      </c>
      <c r="O3235" s="14">
        <v>350.76</v>
      </c>
      <c r="P3235" s="14">
        <f t="shared" si="910"/>
        <v>1150.773408</v>
      </c>
      <c r="Q3235" s="14">
        <v>5.65</v>
      </c>
      <c r="R3235" s="40">
        <f t="shared" si="911"/>
        <v>1156.4234080000001</v>
      </c>
      <c r="S3235" s="14">
        <v>6.52</v>
      </c>
      <c r="T3235" s="40">
        <f t="shared" si="912"/>
        <v>1149.9034080000001</v>
      </c>
      <c r="U3235" s="14">
        <v>7.79</v>
      </c>
      <c r="V3235" s="40">
        <f t="shared" si="913"/>
        <v>1148.6334080000001</v>
      </c>
      <c r="W3235" s="14">
        <v>7.63</v>
      </c>
      <c r="X3235" s="40">
        <f t="shared" si="914"/>
        <v>1148.793408</v>
      </c>
      <c r="Y3235" s="14">
        <v>5.65</v>
      </c>
      <c r="Z3235" s="40">
        <f t="shared" si="915"/>
        <v>1156.4234080000001</v>
      </c>
      <c r="AA3235" s="14">
        <v>6.77</v>
      </c>
      <c r="AB3235" s="40">
        <f t="shared" si="916"/>
        <v>1149.6534080000001</v>
      </c>
      <c r="AC3235" s="14">
        <v>8.0399999999999991</v>
      </c>
      <c r="AD3235" s="40">
        <f t="shared" si="917"/>
        <v>1148.3834080000001</v>
      </c>
      <c r="AE3235" s="14">
        <v>8.0299999999999994</v>
      </c>
      <c r="AF3235" s="40">
        <f t="shared" si="918"/>
        <v>1148.3934080000001</v>
      </c>
      <c r="AG3235" s="29" t="s">
        <v>22</v>
      </c>
      <c r="AH3235" s="29" t="s">
        <v>22</v>
      </c>
      <c r="AI3235" s="29" t="s">
        <v>63</v>
      </c>
      <c r="AJ3235" s="29" t="s">
        <v>8476</v>
      </c>
      <c r="AK3235" s="30" t="s">
        <v>25</v>
      </c>
      <c r="AL3235" s="30" t="s">
        <v>25</v>
      </c>
      <c r="AM3235" s="30" t="s">
        <v>124</v>
      </c>
      <c r="AN3235" s="30" t="s">
        <v>22</v>
      </c>
      <c r="AO3235" s="30" t="s">
        <v>22</v>
      </c>
      <c r="AP3235" s="30"/>
      <c r="AQ3235" s="30" t="s">
        <v>22</v>
      </c>
      <c r="AR3235" s="30" t="s">
        <v>22</v>
      </c>
      <c r="AS3235" s="30"/>
      <c r="AT3235" s="30"/>
      <c r="AU3235" s="30" t="s">
        <v>22</v>
      </c>
      <c r="AV3235" s="30" t="s">
        <v>22</v>
      </c>
      <c r="AW3235" s="30" t="s">
        <v>22</v>
      </c>
      <c r="AX3235" s="30" t="s">
        <v>22</v>
      </c>
      <c r="AY3235" s="30" t="s">
        <v>25</v>
      </c>
      <c r="AZ3235" s="30"/>
      <c r="BA3235" s="30" t="s">
        <v>22</v>
      </c>
      <c r="BB3235" s="30"/>
      <c r="BC3235" s="30" t="s">
        <v>26</v>
      </c>
      <c r="BD3235" s="30"/>
    </row>
    <row r="3236" spans="1:56" x14ac:dyDescent="0.3">
      <c r="A3236" s="31">
        <v>42136</v>
      </c>
      <c r="B3236" s="30" t="s">
        <v>10356</v>
      </c>
      <c r="C3236" s="29">
        <v>5</v>
      </c>
      <c r="D3236" s="29" t="s">
        <v>10091</v>
      </c>
      <c r="E3236" s="30">
        <v>9</v>
      </c>
      <c r="F3236" s="29" t="s">
        <v>19</v>
      </c>
      <c r="G3236" s="29" t="s">
        <v>94</v>
      </c>
      <c r="H3236" s="29" t="s">
        <v>42</v>
      </c>
      <c r="I3236" s="29" t="s">
        <v>22</v>
      </c>
      <c r="J3236" s="29" t="s">
        <v>10389</v>
      </c>
      <c r="K3236" s="29" t="s">
        <v>10195</v>
      </c>
      <c r="L3236" s="29" t="s">
        <v>128</v>
      </c>
      <c r="M3236" s="29" t="s">
        <v>46</v>
      </c>
      <c r="N3236" s="29" t="s">
        <v>4702</v>
      </c>
      <c r="O3236" s="14">
        <v>351</v>
      </c>
      <c r="P3236" s="14">
        <f t="shared" si="910"/>
        <v>1151.5608</v>
      </c>
      <c r="Q3236" s="14">
        <v>4.1100000000000003</v>
      </c>
      <c r="R3236" s="40">
        <f t="shared" si="911"/>
        <v>1155.6707999999999</v>
      </c>
      <c r="S3236" s="14">
        <v>6.32</v>
      </c>
      <c r="T3236" s="40">
        <f t="shared" si="912"/>
        <v>1149.3507999999999</v>
      </c>
      <c r="U3236" s="14">
        <v>7.37</v>
      </c>
      <c r="V3236" s="40">
        <f t="shared" si="913"/>
        <v>1148.3008</v>
      </c>
      <c r="W3236" s="14">
        <v>7.51</v>
      </c>
      <c r="X3236" s="40">
        <f t="shared" si="914"/>
        <v>1148.1607999999999</v>
      </c>
      <c r="Y3236" s="14">
        <v>4.1100000000000003</v>
      </c>
      <c r="Z3236" s="40">
        <f t="shared" si="915"/>
        <v>1155.6707999999999</v>
      </c>
      <c r="AA3236" s="14">
        <v>6.26</v>
      </c>
      <c r="AB3236" s="40">
        <f t="shared" si="916"/>
        <v>1149.4107999999999</v>
      </c>
      <c r="AC3236" s="14" t="s">
        <v>5180</v>
      </c>
      <c r="AD3236" s="40" t="e">
        <f t="shared" si="917"/>
        <v>#VALUE!</v>
      </c>
      <c r="AE3236" s="14">
        <v>8.0500000000000007</v>
      </c>
      <c r="AF3236" s="40">
        <f t="shared" si="918"/>
        <v>1147.6207999999999</v>
      </c>
      <c r="AG3236" s="29" t="s">
        <v>22</v>
      </c>
      <c r="AH3236" s="29" t="s">
        <v>22</v>
      </c>
      <c r="AI3236" s="29" t="s">
        <v>24</v>
      </c>
      <c r="AJ3236" s="29"/>
      <c r="AK3236" s="30" t="s">
        <v>25</v>
      </c>
      <c r="AL3236" s="30" t="s">
        <v>22</v>
      </c>
      <c r="AM3236" s="30" t="s">
        <v>124</v>
      </c>
      <c r="AN3236" s="30" t="s">
        <v>22</v>
      </c>
      <c r="AO3236" s="30" t="s">
        <v>22</v>
      </c>
      <c r="AP3236" s="30"/>
      <c r="AQ3236" s="30" t="s">
        <v>22</v>
      </c>
      <c r="AR3236" s="30" t="s">
        <v>22</v>
      </c>
      <c r="AS3236" s="30"/>
      <c r="AT3236" s="30"/>
      <c r="AU3236" s="30" t="s">
        <v>22</v>
      </c>
      <c r="AV3236" s="30" t="s">
        <v>22</v>
      </c>
      <c r="AW3236" s="30" t="s">
        <v>22</v>
      </c>
      <c r="AX3236" s="30" t="s">
        <v>22</v>
      </c>
      <c r="AY3236" s="30" t="s">
        <v>25</v>
      </c>
      <c r="AZ3236" s="30"/>
      <c r="BA3236" s="30" t="s">
        <v>22</v>
      </c>
      <c r="BB3236" s="30"/>
      <c r="BC3236" s="30" t="s">
        <v>26</v>
      </c>
      <c r="BD3236" s="30"/>
    </row>
    <row r="3237" spans="1:56" x14ac:dyDescent="0.3">
      <c r="A3237" s="31">
        <v>42136</v>
      </c>
      <c r="B3237" s="30" t="s">
        <v>10357</v>
      </c>
      <c r="C3237" s="29">
        <v>6</v>
      </c>
      <c r="D3237" s="29" t="s">
        <v>10091</v>
      </c>
      <c r="E3237" s="30">
        <v>9</v>
      </c>
      <c r="F3237" s="29" t="s">
        <v>19</v>
      </c>
      <c r="G3237" s="29" t="s">
        <v>20</v>
      </c>
      <c r="H3237" s="29" t="s">
        <v>42</v>
      </c>
      <c r="I3237" s="29" t="s">
        <v>22</v>
      </c>
      <c r="J3237" s="29" t="s">
        <v>10390</v>
      </c>
      <c r="K3237" s="29" t="s">
        <v>10391</v>
      </c>
      <c r="L3237" s="29" t="s">
        <v>120</v>
      </c>
      <c r="M3237" s="29" t="s">
        <v>121</v>
      </c>
      <c r="N3237" s="29" t="s">
        <v>4677</v>
      </c>
      <c r="O3237" s="14">
        <v>351</v>
      </c>
      <c r="P3237" s="14">
        <f t="shared" si="910"/>
        <v>1151.5608</v>
      </c>
      <c r="Q3237" s="14">
        <v>5.07</v>
      </c>
      <c r="R3237" s="40">
        <f t="shared" si="911"/>
        <v>1156.6307999999999</v>
      </c>
      <c r="S3237" s="14">
        <v>6.51</v>
      </c>
      <c r="T3237" s="40">
        <f t="shared" si="912"/>
        <v>1150.1207999999999</v>
      </c>
      <c r="U3237" s="14">
        <v>7.26</v>
      </c>
      <c r="V3237" s="40">
        <f t="shared" si="913"/>
        <v>1149.3707999999999</v>
      </c>
      <c r="W3237" s="14">
        <v>7.16</v>
      </c>
      <c r="X3237" s="40">
        <f t="shared" si="914"/>
        <v>1149.4707999999998</v>
      </c>
      <c r="Y3237" s="14">
        <v>5.07</v>
      </c>
      <c r="Z3237" s="40">
        <f t="shared" si="915"/>
        <v>1156.6307999999999</v>
      </c>
      <c r="AA3237" s="14">
        <v>6.54</v>
      </c>
      <c r="AB3237" s="40">
        <f t="shared" si="916"/>
        <v>1150.0907999999999</v>
      </c>
      <c r="AC3237" s="14">
        <v>7.4</v>
      </c>
      <c r="AD3237" s="40">
        <f t="shared" si="917"/>
        <v>1149.2307999999998</v>
      </c>
      <c r="AE3237" s="14">
        <v>7.56</v>
      </c>
      <c r="AF3237" s="40">
        <f t="shared" si="918"/>
        <v>1149.0708</v>
      </c>
      <c r="AG3237" s="29" t="s">
        <v>22</v>
      </c>
      <c r="AH3237" s="29" t="s">
        <v>22</v>
      </c>
      <c r="AI3237" s="29" t="s">
        <v>63</v>
      </c>
      <c r="AJ3237" s="29" t="s">
        <v>8476</v>
      </c>
      <c r="AK3237" s="30" t="s">
        <v>25</v>
      </c>
      <c r="AL3237" s="30" t="s">
        <v>25</v>
      </c>
      <c r="AM3237" s="30" t="s">
        <v>124</v>
      </c>
      <c r="AN3237" s="30" t="s">
        <v>22</v>
      </c>
      <c r="AO3237" s="30" t="s">
        <v>22</v>
      </c>
      <c r="AP3237" s="30"/>
      <c r="AQ3237" s="30" t="s">
        <v>22</v>
      </c>
      <c r="AR3237" s="30" t="s">
        <v>22</v>
      </c>
      <c r="AS3237" s="30"/>
      <c r="AT3237" s="30"/>
      <c r="AU3237" s="30" t="s">
        <v>22</v>
      </c>
      <c r="AV3237" s="30" t="s">
        <v>22</v>
      </c>
      <c r="AW3237" s="30" t="s">
        <v>22</v>
      </c>
      <c r="AX3237" s="30" t="s">
        <v>22</v>
      </c>
      <c r="AY3237" s="30" t="s">
        <v>25</v>
      </c>
      <c r="AZ3237" s="30"/>
      <c r="BA3237" s="30" t="s">
        <v>22</v>
      </c>
      <c r="BB3237" s="30"/>
      <c r="BC3237" s="30" t="s">
        <v>26</v>
      </c>
      <c r="BD3237" s="30"/>
    </row>
    <row r="3238" spans="1:56" x14ac:dyDescent="0.3">
      <c r="A3238" s="31">
        <v>42136</v>
      </c>
      <c r="B3238" s="30" t="s">
        <v>10358</v>
      </c>
      <c r="C3238" s="29">
        <v>7</v>
      </c>
      <c r="D3238" s="29" t="s">
        <v>10091</v>
      </c>
      <c r="E3238" s="30">
        <v>9</v>
      </c>
      <c r="F3238" s="29" t="s">
        <v>65</v>
      </c>
      <c r="G3238" s="29" t="s">
        <v>20</v>
      </c>
      <c r="H3238" s="29" t="s">
        <v>42</v>
      </c>
      <c r="I3238" s="29" t="s">
        <v>22</v>
      </c>
      <c r="J3238" s="29" t="s">
        <v>10392</v>
      </c>
      <c r="K3238" s="29" t="s">
        <v>10393</v>
      </c>
      <c r="L3238" s="29" t="s">
        <v>120</v>
      </c>
      <c r="M3238" s="29" t="s">
        <v>121</v>
      </c>
      <c r="N3238" s="29" t="s">
        <v>4682</v>
      </c>
      <c r="O3238" s="14">
        <v>350.77</v>
      </c>
      <c r="P3238" s="14">
        <f t="shared" si="910"/>
        <v>1150.8062159999999</v>
      </c>
      <c r="Q3238" s="14">
        <v>5.67</v>
      </c>
      <c r="R3238" s="40">
        <f t="shared" si="911"/>
        <v>1156.476216</v>
      </c>
      <c r="S3238" s="14">
        <v>6.98</v>
      </c>
      <c r="T3238" s="40">
        <f t="shared" si="912"/>
        <v>1149.496216</v>
      </c>
      <c r="U3238" s="14">
        <v>7.97</v>
      </c>
      <c r="V3238" s="40">
        <f t="shared" si="913"/>
        <v>1148.506216</v>
      </c>
      <c r="W3238" s="14">
        <v>8</v>
      </c>
      <c r="X3238" s="40">
        <f t="shared" si="914"/>
        <v>1148.476216</v>
      </c>
      <c r="Y3238" s="14">
        <v>5.67</v>
      </c>
      <c r="Z3238" s="40">
        <f t="shared" si="915"/>
        <v>1156.476216</v>
      </c>
      <c r="AA3238" s="14">
        <v>6.73</v>
      </c>
      <c r="AB3238" s="40">
        <f t="shared" si="916"/>
        <v>1149.746216</v>
      </c>
      <c r="AC3238" s="14">
        <v>7.81</v>
      </c>
      <c r="AD3238" s="40">
        <f t="shared" si="917"/>
        <v>1148.6662160000001</v>
      </c>
      <c r="AE3238" s="14">
        <v>7.84</v>
      </c>
      <c r="AF3238" s="40">
        <f t="shared" si="918"/>
        <v>1148.6362160000001</v>
      </c>
      <c r="AG3238" s="29" t="s">
        <v>22</v>
      </c>
      <c r="AH3238" s="29" t="s">
        <v>22</v>
      </c>
      <c r="AI3238" s="29" t="s">
        <v>24</v>
      </c>
      <c r="AJ3238" s="29"/>
      <c r="AK3238" s="30" t="s">
        <v>25</v>
      </c>
      <c r="AL3238" s="30" t="s">
        <v>25</v>
      </c>
      <c r="AM3238" s="30" t="s">
        <v>9200</v>
      </c>
      <c r="AN3238" s="30" t="s">
        <v>22</v>
      </c>
      <c r="AO3238" s="30" t="s">
        <v>22</v>
      </c>
      <c r="AP3238" s="30"/>
      <c r="AQ3238" s="30" t="s">
        <v>22</v>
      </c>
      <c r="AR3238" s="30" t="s">
        <v>22</v>
      </c>
      <c r="AS3238" s="30"/>
      <c r="AT3238" s="30"/>
      <c r="AU3238" s="30" t="s">
        <v>22</v>
      </c>
      <c r="AV3238" s="30" t="s">
        <v>22</v>
      </c>
      <c r="AW3238" s="30" t="s">
        <v>22</v>
      </c>
      <c r="AX3238" s="30" t="s">
        <v>22</v>
      </c>
      <c r="AY3238" s="30" t="s">
        <v>25</v>
      </c>
      <c r="AZ3238" s="30"/>
      <c r="BA3238" s="30" t="s">
        <v>22</v>
      </c>
      <c r="BB3238" s="30"/>
      <c r="BC3238" s="30" t="s">
        <v>26</v>
      </c>
      <c r="BD3238" s="30"/>
    </row>
    <row r="3239" spans="1:56" x14ac:dyDescent="0.3">
      <c r="A3239" s="31">
        <v>42136</v>
      </c>
      <c r="B3239" s="30" t="s">
        <v>10359</v>
      </c>
      <c r="C3239" s="29">
        <v>8</v>
      </c>
      <c r="D3239" s="29" t="s">
        <v>10091</v>
      </c>
      <c r="E3239" s="30">
        <v>9</v>
      </c>
      <c r="F3239" s="29" t="s">
        <v>65</v>
      </c>
      <c r="G3239" s="29" t="s">
        <v>94</v>
      </c>
      <c r="H3239" s="29" t="s">
        <v>42</v>
      </c>
      <c r="I3239" s="29" t="s">
        <v>22</v>
      </c>
      <c r="J3239" s="29" t="s">
        <v>10394</v>
      </c>
      <c r="K3239" s="29" t="s">
        <v>10395</v>
      </c>
      <c r="L3239" s="29" t="s">
        <v>128</v>
      </c>
      <c r="M3239" s="29" t="s">
        <v>201</v>
      </c>
      <c r="N3239" s="29" t="s">
        <v>4667</v>
      </c>
      <c r="O3239" s="14">
        <v>351.21</v>
      </c>
      <c r="P3239" s="14">
        <f t="shared" si="910"/>
        <v>1152.2497679999999</v>
      </c>
      <c r="Q3239" s="14">
        <v>4</v>
      </c>
      <c r="R3239" s="40">
        <f t="shared" si="911"/>
        <v>1156.2497679999999</v>
      </c>
      <c r="S3239" s="14">
        <v>5.97</v>
      </c>
      <c r="T3239" s="40">
        <f t="shared" si="912"/>
        <v>1150.2797679999999</v>
      </c>
      <c r="U3239" s="14">
        <v>8.57</v>
      </c>
      <c r="V3239" s="40">
        <f t="shared" si="913"/>
        <v>1147.679768</v>
      </c>
      <c r="W3239" s="14">
        <v>8.7200000000000006</v>
      </c>
      <c r="X3239" s="40">
        <f t="shared" si="914"/>
        <v>1147.5297679999999</v>
      </c>
      <c r="Y3239" s="14">
        <v>4</v>
      </c>
      <c r="Z3239" s="40">
        <f t="shared" si="915"/>
        <v>1156.2497679999999</v>
      </c>
      <c r="AA3239" s="14">
        <v>6.2</v>
      </c>
      <c r="AB3239" s="40">
        <f t="shared" si="916"/>
        <v>1150.0497679999999</v>
      </c>
      <c r="AC3239" s="14">
        <v>8.73</v>
      </c>
      <c r="AD3239" s="40">
        <f t="shared" si="917"/>
        <v>1147.5197679999999</v>
      </c>
      <c r="AE3239" s="14">
        <v>8.92</v>
      </c>
      <c r="AF3239" s="40">
        <f t="shared" si="918"/>
        <v>1147.3297679999998</v>
      </c>
      <c r="AG3239" s="29" t="s">
        <v>22</v>
      </c>
      <c r="AH3239" s="29" t="s">
        <v>22</v>
      </c>
      <c r="AI3239" s="29" t="s">
        <v>7803</v>
      </c>
      <c r="AJ3239" s="29" t="s">
        <v>10396</v>
      </c>
      <c r="AK3239" s="30" t="s">
        <v>22</v>
      </c>
      <c r="AL3239" s="30" t="s">
        <v>22</v>
      </c>
      <c r="AM3239" s="30"/>
      <c r="AN3239" s="30" t="s">
        <v>22</v>
      </c>
      <c r="AO3239" s="30" t="s">
        <v>25</v>
      </c>
      <c r="AP3239" s="30" t="s">
        <v>5014</v>
      </c>
      <c r="AQ3239" s="30" t="s">
        <v>22</v>
      </c>
      <c r="AR3239" s="30" t="s">
        <v>22</v>
      </c>
      <c r="AS3239" s="30"/>
      <c r="AT3239" s="30"/>
      <c r="AU3239" s="30" t="s">
        <v>22</v>
      </c>
      <c r="AV3239" s="30" t="s">
        <v>22</v>
      </c>
      <c r="AW3239" s="30" t="s">
        <v>22</v>
      </c>
      <c r="AX3239" s="30" t="s">
        <v>22</v>
      </c>
      <c r="AY3239" s="30" t="s">
        <v>25</v>
      </c>
      <c r="AZ3239" s="30"/>
      <c r="BA3239" s="30" t="s">
        <v>22</v>
      </c>
      <c r="BB3239" s="30"/>
      <c r="BC3239" s="30" t="s">
        <v>269</v>
      </c>
      <c r="BD3239" s="30"/>
    </row>
    <row r="3240" spans="1:56" x14ac:dyDescent="0.3">
      <c r="A3240" s="31">
        <v>42136</v>
      </c>
      <c r="B3240" s="30" t="s">
        <v>10360</v>
      </c>
      <c r="C3240" s="29">
        <v>9</v>
      </c>
      <c r="D3240" s="29" t="s">
        <v>10091</v>
      </c>
      <c r="E3240" s="30">
        <v>9</v>
      </c>
      <c r="F3240" s="29" t="s">
        <v>72</v>
      </c>
      <c r="G3240" s="29" t="s">
        <v>20</v>
      </c>
      <c r="H3240" s="29" t="s">
        <v>42</v>
      </c>
      <c r="I3240" s="29" t="s">
        <v>25</v>
      </c>
      <c r="J3240" s="29" t="s">
        <v>10397</v>
      </c>
      <c r="K3240" s="29" t="s">
        <v>10398</v>
      </c>
      <c r="L3240" s="29" t="s">
        <v>35</v>
      </c>
      <c r="M3240" s="29" t="s">
        <v>201</v>
      </c>
      <c r="N3240" s="29" t="s">
        <v>4667</v>
      </c>
      <c r="O3240" s="14">
        <v>350.2</v>
      </c>
      <c r="P3240" s="14">
        <f t="shared" si="910"/>
        <v>1148.93616</v>
      </c>
      <c r="Q3240" s="14">
        <v>5.58</v>
      </c>
      <c r="R3240" s="40">
        <f t="shared" si="911"/>
        <v>1154.5161599999999</v>
      </c>
      <c r="S3240" s="14">
        <v>8.74</v>
      </c>
      <c r="T3240" s="40">
        <f t="shared" si="912"/>
        <v>1145.7761599999999</v>
      </c>
      <c r="U3240" s="14">
        <v>11.4</v>
      </c>
      <c r="V3240" s="40">
        <f t="shared" si="913"/>
        <v>1143.1161599999998</v>
      </c>
      <c r="W3240" s="14">
        <v>10.6</v>
      </c>
      <c r="X3240" s="40">
        <f t="shared" si="914"/>
        <v>1143.91616</v>
      </c>
      <c r="Y3240" s="14">
        <v>5.58</v>
      </c>
      <c r="Z3240" s="40">
        <f t="shared" si="915"/>
        <v>1154.5161599999999</v>
      </c>
      <c r="AA3240" s="14">
        <v>9.0399999999999991</v>
      </c>
      <c r="AB3240" s="40">
        <f t="shared" si="916"/>
        <v>1145.4761599999999</v>
      </c>
      <c r="AC3240" s="14">
        <v>11.84</v>
      </c>
      <c r="AD3240" s="40">
        <f t="shared" si="917"/>
        <v>1142.67616</v>
      </c>
      <c r="AE3240" s="14">
        <v>10.82</v>
      </c>
      <c r="AF3240" s="40">
        <f t="shared" si="918"/>
        <v>1143.69616</v>
      </c>
      <c r="AG3240" s="29" t="s">
        <v>22</v>
      </c>
      <c r="AH3240" s="29" t="s">
        <v>22</v>
      </c>
      <c r="AI3240" s="29" t="s">
        <v>28</v>
      </c>
      <c r="AJ3240" s="29" t="s">
        <v>10399</v>
      </c>
      <c r="AK3240" s="30" t="s">
        <v>22</v>
      </c>
      <c r="AL3240" s="30" t="s">
        <v>22</v>
      </c>
      <c r="AM3240" s="30"/>
      <c r="AN3240" s="30" t="s">
        <v>22</v>
      </c>
      <c r="AO3240" s="30" t="s">
        <v>25</v>
      </c>
      <c r="AP3240" s="30" t="s">
        <v>5014</v>
      </c>
      <c r="AQ3240" s="30" t="s">
        <v>22</v>
      </c>
      <c r="AR3240" s="30" t="s">
        <v>22</v>
      </c>
      <c r="AS3240" s="30"/>
      <c r="AT3240" s="30"/>
      <c r="AU3240" s="30" t="s">
        <v>22</v>
      </c>
      <c r="AV3240" s="30" t="s">
        <v>22</v>
      </c>
      <c r="AW3240" s="30" t="s">
        <v>22</v>
      </c>
      <c r="AX3240" s="30" t="s">
        <v>22</v>
      </c>
      <c r="AY3240" s="30" t="s">
        <v>25</v>
      </c>
      <c r="AZ3240" s="30"/>
      <c r="BA3240" s="30" t="s">
        <v>22</v>
      </c>
      <c r="BB3240" s="30"/>
      <c r="BC3240" s="30" t="s">
        <v>269</v>
      </c>
      <c r="BD3240" s="30"/>
    </row>
    <row r="3241" spans="1:56" x14ac:dyDescent="0.3">
      <c r="A3241" s="31">
        <v>42136</v>
      </c>
      <c r="B3241" s="30" t="s">
        <v>10361</v>
      </c>
      <c r="C3241" s="29">
        <v>10</v>
      </c>
      <c r="D3241" s="29" t="s">
        <v>10091</v>
      </c>
      <c r="E3241" s="30">
        <v>9</v>
      </c>
      <c r="F3241" s="29" t="s">
        <v>72</v>
      </c>
      <c r="G3241" s="29" t="s">
        <v>20</v>
      </c>
      <c r="H3241" s="29" t="s">
        <v>42</v>
      </c>
      <c r="I3241" s="29" t="s">
        <v>22</v>
      </c>
      <c r="J3241" s="29" t="s">
        <v>10400</v>
      </c>
      <c r="K3241" s="29" t="s">
        <v>10247</v>
      </c>
      <c r="L3241" s="29" t="s">
        <v>35</v>
      </c>
      <c r="M3241" s="29" t="s">
        <v>59</v>
      </c>
      <c r="N3241" s="29" t="s">
        <v>4682</v>
      </c>
      <c r="O3241" s="14">
        <v>350.06</v>
      </c>
      <c r="P3241" s="14">
        <f t="shared" si="910"/>
        <v>1148.476848</v>
      </c>
      <c r="Q3241" s="14">
        <v>5.38</v>
      </c>
      <c r="R3241" s="40">
        <f t="shared" si="911"/>
        <v>1153.8568480000001</v>
      </c>
      <c r="S3241" s="14">
        <v>7.62</v>
      </c>
      <c r="T3241" s="40">
        <f t="shared" si="912"/>
        <v>1146.2368480000002</v>
      </c>
      <c r="U3241" s="14">
        <v>10.64</v>
      </c>
      <c r="V3241" s="40">
        <f t="shared" si="913"/>
        <v>1143.216848</v>
      </c>
      <c r="W3241" s="14">
        <v>10.029999999999999</v>
      </c>
      <c r="X3241" s="40">
        <f t="shared" si="914"/>
        <v>1143.8268480000002</v>
      </c>
      <c r="Y3241" s="14">
        <v>5.38</v>
      </c>
      <c r="Z3241" s="40">
        <f t="shared" si="915"/>
        <v>1153.8568480000001</v>
      </c>
      <c r="AA3241" s="14">
        <v>7.34</v>
      </c>
      <c r="AB3241" s="40">
        <f t="shared" si="916"/>
        <v>1146.5168480000002</v>
      </c>
      <c r="AC3241" s="14">
        <v>10.16</v>
      </c>
      <c r="AD3241" s="40">
        <f t="shared" si="917"/>
        <v>1143.696848</v>
      </c>
      <c r="AE3241" s="14">
        <v>10.130000000000001</v>
      </c>
      <c r="AF3241" s="40">
        <f t="shared" si="918"/>
        <v>1143.726848</v>
      </c>
      <c r="AG3241" s="29" t="s">
        <v>22</v>
      </c>
      <c r="AH3241" s="29" t="s">
        <v>22</v>
      </c>
      <c r="AI3241" s="29" t="s">
        <v>48</v>
      </c>
      <c r="AJ3241" s="29" t="s">
        <v>6602</v>
      </c>
      <c r="AK3241" s="30" t="s">
        <v>22</v>
      </c>
      <c r="AL3241" s="30" t="s">
        <v>22</v>
      </c>
      <c r="AM3241" s="30"/>
      <c r="AN3241" s="30" t="s">
        <v>22</v>
      </c>
      <c r="AO3241" s="30" t="s">
        <v>22</v>
      </c>
      <c r="AP3241" s="30"/>
      <c r="AQ3241" s="30" t="s">
        <v>22</v>
      </c>
      <c r="AR3241" s="30" t="s">
        <v>22</v>
      </c>
      <c r="AS3241" s="30"/>
      <c r="AT3241" s="30"/>
      <c r="AU3241" s="30" t="s">
        <v>22</v>
      </c>
      <c r="AV3241" s="30" t="s">
        <v>22</v>
      </c>
      <c r="AW3241" s="30" t="s">
        <v>22</v>
      </c>
      <c r="AX3241" s="30" t="s">
        <v>22</v>
      </c>
      <c r="AY3241" s="30" t="s">
        <v>25</v>
      </c>
      <c r="AZ3241" s="30"/>
      <c r="BA3241" s="30" t="s">
        <v>25</v>
      </c>
      <c r="BB3241" s="30"/>
      <c r="BC3241" s="30" t="s">
        <v>62</v>
      </c>
      <c r="BD3241" s="30"/>
    </row>
    <row r="3242" spans="1:56" x14ac:dyDescent="0.3">
      <c r="A3242" s="31">
        <v>42136</v>
      </c>
      <c r="B3242" s="30" t="s">
        <v>10362</v>
      </c>
      <c r="C3242" s="29">
        <v>11</v>
      </c>
      <c r="D3242" s="29" t="s">
        <v>10091</v>
      </c>
      <c r="E3242" s="30">
        <v>9</v>
      </c>
      <c r="F3242" s="29" t="s">
        <v>49</v>
      </c>
      <c r="G3242" s="29" t="s">
        <v>20</v>
      </c>
      <c r="H3242" s="29" t="s">
        <v>42</v>
      </c>
      <c r="I3242" s="29" t="s">
        <v>22</v>
      </c>
      <c r="J3242" s="29" t="s">
        <v>10401</v>
      </c>
      <c r="K3242" s="29" t="s">
        <v>10224</v>
      </c>
      <c r="L3242" s="29" t="s">
        <v>120</v>
      </c>
      <c r="M3242" s="29" t="s">
        <v>46</v>
      </c>
      <c r="N3242" s="29" t="s">
        <v>4677</v>
      </c>
      <c r="O3242" s="14">
        <v>350.41</v>
      </c>
      <c r="P3242" s="14">
        <f t="shared" si="910"/>
        <v>1149.6251280000001</v>
      </c>
      <c r="Q3242" s="14">
        <v>5.29</v>
      </c>
      <c r="R3242" s="40">
        <f t="shared" si="911"/>
        <v>1154.9151280000001</v>
      </c>
      <c r="S3242" s="14">
        <v>7.48</v>
      </c>
      <c r="T3242" s="40">
        <f t="shared" si="912"/>
        <v>1147.4351280000001</v>
      </c>
      <c r="U3242" s="14">
        <v>8.9499999999999993</v>
      </c>
      <c r="V3242" s="40">
        <f t="shared" si="913"/>
        <v>1145.965128</v>
      </c>
      <c r="W3242" s="14">
        <v>8.41</v>
      </c>
      <c r="X3242" s="40">
        <f t="shared" si="914"/>
        <v>1146.505128</v>
      </c>
      <c r="Y3242" s="14">
        <v>5.29</v>
      </c>
      <c r="Z3242" s="40">
        <f t="shared" si="915"/>
        <v>1154.9151280000001</v>
      </c>
      <c r="AA3242" s="14">
        <v>7.3</v>
      </c>
      <c r="AB3242" s="40">
        <f t="shared" si="916"/>
        <v>1147.6151280000001</v>
      </c>
      <c r="AC3242" s="14">
        <v>8.83</v>
      </c>
      <c r="AD3242" s="40">
        <f t="shared" si="917"/>
        <v>1146.0851280000002</v>
      </c>
      <c r="AE3242" s="14">
        <v>8.8000000000000007</v>
      </c>
      <c r="AF3242" s="40">
        <f t="shared" si="918"/>
        <v>1146.1151280000001</v>
      </c>
      <c r="AG3242" s="29" t="s">
        <v>22</v>
      </c>
      <c r="AH3242" s="29" t="s">
        <v>22</v>
      </c>
      <c r="AI3242" s="29" t="s">
        <v>24</v>
      </c>
      <c r="AJ3242" s="29"/>
      <c r="AK3242" s="30" t="s">
        <v>22</v>
      </c>
      <c r="AL3242" s="30" t="s">
        <v>22</v>
      </c>
      <c r="AM3242" s="30"/>
      <c r="AN3242" s="30" t="s">
        <v>22</v>
      </c>
      <c r="AO3242" s="30" t="s">
        <v>22</v>
      </c>
      <c r="AP3242" s="30"/>
      <c r="AQ3242" s="30" t="s">
        <v>22</v>
      </c>
      <c r="AR3242" s="30" t="s">
        <v>22</v>
      </c>
      <c r="AS3242" s="30"/>
      <c r="AT3242" s="30"/>
      <c r="AU3242" s="30" t="s">
        <v>22</v>
      </c>
      <c r="AV3242" s="30" t="s">
        <v>22</v>
      </c>
      <c r="AW3242" s="30" t="s">
        <v>22</v>
      </c>
      <c r="AX3242" s="30" t="s">
        <v>22</v>
      </c>
      <c r="AY3242" s="30" t="s">
        <v>25</v>
      </c>
      <c r="AZ3242" s="30"/>
      <c r="BA3242" s="30" t="s">
        <v>22</v>
      </c>
      <c r="BB3242" s="30"/>
      <c r="BC3242" s="30" t="s">
        <v>26</v>
      </c>
      <c r="BD3242" s="30"/>
    </row>
    <row r="3243" spans="1:56" x14ac:dyDescent="0.3">
      <c r="A3243" s="31">
        <v>42136</v>
      </c>
      <c r="B3243" s="30" t="s">
        <v>10402</v>
      </c>
      <c r="C3243" s="29">
        <v>1</v>
      </c>
      <c r="D3243" s="29" t="s">
        <v>10091</v>
      </c>
      <c r="E3243" s="30">
        <v>10</v>
      </c>
      <c r="F3243" s="29" t="s">
        <v>19</v>
      </c>
      <c r="G3243" s="29" t="s">
        <v>29</v>
      </c>
      <c r="H3243" s="29" t="s">
        <v>42</v>
      </c>
      <c r="I3243" s="29" t="s">
        <v>22</v>
      </c>
      <c r="J3243" s="29" t="s">
        <v>10410</v>
      </c>
      <c r="K3243" s="29" t="s">
        <v>10411</v>
      </c>
      <c r="L3243" s="29" t="s">
        <v>128</v>
      </c>
      <c r="M3243" s="29" t="s">
        <v>46</v>
      </c>
      <c r="N3243" s="29" t="s">
        <v>4677</v>
      </c>
      <c r="O3243" s="14">
        <v>351.94</v>
      </c>
      <c r="P3243" s="14">
        <f t="shared" si="910"/>
        <v>1154.6447520000002</v>
      </c>
      <c r="Q3243" s="14">
        <v>4.82</v>
      </c>
      <c r="R3243" s="40">
        <f t="shared" si="911"/>
        <v>1159.4647520000001</v>
      </c>
      <c r="S3243" s="14">
        <v>7.66</v>
      </c>
      <c r="T3243" s="40">
        <f t="shared" si="912"/>
        <v>1151.804752</v>
      </c>
      <c r="U3243" s="14">
        <v>9.24</v>
      </c>
      <c r="V3243" s="40">
        <f t="shared" si="913"/>
        <v>1150.2247520000001</v>
      </c>
      <c r="W3243" s="14">
        <v>9.56</v>
      </c>
      <c r="X3243" s="40">
        <f t="shared" si="914"/>
        <v>1149.9047520000001</v>
      </c>
      <c r="Y3243" s="14">
        <v>4.82</v>
      </c>
      <c r="Z3243" s="40">
        <f t="shared" si="915"/>
        <v>1159.4647520000001</v>
      </c>
      <c r="AA3243" s="14">
        <v>7.82</v>
      </c>
      <c r="AB3243" s="40">
        <f t="shared" si="916"/>
        <v>1151.6447520000002</v>
      </c>
      <c r="AC3243" s="14">
        <v>9.33</v>
      </c>
      <c r="AD3243" s="40">
        <f t="shared" si="917"/>
        <v>1150.1347520000002</v>
      </c>
      <c r="AE3243" s="14">
        <v>9.4499999999999993</v>
      </c>
      <c r="AF3243" s="40">
        <f t="shared" si="918"/>
        <v>1150.014752</v>
      </c>
      <c r="AG3243" s="29" t="s">
        <v>22</v>
      </c>
      <c r="AH3243" s="29" t="s">
        <v>22</v>
      </c>
      <c r="AI3243" s="29" t="s">
        <v>24</v>
      </c>
      <c r="AJ3243" s="29"/>
      <c r="AK3243" s="30" t="s">
        <v>22</v>
      </c>
      <c r="AL3243" s="30" t="s">
        <v>22</v>
      </c>
      <c r="AM3243" s="30"/>
      <c r="AN3243" s="30" t="s">
        <v>22</v>
      </c>
      <c r="AO3243" s="30" t="s">
        <v>22</v>
      </c>
      <c r="AP3243" s="30"/>
      <c r="AQ3243" s="30" t="s">
        <v>22</v>
      </c>
      <c r="AR3243" s="30" t="s">
        <v>22</v>
      </c>
      <c r="AS3243" s="30"/>
      <c r="AT3243" s="30"/>
      <c r="AU3243" s="30" t="s">
        <v>22</v>
      </c>
      <c r="AV3243" s="30" t="s">
        <v>22</v>
      </c>
      <c r="AW3243" s="30" t="s">
        <v>22</v>
      </c>
      <c r="AX3243" s="30" t="s">
        <v>22</v>
      </c>
      <c r="AY3243" s="30" t="s">
        <v>22</v>
      </c>
      <c r="AZ3243" s="30" t="s">
        <v>4865</v>
      </c>
      <c r="BA3243" s="30" t="s">
        <v>22</v>
      </c>
      <c r="BB3243" s="30"/>
      <c r="BC3243" s="30" t="s">
        <v>26</v>
      </c>
      <c r="BD3243" s="30"/>
    </row>
    <row r="3244" spans="1:56" x14ac:dyDescent="0.3">
      <c r="A3244" s="31">
        <v>42136</v>
      </c>
      <c r="B3244" s="30" t="s">
        <v>10403</v>
      </c>
      <c r="C3244" s="29">
        <v>2</v>
      </c>
      <c r="D3244" s="29" t="s">
        <v>10091</v>
      </c>
      <c r="E3244" s="30">
        <v>10</v>
      </c>
      <c r="F3244" s="29" t="s">
        <v>65</v>
      </c>
      <c r="G3244" s="29" t="s">
        <v>20</v>
      </c>
      <c r="H3244" s="29" t="s">
        <v>42</v>
      </c>
      <c r="I3244" s="29" t="s">
        <v>22</v>
      </c>
      <c r="J3244" s="29" t="s">
        <v>10412</v>
      </c>
      <c r="K3244" s="29" t="s">
        <v>10413</v>
      </c>
      <c r="L3244" s="29" t="s">
        <v>128</v>
      </c>
      <c r="M3244" s="29" t="s">
        <v>46</v>
      </c>
      <c r="N3244" s="29" t="s">
        <v>4682</v>
      </c>
      <c r="O3244" s="14">
        <v>351.41</v>
      </c>
      <c r="P3244" s="14">
        <f t="shared" si="910"/>
        <v>1152.9059280000001</v>
      </c>
      <c r="Q3244" s="14">
        <v>5.66</v>
      </c>
      <c r="R3244" s="40">
        <f t="shared" si="911"/>
        <v>1158.5659280000002</v>
      </c>
      <c r="S3244" s="14">
        <v>6.6</v>
      </c>
      <c r="T3244" s="40">
        <f t="shared" si="912"/>
        <v>1151.9659280000003</v>
      </c>
      <c r="U3244" s="14">
        <v>8.1300000000000008</v>
      </c>
      <c r="V3244" s="40">
        <f t="shared" si="913"/>
        <v>1150.4359280000001</v>
      </c>
      <c r="W3244" s="14">
        <v>7.82</v>
      </c>
      <c r="X3244" s="40">
        <f t="shared" si="914"/>
        <v>1150.7459280000003</v>
      </c>
      <c r="Y3244" s="14">
        <v>5.66</v>
      </c>
      <c r="Z3244" s="40">
        <f t="shared" si="915"/>
        <v>1158.5659280000002</v>
      </c>
      <c r="AA3244" s="14">
        <v>6.46</v>
      </c>
      <c r="AB3244" s="40">
        <f t="shared" si="916"/>
        <v>1152.1059280000002</v>
      </c>
      <c r="AC3244" s="14">
        <v>7.87</v>
      </c>
      <c r="AD3244" s="40">
        <f t="shared" si="917"/>
        <v>1150.6959280000003</v>
      </c>
      <c r="AE3244" s="14">
        <v>7.72</v>
      </c>
      <c r="AF3244" s="40">
        <f t="shared" si="918"/>
        <v>1150.8459280000002</v>
      </c>
      <c r="AG3244" s="29" t="s">
        <v>22</v>
      </c>
      <c r="AH3244" s="29" t="s">
        <v>22</v>
      </c>
      <c r="AI3244" s="29" t="s">
        <v>24</v>
      </c>
      <c r="AJ3244" s="29" t="s">
        <v>8660</v>
      </c>
      <c r="AK3244" s="30" t="s">
        <v>22</v>
      </c>
      <c r="AL3244" s="30" t="s">
        <v>22</v>
      </c>
      <c r="AM3244" s="30"/>
      <c r="AN3244" s="30" t="s">
        <v>22</v>
      </c>
      <c r="AO3244" s="30" t="s">
        <v>22</v>
      </c>
      <c r="AP3244" s="30"/>
      <c r="AQ3244" s="30" t="s">
        <v>22</v>
      </c>
      <c r="AR3244" s="30" t="s">
        <v>22</v>
      </c>
      <c r="AS3244" s="30"/>
      <c r="AT3244" s="30"/>
      <c r="AU3244" s="30" t="s">
        <v>22</v>
      </c>
      <c r="AV3244" s="30" t="s">
        <v>22</v>
      </c>
      <c r="AW3244" s="30" t="s">
        <v>22</v>
      </c>
      <c r="AX3244" s="30" t="s">
        <v>22</v>
      </c>
      <c r="AY3244" s="30" t="s">
        <v>25</v>
      </c>
      <c r="AZ3244" s="30"/>
      <c r="BA3244" s="30" t="s">
        <v>22</v>
      </c>
      <c r="BB3244" s="30"/>
      <c r="BC3244" s="30" t="s">
        <v>26</v>
      </c>
      <c r="BD3244" s="30"/>
    </row>
    <row r="3245" spans="1:56" x14ac:dyDescent="0.3">
      <c r="A3245" s="31">
        <v>42136</v>
      </c>
      <c r="B3245" s="30" t="s">
        <v>10404</v>
      </c>
      <c r="C3245" s="29">
        <v>3</v>
      </c>
      <c r="D3245" s="29" t="s">
        <v>10091</v>
      </c>
      <c r="E3245" s="30">
        <v>10</v>
      </c>
      <c r="F3245" s="29" t="s">
        <v>65</v>
      </c>
      <c r="G3245" s="29" t="s">
        <v>29</v>
      </c>
      <c r="H3245" s="29" t="s">
        <v>42</v>
      </c>
      <c r="I3245" s="29" t="s">
        <v>22</v>
      </c>
      <c r="J3245" s="29" t="s">
        <v>10414</v>
      </c>
      <c r="K3245" s="29" t="s">
        <v>10415</v>
      </c>
      <c r="L3245" s="29" t="s">
        <v>128</v>
      </c>
      <c r="M3245" s="29" t="s">
        <v>121</v>
      </c>
      <c r="N3245" s="29" t="s">
        <v>4682</v>
      </c>
      <c r="O3245" s="14">
        <v>351.97</v>
      </c>
      <c r="P3245" s="14">
        <f t="shared" si="910"/>
        <v>1154.7431760000002</v>
      </c>
      <c r="Q3245" s="14">
        <v>6.07</v>
      </c>
      <c r="R3245" s="40">
        <f t="shared" si="911"/>
        <v>1160.8131760000001</v>
      </c>
      <c r="S3245" s="14">
        <v>8.1999999999999993</v>
      </c>
      <c r="T3245" s="40">
        <f t="shared" si="912"/>
        <v>1152.6131760000001</v>
      </c>
      <c r="U3245" s="14">
        <v>9.0500000000000007</v>
      </c>
      <c r="V3245" s="40">
        <f t="shared" si="913"/>
        <v>1151.7631760000002</v>
      </c>
      <c r="W3245" s="14">
        <v>9.23</v>
      </c>
      <c r="X3245" s="40">
        <f t="shared" si="914"/>
        <v>1151.5831760000001</v>
      </c>
      <c r="Y3245" s="14">
        <v>6.07</v>
      </c>
      <c r="Z3245" s="40">
        <f t="shared" si="915"/>
        <v>1160.8131760000001</v>
      </c>
      <c r="AA3245" s="14">
        <v>8.14</v>
      </c>
      <c r="AB3245" s="40">
        <f t="shared" si="916"/>
        <v>1152.673176</v>
      </c>
      <c r="AC3245" s="14">
        <v>9.08</v>
      </c>
      <c r="AD3245" s="40">
        <f t="shared" si="917"/>
        <v>1151.7331760000002</v>
      </c>
      <c r="AE3245" s="14">
        <v>9.1999999999999993</v>
      </c>
      <c r="AF3245" s="40">
        <f t="shared" si="918"/>
        <v>1151.6131760000001</v>
      </c>
      <c r="AG3245" s="29" t="s">
        <v>22</v>
      </c>
      <c r="AH3245" s="29" t="s">
        <v>22</v>
      </c>
      <c r="AI3245" s="29" t="s">
        <v>63</v>
      </c>
      <c r="AJ3245" s="29" t="s">
        <v>8476</v>
      </c>
      <c r="AK3245" s="30" t="s">
        <v>25</v>
      </c>
      <c r="AL3245" s="30" t="s">
        <v>25</v>
      </c>
      <c r="AM3245" s="30" t="s">
        <v>10416</v>
      </c>
      <c r="AN3245" s="30" t="s">
        <v>22</v>
      </c>
      <c r="AO3245" s="30" t="s">
        <v>22</v>
      </c>
      <c r="AP3245" s="30"/>
      <c r="AQ3245" s="30" t="s">
        <v>22</v>
      </c>
      <c r="AR3245" s="30" t="s">
        <v>22</v>
      </c>
      <c r="AS3245" s="30"/>
      <c r="AT3245" s="30"/>
      <c r="AU3245" s="30" t="s">
        <v>22</v>
      </c>
      <c r="AV3245" s="30" t="s">
        <v>22</v>
      </c>
      <c r="AW3245" s="30" t="s">
        <v>22</v>
      </c>
      <c r="AX3245" s="30" t="s">
        <v>22</v>
      </c>
      <c r="AY3245" s="30" t="s">
        <v>25</v>
      </c>
      <c r="AZ3245" s="30"/>
      <c r="BA3245" s="30" t="s">
        <v>22</v>
      </c>
      <c r="BB3245" s="30"/>
      <c r="BC3245" s="30" t="s">
        <v>26</v>
      </c>
      <c r="BD3245" s="30"/>
    </row>
    <row r="3246" spans="1:56" x14ac:dyDescent="0.3">
      <c r="A3246" s="31">
        <v>42136</v>
      </c>
      <c r="B3246" s="30" t="s">
        <v>10405</v>
      </c>
      <c r="C3246" s="29">
        <v>4</v>
      </c>
      <c r="D3246" s="29" t="s">
        <v>10091</v>
      </c>
      <c r="E3246" s="30">
        <v>10</v>
      </c>
      <c r="F3246" s="29" t="s">
        <v>65</v>
      </c>
      <c r="G3246" s="29" t="s">
        <v>29</v>
      </c>
      <c r="H3246" s="29" t="s">
        <v>42</v>
      </c>
      <c r="I3246" s="29" t="s">
        <v>25</v>
      </c>
      <c r="J3246" s="29" t="s">
        <v>10417</v>
      </c>
      <c r="K3246" s="29" t="s">
        <v>10418</v>
      </c>
      <c r="L3246" s="29" t="s">
        <v>128</v>
      </c>
      <c r="M3246" s="29" t="s">
        <v>46</v>
      </c>
      <c r="N3246" s="29" t="s">
        <v>4667</v>
      </c>
      <c r="O3246" s="14">
        <v>352.37</v>
      </c>
      <c r="P3246" s="14">
        <f t="shared" si="910"/>
        <v>1156.0554960000002</v>
      </c>
      <c r="Q3246" s="14">
        <v>5.93</v>
      </c>
      <c r="R3246" s="40">
        <f t="shared" si="911"/>
        <v>1161.9854960000002</v>
      </c>
      <c r="S3246" s="14">
        <v>8.34</v>
      </c>
      <c r="T3246" s="40">
        <f t="shared" si="912"/>
        <v>1153.6454960000003</v>
      </c>
      <c r="U3246" s="14">
        <v>9.42</v>
      </c>
      <c r="V3246" s="40">
        <f t="shared" si="913"/>
        <v>1152.5654960000002</v>
      </c>
      <c r="W3246" s="14">
        <v>9.68</v>
      </c>
      <c r="X3246" s="40">
        <f t="shared" si="914"/>
        <v>1152.3054960000002</v>
      </c>
      <c r="Y3246" s="14">
        <v>5.93</v>
      </c>
      <c r="Z3246" s="40">
        <f t="shared" si="915"/>
        <v>1161.9854960000002</v>
      </c>
      <c r="AA3246" s="14">
        <v>8.35</v>
      </c>
      <c r="AB3246" s="40">
        <f t="shared" si="916"/>
        <v>1153.6354960000003</v>
      </c>
      <c r="AC3246" s="14">
        <v>9.7200000000000006</v>
      </c>
      <c r="AD3246" s="40">
        <f t="shared" si="917"/>
        <v>1152.2654960000002</v>
      </c>
      <c r="AE3246" s="14">
        <v>9.77</v>
      </c>
      <c r="AF3246" s="40">
        <f t="shared" si="918"/>
        <v>1152.2154960000003</v>
      </c>
      <c r="AG3246" s="29" t="s">
        <v>22</v>
      </c>
      <c r="AH3246" s="29" t="s">
        <v>22</v>
      </c>
      <c r="AI3246" s="29" t="s">
        <v>24</v>
      </c>
      <c r="AJ3246" s="29"/>
      <c r="AK3246" s="30" t="s">
        <v>25</v>
      </c>
      <c r="AL3246" s="30" t="s">
        <v>25</v>
      </c>
      <c r="AM3246" s="30" t="s">
        <v>4993</v>
      </c>
      <c r="AN3246" s="30" t="s">
        <v>22</v>
      </c>
      <c r="AO3246" s="30" t="s">
        <v>22</v>
      </c>
      <c r="AP3246" s="30"/>
      <c r="AQ3246" s="30" t="s">
        <v>22</v>
      </c>
      <c r="AR3246" s="30" t="s">
        <v>22</v>
      </c>
      <c r="AS3246" s="30"/>
      <c r="AT3246" s="30"/>
      <c r="AU3246" s="30" t="s">
        <v>22</v>
      </c>
      <c r="AV3246" s="30" t="s">
        <v>22</v>
      </c>
      <c r="AW3246" s="30" t="s">
        <v>22</v>
      </c>
      <c r="AX3246" s="30" t="s">
        <v>22</v>
      </c>
      <c r="AY3246" s="30" t="s">
        <v>25</v>
      </c>
      <c r="AZ3246" s="30"/>
      <c r="BA3246" s="30" t="s">
        <v>25</v>
      </c>
      <c r="BB3246" s="30"/>
      <c r="BC3246" s="30" t="s">
        <v>62</v>
      </c>
      <c r="BD3246" s="30"/>
    </row>
    <row r="3247" spans="1:56" x14ac:dyDescent="0.3">
      <c r="A3247" s="31">
        <v>42136</v>
      </c>
      <c r="B3247" s="30" t="s">
        <v>10406</v>
      </c>
      <c r="C3247" s="29">
        <v>5</v>
      </c>
      <c r="D3247" s="29" t="s">
        <v>10091</v>
      </c>
      <c r="E3247" s="30">
        <v>10</v>
      </c>
      <c r="F3247" s="29" t="s">
        <v>65</v>
      </c>
      <c r="G3247" s="29" t="s">
        <v>29</v>
      </c>
      <c r="H3247" s="29" t="s">
        <v>42</v>
      </c>
      <c r="I3247" s="29" t="s">
        <v>25</v>
      </c>
      <c r="J3247" s="29" t="s">
        <v>10417</v>
      </c>
      <c r="K3247" s="29" t="s">
        <v>10419</v>
      </c>
      <c r="L3247" s="29" t="s">
        <v>261</v>
      </c>
      <c r="M3247" s="29" t="s">
        <v>46</v>
      </c>
      <c r="N3247" s="29" t="s">
        <v>4667</v>
      </c>
      <c r="O3247" s="14">
        <v>351.95</v>
      </c>
      <c r="P3247" s="14">
        <f t="shared" si="910"/>
        <v>1154.6775600000001</v>
      </c>
      <c r="Q3247" s="14">
        <v>4.45</v>
      </c>
      <c r="R3247" s="40">
        <f t="shared" si="911"/>
        <v>1159.1275600000001</v>
      </c>
      <c r="S3247" s="14">
        <v>7.44</v>
      </c>
      <c r="T3247" s="40">
        <f t="shared" si="912"/>
        <v>1151.6875600000001</v>
      </c>
      <c r="U3247" s="14">
        <v>9.0299999999999994</v>
      </c>
      <c r="V3247" s="40">
        <f t="shared" si="913"/>
        <v>1150.0975600000002</v>
      </c>
      <c r="W3247" s="14">
        <v>8.73</v>
      </c>
      <c r="X3247" s="40">
        <f t="shared" si="914"/>
        <v>1150.3975600000001</v>
      </c>
      <c r="Y3247" s="14">
        <v>4.45</v>
      </c>
      <c r="Z3247" s="40">
        <f t="shared" si="915"/>
        <v>1159.1275600000001</v>
      </c>
      <c r="AA3247" s="14">
        <v>7.7</v>
      </c>
      <c r="AB3247" s="40">
        <f t="shared" si="916"/>
        <v>1151.4275600000001</v>
      </c>
      <c r="AC3247" s="14">
        <v>9.0500000000000007</v>
      </c>
      <c r="AD3247" s="40">
        <f t="shared" si="917"/>
        <v>1150.0775600000002</v>
      </c>
      <c r="AE3247" s="14">
        <v>8.84</v>
      </c>
      <c r="AF3247" s="40">
        <f t="shared" si="918"/>
        <v>1150.2875600000002</v>
      </c>
      <c r="AG3247" s="29" t="s">
        <v>22</v>
      </c>
      <c r="AH3247" s="29" t="s">
        <v>22</v>
      </c>
      <c r="AI3247" s="29" t="s">
        <v>48</v>
      </c>
      <c r="AJ3247" s="29" t="s">
        <v>10420</v>
      </c>
      <c r="AK3247" s="30" t="s">
        <v>22</v>
      </c>
      <c r="AL3247" s="30" t="s">
        <v>25</v>
      </c>
      <c r="AM3247" s="30" t="s">
        <v>4993</v>
      </c>
      <c r="AN3247" s="30" t="s">
        <v>22</v>
      </c>
      <c r="AO3247" s="30" t="s">
        <v>22</v>
      </c>
      <c r="AP3247" s="30"/>
      <c r="AQ3247" s="30" t="s">
        <v>22</v>
      </c>
      <c r="AR3247" s="30" t="s">
        <v>22</v>
      </c>
      <c r="AS3247" s="30"/>
      <c r="AT3247" s="30"/>
      <c r="AU3247" s="30" t="s">
        <v>22</v>
      </c>
      <c r="AV3247" s="30" t="s">
        <v>22</v>
      </c>
      <c r="AW3247" s="30" t="s">
        <v>22</v>
      </c>
      <c r="AX3247" s="30" t="s">
        <v>22</v>
      </c>
      <c r="AY3247" s="30" t="s">
        <v>25</v>
      </c>
      <c r="AZ3247" s="30"/>
      <c r="BA3247" s="30" t="s">
        <v>22</v>
      </c>
      <c r="BB3247" s="30"/>
      <c r="BC3247" s="30" t="s">
        <v>269</v>
      </c>
      <c r="BD3247" s="30"/>
    </row>
    <row r="3248" spans="1:56" x14ac:dyDescent="0.3">
      <c r="A3248" s="31">
        <v>42136</v>
      </c>
      <c r="B3248" s="30" t="s">
        <v>10407</v>
      </c>
      <c r="C3248" s="29">
        <v>6</v>
      </c>
      <c r="D3248" s="29" t="s">
        <v>10091</v>
      </c>
      <c r="E3248" s="30">
        <v>10</v>
      </c>
      <c r="F3248" s="29" t="s">
        <v>72</v>
      </c>
      <c r="G3248" s="29" t="s">
        <v>20</v>
      </c>
      <c r="H3248" s="29" t="s">
        <v>42</v>
      </c>
      <c r="I3248" s="29" t="s">
        <v>25</v>
      </c>
      <c r="J3248" s="29" t="s">
        <v>10377</v>
      </c>
      <c r="K3248" s="29" t="s">
        <v>10421</v>
      </c>
      <c r="L3248" s="29" t="s">
        <v>35</v>
      </c>
      <c r="M3248" s="29" t="s">
        <v>46</v>
      </c>
      <c r="N3248" s="29" t="s">
        <v>4667</v>
      </c>
      <c r="O3248" s="14">
        <v>351.58</v>
      </c>
      <c r="P3248" s="14">
        <f t="shared" si="910"/>
        <v>1153.4636640000001</v>
      </c>
      <c r="Q3248" s="14">
        <v>6</v>
      </c>
      <c r="R3248" s="40">
        <f t="shared" si="911"/>
        <v>1159.4636640000001</v>
      </c>
      <c r="S3248" s="14">
        <v>9.6999999999999993</v>
      </c>
      <c r="T3248" s="40">
        <f t="shared" si="912"/>
        <v>1149.7636640000001</v>
      </c>
      <c r="U3248" s="14">
        <v>11.28</v>
      </c>
      <c r="V3248" s="40">
        <f t="shared" si="913"/>
        <v>1148.1836640000001</v>
      </c>
      <c r="W3248" s="14">
        <v>10.9</v>
      </c>
      <c r="X3248" s="40">
        <f t="shared" si="914"/>
        <v>1148.563664</v>
      </c>
      <c r="Y3248" s="14">
        <v>6</v>
      </c>
      <c r="Z3248" s="40">
        <f t="shared" si="915"/>
        <v>1159.4636640000001</v>
      </c>
      <c r="AA3248" s="14">
        <v>9.89</v>
      </c>
      <c r="AB3248" s="40">
        <f t="shared" si="916"/>
        <v>1149.573664</v>
      </c>
      <c r="AC3248" s="14">
        <v>11.46</v>
      </c>
      <c r="AD3248" s="40">
        <f t="shared" si="917"/>
        <v>1148.0036640000001</v>
      </c>
      <c r="AE3248" s="14">
        <v>10.77</v>
      </c>
      <c r="AF3248" s="40">
        <f t="shared" si="918"/>
        <v>1148.6936640000001</v>
      </c>
      <c r="AG3248" s="29" t="s">
        <v>22</v>
      </c>
      <c r="AH3248" s="29" t="s">
        <v>22</v>
      </c>
      <c r="AI3248" s="29" t="s">
        <v>28</v>
      </c>
      <c r="AJ3248" s="29" t="s">
        <v>10422</v>
      </c>
      <c r="AK3248" s="30" t="s">
        <v>22</v>
      </c>
      <c r="AL3248" s="30" t="s">
        <v>22</v>
      </c>
      <c r="AM3248" s="30"/>
      <c r="AN3248" s="30" t="s">
        <v>22</v>
      </c>
      <c r="AO3248" s="30" t="s">
        <v>22</v>
      </c>
      <c r="AP3248" s="30"/>
      <c r="AQ3248" s="30" t="s">
        <v>22</v>
      </c>
      <c r="AR3248" s="30" t="s">
        <v>22</v>
      </c>
      <c r="AS3248" s="30"/>
      <c r="AT3248" s="30"/>
      <c r="AU3248" s="30" t="s">
        <v>22</v>
      </c>
      <c r="AV3248" s="30" t="s">
        <v>22</v>
      </c>
      <c r="AW3248" s="30" t="s">
        <v>22</v>
      </c>
      <c r="AX3248" s="30" t="s">
        <v>22</v>
      </c>
      <c r="AY3248" s="30" t="s">
        <v>25</v>
      </c>
      <c r="AZ3248" s="30"/>
      <c r="BA3248" s="30" t="s">
        <v>22</v>
      </c>
      <c r="BB3248" s="30"/>
      <c r="BC3248" s="30" t="s">
        <v>62</v>
      </c>
      <c r="BD3248" s="30"/>
    </row>
    <row r="3249" spans="1:56" x14ac:dyDescent="0.3">
      <c r="A3249" s="31">
        <v>42136</v>
      </c>
      <c r="B3249" s="30" t="s">
        <v>10408</v>
      </c>
      <c r="C3249" s="29">
        <v>7</v>
      </c>
      <c r="D3249" s="29" t="s">
        <v>10091</v>
      </c>
      <c r="E3249" s="30">
        <v>10</v>
      </c>
      <c r="F3249" s="29" t="s">
        <v>72</v>
      </c>
      <c r="G3249" s="29" t="s">
        <v>20</v>
      </c>
      <c r="H3249" s="29" t="s">
        <v>42</v>
      </c>
      <c r="I3249" s="29" t="s">
        <v>22</v>
      </c>
      <c r="J3249" s="29" t="s">
        <v>10392</v>
      </c>
      <c r="K3249" s="29" t="s">
        <v>10423</v>
      </c>
      <c r="L3249" s="29" t="s">
        <v>120</v>
      </c>
      <c r="M3249" s="29" t="s">
        <v>121</v>
      </c>
      <c r="N3249" s="29" t="s">
        <v>4682</v>
      </c>
      <c r="O3249" s="14">
        <v>350.54</v>
      </c>
      <c r="P3249" s="14">
        <f t="shared" si="910"/>
        <v>1150.0516320000002</v>
      </c>
      <c r="Q3249" s="14">
        <v>6.14</v>
      </c>
      <c r="R3249" s="40">
        <f t="shared" si="911"/>
        <v>1156.1916320000003</v>
      </c>
      <c r="S3249" s="14">
        <v>7.58</v>
      </c>
      <c r="T3249" s="40">
        <f t="shared" si="912"/>
        <v>1148.6116320000003</v>
      </c>
      <c r="U3249" s="14">
        <v>8.51</v>
      </c>
      <c r="V3249" s="40">
        <f t="shared" si="913"/>
        <v>1147.6816320000003</v>
      </c>
      <c r="W3249" s="14">
        <v>8.34</v>
      </c>
      <c r="X3249" s="40">
        <f t="shared" si="914"/>
        <v>1147.8516320000003</v>
      </c>
      <c r="Y3249" s="14">
        <v>6.14</v>
      </c>
      <c r="Z3249" s="40">
        <f t="shared" si="915"/>
        <v>1156.1916320000003</v>
      </c>
      <c r="AA3249" s="14">
        <v>7.5</v>
      </c>
      <c r="AB3249" s="40">
        <f t="shared" si="916"/>
        <v>1148.6916320000003</v>
      </c>
      <c r="AC3249" s="14">
        <v>8.5500000000000007</v>
      </c>
      <c r="AD3249" s="40">
        <f t="shared" si="917"/>
        <v>1147.6416320000003</v>
      </c>
      <c r="AE3249" s="14">
        <v>7.93</v>
      </c>
      <c r="AF3249" s="40">
        <f t="shared" si="918"/>
        <v>1148.2616320000002</v>
      </c>
      <c r="AG3249" s="29" t="s">
        <v>22</v>
      </c>
      <c r="AH3249" s="29" t="s">
        <v>22</v>
      </c>
      <c r="AI3249" s="29" t="s">
        <v>63</v>
      </c>
      <c r="AJ3249" s="29" t="s">
        <v>8476</v>
      </c>
      <c r="AK3249" s="30" t="s">
        <v>25</v>
      </c>
      <c r="AL3249" s="30" t="s">
        <v>25</v>
      </c>
      <c r="AM3249" s="30"/>
      <c r="AN3249" s="30" t="s">
        <v>22</v>
      </c>
      <c r="AO3249" s="30" t="s">
        <v>22</v>
      </c>
      <c r="AP3249" s="30"/>
      <c r="AQ3249" s="30" t="s">
        <v>22</v>
      </c>
      <c r="AR3249" s="30" t="s">
        <v>22</v>
      </c>
      <c r="AS3249" s="30"/>
      <c r="AT3249" s="30"/>
      <c r="AU3249" s="30" t="s">
        <v>22</v>
      </c>
      <c r="AV3249" s="30" t="s">
        <v>22</v>
      </c>
      <c r="AW3249" s="30" t="s">
        <v>22</v>
      </c>
      <c r="AX3249" s="30" t="s">
        <v>22</v>
      </c>
      <c r="AY3249" s="30" t="s">
        <v>25</v>
      </c>
      <c r="AZ3249" s="30"/>
      <c r="BA3249" s="30" t="s">
        <v>22</v>
      </c>
      <c r="BB3249" s="30"/>
      <c r="BC3249" s="30" t="s">
        <v>26</v>
      </c>
      <c r="BD3249" s="30"/>
    </row>
    <row r="3250" spans="1:56" x14ac:dyDescent="0.3">
      <c r="A3250" s="31">
        <v>42136</v>
      </c>
      <c r="B3250" s="30" t="s">
        <v>10409</v>
      </c>
      <c r="C3250" s="29">
        <v>8</v>
      </c>
      <c r="D3250" s="29" t="s">
        <v>10091</v>
      </c>
      <c r="E3250" s="30">
        <v>10</v>
      </c>
      <c r="F3250" s="29" t="s">
        <v>49</v>
      </c>
      <c r="G3250" s="29" t="s">
        <v>20</v>
      </c>
      <c r="H3250" s="29" t="s">
        <v>42</v>
      </c>
      <c r="I3250" s="29" t="s">
        <v>22</v>
      </c>
      <c r="J3250" s="29" t="s">
        <v>10424</v>
      </c>
      <c r="K3250" s="29" t="s">
        <v>10425</v>
      </c>
      <c r="L3250" s="29" t="s">
        <v>52</v>
      </c>
      <c r="M3250" s="29" t="s">
        <v>121</v>
      </c>
      <c r="N3250" s="29" t="s">
        <v>4677</v>
      </c>
      <c r="O3250" s="14">
        <v>351.01</v>
      </c>
      <c r="P3250" s="14">
        <f t="shared" si="910"/>
        <v>1151.5936080000001</v>
      </c>
      <c r="Q3250" s="14">
        <v>6.27</v>
      </c>
      <c r="R3250" s="40">
        <f t="shared" si="911"/>
        <v>1157.8636080000001</v>
      </c>
      <c r="S3250" s="14">
        <v>8.0399999999999991</v>
      </c>
      <c r="T3250" s="40">
        <f t="shared" si="912"/>
        <v>1149.8236080000001</v>
      </c>
      <c r="U3250" s="14">
        <v>9.3000000000000007</v>
      </c>
      <c r="V3250" s="40">
        <f t="shared" si="913"/>
        <v>1148.5636080000002</v>
      </c>
      <c r="W3250" s="14">
        <v>9.32</v>
      </c>
      <c r="X3250" s="40">
        <f t="shared" si="914"/>
        <v>1148.5436080000002</v>
      </c>
      <c r="Y3250" s="14">
        <v>6.27</v>
      </c>
      <c r="Z3250" s="40">
        <f t="shared" si="915"/>
        <v>1157.8636080000001</v>
      </c>
      <c r="AA3250" s="14">
        <v>7.98</v>
      </c>
      <c r="AB3250" s="40">
        <f t="shared" si="916"/>
        <v>1149.8836080000001</v>
      </c>
      <c r="AC3250" s="14">
        <v>9.1999999999999993</v>
      </c>
      <c r="AD3250" s="40">
        <f t="shared" si="917"/>
        <v>1148.6636080000001</v>
      </c>
      <c r="AE3250" s="14">
        <v>9</v>
      </c>
      <c r="AF3250" s="40">
        <f t="shared" si="918"/>
        <v>1148.8636080000001</v>
      </c>
      <c r="AG3250" s="29" t="s">
        <v>22</v>
      </c>
      <c r="AH3250" s="29" t="s">
        <v>22</v>
      </c>
      <c r="AI3250" s="29" t="s">
        <v>63</v>
      </c>
      <c r="AJ3250" s="29" t="s">
        <v>8476</v>
      </c>
      <c r="AK3250" s="30" t="s">
        <v>22</v>
      </c>
      <c r="AL3250" s="30" t="s">
        <v>25</v>
      </c>
      <c r="AM3250" s="30" t="s">
        <v>10426</v>
      </c>
      <c r="AN3250" s="30" t="s">
        <v>22</v>
      </c>
      <c r="AO3250" s="30" t="s">
        <v>22</v>
      </c>
      <c r="AP3250" s="30"/>
      <c r="AQ3250" s="30" t="s">
        <v>22</v>
      </c>
      <c r="AR3250" s="30" t="s">
        <v>22</v>
      </c>
      <c r="AS3250" s="30"/>
      <c r="AT3250" s="30"/>
      <c r="AU3250" s="30" t="s">
        <v>22</v>
      </c>
      <c r="AV3250" s="30" t="s">
        <v>22</v>
      </c>
      <c r="AW3250" s="30" t="s">
        <v>22</v>
      </c>
      <c r="AX3250" s="30" t="s">
        <v>22</v>
      </c>
      <c r="AY3250" s="30" t="s">
        <v>25</v>
      </c>
      <c r="AZ3250" s="30"/>
      <c r="BA3250" s="30" t="s">
        <v>22</v>
      </c>
      <c r="BB3250" s="30"/>
      <c r="BC3250" s="30" t="s">
        <v>62</v>
      </c>
      <c r="BD3250" s="30"/>
    </row>
    <row r="3251" spans="1:56" x14ac:dyDescent="0.3">
      <c r="A3251" s="31">
        <v>42150</v>
      </c>
      <c r="B3251" s="30" t="s">
        <v>10427</v>
      </c>
      <c r="C3251" s="29">
        <v>1</v>
      </c>
      <c r="D3251" s="29" t="s">
        <v>10091</v>
      </c>
      <c r="E3251" s="30">
        <v>11</v>
      </c>
      <c r="F3251" s="29" t="s">
        <v>49</v>
      </c>
      <c r="G3251" s="29" t="s">
        <v>20</v>
      </c>
      <c r="H3251" s="29" t="s">
        <v>238</v>
      </c>
      <c r="I3251" s="29" t="s">
        <v>22</v>
      </c>
      <c r="J3251" s="29" t="s">
        <v>10193</v>
      </c>
      <c r="K3251" s="29" t="s">
        <v>10149</v>
      </c>
      <c r="L3251" s="29" t="s">
        <v>35</v>
      </c>
      <c r="M3251" s="29" t="s">
        <v>23</v>
      </c>
      <c r="N3251" s="29" t="s">
        <v>4667</v>
      </c>
      <c r="O3251" s="14">
        <v>351.8</v>
      </c>
      <c r="P3251" s="14">
        <f t="shared" si="910"/>
        <v>1154.1854400000002</v>
      </c>
      <c r="Q3251" s="14">
        <v>5.57</v>
      </c>
      <c r="R3251" s="40">
        <f t="shared" si="911"/>
        <v>1159.7554400000001</v>
      </c>
      <c r="S3251" s="14">
        <v>8.41</v>
      </c>
      <c r="T3251" s="40">
        <f t="shared" si="912"/>
        <v>1151.3454400000001</v>
      </c>
      <c r="U3251" s="14">
        <v>10.72</v>
      </c>
      <c r="V3251" s="40">
        <f t="shared" si="913"/>
        <v>1149.0354400000001</v>
      </c>
      <c r="W3251" s="14">
        <v>9.7100000000000009</v>
      </c>
      <c r="X3251" s="40">
        <f t="shared" si="914"/>
        <v>1150.0454400000001</v>
      </c>
      <c r="Y3251" s="14">
        <v>5.57</v>
      </c>
      <c r="Z3251" s="40">
        <f t="shared" si="915"/>
        <v>1159.7554400000001</v>
      </c>
      <c r="AA3251" s="14">
        <v>8.25</v>
      </c>
      <c r="AB3251" s="40">
        <f t="shared" si="916"/>
        <v>1151.5054400000001</v>
      </c>
      <c r="AC3251" s="14">
        <v>9.98</v>
      </c>
      <c r="AD3251" s="40">
        <f t="shared" si="917"/>
        <v>1149.7754400000001</v>
      </c>
      <c r="AE3251" s="14">
        <v>9.44</v>
      </c>
      <c r="AF3251" s="40">
        <f t="shared" si="918"/>
        <v>1150.3154400000001</v>
      </c>
      <c r="AG3251" s="29" t="s">
        <v>22</v>
      </c>
      <c r="AH3251" s="29" t="s">
        <v>22</v>
      </c>
      <c r="AI3251" s="29" t="s">
        <v>24</v>
      </c>
      <c r="AJ3251" s="29"/>
      <c r="AK3251" s="30" t="s">
        <v>25</v>
      </c>
      <c r="AL3251" s="30" t="s">
        <v>25</v>
      </c>
      <c r="AM3251" s="30" t="s">
        <v>124</v>
      </c>
      <c r="AN3251" s="30" t="s">
        <v>22</v>
      </c>
      <c r="AO3251" s="30" t="s">
        <v>22</v>
      </c>
      <c r="AP3251" s="30"/>
      <c r="AQ3251" s="30" t="s">
        <v>22</v>
      </c>
      <c r="AR3251" s="30" t="s">
        <v>22</v>
      </c>
      <c r="AS3251" s="30"/>
      <c r="AT3251" s="30"/>
      <c r="AU3251" s="30" t="s">
        <v>22</v>
      </c>
      <c r="AV3251" s="30" t="s">
        <v>22</v>
      </c>
      <c r="AW3251" s="30" t="s">
        <v>22</v>
      </c>
      <c r="AX3251" s="30" t="s">
        <v>22</v>
      </c>
      <c r="AY3251" s="30" t="s">
        <v>25</v>
      </c>
      <c r="AZ3251" s="30"/>
      <c r="BA3251" s="30" t="s">
        <v>22</v>
      </c>
      <c r="BB3251" s="30"/>
      <c r="BC3251" s="30" t="s">
        <v>62</v>
      </c>
      <c r="BD3251" s="30"/>
    </row>
    <row r="3252" spans="1:56" x14ac:dyDescent="0.3">
      <c r="A3252" s="31">
        <v>42150</v>
      </c>
      <c r="B3252" s="30" t="s">
        <v>10428</v>
      </c>
      <c r="C3252" s="29">
        <v>2</v>
      </c>
      <c r="D3252" s="29" t="s">
        <v>10091</v>
      </c>
      <c r="E3252" s="30">
        <v>11</v>
      </c>
      <c r="F3252" s="29" t="s">
        <v>19</v>
      </c>
      <c r="G3252" s="29" t="s">
        <v>29</v>
      </c>
      <c r="H3252" s="29" t="s">
        <v>42</v>
      </c>
      <c r="I3252" s="29" t="s">
        <v>22</v>
      </c>
      <c r="J3252" s="29" t="s">
        <v>10189</v>
      </c>
      <c r="K3252" s="29" t="s">
        <v>10435</v>
      </c>
      <c r="L3252" s="29" t="s">
        <v>128</v>
      </c>
      <c r="M3252" s="29" t="s">
        <v>23</v>
      </c>
      <c r="N3252" s="29" t="s">
        <v>4667</v>
      </c>
      <c r="O3252" s="14">
        <v>352.88</v>
      </c>
      <c r="P3252" s="14">
        <f t="shared" si="910"/>
        <v>1157.7287040000001</v>
      </c>
      <c r="Q3252" s="14">
        <v>4.26</v>
      </c>
      <c r="R3252" s="40">
        <f t="shared" si="911"/>
        <v>1161.9887040000001</v>
      </c>
      <c r="S3252" s="14">
        <v>7.51</v>
      </c>
      <c r="T3252" s="40">
        <f t="shared" si="912"/>
        <v>1154.4787040000001</v>
      </c>
      <c r="U3252" s="14">
        <v>9.0399999999999991</v>
      </c>
      <c r="V3252" s="40">
        <f t="shared" si="913"/>
        <v>1152.9487040000001</v>
      </c>
      <c r="W3252" s="14">
        <v>8.82</v>
      </c>
      <c r="X3252" s="40">
        <f t="shared" si="914"/>
        <v>1153.1687040000002</v>
      </c>
      <c r="Y3252" s="14">
        <v>4.26</v>
      </c>
      <c r="Z3252" s="40">
        <f t="shared" si="915"/>
        <v>1161.9887040000001</v>
      </c>
      <c r="AA3252" s="14">
        <v>7.52</v>
      </c>
      <c r="AB3252" s="40">
        <f t="shared" si="916"/>
        <v>1154.4687040000001</v>
      </c>
      <c r="AC3252" s="14">
        <v>9.32</v>
      </c>
      <c r="AD3252" s="40">
        <f t="shared" si="917"/>
        <v>1152.6687040000002</v>
      </c>
      <c r="AE3252" s="14">
        <v>8.9</v>
      </c>
      <c r="AF3252" s="40">
        <f t="shared" si="918"/>
        <v>1153.088704</v>
      </c>
      <c r="AG3252" s="29" t="s">
        <v>22</v>
      </c>
      <c r="AH3252" s="29" t="s">
        <v>22</v>
      </c>
      <c r="AI3252" s="29" t="s">
        <v>28</v>
      </c>
      <c r="AJ3252" s="29" t="s">
        <v>10034</v>
      </c>
      <c r="AK3252" s="30" t="s">
        <v>25</v>
      </c>
      <c r="AL3252" s="30" t="s">
        <v>25</v>
      </c>
      <c r="AM3252" s="30" t="s">
        <v>4993</v>
      </c>
      <c r="AN3252" s="30" t="s">
        <v>22</v>
      </c>
      <c r="AO3252" s="30" t="s">
        <v>25</v>
      </c>
      <c r="AP3252" s="30" t="s">
        <v>5014</v>
      </c>
      <c r="AQ3252" s="30" t="s">
        <v>22</v>
      </c>
      <c r="AR3252" s="30" t="s">
        <v>22</v>
      </c>
      <c r="AS3252" s="30"/>
      <c r="AT3252" s="30"/>
      <c r="AU3252" s="30" t="s">
        <v>22</v>
      </c>
      <c r="AV3252" s="30" t="s">
        <v>22</v>
      </c>
      <c r="AW3252" s="30" t="s">
        <v>22</v>
      </c>
      <c r="AX3252" s="30" t="s">
        <v>22</v>
      </c>
      <c r="AY3252" s="30" t="s">
        <v>25</v>
      </c>
      <c r="AZ3252" s="30"/>
      <c r="BA3252" s="30" t="s">
        <v>25</v>
      </c>
      <c r="BB3252" s="30"/>
      <c r="BC3252" s="30" t="s">
        <v>26</v>
      </c>
      <c r="BD3252" s="30"/>
    </row>
    <row r="3253" spans="1:56" x14ac:dyDescent="0.3">
      <c r="A3253" s="31">
        <v>42150</v>
      </c>
      <c r="B3253" s="30" t="s">
        <v>10429</v>
      </c>
      <c r="C3253" s="29">
        <v>3</v>
      </c>
      <c r="D3253" s="29" t="s">
        <v>10091</v>
      </c>
      <c r="E3253" s="30">
        <v>11</v>
      </c>
      <c r="F3253" s="29" t="s">
        <v>19</v>
      </c>
      <c r="G3253" s="29" t="s">
        <v>29</v>
      </c>
      <c r="H3253" s="29" t="s">
        <v>42</v>
      </c>
      <c r="I3253" s="29" t="s">
        <v>22</v>
      </c>
      <c r="J3253" s="29" t="s">
        <v>10436</v>
      </c>
      <c r="K3253" s="29" t="s">
        <v>10437</v>
      </c>
      <c r="L3253" s="29" t="s">
        <v>52</v>
      </c>
      <c r="M3253" s="29" t="s">
        <v>46</v>
      </c>
      <c r="N3253" s="29" t="s">
        <v>4667</v>
      </c>
      <c r="O3253" s="14">
        <v>352.88</v>
      </c>
      <c r="P3253" s="14">
        <f t="shared" si="910"/>
        <v>1157.7287040000001</v>
      </c>
      <c r="Q3253" s="14">
        <v>4.09</v>
      </c>
      <c r="R3253" s="40">
        <f t="shared" si="911"/>
        <v>1161.818704</v>
      </c>
      <c r="S3253" s="14">
        <v>7.21</v>
      </c>
      <c r="T3253" s="40">
        <f t="shared" si="912"/>
        <v>1154.608704</v>
      </c>
      <c r="U3253" s="14">
        <v>8.3699999999999992</v>
      </c>
      <c r="V3253" s="40">
        <f t="shared" si="913"/>
        <v>1153.4487040000001</v>
      </c>
      <c r="W3253" s="14">
        <v>8.61</v>
      </c>
      <c r="X3253" s="40">
        <f t="shared" si="914"/>
        <v>1153.2087040000001</v>
      </c>
      <c r="Y3253" s="14">
        <v>4.09</v>
      </c>
      <c r="Z3253" s="40">
        <f t="shared" si="915"/>
        <v>1161.818704</v>
      </c>
      <c r="AA3253" s="14">
        <v>7.67</v>
      </c>
      <c r="AB3253" s="40">
        <f t="shared" si="916"/>
        <v>1154.148704</v>
      </c>
      <c r="AC3253" s="14">
        <v>8.42</v>
      </c>
      <c r="AD3253" s="40">
        <f t="shared" si="917"/>
        <v>1153.398704</v>
      </c>
      <c r="AE3253" s="14">
        <v>8.85</v>
      </c>
      <c r="AF3253" s="40">
        <f t="shared" si="918"/>
        <v>1152.9687040000001</v>
      </c>
      <c r="AG3253" s="29" t="s">
        <v>22</v>
      </c>
      <c r="AH3253" s="29" t="s">
        <v>22</v>
      </c>
      <c r="AI3253" s="29" t="s">
        <v>48</v>
      </c>
      <c r="AJ3253" s="29" t="s">
        <v>10438</v>
      </c>
      <c r="AK3253" s="30" t="s">
        <v>25</v>
      </c>
      <c r="AL3253" s="30" t="s">
        <v>25</v>
      </c>
      <c r="AM3253" s="30" t="s">
        <v>10439</v>
      </c>
      <c r="AN3253" s="30" t="s">
        <v>22</v>
      </c>
      <c r="AO3253" s="30" t="s">
        <v>22</v>
      </c>
      <c r="AP3253" s="30"/>
      <c r="AQ3253" s="30" t="s">
        <v>22</v>
      </c>
      <c r="AR3253" s="30" t="s">
        <v>22</v>
      </c>
      <c r="AS3253" s="30"/>
      <c r="AT3253" s="30"/>
      <c r="AU3253" s="30" t="s">
        <v>22</v>
      </c>
      <c r="AV3253" s="30" t="s">
        <v>22</v>
      </c>
      <c r="AW3253" s="30" t="s">
        <v>22</v>
      </c>
      <c r="AX3253" s="30" t="s">
        <v>22</v>
      </c>
      <c r="AY3253" s="30" t="s">
        <v>25</v>
      </c>
      <c r="AZ3253" s="30"/>
      <c r="BA3253" s="30" t="s">
        <v>25</v>
      </c>
      <c r="BB3253" s="30"/>
      <c r="BC3253" s="30" t="s">
        <v>26</v>
      </c>
      <c r="BD3253" s="30"/>
    </row>
    <row r="3254" spans="1:56" x14ac:dyDescent="0.3">
      <c r="A3254" s="31">
        <v>42150</v>
      </c>
      <c r="B3254" s="30" t="s">
        <v>10430</v>
      </c>
      <c r="C3254" s="29">
        <v>4</v>
      </c>
      <c r="D3254" s="29" t="s">
        <v>10091</v>
      </c>
      <c r="E3254" s="30">
        <v>11</v>
      </c>
      <c r="F3254" s="29" t="s">
        <v>19</v>
      </c>
      <c r="G3254" s="29" t="s">
        <v>20</v>
      </c>
      <c r="H3254" s="29" t="s">
        <v>42</v>
      </c>
      <c r="I3254" s="29" t="s">
        <v>25</v>
      </c>
      <c r="J3254" s="29" t="s">
        <v>10440</v>
      </c>
      <c r="K3254" s="29" t="s">
        <v>10067</v>
      </c>
      <c r="L3254" s="29" t="s">
        <v>807</v>
      </c>
      <c r="M3254" s="29" t="s">
        <v>46</v>
      </c>
      <c r="N3254" s="29" t="s">
        <v>4682</v>
      </c>
      <c r="O3254" s="14">
        <v>353.06</v>
      </c>
      <c r="P3254" s="14">
        <f t="shared" si="910"/>
        <v>1158.319248</v>
      </c>
      <c r="Q3254" s="14">
        <v>5.53</v>
      </c>
      <c r="R3254" s="40">
        <f t="shared" si="911"/>
        <v>1163.849248</v>
      </c>
      <c r="S3254" s="14">
        <v>9.36</v>
      </c>
      <c r="T3254" s="40">
        <f t="shared" si="912"/>
        <v>1154.4892480000001</v>
      </c>
      <c r="U3254" s="14">
        <v>10.63</v>
      </c>
      <c r="V3254" s="40">
        <f t="shared" si="913"/>
        <v>1153.2192479999999</v>
      </c>
      <c r="W3254" s="14">
        <v>10.77</v>
      </c>
      <c r="X3254" s="40">
        <f t="shared" si="914"/>
        <v>1153.079248</v>
      </c>
      <c r="Y3254" s="14">
        <v>5.53</v>
      </c>
      <c r="Z3254" s="40">
        <f t="shared" si="915"/>
        <v>1163.849248</v>
      </c>
      <c r="AA3254" s="14">
        <v>9.1999999999999993</v>
      </c>
      <c r="AB3254" s="40">
        <f t="shared" si="916"/>
        <v>1154.6492479999999</v>
      </c>
      <c r="AC3254" s="14">
        <v>10.48</v>
      </c>
      <c r="AD3254" s="40">
        <f t="shared" si="917"/>
        <v>1153.369248</v>
      </c>
      <c r="AE3254" s="14">
        <v>10.7</v>
      </c>
      <c r="AF3254" s="40">
        <f t="shared" si="918"/>
        <v>1153.1492479999999</v>
      </c>
      <c r="AG3254" s="29" t="s">
        <v>22</v>
      </c>
      <c r="AH3254" s="29" t="s">
        <v>22</v>
      </c>
      <c r="AI3254" s="29" t="s">
        <v>7803</v>
      </c>
      <c r="AJ3254" s="29" t="s">
        <v>10441</v>
      </c>
      <c r="AK3254" s="30" t="s">
        <v>25</v>
      </c>
      <c r="AL3254" s="30" t="s">
        <v>25</v>
      </c>
      <c r="AM3254" s="30" t="s">
        <v>124</v>
      </c>
      <c r="AN3254" s="30" t="s">
        <v>22</v>
      </c>
      <c r="AO3254" s="30" t="s">
        <v>25</v>
      </c>
      <c r="AP3254" s="30" t="s">
        <v>5014</v>
      </c>
      <c r="AQ3254" s="30" t="s">
        <v>22</v>
      </c>
      <c r="AR3254" s="30" t="s">
        <v>22</v>
      </c>
      <c r="AS3254" s="30"/>
      <c r="AT3254" s="30"/>
      <c r="AU3254" s="30" t="s">
        <v>22</v>
      </c>
      <c r="AV3254" s="30" t="s">
        <v>22</v>
      </c>
      <c r="AW3254" s="30" t="s">
        <v>22</v>
      </c>
      <c r="AX3254" s="30" t="s">
        <v>22</v>
      </c>
      <c r="AY3254" s="30" t="s">
        <v>25</v>
      </c>
      <c r="AZ3254" s="30"/>
      <c r="BA3254" s="30" t="s">
        <v>22</v>
      </c>
      <c r="BB3254" s="30"/>
      <c r="BC3254" s="30" t="s">
        <v>62</v>
      </c>
      <c r="BD3254" s="30"/>
    </row>
    <row r="3255" spans="1:56" x14ac:dyDescent="0.3">
      <c r="A3255" s="31">
        <v>42150</v>
      </c>
      <c r="B3255" s="30" t="s">
        <v>10431</v>
      </c>
      <c r="C3255" s="29">
        <v>5</v>
      </c>
      <c r="D3255" s="29" t="s">
        <v>10091</v>
      </c>
      <c r="E3255" s="30">
        <v>11</v>
      </c>
      <c r="F3255" s="29" t="s">
        <v>65</v>
      </c>
      <c r="G3255" s="29" t="s">
        <v>29</v>
      </c>
      <c r="H3255" s="29" t="s">
        <v>238</v>
      </c>
      <c r="I3255" s="29" t="s">
        <v>25</v>
      </c>
      <c r="J3255" s="29" t="s">
        <v>10442</v>
      </c>
      <c r="K3255" s="29" t="s">
        <v>9748</v>
      </c>
      <c r="L3255" s="29" t="s">
        <v>10443</v>
      </c>
      <c r="M3255" s="29" t="s">
        <v>23</v>
      </c>
      <c r="N3255" s="29" t="s">
        <v>4682</v>
      </c>
      <c r="O3255" s="14">
        <v>353.15</v>
      </c>
      <c r="P3255" s="14">
        <f t="shared" si="910"/>
        <v>1158.6145200000001</v>
      </c>
      <c r="Q3255" s="14">
        <v>3.59</v>
      </c>
      <c r="R3255" s="40">
        <f t="shared" si="911"/>
        <v>1162.20452</v>
      </c>
      <c r="S3255" s="14">
        <v>8.09</v>
      </c>
      <c r="T3255" s="40">
        <f t="shared" si="912"/>
        <v>1154.1145200000001</v>
      </c>
      <c r="U3255" s="14">
        <v>10.199999999999999</v>
      </c>
      <c r="V3255" s="40">
        <f t="shared" si="913"/>
        <v>1152.00452</v>
      </c>
      <c r="W3255" s="14">
        <v>10.029999999999999</v>
      </c>
      <c r="X3255" s="40">
        <f t="shared" si="914"/>
        <v>1152.17452</v>
      </c>
      <c r="Y3255" s="14">
        <v>3.59</v>
      </c>
      <c r="Z3255" s="40">
        <f t="shared" si="915"/>
        <v>1162.20452</v>
      </c>
      <c r="AA3255" s="14">
        <v>8.26</v>
      </c>
      <c r="AB3255" s="40">
        <f t="shared" si="916"/>
        <v>1153.94452</v>
      </c>
      <c r="AC3255" s="14">
        <v>10</v>
      </c>
      <c r="AD3255" s="40">
        <f t="shared" si="917"/>
        <v>1152.20452</v>
      </c>
      <c r="AE3255" s="14">
        <v>10</v>
      </c>
      <c r="AF3255" s="40">
        <f t="shared" si="918"/>
        <v>1152.20452</v>
      </c>
      <c r="AG3255" s="29" t="s">
        <v>22</v>
      </c>
      <c r="AH3255" s="29" t="s">
        <v>22</v>
      </c>
      <c r="AI3255" s="29" t="s">
        <v>24</v>
      </c>
      <c r="AJ3255" s="29"/>
      <c r="AK3255" s="30" t="s">
        <v>25</v>
      </c>
      <c r="AL3255" s="30" t="s">
        <v>25</v>
      </c>
      <c r="AM3255" s="30" t="s">
        <v>124</v>
      </c>
      <c r="AN3255" s="30" t="s">
        <v>22</v>
      </c>
      <c r="AO3255" s="30" t="s">
        <v>22</v>
      </c>
      <c r="AP3255" s="30"/>
      <c r="AQ3255" s="30" t="s">
        <v>22</v>
      </c>
      <c r="AR3255" s="30" t="s">
        <v>22</v>
      </c>
      <c r="AS3255" s="30"/>
      <c r="AT3255" s="30"/>
      <c r="AU3255" s="30" t="s">
        <v>22</v>
      </c>
      <c r="AV3255" s="30" t="s">
        <v>22</v>
      </c>
      <c r="AW3255" s="30" t="s">
        <v>22</v>
      </c>
      <c r="AX3255" s="30" t="s">
        <v>22</v>
      </c>
      <c r="AY3255" s="30" t="s">
        <v>25</v>
      </c>
      <c r="AZ3255" s="30"/>
      <c r="BA3255" s="30" t="s">
        <v>22</v>
      </c>
      <c r="BB3255" s="30"/>
      <c r="BC3255" s="30" t="s">
        <v>62</v>
      </c>
      <c r="BD3255" s="30"/>
    </row>
    <row r="3256" spans="1:56" x14ac:dyDescent="0.3">
      <c r="A3256" s="31">
        <v>42150</v>
      </c>
      <c r="B3256" s="30" t="s">
        <v>10432</v>
      </c>
      <c r="C3256" s="29">
        <v>6</v>
      </c>
      <c r="D3256" s="29" t="s">
        <v>10091</v>
      </c>
      <c r="E3256" s="30">
        <v>11</v>
      </c>
      <c r="F3256" s="29" t="s">
        <v>65</v>
      </c>
      <c r="G3256" s="29" t="s">
        <v>29</v>
      </c>
      <c r="H3256" s="29" t="s">
        <v>42</v>
      </c>
      <c r="I3256" s="29" t="s">
        <v>25</v>
      </c>
      <c r="J3256" s="29" t="s">
        <v>10444</v>
      </c>
      <c r="K3256" s="29" t="s">
        <v>10445</v>
      </c>
      <c r="L3256" s="29" t="s">
        <v>35</v>
      </c>
      <c r="M3256" s="29" t="s">
        <v>23</v>
      </c>
      <c r="N3256" s="29" t="s">
        <v>4667</v>
      </c>
      <c r="O3256" s="14">
        <v>352.54</v>
      </c>
      <c r="P3256" s="14">
        <f t="shared" si="910"/>
        <v>1156.6132320000002</v>
      </c>
      <c r="Q3256" s="14">
        <v>5.42</v>
      </c>
      <c r="R3256" s="40">
        <f t="shared" si="911"/>
        <v>1162.0332320000002</v>
      </c>
      <c r="S3256" s="14">
        <v>7.79</v>
      </c>
      <c r="T3256" s="40">
        <f t="shared" si="912"/>
        <v>1154.2432320000003</v>
      </c>
      <c r="U3256" s="14">
        <v>9.84</v>
      </c>
      <c r="V3256" s="40">
        <f t="shared" si="913"/>
        <v>1152.1932320000003</v>
      </c>
      <c r="W3256" s="14">
        <v>9.7899999999999991</v>
      </c>
      <c r="X3256" s="40">
        <f t="shared" si="914"/>
        <v>1152.2432320000003</v>
      </c>
      <c r="Y3256" s="14">
        <v>5.42</v>
      </c>
      <c r="Z3256" s="40">
        <f t="shared" si="915"/>
        <v>1162.0332320000002</v>
      </c>
      <c r="AA3256" s="14">
        <v>7.97</v>
      </c>
      <c r="AB3256" s="40">
        <f t="shared" si="916"/>
        <v>1154.0632320000002</v>
      </c>
      <c r="AC3256" s="14">
        <v>10.07</v>
      </c>
      <c r="AD3256" s="40">
        <f t="shared" si="917"/>
        <v>1151.9632320000003</v>
      </c>
      <c r="AE3256" s="14">
        <v>9.56</v>
      </c>
      <c r="AF3256" s="40">
        <f t="shared" si="918"/>
        <v>1152.4732320000003</v>
      </c>
      <c r="AG3256" s="29" t="s">
        <v>22</v>
      </c>
      <c r="AH3256" s="29" t="s">
        <v>22</v>
      </c>
      <c r="AI3256" s="29" t="s">
        <v>28</v>
      </c>
      <c r="AJ3256" s="29" t="s">
        <v>10446</v>
      </c>
      <c r="AK3256" s="30" t="s">
        <v>22</v>
      </c>
      <c r="AL3256" s="30" t="s">
        <v>22</v>
      </c>
      <c r="AM3256" s="30"/>
      <c r="AN3256" s="30" t="s">
        <v>22</v>
      </c>
      <c r="AO3256" s="30" t="s">
        <v>25</v>
      </c>
      <c r="AP3256" s="30" t="s">
        <v>5014</v>
      </c>
      <c r="AQ3256" s="30" t="s">
        <v>22</v>
      </c>
      <c r="AR3256" s="30" t="s">
        <v>22</v>
      </c>
      <c r="AS3256" s="30"/>
      <c r="AT3256" s="30"/>
      <c r="AU3256" s="30" t="s">
        <v>22</v>
      </c>
      <c r="AV3256" s="30" t="s">
        <v>22</v>
      </c>
      <c r="AW3256" s="30" t="s">
        <v>22</v>
      </c>
      <c r="AX3256" s="30" t="s">
        <v>22</v>
      </c>
      <c r="AY3256" s="30" t="s">
        <v>25</v>
      </c>
      <c r="AZ3256" s="30"/>
      <c r="BA3256" s="30" t="s">
        <v>25</v>
      </c>
      <c r="BB3256" s="30"/>
      <c r="BC3256" s="30" t="s">
        <v>62</v>
      </c>
      <c r="BD3256" s="30"/>
    </row>
    <row r="3257" spans="1:56" x14ac:dyDescent="0.3">
      <c r="A3257" s="31">
        <v>42150</v>
      </c>
      <c r="B3257" s="30" t="s">
        <v>10433</v>
      </c>
      <c r="C3257" s="29">
        <v>7</v>
      </c>
      <c r="D3257" s="29" t="s">
        <v>10091</v>
      </c>
      <c r="E3257" s="30">
        <v>11</v>
      </c>
      <c r="F3257" s="29" t="s">
        <v>72</v>
      </c>
      <c r="G3257" s="29" t="s">
        <v>29</v>
      </c>
      <c r="H3257" s="29" t="s">
        <v>42</v>
      </c>
      <c r="I3257" s="29" t="s">
        <v>25</v>
      </c>
      <c r="J3257" s="29" t="s">
        <v>10442</v>
      </c>
      <c r="K3257" s="29" t="s">
        <v>10447</v>
      </c>
      <c r="L3257" s="29" t="s">
        <v>35</v>
      </c>
      <c r="M3257" s="29" t="s">
        <v>201</v>
      </c>
      <c r="N3257" s="29" t="s">
        <v>4667</v>
      </c>
      <c r="O3257" s="14">
        <v>352.49</v>
      </c>
      <c r="P3257" s="14">
        <f t="shared" si="910"/>
        <v>1156.449192</v>
      </c>
      <c r="Q3257" s="14">
        <v>5.56</v>
      </c>
      <c r="R3257" s="40">
        <f t="shared" si="911"/>
        <v>1162.009192</v>
      </c>
      <c r="S3257" s="14">
        <v>7.47</v>
      </c>
      <c r="T3257" s="40">
        <f t="shared" si="912"/>
        <v>1154.539192</v>
      </c>
      <c r="U3257" s="14">
        <v>10.08</v>
      </c>
      <c r="V3257" s="40">
        <f t="shared" si="913"/>
        <v>1151.9291920000001</v>
      </c>
      <c r="W3257" s="14">
        <v>10.17</v>
      </c>
      <c r="X3257" s="40">
        <f t="shared" si="914"/>
        <v>1151.8391919999999</v>
      </c>
      <c r="Y3257" s="14">
        <v>5.56</v>
      </c>
      <c r="Z3257" s="40">
        <f t="shared" si="915"/>
        <v>1162.009192</v>
      </c>
      <c r="AA3257" s="14">
        <v>7.37</v>
      </c>
      <c r="AB3257" s="40">
        <f t="shared" si="916"/>
        <v>1154.6391920000001</v>
      </c>
      <c r="AC3257" s="14">
        <v>10</v>
      </c>
      <c r="AD3257" s="40">
        <f t="shared" si="917"/>
        <v>1152.009192</v>
      </c>
      <c r="AE3257" s="14">
        <v>10.24</v>
      </c>
      <c r="AF3257" s="40">
        <f t="shared" si="918"/>
        <v>1151.769192</v>
      </c>
      <c r="AG3257" s="29" t="s">
        <v>22</v>
      </c>
      <c r="AH3257" s="29" t="s">
        <v>22</v>
      </c>
      <c r="AI3257" s="29" t="s">
        <v>24</v>
      </c>
      <c r="AJ3257" s="29"/>
      <c r="AK3257" s="30" t="s">
        <v>22</v>
      </c>
      <c r="AL3257" s="30" t="s">
        <v>22</v>
      </c>
      <c r="AM3257" s="30"/>
      <c r="AN3257" s="30" t="s">
        <v>22</v>
      </c>
      <c r="AO3257" s="30" t="s">
        <v>22</v>
      </c>
      <c r="AP3257" s="30"/>
      <c r="AQ3257" s="30" t="s">
        <v>22</v>
      </c>
      <c r="AR3257" s="30" t="s">
        <v>22</v>
      </c>
      <c r="AS3257" s="30"/>
      <c r="AT3257" s="30"/>
      <c r="AU3257" s="30" t="s">
        <v>22</v>
      </c>
      <c r="AV3257" s="30" t="s">
        <v>22</v>
      </c>
      <c r="AW3257" s="30" t="s">
        <v>22</v>
      </c>
      <c r="AX3257" s="30" t="s">
        <v>22</v>
      </c>
      <c r="AY3257" s="30" t="s">
        <v>25</v>
      </c>
      <c r="AZ3257" s="30"/>
      <c r="BA3257" s="30" t="s">
        <v>22</v>
      </c>
      <c r="BB3257" s="30"/>
      <c r="BC3257" s="30" t="s">
        <v>62</v>
      </c>
      <c r="BD3257" s="30"/>
    </row>
    <row r="3258" spans="1:56" x14ac:dyDescent="0.3">
      <c r="A3258" s="31">
        <v>42150</v>
      </c>
      <c r="B3258" s="30" t="s">
        <v>10434</v>
      </c>
      <c r="C3258" s="29">
        <v>8</v>
      </c>
      <c r="D3258" s="29" t="s">
        <v>10091</v>
      </c>
      <c r="E3258" s="30">
        <v>11</v>
      </c>
      <c r="F3258" s="29" t="s">
        <v>72</v>
      </c>
      <c r="G3258" s="29" t="s">
        <v>94</v>
      </c>
      <c r="H3258" s="29" t="s">
        <v>238</v>
      </c>
      <c r="I3258" s="29" t="s">
        <v>25</v>
      </c>
      <c r="J3258" s="29" t="s">
        <v>10448</v>
      </c>
      <c r="K3258" s="29" t="s">
        <v>10449</v>
      </c>
      <c r="L3258" s="29" t="s">
        <v>732</v>
      </c>
      <c r="M3258" s="29" t="s">
        <v>59</v>
      </c>
      <c r="N3258" s="29" t="s">
        <v>4682</v>
      </c>
      <c r="O3258" s="14">
        <v>352.76</v>
      </c>
      <c r="P3258" s="14">
        <f t="shared" si="910"/>
        <v>1157.335008</v>
      </c>
      <c r="Q3258" s="14">
        <v>3.63</v>
      </c>
      <c r="R3258" s="40">
        <f t="shared" si="911"/>
        <v>1160.9650080000001</v>
      </c>
      <c r="S3258" s="14">
        <v>9.1999999999999993</v>
      </c>
      <c r="T3258" s="40">
        <f t="shared" si="912"/>
        <v>1151.7650080000001</v>
      </c>
      <c r="U3258" s="14">
        <v>12.49</v>
      </c>
      <c r="V3258" s="40">
        <f t="shared" si="913"/>
        <v>1148.4750080000001</v>
      </c>
      <c r="W3258" s="14">
        <v>11.78</v>
      </c>
      <c r="X3258" s="40">
        <f t="shared" si="914"/>
        <v>1149.1850080000002</v>
      </c>
      <c r="Y3258" s="14">
        <v>3.63</v>
      </c>
      <c r="Z3258" s="40">
        <f t="shared" si="915"/>
        <v>1160.9650080000001</v>
      </c>
      <c r="AA3258" s="14">
        <v>9.69</v>
      </c>
      <c r="AB3258" s="40">
        <f t="shared" si="916"/>
        <v>1151.2750080000001</v>
      </c>
      <c r="AC3258" s="14">
        <v>12.92</v>
      </c>
      <c r="AD3258" s="40">
        <f t="shared" si="917"/>
        <v>1148.0450080000001</v>
      </c>
      <c r="AE3258" s="14">
        <v>12.18</v>
      </c>
      <c r="AF3258" s="40">
        <f t="shared" si="918"/>
        <v>1148.7850080000001</v>
      </c>
      <c r="AG3258" s="29" t="s">
        <v>22</v>
      </c>
      <c r="AH3258" s="29" t="s">
        <v>22</v>
      </c>
      <c r="AI3258" s="29" t="s">
        <v>28</v>
      </c>
      <c r="AJ3258" s="29" t="s">
        <v>10450</v>
      </c>
      <c r="AK3258" s="30" t="s">
        <v>22</v>
      </c>
      <c r="AL3258" s="30" t="s">
        <v>22</v>
      </c>
      <c r="AM3258" s="30"/>
      <c r="AN3258" s="30" t="s">
        <v>22</v>
      </c>
      <c r="AO3258" s="30" t="s">
        <v>25</v>
      </c>
      <c r="AP3258" s="30" t="s">
        <v>5014</v>
      </c>
      <c r="AQ3258" s="30" t="s">
        <v>22</v>
      </c>
      <c r="AR3258" s="30" t="s">
        <v>22</v>
      </c>
      <c r="AS3258" s="30"/>
      <c r="AT3258" s="30"/>
      <c r="AU3258" s="30" t="s">
        <v>22</v>
      </c>
      <c r="AV3258" s="30" t="s">
        <v>22</v>
      </c>
      <c r="AW3258" s="30" t="s">
        <v>22</v>
      </c>
      <c r="AX3258" s="30" t="s">
        <v>22</v>
      </c>
      <c r="AY3258" s="30" t="s">
        <v>25</v>
      </c>
      <c r="AZ3258" s="30"/>
      <c r="BA3258" s="30" t="s">
        <v>22</v>
      </c>
      <c r="BB3258" s="30"/>
      <c r="BC3258" s="30" t="s">
        <v>62</v>
      </c>
      <c r="BD3258" s="30"/>
    </row>
    <row r="3259" spans="1:56" x14ac:dyDescent="0.3">
      <c r="A3259" s="31">
        <v>42150</v>
      </c>
      <c r="B3259" s="30" t="s">
        <v>10451</v>
      </c>
      <c r="C3259" s="29">
        <v>9</v>
      </c>
      <c r="D3259" s="29" t="s">
        <v>10091</v>
      </c>
      <c r="E3259" s="30">
        <v>11</v>
      </c>
      <c r="F3259" s="29" t="s">
        <v>72</v>
      </c>
      <c r="G3259" s="29" t="s">
        <v>20</v>
      </c>
      <c r="H3259" s="29" t="s">
        <v>42</v>
      </c>
      <c r="I3259" s="29" t="s">
        <v>22</v>
      </c>
      <c r="J3259" s="29" t="s">
        <v>10453</v>
      </c>
      <c r="K3259" s="29" t="s">
        <v>10454</v>
      </c>
      <c r="L3259" s="29" t="s">
        <v>75</v>
      </c>
      <c r="M3259" s="29" t="s">
        <v>46</v>
      </c>
      <c r="N3259" s="29" t="s">
        <v>4682</v>
      </c>
      <c r="O3259" s="14">
        <v>351.65</v>
      </c>
      <c r="P3259" s="14">
        <f t="shared" si="910"/>
        <v>1153.6933200000001</v>
      </c>
      <c r="Q3259" s="14">
        <v>5.75</v>
      </c>
      <c r="R3259" s="40">
        <f t="shared" si="911"/>
        <v>1159.4433200000001</v>
      </c>
      <c r="S3259" s="14">
        <v>7.19</v>
      </c>
      <c r="T3259" s="40">
        <f t="shared" si="912"/>
        <v>1152.25332</v>
      </c>
      <c r="U3259" s="14">
        <v>8.15</v>
      </c>
      <c r="V3259" s="40">
        <f t="shared" si="913"/>
        <v>1151.29332</v>
      </c>
      <c r="W3259" s="14">
        <v>8.1199999999999992</v>
      </c>
      <c r="X3259" s="40">
        <f t="shared" si="914"/>
        <v>1151.3233200000002</v>
      </c>
      <c r="Y3259" s="14">
        <v>5.75</v>
      </c>
      <c r="Z3259" s="40">
        <f t="shared" si="915"/>
        <v>1159.4433200000001</v>
      </c>
      <c r="AA3259" s="14">
        <v>7.31</v>
      </c>
      <c r="AB3259" s="40">
        <f t="shared" si="916"/>
        <v>1152.1333200000001</v>
      </c>
      <c r="AC3259" s="14">
        <v>8.4</v>
      </c>
      <c r="AD3259" s="40">
        <f t="shared" si="917"/>
        <v>1151.04332</v>
      </c>
      <c r="AE3259" s="14">
        <v>8.17</v>
      </c>
      <c r="AF3259" s="40">
        <f t="shared" si="918"/>
        <v>1151.27332</v>
      </c>
      <c r="AG3259" s="29" t="s">
        <v>22</v>
      </c>
      <c r="AH3259" s="29" t="s">
        <v>22</v>
      </c>
      <c r="AI3259" s="29" t="s">
        <v>63</v>
      </c>
      <c r="AJ3259" s="29" t="s">
        <v>8476</v>
      </c>
      <c r="AK3259" s="30" t="s">
        <v>25</v>
      </c>
      <c r="AL3259" s="30" t="s">
        <v>25</v>
      </c>
      <c r="AM3259" s="30" t="s">
        <v>124</v>
      </c>
      <c r="AN3259" s="30" t="s">
        <v>22</v>
      </c>
      <c r="AO3259" s="30" t="s">
        <v>22</v>
      </c>
      <c r="AP3259" s="30"/>
      <c r="AQ3259" s="30" t="s">
        <v>22</v>
      </c>
      <c r="AR3259" s="30" t="s">
        <v>22</v>
      </c>
      <c r="AS3259" s="30"/>
      <c r="AT3259" s="30"/>
      <c r="AU3259" s="30" t="s">
        <v>22</v>
      </c>
      <c r="AV3259" s="30" t="s">
        <v>22</v>
      </c>
      <c r="AW3259" s="30" t="s">
        <v>22</v>
      </c>
      <c r="AX3259" s="30" t="s">
        <v>22</v>
      </c>
      <c r="AY3259" s="30" t="s">
        <v>25</v>
      </c>
      <c r="AZ3259" s="30"/>
      <c r="BA3259" s="30" t="s">
        <v>22</v>
      </c>
      <c r="BB3259" s="30"/>
      <c r="BC3259" s="30" t="s">
        <v>26</v>
      </c>
      <c r="BD3259" s="30"/>
    </row>
    <row r="3260" spans="1:56" x14ac:dyDescent="0.3">
      <c r="A3260" s="31">
        <v>42150</v>
      </c>
      <c r="B3260" s="30" t="s">
        <v>10452</v>
      </c>
      <c r="C3260" s="29">
        <v>10</v>
      </c>
      <c r="D3260" s="29" t="s">
        <v>10091</v>
      </c>
      <c r="E3260" s="30">
        <v>11</v>
      </c>
      <c r="F3260" s="29" t="s">
        <v>49</v>
      </c>
      <c r="G3260" s="29" t="s">
        <v>29</v>
      </c>
      <c r="H3260" s="29" t="s">
        <v>42</v>
      </c>
      <c r="I3260" s="29" t="s">
        <v>22</v>
      </c>
      <c r="J3260" s="29" t="s">
        <v>10455</v>
      </c>
      <c r="K3260" s="29" t="s">
        <v>10456</v>
      </c>
      <c r="L3260" s="29" t="s">
        <v>261</v>
      </c>
      <c r="M3260" s="29" t="s">
        <v>23</v>
      </c>
      <c r="N3260" s="29" t="s">
        <v>4677</v>
      </c>
      <c r="O3260" s="14">
        <v>352.15</v>
      </c>
      <c r="P3260" s="14">
        <f t="shared" si="910"/>
        <v>1155.3337200000001</v>
      </c>
      <c r="Q3260" s="14">
        <v>4.63</v>
      </c>
      <c r="R3260" s="40">
        <f t="shared" si="911"/>
        <v>1159.9637200000002</v>
      </c>
      <c r="S3260" s="14">
        <v>7.43</v>
      </c>
      <c r="T3260" s="40">
        <f t="shared" si="912"/>
        <v>1152.5337200000001</v>
      </c>
      <c r="U3260" s="14">
        <v>9.1</v>
      </c>
      <c r="V3260" s="40">
        <f t="shared" si="913"/>
        <v>1150.8637200000003</v>
      </c>
      <c r="W3260" s="14">
        <v>9.2200000000000006</v>
      </c>
      <c r="X3260" s="40">
        <f t="shared" si="914"/>
        <v>1150.7437200000002</v>
      </c>
      <c r="Y3260" s="14">
        <v>4.63</v>
      </c>
      <c r="Z3260" s="40">
        <f t="shared" si="915"/>
        <v>1159.9637200000002</v>
      </c>
      <c r="AA3260" s="14">
        <v>7.32</v>
      </c>
      <c r="AB3260" s="40">
        <f t="shared" si="916"/>
        <v>1152.6437200000003</v>
      </c>
      <c r="AC3260" s="14">
        <v>8.85</v>
      </c>
      <c r="AD3260" s="40">
        <f t="shared" si="917"/>
        <v>1151.1137200000003</v>
      </c>
      <c r="AE3260" s="14">
        <v>8.7200000000000006</v>
      </c>
      <c r="AF3260" s="40">
        <f t="shared" si="918"/>
        <v>1151.2437200000002</v>
      </c>
      <c r="AG3260" s="29" t="s">
        <v>22</v>
      </c>
      <c r="AH3260" s="29" t="s">
        <v>22</v>
      </c>
      <c r="AI3260" s="29" t="s">
        <v>63</v>
      </c>
      <c r="AJ3260" s="29" t="s">
        <v>8476</v>
      </c>
      <c r="AK3260" s="30" t="s">
        <v>25</v>
      </c>
      <c r="AL3260" s="30" t="s">
        <v>25</v>
      </c>
      <c r="AM3260" s="30" t="s">
        <v>9134</v>
      </c>
      <c r="AN3260" s="30" t="s">
        <v>22</v>
      </c>
      <c r="AO3260" s="30" t="s">
        <v>22</v>
      </c>
      <c r="AP3260" s="30"/>
      <c r="AQ3260" s="30" t="s">
        <v>22</v>
      </c>
      <c r="AR3260" s="30" t="s">
        <v>22</v>
      </c>
      <c r="AS3260" s="30"/>
      <c r="AT3260" s="30"/>
      <c r="AU3260" s="30" t="s">
        <v>22</v>
      </c>
      <c r="AV3260" s="30" t="s">
        <v>22</v>
      </c>
      <c r="AW3260" s="30" t="s">
        <v>22</v>
      </c>
      <c r="AX3260" s="30" t="s">
        <v>22</v>
      </c>
      <c r="AY3260" s="30" t="s">
        <v>25</v>
      </c>
      <c r="AZ3260" s="30"/>
      <c r="BA3260" s="30" t="s">
        <v>25</v>
      </c>
      <c r="BB3260" s="30"/>
      <c r="BC3260" s="30" t="s">
        <v>62</v>
      </c>
      <c r="BD3260" s="30"/>
    </row>
    <row r="3261" spans="1:56" x14ac:dyDescent="0.3">
      <c r="A3261" s="31">
        <v>42150</v>
      </c>
      <c r="B3261" s="30" t="s">
        <v>10457</v>
      </c>
      <c r="C3261" s="29">
        <v>1</v>
      </c>
      <c r="D3261" s="29" t="s">
        <v>10091</v>
      </c>
      <c r="E3261" s="30">
        <v>12</v>
      </c>
      <c r="F3261" s="29" t="s">
        <v>49</v>
      </c>
      <c r="G3261" s="29" t="s">
        <v>20</v>
      </c>
      <c r="H3261" s="29" t="s">
        <v>4699</v>
      </c>
      <c r="I3261" s="29" t="s">
        <v>22</v>
      </c>
      <c r="J3261" s="29" t="s">
        <v>10148</v>
      </c>
      <c r="K3261" s="29" t="s">
        <v>10469</v>
      </c>
      <c r="L3261" s="29" t="s">
        <v>120</v>
      </c>
      <c r="M3261" s="29" t="s">
        <v>5299</v>
      </c>
      <c r="N3261" s="29" t="s">
        <v>4702</v>
      </c>
      <c r="O3261" s="14">
        <v>352.27</v>
      </c>
      <c r="P3261" s="14">
        <f t="shared" si="910"/>
        <v>1155.7274159999999</v>
      </c>
      <c r="Q3261" s="14">
        <v>6.19</v>
      </c>
      <c r="R3261" s="40">
        <f t="shared" si="911"/>
        <v>1161.917416</v>
      </c>
      <c r="S3261" s="14">
        <v>7.79</v>
      </c>
      <c r="T3261" s="40">
        <f t="shared" si="912"/>
        <v>1154.127416</v>
      </c>
      <c r="U3261" s="14">
        <v>9</v>
      </c>
      <c r="V3261" s="40">
        <f t="shared" si="913"/>
        <v>1152.917416</v>
      </c>
      <c r="W3261" s="14">
        <v>9.0500000000000007</v>
      </c>
      <c r="X3261" s="40">
        <f t="shared" si="914"/>
        <v>1152.867416</v>
      </c>
      <c r="Y3261" s="14">
        <v>6.19</v>
      </c>
      <c r="Z3261" s="40">
        <f t="shared" si="915"/>
        <v>1161.917416</v>
      </c>
      <c r="AA3261" s="14">
        <v>7.94</v>
      </c>
      <c r="AB3261" s="40">
        <f t="shared" si="916"/>
        <v>1153.9774159999999</v>
      </c>
      <c r="AC3261" s="14">
        <v>9.15</v>
      </c>
      <c r="AD3261" s="40">
        <f t="shared" si="917"/>
        <v>1152.7674159999999</v>
      </c>
      <c r="AE3261" s="14">
        <v>9.25</v>
      </c>
      <c r="AF3261" s="40">
        <f t="shared" si="918"/>
        <v>1152.667416</v>
      </c>
      <c r="AG3261" s="29" t="s">
        <v>22</v>
      </c>
      <c r="AH3261" s="29" t="s">
        <v>22</v>
      </c>
      <c r="AI3261" s="29" t="s">
        <v>24</v>
      </c>
      <c r="AJ3261" s="29"/>
      <c r="AK3261" s="30" t="s">
        <v>25</v>
      </c>
      <c r="AL3261" s="30" t="s">
        <v>25</v>
      </c>
      <c r="AM3261" s="30" t="s">
        <v>124</v>
      </c>
      <c r="AN3261" s="30" t="s">
        <v>22</v>
      </c>
      <c r="AO3261" s="30" t="s">
        <v>22</v>
      </c>
      <c r="AP3261" s="30"/>
      <c r="AQ3261" s="30" t="s">
        <v>22</v>
      </c>
      <c r="AR3261" s="30" t="s">
        <v>22</v>
      </c>
      <c r="AS3261" s="30"/>
      <c r="AT3261" s="30"/>
      <c r="AU3261" s="30" t="s">
        <v>22</v>
      </c>
      <c r="AV3261" s="30" t="s">
        <v>22</v>
      </c>
      <c r="AW3261" s="30" t="s">
        <v>22</v>
      </c>
      <c r="AX3261" s="30" t="s">
        <v>22</v>
      </c>
      <c r="AY3261" s="30" t="s">
        <v>25</v>
      </c>
      <c r="AZ3261" s="30"/>
      <c r="BA3261" s="30" t="s">
        <v>22</v>
      </c>
      <c r="BB3261" s="30"/>
      <c r="BC3261" s="30" t="s">
        <v>26</v>
      </c>
      <c r="BD3261" s="30"/>
    </row>
    <row r="3262" spans="1:56" x14ac:dyDescent="0.3">
      <c r="A3262" s="31">
        <v>42150</v>
      </c>
      <c r="B3262" s="30" t="s">
        <v>10458</v>
      </c>
      <c r="C3262" s="29">
        <v>2</v>
      </c>
      <c r="D3262" s="29" t="s">
        <v>10091</v>
      </c>
      <c r="E3262" s="30">
        <v>12</v>
      </c>
      <c r="F3262" s="29" t="s">
        <v>49</v>
      </c>
      <c r="G3262" s="29" t="s">
        <v>29</v>
      </c>
      <c r="H3262" s="29" t="s">
        <v>42</v>
      </c>
      <c r="I3262" s="29" t="s">
        <v>22</v>
      </c>
      <c r="J3262" s="29" t="s">
        <v>10470</v>
      </c>
      <c r="K3262" s="29" t="s">
        <v>10109</v>
      </c>
      <c r="L3262" s="29" t="s">
        <v>120</v>
      </c>
      <c r="M3262" s="29" t="s">
        <v>46</v>
      </c>
      <c r="N3262" s="29" t="s">
        <v>4677</v>
      </c>
      <c r="O3262" s="14">
        <v>353.07</v>
      </c>
      <c r="P3262" s="14">
        <f t="shared" si="910"/>
        <v>1158.3520559999999</v>
      </c>
      <c r="Q3262" s="14">
        <v>5.37</v>
      </c>
      <c r="R3262" s="40">
        <f t="shared" si="911"/>
        <v>1163.7220559999998</v>
      </c>
      <c r="S3262" s="14">
        <v>7.84</v>
      </c>
      <c r="T3262" s="40">
        <f t="shared" si="912"/>
        <v>1155.8820559999999</v>
      </c>
      <c r="U3262" s="14">
        <v>8.91</v>
      </c>
      <c r="V3262" s="40">
        <f t="shared" si="913"/>
        <v>1154.8120559999998</v>
      </c>
      <c r="W3262" s="14">
        <v>9.02</v>
      </c>
      <c r="X3262" s="40">
        <f t="shared" si="914"/>
        <v>1154.7020559999999</v>
      </c>
      <c r="Y3262" s="14">
        <v>5.37</v>
      </c>
      <c r="Z3262" s="40">
        <f t="shared" si="915"/>
        <v>1163.7220559999998</v>
      </c>
      <c r="AA3262" s="14">
        <v>8.07</v>
      </c>
      <c r="AB3262" s="40">
        <f t="shared" si="916"/>
        <v>1155.6520559999999</v>
      </c>
      <c r="AC3262" s="14">
        <v>9.06</v>
      </c>
      <c r="AD3262" s="40">
        <f t="shared" si="917"/>
        <v>1154.6620559999999</v>
      </c>
      <c r="AE3262" s="14">
        <v>8.9700000000000006</v>
      </c>
      <c r="AF3262" s="40">
        <f t="shared" si="918"/>
        <v>1154.7520559999998</v>
      </c>
      <c r="AG3262" s="29" t="s">
        <v>22</v>
      </c>
      <c r="AH3262" s="29" t="s">
        <v>22</v>
      </c>
      <c r="AI3262" s="29" t="s">
        <v>63</v>
      </c>
      <c r="AJ3262" s="29" t="s">
        <v>8476</v>
      </c>
      <c r="AK3262" s="30" t="s">
        <v>25</v>
      </c>
      <c r="AL3262" s="30" t="s">
        <v>25</v>
      </c>
      <c r="AM3262" s="30" t="s">
        <v>7183</v>
      </c>
      <c r="AN3262" s="30" t="s">
        <v>22</v>
      </c>
      <c r="AO3262" s="30" t="s">
        <v>22</v>
      </c>
      <c r="AP3262" s="30"/>
      <c r="AQ3262" s="30" t="s">
        <v>22</v>
      </c>
      <c r="AR3262" s="30" t="s">
        <v>22</v>
      </c>
      <c r="AS3262" s="30"/>
      <c r="AT3262" s="30"/>
      <c r="AU3262" s="30" t="s">
        <v>22</v>
      </c>
      <c r="AV3262" s="30" t="s">
        <v>22</v>
      </c>
      <c r="AW3262" s="30" t="s">
        <v>22</v>
      </c>
      <c r="AX3262" s="30" t="s">
        <v>22</v>
      </c>
      <c r="AY3262" s="30" t="s">
        <v>25</v>
      </c>
      <c r="AZ3262" s="30"/>
      <c r="BA3262" s="30" t="s">
        <v>25</v>
      </c>
      <c r="BB3262" s="30"/>
      <c r="BC3262" s="30" t="s">
        <v>26</v>
      </c>
      <c r="BD3262" s="30"/>
    </row>
    <row r="3263" spans="1:56" x14ac:dyDescent="0.3">
      <c r="A3263" s="31">
        <v>42150</v>
      </c>
      <c r="B3263" s="30" t="s">
        <v>10459</v>
      </c>
      <c r="C3263" s="29">
        <v>3</v>
      </c>
      <c r="D3263" s="29" t="s">
        <v>10091</v>
      </c>
      <c r="E3263" s="30">
        <v>12</v>
      </c>
      <c r="F3263" s="29" t="s">
        <v>49</v>
      </c>
      <c r="G3263" s="29" t="s">
        <v>20</v>
      </c>
      <c r="H3263" s="29" t="s">
        <v>238</v>
      </c>
      <c r="I3263" s="29" t="s">
        <v>22</v>
      </c>
      <c r="J3263" s="29" t="s">
        <v>10471</v>
      </c>
      <c r="K3263" s="29" t="s">
        <v>10109</v>
      </c>
      <c r="L3263" s="29" t="s">
        <v>5496</v>
      </c>
      <c r="M3263" s="29" t="s">
        <v>23</v>
      </c>
      <c r="N3263" s="29" t="s">
        <v>4677</v>
      </c>
      <c r="O3263" s="14">
        <v>352.31</v>
      </c>
      <c r="P3263" s="14">
        <f t="shared" si="910"/>
        <v>1155.8586480000001</v>
      </c>
      <c r="Q3263" s="14">
        <v>6.15</v>
      </c>
      <c r="R3263" s="40">
        <f t="shared" si="911"/>
        <v>1162.0086480000002</v>
      </c>
      <c r="S3263" s="14">
        <v>6.29</v>
      </c>
      <c r="T3263" s="40">
        <f t="shared" si="912"/>
        <v>1155.7186480000003</v>
      </c>
      <c r="U3263" s="14">
        <v>8.4700000000000006</v>
      </c>
      <c r="V3263" s="40">
        <f t="shared" si="913"/>
        <v>1153.5386480000002</v>
      </c>
      <c r="W3263" s="14">
        <v>8.2899999999999991</v>
      </c>
      <c r="X3263" s="40">
        <f t="shared" si="914"/>
        <v>1153.7186480000003</v>
      </c>
      <c r="Y3263" s="14">
        <v>6.15</v>
      </c>
      <c r="Z3263" s="40">
        <f t="shared" si="915"/>
        <v>1162.0086480000002</v>
      </c>
      <c r="AA3263" s="14">
        <v>6.48</v>
      </c>
      <c r="AB3263" s="40">
        <f t="shared" si="916"/>
        <v>1155.5286480000002</v>
      </c>
      <c r="AC3263" s="14">
        <v>8.3699999999999992</v>
      </c>
      <c r="AD3263" s="40">
        <f t="shared" si="917"/>
        <v>1153.6386480000003</v>
      </c>
      <c r="AE3263" s="14">
        <v>8.4499999999999993</v>
      </c>
      <c r="AF3263" s="40">
        <f t="shared" si="918"/>
        <v>1153.5586480000002</v>
      </c>
      <c r="AG3263" s="29" t="s">
        <v>22</v>
      </c>
      <c r="AH3263" s="29" t="s">
        <v>22</v>
      </c>
      <c r="AI3263" s="29" t="s">
        <v>24</v>
      </c>
      <c r="AJ3263" s="29"/>
      <c r="AK3263" s="30" t="s">
        <v>22</v>
      </c>
      <c r="AL3263" s="30" t="s">
        <v>25</v>
      </c>
      <c r="AM3263" s="30" t="s">
        <v>124</v>
      </c>
      <c r="AN3263" s="30" t="s">
        <v>22</v>
      </c>
      <c r="AO3263" s="30" t="s">
        <v>22</v>
      </c>
      <c r="AP3263" s="30"/>
      <c r="AQ3263" s="30" t="s">
        <v>22</v>
      </c>
      <c r="AR3263" s="30" t="s">
        <v>22</v>
      </c>
      <c r="AS3263" s="30"/>
      <c r="AT3263" s="30"/>
      <c r="AU3263" s="30" t="s">
        <v>22</v>
      </c>
      <c r="AV3263" s="30" t="s">
        <v>22</v>
      </c>
      <c r="AW3263" s="30" t="s">
        <v>22</v>
      </c>
      <c r="AX3263" s="30" t="s">
        <v>22</v>
      </c>
      <c r="AY3263" s="30" t="s">
        <v>25</v>
      </c>
      <c r="AZ3263" s="30"/>
      <c r="BA3263" s="30" t="s">
        <v>22</v>
      </c>
      <c r="BB3263" s="30"/>
      <c r="BC3263" s="30" t="s">
        <v>26</v>
      </c>
      <c r="BD3263" s="30"/>
    </row>
    <row r="3264" spans="1:56" x14ac:dyDescent="0.3">
      <c r="A3264" s="31">
        <v>42150</v>
      </c>
      <c r="B3264" s="30" t="s">
        <v>10460</v>
      </c>
      <c r="C3264" s="29">
        <v>4</v>
      </c>
      <c r="D3264" s="29" t="s">
        <v>10091</v>
      </c>
      <c r="E3264" s="30">
        <v>12</v>
      </c>
      <c r="F3264" s="29" t="s">
        <v>65</v>
      </c>
      <c r="G3264" s="29" t="s">
        <v>20</v>
      </c>
      <c r="H3264" s="29" t="s">
        <v>42</v>
      </c>
      <c r="I3264" s="29" t="s">
        <v>22</v>
      </c>
      <c r="J3264" s="29" t="s">
        <v>10472</v>
      </c>
      <c r="K3264" s="29" t="s">
        <v>9735</v>
      </c>
      <c r="L3264" s="29" t="s">
        <v>120</v>
      </c>
      <c r="M3264" s="29" t="s">
        <v>121</v>
      </c>
      <c r="N3264" s="29" t="s">
        <v>4682</v>
      </c>
      <c r="O3264" s="14">
        <v>352.94</v>
      </c>
      <c r="P3264" s="14">
        <f t="shared" si="910"/>
        <v>1157.9255520000002</v>
      </c>
      <c r="Q3264" s="14">
        <v>5.7</v>
      </c>
      <c r="R3264" s="40">
        <f t="shared" si="911"/>
        <v>1163.6255520000002</v>
      </c>
      <c r="S3264" s="14">
        <v>6.88</v>
      </c>
      <c r="T3264" s="40">
        <f t="shared" si="912"/>
        <v>1156.7455520000001</v>
      </c>
      <c r="U3264" s="14">
        <v>7.99</v>
      </c>
      <c r="V3264" s="40">
        <f t="shared" si="913"/>
        <v>1155.6355520000002</v>
      </c>
      <c r="W3264" s="14">
        <v>8.07</v>
      </c>
      <c r="X3264" s="40">
        <f t="shared" si="914"/>
        <v>1155.5555520000003</v>
      </c>
      <c r="Y3264" s="14">
        <v>5.7</v>
      </c>
      <c r="Z3264" s="40">
        <f t="shared" si="915"/>
        <v>1163.6255520000002</v>
      </c>
      <c r="AA3264" s="14">
        <v>7.11</v>
      </c>
      <c r="AB3264" s="40">
        <f t="shared" si="916"/>
        <v>1156.5155520000003</v>
      </c>
      <c r="AC3264" s="14">
        <v>7.89</v>
      </c>
      <c r="AD3264" s="40">
        <f t="shared" si="917"/>
        <v>1155.7355520000001</v>
      </c>
      <c r="AE3264" s="14">
        <v>8.18</v>
      </c>
      <c r="AF3264" s="40">
        <f t="shared" si="918"/>
        <v>1155.4455520000001</v>
      </c>
      <c r="AG3264" s="29" t="s">
        <v>22</v>
      </c>
      <c r="AH3264" s="29" t="s">
        <v>22</v>
      </c>
      <c r="AI3264" s="29" t="s">
        <v>48</v>
      </c>
      <c r="AJ3264" s="29" t="s">
        <v>8252</v>
      </c>
      <c r="AK3264" s="30" t="s">
        <v>25</v>
      </c>
      <c r="AL3264" s="30" t="s">
        <v>25</v>
      </c>
      <c r="AM3264" s="30" t="s">
        <v>124</v>
      </c>
      <c r="AN3264" s="30" t="s">
        <v>22</v>
      </c>
      <c r="AO3264" s="30" t="s">
        <v>22</v>
      </c>
      <c r="AP3264" s="30"/>
      <c r="AQ3264" s="30" t="s">
        <v>22</v>
      </c>
      <c r="AR3264" s="30" t="s">
        <v>22</v>
      </c>
      <c r="AS3264" s="30"/>
      <c r="AT3264" s="30"/>
      <c r="AU3264" s="30" t="s">
        <v>22</v>
      </c>
      <c r="AV3264" s="30" t="s">
        <v>22</v>
      </c>
      <c r="AW3264" s="30" t="s">
        <v>22</v>
      </c>
      <c r="AX3264" s="30" t="s">
        <v>22</v>
      </c>
      <c r="AY3264" s="30" t="s">
        <v>25</v>
      </c>
      <c r="AZ3264" s="30"/>
      <c r="BA3264" s="30" t="s">
        <v>25</v>
      </c>
      <c r="BB3264" s="30"/>
      <c r="BC3264" s="30" t="s">
        <v>26</v>
      </c>
      <c r="BD3264" s="30"/>
    </row>
    <row r="3265" spans="1:56" x14ac:dyDescent="0.3">
      <c r="A3265" s="31">
        <v>42150</v>
      </c>
      <c r="B3265" s="30" t="s">
        <v>10461</v>
      </c>
      <c r="C3265" s="29">
        <v>5</v>
      </c>
      <c r="D3265" s="29" t="s">
        <v>10091</v>
      </c>
      <c r="E3265" s="30">
        <v>12</v>
      </c>
      <c r="F3265" s="29" t="s">
        <v>65</v>
      </c>
      <c r="G3265" s="29" t="s">
        <v>94</v>
      </c>
      <c r="H3265" s="29" t="s">
        <v>4699</v>
      </c>
      <c r="I3265" s="29" t="s">
        <v>25</v>
      </c>
      <c r="J3265" s="29" t="s">
        <v>10473</v>
      </c>
      <c r="K3265" s="29" t="s">
        <v>10474</v>
      </c>
      <c r="L3265" s="29" t="s">
        <v>58</v>
      </c>
      <c r="M3265" s="29" t="s">
        <v>6481</v>
      </c>
      <c r="N3265" s="29" t="s">
        <v>4667</v>
      </c>
      <c r="O3265" s="14">
        <v>353.37</v>
      </c>
      <c r="P3265" s="14">
        <f t="shared" si="910"/>
        <v>1159.3362960000002</v>
      </c>
      <c r="Q3265" s="14">
        <v>4.3600000000000003</v>
      </c>
      <c r="R3265" s="40">
        <f t="shared" si="911"/>
        <v>1163.6962960000001</v>
      </c>
      <c r="S3265" s="14">
        <v>7.31</v>
      </c>
      <c r="T3265" s="40">
        <f t="shared" si="912"/>
        <v>1156.3862960000001</v>
      </c>
      <c r="U3265" s="14">
        <v>9.65</v>
      </c>
      <c r="V3265" s="40">
        <f t="shared" si="913"/>
        <v>1154.046296</v>
      </c>
      <c r="W3265" s="14">
        <v>9.24</v>
      </c>
      <c r="X3265" s="40">
        <f t="shared" si="914"/>
        <v>1154.4562960000001</v>
      </c>
      <c r="Y3265" s="14">
        <v>4.3600000000000003</v>
      </c>
      <c r="Z3265" s="40">
        <f t="shared" si="915"/>
        <v>1163.6962960000001</v>
      </c>
      <c r="AA3265" s="14">
        <v>7.15</v>
      </c>
      <c r="AB3265" s="40">
        <f t="shared" si="916"/>
        <v>1156.546296</v>
      </c>
      <c r="AC3265" s="14">
        <v>9.56</v>
      </c>
      <c r="AD3265" s="40">
        <f t="shared" si="917"/>
        <v>1154.1362960000001</v>
      </c>
      <c r="AE3265" s="14">
        <v>9.3800000000000008</v>
      </c>
      <c r="AF3265" s="40">
        <f t="shared" si="918"/>
        <v>1154.316296</v>
      </c>
      <c r="AG3265" s="29" t="s">
        <v>22</v>
      </c>
      <c r="AH3265" s="29" t="s">
        <v>22</v>
      </c>
      <c r="AI3265" s="29" t="s">
        <v>24</v>
      </c>
      <c r="AJ3265" s="29"/>
      <c r="AK3265" s="30" t="s">
        <v>22</v>
      </c>
      <c r="AL3265" s="30" t="s">
        <v>22</v>
      </c>
      <c r="AM3265" s="30"/>
      <c r="AN3265" s="30" t="s">
        <v>22</v>
      </c>
      <c r="AO3265" s="30" t="s">
        <v>22</v>
      </c>
      <c r="AP3265" s="30"/>
      <c r="AQ3265" s="30" t="s">
        <v>22</v>
      </c>
      <c r="AR3265" s="30" t="s">
        <v>22</v>
      </c>
      <c r="AS3265" s="30"/>
      <c r="AT3265" s="30"/>
      <c r="AU3265" s="30" t="s">
        <v>22</v>
      </c>
      <c r="AV3265" s="30" t="s">
        <v>22</v>
      </c>
      <c r="AW3265" s="30" t="s">
        <v>22</v>
      </c>
      <c r="AX3265" s="30" t="s">
        <v>22</v>
      </c>
      <c r="AY3265" s="30" t="s">
        <v>25</v>
      </c>
      <c r="AZ3265" s="30"/>
      <c r="BA3265" s="30" t="s">
        <v>22</v>
      </c>
      <c r="BB3265" s="30"/>
      <c r="BC3265" s="30" t="s">
        <v>26</v>
      </c>
      <c r="BD3265" s="30"/>
    </row>
    <row r="3266" spans="1:56" x14ac:dyDescent="0.3">
      <c r="A3266" s="31">
        <v>42150</v>
      </c>
      <c r="B3266" s="30" t="s">
        <v>10462</v>
      </c>
      <c r="C3266" s="29">
        <v>6</v>
      </c>
      <c r="D3266" s="29" t="s">
        <v>10091</v>
      </c>
      <c r="E3266" s="30">
        <v>12</v>
      </c>
      <c r="F3266" s="29" t="s">
        <v>65</v>
      </c>
      <c r="G3266" s="29" t="s">
        <v>94</v>
      </c>
      <c r="H3266" s="29" t="s">
        <v>4699</v>
      </c>
      <c r="I3266" s="29" t="s">
        <v>25</v>
      </c>
      <c r="J3266" s="29" t="s">
        <v>10444</v>
      </c>
      <c r="K3266" s="29" t="s">
        <v>9735</v>
      </c>
      <c r="L3266" s="29" t="s">
        <v>280</v>
      </c>
      <c r="M3266" s="29" t="s">
        <v>6481</v>
      </c>
      <c r="N3266" s="29" t="s">
        <v>4682</v>
      </c>
      <c r="O3266" s="14">
        <v>353.35</v>
      </c>
      <c r="P3266" s="14">
        <f t="shared" si="910"/>
        <v>1159.2706800000001</v>
      </c>
      <c r="Q3266" s="14">
        <v>4.25</v>
      </c>
      <c r="R3266" s="40">
        <f t="shared" si="911"/>
        <v>1163.5206800000001</v>
      </c>
      <c r="S3266" s="14">
        <v>7.16</v>
      </c>
      <c r="T3266" s="40">
        <f t="shared" si="912"/>
        <v>1156.36068</v>
      </c>
      <c r="U3266" s="14">
        <v>9.7200000000000006</v>
      </c>
      <c r="V3266" s="40">
        <f t="shared" si="913"/>
        <v>1153.8006800000001</v>
      </c>
      <c r="W3266" s="14">
        <v>9.3800000000000008</v>
      </c>
      <c r="X3266" s="40">
        <f t="shared" si="914"/>
        <v>1154.14068</v>
      </c>
      <c r="Y3266" s="14">
        <v>4.25</v>
      </c>
      <c r="Z3266" s="40">
        <f t="shared" si="915"/>
        <v>1163.5206800000001</v>
      </c>
      <c r="AA3266" s="14">
        <v>7.52</v>
      </c>
      <c r="AB3266" s="40">
        <f t="shared" si="916"/>
        <v>1156.0006800000001</v>
      </c>
      <c r="AC3266" s="14">
        <v>9.82</v>
      </c>
      <c r="AD3266" s="40">
        <f t="shared" si="917"/>
        <v>1153.7006800000001</v>
      </c>
      <c r="AE3266" s="14">
        <v>9.9</v>
      </c>
      <c r="AF3266" s="40">
        <f t="shared" si="918"/>
        <v>1153.62068</v>
      </c>
      <c r="AG3266" s="29" t="s">
        <v>22</v>
      </c>
      <c r="AH3266" s="29" t="s">
        <v>22</v>
      </c>
      <c r="AI3266" s="29" t="s">
        <v>24</v>
      </c>
      <c r="AJ3266" s="29"/>
      <c r="AK3266" s="30" t="s">
        <v>22</v>
      </c>
      <c r="AL3266" s="30" t="s">
        <v>22</v>
      </c>
      <c r="AM3266" s="30"/>
      <c r="AN3266" s="30" t="s">
        <v>22</v>
      </c>
      <c r="AO3266" s="30" t="s">
        <v>22</v>
      </c>
      <c r="AP3266" s="30"/>
      <c r="AQ3266" s="30" t="s">
        <v>22</v>
      </c>
      <c r="AR3266" s="30" t="s">
        <v>22</v>
      </c>
      <c r="AS3266" s="30"/>
      <c r="AT3266" s="30"/>
      <c r="AU3266" s="30" t="s">
        <v>22</v>
      </c>
      <c r="AV3266" s="30" t="s">
        <v>22</v>
      </c>
      <c r="AW3266" s="30" t="s">
        <v>22</v>
      </c>
      <c r="AX3266" s="30" t="s">
        <v>22</v>
      </c>
      <c r="AY3266" s="30" t="s">
        <v>25</v>
      </c>
      <c r="AZ3266" s="30"/>
      <c r="BA3266" s="30" t="s">
        <v>22</v>
      </c>
      <c r="BB3266" s="30"/>
      <c r="BC3266" s="30" t="s">
        <v>26</v>
      </c>
      <c r="BD3266" s="30"/>
    </row>
    <row r="3267" spans="1:56" x14ac:dyDescent="0.3">
      <c r="A3267" s="31">
        <v>42150</v>
      </c>
      <c r="B3267" s="30" t="s">
        <v>10463</v>
      </c>
      <c r="C3267" s="29">
        <v>7</v>
      </c>
      <c r="D3267" s="29" t="s">
        <v>10091</v>
      </c>
      <c r="E3267" s="30">
        <v>12</v>
      </c>
      <c r="F3267" s="29" t="s">
        <v>65</v>
      </c>
      <c r="G3267" s="29" t="s">
        <v>94</v>
      </c>
      <c r="H3267" s="29" t="s">
        <v>4819</v>
      </c>
      <c r="I3267" s="29" t="s">
        <v>25</v>
      </c>
      <c r="J3267" s="29" t="s">
        <v>10375</v>
      </c>
      <c r="K3267" s="29" t="s">
        <v>10475</v>
      </c>
      <c r="L3267" s="29" t="s">
        <v>595</v>
      </c>
      <c r="M3267" s="29" t="s">
        <v>10476</v>
      </c>
      <c r="N3267" s="29" t="s">
        <v>4682</v>
      </c>
      <c r="O3267" s="14">
        <v>353.11</v>
      </c>
      <c r="P3267" s="14">
        <f t="shared" si="910"/>
        <v>1158.4832880000001</v>
      </c>
      <c r="Q3267" s="14">
        <v>4.1100000000000003</v>
      </c>
      <c r="R3267" s="40">
        <f t="shared" si="911"/>
        <v>1162.593288</v>
      </c>
      <c r="S3267" s="14">
        <v>6.31</v>
      </c>
      <c r="T3267" s="40">
        <f t="shared" si="912"/>
        <v>1156.2832880000001</v>
      </c>
      <c r="U3267" s="14">
        <v>9.26</v>
      </c>
      <c r="V3267" s="40">
        <f t="shared" si="913"/>
        <v>1153.333288</v>
      </c>
      <c r="W3267" s="14">
        <v>8.91</v>
      </c>
      <c r="X3267" s="40">
        <f t="shared" si="914"/>
        <v>1153.6832879999999</v>
      </c>
      <c r="Y3267" s="14">
        <v>4.1100000000000003</v>
      </c>
      <c r="Z3267" s="40">
        <f t="shared" si="915"/>
        <v>1162.593288</v>
      </c>
      <c r="AA3267" s="14">
        <v>6.62</v>
      </c>
      <c r="AB3267" s="40">
        <f t="shared" si="916"/>
        <v>1155.9732880000001</v>
      </c>
      <c r="AC3267" s="14">
        <v>9.34</v>
      </c>
      <c r="AD3267" s="40">
        <f t="shared" si="917"/>
        <v>1153.2532880000001</v>
      </c>
      <c r="AE3267" s="14">
        <v>8.8800000000000008</v>
      </c>
      <c r="AF3267" s="40">
        <f t="shared" si="918"/>
        <v>1153.7132879999999</v>
      </c>
      <c r="AG3267" s="29" t="s">
        <v>22</v>
      </c>
      <c r="AH3267" s="29" t="s">
        <v>22</v>
      </c>
      <c r="AI3267" s="29" t="s">
        <v>24</v>
      </c>
      <c r="AJ3267" s="29"/>
      <c r="AK3267" s="30" t="s">
        <v>22</v>
      </c>
      <c r="AL3267" s="30" t="s">
        <v>22</v>
      </c>
      <c r="AM3267" s="30"/>
      <c r="AN3267" s="30" t="s">
        <v>22</v>
      </c>
      <c r="AO3267" s="30" t="s">
        <v>22</v>
      </c>
      <c r="AP3267" s="30"/>
      <c r="AQ3267" s="30" t="s">
        <v>22</v>
      </c>
      <c r="AR3267" s="30" t="s">
        <v>22</v>
      </c>
      <c r="AS3267" s="30"/>
      <c r="AT3267" s="30"/>
      <c r="AU3267" s="30" t="s">
        <v>22</v>
      </c>
      <c r="AV3267" s="30" t="s">
        <v>22</v>
      </c>
      <c r="AW3267" s="30" t="s">
        <v>22</v>
      </c>
      <c r="AX3267" s="30" t="s">
        <v>22</v>
      </c>
      <c r="AY3267" s="30" t="s">
        <v>25</v>
      </c>
      <c r="AZ3267" s="30"/>
      <c r="BA3267" s="30" t="s">
        <v>22</v>
      </c>
      <c r="BB3267" s="30"/>
      <c r="BC3267" s="30" t="s">
        <v>26</v>
      </c>
      <c r="BD3267" s="30"/>
    </row>
    <row r="3268" spans="1:56" x14ac:dyDescent="0.3">
      <c r="A3268" s="31">
        <v>42150</v>
      </c>
      <c r="B3268" s="30" t="s">
        <v>10464</v>
      </c>
      <c r="C3268" s="29">
        <v>8</v>
      </c>
      <c r="D3268" s="29" t="s">
        <v>10091</v>
      </c>
      <c r="E3268" s="30">
        <v>12</v>
      </c>
      <c r="F3268" s="29" t="s">
        <v>65</v>
      </c>
      <c r="G3268" s="29" t="s">
        <v>20</v>
      </c>
      <c r="H3268" s="29" t="s">
        <v>42</v>
      </c>
      <c r="I3268" s="29" t="s">
        <v>25</v>
      </c>
      <c r="J3268" s="29" t="s">
        <v>10477</v>
      </c>
      <c r="K3268" s="29" t="s">
        <v>10478</v>
      </c>
      <c r="L3268" s="29" t="s">
        <v>195</v>
      </c>
      <c r="M3268" s="29" t="s">
        <v>46</v>
      </c>
      <c r="N3268" s="29" t="s">
        <v>4702</v>
      </c>
      <c r="O3268" s="14">
        <v>352.61</v>
      </c>
      <c r="P3268" s="14">
        <f t="shared" si="910"/>
        <v>1156.8428880000001</v>
      </c>
      <c r="Q3268" s="14">
        <v>5.88</v>
      </c>
      <c r="R3268" s="40">
        <f t="shared" si="911"/>
        <v>1162.7228880000002</v>
      </c>
      <c r="S3268" s="14">
        <v>7.13</v>
      </c>
      <c r="T3268" s="40">
        <f t="shared" si="912"/>
        <v>1155.5928880000001</v>
      </c>
      <c r="U3268" s="14">
        <v>8.6199999999999992</v>
      </c>
      <c r="V3268" s="40">
        <f t="shared" si="913"/>
        <v>1154.1028880000003</v>
      </c>
      <c r="W3268" s="14">
        <v>8.57</v>
      </c>
      <c r="X3268" s="40">
        <f t="shared" si="914"/>
        <v>1154.1528880000003</v>
      </c>
      <c r="Y3268" s="14">
        <v>5.88</v>
      </c>
      <c r="Z3268" s="40">
        <f t="shared" si="915"/>
        <v>1162.7228880000002</v>
      </c>
      <c r="AA3268" s="14">
        <v>7.24</v>
      </c>
      <c r="AB3268" s="40">
        <f t="shared" si="916"/>
        <v>1155.4828880000002</v>
      </c>
      <c r="AC3268" s="14">
        <v>8.76</v>
      </c>
      <c r="AD3268" s="40">
        <f t="shared" si="917"/>
        <v>1153.9628880000002</v>
      </c>
      <c r="AE3268" s="14">
        <v>8.5</v>
      </c>
      <c r="AF3268" s="40">
        <f t="shared" si="918"/>
        <v>1154.2228880000002</v>
      </c>
      <c r="AG3268" s="29" t="s">
        <v>22</v>
      </c>
      <c r="AH3268" s="29" t="s">
        <v>22</v>
      </c>
      <c r="AI3268" s="29" t="s">
        <v>24</v>
      </c>
      <c r="AJ3268" s="29"/>
      <c r="AK3268" s="30" t="s">
        <v>25</v>
      </c>
      <c r="AL3268" s="30" t="s">
        <v>25</v>
      </c>
      <c r="AM3268" s="30" t="s">
        <v>124</v>
      </c>
      <c r="AN3268" s="30" t="s">
        <v>22</v>
      </c>
      <c r="AO3268" s="30" t="s">
        <v>22</v>
      </c>
      <c r="AP3268" s="30"/>
      <c r="AQ3268" s="30" t="s">
        <v>22</v>
      </c>
      <c r="AR3268" s="30" t="s">
        <v>22</v>
      </c>
      <c r="AS3268" s="30"/>
      <c r="AT3268" s="30"/>
      <c r="AU3268" s="30" t="s">
        <v>22</v>
      </c>
      <c r="AV3268" s="30" t="s">
        <v>22</v>
      </c>
      <c r="AW3268" s="30" t="s">
        <v>22</v>
      </c>
      <c r="AX3268" s="30" t="s">
        <v>22</v>
      </c>
      <c r="AY3268" s="30" t="s">
        <v>25</v>
      </c>
      <c r="AZ3268" s="30"/>
      <c r="BA3268" s="30" t="s">
        <v>22</v>
      </c>
      <c r="BB3268" s="30"/>
      <c r="BC3268" s="30" t="s">
        <v>26</v>
      </c>
      <c r="BD3268" s="30"/>
    </row>
    <row r="3269" spans="1:56" x14ac:dyDescent="0.3">
      <c r="A3269" s="31">
        <v>42150</v>
      </c>
      <c r="B3269" s="30" t="s">
        <v>10465</v>
      </c>
      <c r="C3269" s="29">
        <v>9</v>
      </c>
      <c r="D3269" s="29" t="s">
        <v>10091</v>
      </c>
      <c r="E3269" s="30">
        <v>12</v>
      </c>
      <c r="F3269" s="29" t="s">
        <v>72</v>
      </c>
      <c r="G3269" s="29" t="s">
        <v>29</v>
      </c>
      <c r="H3269" s="29" t="s">
        <v>42</v>
      </c>
      <c r="I3269" s="29" t="s">
        <v>25</v>
      </c>
      <c r="J3269" s="29" t="s">
        <v>10479</v>
      </c>
      <c r="K3269" s="29" t="s">
        <v>10480</v>
      </c>
      <c r="L3269" s="29" t="s">
        <v>52</v>
      </c>
      <c r="M3269" s="29" t="s">
        <v>201</v>
      </c>
      <c r="N3269" s="29" t="s">
        <v>4667</v>
      </c>
      <c r="O3269" s="14">
        <v>353.31</v>
      </c>
      <c r="P3269" s="14">
        <f t="shared" si="910"/>
        <v>1159.1394480000001</v>
      </c>
      <c r="Q3269" s="14">
        <v>4.72</v>
      </c>
      <c r="R3269" s="40">
        <f t="shared" si="911"/>
        <v>1163.8594480000002</v>
      </c>
      <c r="S3269" s="14">
        <v>6.92</v>
      </c>
      <c r="T3269" s="40">
        <f t="shared" si="912"/>
        <v>1156.9394480000001</v>
      </c>
      <c r="U3269" s="14">
        <v>9.44</v>
      </c>
      <c r="V3269" s="40">
        <f t="shared" si="913"/>
        <v>1154.4194480000001</v>
      </c>
      <c r="W3269" s="14">
        <v>9.65</v>
      </c>
      <c r="X3269" s="40">
        <f t="shared" si="914"/>
        <v>1154.2094480000001</v>
      </c>
      <c r="Y3269" s="14">
        <v>4.72</v>
      </c>
      <c r="Z3269" s="40">
        <f t="shared" si="915"/>
        <v>1163.8594480000002</v>
      </c>
      <c r="AA3269" s="14">
        <v>6.84</v>
      </c>
      <c r="AB3269" s="40">
        <f t="shared" si="916"/>
        <v>1157.0194480000002</v>
      </c>
      <c r="AC3269" s="14">
        <v>9.3800000000000008</v>
      </c>
      <c r="AD3269" s="40">
        <f t="shared" si="917"/>
        <v>1154.479448</v>
      </c>
      <c r="AE3269" s="14">
        <v>8.5399999999999991</v>
      </c>
      <c r="AF3269" s="40">
        <f t="shared" si="918"/>
        <v>1155.3194480000002</v>
      </c>
      <c r="AG3269" s="29" t="s">
        <v>22</v>
      </c>
      <c r="AH3269" s="29" t="s">
        <v>22</v>
      </c>
      <c r="AI3269" s="29" t="s">
        <v>24</v>
      </c>
      <c r="AJ3269" s="29"/>
      <c r="AK3269" s="30" t="s">
        <v>22</v>
      </c>
      <c r="AL3269" s="30" t="s">
        <v>22</v>
      </c>
      <c r="AM3269" s="30"/>
      <c r="AN3269" s="30" t="s">
        <v>22</v>
      </c>
      <c r="AO3269" s="30" t="s">
        <v>22</v>
      </c>
      <c r="AP3269" s="30"/>
      <c r="AQ3269" s="30" t="s">
        <v>22</v>
      </c>
      <c r="AR3269" s="30" t="s">
        <v>22</v>
      </c>
      <c r="AS3269" s="30"/>
      <c r="AT3269" s="30"/>
      <c r="AU3269" s="30" t="s">
        <v>22</v>
      </c>
      <c r="AV3269" s="30" t="s">
        <v>22</v>
      </c>
      <c r="AW3269" s="30" t="s">
        <v>22</v>
      </c>
      <c r="AX3269" s="30" t="s">
        <v>22</v>
      </c>
      <c r="AY3269" s="30" t="s">
        <v>25</v>
      </c>
      <c r="AZ3269" s="30"/>
      <c r="BA3269" s="30" t="s">
        <v>22</v>
      </c>
      <c r="BB3269" s="30"/>
      <c r="BC3269" s="30" t="s">
        <v>62</v>
      </c>
      <c r="BD3269" s="30"/>
    </row>
    <row r="3270" spans="1:56" x14ac:dyDescent="0.3">
      <c r="A3270" s="31">
        <v>42150</v>
      </c>
      <c r="B3270" s="30" t="s">
        <v>10466</v>
      </c>
      <c r="C3270" s="29">
        <v>10</v>
      </c>
      <c r="D3270" s="29" t="s">
        <v>10091</v>
      </c>
      <c r="E3270" s="30">
        <v>12</v>
      </c>
      <c r="F3270" s="29" t="s">
        <v>72</v>
      </c>
      <c r="G3270" s="29" t="s">
        <v>94</v>
      </c>
      <c r="H3270" s="29" t="s">
        <v>238</v>
      </c>
      <c r="I3270" s="29" t="s">
        <v>25</v>
      </c>
      <c r="J3270" s="29" t="s">
        <v>10397</v>
      </c>
      <c r="K3270" s="29" t="s">
        <v>10481</v>
      </c>
      <c r="L3270" s="29" t="s">
        <v>10482</v>
      </c>
      <c r="M3270" s="29" t="s">
        <v>59</v>
      </c>
      <c r="N3270" s="29" t="s">
        <v>4682</v>
      </c>
      <c r="O3270" s="14">
        <v>353.17</v>
      </c>
      <c r="P3270" s="14">
        <f t="shared" si="910"/>
        <v>1158.6801360000002</v>
      </c>
      <c r="Q3270" s="14">
        <v>3.81</v>
      </c>
      <c r="R3270" s="40">
        <f t="shared" si="911"/>
        <v>1162.4901360000001</v>
      </c>
      <c r="S3270" s="14">
        <v>6.86</v>
      </c>
      <c r="T3270" s="40">
        <f t="shared" si="912"/>
        <v>1155.6301360000002</v>
      </c>
      <c r="U3270" s="14">
        <v>10.19</v>
      </c>
      <c r="V3270" s="40">
        <f t="shared" si="913"/>
        <v>1152.3001360000001</v>
      </c>
      <c r="W3270" s="14">
        <v>9.92</v>
      </c>
      <c r="X3270" s="40">
        <f t="shared" si="914"/>
        <v>1152.570136</v>
      </c>
      <c r="Y3270" s="14">
        <v>3.81</v>
      </c>
      <c r="Z3270" s="40">
        <f t="shared" si="915"/>
        <v>1162.4901360000001</v>
      </c>
      <c r="AA3270" s="14">
        <v>6.98</v>
      </c>
      <c r="AB3270" s="40">
        <f t="shared" si="916"/>
        <v>1155.5101360000001</v>
      </c>
      <c r="AC3270" s="14">
        <v>10.3</v>
      </c>
      <c r="AD3270" s="40">
        <f t="shared" si="917"/>
        <v>1152.1901360000002</v>
      </c>
      <c r="AE3270" s="14">
        <v>9.84</v>
      </c>
      <c r="AF3270" s="40">
        <f t="shared" si="918"/>
        <v>1152.6501360000002</v>
      </c>
      <c r="AG3270" s="29" t="s">
        <v>22</v>
      </c>
      <c r="AH3270" s="29" t="s">
        <v>22</v>
      </c>
      <c r="AI3270" s="29" t="s">
        <v>24</v>
      </c>
      <c r="AJ3270" s="29"/>
      <c r="AK3270" s="30" t="s">
        <v>22</v>
      </c>
      <c r="AL3270" s="30" t="s">
        <v>22</v>
      </c>
      <c r="AM3270" s="30"/>
      <c r="AN3270" s="30" t="s">
        <v>22</v>
      </c>
      <c r="AO3270" s="30" t="s">
        <v>22</v>
      </c>
      <c r="AP3270" s="30"/>
      <c r="AQ3270" s="30" t="s">
        <v>22</v>
      </c>
      <c r="AR3270" s="30" t="s">
        <v>22</v>
      </c>
      <c r="AS3270" s="30"/>
      <c r="AT3270" s="30"/>
      <c r="AU3270" s="30" t="s">
        <v>22</v>
      </c>
      <c r="AV3270" s="30" t="s">
        <v>22</v>
      </c>
      <c r="AW3270" s="30" t="s">
        <v>22</v>
      </c>
      <c r="AX3270" s="30" t="s">
        <v>22</v>
      </c>
      <c r="AY3270" s="30" t="s">
        <v>25</v>
      </c>
      <c r="AZ3270" s="30"/>
      <c r="BA3270" s="30" t="s">
        <v>22</v>
      </c>
      <c r="BB3270" s="30"/>
      <c r="BC3270" s="30" t="s">
        <v>62</v>
      </c>
      <c r="BD3270" s="30"/>
    </row>
    <row r="3271" spans="1:56" x14ac:dyDescent="0.3">
      <c r="A3271" s="31">
        <v>42150</v>
      </c>
      <c r="B3271" s="30" t="s">
        <v>10467</v>
      </c>
      <c r="C3271" s="29">
        <v>11</v>
      </c>
      <c r="D3271" s="29" t="s">
        <v>10091</v>
      </c>
      <c r="E3271" s="30">
        <v>12</v>
      </c>
      <c r="F3271" s="29" t="s">
        <v>72</v>
      </c>
      <c r="G3271" s="29" t="s">
        <v>20</v>
      </c>
      <c r="H3271" s="29" t="s">
        <v>42</v>
      </c>
      <c r="I3271" s="29" t="s">
        <v>25</v>
      </c>
      <c r="J3271" s="29" t="s">
        <v>10483</v>
      </c>
      <c r="K3271" s="29" t="s">
        <v>10484</v>
      </c>
      <c r="L3271" s="29" t="s">
        <v>105</v>
      </c>
      <c r="M3271" s="29" t="s">
        <v>46</v>
      </c>
      <c r="N3271" s="29" t="s">
        <v>4682</v>
      </c>
      <c r="O3271" s="14">
        <v>353.81</v>
      </c>
      <c r="P3271" s="14">
        <f t="shared" si="910"/>
        <v>1160.7798480000001</v>
      </c>
      <c r="Q3271" s="14">
        <v>6.1</v>
      </c>
      <c r="R3271" s="40">
        <f t="shared" si="911"/>
        <v>1166.879848</v>
      </c>
      <c r="S3271" s="14">
        <v>9.23</v>
      </c>
      <c r="T3271" s="40">
        <f t="shared" si="912"/>
        <v>1157.649848</v>
      </c>
      <c r="U3271" s="14">
        <v>10.62</v>
      </c>
      <c r="V3271" s="40">
        <f t="shared" si="913"/>
        <v>1156.2598480000001</v>
      </c>
      <c r="W3271" s="14">
        <v>10.82</v>
      </c>
      <c r="X3271" s="40">
        <f t="shared" si="914"/>
        <v>1156.0598480000001</v>
      </c>
      <c r="Y3271" s="14">
        <v>6.1</v>
      </c>
      <c r="Z3271" s="40">
        <f t="shared" si="915"/>
        <v>1166.879848</v>
      </c>
      <c r="AA3271" s="14">
        <v>9.4700000000000006</v>
      </c>
      <c r="AB3271" s="40">
        <f t="shared" si="916"/>
        <v>1157.409848</v>
      </c>
      <c r="AC3271" s="14">
        <v>10.8</v>
      </c>
      <c r="AD3271" s="40">
        <f t="shared" si="917"/>
        <v>1156.0798480000001</v>
      </c>
      <c r="AE3271" s="14">
        <v>10.84</v>
      </c>
      <c r="AF3271" s="40">
        <f t="shared" si="918"/>
        <v>1156.0398480000001</v>
      </c>
      <c r="AG3271" s="29" t="s">
        <v>22</v>
      </c>
      <c r="AH3271" s="29" t="s">
        <v>22</v>
      </c>
      <c r="AI3271" s="29" t="s">
        <v>24</v>
      </c>
      <c r="AJ3271" s="29"/>
      <c r="AK3271" s="30" t="s">
        <v>25</v>
      </c>
      <c r="AL3271" s="30" t="s">
        <v>25</v>
      </c>
      <c r="AM3271" s="30" t="s">
        <v>124</v>
      </c>
      <c r="AN3271" s="30" t="s">
        <v>22</v>
      </c>
      <c r="AO3271" s="30" t="s">
        <v>22</v>
      </c>
      <c r="AP3271" s="30"/>
      <c r="AQ3271" s="30" t="s">
        <v>22</v>
      </c>
      <c r="AR3271" s="30" t="s">
        <v>22</v>
      </c>
      <c r="AS3271" s="30"/>
      <c r="AT3271" s="30"/>
      <c r="AU3271" s="30" t="s">
        <v>22</v>
      </c>
      <c r="AV3271" s="30" t="s">
        <v>22</v>
      </c>
      <c r="AW3271" s="30" t="s">
        <v>22</v>
      </c>
      <c r="AX3271" s="30" t="s">
        <v>22</v>
      </c>
      <c r="AY3271" s="30" t="s">
        <v>25</v>
      </c>
      <c r="AZ3271" s="30"/>
      <c r="BA3271" s="30" t="s">
        <v>22</v>
      </c>
      <c r="BB3271" s="30"/>
      <c r="BC3271" s="30" t="s">
        <v>62</v>
      </c>
      <c r="BD3271" s="30"/>
    </row>
    <row r="3272" spans="1:56" x14ac:dyDescent="0.3">
      <c r="A3272" s="31">
        <v>42150</v>
      </c>
      <c r="B3272" s="30" t="s">
        <v>10468</v>
      </c>
      <c r="C3272" s="29">
        <v>12</v>
      </c>
      <c r="D3272" s="29" t="s">
        <v>10091</v>
      </c>
      <c r="E3272" s="30">
        <v>12</v>
      </c>
      <c r="F3272" s="29" t="s">
        <v>49</v>
      </c>
      <c r="G3272" s="29" t="s">
        <v>20</v>
      </c>
      <c r="H3272" s="29" t="s">
        <v>42</v>
      </c>
      <c r="I3272" s="29" t="s">
        <v>25</v>
      </c>
      <c r="J3272" s="29" t="s">
        <v>10485</v>
      </c>
      <c r="K3272" s="29" t="s">
        <v>10126</v>
      </c>
      <c r="L3272" s="29" t="s">
        <v>621</v>
      </c>
      <c r="M3272" s="29" t="s">
        <v>46</v>
      </c>
      <c r="N3272" s="29" t="s">
        <v>4677</v>
      </c>
      <c r="O3272" s="14">
        <v>352.72</v>
      </c>
      <c r="P3272" s="14">
        <f t="shared" si="910"/>
        <v>1157.2037760000001</v>
      </c>
      <c r="Q3272" s="14">
        <v>5.72</v>
      </c>
      <c r="R3272" s="40">
        <f t="shared" si="911"/>
        <v>1162.9237760000001</v>
      </c>
      <c r="S3272" s="14">
        <v>9.7200000000000006</v>
      </c>
      <c r="T3272" s="40">
        <f t="shared" si="912"/>
        <v>1153.2037760000001</v>
      </c>
      <c r="U3272" s="14">
        <v>11.22</v>
      </c>
      <c r="V3272" s="40">
        <f t="shared" si="913"/>
        <v>1151.7037760000001</v>
      </c>
      <c r="W3272" s="14">
        <v>11.15</v>
      </c>
      <c r="X3272" s="40">
        <f t="shared" si="914"/>
        <v>1151.773776</v>
      </c>
      <c r="Y3272" s="14">
        <v>5.72</v>
      </c>
      <c r="Z3272" s="40">
        <f t="shared" si="915"/>
        <v>1162.9237760000001</v>
      </c>
      <c r="AA3272" s="14">
        <v>9.65</v>
      </c>
      <c r="AB3272" s="40">
        <f t="shared" si="916"/>
        <v>1153.273776</v>
      </c>
      <c r="AC3272" s="14">
        <v>11.22</v>
      </c>
      <c r="AD3272" s="40">
        <f t="shared" si="917"/>
        <v>1151.7037760000001</v>
      </c>
      <c r="AE3272" s="14">
        <v>11.53</v>
      </c>
      <c r="AF3272" s="40">
        <f t="shared" si="918"/>
        <v>1151.3937760000001</v>
      </c>
      <c r="AG3272" s="29" t="s">
        <v>22</v>
      </c>
      <c r="AH3272" s="29" t="s">
        <v>22</v>
      </c>
      <c r="AI3272" s="29" t="s">
        <v>24</v>
      </c>
      <c r="AJ3272" s="29"/>
      <c r="AK3272" s="30" t="s">
        <v>22</v>
      </c>
      <c r="AL3272" s="30" t="s">
        <v>22</v>
      </c>
      <c r="AM3272" s="30"/>
      <c r="AN3272" s="30" t="s">
        <v>22</v>
      </c>
      <c r="AO3272" s="30" t="s">
        <v>22</v>
      </c>
      <c r="AP3272" s="30"/>
      <c r="AQ3272" s="30" t="s">
        <v>22</v>
      </c>
      <c r="AR3272" s="30" t="s">
        <v>22</v>
      </c>
      <c r="AS3272" s="30"/>
      <c r="AT3272" s="30"/>
      <c r="AU3272" s="30" t="s">
        <v>22</v>
      </c>
      <c r="AV3272" s="30" t="s">
        <v>22</v>
      </c>
      <c r="AW3272" s="30" t="s">
        <v>22</v>
      </c>
      <c r="AX3272" s="30" t="s">
        <v>22</v>
      </c>
      <c r="AY3272" s="30" t="s">
        <v>25</v>
      </c>
      <c r="AZ3272" s="30"/>
      <c r="BA3272" s="30" t="s">
        <v>22</v>
      </c>
      <c r="BB3272" s="30"/>
      <c r="BC3272" s="30" t="s">
        <v>26</v>
      </c>
      <c r="BD3272" s="30"/>
    </row>
    <row r="3273" spans="1:56" x14ac:dyDescent="0.3">
      <c r="A3273" s="31">
        <v>42150</v>
      </c>
      <c r="B3273" s="30" t="s">
        <v>10520</v>
      </c>
      <c r="C3273" s="29">
        <v>1</v>
      </c>
      <c r="D3273" s="29" t="s">
        <v>10091</v>
      </c>
      <c r="E3273" s="30">
        <v>13</v>
      </c>
      <c r="F3273" s="29" t="s">
        <v>49</v>
      </c>
      <c r="G3273" s="29" t="s">
        <v>29</v>
      </c>
      <c r="H3273" s="29" t="s">
        <v>42</v>
      </c>
      <c r="I3273" s="29" t="s">
        <v>25</v>
      </c>
      <c r="J3273" s="29" t="s">
        <v>10486</v>
      </c>
      <c r="K3273" s="29" t="s">
        <v>10487</v>
      </c>
      <c r="L3273" s="29" t="s">
        <v>142</v>
      </c>
      <c r="M3273" s="29" t="s">
        <v>46</v>
      </c>
      <c r="N3273" s="29" t="s">
        <v>4667</v>
      </c>
      <c r="O3273" s="14">
        <v>353.22</v>
      </c>
      <c r="P3273" s="14">
        <f t="shared" si="910"/>
        <v>1158.8441760000001</v>
      </c>
      <c r="Q3273" s="14">
        <v>5.49</v>
      </c>
      <c r="R3273" s="40">
        <f t="shared" si="911"/>
        <v>1164.3341760000001</v>
      </c>
      <c r="S3273" s="14">
        <v>8.08</v>
      </c>
      <c r="T3273" s="40">
        <f t="shared" si="912"/>
        <v>1156.2541760000001</v>
      </c>
      <c r="U3273" s="14">
        <v>9.5500000000000007</v>
      </c>
      <c r="V3273" s="40">
        <f t="shared" si="913"/>
        <v>1154.7841760000001</v>
      </c>
      <c r="W3273" s="14">
        <v>9.3800000000000008</v>
      </c>
      <c r="X3273" s="40">
        <f t="shared" si="914"/>
        <v>1154.954176</v>
      </c>
      <c r="Y3273" s="14">
        <v>5.49</v>
      </c>
      <c r="Z3273" s="40">
        <f t="shared" si="915"/>
        <v>1164.3341760000001</v>
      </c>
      <c r="AA3273" s="14">
        <v>8.0399999999999991</v>
      </c>
      <c r="AB3273" s="40">
        <f t="shared" si="916"/>
        <v>1156.2941760000001</v>
      </c>
      <c r="AC3273" s="14">
        <v>9.59</v>
      </c>
      <c r="AD3273" s="40">
        <f t="shared" si="917"/>
        <v>1154.7441760000002</v>
      </c>
      <c r="AE3273" s="14">
        <v>9.42</v>
      </c>
      <c r="AF3273" s="40">
        <f t="shared" si="918"/>
        <v>1154.914176</v>
      </c>
      <c r="AG3273" s="29" t="s">
        <v>22</v>
      </c>
      <c r="AH3273" s="29" t="s">
        <v>22</v>
      </c>
      <c r="AI3273" s="29" t="s">
        <v>24</v>
      </c>
      <c r="AJ3273" s="29"/>
      <c r="AK3273" s="30" t="s">
        <v>25</v>
      </c>
      <c r="AL3273" s="30" t="s">
        <v>25</v>
      </c>
      <c r="AM3273" s="30" t="s">
        <v>124</v>
      </c>
      <c r="AN3273" s="30" t="s">
        <v>22</v>
      </c>
      <c r="AO3273" s="30" t="s">
        <v>22</v>
      </c>
      <c r="AP3273" s="30"/>
      <c r="AQ3273" s="30" t="s">
        <v>22</v>
      </c>
      <c r="AR3273" s="30" t="s">
        <v>22</v>
      </c>
      <c r="AS3273" s="30"/>
      <c r="AT3273" s="30"/>
      <c r="AU3273" s="30" t="s">
        <v>22</v>
      </c>
      <c r="AV3273" s="30" t="s">
        <v>22</v>
      </c>
      <c r="AW3273" s="30" t="s">
        <v>22</v>
      </c>
      <c r="AX3273" s="30" t="s">
        <v>22</v>
      </c>
      <c r="AY3273" s="30" t="s">
        <v>25</v>
      </c>
      <c r="AZ3273" s="30"/>
      <c r="BA3273" s="30" t="s">
        <v>22</v>
      </c>
      <c r="BB3273" s="30"/>
      <c r="BC3273" s="30" t="s">
        <v>26</v>
      </c>
      <c r="BD3273" s="30"/>
    </row>
    <row r="3274" spans="1:56" x14ac:dyDescent="0.3">
      <c r="A3274" s="31">
        <v>42150</v>
      </c>
      <c r="B3274" s="30" t="s">
        <v>10521</v>
      </c>
      <c r="C3274" s="29">
        <v>2</v>
      </c>
      <c r="D3274" s="29" t="s">
        <v>10091</v>
      </c>
      <c r="E3274" s="30">
        <v>13</v>
      </c>
      <c r="F3274" s="29" t="s">
        <v>19</v>
      </c>
      <c r="G3274" s="29" t="s">
        <v>20</v>
      </c>
      <c r="H3274" s="29" t="s">
        <v>42</v>
      </c>
      <c r="I3274" s="29" t="s">
        <v>22</v>
      </c>
      <c r="J3274" s="29" t="s">
        <v>10394</v>
      </c>
      <c r="K3274" s="29" t="s">
        <v>10488</v>
      </c>
      <c r="L3274" s="29" t="s">
        <v>280</v>
      </c>
      <c r="M3274" s="29" t="s">
        <v>46</v>
      </c>
      <c r="N3274" s="29" t="s">
        <v>4702</v>
      </c>
      <c r="O3274" s="14">
        <v>353.16</v>
      </c>
      <c r="P3274" s="14">
        <f t="shared" si="910"/>
        <v>1158.6473280000002</v>
      </c>
      <c r="Q3274" s="14">
        <v>6.25</v>
      </c>
      <c r="R3274" s="40">
        <f t="shared" si="911"/>
        <v>1164.8973280000002</v>
      </c>
      <c r="S3274" s="14">
        <v>7.93</v>
      </c>
      <c r="T3274" s="40">
        <f t="shared" si="912"/>
        <v>1156.9673280000002</v>
      </c>
      <c r="U3274" s="14">
        <v>9.27</v>
      </c>
      <c r="V3274" s="40">
        <f t="shared" si="913"/>
        <v>1155.6273280000003</v>
      </c>
      <c r="W3274" s="14">
        <v>9.1999999999999993</v>
      </c>
      <c r="X3274" s="40">
        <f t="shared" si="914"/>
        <v>1155.6973280000002</v>
      </c>
      <c r="Y3274" s="14">
        <v>6.25</v>
      </c>
      <c r="Z3274" s="40">
        <f t="shared" si="915"/>
        <v>1164.8973280000002</v>
      </c>
      <c r="AA3274" s="14">
        <v>7.87</v>
      </c>
      <c r="AB3274" s="40">
        <f t="shared" si="916"/>
        <v>1157.0273280000004</v>
      </c>
      <c r="AC3274" s="14">
        <v>9.3800000000000008</v>
      </c>
      <c r="AD3274" s="40">
        <f t="shared" si="917"/>
        <v>1155.5173280000001</v>
      </c>
      <c r="AE3274" s="14">
        <v>9.36</v>
      </c>
      <c r="AF3274" s="40">
        <f t="shared" si="918"/>
        <v>1155.5373280000003</v>
      </c>
      <c r="AG3274" s="29" t="s">
        <v>22</v>
      </c>
      <c r="AH3274" s="29" t="s">
        <v>22</v>
      </c>
      <c r="AI3274" s="29" t="s">
        <v>48</v>
      </c>
      <c r="AJ3274" s="29" t="s">
        <v>10489</v>
      </c>
      <c r="AK3274" s="30" t="s">
        <v>25</v>
      </c>
      <c r="AL3274" s="30" t="s">
        <v>25</v>
      </c>
      <c r="AM3274" s="30" t="s">
        <v>124</v>
      </c>
      <c r="AN3274" s="30" t="s">
        <v>22</v>
      </c>
      <c r="AO3274" s="30" t="s">
        <v>22</v>
      </c>
      <c r="AP3274" s="30"/>
      <c r="AQ3274" s="30" t="s">
        <v>22</v>
      </c>
      <c r="AR3274" s="30" t="s">
        <v>22</v>
      </c>
      <c r="AS3274" s="30"/>
      <c r="AT3274" s="30"/>
      <c r="AU3274" s="30" t="s">
        <v>22</v>
      </c>
      <c r="AV3274" s="30" t="s">
        <v>22</v>
      </c>
      <c r="AW3274" s="30" t="s">
        <v>22</v>
      </c>
      <c r="AX3274" s="30" t="s">
        <v>22</v>
      </c>
      <c r="AY3274" s="30" t="s">
        <v>25</v>
      </c>
      <c r="AZ3274" s="30"/>
      <c r="BA3274" s="30" t="s">
        <v>22</v>
      </c>
      <c r="BB3274" s="30"/>
      <c r="BC3274" s="30" t="s">
        <v>26</v>
      </c>
      <c r="BD3274" s="30"/>
    </row>
    <row r="3275" spans="1:56" x14ac:dyDescent="0.3">
      <c r="A3275" s="31">
        <v>42150</v>
      </c>
      <c r="B3275" s="30" t="s">
        <v>10522</v>
      </c>
      <c r="C3275" s="29">
        <v>3</v>
      </c>
      <c r="D3275" s="29" t="s">
        <v>10091</v>
      </c>
      <c r="E3275" s="30">
        <v>13</v>
      </c>
      <c r="F3275" s="29" t="s">
        <v>19</v>
      </c>
      <c r="G3275" s="29" t="s">
        <v>29</v>
      </c>
      <c r="H3275" s="29" t="s">
        <v>42</v>
      </c>
      <c r="I3275" s="29" t="s">
        <v>25</v>
      </c>
      <c r="J3275" s="29" t="s">
        <v>10417</v>
      </c>
      <c r="K3275" s="29" t="s">
        <v>10490</v>
      </c>
      <c r="L3275" s="29" t="s">
        <v>322</v>
      </c>
      <c r="M3275" s="29" t="s">
        <v>46</v>
      </c>
      <c r="N3275" s="29" t="s">
        <v>4702</v>
      </c>
      <c r="O3275" s="14">
        <v>352.9</v>
      </c>
      <c r="P3275" s="14">
        <f t="shared" si="910"/>
        <v>1157.79432</v>
      </c>
      <c r="Q3275" s="14">
        <v>5.44</v>
      </c>
      <c r="R3275" s="40">
        <f t="shared" si="911"/>
        <v>1163.23432</v>
      </c>
      <c r="S3275" s="14">
        <v>7.88</v>
      </c>
      <c r="T3275" s="40">
        <f t="shared" si="912"/>
        <v>1155.3543199999999</v>
      </c>
      <c r="U3275" s="14">
        <v>9.31</v>
      </c>
      <c r="V3275" s="40">
        <f t="shared" si="913"/>
        <v>1153.9243200000001</v>
      </c>
      <c r="W3275" s="14">
        <v>8.91</v>
      </c>
      <c r="X3275" s="40">
        <f t="shared" si="914"/>
        <v>1154.3243199999999</v>
      </c>
      <c r="Y3275" s="14">
        <v>5.44</v>
      </c>
      <c r="Z3275" s="40">
        <f t="shared" si="915"/>
        <v>1163.23432</v>
      </c>
      <c r="AA3275" s="14">
        <v>7.81</v>
      </c>
      <c r="AB3275" s="40">
        <f t="shared" si="916"/>
        <v>1155.4243200000001</v>
      </c>
      <c r="AC3275" s="14">
        <v>9.23</v>
      </c>
      <c r="AD3275" s="40">
        <f t="shared" si="917"/>
        <v>1154.00432</v>
      </c>
      <c r="AE3275" s="14">
        <v>9.1</v>
      </c>
      <c r="AF3275" s="40">
        <f t="shared" si="918"/>
        <v>1154.1343200000001</v>
      </c>
      <c r="AG3275" s="29" t="s">
        <v>22</v>
      </c>
      <c r="AH3275" s="29" t="s">
        <v>22</v>
      </c>
      <c r="AI3275" s="29" t="s">
        <v>24</v>
      </c>
      <c r="AJ3275" s="29"/>
      <c r="AK3275" s="30" t="s">
        <v>25</v>
      </c>
      <c r="AL3275" s="30" t="s">
        <v>25</v>
      </c>
      <c r="AM3275" s="30" t="s">
        <v>124</v>
      </c>
      <c r="AN3275" s="30" t="s">
        <v>22</v>
      </c>
      <c r="AO3275" s="30" t="s">
        <v>22</v>
      </c>
      <c r="AP3275" s="30"/>
      <c r="AQ3275" s="30" t="s">
        <v>22</v>
      </c>
      <c r="AR3275" s="30" t="s">
        <v>22</v>
      </c>
      <c r="AS3275" s="30"/>
      <c r="AT3275" s="30"/>
      <c r="AU3275" s="30" t="s">
        <v>22</v>
      </c>
      <c r="AV3275" s="30" t="s">
        <v>22</v>
      </c>
      <c r="AW3275" s="30" t="s">
        <v>22</v>
      </c>
      <c r="AX3275" s="30" t="s">
        <v>22</v>
      </c>
      <c r="AY3275" s="30" t="s">
        <v>25</v>
      </c>
      <c r="AZ3275" s="30"/>
      <c r="BA3275" s="30" t="s">
        <v>22</v>
      </c>
      <c r="BB3275" s="30"/>
      <c r="BC3275" s="30" t="s">
        <v>26</v>
      </c>
      <c r="BD3275" s="30"/>
    </row>
    <row r="3276" spans="1:56" x14ac:dyDescent="0.3">
      <c r="A3276" s="31">
        <v>42150</v>
      </c>
      <c r="B3276" s="30" t="s">
        <v>10523</v>
      </c>
      <c r="C3276" s="29">
        <v>4</v>
      </c>
      <c r="D3276" s="29" t="s">
        <v>10091</v>
      </c>
      <c r="E3276" s="30">
        <v>13</v>
      </c>
      <c r="F3276" s="29" t="s">
        <v>19</v>
      </c>
      <c r="G3276" s="29" t="s">
        <v>94</v>
      </c>
      <c r="H3276" s="29" t="s">
        <v>42</v>
      </c>
      <c r="I3276" s="29" t="s">
        <v>25</v>
      </c>
      <c r="J3276" s="29" t="s">
        <v>10394</v>
      </c>
      <c r="K3276" s="29" t="s">
        <v>10491</v>
      </c>
      <c r="L3276" s="29" t="s">
        <v>732</v>
      </c>
      <c r="M3276" s="29" t="s">
        <v>201</v>
      </c>
      <c r="N3276" s="29" t="s">
        <v>4667</v>
      </c>
      <c r="O3276" s="14">
        <v>353.25</v>
      </c>
      <c r="P3276" s="14">
        <f t="shared" si="910"/>
        <v>1158.9426000000001</v>
      </c>
      <c r="Q3276" s="14">
        <v>4.71</v>
      </c>
      <c r="R3276" s="40">
        <f t="shared" si="911"/>
        <v>1163.6526000000001</v>
      </c>
      <c r="S3276" s="14">
        <v>6.87</v>
      </c>
      <c r="T3276" s="40">
        <f t="shared" si="912"/>
        <v>1156.7826000000002</v>
      </c>
      <c r="U3276" s="14">
        <v>9.3699999999999992</v>
      </c>
      <c r="V3276" s="40">
        <f t="shared" si="913"/>
        <v>1154.2826000000002</v>
      </c>
      <c r="W3276" s="14">
        <v>8.99</v>
      </c>
      <c r="X3276" s="40">
        <f t="shared" si="914"/>
        <v>1154.6626000000001</v>
      </c>
      <c r="Y3276" s="14">
        <v>4.71</v>
      </c>
      <c r="Z3276" s="40">
        <f t="shared" si="915"/>
        <v>1163.6526000000001</v>
      </c>
      <c r="AA3276" s="14">
        <v>7.03</v>
      </c>
      <c r="AB3276" s="40">
        <f t="shared" si="916"/>
        <v>1156.6226000000001</v>
      </c>
      <c r="AC3276" s="14">
        <v>9.4700000000000006</v>
      </c>
      <c r="AD3276" s="40">
        <f t="shared" si="917"/>
        <v>1154.1826000000001</v>
      </c>
      <c r="AE3276" s="14">
        <v>9.16</v>
      </c>
      <c r="AF3276" s="40">
        <f t="shared" si="918"/>
        <v>1154.4926</v>
      </c>
      <c r="AG3276" s="29" t="s">
        <v>22</v>
      </c>
      <c r="AH3276" s="29" t="s">
        <v>22</v>
      </c>
      <c r="AI3276" s="29" t="s">
        <v>48</v>
      </c>
      <c r="AJ3276" s="29" t="s">
        <v>6602</v>
      </c>
      <c r="AK3276" s="30" t="s">
        <v>22</v>
      </c>
      <c r="AL3276" s="30" t="s">
        <v>22</v>
      </c>
      <c r="AM3276" s="30"/>
      <c r="AN3276" s="30" t="s">
        <v>22</v>
      </c>
      <c r="AO3276" s="30" t="s">
        <v>22</v>
      </c>
      <c r="AP3276" s="30"/>
      <c r="AQ3276" s="30" t="s">
        <v>22</v>
      </c>
      <c r="AR3276" s="30" t="s">
        <v>22</v>
      </c>
      <c r="AS3276" s="30"/>
      <c r="AT3276" s="30"/>
      <c r="AU3276" s="30" t="s">
        <v>22</v>
      </c>
      <c r="AV3276" s="30" t="s">
        <v>22</v>
      </c>
      <c r="AW3276" s="30" t="s">
        <v>22</v>
      </c>
      <c r="AX3276" s="30" t="s">
        <v>22</v>
      </c>
      <c r="AY3276" s="30" t="s">
        <v>25</v>
      </c>
      <c r="AZ3276" s="30"/>
      <c r="BA3276" s="30" t="s">
        <v>22</v>
      </c>
      <c r="BB3276" s="30"/>
      <c r="BC3276" s="30" t="s">
        <v>26</v>
      </c>
      <c r="BD3276" s="30"/>
    </row>
    <row r="3277" spans="1:56" x14ac:dyDescent="0.3">
      <c r="A3277" s="31">
        <v>42150</v>
      </c>
      <c r="B3277" s="30" t="s">
        <v>10524</v>
      </c>
      <c r="C3277" s="29">
        <v>5</v>
      </c>
      <c r="D3277" s="29" t="s">
        <v>10091</v>
      </c>
      <c r="E3277" s="30">
        <v>13</v>
      </c>
      <c r="F3277" s="29" t="s">
        <v>19</v>
      </c>
      <c r="G3277" s="29" t="s">
        <v>20</v>
      </c>
      <c r="H3277" s="29" t="s">
        <v>42</v>
      </c>
      <c r="I3277" s="29" t="s">
        <v>22</v>
      </c>
      <c r="J3277" s="29" t="s">
        <v>10492</v>
      </c>
      <c r="K3277" s="29" t="s">
        <v>10493</v>
      </c>
      <c r="L3277" s="29" t="s">
        <v>195</v>
      </c>
      <c r="M3277" s="29" t="s">
        <v>59</v>
      </c>
      <c r="N3277" s="29" t="s">
        <v>4682</v>
      </c>
      <c r="O3277" s="14">
        <v>352.81</v>
      </c>
      <c r="P3277" s="14">
        <f t="shared" si="910"/>
        <v>1157.4990480000001</v>
      </c>
      <c r="Q3277" s="14">
        <v>5.8</v>
      </c>
      <c r="R3277" s="40">
        <f t="shared" si="911"/>
        <v>1163.2990480000001</v>
      </c>
      <c r="S3277" s="14">
        <v>7.32</v>
      </c>
      <c r="T3277" s="40">
        <f t="shared" si="912"/>
        <v>1155.9790480000001</v>
      </c>
      <c r="U3277" s="14">
        <v>10.43</v>
      </c>
      <c r="V3277" s="40">
        <f t="shared" si="913"/>
        <v>1152.869048</v>
      </c>
      <c r="W3277" s="14">
        <v>10.050000000000001</v>
      </c>
      <c r="X3277" s="40">
        <f t="shared" si="914"/>
        <v>1153.2490480000001</v>
      </c>
      <c r="Y3277" s="14">
        <v>5.8</v>
      </c>
      <c r="Z3277" s="40">
        <f t="shared" si="915"/>
        <v>1163.2990480000001</v>
      </c>
      <c r="AA3277" s="14">
        <v>7.6</v>
      </c>
      <c r="AB3277" s="40">
        <f t="shared" si="916"/>
        <v>1155.6990480000002</v>
      </c>
      <c r="AC3277" s="14">
        <v>10.5</v>
      </c>
      <c r="AD3277" s="40">
        <f t="shared" si="917"/>
        <v>1152.7990480000001</v>
      </c>
      <c r="AE3277" s="14">
        <v>9.75</v>
      </c>
      <c r="AF3277" s="40">
        <f t="shared" si="918"/>
        <v>1153.5490480000001</v>
      </c>
      <c r="AG3277" s="29" t="s">
        <v>22</v>
      </c>
      <c r="AH3277" s="29" t="s">
        <v>25</v>
      </c>
      <c r="AI3277" s="29" t="s">
        <v>28</v>
      </c>
      <c r="AJ3277" s="29" t="s">
        <v>10494</v>
      </c>
      <c r="AK3277" s="30" t="s">
        <v>22</v>
      </c>
      <c r="AL3277" s="30" t="s">
        <v>22</v>
      </c>
      <c r="AM3277" s="30"/>
      <c r="AN3277" s="30" t="s">
        <v>22</v>
      </c>
      <c r="AO3277" s="30" t="s">
        <v>25</v>
      </c>
      <c r="AP3277" s="30" t="s">
        <v>5014</v>
      </c>
      <c r="AQ3277" s="30" t="s">
        <v>22</v>
      </c>
      <c r="AR3277" s="30" t="s">
        <v>22</v>
      </c>
      <c r="AS3277" s="30"/>
      <c r="AT3277" s="30"/>
      <c r="AU3277" s="30" t="s">
        <v>22</v>
      </c>
      <c r="AV3277" s="30" t="s">
        <v>22</v>
      </c>
      <c r="AW3277" s="30" t="s">
        <v>22</v>
      </c>
      <c r="AX3277" s="30" t="s">
        <v>22</v>
      </c>
      <c r="AY3277" s="30" t="s">
        <v>25</v>
      </c>
      <c r="AZ3277" s="30"/>
      <c r="BA3277" s="30" t="s">
        <v>22</v>
      </c>
      <c r="BB3277" s="30"/>
      <c r="BC3277" s="30" t="s">
        <v>62</v>
      </c>
      <c r="BD3277" s="30"/>
    </row>
    <row r="3278" spans="1:56" x14ac:dyDescent="0.3">
      <c r="A3278" s="31">
        <v>42150</v>
      </c>
      <c r="B3278" s="30" t="s">
        <v>10525</v>
      </c>
      <c r="C3278" s="29">
        <v>6</v>
      </c>
      <c r="D3278" s="29" t="s">
        <v>10091</v>
      </c>
      <c r="E3278" s="30">
        <v>13</v>
      </c>
      <c r="F3278" s="29" t="s">
        <v>19</v>
      </c>
      <c r="G3278" s="29" t="s">
        <v>94</v>
      </c>
      <c r="H3278" s="29" t="s">
        <v>42</v>
      </c>
      <c r="I3278" s="29" t="s">
        <v>22</v>
      </c>
      <c r="J3278" s="29" t="s">
        <v>10495</v>
      </c>
      <c r="K3278" s="29" t="s">
        <v>10496</v>
      </c>
      <c r="L3278" s="29" t="s">
        <v>225</v>
      </c>
      <c r="M3278" s="29" t="s">
        <v>59</v>
      </c>
      <c r="N3278" s="29" t="s">
        <v>4667</v>
      </c>
      <c r="O3278" s="14">
        <v>352.93</v>
      </c>
      <c r="P3278" s="14">
        <f t="shared" si="910"/>
        <v>1157.892744</v>
      </c>
      <c r="Q3278" s="14">
        <v>4.12</v>
      </c>
      <c r="R3278" s="40">
        <f t="shared" si="911"/>
        <v>1162.0127439999999</v>
      </c>
      <c r="S3278" s="14">
        <v>5.45</v>
      </c>
      <c r="T3278" s="40">
        <f t="shared" si="912"/>
        <v>1156.5627439999998</v>
      </c>
      <c r="U3278" s="14">
        <v>8.4700000000000006</v>
      </c>
      <c r="V3278" s="40">
        <f t="shared" si="913"/>
        <v>1153.5427439999999</v>
      </c>
      <c r="W3278" s="14">
        <v>8.16</v>
      </c>
      <c r="X3278" s="40">
        <f t="shared" si="914"/>
        <v>1153.8527439999998</v>
      </c>
      <c r="Y3278" s="14">
        <v>4.12</v>
      </c>
      <c r="Z3278" s="40">
        <f t="shared" si="915"/>
        <v>1162.0127439999999</v>
      </c>
      <c r="AA3278" s="14">
        <v>5.86</v>
      </c>
      <c r="AB3278" s="40">
        <f t="shared" si="916"/>
        <v>1156.152744</v>
      </c>
      <c r="AC3278" s="14">
        <v>8.83</v>
      </c>
      <c r="AD3278" s="40">
        <f t="shared" si="917"/>
        <v>1153.182744</v>
      </c>
      <c r="AE3278" s="14">
        <v>9.4</v>
      </c>
      <c r="AF3278" s="40">
        <f t="shared" si="918"/>
        <v>1152.6127439999998</v>
      </c>
      <c r="AG3278" s="29" t="s">
        <v>22</v>
      </c>
      <c r="AH3278" s="29" t="s">
        <v>22</v>
      </c>
      <c r="AI3278" s="29" t="s">
        <v>48</v>
      </c>
      <c r="AJ3278" s="29" t="s">
        <v>6602</v>
      </c>
      <c r="AK3278" s="30" t="s">
        <v>22</v>
      </c>
      <c r="AL3278" s="30" t="s">
        <v>22</v>
      </c>
      <c r="AM3278" s="30"/>
      <c r="AN3278" s="30" t="s">
        <v>22</v>
      </c>
      <c r="AO3278" s="30" t="s">
        <v>22</v>
      </c>
      <c r="AP3278" s="30"/>
      <c r="AQ3278" s="30" t="s">
        <v>22</v>
      </c>
      <c r="AR3278" s="30" t="s">
        <v>22</v>
      </c>
      <c r="AS3278" s="30"/>
      <c r="AT3278" s="30"/>
      <c r="AU3278" s="30" t="s">
        <v>22</v>
      </c>
      <c r="AV3278" s="30" t="s">
        <v>22</v>
      </c>
      <c r="AW3278" s="30" t="s">
        <v>22</v>
      </c>
      <c r="AX3278" s="30" t="s">
        <v>22</v>
      </c>
      <c r="AY3278" s="30" t="s">
        <v>22</v>
      </c>
      <c r="AZ3278" s="30"/>
      <c r="BA3278" s="30" t="s">
        <v>22</v>
      </c>
      <c r="BB3278" s="30"/>
      <c r="BC3278" s="30" t="s">
        <v>26</v>
      </c>
      <c r="BD3278" s="30"/>
    </row>
    <row r="3279" spans="1:56" x14ac:dyDescent="0.3">
      <c r="A3279" s="31">
        <v>42150</v>
      </c>
      <c r="B3279" s="30" t="s">
        <v>10526</v>
      </c>
      <c r="C3279" s="29">
        <v>7</v>
      </c>
      <c r="D3279" s="29" t="s">
        <v>10091</v>
      </c>
      <c r="E3279" s="30">
        <v>13</v>
      </c>
      <c r="F3279" s="29" t="s">
        <v>65</v>
      </c>
      <c r="G3279" s="29" t="s">
        <v>20</v>
      </c>
      <c r="H3279" s="29" t="s">
        <v>42</v>
      </c>
      <c r="I3279" s="29" t="s">
        <v>22</v>
      </c>
      <c r="J3279" s="29" t="s">
        <v>10497</v>
      </c>
      <c r="K3279" s="29" t="s">
        <v>10491</v>
      </c>
      <c r="L3279" s="29" t="s">
        <v>317</v>
      </c>
      <c r="M3279" s="29" t="s">
        <v>59</v>
      </c>
      <c r="N3279" s="29" t="s">
        <v>4682</v>
      </c>
      <c r="O3279" s="14">
        <v>353.05</v>
      </c>
      <c r="P3279" s="14">
        <f t="shared" si="910"/>
        <v>1158.2864400000001</v>
      </c>
      <c r="Q3279" s="14">
        <v>6</v>
      </c>
      <c r="R3279" s="40">
        <f t="shared" si="911"/>
        <v>1164.2864400000001</v>
      </c>
      <c r="S3279" s="14">
        <v>8.6999999999999993</v>
      </c>
      <c r="T3279" s="40">
        <f t="shared" si="912"/>
        <v>1155.58644</v>
      </c>
      <c r="U3279" s="14">
        <v>11.76</v>
      </c>
      <c r="V3279" s="40">
        <f t="shared" si="913"/>
        <v>1152.5264400000001</v>
      </c>
      <c r="W3279" s="14">
        <v>11.47</v>
      </c>
      <c r="X3279" s="40">
        <f t="shared" si="914"/>
        <v>1152.8164400000001</v>
      </c>
      <c r="Y3279" s="14">
        <v>6</v>
      </c>
      <c r="Z3279" s="40">
        <f t="shared" si="915"/>
        <v>1164.2864400000001</v>
      </c>
      <c r="AA3279" s="14">
        <v>8.86</v>
      </c>
      <c r="AB3279" s="40">
        <f t="shared" si="916"/>
        <v>1155.4264400000002</v>
      </c>
      <c r="AC3279" s="14">
        <v>11.93</v>
      </c>
      <c r="AD3279" s="40">
        <f t="shared" si="917"/>
        <v>1152.35644</v>
      </c>
      <c r="AE3279" s="14">
        <v>10.97</v>
      </c>
      <c r="AF3279" s="40">
        <f t="shared" si="918"/>
        <v>1153.3164400000001</v>
      </c>
      <c r="AG3279" s="29" t="s">
        <v>22</v>
      </c>
      <c r="AH3279" s="29" t="s">
        <v>22</v>
      </c>
      <c r="AI3279" s="29" t="s">
        <v>28</v>
      </c>
      <c r="AJ3279" s="29" t="s">
        <v>10498</v>
      </c>
      <c r="AK3279" s="30" t="s">
        <v>22</v>
      </c>
      <c r="AL3279" s="30" t="s">
        <v>22</v>
      </c>
      <c r="AM3279" s="30"/>
      <c r="AN3279" s="30" t="s">
        <v>22</v>
      </c>
      <c r="AO3279" s="30" t="s">
        <v>25</v>
      </c>
      <c r="AP3279" s="30" t="s">
        <v>5014</v>
      </c>
      <c r="AQ3279" s="30" t="s">
        <v>22</v>
      </c>
      <c r="AR3279" s="30" t="s">
        <v>22</v>
      </c>
      <c r="AS3279" s="30"/>
      <c r="AT3279" s="30"/>
      <c r="AU3279" s="30" t="s">
        <v>22</v>
      </c>
      <c r="AV3279" s="30" t="s">
        <v>22</v>
      </c>
      <c r="AW3279" s="30" t="s">
        <v>22</v>
      </c>
      <c r="AX3279" s="30" t="s">
        <v>22</v>
      </c>
      <c r="AY3279" s="30" t="s">
        <v>22</v>
      </c>
      <c r="AZ3279" s="30"/>
      <c r="BA3279" s="30" t="s">
        <v>22</v>
      </c>
      <c r="BB3279" s="30"/>
      <c r="BC3279" s="30" t="s">
        <v>269</v>
      </c>
      <c r="BD3279" s="30"/>
    </row>
    <row r="3280" spans="1:56" x14ac:dyDescent="0.3">
      <c r="A3280" s="31">
        <v>42150</v>
      </c>
      <c r="B3280" s="30" t="s">
        <v>10527</v>
      </c>
      <c r="C3280" s="29">
        <v>8</v>
      </c>
      <c r="D3280" s="29" t="s">
        <v>10091</v>
      </c>
      <c r="E3280" s="30">
        <v>13</v>
      </c>
      <c r="F3280" s="29" t="s">
        <v>19</v>
      </c>
      <c r="G3280" s="29" t="s">
        <v>94</v>
      </c>
      <c r="H3280" s="29" t="s">
        <v>42</v>
      </c>
      <c r="I3280" s="29" t="s">
        <v>22</v>
      </c>
      <c r="J3280" s="29" t="s">
        <v>10499</v>
      </c>
      <c r="K3280" s="29" t="s">
        <v>10500</v>
      </c>
      <c r="L3280" s="29" t="s">
        <v>109</v>
      </c>
      <c r="M3280" s="29" t="s">
        <v>23</v>
      </c>
      <c r="N3280" s="29" t="s">
        <v>4667</v>
      </c>
      <c r="O3280" s="14">
        <v>352.46</v>
      </c>
      <c r="P3280" s="14">
        <f t="shared" si="910"/>
        <v>1156.350768</v>
      </c>
      <c r="Q3280" s="14">
        <v>4.3600000000000003</v>
      </c>
      <c r="R3280" s="40">
        <f t="shared" si="911"/>
        <v>1160.7107679999999</v>
      </c>
      <c r="S3280" s="14">
        <v>8</v>
      </c>
      <c r="T3280" s="40">
        <f t="shared" si="912"/>
        <v>1152.7107679999999</v>
      </c>
      <c r="U3280" s="14">
        <v>9.9600000000000009</v>
      </c>
      <c r="V3280" s="40">
        <f t="shared" si="913"/>
        <v>1150.7507679999999</v>
      </c>
      <c r="W3280" s="14">
        <v>9.56</v>
      </c>
      <c r="X3280" s="40">
        <f t="shared" si="914"/>
        <v>1151.150768</v>
      </c>
      <c r="Y3280" s="14">
        <v>4.3600000000000003</v>
      </c>
      <c r="Z3280" s="40">
        <f t="shared" si="915"/>
        <v>1160.7107679999999</v>
      </c>
      <c r="AA3280" s="14">
        <v>8.1999999999999993</v>
      </c>
      <c r="AB3280" s="40">
        <f t="shared" si="916"/>
        <v>1152.5107679999999</v>
      </c>
      <c r="AC3280" s="14">
        <v>10.17</v>
      </c>
      <c r="AD3280" s="40">
        <f t="shared" si="917"/>
        <v>1150.5407679999998</v>
      </c>
      <c r="AE3280" s="14">
        <v>10.36</v>
      </c>
      <c r="AF3280" s="40">
        <f t="shared" si="918"/>
        <v>1150.350768</v>
      </c>
      <c r="AG3280" s="29" t="s">
        <v>22</v>
      </c>
      <c r="AH3280" s="29" t="s">
        <v>22</v>
      </c>
      <c r="AI3280" s="29" t="s">
        <v>48</v>
      </c>
      <c r="AJ3280" s="29" t="s">
        <v>6437</v>
      </c>
      <c r="AK3280" s="30" t="s">
        <v>22</v>
      </c>
      <c r="AL3280" s="30" t="s">
        <v>22</v>
      </c>
      <c r="AM3280" s="30"/>
      <c r="AN3280" s="30" t="s">
        <v>22</v>
      </c>
      <c r="AO3280" s="30" t="s">
        <v>22</v>
      </c>
      <c r="AP3280" s="30"/>
      <c r="AQ3280" s="30" t="s">
        <v>22</v>
      </c>
      <c r="AR3280" s="30" t="s">
        <v>22</v>
      </c>
      <c r="AS3280" s="30"/>
      <c r="AT3280" s="30"/>
      <c r="AU3280" s="30" t="s">
        <v>22</v>
      </c>
      <c r="AV3280" s="30" t="s">
        <v>22</v>
      </c>
      <c r="AW3280" s="30" t="s">
        <v>22</v>
      </c>
      <c r="AX3280" s="30" t="s">
        <v>22</v>
      </c>
      <c r="AY3280" s="30" t="s">
        <v>25</v>
      </c>
      <c r="AZ3280" s="30"/>
      <c r="BA3280" s="30" t="s">
        <v>22</v>
      </c>
      <c r="BB3280" s="30"/>
      <c r="BC3280" s="30" t="s">
        <v>26</v>
      </c>
      <c r="BD3280" s="30"/>
    </row>
    <row r="3281" spans="1:56" x14ac:dyDescent="0.3">
      <c r="A3281" s="31">
        <v>42150</v>
      </c>
      <c r="B3281" s="30" t="s">
        <v>10528</v>
      </c>
      <c r="C3281" s="29">
        <v>9</v>
      </c>
      <c r="D3281" s="29" t="s">
        <v>10091</v>
      </c>
      <c r="E3281" s="30">
        <v>13</v>
      </c>
      <c r="F3281" s="29" t="s">
        <v>65</v>
      </c>
      <c r="G3281" s="29" t="s">
        <v>94</v>
      </c>
      <c r="H3281" s="29" t="s">
        <v>42</v>
      </c>
      <c r="I3281" s="29" t="s">
        <v>22</v>
      </c>
      <c r="J3281" s="29" t="s">
        <v>10501</v>
      </c>
      <c r="K3281" s="29" t="s">
        <v>10502</v>
      </c>
      <c r="L3281" s="29" t="s">
        <v>195</v>
      </c>
      <c r="M3281" s="29" t="s">
        <v>211</v>
      </c>
      <c r="N3281" s="29" t="s">
        <v>4682</v>
      </c>
      <c r="O3281" s="14">
        <v>352.02</v>
      </c>
      <c r="P3281" s="14">
        <f t="shared" si="910"/>
        <v>1154.9072160000001</v>
      </c>
      <c r="Q3281" s="14">
        <v>4.33</v>
      </c>
      <c r="R3281" s="40">
        <f t="shared" si="911"/>
        <v>1159.237216</v>
      </c>
      <c r="S3281" s="14">
        <v>6.8</v>
      </c>
      <c r="T3281" s="40">
        <f t="shared" si="912"/>
        <v>1152.437216</v>
      </c>
      <c r="U3281" s="14">
        <v>10.78</v>
      </c>
      <c r="V3281" s="40">
        <f t="shared" si="913"/>
        <v>1148.457216</v>
      </c>
      <c r="W3281" s="14">
        <v>10.54</v>
      </c>
      <c r="X3281" s="40">
        <f t="shared" si="914"/>
        <v>1148.697216</v>
      </c>
      <c r="Y3281" s="14">
        <v>4.33</v>
      </c>
      <c r="Z3281" s="40">
        <f t="shared" si="915"/>
        <v>1159.237216</v>
      </c>
      <c r="AA3281" s="14">
        <v>7.05</v>
      </c>
      <c r="AB3281" s="40">
        <f t="shared" si="916"/>
        <v>1152.187216</v>
      </c>
      <c r="AC3281" s="14">
        <v>11.06</v>
      </c>
      <c r="AD3281" s="40">
        <f t="shared" si="917"/>
        <v>1148.177216</v>
      </c>
      <c r="AE3281" s="14">
        <v>13.8</v>
      </c>
      <c r="AF3281" s="40">
        <f t="shared" si="918"/>
        <v>1145.437216</v>
      </c>
      <c r="AG3281" s="29" t="s">
        <v>22</v>
      </c>
      <c r="AH3281" s="29" t="s">
        <v>25</v>
      </c>
      <c r="AI3281" s="29" t="s">
        <v>28</v>
      </c>
      <c r="AJ3281" s="29" t="s">
        <v>10503</v>
      </c>
      <c r="AK3281" s="30" t="s">
        <v>22</v>
      </c>
      <c r="AL3281" s="30" t="s">
        <v>22</v>
      </c>
      <c r="AM3281" s="30"/>
      <c r="AN3281" s="30" t="s">
        <v>22</v>
      </c>
      <c r="AO3281" s="30" t="s">
        <v>25</v>
      </c>
      <c r="AP3281" s="30" t="s">
        <v>5014</v>
      </c>
      <c r="AQ3281" s="30" t="s">
        <v>22</v>
      </c>
      <c r="AR3281" s="30" t="s">
        <v>22</v>
      </c>
      <c r="AS3281" s="30"/>
      <c r="AT3281" s="30"/>
      <c r="AU3281" s="30" t="s">
        <v>22</v>
      </c>
      <c r="AV3281" s="30" t="s">
        <v>22</v>
      </c>
      <c r="AW3281" s="30" t="s">
        <v>22</v>
      </c>
      <c r="AX3281" s="30" t="s">
        <v>22</v>
      </c>
      <c r="AY3281" s="30" t="s">
        <v>25</v>
      </c>
      <c r="AZ3281" s="30"/>
      <c r="BA3281" s="30" t="s">
        <v>25</v>
      </c>
      <c r="BB3281" s="30"/>
      <c r="BC3281" s="30" t="s">
        <v>62</v>
      </c>
      <c r="BD3281" s="30"/>
    </row>
    <row r="3282" spans="1:56" x14ac:dyDescent="0.3">
      <c r="A3282" s="31">
        <v>42150</v>
      </c>
      <c r="B3282" s="30" t="s">
        <v>10529</v>
      </c>
      <c r="C3282" s="29">
        <v>10</v>
      </c>
      <c r="D3282" s="29" t="s">
        <v>10091</v>
      </c>
      <c r="E3282" s="30">
        <v>13</v>
      </c>
      <c r="F3282" s="29" t="s">
        <v>65</v>
      </c>
      <c r="G3282" s="29" t="s">
        <v>94</v>
      </c>
      <c r="H3282" s="29" t="s">
        <v>42</v>
      </c>
      <c r="I3282" s="29" t="s">
        <v>22</v>
      </c>
      <c r="J3282" s="29" t="s">
        <v>10504</v>
      </c>
      <c r="K3282" s="29" t="s">
        <v>10505</v>
      </c>
      <c r="L3282" s="29" t="s">
        <v>105</v>
      </c>
      <c r="M3282" s="29" t="s">
        <v>59</v>
      </c>
      <c r="N3282" s="29" t="s">
        <v>4682</v>
      </c>
      <c r="O3282" s="14">
        <v>351.95</v>
      </c>
      <c r="P3282" s="14">
        <f t="shared" si="910"/>
        <v>1154.6775600000001</v>
      </c>
      <c r="Q3282" s="14">
        <v>4.71</v>
      </c>
      <c r="R3282" s="40">
        <f t="shared" si="911"/>
        <v>1159.3875600000001</v>
      </c>
      <c r="S3282" s="14">
        <v>7.76</v>
      </c>
      <c r="T3282" s="40">
        <f t="shared" si="912"/>
        <v>1151.6275600000001</v>
      </c>
      <c r="U3282" s="14">
        <v>10.78</v>
      </c>
      <c r="V3282" s="40">
        <f t="shared" si="913"/>
        <v>1148.6075600000001</v>
      </c>
      <c r="W3282" s="14">
        <v>10.58</v>
      </c>
      <c r="X3282" s="40">
        <f t="shared" si="914"/>
        <v>1148.8075600000002</v>
      </c>
      <c r="Y3282" s="14">
        <v>4.71</v>
      </c>
      <c r="Z3282" s="40">
        <f t="shared" si="915"/>
        <v>1159.3875600000001</v>
      </c>
      <c r="AA3282" s="14">
        <v>8.3000000000000007</v>
      </c>
      <c r="AB3282" s="40">
        <f t="shared" si="916"/>
        <v>1151.0875600000002</v>
      </c>
      <c r="AC3282" s="14">
        <v>11.3</v>
      </c>
      <c r="AD3282" s="40">
        <f t="shared" si="917"/>
        <v>1148.0875600000002</v>
      </c>
      <c r="AE3282" s="14">
        <v>12.55</v>
      </c>
      <c r="AF3282" s="40">
        <f t="shared" si="918"/>
        <v>1146.8375600000002</v>
      </c>
      <c r="AG3282" s="29" t="s">
        <v>22</v>
      </c>
      <c r="AH3282" s="29" t="s">
        <v>22</v>
      </c>
      <c r="AI3282" s="29" t="s">
        <v>24</v>
      </c>
      <c r="AJ3282" s="29"/>
      <c r="AK3282" s="30" t="s">
        <v>22</v>
      </c>
      <c r="AL3282" s="30" t="s">
        <v>22</v>
      </c>
      <c r="AM3282" s="30"/>
      <c r="AN3282" s="30" t="s">
        <v>22</v>
      </c>
      <c r="AO3282" s="30" t="s">
        <v>22</v>
      </c>
      <c r="AP3282" s="30"/>
      <c r="AQ3282" s="30" t="s">
        <v>22</v>
      </c>
      <c r="AR3282" s="30" t="s">
        <v>22</v>
      </c>
      <c r="AS3282" s="30"/>
      <c r="AT3282" s="30"/>
      <c r="AU3282" s="30" t="s">
        <v>22</v>
      </c>
      <c r="AV3282" s="30" t="s">
        <v>22</v>
      </c>
      <c r="AW3282" s="30" t="s">
        <v>22</v>
      </c>
      <c r="AX3282" s="30" t="s">
        <v>22</v>
      </c>
      <c r="AY3282" s="30" t="s">
        <v>25</v>
      </c>
      <c r="AZ3282" s="30"/>
      <c r="BA3282" s="30" t="s">
        <v>25</v>
      </c>
      <c r="BB3282" s="30"/>
      <c r="BC3282" s="30" t="s">
        <v>26</v>
      </c>
      <c r="BD3282" s="30"/>
    </row>
    <row r="3283" spans="1:56" x14ac:dyDescent="0.3">
      <c r="A3283" s="31">
        <v>42150</v>
      </c>
      <c r="B3283" s="30" t="s">
        <v>10530</v>
      </c>
      <c r="C3283" s="29">
        <v>11</v>
      </c>
      <c r="D3283" s="29" t="s">
        <v>10091</v>
      </c>
      <c r="E3283" s="30">
        <v>13</v>
      </c>
      <c r="F3283" s="29" t="s">
        <v>65</v>
      </c>
      <c r="G3283" s="29" t="s">
        <v>94</v>
      </c>
      <c r="H3283" s="29" t="s">
        <v>42</v>
      </c>
      <c r="I3283" s="29" t="s">
        <v>22</v>
      </c>
      <c r="J3283" s="29" t="s">
        <v>10504</v>
      </c>
      <c r="K3283" s="29" t="s">
        <v>10506</v>
      </c>
      <c r="L3283" s="29" t="s">
        <v>35</v>
      </c>
      <c r="M3283" s="29" t="s">
        <v>46</v>
      </c>
      <c r="N3283" s="29" t="s">
        <v>4682</v>
      </c>
      <c r="O3283" s="14">
        <v>351.85</v>
      </c>
      <c r="P3283" s="14">
        <f t="shared" si="910"/>
        <v>1154.3494800000001</v>
      </c>
      <c r="Q3283" s="14">
        <v>4.5199999999999996</v>
      </c>
      <c r="R3283" s="40">
        <f t="shared" si="911"/>
        <v>1158.8694800000001</v>
      </c>
      <c r="S3283" s="14">
        <v>8.9700000000000006</v>
      </c>
      <c r="T3283" s="40">
        <f t="shared" si="912"/>
        <v>1149.89948</v>
      </c>
      <c r="U3283" s="14">
        <v>10.1</v>
      </c>
      <c r="V3283" s="40">
        <f t="shared" si="913"/>
        <v>1148.7694800000002</v>
      </c>
      <c r="W3283" s="14">
        <v>9.6300000000000008</v>
      </c>
      <c r="X3283" s="40">
        <f t="shared" si="914"/>
        <v>1149.23948</v>
      </c>
      <c r="Y3283" s="14">
        <v>4.5199999999999996</v>
      </c>
      <c r="Z3283" s="40">
        <f t="shared" si="915"/>
        <v>1158.8694800000001</v>
      </c>
      <c r="AA3283" s="14">
        <v>8.85</v>
      </c>
      <c r="AB3283" s="40">
        <f t="shared" si="916"/>
        <v>1150.0194800000002</v>
      </c>
      <c r="AC3283" s="14">
        <v>9.99</v>
      </c>
      <c r="AD3283" s="40">
        <f t="shared" si="917"/>
        <v>1148.8794800000001</v>
      </c>
      <c r="AE3283" s="14">
        <v>9.9499999999999993</v>
      </c>
      <c r="AF3283" s="40">
        <f t="shared" si="918"/>
        <v>1148.91948</v>
      </c>
      <c r="AG3283" s="29" t="s">
        <v>22</v>
      </c>
      <c r="AH3283" s="29" t="s">
        <v>22</v>
      </c>
      <c r="AI3283" s="29" t="s">
        <v>63</v>
      </c>
      <c r="AJ3283" s="29" t="s">
        <v>10507</v>
      </c>
      <c r="AK3283" s="30" t="s">
        <v>22</v>
      </c>
      <c r="AL3283" s="30" t="s">
        <v>22</v>
      </c>
      <c r="AM3283" s="30" t="s">
        <v>6317</v>
      </c>
      <c r="AN3283" s="30" t="s">
        <v>22</v>
      </c>
      <c r="AO3283" s="30" t="s">
        <v>22</v>
      </c>
      <c r="AP3283" s="30"/>
      <c r="AQ3283" s="30" t="s">
        <v>22</v>
      </c>
      <c r="AR3283" s="30" t="s">
        <v>22</v>
      </c>
      <c r="AS3283" s="30"/>
      <c r="AT3283" s="30"/>
      <c r="AU3283" s="30" t="s">
        <v>22</v>
      </c>
      <c r="AV3283" s="30" t="s">
        <v>22</v>
      </c>
      <c r="AW3283" s="30" t="s">
        <v>22</v>
      </c>
      <c r="AX3283" s="30" t="s">
        <v>22</v>
      </c>
      <c r="AY3283" s="30" t="s">
        <v>25</v>
      </c>
      <c r="AZ3283" s="30"/>
      <c r="BA3283" s="30" t="s">
        <v>25</v>
      </c>
      <c r="BB3283" s="30"/>
      <c r="BC3283" s="30" t="s">
        <v>26</v>
      </c>
      <c r="BD3283" s="30"/>
    </row>
    <row r="3284" spans="1:56" x14ac:dyDescent="0.3">
      <c r="A3284" s="31">
        <v>42150</v>
      </c>
      <c r="B3284" s="30" t="s">
        <v>10531</v>
      </c>
      <c r="C3284" s="29">
        <v>12</v>
      </c>
      <c r="D3284" s="29" t="s">
        <v>10091</v>
      </c>
      <c r="E3284" s="30">
        <v>13</v>
      </c>
      <c r="F3284" s="29" t="s">
        <v>65</v>
      </c>
      <c r="G3284" s="29" t="s">
        <v>94</v>
      </c>
      <c r="H3284" s="29" t="s">
        <v>42</v>
      </c>
      <c r="I3284" s="29" t="s">
        <v>22</v>
      </c>
      <c r="J3284" s="29" t="s">
        <v>10504</v>
      </c>
      <c r="K3284" s="29" t="s">
        <v>10508</v>
      </c>
      <c r="L3284" s="29" t="s">
        <v>52</v>
      </c>
      <c r="M3284" s="29" t="s">
        <v>23</v>
      </c>
      <c r="N3284" s="29" t="s">
        <v>4682</v>
      </c>
      <c r="O3284" s="14">
        <v>352.24</v>
      </c>
      <c r="P3284" s="14">
        <f t="shared" si="910"/>
        <v>1155.6289920000002</v>
      </c>
      <c r="Q3284" s="14">
        <v>4.5599999999999996</v>
      </c>
      <c r="R3284" s="40">
        <f t="shared" si="911"/>
        <v>1160.1889920000001</v>
      </c>
      <c r="S3284" s="14">
        <v>8.9</v>
      </c>
      <c r="T3284" s="40">
        <f t="shared" si="912"/>
        <v>1151.288992</v>
      </c>
      <c r="U3284" s="14">
        <v>10.06</v>
      </c>
      <c r="V3284" s="40">
        <f t="shared" si="913"/>
        <v>1150.1289920000002</v>
      </c>
      <c r="W3284" s="14">
        <v>9.5</v>
      </c>
      <c r="X3284" s="40">
        <f t="shared" si="914"/>
        <v>1150.6889920000001</v>
      </c>
      <c r="Y3284" s="14">
        <v>4.5599999999999996</v>
      </c>
      <c r="Z3284" s="40">
        <f t="shared" si="915"/>
        <v>1160.1889920000001</v>
      </c>
      <c r="AA3284" s="14">
        <v>9.42</v>
      </c>
      <c r="AB3284" s="40">
        <f t="shared" si="916"/>
        <v>1150.768992</v>
      </c>
      <c r="AC3284" s="14">
        <v>10.1</v>
      </c>
      <c r="AD3284" s="40">
        <f t="shared" si="917"/>
        <v>1150.0889920000002</v>
      </c>
      <c r="AE3284" s="14">
        <v>10.84</v>
      </c>
      <c r="AF3284" s="40">
        <f t="shared" si="918"/>
        <v>1149.3489920000002</v>
      </c>
      <c r="AG3284" s="29" t="s">
        <v>22</v>
      </c>
      <c r="AH3284" s="29" t="s">
        <v>22</v>
      </c>
      <c r="AI3284" s="29" t="s">
        <v>63</v>
      </c>
      <c r="AJ3284" s="29" t="s">
        <v>8476</v>
      </c>
      <c r="AK3284" s="30" t="s">
        <v>25</v>
      </c>
      <c r="AL3284" s="30" t="s">
        <v>25</v>
      </c>
      <c r="AM3284" s="30" t="s">
        <v>6317</v>
      </c>
      <c r="AN3284" s="30" t="s">
        <v>22</v>
      </c>
      <c r="AO3284" s="30" t="s">
        <v>22</v>
      </c>
      <c r="AP3284" s="30"/>
      <c r="AQ3284" s="30" t="s">
        <v>22</v>
      </c>
      <c r="AR3284" s="30" t="s">
        <v>22</v>
      </c>
      <c r="AS3284" s="30"/>
      <c r="AT3284" s="30"/>
      <c r="AU3284" s="30" t="s">
        <v>22</v>
      </c>
      <c r="AV3284" s="30" t="s">
        <v>22</v>
      </c>
      <c r="AW3284" s="30" t="s">
        <v>22</v>
      </c>
      <c r="AX3284" s="30" t="s">
        <v>22</v>
      </c>
      <c r="AY3284" s="30" t="s">
        <v>25</v>
      </c>
      <c r="AZ3284" s="30"/>
      <c r="BA3284" s="30" t="s">
        <v>25</v>
      </c>
      <c r="BB3284" s="30"/>
      <c r="BC3284" s="30" t="s">
        <v>26</v>
      </c>
      <c r="BD3284" s="30"/>
    </row>
    <row r="3285" spans="1:56" x14ac:dyDescent="0.3">
      <c r="A3285" s="31">
        <v>42150</v>
      </c>
      <c r="B3285" s="30" t="s">
        <v>10532</v>
      </c>
      <c r="C3285" s="29">
        <v>13</v>
      </c>
      <c r="D3285" s="29" t="s">
        <v>10091</v>
      </c>
      <c r="E3285" s="30">
        <v>13</v>
      </c>
      <c r="F3285" s="29" t="s">
        <v>65</v>
      </c>
      <c r="G3285" s="29" t="s">
        <v>94</v>
      </c>
      <c r="H3285" s="29" t="s">
        <v>42</v>
      </c>
      <c r="I3285" s="29" t="s">
        <v>22</v>
      </c>
      <c r="J3285" s="29" t="s">
        <v>10501</v>
      </c>
      <c r="K3285" s="29" t="s">
        <v>10509</v>
      </c>
      <c r="L3285" s="29" t="s">
        <v>225</v>
      </c>
      <c r="M3285" s="29" t="s">
        <v>46</v>
      </c>
      <c r="N3285" s="29" t="s">
        <v>4682</v>
      </c>
      <c r="O3285" s="14">
        <v>352.48</v>
      </c>
      <c r="P3285" s="14">
        <f t="shared" si="910"/>
        <v>1156.4163840000001</v>
      </c>
      <c r="Q3285" s="14">
        <v>4.54</v>
      </c>
      <c r="R3285" s="40">
        <f t="shared" si="911"/>
        <v>1160.9563840000001</v>
      </c>
      <c r="S3285" s="14">
        <v>8.82</v>
      </c>
      <c r="T3285" s="40">
        <f t="shared" si="912"/>
        <v>1152.1363840000001</v>
      </c>
      <c r="U3285" s="14">
        <v>10.09</v>
      </c>
      <c r="V3285" s="40">
        <f t="shared" si="913"/>
        <v>1150.8663840000002</v>
      </c>
      <c r="W3285" s="14">
        <v>9.6</v>
      </c>
      <c r="X3285" s="40">
        <f t="shared" si="914"/>
        <v>1151.3563840000002</v>
      </c>
      <c r="Y3285" s="14">
        <v>4.54</v>
      </c>
      <c r="Z3285" s="40">
        <f t="shared" si="915"/>
        <v>1160.9563840000001</v>
      </c>
      <c r="AA3285" s="14">
        <v>9.09</v>
      </c>
      <c r="AB3285" s="40">
        <f t="shared" si="916"/>
        <v>1151.8663840000002</v>
      </c>
      <c r="AC3285" s="14">
        <v>10.65</v>
      </c>
      <c r="AD3285" s="40">
        <f t="shared" si="917"/>
        <v>1150.306384</v>
      </c>
      <c r="AE3285" s="14">
        <v>11.47</v>
      </c>
      <c r="AF3285" s="40">
        <f t="shared" si="918"/>
        <v>1149.486384</v>
      </c>
      <c r="AG3285" s="29" t="s">
        <v>22</v>
      </c>
      <c r="AH3285" s="29" t="s">
        <v>22</v>
      </c>
      <c r="AI3285" s="29" t="s">
        <v>28</v>
      </c>
      <c r="AJ3285" s="29" t="s">
        <v>10510</v>
      </c>
      <c r="AK3285" s="30" t="s">
        <v>25</v>
      </c>
      <c r="AL3285" s="30" t="s">
        <v>22</v>
      </c>
      <c r="AM3285" s="30" t="s">
        <v>7021</v>
      </c>
      <c r="AN3285" s="30" t="s">
        <v>22</v>
      </c>
      <c r="AO3285" s="30" t="s">
        <v>25</v>
      </c>
      <c r="AP3285" s="30" t="s">
        <v>5014</v>
      </c>
      <c r="AQ3285" s="30" t="s">
        <v>22</v>
      </c>
      <c r="AR3285" s="30" t="s">
        <v>22</v>
      </c>
      <c r="AS3285" s="30"/>
      <c r="AT3285" s="30"/>
      <c r="AU3285" s="30" t="s">
        <v>22</v>
      </c>
      <c r="AV3285" s="30" t="s">
        <v>22</v>
      </c>
      <c r="AW3285" s="30" t="s">
        <v>22</v>
      </c>
      <c r="AX3285" s="30" t="s">
        <v>22</v>
      </c>
      <c r="AY3285" s="30" t="s">
        <v>25</v>
      </c>
      <c r="AZ3285" s="30"/>
      <c r="BA3285" s="30" t="s">
        <v>25</v>
      </c>
      <c r="BB3285" s="30"/>
      <c r="BC3285" s="30" t="s">
        <v>26</v>
      </c>
      <c r="BD3285" s="30"/>
    </row>
    <row r="3286" spans="1:56" x14ac:dyDescent="0.3">
      <c r="A3286" s="31">
        <v>42150</v>
      </c>
      <c r="B3286" s="30" t="s">
        <v>10533</v>
      </c>
      <c r="C3286" s="29">
        <v>14</v>
      </c>
      <c r="D3286" s="29" t="s">
        <v>10091</v>
      </c>
      <c r="E3286" s="30">
        <v>13</v>
      </c>
      <c r="F3286" s="29" t="s">
        <v>72</v>
      </c>
      <c r="G3286" s="29" t="s">
        <v>94</v>
      </c>
      <c r="H3286" s="29" t="s">
        <v>42</v>
      </c>
      <c r="I3286" s="29" t="s">
        <v>22</v>
      </c>
      <c r="J3286" s="29" t="s">
        <v>10501</v>
      </c>
      <c r="K3286" s="29" t="s">
        <v>10511</v>
      </c>
      <c r="L3286" s="29" t="s">
        <v>225</v>
      </c>
      <c r="M3286" s="29" t="s">
        <v>121</v>
      </c>
      <c r="N3286" s="29" t="s">
        <v>4682</v>
      </c>
      <c r="O3286" s="14">
        <v>352.46</v>
      </c>
      <c r="P3286" s="14">
        <f t="shared" si="910"/>
        <v>1156.350768</v>
      </c>
      <c r="Q3286" s="14">
        <v>4.46</v>
      </c>
      <c r="R3286" s="40">
        <f t="shared" si="911"/>
        <v>1160.8107680000001</v>
      </c>
      <c r="S3286" s="14">
        <v>8.66</v>
      </c>
      <c r="T3286" s="40">
        <f t="shared" si="912"/>
        <v>1152.150768</v>
      </c>
      <c r="U3286" s="14">
        <v>9.9499999999999993</v>
      </c>
      <c r="V3286" s="40">
        <f t="shared" si="913"/>
        <v>1150.860768</v>
      </c>
      <c r="W3286" s="14">
        <v>8.93</v>
      </c>
      <c r="X3286" s="40">
        <f t="shared" si="914"/>
        <v>1151.880768</v>
      </c>
      <c r="Y3286" s="14">
        <v>4.46</v>
      </c>
      <c r="Z3286" s="40">
        <f t="shared" si="915"/>
        <v>1160.8107680000001</v>
      </c>
      <c r="AA3286" s="14">
        <v>9.58</v>
      </c>
      <c r="AB3286" s="40">
        <f t="shared" si="916"/>
        <v>1151.2307680000001</v>
      </c>
      <c r="AC3286" s="14">
        <v>10.91</v>
      </c>
      <c r="AD3286" s="40">
        <f t="shared" si="917"/>
        <v>1149.900768</v>
      </c>
      <c r="AE3286" s="14">
        <v>12.13</v>
      </c>
      <c r="AF3286" s="40">
        <f t="shared" si="918"/>
        <v>1148.6807679999999</v>
      </c>
      <c r="AG3286" s="29" t="s">
        <v>22</v>
      </c>
      <c r="AH3286" s="29" t="s">
        <v>22</v>
      </c>
      <c r="AI3286" s="29" t="s">
        <v>24</v>
      </c>
      <c r="AJ3286" s="29"/>
      <c r="AK3286" s="30" t="s">
        <v>22</v>
      </c>
      <c r="AL3286" s="30" t="s">
        <v>22</v>
      </c>
      <c r="AM3286" s="30"/>
      <c r="AN3286" s="30" t="s">
        <v>22</v>
      </c>
      <c r="AO3286" s="30" t="s">
        <v>22</v>
      </c>
      <c r="AP3286" s="30"/>
      <c r="AQ3286" s="30" t="s">
        <v>22</v>
      </c>
      <c r="AR3286" s="30" t="s">
        <v>22</v>
      </c>
      <c r="AS3286" s="30"/>
      <c r="AT3286" s="30"/>
      <c r="AU3286" s="30" t="s">
        <v>22</v>
      </c>
      <c r="AV3286" s="30" t="s">
        <v>22</v>
      </c>
      <c r="AW3286" s="30" t="s">
        <v>22</v>
      </c>
      <c r="AX3286" s="30" t="s">
        <v>22</v>
      </c>
      <c r="AY3286" s="30" t="s">
        <v>25</v>
      </c>
      <c r="AZ3286" s="30"/>
      <c r="BA3286" s="30" t="s">
        <v>25</v>
      </c>
      <c r="BB3286" s="30"/>
      <c r="BC3286" s="30" t="s">
        <v>26</v>
      </c>
      <c r="BD3286" s="30"/>
    </row>
    <row r="3287" spans="1:56" x14ac:dyDescent="0.3">
      <c r="A3287" s="31">
        <v>42150</v>
      </c>
      <c r="B3287" s="30" t="s">
        <v>10534</v>
      </c>
      <c r="C3287" s="29">
        <v>15</v>
      </c>
      <c r="D3287" s="29" t="s">
        <v>10091</v>
      </c>
      <c r="E3287" s="30">
        <v>13</v>
      </c>
      <c r="F3287" s="29" t="s">
        <v>72</v>
      </c>
      <c r="G3287" s="29" t="s">
        <v>94</v>
      </c>
      <c r="H3287" s="29" t="s">
        <v>42</v>
      </c>
      <c r="I3287" s="29" t="s">
        <v>25</v>
      </c>
      <c r="J3287" s="29" t="s">
        <v>10512</v>
      </c>
      <c r="K3287" s="29" t="s">
        <v>10513</v>
      </c>
      <c r="L3287" s="29" t="s">
        <v>854</v>
      </c>
      <c r="M3287" s="29" t="s">
        <v>722</v>
      </c>
      <c r="N3287" s="29" t="s">
        <v>4682</v>
      </c>
      <c r="O3287" s="14">
        <v>351.89</v>
      </c>
      <c r="P3287" s="14">
        <f t="shared" si="910"/>
        <v>1154.480712</v>
      </c>
      <c r="Q3287" s="14">
        <v>4.05</v>
      </c>
      <c r="R3287" s="40">
        <f t="shared" si="911"/>
        <v>1158.530712</v>
      </c>
      <c r="S3287" s="14">
        <v>7.87</v>
      </c>
      <c r="T3287" s="40">
        <f t="shared" si="912"/>
        <v>1150.6607120000001</v>
      </c>
      <c r="U3287" s="14">
        <v>11.41</v>
      </c>
      <c r="V3287" s="40">
        <f t="shared" si="913"/>
        <v>1147.1207119999999</v>
      </c>
      <c r="W3287" s="14">
        <v>11.14</v>
      </c>
      <c r="X3287" s="40">
        <f t="shared" si="914"/>
        <v>1147.3907119999999</v>
      </c>
      <c r="Y3287" s="14">
        <v>4.05</v>
      </c>
      <c r="Z3287" s="40">
        <f t="shared" si="915"/>
        <v>1158.530712</v>
      </c>
      <c r="AA3287" s="14">
        <v>8.2200000000000006</v>
      </c>
      <c r="AB3287" s="40">
        <f t="shared" si="916"/>
        <v>1150.310712</v>
      </c>
      <c r="AC3287" s="14" t="s">
        <v>5180</v>
      </c>
      <c r="AD3287" s="40" t="e">
        <f t="shared" si="917"/>
        <v>#VALUE!</v>
      </c>
      <c r="AE3287" s="14">
        <v>11.56</v>
      </c>
      <c r="AF3287" s="40">
        <f t="shared" si="918"/>
        <v>1146.970712</v>
      </c>
      <c r="AG3287" s="29" t="s">
        <v>22</v>
      </c>
      <c r="AH3287" s="29" t="s">
        <v>25</v>
      </c>
      <c r="AI3287" s="29" t="s">
        <v>24</v>
      </c>
      <c r="AJ3287" s="29"/>
      <c r="AK3287" s="30" t="s">
        <v>22</v>
      </c>
      <c r="AL3287" s="30" t="s">
        <v>22</v>
      </c>
      <c r="AM3287" s="30"/>
      <c r="AN3287" s="30" t="s">
        <v>22</v>
      </c>
      <c r="AO3287" s="30" t="s">
        <v>22</v>
      </c>
      <c r="AP3287" s="30"/>
      <c r="AQ3287" s="30" t="s">
        <v>22</v>
      </c>
      <c r="AR3287" s="30" t="s">
        <v>22</v>
      </c>
      <c r="AS3287" s="30"/>
      <c r="AT3287" s="30"/>
      <c r="AU3287" s="30" t="s">
        <v>22</v>
      </c>
      <c r="AV3287" s="30" t="s">
        <v>22</v>
      </c>
      <c r="AW3287" s="30" t="s">
        <v>22</v>
      </c>
      <c r="AX3287" s="30" t="s">
        <v>22</v>
      </c>
      <c r="AY3287" s="30" t="s">
        <v>25</v>
      </c>
      <c r="AZ3287" s="30"/>
      <c r="BA3287" s="30" t="s">
        <v>25</v>
      </c>
      <c r="BB3287" s="30"/>
      <c r="BC3287" s="30" t="s">
        <v>26</v>
      </c>
      <c r="BD3287" s="30"/>
    </row>
    <row r="3288" spans="1:56" x14ac:dyDescent="0.3">
      <c r="A3288" s="31">
        <v>42150</v>
      </c>
      <c r="B3288" s="30" t="s">
        <v>10535</v>
      </c>
      <c r="C3288" s="29">
        <v>16</v>
      </c>
      <c r="D3288" s="29" t="s">
        <v>10091</v>
      </c>
      <c r="E3288" s="30">
        <v>13</v>
      </c>
      <c r="F3288" s="29" t="s">
        <v>72</v>
      </c>
      <c r="G3288" s="29" t="s">
        <v>20</v>
      </c>
      <c r="H3288" s="29" t="s">
        <v>4699</v>
      </c>
      <c r="I3288" s="29" t="s">
        <v>25</v>
      </c>
      <c r="J3288" s="29" t="s">
        <v>10514</v>
      </c>
      <c r="K3288" s="29" t="s">
        <v>10515</v>
      </c>
      <c r="L3288" s="29" t="s">
        <v>621</v>
      </c>
      <c r="M3288" s="29" t="s">
        <v>10516</v>
      </c>
      <c r="N3288" s="29" t="s">
        <v>4682</v>
      </c>
      <c r="O3288" s="14">
        <v>351.84</v>
      </c>
      <c r="P3288" s="14">
        <f t="shared" si="910"/>
        <v>1154.3166719999999</v>
      </c>
      <c r="Q3288" s="14">
        <v>4.22</v>
      </c>
      <c r="R3288" s="40">
        <f t="shared" si="911"/>
        <v>1158.536672</v>
      </c>
      <c r="S3288" s="14">
        <v>6.41</v>
      </c>
      <c r="T3288" s="40">
        <f t="shared" si="912"/>
        <v>1152.1266719999999</v>
      </c>
      <c r="U3288" s="14">
        <v>9.3000000000000007</v>
      </c>
      <c r="V3288" s="40">
        <f t="shared" si="913"/>
        <v>1149.236672</v>
      </c>
      <c r="W3288" s="14">
        <v>9.3800000000000008</v>
      </c>
      <c r="X3288" s="40">
        <f t="shared" si="914"/>
        <v>1149.1566719999998</v>
      </c>
      <c r="Y3288" s="14">
        <v>4.22</v>
      </c>
      <c r="Z3288" s="40">
        <f t="shared" si="915"/>
        <v>1158.536672</v>
      </c>
      <c r="AA3288" s="14">
        <v>6.89</v>
      </c>
      <c r="AB3288" s="40">
        <f t="shared" si="916"/>
        <v>1151.6466719999999</v>
      </c>
      <c r="AC3288" s="14">
        <v>9.8000000000000007</v>
      </c>
      <c r="AD3288" s="40">
        <f t="shared" si="917"/>
        <v>1148.736672</v>
      </c>
      <c r="AE3288" s="14">
        <v>9.8000000000000007</v>
      </c>
      <c r="AF3288" s="40">
        <f t="shared" si="918"/>
        <v>1148.736672</v>
      </c>
      <c r="AG3288" s="29" t="s">
        <v>22</v>
      </c>
      <c r="AH3288" s="29" t="s">
        <v>22</v>
      </c>
      <c r="AI3288" s="29" t="s">
        <v>48</v>
      </c>
      <c r="AJ3288" s="29" t="s">
        <v>6602</v>
      </c>
      <c r="AK3288" s="30" t="s">
        <v>22</v>
      </c>
      <c r="AL3288" s="30" t="s">
        <v>22</v>
      </c>
      <c r="AM3288" s="30"/>
      <c r="AN3288" s="30" t="s">
        <v>22</v>
      </c>
      <c r="AO3288" s="30" t="s">
        <v>22</v>
      </c>
      <c r="AP3288" s="30"/>
      <c r="AQ3288" s="30" t="s">
        <v>22</v>
      </c>
      <c r="AR3288" s="30" t="s">
        <v>22</v>
      </c>
      <c r="AS3288" s="30"/>
      <c r="AT3288" s="30"/>
      <c r="AU3288" s="30" t="s">
        <v>22</v>
      </c>
      <c r="AV3288" s="30" t="s">
        <v>22</v>
      </c>
      <c r="AW3288" s="30" t="s">
        <v>22</v>
      </c>
      <c r="AX3288" s="30" t="s">
        <v>22</v>
      </c>
      <c r="AY3288" s="30" t="s">
        <v>25</v>
      </c>
      <c r="AZ3288" s="30"/>
      <c r="BA3288" s="30" t="s">
        <v>22</v>
      </c>
      <c r="BB3288" s="30"/>
      <c r="BC3288" s="30" t="s">
        <v>62</v>
      </c>
      <c r="BD3288" s="30"/>
    </row>
    <row r="3289" spans="1:56" x14ac:dyDescent="0.3">
      <c r="A3289" s="31">
        <v>42150</v>
      </c>
      <c r="B3289" s="30" t="s">
        <v>10536</v>
      </c>
      <c r="C3289" s="29">
        <v>17</v>
      </c>
      <c r="D3289" s="29" t="s">
        <v>10091</v>
      </c>
      <c r="E3289" s="30">
        <v>13</v>
      </c>
      <c r="F3289" s="29" t="s">
        <v>49</v>
      </c>
      <c r="G3289" s="29" t="s">
        <v>29</v>
      </c>
      <c r="H3289" s="29" t="s">
        <v>4699</v>
      </c>
      <c r="I3289" s="29" t="s">
        <v>25</v>
      </c>
      <c r="J3289" s="29" t="s">
        <v>10517</v>
      </c>
      <c r="K3289" s="29" t="s">
        <v>10518</v>
      </c>
      <c r="L3289" s="29" t="s">
        <v>247</v>
      </c>
      <c r="M3289" s="29" t="s">
        <v>10519</v>
      </c>
      <c r="N3289" s="29" t="s">
        <v>4682</v>
      </c>
      <c r="O3289" s="14">
        <v>352.86</v>
      </c>
      <c r="P3289" s="14">
        <f t="shared" si="910"/>
        <v>1157.663088</v>
      </c>
      <c r="Q3289" s="14">
        <v>4.7699999999999996</v>
      </c>
      <c r="R3289" s="40">
        <f t="shared" si="911"/>
        <v>1162.433088</v>
      </c>
      <c r="S3289" s="14">
        <v>8.14</v>
      </c>
      <c r="T3289" s="40">
        <f t="shared" si="912"/>
        <v>1154.2930879999999</v>
      </c>
      <c r="U3289" s="14">
        <v>10.61</v>
      </c>
      <c r="V3289" s="40">
        <f t="shared" si="913"/>
        <v>1151.8230880000001</v>
      </c>
      <c r="W3289" s="14">
        <v>10.62</v>
      </c>
      <c r="X3289" s="40">
        <f t="shared" si="914"/>
        <v>1151.8130880000001</v>
      </c>
      <c r="Y3289" s="14">
        <v>4.7699999999999996</v>
      </c>
      <c r="Z3289" s="40">
        <f t="shared" si="915"/>
        <v>1162.433088</v>
      </c>
      <c r="AA3289" s="14">
        <v>8.02</v>
      </c>
      <c r="AB3289" s="40">
        <f t="shared" si="916"/>
        <v>1154.413088</v>
      </c>
      <c r="AC3289" s="14">
        <v>10.8</v>
      </c>
      <c r="AD3289" s="40">
        <f t="shared" si="917"/>
        <v>1151.633088</v>
      </c>
      <c r="AE3289" s="14">
        <v>10.64</v>
      </c>
      <c r="AF3289" s="40">
        <f t="shared" si="918"/>
        <v>1151.7930879999999</v>
      </c>
      <c r="AG3289" s="29" t="s">
        <v>22</v>
      </c>
      <c r="AH3289" s="29" t="s">
        <v>22</v>
      </c>
      <c r="AI3289" s="29" t="s">
        <v>24</v>
      </c>
      <c r="AJ3289" s="29"/>
      <c r="AK3289" s="30" t="s">
        <v>22</v>
      </c>
      <c r="AL3289" s="30" t="s">
        <v>22</v>
      </c>
      <c r="AM3289" s="30"/>
      <c r="AN3289" s="30" t="s">
        <v>22</v>
      </c>
      <c r="AO3289" s="30" t="s">
        <v>22</v>
      </c>
      <c r="AP3289" s="30"/>
      <c r="AQ3289" s="30" t="s">
        <v>22</v>
      </c>
      <c r="AR3289" s="30" t="s">
        <v>22</v>
      </c>
      <c r="AS3289" s="30"/>
      <c r="AT3289" s="30"/>
      <c r="AU3289" s="30" t="s">
        <v>22</v>
      </c>
      <c r="AV3289" s="30" t="s">
        <v>22</v>
      </c>
      <c r="AW3289" s="30" t="s">
        <v>22</v>
      </c>
      <c r="AX3289" s="30" t="s">
        <v>22</v>
      </c>
      <c r="AY3289" s="30" t="s">
        <v>25</v>
      </c>
      <c r="AZ3289" s="30"/>
      <c r="BA3289" s="30" t="s">
        <v>22</v>
      </c>
      <c r="BB3289" s="30"/>
      <c r="BC3289" s="30" t="s">
        <v>62</v>
      </c>
      <c r="BD3289" s="30"/>
    </row>
    <row r="3290" spans="1:56" x14ac:dyDescent="0.3">
      <c r="A3290" s="31">
        <v>42150</v>
      </c>
      <c r="B3290" s="30" t="s">
        <v>10537</v>
      </c>
      <c r="C3290" s="29">
        <v>1</v>
      </c>
      <c r="D3290" s="29" t="s">
        <v>10091</v>
      </c>
      <c r="E3290" s="30">
        <v>14</v>
      </c>
      <c r="F3290" s="29" t="s">
        <v>49</v>
      </c>
      <c r="G3290" s="29" t="s">
        <v>94</v>
      </c>
      <c r="H3290" s="29" t="s">
        <v>42</v>
      </c>
      <c r="I3290" s="29" t="s">
        <v>25</v>
      </c>
      <c r="J3290" s="29" t="s">
        <v>10553</v>
      </c>
      <c r="K3290" s="29" t="s">
        <v>10554</v>
      </c>
      <c r="L3290" s="29" t="s">
        <v>322</v>
      </c>
      <c r="M3290" s="29" t="s">
        <v>46</v>
      </c>
      <c r="N3290" s="29" t="s">
        <v>4702</v>
      </c>
      <c r="O3290" s="14">
        <v>352.69</v>
      </c>
      <c r="P3290" s="14">
        <f t="shared" si="910"/>
        <v>1157.105352</v>
      </c>
      <c r="Q3290" s="14">
        <v>4.16</v>
      </c>
      <c r="R3290" s="40">
        <f t="shared" si="911"/>
        <v>1161.2653520000001</v>
      </c>
      <c r="S3290" s="14">
        <v>7.77</v>
      </c>
      <c r="T3290" s="40">
        <f t="shared" si="912"/>
        <v>1153.4953520000001</v>
      </c>
      <c r="U3290" s="14">
        <v>9.19</v>
      </c>
      <c r="V3290" s="40">
        <f t="shared" si="913"/>
        <v>1152.0753520000001</v>
      </c>
      <c r="W3290" s="14">
        <v>8.93</v>
      </c>
      <c r="X3290" s="40">
        <f t="shared" si="914"/>
        <v>1152.3353520000001</v>
      </c>
      <c r="Y3290" s="14" t="s">
        <v>2267</v>
      </c>
      <c r="Z3290" s="40" t="e">
        <f t="shared" si="915"/>
        <v>#VALUE!</v>
      </c>
      <c r="AA3290" s="14" t="s">
        <v>2267</v>
      </c>
      <c r="AB3290" s="40" t="e">
        <f t="shared" si="916"/>
        <v>#VALUE!</v>
      </c>
      <c r="AC3290" s="14" t="s">
        <v>2267</v>
      </c>
      <c r="AD3290" s="40" t="e">
        <f t="shared" si="917"/>
        <v>#VALUE!</v>
      </c>
      <c r="AE3290" s="14">
        <v>12.86</v>
      </c>
      <c r="AF3290" s="40" t="e">
        <f t="shared" si="918"/>
        <v>#VALUE!</v>
      </c>
      <c r="AG3290" s="29" t="s">
        <v>22</v>
      </c>
      <c r="AH3290" s="29" t="s">
        <v>22</v>
      </c>
      <c r="AI3290" s="29" t="s">
        <v>63</v>
      </c>
      <c r="AJ3290" s="29" t="s">
        <v>10059</v>
      </c>
      <c r="AK3290" s="30" t="s">
        <v>22</v>
      </c>
      <c r="AL3290" s="30" t="s">
        <v>25</v>
      </c>
      <c r="AM3290" s="30" t="s">
        <v>10555</v>
      </c>
      <c r="AN3290" s="30" t="s">
        <v>22</v>
      </c>
      <c r="AO3290" s="30" t="s">
        <v>22</v>
      </c>
      <c r="AP3290" s="30"/>
      <c r="AQ3290" s="30" t="s">
        <v>22</v>
      </c>
      <c r="AR3290" s="30" t="s">
        <v>22</v>
      </c>
      <c r="AS3290" s="30"/>
      <c r="AT3290" s="30"/>
      <c r="AU3290" s="30" t="s">
        <v>22</v>
      </c>
      <c r="AV3290" s="30" t="s">
        <v>22</v>
      </c>
      <c r="AW3290" s="30" t="s">
        <v>22</v>
      </c>
      <c r="AX3290" s="30" t="s">
        <v>22</v>
      </c>
      <c r="AY3290" s="30" t="s">
        <v>25</v>
      </c>
      <c r="AZ3290" s="30"/>
      <c r="BA3290" s="30" t="s">
        <v>25</v>
      </c>
      <c r="BB3290" s="30"/>
      <c r="BC3290" s="30" t="s">
        <v>26</v>
      </c>
      <c r="BD3290" s="30"/>
    </row>
    <row r="3291" spans="1:56" x14ac:dyDescent="0.3">
      <c r="A3291" s="31">
        <v>42150</v>
      </c>
      <c r="B3291" s="30" t="s">
        <v>10538</v>
      </c>
      <c r="C3291" s="29">
        <v>2</v>
      </c>
      <c r="D3291" s="29" t="s">
        <v>10091</v>
      </c>
      <c r="E3291" s="30">
        <v>14</v>
      </c>
      <c r="F3291" s="29" t="s">
        <v>49</v>
      </c>
      <c r="G3291" s="29" t="s">
        <v>20</v>
      </c>
      <c r="H3291" s="29" t="s">
        <v>42</v>
      </c>
      <c r="I3291" s="29" t="s">
        <v>25</v>
      </c>
      <c r="J3291" s="29" t="s">
        <v>10553</v>
      </c>
      <c r="K3291" s="29" t="s">
        <v>10556</v>
      </c>
      <c r="L3291" s="29" t="s">
        <v>35</v>
      </c>
      <c r="M3291" s="29" t="s">
        <v>23</v>
      </c>
      <c r="N3291" s="29" t="s">
        <v>4667</v>
      </c>
      <c r="O3291" s="14">
        <v>352.15</v>
      </c>
      <c r="P3291" s="14">
        <f t="shared" si="910"/>
        <v>1155.3337200000001</v>
      </c>
      <c r="Q3291" s="14">
        <v>5.95</v>
      </c>
      <c r="R3291" s="40">
        <f t="shared" si="911"/>
        <v>1161.2837200000001</v>
      </c>
      <c r="S3291" s="14">
        <v>8.16</v>
      </c>
      <c r="T3291" s="40">
        <f t="shared" si="912"/>
        <v>1153.12372</v>
      </c>
      <c r="U3291" s="14">
        <v>10.1</v>
      </c>
      <c r="V3291" s="40">
        <f t="shared" si="913"/>
        <v>1151.1837200000002</v>
      </c>
      <c r="W3291" s="14">
        <v>10.130000000000001</v>
      </c>
      <c r="X3291" s="40">
        <f t="shared" si="914"/>
        <v>1151.15372</v>
      </c>
      <c r="Y3291" s="14">
        <v>5.95</v>
      </c>
      <c r="Z3291" s="40">
        <f t="shared" si="915"/>
        <v>1161.2837200000001</v>
      </c>
      <c r="AA3291" s="14">
        <v>8.23</v>
      </c>
      <c r="AB3291" s="40">
        <f t="shared" si="916"/>
        <v>1153.0537200000001</v>
      </c>
      <c r="AC3291" s="14">
        <v>10.199999999999999</v>
      </c>
      <c r="AD3291" s="40">
        <f t="shared" si="917"/>
        <v>1151.0837200000001</v>
      </c>
      <c r="AE3291" s="14">
        <v>10.45</v>
      </c>
      <c r="AF3291" s="40">
        <f t="shared" si="918"/>
        <v>1150.8337200000001</v>
      </c>
      <c r="AG3291" s="29" t="s">
        <v>22</v>
      </c>
      <c r="AH3291" s="29" t="s">
        <v>22</v>
      </c>
      <c r="AI3291" s="29" t="s">
        <v>24</v>
      </c>
      <c r="AJ3291" s="29"/>
      <c r="AK3291" s="30" t="s">
        <v>22</v>
      </c>
      <c r="AL3291" s="30" t="s">
        <v>22</v>
      </c>
      <c r="AM3291" s="30"/>
      <c r="AN3291" s="30" t="s">
        <v>22</v>
      </c>
      <c r="AO3291" s="30" t="s">
        <v>22</v>
      </c>
      <c r="AP3291" s="30"/>
      <c r="AQ3291" s="30" t="s">
        <v>22</v>
      </c>
      <c r="AR3291" s="30" t="s">
        <v>22</v>
      </c>
      <c r="AS3291" s="30"/>
      <c r="AT3291" s="30"/>
      <c r="AU3291" s="30" t="s">
        <v>22</v>
      </c>
      <c r="AV3291" s="30" t="s">
        <v>22</v>
      </c>
      <c r="AW3291" s="30" t="s">
        <v>22</v>
      </c>
      <c r="AX3291" s="30" t="s">
        <v>22</v>
      </c>
      <c r="AY3291" s="30" t="s">
        <v>25</v>
      </c>
      <c r="AZ3291" s="30"/>
      <c r="BA3291" s="30" t="s">
        <v>22</v>
      </c>
      <c r="BB3291" s="30"/>
      <c r="BC3291" s="30" t="s">
        <v>62</v>
      </c>
      <c r="BD3291" s="30"/>
    </row>
    <row r="3292" spans="1:56" x14ac:dyDescent="0.3">
      <c r="A3292" s="31">
        <v>42150</v>
      </c>
      <c r="B3292" s="30" t="s">
        <v>10539</v>
      </c>
      <c r="C3292" s="29">
        <v>3</v>
      </c>
      <c r="D3292" s="29" t="s">
        <v>10091</v>
      </c>
      <c r="E3292" s="30">
        <v>14</v>
      </c>
      <c r="F3292" s="29" t="s">
        <v>19</v>
      </c>
      <c r="G3292" s="29" t="s">
        <v>20</v>
      </c>
      <c r="H3292" s="29" t="s">
        <v>42</v>
      </c>
      <c r="I3292" s="29" t="s">
        <v>25</v>
      </c>
      <c r="J3292" s="29" t="s">
        <v>10448</v>
      </c>
      <c r="K3292" s="29" t="s">
        <v>10557</v>
      </c>
      <c r="L3292" s="29" t="s">
        <v>35</v>
      </c>
      <c r="M3292" s="29" t="s">
        <v>46</v>
      </c>
      <c r="N3292" s="29" t="s">
        <v>4667</v>
      </c>
      <c r="O3292" s="14">
        <v>352.78</v>
      </c>
      <c r="P3292" s="14">
        <f t="shared" si="910"/>
        <v>1157.4006239999999</v>
      </c>
      <c r="Q3292" s="14">
        <v>5.65</v>
      </c>
      <c r="R3292" s="40">
        <f t="shared" si="911"/>
        <v>1163.050624</v>
      </c>
      <c r="S3292" s="14">
        <v>8.82</v>
      </c>
      <c r="T3292" s="40">
        <f t="shared" si="912"/>
        <v>1154.230624</v>
      </c>
      <c r="U3292" s="14">
        <v>10.09</v>
      </c>
      <c r="V3292" s="40">
        <f t="shared" si="913"/>
        <v>1152.9606240000001</v>
      </c>
      <c r="W3292" s="14">
        <v>10.54</v>
      </c>
      <c r="X3292" s="40">
        <f t="shared" si="914"/>
        <v>1152.510624</v>
      </c>
      <c r="Y3292" s="14">
        <v>5.65</v>
      </c>
      <c r="Z3292" s="40">
        <f t="shared" si="915"/>
        <v>1163.050624</v>
      </c>
      <c r="AA3292" s="14">
        <v>8.98</v>
      </c>
      <c r="AB3292" s="40">
        <f t="shared" si="916"/>
        <v>1154.070624</v>
      </c>
      <c r="AC3292" s="14">
        <v>10.220000000000001</v>
      </c>
      <c r="AD3292" s="40">
        <f t="shared" si="917"/>
        <v>1152.8306239999999</v>
      </c>
      <c r="AE3292" s="14">
        <v>10.62</v>
      </c>
      <c r="AF3292" s="40">
        <f t="shared" si="918"/>
        <v>1152.4306240000001</v>
      </c>
      <c r="AG3292" s="29" t="s">
        <v>22</v>
      </c>
      <c r="AH3292" s="29" t="s">
        <v>22</v>
      </c>
      <c r="AI3292" s="29" t="s">
        <v>63</v>
      </c>
      <c r="AJ3292" s="29" t="s">
        <v>8476</v>
      </c>
      <c r="AK3292" s="30" t="s">
        <v>25</v>
      </c>
      <c r="AL3292" s="30" t="s">
        <v>25</v>
      </c>
      <c r="AM3292" s="30" t="s">
        <v>124</v>
      </c>
      <c r="AN3292" s="30" t="s">
        <v>22</v>
      </c>
      <c r="AO3292" s="30" t="s">
        <v>22</v>
      </c>
      <c r="AP3292" s="30"/>
      <c r="AQ3292" s="30" t="s">
        <v>22</v>
      </c>
      <c r="AR3292" s="30" t="s">
        <v>22</v>
      </c>
      <c r="AS3292" s="30"/>
      <c r="AT3292" s="30"/>
      <c r="AU3292" s="30" t="s">
        <v>22</v>
      </c>
      <c r="AV3292" s="30" t="s">
        <v>22</v>
      </c>
      <c r="AW3292" s="30" t="s">
        <v>22</v>
      </c>
      <c r="AX3292" s="30" t="s">
        <v>22</v>
      </c>
      <c r="AY3292" s="30" t="s">
        <v>25</v>
      </c>
      <c r="AZ3292" s="30"/>
      <c r="BA3292" s="30" t="s">
        <v>22</v>
      </c>
      <c r="BB3292" s="30"/>
      <c r="BC3292" s="30" t="s">
        <v>62</v>
      </c>
      <c r="BD3292" s="30"/>
    </row>
    <row r="3293" spans="1:56" x14ac:dyDescent="0.3">
      <c r="A3293" s="31">
        <v>42150</v>
      </c>
      <c r="B3293" s="30" t="s">
        <v>10540</v>
      </c>
      <c r="C3293" s="29">
        <v>4</v>
      </c>
      <c r="D3293" s="29" t="s">
        <v>10091</v>
      </c>
      <c r="E3293" s="30">
        <v>14</v>
      </c>
      <c r="F3293" s="29" t="s">
        <v>65</v>
      </c>
      <c r="G3293" s="29" t="s">
        <v>20</v>
      </c>
      <c r="H3293" s="29" t="s">
        <v>42</v>
      </c>
      <c r="I3293" s="29" t="s">
        <v>25</v>
      </c>
      <c r="J3293" s="29" t="s">
        <v>10558</v>
      </c>
      <c r="K3293" s="29" t="s">
        <v>10559</v>
      </c>
      <c r="L3293" s="29" t="s">
        <v>732</v>
      </c>
      <c r="M3293" s="29" t="s">
        <v>23</v>
      </c>
      <c r="N3293" s="29" t="s">
        <v>4682</v>
      </c>
      <c r="O3293" s="14">
        <v>351.91</v>
      </c>
      <c r="P3293" s="14">
        <f t="shared" si="910"/>
        <v>1154.5463280000001</v>
      </c>
      <c r="Q3293" s="14">
        <v>5.41</v>
      </c>
      <c r="R3293" s="40">
        <f t="shared" si="911"/>
        <v>1159.9563280000002</v>
      </c>
      <c r="S3293" s="14">
        <v>8.48</v>
      </c>
      <c r="T3293" s="40">
        <f t="shared" si="912"/>
        <v>1151.4763280000002</v>
      </c>
      <c r="U3293" s="14">
        <v>10.53</v>
      </c>
      <c r="V3293" s="40">
        <f t="shared" si="913"/>
        <v>1149.4263280000002</v>
      </c>
      <c r="W3293" s="14">
        <v>10.34</v>
      </c>
      <c r="X3293" s="40">
        <f t="shared" si="914"/>
        <v>1149.6163280000003</v>
      </c>
      <c r="Y3293" s="14">
        <v>5.41</v>
      </c>
      <c r="Z3293" s="40">
        <f t="shared" si="915"/>
        <v>1159.9563280000002</v>
      </c>
      <c r="AA3293" s="14">
        <v>8.65</v>
      </c>
      <c r="AB3293" s="40">
        <f t="shared" si="916"/>
        <v>1151.3063280000001</v>
      </c>
      <c r="AC3293" s="14">
        <v>10.65</v>
      </c>
      <c r="AD3293" s="40">
        <f t="shared" si="917"/>
        <v>1149.3063280000001</v>
      </c>
      <c r="AE3293" s="14">
        <v>10.73</v>
      </c>
      <c r="AF3293" s="40">
        <f t="shared" si="918"/>
        <v>1149.2263280000002</v>
      </c>
      <c r="AG3293" s="29" t="s">
        <v>22</v>
      </c>
      <c r="AH3293" s="29" t="s">
        <v>22</v>
      </c>
      <c r="AI3293" s="29" t="s">
        <v>28</v>
      </c>
      <c r="AJ3293" s="29" t="s">
        <v>10560</v>
      </c>
      <c r="AK3293" s="30" t="s">
        <v>22</v>
      </c>
      <c r="AL3293" s="30" t="s">
        <v>22</v>
      </c>
      <c r="AM3293" s="30"/>
      <c r="AN3293" s="30" t="s">
        <v>22</v>
      </c>
      <c r="AO3293" s="30" t="s">
        <v>25</v>
      </c>
      <c r="AP3293" s="30"/>
      <c r="AQ3293" s="30" t="s">
        <v>22</v>
      </c>
      <c r="AR3293" s="30" t="s">
        <v>22</v>
      </c>
      <c r="AS3293" s="30"/>
      <c r="AT3293" s="30"/>
      <c r="AU3293" s="30" t="s">
        <v>22</v>
      </c>
      <c r="AV3293" s="30" t="s">
        <v>22</v>
      </c>
      <c r="AW3293" s="30" t="s">
        <v>22</v>
      </c>
      <c r="AX3293" s="30" t="s">
        <v>22</v>
      </c>
      <c r="AY3293" s="30" t="s">
        <v>25</v>
      </c>
      <c r="AZ3293" s="30"/>
      <c r="BA3293" s="30" t="s">
        <v>22</v>
      </c>
      <c r="BB3293" s="30"/>
      <c r="BC3293" s="30" t="s">
        <v>62</v>
      </c>
      <c r="BD3293" s="30"/>
    </row>
    <row r="3294" spans="1:56" x14ac:dyDescent="0.3">
      <c r="A3294" s="31">
        <v>42150</v>
      </c>
      <c r="B3294" s="30" t="s">
        <v>10541</v>
      </c>
      <c r="C3294" s="29">
        <v>5</v>
      </c>
      <c r="D3294" s="29" t="s">
        <v>10091</v>
      </c>
      <c r="E3294" s="30">
        <v>14</v>
      </c>
      <c r="F3294" s="29" t="s">
        <v>65</v>
      </c>
      <c r="G3294" s="29" t="s">
        <v>29</v>
      </c>
      <c r="H3294" s="29" t="s">
        <v>42</v>
      </c>
      <c r="I3294" s="29" t="s">
        <v>25</v>
      </c>
      <c r="J3294" s="29" t="s">
        <v>10561</v>
      </c>
      <c r="K3294" s="29" t="s">
        <v>10562</v>
      </c>
      <c r="L3294" s="29" t="s">
        <v>105</v>
      </c>
      <c r="M3294" s="29" t="s">
        <v>23</v>
      </c>
      <c r="N3294" s="29" t="s">
        <v>4682</v>
      </c>
      <c r="O3294" s="14">
        <v>351.41</v>
      </c>
      <c r="P3294" s="14">
        <f t="shared" si="910"/>
        <v>1152.9059280000001</v>
      </c>
      <c r="Q3294" s="14">
        <v>5.68</v>
      </c>
      <c r="R3294" s="40">
        <f t="shared" si="911"/>
        <v>1158.5859280000002</v>
      </c>
      <c r="S3294" s="14">
        <v>8.1999999999999993</v>
      </c>
      <c r="T3294" s="40">
        <f t="shared" si="912"/>
        <v>1150.3859280000001</v>
      </c>
      <c r="U3294" s="14">
        <v>10.19</v>
      </c>
      <c r="V3294" s="40">
        <f t="shared" si="913"/>
        <v>1148.3959280000001</v>
      </c>
      <c r="W3294" s="14">
        <v>10.09</v>
      </c>
      <c r="X3294" s="40">
        <f t="shared" si="914"/>
        <v>1148.4959280000003</v>
      </c>
      <c r="Y3294" s="14">
        <v>5.68</v>
      </c>
      <c r="Z3294" s="40">
        <f t="shared" si="915"/>
        <v>1158.5859280000002</v>
      </c>
      <c r="AA3294" s="14">
        <v>8.17</v>
      </c>
      <c r="AB3294" s="40">
        <f t="shared" si="916"/>
        <v>1150.4159280000001</v>
      </c>
      <c r="AC3294" s="14">
        <v>10.16</v>
      </c>
      <c r="AD3294" s="40">
        <f t="shared" si="917"/>
        <v>1148.4259280000001</v>
      </c>
      <c r="AE3294" s="14">
        <v>10.029999999999999</v>
      </c>
      <c r="AF3294" s="40">
        <f t="shared" si="918"/>
        <v>1148.5559280000002</v>
      </c>
      <c r="AG3294" s="29" t="s">
        <v>22</v>
      </c>
      <c r="AH3294" s="29" t="s">
        <v>22</v>
      </c>
      <c r="AI3294" s="29" t="s">
        <v>24</v>
      </c>
      <c r="AJ3294" s="29"/>
      <c r="AK3294" s="30" t="s">
        <v>22</v>
      </c>
      <c r="AL3294" s="30" t="s">
        <v>22</v>
      </c>
      <c r="AM3294" s="30"/>
      <c r="AN3294" s="30" t="s">
        <v>22</v>
      </c>
      <c r="AO3294" s="30" t="s">
        <v>22</v>
      </c>
      <c r="AP3294" s="30"/>
      <c r="AQ3294" s="30" t="s">
        <v>22</v>
      </c>
      <c r="AR3294" s="30" t="s">
        <v>22</v>
      </c>
      <c r="AS3294" s="30"/>
      <c r="AT3294" s="30"/>
      <c r="AU3294" s="30" t="s">
        <v>22</v>
      </c>
      <c r="AV3294" s="30" t="s">
        <v>22</v>
      </c>
      <c r="AW3294" s="30" t="s">
        <v>22</v>
      </c>
      <c r="AX3294" s="30" t="s">
        <v>22</v>
      </c>
      <c r="AY3294" s="30" t="s">
        <v>25</v>
      </c>
      <c r="AZ3294" s="30"/>
      <c r="BA3294" s="30" t="s">
        <v>25</v>
      </c>
      <c r="BB3294" s="30"/>
      <c r="BC3294" s="30" t="s">
        <v>62</v>
      </c>
      <c r="BD3294" s="30"/>
    </row>
    <row r="3295" spans="1:56" x14ac:dyDescent="0.3">
      <c r="A3295" s="31">
        <v>42150</v>
      </c>
      <c r="B3295" s="30" t="s">
        <v>10542</v>
      </c>
      <c r="C3295" s="29">
        <v>6</v>
      </c>
      <c r="D3295" s="29" t="s">
        <v>10091</v>
      </c>
      <c r="E3295" s="30">
        <v>14</v>
      </c>
      <c r="F3295" s="29" t="s">
        <v>65</v>
      </c>
      <c r="G3295" s="29" t="s">
        <v>94</v>
      </c>
      <c r="H3295" s="29" t="s">
        <v>42</v>
      </c>
      <c r="I3295" s="29" t="s">
        <v>25</v>
      </c>
      <c r="J3295" s="29" t="s">
        <v>10512</v>
      </c>
      <c r="K3295" s="29" t="s">
        <v>10484</v>
      </c>
      <c r="L3295" s="29" t="s">
        <v>854</v>
      </c>
      <c r="M3295" s="29" t="s">
        <v>23</v>
      </c>
      <c r="N3295" s="29" t="s">
        <v>4682</v>
      </c>
      <c r="O3295" s="14">
        <v>351.81</v>
      </c>
      <c r="P3295" s="14">
        <f t="shared" si="910"/>
        <v>1154.2182480000001</v>
      </c>
      <c r="Q3295" s="14">
        <v>4.5</v>
      </c>
      <c r="R3295" s="40">
        <f t="shared" si="911"/>
        <v>1158.7182480000001</v>
      </c>
      <c r="S3295" s="14">
        <v>9.23</v>
      </c>
      <c r="T3295" s="40">
        <f t="shared" si="912"/>
        <v>1149.4882480000001</v>
      </c>
      <c r="U3295" s="14">
        <v>11.26</v>
      </c>
      <c r="V3295" s="40">
        <f t="shared" si="913"/>
        <v>1147.4582480000001</v>
      </c>
      <c r="W3295" s="14">
        <v>11.4</v>
      </c>
      <c r="X3295" s="40">
        <f t="shared" si="914"/>
        <v>1147.318248</v>
      </c>
      <c r="Y3295" s="14">
        <v>4.5</v>
      </c>
      <c r="Z3295" s="40">
        <f t="shared" si="915"/>
        <v>1158.7182480000001</v>
      </c>
      <c r="AA3295" s="14">
        <v>9.57</v>
      </c>
      <c r="AB3295" s="40">
        <f t="shared" si="916"/>
        <v>1149.1482480000002</v>
      </c>
      <c r="AC3295" s="14" t="s">
        <v>10283</v>
      </c>
      <c r="AD3295" s="40" t="e">
        <f t="shared" si="917"/>
        <v>#VALUE!</v>
      </c>
      <c r="AE3295" s="14">
        <v>12.73</v>
      </c>
      <c r="AF3295" s="40">
        <f t="shared" si="918"/>
        <v>1145.9882480000001</v>
      </c>
      <c r="AG3295" s="29" t="s">
        <v>22</v>
      </c>
      <c r="AH3295" s="29" t="s">
        <v>22</v>
      </c>
      <c r="AI3295" s="29" t="s">
        <v>24</v>
      </c>
      <c r="AJ3295" s="29"/>
      <c r="AK3295" s="30" t="s">
        <v>22</v>
      </c>
      <c r="AL3295" s="30" t="s">
        <v>22</v>
      </c>
      <c r="AM3295" s="30"/>
      <c r="AN3295" s="30" t="s">
        <v>22</v>
      </c>
      <c r="AO3295" s="30" t="s">
        <v>22</v>
      </c>
      <c r="AP3295" s="30"/>
      <c r="AQ3295" s="30" t="s">
        <v>22</v>
      </c>
      <c r="AR3295" s="30" t="s">
        <v>22</v>
      </c>
      <c r="AS3295" s="30"/>
      <c r="AT3295" s="30"/>
      <c r="AU3295" s="30" t="s">
        <v>22</v>
      </c>
      <c r="AV3295" s="30" t="s">
        <v>22</v>
      </c>
      <c r="AW3295" s="30" t="s">
        <v>22</v>
      </c>
      <c r="AX3295" s="30" t="s">
        <v>22</v>
      </c>
      <c r="AY3295" s="30" t="s">
        <v>25</v>
      </c>
      <c r="AZ3295" s="30"/>
      <c r="BA3295" s="30" t="s">
        <v>25</v>
      </c>
      <c r="BB3295" s="30"/>
      <c r="BC3295" s="30" t="s">
        <v>26</v>
      </c>
      <c r="BD3295" s="30"/>
    </row>
    <row r="3296" spans="1:56" x14ac:dyDescent="0.3">
      <c r="A3296" s="31">
        <v>42150</v>
      </c>
      <c r="B3296" s="30" t="s">
        <v>10543</v>
      </c>
      <c r="C3296" s="29">
        <v>7</v>
      </c>
      <c r="D3296" s="29" t="s">
        <v>10091</v>
      </c>
      <c r="E3296" s="30">
        <v>14</v>
      </c>
      <c r="F3296" s="29" t="s">
        <v>65</v>
      </c>
      <c r="G3296" s="29" t="s">
        <v>94</v>
      </c>
      <c r="H3296" s="29" t="s">
        <v>42</v>
      </c>
      <c r="I3296" s="29" t="s">
        <v>22</v>
      </c>
      <c r="J3296" s="29" t="s">
        <v>10563</v>
      </c>
      <c r="K3296" s="29" t="s">
        <v>10564</v>
      </c>
      <c r="L3296" s="29" t="s">
        <v>128</v>
      </c>
      <c r="M3296" s="29" t="s">
        <v>46</v>
      </c>
      <c r="N3296" s="29" t="s">
        <v>4682</v>
      </c>
      <c r="O3296" s="14">
        <v>350.96</v>
      </c>
      <c r="P3296" s="14">
        <f t="shared" ref="P3296:P3359" si="919">SUM(O3296*3.2808)</f>
        <v>1151.429568</v>
      </c>
      <c r="Q3296" s="14">
        <v>4.7</v>
      </c>
      <c r="R3296" s="40">
        <f t="shared" ref="R3296:R3359" si="920">SUM(P3296+Q3296)</f>
        <v>1156.1295680000001</v>
      </c>
      <c r="S3296" s="14">
        <v>8.27</v>
      </c>
      <c r="T3296" s="40">
        <f t="shared" ref="T3296:T3359" si="921">SUM(R3296-S3296)</f>
        <v>1147.8595680000001</v>
      </c>
      <c r="U3296" s="14">
        <v>9.7799999999999994</v>
      </c>
      <c r="V3296" s="40">
        <f t="shared" ref="V3296:V3359" si="922">SUM(R3296-U3296)</f>
        <v>1146.3495680000001</v>
      </c>
      <c r="W3296" s="14">
        <v>9.4600000000000009</v>
      </c>
      <c r="X3296" s="40">
        <f t="shared" ref="X3296:X3359" si="923">SUM(R3296-W3296)</f>
        <v>1146.669568</v>
      </c>
      <c r="Y3296" s="14">
        <v>4.7</v>
      </c>
      <c r="Z3296" s="40">
        <f t="shared" ref="Z3296:Z3359" si="924">SUM(P3296+Y3296)</f>
        <v>1156.1295680000001</v>
      </c>
      <c r="AA3296" s="14">
        <v>9.25</v>
      </c>
      <c r="AB3296" s="40">
        <f t="shared" ref="AB3296:AB3359" si="925">SUM(Z3296-AA3296)</f>
        <v>1146.8795680000001</v>
      </c>
      <c r="AC3296" s="14" t="s">
        <v>10283</v>
      </c>
      <c r="AD3296" s="40" t="e">
        <f t="shared" ref="AD3296:AD3359" si="926">SUM(Z3296-AC3296)</f>
        <v>#VALUE!</v>
      </c>
      <c r="AE3296" s="14">
        <v>10.54</v>
      </c>
      <c r="AF3296" s="40">
        <f t="shared" ref="AF3296:AF3359" si="927">SUM(Z3296-AE3296)</f>
        <v>1145.5895680000001</v>
      </c>
      <c r="AG3296" s="29" t="s">
        <v>22</v>
      </c>
      <c r="AH3296" s="29" t="s">
        <v>22</v>
      </c>
      <c r="AI3296" s="29" t="s">
        <v>63</v>
      </c>
      <c r="AJ3296" s="29" t="s">
        <v>10565</v>
      </c>
      <c r="AK3296" s="30" t="s">
        <v>22</v>
      </c>
      <c r="AL3296" s="30" t="s">
        <v>22</v>
      </c>
      <c r="AM3296" s="30"/>
      <c r="AN3296" s="30" t="s">
        <v>22</v>
      </c>
      <c r="AO3296" s="30" t="s">
        <v>22</v>
      </c>
      <c r="AP3296" s="30"/>
      <c r="AQ3296" s="30" t="s">
        <v>22</v>
      </c>
      <c r="AR3296" s="30" t="s">
        <v>22</v>
      </c>
      <c r="AS3296" s="30"/>
      <c r="AT3296" s="30"/>
      <c r="AU3296" s="30" t="s">
        <v>22</v>
      </c>
      <c r="AV3296" s="30" t="s">
        <v>22</v>
      </c>
      <c r="AW3296" s="30" t="s">
        <v>22</v>
      </c>
      <c r="AX3296" s="30" t="s">
        <v>22</v>
      </c>
      <c r="AY3296" s="30" t="s">
        <v>25</v>
      </c>
      <c r="AZ3296" s="30"/>
      <c r="BA3296" s="30" t="s">
        <v>22</v>
      </c>
      <c r="BB3296" s="30"/>
      <c r="BC3296" s="30" t="s">
        <v>26</v>
      </c>
      <c r="BD3296" s="30"/>
    </row>
    <row r="3297" spans="1:56" x14ac:dyDescent="0.3">
      <c r="A3297" s="31">
        <v>42150</v>
      </c>
      <c r="B3297" s="30" t="s">
        <v>10544</v>
      </c>
      <c r="C3297" s="29">
        <v>8</v>
      </c>
      <c r="D3297" s="29" t="s">
        <v>10091</v>
      </c>
      <c r="E3297" s="30">
        <v>14</v>
      </c>
      <c r="F3297" s="29" t="s">
        <v>65</v>
      </c>
      <c r="G3297" s="29" t="s">
        <v>94</v>
      </c>
      <c r="H3297" s="29" t="s">
        <v>42</v>
      </c>
      <c r="I3297" s="29" t="s">
        <v>22</v>
      </c>
      <c r="J3297" s="29" t="s">
        <v>10563</v>
      </c>
      <c r="K3297" s="29" t="s">
        <v>10566</v>
      </c>
      <c r="L3297" s="29" t="s">
        <v>35</v>
      </c>
      <c r="M3297" s="29" t="s">
        <v>121</v>
      </c>
      <c r="N3297" s="29" t="s">
        <v>4682</v>
      </c>
      <c r="O3297" s="14">
        <v>351.03</v>
      </c>
      <c r="P3297" s="14">
        <f t="shared" si="919"/>
        <v>1151.659224</v>
      </c>
      <c r="Q3297" s="14">
        <v>4.93</v>
      </c>
      <c r="R3297" s="40">
        <f t="shared" si="920"/>
        <v>1156.5892240000001</v>
      </c>
      <c r="S3297" s="14">
        <v>10.08</v>
      </c>
      <c r="T3297" s="40">
        <f t="shared" si="921"/>
        <v>1146.5092240000001</v>
      </c>
      <c r="U3297" s="14">
        <v>11.4</v>
      </c>
      <c r="V3297" s="40">
        <f t="shared" si="922"/>
        <v>1145.189224</v>
      </c>
      <c r="W3297" s="14">
        <v>11.2</v>
      </c>
      <c r="X3297" s="40">
        <f t="shared" si="923"/>
        <v>1145.389224</v>
      </c>
      <c r="Y3297" s="14">
        <v>4.93</v>
      </c>
      <c r="Z3297" s="40">
        <f t="shared" si="924"/>
        <v>1156.5892240000001</v>
      </c>
      <c r="AA3297" s="14">
        <v>10.96</v>
      </c>
      <c r="AB3297" s="40">
        <f t="shared" si="925"/>
        <v>1145.629224</v>
      </c>
      <c r="AC3297" s="14">
        <v>12.53</v>
      </c>
      <c r="AD3297" s="40">
        <f t="shared" si="926"/>
        <v>1144.0592240000001</v>
      </c>
      <c r="AE3297" s="14">
        <v>13.4</v>
      </c>
      <c r="AF3297" s="40">
        <f t="shared" si="927"/>
        <v>1143.189224</v>
      </c>
      <c r="AG3297" s="29" t="s">
        <v>22</v>
      </c>
      <c r="AH3297" s="29" t="s">
        <v>22</v>
      </c>
      <c r="AI3297" s="29" t="s">
        <v>28</v>
      </c>
      <c r="AJ3297" s="29" t="s">
        <v>10177</v>
      </c>
      <c r="AK3297" s="30" t="s">
        <v>22</v>
      </c>
      <c r="AL3297" s="30" t="s">
        <v>22</v>
      </c>
      <c r="AM3297" s="30"/>
      <c r="AN3297" s="30" t="s">
        <v>22</v>
      </c>
      <c r="AO3297" s="30" t="s">
        <v>25</v>
      </c>
      <c r="AP3297" s="30" t="s">
        <v>10567</v>
      </c>
      <c r="AQ3297" s="30" t="s">
        <v>22</v>
      </c>
      <c r="AR3297" s="30" t="s">
        <v>22</v>
      </c>
      <c r="AS3297" s="30"/>
      <c r="AT3297" s="30"/>
      <c r="AU3297" s="30" t="s">
        <v>22</v>
      </c>
      <c r="AV3297" s="30" t="s">
        <v>22</v>
      </c>
      <c r="AW3297" s="30" t="s">
        <v>22</v>
      </c>
      <c r="AX3297" s="30" t="s">
        <v>22</v>
      </c>
      <c r="AY3297" s="30" t="s">
        <v>25</v>
      </c>
      <c r="AZ3297" s="30"/>
      <c r="BA3297" s="30" t="s">
        <v>22</v>
      </c>
      <c r="BB3297" s="30"/>
      <c r="BC3297" s="30" t="s">
        <v>62</v>
      </c>
      <c r="BD3297" s="30"/>
    </row>
    <row r="3298" spans="1:56" x14ac:dyDescent="0.3">
      <c r="A3298" s="31">
        <v>42150</v>
      </c>
      <c r="B3298" s="30" t="s">
        <v>10545</v>
      </c>
      <c r="C3298" s="29">
        <v>9</v>
      </c>
      <c r="D3298" s="29" t="s">
        <v>10091</v>
      </c>
      <c r="E3298" s="30">
        <v>14</v>
      </c>
      <c r="F3298" s="29" t="s">
        <v>72</v>
      </c>
      <c r="G3298" s="29" t="s">
        <v>94</v>
      </c>
      <c r="H3298" s="29" t="s">
        <v>42</v>
      </c>
      <c r="I3298" s="29" t="s">
        <v>22</v>
      </c>
      <c r="J3298" s="29" t="s">
        <v>10568</v>
      </c>
      <c r="K3298" s="29" t="s">
        <v>10569</v>
      </c>
      <c r="L3298" s="29" t="s">
        <v>128</v>
      </c>
      <c r="M3298" s="29" t="s">
        <v>23</v>
      </c>
      <c r="N3298" s="29" t="s">
        <v>4682</v>
      </c>
      <c r="O3298" s="14">
        <v>351.71</v>
      </c>
      <c r="P3298" s="14">
        <f t="shared" si="919"/>
        <v>1153.8901679999999</v>
      </c>
      <c r="Q3298" s="14">
        <v>4.49</v>
      </c>
      <c r="R3298" s="40">
        <f t="shared" si="920"/>
        <v>1158.3801679999999</v>
      </c>
      <c r="S3298" s="14">
        <v>8.64</v>
      </c>
      <c r="T3298" s="40">
        <f t="shared" si="921"/>
        <v>1149.7401679999998</v>
      </c>
      <c r="U3298" s="14">
        <v>10.48</v>
      </c>
      <c r="V3298" s="40">
        <f t="shared" si="922"/>
        <v>1147.9001679999999</v>
      </c>
      <c r="W3298" s="14">
        <v>10.68</v>
      </c>
      <c r="X3298" s="40">
        <f t="shared" si="923"/>
        <v>1147.7001679999998</v>
      </c>
      <c r="Y3298" s="14">
        <v>4.49</v>
      </c>
      <c r="Z3298" s="40">
        <f t="shared" si="924"/>
        <v>1158.3801679999999</v>
      </c>
      <c r="AA3298" s="14">
        <v>9.64</v>
      </c>
      <c r="AB3298" s="40">
        <f t="shared" si="925"/>
        <v>1148.7401679999998</v>
      </c>
      <c r="AC3298" s="14">
        <v>11.83</v>
      </c>
      <c r="AD3298" s="40">
        <f t="shared" si="926"/>
        <v>1146.550168</v>
      </c>
      <c r="AE3298" s="14">
        <v>14.98</v>
      </c>
      <c r="AF3298" s="40">
        <f t="shared" si="927"/>
        <v>1143.4001679999999</v>
      </c>
      <c r="AG3298" s="29" t="s">
        <v>25</v>
      </c>
      <c r="AH3298" s="29" t="s">
        <v>22</v>
      </c>
      <c r="AI3298" s="29" t="s">
        <v>7803</v>
      </c>
      <c r="AJ3298" s="29" t="s">
        <v>10570</v>
      </c>
      <c r="AK3298" s="30" t="s">
        <v>22</v>
      </c>
      <c r="AL3298" s="30" t="s">
        <v>22</v>
      </c>
      <c r="AM3298" s="30"/>
      <c r="AN3298" s="30" t="s">
        <v>22</v>
      </c>
      <c r="AO3298" s="30" t="s">
        <v>25</v>
      </c>
      <c r="AP3298" s="30" t="s">
        <v>5014</v>
      </c>
      <c r="AQ3298" s="30" t="s">
        <v>22</v>
      </c>
      <c r="AR3298" s="30" t="s">
        <v>22</v>
      </c>
      <c r="AS3298" s="30"/>
      <c r="AT3298" s="30"/>
      <c r="AU3298" s="30" t="s">
        <v>22</v>
      </c>
      <c r="AV3298" s="30" t="s">
        <v>22</v>
      </c>
      <c r="AW3298" s="30" t="s">
        <v>22</v>
      </c>
      <c r="AX3298" s="30" t="s">
        <v>22</v>
      </c>
      <c r="AY3298" s="30" t="s">
        <v>22</v>
      </c>
      <c r="AZ3298" s="30"/>
      <c r="BA3298" s="30" t="s">
        <v>22</v>
      </c>
      <c r="BB3298" s="30"/>
      <c r="BC3298" s="30" t="s">
        <v>62</v>
      </c>
      <c r="BD3298" s="30"/>
    </row>
    <row r="3299" spans="1:56" x14ac:dyDescent="0.3">
      <c r="A3299" s="31">
        <v>42150</v>
      </c>
      <c r="B3299" s="30" t="s">
        <v>10546</v>
      </c>
      <c r="C3299" s="29">
        <v>10</v>
      </c>
      <c r="D3299" s="29" t="s">
        <v>10091</v>
      </c>
      <c r="E3299" s="30">
        <v>14</v>
      </c>
      <c r="F3299" s="29" t="s">
        <v>72</v>
      </c>
      <c r="G3299" s="29" t="s">
        <v>94</v>
      </c>
      <c r="H3299" s="29" t="s">
        <v>42</v>
      </c>
      <c r="I3299" s="29" t="s">
        <v>22</v>
      </c>
      <c r="J3299" s="29" t="s">
        <v>10571</v>
      </c>
      <c r="K3299" s="29" t="s">
        <v>10572</v>
      </c>
      <c r="L3299" s="29" t="s">
        <v>35</v>
      </c>
      <c r="M3299" s="29" t="s">
        <v>121</v>
      </c>
      <c r="N3299" s="29" t="s">
        <v>4682</v>
      </c>
      <c r="O3299" s="14">
        <v>351.48</v>
      </c>
      <c r="P3299" s="14">
        <f t="shared" si="919"/>
        <v>1153.1355840000001</v>
      </c>
      <c r="Q3299" s="14">
        <v>4.43</v>
      </c>
      <c r="R3299" s="40">
        <f t="shared" si="920"/>
        <v>1157.5655840000002</v>
      </c>
      <c r="S3299" s="14">
        <v>9.7200000000000006</v>
      </c>
      <c r="T3299" s="40">
        <f t="shared" si="921"/>
        <v>1147.8455840000001</v>
      </c>
      <c r="U3299" s="14">
        <v>10.98</v>
      </c>
      <c r="V3299" s="40">
        <f t="shared" si="922"/>
        <v>1146.5855840000002</v>
      </c>
      <c r="W3299" s="14">
        <v>9.92</v>
      </c>
      <c r="X3299" s="40">
        <f t="shared" si="923"/>
        <v>1147.6455840000001</v>
      </c>
      <c r="Y3299" s="14">
        <v>4.43</v>
      </c>
      <c r="Z3299" s="40">
        <f t="shared" si="924"/>
        <v>1157.5655840000002</v>
      </c>
      <c r="AA3299" s="14">
        <v>9.77</v>
      </c>
      <c r="AB3299" s="40">
        <f t="shared" si="925"/>
        <v>1147.7955840000002</v>
      </c>
      <c r="AC3299" s="14">
        <v>10.93</v>
      </c>
      <c r="AD3299" s="40">
        <f t="shared" si="926"/>
        <v>1146.6355840000001</v>
      </c>
      <c r="AE3299" s="14">
        <v>12.07</v>
      </c>
      <c r="AF3299" s="40">
        <f t="shared" si="927"/>
        <v>1145.4955840000002</v>
      </c>
      <c r="AG3299" s="29" t="s">
        <v>22</v>
      </c>
      <c r="AH3299" s="29" t="s">
        <v>22</v>
      </c>
      <c r="AI3299" s="29" t="s">
        <v>6834</v>
      </c>
      <c r="AJ3299" s="29" t="s">
        <v>10573</v>
      </c>
      <c r="AK3299" s="30" t="s">
        <v>22</v>
      </c>
      <c r="AL3299" s="30" t="s">
        <v>22</v>
      </c>
      <c r="AM3299" s="30"/>
      <c r="AN3299" s="30" t="s">
        <v>25</v>
      </c>
      <c r="AO3299" s="30" t="s">
        <v>25</v>
      </c>
      <c r="AP3299" s="30" t="s">
        <v>10574</v>
      </c>
      <c r="AQ3299" s="30" t="s">
        <v>22</v>
      </c>
      <c r="AR3299" s="30" t="s">
        <v>22</v>
      </c>
      <c r="AS3299" s="30"/>
      <c r="AT3299" s="30"/>
      <c r="AU3299" s="30" t="s">
        <v>22</v>
      </c>
      <c r="AV3299" s="30" t="s">
        <v>22</v>
      </c>
      <c r="AW3299" s="30" t="s">
        <v>22</v>
      </c>
      <c r="AX3299" s="30" t="s">
        <v>22</v>
      </c>
      <c r="AY3299" s="30" t="s">
        <v>22</v>
      </c>
      <c r="AZ3299" s="30"/>
      <c r="BA3299" s="30" t="s">
        <v>22</v>
      </c>
      <c r="BB3299" s="30"/>
      <c r="BC3299" s="30" t="s">
        <v>26</v>
      </c>
      <c r="BD3299" s="30"/>
    </row>
    <row r="3300" spans="1:56" x14ac:dyDescent="0.3">
      <c r="A3300" s="31">
        <v>42150</v>
      </c>
      <c r="B3300" s="30" t="s">
        <v>10547</v>
      </c>
      <c r="C3300" s="29">
        <v>11</v>
      </c>
      <c r="D3300" s="29" t="s">
        <v>10091</v>
      </c>
      <c r="E3300" s="30">
        <v>14</v>
      </c>
      <c r="F3300" s="29" t="s">
        <v>72</v>
      </c>
      <c r="G3300" s="29" t="s">
        <v>94</v>
      </c>
      <c r="H3300" s="29" t="s">
        <v>238</v>
      </c>
      <c r="I3300" s="29" t="s">
        <v>22</v>
      </c>
      <c r="J3300" s="29" t="s">
        <v>10575</v>
      </c>
      <c r="K3300" s="29" t="s">
        <v>10576</v>
      </c>
      <c r="L3300" s="29" t="s">
        <v>133</v>
      </c>
      <c r="M3300" s="29" t="s">
        <v>323</v>
      </c>
      <c r="N3300" s="29" t="s">
        <v>4682</v>
      </c>
      <c r="O3300" s="14">
        <v>351.1</v>
      </c>
      <c r="P3300" s="14">
        <f t="shared" si="919"/>
        <v>1151.8888800000002</v>
      </c>
      <c r="Q3300" s="14">
        <v>4.72</v>
      </c>
      <c r="R3300" s="40">
        <f t="shared" si="920"/>
        <v>1156.6088800000002</v>
      </c>
      <c r="S3300" s="14">
        <v>7.8</v>
      </c>
      <c r="T3300" s="40">
        <f t="shared" si="921"/>
        <v>1148.8088800000003</v>
      </c>
      <c r="U3300" s="14">
        <v>13.32</v>
      </c>
      <c r="V3300" s="40">
        <f t="shared" si="922"/>
        <v>1143.2888800000003</v>
      </c>
      <c r="W3300" s="14">
        <v>13.55</v>
      </c>
      <c r="X3300" s="40">
        <f t="shared" si="923"/>
        <v>1143.0588800000003</v>
      </c>
      <c r="Y3300" s="14">
        <v>4.72</v>
      </c>
      <c r="Z3300" s="40">
        <f t="shared" si="924"/>
        <v>1156.6088800000002</v>
      </c>
      <c r="AA3300" s="14">
        <v>8.02</v>
      </c>
      <c r="AB3300" s="40">
        <f t="shared" si="925"/>
        <v>1148.5888800000002</v>
      </c>
      <c r="AC3300" s="14">
        <v>13.53</v>
      </c>
      <c r="AD3300" s="40">
        <f t="shared" si="926"/>
        <v>1143.0788800000003</v>
      </c>
      <c r="AE3300" s="14">
        <v>14.52</v>
      </c>
      <c r="AF3300" s="40">
        <f t="shared" si="927"/>
        <v>1142.0888800000002</v>
      </c>
      <c r="AG3300" s="29" t="s">
        <v>22</v>
      </c>
      <c r="AH3300" s="29" t="s">
        <v>22</v>
      </c>
      <c r="AI3300" s="29" t="s">
        <v>24</v>
      </c>
      <c r="AJ3300" s="29"/>
      <c r="AK3300" s="30" t="s">
        <v>22</v>
      </c>
      <c r="AL3300" s="30" t="s">
        <v>22</v>
      </c>
      <c r="AM3300" s="30"/>
      <c r="AN3300" s="30" t="s">
        <v>22</v>
      </c>
      <c r="AO3300" s="30" t="s">
        <v>22</v>
      </c>
      <c r="AP3300" s="30"/>
      <c r="AQ3300" s="30" t="s">
        <v>22</v>
      </c>
      <c r="AR3300" s="30" t="s">
        <v>22</v>
      </c>
      <c r="AS3300" s="30"/>
      <c r="AT3300" s="30"/>
      <c r="AU3300" s="30" t="s">
        <v>22</v>
      </c>
      <c r="AV3300" s="30" t="s">
        <v>22</v>
      </c>
      <c r="AW3300" s="30" t="s">
        <v>22</v>
      </c>
      <c r="AX3300" s="30" t="s">
        <v>22</v>
      </c>
      <c r="AY3300" s="30" t="s">
        <v>22</v>
      </c>
      <c r="AZ3300" s="30"/>
      <c r="BA3300" s="30" t="s">
        <v>25</v>
      </c>
      <c r="BB3300" s="30"/>
      <c r="BC3300" s="30" t="s">
        <v>62</v>
      </c>
      <c r="BD3300" s="30"/>
    </row>
    <row r="3301" spans="1:56" x14ac:dyDescent="0.3">
      <c r="A3301" s="31">
        <v>42150</v>
      </c>
      <c r="B3301" s="30" t="s">
        <v>10548</v>
      </c>
      <c r="C3301" s="29">
        <v>12</v>
      </c>
      <c r="D3301" s="29" t="s">
        <v>10091</v>
      </c>
      <c r="E3301" s="30">
        <v>14</v>
      </c>
      <c r="F3301" s="29" t="s">
        <v>72</v>
      </c>
      <c r="G3301" s="29" t="s">
        <v>94</v>
      </c>
      <c r="H3301" s="29" t="s">
        <v>42</v>
      </c>
      <c r="I3301" s="29" t="s">
        <v>22</v>
      </c>
      <c r="J3301" s="29" t="s">
        <v>10577</v>
      </c>
      <c r="K3301" s="29" t="s">
        <v>10578</v>
      </c>
      <c r="L3301" s="29" t="s">
        <v>109</v>
      </c>
      <c r="M3301" s="29" t="s">
        <v>46</v>
      </c>
      <c r="N3301" s="29" t="s">
        <v>4702</v>
      </c>
      <c r="O3301" s="14">
        <v>350.74</v>
      </c>
      <c r="P3301" s="14">
        <f t="shared" si="919"/>
        <v>1150.7077920000002</v>
      </c>
      <c r="Q3301" s="14">
        <v>4.41</v>
      </c>
      <c r="R3301" s="40">
        <f t="shared" si="920"/>
        <v>1155.1177920000002</v>
      </c>
      <c r="S3301" s="14">
        <v>7.98</v>
      </c>
      <c r="T3301" s="40">
        <f t="shared" si="921"/>
        <v>1147.1377920000002</v>
      </c>
      <c r="U3301" s="14">
        <v>9.32</v>
      </c>
      <c r="V3301" s="40">
        <f t="shared" si="922"/>
        <v>1145.7977920000003</v>
      </c>
      <c r="W3301" s="14">
        <v>9.15</v>
      </c>
      <c r="X3301" s="40">
        <f t="shared" si="923"/>
        <v>1145.9677920000001</v>
      </c>
      <c r="Y3301" s="14">
        <v>4.41</v>
      </c>
      <c r="Z3301" s="40">
        <f t="shared" si="924"/>
        <v>1155.1177920000002</v>
      </c>
      <c r="AA3301" s="14">
        <v>8.11</v>
      </c>
      <c r="AB3301" s="40">
        <f t="shared" si="925"/>
        <v>1147.0077920000003</v>
      </c>
      <c r="AC3301" s="14" t="s">
        <v>10283</v>
      </c>
      <c r="AD3301" s="40" t="e">
        <f t="shared" si="926"/>
        <v>#VALUE!</v>
      </c>
      <c r="AE3301" s="14">
        <v>9.7200000000000006</v>
      </c>
      <c r="AF3301" s="40">
        <f t="shared" si="927"/>
        <v>1145.3977920000002</v>
      </c>
      <c r="AG3301" s="29" t="s">
        <v>25</v>
      </c>
      <c r="AH3301" s="29" t="s">
        <v>25</v>
      </c>
      <c r="AI3301" s="29" t="s">
        <v>24</v>
      </c>
      <c r="AJ3301" s="29"/>
      <c r="AK3301" s="30" t="s">
        <v>25</v>
      </c>
      <c r="AL3301" s="30" t="s">
        <v>22</v>
      </c>
      <c r="AM3301" s="30"/>
      <c r="AN3301" s="30" t="s">
        <v>22</v>
      </c>
      <c r="AO3301" s="30" t="s">
        <v>22</v>
      </c>
      <c r="AP3301" s="30"/>
      <c r="AQ3301" s="30" t="s">
        <v>22</v>
      </c>
      <c r="AR3301" s="30" t="s">
        <v>22</v>
      </c>
      <c r="AS3301" s="30"/>
      <c r="AT3301" s="30"/>
      <c r="AU3301" s="30" t="s">
        <v>22</v>
      </c>
      <c r="AV3301" s="30" t="s">
        <v>22</v>
      </c>
      <c r="AW3301" s="30" t="s">
        <v>22</v>
      </c>
      <c r="AX3301" s="30" t="s">
        <v>22</v>
      </c>
      <c r="AY3301" s="30" t="s">
        <v>22</v>
      </c>
      <c r="AZ3301" s="30"/>
      <c r="BA3301" s="30" t="s">
        <v>22</v>
      </c>
      <c r="BB3301" s="30"/>
      <c r="BC3301" s="30" t="s">
        <v>26</v>
      </c>
      <c r="BD3301" s="30"/>
    </row>
    <row r="3302" spans="1:56" x14ac:dyDescent="0.3">
      <c r="A3302" s="31">
        <v>42150</v>
      </c>
      <c r="B3302" s="30" t="s">
        <v>10549</v>
      </c>
      <c r="C3302" s="29">
        <v>13</v>
      </c>
      <c r="D3302" s="29" t="s">
        <v>10091</v>
      </c>
      <c r="E3302" s="30">
        <v>14</v>
      </c>
      <c r="F3302" s="29" t="s">
        <v>72</v>
      </c>
      <c r="G3302" s="29" t="s">
        <v>94</v>
      </c>
      <c r="H3302" s="29" t="s">
        <v>42</v>
      </c>
      <c r="I3302" s="29" t="s">
        <v>22</v>
      </c>
      <c r="J3302" s="29" t="s">
        <v>10579</v>
      </c>
      <c r="K3302" s="29" t="s">
        <v>10580</v>
      </c>
      <c r="L3302" s="29" t="s">
        <v>322</v>
      </c>
      <c r="M3302" s="29" t="s">
        <v>46</v>
      </c>
      <c r="N3302" s="29" t="s">
        <v>4702</v>
      </c>
      <c r="O3302" s="14">
        <v>350.91</v>
      </c>
      <c r="P3302" s="14">
        <f t="shared" si="919"/>
        <v>1151.2655280000001</v>
      </c>
      <c r="Q3302" s="14">
        <v>4.66</v>
      </c>
      <c r="R3302" s="40">
        <f t="shared" si="920"/>
        <v>1155.9255280000002</v>
      </c>
      <c r="S3302" s="14">
        <v>8.98</v>
      </c>
      <c r="T3302" s="40">
        <f t="shared" si="921"/>
        <v>1146.9455280000002</v>
      </c>
      <c r="U3302" s="14">
        <v>10.44</v>
      </c>
      <c r="V3302" s="40">
        <f t="shared" si="922"/>
        <v>1145.4855280000002</v>
      </c>
      <c r="W3302" s="14">
        <v>10.119999999999999</v>
      </c>
      <c r="X3302" s="40">
        <f t="shared" si="923"/>
        <v>1145.8055280000003</v>
      </c>
      <c r="Y3302" s="14">
        <v>4.66</v>
      </c>
      <c r="Z3302" s="40">
        <f t="shared" si="924"/>
        <v>1155.9255280000002</v>
      </c>
      <c r="AA3302" s="14">
        <v>9.25</v>
      </c>
      <c r="AB3302" s="40">
        <f t="shared" si="925"/>
        <v>1146.6755280000002</v>
      </c>
      <c r="AC3302" s="14" t="s">
        <v>10283</v>
      </c>
      <c r="AD3302" s="40" t="e">
        <f t="shared" si="926"/>
        <v>#VALUE!</v>
      </c>
      <c r="AE3302" s="14">
        <v>11.67</v>
      </c>
      <c r="AF3302" s="40">
        <f t="shared" si="927"/>
        <v>1144.2555280000001</v>
      </c>
      <c r="AG3302" s="29" t="s">
        <v>22</v>
      </c>
      <c r="AH3302" s="29" t="s">
        <v>22</v>
      </c>
      <c r="AI3302" s="29" t="s">
        <v>63</v>
      </c>
      <c r="AJ3302" s="29" t="s">
        <v>8476</v>
      </c>
      <c r="AK3302" s="30" t="s">
        <v>25</v>
      </c>
      <c r="AL3302" s="30" t="s">
        <v>22</v>
      </c>
      <c r="AM3302" s="30"/>
      <c r="AN3302" s="30" t="s">
        <v>22</v>
      </c>
      <c r="AO3302" s="30" t="s">
        <v>22</v>
      </c>
      <c r="AP3302" s="30"/>
      <c r="AQ3302" s="30" t="s">
        <v>22</v>
      </c>
      <c r="AR3302" s="30" t="s">
        <v>22</v>
      </c>
      <c r="AS3302" s="30"/>
      <c r="AT3302" s="30"/>
      <c r="AU3302" s="30" t="s">
        <v>22</v>
      </c>
      <c r="AV3302" s="30" t="s">
        <v>22</v>
      </c>
      <c r="AW3302" s="30" t="s">
        <v>22</v>
      </c>
      <c r="AX3302" s="30" t="s">
        <v>22</v>
      </c>
      <c r="AY3302" s="30" t="s">
        <v>22</v>
      </c>
      <c r="AZ3302" s="30"/>
      <c r="BA3302" s="30" t="s">
        <v>22</v>
      </c>
      <c r="BB3302" s="30"/>
      <c r="BC3302" s="30" t="s">
        <v>62</v>
      </c>
      <c r="BD3302" s="30"/>
    </row>
    <row r="3303" spans="1:56" x14ac:dyDescent="0.3">
      <c r="A3303" s="31">
        <v>42150</v>
      </c>
      <c r="B3303" s="30" t="s">
        <v>10550</v>
      </c>
      <c r="C3303" s="29">
        <v>14</v>
      </c>
      <c r="D3303" s="29" t="s">
        <v>10091</v>
      </c>
      <c r="E3303" s="30">
        <v>14</v>
      </c>
      <c r="F3303" s="29" t="s">
        <v>72</v>
      </c>
      <c r="G3303" s="29" t="s">
        <v>20</v>
      </c>
      <c r="H3303" s="29" t="s">
        <v>42</v>
      </c>
      <c r="I3303" s="29" t="s">
        <v>22</v>
      </c>
      <c r="J3303" s="29" t="s">
        <v>10581</v>
      </c>
      <c r="K3303" s="29" t="s">
        <v>10582</v>
      </c>
      <c r="L3303" s="29" t="s">
        <v>128</v>
      </c>
      <c r="M3303" s="29" t="s">
        <v>59</v>
      </c>
      <c r="N3303" s="29" t="s">
        <v>4682</v>
      </c>
      <c r="O3303" s="14">
        <v>350.98</v>
      </c>
      <c r="P3303" s="14">
        <f t="shared" si="919"/>
        <v>1151.4951840000001</v>
      </c>
      <c r="Q3303" s="14">
        <v>5.41</v>
      </c>
      <c r="R3303" s="40">
        <f t="shared" si="920"/>
        <v>1156.9051840000002</v>
      </c>
      <c r="S3303" s="14">
        <v>10</v>
      </c>
      <c r="T3303" s="40">
        <f t="shared" si="921"/>
        <v>1146.9051840000002</v>
      </c>
      <c r="U3303" s="14">
        <v>13.04</v>
      </c>
      <c r="V3303" s="40">
        <f t="shared" si="922"/>
        <v>1143.8651840000002</v>
      </c>
      <c r="W3303" s="14">
        <v>12.83</v>
      </c>
      <c r="X3303" s="40">
        <f t="shared" si="923"/>
        <v>1144.0751840000003</v>
      </c>
      <c r="Y3303" s="14">
        <v>5.41</v>
      </c>
      <c r="Z3303" s="40">
        <f t="shared" si="924"/>
        <v>1156.9051840000002</v>
      </c>
      <c r="AA3303" s="14">
        <v>10.29</v>
      </c>
      <c r="AB3303" s="40">
        <f t="shared" si="925"/>
        <v>1146.6151840000002</v>
      </c>
      <c r="AC3303" s="14">
        <v>13.37</v>
      </c>
      <c r="AD3303" s="40">
        <f t="shared" si="926"/>
        <v>1143.5351840000003</v>
      </c>
      <c r="AE3303" s="14">
        <v>13.47</v>
      </c>
      <c r="AF3303" s="40">
        <f t="shared" si="927"/>
        <v>1143.4351840000002</v>
      </c>
      <c r="AG3303" s="29" t="s">
        <v>22</v>
      </c>
      <c r="AH3303" s="29" t="s">
        <v>25</v>
      </c>
      <c r="AI3303" s="29" t="s">
        <v>24</v>
      </c>
      <c r="AJ3303" s="29"/>
      <c r="AK3303" s="30" t="s">
        <v>22</v>
      </c>
      <c r="AL3303" s="30" t="s">
        <v>22</v>
      </c>
      <c r="AM3303" s="30"/>
      <c r="AN3303" s="30" t="s">
        <v>22</v>
      </c>
      <c r="AO3303" s="30" t="s">
        <v>22</v>
      </c>
      <c r="AP3303" s="30"/>
      <c r="AQ3303" s="30" t="s">
        <v>22</v>
      </c>
      <c r="AR3303" s="30" t="s">
        <v>22</v>
      </c>
      <c r="AS3303" s="30"/>
      <c r="AT3303" s="30"/>
      <c r="AU3303" s="30" t="s">
        <v>22</v>
      </c>
      <c r="AV3303" s="30" t="s">
        <v>22</v>
      </c>
      <c r="AW3303" s="30" t="s">
        <v>22</v>
      </c>
      <c r="AX3303" s="30" t="s">
        <v>22</v>
      </c>
      <c r="AY3303" s="30" t="s">
        <v>25</v>
      </c>
      <c r="AZ3303" s="30"/>
      <c r="BA3303" s="30" t="s">
        <v>22</v>
      </c>
      <c r="BB3303" s="30"/>
      <c r="BC3303" s="30" t="s">
        <v>62</v>
      </c>
      <c r="BD3303" s="30"/>
    </row>
    <row r="3304" spans="1:56" x14ac:dyDescent="0.3">
      <c r="A3304" s="31">
        <v>42150</v>
      </c>
      <c r="B3304" s="30" t="s">
        <v>10551</v>
      </c>
      <c r="C3304" s="29">
        <v>15</v>
      </c>
      <c r="D3304" s="29" t="s">
        <v>10091</v>
      </c>
      <c r="E3304" s="30">
        <v>14</v>
      </c>
      <c r="F3304" s="29" t="s">
        <v>72</v>
      </c>
      <c r="G3304" s="29" t="s">
        <v>94</v>
      </c>
      <c r="H3304" s="29" t="s">
        <v>42</v>
      </c>
      <c r="I3304" s="29" t="s">
        <v>22</v>
      </c>
      <c r="J3304" s="29" t="s">
        <v>10497</v>
      </c>
      <c r="K3304" s="29" t="s">
        <v>10583</v>
      </c>
      <c r="L3304" s="29" t="s">
        <v>732</v>
      </c>
      <c r="M3304" s="29" t="s">
        <v>121</v>
      </c>
      <c r="N3304" s="29" t="s">
        <v>4702</v>
      </c>
      <c r="O3304" s="14">
        <v>351.19</v>
      </c>
      <c r="P3304" s="14">
        <f t="shared" si="919"/>
        <v>1152.184152</v>
      </c>
      <c r="Q3304" s="14">
        <v>4.67</v>
      </c>
      <c r="R3304" s="40">
        <f t="shared" si="920"/>
        <v>1156.8541520000001</v>
      </c>
      <c r="S3304" s="14">
        <v>8.7200000000000006</v>
      </c>
      <c r="T3304" s="40">
        <f t="shared" si="921"/>
        <v>1148.1341520000001</v>
      </c>
      <c r="U3304" s="14">
        <v>9.77</v>
      </c>
      <c r="V3304" s="40">
        <f t="shared" si="922"/>
        <v>1147.0841520000001</v>
      </c>
      <c r="W3304" s="14">
        <v>9.07</v>
      </c>
      <c r="X3304" s="40">
        <f t="shared" si="923"/>
        <v>1147.7841520000002</v>
      </c>
      <c r="Y3304" s="14">
        <v>4.67</v>
      </c>
      <c r="Z3304" s="40">
        <f t="shared" si="924"/>
        <v>1156.8541520000001</v>
      </c>
      <c r="AA3304" s="14">
        <v>9.31</v>
      </c>
      <c r="AB3304" s="40">
        <f t="shared" si="925"/>
        <v>1147.5441520000002</v>
      </c>
      <c r="AC3304" s="14">
        <v>10.56</v>
      </c>
      <c r="AD3304" s="40">
        <f t="shared" si="926"/>
        <v>1146.2941520000002</v>
      </c>
      <c r="AE3304" s="14">
        <v>12.97</v>
      </c>
      <c r="AF3304" s="40">
        <f t="shared" si="927"/>
        <v>1143.8841520000001</v>
      </c>
      <c r="AG3304" s="29" t="s">
        <v>22</v>
      </c>
      <c r="AH3304" s="29" t="s">
        <v>22</v>
      </c>
      <c r="AI3304" s="29" t="s">
        <v>48</v>
      </c>
      <c r="AJ3304" s="29" t="s">
        <v>6437</v>
      </c>
      <c r="AK3304" s="30" t="s">
        <v>25</v>
      </c>
      <c r="AL3304" s="30" t="s">
        <v>22</v>
      </c>
      <c r="AM3304" s="30" t="s">
        <v>124</v>
      </c>
      <c r="AN3304" s="30" t="s">
        <v>25</v>
      </c>
      <c r="AO3304" s="30" t="s">
        <v>22</v>
      </c>
      <c r="AP3304" s="30" t="s">
        <v>10584</v>
      </c>
      <c r="AQ3304" s="30" t="s">
        <v>22</v>
      </c>
      <c r="AR3304" s="30" t="s">
        <v>22</v>
      </c>
      <c r="AS3304" s="30"/>
      <c r="AT3304" s="30"/>
      <c r="AU3304" s="30" t="s">
        <v>22</v>
      </c>
      <c r="AV3304" s="30" t="s">
        <v>22</v>
      </c>
      <c r="AW3304" s="30" t="s">
        <v>22</v>
      </c>
      <c r="AX3304" s="30" t="s">
        <v>22</v>
      </c>
      <c r="AY3304" s="30" t="s">
        <v>25</v>
      </c>
      <c r="AZ3304" s="30"/>
      <c r="BA3304" s="30" t="s">
        <v>22</v>
      </c>
      <c r="BB3304" s="30"/>
      <c r="BC3304" s="30" t="s">
        <v>62</v>
      </c>
      <c r="BD3304" s="30"/>
    </row>
    <row r="3305" spans="1:56" x14ac:dyDescent="0.3">
      <c r="A3305" s="31">
        <v>42150</v>
      </c>
      <c r="B3305" s="30" t="s">
        <v>10552</v>
      </c>
      <c r="C3305" s="29">
        <v>16</v>
      </c>
      <c r="D3305" s="29" t="s">
        <v>10091</v>
      </c>
      <c r="E3305" s="30">
        <v>14</v>
      </c>
      <c r="F3305" s="29" t="s">
        <v>49</v>
      </c>
      <c r="G3305" s="29" t="s">
        <v>20</v>
      </c>
      <c r="H3305" s="29" t="s">
        <v>42</v>
      </c>
      <c r="I3305" s="29" t="s">
        <v>22</v>
      </c>
      <c r="J3305" s="29" t="s">
        <v>10585</v>
      </c>
      <c r="K3305" s="29" t="s">
        <v>10449</v>
      </c>
      <c r="L3305" s="29" t="s">
        <v>317</v>
      </c>
      <c r="M3305" s="29" t="s">
        <v>59</v>
      </c>
      <c r="N3305" s="29" t="s">
        <v>4682</v>
      </c>
      <c r="O3305" s="14">
        <v>352.17</v>
      </c>
      <c r="P3305" s="14">
        <f t="shared" si="919"/>
        <v>1155.3993360000002</v>
      </c>
      <c r="Q3305" s="14">
        <v>4.76</v>
      </c>
      <c r="R3305" s="40">
        <f t="shared" si="920"/>
        <v>1160.1593360000002</v>
      </c>
      <c r="S3305" s="14">
        <v>9.9700000000000006</v>
      </c>
      <c r="T3305" s="40">
        <f t="shared" si="921"/>
        <v>1150.1893360000001</v>
      </c>
      <c r="U3305" s="14">
        <v>12.85</v>
      </c>
      <c r="V3305" s="40">
        <f t="shared" si="922"/>
        <v>1147.3093360000003</v>
      </c>
      <c r="W3305" s="14">
        <v>12.2</v>
      </c>
      <c r="X3305" s="40">
        <f t="shared" si="923"/>
        <v>1147.9593360000001</v>
      </c>
      <c r="Y3305" s="14">
        <v>4.76</v>
      </c>
      <c r="Z3305" s="40">
        <f t="shared" si="924"/>
        <v>1160.1593360000002</v>
      </c>
      <c r="AA3305" s="14">
        <v>10.24</v>
      </c>
      <c r="AB3305" s="40">
        <f t="shared" si="925"/>
        <v>1149.9193360000002</v>
      </c>
      <c r="AC3305" s="14">
        <v>12.75</v>
      </c>
      <c r="AD3305" s="40">
        <f t="shared" si="926"/>
        <v>1147.4093360000002</v>
      </c>
      <c r="AE3305" s="14">
        <v>12.18</v>
      </c>
      <c r="AF3305" s="40">
        <f t="shared" si="927"/>
        <v>1147.9793360000001</v>
      </c>
      <c r="AG3305" s="29" t="s">
        <v>22</v>
      </c>
      <c r="AH3305" s="29" t="s">
        <v>25</v>
      </c>
      <c r="AI3305" s="29" t="s">
        <v>41</v>
      </c>
      <c r="AJ3305" s="29" t="s">
        <v>10586</v>
      </c>
      <c r="AK3305" s="30" t="s">
        <v>25</v>
      </c>
      <c r="AL3305" s="30" t="s">
        <v>25</v>
      </c>
      <c r="AM3305" s="30" t="s">
        <v>5117</v>
      </c>
      <c r="AN3305" s="30" t="s">
        <v>22</v>
      </c>
      <c r="AO3305" s="30" t="s">
        <v>22</v>
      </c>
      <c r="AP3305" s="30"/>
      <c r="AQ3305" s="30" t="s">
        <v>22</v>
      </c>
      <c r="AR3305" s="30" t="s">
        <v>22</v>
      </c>
      <c r="AS3305" s="30"/>
      <c r="AT3305" s="30"/>
      <c r="AU3305" s="30" t="s">
        <v>22</v>
      </c>
      <c r="AV3305" s="30" t="s">
        <v>22</v>
      </c>
      <c r="AW3305" s="30" t="s">
        <v>22</v>
      </c>
      <c r="AX3305" s="30" t="s">
        <v>22</v>
      </c>
      <c r="AY3305" s="30" t="s">
        <v>25</v>
      </c>
      <c r="AZ3305" s="30"/>
      <c r="BA3305" s="30" t="s">
        <v>22</v>
      </c>
      <c r="BB3305" s="30"/>
      <c r="BC3305" s="30" t="s">
        <v>62</v>
      </c>
      <c r="BD3305" s="30"/>
    </row>
    <row r="3306" spans="1:56" x14ac:dyDescent="0.3">
      <c r="A3306" s="31">
        <v>42151</v>
      </c>
      <c r="B3306" s="30" t="s">
        <v>10587</v>
      </c>
      <c r="C3306" s="29">
        <v>1</v>
      </c>
      <c r="D3306" s="29" t="s">
        <v>10091</v>
      </c>
      <c r="E3306" s="30">
        <v>15</v>
      </c>
      <c r="F3306" s="29" t="s">
        <v>19</v>
      </c>
      <c r="G3306" s="29" t="s">
        <v>94</v>
      </c>
      <c r="H3306" s="29" t="s">
        <v>42</v>
      </c>
      <c r="I3306" s="29" t="s">
        <v>25</v>
      </c>
      <c r="J3306" s="29" t="s">
        <v>10597</v>
      </c>
      <c r="K3306" s="29" t="s">
        <v>10598</v>
      </c>
      <c r="L3306" s="29" t="s">
        <v>128</v>
      </c>
      <c r="M3306" s="29" t="s">
        <v>23</v>
      </c>
      <c r="N3306" s="29" t="s">
        <v>4667</v>
      </c>
      <c r="O3306" s="14">
        <v>351.36</v>
      </c>
      <c r="P3306" s="14">
        <f t="shared" si="919"/>
        <v>1152.741888</v>
      </c>
      <c r="Q3306" s="14">
        <v>3.96</v>
      </c>
      <c r="R3306" s="40">
        <f t="shared" si="920"/>
        <v>1156.7018880000001</v>
      </c>
      <c r="S3306" s="14">
        <v>6.56</v>
      </c>
      <c r="T3306" s="40">
        <f t="shared" si="921"/>
        <v>1150.1418880000001</v>
      </c>
      <c r="U3306" s="14">
        <v>8.41</v>
      </c>
      <c r="V3306" s="40">
        <f t="shared" si="922"/>
        <v>1148.291888</v>
      </c>
      <c r="W3306" s="14">
        <v>8.3800000000000008</v>
      </c>
      <c r="X3306" s="40">
        <f t="shared" si="923"/>
        <v>1148.3218879999999</v>
      </c>
      <c r="Y3306" s="14">
        <v>3.96</v>
      </c>
      <c r="Z3306" s="40">
        <f t="shared" si="924"/>
        <v>1156.7018880000001</v>
      </c>
      <c r="AA3306" s="14">
        <v>6.8</v>
      </c>
      <c r="AB3306" s="40">
        <f t="shared" si="925"/>
        <v>1149.9018880000001</v>
      </c>
      <c r="AC3306" s="14">
        <v>8.9</v>
      </c>
      <c r="AD3306" s="40">
        <f t="shared" si="926"/>
        <v>1147.801888</v>
      </c>
      <c r="AE3306" s="14">
        <v>8.84</v>
      </c>
      <c r="AF3306" s="40">
        <f t="shared" si="927"/>
        <v>1147.8618880000001</v>
      </c>
      <c r="AG3306" s="29" t="s">
        <v>22</v>
      </c>
      <c r="AH3306" s="29" t="s">
        <v>22</v>
      </c>
      <c r="AI3306" s="29" t="s">
        <v>63</v>
      </c>
      <c r="AJ3306" s="29" t="s">
        <v>8476</v>
      </c>
      <c r="AK3306" s="30" t="s">
        <v>25</v>
      </c>
      <c r="AL3306" s="30" t="s">
        <v>22</v>
      </c>
      <c r="AM3306" s="30" t="s">
        <v>124</v>
      </c>
      <c r="AN3306" s="30" t="s">
        <v>22</v>
      </c>
      <c r="AO3306" s="30" t="s">
        <v>22</v>
      </c>
      <c r="AP3306" s="30"/>
      <c r="AQ3306" s="30" t="s">
        <v>22</v>
      </c>
      <c r="AR3306" s="30" t="s">
        <v>22</v>
      </c>
      <c r="AS3306" s="30"/>
      <c r="AT3306" s="30"/>
      <c r="AU3306" s="30" t="s">
        <v>22</v>
      </c>
      <c r="AV3306" s="30" t="s">
        <v>22</v>
      </c>
      <c r="AW3306" s="30" t="s">
        <v>22</v>
      </c>
      <c r="AX3306" s="30" t="s">
        <v>22</v>
      </c>
      <c r="AY3306" s="30" t="s">
        <v>25</v>
      </c>
      <c r="AZ3306" s="30"/>
      <c r="BA3306" s="30" t="s">
        <v>22</v>
      </c>
      <c r="BB3306" s="30"/>
      <c r="BC3306" s="30" t="s">
        <v>62</v>
      </c>
      <c r="BD3306" s="30"/>
    </row>
    <row r="3307" spans="1:56" x14ac:dyDescent="0.3">
      <c r="A3307" s="31">
        <v>42151</v>
      </c>
      <c r="B3307" s="30" t="s">
        <v>10588</v>
      </c>
      <c r="C3307" s="29">
        <v>2</v>
      </c>
      <c r="D3307" s="29" t="s">
        <v>10091</v>
      </c>
      <c r="E3307" s="30">
        <v>15</v>
      </c>
      <c r="F3307" s="29" t="s">
        <v>49</v>
      </c>
      <c r="G3307" s="29" t="s">
        <v>29</v>
      </c>
      <c r="H3307" s="29" t="s">
        <v>42</v>
      </c>
      <c r="I3307" s="29" t="s">
        <v>25</v>
      </c>
      <c r="J3307" s="29" t="s">
        <v>10553</v>
      </c>
      <c r="K3307" s="29" t="s">
        <v>10599</v>
      </c>
      <c r="L3307" s="29" t="s">
        <v>35</v>
      </c>
      <c r="M3307" s="29" t="s">
        <v>23</v>
      </c>
      <c r="N3307" s="29" t="s">
        <v>4667</v>
      </c>
      <c r="O3307" s="14">
        <v>351.98</v>
      </c>
      <c r="P3307" s="14">
        <f t="shared" si="919"/>
        <v>1154.7759840000001</v>
      </c>
      <c r="Q3307" s="14">
        <v>5.68</v>
      </c>
      <c r="R3307" s="40">
        <f t="shared" si="920"/>
        <v>1160.4559840000002</v>
      </c>
      <c r="S3307" s="14">
        <v>7.94</v>
      </c>
      <c r="T3307" s="40">
        <f t="shared" si="921"/>
        <v>1152.5159840000001</v>
      </c>
      <c r="U3307" s="14">
        <v>10</v>
      </c>
      <c r="V3307" s="40">
        <f t="shared" si="922"/>
        <v>1150.4559840000002</v>
      </c>
      <c r="W3307" s="14">
        <v>9.82</v>
      </c>
      <c r="X3307" s="40">
        <f t="shared" si="923"/>
        <v>1150.6359840000002</v>
      </c>
      <c r="Y3307" s="14">
        <v>5.68</v>
      </c>
      <c r="Z3307" s="40">
        <f t="shared" si="924"/>
        <v>1160.4559840000002</v>
      </c>
      <c r="AA3307" s="14">
        <v>7.95</v>
      </c>
      <c r="AB3307" s="40">
        <f t="shared" si="925"/>
        <v>1152.5059840000001</v>
      </c>
      <c r="AC3307" s="14">
        <v>9.9</v>
      </c>
      <c r="AD3307" s="40">
        <f t="shared" si="926"/>
        <v>1150.5559840000001</v>
      </c>
      <c r="AE3307" s="14">
        <v>10.17</v>
      </c>
      <c r="AF3307" s="40">
        <f t="shared" si="927"/>
        <v>1150.2859840000001</v>
      </c>
      <c r="AG3307" s="29" t="s">
        <v>22</v>
      </c>
      <c r="AH3307" s="29" t="s">
        <v>22</v>
      </c>
      <c r="AI3307" s="29" t="s">
        <v>24</v>
      </c>
      <c r="AJ3307" s="29"/>
      <c r="AK3307" s="30" t="s">
        <v>22</v>
      </c>
      <c r="AL3307" s="30" t="s">
        <v>22</v>
      </c>
      <c r="AM3307" s="30"/>
      <c r="AN3307" s="30" t="s">
        <v>22</v>
      </c>
      <c r="AO3307" s="30" t="s">
        <v>22</v>
      </c>
      <c r="AP3307" s="30"/>
      <c r="AQ3307" s="30" t="s">
        <v>22</v>
      </c>
      <c r="AR3307" s="30" t="s">
        <v>22</v>
      </c>
      <c r="AS3307" s="30"/>
      <c r="AT3307" s="30"/>
      <c r="AU3307" s="30" t="s">
        <v>22</v>
      </c>
      <c r="AV3307" s="30" t="s">
        <v>22</v>
      </c>
      <c r="AW3307" s="30" t="s">
        <v>22</v>
      </c>
      <c r="AX3307" s="30" t="s">
        <v>22</v>
      </c>
      <c r="AY3307" s="30" t="s">
        <v>25</v>
      </c>
      <c r="AZ3307" s="30"/>
      <c r="BA3307" s="30" t="s">
        <v>25</v>
      </c>
      <c r="BB3307" s="30"/>
      <c r="BC3307" s="30" t="s">
        <v>26</v>
      </c>
      <c r="BD3307" s="30"/>
    </row>
    <row r="3308" spans="1:56" x14ac:dyDescent="0.3">
      <c r="A3308" s="31">
        <v>42151</v>
      </c>
      <c r="B3308" s="30" t="s">
        <v>10589</v>
      </c>
      <c r="C3308" s="29">
        <v>3</v>
      </c>
      <c r="D3308" s="29" t="s">
        <v>10091</v>
      </c>
      <c r="E3308" s="30">
        <v>15</v>
      </c>
      <c r="F3308" s="29" t="s">
        <v>49</v>
      </c>
      <c r="G3308" s="29" t="s">
        <v>29</v>
      </c>
      <c r="H3308" s="29" t="s">
        <v>42</v>
      </c>
      <c r="I3308" s="29" t="s">
        <v>22</v>
      </c>
      <c r="J3308" s="29" t="s">
        <v>10332</v>
      </c>
      <c r="K3308" s="29" t="s">
        <v>10600</v>
      </c>
      <c r="L3308" s="29" t="s">
        <v>105</v>
      </c>
      <c r="M3308" s="29" t="s">
        <v>46</v>
      </c>
      <c r="N3308" s="29" t="s">
        <v>4667</v>
      </c>
      <c r="O3308" s="14">
        <v>351.12</v>
      </c>
      <c r="P3308" s="14">
        <f t="shared" si="919"/>
        <v>1151.9544960000001</v>
      </c>
      <c r="Q3308" s="14">
        <v>4.04</v>
      </c>
      <c r="R3308" s="40">
        <f t="shared" si="920"/>
        <v>1155.994496</v>
      </c>
      <c r="S3308" s="14">
        <v>6.5</v>
      </c>
      <c r="T3308" s="40">
        <f t="shared" si="921"/>
        <v>1149.494496</v>
      </c>
      <c r="U3308" s="14">
        <v>7.98</v>
      </c>
      <c r="V3308" s="40">
        <f t="shared" si="922"/>
        <v>1148.014496</v>
      </c>
      <c r="W3308" s="14">
        <v>8</v>
      </c>
      <c r="X3308" s="40">
        <f t="shared" si="923"/>
        <v>1147.994496</v>
      </c>
      <c r="Y3308" s="14">
        <v>4.04</v>
      </c>
      <c r="Z3308" s="40">
        <f t="shared" si="924"/>
        <v>1155.994496</v>
      </c>
      <c r="AA3308" s="14">
        <v>6.4</v>
      </c>
      <c r="AB3308" s="40">
        <f t="shared" si="925"/>
        <v>1149.5944959999999</v>
      </c>
      <c r="AC3308" s="14">
        <v>7.92</v>
      </c>
      <c r="AD3308" s="40">
        <f t="shared" si="926"/>
        <v>1148.074496</v>
      </c>
      <c r="AE3308" s="14">
        <v>7.83</v>
      </c>
      <c r="AF3308" s="40">
        <f t="shared" si="927"/>
        <v>1148.1644960000001</v>
      </c>
      <c r="AG3308" s="29" t="s">
        <v>22</v>
      </c>
      <c r="AH3308" s="29" t="s">
        <v>22</v>
      </c>
      <c r="AI3308" s="29" t="s">
        <v>48</v>
      </c>
      <c r="AJ3308" s="29" t="s">
        <v>10601</v>
      </c>
      <c r="AK3308" s="30" t="s">
        <v>25</v>
      </c>
      <c r="AL3308" s="30" t="s">
        <v>25</v>
      </c>
      <c r="AM3308" s="30" t="s">
        <v>6315</v>
      </c>
      <c r="AN3308" s="30" t="s">
        <v>22</v>
      </c>
      <c r="AO3308" s="30" t="s">
        <v>22</v>
      </c>
      <c r="AP3308" s="30"/>
      <c r="AQ3308" s="30" t="s">
        <v>22</v>
      </c>
      <c r="AR3308" s="30" t="s">
        <v>22</v>
      </c>
      <c r="AS3308" s="30"/>
      <c r="AT3308" s="30"/>
      <c r="AU3308" s="30" t="s">
        <v>22</v>
      </c>
      <c r="AV3308" s="30" t="s">
        <v>22</v>
      </c>
      <c r="AW3308" s="30" t="s">
        <v>22</v>
      </c>
      <c r="AX3308" s="30" t="s">
        <v>22</v>
      </c>
      <c r="AY3308" s="30" t="s">
        <v>25</v>
      </c>
      <c r="AZ3308" s="30"/>
      <c r="BA3308" s="30" t="s">
        <v>22</v>
      </c>
      <c r="BB3308" s="30"/>
      <c r="BC3308" s="30" t="s">
        <v>26</v>
      </c>
      <c r="BD3308" s="30"/>
    </row>
    <row r="3309" spans="1:56" x14ac:dyDescent="0.3">
      <c r="A3309" s="31">
        <v>42151</v>
      </c>
      <c r="B3309" s="30" t="s">
        <v>10590</v>
      </c>
      <c r="C3309" s="29">
        <v>4</v>
      </c>
      <c r="D3309" s="29" t="s">
        <v>10091</v>
      </c>
      <c r="E3309" s="30">
        <v>15</v>
      </c>
      <c r="F3309" s="29" t="s">
        <v>19</v>
      </c>
      <c r="G3309" s="29" t="s">
        <v>20</v>
      </c>
      <c r="H3309" s="29" t="s">
        <v>42</v>
      </c>
      <c r="I3309" s="29" t="s">
        <v>25</v>
      </c>
      <c r="J3309" s="29" t="s">
        <v>10553</v>
      </c>
      <c r="K3309" s="29" t="s">
        <v>10630</v>
      </c>
      <c r="L3309" s="29" t="s">
        <v>35</v>
      </c>
      <c r="M3309" s="29" t="s">
        <v>46</v>
      </c>
      <c r="N3309" s="29" t="s">
        <v>4667</v>
      </c>
      <c r="O3309" s="14">
        <v>351.95</v>
      </c>
      <c r="P3309" s="14">
        <f t="shared" si="919"/>
        <v>1154.6775600000001</v>
      </c>
      <c r="Q3309" s="14">
        <v>5.72</v>
      </c>
      <c r="R3309" s="40">
        <f t="shared" si="920"/>
        <v>1160.3975600000001</v>
      </c>
      <c r="S3309" s="14">
        <v>8.56</v>
      </c>
      <c r="T3309" s="40">
        <f t="shared" si="921"/>
        <v>1151.8375600000002</v>
      </c>
      <c r="U3309" s="14">
        <v>10</v>
      </c>
      <c r="V3309" s="40">
        <f t="shared" si="922"/>
        <v>1150.3975600000001</v>
      </c>
      <c r="W3309" s="14">
        <v>9.64</v>
      </c>
      <c r="X3309" s="40">
        <f t="shared" si="923"/>
        <v>1150.75756</v>
      </c>
      <c r="Y3309" s="14">
        <v>5.72</v>
      </c>
      <c r="Z3309" s="40">
        <f t="shared" si="924"/>
        <v>1160.3975600000001</v>
      </c>
      <c r="AA3309" s="14">
        <v>8.66</v>
      </c>
      <c r="AB3309" s="40">
        <f t="shared" si="925"/>
        <v>1151.73756</v>
      </c>
      <c r="AC3309" s="14">
        <v>10.199999999999999</v>
      </c>
      <c r="AD3309" s="40">
        <f t="shared" si="926"/>
        <v>1150.1975600000001</v>
      </c>
      <c r="AE3309" s="14">
        <v>10.220000000000001</v>
      </c>
      <c r="AF3309" s="40">
        <f t="shared" si="927"/>
        <v>1150.1775600000001</v>
      </c>
      <c r="AG3309" s="29" t="s">
        <v>22</v>
      </c>
      <c r="AH3309" s="29" t="s">
        <v>22</v>
      </c>
      <c r="AI3309" s="29" t="s">
        <v>24</v>
      </c>
      <c r="AJ3309" s="29"/>
      <c r="AK3309" s="30" t="s">
        <v>25</v>
      </c>
      <c r="AL3309" s="30" t="s">
        <v>25</v>
      </c>
      <c r="AM3309" s="30" t="s">
        <v>124</v>
      </c>
      <c r="AN3309" s="30" t="s">
        <v>22</v>
      </c>
      <c r="AO3309" s="30" t="s">
        <v>22</v>
      </c>
      <c r="AP3309" s="30"/>
      <c r="AQ3309" s="30" t="s">
        <v>22</v>
      </c>
      <c r="AR3309" s="30" t="s">
        <v>22</v>
      </c>
      <c r="AS3309" s="30"/>
      <c r="AT3309" s="30"/>
      <c r="AU3309" s="30" t="s">
        <v>22</v>
      </c>
      <c r="AV3309" s="30" t="s">
        <v>22</v>
      </c>
      <c r="AW3309" s="30" t="s">
        <v>22</v>
      </c>
      <c r="AX3309" s="30" t="s">
        <v>22</v>
      </c>
      <c r="AY3309" s="30" t="s">
        <v>25</v>
      </c>
      <c r="AZ3309" s="30"/>
      <c r="BA3309" s="30" t="s">
        <v>22</v>
      </c>
      <c r="BB3309" s="30"/>
      <c r="BC3309" s="30" t="s">
        <v>269</v>
      </c>
      <c r="BD3309" s="30"/>
    </row>
    <row r="3310" spans="1:56" x14ac:dyDescent="0.3">
      <c r="A3310" s="31">
        <v>42151</v>
      </c>
      <c r="B3310" s="30" t="s">
        <v>10591</v>
      </c>
      <c r="C3310" s="29">
        <v>5</v>
      </c>
      <c r="D3310" s="29" t="s">
        <v>10091</v>
      </c>
      <c r="E3310" s="30">
        <v>15</v>
      </c>
      <c r="F3310" s="29" t="s">
        <v>65</v>
      </c>
      <c r="G3310" s="29" t="s">
        <v>94</v>
      </c>
      <c r="H3310" s="29" t="s">
        <v>42</v>
      </c>
      <c r="I3310" s="29" t="s">
        <v>22</v>
      </c>
      <c r="J3310" s="29" t="s">
        <v>10631</v>
      </c>
      <c r="K3310" s="29" t="s">
        <v>10632</v>
      </c>
      <c r="L3310" s="29" t="s">
        <v>317</v>
      </c>
      <c r="M3310" s="29" t="s">
        <v>121</v>
      </c>
      <c r="N3310" s="29" t="s">
        <v>4682</v>
      </c>
      <c r="O3310" s="14">
        <v>351.24</v>
      </c>
      <c r="P3310" s="14">
        <f t="shared" si="919"/>
        <v>1152.3481920000002</v>
      </c>
      <c r="Q3310" s="14">
        <v>4.68</v>
      </c>
      <c r="R3310" s="40">
        <f t="shared" si="920"/>
        <v>1157.0281920000002</v>
      </c>
      <c r="S3310" s="14">
        <v>7.7</v>
      </c>
      <c r="T3310" s="40">
        <f t="shared" si="921"/>
        <v>1149.3281920000002</v>
      </c>
      <c r="U3310" s="14">
        <v>9.01</v>
      </c>
      <c r="V3310" s="40">
        <f t="shared" si="922"/>
        <v>1148.0181920000002</v>
      </c>
      <c r="W3310" s="14">
        <v>8.86</v>
      </c>
      <c r="X3310" s="40">
        <f t="shared" si="923"/>
        <v>1148.1681920000003</v>
      </c>
      <c r="Y3310" s="14">
        <v>4.68</v>
      </c>
      <c r="Z3310" s="40">
        <f t="shared" si="924"/>
        <v>1157.0281920000002</v>
      </c>
      <c r="AA3310" s="14">
        <v>8.83</v>
      </c>
      <c r="AB3310" s="40">
        <f t="shared" si="925"/>
        <v>1148.1981920000003</v>
      </c>
      <c r="AC3310" s="14">
        <v>10.01</v>
      </c>
      <c r="AD3310" s="40">
        <f t="shared" si="926"/>
        <v>1147.0181920000002</v>
      </c>
      <c r="AE3310" s="14">
        <v>10.16</v>
      </c>
      <c r="AF3310" s="40">
        <f t="shared" si="927"/>
        <v>1146.8681920000001</v>
      </c>
      <c r="AG3310" s="29" t="s">
        <v>22</v>
      </c>
      <c r="AH3310" s="29" t="s">
        <v>22</v>
      </c>
      <c r="AI3310" s="29" t="s">
        <v>24</v>
      </c>
      <c r="AJ3310" s="29"/>
      <c r="AK3310" s="30" t="s">
        <v>22</v>
      </c>
      <c r="AL3310" s="30" t="s">
        <v>25</v>
      </c>
      <c r="AM3310" s="30" t="s">
        <v>124</v>
      </c>
      <c r="AN3310" s="30" t="s">
        <v>22</v>
      </c>
      <c r="AO3310" s="30" t="s">
        <v>22</v>
      </c>
      <c r="AP3310" s="30"/>
      <c r="AQ3310" s="30" t="s">
        <v>22</v>
      </c>
      <c r="AR3310" s="30" t="s">
        <v>22</v>
      </c>
      <c r="AS3310" s="30"/>
      <c r="AT3310" s="30"/>
      <c r="AU3310" s="30" t="s">
        <v>22</v>
      </c>
      <c r="AV3310" s="30" t="s">
        <v>22</v>
      </c>
      <c r="AW3310" s="30" t="s">
        <v>22</v>
      </c>
      <c r="AX3310" s="30" t="s">
        <v>22</v>
      </c>
      <c r="AY3310" s="30" t="s">
        <v>22</v>
      </c>
      <c r="AZ3310" s="30"/>
      <c r="BA3310" s="30" t="s">
        <v>22</v>
      </c>
      <c r="BB3310" s="30"/>
      <c r="BC3310" s="30" t="s">
        <v>26</v>
      </c>
      <c r="BD3310" s="30"/>
    </row>
    <row r="3311" spans="1:56" x14ac:dyDescent="0.3">
      <c r="A3311" s="31">
        <v>42151</v>
      </c>
      <c r="B3311" s="30" t="s">
        <v>10592</v>
      </c>
      <c r="C3311" s="29">
        <v>6</v>
      </c>
      <c r="D3311" s="29" t="s">
        <v>10091</v>
      </c>
      <c r="E3311" s="30">
        <v>15</v>
      </c>
      <c r="F3311" s="29" t="s">
        <v>72</v>
      </c>
      <c r="G3311" s="29" t="s">
        <v>94</v>
      </c>
      <c r="H3311" s="29" t="s">
        <v>42</v>
      </c>
      <c r="I3311" s="29" t="s">
        <v>22</v>
      </c>
      <c r="J3311" s="29" t="s">
        <v>10633</v>
      </c>
      <c r="K3311" s="29" t="s">
        <v>10634</v>
      </c>
      <c r="L3311" s="29" t="s">
        <v>109</v>
      </c>
      <c r="M3311" s="29" t="s">
        <v>46</v>
      </c>
      <c r="N3311" s="29" t="s">
        <v>4682</v>
      </c>
      <c r="O3311" s="14">
        <v>349.26</v>
      </c>
      <c r="P3311" s="14">
        <f t="shared" si="919"/>
        <v>1145.852208</v>
      </c>
      <c r="Q3311" s="14">
        <v>4.82</v>
      </c>
      <c r="R3311" s="40">
        <f t="shared" si="920"/>
        <v>1150.672208</v>
      </c>
      <c r="S3311" s="14">
        <v>10.77</v>
      </c>
      <c r="T3311" s="40">
        <f t="shared" si="921"/>
        <v>1139.902208</v>
      </c>
      <c r="U3311" s="14">
        <v>12.18</v>
      </c>
      <c r="V3311" s="40">
        <f t="shared" si="922"/>
        <v>1138.4922079999999</v>
      </c>
      <c r="W3311" s="14">
        <v>11.79</v>
      </c>
      <c r="X3311" s="40">
        <f t="shared" si="923"/>
        <v>1138.882208</v>
      </c>
      <c r="Y3311" s="14">
        <v>4.82</v>
      </c>
      <c r="Z3311" s="40">
        <f t="shared" si="924"/>
        <v>1150.672208</v>
      </c>
      <c r="AA3311" s="14">
        <v>10.88</v>
      </c>
      <c r="AB3311" s="40">
        <f t="shared" si="925"/>
        <v>1139.7922079999998</v>
      </c>
      <c r="AC3311" s="14">
        <v>12.46</v>
      </c>
      <c r="AD3311" s="40">
        <f t="shared" si="926"/>
        <v>1138.2122079999999</v>
      </c>
      <c r="AE3311" s="14">
        <v>12.06</v>
      </c>
      <c r="AF3311" s="40">
        <f t="shared" si="927"/>
        <v>1138.612208</v>
      </c>
      <c r="AG3311" s="29" t="s">
        <v>22</v>
      </c>
      <c r="AH3311" s="29" t="s">
        <v>22</v>
      </c>
      <c r="AI3311" s="29" t="s">
        <v>10635</v>
      </c>
      <c r="AJ3311" s="29" t="s">
        <v>10636</v>
      </c>
      <c r="AK3311" s="30" t="s">
        <v>25</v>
      </c>
      <c r="AL3311" s="30" t="s">
        <v>25</v>
      </c>
      <c r="AM3311" s="30" t="s">
        <v>10637</v>
      </c>
      <c r="AN3311" s="30" t="s">
        <v>22</v>
      </c>
      <c r="AO3311" s="30" t="s">
        <v>25</v>
      </c>
      <c r="AP3311" s="30" t="s">
        <v>5014</v>
      </c>
      <c r="AQ3311" s="30" t="s">
        <v>22</v>
      </c>
      <c r="AR3311" s="30" t="s">
        <v>22</v>
      </c>
      <c r="AS3311" s="30"/>
      <c r="AT3311" s="30"/>
      <c r="AU3311" s="30" t="s">
        <v>22</v>
      </c>
      <c r="AV3311" s="30" t="s">
        <v>22</v>
      </c>
      <c r="AW3311" s="30" t="s">
        <v>22</v>
      </c>
      <c r="AX3311" s="30" t="s">
        <v>22</v>
      </c>
      <c r="AY3311" s="30" t="s">
        <v>25</v>
      </c>
      <c r="AZ3311" s="30"/>
      <c r="BA3311" s="30" t="s">
        <v>25</v>
      </c>
      <c r="BB3311" s="30"/>
      <c r="BC3311" s="30" t="s">
        <v>62</v>
      </c>
      <c r="BD3311" s="30"/>
    </row>
    <row r="3312" spans="1:56" x14ac:dyDescent="0.3">
      <c r="A3312" s="31">
        <v>42151</v>
      </c>
      <c r="B3312" s="30" t="s">
        <v>10593</v>
      </c>
      <c r="C3312" s="29">
        <v>7</v>
      </c>
      <c r="D3312" s="29" t="s">
        <v>10091</v>
      </c>
      <c r="E3312" s="30">
        <v>15</v>
      </c>
      <c r="F3312" s="29" t="s">
        <v>72</v>
      </c>
      <c r="G3312" s="29" t="s">
        <v>94</v>
      </c>
      <c r="H3312" s="29" t="s">
        <v>42</v>
      </c>
      <c r="I3312" s="29" t="s">
        <v>22</v>
      </c>
      <c r="J3312" s="29" t="s">
        <v>10631</v>
      </c>
      <c r="K3312" s="29" t="s">
        <v>10638</v>
      </c>
      <c r="L3312" s="29" t="s">
        <v>128</v>
      </c>
      <c r="M3312" s="29" t="s">
        <v>46</v>
      </c>
      <c r="N3312" s="29" t="s">
        <v>4682</v>
      </c>
      <c r="O3312" s="14">
        <v>350.29</v>
      </c>
      <c r="P3312" s="14">
        <f t="shared" si="919"/>
        <v>1149.231432</v>
      </c>
      <c r="Q3312" s="14">
        <v>4.66</v>
      </c>
      <c r="R3312" s="40">
        <f t="shared" si="920"/>
        <v>1153.8914320000001</v>
      </c>
      <c r="S3312" s="14">
        <v>8.6300000000000008</v>
      </c>
      <c r="T3312" s="40">
        <f t="shared" si="921"/>
        <v>1145.261432</v>
      </c>
      <c r="U3312" s="14">
        <v>9.9</v>
      </c>
      <c r="V3312" s="40">
        <f t="shared" si="922"/>
        <v>1143.991432</v>
      </c>
      <c r="W3312" s="14">
        <v>9.68</v>
      </c>
      <c r="X3312" s="40">
        <f t="shared" si="923"/>
        <v>1144.2114320000001</v>
      </c>
      <c r="Y3312" s="14">
        <v>4.66</v>
      </c>
      <c r="Z3312" s="40">
        <f t="shared" si="924"/>
        <v>1153.8914320000001</v>
      </c>
      <c r="AA3312" s="14">
        <v>10</v>
      </c>
      <c r="AB3312" s="40">
        <f t="shared" si="925"/>
        <v>1143.8914320000001</v>
      </c>
      <c r="AC3312" s="14">
        <v>11.42</v>
      </c>
      <c r="AD3312" s="40">
        <f t="shared" si="926"/>
        <v>1142.471432</v>
      </c>
      <c r="AE3312" s="14">
        <v>12.24</v>
      </c>
      <c r="AF3312" s="40">
        <f t="shared" si="927"/>
        <v>1141.6514320000001</v>
      </c>
      <c r="AG3312" s="29" t="s">
        <v>22</v>
      </c>
      <c r="AH3312" s="29" t="s">
        <v>22</v>
      </c>
      <c r="AI3312" s="29" t="s">
        <v>63</v>
      </c>
      <c r="AJ3312" s="29" t="s">
        <v>8476</v>
      </c>
      <c r="AK3312" s="30" t="s">
        <v>25</v>
      </c>
      <c r="AL3312" s="30" t="s">
        <v>25</v>
      </c>
      <c r="AM3312" s="30" t="s">
        <v>10639</v>
      </c>
      <c r="AN3312" s="30" t="s">
        <v>25</v>
      </c>
      <c r="AO3312" s="30" t="s">
        <v>22</v>
      </c>
      <c r="AP3312" s="30" t="s">
        <v>10640</v>
      </c>
      <c r="AQ3312" s="30" t="s">
        <v>22</v>
      </c>
      <c r="AR3312" s="30" t="s">
        <v>22</v>
      </c>
      <c r="AS3312" s="30"/>
      <c r="AT3312" s="30"/>
      <c r="AU3312" s="30" t="s">
        <v>22</v>
      </c>
      <c r="AV3312" s="30" t="s">
        <v>22</v>
      </c>
      <c r="AW3312" s="30" t="s">
        <v>22</v>
      </c>
      <c r="AX3312" s="30" t="s">
        <v>22</v>
      </c>
      <c r="AY3312" s="30" t="s">
        <v>25</v>
      </c>
      <c r="AZ3312" s="30"/>
      <c r="BA3312" s="30" t="s">
        <v>25</v>
      </c>
      <c r="BB3312" s="30"/>
      <c r="BC3312" s="30" t="s">
        <v>26</v>
      </c>
      <c r="BD3312" s="30"/>
    </row>
    <row r="3313" spans="1:56" x14ac:dyDescent="0.3">
      <c r="A3313" s="31">
        <v>42151</v>
      </c>
      <c r="B3313" s="30" t="s">
        <v>10594</v>
      </c>
      <c r="C3313" s="29">
        <v>8</v>
      </c>
      <c r="D3313" s="29" t="s">
        <v>10091</v>
      </c>
      <c r="E3313" s="30">
        <v>15</v>
      </c>
      <c r="F3313" s="29" t="s">
        <v>72</v>
      </c>
      <c r="G3313" s="29" t="s">
        <v>94</v>
      </c>
      <c r="H3313" s="29" t="s">
        <v>42</v>
      </c>
      <c r="I3313" s="29" t="s">
        <v>22</v>
      </c>
      <c r="J3313" s="29" t="s">
        <v>10641</v>
      </c>
      <c r="K3313" s="29" t="s">
        <v>10642</v>
      </c>
      <c r="L3313" s="29" t="s">
        <v>128</v>
      </c>
      <c r="M3313" s="29" t="s">
        <v>46</v>
      </c>
      <c r="N3313" s="29" t="s">
        <v>4682</v>
      </c>
      <c r="O3313" s="14">
        <v>349.94</v>
      </c>
      <c r="P3313" s="14">
        <f t="shared" si="919"/>
        <v>1148.0831520000002</v>
      </c>
      <c r="Q3313" s="14">
        <v>4.57</v>
      </c>
      <c r="R3313" s="40">
        <f t="shared" si="920"/>
        <v>1152.6531520000001</v>
      </c>
      <c r="S3313" s="14">
        <v>9.24</v>
      </c>
      <c r="T3313" s="40">
        <f t="shared" si="921"/>
        <v>1143.4131520000001</v>
      </c>
      <c r="U3313" s="14">
        <v>10.77</v>
      </c>
      <c r="V3313" s="40">
        <f t="shared" si="922"/>
        <v>1141.8831520000001</v>
      </c>
      <c r="W3313" s="14">
        <v>9.52</v>
      </c>
      <c r="X3313" s="40">
        <f t="shared" si="923"/>
        <v>1143.1331520000001</v>
      </c>
      <c r="Y3313" s="14">
        <v>4.57</v>
      </c>
      <c r="Z3313" s="40">
        <f t="shared" si="924"/>
        <v>1152.6531520000001</v>
      </c>
      <c r="AA3313" s="14">
        <v>10.34</v>
      </c>
      <c r="AB3313" s="40">
        <f t="shared" si="925"/>
        <v>1142.3131520000002</v>
      </c>
      <c r="AC3313" s="14">
        <v>10.83</v>
      </c>
      <c r="AD3313" s="40">
        <f t="shared" si="926"/>
        <v>1141.8231520000002</v>
      </c>
      <c r="AE3313" s="14">
        <v>10.95</v>
      </c>
      <c r="AF3313" s="40">
        <f t="shared" si="927"/>
        <v>1141.703152</v>
      </c>
      <c r="AG3313" s="29" t="s">
        <v>22</v>
      </c>
      <c r="AH3313" s="29" t="s">
        <v>22</v>
      </c>
      <c r="AI3313" s="29" t="s">
        <v>63</v>
      </c>
      <c r="AJ3313" s="29" t="s">
        <v>10643</v>
      </c>
      <c r="AK3313" s="30" t="s">
        <v>22</v>
      </c>
      <c r="AL3313" s="30" t="s">
        <v>25</v>
      </c>
      <c r="AM3313" s="30" t="s">
        <v>10639</v>
      </c>
      <c r="AN3313" s="30" t="s">
        <v>25</v>
      </c>
      <c r="AO3313" s="30" t="s">
        <v>22</v>
      </c>
      <c r="AP3313" s="30" t="s">
        <v>10639</v>
      </c>
      <c r="AQ3313" s="30" t="s">
        <v>22</v>
      </c>
      <c r="AR3313" s="30" t="s">
        <v>22</v>
      </c>
      <c r="AS3313" s="30"/>
      <c r="AT3313" s="30"/>
      <c r="AU3313" s="30" t="s">
        <v>22</v>
      </c>
      <c r="AV3313" s="30" t="s">
        <v>22</v>
      </c>
      <c r="AW3313" s="30" t="s">
        <v>22</v>
      </c>
      <c r="AX3313" s="30" t="s">
        <v>22</v>
      </c>
      <c r="AY3313" s="30" t="s">
        <v>25</v>
      </c>
      <c r="AZ3313" s="30"/>
      <c r="BA3313" s="30" t="s">
        <v>25</v>
      </c>
      <c r="BB3313" s="30"/>
      <c r="BC3313" s="30" t="s">
        <v>26</v>
      </c>
      <c r="BD3313" s="30"/>
    </row>
    <row r="3314" spans="1:56" x14ac:dyDescent="0.3">
      <c r="A3314" s="31">
        <v>42151</v>
      </c>
      <c r="B3314" s="30" t="s">
        <v>10595</v>
      </c>
      <c r="C3314" s="29">
        <v>9</v>
      </c>
      <c r="D3314" s="29" t="s">
        <v>10091</v>
      </c>
      <c r="E3314" s="30">
        <v>15</v>
      </c>
      <c r="F3314" s="29" t="s">
        <v>72</v>
      </c>
      <c r="G3314" s="29" t="s">
        <v>94</v>
      </c>
      <c r="H3314" s="29" t="s">
        <v>42</v>
      </c>
      <c r="I3314" s="29" t="s">
        <v>22</v>
      </c>
      <c r="J3314" s="29" t="s">
        <v>10644</v>
      </c>
      <c r="K3314" s="29" t="s">
        <v>10645</v>
      </c>
      <c r="L3314" s="29" t="s">
        <v>195</v>
      </c>
      <c r="M3314" s="29" t="s">
        <v>201</v>
      </c>
      <c r="N3314" s="29" t="s">
        <v>4682</v>
      </c>
      <c r="O3314" s="14">
        <v>349.51</v>
      </c>
      <c r="P3314" s="14">
        <f t="shared" si="919"/>
        <v>1146.6724080000001</v>
      </c>
      <c r="Q3314" s="14">
        <v>4.9800000000000004</v>
      </c>
      <c r="R3314" s="40">
        <f t="shared" si="920"/>
        <v>1151.6524080000002</v>
      </c>
      <c r="S3314" s="14">
        <v>10.25</v>
      </c>
      <c r="T3314" s="40">
        <f t="shared" si="921"/>
        <v>1141.4024080000002</v>
      </c>
      <c r="U3314" s="14">
        <v>12.88</v>
      </c>
      <c r="V3314" s="40">
        <f t="shared" si="922"/>
        <v>1138.772408</v>
      </c>
      <c r="W3314" s="14">
        <v>13.04</v>
      </c>
      <c r="X3314" s="40">
        <f t="shared" si="923"/>
        <v>1138.6124080000002</v>
      </c>
      <c r="Y3314" s="14">
        <v>4.9800000000000004</v>
      </c>
      <c r="Z3314" s="40">
        <f t="shared" si="924"/>
        <v>1151.6524080000002</v>
      </c>
      <c r="AA3314" s="14">
        <v>10.25</v>
      </c>
      <c r="AB3314" s="40">
        <f t="shared" si="925"/>
        <v>1141.4024080000002</v>
      </c>
      <c r="AC3314" s="14">
        <v>12.86</v>
      </c>
      <c r="AD3314" s="40">
        <f t="shared" si="926"/>
        <v>1138.7924080000003</v>
      </c>
      <c r="AE3314" s="14">
        <v>13.4</v>
      </c>
      <c r="AF3314" s="40">
        <f t="shared" si="927"/>
        <v>1138.2524080000001</v>
      </c>
      <c r="AG3314" s="29" t="s">
        <v>22</v>
      </c>
      <c r="AH3314" s="29" t="s">
        <v>22</v>
      </c>
      <c r="AI3314" s="29" t="s">
        <v>24</v>
      </c>
      <c r="AJ3314" s="29"/>
      <c r="AK3314" s="30" t="s">
        <v>22</v>
      </c>
      <c r="AL3314" s="30" t="s">
        <v>22</v>
      </c>
      <c r="AM3314" s="30"/>
      <c r="AN3314" s="30" t="s">
        <v>22</v>
      </c>
      <c r="AO3314" s="30" t="s">
        <v>22</v>
      </c>
      <c r="AP3314" s="30"/>
      <c r="AQ3314" s="30" t="s">
        <v>22</v>
      </c>
      <c r="AR3314" s="30" t="s">
        <v>22</v>
      </c>
      <c r="AS3314" s="30"/>
      <c r="AT3314" s="30"/>
      <c r="AU3314" s="30" t="s">
        <v>22</v>
      </c>
      <c r="AV3314" s="30" t="s">
        <v>22</v>
      </c>
      <c r="AW3314" s="30" t="s">
        <v>22</v>
      </c>
      <c r="AX3314" s="30" t="s">
        <v>22</v>
      </c>
      <c r="AY3314" s="30" t="s">
        <v>25</v>
      </c>
      <c r="AZ3314" s="30"/>
      <c r="BA3314" s="30" t="s">
        <v>25</v>
      </c>
      <c r="BB3314" s="30"/>
      <c r="BC3314" s="30" t="s">
        <v>62</v>
      </c>
      <c r="BD3314" s="30"/>
    </row>
    <row r="3315" spans="1:56" x14ac:dyDescent="0.3">
      <c r="A3315" s="31">
        <v>42151</v>
      </c>
      <c r="B3315" s="30" t="s">
        <v>10596</v>
      </c>
      <c r="C3315" s="29">
        <v>10</v>
      </c>
      <c r="D3315" s="29" t="s">
        <v>10091</v>
      </c>
      <c r="E3315" s="30">
        <v>15</v>
      </c>
      <c r="F3315" s="29" t="s">
        <v>49</v>
      </c>
      <c r="G3315" s="29" t="s">
        <v>94</v>
      </c>
      <c r="H3315" s="29" t="s">
        <v>904</v>
      </c>
      <c r="I3315" s="29" t="s">
        <v>25</v>
      </c>
      <c r="J3315" s="29" t="s">
        <v>10646</v>
      </c>
      <c r="K3315" s="29" t="s">
        <v>10647</v>
      </c>
      <c r="L3315" s="29" t="s">
        <v>322</v>
      </c>
      <c r="M3315" s="29" t="s">
        <v>68</v>
      </c>
      <c r="N3315" s="29" t="s">
        <v>4702</v>
      </c>
      <c r="O3315" s="14">
        <v>351.18</v>
      </c>
      <c r="P3315" s="14">
        <f t="shared" si="919"/>
        <v>1152.1513440000001</v>
      </c>
      <c r="Q3315" s="14">
        <v>4.71</v>
      </c>
      <c r="R3315" s="40">
        <f t="shared" si="920"/>
        <v>1156.8613440000001</v>
      </c>
      <c r="S3315" s="14">
        <v>10.119999999999999</v>
      </c>
      <c r="T3315" s="40">
        <f t="shared" si="921"/>
        <v>1146.7413440000003</v>
      </c>
      <c r="U3315" s="14">
        <v>11.16</v>
      </c>
      <c r="V3315" s="40">
        <f t="shared" si="922"/>
        <v>1145.7013440000001</v>
      </c>
      <c r="W3315" s="14">
        <v>10.78</v>
      </c>
      <c r="X3315" s="40">
        <f t="shared" si="923"/>
        <v>1146.0813440000002</v>
      </c>
      <c r="Y3315" s="14">
        <v>4.71</v>
      </c>
      <c r="Z3315" s="40">
        <f t="shared" si="924"/>
        <v>1156.8613440000001</v>
      </c>
      <c r="AA3315" s="14">
        <v>10.87</v>
      </c>
      <c r="AB3315" s="40">
        <f t="shared" si="925"/>
        <v>1145.9913440000003</v>
      </c>
      <c r="AC3315" s="14">
        <v>12</v>
      </c>
      <c r="AD3315" s="40">
        <f t="shared" si="926"/>
        <v>1144.8613440000001</v>
      </c>
      <c r="AE3315" s="14">
        <v>11.83</v>
      </c>
      <c r="AF3315" s="40">
        <f t="shared" si="927"/>
        <v>1145.0313440000002</v>
      </c>
      <c r="AG3315" s="29" t="s">
        <v>22</v>
      </c>
      <c r="AH3315" s="29" t="s">
        <v>22</v>
      </c>
      <c r="AI3315" s="29" t="s">
        <v>24</v>
      </c>
      <c r="AJ3315" s="29"/>
      <c r="AK3315" s="30" t="s">
        <v>22</v>
      </c>
      <c r="AL3315" s="30" t="s">
        <v>22</v>
      </c>
      <c r="AM3315" s="30"/>
      <c r="AN3315" s="30" t="s">
        <v>22</v>
      </c>
      <c r="AO3315" s="30" t="s">
        <v>22</v>
      </c>
      <c r="AP3315" s="30"/>
      <c r="AQ3315" s="30" t="s">
        <v>22</v>
      </c>
      <c r="AR3315" s="30" t="s">
        <v>22</v>
      </c>
      <c r="AS3315" s="30"/>
      <c r="AT3315" s="30"/>
      <c r="AU3315" s="30" t="s">
        <v>22</v>
      </c>
      <c r="AV3315" s="30" t="s">
        <v>22</v>
      </c>
      <c r="AW3315" s="30" t="s">
        <v>22</v>
      </c>
      <c r="AX3315" s="30" t="s">
        <v>22</v>
      </c>
      <c r="AY3315" s="30" t="s">
        <v>25</v>
      </c>
      <c r="AZ3315" s="30"/>
      <c r="BA3315" s="30" t="s">
        <v>22</v>
      </c>
      <c r="BB3315" s="30"/>
      <c r="BC3315" s="30" t="s">
        <v>26</v>
      </c>
      <c r="BD3315" s="30"/>
    </row>
    <row r="3316" spans="1:56" x14ac:dyDescent="0.3">
      <c r="A3316" s="31">
        <v>42151</v>
      </c>
      <c r="B3316" s="30" t="s">
        <v>10648</v>
      </c>
      <c r="C3316" s="29">
        <v>1</v>
      </c>
      <c r="D3316" s="29" t="s">
        <v>10091</v>
      </c>
      <c r="E3316" s="30">
        <v>16</v>
      </c>
      <c r="F3316" s="29" t="s">
        <v>19</v>
      </c>
      <c r="G3316" s="29" t="s">
        <v>20</v>
      </c>
      <c r="H3316" s="29" t="s">
        <v>42</v>
      </c>
      <c r="I3316" s="29" t="s">
        <v>25</v>
      </c>
      <c r="J3316" s="29" t="s">
        <v>10553</v>
      </c>
      <c r="K3316" s="29" t="s">
        <v>10388</v>
      </c>
      <c r="L3316" s="29" t="s">
        <v>35</v>
      </c>
      <c r="M3316" s="29" t="s">
        <v>23</v>
      </c>
      <c r="N3316" s="29" t="s">
        <v>4667</v>
      </c>
      <c r="O3316" s="14">
        <v>351.09</v>
      </c>
      <c r="P3316" s="14">
        <f t="shared" si="919"/>
        <v>1151.856072</v>
      </c>
      <c r="Q3316" s="14">
        <v>6.03</v>
      </c>
      <c r="R3316" s="40">
        <f t="shared" si="920"/>
        <v>1157.886072</v>
      </c>
      <c r="S3316" s="14">
        <v>8.25</v>
      </c>
      <c r="T3316" s="40">
        <f t="shared" si="921"/>
        <v>1149.636072</v>
      </c>
      <c r="U3316" s="14">
        <v>10.029999999999999</v>
      </c>
      <c r="V3316" s="40">
        <f t="shared" si="922"/>
        <v>1147.856072</v>
      </c>
      <c r="W3316" s="14">
        <v>10.31</v>
      </c>
      <c r="X3316" s="40">
        <f t="shared" si="923"/>
        <v>1147.5760720000001</v>
      </c>
      <c r="Y3316" s="14">
        <v>6.03</v>
      </c>
      <c r="Z3316" s="40">
        <f t="shared" si="924"/>
        <v>1157.886072</v>
      </c>
      <c r="AA3316" s="14">
        <v>8.5299999999999994</v>
      </c>
      <c r="AB3316" s="40">
        <f t="shared" si="925"/>
        <v>1149.356072</v>
      </c>
      <c r="AC3316" s="14">
        <v>10.35</v>
      </c>
      <c r="AD3316" s="40">
        <f t="shared" si="926"/>
        <v>1147.5360720000001</v>
      </c>
      <c r="AE3316" s="14">
        <v>10.18</v>
      </c>
      <c r="AF3316" s="40">
        <f t="shared" si="927"/>
        <v>1147.7060719999999</v>
      </c>
      <c r="AG3316" s="29" t="s">
        <v>22</v>
      </c>
      <c r="AH3316" s="29" t="s">
        <v>22</v>
      </c>
      <c r="AI3316" s="29" t="s">
        <v>6834</v>
      </c>
      <c r="AJ3316" s="29" t="s">
        <v>10653</v>
      </c>
      <c r="AK3316" s="30" t="s">
        <v>25</v>
      </c>
      <c r="AL3316" s="30" t="s">
        <v>25</v>
      </c>
      <c r="AM3316" s="30" t="s">
        <v>124</v>
      </c>
      <c r="AN3316" s="30" t="s">
        <v>22</v>
      </c>
      <c r="AO3316" s="30" t="s">
        <v>25</v>
      </c>
      <c r="AP3316" s="30" t="s">
        <v>5014</v>
      </c>
      <c r="AQ3316" s="30" t="s">
        <v>22</v>
      </c>
      <c r="AR3316" s="30" t="s">
        <v>22</v>
      </c>
      <c r="AS3316" s="30"/>
      <c r="AT3316" s="30"/>
      <c r="AU3316" s="30" t="s">
        <v>22</v>
      </c>
      <c r="AV3316" s="30" t="s">
        <v>22</v>
      </c>
      <c r="AW3316" s="30" t="s">
        <v>22</v>
      </c>
      <c r="AX3316" s="30" t="s">
        <v>22</v>
      </c>
      <c r="AY3316" s="30" t="s">
        <v>25</v>
      </c>
      <c r="AZ3316" s="30"/>
      <c r="BA3316" s="30" t="s">
        <v>22</v>
      </c>
      <c r="BB3316" s="30"/>
      <c r="BC3316" s="30" t="s">
        <v>62</v>
      </c>
      <c r="BD3316" s="30"/>
    </row>
    <row r="3317" spans="1:56" x14ac:dyDescent="0.3">
      <c r="A3317" s="31">
        <v>42151</v>
      </c>
      <c r="B3317" s="30" t="s">
        <v>10649</v>
      </c>
      <c r="C3317" s="29">
        <v>2</v>
      </c>
      <c r="D3317" s="29" t="s">
        <v>10091</v>
      </c>
      <c r="E3317" s="30">
        <v>16</v>
      </c>
      <c r="F3317" s="29" t="s">
        <v>19</v>
      </c>
      <c r="G3317" s="29" t="s">
        <v>20</v>
      </c>
      <c r="H3317" s="29" t="s">
        <v>42</v>
      </c>
      <c r="I3317" s="29" t="s">
        <v>25</v>
      </c>
      <c r="J3317" s="29" t="s">
        <v>10654</v>
      </c>
      <c r="K3317" s="29" t="s">
        <v>9843</v>
      </c>
      <c r="L3317" s="29" t="s">
        <v>142</v>
      </c>
      <c r="M3317" s="29" t="s">
        <v>23</v>
      </c>
      <c r="N3317" s="29" t="s">
        <v>4667</v>
      </c>
      <c r="O3317" s="14">
        <v>351.04</v>
      </c>
      <c r="P3317" s="14">
        <f t="shared" si="919"/>
        <v>1151.6920320000002</v>
      </c>
      <c r="Q3317" s="14">
        <v>6.54</v>
      </c>
      <c r="R3317" s="40">
        <f t="shared" si="920"/>
        <v>1158.2320320000001</v>
      </c>
      <c r="S3317" s="14">
        <v>8.0399999999999991</v>
      </c>
      <c r="T3317" s="40">
        <f t="shared" si="921"/>
        <v>1150.1920320000002</v>
      </c>
      <c r="U3317" s="14">
        <v>9.67</v>
      </c>
      <c r="V3317" s="40">
        <f t="shared" si="922"/>
        <v>1148.562032</v>
      </c>
      <c r="W3317" s="14">
        <v>9.7899999999999991</v>
      </c>
      <c r="X3317" s="40">
        <f t="shared" si="923"/>
        <v>1148.4420320000002</v>
      </c>
      <c r="Y3317" s="14">
        <v>6.54</v>
      </c>
      <c r="Z3317" s="40">
        <f t="shared" si="924"/>
        <v>1158.2320320000001</v>
      </c>
      <c r="AA3317" s="14">
        <v>7.75</v>
      </c>
      <c r="AB3317" s="40">
        <f t="shared" si="925"/>
        <v>1150.4820320000001</v>
      </c>
      <c r="AC3317" s="14">
        <v>9.6999999999999993</v>
      </c>
      <c r="AD3317" s="40">
        <f t="shared" si="926"/>
        <v>1148.5320320000001</v>
      </c>
      <c r="AE3317" s="14">
        <v>9.44</v>
      </c>
      <c r="AF3317" s="40">
        <f t="shared" si="927"/>
        <v>1148.7920320000001</v>
      </c>
      <c r="AG3317" s="29" t="s">
        <v>22</v>
      </c>
      <c r="AH3317" s="29" t="s">
        <v>22</v>
      </c>
      <c r="AI3317" s="29" t="s">
        <v>36</v>
      </c>
      <c r="AJ3317" s="29" t="s">
        <v>10655</v>
      </c>
      <c r="AK3317" s="30" t="s">
        <v>25</v>
      </c>
      <c r="AL3317" s="30" t="s">
        <v>25</v>
      </c>
      <c r="AM3317" s="30" t="s">
        <v>124</v>
      </c>
      <c r="AN3317" s="30" t="s">
        <v>22</v>
      </c>
      <c r="AO3317" s="30" t="s">
        <v>22</v>
      </c>
      <c r="AP3317" s="30"/>
      <c r="AQ3317" s="30" t="s">
        <v>22</v>
      </c>
      <c r="AR3317" s="30" t="s">
        <v>22</v>
      </c>
      <c r="AS3317" s="30"/>
      <c r="AT3317" s="30"/>
      <c r="AU3317" s="30" t="s">
        <v>22</v>
      </c>
      <c r="AV3317" s="30" t="s">
        <v>22</v>
      </c>
      <c r="AW3317" s="30" t="s">
        <v>22</v>
      </c>
      <c r="AX3317" s="30" t="s">
        <v>22</v>
      </c>
      <c r="AY3317" s="30" t="s">
        <v>25</v>
      </c>
      <c r="AZ3317" s="30"/>
      <c r="BA3317" s="30" t="s">
        <v>22</v>
      </c>
      <c r="BB3317" s="30"/>
      <c r="BC3317" s="30" t="s">
        <v>26</v>
      </c>
      <c r="BD3317" s="30"/>
    </row>
    <row r="3318" spans="1:56" x14ac:dyDescent="0.3">
      <c r="A3318" s="31">
        <v>42151</v>
      </c>
      <c r="B3318" s="30" t="s">
        <v>10650</v>
      </c>
      <c r="C3318" s="29">
        <v>3</v>
      </c>
      <c r="D3318" s="29" t="s">
        <v>10091</v>
      </c>
      <c r="E3318" s="30">
        <v>16</v>
      </c>
      <c r="F3318" s="29" t="s">
        <v>65</v>
      </c>
      <c r="G3318" s="29" t="s">
        <v>94</v>
      </c>
      <c r="H3318" s="29" t="s">
        <v>42</v>
      </c>
      <c r="I3318" s="29" t="s">
        <v>22</v>
      </c>
      <c r="J3318" s="29" t="s">
        <v>10568</v>
      </c>
      <c r="K3318" s="29" t="s">
        <v>10656</v>
      </c>
      <c r="L3318" s="29" t="s">
        <v>109</v>
      </c>
      <c r="M3318" s="29" t="s">
        <v>46</v>
      </c>
      <c r="N3318" s="29" t="s">
        <v>4682</v>
      </c>
      <c r="O3318" s="14">
        <v>348.51</v>
      </c>
      <c r="P3318" s="14">
        <f t="shared" si="919"/>
        <v>1143.3916080000001</v>
      </c>
      <c r="Q3318" s="14">
        <v>4.8</v>
      </c>
      <c r="R3318" s="40">
        <f t="shared" si="920"/>
        <v>1148.1916080000001</v>
      </c>
      <c r="S3318" s="14">
        <v>8.56</v>
      </c>
      <c r="T3318" s="40">
        <f t="shared" si="921"/>
        <v>1139.6316080000001</v>
      </c>
      <c r="U3318" s="14">
        <v>10.09</v>
      </c>
      <c r="V3318" s="40">
        <f t="shared" si="922"/>
        <v>1138.1016080000002</v>
      </c>
      <c r="W3318" s="14">
        <v>9.91</v>
      </c>
      <c r="X3318" s="40">
        <f t="shared" si="923"/>
        <v>1138.281608</v>
      </c>
      <c r="Y3318" s="14">
        <v>4.8</v>
      </c>
      <c r="Z3318" s="40">
        <f t="shared" si="924"/>
        <v>1148.1916080000001</v>
      </c>
      <c r="AA3318" s="14">
        <v>9.06</v>
      </c>
      <c r="AB3318" s="40">
        <f t="shared" si="925"/>
        <v>1139.1316080000001</v>
      </c>
      <c r="AC3318" s="14" t="s">
        <v>10657</v>
      </c>
      <c r="AD3318" s="40" t="e">
        <f t="shared" si="926"/>
        <v>#VALUE!</v>
      </c>
      <c r="AE3318" s="14">
        <v>10.9</v>
      </c>
      <c r="AF3318" s="40">
        <f t="shared" si="927"/>
        <v>1137.291608</v>
      </c>
      <c r="AG3318" s="29" t="s">
        <v>22</v>
      </c>
      <c r="AH3318" s="29" t="s">
        <v>22</v>
      </c>
      <c r="AI3318" s="29" t="s">
        <v>24</v>
      </c>
      <c r="AJ3318" s="29"/>
      <c r="AK3318" s="30" t="s">
        <v>25</v>
      </c>
      <c r="AL3318" s="30" t="s">
        <v>22</v>
      </c>
      <c r="AM3318" s="30" t="s">
        <v>124</v>
      </c>
      <c r="AN3318" s="30" t="s">
        <v>22</v>
      </c>
      <c r="AO3318" s="30" t="s">
        <v>22</v>
      </c>
      <c r="AP3318" s="30"/>
      <c r="AQ3318" s="30" t="s">
        <v>22</v>
      </c>
      <c r="AR3318" s="30" t="s">
        <v>22</v>
      </c>
      <c r="AS3318" s="30"/>
      <c r="AT3318" s="30"/>
      <c r="AU3318" s="30" t="s">
        <v>22</v>
      </c>
      <c r="AV3318" s="30" t="s">
        <v>22</v>
      </c>
      <c r="AW3318" s="30" t="s">
        <v>22</v>
      </c>
      <c r="AX3318" s="30" t="s">
        <v>22</v>
      </c>
      <c r="AY3318" s="30" t="s">
        <v>25</v>
      </c>
      <c r="AZ3318" s="30"/>
      <c r="BA3318" s="30" t="s">
        <v>22</v>
      </c>
      <c r="BB3318" s="30"/>
      <c r="BC3318" s="30" t="s">
        <v>26</v>
      </c>
      <c r="BD3318" s="30"/>
    </row>
    <row r="3319" spans="1:56" x14ac:dyDescent="0.3">
      <c r="A3319" s="31">
        <v>42151</v>
      </c>
      <c r="B3319" s="30" t="s">
        <v>10651</v>
      </c>
      <c r="C3319" s="29">
        <v>4</v>
      </c>
      <c r="D3319" s="29" t="s">
        <v>10091</v>
      </c>
      <c r="E3319" s="30">
        <v>16</v>
      </c>
      <c r="F3319" s="29" t="s">
        <v>65</v>
      </c>
      <c r="G3319" s="29" t="s">
        <v>94</v>
      </c>
      <c r="H3319" s="29" t="s">
        <v>42</v>
      </c>
      <c r="I3319" s="29" t="s">
        <v>22</v>
      </c>
      <c r="J3319" s="29" t="s">
        <v>10563</v>
      </c>
      <c r="K3319" s="29" t="s">
        <v>10384</v>
      </c>
      <c r="L3319" s="29" t="s">
        <v>58</v>
      </c>
      <c r="M3319" s="29" t="s">
        <v>23</v>
      </c>
      <c r="N3319" s="29" t="s">
        <v>4682</v>
      </c>
      <c r="O3319" s="14">
        <v>349.85</v>
      </c>
      <c r="P3319" s="14">
        <f t="shared" si="919"/>
        <v>1147.7878800000001</v>
      </c>
      <c r="Q3319" s="14">
        <v>4.87</v>
      </c>
      <c r="R3319" s="40">
        <f t="shared" si="920"/>
        <v>1152.65788</v>
      </c>
      <c r="S3319" s="14">
        <v>14.68</v>
      </c>
      <c r="T3319" s="40">
        <f t="shared" si="921"/>
        <v>1137.9778799999999</v>
      </c>
      <c r="U3319" s="14">
        <v>16.600000000000001</v>
      </c>
      <c r="V3319" s="40">
        <f t="shared" si="922"/>
        <v>1136.0578800000001</v>
      </c>
      <c r="W3319" s="14">
        <v>17.2</v>
      </c>
      <c r="X3319" s="40">
        <f t="shared" si="923"/>
        <v>1135.4578799999999</v>
      </c>
      <c r="Y3319" s="14">
        <v>4.87</v>
      </c>
      <c r="Z3319" s="40">
        <f t="shared" si="924"/>
        <v>1152.65788</v>
      </c>
      <c r="AA3319" s="14">
        <v>14.4</v>
      </c>
      <c r="AB3319" s="40">
        <f t="shared" si="925"/>
        <v>1138.2578799999999</v>
      </c>
      <c r="AC3319" s="14" t="s">
        <v>10658</v>
      </c>
      <c r="AD3319" s="40" t="e">
        <f t="shared" si="926"/>
        <v>#VALUE!</v>
      </c>
      <c r="AE3319" s="14">
        <v>16.32</v>
      </c>
      <c r="AF3319" s="40">
        <f t="shared" si="927"/>
        <v>1136.33788</v>
      </c>
      <c r="AG3319" s="29" t="s">
        <v>22</v>
      </c>
      <c r="AH3319" s="29" t="s">
        <v>22</v>
      </c>
      <c r="AI3319" s="29" t="s">
        <v>63</v>
      </c>
      <c r="AJ3319" s="29" t="s">
        <v>10659</v>
      </c>
      <c r="AK3319" s="30" t="s">
        <v>25</v>
      </c>
      <c r="AL3319" s="30" t="s">
        <v>22</v>
      </c>
      <c r="AM3319" s="30" t="s">
        <v>6550</v>
      </c>
      <c r="AN3319" s="30" t="s">
        <v>22</v>
      </c>
      <c r="AO3319" s="30" t="s">
        <v>22</v>
      </c>
      <c r="AP3319" s="30"/>
      <c r="AQ3319" s="30" t="s">
        <v>22</v>
      </c>
      <c r="AR3319" s="30" t="s">
        <v>22</v>
      </c>
      <c r="AS3319" s="30"/>
      <c r="AT3319" s="30"/>
      <c r="AU3319" s="30" t="s">
        <v>22</v>
      </c>
      <c r="AV3319" s="30" t="s">
        <v>22</v>
      </c>
      <c r="AW3319" s="30" t="s">
        <v>22</v>
      </c>
      <c r="AX3319" s="30" t="s">
        <v>22</v>
      </c>
      <c r="AY3319" s="30" t="s">
        <v>25</v>
      </c>
      <c r="AZ3319" s="30"/>
      <c r="BA3319" s="30" t="s">
        <v>22</v>
      </c>
      <c r="BB3319" s="30"/>
      <c r="BC3319" s="30" t="s">
        <v>62</v>
      </c>
      <c r="BD3319" s="30"/>
    </row>
    <row r="3320" spans="1:56" x14ac:dyDescent="0.3">
      <c r="A3320" s="31">
        <v>42151</v>
      </c>
      <c r="B3320" s="30" t="s">
        <v>10652</v>
      </c>
      <c r="C3320" s="29">
        <v>5</v>
      </c>
      <c r="D3320" s="29" t="s">
        <v>10091</v>
      </c>
      <c r="E3320" s="30">
        <v>16</v>
      </c>
      <c r="F3320" s="29" t="s">
        <v>72</v>
      </c>
      <c r="G3320" s="29" t="s">
        <v>94</v>
      </c>
      <c r="H3320" s="29" t="s">
        <v>42</v>
      </c>
      <c r="I3320" s="29" t="s">
        <v>22</v>
      </c>
      <c r="J3320" s="29" t="s">
        <v>10660</v>
      </c>
      <c r="K3320" s="29" t="s">
        <v>9998</v>
      </c>
      <c r="L3320" s="29" t="s">
        <v>317</v>
      </c>
      <c r="M3320" s="29" t="s">
        <v>59</v>
      </c>
      <c r="N3320" s="29" t="s">
        <v>4682</v>
      </c>
      <c r="O3320" s="14">
        <v>349.58</v>
      </c>
      <c r="P3320" s="14">
        <f t="shared" si="919"/>
        <v>1146.9020640000001</v>
      </c>
      <c r="Q3320" s="14">
        <v>4.5199999999999996</v>
      </c>
      <c r="R3320" s="40">
        <f t="shared" si="920"/>
        <v>1151.4220640000001</v>
      </c>
      <c r="S3320" s="14">
        <v>9.7799999999999994</v>
      </c>
      <c r="T3320" s="40">
        <f t="shared" si="921"/>
        <v>1141.6420640000001</v>
      </c>
      <c r="U3320" s="14">
        <v>12.8</v>
      </c>
      <c r="V3320" s="40">
        <f t="shared" si="922"/>
        <v>1138.6220640000001</v>
      </c>
      <c r="W3320" s="14">
        <v>12.68</v>
      </c>
      <c r="X3320" s="40">
        <f t="shared" si="923"/>
        <v>1138.742064</v>
      </c>
      <c r="Y3320" s="14">
        <v>4.5199999999999996</v>
      </c>
      <c r="Z3320" s="40">
        <f t="shared" si="924"/>
        <v>1151.4220640000001</v>
      </c>
      <c r="AA3320" s="14">
        <v>10.210000000000001</v>
      </c>
      <c r="AB3320" s="40">
        <f t="shared" si="925"/>
        <v>1141.2120640000001</v>
      </c>
      <c r="AC3320" s="14">
        <v>13</v>
      </c>
      <c r="AD3320" s="40">
        <f t="shared" si="926"/>
        <v>1138.4220640000001</v>
      </c>
      <c r="AE3320" s="14">
        <v>13.1</v>
      </c>
      <c r="AF3320" s="40">
        <f t="shared" si="927"/>
        <v>1138.3220640000002</v>
      </c>
      <c r="AG3320" s="29" t="s">
        <v>22</v>
      </c>
      <c r="AH3320" s="29" t="s">
        <v>22</v>
      </c>
      <c r="AI3320" s="29" t="s">
        <v>24</v>
      </c>
      <c r="AJ3320" s="29"/>
      <c r="AK3320" s="30" t="s">
        <v>22</v>
      </c>
      <c r="AL3320" s="30" t="s">
        <v>25</v>
      </c>
      <c r="AM3320" s="30" t="s">
        <v>10661</v>
      </c>
      <c r="AN3320" s="30" t="s">
        <v>22</v>
      </c>
      <c r="AO3320" s="30" t="s">
        <v>22</v>
      </c>
      <c r="AP3320" s="30"/>
      <c r="AQ3320" s="30" t="s">
        <v>22</v>
      </c>
      <c r="AR3320" s="30" t="s">
        <v>22</v>
      </c>
      <c r="AS3320" s="30"/>
      <c r="AT3320" s="30"/>
      <c r="AU3320" s="30" t="s">
        <v>22</v>
      </c>
      <c r="AV3320" s="30" t="s">
        <v>22</v>
      </c>
      <c r="AW3320" s="30" t="s">
        <v>22</v>
      </c>
      <c r="AX3320" s="30" t="s">
        <v>22</v>
      </c>
      <c r="AY3320" s="30" t="s">
        <v>25</v>
      </c>
      <c r="AZ3320" s="30"/>
      <c r="BA3320" s="30" t="s">
        <v>25</v>
      </c>
      <c r="BB3320" s="30"/>
      <c r="BC3320" s="30" t="s">
        <v>26</v>
      </c>
      <c r="BD3320" s="30"/>
    </row>
    <row r="3321" spans="1:56" x14ac:dyDescent="0.3">
      <c r="A3321" s="31">
        <v>42151</v>
      </c>
      <c r="B3321" s="30" t="s">
        <v>10662</v>
      </c>
      <c r="C3321" s="29">
        <v>1</v>
      </c>
      <c r="D3321" s="29" t="s">
        <v>10091</v>
      </c>
      <c r="E3321" s="30">
        <v>17</v>
      </c>
      <c r="F3321" s="29" t="s">
        <v>49</v>
      </c>
      <c r="G3321" s="29" t="s">
        <v>94</v>
      </c>
      <c r="H3321" s="29" t="s">
        <v>238</v>
      </c>
      <c r="I3321" s="29" t="s">
        <v>25</v>
      </c>
      <c r="J3321" s="29" t="s">
        <v>10670</v>
      </c>
      <c r="K3321" s="29" t="s">
        <v>10323</v>
      </c>
      <c r="L3321" s="29" t="s">
        <v>109</v>
      </c>
      <c r="M3321" s="29" t="s">
        <v>59</v>
      </c>
      <c r="N3321" s="29" t="s">
        <v>4667</v>
      </c>
      <c r="O3321" s="14">
        <v>350.05</v>
      </c>
      <c r="P3321" s="14">
        <f t="shared" si="919"/>
        <v>1148.4440400000001</v>
      </c>
      <c r="Q3321" s="14">
        <v>5.24</v>
      </c>
      <c r="R3321" s="40">
        <f t="shared" si="920"/>
        <v>1153.6840400000001</v>
      </c>
      <c r="S3321" s="14">
        <v>7.26</v>
      </c>
      <c r="T3321" s="40">
        <f t="shared" si="921"/>
        <v>1146.4240400000001</v>
      </c>
      <c r="U3321" s="14">
        <v>10.06</v>
      </c>
      <c r="V3321" s="40">
        <f t="shared" si="922"/>
        <v>1143.6240400000002</v>
      </c>
      <c r="W3321" s="14">
        <v>10.92</v>
      </c>
      <c r="X3321" s="40">
        <f t="shared" si="923"/>
        <v>1142.76404</v>
      </c>
      <c r="Y3321" s="14">
        <v>5.24</v>
      </c>
      <c r="Z3321" s="40">
        <f t="shared" si="924"/>
        <v>1153.6840400000001</v>
      </c>
      <c r="AA3321" s="14">
        <v>7.13</v>
      </c>
      <c r="AB3321" s="40">
        <f t="shared" si="925"/>
        <v>1146.55404</v>
      </c>
      <c r="AC3321" s="14">
        <v>10.199999999999999</v>
      </c>
      <c r="AD3321" s="40">
        <f t="shared" si="926"/>
        <v>1143.48404</v>
      </c>
      <c r="AE3321" s="14">
        <v>10.68</v>
      </c>
      <c r="AF3321" s="40">
        <f t="shared" si="927"/>
        <v>1143.00404</v>
      </c>
      <c r="AG3321" s="29" t="s">
        <v>22</v>
      </c>
      <c r="AH3321" s="29" t="s">
        <v>22</v>
      </c>
      <c r="AI3321" s="29" t="s">
        <v>48</v>
      </c>
      <c r="AJ3321" s="29" t="s">
        <v>10671</v>
      </c>
      <c r="AK3321" s="30" t="s">
        <v>25</v>
      </c>
      <c r="AL3321" s="30" t="s">
        <v>22</v>
      </c>
      <c r="AM3321" s="30" t="s">
        <v>124</v>
      </c>
      <c r="AN3321" s="30" t="s">
        <v>22</v>
      </c>
      <c r="AO3321" s="30" t="s">
        <v>22</v>
      </c>
      <c r="AP3321" s="30"/>
      <c r="AQ3321" s="30" t="s">
        <v>22</v>
      </c>
      <c r="AR3321" s="30" t="s">
        <v>22</v>
      </c>
      <c r="AS3321" s="30"/>
      <c r="AT3321" s="30"/>
      <c r="AU3321" s="30" t="s">
        <v>22</v>
      </c>
      <c r="AV3321" s="30" t="s">
        <v>22</v>
      </c>
      <c r="AW3321" s="30" t="s">
        <v>22</v>
      </c>
      <c r="AX3321" s="30" t="s">
        <v>22</v>
      </c>
      <c r="AY3321" s="30" t="s">
        <v>25</v>
      </c>
      <c r="AZ3321" s="30"/>
      <c r="BA3321" s="30" t="s">
        <v>22</v>
      </c>
      <c r="BB3321" s="30"/>
      <c r="BC3321" s="30" t="s">
        <v>26</v>
      </c>
      <c r="BD3321" s="30"/>
    </row>
    <row r="3322" spans="1:56" x14ac:dyDescent="0.3">
      <c r="A3322" s="31">
        <v>42151</v>
      </c>
      <c r="B3322" s="30" t="s">
        <v>10663</v>
      </c>
      <c r="C3322" s="29">
        <v>2</v>
      </c>
      <c r="D3322" s="29" t="s">
        <v>10091</v>
      </c>
      <c r="E3322" s="30">
        <v>17</v>
      </c>
      <c r="F3322" s="29" t="s">
        <v>49</v>
      </c>
      <c r="G3322" s="29" t="s">
        <v>20</v>
      </c>
      <c r="H3322" s="29" t="s">
        <v>42</v>
      </c>
      <c r="I3322" s="29" t="s">
        <v>25</v>
      </c>
      <c r="J3322" s="29" t="s">
        <v>10672</v>
      </c>
      <c r="K3322" s="29" t="s">
        <v>10673</v>
      </c>
      <c r="L3322" s="29" t="s">
        <v>35</v>
      </c>
      <c r="M3322" s="29" t="s">
        <v>23</v>
      </c>
      <c r="N3322" s="29" t="s">
        <v>4702</v>
      </c>
      <c r="O3322" s="14">
        <v>348.91</v>
      </c>
      <c r="P3322" s="14">
        <f t="shared" si="919"/>
        <v>1144.7039280000001</v>
      </c>
      <c r="Q3322" s="14">
        <v>6.58</v>
      </c>
      <c r="R3322" s="40">
        <f t="shared" si="920"/>
        <v>1151.2839280000001</v>
      </c>
      <c r="S3322" s="14">
        <v>8.43</v>
      </c>
      <c r="T3322" s="40">
        <f t="shared" si="921"/>
        <v>1142.853928</v>
      </c>
      <c r="U3322" s="14">
        <v>10.28</v>
      </c>
      <c r="V3322" s="40">
        <f t="shared" si="922"/>
        <v>1141.0039280000001</v>
      </c>
      <c r="W3322" s="14">
        <v>10.18</v>
      </c>
      <c r="X3322" s="40">
        <f t="shared" si="923"/>
        <v>1141.103928</v>
      </c>
      <c r="Y3322" s="14">
        <v>6.58</v>
      </c>
      <c r="Z3322" s="40">
        <f t="shared" si="924"/>
        <v>1151.2839280000001</v>
      </c>
      <c r="AA3322" s="14">
        <v>8.65</v>
      </c>
      <c r="AB3322" s="40">
        <f t="shared" si="925"/>
        <v>1142.633928</v>
      </c>
      <c r="AC3322" s="14">
        <v>10.7</v>
      </c>
      <c r="AD3322" s="40">
        <f t="shared" si="926"/>
        <v>1140.583928</v>
      </c>
      <c r="AE3322" s="14">
        <v>10.86</v>
      </c>
      <c r="AF3322" s="40">
        <f t="shared" si="927"/>
        <v>1140.4239280000002</v>
      </c>
      <c r="AG3322" s="29" t="s">
        <v>22</v>
      </c>
      <c r="AH3322" s="29" t="s">
        <v>22</v>
      </c>
      <c r="AI3322" s="29" t="s">
        <v>63</v>
      </c>
      <c r="AJ3322" s="29" t="s">
        <v>8476</v>
      </c>
      <c r="AK3322" s="30" t="s">
        <v>25</v>
      </c>
      <c r="AL3322" s="30" t="s">
        <v>22</v>
      </c>
      <c r="AM3322" s="30" t="s">
        <v>6007</v>
      </c>
      <c r="AN3322" s="30" t="s">
        <v>22</v>
      </c>
      <c r="AO3322" s="30" t="s">
        <v>22</v>
      </c>
      <c r="AP3322" s="30"/>
      <c r="AQ3322" s="30" t="s">
        <v>22</v>
      </c>
      <c r="AR3322" s="30" t="s">
        <v>22</v>
      </c>
      <c r="AS3322" s="30"/>
      <c r="AT3322" s="30"/>
      <c r="AU3322" s="30" t="s">
        <v>22</v>
      </c>
      <c r="AV3322" s="30" t="s">
        <v>22</v>
      </c>
      <c r="AW3322" s="30" t="s">
        <v>22</v>
      </c>
      <c r="AX3322" s="30" t="s">
        <v>22</v>
      </c>
      <c r="AY3322" s="30" t="s">
        <v>25</v>
      </c>
      <c r="AZ3322" s="30"/>
      <c r="BA3322" s="30" t="s">
        <v>25</v>
      </c>
      <c r="BB3322" s="30"/>
      <c r="BC3322" s="30" t="s">
        <v>62</v>
      </c>
      <c r="BD3322" s="30"/>
    </row>
    <row r="3323" spans="1:56" x14ac:dyDescent="0.3">
      <c r="A3323" s="31">
        <v>42151</v>
      </c>
      <c r="B3323" s="30" t="s">
        <v>10664</v>
      </c>
      <c r="C3323" s="29">
        <v>3</v>
      </c>
      <c r="D3323" s="29" t="s">
        <v>10091</v>
      </c>
      <c r="E3323" s="30">
        <v>17</v>
      </c>
      <c r="F3323" s="29" t="s">
        <v>19</v>
      </c>
      <c r="G3323" s="29" t="s">
        <v>29</v>
      </c>
      <c r="H3323" s="29" t="s">
        <v>42</v>
      </c>
      <c r="I3323" s="29" t="s">
        <v>22</v>
      </c>
      <c r="J3323" s="29" t="s">
        <v>10674</v>
      </c>
      <c r="K3323" s="29" t="s">
        <v>10372</v>
      </c>
      <c r="L3323" s="29" t="s">
        <v>52</v>
      </c>
      <c r="M3323" s="29" t="s">
        <v>59</v>
      </c>
      <c r="N3323" s="29" t="s">
        <v>4667</v>
      </c>
      <c r="O3323" s="14">
        <v>349</v>
      </c>
      <c r="P3323" s="14">
        <f t="shared" si="919"/>
        <v>1144.9992</v>
      </c>
      <c r="Q3323" s="14">
        <v>5.63</v>
      </c>
      <c r="R3323" s="40">
        <f t="shared" si="920"/>
        <v>1150.6292000000001</v>
      </c>
      <c r="S3323" s="14">
        <v>7.21</v>
      </c>
      <c r="T3323" s="40">
        <f t="shared" si="921"/>
        <v>1143.4192</v>
      </c>
      <c r="U3323" s="14">
        <v>9.8699999999999992</v>
      </c>
      <c r="V3323" s="40">
        <f t="shared" si="922"/>
        <v>1140.7592000000002</v>
      </c>
      <c r="W3323" s="14">
        <v>9.8000000000000007</v>
      </c>
      <c r="X3323" s="40">
        <f t="shared" si="923"/>
        <v>1140.8292000000001</v>
      </c>
      <c r="Y3323" s="14">
        <v>5.63</v>
      </c>
      <c r="Z3323" s="40">
        <f t="shared" si="924"/>
        <v>1150.6292000000001</v>
      </c>
      <c r="AA3323" s="14">
        <v>7.04</v>
      </c>
      <c r="AB3323" s="40">
        <f t="shared" si="925"/>
        <v>1143.5892000000001</v>
      </c>
      <c r="AC3323" s="14">
        <v>9.81</v>
      </c>
      <c r="AD3323" s="40">
        <f t="shared" si="926"/>
        <v>1140.8192000000001</v>
      </c>
      <c r="AE3323" s="14">
        <v>9.7899999999999991</v>
      </c>
      <c r="AF3323" s="40">
        <f t="shared" si="927"/>
        <v>1140.8392000000001</v>
      </c>
      <c r="AG3323" s="29" t="s">
        <v>22</v>
      </c>
      <c r="AH3323" s="29" t="s">
        <v>22</v>
      </c>
      <c r="AI3323" s="29" t="s">
        <v>10675</v>
      </c>
      <c r="AJ3323" s="29" t="s">
        <v>10676</v>
      </c>
      <c r="AK3323" s="30" t="s">
        <v>25</v>
      </c>
      <c r="AL3323" s="30" t="s">
        <v>25</v>
      </c>
      <c r="AM3323" s="30" t="s">
        <v>4993</v>
      </c>
      <c r="AN3323" s="30" t="s">
        <v>22</v>
      </c>
      <c r="AO3323" s="30" t="s">
        <v>25</v>
      </c>
      <c r="AP3323" s="30" t="s">
        <v>10677</v>
      </c>
      <c r="AQ3323" s="30" t="s">
        <v>22</v>
      </c>
      <c r="AR3323" s="30" t="s">
        <v>22</v>
      </c>
      <c r="AS3323" s="30"/>
      <c r="AT3323" s="30"/>
      <c r="AU3323" s="30" t="s">
        <v>22</v>
      </c>
      <c r="AV3323" s="30" t="s">
        <v>22</v>
      </c>
      <c r="AW3323" s="30" t="s">
        <v>22</v>
      </c>
      <c r="AX3323" s="30" t="s">
        <v>22</v>
      </c>
      <c r="AY3323" s="30" t="s">
        <v>25</v>
      </c>
      <c r="AZ3323" s="30"/>
      <c r="BA3323" s="30" t="s">
        <v>25</v>
      </c>
      <c r="BB3323" s="30"/>
      <c r="BC3323" s="30" t="s">
        <v>269</v>
      </c>
      <c r="BD3323" s="30"/>
    </row>
    <row r="3324" spans="1:56" x14ac:dyDescent="0.3">
      <c r="A3324" s="31">
        <v>42151</v>
      </c>
      <c r="B3324" s="30" t="s">
        <v>10665</v>
      </c>
      <c r="C3324" s="29">
        <v>4</v>
      </c>
      <c r="D3324" s="29" t="s">
        <v>10091</v>
      </c>
      <c r="E3324" s="30">
        <v>17</v>
      </c>
      <c r="F3324" s="29" t="s">
        <v>65</v>
      </c>
      <c r="G3324" s="29" t="s">
        <v>94</v>
      </c>
      <c r="H3324" s="29" t="s">
        <v>42</v>
      </c>
      <c r="I3324" s="29" t="s">
        <v>22</v>
      </c>
      <c r="J3324" s="29" t="s">
        <v>10678</v>
      </c>
      <c r="K3324" s="29" t="s">
        <v>10679</v>
      </c>
      <c r="L3324" s="29" t="s">
        <v>128</v>
      </c>
      <c r="M3324" s="29" t="s">
        <v>46</v>
      </c>
      <c r="N3324" s="29" t="s">
        <v>4682</v>
      </c>
      <c r="O3324" s="14">
        <v>349.38</v>
      </c>
      <c r="P3324" s="14">
        <f t="shared" si="919"/>
        <v>1146.2459040000001</v>
      </c>
      <c r="Q3324" s="14">
        <v>4.8499999999999996</v>
      </c>
      <c r="R3324" s="40">
        <f t="shared" si="920"/>
        <v>1151.095904</v>
      </c>
      <c r="S3324" s="14">
        <v>8.2100000000000009</v>
      </c>
      <c r="T3324" s="40">
        <f t="shared" si="921"/>
        <v>1142.885904</v>
      </c>
      <c r="U3324" s="14">
        <v>9.77</v>
      </c>
      <c r="V3324" s="40">
        <f t="shared" si="922"/>
        <v>1141.325904</v>
      </c>
      <c r="W3324" s="14">
        <v>9.6</v>
      </c>
      <c r="X3324" s="40">
        <f t="shared" si="923"/>
        <v>1141.4959040000001</v>
      </c>
      <c r="Y3324" s="14">
        <v>4.8499999999999996</v>
      </c>
      <c r="Z3324" s="40">
        <f t="shared" si="924"/>
        <v>1151.095904</v>
      </c>
      <c r="AA3324" s="14">
        <v>8.7899999999999991</v>
      </c>
      <c r="AB3324" s="40">
        <f t="shared" si="925"/>
        <v>1142.3059040000001</v>
      </c>
      <c r="AC3324" s="14" t="s">
        <v>4695</v>
      </c>
      <c r="AD3324" s="40" t="e">
        <f t="shared" si="926"/>
        <v>#VALUE!</v>
      </c>
      <c r="AE3324" s="14">
        <v>11.82</v>
      </c>
      <c r="AF3324" s="40">
        <f t="shared" si="927"/>
        <v>1139.2759040000001</v>
      </c>
      <c r="AG3324" s="29" t="s">
        <v>22</v>
      </c>
      <c r="AH3324" s="29" t="s">
        <v>22</v>
      </c>
      <c r="AI3324" s="29" t="s">
        <v>63</v>
      </c>
      <c r="AJ3324" s="29" t="s">
        <v>10680</v>
      </c>
      <c r="AK3324" s="30" t="s">
        <v>22</v>
      </c>
      <c r="AL3324" s="30" t="s">
        <v>22</v>
      </c>
      <c r="AM3324" s="30"/>
      <c r="AN3324" s="30" t="s">
        <v>22</v>
      </c>
      <c r="AO3324" s="30" t="s">
        <v>25</v>
      </c>
      <c r="AP3324" s="30" t="s">
        <v>10681</v>
      </c>
      <c r="AQ3324" s="30" t="s">
        <v>22</v>
      </c>
      <c r="AR3324" s="30" t="s">
        <v>22</v>
      </c>
      <c r="AS3324" s="30"/>
      <c r="AT3324" s="30"/>
      <c r="AU3324" s="30" t="s">
        <v>22</v>
      </c>
      <c r="AV3324" s="30" t="s">
        <v>22</v>
      </c>
      <c r="AW3324" s="30" t="s">
        <v>22</v>
      </c>
      <c r="AX3324" s="30" t="s">
        <v>22</v>
      </c>
      <c r="AY3324" s="30" t="s">
        <v>25</v>
      </c>
      <c r="AZ3324" s="30"/>
      <c r="BA3324" s="30" t="s">
        <v>25</v>
      </c>
      <c r="BB3324" s="30"/>
      <c r="BC3324" s="30" t="s">
        <v>26</v>
      </c>
      <c r="BD3324" s="30"/>
    </row>
    <row r="3325" spans="1:56" x14ac:dyDescent="0.3">
      <c r="A3325" s="31">
        <v>42151</v>
      </c>
      <c r="B3325" s="30" t="s">
        <v>10666</v>
      </c>
      <c r="C3325" s="29">
        <v>5</v>
      </c>
      <c r="D3325" s="29" t="s">
        <v>10091</v>
      </c>
      <c r="E3325" s="30">
        <v>17</v>
      </c>
      <c r="F3325" s="29" t="s">
        <v>72</v>
      </c>
      <c r="G3325" s="29" t="s">
        <v>94</v>
      </c>
      <c r="H3325" s="29" t="s">
        <v>42</v>
      </c>
      <c r="I3325" s="29" t="s">
        <v>22</v>
      </c>
      <c r="J3325" s="29" t="s">
        <v>10682</v>
      </c>
      <c r="K3325" s="29" t="s">
        <v>9966</v>
      </c>
      <c r="L3325" s="29" t="s">
        <v>128</v>
      </c>
      <c r="M3325" s="29" t="s">
        <v>46</v>
      </c>
      <c r="N3325" s="29" t="s">
        <v>4682</v>
      </c>
      <c r="O3325" s="14">
        <v>348.73</v>
      </c>
      <c r="P3325" s="14">
        <f t="shared" si="919"/>
        <v>1144.1133840000002</v>
      </c>
      <c r="Q3325" s="14">
        <v>4.57</v>
      </c>
      <c r="R3325" s="40">
        <f t="shared" si="920"/>
        <v>1148.6833840000002</v>
      </c>
      <c r="S3325" s="14">
        <v>8.75</v>
      </c>
      <c r="T3325" s="40">
        <f t="shared" si="921"/>
        <v>1139.9333840000002</v>
      </c>
      <c r="U3325" s="14">
        <v>10.01</v>
      </c>
      <c r="V3325" s="40">
        <f t="shared" si="922"/>
        <v>1138.6733840000002</v>
      </c>
      <c r="W3325" s="14">
        <v>9.57</v>
      </c>
      <c r="X3325" s="40">
        <f t="shared" si="923"/>
        <v>1139.1133840000002</v>
      </c>
      <c r="Y3325" s="14">
        <v>4.57</v>
      </c>
      <c r="Z3325" s="40">
        <f t="shared" si="924"/>
        <v>1148.6833840000002</v>
      </c>
      <c r="AA3325" s="14">
        <v>8.6999999999999993</v>
      </c>
      <c r="AB3325" s="40">
        <f t="shared" si="925"/>
        <v>1139.9833840000001</v>
      </c>
      <c r="AC3325" s="14" t="s">
        <v>4695</v>
      </c>
      <c r="AD3325" s="40" t="e">
        <f t="shared" si="926"/>
        <v>#VALUE!</v>
      </c>
      <c r="AE3325" s="14">
        <v>9.94</v>
      </c>
      <c r="AF3325" s="40">
        <f t="shared" si="927"/>
        <v>1138.7433840000001</v>
      </c>
      <c r="AG3325" s="29" t="s">
        <v>22</v>
      </c>
      <c r="AH3325" s="29" t="s">
        <v>22</v>
      </c>
      <c r="AI3325" s="29" t="s">
        <v>24</v>
      </c>
      <c r="AJ3325" s="29"/>
      <c r="AK3325" s="30" t="s">
        <v>25</v>
      </c>
      <c r="AL3325" s="30" t="s">
        <v>25</v>
      </c>
      <c r="AM3325" s="30" t="s">
        <v>124</v>
      </c>
      <c r="AN3325" s="30" t="s">
        <v>22</v>
      </c>
      <c r="AO3325" s="30" t="s">
        <v>22</v>
      </c>
      <c r="AP3325" s="30"/>
      <c r="AQ3325" s="30" t="s">
        <v>22</v>
      </c>
      <c r="AR3325" s="30" t="s">
        <v>22</v>
      </c>
      <c r="AS3325" s="30"/>
      <c r="AT3325" s="30"/>
      <c r="AU3325" s="30" t="s">
        <v>22</v>
      </c>
      <c r="AV3325" s="30" t="s">
        <v>22</v>
      </c>
      <c r="AW3325" s="30" t="s">
        <v>22</v>
      </c>
      <c r="AX3325" s="30" t="s">
        <v>22</v>
      </c>
      <c r="AY3325" s="30" t="s">
        <v>22</v>
      </c>
      <c r="AZ3325" s="30"/>
      <c r="BA3325" s="30" t="s">
        <v>22</v>
      </c>
      <c r="BB3325" s="30"/>
      <c r="BC3325" s="30" t="s">
        <v>26</v>
      </c>
      <c r="BD3325" s="30"/>
    </row>
    <row r="3326" spans="1:56" x14ac:dyDescent="0.3">
      <c r="A3326" s="31">
        <v>42151</v>
      </c>
      <c r="B3326" s="30" t="s">
        <v>10667</v>
      </c>
      <c r="C3326" s="29">
        <v>6</v>
      </c>
      <c r="D3326" s="29" t="s">
        <v>10091</v>
      </c>
      <c r="E3326" s="30">
        <v>17</v>
      </c>
      <c r="F3326" s="29" t="s">
        <v>72</v>
      </c>
      <c r="G3326" s="29" t="s">
        <v>94</v>
      </c>
      <c r="H3326" s="29" t="s">
        <v>42</v>
      </c>
      <c r="I3326" s="29" t="s">
        <v>22</v>
      </c>
      <c r="J3326" s="29" t="s">
        <v>10512</v>
      </c>
      <c r="K3326" s="29" t="s">
        <v>10683</v>
      </c>
      <c r="L3326" s="29" t="s">
        <v>322</v>
      </c>
      <c r="M3326" s="29" t="s">
        <v>201</v>
      </c>
      <c r="N3326" s="29" t="s">
        <v>4682</v>
      </c>
      <c r="O3326" s="14">
        <v>349.16</v>
      </c>
      <c r="P3326" s="14">
        <f t="shared" si="919"/>
        <v>1145.5241280000002</v>
      </c>
      <c r="Q3326" s="14">
        <v>4.46</v>
      </c>
      <c r="R3326" s="40">
        <f t="shared" si="920"/>
        <v>1149.9841280000003</v>
      </c>
      <c r="S3326" s="14">
        <v>9.9700000000000006</v>
      </c>
      <c r="T3326" s="40">
        <f t="shared" si="921"/>
        <v>1140.0141280000003</v>
      </c>
      <c r="U3326" s="14">
        <v>12.57</v>
      </c>
      <c r="V3326" s="40">
        <f t="shared" si="922"/>
        <v>1137.4141280000003</v>
      </c>
      <c r="W3326" s="14">
        <v>12.46</v>
      </c>
      <c r="X3326" s="40">
        <f t="shared" si="923"/>
        <v>1137.5241280000002</v>
      </c>
      <c r="Y3326" s="14">
        <v>4.46</v>
      </c>
      <c r="Z3326" s="40">
        <f t="shared" si="924"/>
        <v>1149.9841280000003</v>
      </c>
      <c r="AA3326" s="14">
        <v>1034</v>
      </c>
      <c r="AB3326" s="40">
        <f t="shared" si="925"/>
        <v>115.98412800000028</v>
      </c>
      <c r="AC3326" s="14" t="s">
        <v>4695</v>
      </c>
      <c r="AD3326" s="40" t="e">
        <f t="shared" si="926"/>
        <v>#VALUE!</v>
      </c>
      <c r="AE3326" s="14">
        <v>13.25</v>
      </c>
      <c r="AF3326" s="40">
        <f t="shared" si="927"/>
        <v>1136.7341280000003</v>
      </c>
      <c r="AG3326" s="29" t="s">
        <v>22</v>
      </c>
      <c r="AH3326" s="29" t="s">
        <v>22</v>
      </c>
      <c r="AI3326" s="29" t="s">
        <v>28</v>
      </c>
      <c r="AJ3326" s="29" t="s">
        <v>10684</v>
      </c>
      <c r="AK3326" s="30" t="s">
        <v>22</v>
      </c>
      <c r="AL3326" s="30" t="s">
        <v>22</v>
      </c>
      <c r="AM3326" s="30"/>
      <c r="AN3326" s="30" t="s">
        <v>22</v>
      </c>
      <c r="AO3326" s="30" t="s">
        <v>25</v>
      </c>
      <c r="AP3326" s="30" t="s">
        <v>5014</v>
      </c>
      <c r="AQ3326" s="30" t="s">
        <v>22</v>
      </c>
      <c r="AR3326" s="30" t="s">
        <v>22</v>
      </c>
      <c r="AS3326" s="30"/>
      <c r="AT3326" s="30"/>
      <c r="AU3326" s="30" t="s">
        <v>22</v>
      </c>
      <c r="AV3326" s="30" t="s">
        <v>22</v>
      </c>
      <c r="AW3326" s="30" t="s">
        <v>22</v>
      </c>
      <c r="AX3326" s="30" t="s">
        <v>22</v>
      </c>
      <c r="AY3326" s="30" t="s">
        <v>25</v>
      </c>
      <c r="AZ3326" s="30"/>
      <c r="BA3326" s="30" t="s">
        <v>22</v>
      </c>
      <c r="BB3326" s="30"/>
      <c r="BC3326" s="30" t="s">
        <v>62</v>
      </c>
      <c r="BD3326" s="30"/>
    </row>
    <row r="3327" spans="1:56" x14ac:dyDescent="0.3">
      <c r="A3327" s="31">
        <v>42151</v>
      </c>
      <c r="B3327" s="30" t="s">
        <v>10668</v>
      </c>
      <c r="C3327" s="29">
        <v>7</v>
      </c>
      <c r="D3327" s="29" t="s">
        <v>10091</v>
      </c>
      <c r="E3327" s="30">
        <v>17</v>
      </c>
      <c r="F3327" s="29" t="s">
        <v>72</v>
      </c>
      <c r="G3327" s="29" t="s">
        <v>20</v>
      </c>
      <c r="H3327" s="29" t="s">
        <v>42</v>
      </c>
      <c r="I3327" s="29" t="s">
        <v>25</v>
      </c>
      <c r="J3327" s="29" t="s">
        <v>10685</v>
      </c>
      <c r="K3327" s="29" t="s">
        <v>10686</v>
      </c>
      <c r="L3327" s="29" t="s">
        <v>732</v>
      </c>
      <c r="M3327" s="29" t="s">
        <v>59</v>
      </c>
      <c r="N3327" s="29" t="s">
        <v>4682</v>
      </c>
      <c r="O3327" s="14">
        <v>347.22</v>
      </c>
      <c r="P3327" s="14">
        <f t="shared" si="919"/>
        <v>1139.1593760000001</v>
      </c>
      <c r="Q3327" s="14">
        <v>5.75</v>
      </c>
      <c r="R3327" s="40">
        <f t="shared" si="920"/>
        <v>1144.9093760000001</v>
      </c>
      <c r="S3327" s="14">
        <v>8.75</v>
      </c>
      <c r="T3327" s="40">
        <f t="shared" si="921"/>
        <v>1136.1593760000001</v>
      </c>
      <c r="U3327" s="14">
        <v>11.69</v>
      </c>
      <c r="V3327" s="40">
        <f t="shared" si="922"/>
        <v>1133.219376</v>
      </c>
      <c r="W3327" s="14">
        <v>11.44</v>
      </c>
      <c r="X3327" s="40">
        <f t="shared" si="923"/>
        <v>1133.469376</v>
      </c>
      <c r="Y3327" s="14">
        <v>5.75</v>
      </c>
      <c r="Z3327" s="40">
        <f t="shared" si="924"/>
        <v>1144.9093760000001</v>
      </c>
      <c r="AA3327" s="14">
        <v>8.5299999999999994</v>
      </c>
      <c r="AB3327" s="40">
        <f t="shared" si="925"/>
        <v>1136.3793760000001</v>
      </c>
      <c r="AC3327" s="14">
        <v>11.32</v>
      </c>
      <c r="AD3327" s="40">
        <f t="shared" si="926"/>
        <v>1133.5893760000001</v>
      </c>
      <c r="AE3327" s="14">
        <v>11.39</v>
      </c>
      <c r="AF3327" s="40">
        <f t="shared" si="927"/>
        <v>1133.519376</v>
      </c>
      <c r="AG3327" s="29" t="s">
        <v>22</v>
      </c>
      <c r="AH3327" s="29" t="s">
        <v>22</v>
      </c>
      <c r="AI3327" s="29" t="s">
        <v>63</v>
      </c>
      <c r="AJ3327" s="29" t="s">
        <v>8476</v>
      </c>
      <c r="AK3327" s="30" t="s">
        <v>25</v>
      </c>
      <c r="AL3327" s="30" t="s">
        <v>25</v>
      </c>
      <c r="AM3327" s="30" t="s">
        <v>124</v>
      </c>
      <c r="AN3327" s="30" t="s">
        <v>22</v>
      </c>
      <c r="AO3327" s="30" t="s">
        <v>22</v>
      </c>
      <c r="AP3327" s="30"/>
      <c r="AQ3327" s="30" t="s">
        <v>22</v>
      </c>
      <c r="AR3327" s="30" t="s">
        <v>22</v>
      </c>
      <c r="AS3327" s="30"/>
      <c r="AT3327" s="30"/>
      <c r="AU3327" s="30" t="s">
        <v>22</v>
      </c>
      <c r="AV3327" s="30" t="s">
        <v>22</v>
      </c>
      <c r="AW3327" s="30" t="s">
        <v>22</v>
      </c>
      <c r="AX3327" s="30" t="s">
        <v>22</v>
      </c>
      <c r="AY3327" s="30" t="s">
        <v>25</v>
      </c>
      <c r="AZ3327" s="30"/>
      <c r="BA3327" s="30" t="s">
        <v>22</v>
      </c>
      <c r="BB3327" s="30"/>
      <c r="BC3327" s="30" t="s">
        <v>62</v>
      </c>
      <c r="BD3327" s="30"/>
    </row>
    <row r="3328" spans="1:56" x14ac:dyDescent="0.3">
      <c r="A3328" s="31">
        <v>42151</v>
      </c>
      <c r="B3328" s="30" t="s">
        <v>10669</v>
      </c>
      <c r="C3328" s="29">
        <v>8</v>
      </c>
      <c r="D3328" s="29" t="s">
        <v>10091</v>
      </c>
      <c r="E3328" s="30">
        <v>17</v>
      </c>
      <c r="F3328" s="29" t="s">
        <v>49</v>
      </c>
      <c r="G3328" s="29" t="s">
        <v>20</v>
      </c>
      <c r="H3328" s="29" t="s">
        <v>42</v>
      </c>
      <c r="I3328" s="29" t="s">
        <v>22</v>
      </c>
      <c r="J3328" s="29" t="s">
        <v>10687</v>
      </c>
      <c r="K3328" s="29" t="s">
        <v>10380</v>
      </c>
      <c r="L3328" s="29" t="s">
        <v>120</v>
      </c>
      <c r="M3328" s="29" t="s">
        <v>121</v>
      </c>
      <c r="N3328" s="29" t="s">
        <v>4682</v>
      </c>
      <c r="O3328" s="14">
        <v>348.16</v>
      </c>
      <c r="P3328" s="14">
        <f t="shared" si="919"/>
        <v>1142.2433280000002</v>
      </c>
      <c r="Q3328" s="14" t="s">
        <v>8044</v>
      </c>
      <c r="R3328" s="40" t="e">
        <f t="shared" si="920"/>
        <v>#VALUE!</v>
      </c>
      <c r="S3328" s="14"/>
      <c r="T3328" s="40" t="e">
        <f t="shared" si="921"/>
        <v>#VALUE!</v>
      </c>
      <c r="U3328" s="14"/>
      <c r="V3328" s="40" t="e">
        <f t="shared" si="922"/>
        <v>#VALUE!</v>
      </c>
      <c r="W3328" s="14" t="s">
        <v>8044</v>
      </c>
      <c r="X3328" s="40" t="e">
        <f t="shared" si="923"/>
        <v>#VALUE!</v>
      </c>
      <c r="Y3328" s="14"/>
      <c r="Z3328" s="40">
        <f t="shared" si="924"/>
        <v>1142.2433280000002</v>
      </c>
      <c r="AA3328" s="14"/>
      <c r="AB3328" s="40">
        <f t="shared" si="925"/>
        <v>1142.2433280000002</v>
      </c>
      <c r="AC3328" s="14"/>
      <c r="AD3328" s="40">
        <f t="shared" si="926"/>
        <v>1142.2433280000002</v>
      </c>
      <c r="AE3328" s="14"/>
      <c r="AF3328" s="40">
        <f t="shared" si="927"/>
        <v>1142.2433280000002</v>
      </c>
      <c r="AG3328" s="29" t="s">
        <v>22</v>
      </c>
      <c r="AH3328" s="29" t="s">
        <v>22</v>
      </c>
      <c r="AI3328" s="29" t="s">
        <v>63</v>
      </c>
      <c r="AJ3328" s="29" t="s">
        <v>10688</v>
      </c>
      <c r="AK3328" s="30" t="s">
        <v>25</v>
      </c>
      <c r="AL3328" s="30" t="s">
        <v>25</v>
      </c>
      <c r="AM3328" s="30" t="s">
        <v>5094</v>
      </c>
      <c r="AN3328" s="30" t="s">
        <v>22</v>
      </c>
      <c r="AO3328" s="30" t="s">
        <v>22</v>
      </c>
      <c r="AP3328" s="30"/>
      <c r="AQ3328" s="30" t="s">
        <v>22</v>
      </c>
      <c r="AR3328" s="30" t="s">
        <v>22</v>
      </c>
      <c r="AS3328" s="30"/>
      <c r="AT3328" s="30"/>
      <c r="AU3328" s="30" t="s">
        <v>22</v>
      </c>
      <c r="AV3328" s="30" t="s">
        <v>22</v>
      </c>
      <c r="AW3328" s="30" t="s">
        <v>22</v>
      </c>
      <c r="AX3328" s="30" t="s">
        <v>22</v>
      </c>
      <c r="AY3328" s="30" t="s">
        <v>25</v>
      </c>
      <c r="AZ3328" s="30"/>
      <c r="BA3328" s="30" t="s">
        <v>22</v>
      </c>
      <c r="BB3328" s="30"/>
      <c r="BC3328" s="30" t="s">
        <v>269</v>
      </c>
      <c r="BD3328" s="30"/>
    </row>
    <row r="3329" spans="1:56" x14ac:dyDescent="0.3">
      <c r="A3329" s="31">
        <v>42151</v>
      </c>
      <c r="B3329" s="30" t="s">
        <v>10689</v>
      </c>
      <c r="C3329" s="29">
        <v>1</v>
      </c>
      <c r="D3329" s="29" t="s">
        <v>10091</v>
      </c>
      <c r="E3329" s="30">
        <v>18</v>
      </c>
      <c r="F3329" s="29" t="s">
        <v>49</v>
      </c>
      <c r="G3329" s="29" t="s">
        <v>29</v>
      </c>
      <c r="H3329" s="29" t="s">
        <v>42</v>
      </c>
      <c r="I3329" s="29" t="s">
        <v>25</v>
      </c>
      <c r="J3329" s="29" t="s">
        <v>10699</v>
      </c>
      <c r="K3329" s="29" t="s">
        <v>10700</v>
      </c>
      <c r="L3329" s="29" t="s">
        <v>35</v>
      </c>
      <c r="M3329" s="29" t="s">
        <v>59</v>
      </c>
      <c r="N3329" s="29" t="s">
        <v>4667</v>
      </c>
      <c r="O3329" s="14">
        <v>348.1</v>
      </c>
      <c r="P3329" s="14">
        <f t="shared" si="919"/>
        <v>1142.0464800000002</v>
      </c>
      <c r="Q3329" s="14">
        <v>6.5</v>
      </c>
      <c r="R3329" s="40">
        <f t="shared" si="920"/>
        <v>1148.5464800000002</v>
      </c>
      <c r="S3329" s="14">
        <v>10.039999999999999</v>
      </c>
      <c r="T3329" s="40">
        <f t="shared" si="921"/>
        <v>1138.5064800000002</v>
      </c>
      <c r="U3329" s="14">
        <v>13.25</v>
      </c>
      <c r="V3329" s="40">
        <f t="shared" si="922"/>
        <v>1135.2964800000002</v>
      </c>
      <c r="W3329" s="14">
        <v>12.66</v>
      </c>
      <c r="X3329" s="40">
        <f t="shared" si="923"/>
        <v>1135.8864800000001</v>
      </c>
      <c r="Y3329" s="14">
        <v>6.5</v>
      </c>
      <c r="Z3329" s="40">
        <f t="shared" si="924"/>
        <v>1148.5464800000002</v>
      </c>
      <c r="AA3329" s="14">
        <v>10.3</v>
      </c>
      <c r="AB3329" s="40">
        <f t="shared" si="925"/>
        <v>1138.2464800000002</v>
      </c>
      <c r="AC3329" s="14">
        <v>13.34</v>
      </c>
      <c r="AD3329" s="40">
        <f t="shared" si="926"/>
        <v>1135.2064800000003</v>
      </c>
      <c r="AE3329" s="14">
        <v>12.2</v>
      </c>
      <c r="AF3329" s="40">
        <f t="shared" si="927"/>
        <v>1136.3464800000002</v>
      </c>
      <c r="AG3329" s="29" t="s">
        <v>22</v>
      </c>
      <c r="AH3329" s="29" t="s">
        <v>22</v>
      </c>
      <c r="AI3329" s="29" t="s">
        <v>24</v>
      </c>
      <c r="AJ3329" s="29"/>
      <c r="AK3329" s="30" t="s">
        <v>25</v>
      </c>
      <c r="AL3329" s="30" t="s">
        <v>25</v>
      </c>
      <c r="AM3329" s="30" t="s">
        <v>5117</v>
      </c>
      <c r="AN3329" s="30" t="s">
        <v>22</v>
      </c>
      <c r="AO3329" s="30" t="s">
        <v>22</v>
      </c>
      <c r="AP3329" s="30"/>
      <c r="AQ3329" s="30" t="s">
        <v>22</v>
      </c>
      <c r="AR3329" s="30" t="s">
        <v>22</v>
      </c>
      <c r="AS3329" s="30"/>
      <c r="AT3329" s="30"/>
      <c r="AU3329" s="30" t="s">
        <v>22</v>
      </c>
      <c r="AV3329" s="30" t="s">
        <v>22</v>
      </c>
      <c r="AW3329" s="30" t="s">
        <v>22</v>
      </c>
      <c r="AX3329" s="30" t="s">
        <v>22</v>
      </c>
      <c r="AY3329" s="30" t="s">
        <v>25</v>
      </c>
      <c r="AZ3329" s="30"/>
      <c r="BA3329" s="30" t="s">
        <v>25</v>
      </c>
      <c r="BB3329" s="30"/>
      <c r="BC3329" s="30" t="s">
        <v>62</v>
      </c>
      <c r="BD3329" s="30"/>
    </row>
    <row r="3330" spans="1:56" x14ac:dyDescent="0.3">
      <c r="A3330" s="31">
        <v>42151</v>
      </c>
      <c r="B3330" s="30" t="s">
        <v>10690</v>
      </c>
      <c r="C3330" s="29">
        <v>2</v>
      </c>
      <c r="D3330" s="29" t="s">
        <v>10091</v>
      </c>
      <c r="E3330" s="30">
        <v>18</v>
      </c>
      <c r="F3330" s="29" t="s">
        <v>49</v>
      </c>
      <c r="G3330" s="29" t="s">
        <v>20</v>
      </c>
      <c r="H3330" s="29" t="s">
        <v>42</v>
      </c>
      <c r="I3330" s="29" t="s">
        <v>25</v>
      </c>
      <c r="J3330" s="29" t="s">
        <v>10701</v>
      </c>
      <c r="K3330" s="29" t="s">
        <v>10702</v>
      </c>
      <c r="L3330" s="29" t="s">
        <v>128</v>
      </c>
      <c r="M3330" s="29" t="s">
        <v>23</v>
      </c>
      <c r="N3330" s="29" t="s">
        <v>4667</v>
      </c>
      <c r="O3330" s="14">
        <v>348.42</v>
      </c>
      <c r="P3330" s="14">
        <f t="shared" si="919"/>
        <v>1143.0963360000001</v>
      </c>
      <c r="Q3330" s="14">
        <v>4.46</v>
      </c>
      <c r="R3330" s="40">
        <f t="shared" si="920"/>
        <v>1147.5563360000001</v>
      </c>
      <c r="S3330" s="14">
        <v>8.7899999999999991</v>
      </c>
      <c r="T3330" s="40">
        <f t="shared" si="921"/>
        <v>1138.7663360000001</v>
      </c>
      <c r="U3330" s="14">
        <v>10.97</v>
      </c>
      <c r="V3330" s="40">
        <f t="shared" si="922"/>
        <v>1136.5863360000001</v>
      </c>
      <c r="W3330" s="14">
        <v>10.09</v>
      </c>
      <c r="X3330" s="40">
        <f t="shared" si="923"/>
        <v>1137.4663360000002</v>
      </c>
      <c r="Y3330" s="14">
        <v>4.46</v>
      </c>
      <c r="Z3330" s="40">
        <f t="shared" si="924"/>
        <v>1147.5563360000001</v>
      </c>
      <c r="AA3330" s="14">
        <v>8.8699999999999992</v>
      </c>
      <c r="AB3330" s="40">
        <f t="shared" si="925"/>
        <v>1138.6863360000002</v>
      </c>
      <c r="AC3330" s="14">
        <v>10.84</v>
      </c>
      <c r="AD3330" s="40">
        <f t="shared" si="926"/>
        <v>1136.7163360000002</v>
      </c>
      <c r="AE3330" s="14">
        <v>10.39</v>
      </c>
      <c r="AF3330" s="40">
        <f t="shared" si="927"/>
        <v>1137.166336</v>
      </c>
      <c r="AG3330" s="29" t="s">
        <v>22</v>
      </c>
      <c r="AH3330" s="29" t="s">
        <v>22</v>
      </c>
      <c r="AI3330" s="29" t="s">
        <v>24</v>
      </c>
      <c r="AJ3330" s="29"/>
      <c r="AK3330" s="30" t="s">
        <v>22</v>
      </c>
      <c r="AL3330" s="30" t="s">
        <v>22</v>
      </c>
      <c r="AM3330" s="30"/>
      <c r="AN3330" s="30" t="s">
        <v>22</v>
      </c>
      <c r="AO3330" s="30" t="s">
        <v>22</v>
      </c>
      <c r="AP3330" s="30"/>
      <c r="AQ3330" s="30" t="s">
        <v>22</v>
      </c>
      <c r="AR3330" s="30" t="s">
        <v>22</v>
      </c>
      <c r="AS3330" s="30"/>
      <c r="AT3330" s="30"/>
      <c r="AU3330" s="30" t="s">
        <v>22</v>
      </c>
      <c r="AV3330" s="30" t="s">
        <v>22</v>
      </c>
      <c r="AW3330" s="30" t="s">
        <v>22</v>
      </c>
      <c r="AX3330" s="30" t="s">
        <v>22</v>
      </c>
      <c r="AY3330" s="30" t="s">
        <v>25</v>
      </c>
      <c r="AZ3330" s="30"/>
      <c r="BA3330" s="30" t="s">
        <v>22</v>
      </c>
      <c r="BB3330" s="30"/>
      <c r="BC3330" s="30" t="s">
        <v>62</v>
      </c>
      <c r="BD3330" s="30"/>
    </row>
    <row r="3331" spans="1:56" x14ac:dyDescent="0.3">
      <c r="A3331" s="31">
        <v>42151</v>
      </c>
      <c r="B3331" s="30" t="s">
        <v>10691</v>
      </c>
      <c r="C3331" s="29">
        <v>3</v>
      </c>
      <c r="D3331" s="29" t="s">
        <v>10091</v>
      </c>
      <c r="E3331" s="30">
        <v>18</v>
      </c>
      <c r="F3331" s="29" t="s">
        <v>19</v>
      </c>
      <c r="G3331" s="29" t="s">
        <v>20</v>
      </c>
      <c r="H3331" s="29" t="s">
        <v>42</v>
      </c>
      <c r="I3331" s="29" t="s">
        <v>25</v>
      </c>
      <c r="J3331" s="29" t="s">
        <v>10703</v>
      </c>
      <c r="K3331" s="29" t="s">
        <v>10704</v>
      </c>
      <c r="L3331" s="29" t="s">
        <v>35</v>
      </c>
      <c r="M3331" s="29" t="s">
        <v>23</v>
      </c>
      <c r="N3331" s="29" t="s">
        <v>4667</v>
      </c>
      <c r="O3331" s="14">
        <v>348.95</v>
      </c>
      <c r="P3331" s="14">
        <f t="shared" si="919"/>
        <v>1144.8351600000001</v>
      </c>
      <c r="Q3331" s="14">
        <v>6.21</v>
      </c>
      <c r="R3331" s="40">
        <f t="shared" si="920"/>
        <v>1151.0451600000001</v>
      </c>
      <c r="S3331" s="14">
        <v>8.43</v>
      </c>
      <c r="T3331" s="40">
        <f t="shared" si="921"/>
        <v>1142.6151600000001</v>
      </c>
      <c r="U3331" s="14">
        <v>10.24</v>
      </c>
      <c r="V3331" s="40">
        <f t="shared" si="922"/>
        <v>1140.8051600000001</v>
      </c>
      <c r="W3331" s="14">
        <v>9.94</v>
      </c>
      <c r="X3331" s="40">
        <f t="shared" si="923"/>
        <v>1141.1051600000001</v>
      </c>
      <c r="Y3331" s="14">
        <v>6.21</v>
      </c>
      <c r="Z3331" s="40">
        <f t="shared" si="924"/>
        <v>1151.0451600000001</v>
      </c>
      <c r="AA3331" s="14">
        <v>8.1</v>
      </c>
      <c r="AB3331" s="40">
        <f t="shared" si="925"/>
        <v>1142.9451600000002</v>
      </c>
      <c r="AC3331" s="14">
        <v>10.199999999999999</v>
      </c>
      <c r="AD3331" s="40">
        <f t="shared" si="926"/>
        <v>1140.8451600000001</v>
      </c>
      <c r="AE3331" s="14">
        <v>9.8000000000000007</v>
      </c>
      <c r="AF3331" s="40">
        <f t="shared" si="927"/>
        <v>1141.2451600000002</v>
      </c>
      <c r="AG3331" s="29" t="s">
        <v>22</v>
      </c>
      <c r="AH3331" s="29" t="s">
        <v>22</v>
      </c>
      <c r="AI3331" s="29" t="s">
        <v>24</v>
      </c>
      <c r="AJ3331" s="29"/>
      <c r="AK3331" s="30" t="s">
        <v>25</v>
      </c>
      <c r="AL3331" s="30" t="s">
        <v>25</v>
      </c>
      <c r="AM3331" s="30" t="s">
        <v>124</v>
      </c>
      <c r="AN3331" s="30" t="s">
        <v>22</v>
      </c>
      <c r="AO3331" s="30" t="s">
        <v>22</v>
      </c>
      <c r="AP3331" s="30"/>
      <c r="AQ3331" s="30" t="s">
        <v>22</v>
      </c>
      <c r="AR3331" s="30" t="s">
        <v>22</v>
      </c>
      <c r="AS3331" s="30"/>
      <c r="AT3331" s="30"/>
      <c r="AU3331" s="30" t="s">
        <v>22</v>
      </c>
      <c r="AV3331" s="30" t="s">
        <v>22</v>
      </c>
      <c r="AW3331" s="30" t="s">
        <v>22</v>
      </c>
      <c r="AX3331" s="30" t="s">
        <v>22</v>
      </c>
      <c r="AY3331" s="30" t="s">
        <v>25</v>
      </c>
      <c r="AZ3331" s="30"/>
      <c r="BA3331" s="30" t="s">
        <v>22</v>
      </c>
      <c r="BB3331" s="30"/>
      <c r="BC3331" s="30" t="s">
        <v>26</v>
      </c>
      <c r="BD3331" s="30"/>
    </row>
    <row r="3332" spans="1:56" x14ac:dyDescent="0.3">
      <c r="A3332" s="31">
        <v>42151</v>
      </c>
      <c r="B3332" s="30" t="s">
        <v>10692</v>
      </c>
      <c r="C3332" s="29">
        <v>4</v>
      </c>
      <c r="D3332" s="29" t="s">
        <v>10091</v>
      </c>
      <c r="E3332" s="30">
        <v>18</v>
      </c>
      <c r="F3332" s="29" t="s">
        <v>19</v>
      </c>
      <c r="G3332" s="29" t="s">
        <v>20</v>
      </c>
      <c r="H3332" s="29" t="s">
        <v>42</v>
      </c>
      <c r="I3332" s="29" t="s">
        <v>22</v>
      </c>
      <c r="J3332" s="29" t="s">
        <v>10705</v>
      </c>
      <c r="K3332" s="29" t="s">
        <v>10706</v>
      </c>
      <c r="L3332" s="29" t="s">
        <v>229</v>
      </c>
      <c r="M3332" s="29" t="s">
        <v>121</v>
      </c>
      <c r="N3332" s="29" t="s">
        <v>4682</v>
      </c>
      <c r="O3332" s="14">
        <v>348.32</v>
      </c>
      <c r="P3332" s="14">
        <f t="shared" si="919"/>
        <v>1142.7682560000001</v>
      </c>
      <c r="Q3332" s="14">
        <v>5.79</v>
      </c>
      <c r="R3332" s="40">
        <f t="shared" si="920"/>
        <v>1148.558256</v>
      </c>
      <c r="S3332" s="14">
        <v>7.01</v>
      </c>
      <c r="T3332" s="40">
        <f t="shared" si="921"/>
        <v>1141.548256</v>
      </c>
      <c r="U3332" s="14">
        <v>7.7</v>
      </c>
      <c r="V3332" s="40">
        <f t="shared" si="922"/>
        <v>1140.858256</v>
      </c>
      <c r="W3332" s="14">
        <v>7.59</v>
      </c>
      <c r="X3332" s="40">
        <f t="shared" si="923"/>
        <v>1140.9682560000001</v>
      </c>
      <c r="Y3332" s="14">
        <v>5.79</v>
      </c>
      <c r="Z3332" s="40">
        <f t="shared" si="924"/>
        <v>1148.558256</v>
      </c>
      <c r="AA3332" s="14">
        <v>6.93</v>
      </c>
      <c r="AB3332" s="40">
        <f t="shared" si="925"/>
        <v>1141.628256</v>
      </c>
      <c r="AC3332" s="14">
        <v>7.76</v>
      </c>
      <c r="AD3332" s="40">
        <f t="shared" si="926"/>
        <v>1140.798256</v>
      </c>
      <c r="AE3332" s="14">
        <v>7.5</v>
      </c>
      <c r="AF3332" s="40">
        <f t="shared" si="927"/>
        <v>1141.058256</v>
      </c>
      <c r="AG3332" s="29" t="s">
        <v>22</v>
      </c>
      <c r="AH3332" s="29" t="s">
        <v>22</v>
      </c>
      <c r="AI3332" s="29" t="s">
        <v>63</v>
      </c>
      <c r="AJ3332" s="29" t="s">
        <v>8476</v>
      </c>
      <c r="AK3332" s="30" t="s">
        <v>25</v>
      </c>
      <c r="AL3332" s="30" t="s">
        <v>25</v>
      </c>
      <c r="AM3332" s="30" t="s">
        <v>124</v>
      </c>
      <c r="AN3332" s="30" t="s">
        <v>22</v>
      </c>
      <c r="AO3332" s="30" t="s">
        <v>22</v>
      </c>
      <c r="AP3332" s="30"/>
      <c r="AQ3332" s="30" t="s">
        <v>22</v>
      </c>
      <c r="AR3332" s="30" t="s">
        <v>22</v>
      </c>
      <c r="AS3332" s="30"/>
      <c r="AT3332" s="30"/>
      <c r="AU3332" s="30" t="s">
        <v>22</v>
      </c>
      <c r="AV3332" s="30" t="s">
        <v>22</v>
      </c>
      <c r="AW3332" s="30" t="s">
        <v>22</v>
      </c>
      <c r="AX3332" s="30" t="s">
        <v>22</v>
      </c>
      <c r="AY3332" s="30" t="s">
        <v>25</v>
      </c>
      <c r="AZ3332" s="30"/>
      <c r="BA3332" s="30" t="s">
        <v>22</v>
      </c>
      <c r="BB3332" s="30"/>
      <c r="BC3332" s="30" t="s">
        <v>26</v>
      </c>
      <c r="BD3332" s="30"/>
    </row>
    <row r="3333" spans="1:56" x14ac:dyDescent="0.3">
      <c r="A3333" s="31">
        <v>42151</v>
      </c>
      <c r="B3333" s="30" t="s">
        <v>10693</v>
      </c>
      <c r="C3333" s="29">
        <v>5</v>
      </c>
      <c r="D3333" s="29" t="s">
        <v>10091</v>
      </c>
      <c r="E3333" s="30">
        <v>18</v>
      </c>
      <c r="F3333" s="29" t="s">
        <v>65</v>
      </c>
      <c r="G3333" s="29" t="s">
        <v>20</v>
      </c>
      <c r="H3333" s="29" t="s">
        <v>42</v>
      </c>
      <c r="I3333" s="29" t="s">
        <v>22</v>
      </c>
      <c r="J3333" s="29" t="s">
        <v>10685</v>
      </c>
      <c r="K3333" s="29" t="s">
        <v>10318</v>
      </c>
      <c r="L3333" s="29" t="s">
        <v>105</v>
      </c>
      <c r="M3333" s="29" t="s">
        <v>46</v>
      </c>
      <c r="N3333" s="29" t="s">
        <v>4682</v>
      </c>
      <c r="O3333" s="14">
        <v>348.08</v>
      </c>
      <c r="P3333" s="14">
        <f t="shared" si="919"/>
        <v>1141.9808640000001</v>
      </c>
      <c r="Q3333" s="14">
        <v>5.55</v>
      </c>
      <c r="R3333" s="40">
        <f t="shared" si="920"/>
        <v>1147.5308640000001</v>
      </c>
      <c r="S3333" s="14">
        <v>7.22</v>
      </c>
      <c r="T3333" s="40">
        <f t="shared" si="921"/>
        <v>1140.310864</v>
      </c>
      <c r="U3333" s="14">
        <v>8.75</v>
      </c>
      <c r="V3333" s="40">
        <f t="shared" si="922"/>
        <v>1138.7808640000001</v>
      </c>
      <c r="W3333" s="14">
        <v>8.7899999999999991</v>
      </c>
      <c r="X3333" s="40">
        <f t="shared" si="923"/>
        <v>1138.7408640000001</v>
      </c>
      <c r="Y3333" s="14">
        <v>5.55</v>
      </c>
      <c r="Z3333" s="40">
        <f t="shared" si="924"/>
        <v>1147.5308640000001</v>
      </c>
      <c r="AA3333" s="14">
        <v>7.47</v>
      </c>
      <c r="AB3333" s="40">
        <f t="shared" si="925"/>
        <v>1140.060864</v>
      </c>
      <c r="AC3333" s="14">
        <v>9.02</v>
      </c>
      <c r="AD3333" s="40">
        <f t="shared" si="926"/>
        <v>1138.5108640000001</v>
      </c>
      <c r="AE3333" s="14">
        <v>9.15</v>
      </c>
      <c r="AF3333" s="40">
        <f t="shared" si="927"/>
        <v>1138.380864</v>
      </c>
      <c r="AG3333" s="29" t="s">
        <v>22</v>
      </c>
      <c r="AH3333" s="29" t="s">
        <v>22</v>
      </c>
      <c r="AI3333" s="29" t="s">
        <v>24</v>
      </c>
      <c r="AJ3333" s="29"/>
      <c r="AK3333" s="30" t="s">
        <v>22</v>
      </c>
      <c r="AL3333" s="30" t="s">
        <v>22</v>
      </c>
      <c r="AM3333" s="30"/>
      <c r="AN3333" s="30" t="s">
        <v>22</v>
      </c>
      <c r="AO3333" s="30" t="s">
        <v>22</v>
      </c>
      <c r="AP3333" s="30"/>
      <c r="AQ3333" s="30" t="s">
        <v>22</v>
      </c>
      <c r="AR3333" s="30" t="s">
        <v>22</v>
      </c>
      <c r="AS3333" s="30"/>
      <c r="AT3333" s="30"/>
      <c r="AU3333" s="30" t="s">
        <v>22</v>
      </c>
      <c r="AV3333" s="30" t="s">
        <v>22</v>
      </c>
      <c r="AW3333" s="30" t="s">
        <v>22</v>
      </c>
      <c r="AX3333" s="30" t="s">
        <v>22</v>
      </c>
      <c r="AY3333" s="30" t="s">
        <v>25</v>
      </c>
      <c r="AZ3333" s="30"/>
      <c r="BA3333" s="30" t="s">
        <v>22</v>
      </c>
      <c r="BB3333" s="30"/>
      <c r="BC3333" s="30" t="s">
        <v>192</v>
      </c>
      <c r="BD3333" s="30"/>
    </row>
    <row r="3334" spans="1:56" x14ac:dyDescent="0.3">
      <c r="A3334" s="31">
        <v>42151</v>
      </c>
      <c r="B3334" s="30" t="s">
        <v>10694</v>
      </c>
      <c r="C3334" s="29">
        <v>6</v>
      </c>
      <c r="D3334" s="29" t="s">
        <v>10091</v>
      </c>
      <c r="E3334" s="30">
        <v>18</v>
      </c>
      <c r="F3334" s="29" t="s">
        <v>65</v>
      </c>
      <c r="G3334" s="29" t="s">
        <v>94</v>
      </c>
      <c r="H3334" s="29" t="s">
        <v>42</v>
      </c>
      <c r="I3334" s="29" t="s">
        <v>22</v>
      </c>
      <c r="J3334" s="29" t="s">
        <v>10563</v>
      </c>
      <c r="K3334" s="29" t="s">
        <v>10707</v>
      </c>
      <c r="L3334" s="29" t="s">
        <v>105</v>
      </c>
      <c r="M3334" s="29" t="s">
        <v>46</v>
      </c>
      <c r="N3334" s="29" t="s">
        <v>4682</v>
      </c>
      <c r="O3334" s="14">
        <v>349.25</v>
      </c>
      <c r="P3334" s="14">
        <f t="shared" si="919"/>
        <v>1145.8194000000001</v>
      </c>
      <c r="Q3334" s="14">
        <v>4.33</v>
      </c>
      <c r="R3334" s="40">
        <f t="shared" si="920"/>
        <v>1150.1494</v>
      </c>
      <c r="S3334" s="14">
        <v>9.61</v>
      </c>
      <c r="T3334" s="40">
        <f t="shared" si="921"/>
        <v>1140.5394000000001</v>
      </c>
      <c r="U3334" s="14">
        <v>11.1</v>
      </c>
      <c r="V3334" s="40">
        <f t="shared" si="922"/>
        <v>1139.0494000000001</v>
      </c>
      <c r="W3334" s="14">
        <v>10.65</v>
      </c>
      <c r="X3334" s="40">
        <f t="shared" si="923"/>
        <v>1139.4993999999999</v>
      </c>
      <c r="Y3334" s="14">
        <v>4.33</v>
      </c>
      <c r="Z3334" s="40">
        <f t="shared" si="924"/>
        <v>1150.1494</v>
      </c>
      <c r="AA3334" s="14">
        <v>10.99</v>
      </c>
      <c r="AB3334" s="40">
        <f t="shared" si="925"/>
        <v>1139.1594</v>
      </c>
      <c r="AC3334" s="14" t="s">
        <v>4695</v>
      </c>
      <c r="AD3334" s="40" t="e">
        <f t="shared" si="926"/>
        <v>#VALUE!</v>
      </c>
      <c r="AE3334" s="14">
        <v>13.92</v>
      </c>
      <c r="AF3334" s="40">
        <f t="shared" si="927"/>
        <v>1136.2293999999999</v>
      </c>
      <c r="AG3334" s="29" t="s">
        <v>22</v>
      </c>
      <c r="AH3334" s="29" t="s">
        <v>22</v>
      </c>
      <c r="AI3334" s="29" t="s">
        <v>28</v>
      </c>
      <c r="AJ3334" s="29" t="s">
        <v>10446</v>
      </c>
      <c r="AK3334" s="30" t="s">
        <v>22</v>
      </c>
      <c r="AL3334" s="30" t="s">
        <v>22</v>
      </c>
      <c r="AM3334" s="30"/>
      <c r="AN3334" s="30" t="s">
        <v>22</v>
      </c>
      <c r="AO3334" s="30" t="s">
        <v>25</v>
      </c>
      <c r="AP3334" s="30" t="s">
        <v>5014</v>
      </c>
      <c r="AQ3334" s="30" t="s">
        <v>22</v>
      </c>
      <c r="AR3334" s="30" t="s">
        <v>22</v>
      </c>
      <c r="AS3334" s="30"/>
      <c r="AT3334" s="30"/>
      <c r="AU3334" s="30" t="s">
        <v>22</v>
      </c>
      <c r="AV3334" s="30" t="s">
        <v>22</v>
      </c>
      <c r="AW3334" s="30" t="s">
        <v>22</v>
      </c>
      <c r="AX3334" s="30" t="s">
        <v>22</v>
      </c>
      <c r="AY3334" s="30" t="s">
        <v>22</v>
      </c>
      <c r="AZ3334" s="30"/>
      <c r="BA3334" s="30" t="s">
        <v>22</v>
      </c>
      <c r="BB3334" s="30"/>
      <c r="BC3334" s="30" t="s">
        <v>62</v>
      </c>
      <c r="BD3334" s="30"/>
    </row>
    <row r="3335" spans="1:56" x14ac:dyDescent="0.3">
      <c r="A3335" s="31">
        <v>42151</v>
      </c>
      <c r="B3335" s="30" t="s">
        <v>10695</v>
      </c>
      <c r="C3335" s="29">
        <v>7</v>
      </c>
      <c r="D3335" s="29" t="s">
        <v>10091</v>
      </c>
      <c r="E3335" s="30">
        <v>18</v>
      </c>
      <c r="F3335" s="29" t="s">
        <v>65</v>
      </c>
      <c r="G3335" s="29" t="s">
        <v>94</v>
      </c>
      <c r="H3335" s="29" t="s">
        <v>42</v>
      </c>
      <c r="I3335" s="29" t="s">
        <v>22</v>
      </c>
      <c r="J3335" s="29" t="s">
        <v>10708</v>
      </c>
      <c r="K3335" s="29" t="s">
        <v>10709</v>
      </c>
      <c r="L3335" s="29" t="s">
        <v>732</v>
      </c>
      <c r="M3335" s="29" t="s">
        <v>23</v>
      </c>
      <c r="N3335" s="29" t="s">
        <v>4682</v>
      </c>
      <c r="O3335" s="14">
        <v>349.27</v>
      </c>
      <c r="P3335" s="14">
        <f t="shared" si="919"/>
        <v>1145.885016</v>
      </c>
      <c r="Q3335" s="14">
        <v>4.43</v>
      </c>
      <c r="R3335" s="40">
        <f t="shared" si="920"/>
        <v>1150.315016</v>
      </c>
      <c r="S3335" s="14">
        <v>10.14</v>
      </c>
      <c r="T3335" s="40">
        <f t="shared" si="921"/>
        <v>1140.1750159999999</v>
      </c>
      <c r="U3335" s="14">
        <v>12.14</v>
      </c>
      <c r="V3335" s="40">
        <f t="shared" si="922"/>
        <v>1138.1750159999999</v>
      </c>
      <c r="W3335" s="14">
        <v>12</v>
      </c>
      <c r="X3335" s="40">
        <f t="shared" si="923"/>
        <v>1138.315016</v>
      </c>
      <c r="Y3335" s="14">
        <v>4.43</v>
      </c>
      <c r="Z3335" s="40">
        <f t="shared" si="924"/>
        <v>1150.315016</v>
      </c>
      <c r="AA3335" s="14">
        <v>11.15</v>
      </c>
      <c r="AB3335" s="40">
        <f t="shared" si="925"/>
        <v>1139.1650159999999</v>
      </c>
      <c r="AC3335" s="14">
        <v>13.25</v>
      </c>
      <c r="AD3335" s="40">
        <f t="shared" si="926"/>
        <v>1137.065016</v>
      </c>
      <c r="AE3335" s="14">
        <v>14.28</v>
      </c>
      <c r="AF3335" s="40">
        <f t="shared" si="927"/>
        <v>1136.035016</v>
      </c>
      <c r="AG3335" s="29" t="s">
        <v>22</v>
      </c>
      <c r="AH3335" s="29" t="s">
        <v>22</v>
      </c>
      <c r="AI3335" s="29" t="s">
        <v>24</v>
      </c>
      <c r="AJ3335" s="29"/>
      <c r="AK3335" s="30" t="s">
        <v>22</v>
      </c>
      <c r="AL3335" s="30" t="s">
        <v>22</v>
      </c>
      <c r="AM3335" s="30"/>
      <c r="AN3335" s="30" t="s">
        <v>22</v>
      </c>
      <c r="AO3335" s="30" t="s">
        <v>22</v>
      </c>
      <c r="AP3335" s="30"/>
      <c r="AQ3335" s="30" t="s">
        <v>22</v>
      </c>
      <c r="AR3335" s="30" t="s">
        <v>22</v>
      </c>
      <c r="AS3335" s="30"/>
      <c r="AT3335" s="30"/>
      <c r="AU3335" s="30" t="s">
        <v>22</v>
      </c>
      <c r="AV3335" s="30" t="s">
        <v>22</v>
      </c>
      <c r="AW3335" s="30" t="s">
        <v>22</v>
      </c>
      <c r="AX3335" s="30" t="s">
        <v>22</v>
      </c>
      <c r="AY3335" s="30" t="s">
        <v>22</v>
      </c>
      <c r="AZ3335" s="30"/>
      <c r="BA3335" s="30" t="s">
        <v>22</v>
      </c>
      <c r="BB3335" s="30"/>
      <c r="BC3335" s="30" t="s">
        <v>62</v>
      </c>
      <c r="BD3335" s="30"/>
    </row>
    <row r="3336" spans="1:56" x14ac:dyDescent="0.3">
      <c r="A3336" s="31">
        <v>42151</v>
      </c>
      <c r="B3336" s="30" t="s">
        <v>10696</v>
      </c>
      <c r="C3336" s="29">
        <v>8</v>
      </c>
      <c r="D3336" s="29" t="s">
        <v>10091</v>
      </c>
      <c r="E3336" s="30">
        <v>18</v>
      </c>
      <c r="F3336" s="29" t="s">
        <v>72</v>
      </c>
      <c r="G3336" s="29" t="s">
        <v>94</v>
      </c>
      <c r="H3336" s="29" t="s">
        <v>42</v>
      </c>
      <c r="I3336" s="29" t="s">
        <v>22</v>
      </c>
      <c r="J3336" s="29" t="s">
        <v>10710</v>
      </c>
      <c r="K3336" s="29" t="s">
        <v>10711</v>
      </c>
      <c r="L3336" s="29" t="s">
        <v>322</v>
      </c>
      <c r="M3336" s="29" t="s">
        <v>201</v>
      </c>
      <c r="N3336" s="29" t="s">
        <v>4682</v>
      </c>
      <c r="O3336" s="14">
        <v>348.79</v>
      </c>
      <c r="P3336" s="14">
        <f t="shared" si="919"/>
        <v>1144.310232</v>
      </c>
      <c r="Q3336" s="14">
        <v>4.49</v>
      </c>
      <c r="R3336" s="40">
        <f t="shared" si="920"/>
        <v>1148.8002320000001</v>
      </c>
      <c r="S3336" s="14">
        <v>10.37</v>
      </c>
      <c r="T3336" s="40">
        <f t="shared" si="921"/>
        <v>1138.4302320000002</v>
      </c>
      <c r="U3336" s="14">
        <v>12.95</v>
      </c>
      <c r="V3336" s="40">
        <f t="shared" si="922"/>
        <v>1135.850232</v>
      </c>
      <c r="W3336" s="14">
        <v>12.42</v>
      </c>
      <c r="X3336" s="40">
        <f t="shared" si="923"/>
        <v>1136.380232</v>
      </c>
      <c r="Y3336" s="14">
        <v>4.49</v>
      </c>
      <c r="Z3336" s="40">
        <f t="shared" si="924"/>
        <v>1148.8002320000001</v>
      </c>
      <c r="AA3336" s="14">
        <v>11.31</v>
      </c>
      <c r="AB3336" s="40">
        <f t="shared" si="925"/>
        <v>1137.4902320000001</v>
      </c>
      <c r="AC3336" s="14" t="s">
        <v>4695</v>
      </c>
      <c r="AD3336" s="40" t="e">
        <f t="shared" si="926"/>
        <v>#VALUE!</v>
      </c>
      <c r="AE3336" s="14">
        <v>13.9</v>
      </c>
      <c r="AF3336" s="40">
        <f t="shared" si="927"/>
        <v>1134.900232</v>
      </c>
      <c r="AG3336" s="29" t="s">
        <v>22</v>
      </c>
      <c r="AH3336" s="29" t="s">
        <v>22</v>
      </c>
      <c r="AI3336" s="29" t="s">
        <v>28</v>
      </c>
      <c r="AJ3336" s="29" t="s">
        <v>10712</v>
      </c>
      <c r="AK3336" s="30" t="s">
        <v>22</v>
      </c>
      <c r="AL3336" s="30" t="s">
        <v>22</v>
      </c>
      <c r="AM3336" s="30"/>
      <c r="AN3336" s="30" t="s">
        <v>22</v>
      </c>
      <c r="AO3336" s="30" t="s">
        <v>25</v>
      </c>
      <c r="AP3336" s="30" t="s">
        <v>5014</v>
      </c>
      <c r="AQ3336" s="30" t="s">
        <v>22</v>
      </c>
      <c r="AR3336" s="30" t="s">
        <v>22</v>
      </c>
      <c r="AS3336" s="30"/>
      <c r="AT3336" s="30"/>
      <c r="AU3336" s="30" t="s">
        <v>22</v>
      </c>
      <c r="AV3336" s="30" t="s">
        <v>22</v>
      </c>
      <c r="AW3336" s="30" t="s">
        <v>22</v>
      </c>
      <c r="AX3336" s="30" t="s">
        <v>22</v>
      </c>
      <c r="AY3336" s="30" t="s">
        <v>22</v>
      </c>
      <c r="AZ3336" s="30"/>
      <c r="BA3336" s="30" t="s">
        <v>22</v>
      </c>
      <c r="BB3336" s="30"/>
      <c r="BC3336" s="30" t="s">
        <v>62</v>
      </c>
      <c r="BD3336" s="30"/>
    </row>
    <row r="3337" spans="1:56" x14ac:dyDescent="0.3">
      <c r="A3337" s="31">
        <v>42151</v>
      </c>
      <c r="B3337" s="30" t="s">
        <v>10697</v>
      </c>
      <c r="C3337" s="29">
        <v>9</v>
      </c>
      <c r="D3337" s="29" t="s">
        <v>10091</v>
      </c>
      <c r="E3337" s="30">
        <v>18</v>
      </c>
      <c r="F3337" s="29" t="s">
        <v>72</v>
      </c>
      <c r="G3337" s="29" t="s">
        <v>29</v>
      </c>
      <c r="H3337" s="29" t="s">
        <v>4699</v>
      </c>
      <c r="I3337" s="29" t="s">
        <v>22</v>
      </c>
      <c r="J3337" s="29" t="s">
        <v>10713</v>
      </c>
      <c r="K3337" s="29" t="s">
        <v>10714</v>
      </c>
      <c r="L3337" s="29" t="s">
        <v>485</v>
      </c>
      <c r="M3337" s="29" t="s">
        <v>5423</v>
      </c>
      <c r="N3337" s="29" t="s">
        <v>4682</v>
      </c>
      <c r="O3337" s="14">
        <v>347.87</v>
      </c>
      <c r="P3337" s="14">
        <f t="shared" si="919"/>
        <v>1141.2918960000002</v>
      </c>
      <c r="Q3337" s="14">
        <v>5.27</v>
      </c>
      <c r="R3337" s="40">
        <f t="shared" si="920"/>
        <v>1146.5618960000002</v>
      </c>
      <c r="S3337" s="14">
        <v>7.27</v>
      </c>
      <c r="T3337" s="40">
        <f t="shared" si="921"/>
        <v>1139.2918960000002</v>
      </c>
      <c r="U3337" s="14">
        <v>8.7899999999999991</v>
      </c>
      <c r="V3337" s="40">
        <f t="shared" si="922"/>
        <v>1137.7718960000002</v>
      </c>
      <c r="W3337" s="14">
        <v>8.74</v>
      </c>
      <c r="X3337" s="40">
        <f t="shared" si="923"/>
        <v>1137.8218960000002</v>
      </c>
      <c r="Y3337" s="14">
        <v>5.27</v>
      </c>
      <c r="Z3337" s="40">
        <f t="shared" si="924"/>
        <v>1146.5618960000002</v>
      </c>
      <c r="AA3337" s="14">
        <v>8.01</v>
      </c>
      <c r="AB3337" s="40">
        <f t="shared" si="925"/>
        <v>1138.5518960000002</v>
      </c>
      <c r="AC3337" s="14">
        <v>9.1</v>
      </c>
      <c r="AD3337" s="40">
        <f t="shared" si="926"/>
        <v>1137.4618960000003</v>
      </c>
      <c r="AE3337" s="14">
        <v>9.14</v>
      </c>
      <c r="AF3337" s="40">
        <f t="shared" si="927"/>
        <v>1137.4218960000001</v>
      </c>
      <c r="AG3337" s="29" t="s">
        <v>22</v>
      </c>
      <c r="AH3337" s="29" t="s">
        <v>22</v>
      </c>
      <c r="AI3337" s="29" t="s">
        <v>63</v>
      </c>
      <c r="AJ3337" s="29" t="s">
        <v>10715</v>
      </c>
      <c r="AK3337" s="30" t="s">
        <v>25</v>
      </c>
      <c r="AL3337" s="30" t="s">
        <v>25</v>
      </c>
      <c r="AM3337" s="30" t="s">
        <v>124</v>
      </c>
      <c r="AN3337" s="30" t="s">
        <v>22</v>
      </c>
      <c r="AO3337" s="30" t="s">
        <v>22</v>
      </c>
      <c r="AP3337" s="30"/>
      <c r="AQ3337" s="30" t="s">
        <v>22</v>
      </c>
      <c r="AR3337" s="30" t="s">
        <v>22</v>
      </c>
      <c r="AS3337" s="30"/>
      <c r="AT3337" s="30"/>
      <c r="AU3337" s="30" t="s">
        <v>22</v>
      </c>
      <c r="AV3337" s="30" t="s">
        <v>22</v>
      </c>
      <c r="AW3337" s="30" t="s">
        <v>22</v>
      </c>
      <c r="AX3337" s="30" t="s">
        <v>22</v>
      </c>
      <c r="AY3337" s="30" t="s">
        <v>25</v>
      </c>
      <c r="AZ3337" s="30"/>
      <c r="BA3337" s="30" t="s">
        <v>22</v>
      </c>
      <c r="BB3337" s="30"/>
      <c r="BC3337" s="30" t="s">
        <v>26</v>
      </c>
      <c r="BD3337" s="30"/>
    </row>
    <row r="3338" spans="1:56" x14ac:dyDescent="0.3">
      <c r="A3338" s="31">
        <v>42151</v>
      </c>
      <c r="B3338" s="30" t="s">
        <v>10698</v>
      </c>
      <c r="C3338" s="29">
        <v>10</v>
      </c>
      <c r="D3338" s="29" t="s">
        <v>10091</v>
      </c>
      <c r="E3338" s="30">
        <v>18</v>
      </c>
      <c r="F3338" s="29" t="s">
        <v>49</v>
      </c>
      <c r="G3338" s="29" t="s">
        <v>20</v>
      </c>
      <c r="H3338" s="29" t="s">
        <v>42</v>
      </c>
      <c r="I3338" s="29" t="s">
        <v>22</v>
      </c>
      <c r="J3338" s="29" t="s">
        <v>10716</v>
      </c>
      <c r="K3338" s="29" t="s">
        <v>10717</v>
      </c>
      <c r="L3338" s="29" t="s">
        <v>195</v>
      </c>
      <c r="M3338" s="29" t="s">
        <v>59</v>
      </c>
      <c r="N3338" s="29" t="s">
        <v>4677</v>
      </c>
      <c r="O3338" s="14">
        <v>347.72</v>
      </c>
      <c r="P3338" s="14">
        <f t="shared" si="919"/>
        <v>1140.7997760000001</v>
      </c>
      <c r="Q3338" s="14">
        <v>6.13</v>
      </c>
      <c r="R3338" s="40">
        <f t="shared" si="920"/>
        <v>1146.9297760000002</v>
      </c>
      <c r="S3338" s="14">
        <v>8.23</v>
      </c>
      <c r="T3338" s="40">
        <f t="shared" si="921"/>
        <v>1138.6997760000002</v>
      </c>
      <c r="U3338" s="14">
        <v>11.3</v>
      </c>
      <c r="V3338" s="40">
        <f t="shared" si="922"/>
        <v>1135.6297760000002</v>
      </c>
      <c r="W3338" s="14">
        <v>10.77</v>
      </c>
      <c r="X3338" s="40">
        <f t="shared" si="923"/>
        <v>1136.1597760000002</v>
      </c>
      <c r="Y3338" s="14">
        <v>6.13</v>
      </c>
      <c r="Z3338" s="40">
        <f t="shared" si="924"/>
        <v>1146.9297760000002</v>
      </c>
      <c r="AA3338" s="14">
        <v>8.2799999999999994</v>
      </c>
      <c r="AB3338" s="40">
        <f t="shared" si="925"/>
        <v>1138.6497760000002</v>
      </c>
      <c r="AC3338" s="14">
        <v>10.95</v>
      </c>
      <c r="AD3338" s="40">
        <f t="shared" si="926"/>
        <v>1135.9797760000001</v>
      </c>
      <c r="AE3338" s="14">
        <v>10.27</v>
      </c>
      <c r="AF3338" s="40">
        <f t="shared" si="927"/>
        <v>1136.6597760000002</v>
      </c>
      <c r="AG3338" s="29" t="s">
        <v>22</v>
      </c>
      <c r="AH3338" s="29" t="s">
        <v>22</v>
      </c>
      <c r="AI3338" s="29" t="s">
        <v>24</v>
      </c>
      <c r="AJ3338" s="29"/>
      <c r="AK3338" s="30" t="s">
        <v>25</v>
      </c>
      <c r="AL3338" s="30" t="s">
        <v>25</v>
      </c>
      <c r="AM3338" s="30" t="s">
        <v>10718</v>
      </c>
      <c r="AN3338" s="30" t="s">
        <v>22</v>
      </c>
      <c r="AO3338" s="30" t="s">
        <v>22</v>
      </c>
      <c r="AP3338" s="30"/>
      <c r="AQ3338" s="30" t="s">
        <v>22</v>
      </c>
      <c r="AR3338" s="30" t="s">
        <v>22</v>
      </c>
      <c r="AS3338" s="30"/>
      <c r="AT3338" s="30"/>
      <c r="AU3338" s="30" t="s">
        <v>22</v>
      </c>
      <c r="AV3338" s="30" t="s">
        <v>22</v>
      </c>
      <c r="AW3338" s="30" t="s">
        <v>22</v>
      </c>
      <c r="AX3338" s="30" t="s">
        <v>22</v>
      </c>
      <c r="AY3338" s="30" t="s">
        <v>25</v>
      </c>
      <c r="AZ3338" s="30"/>
      <c r="BA3338" s="30" t="s">
        <v>22</v>
      </c>
      <c r="BB3338" s="30"/>
      <c r="BC3338" s="30" t="s">
        <v>26</v>
      </c>
      <c r="BD3338" s="30"/>
    </row>
    <row r="3339" spans="1:56" x14ac:dyDescent="0.3">
      <c r="A3339" s="31">
        <v>42151</v>
      </c>
      <c r="B3339" s="30" t="s">
        <v>10719</v>
      </c>
      <c r="C3339" s="29">
        <v>1</v>
      </c>
      <c r="D3339" s="29" t="s">
        <v>10091</v>
      </c>
      <c r="E3339" s="30">
        <v>19</v>
      </c>
      <c r="F3339" s="29" t="s">
        <v>19</v>
      </c>
      <c r="G3339" s="29" t="s">
        <v>29</v>
      </c>
      <c r="H3339" s="29" t="s">
        <v>4819</v>
      </c>
      <c r="I3339" s="29" t="s">
        <v>25</v>
      </c>
      <c r="J3339" s="29" t="s">
        <v>10575</v>
      </c>
      <c r="K3339" s="29" t="s">
        <v>10731</v>
      </c>
      <c r="L3339" s="29" t="s">
        <v>229</v>
      </c>
      <c r="M3339" s="29" t="s">
        <v>10732</v>
      </c>
      <c r="N3339" s="29" t="s">
        <v>4667</v>
      </c>
      <c r="O3339" s="14">
        <v>348.84</v>
      </c>
      <c r="P3339" s="14">
        <f t="shared" si="919"/>
        <v>1144.4742719999999</v>
      </c>
      <c r="Q3339" s="14">
        <v>4.8899999999999997</v>
      </c>
      <c r="R3339" s="40">
        <f t="shared" si="920"/>
        <v>1149.364272</v>
      </c>
      <c r="S3339" s="14">
        <v>5.59</v>
      </c>
      <c r="T3339" s="40">
        <f t="shared" si="921"/>
        <v>1143.7742720000001</v>
      </c>
      <c r="U3339" s="14">
        <v>13.72</v>
      </c>
      <c r="V3339" s="40">
        <f t="shared" si="922"/>
        <v>1135.644272</v>
      </c>
      <c r="W3339" s="14">
        <v>14.06</v>
      </c>
      <c r="X3339" s="40">
        <f t="shared" si="923"/>
        <v>1135.3042720000001</v>
      </c>
      <c r="Y3339" s="14">
        <v>4.8899999999999997</v>
      </c>
      <c r="Z3339" s="40">
        <f t="shared" si="924"/>
        <v>1149.364272</v>
      </c>
      <c r="AA3339" s="14">
        <v>5.76</v>
      </c>
      <c r="AB3339" s="40">
        <f t="shared" si="925"/>
        <v>1143.604272</v>
      </c>
      <c r="AC3339" s="14">
        <v>13.95</v>
      </c>
      <c r="AD3339" s="40">
        <f t="shared" si="926"/>
        <v>1135.414272</v>
      </c>
      <c r="AE3339" s="14">
        <v>13.96</v>
      </c>
      <c r="AF3339" s="40">
        <f t="shared" si="927"/>
        <v>1135.404272</v>
      </c>
      <c r="AG3339" s="29" t="s">
        <v>22</v>
      </c>
      <c r="AH3339" s="29" t="s">
        <v>22</v>
      </c>
      <c r="AI3339" s="29" t="s">
        <v>24</v>
      </c>
      <c r="AJ3339" s="29"/>
      <c r="AK3339" s="30" t="s">
        <v>22</v>
      </c>
      <c r="AL3339" s="30" t="s">
        <v>22</v>
      </c>
      <c r="AM3339" s="30"/>
      <c r="AN3339" s="30" t="s">
        <v>22</v>
      </c>
      <c r="AO3339" s="30" t="s">
        <v>22</v>
      </c>
      <c r="AP3339" s="30"/>
      <c r="AQ3339" s="30" t="s">
        <v>22</v>
      </c>
      <c r="AR3339" s="30" t="s">
        <v>22</v>
      </c>
      <c r="AS3339" s="30"/>
      <c r="AT3339" s="30"/>
      <c r="AU3339" s="30" t="s">
        <v>22</v>
      </c>
      <c r="AV3339" s="30" t="s">
        <v>22</v>
      </c>
      <c r="AW3339" s="30" t="s">
        <v>22</v>
      </c>
      <c r="AX3339" s="30" t="s">
        <v>22</v>
      </c>
      <c r="AY3339" s="30" t="s">
        <v>25</v>
      </c>
      <c r="AZ3339" s="30"/>
      <c r="BA3339" s="30" t="s">
        <v>25</v>
      </c>
      <c r="BB3339" s="30"/>
      <c r="BC3339" s="30" t="s">
        <v>62</v>
      </c>
      <c r="BD3339" s="30"/>
    </row>
    <row r="3340" spans="1:56" x14ac:dyDescent="0.3">
      <c r="A3340" s="31">
        <v>42151</v>
      </c>
      <c r="B3340" s="30" t="s">
        <v>10720</v>
      </c>
      <c r="C3340" s="29">
        <v>2</v>
      </c>
      <c r="D3340" s="29" t="s">
        <v>10091</v>
      </c>
      <c r="E3340" s="30">
        <v>19</v>
      </c>
      <c r="F3340" s="29" t="s">
        <v>19</v>
      </c>
      <c r="G3340" s="29" t="s">
        <v>94</v>
      </c>
      <c r="H3340" s="29" t="s">
        <v>4819</v>
      </c>
      <c r="I3340" s="29" t="s">
        <v>25</v>
      </c>
      <c r="J3340" s="29" t="s">
        <v>10568</v>
      </c>
      <c r="K3340" s="29" t="s">
        <v>10380</v>
      </c>
      <c r="L3340" s="29" t="s">
        <v>2411</v>
      </c>
      <c r="M3340" s="29" t="s">
        <v>10732</v>
      </c>
      <c r="N3340" s="29" t="s">
        <v>4667</v>
      </c>
      <c r="O3340" s="14">
        <v>349.09</v>
      </c>
      <c r="P3340" s="14">
        <f t="shared" si="919"/>
        <v>1145.294472</v>
      </c>
      <c r="Q3340" s="14">
        <v>4.68</v>
      </c>
      <c r="R3340" s="40">
        <f t="shared" si="920"/>
        <v>1149.9744720000001</v>
      </c>
      <c r="S3340" s="14">
        <v>5.64</v>
      </c>
      <c r="T3340" s="40">
        <f t="shared" si="921"/>
        <v>1144.334472</v>
      </c>
      <c r="U3340" s="14">
        <v>13.78</v>
      </c>
      <c r="V3340" s="40">
        <f t="shared" si="922"/>
        <v>1136.1944720000001</v>
      </c>
      <c r="W3340" s="14">
        <v>13.95</v>
      </c>
      <c r="X3340" s="40">
        <f t="shared" si="923"/>
        <v>1136.0244720000001</v>
      </c>
      <c r="Y3340" s="14">
        <v>4.68</v>
      </c>
      <c r="Z3340" s="40">
        <f t="shared" si="924"/>
        <v>1149.9744720000001</v>
      </c>
      <c r="AA3340" s="14">
        <v>5.83</v>
      </c>
      <c r="AB3340" s="40">
        <f t="shared" si="925"/>
        <v>1144.1444720000002</v>
      </c>
      <c r="AC3340" s="14">
        <v>13.96</v>
      </c>
      <c r="AD3340" s="40">
        <f t="shared" si="926"/>
        <v>1136.0144720000001</v>
      </c>
      <c r="AE3340" s="14">
        <v>13.47</v>
      </c>
      <c r="AF3340" s="40">
        <f t="shared" si="927"/>
        <v>1136.5044720000001</v>
      </c>
      <c r="AG3340" s="29" t="s">
        <v>22</v>
      </c>
      <c r="AH3340" s="29" t="s">
        <v>22</v>
      </c>
      <c r="AI3340" s="29" t="s">
        <v>24</v>
      </c>
      <c r="AJ3340" s="29"/>
      <c r="AK3340" s="30" t="s">
        <v>22</v>
      </c>
      <c r="AL3340" s="30" t="s">
        <v>22</v>
      </c>
      <c r="AM3340" s="30"/>
      <c r="AN3340" s="30" t="s">
        <v>22</v>
      </c>
      <c r="AO3340" s="30" t="s">
        <v>22</v>
      </c>
      <c r="AP3340" s="30"/>
      <c r="AQ3340" s="30" t="s">
        <v>22</v>
      </c>
      <c r="AR3340" s="30" t="s">
        <v>22</v>
      </c>
      <c r="AS3340" s="30"/>
      <c r="AT3340" s="30"/>
      <c r="AU3340" s="30" t="s">
        <v>22</v>
      </c>
      <c r="AV3340" s="30" t="s">
        <v>22</v>
      </c>
      <c r="AW3340" s="30" t="s">
        <v>22</v>
      </c>
      <c r="AX3340" s="30" t="s">
        <v>22</v>
      </c>
      <c r="AY3340" s="30" t="s">
        <v>25</v>
      </c>
      <c r="AZ3340" s="30"/>
      <c r="BA3340" s="30" t="s">
        <v>22</v>
      </c>
      <c r="BB3340" s="30"/>
      <c r="BC3340" s="30" t="s">
        <v>62</v>
      </c>
      <c r="BD3340" s="30"/>
    </row>
    <row r="3341" spans="1:56" x14ac:dyDescent="0.3">
      <c r="A3341" s="31">
        <v>42151</v>
      </c>
      <c r="B3341" s="30" t="s">
        <v>10721</v>
      </c>
      <c r="C3341" s="29">
        <v>3</v>
      </c>
      <c r="D3341" s="29" t="s">
        <v>10091</v>
      </c>
      <c r="E3341" s="30">
        <v>19</v>
      </c>
      <c r="F3341" s="29" t="s">
        <v>19</v>
      </c>
      <c r="G3341" s="29" t="s">
        <v>20</v>
      </c>
      <c r="H3341" s="29" t="s">
        <v>238</v>
      </c>
      <c r="I3341" s="29" t="s">
        <v>25</v>
      </c>
      <c r="J3341" s="29" t="s">
        <v>10733</v>
      </c>
      <c r="K3341" s="29" t="s">
        <v>10253</v>
      </c>
      <c r="L3341" s="29" t="s">
        <v>158</v>
      </c>
      <c r="M3341" s="29" t="s">
        <v>46</v>
      </c>
      <c r="N3341" s="29" t="s">
        <v>4677</v>
      </c>
      <c r="O3341" s="14">
        <v>348.62</v>
      </c>
      <c r="P3341" s="14">
        <f t="shared" si="919"/>
        <v>1143.7524960000001</v>
      </c>
      <c r="Q3341" s="14">
        <v>6.44</v>
      </c>
      <c r="R3341" s="40">
        <f t="shared" si="920"/>
        <v>1150.1924960000001</v>
      </c>
      <c r="S3341" s="14">
        <v>8.1999999999999993</v>
      </c>
      <c r="T3341" s="40">
        <f t="shared" si="921"/>
        <v>1141.9924960000001</v>
      </c>
      <c r="U3341" s="14">
        <v>9.7799999999999994</v>
      </c>
      <c r="V3341" s="40">
        <f t="shared" si="922"/>
        <v>1140.4124960000001</v>
      </c>
      <c r="W3341" s="14">
        <v>9.44</v>
      </c>
      <c r="X3341" s="40">
        <f t="shared" si="923"/>
        <v>1140.7524960000001</v>
      </c>
      <c r="Y3341" s="14">
        <v>6.44</v>
      </c>
      <c r="Z3341" s="40">
        <f t="shared" si="924"/>
        <v>1150.1924960000001</v>
      </c>
      <c r="AA3341" s="14">
        <v>9.7200000000000006</v>
      </c>
      <c r="AB3341" s="40">
        <f t="shared" si="925"/>
        <v>1140.4724960000001</v>
      </c>
      <c r="AC3341" s="14"/>
      <c r="AD3341" s="40">
        <f t="shared" si="926"/>
        <v>1150.1924960000001</v>
      </c>
      <c r="AE3341" s="14">
        <v>10.74</v>
      </c>
      <c r="AF3341" s="40">
        <f t="shared" si="927"/>
        <v>1139.4524960000001</v>
      </c>
      <c r="AG3341" s="29" t="s">
        <v>22</v>
      </c>
      <c r="AH3341" s="29" t="s">
        <v>22</v>
      </c>
      <c r="AI3341" s="29" t="s">
        <v>63</v>
      </c>
      <c r="AJ3341" s="29" t="s">
        <v>10734</v>
      </c>
      <c r="AK3341" s="30" t="s">
        <v>22</v>
      </c>
      <c r="AL3341" s="30" t="s">
        <v>22</v>
      </c>
      <c r="AM3341" s="30"/>
      <c r="AN3341" s="30" t="s">
        <v>22</v>
      </c>
      <c r="AO3341" s="30" t="s">
        <v>25</v>
      </c>
      <c r="AP3341" s="30" t="s">
        <v>10735</v>
      </c>
      <c r="AQ3341" s="30" t="s">
        <v>22</v>
      </c>
      <c r="AR3341" s="30" t="s">
        <v>22</v>
      </c>
      <c r="AS3341" s="30"/>
      <c r="AT3341" s="30"/>
      <c r="AU3341" s="30" t="s">
        <v>22</v>
      </c>
      <c r="AV3341" s="30" t="s">
        <v>22</v>
      </c>
      <c r="AW3341" s="30" t="s">
        <v>22</v>
      </c>
      <c r="AX3341" s="30" t="s">
        <v>22</v>
      </c>
      <c r="AY3341" s="30" t="s">
        <v>25</v>
      </c>
      <c r="AZ3341" s="30"/>
      <c r="BA3341" s="30" t="s">
        <v>22</v>
      </c>
      <c r="BB3341" s="30"/>
      <c r="BC3341" s="30" t="s">
        <v>26</v>
      </c>
      <c r="BD3341" s="30"/>
    </row>
    <row r="3342" spans="1:56" x14ac:dyDescent="0.3">
      <c r="A3342" s="31">
        <v>42151</v>
      </c>
      <c r="B3342" s="30" t="s">
        <v>10722</v>
      </c>
      <c r="C3342" s="29">
        <v>4</v>
      </c>
      <c r="D3342" s="29" t="s">
        <v>10091</v>
      </c>
      <c r="E3342" s="30">
        <v>19</v>
      </c>
      <c r="F3342" s="29" t="s">
        <v>19</v>
      </c>
      <c r="G3342" s="29" t="s">
        <v>20</v>
      </c>
      <c r="H3342" s="29" t="s">
        <v>42</v>
      </c>
      <c r="I3342" s="29" t="s">
        <v>22</v>
      </c>
      <c r="J3342" s="29" t="s">
        <v>10736</v>
      </c>
      <c r="K3342" s="29" t="s">
        <v>10327</v>
      </c>
      <c r="L3342" s="29" t="s">
        <v>75</v>
      </c>
      <c r="M3342" s="29" t="s">
        <v>23</v>
      </c>
      <c r="N3342" s="29" t="s">
        <v>4677</v>
      </c>
      <c r="O3342" s="14">
        <v>348.98</v>
      </c>
      <c r="P3342" s="14">
        <f t="shared" si="919"/>
        <v>1144.9335840000001</v>
      </c>
      <c r="Q3342" s="14">
        <v>5.76</v>
      </c>
      <c r="R3342" s="40">
        <f t="shared" si="920"/>
        <v>1150.6935840000001</v>
      </c>
      <c r="S3342" s="14">
        <v>6.87</v>
      </c>
      <c r="T3342" s="40">
        <f t="shared" si="921"/>
        <v>1143.8235840000002</v>
      </c>
      <c r="U3342" s="14">
        <v>8.39</v>
      </c>
      <c r="V3342" s="40">
        <f t="shared" si="922"/>
        <v>1142.303584</v>
      </c>
      <c r="W3342" s="14">
        <v>8.3699999999999992</v>
      </c>
      <c r="X3342" s="40">
        <f t="shared" si="923"/>
        <v>1142.3235840000002</v>
      </c>
      <c r="Y3342" s="14">
        <v>5.76</v>
      </c>
      <c r="Z3342" s="40">
        <f t="shared" si="924"/>
        <v>1150.6935840000001</v>
      </c>
      <c r="AA3342" s="14">
        <v>6.58</v>
      </c>
      <c r="AB3342" s="40">
        <f t="shared" si="925"/>
        <v>1144.1135840000002</v>
      </c>
      <c r="AC3342" s="14">
        <v>8.3699999999999992</v>
      </c>
      <c r="AD3342" s="40">
        <f t="shared" si="926"/>
        <v>1142.3235840000002</v>
      </c>
      <c r="AE3342" s="14">
        <v>8.41</v>
      </c>
      <c r="AF3342" s="40">
        <f t="shared" si="927"/>
        <v>1142.283584</v>
      </c>
      <c r="AG3342" s="29" t="s">
        <v>22</v>
      </c>
      <c r="AH3342" s="29" t="s">
        <v>22</v>
      </c>
      <c r="AI3342" s="29" t="s">
        <v>63</v>
      </c>
      <c r="AJ3342" s="29" t="s">
        <v>10737</v>
      </c>
      <c r="AK3342" s="30" t="s">
        <v>25</v>
      </c>
      <c r="AL3342" s="30" t="s">
        <v>25</v>
      </c>
      <c r="AM3342" s="30" t="s">
        <v>124</v>
      </c>
      <c r="AN3342" s="30" t="s">
        <v>22</v>
      </c>
      <c r="AO3342" s="30" t="s">
        <v>22</v>
      </c>
      <c r="AP3342" s="30"/>
      <c r="AQ3342" s="30" t="s">
        <v>22</v>
      </c>
      <c r="AR3342" s="30" t="s">
        <v>22</v>
      </c>
      <c r="AS3342" s="30"/>
      <c r="AT3342" s="30"/>
      <c r="AU3342" s="30" t="s">
        <v>22</v>
      </c>
      <c r="AV3342" s="30" t="s">
        <v>22</v>
      </c>
      <c r="AW3342" s="30" t="s">
        <v>22</v>
      </c>
      <c r="AX3342" s="30" t="s">
        <v>22</v>
      </c>
      <c r="AY3342" s="30" t="s">
        <v>25</v>
      </c>
      <c r="AZ3342" s="30"/>
      <c r="BA3342" s="30" t="s">
        <v>22</v>
      </c>
      <c r="BB3342" s="30"/>
      <c r="BC3342" s="30" t="s">
        <v>26</v>
      </c>
      <c r="BD3342" s="30"/>
    </row>
    <row r="3343" spans="1:56" x14ac:dyDescent="0.3">
      <c r="A3343" s="31">
        <v>42151</v>
      </c>
      <c r="B3343" s="30" t="s">
        <v>10723</v>
      </c>
      <c r="C3343" s="29">
        <v>5</v>
      </c>
      <c r="D3343" s="29" t="s">
        <v>10091</v>
      </c>
      <c r="E3343" s="30">
        <v>19</v>
      </c>
      <c r="F3343" s="29" t="s">
        <v>19</v>
      </c>
      <c r="G3343" s="29" t="s">
        <v>94</v>
      </c>
      <c r="H3343" s="29" t="s">
        <v>42</v>
      </c>
      <c r="I3343" s="29" t="s">
        <v>22</v>
      </c>
      <c r="J3343" s="29" t="s">
        <v>10738</v>
      </c>
      <c r="K3343" s="29" t="s">
        <v>9964</v>
      </c>
      <c r="L3343" s="29" t="s">
        <v>128</v>
      </c>
      <c r="M3343" s="29" t="s">
        <v>46</v>
      </c>
      <c r="N3343" s="29" t="s">
        <v>4702</v>
      </c>
      <c r="O3343" s="14">
        <v>349.23</v>
      </c>
      <c r="P3343" s="14">
        <f t="shared" si="919"/>
        <v>1145.7537840000002</v>
      </c>
      <c r="Q3343" s="14">
        <v>4.6100000000000003</v>
      </c>
      <c r="R3343" s="40">
        <f t="shared" si="920"/>
        <v>1150.3637840000001</v>
      </c>
      <c r="S3343" s="14">
        <v>8.15</v>
      </c>
      <c r="T3343" s="40">
        <f t="shared" si="921"/>
        <v>1142.213784</v>
      </c>
      <c r="U3343" s="14">
        <v>9.6999999999999993</v>
      </c>
      <c r="V3343" s="40">
        <f t="shared" si="922"/>
        <v>1140.6637840000001</v>
      </c>
      <c r="W3343" s="14">
        <v>8.8800000000000008</v>
      </c>
      <c r="X3343" s="40">
        <f t="shared" si="923"/>
        <v>1141.483784</v>
      </c>
      <c r="Y3343" s="14">
        <v>4.6100000000000003</v>
      </c>
      <c r="Z3343" s="40">
        <f t="shared" si="924"/>
        <v>1150.3637840000001</v>
      </c>
      <c r="AA3343" s="14">
        <v>9.0399999999999991</v>
      </c>
      <c r="AB3343" s="40">
        <f t="shared" si="925"/>
        <v>1141.3237840000002</v>
      </c>
      <c r="AC3343" s="14" t="s">
        <v>4695</v>
      </c>
      <c r="AD3343" s="40" t="e">
        <f t="shared" si="926"/>
        <v>#VALUE!</v>
      </c>
      <c r="AE3343" s="14">
        <v>10.45</v>
      </c>
      <c r="AF3343" s="40">
        <f t="shared" si="927"/>
        <v>1139.9137840000001</v>
      </c>
      <c r="AG3343" s="29" t="s">
        <v>22</v>
      </c>
      <c r="AH3343" s="29" t="s">
        <v>22</v>
      </c>
      <c r="AI3343" s="29" t="s">
        <v>24</v>
      </c>
      <c r="AJ3343" s="29"/>
      <c r="AK3343" s="30" t="s">
        <v>22</v>
      </c>
      <c r="AL3343" s="30" t="s">
        <v>22</v>
      </c>
      <c r="AM3343" s="30"/>
      <c r="AN3343" s="30" t="s">
        <v>22</v>
      </c>
      <c r="AO3343" s="30" t="s">
        <v>22</v>
      </c>
      <c r="AP3343" s="30"/>
      <c r="AQ3343" s="30" t="s">
        <v>22</v>
      </c>
      <c r="AR3343" s="30" t="s">
        <v>22</v>
      </c>
      <c r="AS3343" s="30"/>
      <c r="AT3343" s="30"/>
      <c r="AU3343" s="30" t="s">
        <v>22</v>
      </c>
      <c r="AV3343" s="30" t="s">
        <v>22</v>
      </c>
      <c r="AW3343" s="30" t="s">
        <v>22</v>
      </c>
      <c r="AX3343" s="30" t="s">
        <v>22</v>
      </c>
      <c r="AY3343" s="30" t="s">
        <v>22</v>
      </c>
      <c r="AZ3343" s="30"/>
      <c r="BA3343" s="30" t="s">
        <v>22</v>
      </c>
      <c r="BB3343" s="30"/>
      <c r="BC3343" s="30" t="s">
        <v>26</v>
      </c>
      <c r="BD3343" s="30"/>
    </row>
    <row r="3344" spans="1:56" x14ac:dyDescent="0.3">
      <c r="A3344" s="31">
        <v>42151</v>
      </c>
      <c r="B3344" s="30" t="s">
        <v>10724</v>
      </c>
      <c r="C3344" s="29">
        <v>6</v>
      </c>
      <c r="D3344" s="29" t="s">
        <v>10091</v>
      </c>
      <c r="E3344" s="30">
        <v>19</v>
      </c>
      <c r="F3344" s="29" t="s">
        <v>65</v>
      </c>
      <c r="G3344" s="29" t="s">
        <v>20</v>
      </c>
      <c r="H3344" s="29" t="s">
        <v>42</v>
      </c>
      <c r="I3344" s="29" t="s">
        <v>22</v>
      </c>
      <c r="J3344" s="29" t="s">
        <v>10739</v>
      </c>
      <c r="K3344" s="29" t="s">
        <v>10740</v>
      </c>
      <c r="L3344" s="29" t="s">
        <v>75</v>
      </c>
      <c r="M3344" s="29" t="s">
        <v>46</v>
      </c>
      <c r="N3344" s="29" t="s">
        <v>4677</v>
      </c>
      <c r="O3344" s="14">
        <v>348.65</v>
      </c>
      <c r="P3344" s="14">
        <f t="shared" si="919"/>
        <v>1143.8509200000001</v>
      </c>
      <c r="Q3344" s="14">
        <v>5.77</v>
      </c>
      <c r="R3344" s="40">
        <f t="shared" si="920"/>
        <v>1149.6209200000001</v>
      </c>
      <c r="S3344" s="14">
        <v>7.12</v>
      </c>
      <c r="T3344" s="40">
        <f t="shared" si="921"/>
        <v>1142.5009200000002</v>
      </c>
      <c r="U3344" s="14">
        <v>7.88</v>
      </c>
      <c r="V3344" s="40">
        <f t="shared" si="922"/>
        <v>1141.74092</v>
      </c>
      <c r="W3344" s="14">
        <v>7.93</v>
      </c>
      <c r="X3344" s="40">
        <f t="shared" si="923"/>
        <v>1141.69092</v>
      </c>
      <c r="Y3344" s="14">
        <v>5.77</v>
      </c>
      <c r="Z3344" s="40">
        <f t="shared" si="924"/>
        <v>1149.6209200000001</v>
      </c>
      <c r="AA3344" s="14">
        <v>6.81</v>
      </c>
      <c r="AB3344" s="40">
        <f t="shared" si="925"/>
        <v>1142.8109200000001</v>
      </c>
      <c r="AC3344" s="14">
        <v>7.83</v>
      </c>
      <c r="AD3344" s="40">
        <f t="shared" si="926"/>
        <v>1141.7909200000001</v>
      </c>
      <c r="AE3344" s="14">
        <v>7.98</v>
      </c>
      <c r="AF3344" s="40">
        <f t="shared" si="927"/>
        <v>1141.6409200000001</v>
      </c>
      <c r="AG3344" s="29" t="s">
        <v>22</v>
      </c>
      <c r="AH3344" s="29" t="s">
        <v>22</v>
      </c>
      <c r="AI3344" s="29" t="s">
        <v>63</v>
      </c>
      <c r="AJ3344" s="29" t="s">
        <v>8476</v>
      </c>
      <c r="AK3344" s="30" t="s">
        <v>25</v>
      </c>
      <c r="AL3344" s="30" t="s">
        <v>25</v>
      </c>
      <c r="AM3344" s="30" t="s">
        <v>124</v>
      </c>
      <c r="AN3344" s="30" t="s">
        <v>22</v>
      </c>
      <c r="AO3344" s="30" t="s">
        <v>22</v>
      </c>
      <c r="AP3344" s="30"/>
      <c r="AQ3344" s="30" t="s">
        <v>22</v>
      </c>
      <c r="AR3344" s="30" t="s">
        <v>22</v>
      </c>
      <c r="AS3344" s="30"/>
      <c r="AT3344" s="30"/>
      <c r="AU3344" s="30" t="s">
        <v>22</v>
      </c>
      <c r="AV3344" s="30" t="s">
        <v>22</v>
      </c>
      <c r="AW3344" s="30" t="s">
        <v>22</v>
      </c>
      <c r="AX3344" s="30" t="s">
        <v>22</v>
      </c>
      <c r="AY3344" s="30" t="s">
        <v>25</v>
      </c>
      <c r="AZ3344" s="30"/>
      <c r="BA3344" s="30" t="s">
        <v>22</v>
      </c>
      <c r="BB3344" s="30"/>
      <c r="BC3344" s="30" t="s">
        <v>26</v>
      </c>
      <c r="BD3344" s="30"/>
    </row>
    <row r="3345" spans="1:56" x14ac:dyDescent="0.3">
      <c r="A3345" s="31">
        <v>42151</v>
      </c>
      <c r="B3345" s="30" t="s">
        <v>10725</v>
      </c>
      <c r="C3345" s="29">
        <v>7</v>
      </c>
      <c r="D3345" s="29" t="s">
        <v>10091</v>
      </c>
      <c r="E3345" s="30">
        <v>19</v>
      </c>
      <c r="F3345" s="29" t="s">
        <v>65</v>
      </c>
      <c r="G3345" s="29" t="s">
        <v>124</v>
      </c>
      <c r="H3345" s="29" t="s">
        <v>42</v>
      </c>
      <c r="I3345" s="29" t="s">
        <v>22</v>
      </c>
      <c r="J3345" s="29" t="s">
        <v>10741</v>
      </c>
      <c r="K3345" s="29" t="s">
        <v>10742</v>
      </c>
      <c r="L3345" s="29" t="s">
        <v>35</v>
      </c>
      <c r="M3345" s="29" t="s">
        <v>46</v>
      </c>
      <c r="N3345" s="29" t="s">
        <v>4677</v>
      </c>
      <c r="O3345" s="14">
        <v>349.5</v>
      </c>
      <c r="P3345" s="14">
        <f t="shared" si="919"/>
        <v>1146.6396</v>
      </c>
      <c r="Q3345" s="14">
        <v>6.15</v>
      </c>
      <c r="R3345" s="40">
        <f t="shared" si="920"/>
        <v>1152.7896000000001</v>
      </c>
      <c r="S3345" s="14">
        <v>7.42</v>
      </c>
      <c r="T3345" s="40">
        <f t="shared" si="921"/>
        <v>1145.3696</v>
      </c>
      <c r="U3345" s="14">
        <v>8.77</v>
      </c>
      <c r="V3345" s="40">
        <f t="shared" si="922"/>
        <v>1144.0196000000001</v>
      </c>
      <c r="W3345" s="14">
        <v>8.75</v>
      </c>
      <c r="X3345" s="40">
        <f t="shared" si="923"/>
        <v>1144.0396000000001</v>
      </c>
      <c r="Y3345" s="14">
        <v>6.15</v>
      </c>
      <c r="Z3345" s="40">
        <f t="shared" si="924"/>
        <v>1152.7896000000001</v>
      </c>
      <c r="AA3345" s="14">
        <v>7.25</v>
      </c>
      <c r="AB3345" s="40">
        <f t="shared" si="925"/>
        <v>1145.5396000000001</v>
      </c>
      <c r="AC3345" s="14">
        <v>7.76</v>
      </c>
      <c r="AD3345" s="40">
        <f t="shared" si="926"/>
        <v>1145.0296000000001</v>
      </c>
      <c r="AE3345" s="14">
        <v>8.68</v>
      </c>
      <c r="AF3345" s="40">
        <f t="shared" si="927"/>
        <v>1144.1096</v>
      </c>
      <c r="AG3345" s="29" t="s">
        <v>22</v>
      </c>
      <c r="AH3345" s="29" t="s">
        <v>25</v>
      </c>
      <c r="AI3345" s="29" t="s">
        <v>24</v>
      </c>
      <c r="AJ3345" s="29"/>
      <c r="AK3345" s="30" t="s">
        <v>25</v>
      </c>
      <c r="AL3345" s="30" t="s">
        <v>25</v>
      </c>
      <c r="AM3345" s="30" t="s">
        <v>20</v>
      </c>
      <c r="AN3345" s="30" t="s">
        <v>22</v>
      </c>
      <c r="AO3345" s="30" t="s">
        <v>22</v>
      </c>
      <c r="AP3345" s="30"/>
      <c r="AQ3345" s="30" t="s">
        <v>22</v>
      </c>
      <c r="AR3345" s="30" t="s">
        <v>22</v>
      </c>
      <c r="AS3345" s="30"/>
      <c r="AT3345" s="30"/>
      <c r="AU3345" s="30" t="s">
        <v>22</v>
      </c>
      <c r="AV3345" s="30" t="s">
        <v>22</v>
      </c>
      <c r="AW3345" s="30" t="s">
        <v>22</v>
      </c>
      <c r="AX3345" s="30" t="s">
        <v>22</v>
      </c>
      <c r="AY3345" s="30" t="s">
        <v>25</v>
      </c>
      <c r="AZ3345" s="30"/>
      <c r="BA3345" s="30" t="s">
        <v>22</v>
      </c>
      <c r="BB3345" s="30"/>
      <c r="BC3345" s="30" t="s">
        <v>26</v>
      </c>
      <c r="BD3345" s="30"/>
    </row>
    <row r="3346" spans="1:56" x14ac:dyDescent="0.3">
      <c r="A3346" s="31">
        <v>42151</v>
      </c>
      <c r="B3346" s="30" t="s">
        <v>10726</v>
      </c>
      <c r="C3346" s="29">
        <v>8</v>
      </c>
      <c r="D3346" s="29" t="s">
        <v>10091</v>
      </c>
      <c r="E3346" s="30">
        <v>19</v>
      </c>
      <c r="F3346" s="29" t="s">
        <v>72</v>
      </c>
      <c r="G3346" s="29" t="s">
        <v>20</v>
      </c>
      <c r="H3346" s="29" t="s">
        <v>42</v>
      </c>
      <c r="I3346" s="29" t="s">
        <v>22</v>
      </c>
      <c r="J3346" s="29" t="s">
        <v>10743</v>
      </c>
      <c r="K3346" s="29" t="s">
        <v>10744</v>
      </c>
      <c r="L3346" s="29" t="s">
        <v>128</v>
      </c>
      <c r="M3346" s="29" t="s">
        <v>59</v>
      </c>
      <c r="N3346" s="29" t="s">
        <v>4677</v>
      </c>
      <c r="O3346" s="14">
        <v>348.93</v>
      </c>
      <c r="P3346" s="14">
        <f t="shared" si="919"/>
        <v>1144.769544</v>
      </c>
      <c r="Q3346" s="14">
        <v>6.81</v>
      </c>
      <c r="R3346" s="40">
        <f t="shared" si="920"/>
        <v>1151.5795439999999</v>
      </c>
      <c r="S3346" s="14">
        <v>9.76</v>
      </c>
      <c r="T3346" s="40">
        <f t="shared" si="921"/>
        <v>1141.819544</v>
      </c>
      <c r="U3346" s="14">
        <v>12.56</v>
      </c>
      <c r="V3346" s="40">
        <f t="shared" si="922"/>
        <v>1139.019544</v>
      </c>
      <c r="W3346" s="14">
        <v>12.46</v>
      </c>
      <c r="X3346" s="40">
        <f t="shared" si="923"/>
        <v>1139.1195439999999</v>
      </c>
      <c r="Y3346" s="14">
        <v>6.81</v>
      </c>
      <c r="Z3346" s="40">
        <f t="shared" si="924"/>
        <v>1151.5795439999999</v>
      </c>
      <c r="AA3346" s="14">
        <v>9.74</v>
      </c>
      <c r="AB3346" s="40">
        <f t="shared" si="925"/>
        <v>1141.8395439999999</v>
      </c>
      <c r="AC3346" s="14">
        <v>12.46</v>
      </c>
      <c r="AD3346" s="40">
        <f t="shared" si="926"/>
        <v>1139.1195439999999</v>
      </c>
      <c r="AE3346" s="14">
        <v>12.23</v>
      </c>
      <c r="AF3346" s="40">
        <f t="shared" si="927"/>
        <v>1139.3495439999999</v>
      </c>
      <c r="AG3346" s="29" t="s">
        <v>22</v>
      </c>
      <c r="AH3346" s="29" t="s">
        <v>22</v>
      </c>
      <c r="AI3346" s="29" t="s">
        <v>63</v>
      </c>
      <c r="AJ3346" s="29" t="s">
        <v>8476</v>
      </c>
      <c r="AK3346" s="30" t="s">
        <v>25</v>
      </c>
      <c r="AL3346" s="30" t="s">
        <v>25</v>
      </c>
      <c r="AM3346" s="30" t="s">
        <v>20</v>
      </c>
      <c r="AN3346" s="30" t="s">
        <v>22</v>
      </c>
      <c r="AO3346" s="30" t="s">
        <v>22</v>
      </c>
      <c r="AP3346" s="30"/>
      <c r="AQ3346" s="30" t="s">
        <v>22</v>
      </c>
      <c r="AR3346" s="30" t="s">
        <v>22</v>
      </c>
      <c r="AS3346" s="30"/>
      <c r="AT3346" s="30"/>
      <c r="AU3346" s="30" t="s">
        <v>22</v>
      </c>
      <c r="AV3346" s="30" t="s">
        <v>22</v>
      </c>
      <c r="AW3346" s="30" t="s">
        <v>22</v>
      </c>
      <c r="AX3346" s="30" t="s">
        <v>22</v>
      </c>
      <c r="AY3346" s="30" t="s">
        <v>25</v>
      </c>
      <c r="AZ3346" s="30"/>
      <c r="BA3346" s="30" t="s">
        <v>22</v>
      </c>
      <c r="BB3346" s="30"/>
      <c r="BC3346" s="30" t="s">
        <v>269</v>
      </c>
      <c r="BD3346" s="30"/>
    </row>
    <row r="3347" spans="1:56" x14ac:dyDescent="0.3">
      <c r="A3347" s="31">
        <v>42151</v>
      </c>
      <c r="B3347" s="30" t="s">
        <v>10727</v>
      </c>
      <c r="C3347" s="29">
        <v>9</v>
      </c>
      <c r="D3347" s="29" t="s">
        <v>10091</v>
      </c>
      <c r="E3347" s="30">
        <v>19</v>
      </c>
      <c r="F3347" s="29" t="s">
        <v>72</v>
      </c>
      <c r="G3347" s="29" t="s">
        <v>7484</v>
      </c>
      <c r="H3347" s="29" t="s">
        <v>238</v>
      </c>
      <c r="I3347" s="29" t="s">
        <v>22</v>
      </c>
      <c r="J3347" s="29" t="s">
        <v>10745</v>
      </c>
      <c r="K3347" s="29" t="s">
        <v>10746</v>
      </c>
      <c r="L3347" s="29" t="s">
        <v>280</v>
      </c>
      <c r="M3347" s="29" t="s">
        <v>10747</v>
      </c>
      <c r="N3347" s="29" t="s">
        <v>4677</v>
      </c>
      <c r="O3347" s="14">
        <v>349.44</v>
      </c>
      <c r="P3347" s="14">
        <f t="shared" si="919"/>
        <v>1146.4427520000002</v>
      </c>
      <c r="Q3347" s="14">
        <v>4.12</v>
      </c>
      <c r="R3347" s="40">
        <f t="shared" si="920"/>
        <v>1150.562752</v>
      </c>
      <c r="S3347" s="14">
        <v>7.48</v>
      </c>
      <c r="T3347" s="40">
        <f t="shared" si="921"/>
        <v>1143.082752</v>
      </c>
      <c r="U3347" s="14">
        <v>12.4</v>
      </c>
      <c r="V3347" s="40">
        <f t="shared" si="922"/>
        <v>1138.162752</v>
      </c>
      <c r="W3347" s="14">
        <v>12.04</v>
      </c>
      <c r="X3347" s="40">
        <f t="shared" si="923"/>
        <v>1138.5227520000001</v>
      </c>
      <c r="Y3347" s="14">
        <v>4.12</v>
      </c>
      <c r="Z3347" s="40">
        <f t="shared" si="924"/>
        <v>1150.562752</v>
      </c>
      <c r="AA3347" s="14">
        <v>7.9</v>
      </c>
      <c r="AB3347" s="40">
        <f t="shared" si="925"/>
        <v>1142.662752</v>
      </c>
      <c r="AC3347" s="14">
        <v>12.32</v>
      </c>
      <c r="AD3347" s="40">
        <f t="shared" si="926"/>
        <v>1138.2427520000001</v>
      </c>
      <c r="AE3347" s="14">
        <v>11.71</v>
      </c>
      <c r="AF3347" s="40">
        <f t="shared" si="927"/>
        <v>1138.852752</v>
      </c>
      <c r="AG3347" s="29" t="s">
        <v>22</v>
      </c>
      <c r="AH3347" s="29" t="s">
        <v>22</v>
      </c>
      <c r="AI3347" s="29" t="s">
        <v>24</v>
      </c>
      <c r="AJ3347" s="29"/>
      <c r="AK3347" s="30" t="s">
        <v>22</v>
      </c>
      <c r="AL3347" s="30" t="s">
        <v>22</v>
      </c>
      <c r="AM3347" s="30"/>
      <c r="AN3347" s="30" t="s">
        <v>22</v>
      </c>
      <c r="AO3347" s="30" t="s">
        <v>22</v>
      </c>
      <c r="AP3347" s="30"/>
      <c r="AQ3347" s="30" t="s">
        <v>22</v>
      </c>
      <c r="AR3347" s="30" t="s">
        <v>22</v>
      </c>
      <c r="AS3347" s="30"/>
      <c r="AT3347" s="30"/>
      <c r="AU3347" s="30" t="s">
        <v>22</v>
      </c>
      <c r="AV3347" s="30" t="s">
        <v>22</v>
      </c>
      <c r="AW3347" s="30" t="s">
        <v>22</v>
      </c>
      <c r="AX3347" s="30" t="s">
        <v>22</v>
      </c>
      <c r="AY3347" s="30" t="s">
        <v>25</v>
      </c>
      <c r="AZ3347" s="30"/>
      <c r="BA3347" s="30" t="s">
        <v>25</v>
      </c>
      <c r="BB3347" s="30"/>
      <c r="BC3347" s="30" t="s">
        <v>62</v>
      </c>
      <c r="BD3347" s="30"/>
    </row>
    <row r="3348" spans="1:56" x14ac:dyDescent="0.3">
      <c r="A3348" s="31">
        <v>42152</v>
      </c>
      <c r="B3348" s="30" t="s">
        <v>10728</v>
      </c>
      <c r="C3348" s="29">
        <v>10</v>
      </c>
      <c r="D3348" s="29" t="s">
        <v>10091</v>
      </c>
      <c r="E3348" s="30">
        <v>19</v>
      </c>
      <c r="F3348" s="29" t="s">
        <v>72</v>
      </c>
      <c r="G3348" s="29" t="s">
        <v>29</v>
      </c>
      <c r="H3348" s="29" t="s">
        <v>42</v>
      </c>
      <c r="I3348" s="29" t="s">
        <v>22</v>
      </c>
      <c r="J3348" s="29" t="s">
        <v>10748</v>
      </c>
      <c r="K3348" s="29" t="s">
        <v>10746</v>
      </c>
      <c r="L3348" s="29" t="s">
        <v>105</v>
      </c>
      <c r="M3348" s="29" t="s">
        <v>59</v>
      </c>
      <c r="N3348" s="29" t="s">
        <v>4677</v>
      </c>
      <c r="O3348" s="14">
        <v>349.1</v>
      </c>
      <c r="P3348" s="14">
        <f t="shared" si="919"/>
        <v>1145.3272800000002</v>
      </c>
      <c r="Q3348" s="14">
        <v>4.72</v>
      </c>
      <c r="R3348" s="40">
        <f t="shared" si="920"/>
        <v>1150.0472800000002</v>
      </c>
      <c r="S3348" s="14">
        <v>9.7899999999999991</v>
      </c>
      <c r="T3348" s="40">
        <f t="shared" si="921"/>
        <v>1140.2572800000003</v>
      </c>
      <c r="U3348" s="14">
        <v>12.84</v>
      </c>
      <c r="V3348" s="40">
        <f t="shared" si="922"/>
        <v>1137.2072800000003</v>
      </c>
      <c r="W3348" s="14">
        <v>11.43</v>
      </c>
      <c r="X3348" s="40">
        <f t="shared" si="923"/>
        <v>1138.6172800000002</v>
      </c>
      <c r="Y3348" s="14">
        <v>4.72</v>
      </c>
      <c r="Z3348" s="40">
        <f t="shared" si="924"/>
        <v>1150.0472800000002</v>
      </c>
      <c r="AA3348" s="14">
        <v>9.77</v>
      </c>
      <c r="AB3348" s="40">
        <f t="shared" si="925"/>
        <v>1140.2772800000002</v>
      </c>
      <c r="AC3348" s="14">
        <v>12.27</v>
      </c>
      <c r="AD3348" s="40">
        <f t="shared" si="926"/>
        <v>1137.7772800000002</v>
      </c>
      <c r="AE3348" s="14">
        <v>11.79</v>
      </c>
      <c r="AF3348" s="40">
        <f t="shared" si="927"/>
        <v>1138.2572800000003</v>
      </c>
      <c r="AG3348" s="29" t="s">
        <v>22</v>
      </c>
      <c r="AH3348" s="29" t="s">
        <v>22</v>
      </c>
      <c r="AI3348" s="29" t="s">
        <v>63</v>
      </c>
      <c r="AJ3348" s="29" t="s">
        <v>8476</v>
      </c>
      <c r="AK3348" s="30" t="s">
        <v>25</v>
      </c>
      <c r="AL3348" s="30" t="s">
        <v>25</v>
      </c>
      <c r="AM3348" s="30" t="s">
        <v>20</v>
      </c>
      <c r="AN3348" s="30" t="s">
        <v>22</v>
      </c>
      <c r="AO3348" s="30" t="s">
        <v>22</v>
      </c>
      <c r="AP3348" s="30"/>
      <c r="AQ3348" s="30" t="s">
        <v>22</v>
      </c>
      <c r="AR3348" s="30" t="s">
        <v>22</v>
      </c>
      <c r="AS3348" s="30"/>
      <c r="AT3348" s="30"/>
      <c r="AU3348" s="30" t="s">
        <v>22</v>
      </c>
      <c r="AV3348" s="30" t="s">
        <v>22</v>
      </c>
      <c r="AW3348" s="30" t="s">
        <v>22</v>
      </c>
      <c r="AX3348" s="30" t="s">
        <v>22</v>
      </c>
      <c r="AY3348" s="30" t="s">
        <v>25</v>
      </c>
      <c r="AZ3348" s="30"/>
      <c r="BA3348" s="30" t="s">
        <v>25</v>
      </c>
      <c r="BB3348" s="30"/>
      <c r="BC3348" s="30" t="s">
        <v>62</v>
      </c>
      <c r="BD3348" s="30"/>
    </row>
    <row r="3349" spans="1:56" x14ac:dyDescent="0.3">
      <c r="A3349" s="31">
        <v>42152</v>
      </c>
      <c r="B3349" s="30" t="s">
        <v>10729</v>
      </c>
      <c r="C3349" s="29">
        <v>11</v>
      </c>
      <c r="D3349" s="29" t="s">
        <v>10091</v>
      </c>
      <c r="E3349" s="30">
        <v>19</v>
      </c>
      <c r="F3349" s="29" t="s">
        <v>49</v>
      </c>
      <c r="G3349" s="29" t="s">
        <v>29</v>
      </c>
      <c r="H3349" s="29" t="s">
        <v>42</v>
      </c>
      <c r="I3349" s="29" t="s">
        <v>22</v>
      </c>
      <c r="J3349" s="29" t="s">
        <v>10749</v>
      </c>
      <c r="K3349" s="29" t="s">
        <v>10750</v>
      </c>
      <c r="L3349" s="29" t="s">
        <v>109</v>
      </c>
      <c r="M3349" s="29" t="s">
        <v>59</v>
      </c>
      <c r="N3349" s="29" t="s">
        <v>4677</v>
      </c>
      <c r="O3349" s="14">
        <v>348.39</v>
      </c>
      <c r="P3349" s="14">
        <f t="shared" si="919"/>
        <v>1142.997912</v>
      </c>
      <c r="Q3349" s="14">
        <v>5.29</v>
      </c>
      <c r="R3349" s="40">
        <f t="shared" si="920"/>
        <v>1148.287912</v>
      </c>
      <c r="S3349" s="14">
        <v>9.7100000000000009</v>
      </c>
      <c r="T3349" s="40">
        <f t="shared" si="921"/>
        <v>1138.577912</v>
      </c>
      <c r="U3349" s="14">
        <v>12.65</v>
      </c>
      <c r="V3349" s="40">
        <f t="shared" si="922"/>
        <v>1135.6379119999999</v>
      </c>
      <c r="W3349" s="14">
        <v>11.96</v>
      </c>
      <c r="X3349" s="40">
        <f t="shared" si="923"/>
        <v>1136.327912</v>
      </c>
      <c r="Y3349" s="14">
        <v>5.29</v>
      </c>
      <c r="Z3349" s="40">
        <f t="shared" si="924"/>
        <v>1148.287912</v>
      </c>
      <c r="AA3349" s="14">
        <v>9.51</v>
      </c>
      <c r="AB3349" s="40">
        <f t="shared" si="925"/>
        <v>1138.777912</v>
      </c>
      <c r="AC3349" s="14">
        <v>11.49</v>
      </c>
      <c r="AD3349" s="40">
        <f t="shared" si="926"/>
        <v>1136.797912</v>
      </c>
      <c r="AE3349" s="14">
        <v>12.11</v>
      </c>
      <c r="AF3349" s="40">
        <f t="shared" si="927"/>
        <v>1136.1779120000001</v>
      </c>
      <c r="AG3349" s="29" t="s">
        <v>22</v>
      </c>
      <c r="AH3349" s="29" t="s">
        <v>22</v>
      </c>
      <c r="AI3349" s="29" t="s">
        <v>63</v>
      </c>
      <c r="AJ3349" s="29" t="s">
        <v>8476</v>
      </c>
      <c r="AK3349" s="30" t="s">
        <v>25</v>
      </c>
      <c r="AL3349" s="30" t="s">
        <v>25</v>
      </c>
      <c r="AM3349" s="30" t="s">
        <v>20</v>
      </c>
      <c r="AN3349" s="30" t="s">
        <v>22</v>
      </c>
      <c r="AO3349" s="30" t="s">
        <v>22</v>
      </c>
      <c r="AP3349" s="30"/>
      <c r="AQ3349" s="30" t="s">
        <v>22</v>
      </c>
      <c r="AR3349" s="30" t="s">
        <v>22</v>
      </c>
      <c r="AS3349" s="30"/>
      <c r="AT3349" s="30"/>
      <c r="AU3349" s="30" t="s">
        <v>22</v>
      </c>
      <c r="AV3349" s="30" t="s">
        <v>22</v>
      </c>
      <c r="AW3349" s="30" t="s">
        <v>22</v>
      </c>
      <c r="AX3349" s="30" t="s">
        <v>22</v>
      </c>
      <c r="AY3349" s="30" t="s">
        <v>25</v>
      </c>
      <c r="AZ3349" s="30"/>
      <c r="BA3349" s="30" t="s">
        <v>22</v>
      </c>
      <c r="BB3349" s="30"/>
      <c r="BC3349" s="30" t="s">
        <v>62</v>
      </c>
      <c r="BD3349" s="30"/>
    </row>
    <row r="3350" spans="1:56" x14ac:dyDescent="0.3">
      <c r="A3350" s="31">
        <v>42152</v>
      </c>
      <c r="B3350" s="30" t="s">
        <v>10730</v>
      </c>
      <c r="C3350" s="29">
        <v>12</v>
      </c>
      <c r="D3350" s="29" t="s">
        <v>10091</v>
      </c>
      <c r="E3350" s="30">
        <v>19</v>
      </c>
      <c r="F3350" s="29" t="s">
        <v>49</v>
      </c>
      <c r="G3350" s="29" t="s">
        <v>29</v>
      </c>
      <c r="H3350" s="29" t="s">
        <v>42</v>
      </c>
      <c r="I3350" s="29" t="s">
        <v>22</v>
      </c>
      <c r="J3350" s="29" t="s">
        <v>10751</v>
      </c>
      <c r="K3350" s="29" t="s">
        <v>10752</v>
      </c>
      <c r="L3350" s="29" t="s">
        <v>317</v>
      </c>
      <c r="M3350" s="29" t="s">
        <v>59</v>
      </c>
      <c r="N3350" s="29" t="s">
        <v>4677</v>
      </c>
      <c r="O3350" s="14">
        <v>347</v>
      </c>
      <c r="P3350" s="14">
        <f t="shared" si="919"/>
        <v>1138.4376</v>
      </c>
      <c r="Q3350" s="14">
        <v>5.66</v>
      </c>
      <c r="R3350" s="40">
        <f t="shared" si="920"/>
        <v>1144.0976000000001</v>
      </c>
      <c r="S3350" s="14">
        <v>9.61</v>
      </c>
      <c r="T3350" s="40">
        <f t="shared" si="921"/>
        <v>1134.4876000000002</v>
      </c>
      <c r="U3350" s="14">
        <v>12.45</v>
      </c>
      <c r="V3350" s="40">
        <f t="shared" si="922"/>
        <v>1131.6476</v>
      </c>
      <c r="W3350" s="14">
        <v>11.74</v>
      </c>
      <c r="X3350" s="40">
        <f t="shared" si="923"/>
        <v>1132.3576</v>
      </c>
      <c r="Y3350" s="14">
        <v>5.66</v>
      </c>
      <c r="Z3350" s="40">
        <f t="shared" si="924"/>
        <v>1144.0976000000001</v>
      </c>
      <c r="AA3350" s="14">
        <v>9.85</v>
      </c>
      <c r="AB3350" s="40">
        <f t="shared" si="925"/>
        <v>1134.2476000000001</v>
      </c>
      <c r="AC3350" s="14">
        <v>12.27</v>
      </c>
      <c r="AD3350" s="40">
        <f t="shared" si="926"/>
        <v>1131.8276000000001</v>
      </c>
      <c r="AE3350" s="14">
        <v>11.3</v>
      </c>
      <c r="AF3350" s="40">
        <f t="shared" si="927"/>
        <v>1132.7976000000001</v>
      </c>
      <c r="AG3350" s="29" t="s">
        <v>22</v>
      </c>
      <c r="AH3350" s="29" t="s">
        <v>22</v>
      </c>
      <c r="AI3350" s="29" t="s">
        <v>24</v>
      </c>
      <c r="AJ3350" s="29"/>
      <c r="AK3350" s="30" t="s">
        <v>25</v>
      </c>
      <c r="AL3350" s="30" t="s">
        <v>25</v>
      </c>
      <c r="AM3350" s="30" t="s">
        <v>10753</v>
      </c>
      <c r="AN3350" s="30" t="s">
        <v>22</v>
      </c>
      <c r="AO3350" s="30" t="s">
        <v>22</v>
      </c>
      <c r="AP3350" s="30"/>
      <c r="AQ3350" s="30" t="s">
        <v>22</v>
      </c>
      <c r="AR3350" s="30" t="s">
        <v>22</v>
      </c>
      <c r="AS3350" s="30"/>
      <c r="AT3350" s="30"/>
      <c r="AU3350" s="30" t="s">
        <v>22</v>
      </c>
      <c r="AV3350" s="30" t="s">
        <v>22</v>
      </c>
      <c r="AW3350" s="30" t="s">
        <v>22</v>
      </c>
      <c r="AX3350" s="30" t="s">
        <v>22</v>
      </c>
      <c r="AY3350" s="30" t="s">
        <v>25</v>
      </c>
      <c r="AZ3350" s="30"/>
      <c r="BA3350" s="30" t="s">
        <v>25</v>
      </c>
      <c r="BB3350" s="30"/>
      <c r="BC3350" s="30" t="s">
        <v>62</v>
      </c>
      <c r="BD3350" s="30"/>
    </row>
    <row r="3351" spans="1:56" x14ac:dyDescent="0.3">
      <c r="A3351" s="31">
        <v>42152</v>
      </c>
      <c r="B3351" s="30" t="s">
        <v>10754</v>
      </c>
      <c r="C3351" s="29">
        <v>1</v>
      </c>
      <c r="D3351" s="29" t="s">
        <v>10091</v>
      </c>
      <c r="E3351" s="30">
        <v>20</v>
      </c>
      <c r="F3351" s="29" t="s">
        <v>19</v>
      </c>
      <c r="G3351" s="29" t="s">
        <v>94</v>
      </c>
      <c r="H3351" s="29" t="s">
        <v>4699</v>
      </c>
      <c r="I3351" s="29" t="s">
        <v>25</v>
      </c>
      <c r="J3351" s="29" t="s">
        <v>10641</v>
      </c>
      <c r="K3351" s="29" t="s">
        <v>10370</v>
      </c>
      <c r="L3351" s="29" t="s">
        <v>35</v>
      </c>
      <c r="M3351" s="29" t="s">
        <v>10762</v>
      </c>
      <c r="N3351" s="29" t="s">
        <v>4667</v>
      </c>
      <c r="O3351" s="14">
        <v>349.3</v>
      </c>
      <c r="P3351" s="14">
        <f t="shared" si="919"/>
        <v>1145.9834400000002</v>
      </c>
      <c r="Q3351" s="14">
        <v>4.16</v>
      </c>
      <c r="R3351" s="40">
        <f t="shared" si="920"/>
        <v>1150.1434400000003</v>
      </c>
      <c r="S3351" s="14">
        <v>5.68</v>
      </c>
      <c r="T3351" s="40">
        <f t="shared" si="921"/>
        <v>1144.4634400000002</v>
      </c>
      <c r="U3351" s="14">
        <v>12.51</v>
      </c>
      <c r="V3351" s="40">
        <f t="shared" si="922"/>
        <v>1137.6334400000003</v>
      </c>
      <c r="W3351" s="14">
        <v>12.41</v>
      </c>
      <c r="X3351" s="40">
        <f t="shared" si="923"/>
        <v>1137.7334400000002</v>
      </c>
      <c r="Y3351" s="14">
        <v>4.16</v>
      </c>
      <c r="Z3351" s="40">
        <f t="shared" si="924"/>
        <v>1150.1434400000003</v>
      </c>
      <c r="AA3351" s="14">
        <v>6.03</v>
      </c>
      <c r="AB3351" s="40">
        <f t="shared" si="925"/>
        <v>1144.1134400000003</v>
      </c>
      <c r="AC3351" s="14">
        <v>12.48</v>
      </c>
      <c r="AD3351" s="40">
        <f t="shared" si="926"/>
        <v>1137.6634400000003</v>
      </c>
      <c r="AE3351" s="14">
        <v>12.39</v>
      </c>
      <c r="AF3351" s="40">
        <f t="shared" si="927"/>
        <v>1137.7534400000002</v>
      </c>
      <c r="AG3351" s="29" t="s">
        <v>22</v>
      </c>
      <c r="AH3351" s="29" t="s">
        <v>22</v>
      </c>
      <c r="AI3351" s="29" t="s">
        <v>24</v>
      </c>
      <c r="AJ3351" s="29"/>
      <c r="AK3351" s="30" t="s">
        <v>22</v>
      </c>
      <c r="AL3351" s="30" t="s">
        <v>22</v>
      </c>
      <c r="AM3351" s="30"/>
      <c r="AN3351" s="30" t="s">
        <v>22</v>
      </c>
      <c r="AO3351" s="30" t="s">
        <v>22</v>
      </c>
      <c r="AP3351" s="30"/>
      <c r="AQ3351" s="30" t="s">
        <v>22</v>
      </c>
      <c r="AR3351" s="30" t="s">
        <v>22</v>
      </c>
      <c r="AS3351" s="30"/>
      <c r="AT3351" s="30"/>
      <c r="AU3351" s="30" t="s">
        <v>22</v>
      </c>
      <c r="AV3351" s="30" t="s">
        <v>22</v>
      </c>
      <c r="AW3351" s="30" t="s">
        <v>22</v>
      </c>
      <c r="AX3351" s="30" t="s">
        <v>22</v>
      </c>
      <c r="AY3351" s="30" t="s">
        <v>25</v>
      </c>
      <c r="AZ3351" s="30"/>
      <c r="BA3351" s="30" t="s">
        <v>22</v>
      </c>
      <c r="BB3351" s="30"/>
      <c r="BC3351" s="30" t="s">
        <v>62</v>
      </c>
      <c r="BD3351" s="30"/>
    </row>
    <row r="3352" spans="1:56" x14ac:dyDescent="0.3">
      <c r="A3352" s="31">
        <v>42152</v>
      </c>
      <c r="B3352" s="30" t="s">
        <v>10755</v>
      </c>
      <c r="C3352" s="29">
        <v>2</v>
      </c>
      <c r="D3352" s="29" t="s">
        <v>10091</v>
      </c>
      <c r="E3352" s="30">
        <v>20</v>
      </c>
      <c r="F3352" s="29" t="s">
        <v>19</v>
      </c>
      <c r="G3352" s="29" t="s">
        <v>20</v>
      </c>
      <c r="H3352" s="29" t="s">
        <v>42</v>
      </c>
      <c r="I3352" s="29" t="s">
        <v>22</v>
      </c>
      <c r="J3352" s="29" t="s">
        <v>10710</v>
      </c>
      <c r="K3352" s="29" t="s">
        <v>10763</v>
      </c>
      <c r="L3352" s="29" t="s">
        <v>35</v>
      </c>
      <c r="M3352" s="29" t="s">
        <v>121</v>
      </c>
      <c r="N3352" s="29" t="s">
        <v>4677</v>
      </c>
      <c r="O3352" s="14">
        <v>348.53</v>
      </c>
      <c r="P3352" s="14">
        <f t="shared" si="919"/>
        <v>1143.457224</v>
      </c>
      <c r="Q3352" s="14">
        <v>5.77</v>
      </c>
      <c r="R3352" s="40">
        <f t="shared" si="920"/>
        <v>1149.227224</v>
      </c>
      <c r="S3352" s="14">
        <v>6.81</v>
      </c>
      <c r="T3352" s="40">
        <f t="shared" si="921"/>
        <v>1142.417224</v>
      </c>
      <c r="U3352" s="14">
        <v>7.78</v>
      </c>
      <c r="V3352" s="40">
        <f t="shared" si="922"/>
        <v>1141.447224</v>
      </c>
      <c r="W3352" s="14">
        <v>7.61</v>
      </c>
      <c r="X3352" s="40">
        <f t="shared" si="923"/>
        <v>1141.6172240000001</v>
      </c>
      <c r="Y3352" s="14">
        <v>5.77</v>
      </c>
      <c r="Z3352" s="40">
        <f t="shared" si="924"/>
        <v>1149.227224</v>
      </c>
      <c r="AA3352" s="14">
        <v>6.73</v>
      </c>
      <c r="AB3352" s="40">
        <f t="shared" si="925"/>
        <v>1142.497224</v>
      </c>
      <c r="AC3352" s="14">
        <v>7.83</v>
      </c>
      <c r="AD3352" s="40">
        <f t="shared" si="926"/>
        <v>1141.3972240000001</v>
      </c>
      <c r="AE3352" s="14">
        <v>8.0500000000000007</v>
      </c>
      <c r="AF3352" s="40">
        <f t="shared" si="927"/>
        <v>1141.177224</v>
      </c>
      <c r="AG3352" s="29" t="s">
        <v>22</v>
      </c>
      <c r="AH3352" s="29" t="s">
        <v>22</v>
      </c>
      <c r="AI3352" s="29" t="s">
        <v>36</v>
      </c>
      <c r="AJ3352" s="29" t="s">
        <v>10764</v>
      </c>
      <c r="AK3352" s="30" t="s">
        <v>25</v>
      </c>
      <c r="AL3352" s="30" t="s">
        <v>25</v>
      </c>
      <c r="AM3352" s="30" t="s">
        <v>124</v>
      </c>
      <c r="AN3352" s="30" t="s">
        <v>22</v>
      </c>
      <c r="AO3352" s="30" t="s">
        <v>22</v>
      </c>
      <c r="AP3352" s="30"/>
      <c r="AQ3352" s="30" t="s">
        <v>22</v>
      </c>
      <c r="AR3352" s="30" t="s">
        <v>22</v>
      </c>
      <c r="AS3352" s="30"/>
      <c r="AT3352" s="30"/>
      <c r="AU3352" s="30" t="s">
        <v>22</v>
      </c>
      <c r="AV3352" s="30" t="s">
        <v>22</v>
      </c>
      <c r="AW3352" s="30" t="s">
        <v>22</v>
      </c>
      <c r="AX3352" s="30" t="s">
        <v>22</v>
      </c>
      <c r="AY3352" s="30" t="s">
        <v>25</v>
      </c>
      <c r="AZ3352" s="30"/>
      <c r="BA3352" s="30" t="s">
        <v>22</v>
      </c>
      <c r="BB3352" s="30"/>
      <c r="BC3352" s="30" t="s">
        <v>26</v>
      </c>
      <c r="BD3352" s="30"/>
    </row>
    <row r="3353" spans="1:56" x14ac:dyDescent="0.3">
      <c r="A3353" s="31">
        <v>42152</v>
      </c>
      <c r="B3353" s="30" t="s">
        <v>10756</v>
      </c>
      <c r="C3353" s="29">
        <v>3</v>
      </c>
      <c r="D3353" s="29" t="s">
        <v>10091</v>
      </c>
      <c r="E3353" s="30">
        <v>20</v>
      </c>
      <c r="F3353" s="29" t="s">
        <v>65</v>
      </c>
      <c r="G3353" s="29" t="s">
        <v>94</v>
      </c>
      <c r="H3353" s="29" t="s">
        <v>42</v>
      </c>
      <c r="I3353" s="29" t="s">
        <v>22</v>
      </c>
      <c r="J3353" s="29" t="s">
        <v>10765</v>
      </c>
      <c r="K3353" s="29" t="s">
        <v>9998</v>
      </c>
      <c r="L3353" s="29" t="s">
        <v>105</v>
      </c>
      <c r="M3353" s="29" t="s">
        <v>46</v>
      </c>
      <c r="N3353" s="29" t="s">
        <v>4702</v>
      </c>
      <c r="O3353" s="14">
        <v>350.7</v>
      </c>
      <c r="P3353" s="14">
        <f t="shared" si="919"/>
        <v>1150.57656</v>
      </c>
      <c r="Q3353" s="14">
        <v>4.5199999999999996</v>
      </c>
      <c r="R3353" s="40">
        <f t="shared" si="920"/>
        <v>1155.09656</v>
      </c>
      <c r="S3353" s="14">
        <v>8.1999999999999993</v>
      </c>
      <c r="T3353" s="40">
        <f t="shared" si="921"/>
        <v>1146.8965599999999</v>
      </c>
      <c r="U3353" s="14">
        <v>9.76</v>
      </c>
      <c r="V3353" s="40">
        <f t="shared" si="922"/>
        <v>1145.33656</v>
      </c>
      <c r="W3353" s="14">
        <v>9.7200000000000006</v>
      </c>
      <c r="X3353" s="40">
        <f t="shared" si="923"/>
        <v>1145.3765599999999</v>
      </c>
      <c r="Y3353" s="14">
        <v>4.5199999999999996</v>
      </c>
      <c r="Z3353" s="40">
        <f t="shared" si="924"/>
        <v>1155.09656</v>
      </c>
      <c r="AA3353" s="14">
        <v>8.74</v>
      </c>
      <c r="AB3353" s="40">
        <f t="shared" si="925"/>
        <v>1146.3565599999999</v>
      </c>
      <c r="AC3353" s="14">
        <v>9.9600000000000009</v>
      </c>
      <c r="AD3353" s="40">
        <f t="shared" si="926"/>
        <v>1145.1365599999999</v>
      </c>
      <c r="AE3353" s="14">
        <v>10.08</v>
      </c>
      <c r="AF3353" s="40">
        <f t="shared" si="927"/>
        <v>1145.01656</v>
      </c>
      <c r="AG3353" s="29" t="s">
        <v>22</v>
      </c>
      <c r="AH3353" s="29" t="s">
        <v>22</v>
      </c>
      <c r="AI3353" s="29" t="s">
        <v>24</v>
      </c>
      <c r="AJ3353" s="29"/>
      <c r="AK3353" s="30" t="s">
        <v>22</v>
      </c>
      <c r="AL3353" s="30" t="s">
        <v>25</v>
      </c>
      <c r="AM3353" s="30" t="s">
        <v>6550</v>
      </c>
      <c r="AN3353" s="30" t="s">
        <v>22</v>
      </c>
      <c r="AO3353" s="30" t="s">
        <v>22</v>
      </c>
      <c r="AP3353" s="30"/>
      <c r="AQ3353" s="30" t="s">
        <v>22</v>
      </c>
      <c r="AR3353" s="30" t="s">
        <v>22</v>
      </c>
      <c r="AS3353" s="30"/>
      <c r="AT3353" s="30"/>
      <c r="AU3353" s="30" t="s">
        <v>22</v>
      </c>
      <c r="AV3353" s="30" t="s">
        <v>22</v>
      </c>
      <c r="AW3353" s="30" t="s">
        <v>22</v>
      </c>
      <c r="AX3353" s="30" t="s">
        <v>22</v>
      </c>
      <c r="AY3353" s="30" t="s">
        <v>25</v>
      </c>
      <c r="AZ3353" s="30"/>
      <c r="BA3353" s="30" t="s">
        <v>22</v>
      </c>
      <c r="BB3353" s="30"/>
      <c r="BC3353" s="30" t="s">
        <v>62</v>
      </c>
      <c r="BD3353" s="30"/>
    </row>
    <row r="3354" spans="1:56" x14ac:dyDescent="0.3">
      <c r="A3354" s="31">
        <v>42152</v>
      </c>
      <c r="B3354" s="30" t="s">
        <v>10757</v>
      </c>
      <c r="C3354" s="29">
        <v>4</v>
      </c>
      <c r="D3354" s="29" t="s">
        <v>10091</v>
      </c>
      <c r="E3354" s="30">
        <v>20</v>
      </c>
      <c r="F3354" s="29" t="s">
        <v>65</v>
      </c>
      <c r="G3354" s="29" t="s">
        <v>94</v>
      </c>
      <c r="H3354" s="29" t="s">
        <v>42</v>
      </c>
      <c r="I3354" s="29" t="s">
        <v>22</v>
      </c>
      <c r="J3354" s="29" t="s">
        <v>10766</v>
      </c>
      <c r="K3354" s="29" t="s">
        <v>10767</v>
      </c>
      <c r="L3354" s="29" t="s">
        <v>35</v>
      </c>
      <c r="M3354" s="29" t="s">
        <v>46</v>
      </c>
      <c r="N3354" s="29" t="s">
        <v>4682</v>
      </c>
      <c r="O3354" s="14">
        <v>349.51</v>
      </c>
      <c r="P3354" s="14">
        <f t="shared" si="919"/>
        <v>1146.6724080000001</v>
      </c>
      <c r="Q3354" s="14">
        <v>5.09</v>
      </c>
      <c r="R3354" s="40">
        <f t="shared" si="920"/>
        <v>1151.7624080000001</v>
      </c>
      <c r="S3354" s="14">
        <v>8.09</v>
      </c>
      <c r="T3354" s="40">
        <f t="shared" si="921"/>
        <v>1143.6724080000001</v>
      </c>
      <c r="U3354" s="14">
        <v>9.33</v>
      </c>
      <c r="V3354" s="40">
        <f t="shared" si="922"/>
        <v>1142.4324080000001</v>
      </c>
      <c r="W3354" s="14">
        <v>9.0399999999999991</v>
      </c>
      <c r="X3354" s="40">
        <f t="shared" si="923"/>
        <v>1142.7224080000001</v>
      </c>
      <c r="Y3354" s="14">
        <v>5.09</v>
      </c>
      <c r="Z3354" s="40">
        <f t="shared" si="924"/>
        <v>1151.7624080000001</v>
      </c>
      <c r="AA3354" s="14">
        <v>7.98</v>
      </c>
      <c r="AB3354" s="40">
        <f t="shared" si="925"/>
        <v>1143.782408</v>
      </c>
      <c r="AC3354" s="14">
        <v>9.16</v>
      </c>
      <c r="AD3354" s="40">
        <f t="shared" si="926"/>
        <v>1142.602408</v>
      </c>
      <c r="AE3354" s="14">
        <v>9.1</v>
      </c>
      <c r="AF3354" s="40">
        <f t="shared" si="927"/>
        <v>1142.6624080000001</v>
      </c>
      <c r="AG3354" s="29" t="s">
        <v>22</v>
      </c>
      <c r="AH3354" s="29" t="s">
        <v>22</v>
      </c>
      <c r="AI3354" s="29" t="s">
        <v>63</v>
      </c>
      <c r="AJ3354" s="29" t="s">
        <v>8476</v>
      </c>
      <c r="AK3354" s="30" t="s">
        <v>25</v>
      </c>
      <c r="AL3354" s="30" t="s">
        <v>25</v>
      </c>
      <c r="AM3354" s="30" t="s">
        <v>124</v>
      </c>
      <c r="AN3354" s="30" t="s">
        <v>22</v>
      </c>
      <c r="AO3354" s="30" t="s">
        <v>22</v>
      </c>
      <c r="AP3354" s="30"/>
      <c r="AQ3354" s="30" t="s">
        <v>22</v>
      </c>
      <c r="AR3354" s="30" t="s">
        <v>22</v>
      </c>
      <c r="AS3354" s="30"/>
      <c r="AT3354" s="30"/>
      <c r="AU3354" s="30" t="s">
        <v>22</v>
      </c>
      <c r="AV3354" s="30" t="s">
        <v>22</v>
      </c>
      <c r="AW3354" s="30" t="s">
        <v>22</v>
      </c>
      <c r="AX3354" s="30" t="s">
        <v>22</v>
      </c>
      <c r="AY3354" s="30" t="s">
        <v>22</v>
      </c>
      <c r="AZ3354" s="30"/>
      <c r="BA3354" s="30" t="s">
        <v>22</v>
      </c>
      <c r="BB3354" s="30"/>
      <c r="BC3354" s="30" t="s">
        <v>26</v>
      </c>
      <c r="BD3354" s="30"/>
    </row>
    <row r="3355" spans="1:56" x14ac:dyDescent="0.3">
      <c r="A3355" s="31">
        <v>42152</v>
      </c>
      <c r="B3355" s="30" t="s">
        <v>10758</v>
      </c>
      <c r="C3355" s="29">
        <v>5</v>
      </c>
      <c r="D3355" s="29" t="s">
        <v>10091</v>
      </c>
      <c r="E3355" s="30">
        <v>20</v>
      </c>
      <c r="F3355" s="29" t="s">
        <v>72</v>
      </c>
      <c r="G3355" s="29" t="s">
        <v>94</v>
      </c>
      <c r="H3355" s="29" t="s">
        <v>42</v>
      </c>
      <c r="I3355" s="29" t="s">
        <v>22</v>
      </c>
      <c r="J3355" s="29" t="s">
        <v>10768</v>
      </c>
      <c r="K3355" s="29" t="s">
        <v>10325</v>
      </c>
      <c r="L3355" s="29" t="s">
        <v>195</v>
      </c>
      <c r="M3355" s="29" t="s">
        <v>59</v>
      </c>
      <c r="N3355" s="29" t="s">
        <v>4677</v>
      </c>
      <c r="O3355" s="14">
        <v>349.61</v>
      </c>
      <c r="P3355" s="14">
        <f t="shared" si="919"/>
        <v>1147.0004880000001</v>
      </c>
      <c r="Q3355" s="14">
        <v>5.01</v>
      </c>
      <c r="R3355" s="40">
        <f t="shared" si="920"/>
        <v>1152.0104880000001</v>
      </c>
      <c r="S3355" s="14">
        <v>11.55</v>
      </c>
      <c r="T3355" s="40">
        <f t="shared" si="921"/>
        <v>1140.4604880000002</v>
      </c>
      <c r="U3355" s="14">
        <v>14.7</v>
      </c>
      <c r="V3355" s="40">
        <f t="shared" si="922"/>
        <v>1137.3104880000001</v>
      </c>
      <c r="W3355" s="14">
        <v>13.46</v>
      </c>
      <c r="X3355" s="40">
        <f t="shared" si="923"/>
        <v>1138.5504880000001</v>
      </c>
      <c r="Y3355" s="14">
        <v>5.01</v>
      </c>
      <c r="Z3355" s="40">
        <f t="shared" si="924"/>
        <v>1152.0104880000001</v>
      </c>
      <c r="AA3355" s="14">
        <v>11.26</v>
      </c>
      <c r="AB3355" s="40">
        <f t="shared" si="925"/>
        <v>1140.7504880000001</v>
      </c>
      <c r="AC3355" s="14">
        <v>14.22</v>
      </c>
      <c r="AD3355" s="40">
        <f t="shared" si="926"/>
        <v>1137.7904880000001</v>
      </c>
      <c r="AE3355" s="14">
        <v>14.29</v>
      </c>
      <c r="AF3355" s="40">
        <f t="shared" si="927"/>
        <v>1137.7204880000002</v>
      </c>
      <c r="AG3355" s="29" t="s">
        <v>22</v>
      </c>
      <c r="AH3355" s="29" t="s">
        <v>22</v>
      </c>
      <c r="AI3355" s="29" t="s">
        <v>63</v>
      </c>
      <c r="AJ3355" s="29" t="s">
        <v>10769</v>
      </c>
      <c r="AK3355" s="30" t="s">
        <v>22</v>
      </c>
      <c r="AL3355" s="30" t="s">
        <v>22</v>
      </c>
      <c r="AM3355" s="30"/>
      <c r="AN3355" s="30" t="s">
        <v>22</v>
      </c>
      <c r="AO3355" s="30" t="s">
        <v>25</v>
      </c>
      <c r="AP3355" s="30" t="s">
        <v>10770</v>
      </c>
      <c r="AQ3355" s="30" t="s">
        <v>22</v>
      </c>
      <c r="AR3355" s="30" t="s">
        <v>22</v>
      </c>
      <c r="AS3355" s="30"/>
      <c r="AT3355" s="30"/>
      <c r="AU3355" s="30" t="s">
        <v>22</v>
      </c>
      <c r="AV3355" s="30" t="s">
        <v>22</v>
      </c>
      <c r="AW3355" s="30" t="s">
        <v>22</v>
      </c>
      <c r="AX3355" s="30" t="s">
        <v>22</v>
      </c>
      <c r="AY3355" s="30" t="s">
        <v>25</v>
      </c>
      <c r="AZ3355" s="30"/>
      <c r="BA3355" s="30" t="s">
        <v>22</v>
      </c>
      <c r="BB3355" s="30"/>
      <c r="BC3355" s="30" t="s">
        <v>62</v>
      </c>
      <c r="BD3355" s="30"/>
    </row>
    <row r="3356" spans="1:56" x14ac:dyDescent="0.3">
      <c r="A3356" s="31">
        <v>42152</v>
      </c>
      <c r="B3356" s="30" t="s">
        <v>10759</v>
      </c>
      <c r="C3356" s="29">
        <v>6</v>
      </c>
      <c r="D3356" s="29" t="s">
        <v>10091</v>
      </c>
      <c r="E3356" s="30">
        <v>20</v>
      </c>
      <c r="F3356" s="29" t="s">
        <v>72</v>
      </c>
      <c r="G3356" s="29" t="s">
        <v>94</v>
      </c>
      <c r="H3356" s="29" t="s">
        <v>42</v>
      </c>
      <c r="I3356" s="29" t="s">
        <v>22</v>
      </c>
      <c r="J3356" s="29" t="s">
        <v>10771</v>
      </c>
      <c r="K3356" s="29" t="s">
        <v>10268</v>
      </c>
      <c r="L3356" s="29" t="s">
        <v>105</v>
      </c>
      <c r="M3356" s="29" t="s">
        <v>46</v>
      </c>
      <c r="N3356" s="29" t="s">
        <v>4702</v>
      </c>
      <c r="O3356" s="14">
        <v>349.45</v>
      </c>
      <c r="P3356" s="14">
        <f t="shared" si="919"/>
        <v>1146.4755600000001</v>
      </c>
      <c r="Q3356" s="14">
        <v>4.63</v>
      </c>
      <c r="R3356" s="40">
        <f t="shared" si="920"/>
        <v>1151.1055600000002</v>
      </c>
      <c r="S3356" s="14">
        <v>7.18</v>
      </c>
      <c r="T3356" s="40">
        <f t="shared" si="921"/>
        <v>1143.9255600000001</v>
      </c>
      <c r="U3356" s="14">
        <v>8.68</v>
      </c>
      <c r="V3356" s="40">
        <f t="shared" si="922"/>
        <v>1142.4255600000001</v>
      </c>
      <c r="W3356" s="14">
        <v>8.3800000000000008</v>
      </c>
      <c r="X3356" s="40">
        <f t="shared" si="923"/>
        <v>1142.7255600000001</v>
      </c>
      <c r="Y3356" s="14">
        <v>4.63</v>
      </c>
      <c r="Z3356" s="40">
        <f t="shared" si="924"/>
        <v>1151.1055600000002</v>
      </c>
      <c r="AA3356" s="14">
        <v>7.63</v>
      </c>
      <c r="AB3356" s="40">
        <f t="shared" si="925"/>
        <v>1143.4755600000001</v>
      </c>
      <c r="AC3356" s="14">
        <v>8.84</v>
      </c>
      <c r="AD3356" s="40">
        <f t="shared" si="926"/>
        <v>1142.2655600000003</v>
      </c>
      <c r="AE3356" s="14">
        <v>9.27</v>
      </c>
      <c r="AF3356" s="40">
        <f t="shared" si="927"/>
        <v>1141.8355600000002</v>
      </c>
      <c r="AG3356" s="29" t="s">
        <v>22</v>
      </c>
      <c r="AH3356" s="29" t="s">
        <v>22</v>
      </c>
      <c r="AI3356" s="29" t="s">
        <v>24</v>
      </c>
      <c r="AJ3356" s="29"/>
      <c r="AK3356" s="30" t="s">
        <v>22</v>
      </c>
      <c r="AL3356" s="30" t="s">
        <v>25</v>
      </c>
      <c r="AM3356" s="30" t="s">
        <v>124</v>
      </c>
      <c r="AN3356" s="30" t="s">
        <v>22</v>
      </c>
      <c r="AO3356" s="30" t="s">
        <v>22</v>
      </c>
      <c r="AP3356" s="30"/>
      <c r="AQ3356" s="30" t="s">
        <v>22</v>
      </c>
      <c r="AR3356" s="30" t="s">
        <v>22</v>
      </c>
      <c r="AS3356" s="30"/>
      <c r="AT3356" s="30"/>
      <c r="AU3356" s="30" t="s">
        <v>22</v>
      </c>
      <c r="AV3356" s="30" t="s">
        <v>22</v>
      </c>
      <c r="AW3356" s="30" t="s">
        <v>22</v>
      </c>
      <c r="AX3356" s="30" t="s">
        <v>22</v>
      </c>
      <c r="AY3356" s="30" t="s">
        <v>22</v>
      </c>
      <c r="AZ3356" s="30"/>
      <c r="BA3356" s="30" t="s">
        <v>22</v>
      </c>
      <c r="BB3356" s="30"/>
      <c r="BC3356" s="30" t="s">
        <v>26</v>
      </c>
      <c r="BD3356" s="30"/>
    </row>
    <row r="3357" spans="1:56" x14ac:dyDescent="0.3">
      <c r="A3357" s="31">
        <v>42152</v>
      </c>
      <c r="B3357" s="30" t="s">
        <v>10760</v>
      </c>
      <c r="C3357" s="29">
        <v>7</v>
      </c>
      <c r="D3357" s="29" t="s">
        <v>10091</v>
      </c>
      <c r="E3357" s="30">
        <v>20</v>
      </c>
      <c r="F3357" s="29" t="s">
        <v>72</v>
      </c>
      <c r="G3357" s="29" t="s">
        <v>20</v>
      </c>
      <c r="H3357" s="29" t="s">
        <v>42</v>
      </c>
      <c r="I3357" s="29" t="s">
        <v>22</v>
      </c>
      <c r="J3357" s="29" t="s">
        <v>10772</v>
      </c>
      <c r="K3357" s="29" t="s">
        <v>10318</v>
      </c>
      <c r="L3357" s="29" t="s">
        <v>35</v>
      </c>
      <c r="M3357" s="29" t="s">
        <v>59</v>
      </c>
      <c r="N3357" s="29" t="s">
        <v>4677</v>
      </c>
      <c r="O3357" s="14">
        <v>348.08</v>
      </c>
      <c r="P3357" s="14">
        <f t="shared" si="919"/>
        <v>1141.9808640000001</v>
      </c>
      <c r="Q3357" s="14">
        <v>6.1</v>
      </c>
      <c r="R3357" s="40">
        <f t="shared" si="920"/>
        <v>1148.080864</v>
      </c>
      <c r="S3357" s="14">
        <v>7.11</v>
      </c>
      <c r="T3357" s="40">
        <f t="shared" si="921"/>
        <v>1140.9708640000001</v>
      </c>
      <c r="U3357" s="14">
        <v>10.220000000000001</v>
      </c>
      <c r="V3357" s="40">
        <f t="shared" si="922"/>
        <v>1137.860864</v>
      </c>
      <c r="W3357" s="14">
        <v>10.17</v>
      </c>
      <c r="X3357" s="40">
        <f t="shared" si="923"/>
        <v>1137.9108639999999</v>
      </c>
      <c r="Y3357" s="14">
        <v>6.1</v>
      </c>
      <c r="Z3357" s="40">
        <f t="shared" si="924"/>
        <v>1148.080864</v>
      </c>
      <c r="AA3357" s="14">
        <v>7.29</v>
      </c>
      <c r="AB3357" s="40">
        <f t="shared" si="925"/>
        <v>1140.7908640000001</v>
      </c>
      <c r="AC3357" s="14">
        <v>10.029999999999999</v>
      </c>
      <c r="AD3357" s="40">
        <f t="shared" si="926"/>
        <v>1138.050864</v>
      </c>
      <c r="AE3357" s="14">
        <v>10.24</v>
      </c>
      <c r="AF3357" s="40">
        <f t="shared" si="927"/>
        <v>1137.840864</v>
      </c>
      <c r="AG3357" s="29" t="s">
        <v>22</v>
      </c>
      <c r="AH3357" s="29" t="s">
        <v>22</v>
      </c>
      <c r="AI3357" s="29" t="s">
        <v>63</v>
      </c>
      <c r="AJ3357" s="29" t="s">
        <v>8476</v>
      </c>
      <c r="AK3357" s="30" t="s">
        <v>25</v>
      </c>
      <c r="AL3357" s="30" t="s">
        <v>25</v>
      </c>
      <c r="AM3357" s="30" t="s">
        <v>7021</v>
      </c>
      <c r="AN3357" s="30" t="s">
        <v>22</v>
      </c>
      <c r="AO3357" s="30" t="s">
        <v>22</v>
      </c>
      <c r="AP3357" s="30"/>
      <c r="AQ3357" s="30" t="s">
        <v>22</v>
      </c>
      <c r="AR3357" s="30" t="s">
        <v>22</v>
      </c>
      <c r="AS3357" s="30"/>
      <c r="AT3357" s="30"/>
      <c r="AU3357" s="30" t="s">
        <v>22</v>
      </c>
      <c r="AV3357" s="30" t="s">
        <v>22</v>
      </c>
      <c r="AW3357" s="30" t="s">
        <v>22</v>
      </c>
      <c r="AX3357" s="30" t="s">
        <v>22</v>
      </c>
      <c r="AY3357" s="30" t="s">
        <v>25</v>
      </c>
      <c r="AZ3357" s="30"/>
      <c r="BA3357" s="30" t="s">
        <v>25</v>
      </c>
      <c r="BB3357" s="30"/>
      <c r="BC3357" s="30" t="s">
        <v>62</v>
      </c>
      <c r="BD3357" s="30"/>
    </row>
    <row r="3358" spans="1:56" x14ac:dyDescent="0.3">
      <c r="A3358" s="31">
        <v>42152</v>
      </c>
      <c r="B3358" s="30" t="s">
        <v>10761</v>
      </c>
      <c r="C3358" s="29">
        <v>8</v>
      </c>
      <c r="D3358" s="29" t="s">
        <v>10091</v>
      </c>
      <c r="E3358" s="30">
        <v>20</v>
      </c>
      <c r="F3358" s="29" t="s">
        <v>49</v>
      </c>
      <c r="G3358" s="29" t="s">
        <v>20</v>
      </c>
      <c r="H3358" s="29" t="s">
        <v>42</v>
      </c>
      <c r="I3358" s="29" t="s">
        <v>22</v>
      </c>
      <c r="J3358" s="29" t="s">
        <v>10773</v>
      </c>
      <c r="K3358" s="29" t="s">
        <v>10683</v>
      </c>
      <c r="L3358" s="29" t="s">
        <v>142</v>
      </c>
      <c r="M3358" s="29" t="s">
        <v>211</v>
      </c>
      <c r="N3358" s="29" t="s">
        <v>4677</v>
      </c>
      <c r="O3358" s="14">
        <v>348.48</v>
      </c>
      <c r="P3358" s="14">
        <f t="shared" si="919"/>
        <v>1143.2931840000001</v>
      </c>
      <c r="Q3358" s="14">
        <v>6.35</v>
      </c>
      <c r="R3358" s="40">
        <f t="shared" si="920"/>
        <v>1149.643184</v>
      </c>
      <c r="S3358" s="14">
        <v>8.65</v>
      </c>
      <c r="T3358" s="40">
        <f t="shared" si="921"/>
        <v>1140.9931839999999</v>
      </c>
      <c r="U3358" s="14">
        <v>12.79</v>
      </c>
      <c r="V3358" s="40">
        <f t="shared" si="922"/>
        <v>1136.8531840000001</v>
      </c>
      <c r="W3358" s="14">
        <v>12.71</v>
      </c>
      <c r="X3358" s="40">
        <f t="shared" si="923"/>
        <v>1136.933184</v>
      </c>
      <c r="Y3358" s="14">
        <v>6.35</v>
      </c>
      <c r="Z3358" s="40">
        <f t="shared" si="924"/>
        <v>1149.643184</v>
      </c>
      <c r="AA3358" s="14">
        <v>8.76</v>
      </c>
      <c r="AB3358" s="40">
        <f t="shared" si="925"/>
        <v>1140.883184</v>
      </c>
      <c r="AC3358" s="14">
        <v>12.74</v>
      </c>
      <c r="AD3358" s="40">
        <f t="shared" si="926"/>
        <v>1136.903184</v>
      </c>
      <c r="AE3358" s="14">
        <v>12.49</v>
      </c>
      <c r="AF3358" s="40">
        <f t="shared" si="927"/>
        <v>1137.153184</v>
      </c>
      <c r="AG3358" s="29" t="s">
        <v>22</v>
      </c>
      <c r="AH3358" s="29" t="s">
        <v>22</v>
      </c>
      <c r="AI3358" s="29" t="s">
        <v>24</v>
      </c>
      <c r="AJ3358" s="29"/>
      <c r="AK3358" s="30" t="s">
        <v>22</v>
      </c>
      <c r="AL3358" s="30" t="s">
        <v>22</v>
      </c>
      <c r="AM3358" s="30"/>
      <c r="AN3358" s="30" t="s">
        <v>22</v>
      </c>
      <c r="AO3358" s="30" t="s">
        <v>22</v>
      </c>
      <c r="AP3358" s="30"/>
      <c r="AQ3358" s="30" t="s">
        <v>22</v>
      </c>
      <c r="AR3358" s="30" t="s">
        <v>22</v>
      </c>
      <c r="AS3358" s="30"/>
      <c r="AT3358" s="30"/>
      <c r="AU3358" s="30" t="s">
        <v>22</v>
      </c>
      <c r="AV3358" s="30" t="s">
        <v>22</v>
      </c>
      <c r="AW3358" s="30" t="s">
        <v>22</v>
      </c>
      <c r="AX3358" s="30" t="s">
        <v>22</v>
      </c>
      <c r="AY3358" s="30" t="s">
        <v>25</v>
      </c>
      <c r="AZ3358" s="30"/>
      <c r="BA3358" s="30" t="s">
        <v>22</v>
      </c>
      <c r="BB3358" s="30"/>
      <c r="BC3358" s="30" t="s">
        <v>62</v>
      </c>
      <c r="BD3358" s="30"/>
    </row>
    <row r="3359" spans="1:56" x14ac:dyDescent="0.3">
      <c r="A3359" s="31">
        <v>42152</v>
      </c>
      <c r="B3359" s="30" t="s">
        <v>10774</v>
      </c>
      <c r="C3359" s="29">
        <v>1</v>
      </c>
      <c r="D3359" s="29" t="s">
        <v>10091</v>
      </c>
      <c r="E3359" s="30">
        <v>21</v>
      </c>
      <c r="F3359" s="29" t="s">
        <v>19</v>
      </c>
      <c r="G3359" s="29" t="s">
        <v>94</v>
      </c>
      <c r="H3359" s="29" t="s">
        <v>4699</v>
      </c>
      <c r="I3359" s="29" t="s">
        <v>22</v>
      </c>
      <c r="J3359" s="29" t="s">
        <v>10710</v>
      </c>
      <c r="K3359" s="29" t="s">
        <v>10812</v>
      </c>
      <c r="L3359" s="29" t="s">
        <v>35</v>
      </c>
      <c r="M3359" s="29" t="s">
        <v>10813</v>
      </c>
      <c r="N3359" s="29" t="s">
        <v>4667</v>
      </c>
      <c r="O3359" s="14">
        <v>349.83</v>
      </c>
      <c r="P3359" s="14">
        <f t="shared" si="919"/>
        <v>1147.722264</v>
      </c>
      <c r="Q3359" s="14">
        <v>4.5</v>
      </c>
      <c r="R3359" s="40">
        <f t="shared" si="920"/>
        <v>1152.222264</v>
      </c>
      <c r="S3359" s="14">
        <v>6.45</v>
      </c>
      <c r="T3359" s="40">
        <f t="shared" si="921"/>
        <v>1145.772264</v>
      </c>
      <c r="U3359" s="14">
        <v>12.41</v>
      </c>
      <c r="V3359" s="40">
        <f t="shared" si="922"/>
        <v>1139.8122639999999</v>
      </c>
      <c r="W3359" s="14">
        <v>12.18</v>
      </c>
      <c r="X3359" s="40">
        <f t="shared" si="923"/>
        <v>1140.0422639999999</v>
      </c>
      <c r="Y3359" s="14">
        <v>4.5</v>
      </c>
      <c r="Z3359" s="40">
        <f t="shared" si="924"/>
        <v>1152.222264</v>
      </c>
      <c r="AA3359" s="14">
        <v>6.5</v>
      </c>
      <c r="AB3359" s="40">
        <f t="shared" si="925"/>
        <v>1145.722264</v>
      </c>
      <c r="AC3359" s="14">
        <v>12.5</v>
      </c>
      <c r="AD3359" s="40">
        <f t="shared" si="926"/>
        <v>1139.722264</v>
      </c>
      <c r="AE3359" s="14">
        <v>11.86</v>
      </c>
      <c r="AF3359" s="40">
        <f t="shared" si="927"/>
        <v>1140.3622640000001</v>
      </c>
      <c r="AG3359" s="29" t="s">
        <v>22</v>
      </c>
      <c r="AH3359" s="29" t="s">
        <v>22</v>
      </c>
      <c r="AI3359" s="29" t="s">
        <v>24</v>
      </c>
      <c r="AJ3359" s="29"/>
      <c r="AK3359" s="30" t="s">
        <v>22</v>
      </c>
      <c r="AL3359" s="30" t="s">
        <v>22</v>
      </c>
      <c r="AM3359" s="30"/>
      <c r="AN3359" s="30" t="s">
        <v>22</v>
      </c>
      <c r="AO3359" s="30" t="s">
        <v>22</v>
      </c>
      <c r="AP3359" s="30"/>
      <c r="AQ3359" s="30" t="s">
        <v>22</v>
      </c>
      <c r="AR3359" s="30" t="s">
        <v>22</v>
      </c>
      <c r="AS3359" s="30"/>
      <c r="AT3359" s="30"/>
      <c r="AU3359" s="30" t="s">
        <v>22</v>
      </c>
      <c r="AV3359" s="30" t="s">
        <v>22</v>
      </c>
      <c r="AW3359" s="30" t="s">
        <v>22</v>
      </c>
      <c r="AX3359" s="30" t="s">
        <v>22</v>
      </c>
      <c r="AY3359" s="30" t="s">
        <v>22</v>
      </c>
      <c r="AZ3359" s="30"/>
      <c r="BA3359" s="30" t="s">
        <v>22</v>
      </c>
      <c r="BB3359" s="30"/>
      <c r="BC3359" s="30" t="s">
        <v>26</v>
      </c>
      <c r="BD3359" s="30"/>
    </row>
    <row r="3360" spans="1:56" x14ac:dyDescent="0.3">
      <c r="A3360" s="31">
        <v>42152</v>
      </c>
      <c r="B3360" s="30" t="s">
        <v>10775</v>
      </c>
      <c r="C3360" s="29">
        <v>2</v>
      </c>
      <c r="D3360" s="29" t="s">
        <v>10091</v>
      </c>
      <c r="E3360" s="30">
        <v>21</v>
      </c>
      <c r="F3360" s="29" t="s">
        <v>19</v>
      </c>
      <c r="G3360" s="29" t="s">
        <v>94</v>
      </c>
      <c r="H3360" s="29" t="s">
        <v>42</v>
      </c>
      <c r="I3360" s="29" t="s">
        <v>22</v>
      </c>
      <c r="J3360" s="29" t="s">
        <v>10814</v>
      </c>
      <c r="K3360" s="29" t="s">
        <v>10815</v>
      </c>
      <c r="L3360" s="29" t="s">
        <v>105</v>
      </c>
      <c r="M3360" s="29" t="s">
        <v>46</v>
      </c>
      <c r="N3360" s="29" t="s">
        <v>4702</v>
      </c>
      <c r="O3360" s="14">
        <v>349.65</v>
      </c>
      <c r="P3360" s="14">
        <f t="shared" ref="P3360:P3423" si="928">SUM(O3360*3.2808)</f>
        <v>1147.1317200000001</v>
      </c>
      <c r="Q3360" s="14">
        <v>4.5599999999999996</v>
      </c>
      <c r="R3360" s="40">
        <f t="shared" ref="R3360:R3423" si="929">SUM(P3360+Q3360)</f>
        <v>1151.69172</v>
      </c>
      <c r="S3360" s="14">
        <v>8.36</v>
      </c>
      <c r="T3360" s="40">
        <f t="shared" ref="T3360:T3423" si="930">SUM(R3360-S3360)</f>
        <v>1143.3317200000001</v>
      </c>
      <c r="U3360" s="14">
        <v>9.81</v>
      </c>
      <c r="V3360" s="40">
        <f t="shared" ref="V3360:V3423" si="931">SUM(R3360-U3360)</f>
        <v>1141.8817200000001</v>
      </c>
      <c r="W3360" s="14">
        <v>9.75</v>
      </c>
      <c r="X3360" s="40">
        <f t="shared" ref="X3360:X3423" si="932">SUM(R3360-W3360)</f>
        <v>1141.94172</v>
      </c>
      <c r="Y3360" s="14">
        <v>4.5599999999999996</v>
      </c>
      <c r="Z3360" s="40">
        <f t="shared" ref="Z3360:Z3423" si="933">SUM(P3360+Y3360)</f>
        <v>1151.69172</v>
      </c>
      <c r="AA3360" s="14">
        <v>9.26</v>
      </c>
      <c r="AB3360" s="40">
        <f t="shared" ref="AB3360:AB3423" si="934">SUM(Z3360-AA3360)</f>
        <v>1142.43172</v>
      </c>
      <c r="AC3360" s="14" t="s">
        <v>5180</v>
      </c>
      <c r="AD3360" s="40" t="e">
        <f t="shared" ref="AD3360:AD3423" si="935">SUM(Z3360-AC3360)</f>
        <v>#VALUE!</v>
      </c>
      <c r="AE3360" s="14">
        <v>11.09</v>
      </c>
      <c r="AF3360" s="40">
        <f t="shared" ref="AF3360:AF3423" si="936">SUM(Z3360-AE3360)</f>
        <v>1140.6017200000001</v>
      </c>
      <c r="AG3360" s="29" t="s">
        <v>22</v>
      </c>
      <c r="AH3360" s="29" t="s">
        <v>22</v>
      </c>
      <c r="AI3360" s="29" t="s">
        <v>24</v>
      </c>
      <c r="AJ3360" s="29"/>
      <c r="AK3360" s="30" t="s">
        <v>25</v>
      </c>
      <c r="AL3360" s="30" t="s">
        <v>22</v>
      </c>
      <c r="AM3360" s="30" t="s">
        <v>8751</v>
      </c>
      <c r="AN3360" s="30" t="s">
        <v>22</v>
      </c>
      <c r="AO3360" s="30" t="s">
        <v>22</v>
      </c>
      <c r="AP3360" s="30"/>
      <c r="AQ3360" s="30" t="s">
        <v>22</v>
      </c>
      <c r="AR3360" s="30" t="s">
        <v>22</v>
      </c>
      <c r="AS3360" s="30"/>
      <c r="AT3360" s="30"/>
      <c r="AU3360" s="30" t="s">
        <v>22</v>
      </c>
      <c r="AV3360" s="30" t="s">
        <v>22</v>
      </c>
      <c r="AW3360" s="30" t="s">
        <v>22</v>
      </c>
      <c r="AX3360" s="30" t="s">
        <v>22</v>
      </c>
      <c r="AY3360" s="30" t="s">
        <v>22</v>
      </c>
      <c r="AZ3360" s="30"/>
      <c r="BA3360" s="30" t="s">
        <v>22</v>
      </c>
      <c r="BB3360" s="30"/>
      <c r="BC3360" s="30" t="s">
        <v>26</v>
      </c>
      <c r="BD3360" s="30"/>
    </row>
    <row r="3361" spans="1:56" x14ac:dyDescent="0.3">
      <c r="A3361" s="31">
        <v>42152</v>
      </c>
      <c r="B3361" s="30" t="s">
        <v>10776</v>
      </c>
      <c r="C3361" s="29">
        <v>3</v>
      </c>
      <c r="D3361" s="29" t="s">
        <v>10091</v>
      </c>
      <c r="E3361" s="30">
        <v>21</v>
      </c>
      <c r="F3361" s="29" t="s">
        <v>65</v>
      </c>
      <c r="G3361" s="29" t="s">
        <v>20</v>
      </c>
      <c r="H3361" s="29" t="s">
        <v>42</v>
      </c>
      <c r="I3361" s="29" t="s">
        <v>22</v>
      </c>
      <c r="J3361" s="29" t="s">
        <v>10816</v>
      </c>
      <c r="K3361" s="29" t="s">
        <v>10817</v>
      </c>
      <c r="L3361" s="29" t="s">
        <v>35</v>
      </c>
      <c r="M3361" s="29" t="s">
        <v>46</v>
      </c>
      <c r="N3361" s="29" t="s">
        <v>4677</v>
      </c>
      <c r="O3361" s="14">
        <v>350.25</v>
      </c>
      <c r="P3361" s="14">
        <f t="shared" si="928"/>
        <v>1149.1002000000001</v>
      </c>
      <c r="Q3361" s="14">
        <v>5.77</v>
      </c>
      <c r="R3361" s="40">
        <f t="shared" si="929"/>
        <v>1154.8702000000001</v>
      </c>
      <c r="S3361" s="14">
        <v>8.1999999999999993</v>
      </c>
      <c r="T3361" s="40">
        <f t="shared" si="930"/>
        <v>1146.6702</v>
      </c>
      <c r="U3361" s="14">
        <v>9.7799999999999994</v>
      </c>
      <c r="V3361" s="40">
        <f t="shared" si="931"/>
        <v>1145.0902000000001</v>
      </c>
      <c r="W3361" s="14">
        <v>9.6</v>
      </c>
      <c r="X3361" s="40">
        <f t="shared" si="932"/>
        <v>1145.2702000000002</v>
      </c>
      <c r="Y3361" s="14">
        <v>5.77</v>
      </c>
      <c r="Z3361" s="40">
        <f t="shared" si="933"/>
        <v>1154.8702000000001</v>
      </c>
      <c r="AA3361" s="14">
        <v>7.94</v>
      </c>
      <c r="AB3361" s="40">
        <f t="shared" si="934"/>
        <v>1146.9302</v>
      </c>
      <c r="AC3361" s="14">
        <v>9.44</v>
      </c>
      <c r="AD3361" s="40">
        <f t="shared" si="935"/>
        <v>1145.4302</v>
      </c>
      <c r="AE3361" s="14">
        <v>9.35</v>
      </c>
      <c r="AF3361" s="40">
        <f t="shared" si="936"/>
        <v>1145.5202000000002</v>
      </c>
      <c r="AG3361" s="29" t="s">
        <v>25</v>
      </c>
      <c r="AH3361" s="29" t="s">
        <v>22</v>
      </c>
      <c r="AI3361" s="29" t="s">
        <v>24</v>
      </c>
      <c r="AJ3361" s="29"/>
      <c r="AK3361" s="30" t="s">
        <v>22</v>
      </c>
      <c r="AL3361" s="30" t="s">
        <v>22</v>
      </c>
      <c r="AM3361" s="30"/>
      <c r="AN3361" s="30" t="s">
        <v>22</v>
      </c>
      <c r="AO3361" s="30" t="s">
        <v>22</v>
      </c>
      <c r="AP3361" s="30"/>
      <c r="AQ3361" s="30" t="s">
        <v>22</v>
      </c>
      <c r="AR3361" s="30" t="s">
        <v>22</v>
      </c>
      <c r="AS3361" s="30"/>
      <c r="AT3361" s="30"/>
      <c r="AU3361" s="30" t="s">
        <v>22</v>
      </c>
      <c r="AV3361" s="30" t="s">
        <v>22</v>
      </c>
      <c r="AW3361" s="30" t="s">
        <v>22</v>
      </c>
      <c r="AX3361" s="30" t="s">
        <v>22</v>
      </c>
      <c r="AY3361" s="30" t="s">
        <v>25</v>
      </c>
      <c r="AZ3361" s="30"/>
      <c r="BA3361" s="30" t="s">
        <v>22</v>
      </c>
      <c r="BB3361" s="30"/>
      <c r="BC3361" s="30" t="s">
        <v>62</v>
      </c>
      <c r="BD3361" s="30"/>
    </row>
    <row r="3362" spans="1:56" x14ac:dyDescent="0.3">
      <c r="A3362" s="31">
        <v>42152</v>
      </c>
      <c r="B3362" s="30" t="s">
        <v>10777</v>
      </c>
      <c r="C3362" s="29">
        <v>4</v>
      </c>
      <c r="D3362" s="29" t="s">
        <v>10091</v>
      </c>
      <c r="E3362" s="30">
        <v>21</v>
      </c>
      <c r="F3362" s="29" t="s">
        <v>65</v>
      </c>
      <c r="G3362" s="29" t="s">
        <v>94</v>
      </c>
      <c r="H3362" s="29" t="s">
        <v>904</v>
      </c>
      <c r="I3362" s="29" t="s">
        <v>22</v>
      </c>
      <c r="J3362" s="29" t="s">
        <v>10818</v>
      </c>
      <c r="K3362" s="29" t="s">
        <v>10819</v>
      </c>
      <c r="L3362" s="29" t="s">
        <v>10820</v>
      </c>
      <c r="M3362" s="29" t="s">
        <v>68</v>
      </c>
      <c r="N3362" s="29" t="s">
        <v>5381</v>
      </c>
      <c r="O3362" s="14">
        <v>349.82</v>
      </c>
      <c r="P3362" s="14">
        <f t="shared" si="928"/>
        <v>1147.6894560000001</v>
      </c>
      <c r="Q3362" s="14">
        <v>4.2</v>
      </c>
      <c r="R3362" s="40">
        <f t="shared" si="929"/>
        <v>1151.8894560000001</v>
      </c>
      <c r="S3362" s="14">
        <v>7.81</v>
      </c>
      <c r="T3362" s="40">
        <f t="shared" si="930"/>
        <v>1144.0794560000002</v>
      </c>
      <c r="U3362" s="14">
        <v>8.91</v>
      </c>
      <c r="V3362" s="40">
        <f t="shared" si="931"/>
        <v>1142.979456</v>
      </c>
      <c r="W3362" s="14">
        <v>8.59</v>
      </c>
      <c r="X3362" s="40">
        <f t="shared" si="932"/>
        <v>1143.2994560000002</v>
      </c>
      <c r="Y3362" s="14">
        <v>4.2</v>
      </c>
      <c r="Z3362" s="40">
        <f t="shared" si="933"/>
        <v>1151.8894560000001</v>
      </c>
      <c r="AA3362" s="14">
        <v>8.42</v>
      </c>
      <c r="AB3362" s="40">
        <f t="shared" si="934"/>
        <v>1143.469456</v>
      </c>
      <c r="AC3362" s="14">
        <v>9.58</v>
      </c>
      <c r="AD3362" s="40">
        <f t="shared" si="935"/>
        <v>1142.3094560000002</v>
      </c>
      <c r="AE3362" s="14">
        <v>10.66</v>
      </c>
      <c r="AF3362" s="40">
        <f t="shared" si="936"/>
        <v>1141.229456</v>
      </c>
      <c r="AG3362" s="29" t="s">
        <v>22</v>
      </c>
      <c r="AH3362" s="29" t="s">
        <v>22</v>
      </c>
      <c r="AI3362" s="29" t="s">
        <v>28</v>
      </c>
      <c r="AJ3362" s="29" t="s">
        <v>8651</v>
      </c>
      <c r="AK3362" s="30" t="s">
        <v>22</v>
      </c>
      <c r="AL3362" s="30" t="s">
        <v>22</v>
      </c>
      <c r="AM3362" s="30"/>
      <c r="AN3362" s="30" t="s">
        <v>22</v>
      </c>
      <c r="AO3362" s="30" t="s">
        <v>25</v>
      </c>
      <c r="AP3362" s="30"/>
      <c r="AQ3362" s="30" t="s">
        <v>22</v>
      </c>
      <c r="AR3362" s="30" t="s">
        <v>22</v>
      </c>
      <c r="AS3362" s="30"/>
      <c r="AT3362" s="30"/>
      <c r="AU3362" s="30" t="s">
        <v>22</v>
      </c>
      <c r="AV3362" s="30" t="s">
        <v>22</v>
      </c>
      <c r="AW3362" s="30" t="s">
        <v>22</v>
      </c>
      <c r="AX3362" s="30" t="s">
        <v>22</v>
      </c>
      <c r="AY3362" s="30" t="s">
        <v>25</v>
      </c>
      <c r="AZ3362" s="30"/>
      <c r="BA3362" s="30" t="s">
        <v>25</v>
      </c>
      <c r="BB3362" s="30"/>
      <c r="BC3362" s="30" t="s">
        <v>62</v>
      </c>
      <c r="BD3362" s="30"/>
    </row>
    <row r="3363" spans="1:56" x14ac:dyDescent="0.3">
      <c r="A3363" s="31">
        <v>42152</v>
      </c>
      <c r="B3363" s="30" t="s">
        <v>10778</v>
      </c>
      <c r="C3363" s="29">
        <v>5</v>
      </c>
      <c r="D3363" s="29" t="s">
        <v>10091</v>
      </c>
      <c r="E3363" s="30">
        <v>21</v>
      </c>
      <c r="F3363" s="29" t="s">
        <v>65</v>
      </c>
      <c r="G3363" s="29" t="s">
        <v>94</v>
      </c>
      <c r="H3363" s="29" t="s">
        <v>42</v>
      </c>
      <c r="I3363" s="29" t="s">
        <v>22</v>
      </c>
      <c r="J3363" s="29" t="s">
        <v>10821</v>
      </c>
      <c r="K3363" s="29" t="s">
        <v>10822</v>
      </c>
      <c r="L3363" s="29" t="s">
        <v>195</v>
      </c>
      <c r="M3363" s="29" t="s">
        <v>23</v>
      </c>
      <c r="N3363" s="29" t="s">
        <v>4682</v>
      </c>
      <c r="O3363" s="14">
        <v>350.98</v>
      </c>
      <c r="P3363" s="14">
        <f t="shared" si="928"/>
        <v>1151.4951840000001</v>
      </c>
      <c r="Q3363" s="14">
        <v>4.67</v>
      </c>
      <c r="R3363" s="40">
        <f t="shared" si="929"/>
        <v>1156.1651840000002</v>
      </c>
      <c r="S3363" s="14" t="s">
        <v>8051</v>
      </c>
      <c r="T3363" s="40" t="e">
        <f t="shared" si="930"/>
        <v>#VALUE!</v>
      </c>
      <c r="U3363" s="14" t="s">
        <v>8051</v>
      </c>
      <c r="V3363" s="40" t="e">
        <f t="shared" si="931"/>
        <v>#VALUE!</v>
      </c>
      <c r="W3363" s="14">
        <v>8.27</v>
      </c>
      <c r="X3363" s="40">
        <f t="shared" si="932"/>
        <v>1147.8951840000002</v>
      </c>
      <c r="Y3363" s="14">
        <v>4.67</v>
      </c>
      <c r="Z3363" s="40">
        <f t="shared" si="933"/>
        <v>1156.1651840000002</v>
      </c>
      <c r="AA3363" s="14">
        <v>7.55</v>
      </c>
      <c r="AB3363" s="40">
        <f t="shared" si="934"/>
        <v>1148.6151840000002</v>
      </c>
      <c r="AC3363" s="14">
        <v>8.6</v>
      </c>
      <c r="AD3363" s="40">
        <f t="shared" si="935"/>
        <v>1147.5651840000003</v>
      </c>
      <c r="AE3363" s="14">
        <v>10.039999999999999</v>
      </c>
      <c r="AF3363" s="40">
        <f t="shared" si="936"/>
        <v>1146.1251840000002</v>
      </c>
      <c r="AG3363" s="29" t="s">
        <v>22</v>
      </c>
      <c r="AH3363" s="29" t="s">
        <v>22</v>
      </c>
      <c r="AI3363" s="29" t="s">
        <v>63</v>
      </c>
      <c r="AJ3363" s="29" t="s">
        <v>10823</v>
      </c>
      <c r="AK3363" s="30" t="s">
        <v>25</v>
      </c>
      <c r="AL3363" s="30" t="s">
        <v>25</v>
      </c>
      <c r="AM3363" s="30" t="s">
        <v>6317</v>
      </c>
      <c r="AN3363" s="30" t="s">
        <v>22</v>
      </c>
      <c r="AO3363" s="30" t="s">
        <v>22</v>
      </c>
      <c r="AP3363" s="30"/>
      <c r="AQ3363" s="30" t="s">
        <v>22</v>
      </c>
      <c r="AR3363" s="30" t="s">
        <v>22</v>
      </c>
      <c r="AS3363" s="30"/>
      <c r="AT3363" s="30"/>
      <c r="AU3363" s="30" t="s">
        <v>22</v>
      </c>
      <c r="AV3363" s="30" t="s">
        <v>22</v>
      </c>
      <c r="AW3363" s="30" t="s">
        <v>22</v>
      </c>
      <c r="AX3363" s="30" t="s">
        <v>22</v>
      </c>
      <c r="AY3363" s="30" t="s">
        <v>25</v>
      </c>
      <c r="AZ3363" s="30"/>
      <c r="BA3363" s="30" t="s">
        <v>22</v>
      </c>
      <c r="BB3363" s="30"/>
      <c r="BC3363" s="30" t="s">
        <v>26</v>
      </c>
      <c r="BD3363" s="30"/>
    </row>
    <row r="3364" spans="1:56" x14ac:dyDescent="0.3">
      <c r="A3364" s="31">
        <v>42152</v>
      </c>
      <c r="B3364" s="30" t="s">
        <v>10779</v>
      </c>
      <c r="C3364" s="29">
        <v>6</v>
      </c>
      <c r="D3364" s="29" t="s">
        <v>10091</v>
      </c>
      <c r="E3364" s="30">
        <v>21</v>
      </c>
      <c r="F3364" s="29" t="s">
        <v>72</v>
      </c>
      <c r="G3364" s="29" t="s">
        <v>20</v>
      </c>
      <c r="H3364" s="29" t="s">
        <v>238</v>
      </c>
      <c r="I3364" s="29" t="s">
        <v>25</v>
      </c>
      <c r="J3364" s="29" t="s">
        <v>10824</v>
      </c>
      <c r="K3364" s="29" t="s">
        <v>10825</v>
      </c>
      <c r="L3364" s="29" t="s">
        <v>195</v>
      </c>
      <c r="M3364" s="29" t="s">
        <v>46</v>
      </c>
      <c r="N3364" s="29" t="s">
        <v>4667</v>
      </c>
      <c r="O3364" s="14">
        <v>351.22</v>
      </c>
      <c r="P3364" s="14">
        <f t="shared" si="928"/>
        <v>1152.2825760000001</v>
      </c>
      <c r="Q3364" s="14">
        <v>6</v>
      </c>
      <c r="R3364" s="40">
        <f t="shared" si="929"/>
        <v>1158.2825760000001</v>
      </c>
      <c r="S3364" s="14">
        <v>9.09</v>
      </c>
      <c r="T3364" s="40">
        <f t="shared" si="930"/>
        <v>1149.1925760000001</v>
      </c>
      <c r="U3364" s="14">
        <v>10.79</v>
      </c>
      <c r="V3364" s="40">
        <f t="shared" si="931"/>
        <v>1147.4925760000001</v>
      </c>
      <c r="W3364" s="14">
        <v>10.72</v>
      </c>
      <c r="X3364" s="40">
        <f t="shared" si="932"/>
        <v>1147.562576</v>
      </c>
      <c r="Y3364" s="14">
        <v>6</v>
      </c>
      <c r="Z3364" s="40">
        <f t="shared" si="933"/>
        <v>1158.2825760000001</v>
      </c>
      <c r="AA3364" s="14">
        <v>9.2200000000000006</v>
      </c>
      <c r="AB3364" s="40">
        <f t="shared" si="934"/>
        <v>1149.062576</v>
      </c>
      <c r="AC3364" s="14">
        <v>10.54</v>
      </c>
      <c r="AD3364" s="40">
        <f t="shared" si="935"/>
        <v>1147.7425760000001</v>
      </c>
      <c r="AE3364" s="14">
        <v>10.67</v>
      </c>
      <c r="AF3364" s="40">
        <f t="shared" si="936"/>
        <v>1147.612576</v>
      </c>
      <c r="AG3364" s="29" t="s">
        <v>22</v>
      </c>
      <c r="AH3364" s="29" t="s">
        <v>22</v>
      </c>
      <c r="AI3364" s="29" t="s">
        <v>24</v>
      </c>
      <c r="AJ3364" s="29"/>
      <c r="AK3364" s="30" t="s">
        <v>25</v>
      </c>
      <c r="AL3364" s="30" t="s">
        <v>25</v>
      </c>
      <c r="AM3364" s="30" t="s">
        <v>124</v>
      </c>
      <c r="AN3364" s="30" t="s">
        <v>22</v>
      </c>
      <c r="AO3364" s="30" t="s">
        <v>22</v>
      </c>
      <c r="AP3364" s="30"/>
      <c r="AQ3364" s="30" t="s">
        <v>22</v>
      </c>
      <c r="AR3364" s="30" t="s">
        <v>22</v>
      </c>
      <c r="AS3364" s="30"/>
      <c r="AT3364" s="30"/>
      <c r="AU3364" s="30" t="s">
        <v>22</v>
      </c>
      <c r="AV3364" s="30" t="s">
        <v>22</v>
      </c>
      <c r="AW3364" s="30" t="s">
        <v>22</v>
      </c>
      <c r="AX3364" s="30" t="s">
        <v>22</v>
      </c>
      <c r="AY3364" s="30" t="s">
        <v>25</v>
      </c>
      <c r="AZ3364" s="30"/>
      <c r="BA3364" s="30" t="s">
        <v>22</v>
      </c>
      <c r="BB3364" s="30"/>
      <c r="BC3364" s="30" t="s">
        <v>62</v>
      </c>
      <c r="BD3364" s="30"/>
    </row>
    <row r="3365" spans="1:56" x14ac:dyDescent="0.3">
      <c r="A3365" s="31">
        <v>42152</v>
      </c>
      <c r="B3365" s="30" t="s">
        <v>10780</v>
      </c>
      <c r="C3365" s="29">
        <v>7</v>
      </c>
      <c r="D3365" s="29" t="s">
        <v>10091</v>
      </c>
      <c r="E3365" s="30">
        <v>21</v>
      </c>
      <c r="F3365" s="29" t="s">
        <v>72</v>
      </c>
      <c r="G3365" s="29" t="s">
        <v>94</v>
      </c>
      <c r="H3365" s="29" t="s">
        <v>42</v>
      </c>
      <c r="I3365" s="29" t="s">
        <v>22</v>
      </c>
      <c r="J3365" s="29" t="s">
        <v>10826</v>
      </c>
      <c r="K3365" s="29" t="s">
        <v>10827</v>
      </c>
      <c r="L3365" s="29" t="s">
        <v>195</v>
      </c>
      <c r="M3365" s="29" t="s">
        <v>23</v>
      </c>
      <c r="N3365" s="29" t="s">
        <v>4677</v>
      </c>
      <c r="O3365" s="14">
        <v>350.69</v>
      </c>
      <c r="P3365" s="14">
        <f t="shared" si="928"/>
        <v>1150.543752</v>
      </c>
      <c r="Q3365" s="14">
        <v>4.45</v>
      </c>
      <c r="R3365" s="40">
        <f t="shared" si="929"/>
        <v>1154.9937520000001</v>
      </c>
      <c r="S3365" s="14">
        <v>8.26</v>
      </c>
      <c r="T3365" s="40">
        <f t="shared" si="930"/>
        <v>1146.7337520000001</v>
      </c>
      <c r="U3365" s="14">
        <v>10.33</v>
      </c>
      <c r="V3365" s="40">
        <f t="shared" si="931"/>
        <v>1144.6637520000002</v>
      </c>
      <c r="W3365" s="14">
        <v>9.7799999999999994</v>
      </c>
      <c r="X3365" s="40">
        <f t="shared" si="932"/>
        <v>1145.2137520000001</v>
      </c>
      <c r="Y3365" s="14">
        <v>4.45</v>
      </c>
      <c r="Z3365" s="40">
        <f t="shared" si="933"/>
        <v>1154.9937520000001</v>
      </c>
      <c r="AA3365" s="14">
        <v>8.94</v>
      </c>
      <c r="AB3365" s="40">
        <f t="shared" si="934"/>
        <v>1146.053752</v>
      </c>
      <c r="AC3365" s="14">
        <v>10.47</v>
      </c>
      <c r="AD3365" s="40">
        <f t="shared" si="935"/>
        <v>1144.5237520000001</v>
      </c>
      <c r="AE3365" s="14">
        <v>9.8699999999999992</v>
      </c>
      <c r="AF3365" s="40">
        <f t="shared" si="936"/>
        <v>1145.1237520000002</v>
      </c>
      <c r="AG3365" s="29" t="s">
        <v>22</v>
      </c>
      <c r="AH3365" s="29" t="s">
        <v>22</v>
      </c>
      <c r="AI3365" s="29" t="s">
        <v>48</v>
      </c>
      <c r="AJ3365" s="29" t="s">
        <v>10828</v>
      </c>
      <c r="AK3365" s="30" t="s">
        <v>22</v>
      </c>
      <c r="AL3365" s="30" t="s">
        <v>25</v>
      </c>
      <c r="AM3365" s="30" t="s">
        <v>5094</v>
      </c>
      <c r="AN3365" s="30" t="s">
        <v>22</v>
      </c>
      <c r="AO3365" s="30" t="s">
        <v>22</v>
      </c>
      <c r="AP3365" s="30"/>
      <c r="AQ3365" s="30" t="s">
        <v>22</v>
      </c>
      <c r="AR3365" s="30" t="s">
        <v>22</v>
      </c>
      <c r="AS3365" s="30"/>
      <c r="AT3365" s="30"/>
      <c r="AU3365" s="30" t="s">
        <v>22</v>
      </c>
      <c r="AV3365" s="30" t="s">
        <v>22</v>
      </c>
      <c r="AW3365" s="30" t="s">
        <v>22</v>
      </c>
      <c r="AX3365" s="30" t="s">
        <v>22</v>
      </c>
      <c r="AY3365" s="30" t="s">
        <v>25</v>
      </c>
      <c r="AZ3365" s="30"/>
      <c r="BA3365" s="30" t="s">
        <v>22</v>
      </c>
      <c r="BB3365" s="30"/>
      <c r="BC3365" s="30" t="s">
        <v>26</v>
      </c>
      <c r="BD3365" s="30"/>
    </row>
    <row r="3366" spans="1:56" x14ac:dyDescent="0.3">
      <c r="A3366" s="31">
        <v>42152</v>
      </c>
      <c r="B3366" s="30" t="s">
        <v>10781</v>
      </c>
      <c r="C3366" s="29">
        <v>8</v>
      </c>
      <c r="D3366" s="29" t="s">
        <v>10091</v>
      </c>
      <c r="E3366" s="30">
        <v>21</v>
      </c>
      <c r="F3366" s="29" t="s">
        <v>72</v>
      </c>
      <c r="G3366" s="29" t="s">
        <v>20</v>
      </c>
      <c r="H3366" s="29" t="s">
        <v>238</v>
      </c>
      <c r="I3366" s="29" t="s">
        <v>22</v>
      </c>
      <c r="J3366" s="29" t="s">
        <v>10829</v>
      </c>
      <c r="K3366" s="29" t="s">
        <v>10827</v>
      </c>
      <c r="L3366" s="29" t="s">
        <v>755</v>
      </c>
      <c r="M3366" s="29" t="s">
        <v>59</v>
      </c>
      <c r="N3366" s="29" t="s">
        <v>4677</v>
      </c>
      <c r="O3366" s="14">
        <v>349.33</v>
      </c>
      <c r="P3366" s="14">
        <f t="shared" si="928"/>
        <v>1146.081864</v>
      </c>
      <c r="Q3366" s="14">
        <v>6.76</v>
      </c>
      <c r="R3366" s="40">
        <f t="shared" si="929"/>
        <v>1152.841864</v>
      </c>
      <c r="S3366" s="14">
        <v>8.86</v>
      </c>
      <c r="T3366" s="40">
        <f t="shared" si="930"/>
        <v>1143.9818640000001</v>
      </c>
      <c r="U3366" s="14">
        <v>12.24</v>
      </c>
      <c r="V3366" s="40">
        <f t="shared" si="931"/>
        <v>1140.601864</v>
      </c>
      <c r="W3366" s="14">
        <v>11.95</v>
      </c>
      <c r="X3366" s="40">
        <f t="shared" si="932"/>
        <v>1140.8918639999999</v>
      </c>
      <c r="Y3366" s="14">
        <v>6.76</v>
      </c>
      <c r="Z3366" s="40">
        <f t="shared" si="933"/>
        <v>1152.841864</v>
      </c>
      <c r="AA3366" s="14">
        <v>9.11</v>
      </c>
      <c r="AB3366" s="40">
        <f t="shared" si="934"/>
        <v>1143.7318640000001</v>
      </c>
      <c r="AC3366" s="14">
        <v>11.98</v>
      </c>
      <c r="AD3366" s="40">
        <f t="shared" si="935"/>
        <v>1140.861864</v>
      </c>
      <c r="AE3366" s="14">
        <v>11.36</v>
      </c>
      <c r="AF3366" s="40">
        <f t="shared" si="936"/>
        <v>1141.4818640000001</v>
      </c>
      <c r="AG3366" s="29" t="s">
        <v>22</v>
      </c>
      <c r="AH3366" s="29" t="s">
        <v>22</v>
      </c>
      <c r="AI3366" s="29" t="s">
        <v>63</v>
      </c>
      <c r="AJ3366" s="29" t="s">
        <v>8476</v>
      </c>
      <c r="AK3366" s="30" t="s">
        <v>25</v>
      </c>
      <c r="AL3366" s="30" t="s">
        <v>25</v>
      </c>
      <c r="AM3366" s="30" t="s">
        <v>124</v>
      </c>
      <c r="AN3366" s="30" t="s">
        <v>22</v>
      </c>
      <c r="AO3366" s="30" t="s">
        <v>22</v>
      </c>
      <c r="AP3366" s="30"/>
      <c r="AQ3366" s="30" t="s">
        <v>22</v>
      </c>
      <c r="AR3366" s="30" t="s">
        <v>22</v>
      </c>
      <c r="AS3366" s="30"/>
      <c r="AT3366" s="30"/>
      <c r="AU3366" s="30" t="s">
        <v>22</v>
      </c>
      <c r="AV3366" s="30" t="s">
        <v>22</v>
      </c>
      <c r="AW3366" s="30" t="s">
        <v>22</v>
      </c>
      <c r="AX3366" s="30" t="s">
        <v>22</v>
      </c>
      <c r="AY3366" s="30" t="s">
        <v>25</v>
      </c>
      <c r="AZ3366" s="30"/>
      <c r="BA3366" s="30" t="s">
        <v>22</v>
      </c>
      <c r="BB3366" s="30"/>
      <c r="BC3366" s="30" t="s">
        <v>62</v>
      </c>
      <c r="BD3366" s="30"/>
    </row>
    <row r="3367" spans="1:56" x14ac:dyDescent="0.3">
      <c r="A3367" s="31">
        <v>42152</v>
      </c>
      <c r="B3367" s="30" t="s">
        <v>10782</v>
      </c>
      <c r="C3367" s="29">
        <v>9</v>
      </c>
      <c r="D3367" s="29" t="s">
        <v>10091</v>
      </c>
      <c r="E3367" s="30">
        <v>21</v>
      </c>
      <c r="F3367" s="29" t="s">
        <v>72</v>
      </c>
      <c r="G3367" s="29" t="s">
        <v>94</v>
      </c>
      <c r="H3367" s="29" t="s">
        <v>42</v>
      </c>
      <c r="I3367" s="29" t="s">
        <v>22</v>
      </c>
      <c r="J3367" s="29" t="s">
        <v>10830</v>
      </c>
      <c r="K3367" s="29" t="s">
        <v>10831</v>
      </c>
      <c r="L3367" s="29" t="s">
        <v>128</v>
      </c>
      <c r="M3367" s="29" t="s">
        <v>46</v>
      </c>
      <c r="N3367" s="29" t="s">
        <v>4702</v>
      </c>
      <c r="O3367" s="14">
        <v>350.08</v>
      </c>
      <c r="P3367" s="14">
        <f t="shared" si="928"/>
        <v>1148.5424640000001</v>
      </c>
      <c r="Q3367" s="14">
        <v>4.3</v>
      </c>
      <c r="R3367" s="40">
        <f t="shared" si="929"/>
        <v>1152.8424640000001</v>
      </c>
      <c r="S3367" s="14">
        <v>7.12</v>
      </c>
      <c r="T3367" s="40">
        <f t="shared" si="930"/>
        <v>1145.7224640000002</v>
      </c>
      <c r="U3367" s="14">
        <v>8.61</v>
      </c>
      <c r="V3367" s="40">
        <f t="shared" si="931"/>
        <v>1144.2324640000002</v>
      </c>
      <c r="W3367" s="14">
        <v>8.48</v>
      </c>
      <c r="X3367" s="40">
        <f t="shared" si="932"/>
        <v>1144.362464</v>
      </c>
      <c r="Y3367" s="14">
        <v>4.3</v>
      </c>
      <c r="Z3367" s="40">
        <f t="shared" si="933"/>
        <v>1152.8424640000001</v>
      </c>
      <c r="AA3367" s="14">
        <v>7.95</v>
      </c>
      <c r="AB3367" s="40">
        <f t="shared" si="934"/>
        <v>1144.892464</v>
      </c>
      <c r="AC3367" s="14">
        <v>9.58</v>
      </c>
      <c r="AD3367" s="40">
        <f t="shared" si="935"/>
        <v>1143.2624640000001</v>
      </c>
      <c r="AE3367" s="14">
        <v>9.6300000000000008</v>
      </c>
      <c r="AF3367" s="40">
        <f t="shared" si="936"/>
        <v>1143.212464</v>
      </c>
      <c r="AG3367" s="29" t="s">
        <v>22</v>
      </c>
      <c r="AH3367" s="29" t="s">
        <v>22</v>
      </c>
      <c r="AI3367" s="29" t="s">
        <v>28</v>
      </c>
      <c r="AJ3367" s="29" t="s">
        <v>10510</v>
      </c>
      <c r="AK3367" s="30" t="s">
        <v>22</v>
      </c>
      <c r="AL3367" s="30" t="s">
        <v>22</v>
      </c>
      <c r="AM3367" s="30"/>
      <c r="AN3367" s="30" t="s">
        <v>22</v>
      </c>
      <c r="AO3367" s="30" t="s">
        <v>25</v>
      </c>
      <c r="AP3367" s="30" t="s">
        <v>5014</v>
      </c>
      <c r="AQ3367" s="30" t="s">
        <v>22</v>
      </c>
      <c r="AR3367" s="30" t="s">
        <v>22</v>
      </c>
      <c r="AS3367" s="30"/>
      <c r="AT3367" s="30"/>
      <c r="AU3367" s="30" t="s">
        <v>22</v>
      </c>
      <c r="AV3367" s="30" t="s">
        <v>22</v>
      </c>
      <c r="AW3367" s="30" t="s">
        <v>22</v>
      </c>
      <c r="AX3367" s="30" t="s">
        <v>22</v>
      </c>
      <c r="AY3367" s="30" t="s">
        <v>22</v>
      </c>
      <c r="AZ3367" s="30" t="s">
        <v>4865</v>
      </c>
      <c r="BA3367" s="30" t="s">
        <v>22</v>
      </c>
      <c r="BB3367" s="30"/>
      <c r="BC3367" s="30" t="s">
        <v>26</v>
      </c>
      <c r="BD3367" s="30"/>
    </row>
    <row r="3368" spans="1:56" x14ac:dyDescent="0.3">
      <c r="A3368" s="31">
        <v>42152</v>
      </c>
      <c r="B3368" s="30" t="s">
        <v>10783</v>
      </c>
      <c r="C3368" s="29">
        <v>10</v>
      </c>
      <c r="D3368" s="29" t="s">
        <v>10091</v>
      </c>
      <c r="E3368" s="30">
        <v>21</v>
      </c>
      <c r="F3368" s="29" t="s">
        <v>49</v>
      </c>
      <c r="G3368" s="29" t="s">
        <v>20</v>
      </c>
      <c r="H3368" s="29" t="s">
        <v>42</v>
      </c>
      <c r="I3368" s="29" t="s">
        <v>22</v>
      </c>
      <c r="J3368" s="29" t="s">
        <v>10832</v>
      </c>
      <c r="K3368" s="29" t="s">
        <v>10833</v>
      </c>
      <c r="L3368" s="29" t="s">
        <v>128</v>
      </c>
      <c r="M3368" s="29" t="s">
        <v>201</v>
      </c>
      <c r="N3368" s="29" t="s">
        <v>4677</v>
      </c>
      <c r="O3368" s="14">
        <v>349.11</v>
      </c>
      <c r="P3368" s="14">
        <f t="shared" si="928"/>
        <v>1145.3600880000001</v>
      </c>
      <c r="Q3368" s="14">
        <v>4.17</v>
      </c>
      <c r="R3368" s="40">
        <f t="shared" si="929"/>
        <v>1149.5300880000002</v>
      </c>
      <c r="S3368" s="14">
        <v>7.59</v>
      </c>
      <c r="T3368" s="40">
        <f t="shared" si="930"/>
        <v>1141.9400880000003</v>
      </c>
      <c r="U3368" s="14">
        <v>10.1</v>
      </c>
      <c r="V3368" s="40">
        <f t="shared" si="931"/>
        <v>1139.4300880000003</v>
      </c>
      <c r="W3368" s="14">
        <v>10.14</v>
      </c>
      <c r="X3368" s="40">
        <f t="shared" si="932"/>
        <v>1139.3900880000001</v>
      </c>
      <c r="Y3368" s="14">
        <v>4.17</v>
      </c>
      <c r="Z3368" s="40">
        <f t="shared" si="933"/>
        <v>1149.5300880000002</v>
      </c>
      <c r="AA3368" s="14">
        <v>8.01</v>
      </c>
      <c r="AB3368" s="40">
        <f t="shared" si="934"/>
        <v>1141.5200880000002</v>
      </c>
      <c r="AC3368" s="14">
        <v>10.55</v>
      </c>
      <c r="AD3368" s="40">
        <f t="shared" si="935"/>
        <v>1138.9800880000003</v>
      </c>
      <c r="AE3368" s="14">
        <v>10.66</v>
      </c>
      <c r="AF3368" s="40">
        <f t="shared" si="936"/>
        <v>1138.8700880000001</v>
      </c>
      <c r="AG3368" s="29" t="s">
        <v>22</v>
      </c>
      <c r="AH3368" s="29" t="s">
        <v>25</v>
      </c>
      <c r="AI3368" s="29" t="s">
        <v>24</v>
      </c>
      <c r="AJ3368" s="29"/>
      <c r="AK3368" s="30" t="s">
        <v>22</v>
      </c>
      <c r="AL3368" s="30" t="s">
        <v>22</v>
      </c>
      <c r="AM3368" s="30"/>
      <c r="AN3368" s="30" t="s">
        <v>22</v>
      </c>
      <c r="AO3368" s="30" t="s">
        <v>22</v>
      </c>
      <c r="AP3368" s="30"/>
      <c r="AQ3368" s="30" t="s">
        <v>22</v>
      </c>
      <c r="AR3368" s="30" t="s">
        <v>22</v>
      </c>
      <c r="AS3368" s="30"/>
      <c r="AT3368" s="30"/>
      <c r="AU3368" s="30" t="s">
        <v>22</v>
      </c>
      <c r="AV3368" s="30" t="s">
        <v>22</v>
      </c>
      <c r="AW3368" s="30" t="s">
        <v>22</v>
      </c>
      <c r="AX3368" s="30" t="s">
        <v>22</v>
      </c>
      <c r="AY3368" s="30" t="s">
        <v>25</v>
      </c>
      <c r="AZ3368" s="30"/>
      <c r="BA3368" s="30" t="s">
        <v>22</v>
      </c>
      <c r="BB3368" s="30"/>
      <c r="BC3368" s="30" t="s">
        <v>62</v>
      </c>
      <c r="BD3368" s="30"/>
    </row>
    <row r="3369" spans="1:56" x14ac:dyDescent="0.3">
      <c r="A3369" s="31">
        <v>42152</v>
      </c>
      <c r="B3369" s="30" t="s">
        <v>10784</v>
      </c>
      <c r="C3369" s="29">
        <v>11</v>
      </c>
      <c r="D3369" s="29" t="s">
        <v>10091</v>
      </c>
      <c r="E3369" s="30">
        <v>21</v>
      </c>
      <c r="F3369" s="29" t="s">
        <v>49</v>
      </c>
      <c r="G3369" s="29" t="s">
        <v>20</v>
      </c>
      <c r="H3369" s="29" t="s">
        <v>42</v>
      </c>
      <c r="I3369" s="29" t="s">
        <v>22</v>
      </c>
      <c r="J3369" s="29" t="s">
        <v>10834</v>
      </c>
      <c r="K3369" s="29" t="s">
        <v>10835</v>
      </c>
      <c r="L3369" s="29" t="s">
        <v>120</v>
      </c>
      <c r="M3369" s="29" t="s">
        <v>211</v>
      </c>
      <c r="N3369" s="29" t="s">
        <v>4677</v>
      </c>
      <c r="O3369" s="14">
        <v>348.85</v>
      </c>
      <c r="P3369" s="14">
        <f t="shared" si="928"/>
        <v>1144.5070800000001</v>
      </c>
      <c r="Q3369" s="14">
        <v>5.63</v>
      </c>
      <c r="R3369" s="40">
        <f t="shared" si="929"/>
        <v>1150.1370800000002</v>
      </c>
      <c r="S3369" s="14">
        <v>7.46</v>
      </c>
      <c r="T3369" s="40">
        <f t="shared" si="930"/>
        <v>1142.6770800000002</v>
      </c>
      <c r="U3369" s="14">
        <v>11.55</v>
      </c>
      <c r="V3369" s="40">
        <f t="shared" si="931"/>
        <v>1138.5870800000002</v>
      </c>
      <c r="W3369" s="14">
        <v>11.22</v>
      </c>
      <c r="X3369" s="40">
        <f t="shared" si="932"/>
        <v>1138.9170800000002</v>
      </c>
      <c r="Y3369" s="14">
        <v>5.63</v>
      </c>
      <c r="Z3369" s="40">
        <f t="shared" si="933"/>
        <v>1150.1370800000002</v>
      </c>
      <c r="AA3369" s="14">
        <v>8.26</v>
      </c>
      <c r="AB3369" s="40">
        <f t="shared" si="934"/>
        <v>1141.8770800000002</v>
      </c>
      <c r="AC3369" s="14">
        <v>10.96</v>
      </c>
      <c r="AD3369" s="40">
        <f t="shared" si="935"/>
        <v>1139.1770800000002</v>
      </c>
      <c r="AE3369" s="14">
        <v>10.75</v>
      </c>
      <c r="AF3369" s="40">
        <f t="shared" si="936"/>
        <v>1139.3870800000002</v>
      </c>
      <c r="AG3369" s="29" t="s">
        <v>22</v>
      </c>
      <c r="AH3369" s="29" t="s">
        <v>22</v>
      </c>
      <c r="AI3369" s="29" t="s">
        <v>63</v>
      </c>
      <c r="AJ3369" s="29" t="s">
        <v>10836</v>
      </c>
      <c r="AK3369" s="30" t="s">
        <v>22</v>
      </c>
      <c r="AL3369" s="30" t="s">
        <v>22</v>
      </c>
      <c r="AM3369" s="30"/>
      <c r="AN3369" s="30" t="s">
        <v>22</v>
      </c>
      <c r="AO3369" s="30" t="s">
        <v>25</v>
      </c>
      <c r="AP3369" s="30" t="s">
        <v>10837</v>
      </c>
      <c r="AQ3369" s="30" t="s">
        <v>22</v>
      </c>
      <c r="AR3369" s="30" t="s">
        <v>22</v>
      </c>
      <c r="AS3369" s="30"/>
      <c r="AT3369" s="30"/>
      <c r="AU3369" s="30" t="s">
        <v>22</v>
      </c>
      <c r="AV3369" s="30" t="s">
        <v>22</v>
      </c>
      <c r="AW3369" s="30" t="s">
        <v>22</v>
      </c>
      <c r="AX3369" s="30" t="s">
        <v>22</v>
      </c>
      <c r="AY3369" s="30" t="s">
        <v>25</v>
      </c>
      <c r="AZ3369" s="30"/>
      <c r="BA3369" s="30" t="s">
        <v>22</v>
      </c>
      <c r="BB3369" s="30"/>
      <c r="BC3369" s="30" t="s">
        <v>62</v>
      </c>
      <c r="BD3369" s="30"/>
    </row>
    <row r="3370" spans="1:56" x14ac:dyDescent="0.3">
      <c r="A3370" s="31">
        <v>42152</v>
      </c>
      <c r="B3370" s="30" t="s">
        <v>10785</v>
      </c>
      <c r="C3370" s="29">
        <v>1</v>
      </c>
      <c r="D3370" s="29" t="s">
        <v>10091</v>
      </c>
      <c r="E3370" s="30">
        <v>22</v>
      </c>
      <c r="F3370" s="29" t="s">
        <v>49</v>
      </c>
      <c r="G3370" s="29" t="s">
        <v>20</v>
      </c>
      <c r="H3370" s="29" t="s">
        <v>42</v>
      </c>
      <c r="I3370" s="29" t="s">
        <v>22</v>
      </c>
      <c r="J3370" s="29" t="s">
        <v>10838</v>
      </c>
      <c r="K3370" s="29" t="s">
        <v>10839</v>
      </c>
      <c r="L3370" s="29" t="s">
        <v>128</v>
      </c>
      <c r="M3370" s="29" t="s">
        <v>23</v>
      </c>
      <c r="N3370" s="29" t="s">
        <v>4667</v>
      </c>
      <c r="O3370" s="14">
        <v>349.59</v>
      </c>
      <c r="P3370" s="14">
        <f t="shared" si="928"/>
        <v>1146.934872</v>
      </c>
      <c r="Q3370" s="14">
        <v>7.44</v>
      </c>
      <c r="R3370" s="40">
        <f t="shared" si="929"/>
        <v>1154.3748720000001</v>
      </c>
      <c r="S3370" s="14">
        <v>10.39</v>
      </c>
      <c r="T3370" s="40">
        <f t="shared" si="930"/>
        <v>1143.984872</v>
      </c>
      <c r="U3370" s="14">
        <v>12.27</v>
      </c>
      <c r="V3370" s="40">
        <f t="shared" si="931"/>
        <v>1142.1048720000001</v>
      </c>
      <c r="W3370" s="14">
        <v>12.26</v>
      </c>
      <c r="X3370" s="40">
        <f t="shared" si="932"/>
        <v>1142.1148720000001</v>
      </c>
      <c r="Y3370" s="14">
        <v>7.44</v>
      </c>
      <c r="Z3370" s="40">
        <f t="shared" si="933"/>
        <v>1154.3748720000001</v>
      </c>
      <c r="AA3370" s="14">
        <v>10.36</v>
      </c>
      <c r="AB3370" s="40">
        <f t="shared" si="934"/>
        <v>1144.0148720000002</v>
      </c>
      <c r="AC3370" s="14" t="s">
        <v>10840</v>
      </c>
      <c r="AD3370" s="40" t="e">
        <f t="shared" si="935"/>
        <v>#VALUE!</v>
      </c>
      <c r="AE3370" s="14">
        <v>11.48</v>
      </c>
      <c r="AF3370" s="40">
        <f t="shared" si="936"/>
        <v>1142.8948720000001</v>
      </c>
      <c r="AG3370" s="29" t="s">
        <v>22</v>
      </c>
      <c r="AH3370" s="29" t="s">
        <v>22</v>
      </c>
      <c r="AI3370" s="29" t="s">
        <v>48</v>
      </c>
      <c r="AJ3370" s="29" t="s">
        <v>10841</v>
      </c>
      <c r="AK3370" s="30" t="s">
        <v>25</v>
      </c>
      <c r="AL3370" s="30" t="s">
        <v>25</v>
      </c>
      <c r="AM3370" s="30" t="s">
        <v>10637</v>
      </c>
      <c r="AN3370" s="30" t="s">
        <v>22</v>
      </c>
      <c r="AO3370" s="30" t="s">
        <v>25</v>
      </c>
      <c r="AP3370" s="30" t="s">
        <v>7548</v>
      </c>
      <c r="AQ3370" s="30" t="s">
        <v>22</v>
      </c>
      <c r="AR3370" s="30" t="s">
        <v>22</v>
      </c>
      <c r="AS3370" s="30"/>
      <c r="AT3370" s="30"/>
      <c r="AU3370" s="30" t="s">
        <v>22</v>
      </c>
      <c r="AV3370" s="30" t="s">
        <v>22</v>
      </c>
      <c r="AW3370" s="30" t="s">
        <v>22</v>
      </c>
      <c r="AX3370" s="30" t="s">
        <v>22</v>
      </c>
      <c r="AY3370" s="30" t="s">
        <v>25</v>
      </c>
      <c r="AZ3370" s="30"/>
      <c r="BA3370" s="30" t="s">
        <v>25</v>
      </c>
      <c r="BB3370" s="30"/>
      <c r="BC3370" s="30" t="s">
        <v>62</v>
      </c>
      <c r="BD3370" s="30"/>
    </row>
    <row r="3371" spans="1:56" x14ac:dyDescent="0.3">
      <c r="A3371" s="31">
        <v>42152</v>
      </c>
      <c r="B3371" s="30" t="s">
        <v>10786</v>
      </c>
      <c r="C3371" s="29">
        <v>2</v>
      </c>
      <c r="D3371" s="29" t="s">
        <v>10091</v>
      </c>
      <c r="E3371" s="30">
        <v>22</v>
      </c>
      <c r="F3371" s="29" t="s">
        <v>19</v>
      </c>
      <c r="G3371" s="29" t="s">
        <v>94</v>
      </c>
      <c r="H3371" s="29" t="s">
        <v>42</v>
      </c>
      <c r="I3371" s="29" t="s">
        <v>22</v>
      </c>
      <c r="J3371" s="29" t="s">
        <v>10842</v>
      </c>
      <c r="K3371" s="29" t="s">
        <v>10843</v>
      </c>
      <c r="L3371" s="29" t="s">
        <v>128</v>
      </c>
      <c r="M3371" s="29" t="s">
        <v>46</v>
      </c>
      <c r="N3371" s="29" t="s">
        <v>4702</v>
      </c>
      <c r="O3371" s="14">
        <v>350.63</v>
      </c>
      <c r="P3371" s="14">
        <f t="shared" si="928"/>
        <v>1150.346904</v>
      </c>
      <c r="Q3371" s="14">
        <v>4.5999999999999996</v>
      </c>
      <c r="R3371" s="40">
        <f t="shared" si="929"/>
        <v>1154.9469039999999</v>
      </c>
      <c r="S3371" s="14">
        <v>7.72</v>
      </c>
      <c r="T3371" s="40">
        <f t="shared" si="930"/>
        <v>1147.2269039999999</v>
      </c>
      <c r="U3371" s="14">
        <v>9.32</v>
      </c>
      <c r="V3371" s="40">
        <f t="shared" si="931"/>
        <v>1145.626904</v>
      </c>
      <c r="W3371" s="14">
        <v>8.31</v>
      </c>
      <c r="X3371" s="40">
        <f t="shared" si="932"/>
        <v>1146.636904</v>
      </c>
      <c r="Y3371" s="14">
        <v>4.5999999999999996</v>
      </c>
      <c r="Z3371" s="40">
        <f t="shared" si="933"/>
        <v>1154.9469039999999</v>
      </c>
      <c r="AA3371" s="14">
        <v>8.9499999999999993</v>
      </c>
      <c r="AB3371" s="40">
        <f t="shared" si="934"/>
        <v>1145.9969039999999</v>
      </c>
      <c r="AC3371" s="14" t="s">
        <v>4695</v>
      </c>
      <c r="AD3371" s="40" t="e">
        <f t="shared" si="935"/>
        <v>#VALUE!</v>
      </c>
      <c r="AE3371" s="14">
        <v>11.79</v>
      </c>
      <c r="AF3371" s="40">
        <f t="shared" si="936"/>
        <v>1143.1569039999999</v>
      </c>
      <c r="AG3371" s="29" t="s">
        <v>22</v>
      </c>
      <c r="AH3371" s="29" t="s">
        <v>22</v>
      </c>
      <c r="AI3371" s="29" t="s">
        <v>24</v>
      </c>
      <c r="AJ3371" s="29"/>
      <c r="AK3371" s="30" t="s">
        <v>22</v>
      </c>
      <c r="AL3371" s="30" t="s">
        <v>22</v>
      </c>
      <c r="AM3371" s="30"/>
      <c r="AN3371" s="30" t="s">
        <v>22</v>
      </c>
      <c r="AO3371" s="30" t="s">
        <v>22</v>
      </c>
      <c r="AP3371" s="30"/>
      <c r="AQ3371" s="30" t="s">
        <v>22</v>
      </c>
      <c r="AR3371" s="30" t="s">
        <v>22</v>
      </c>
      <c r="AS3371" s="30"/>
      <c r="AT3371" s="30"/>
      <c r="AU3371" s="30" t="s">
        <v>22</v>
      </c>
      <c r="AV3371" s="30" t="s">
        <v>22</v>
      </c>
      <c r="AW3371" s="30" t="s">
        <v>22</v>
      </c>
      <c r="AX3371" s="30" t="s">
        <v>22</v>
      </c>
      <c r="AY3371" s="30" t="s">
        <v>25</v>
      </c>
      <c r="AZ3371" s="30"/>
      <c r="BA3371" s="30" t="s">
        <v>25</v>
      </c>
      <c r="BB3371" s="30"/>
      <c r="BC3371" s="30" t="s">
        <v>26</v>
      </c>
      <c r="BD3371" s="30"/>
    </row>
    <row r="3372" spans="1:56" x14ac:dyDescent="0.3">
      <c r="A3372" s="31">
        <v>42152</v>
      </c>
      <c r="B3372" s="30" t="s">
        <v>10787</v>
      </c>
      <c r="C3372" s="29">
        <v>3</v>
      </c>
      <c r="D3372" s="29" t="s">
        <v>10091</v>
      </c>
      <c r="E3372" s="30">
        <v>22</v>
      </c>
      <c r="F3372" s="29" t="s">
        <v>19</v>
      </c>
      <c r="G3372" s="29" t="s">
        <v>94</v>
      </c>
      <c r="H3372" s="29" t="s">
        <v>42</v>
      </c>
      <c r="I3372" s="29" t="s">
        <v>22</v>
      </c>
      <c r="J3372" s="29" t="s">
        <v>10844</v>
      </c>
      <c r="K3372" s="29" t="s">
        <v>10845</v>
      </c>
      <c r="L3372" s="29" t="s">
        <v>52</v>
      </c>
      <c r="M3372" s="29" t="s">
        <v>121</v>
      </c>
      <c r="N3372" s="29" t="s">
        <v>4702</v>
      </c>
      <c r="O3372" s="14">
        <v>350.83</v>
      </c>
      <c r="P3372" s="14">
        <f t="shared" si="928"/>
        <v>1151.003064</v>
      </c>
      <c r="Q3372" s="14">
        <v>4.68</v>
      </c>
      <c r="R3372" s="40">
        <f t="shared" si="929"/>
        <v>1155.6830640000001</v>
      </c>
      <c r="S3372" s="14">
        <v>8.08</v>
      </c>
      <c r="T3372" s="40">
        <f t="shared" si="930"/>
        <v>1147.6030640000001</v>
      </c>
      <c r="U3372" s="14">
        <v>8.66</v>
      </c>
      <c r="V3372" s="40">
        <f t="shared" si="931"/>
        <v>1147.023064</v>
      </c>
      <c r="W3372" s="14">
        <v>8.65</v>
      </c>
      <c r="X3372" s="40">
        <f t="shared" si="932"/>
        <v>1147.033064</v>
      </c>
      <c r="Y3372" s="14">
        <v>4.68</v>
      </c>
      <c r="Z3372" s="40">
        <f t="shared" si="933"/>
        <v>1155.6830640000001</v>
      </c>
      <c r="AA3372" s="14">
        <v>8.2100000000000009</v>
      </c>
      <c r="AB3372" s="40">
        <f t="shared" si="934"/>
        <v>1147.473064</v>
      </c>
      <c r="AC3372" s="14">
        <v>8.8000000000000007</v>
      </c>
      <c r="AD3372" s="40">
        <f t="shared" si="935"/>
        <v>1146.8830640000001</v>
      </c>
      <c r="AE3372" s="14">
        <v>9.39</v>
      </c>
      <c r="AF3372" s="40">
        <f t="shared" si="936"/>
        <v>1146.293064</v>
      </c>
      <c r="AG3372" s="29" t="s">
        <v>22</v>
      </c>
      <c r="AH3372" s="29" t="s">
        <v>22</v>
      </c>
      <c r="AI3372" s="29" t="s">
        <v>63</v>
      </c>
      <c r="AJ3372" s="29" t="s">
        <v>8476</v>
      </c>
      <c r="AK3372" s="30" t="s">
        <v>25</v>
      </c>
      <c r="AL3372" s="30" t="s">
        <v>25</v>
      </c>
      <c r="AM3372" s="30" t="s">
        <v>124</v>
      </c>
      <c r="AN3372" s="30" t="s">
        <v>22</v>
      </c>
      <c r="AO3372" s="30" t="s">
        <v>22</v>
      </c>
      <c r="AP3372" s="30"/>
      <c r="AQ3372" s="30" t="s">
        <v>22</v>
      </c>
      <c r="AR3372" s="30" t="s">
        <v>22</v>
      </c>
      <c r="AS3372" s="30"/>
      <c r="AT3372" s="30"/>
      <c r="AU3372" s="30" t="s">
        <v>22</v>
      </c>
      <c r="AV3372" s="30" t="s">
        <v>22</v>
      </c>
      <c r="AW3372" s="30" t="s">
        <v>22</v>
      </c>
      <c r="AX3372" s="30" t="s">
        <v>22</v>
      </c>
      <c r="AY3372" s="30" t="s">
        <v>22</v>
      </c>
      <c r="AZ3372" s="30"/>
      <c r="BA3372" s="30" t="s">
        <v>22</v>
      </c>
      <c r="BB3372" s="30"/>
      <c r="BC3372" s="30" t="s">
        <v>26</v>
      </c>
      <c r="BD3372" s="30"/>
    </row>
    <row r="3373" spans="1:56" x14ac:dyDescent="0.3">
      <c r="A3373" s="31">
        <v>42152</v>
      </c>
      <c r="B3373" s="30" t="s">
        <v>10788</v>
      </c>
      <c r="C3373" s="29">
        <v>4</v>
      </c>
      <c r="D3373" s="29" t="s">
        <v>10091</v>
      </c>
      <c r="E3373" s="30">
        <v>22</v>
      </c>
      <c r="F3373" s="29" t="s">
        <v>65</v>
      </c>
      <c r="G3373" s="29" t="s">
        <v>94</v>
      </c>
      <c r="H3373" s="29" t="s">
        <v>9697</v>
      </c>
      <c r="I3373" s="29" t="s">
        <v>22</v>
      </c>
      <c r="J3373" s="29" t="s">
        <v>10846</v>
      </c>
      <c r="K3373" s="29" t="s">
        <v>10847</v>
      </c>
      <c r="L3373" s="29" t="s">
        <v>142</v>
      </c>
      <c r="M3373" s="29" t="s">
        <v>121</v>
      </c>
      <c r="N3373" s="29" t="s">
        <v>4667</v>
      </c>
      <c r="O3373" s="14">
        <v>351.2</v>
      </c>
      <c r="P3373" s="14">
        <f t="shared" si="928"/>
        <v>1152.21696</v>
      </c>
      <c r="Q3373" s="14">
        <v>4.41</v>
      </c>
      <c r="R3373" s="40">
        <f t="shared" si="929"/>
        <v>1156.6269600000001</v>
      </c>
      <c r="S3373" s="14">
        <v>9.4499999999999993</v>
      </c>
      <c r="T3373" s="40">
        <f t="shared" si="930"/>
        <v>1147.17696</v>
      </c>
      <c r="U3373" s="14">
        <v>10.4</v>
      </c>
      <c r="V3373" s="40">
        <f t="shared" si="931"/>
        <v>1146.22696</v>
      </c>
      <c r="W3373" s="14">
        <v>8.84</v>
      </c>
      <c r="X3373" s="40">
        <f t="shared" si="932"/>
        <v>1147.7869600000001</v>
      </c>
      <c r="Y3373" s="14">
        <v>4.41</v>
      </c>
      <c r="Z3373" s="40">
        <f t="shared" si="933"/>
        <v>1156.6269600000001</v>
      </c>
      <c r="AA3373" s="14">
        <v>9.84</v>
      </c>
      <c r="AB3373" s="40">
        <f t="shared" si="934"/>
        <v>1146.7869600000001</v>
      </c>
      <c r="AC3373" s="14">
        <v>11.25</v>
      </c>
      <c r="AD3373" s="40">
        <f t="shared" si="935"/>
        <v>1145.3769600000001</v>
      </c>
      <c r="AE3373" s="14">
        <v>12.66</v>
      </c>
      <c r="AF3373" s="40">
        <f t="shared" si="936"/>
        <v>1143.96696</v>
      </c>
      <c r="AG3373" s="29" t="s">
        <v>22</v>
      </c>
      <c r="AH3373" s="29" t="s">
        <v>22</v>
      </c>
      <c r="AI3373" s="29" t="s">
        <v>24</v>
      </c>
      <c r="AJ3373" s="29"/>
      <c r="AK3373" s="30" t="s">
        <v>25</v>
      </c>
      <c r="AL3373" s="30" t="s">
        <v>22</v>
      </c>
      <c r="AM3373" s="30" t="s">
        <v>124</v>
      </c>
      <c r="AN3373" s="30" t="s">
        <v>22</v>
      </c>
      <c r="AO3373" s="30" t="s">
        <v>22</v>
      </c>
      <c r="AP3373" s="30"/>
      <c r="AQ3373" s="30" t="s">
        <v>22</v>
      </c>
      <c r="AR3373" s="30" t="s">
        <v>22</v>
      </c>
      <c r="AS3373" s="30"/>
      <c r="AT3373" s="30"/>
      <c r="AU3373" s="30" t="s">
        <v>22</v>
      </c>
      <c r="AV3373" s="30" t="s">
        <v>22</v>
      </c>
      <c r="AW3373" s="30" t="s">
        <v>22</v>
      </c>
      <c r="AX3373" s="30" t="s">
        <v>22</v>
      </c>
      <c r="AY3373" s="30" t="s">
        <v>22</v>
      </c>
      <c r="AZ3373" s="30"/>
      <c r="BA3373" s="30" t="s">
        <v>22</v>
      </c>
      <c r="BB3373" s="30"/>
      <c r="BC3373" s="30" t="s">
        <v>26</v>
      </c>
      <c r="BD3373" s="30"/>
    </row>
    <row r="3374" spans="1:56" x14ac:dyDescent="0.3">
      <c r="A3374" s="31">
        <v>42152</v>
      </c>
      <c r="B3374" s="30" t="s">
        <v>10789</v>
      </c>
      <c r="C3374" s="29">
        <v>5</v>
      </c>
      <c r="D3374" s="29" t="s">
        <v>10091</v>
      </c>
      <c r="E3374" s="30">
        <v>22</v>
      </c>
      <c r="F3374" s="29" t="s">
        <v>72</v>
      </c>
      <c r="G3374" s="29" t="s">
        <v>20</v>
      </c>
      <c r="H3374" s="29" t="s">
        <v>42</v>
      </c>
      <c r="I3374" s="29" t="s">
        <v>22</v>
      </c>
      <c r="J3374" s="29" t="s">
        <v>10848</v>
      </c>
      <c r="K3374" s="29" t="s">
        <v>10849</v>
      </c>
      <c r="L3374" s="29" t="s">
        <v>35</v>
      </c>
      <c r="M3374" s="29" t="s">
        <v>211</v>
      </c>
      <c r="N3374" s="29" t="s">
        <v>4677</v>
      </c>
      <c r="O3374" s="14">
        <v>349.42</v>
      </c>
      <c r="P3374" s="14">
        <f t="shared" si="928"/>
        <v>1146.3771360000001</v>
      </c>
      <c r="Q3374" s="14">
        <v>5.85</v>
      </c>
      <c r="R3374" s="40">
        <f t="shared" si="929"/>
        <v>1152.227136</v>
      </c>
      <c r="S3374" s="14">
        <v>6.93</v>
      </c>
      <c r="T3374" s="40">
        <f t="shared" si="930"/>
        <v>1145.2971359999999</v>
      </c>
      <c r="U3374" s="14">
        <v>10.87</v>
      </c>
      <c r="V3374" s="40">
        <f t="shared" si="931"/>
        <v>1141.3571360000001</v>
      </c>
      <c r="W3374" s="14">
        <v>10.1</v>
      </c>
      <c r="X3374" s="40">
        <f t="shared" si="932"/>
        <v>1142.1271360000001</v>
      </c>
      <c r="Y3374" s="14">
        <v>5.85</v>
      </c>
      <c r="Z3374" s="40">
        <f t="shared" si="933"/>
        <v>1152.227136</v>
      </c>
      <c r="AA3374" s="14">
        <v>6.68</v>
      </c>
      <c r="AB3374" s="40">
        <f t="shared" si="934"/>
        <v>1145.5471359999999</v>
      </c>
      <c r="AC3374" s="14">
        <v>10.63</v>
      </c>
      <c r="AD3374" s="40">
        <f t="shared" si="935"/>
        <v>1141.5971359999999</v>
      </c>
      <c r="AE3374" s="14">
        <v>10.52</v>
      </c>
      <c r="AF3374" s="40">
        <f t="shared" si="936"/>
        <v>1141.707136</v>
      </c>
      <c r="AG3374" s="29" t="s">
        <v>22</v>
      </c>
      <c r="AH3374" s="29" t="s">
        <v>22</v>
      </c>
      <c r="AI3374" s="29" t="s">
        <v>48</v>
      </c>
      <c r="AJ3374" s="29" t="s">
        <v>5465</v>
      </c>
      <c r="AK3374" s="30" t="s">
        <v>22</v>
      </c>
      <c r="AL3374" s="30" t="s">
        <v>22</v>
      </c>
      <c r="AM3374" s="30"/>
      <c r="AN3374" s="30" t="s">
        <v>22</v>
      </c>
      <c r="AO3374" s="30" t="s">
        <v>22</v>
      </c>
      <c r="AP3374" s="30"/>
      <c r="AQ3374" s="30" t="s">
        <v>25</v>
      </c>
      <c r="AR3374" s="30" t="s">
        <v>22</v>
      </c>
      <c r="AS3374" s="30"/>
      <c r="AT3374" s="30"/>
      <c r="AU3374" s="30" t="s">
        <v>22</v>
      </c>
      <c r="AV3374" s="30" t="s">
        <v>22</v>
      </c>
      <c r="AW3374" s="30" t="s">
        <v>22</v>
      </c>
      <c r="AX3374" s="30" t="s">
        <v>22</v>
      </c>
      <c r="AY3374" s="30" t="s">
        <v>25</v>
      </c>
      <c r="AZ3374" s="30"/>
      <c r="BA3374" s="30" t="s">
        <v>25</v>
      </c>
      <c r="BB3374" s="30"/>
      <c r="BC3374" s="30" t="s">
        <v>62</v>
      </c>
      <c r="BD3374" s="30"/>
    </row>
    <row r="3375" spans="1:56" x14ac:dyDescent="0.3">
      <c r="A3375" s="31">
        <v>42152</v>
      </c>
      <c r="B3375" s="30" t="s">
        <v>10790</v>
      </c>
      <c r="C3375" s="29">
        <v>6</v>
      </c>
      <c r="D3375" s="29" t="s">
        <v>10091</v>
      </c>
      <c r="E3375" s="30">
        <v>22</v>
      </c>
      <c r="F3375" s="29" t="s">
        <v>49</v>
      </c>
      <c r="G3375" s="29" t="s">
        <v>20</v>
      </c>
      <c r="H3375" s="29" t="s">
        <v>42</v>
      </c>
      <c r="I3375" s="29" t="s">
        <v>22</v>
      </c>
      <c r="J3375" s="29" t="s">
        <v>10818</v>
      </c>
      <c r="K3375" s="29" t="s">
        <v>10849</v>
      </c>
      <c r="L3375" s="29" t="s">
        <v>120</v>
      </c>
      <c r="M3375" s="29" t="s">
        <v>211</v>
      </c>
      <c r="N3375" s="29" t="s">
        <v>4677</v>
      </c>
      <c r="O3375" s="14">
        <v>349.32</v>
      </c>
      <c r="P3375" s="14">
        <f t="shared" si="928"/>
        <v>1146.0490560000001</v>
      </c>
      <c r="Q3375" s="14">
        <v>5.88</v>
      </c>
      <c r="R3375" s="40">
        <f t="shared" si="929"/>
        <v>1151.9290560000002</v>
      </c>
      <c r="S3375" s="14">
        <v>7.56</v>
      </c>
      <c r="T3375" s="40">
        <f t="shared" si="930"/>
        <v>1144.3690560000002</v>
      </c>
      <c r="U3375" s="14">
        <v>11.42</v>
      </c>
      <c r="V3375" s="40">
        <f t="shared" si="931"/>
        <v>1140.5090560000001</v>
      </c>
      <c r="W3375" s="14">
        <v>11.16</v>
      </c>
      <c r="X3375" s="40">
        <f t="shared" si="932"/>
        <v>1140.7690560000001</v>
      </c>
      <c r="Y3375" s="14">
        <v>5.88</v>
      </c>
      <c r="Z3375" s="40">
        <f t="shared" si="933"/>
        <v>1151.9290560000002</v>
      </c>
      <c r="AA3375" s="14">
        <v>7.64</v>
      </c>
      <c r="AB3375" s="40">
        <f t="shared" si="934"/>
        <v>1144.2890560000001</v>
      </c>
      <c r="AC3375" s="14">
        <v>11.51</v>
      </c>
      <c r="AD3375" s="40">
        <f t="shared" si="935"/>
        <v>1140.4190560000002</v>
      </c>
      <c r="AE3375" s="14">
        <v>11.34</v>
      </c>
      <c r="AF3375" s="40">
        <f t="shared" si="936"/>
        <v>1140.5890560000003</v>
      </c>
      <c r="AG3375" s="29" t="s">
        <v>22</v>
      </c>
      <c r="AH3375" s="29" t="s">
        <v>22</v>
      </c>
      <c r="AI3375" s="29" t="s">
        <v>24</v>
      </c>
      <c r="AJ3375" s="29"/>
      <c r="AK3375" s="30" t="s">
        <v>22</v>
      </c>
      <c r="AL3375" s="30" t="s">
        <v>22</v>
      </c>
      <c r="AM3375" s="30"/>
      <c r="AN3375" s="30" t="s">
        <v>22</v>
      </c>
      <c r="AO3375" s="30" t="s">
        <v>22</v>
      </c>
      <c r="AP3375" s="30"/>
      <c r="AQ3375" s="30" t="s">
        <v>22</v>
      </c>
      <c r="AR3375" s="30" t="s">
        <v>22</v>
      </c>
      <c r="AS3375" s="30"/>
      <c r="AT3375" s="30"/>
      <c r="AU3375" s="30" t="s">
        <v>22</v>
      </c>
      <c r="AV3375" s="30" t="s">
        <v>22</v>
      </c>
      <c r="AW3375" s="30" t="s">
        <v>22</v>
      </c>
      <c r="AX3375" s="30" t="s">
        <v>22</v>
      </c>
      <c r="AY3375" s="30" t="s">
        <v>25</v>
      </c>
      <c r="AZ3375" s="30"/>
      <c r="BA3375" s="30" t="s">
        <v>22</v>
      </c>
      <c r="BB3375" s="30"/>
      <c r="BC3375" s="30" t="s">
        <v>62</v>
      </c>
      <c r="BD3375" s="30"/>
    </row>
    <row r="3376" spans="1:56" x14ac:dyDescent="0.3">
      <c r="A3376" s="31">
        <v>42152</v>
      </c>
      <c r="B3376" s="30" t="s">
        <v>10791</v>
      </c>
      <c r="C3376" s="29">
        <v>1</v>
      </c>
      <c r="D3376" s="29" t="s">
        <v>10091</v>
      </c>
      <c r="E3376" s="30">
        <v>23</v>
      </c>
      <c r="F3376" s="29" t="s">
        <v>49</v>
      </c>
      <c r="G3376" s="29" t="s">
        <v>20</v>
      </c>
      <c r="H3376" s="29" t="s">
        <v>4699</v>
      </c>
      <c r="I3376" s="29" t="s">
        <v>22</v>
      </c>
      <c r="J3376" s="29" t="s">
        <v>10710</v>
      </c>
      <c r="K3376" s="29" t="s">
        <v>10850</v>
      </c>
      <c r="L3376" s="29" t="s">
        <v>109</v>
      </c>
      <c r="M3376" s="29" t="s">
        <v>9837</v>
      </c>
      <c r="N3376" s="29" t="s">
        <v>4667</v>
      </c>
      <c r="O3376" s="14">
        <v>350.94</v>
      </c>
      <c r="P3376" s="14">
        <f t="shared" si="928"/>
        <v>1151.3639520000002</v>
      </c>
      <c r="Q3376" s="14">
        <v>6.53</v>
      </c>
      <c r="R3376" s="40">
        <f t="shared" si="929"/>
        <v>1157.8939520000001</v>
      </c>
      <c r="S3376" s="14">
        <v>9.1999999999999993</v>
      </c>
      <c r="T3376" s="40">
        <f t="shared" si="930"/>
        <v>1148.6939520000001</v>
      </c>
      <c r="U3376" s="14">
        <v>15.32</v>
      </c>
      <c r="V3376" s="40">
        <f t="shared" si="931"/>
        <v>1142.5739520000002</v>
      </c>
      <c r="W3376" s="14">
        <v>15.52</v>
      </c>
      <c r="X3376" s="40">
        <f t="shared" si="932"/>
        <v>1142.3739520000001</v>
      </c>
      <c r="Y3376" s="14">
        <v>6.53</v>
      </c>
      <c r="Z3376" s="40">
        <f t="shared" si="933"/>
        <v>1157.8939520000001</v>
      </c>
      <c r="AA3376" s="14">
        <v>9.3699999999999992</v>
      </c>
      <c r="AB3376" s="40">
        <f t="shared" si="934"/>
        <v>1148.5239520000002</v>
      </c>
      <c r="AC3376" s="14">
        <v>15.18</v>
      </c>
      <c r="AD3376" s="40">
        <f t="shared" si="935"/>
        <v>1142.7139520000001</v>
      </c>
      <c r="AE3376" s="14">
        <v>15.22</v>
      </c>
      <c r="AF3376" s="40">
        <f t="shared" si="936"/>
        <v>1142.6739520000001</v>
      </c>
      <c r="AG3376" s="29" t="s">
        <v>22</v>
      </c>
      <c r="AH3376" s="29" t="s">
        <v>22</v>
      </c>
      <c r="AI3376" s="29" t="s">
        <v>24</v>
      </c>
      <c r="AJ3376" s="29"/>
      <c r="AK3376" s="30" t="s">
        <v>25</v>
      </c>
      <c r="AL3376" s="30" t="s">
        <v>25</v>
      </c>
      <c r="AM3376" s="30" t="s">
        <v>5094</v>
      </c>
      <c r="AN3376" s="30" t="s">
        <v>22</v>
      </c>
      <c r="AO3376" s="30" t="s">
        <v>22</v>
      </c>
      <c r="AP3376" s="30"/>
      <c r="AQ3376" s="30" t="s">
        <v>22</v>
      </c>
      <c r="AR3376" s="30" t="s">
        <v>22</v>
      </c>
      <c r="AS3376" s="30"/>
      <c r="AT3376" s="30"/>
      <c r="AU3376" s="30" t="s">
        <v>22</v>
      </c>
      <c r="AV3376" s="30" t="s">
        <v>22</v>
      </c>
      <c r="AW3376" s="30" t="s">
        <v>22</v>
      </c>
      <c r="AX3376" s="30" t="s">
        <v>22</v>
      </c>
      <c r="AY3376" s="30" t="s">
        <v>25</v>
      </c>
      <c r="AZ3376" s="30"/>
      <c r="BA3376" s="30" t="s">
        <v>25</v>
      </c>
      <c r="BB3376" s="30"/>
      <c r="BC3376" s="30" t="s">
        <v>62</v>
      </c>
      <c r="BD3376" s="30"/>
    </row>
    <row r="3377" spans="1:56" x14ac:dyDescent="0.3">
      <c r="A3377" s="31">
        <v>42152</v>
      </c>
      <c r="B3377" s="30" t="s">
        <v>10792</v>
      </c>
      <c r="C3377" s="29">
        <v>2</v>
      </c>
      <c r="D3377" s="29" t="s">
        <v>10091</v>
      </c>
      <c r="E3377" s="30">
        <v>23</v>
      </c>
      <c r="F3377" s="29" t="s">
        <v>49</v>
      </c>
      <c r="G3377" s="29" t="s">
        <v>20</v>
      </c>
      <c r="H3377" s="29" t="s">
        <v>4699</v>
      </c>
      <c r="I3377" s="29" t="s">
        <v>22</v>
      </c>
      <c r="J3377" s="29" t="s">
        <v>10773</v>
      </c>
      <c r="K3377" s="29" t="s">
        <v>10850</v>
      </c>
      <c r="L3377" s="29" t="s">
        <v>261</v>
      </c>
      <c r="M3377" s="29" t="s">
        <v>9837</v>
      </c>
      <c r="N3377" s="29" t="s">
        <v>4667</v>
      </c>
      <c r="O3377" s="14">
        <v>350.87</v>
      </c>
      <c r="P3377" s="14">
        <f t="shared" si="928"/>
        <v>1151.1342960000002</v>
      </c>
      <c r="Q3377" s="14">
        <v>6.53</v>
      </c>
      <c r="R3377" s="40">
        <f t="shared" si="929"/>
        <v>1157.6642960000001</v>
      </c>
      <c r="S3377" s="14">
        <v>9.98</v>
      </c>
      <c r="T3377" s="40">
        <f t="shared" si="930"/>
        <v>1147.6842960000001</v>
      </c>
      <c r="U3377" s="14">
        <v>15.25</v>
      </c>
      <c r="V3377" s="40">
        <f t="shared" si="931"/>
        <v>1142.4142960000001</v>
      </c>
      <c r="W3377" s="14">
        <v>15.52</v>
      </c>
      <c r="X3377" s="40">
        <f t="shared" si="932"/>
        <v>1142.1442960000002</v>
      </c>
      <c r="Y3377" s="14">
        <v>6.53</v>
      </c>
      <c r="Z3377" s="40">
        <f t="shared" si="933"/>
        <v>1157.6642960000001</v>
      </c>
      <c r="AA3377" s="14">
        <v>10.02</v>
      </c>
      <c r="AB3377" s="40">
        <f t="shared" si="934"/>
        <v>1147.6442960000002</v>
      </c>
      <c r="AC3377" s="14">
        <v>15</v>
      </c>
      <c r="AD3377" s="40">
        <f t="shared" si="935"/>
        <v>1142.6642960000001</v>
      </c>
      <c r="AE3377" s="14">
        <v>15.22</v>
      </c>
      <c r="AF3377" s="40">
        <f t="shared" si="936"/>
        <v>1142.4442960000001</v>
      </c>
      <c r="AG3377" s="29" t="s">
        <v>22</v>
      </c>
      <c r="AH3377" s="29" t="s">
        <v>22</v>
      </c>
      <c r="AI3377" s="29" t="s">
        <v>63</v>
      </c>
      <c r="AJ3377" s="29" t="s">
        <v>8476</v>
      </c>
      <c r="AK3377" s="30" t="s">
        <v>25</v>
      </c>
      <c r="AL3377" s="30" t="s">
        <v>25</v>
      </c>
      <c r="AM3377" s="30" t="s">
        <v>5094</v>
      </c>
      <c r="AN3377" s="30" t="s">
        <v>22</v>
      </c>
      <c r="AO3377" s="30" t="s">
        <v>22</v>
      </c>
      <c r="AP3377" s="30"/>
      <c r="AQ3377" s="30" t="s">
        <v>22</v>
      </c>
      <c r="AR3377" s="30" t="s">
        <v>22</v>
      </c>
      <c r="AS3377" s="30"/>
      <c r="AT3377" s="30"/>
      <c r="AU3377" s="30" t="s">
        <v>22</v>
      </c>
      <c r="AV3377" s="30" t="s">
        <v>22</v>
      </c>
      <c r="AW3377" s="30" t="s">
        <v>22</v>
      </c>
      <c r="AX3377" s="30" t="s">
        <v>22</v>
      </c>
      <c r="AY3377" s="30" t="s">
        <v>25</v>
      </c>
      <c r="AZ3377" s="30"/>
      <c r="BA3377" s="30" t="s">
        <v>25</v>
      </c>
      <c r="BB3377" s="30"/>
      <c r="BC3377" s="30" t="s">
        <v>62</v>
      </c>
      <c r="BD3377" s="30"/>
    </row>
    <row r="3378" spans="1:56" x14ac:dyDescent="0.3">
      <c r="A3378" s="31">
        <v>42152</v>
      </c>
      <c r="B3378" s="30" t="s">
        <v>10793</v>
      </c>
      <c r="C3378" s="29">
        <v>3</v>
      </c>
      <c r="D3378" s="29" t="s">
        <v>10091</v>
      </c>
      <c r="E3378" s="30">
        <v>23</v>
      </c>
      <c r="F3378" s="29" t="s">
        <v>19</v>
      </c>
      <c r="G3378" s="29" t="s">
        <v>94</v>
      </c>
      <c r="H3378" s="29" t="s">
        <v>9469</v>
      </c>
      <c r="I3378" s="29" t="s">
        <v>25</v>
      </c>
      <c r="J3378" s="29" t="s">
        <v>10641</v>
      </c>
      <c r="K3378" s="29" t="s">
        <v>10851</v>
      </c>
      <c r="L3378" s="29" t="s">
        <v>2745</v>
      </c>
      <c r="M3378" s="29" t="s">
        <v>6852</v>
      </c>
      <c r="N3378" s="29" t="s">
        <v>4667</v>
      </c>
      <c r="O3378" s="14">
        <v>352.1</v>
      </c>
      <c r="P3378" s="14">
        <f t="shared" si="928"/>
        <v>1155.1696800000002</v>
      </c>
      <c r="Q3378" s="14">
        <v>3.31</v>
      </c>
      <c r="R3378" s="40">
        <f t="shared" si="929"/>
        <v>1158.4796800000001</v>
      </c>
      <c r="S3378" s="14">
        <v>6.59</v>
      </c>
      <c r="T3378" s="40">
        <f t="shared" si="930"/>
        <v>1151.8896800000002</v>
      </c>
      <c r="U3378" s="14">
        <v>14.33</v>
      </c>
      <c r="V3378" s="40">
        <f t="shared" si="931"/>
        <v>1144.1496800000002</v>
      </c>
      <c r="W3378" s="14" t="s">
        <v>10852</v>
      </c>
      <c r="X3378" s="40" t="e">
        <f t="shared" si="932"/>
        <v>#VALUE!</v>
      </c>
      <c r="Y3378" s="14">
        <v>3.31</v>
      </c>
      <c r="Z3378" s="40">
        <f t="shared" si="933"/>
        <v>1158.4796800000001</v>
      </c>
      <c r="AA3378" s="14">
        <v>6.86</v>
      </c>
      <c r="AB3378" s="40">
        <f t="shared" si="934"/>
        <v>1151.6196800000002</v>
      </c>
      <c r="AC3378" s="14">
        <v>14.42</v>
      </c>
      <c r="AD3378" s="40">
        <f t="shared" si="935"/>
        <v>1144.0596800000001</v>
      </c>
      <c r="AE3378" s="14" t="s">
        <v>10853</v>
      </c>
      <c r="AF3378" s="40" t="e">
        <f t="shared" si="936"/>
        <v>#VALUE!</v>
      </c>
      <c r="AG3378" s="29" t="s">
        <v>22</v>
      </c>
      <c r="AH3378" s="29" t="s">
        <v>25</v>
      </c>
      <c r="AI3378" s="29" t="s">
        <v>24</v>
      </c>
      <c r="AJ3378" s="29"/>
      <c r="AK3378" s="30" t="s">
        <v>22</v>
      </c>
      <c r="AL3378" s="30" t="s">
        <v>22</v>
      </c>
      <c r="AM3378" s="30"/>
      <c r="AN3378" s="30" t="s">
        <v>22</v>
      </c>
      <c r="AO3378" s="30" t="s">
        <v>22</v>
      </c>
      <c r="AP3378" s="30"/>
      <c r="AQ3378" s="30" t="s">
        <v>22</v>
      </c>
      <c r="AR3378" s="30" t="s">
        <v>22</v>
      </c>
      <c r="AS3378" s="30"/>
      <c r="AT3378" s="30"/>
      <c r="AU3378" s="30" t="s">
        <v>22</v>
      </c>
      <c r="AV3378" s="30" t="s">
        <v>22</v>
      </c>
      <c r="AW3378" s="30" t="s">
        <v>22</v>
      </c>
      <c r="AX3378" s="30" t="s">
        <v>22</v>
      </c>
      <c r="AY3378" s="30" t="s">
        <v>25</v>
      </c>
      <c r="AZ3378" s="30"/>
      <c r="BA3378" s="30" t="s">
        <v>22</v>
      </c>
      <c r="BB3378" s="30"/>
      <c r="BC3378" s="30" t="s">
        <v>62</v>
      </c>
      <c r="BD3378" s="30"/>
    </row>
    <row r="3379" spans="1:56" x14ac:dyDescent="0.3">
      <c r="A3379" s="31">
        <v>42152</v>
      </c>
      <c r="B3379" s="30" t="s">
        <v>10794</v>
      </c>
      <c r="C3379" s="29">
        <v>4</v>
      </c>
      <c r="D3379" s="29" t="s">
        <v>10091</v>
      </c>
      <c r="E3379" s="30">
        <v>23</v>
      </c>
      <c r="F3379" s="29" t="s">
        <v>19</v>
      </c>
      <c r="G3379" s="29" t="s">
        <v>20</v>
      </c>
      <c r="H3379" s="29" t="s">
        <v>42</v>
      </c>
      <c r="I3379" s="29" t="s">
        <v>22</v>
      </c>
      <c r="J3379" s="29" t="s">
        <v>10575</v>
      </c>
      <c r="K3379" s="29" t="s">
        <v>10854</v>
      </c>
      <c r="L3379" s="29" t="s">
        <v>418</v>
      </c>
      <c r="M3379" s="29" t="s">
        <v>46</v>
      </c>
      <c r="N3379" s="29" t="s">
        <v>4677</v>
      </c>
      <c r="O3379" s="14">
        <v>349.95</v>
      </c>
      <c r="P3379" s="14">
        <f t="shared" si="928"/>
        <v>1148.1159600000001</v>
      </c>
      <c r="Q3379" s="14">
        <v>6.44</v>
      </c>
      <c r="R3379" s="40">
        <f t="shared" si="929"/>
        <v>1154.5559600000001</v>
      </c>
      <c r="S3379" s="14">
        <v>9.3000000000000007</v>
      </c>
      <c r="T3379" s="40">
        <f t="shared" si="930"/>
        <v>1145.2559600000002</v>
      </c>
      <c r="U3379" s="14">
        <v>10.85</v>
      </c>
      <c r="V3379" s="40">
        <f t="shared" si="931"/>
        <v>1143.7059600000002</v>
      </c>
      <c r="W3379" s="14">
        <v>10.88</v>
      </c>
      <c r="X3379" s="40">
        <f t="shared" si="932"/>
        <v>1143.67596</v>
      </c>
      <c r="Y3379" s="14">
        <v>6.44</v>
      </c>
      <c r="Z3379" s="40">
        <f t="shared" si="933"/>
        <v>1154.5559600000001</v>
      </c>
      <c r="AA3379" s="14">
        <v>10.11</v>
      </c>
      <c r="AB3379" s="40">
        <f t="shared" si="934"/>
        <v>1144.4459600000002</v>
      </c>
      <c r="AC3379" s="14" t="s">
        <v>4695</v>
      </c>
      <c r="AD3379" s="40" t="e">
        <f t="shared" si="935"/>
        <v>#VALUE!</v>
      </c>
      <c r="AE3379" s="14">
        <v>13.6</v>
      </c>
      <c r="AF3379" s="40">
        <f t="shared" si="936"/>
        <v>1140.9559600000002</v>
      </c>
      <c r="AG3379" s="29" t="s">
        <v>22</v>
      </c>
      <c r="AH3379" s="29" t="s">
        <v>22</v>
      </c>
      <c r="AI3379" s="29" t="s">
        <v>48</v>
      </c>
      <c r="AJ3379" s="29" t="s">
        <v>7757</v>
      </c>
      <c r="AK3379" s="30" t="s">
        <v>22</v>
      </c>
      <c r="AL3379" s="30" t="s">
        <v>22</v>
      </c>
      <c r="AM3379" s="30"/>
      <c r="AN3379" s="30" t="s">
        <v>22</v>
      </c>
      <c r="AO3379" s="30" t="s">
        <v>22</v>
      </c>
      <c r="AP3379" s="30"/>
      <c r="AQ3379" s="30" t="s">
        <v>22</v>
      </c>
      <c r="AR3379" s="30" t="s">
        <v>22</v>
      </c>
      <c r="AS3379" s="30"/>
      <c r="AT3379" s="30"/>
      <c r="AU3379" s="30" t="s">
        <v>22</v>
      </c>
      <c r="AV3379" s="30" t="s">
        <v>22</v>
      </c>
      <c r="AW3379" s="30" t="s">
        <v>22</v>
      </c>
      <c r="AX3379" s="30" t="s">
        <v>22</v>
      </c>
      <c r="AY3379" s="30" t="s">
        <v>25</v>
      </c>
      <c r="AZ3379" s="30"/>
      <c r="BA3379" s="30" t="s">
        <v>22</v>
      </c>
      <c r="BB3379" s="30"/>
      <c r="BC3379" s="30" t="s">
        <v>26</v>
      </c>
      <c r="BD3379" s="30"/>
    </row>
    <row r="3380" spans="1:56" x14ac:dyDescent="0.3">
      <c r="A3380" s="31">
        <v>42153</v>
      </c>
      <c r="B3380" s="30" t="s">
        <v>10795</v>
      </c>
      <c r="C3380" s="29">
        <v>5</v>
      </c>
      <c r="D3380" s="29" t="s">
        <v>10091</v>
      </c>
      <c r="E3380" s="30">
        <v>23</v>
      </c>
      <c r="F3380" s="29" t="s">
        <v>19</v>
      </c>
      <c r="G3380" s="29" t="s">
        <v>29</v>
      </c>
      <c r="H3380" s="29" t="s">
        <v>42</v>
      </c>
      <c r="I3380" s="29" t="s">
        <v>25</v>
      </c>
      <c r="J3380" s="29" t="s">
        <v>10855</v>
      </c>
      <c r="K3380" s="29" t="s">
        <v>10856</v>
      </c>
      <c r="L3380" s="29" t="s">
        <v>322</v>
      </c>
      <c r="M3380" s="29" t="s">
        <v>46</v>
      </c>
      <c r="N3380" s="29" t="s">
        <v>4677</v>
      </c>
      <c r="O3380" s="14">
        <v>351.87</v>
      </c>
      <c r="P3380" s="14">
        <f t="shared" si="928"/>
        <v>1154.4150960000002</v>
      </c>
      <c r="Q3380" s="14">
        <v>5.78</v>
      </c>
      <c r="R3380" s="40">
        <f t="shared" si="929"/>
        <v>1160.1950960000001</v>
      </c>
      <c r="S3380" s="14">
        <v>8.6199999999999992</v>
      </c>
      <c r="T3380" s="40">
        <f t="shared" si="930"/>
        <v>1151.5750960000003</v>
      </c>
      <c r="U3380" s="14">
        <v>10.1</v>
      </c>
      <c r="V3380" s="40">
        <f t="shared" si="931"/>
        <v>1150.0950960000002</v>
      </c>
      <c r="W3380" s="14">
        <v>9.83</v>
      </c>
      <c r="X3380" s="40">
        <f t="shared" si="932"/>
        <v>1150.3650960000002</v>
      </c>
      <c r="Y3380" s="14">
        <v>5.78</v>
      </c>
      <c r="Z3380" s="40">
        <f t="shared" si="933"/>
        <v>1160.1950960000001</v>
      </c>
      <c r="AA3380" s="14">
        <v>8.76</v>
      </c>
      <c r="AB3380" s="40">
        <f t="shared" si="934"/>
        <v>1151.4350960000002</v>
      </c>
      <c r="AC3380" s="14">
        <v>10.35</v>
      </c>
      <c r="AD3380" s="40">
        <f t="shared" si="935"/>
        <v>1149.8450960000002</v>
      </c>
      <c r="AE3380" s="14">
        <v>10.11</v>
      </c>
      <c r="AF3380" s="40">
        <f t="shared" si="936"/>
        <v>1150.0850960000002</v>
      </c>
      <c r="AG3380" s="29" t="s">
        <v>22</v>
      </c>
      <c r="AH3380" s="29" t="s">
        <v>22</v>
      </c>
      <c r="AI3380" s="29" t="s">
        <v>24</v>
      </c>
      <c r="AJ3380" s="29"/>
      <c r="AK3380" s="30" t="s">
        <v>22</v>
      </c>
      <c r="AL3380" s="30" t="s">
        <v>22</v>
      </c>
      <c r="AM3380" s="30"/>
      <c r="AN3380" s="30" t="s">
        <v>22</v>
      </c>
      <c r="AO3380" s="30" t="s">
        <v>22</v>
      </c>
      <c r="AP3380" s="30"/>
      <c r="AQ3380" s="30" t="s">
        <v>22</v>
      </c>
      <c r="AR3380" s="30" t="s">
        <v>22</v>
      </c>
      <c r="AS3380" s="30"/>
      <c r="AT3380" s="30"/>
      <c r="AU3380" s="30" t="s">
        <v>22</v>
      </c>
      <c r="AV3380" s="30" t="s">
        <v>22</v>
      </c>
      <c r="AW3380" s="30" t="s">
        <v>22</v>
      </c>
      <c r="AX3380" s="30" t="s">
        <v>22</v>
      </c>
      <c r="AY3380" s="30" t="s">
        <v>25</v>
      </c>
      <c r="AZ3380" s="30"/>
      <c r="BA3380" s="30" t="s">
        <v>22</v>
      </c>
      <c r="BB3380" s="30"/>
      <c r="BC3380" s="30" t="s">
        <v>62</v>
      </c>
      <c r="BD3380" s="30"/>
    </row>
    <row r="3381" spans="1:56" x14ac:dyDescent="0.3">
      <c r="A3381" s="31">
        <v>42153</v>
      </c>
      <c r="B3381" s="30" t="s">
        <v>10796</v>
      </c>
      <c r="C3381" s="29">
        <v>6</v>
      </c>
      <c r="D3381" s="29" t="s">
        <v>10091</v>
      </c>
      <c r="E3381" s="30">
        <v>23</v>
      </c>
      <c r="F3381" s="29" t="s">
        <v>19</v>
      </c>
      <c r="G3381" s="29" t="s">
        <v>29</v>
      </c>
      <c r="H3381" s="29" t="s">
        <v>42</v>
      </c>
      <c r="I3381" s="29" t="s">
        <v>25</v>
      </c>
      <c r="J3381" s="29" t="s">
        <v>10857</v>
      </c>
      <c r="K3381" s="29" t="s">
        <v>10858</v>
      </c>
      <c r="L3381" s="29" t="s">
        <v>570</v>
      </c>
      <c r="M3381" s="29" t="s">
        <v>46</v>
      </c>
      <c r="N3381" s="29" t="s">
        <v>4677</v>
      </c>
      <c r="O3381" s="14">
        <v>352.46</v>
      </c>
      <c r="P3381" s="14">
        <f t="shared" si="928"/>
        <v>1156.350768</v>
      </c>
      <c r="Q3381" s="14">
        <v>5.31</v>
      </c>
      <c r="R3381" s="40">
        <f t="shared" si="929"/>
        <v>1161.660768</v>
      </c>
      <c r="S3381" s="14">
        <v>9.51</v>
      </c>
      <c r="T3381" s="40">
        <f t="shared" si="930"/>
        <v>1152.150768</v>
      </c>
      <c r="U3381" s="14">
        <v>11.07</v>
      </c>
      <c r="V3381" s="40">
        <f t="shared" si="931"/>
        <v>1150.590768</v>
      </c>
      <c r="W3381" s="14">
        <v>11</v>
      </c>
      <c r="X3381" s="40">
        <f t="shared" si="932"/>
        <v>1150.660768</v>
      </c>
      <c r="Y3381" s="14">
        <v>5.31</v>
      </c>
      <c r="Z3381" s="40">
        <f t="shared" si="933"/>
        <v>1161.660768</v>
      </c>
      <c r="AA3381" s="14">
        <v>9.57</v>
      </c>
      <c r="AB3381" s="40">
        <f t="shared" si="934"/>
        <v>1152.090768</v>
      </c>
      <c r="AC3381" s="14">
        <v>11.13</v>
      </c>
      <c r="AD3381" s="40">
        <f t="shared" si="935"/>
        <v>1150.5307679999999</v>
      </c>
      <c r="AE3381" s="14">
        <v>11.06</v>
      </c>
      <c r="AF3381" s="40">
        <f t="shared" si="936"/>
        <v>1150.600768</v>
      </c>
      <c r="AG3381" s="29" t="s">
        <v>22</v>
      </c>
      <c r="AH3381" s="29" t="s">
        <v>22</v>
      </c>
      <c r="AI3381" s="29" t="s">
        <v>24</v>
      </c>
      <c r="AJ3381" s="29"/>
      <c r="AK3381" s="30" t="s">
        <v>22</v>
      </c>
      <c r="AL3381" s="30" t="s">
        <v>22</v>
      </c>
      <c r="AM3381" s="30"/>
      <c r="AN3381" s="30" t="s">
        <v>22</v>
      </c>
      <c r="AO3381" s="30" t="s">
        <v>22</v>
      </c>
      <c r="AP3381" s="30"/>
      <c r="AQ3381" s="30" t="s">
        <v>22</v>
      </c>
      <c r="AR3381" s="30" t="s">
        <v>22</v>
      </c>
      <c r="AS3381" s="30"/>
      <c r="AT3381" s="30"/>
      <c r="AU3381" s="30" t="s">
        <v>22</v>
      </c>
      <c r="AV3381" s="30" t="s">
        <v>22</v>
      </c>
      <c r="AW3381" s="30" t="s">
        <v>22</v>
      </c>
      <c r="AX3381" s="30" t="s">
        <v>22</v>
      </c>
      <c r="AY3381" s="30" t="s">
        <v>25</v>
      </c>
      <c r="AZ3381" s="30"/>
      <c r="BA3381" s="30" t="s">
        <v>22</v>
      </c>
      <c r="BB3381" s="30"/>
      <c r="BC3381" s="30" t="s">
        <v>62</v>
      </c>
      <c r="BD3381" s="30"/>
    </row>
    <row r="3382" spans="1:56" x14ac:dyDescent="0.3">
      <c r="A3382" s="31">
        <v>42153</v>
      </c>
      <c r="B3382" s="30" t="s">
        <v>10797</v>
      </c>
      <c r="C3382" s="29">
        <v>7</v>
      </c>
      <c r="D3382" s="29" t="s">
        <v>10091</v>
      </c>
      <c r="E3382" s="30">
        <v>23</v>
      </c>
      <c r="F3382" s="29" t="s">
        <v>65</v>
      </c>
      <c r="G3382" s="29" t="s">
        <v>20</v>
      </c>
      <c r="H3382" s="29" t="s">
        <v>42</v>
      </c>
      <c r="I3382" s="29" t="s">
        <v>25</v>
      </c>
      <c r="J3382" s="29" t="s">
        <v>10859</v>
      </c>
      <c r="K3382" s="29" t="s">
        <v>10860</v>
      </c>
      <c r="L3382" s="29" t="s">
        <v>807</v>
      </c>
      <c r="M3382" s="29" t="s">
        <v>46</v>
      </c>
      <c r="N3382" s="29" t="s">
        <v>4682</v>
      </c>
      <c r="O3382" s="14">
        <v>352.67</v>
      </c>
      <c r="P3382" s="14">
        <f t="shared" si="928"/>
        <v>1157.0397360000002</v>
      </c>
      <c r="Q3382" s="14">
        <v>5.36</v>
      </c>
      <c r="R3382" s="40">
        <f t="shared" si="929"/>
        <v>1162.3997360000001</v>
      </c>
      <c r="S3382" s="14">
        <v>8.5</v>
      </c>
      <c r="T3382" s="40">
        <f t="shared" si="930"/>
        <v>1153.8997360000001</v>
      </c>
      <c r="U3382" s="14">
        <v>9.9499999999999993</v>
      </c>
      <c r="V3382" s="40">
        <f t="shared" si="931"/>
        <v>1152.449736</v>
      </c>
      <c r="W3382" s="14">
        <v>10.34</v>
      </c>
      <c r="X3382" s="40">
        <f t="shared" si="932"/>
        <v>1152.0597360000002</v>
      </c>
      <c r="Y3382" s="14">
        <v>5.36</v>
      </c>
      <c r="Z3382" s="40">
        <f t="shared" si="933"/>
        <v>1162.3997360000001</v>
      </c>
      <c r="AA3382" s="14">
        <v>8.6</v>
      </c>
      <c r="AB3382" s="40">
        <f t="shared" si="934"/>
        <v>1153.7997360000002</v>
      </c>
      <c r="AC3382" s="14">
        <v>9.75</v>
      </c>
      <c r="AD3382" s="40">
        <f t="shared" si="935"/>
        <v>1152.6497360000001</v>
      </c>
      <c r="AE3382" s="14">
        <v>10.17</v>
      </c>
      <c r="AF3382" s="40">
        <f t="shared" si="936"/>
        <v>1152.229736</v>
      </c>
      <c r="AG3382" s="29" t="s">
        <v>22</v>
      </c>
      <c r="AH3382" s="29" t="s">
        <v>22</v>
      </c>
      <c r="AI3382" s="29" t="s">
        <v>24</v>
      </c>
      <c r="AJ3382" s="29"/>
      <c r="AK3382" s="30" t="s">
        <v>25</v>
      </c>
      <c r="AL3382" s="30" t="s">
        <v>25</v>
      </c>
      <c r="AM3382" s="30" t="s">
        <v>124</v>
      </c>
      <c r="AN3382" s="30" t="s">
        <v>22</v>
      </c>
      <c r="AO3382" s="30" t="s">
        <v>22</v>
      </c>
      <c r="AP3382" s="30"/>
      <c r="AQ3382" s="30" t="s">
        <v>22</v>
      </c>
      <c r="AR3382" s="30" t="s">
        <v>22</v>
      </c>
      <c r="AS3382" s="30"/>
      <c r="AT3382" s="30"/>
      <c r="AU3382" s="30" t="s">
        <v>22</v>
      </c>
      <c r="AV3382" s="30" t="s">
        <v>22</v>
      </c>
      <c r="AW3382" s="30" t="s">
        <v>22</v>
      </c>
      <c r="AX3382" s="30" t="s">
        <v>22</v>
      </c>
      <c r="AY3382" s="30" t="s">
        <v>25</v>
      </c>
      <c r="AZ3382" s="30"/>
      <c r="BA3382" s="30" t="s">
        <v>22</v>
      </c>
      <c r="BB3382" s="30"/>
      <c r="BC3382" s="30" t="s">
        <v>62</v>
      </c>
      <c r="BD3382" s="30"/>
    </row>
    <row r="3383" spans="1:56" x14ac:dyDescent="0.3">
      <c r="A3383" s="31">
        <v>42153</v>
      </c>
      <c r="B3383" s="30" t="s">
        <v>10798</v>
      </c>
      <c r="C3383" s="29">
        <v>8</v>
      </c>
      <c r="D3383" s="29" t="s">
        <v>10091</v>
      </c>
      <c r="E3383" s="30">
        <v>23</v>
      </c>
      <c r="F3383" s="29" t="s">
        <v>65</v>
      </c>
      <c r="G3383" s="29" t="s">
        <v>29</v>
      </c>
      <c r="H3383" s="29" t="s">
        <v>42</v>
      </c>
      <c r="I3383" s="29" t="s">
        <v>25</v>
      </c>
      <c r="J3383" s="29" t="s">
        <v>10861</v>
      </c>
      <c r="K3383" s="29" t="s">
        <v>10862</v>
      </c>
      <c r="L3383" s="29" t="s">
        <v>712</v>
      </c>
      <c r="M3383" s="29" t="s">
        <v>46</v>
      </c>
      <c r="N3383" s="29" t="s">
        <v>4682</v>
      </c>
      <c r="O3383" s="14">
        <v>352.16</v>
      </c>
      <c r="P3383" s="14">
        <f t="shared" si="928"/>
        <v>1155.3665280000002</v>
      </c>
      <c r="Q3383" s="14">
        <v>5.51</v>
      </c>
      <c r="R3383" s="40">
        <f t="shared" si="929"/>
        <v>1160.8765280000002</v>
      </c>
      <c r="S3383" s="14">
        <v>8.48</v>
      </c>
      <c r="T3383" s="40">
        <f t="shared" si="930"/>
        <v>1152.3965280000002</v>
      </c>
      <c r="U3383" s="14">
        <v>9.8800000000000008</v>
      </c>
      <c r="V3383" s="40">
        <f t="shared" si="931"/>
        <v>1150.9965280000001</v>
      </c>
      <c r="W3383" s="14">
        <v>10.56</v>
      </c>
      <c r="X3383" s="40">
        <f t="shared" si="932"/>
        <v>1150.3165280000003</v>
      </c>
      <c r="Y3383" s="14">
        <v>5.51</v>
      </c>
      <c r="Z3383" s="40">
        <f t="shared" si="933"/>
        <v>1160.8765280000002</v>
      </c>
      <c r="AA3383" s="14">
        <v>8.56</v>
      </c>
      <c r="AB3383" s="40">
        <f t="shared" si="934"/>
        <v>1152.3165280000003</v>
      </c>
      <c r="AC3383" s="14">
        <v>10.16</v>
      </c>
      <c r="AD3383" s="40">
        <f t="shared" si="935"/>
        <v>1150.7165280000002</v>
      </c>
      <c r="AE3383" s="14">
        <v>10.43</v>
      </c>
      <c r="AF3383" s="40">
        <f t="shared" si="936"/>
        <v>1150.4465280000002</v>
      </c>
      <c r="AG3383" s="29" t="s">
        <v>22</v>
      </c>
      <c r="AH3383" s="29" t="s">
        <v>22</v>
      </c>
      <c r="AI3383" s="29" t="s">
        <v>24</v>
      </c>
      <c r="AJ3383" s="29"/>
      <c r="AK3383" s="30" t="s">
        <v>22</v>
      </c>
      <c r="AL3383" s="30" t="s">
        <v>22</v>
      </c>
      <c r="AM3383" s="30"/>
      <c r="AN3383" s="30" t="s">
        <v>22</v>
      </c>
      <c r="AO3383" s="30" t="s">
        <v>22</v>
      </c>
      <c r="AP3383" s="30"/>
      <c r="AQ3383" s="30" t="s">
        <v>22</v>
      </c>
      <c r="AR3383" s="30" t="s">
        <v>22</v>
      </c>
      <c r="AS3383" s="30"/>
      <c r="AT3383" s="30"/>
      <c r="AU3383" s="30" t="s">
        <v>22</v>
      </c>
      <c r="AV3383" s="30" t="s">
        <v>22</v>
      </c>
      <c r="AW3383" s="30" t="s">
        <v>22</v>
      </c>
      <c r="AX3383" s="30" t="s">
        <v>22</v>
      </c>
      <c r="AY3383" s="30" t="s">
        <v>25</v>
      </c>
      <c r="AZ3383" s="30"/>
      <c r="BA3383" s="30" t="s">
        <v>25</v>
      </c>
      <c r="BB3383" s="30"/>
      <c r="BC3383" s="30" t="s">
        <v>62</v>
      </c>
      <c r="BD3383" s="30"/>
    </row>
    <row r="3384" spans="1:56" x14ac:dyDescent="0.3">
      <c r="A3384" s="31">
        <v>42153</v>
      </c>
      <c r="B3384" s="30" t="s">
        <v>10799</v>
      </c>
      <c r="C3384" s="29">
        <v>9</v>
      </c>
      <c r="D3384" s="29" t="s">
        <v>10091</v>
      </c>
      <c r="E3384" s="30">
        <v>23</v>
      </c>
      <c r="F3384" s="29" t="s">
        <v>72</v>
      </c>
      <c r="G3384" s="29" t="s">
        <v>94</v>
      </c>
      <c r="H3384" s="29" t="s">
        <v>238</v>
      </c>
      <c r="I3384" s="29" t="s">
        <v>25</v>
      </c>
      <c r="J3384" s="29" t="s">
        <v>10863</v>
      </c>
      <c r="K3384" s="29" t="s">
        <v>10864</v>
      </c>
      <c r="L3384" s="29" t="s">
        <v>570</v>
      </c>
      <c r="M3384" s="29" t="s">
        <v>23</v>
      </c>
      <c r="N3384" s="29" t="s">
        <v>4667</v>
      </c>
      <c r="O3384" s="14">
        <v>351.45</v>
      </c>
      <c r="P3384" s="14">
        <f t="shared" si="928"/>
        <v>1153.0371600000001</v>
      </c>
      <c r="Q3384" s="14">
        <v>3.08</v>
      </c>
      <c r="R3384" s="40">
        <f t="shared" si="929"/>
        <v>1156.11716</v>
      </c>
      <c r="S3384" s="14">
        <v>8</v>
      </c>
      <c r="T3384" s="40">
        <f t="shared" si="930"/>
        <v>1148.11716</v>
      </c>
      <c r="U3384" s="14">
        <v>10.3</v>
      </c>
      <c r="V3384" s="40">
        <f t="shared" si="931"/>
        <v>1145.8171600000001</v>
      </c>
      <c r="W3384" s="14">
        <v>10.02</v>
      </c>
      <c r="X3384" s="40">
        <f t="shared" si="932"/>
        <v>1146.09716</v>
      </c>
      <c r="Y3384" s="14">
        <v>3.08</v>
      </c>
      <c r="Z3384" s="40">
        <f t="shared" si="933"/>
        <v>1156.11716</v>
      </c>
      <c r="AA3384" s="14">
        <v>7.98</v>
      </c>
      <c r="AB3384" s="40">
        <f t="shared" si="934"/>
        <v>1148.13716</v>
      </c>
      <c r="AC3384" s="14">
        <v>10.28</v>
      </c>
      <c r="AD3384" s="40">
        <f t="shared" si="935"/>
        <v>1145.83716</v>
      </c>
      <c r="AE3384" s="14">
        <v>9.58</v>
      </c>
      <c r="AF3384" s="40">
        <f t="shared" si="936"/>
        <v>1146.5371600000001</v>
      </c>
      <c r="AG3384" s="29" t="s">
        <v>22</v>
      </c>
      <c r="AH3384" s="29" t="s">
        <v>22</v>
      </c>
      <c r="AI3384" s="29" t="s">
        <v>24</v>
      </c>
      <c r="AJ3384" s="29"/>
      <c r="AK3384" s="30" t="s">
        <v>22</v>
      </c>
      <c r="AL3384" s="30" t="s">
        <v>22</v>
      </c>
      <c r="AM3384" s="30"/>
      <c r="AN3384" s="30" t="s">
        <v>22</v>
      </c>
      <c r="AO3384" s="30" t="s">
        <v>22</v>
      </c>
      <c r="AP3384" s="30"/>
      <c r="AQ3384" s="30" t="s">
        <v>22</v>
      </c>
      <c r="AR3384" s="30" t="s">
        <v>22</v>
      </c>
      <c r="AS3384" s="30"/>
      <c r="AT3384" s="30"/>
      <c r="AU3384" s="30" t="s">
        <v>22</v>
      </c>
      <c r="AV3384" s="30" t="s">
        <v>22</v>
      </c>
      <c r="AW3384" s="30" t="s">
        <v>22</v>
      </c>
      <c r="AX3384" s="30" t="s">
        <v>22</v>
      </c>
      <c r="AY3384" s="30" t="s">
        <v>25</v>
      </c>
      <c r="AZ3384" s="30"/>
      <c r="BA3384" s="30" t="s">
        <v>22</v>
      </c>
      <c r="BB3384" s="30"/>
      <c r="BC3384" s="30" t="s">
        <v>62</v>
      </c>
      <c r="BD3384" s="30"/>
    </row>
    <row r="3385" spans="1:56" x14ac:dyDescent="0.3">
      <c r="A3385" s="31">
        <v>42153</v>
      </c>
      <c r="B3385" s="30" t="s">
        <v>10800</v>
      </c>
      <c r="C3385" s="29">
        <v>10</v>
      </c>
      <c r="D3385" s="29" t="s">
        <v>10091</v>
      </c>
      <c r="E3385" s="30">
        <v>23</v>
      </c>
      <c r="F3385" s="29" t="s">
        <v>65</v>
      </c>
      <c r="G3385" s="29" t="s">
        <v>94</v>
      </c>
      <c r="H3385" s="29" t="s">
        <v>42</v>
      </c>
      <c r="I3385" s="29" t="s">
        <v>25</v>
      </c>
      <c r="J3385" s="29" t="s">
        <v>10865</v>
      </c>
      <c r="K3385" s="29" t="s">
        <v>10866</v>
      </c>
      <c r="L3385" s="29" t="s">
        <v>807</v>
      </c>
      <c r="M3385" s="29" t="s">
        <v>23</v>
      </c>
      <c r="N3385" s="29" t="s">
        <v>4677</v>
      </c>
      <c r="O3385" s="14">
        <v>351.13</v>
      </c>
      <c r="P3385" s="14">
        <f t="shared" si="928"/>
        <v>1151.987304</v>
      </c>
      <c r="Q3385" s="14">
        <v>4.2699999999999996</v>
      </c>
      <c r="R3385" s="40">
        <f t="shared" si="929"/>
        <v>1156.257304</v>
      </c>
      <c r="S3385" s="14">
        <v>8.57</v>
      </c>
      <c r="T3385" s="40">
        <f t="shared" si="930"/>
        <v>1147.687304</v>
      </c>
      <c r="U3385" s="14">
        <v>10.52</v>
      </c>
      <c r="V3385" s="40">
        <f t="shared" si="931"/>
        <v>1145.737304</v>
      </c>
      <c r="W3385" s="14">
        <v>10.16</v>
      </c>
      <c r="X3385" s="40">
        <f t="shared" si="932"/>
        <v>1146.0973039999999</v>
      </c>
      <c r="Y3385" s="14">
        <v>4.2699999999999996</v>
      </c>
      <c r="Z3385" s="40">
        <f t="shared" si="933"/>
        <v>1156.257304</v>
      </c>
      <c r="AA3385" s="14">
        <v>8.56</v>
      </c>
      <c r="AB3385" s="40">
        <f t="shared" si="934"/>
        <v>1147.697304</v>
      </c>
      <c r="AC3385" s="14" t="s">
        <v>4695</v>
      </c>
      <c r="AD3385" s="40" t="e">
        <f t="shared" si="935"/>
        <v>#VALUE!</v>
      </c>
      <c r="AE3385" s="14">
        <v>10.99</v>
      </c>
      <c r="AF3385" s="40">
        <f t="shared" si="936"/>
        <v>1145.267304</v>
      </c>
      <c r="AG3385" s="29" t="s">
        <v>22</v>
      </c>
      <c r="AH3385" s="29" t="s">
        <v>22</v>
      </c>
      <c r="AI3385" s="29" t="s">
        <v>24</v>
      </c>
      <c r="AJ3385" s="29"/>
      <c r="AK3385" s="30" t="s">
        <v>22</v>
      </c>
      <c r="AL3385" s="30" t="s">
        <v>22</v>
      </c>
      <c r="AM3385" s="30"/>
      <c r="AN3385" s="30" t="s">
        <v>22</v>
      </c>
      <c r="AO3385" s="30" t="s">
        <v>22</v>
      </c>
      <c r="AP3385" s="30"/>
      <c r="AQ3385" s="30" t="s">
        <v>22</v>
      </c>
      <c r="AR3385" s="30" t="s">
        <v>22</v>
      </c>
      <c r="AS3385" s="30"/>
      <c r="AT3385" s="30"/>
      <c r="AU3385" s="30" t="s">
        <v>22</v>
      </c>
      <c r="AV3385" s="30" t="s">
        <v>22</v>
      </c>
      <c r="AW3385" s="30" t="s">
        <v>22</v>
      </c>
      <c r="AX3385" s="30" t="s">
        <v>22</v>
      </c>
      <c r="AY3385" s="30" t="s">
        <v>25</v>
      </c>
      <c r="AZ3385" s="30"/>
      <c r="BA3385" s="30" t="s">
        <v>22</v>
      </c>
      <c r="BB3385" s="30"/>
      <c r="BC3385" s="30" t="s">
        <v>62</v>
      </c>
      <c r="BD3385" s="30"/>
    </row>
    <row r="3386" spans="1:56" x14ac:dyDescent="0.3">
      <c r="A3386" s="31">
        <v>42153</v>
      </c>
      <c r="B3386" s="30" t="s">
        <v>10801</v>
      </c>
      <c r="C3386" s="29">
        <v>11</v>
      </c>
      <c r="D3386" s="29" t="s">
        <v>10091</v>
      </c>
      <c r="E3386" s="30">
        <v>23</v>
      </c>
      <c r="F3386" s="29" t="s">
        <v>65</v>
      </c>
      <c r="G3386" s="29" t="s">
        <v>29</v>
      </c>
      <c r="H3386" s="29" t="s">
        <v>42</v>
      </c>
      <c r="I3386" s="29" t="s">
        <v>25</v>
      </c>
      <c r="J3386" s="29" t="s">
        <v>10766</v>
      </c>
      <c r="K3386" s="29" t="s">
        <v>10867</v>
      </c>
      <c r="L3386" s="29" t="s">
        <v>109</v>
      </c>
      <c r="M3386" s="29" t="s">
        <v>59</v>
      </c>
      <c r="N3386" s="29" t="s">
        <v>4667</v>
      </c>
      <c r="O3386" s="14">
        <v>351.16</v>
      </c>
      <c r="P3386" s="14">
        <f t="shared" si="928"/>
        <v>1152.0857280000002</v>
      </c>
      <c r="Q3386" s="14">
        <v>4.8600000000000003</v>
      </c>
      <c r="R3386" s="40">
        <f t="shared" si="929"/>
        <v>1156.9457280000001</v>
      </c>
      <c r="S3386" s="14">
        <v>9.76</v>
      </c>
      <c r="T3386" s="40">
        <f t="shared" si="930"/>
        <v>1147.1857280000002</v>
      </c>
      <c r="U3386" s="14">
        <v>12.74</v>
      </c>
      <c r="V3386" s="40">
        <f t="shared" si="931"/>
        <v>1144.2057280000001</v>
      </c>
      <c r="W3386" s="14">
        <v>12.16</v>
      </c>
      <c r="X3386" s="40">
        <f t="shared" si="932"/>
        <v>1144.7857280000001</v>
      </c>
      <c r="Y3386" s="14">
        <v>4.8600000000000003</v>
      </c>
      <c r="Z3386" s="40">
        <f t="shared" si="933"/>
        <v>1156.9457280000001</v>
      </c>
      <c r="AA3386" s="14">
        <v>9.5299999999999994</v>
      </c>
      <c r="AB3386" s="40">
        <f t="shared" si="934"/>
        <v>1147.4157280000002</v>
      </c>
      <c r="AC3386" s="14">
        <v>12.4</v>
      </c>
      <c r="AD3386" s="40">
        <f t="shared" si="935"/>
        <v>1144.5457280000001</v>
      </c>
      <c r="AE3386" s="14">
        <v>11.62</v>
      </c>
      <c r="AF3386" s="40">
        <f t="shared" si="936"/>
        <v>1145.3257280000003</v>
      </c>
      <c r="AG3386" s="29" t="s">
        <v>22</v>
      </c>
      <c r="AH3386" s="29" t="s">
        <v>22</v>
      </c>
      <c r="AI3386" s="29" t="s">
        <v>24</v>
      </c>
      <c r="AJ3386" s="29"/>
      <c r="AK3386" s="30" t="s">
        <v>22</v>
      </c>
      <c r="AL3386" s="30" t="s">
        <v>25</v>
      </c>
      <c r="AM3386" s="30" t="s">
        <v>4993</v>
      </c>
      <c r="AN3386" s="30" t="s">
        <v>22</v>
      </c>
      <c r="AO3386" s="30" t="s">
        <v>22</v>
      </c>
      <c r="AP3386" s="30"/>
      <c r="AQ3386" s="30" t="s">
        <v>22</v>
      </c>
      <c r="AR3386" s="30" t="s">
        <v>22</v>
      </c>
      <c r="AS3386" s="30"/>
      <c r="AT3386" s="30"/>
      <c r="AU3386" s="30" t="s">
        <v>22</v>
      </c>
      <c r="AV3386" s="30" t="s">
        <v>22</v>
      </c>
      <c r="AW3386" s="30" t="s">
        <v>22</v>
      </c>
      <c r="AX3386" s="30" t="s">
        <v>22</v>
      </c>
      <c r="AY3386" s="30" t="s">
        <v>25</v>
      </c>
      <c r="AZ3386" s="30"/>
      <c r="BA3386" s="30" t="s">
        <v>22</v>
      </c>
      <c r="BB3386" s="30"/>
      <c r="BC3386" s="30" t="s">
        <v>62</v>
      </c>
      <c r="BD3386" s="30"/>
    </row>
    <row r="3387" spans="1:56" x14ac:dyDescent="0.3">
      <c r="A3387" s="31">
        <v>42153</v>
      </c>
      <c r="B3387" s="30" t="s">
        <v>10802</v>
      </c>
      <c r="C3387" s="29">
        <v>12</v>
      </c>
      <c r="D3387" s="29" t="s">
        <v>10091</v>
      </c>
      <c r="E3387" s="30">
        <v>23</v>
      </c>
      <c r="F3387" s="29" t="s">
        <v>72</v>
      </c>
      <c r="G3387" s="29" t="s">
        <v>20</v>
      </c>
      <c r="H3387" s="29" t="s">
        <v>42</v>
      </c>
      <c r="I3387" s="29" t="s">
        <v>22</v>
      </c>
      <c r="J3387" s="29" t="s">
        <v>10868</v>
      </c>
      <c r="K3387" s="29" t="s">
        <v>10869</v>
      </c>
      <c r="L3387" s="29" t="s">
        <v>120</v>
      </c>
      <c r="M3387" s="29" t="s">
        <v>201</v>
      </c>
      <c r="N3387" s="29" t="s">
        <v>4667</v>
      </c>
      <c r="O3387" s="14">
        <v>350.39</v>
      </c>
      <c r="P3387" s="14">
        <f t="shared" si="928"/>
        <v>1149.559512</v>
      </c>
      <c r="Q3387" s="14"/>
      <c r="R3387" s="40">
        <f t="shared" si="929"/>
        <v>1149.559512</v>
      </c>
      <c r="S3387" s="14">
        <v>10.28</v>
      </c>
      <c r="T3387" s="40">
        <f t="shared" si="930"/>
        <v>1139.2795120000001</v>
      </c>
      <c r="U3387" s="14">
        <v>12.76</v>
      </c>
      <c r="V3387" s="40">
        <f t="shared" si="931"/>
        <v>1136.799512</v>
      </c>
      <c r="W3387" s="14">
        <v>12.18</v>
      </c>
      <c r="X3387" s="40">
        <f t="shared" si="932"/>
        <v>1137.379512</v>
      </c>
      <c r="Y3387" s="14"/>
      <c r="Z3387" s="40">
        <f t="shared" si="933"/>
        <v>1149.559512</v>
      </c>
      <c r="AA3387" s="14">
        <v>10.41</v>
      </c>
      <c r="AB3387" s="40">
        <f t="shared" si="934"/>
        <v>1139.149512</v>
      </c>
      <c r="AC3387" s="14">
        <v>12.6</v>
      </c>
      <c r="AD3387" s="40">
        <f t="shared" si="935"/>
        <v>1136.9595120000001</v>
      </c>
      <c r="AE3387" s="14">
        <v>12.3</v>
      </c>
      <c r="AF3387" s="40">
        <f t="shared" si="936"/>
        <v>1137.2595120000001</v>
      </c>
      <c r="AG3387" s="29" t="s">
        <v>22</v>
      </c>
      <c r="AH3387" s="29" t="s">
        <v>22</v>
      </c>
      <c r="AI3387" s="29" t="s">
        <v>24</v>
      </c>
      <c r="AJ3387" s="29"/>
      <c r="AK3387" s="30" t="s">
        <v>22</v>
      </c>
      <c r="AL3387" s="30" t="s">
        <v>22</v>
      </c>
      <c r="AM3387" s="30"/>
      <c r="AN3387" s="30" t="s">
        <v>22</v>
      </c>
      <c r="AO3387" s="30" t="s">
        <v>22</v>
      </c>
      <c r="AP3387" s="30"/>
      <c r="AQ3387" s="30" t="s">
        <v>22</v>
      </c>
      <c r="AR3387" s="30" t="s">
        <v>22</v>
      </c>
      <c r="AS3387" s="30"/>
      <c r="AT3387" s="30"/>
      <c r="AU3387" s="30" t="s">
        <v>22</v>
      </c>
      <c r="AV3387" s="30" t="s">
        <v>22</v>
      </c>
      <c r="AW3387" s="30" t="s">
        <v>22</v>
      </c>
      <c r="AX3387" s="30" t="s">
        <v>22</v>
      </c>
      <c r="AY3387" s="30" t="s">
        <v>25</v>
      </c>
      <c r="AZ3387" s="30"/>
      <c r="BA3387" s="30" t="s">
        <v>22</v>
      </c>
      <c r="BB3387" s="30"/>
      <c r="BC3387" s="30" t="s">
        <v>192</v>
      </c>
      <c r="BD3387" s="30"/>
    </row>
    <row r="3388" spans="1:56" x14ac:dyDescent="0.3">
      <c r="A3388" s="31">
        <v>42153</v>
      </c>
      <c r="B3388" s="30" t="s">
        <v>10803</v>
      </c>
      <c r="C3388" s="29">
        <v>13</v>
      </c>
      <c r="D3388" s="29" t="s">
        <v>10091</v>
      </c>
      <c r="E3388" s="30">
        <v>23</v>
      </c>
      <c r="F3388" s="29" t="s">
        <v>72</v>
      </c>
      <c r="G3388" s="29" t="s">
        <v>94</v>
      </c>
      <c r="H3388" s="29" t="s">
        <v>4699</v>
      </c>
      <c r="I3388" s="29" t="s">
        <v>22</v>
      </c>
      <c r="J3388" s="29" t="s">
        <v>10870</v>
      </c>
      <c r="K3388" s="29" t="s">
        <v>10871</v>
      </c>
      <c r="L3388" s="29" t="s">
        <v>2411</v>
      </c>
      <c r="M3388" s="29" t="s">
        <v>10872</v>
      </c>
      <c r="N3388" s="29" t="s">
        <v>4682</v>
      </c>
      <c r="O3388" s="14">
        <v>350.57</v>
      </c>
      <c r="P3388" s="14">
        <f t="shared" si="928"/>
        <v>1150.1500559999999</v>
      </c>
      <c r="Q3388" s="14">
        <v>5.55</v>
      </c>
      <c r="R3388" s="40">
        <f t="shared" si="929"/>
        <v>1155.7000559999999</v>
      </c>
      <c r="S3388" s="14">
        <v>7.63</v>
      </c>
      <c r="T3388" s="40">
        <f t="shared" si="930"/>
        <v>1148.0700559999998</v>
      </c>
      <c r="U3388" s="14">
        <v>15</v>
      </c>
      <c r="V3388" s="40">
        <f t="shared" si="931"/>
        <v>1140.7000559999999</v>
      </c>
      <c r="W3388" s="14">
        <v>15</v>
      </c>
      <c r="X3388" s="40">
        <f t="shared" si="932"/>
        <v>1140.7000559999999</v>
      </c>
      <c r="Y3388" s="14">
        <v>5.55</v>
      </c>
      <c r="Z3388" s="40">
        <f t="shared" si="933"/>
        <v>1155.7000559999999</v>
      </c>
      <c r="AA3388" s="14">
        <v>7.98</v>
      </c>
      <c r="AB3388" s="40">
        <f t="shared" si="934"/>
        <v>1147.7200559999999</v>
      </c>
      <c r="AC3388" s="14">
        <v>15.17</v>
      </c>
      <c r="AD3388" s="40">
        <f t="shared" si="935"/>
        <v>1140.5300559999998</v>
      </c>
      <c r="AE3388" s="14">
        <v>15.17</v>
      </c>
      <c r="AF3388" s="40">
        <f t="shared" si="936"/>
        <v>1140.5300559999998</v>
      </c>
      <c r="AG3388" s="29" t="s">
        <v>22</v>
      </c>
      <c r="AH3388" s="29" t="s">
        <v>22</v>
      </c>
      <c r="AI3388" s="29" t="s">
        <v>24</v>
      </c>
      <c r="AJ3388" s="29"/>
      <c r="AK3388" s="30" t="s">
        <v>22</v>
      </c>
      <c r="AL3388" s="30" t="s">
        <v>22</v>
      </c>
      <c r="AM3388" s="30"/>
      <c r="AN3388" s="30" t="s">
        <v>22</v>
      </c>
      <c r="AO3388" s="30" t="s">
        <v>22</v>
      </c>
      <c r="AP3388" s="30"/>
      <c r="AQ3388" s="30" t="s">
        <v>22</v>
      </c>
      <c r="AR3388" s="30" t="s">
        <v>22</v>
      </c>
      <c r="AS3388" s="30"/>
      <c r="AT3388" s="30"/>
      <c r="AU3388" s="30" t="s">
        <v>22</v>
      </c>
      <c r="AV3388" s="30" t="s">
        <v>22</v>
      </c>
      <c r="AW3388" s="30" t="s">
        <v>22</v>
      </c>
      <c r="AX3388" s="30" t="s">
        <v>22</v>
      </c>
      <c r="AY3388" s="30" t="s">
        <v>25</v>
      </c>
      <c r="AZ3388" s="30"/>
      <c r="BA3388" s="30" t="s">
        <v>22</v>
      </c>
      <c r="BB3388" s="30"/>
      <c r="BC3388" s="30" t="s">
        <v>192</v>
      </c>
      <c r="BD3388" s="30"/>
    </row>
    <row r="3389" spans="1:56" x14ac:dyDescent="0.3">
      <c r="A3389" s="31">
        <v>42153</v>
      </c>
      <c r="B3389" s="30" t="s">
        <v>10804</v>
      </c>
      <c r="C3389" s="29">
        <v>1</v>
      </c>
      <c r="D3389" s="29" t="s">
        <v>10091</v>
      </c>
      <c r="E3389" s="30">
        <v>24</v>
      </c>
      <c r="F3389" s="29" t="s">
        <v>19</v>
      </c>
      <c r="G3389" s="29" t="s">
        <v>94</v>
      </c>
      <c r="H3389" s="29" t="s">
        <v>4699</v>
      </c>
      <c r="I3389" s="29" t="s">
        <v>22</v>
      </c>
      <c r="J3389" s="29" t="s">
        <v>10501</v>
      </c>
      <c r="K3389" s="29" t="s">
        <v>10873</v>
      </c>
      <c r="L3389" s="29" t="s">
        <v>418</v>
      </c>
      <c r="M3389" s="29" t="s">
        <v>10874</v>
      </c>
      <c r="N3389" s="29" t="s">
        <v>5005</v>
      </c>
      <c r="O3389" s="14">
        <v>352.06</v>
      </c>
      <c r="P3389" s="14">
        <f t="shared" si="928"/>
        <v>1155.038448</v>
      </c>
      <c r="Q3389" s="14">
        <v>3.74</v>
      </c>
      <c r="R3389" s="40">
        <f t="shared" si="929"/>
        <v>1158.778448</v>
      </c>
      <c r="S3389" s="14">
        <v>6.06</v>
      </c>
      <c r="T3389" s="40">
        <f t="shared" si="930"/>
        <v>1152.7184480000001</v>
      </c>
      <c r="U3389" s="14">
        <v>12.12</v>
      </c>
      <c r="V3389" s="40">
        <f t="shared" si="931"/>
        <v>1146.6584480000001</v>
      </c>
      <c r="W3389" s="14">
        <v>12.06</v>
      </c>
      <c r="X3389" s="40">
        <f t="shared" si="932"/>
        <v>1146.7184480000001</v>
      </c>
      <c r="Y3389" s="14">
        <v>3.74</v>
      </c>
      <c r="Z3389" s="40">
        <f t="shared" si="933"/>
        <v>1158.778448</v>
      </c>
      <c r="AA3389" s="14">
        <v>6.18</v>
      </c>
      <c r="AB3389" s="40">
        <f t="shared" si="934"/>
        <v>1152.598448</v>
      </c>
      <c r="AC3389" s="14">
        <v>12.3</v>
      </c>
      <c r="AD3389" s="40">
        <f t="shared" si="935"/>
        <v>1146.4784480000001</v>
      </c>
      <c r="AE3389" s="14">
        <v>12.27</v>
      </c>
      <c r="AF3389" s="40">
        <f t="shared" si="936"/>
        <v>1146.508448</v>
      </c>
      <c r="AG3389" s="29" t="s">
        <v>22</v>
      </c>
      <c r="AH3389" s="29" t="s">
        <v>22</v>
      </c>
      <c r="AI3389" s="29" t="s">
        <v>24</v>
      </c>
      <c r="AJ3389" s="29"/>
      <c r="AK3389" s="30" t="s">
        <v>22</v>
      </c>
      <c r="AL3389" s="30" t="s">
        <v>22</v>
      </c>
      <c r="AM3389" s="30"/>
      <c r="AN3389" s="30" t="s">
        <v>22</v>
      </c>
      <c r="AO3389" s="30" t="s">
        <v>22</v>
      </c>
      <c r="AP3389" s="30"/>
      <c r="AQ3389" s="30" t="s">
        <v>22</v>
      </c>
      <c r="AR3389" s="30" t="s">
        <v>22</v>
      </c>
      <c r="AS3389" s="30"/>
      <c r="AT3389" s="30"/>
      <c r="AU3389" s="30" t="s">
        <v>22</v>
      </c>
      <c r="AV3389" s="30" t="s">
        <v>22</v>
      </c>
      <c r="AW3389" s="30" t="s">
        <v>22</v>
      </c>
      <c r="AX3389" s="30" t="s">
        <v>22</v>
      </c>
      <c r="AY3389" s="30" t="s">
        <v>25</v>
      </c>
      <c r="AZ3389" s="30"/>
      <c r="BA3389" s="30" t="s">
        <v>22</v>
      </c>
      <c r="BB3389" s="30"/>
      <c r="BC3389" s="30" t="s">
        <v>192</v>
      </c>
      <c r="BD3389" s="30"/>
    </row>
    <row r="3390" spans="1:56" x14ac:dyDescent="0.3">
      <c r="A3390" s="31">
        <v>42153</v>
      </c>
      <c r="B3390" s="30" t="s">
        <v>10805</v>
      </c>
      <c r="C3390" s="29">
        <v>2</v>
      </c>
      <c r="D3390" s="29" t="s">
        <v>10091</v>
      </c>
      <c r="E3390" s="30">
        <v>24</v>
      </c>
      <c r="F3390" s="29" t="s">
        <v>19</v>
      </c>
      <c r="G3390" s="29" t="s">
        <v>20</v>
      </c>
      <c r="H3390" s="29" t="s">
        <v>42</v>
      </c>
      <c r="I3390" s="29" t="s">
        <v>22</v>
      </c>
      <c r="J3390" s="29" t="s">
        <v>10633</v>
      </c>
      <c r="K3390" s="29" t="s">
        <v>10875</v>
      </c>
      <c r="L3390" s="29" t="s">
        <v>75</v>
      </c>
      <c r="M3390" s="29" t="s">
        <v>23</v>
      </c>
      <c r="N3390" s="29" t="s">
        <v>4677</v>
      </c>
      <c r="O3390" s="14">
        <v>351.28</v>
      </c>
      <c r="P3390" s="14">
        <f t="shared" si="928"/>
        <v>1152.4794239999999</v>
      </c>
      <c r="Q3390" s="14">
        <v>6.05</v>
      </c>
      <c r="R3390" s="40">
        <f t="shared" si="929"/>
        <v>1158.5294239999998</v>
      </c>
      <c r="S3390" s="14">
        <v>8.41</v>
      </c>
      <c r="T3390" s="40">
        <f t="shared" si="930"/>
        <v>1150.1194239999998</v>
      </c>
      <c r="U3390" s="14">
        <v>10.24</v>
      </c>
      <c r="V3390" s="40">
        <f t="shared" si="931"/>
        <v>1148.2894239999998</v>
      </c>
      <c r="W3390" s="14">
        <v>9.92</v>
      </c>
      <c r="X3390" s="40">
        <f t="shared" si="932"/>
        <v>1148.6094239999998</v>
      </c>
      <c r="Y3390" s="14">
        <v>6.05</v>
      </c>
      <c r="Z3390" s="40">
        <f t="shared" si="933"/>
        <v>1158.5294239999998</v>
      </c>
      <c r="AA3390" s="14">
        <v>8.31</v>
      </c>
      <c r="AB3390" s="40">
        <f t="shared" si="934"/>
        <v>1150.2194239999999</v>
      </c>
      <c r="AC3390" s="14">
        <v>10.45</v>
      </c>
      <c r="AD3390" s="40">
        <f t="shared" si="935"/>
        <v>1148.0794239999998</v>
      </c>
      <c r="AE3390" s="14">
        <v>10.42</v>
      </c>
      <c r="AF3390" s="40">
        <f t="shared" si="936"/>
        <v>1148.1094239999998</v>
      </c>
      <c r="AG3390" s="29" t="s">
        <v>22</v>
      </c>
      <c r="AH3390" s="29" t="s">
        <v>22</v>
      </c>
      <c r="AI3390" s="29" t="s">
        <v>24</v>
      </c>
      <c r="AJ3390" s="29"/>
      <c r="AK3390" s="30" t="s">
        <v>25</v>
      </c>
      <c r="AL3390" s="30" t="s">
        <v>22</v>
      </c>
      <c r="AM3390" s="30" t="s">
        <v>124</v>
      </c>
      <c r="AN3390" s="30" t="s">
        <v>22</v>
      </c>
      <c r="AO3390" s="30" t="s">
        <v>22</v>
      </c>
      <c r="AP3390" s="30"/>
      <c r="AQ3390" s="30" t="s">
        <v>22</v>
      </c>
      <c r="AR3390" s="30" t="s">
        <v>22</v>
      </c>
      <c r="AS3390" s="30"/>
      <c r="AT3390" s="30"/>
      <c r="AU3390" s="30" t="s">
        <v>22</v>
      </c>
      <c r="AV3390" s="30" t="s">
        <v>22</v>
      </c>
      <c r="AW3390" s="30" t="s">
        <v>22</v>
      </c>
      <c r="AX3390" s="30" t="s">
        <v>22</v>
      </c>
      <c r="AY3390" s="30" t="s">
        <v>25</v>
      </c>
      <c r="AZ3390" s="30"/>
      <c r="BA3390" s="30" t="s">
        <v>25</v>
      </c>
      <c r="BB3390" s="30"/>
      <c r="BC3390" s="30" t="s">
        <v>62</v>
      </c>
      <c r="BD3390" s="30"/>
    </row>
    <row r="3391" spans="1:56" x14ac:dyDescent="0.3">
      <c r="A3391" s="31">
        <v>42153</v>
      </c>
      <c r="B3391" s="30" t="s">
        <v>10806</v>
      </c>
      <c r="C3391" s="29">
        <v>3</v>
      </c>
      <c r="D3391" s="29" t="s">
        <v>10091</v>
      </c>
      <c r="E3391" s="30">
        <v>24</v>
      </c>
      <c r="F3391" s="29" t="s">
        <v>65</v>
      </c>
      <c r="G3391" s="29" t="s">
        <v>94</v>
      </c>
      <c r="H3391" s="29" t="s">
        <v>42</v>
      </c>
      <c r="I3391" s="29" t="s">
        <v>22</v>
      </c>
      <c r="J3391" s="29" t="s">
        <v>10876</v>
      </c>
      <c r="K3391" s="29" t="s">
        <v>10877</v>
      </c>
      <c r="L3391" s="29" t="s">
        <v>280</v>
      </c>
      <c r="M3391" s="29" t="s">
        <v>23</v>
      </c>
      <c r="N3391" s="29" t="s">
        <v>4702</v>
      </c>
      <c r="O3391" s="14">
        <v>351.48</v>
      </c>
      <c r="P3391" s="14">
        <f t="shared" si="928"/>
        <v>1153.1355840000001</v>
      </c>
      <c r="Q3391" s="14">
        <v>4.6100000000000003</v>
      </c>
      <c r="R3391" s="40">
        <f t="shared" si="929"/>
        <v>1157.745584</v>
      </c>
      <c r="S3391" s="14">
        <v>9.1300000000000008</v>
      </c>
      <c r="T3391" s="40">
        <f t="shared" si="930"/>
        <v>1148.6155839999999</v>
      </c>
      <c r="U3391" s="14">
        <v>11.14</v>
      </c>
      <c r="V3391" s="40">
        <f t="shared" si="931"/>
        <v>1146.6055839999999</v>
      </c>
      <c r="W3391" s="14">
        <v>10.67</v>
      </c>
      <c r="X3391" s="40">
        <f t="shared" si="932"/>
        <v>1147.0755839999999</v>
      </c>
      <c r="Y3391" s="14">
        <v>4.6100000000000003</v>
      </c>
      <c r="Z3391" s="40">
        <f t="shared" si="933"/>
        <v>1157.745584</v>
      </c>
      <c r="AA3391" s="14">
        <v>9.42</v>
      </c>
      <c r="AB3391" s="40">
        <f t="shared" si="934"/>
        <v>1148.3255839999999</v>
      </c>
      <c r="AC3391" s="14" t="s">
        <v>4695</v>
      </c>
      <c r="AD3391" s="40" t="e">
        <f t="shared" si="935"/>
        <v>#VALUE!</v>
      </c>
      <c r="AE3391" s="14">
        <v>10.77</v>
      </c>
      <c r="AF3391" s="40">
        <f t="shared" si="936"/>
        <v>1146.975584</v>
      </c>
      <c r="AG3391" s="29" t="s">
        <v>22</v>
      </c>
      <c r="AH3391" s="29" t="s">
        <v>22</v>
      </c>
      <c r="AI3391" s="29" t="s">
        <v>48</v>
      </c>
      <c r="AJ3391" s="29" t="s">
        <v>5753</v>
      </c>
      <c r="AK3391" s="30" t="s">
        <v>22</v>
      </c>
      <c r="AL3391" s="30" t="s">
        <v>22</v>
      </c>
      <c r="AM3391" s="30"/>
      <c r="AN3391" s="30" t="s">
        <v>22</v>
      </c>
      <c r="AO3391" s="30" t="s">
        <v>22</v>
      </c>
      <c r="AP3391" s="30"/>
      <c r="AQ3391" s="30" t="s">
        <v>22</v>
      </c>
      <c r="AR3391" s="30" t="s">
        <v>22</v>
      </c>
      <c r="AS3391" s="30"/>
      <c r="AT3391" s="30"/>
      <c r="AU3391" s="30" t="s">
        <v>22</v>
      </c>
      <c r="AV3391" s="30" t="s">
        <v>22</v>
      </c>
      <c r="AW3391" s="30" t="s">
        <v>22</v>
      </c>
      <c r="AX3391" s="30" t="s">
        <v>22</v>
      </c>
      <c r="AY3391" s="30" t="s">
        <v>25</v>
      </c>
      <c r="AZ3391" s="30"/>
      <c r="BA3391" s="30" t="s">
        <v>25</v>
      </c>
      <c r="BB3391" s="30"/>
      <c r="BC3391" s="30" t="s">
        <v>269</v>
      </c>
      <c r="BD3391" s="30"/>
    </row>
    <row r="3392" spans="1:56" x14ac:dyDescent="0.3">
      <c r="A3392" s="31">
        <v>42153</v>
      </c>
      <c r="B3392" s="30" t="s">
        <v>10807</v>
      </c>
      <c r="C3392" s="29">
        <v>4</v>
      </c>
      <c r="D3392" s="29" t="s">
        <v>10091</v>
      </c>
      <c r="E3392" s="30">
        <v>24</v>
      </c>
      <c r="F3392" s="29" t="s">
        <v>65</v>
      </c>
      <c r="G3392" s="29" t="s">
        <v>29</v>
      </c>
      <c r="H3392" s="29" t="s">
        <v>42</v>
      </c>
      <c r="I3392" s="29" t="s">
        <v>22</v>
      </c>
      <c r="J3392" s="29" t="s">
        <v>10826</v>
      </c>
      <c r="K3392" s="29" t="s">
        <v>10878</v>
      </c>
      <c r="L3392" s="29" t="s">
        <v>128</v>
      </c>
      <c r="M3392" s="29" t="s">
        <v>46</v>
      </c>
      <c r="N3392" s="29" t="s">
        <v>4702</v>
      </c>
      <c r="O3392" s="14">
        <v>351</v>
      </c>
      <c r="P3392" s="14">
        <f t="shared" si="928"/>
        <v>1151.5608</v>
      </c>
      <c r="Q3392" s="14">
        <v>4.3</v>
      </c>
      <c r="R3392" s="40">
        <f t="shared" si="929"/>
        <v>1155.8607999999999</v>
      </c>
      <c r="S3392" s="14">
        <v>6.92</v>
      </c>
      <c r="T3392" s="40">
        <f t="shared" si="930"/>
        <v>1148.9407999999999</v>
      </c>
      <c r="U3392" s="14">
        <v>8.35</v>
      </c>
      <c r="V3392" s="40">
        <f t="shared" si="931"/>
        <v>1147.5108</v>
      </c>
      <c r="W3392" s="14">
        <v>8.27</v>
      </c>
      <c r="X3392" s="40">
        <f t="shared" si="932"/>
        <v>1147.5907999999999</v>
      </c>
      <c r="Y3392" s="14">
        <v>4.3</v>
      </c>
      <c r="Z3392" s="40">
        <f t="shared" si="933"/>
        <v>1155.8607999999999</v>
      </c>
      <c r="AA3392" s="14">
        <v>6.86</v>
      </c>
      <c r="AB3392" s="40">
        <f t="shared" si="934"/>
        <v>1149.0008</v>
      </c>
      <c r="AC3392" s="14">
        <v>8.16</v>
      </c>
      <c r="AD3392" s="40">
        <f t="shared" si="935"/>
        <v>1147.7007999999998</v>
      </c>
      <c r="AE3392" s="14">
        <v>8.1300000000000008</v>
      </c>
      <c r="AF3392" s="40">
        <f t="shared" si="936"/>
        <v>1147.7307999999998</v>
      </c>
      <c r="AG3392" s="29" t="s">
        <v>22</v>
      </c>
      <c r="AH3392" s="29" t="s">
        <v>22</v>
      </c>
      <c r="AI3392" s="29" t="s">
        <v>48</v>
      </c>
      <c r="AJ3392" s="29" t="s">
        <v>5981</v>
      </c>
      <c r="AK3392" s="30" t="s">
        <v>22</v>
      </c>
      <c r="AL3392" s="30" t="s">
        <v>25</v>
      </c>
      <c r="AM3392" s="30"/>
      <c r="AN3392" s="30" t="s">
        <v>22</v>
      </c>
      <c r="AO3392" s="30" t="s">
        <v>22</v>
      </c>
      <c r="AP3392" s="30"/>
      <c r="AQ3392" s="30" t="s">
        <v>22</v>
      </c>
      <c r="AR3392" s="30" t="s">
        <v>22</v>
      </c>
      <c r="AS3392" s="30"/>
      <c r="AT3392" s="30"/>
      <c r="AU3392" s="30" t="s">
        <v>22</v>
      </c>
      <c r="AV3392" s="30" t="s">
        <v>22</v>
      </c>
      <c r="AW3392" s="30" t="s">
        <v>22</v>
      </c>
      <c r="AX3392" s="30" t="s">
        <v>22</v>
      </c>
      <c r="AY3392" s="30" t="s">
        <v>25</v>
      </c>
      <c r="AZ3392" s="30"/>
      <c r="BA3392" s="30" t="s">
        <v>25</v>
      </c>
      <c r="BB3392" s="30"/>
      <c r="BC3392" s="30" t="s">
        <v>192</v>
      </c>
      <c r="BD3392" s="30"/>
    </row>
    <row r="3393" spans="1:56" x14ac:dyDescent="0.3">
      <c r="A3393" s="31">
        <v>42153</v>
      </c>
      <c r="B3393" s="30" t="s">
        <v>10808</v>
      </c>
      <c r="C3393" s="29">
        <v>5</v>
      </c>
      <c r="D3393" s="29" t="s">
        <v>10091</v>
      </c>
      <c r="E3393" s="30">
        <v>24</v>
      </c>
      <c r="F3393" s="29" t="s">
        <v>72</v>
      </c>
      <c r="G3393" s="29" t="s">
        <v>94</v>
      </c>
      <c r="H3393" s="29" t="s">
        <v>42</v>
      </c>
      <c r="I3393" s="29" t="s">
        <v>25</v>
      </c>
      <c r="J3393" s="29" t="s">
        <v>10879</v>
      </c>
      <c r="K3393" s="29" t="s">
        <v>10880</v>
      </c>
      <c r="L3393" s="29" t="s">
        <v>241</v>
      </c>
      <c r="M3393" s="29" t="s">
        <v>23</v>
      </c>
      <c r="N3393" s="29" t="s">
        <v>4677</v>
      </c>
      <c r="O3393" s="14">
        <v>351.15</v>
      </c>
      <c r="P3393" s="14">
        <f t="shared" si="928"/>
        <v>1152.0529200000001</v>
      </c>
      <c r="Q3393" s="14">
        <v>5.33</v>
      </c>
      <c r="R3393" s="40">
        <f t="shared" si="929"/>
        <v>1157.38292</v>
      </c>
      <c r="S3393" s="14">
        <v>9.7100000000000009</v>
      </c>
      <c r="T3393" s="40">
        <f t="shared" si="930"/>
        <v>1147.67292</v>
      </c>
      <c r="U3393" s="14">
        <v>11.16</v>
      </c>
      <c r="V3393" s="40">
        <f t="shared" si="931"/>
        <v>1146.2229199999999</v>
      </c>
      <c r="W3393" s="14">
        <v>11.04</v>
      </c>
      <c r="X3393" s="40">
        <f t="shared" si="932"/>
        <v>1146.34292</v>
      </c>
      <c r="Y3393" s="14">
        <v>5.33</v>
      </c>
      <c r="Z3393" s="40">
        <f t="shared" si="933"/>
        <v>1157.38292</v>
      </c>
      <c r="AA3393" s="14">
        <v>9.98</v>
      </c>
      <c r="AB3393" s="40">
        <f t="shared" si="934"/>
        <v>1147.40292</v>
      </c>
      <c r="AC3393" s="14" t="s">
        <v>4695</v>
      </c>
      <c r="AD3393" s="40" t="e">
        <f t="shared" si="935"/>
        <v>#VALUE!</v>
      </c>
      <c r="AE3393" s="14">
        <v>12.33</v>
      </c>
      <c r="AF3393" s="40">
        <f t="shared" si="936"/>
        <v>1145.0529200000001</v>
      </c>
      <c r="AG3393" s="29" t="s">
        <v>22</v>
      </c>
      <c r="AH3393" s="29" t="s">
        <v>22</v>
      </c>
      <c r="AI3393" s="29" t="s">
        <v>24</v>
      </c>
      <c r="AJ3393" s="29"/>
      <c r="AK3393" s="30" t="s">
        <v>25</v>
      </c>
      <c r="AL3393" s="30" t="s">
        <v>22</v>
      </c>
      <c r="AM3393" s="30" t="s">
        <v>124</v>
      </c>
      <c r="AN3393" s="30" t="s">
        <v>22</v>
      </c>
      <c r="AO3393" s="30" t="s">
        <v>22</v>
      </c>
      <c r="AP3393" s="30"/>
      <c r="AQ3393" s="30" t="s">
        <v>22</v>
      </c>
      <c r="AR3393" s="30" t="s">
        <v>22</v>
      </c>
      <c r="AS3393" s="30"/>
      <c r="AT3393" s="30"/>
      <c r="AU3393" s="30" t="s">
        <v>22</v>
      </c>
      <c r="AV3393" s="30" t="s">
        <v>22</v>
      </c>
      <c r="AW3393" s="30" t="s">
        <v>22</v>
      </c>
      <c r="AX3393" s="30" t="s">
        <v>22</v>
      </c>
      <c r="AY3393" s="30" t="s">
        <v>25</v>
      </c>
      <c r="AZ3393" s="30"/>
      <c r="BA3393" s="30" t="s">
        <v>22</v>
      </c>
      <c r="BB3393" s="30"/>
      <c r="BC3393" s="30" t="s">
        <v>192</v>
      </c>
      <c r="BD3393" s="30"/>
    </row>
    <row r="3394" spans="1:56" x14ac:dyDescent="0.3">
      <c r="A3394" s="31">
        <v>42153</v>
      </c>
      <c r="B3394" s="30" t="s">
        <v>10809</v>
      </c>
      <c r="C3394" s="29">
        <v>6</v>
      </c>
      <c r="D3394" s="29" t="s">
        <v>10091</v>
      </c>
      <c r="E3394" s="30">
        <v>24</v>
      </c>
      <c r="F3394" s="29" t="s">
        <v>72</v>
      </c>
      <c r="G3394" s="29" t="s">
        <v>20</v>
      </c>
      <c r="H3394" s="29" t="s">
        <v>42</v>
      </c>
      <c r="I3394" s="29" t="s">
        <v>25</v>
      </c>
      <c r="J3394" s="29" t="s">
        <v>10881</v>
      </c>
      <c r="K3394" s="29" t="s">
        <v>10880</v>
      </c>
      <c r="L3394" s="29" t="s">
        <v>58</v>
      </c>
      <c r="M3394" s="29" t="s">
        <v>46</v>
      </c>
      <c r="N3394" s="29" t="s">
        <v>4682</v>
      </c>
      <c r="O3394" s="14">
        <v>352.12</v>
      </c>
      <c r="P3394" s="14">
        <f t="shared" si="928"/>
        <v>1155.2352960000001</v>
      </c>
      <c r="Q3394" s="14">
        <v>5.71</v>
      </c>
      <c r="R3394" s="40">
        <f t="shared" si="929"/>
        <v>1160.9452960000001</v>
      </c>
      <c r="S3394" s="14">
        <v>8.76</v>
      </c>
      <c r="T3394" s="40">
        <f t="shared" si="930"/>
        <v>1152.1852960000001</v>
      </c>
      <c r="U3394" s="14">
        <v>10.119999999999999</v>
      </c>
      <c r="V3394" s="40">
        <f t="shared" si="931"/>
        <v>1150.8252960000002</v>
      </c>
      <c r="W3394" s="14">
        <v>10.15</v>
      </c>
      <c r="X3394" s="40">
        <f t="shared" si="932"/>
        <v>1150.795296</v>
      </c>
      <c r="Y3394" s="14">
        <v>5.71</v>
      </c>
      <c r="Z3394" s="40">
        <f t="shared" si="933"/>
        <v>1160.9452960000001</v>
      </c>
      <c r="AA3394" s="14">
        <v>8.7200000000000006</v>
      </c>
      <c r="AB3394" s="40">
        <f t="shared" si="934"/>
        <v>1152.2252960000001</v>
      </c>
      <c r="AC3394" s="14">
        <v>10.23</v>
      </c>
      <c r="AD3394" s="40">
        <f t="shared" si="935"/>
        <v>1150.7152960000001</v>
      </c>
      <c r="AE3394" s="14">
        <v>10.54</v>
      </c>
      <c r="AF3394" s="40">
        <f t="shared" si="936"/>
        <v>1150.4052960000001</v>
      </c>
      <c r="AG3394" s="29" t="s">
        <v>22</v>
      </c>
      <c r="AH3394" s="29" t="s">
        <v>22</v>
      </c>
      <c r="AI3394" s="29" t="s">
        <v>48</v>
      </c>
      <c r="AJ3394" s="29" t="s">
        <v>7520</v>
      </c>
      <c r="AK3394" s="30" t="s">
        <v>25</v>
      </c>
      <c r="AL3394" s="30" t="s">
        <v>22</v>
      </c>
      <c r="AM3394" s="30" t="s">
        <v>124</v>
      </c>
      <c r="AN3394" s="30" t="s">
        <v>22</v>
      </c>
      <c r="AO3394" s="30" t="s">
        <v>22</v>
      </c>
      <c r="AP3394" s="30"/>
      <c r="AQ3394" s="30" t="s">
        <v>22</v>
      </c>
      <c r="AR3394" s="30" t="s">
        <v>22</v>
      </c>
      <c r="AS3394" s="30"/>
      <c r="AT3394" s="30"/>
      <c r="AU3394" s="30" t="s">
        <v>22</v>
      </c>
      <c r="AV3394" s="30" t="s">
        <v>22</v>
      </c>
      <c r="AW3394" s="30" t="s">
        <v>22</v>
      </c>
      <c r="AX3394" s="30" t="s">
        <v>22</v>
      </c>
      <c r="AY3394" s="30" t="s">
        <v>25</v>
      </c>
      <c r="AZ3394" s="30"/>
      <c r="BA3394" s="30" t="s">
        <v>22</v>
      </c>
      <c r="BB3394" s="30"/>
      <c r="BC3394" s="30" t="s">
        <v>62</v>
      </c>
      <c r="BD3394" s="30"/>
    </row>
    <row r="3395" spans="1:56" x14ac:dyDescent="0.3">
      <c r="A3395" s="31">
        <v>42153</v>
      </c>
      <c r="B3395" s="30" t="s">
        <v>10810</v>
      </c>
      <c r="C3395" s="29">
        <v>7</v>
      </c>
      <c r="D3395" s="29" t="s">
        <v>10091</v>
      </c>
      <c r="E3395" s="30">
        <v>24</v>
      </c>
      <c r="F3395" s="29" t="s">
        <v>72</v>
      </c>
      <c r="G3395" s="29" t="s">
        <v>29</v>
      </c>
      <c r="H3395" s="29" t="s">
        <v>42</v>
      </c>
      <c r="I3395" s="29" t="s">
        <v>25</v>
      </c>
      <c r="J3395" s="29" t="s">
        <v>10882</v>
      </c>
      <c r="K3395" s="29" t="s">
        <v>10883</v>
      </c>
      <c r="L3395" s="29" t="s">
        <v>247</v>
      </c>
      <c r="M3395" s="29" t="s">
        <v>46</v>
      </c>
      <c r="N3395" s="29" t="s">
        <v>4677</v>
      </c>
      <c r="O3395" s="14">
        <v>352.62</v>
      </c>
      <c r="P3395" s="14">
        <f t="shared" si="928"/>
        <v>1156.8756960000001</v>
      </c>
      <c r="Q3395" s="14">
        <v>5.09</v>
      </c>
      <c r="R3395" s="40">
        <f t="shared" si="929"/>
        <v>1161.965696</v>
      </c>
      <c r="S3395" s="14">
        <v>9.43</v>
      </c>
      <c r="T3395" s="40">
        <f t="shared" si="930"/>
        <v>1152.5356959999999</v>
      </c>
      <c r="U3395" s="14">
        <v>10.87</v>
      </c>
      <c r="V3395" s="40">
        <f t="shared" si="931"/>
        <v>1151.0956960000001</v>
      </c>
      <c r="W3395" s="14">
        <v>10.84</v>
      </c>
      <c r="X3395" s="40">
        <f t="shared" si="932"/>
        <v>1151.1256960000001</v>
      </c>
      <c r="Y3395" s="14">
        <v>5.09</v>
      </c>
      <c r="Z3395" s="40">
        <f t="shared" si="933"/>
        <v>1161.965696</v>
      </c>
      <c r="AA3395" s="14">
        <v>9.5500000000000007</v>
      </c>
      <c r="AB3395" s="40">
        <f t="shared" si="934"/>
        <v>1152.415696</v>
      </c>
      <c r="AC3395" s="14">
        <v>10.74</v>
      </c>
      <c r="AD3395" s="40">
        <f t="shared" si="935"/>
        <v>1151.225696</v>
      </c>
      <c r="AE3395" s="14">
        <v>10.47</v>
      </c>
      <c r="AF3395" s="40">
        <f t="shared" si="936"/>
        <v>1151.495696</v>
      </c>
      <c r="AG3395" s="29" t="s">
        <v>22</v>
      </c>
      <c r="AH3395" s="29" t="s">
        <v>22</v>
      </c>
      <c r="AI3395" s="29" t="s">
        <v>24</v>
      </c>
      <c r="AJ3395" s="29"/>
      <c r="AK3395" s="30" t="s">
        <v>25</v>
      </c>
      <c r="AL3395" s="30" t="s">
        <v>25</v>
      </c>
      <c r="AM3395" s="30" t="s">
        <v>124</v>
      </c>
      <c r="AN3395" s="30" t="s">
        <v>22</v>
      </c>
      <c r="AO3395" s="30" t="s">
        <v>22</v>
      </c>
      <c r="AP3395" s="30"/>
      <c r="AQ3395" s="30" t="s">
        <v>22</v>
      </c>
      <c r="AR3395" s="30" t="s">
        <v>22</v>
      </c>
      <c r="AS3395" s="30"/>
      <c r="AT3395" s="30"/>
      <c r="AU3395" s="30" t="s">
        <v>22</v>
      </c>
      <c r="AV3395" s="30" t="s">
        <v>22</v>
      </c>
      <c r="AW3395" s="30" t="s">
        <v>22</v>
      </c>
      <c r="AX3395" s="30" t="s">
        <v>22</v>
      </c>
      <c r="AY3395" s="30" t="s">
        <v>25</v>
      </c>
      <c r="AZ3395" s="30"/>
      <c r="BA3395" s="30" t="s">
        <v>22</v>
      </c>
      <c r="BB3395" s="30"/>
      <c r="BC3395" s="30" t="s">
        <v>269</v>
      </c>
      <c r="BD3395" s="30"/>
    </row>
    <row r="3396" spans="1:56" x14ac:dyDescent="0.3">
      <c r="A3396" s="31">
        <v>42153</v>
      </c>
      <c r="B3396" s="30" t="s">
        <v>10811</v>
      </c>
      <c r="C3396" s="29">
        <v>8</v>
      </c>
      <c r="D3396" s="29" t="s">
        <v>10091</v>
      </c>
      <c r="E3396" s="30">
        <v>24</v>
      </c>
      <c r="F3396" s="29" t="s">
        <v>49</v>
      </c>
      <c r="G3396" s="29" t="s">
        <v>20</v>
      </c>
      <c r="H3396" s="29" t="s">
        <v>42</v>
      </c>
      <c r="I3396" s="29" t="s">
        <v>25</v>
      </c>
      <c r="J3396" s="29" t="s">
        <v>10884</v>
      </c>
      <c r="K3396" s="29" t="s">
        <v>10885</v>
      </c>
      <c r="L3396" s="29" t="s">
        <v>570</v>
      </c>
      <c r="M3396" s="29" t="s">
        <v>46</v>
      </c>
      <c r="N3396" s="29" t="s">
        <v>4677</v>
      </c>
      <c r="O3396" s="14">
        <v>351.89</v>
      </c>
      <c r="P3396" s="14">
        <f t="shared" si="928"/>
        <v>1154.480712</v>
      </c>
      <c r="Q3396" s="14">
        <v>6.23</v>
      </c>
      <c r="R3396" s="40">
        <f t="shared" si="929"/>
        <v>1160.7107120000001</v>
      </c>
      <c r="S3396" s="14">
        <v>10.039999999999999</v>
      </c>
      <c r="T3396" s="40">
        <f t="shared" si="930"/>
        <v>1150.6707120000001</v>
      </c>
      <c r="U3396" s="14">
        <v>11.45</v>
      </c>
      <c r="V3396" s="40">
        <f t="shared" si="931"/>
        <v>1149.260712</v>
      </c>
      <c r="W3396" s="14">
        <v>11.07</v>
      </c>
      <c r="X3396" s="40">
        <f t="shared" si="932"/>
        <v>1149.6407120000001</v>
      </c>
      <c r="Y3396" s="14">
        <v>6.23</v>
      </c>
      <c r="Z3396" s="40">
        <f t="shared" si="933"/>
        <v>1160.7107120000001</v>
      </c>
      <c r="AA3396" s="14">
        <v>9.9</v>
      </c>
      <c r="AB3396" s="40">
        <f t="shared" si="934"/>
        <v>1150.810712</v>
      </c>
      <c r="AC3396" s="14">
        <v>11.48</v>
      </c>
      <c r="AD3396" s="40">
        <f t="shared" si="935"/>
        <v>1149.230712</v>
      </c>
      <c r="AE3396" s="14">
        <v>10.92</v>
      </c>
      <c r="AF3396" s="40">
        <f t="shared" si="936"/>
        <v>1149.790712</v>
      </c>
      <c r="AG3396" s="29" t="s">
        <v>22</v>
      </c>
      <c r="AH3396" s="29" t="s">
        <v>22</v>
      </c>
      <c r="AI3396" s="29" t="s">
        <v>24</v>
      </c>
      <c r="AJ3396" s="29"/>
      <c r="AK3396" s="30" t="s">
        <v>22</v>
      </c>
      <c r="AL3396" s="30" t="s">
        <v>22</v>
      </c>
      <c r="AM3396" s="30" t="s">
        <v>124</v>
      </c>
      <c r="AN3396" s="30" t="s">
        <v>22</v>
      </c>
      <c r="AO3396" s="30" t="s">
        <v>22</v>
      </c>
      <c r="AP3396" s="30"/>
      <c r="AQ3396" s="30" t="s">
        <v>22</v>
      </c>
      <c r="AR3396" s="30" t="s">
        <v>22</v>
      </c>
      <c r="AS3396" s="30"/>
      <c r="AT3396" s="30"/>
      <c r="AU3396" s="30" t="s">
        <v>22</v>
      </c>
      <c r="AV3396" s="30" t="s">
        <v>22</v>
      </c>
      <c r="AW3396" s="30" t="s">
        <v>22</v>
      </c>
      <c r="AX3396" s="30" t="s">
        <v>22</v>
      </c>
      <c r="AY3396" s="30" t="s">
        <v>25</v>
      </c>
      <c r="AZ3396" s="30"/>
      <c r="BA3396" s="30" t="s">
        <v>22</v>
      </c>
      <c r="BB3396" s="30"/>
      <c r="BC3396" s="30" t="s">
        <v>62</v>
      </c>
      <c r="BD3396" s="30"/>
    </row>
    <row r="3397" spans="1:56" x14ac:dyDescent="0.3">
      <c r="A3397" s="31">
        <v>42153</v>
      </c>
      <c r="B3397" s="30" t="s">
        <v>10886</v>
      </c>
      <c r="C3397" s="29">
        <v>1</v>
      </c>
      <c r="D3397" s="29" t="s">
        <v>10091</v>
      </c>
      <c r="E3397" s="30">
        <v>25</v>
      </c>
      <c r="F3397" s="29" t="s">
        <v>49</v>
      </c>
      <c r="G3397" s="29" t="s">
        <v>20</v>
      </c>
      <c r="H3397" s="29" t="s">
        <v>42</v>
      </c>
      <c r="I3397" s="29" t="s">
        <v>22</v>
      </c>
      <c r="J3397" s="29" t="s">
        <v>10910</v>
      </c>
      <c r="K3397" s="29" t="s">
        <v>10911</v>
      </c>
      <c r="L3397" s="29" t="s">
        <v>35</v>
      </c>
      <c r="M3397" s="29" t="s">
        <v>46</v>
      </c>
      <c r="N3397" s="29" t="s">
        <v>4667</v>
      </c>
      <c r="O3397" s="14">
        <v>350.88</v>
      </c>
      <c r="P3397" s="14">
        <f t="shared" si="928"/>
        <v>1151.1671040000001</v>
      </c>
      <c r="Q3397" s="14">
        <v>5.44</v>
      </c>
      <c r="R3397" s="40">
        <f t="shared" si="929"/>
        <v>1156.6071040000002</v>
      </c>
      <c r="S3397" s="14">
        <v>7.69</v>
      </c>
      <c r="T3397" s="40">
        <f t="shared" si="930"/>
        <v>1148.9171040000001</v>
      </c>
      <c r="U3397" s="14">
        <v>8.74</v>
      </c>
      <c r="V3397" s="40">
        <f t="shared" si="931"/>
        <v>1147.8671040000002</v>
      </c>
      <c r="W3397" s="14">
        <v>8.75</v>
      </c>
      <c r="X3397" s="40">
        <f t="shared" si="932"/>
        <v>1147.8571040000002</v>
      </c>
      <c r="Y3397" s="14">
        <v>5.44</v>
      </c>
      <c r="Z3397" s="40">
        <f t="shared" si="933"/>
        <v>1156.6071040000002</v>
      </c>
      <c r="AA3397" s="14">
        <v>7.66</v>
      </c>
      <c r="AB3397" s="40">
        <f t="shared" si="934"/>
        <v>1148.9471040000001</v>
      </c>
      <c r="AC3397" s="14">
        <v>8.6999999999999993</v>
      </c>
      <c r="AD3397" s="40">
        <f t="shared" si="935"/>
        <v>1147.9071040000001</v>
      </c>
      <c r="AE3397" s="14">
        <v>8.34</v>
      </c>
      <c r="AF3397" s="40">
        <f t="shared" si="936"/>
        <v>1148.2671040000002</v>
      </c>
      <c r="AG3397" s="29" t="s">
        <v>22</v>
      </c>
      <c r="AH3397" s="29" t="s">
        <v>22</v>
      </c>
      <c r="AI3397" s="29" t="s">
        <v>63</v>
      </c>
      <c r="AJ3397" s="29" t="s">
        <v>8476</v>
      </c>
      <c r="AK3397" s="30" t="s">
        <v>25</v>
      </c>
      <c r="AL3397" s="30" t="s">
        <v>25</v>
      </c>
      <c r="AM3397" s="30" t="s">
        <v>124</v>
      </c>
      <c r="AN3397" s="30" t="s">
        <v>22</v>
      </c>
      <c r="AO3397" s="30" t="s">
        <v>22</v>
      </c>
      <c r="AP3397" s="30"/>
      <c r="AQ3397" s="30" t="s">
        <v>22</v>
      </c>
      <c r="AR3397" s="30" t="s">
        <v>22</v>
      </c>
      <c r="AS3397" s="30"/>
      <c r="AT3397" s="30"/>
      <c r="AU3397" s="30" t="s">
        <v>22</v>
      </c>
      <c r="AV3397" s="30" t="s">
        <v>22</v>
      </c>
      <c r="AW3397" s="30" t="s">
        <v>22</v>
      </c>
      <c r="AX3397" s="30" t="s">
        <v>22</v>
      </c>
      <c r="AY3397" s="30" t="s">
        <v>25</v>
      </c>
      <c r="AZ3397" s="30"/>
      <c r="BA3397" s="30" t="s">
        <v>22</v>
      </c>
      <c r="BB3397" s="30"/>
      <c r="BC3397" s="30" t="s">
        <v>269</v>
      </c>
      <c r="BD3397" s="30"/>
    </row>
    <row r="3398" spans="1:56" x14ac:dyDescent="0.3">
      <c r="A3398" s="31">
        <v>42153</v>
      </c>
      <c r="B3398" s="30" t="s">
        <v>10887</v>
      </c>
      <c r="C3398" s="29">
        <v>2</v>
      </c>
      <c r="D3398" s="29" t="s">
        <v>10091</v>
      </c>
      <c r="E3398" s="30">
        <v>25</v>
      </c>
      <c r="F3398" s="29" t="s">
        <v>19</v>
      </c>
      <c r="G3398" s="29" t="s">
        <v>20</v>
      </c>
      <c r="H3398" s="29" t="s">
        <v>42</v>
      </c>
      <c r="I3398" s="29" t="s">
        <v>22</v>
      </c>
      <c r="J3398" s="29" t="s">
        <v>10910</v>
      </c>
      <c r="K3398" s="29" t="s">
        <v>10912</v>
      </c>
      <c r="L3398" s="29" t="s">
        <v>128</v>
      </c>
      <c r="M3398" s="29" t="s">
        <v>46</v>
      </c>
      <c r="N3398" s="29" t="s">
        <v>4702</v>
      </c>
      <c r="O3398" s="14">
        <v>350.26</v>
      </c>
      <c r="P3398" s="14">
        <f t="shared" si="928"/>
        <v>1149.133008</v>
      </c>
      <c r="Q3398" s="14">
        <v>5.18</v>
      </c>
      <c r="R3398" s="40">
        <f t="shared" si="929"/>
        <v>1154.3130080000001</v>
      </c>
      <c r="S3398" s="14">
        <v>6.65</v>
      </c>
      <c r="T3398" s="40">
        <f t="shared" si="930"/>
        <v>1147.663008</v>
      </c>
      <c r="U3398" s="14">
        <v>7.76</v>
      </c>
      <c r="V3398" s="40">
        <f t="shared" si="931"/>
        <v>1146.5530080000001</v>
      </c>
      <c r="W3398" s="14">
        <v>8</v>
      </c>
      <c r="X3398" s="40">
        <f t="shared" si="932"/>
        <v>1146.3130080000001</v>
      </c>
      <c r="Y3398" s="14">
        <v>5.18</v>
      </c>
      <c r="Z3398" s="40">
        <f t="shared" si="933"/>
        <v>1154.3130080000001</v>
      </c>
      <c r="AA3398" s="14">
        <v>6.48</v>
      </c>
      <c r="AB3398" s="40">
        <f t="shared" si="934"/>
        <v>1147.8330080000001</v>
      </c>
      <c r="AC3398" s="14">
        <v>7.76</v>
      </c>
      <c r="AD3398" s="40">
        <f t="shared" si="935"/>
        <v>1146.5530080000001</v>
      </c>
      <c r="AE3398" s="14">
        <v>7.84</v>
      </c>
      <c r="AF3398" s="40">
        <f t="shared" si="936"/>
        <v>1146.4730080000002</v>
      </c>
      <c r="AG3398" s="29" t="s">
        <v>22</v>
      </c>
      <c r="AH3398" s="29" t="s">
        <v>22</v>
      </c>
      <c r="AI3398" s="29" t="s">
        <v>48</v>
      </c>
      <c r="AJ3398" s="29" t="s">
        <v>7267</v>
      </c>
      <c r="AK3398" s="30" t="s">
        <v>25</v>
      </c>
      <c r="AL3398" s="30" t="s">
        <v>25</v>
      </c>
      <c r="AM3398" s="30" t="s">
        <v>124</v>
      </c>
      <c r="AN3398" s="30" t="s">
        <v>22</v>
      </c>
      <c r="AO3398" s="30" t="s">
        <v>22</v>
      </c>
      <c r="AP3398" s="30"/>
      <c r="AQ3398" s="30" t="s">
        <v>22</v>
      </c>
      <c r="AR3398" s="30" t="s">
        <v>22</v>
      </c>
      <c r="AS3398" s="30"/>
      <c r="AT3398" s="30"/>
      <c r="AU3398" s="30" t="s">
        <v>22</v>
      </c>
      <c r="AV3398" s="30" t="s">
        <v>22</v>
      </c>
      <c r="AW3398" s="30" t="s">
        <v>22</v>
      </c>
      <c r="AX3398" s="30" t="s">
        <v>22</v>
      </c>
      <c r="AY3398" s="30" t="s">
        <v>25</v>
      </c>
      <c r="AZ3398" s="30"/>
      <c r="BA3398" s="30" t="s">
        <v>22</v>
      </c>
      <c r="BB3398" s="30"/>
      <c r="BC3398" s="30" t="s">
        <v>269</v>
      </c>
      <c r="BD3398" s="30"/>
    </row>
    <row r="3399" spans="1:56" x14ac:dyDescent="0.3">
      <c r="A3399" s="31">
        <v>42153</v>
      </c>
      <c r="B3399" s="30" t="s">
        <v>10888</v>
      </c>
      <c r="C3399" s="29">
        <v>3</v>
      </c>
      <c r="D3399" s="29" t="s">
        <v>10091</v>
      </c>
      <c r="E3399" s="30">
        <v>25</v>
      </c>
      <c r="F3399" s="29" t="s">
        <v>19</v>
      </c>
      <c r="G3399" s="29" t="s">
        <v>29</v>
      </c>
      <c r="H3399" s="29" t="s">
        <v>42</v>
      </c>
      <c r="I3399" s="29" t="s">
        <v>22</v>
      </c>
      <c r="J3399" s="29" t="s">
        <v>10913</v>
      </c>
      <c r="K3399" s="29" t="s">
        <v>10914</v>
      </c>
      <c r="L3399" s="29" t="s">
        <v>128</v>
      </c>
      <c r="M3399" s="29" t="s">
        <v>46</v>
      </c>
      <c r="N3399" s="29" t="s">
        <v>4702</v>
      </c>
      <c r="O3399" s="14">
        <v>350.83</v>
      </c>
      <c r="P3399" s="14">
        <f t="shared" si="928"/>
        <v>1151.003064</v>
      </c>
      <c r="Q3399" s="14">
        <v>4.96</v>
      </c>
      <c r="R3399" s="40">
        <f t="shared" si="929"/>
        <v>1155.963064</v>
      </c>
      <c r="S3399" s="14">
        <v>6.91</v>
      </c>
      <c r="T3399" s="40">
        <f t="shared" si="930"/>
        <v>1149.0530639999999</v>
      </c>
      <c r="U3399" s="14">
        <v>8.31</v>
      </c>
      <c r="V3399" s="40">
        <f t="shared" si="931"/>
        <v>1147.6530640000001</v>
      </c>
      <c r="W3399" s="14">
        <v>8.4</v>
      </c>
      <c r="X3399" s="40">
        <f t="shared" si="932"/>
        <v>1147.5630639999999</v>
      </c>
      <c r="Y3399" s="14">
        <v>4.96</v>
      </c>
      <c r="Z3399" s="40">
        <f t="shared" si="933"/>
        <v>1155.963064</v>
      </c>
      <c r="AA3399" s="14">
        <v>6.79</v>
      </c>
      <c r="AB3399" s="40">
        <f t="shared" si="934"/>
        <v>1149.1730640000001</v>
      </c>
      <c r="AC3399" s="14">
        <v>8.17</v>
      </c>
      <c r="AD3399" s="40">
        <f t="shared" si="935"/>
        <v>1147.793064</v>
      </c>
      <c r="AE3399" s="14">
        <v>8.2200000000000006</v>
      </c>
      <c r="AF3399" s="40">
        <f t="shared" si="936"/>
        <v>1147.743064</v>
      </c>
      <c r="AG3399" s="29" t="s">
        <v>22</v>
      </c>
      <c r="AH3399" s="29" t="s">
        <v>22</v>
      </c>
      <c r="AI3399" s="29" t="s">
        <v>63</v>
      </c>
      <c r="AJ3399" s="29" t="s">
        <v>8476</v>
      </c>
      <c r="AK3399" s="30" t="s">
        <v>25</v>
      </c>
      <c r="AL3399" s="30" t="s">
        <v>25</v>
      </c>
      <c r="AM3399" s="30" t="s">
        <v>124</v>
      </c>
      <c r="AN3399" s="30" t="s">
        <v>22</v>
      </c>
      <c r="AO3399" s="30" t="s">
        <v>22</v>
      </c>
      <c r="AP3399" s="30"/>
      <c r="AQ3399" s="30" t="s">
        <v>22</v>
      </c>
      <c r="AR3399" s="30" t="s">
        <v>22</v>
      </c>
      <c r="AS3399" s="30"/>
      <c r="AT3399" s="30"/>
      <c r="AU3399" s="30" t="s">
        <v>22</v>
      </c>
      <c r="AV3399" s="30" t="s">
        <v>22</v>
      </c>
      <c r="AW3399" s="30" t="s">
        <v>22</v>
      </c>
      <c r="AX3399" s="30" t="s">
        <v>22</v>
      </c>
      <c r="AY3399" s="30" t="s">
        <v>25</v>
      </c>
      <c r="AZ3399" s="30"/>
      <c r="BA3399" s="30" t="s">
        <v>22</v>
      </c>
      <c r="BB3399" s="30"/>
      <c r="BC3399" s="30" t="s">
        <v>269</v>
      </c>
      <c r="BD3399" s="30"/>
    </row>
    <row r="3400" spans="1:56" x14ac:dyDescent="0.3">
      <c r="A3400" s="31">
        <v>42153</v>
      </c>
      <c r="B3400" s="30" t="s">
        <v>10889</v>
      </c>
      <c r="C3400" s="29">
        <v>4</v>
      </c>
      <c r="D3400" s="29" t="s">
        <v>10091</v>
      </c>
      <c r="E3400" s="30">
        <v>25</v>
      </c>
      <c r="F3400" s="29" t="s">
        <v>19</v>
      </c>
      <c r="G3400" s="29" t="s">
        <v>94</v>
      </c>
      <c r="H3400" s="29" t="s">
        <v>42</v>
      </c>
      <c r="I3400" s="29" t="s">
        <v>22</v>
      </c>
      <c r="J3400" s="29" t="s">
        <v>10915</v>
      </c>
      <c r="K3400" s="29" t="s">
        <v>10916</v>
      </c>
      <c r="L3400" s="29" t="s">
        <v>109</v>
      </c>
      <c r="M3400" s="29" t="s">
        <v>23</v>
      </c>
      <c r="N3400" s="29" t="s">
        <v>4702</v>
      </c>
      <c r="O3400" s="14">
        <v>351.56</v>
      </c>
      <c r="P3400" s="14">
        <f t="shared" si="928"/>
        <v>1153.398048</v>
      </c>
      <c r="Q3400" s="14">
        <v>4.13</v>
      </c>
      <c r="R3400" s="40">
        <f t="shared" si="929"/>
        <v>1157.5280480000001</v>
      </c>
      <c r="S3400" s="14">
        <v>8.7899999999999991</v>
      </c>
      <c r="T3400" s="40">
        <f t="shared" si="930"/>
        <v>1148.7380480000002</v>
      </c>
      <c r="U3400" s="14">
        <v>10.44</v>
      </c>
      <c r="V3400" s="40">
        <f t="shared" si="931"/>
        <v>1147.0880480000001</v>
      </c>
      <c r="W3400" s="14">
        <v>10.23</v>
      </c>
      <c r="X3400" s="40">
        <f t="shared" si="932"/>
        <v>1147.2980480000001</v>
      </c>
      <c r="Y3400" s="14">
        <v>4.13</v>
      </c>
      <c r="Z3400" s="40">
        <f t="shared" si="933"/>
        <v>1157.5280480000001</v>
      </c>
      <c r="AA3400" s="14">
        <v>9.01</v>
      </c>
      <c r="AB3400" s="40">
        <f t="shared" si="934"/>
        <v>1148.5180480000001</v>
      </c>
      <c r="AC3400" s="14">
        <v>11.16</v>
      </c>
      <c r="AD3400" s="40">
        <f t="shared" si="935"/>
        <v>1146.368048</v>
      </c>
      <c r="AE3400" s="14">
        <v>10.66</v>
      </c>
      <c r="AF3400" s="40">
        <f t="shared" si="936"/>
        <v>1146.868048</v>
      </c>
      <c r="AG3400" s="29" t="s">
        <v>22</v>
      </c>
      <c r="AH3400" s="29" t="s">
        <v>22</v>
      </c>
      <c r="AI3400" s="29" t="s">
        <v>63</v>
      </c>
      <c r="AJ3400" s="29" t="s">
        <v>10917</v>
      </c>
      <c r="AK3400" s="30" t="s">
        <v>25</v>
      </c>
      <c r="AL3400" s="30" t="s">
        <v>22</v>
      </c>
      <c r="AM3400" s="30" t="s">
        <v>124</v>
      </c>
      <c r="AN3400" s="30" t="s">
        <v>22</v>
      </c>
      <c r="AO3400" s="30" t="s">
        <v>22</v>
      </c>
      <c r="AP3400" s="30"/>
      <c r="AQ3400" s="30" t="s">
        <v>22</v>
      </c>
      <c r="AR3400" s="30" t="s">
        <v>22</v>
      </c>
      <c r="AS3400" s="30"/>
      <c r="AT3400" s="30"/>
      <c r="AU3400" s="30" t="s">
        <v>22</v>
      </c>
      <c r="AV3400" s="30" t="s">
        <v>22</v>
      </c>
      <c r="AW3400" s="30" t="s">
        <v>22</v>
      </c>
      <c r="AX3400" s="30" t="s">
        <v>22</v>
      </c>
      <c r="AY3400" s="30" t="s">
        <v>25</v>
      </c>
      <c r="AZ3400" s="30"/>
      <c r="BA3400" s="30" t="s">
        <v>22</v>
      </c>
      <c r="BB3400" s="30"/>
      <c r="BC3400" s="30" t="s">
        <v>192</v>
      </c>
      <c r="BD3400" s="30"/>
    </row>
    <row r="3401" spans="1:56" x14ac:dyDescent="0.3">
      <c r="A3401" s="31">
        <v>42153</v>
      </c>
      <c r="B3401" s="30" t="s">
        <v>10890</v>
      </c>
      <c r="C3401" s="29">
        <v>5</v>
      </c>
      <c r="D3401" s="29" t="s">
        <v>10091</v>
      </c>
      <c r="E3401" s="30">
        <v>25</v>
      </c>
      <c r="F3401" s="29" t="s">
        <v>19</v>
      </c>
      <c r="G3401" s="29" t="s">
        <v>94</v>
      </c>
      <c r="H3401" s="29" t="s">
        <v>42</v>
      </c>
      <c r="I3401" s="29" t="s">
        <v>22</v>
      </c>
      <c r="J3401" s="29" t="s">
        <v>10918</v>
      </c>
      <c r="K3401" s="29" t="s">
        <v>10919</v>
      </c>
      <c r="L3401" s="29" t="s">
        <v>322</v>
      </c>
      <c r="M3401" s="29" t="s">
        <v>46</v>
      </c>
      <c r="N3401" s="29" t="s">
        <v>4702</v>
      </c>
      <c r="O3401" s="14">
        <v>351.57</v>
      </c>
      <c r="P3401" s="14">
        <f t="shared" si="928"/>
        <v>1153.4308559999999</v>
      </c>
      <c r="Q3401" s="14">
        <v>4.05</v>
      </c>
      <c r="R3401" s="40">
        <f t="shared" si="929"/>
        <v>1157.4808559999999</v>
      </c>
      <c r="S3401" s="14">
        <v>7.37</v>
      </c>
      <c r="T3401" s="40">
        <f t="shared" si="930"/>
        <v>1150.110856</v>
      </c>
      <c r="U3401" s="14">
        <v>8.8699999999999992</v>
      </c>
      <c r="V3401" s="40">
        <f t="shared" si="931"/>
        <v>1148.610856</v>
      </c>
      <c r="W3401" s="14">
        <v>8.49</v>
      </c>
      <c r="X3401" s="40">
        <f t="shared" si="932"/>
        <v>1148.9908559999999</v>
      </c>
      <c r="Y3401" s="14">
        <v>4.05</v>
      </c>
      <c r="Z3401" s="40">
        <f t="shared" si="933"/>
        <v>1157.4808559999999</v>
      </c>
      <c r="AA3401" s="14">
        <v>8.19</v>
      </c>
      <c r="AB3401" s="40">
        <f t="shared" si="934"/>
        <v>1149.2908559999998</v>
      </c>
      <c r="AC3401" s="14">
        <v>9.49</v>
      </c>
      <c r="AD3401" s="40">
        <f t="shared" si="935"/>
        <v>1147.9908559999999</v>
      </c>
      <c r="AE3401" s="14">
        <v>9.59</v>
      </c>
      <c r="AF3401" s="40">
        <f t="shared" si="936"/>
        <v>1147.890856</v>
      </c>
      <c r="AG3401" s="29" t="s">
        <v>22</v>
      </c>
      <c r="AH3401" s="29" t="s">
        <v>22</v>
      </c>
      <c r="AI3401" s="29" t="s">
        <v>48</v>
      </c>
      <c r="AJ3401" s="29" t="s">
        <v>9785</v>
      </c>
      <c r="AK3401" s="30" t="s">
        <v>22</v>
      </c>
      <c r="AL3401" s="30" t="s">
        <v>25</v>
      </c>
      <c r="AM3401" s="30" t="s">
        <v>124</v>
      </c>
      <c r="AN3401" s="30" t="s">
        <v>22</v>
      </c>
      <c r="AO3401" s="30" t="s">
        <v>22</v>
      </c>
      <c r="AP3401" s="30"/>
      <c r="AQ3401" s="30" t="s">
        <v>22</v>
      </c>
      <c r="AR3401" s="30" t="s">
        <v>22</v>
      </c>
      <c r="AS3401" s="30"/>
      <c r="AT3401" s="30"/>
      <c r="AU3401" s="30" t="s">
        <v>22</v>
      </c>
      <c r="AV3401" s="30" t="s">
        <v>22</v>
      </c>
      <c r="AW3401" s="30" t="s">
        <v>22</v>
      </c>
      <c r="AX3401" s="30" t="s">
        <v>22</v>
      </c>
      <c r="AY3401" s="30" t="s">
        <v>22</v>
      </c>
      <c r="AZ3401" s="30"/>
      <c r="BA3401" s="30" t="s">
        <v>22</v>
      </c>
      <c r="BB3401" s="30"/>
      <c r="BC3401" s="30" t="s">
        <v>26</v>
      </c>
      <c r="BD3401" s="30"/>
    </row>
    <row r="3402" spans="1:56" x14ac:dyDescent="0.3">
      <c r="A3402" s="31">
        <v>42153</v>
      </c>
      <c r="B3402" s="30" t="s">
        <v>10891</v>
      </c>
      <c r="C3402" s="29">
        <v>6</v>
      </c>
      <c r="D3402" s="29" t="s">
        <v>10091</v>
      </c>
      <c r="E3402" s="30">
        <v>25</v>
      </c>
      <c r="F3402" s="29" t="s">
        <v>65</v>
      </c>
      <c r="G3402" s="29" t="s">
        <v>94</v>
      </c>
      <c r="H3402" s="29" t="s">
        <v>4699</v>
      </c>
      <c r="I3402" s="29" t="s">
        <v>22</v>
      </c>
      <c r="J3402" s="29" t="s">
        <v>10920</v>
      </c>
      <c r="K3402" s="29" t="s">
        <v>10921</v>
      </c>
      <c r="L3402" s="29" t="s">
        <v>418</v>
      </c>
      <c r="M3402" s="29" t="s">
        <v>9656</v>
      </c>
      <c r="N3402" s="29" t="s">
        <v>4702</v>
      </c>
      <c r="O3402" s="14">
        <v>350.92</v>
      </c>
      <c r="P3402" s="14">
        <f t="shared" si="928"/>
        <v>1151.2983360000001</v>
      </c>
      <c r="Q3402" s="14">
        <v>4.0599999999999996</v>
      </c>
      <c r="R3402" s="40">
        <f t="shared" si="929"/>
        <v>1155.358336</v>
      </c>
      <c r="S3402" s="14">
        <v>8.6199999999999992</v>
      </c>
      <c r="T3402" s="40">
        <f t="shared" si="930"/>
        <v>1146.7383360000001</v>
      </c>
      <c r="U3402" s="14">
        <v>11.55</v>
      </c>
      <c r="V3402" s="40">
        <f t="shared" si="931"/>
        <v>1143.8083360000001</v>
      </c>
      <c r="W3402" s="14">
        <v>11.1</v>
      </c>
      <c r="X3402" s="40">
        <f t="shared" si="932"/>
        <v>1144.2583360000001</v>
      </c>
      <c r="Y3402" s="14">
        <v>4.0599999999999996</v>
      </c>
      <c r="Z3402" s="40">
        <f t="shared" si="933"/>
        <v>1155.358336</v>
      </c>
      <c r="AA3402" s="14">
        <v>8.94</v>
      </c>
      <c r="AB3402" s="40">
        <f t="shared" si="934"/>
        <v>1146.418336</v>
      </c>
      <c r="AC3402" s="14">
        <v>12</v>
      </c>
      <c r="AD3402" s="40">
        <f t="shared" si="935"/>
        <v>1143.358336</v>
      </c>
      <c r="AE3402" s="14">
        <v>15.13</v>
      </c>
      <c r="AF3402" s="40">
        <f t="shared" si="936"/>
        <v>1140.2283359999999</v>
      </c>
      <c r="AG3402" s="29" t="s">
        <v>22</v>
      </c>
      <c r="AH3402" s="29" t="s">
        <v>22</v>
      </c>
      <c r="AI3402" s="29" t="s">
        <v>24</v>
      </c>
      <c r="AJ3402" s="29"/>
      <c r="AK3402" s="30" t="s">
        <v>22</v>
      </c>
      <c r="AL3402" s="30" t="s">
        <v>22</v>
      </c>
      <c r="AM3402" s="30"/>
      <c r="AN3402" s="30" t="s">
        <v>22</v>
      </c>
      <c r="AO3402" s="30" t="s">
        <v>22</v>
      </c>
      <c r="AP3402" s="30"/>
      <c r="AQ3402" s="30" t="s">
        <v>22</v>
      </c>
      <c r="AR3402" s="30" t="s">
        <v>22</v>
      </c>
      <c r="AS3402" s="30"/>
      <c r="AT3402" s="30"/>
      <c r="AU3402" s="30" t="s">
        <v>22</v>
      </c>
      <c r="AV3402" s="30" t="s">
        <v>22</v>
      </c>
      <c r="AW3402" s="30" t="s">
        <v>22</v>
      </c>
      <c r="AX3402" s="30" t="s">
        <v>22</v>
      </c>
      <c r="AY3402" s="30" t="s">
        <v>25</v>
      </c>
      <c r="AZ3402" s="30"/>
      <c r="BA3402" s="30" t="s">
        <v>25</v>
      </c>
      <c r="BB3402" s="30"/>
      <c r="BC3402" s="30" t="s">
        <v>269</v>
      </c>
      <c r="BD3402" s="30"/>
    </row>
    <row r="3403" spans="1:56" x14ac:dyDescent="0.3">
      <c r="A3403" s="31">
        <v>42153</v>
      </c>
      <c r="B3403" s="30" t="s">
        <v>10892</v>
      </c>
      <c r="C3403" s="29">
        <v>7</v>
      </c>
      <c r="D3403" s="29" t="s">
        <v>10091</v>
      </c>
      <c r="E3403" s="30">
        <v>25</v>
      </c>
      <c r="F3403" s="29" t="s">
        <v>65</v>
      </c>
      <c r="G3403" s="29" t="s">
        <v>94</v>
      </c>
      <c r="H3403" s="29" t="s">
        <v>42</v>
      </c>
      <c r="I3403" s="29" t="s">
        <v>22</v>
      </c>
      <c r="J3403" s="29" t="s">
        <v>10922</v>
      </c>
      <c r="K3403" s="29" t="s">
        <v>10923</v>
      </c>
      <c r="L3403" s="29" t="s">
        <v>322</v>
      </c>
      <c r="M3403" s="29" t="s">
        <v>23</v>
      </c>
      <c r="N3403" s="29" t="s">
        <v>4702</v>
      </c>
      <c r="O3403" s="14">
        <v>350.7</v>
      </c>
      <c r="P3403" s="14">
        <f t="shared" si="928"/>
        <v>1150.57656</v>
      </c>
      <c r="Q3403" s="14">
        <v>3.67</v>
      </c>
      <c r="R3403" s="40">
        <f t="shared" si="929"/>
        <v>1154.24656</v>
      </c>
      <c r="S3403" s="14">
        <v>7.57</v>
      </c>
      <c r="T3403" s="40">
        <f t="shared" si="930"/>
        <v>1146.6765600000001</v>
      </c>
      <c r="U3403" s="14">
        <v>9.58</v>
      </c>
      <c r="V3403" s="40">
        <f t="shared" si="931"/>
        <v>1144.6665600000001</v>
      </c>
      <c r="W3403" s="14">
        <v>9.18</v>
      </c>
      <c r="X3403" s="40">
        <f t="shared" si="932"/>
        <v>1145.06656</v>
      </c>
      <c r="Y3403" s="14">
        <v>3.67</v>
      </c>
      <c r="Z3403" s="40">
        <f t="shared" si="933"/>
        <v>1154.24656</v>
      </c>
      <c r="AA3403" s="14">
        <v>7.7</v>
      </c>
      <c r="AB3403" s="40">
        <f t="shared" si="934"/>
        <v>1146.54656</v>
      </c>
      <c r="AC3403" s="14" t="s">
        <v>4695</v>
      </c>
      <c r="AD3403" s="40" t="e">
        <f t="shared" si="935"/>
        <v>#VALUE!</v>
      </c>
      <c r="AE3403" s="14">
        <v>11.83</v>
      </c>
      <c r="AF3403" s="40">
        <f t="shared" si="936"/>
        <v>1142.4165600000001</v>
      </c>
      <c r="AG3403" s="29" t="s">
        <v>22</v>
      </c>
      <c r="AH3403" s="29" t="s">
        <v>22</v>
      </c>
      <c r="AI3403" s="29" t="s">
        <v>48</v>
      </c>
      <c r="AJ3403" s="29" t="s">
        <v>5465</v>
      </c>
      <c r="AK3403" s="30" t="s">
        <v>25</v>
      </c>
      <c r="AL3403" s="30" t="s">
        <v>22</v>
      </c>
      <c r="AM3403" s="30" t="s">
        <v>124</v>
      </c>
      <c r="AN3403" s="30" t="s">
        <v>22</v>
      </c>
      <c r="AO3403" s="30" t="s">
        <v>22</v>
      </c>
      <c r="AP3403" s="30"/>
      <c r="AQ3403" s="30" t="s">
        <v>22</v>
      </c>
      <c r="AR3403" s="30" t="s">
        <v>22</v>
      </c>
      <c r="AS3403" s="30"/>
      <c r="AT3403" s="30"/>
      <c r="AU3403" s="30" t="s">
        <v>22</v>
      </c>
      <c r="AV3403" s="30" t="s">
        <v>22</v>
      </c>
      <c r="AW3403" s="30" t="s">
        <v>22</v>
      </c>
      <c r="AX3403" s="30" t="s">
        <v>22</v>
      </c>
      <c r="AY3403" s="30" t="s">
        <v>25</v>
      </c>
      <c r="AZ3403" s="30"/>
      <c r="BA3403" s="30" t="s">
        <v>22</v>
      </c>
      <c r="BB3403" s="30"/>
      <c r="BC3403" s="30" t="s">
        <v>192</v>
      </c>
      <c r="BD3403" s="30"/>
    </row>
    <row r="3404" spans="1:56" x14ac:dyDescent="0.3">
      <c r="A3404" s="31">
        <v>42153</v>
      </c>
      <c r="B3404" s="30" t="s">
        <v>10893</v>
      </c>
      <c r="C3404" s="29">
        <v>8</v>
      </c>
      <c r="D3404" s="29" t="s">
        <v>10091</v>
      </c>
      <c r="E3404" s="30">
        <v>25</v>
      </c>
      <c r="F3404" s="29" t="s">
        <v>65</v>
      </c>
      <c r="G3404" s="29" t="s">
        <v>94</v>
      </c>
      <c r="H3404" s="29" t="s">
        <v>42</v>
      </c>
      <c r="I3404" s="29" t="s">
        <v>22</v>
      </c>
      <c r="J3404" s="29" t="s">
        <v>10924</v>
      </c>
      <c r="K3404" s="29" t="s">
        <v>10925</v>
      </c>
      <c r="L3404" s="29" t="s">
        <v>317</v>
      </c>
      <c r="M3404" s="29" t="s">
        <v>46</v>
      </c>
      <c r="N3404" s="29" t="s">
        <v>4677</v>
      </c>
      <c r="O3404" s="14">
        <v>350.43</v>
      </c>
      <c r="P3404" s="14">
        <f t="shared" si="928"/>
        <v>1149.690744</v>
      </c>
      <c r="Q3404" s="14">
        <v>4.5599999999999996</v>
      </c>
      <c r="R3404" s="40">
        <f t="shared" si="929"/>
        <v>1154.2507439999999</v>
      </c>
      <c r="S3404" s="14">
        <v>7.72</v>
      </c>
      <c r="T3404" s="40">
        <f t="shared" si="930"/>
        <v>1146.5307439999999</v>
      </c>
      <c r="U3404" s="14">
        <v>9.2200000000000006</v>
      </c>
      <c r="V3404" s="40">
        <f t="shared" si="931"/>
        <v>1145.0307439999999</v>
      </c>
      <c r="W3404" s="14">
        <v>9.25</v>
      </c>
      <c r="X3404" s="40">
        <f t="shared" si="932"/>
        <v>1145.0007439999999</v>
      </c>
      <c r="Y3404" s="14">
        <v>4.5599999999999996</v>
      </c>
      <c r="Z3404" s="40">
        <f t="shared" si="933"/>
        <v>1154.2507439999999</v>
      </c>
      <c r="AA3404" s="14">
        <v>7.79</v>
      </c>
      <c r="AB3404" s="40">
        <f t="shared" si="934"/>
        <v>1146.460744</v>
      </c>
      <c r="AC3404" s="14">
        <v>9.31</v>
      </c>
      <c r="AD3404" s="40">
        <f t="shared" si="935"/>
        <v>1144.940744</v>
      </c>
      <c r="AE3404" s="14">
        <v>9.85</v>
      </c>
      <c r="AF3404" s="40">
        <f t="shared" si="936"/>
        <v>1144.400744</v>
      </c>
      <c r="AG3404" s="29" t="s">
        <v>22</v>
      </c>
      <c r="AH3404" s="29" t="s">
        <v>22</v>
      </c>
      <c r="AI3404" s="29" t="s">
        <v>48</v>
      </c>
      <c r="AJ3404" s="29" t="s">
        <v>6602</v>
      </c>
      <c r="AK3404" s="30" t="s">
        <v>25</v>
      </c>
      <c r="AL3404" s="30" t="s">
        <v>25</v>
      </c>
      <c r="AM3404" s="30" t="s">
        <v>124</v>
      </c>
      <c r="AN3404" s="30" t="s">
        <v>22</v>
      </c>
      <c r="AO3404" s="30" t="s">
        <v>22</v>
      </c>
      <c r="AP3404" s="30"/>
      <c r="AQ3404" s="30" t="s">
        <v>22</v>
      </c>
      <c r="AR3404" s="30" t="s">
        <v>22</v>
      </c>
      <c r="AS3404" s="30"/>
      <c r="AT3404" s="30"/>
      <c r="AU3404" s="30" t="s">
        <v>22</v>
      </c>
      <c r="AV3404" s="30" t="s">
        <v>22</v>
      </c>
      <c r="AW3404" s="30" t="s">
        <v>22</v>
      </c>
      <c r="AX3404" s="30" t="s">
        <v>22</v>
      </c>
      <c r="AY3404" s="30" t="s">
        <v>25</v>
      </c>
      <c r="AZ3404" s="30"/>
      <c r="BA3404" s="30" t="s">
        <v>22</v>
      </c>
      <c r="BB3404" s="30"/>
      <c r="BC3404" s="30" t="s">
        <v>192</v>
      </c>
      <c r="BD3404" s="30"/>
    </row>
    <row r="3405" spans="1:56" x14ac:dyDescent="0.3">
      <c r="A3405" s="31">
        <v>42153</v>
      </c>
      <c r="B3405" s="30" t="s">
        <v>10894</v>
      </c>
      <c r="C3405" s="29">
        <v>9</v>
      </c>
      <c r="D3405" s="29" t="s">
        <v>10091</v>
      </c>
      <c r="E3405" s="30">
        <v>25</v>
      </c>
      <c r="F3405" s="29" t="s">
        <v>65</v>
      </c>
      <c r="G3405" s="29" t="s">
        <v>29</v>
      </c>
      <c r="H3405" s="29" t="s">
        <v>42</v>
      </c>
      <c r="I3405" s="29" t="s">
        <v>22</v>
      </c>
      <c r="J3405" s="29" t="s">
        <v>10926</v>
      </c>
      <c r="K3405" s="29" t="s">
        <v>10927</v>
      </c>
      <c r="L3405" s="29" t="s">
        <v>35</v>
      </c>
      <c r="M3405" s="29" t="s">
        <v>46</v>
      </c>
      <c r="N3405" s="29" t="s">
        <v>4702</v>
      </c>
      <c r="O3405" s="14">
        <v>351.12</v>
      </c>
      <c r="P3405" s="14">
        <f t="shared" si="928"/>
        <v>1151.9544960000001</v>
      </c>
      <c r="Q3405" s="14">
        <v>4.5999999999999996</v>
      </c>
      <c r="R3405" s="40">
        <f t="shared" si="929"/>
        <v>1156.554496</v>
      </c>
      <c r="S3405" s="14">
        <v>7.05</v>
      </c>
      <c r="T3405" s="40">
        <f t="shared" si="930"/>
        <v>1149.504496</v>
      </c>
      <c r="U3405" s="14">
        <v>8.59</v>
      </c>
      <c r="V3405" s="40">
        <f t="shared" si="931"/>
        <v>1147.9644960000001</v>
      </c>
      <c r="W3405" s="14">
        <v>8.4600000000000009</v>
      </c>
      <c r="X3405" s="40">
        <f t="shared" si="932"/>
        <v>1148.0944959999999</v>
      </c>
      <c r="Y3405" s="14">
        <v>4.5999999999999996</v>
      </c>
      <c r="Z3405" s="40">
        <f t="shared" si="933"/>
        <v>1156.554496</v>
      </c>
      <c r="AA3405" s="14">
        <v>7.25</v>
      </c>
      <c r="AB3405" s="40">
        <f t="shared" si="934"/>
        <v>1149.304496</v>
      </c>
      <c r="AC3405" s="14">
        <v>8.75</v>
      </c>
      <c r="AD3405" s="40">
        <f t="shared" si="935"/>
        <v>1147.804496</v>
      </c>
      <c r="AE3405" s="14">
        <v>8.9600000000000009</v>
      </c>
      <c r="AF3405" s="40">
        <f t="shared" si="936"/>
        <v>1147.5944959999999</v>
      </c>
      <c r="AG3405" s="29" t="s">
        <v>22</v>
      </c>
      <c r="AH3405" s="29" t="s">
        <v>22</v>
      </c>
      <c r="AI3405" s="29" t="s">
        <v>24</v>
      </c>
      <c r="AJ3405" s="29"/>
      <c r="AK3405" s="30" t="s">
        <v>22</v>
      </c>
      <c r="AL3405" s="30" t="s">
        <v>22</v>
      </c>
      <c r="AM3405" s="30"/>
      <c r="AN3405" s="30" t="s">
        <v>22</v>
      </c>
      <c r="AO3405" s="30" t="s">
        <v>22</v>
      </c>
      <c r="AP3405" s="30"/>
      <c r="AQ3405" s="30" t="s">
        <v>22</v>
      </c>
      <c r="AR3405" s="30" t="s">
        <v>22</v>
      </c>
      <c r="AS3405" s="30"/>
      <c r="AT3405" s="30"/>
      <c r="AU3405" s="30" t="s">
        <v>22</v>
      </c>
      <c r="AV3405" s="30" t="s">
        <v>22</v>
      </c>
      <c r="AW3405" s="30" t="s">
        <v>22</v>
      </c>
      <c r="AX3405" s="30" t="s">
        <v>22</v>
      </c>
      <c r="AY3405" s="30" t="s">
        <v>25</v>
      </c>
      <c r="AZ3405" s="30"/>
      <c r="BA3405" s="30" t="s">
        <v>22</v>
      </c>
      <c r="BB3405" s="30"/>
      <c r="BC3405" s="30" t="s">
        <v>62</v>
      </c>
      <c r="BD3405" s="30"/>
    </row>
    <row r="3406" spans="1:56" x14ac:dyDescent="0.3">
      <c r="A3406" s="31">
        <v>42153</v>
      </c>
      <c r="B3406" s="30" t="s">
        <v>10895</v>
      </c>
      <c r="C3406" s="29">
        <v>10</v>
      </c>
      <c r="D3406" s="29" t="s">
        <v>10091</v>
      </c>
      <c r="E3406" s="30">
        <v>25</v>
      </c>
      <c r="F3406" s="29" t="s">
        <v>72</v>
      </c>
      <c r="G3406" s="29" t="s">
        <v>94</v>
      </c>
      <c r="H3406" s="29" t="s">
        <v>42</v>
      </c>
      <c r="I3406" s="29" t="s">
        <v>25</v>
      </c>
      <c r="J3406" s="29" t="s">
        <v>10928</v>
      </c>
      <c r="K3406" s="29" t="s">
        <v>10929</v>
      </c>
      <c r="L3406" s="29" t="s">
        <v>712</v>
      </c>
      <c r="M3406" s="29" t="s">
        <v>23</v>
      </c>
      <c r="N3406" s="29" t="s">
        <v>4682</v>
      </c>
      <c r="O3406" s="14">
        <v>351.18</v>
      </c>
      <c r="P3406" s="14">
        <f t="shared" si="928"/>
        <v>1152.1513440000001</v>
      </c>
      <c r="Q3406" s="14">
        <v>5.29</v>
      </c>
      <c r="R3406" s="40">
        <f t="shared" si="929"/>
        <v>1157.4413440000001</v>
      </c>
      <c r="S3406" s="14">
        <v>8.69</v>
      </c>
      <c r="T3406" s="40">
        <f t="shared" si="930"/>
        <v>1148.751344</v>
      </c>
      <c r="U3406" s="14">
        <v>10.94</v>
      </c>
      <c r="V3406" s="40">
        <f t="shared" si="931"/>
        <v>1146.501344</v>
      </c>
      <c r="W3406" s="14">
        <v>11.14</v>
      </c>
      <c r="X3406" s="40">
        <f t="shared" si="932"/>
        <v>1146.301344</v>
      </c>
      <c r="Y3406" s="14">
        <v>5.29</v>
      </c>
      <c r="Z3406" s="40">
        <f t="shared" si="933"/>
        <v>1157.4413440000001</v>
      </c>
      <c r="AA3406" s="14">
        <v>9.17</v>
      </c>
      <c r="AB3406" s="40">
        <f t="shared" si="934"/>
        <v>1148.271344</v>
      </c>
      <c r="AC3406" s="14">
        <v>11.2</v>
      </c>
      <c r="AD3406" s="40">
        <f t="shared" si="935"/>
        <v>1146.241344</v>
      </c>
      <c r="AE3406" s="14">
        <v>11.1</v>
      </c>
      <c r="AF3406" s="40">
        <f t="shared" si="936"/>
        <v>1146.3413440000002</v>
      </c>
      <c r="AG3406" s="29" t="s">
        <v>22</v>
      </c>
      <c r="AH3406" s="29" t="s">
        <v>22</v>
      </c>
      <c r="AI3406" s="29" t="s">
        <v>24</v>
      </c>
      <c r="AJ3406" s="29"/>
      <c r="AK3406" s="30" t="s">
        <v>22</v>
      </c>
      <c r="AL3406" s="30" t="s">
        <v>22</v>
      </c>
      <c r="AM3406" s="30"/>
      <c r="AN3406" s="30" t="s">
        <v>22</v>
      </c>
      <c r="AO3406" s="30" t="s">
        <v>22</v>
      </c>
      <c r="AP3406" s="30"/>
      <c r="AQ3406" s="30" t="s">
        <v>22</v>
      </c>
      <c r="AR3406" s="30" t="s">
        <v>22</v>
      </c>
      <c r="AS3406" s="30"/>
      <c r="AT3406" s="30"/>
      <c r="AU3406" s="30" t="s">
        <v>22</v>
      </c>
      <c r="AV3406" s="30" t="s">
        <v>22</v>
      </c>
      <c r="AW3406" s="30" t="s">
        <v>22</v>
      </c>
      <c r="AX3406" s="30" t="s">
        <v>22</v>
      </c>
      <c r="AY3406" s="30" t="s">
        <v>25</v>
      </c>
      <c r="AZ3406" s="30"/>
      <c r="BA3406" s="30" t="s">
        <v>22</v>
      </c>
      <c r="BB3406" s="30"/>
      <c r="BC3406" s="30" t="s">
        <v>269</v>
      </c>
      <c r="BD3406" s="30"/>
    </row>
    <row r="3407" spans="1:56" x14ac:dyDescent="0.3">
      <c r="A3407" s="31">
        <v>42153</v>
      </c>
      <c r="B3407" s="30" t="s">
        <v>10896</v>
      </c>
      <c r="C3407" s="29">
        <v>11</v>
      </c>
      <c r="D3407" s="29" t="s">
        <v>10091</v>
      </c>
      <c r="E3407" s="30">
        <v>25</v>
      </c>
      <c r="F3407" s="29" t="s">
        <v>72</v>
      </c>
      <c r="G3407" s="29" t="s">
        <v>29</v>
      </c>
      <c r="H3407" s="29" t="s">
        <v>42</v>
      </c>
      <c r="I3407" s="29" t="s">
        <v>25</v>
      </c>
      <c r="J3407" s="29" t="s">
        <v>10930</v>
      </c>
      <c r="K3407" s="29" t="s">
        <v>10883</v>
      </c>
      <c r="L3407" s="29" t="s">
        <v>621</v>
      </c>
      <c r="M3407" s="29" t="s">
        <v>46</v>
      </c>
      <c r="N3407" s="29" t="s">
        <v>4682</v>
      </c>
      <c r="O3407" s="14">
        <v>351.19</v>
      </c>
      <c r="P3407" s="14">
        <f t="shared" si="928"/>
        <v>1152.184152</v>
      </c>
      <c r="Q3407" s="14">
        <v>5.57</v>
      </c>
      <c r="R3407" s="40">
        <f t="shared" si="929"/>
        <v>1157.754152</v>
      </c>
      <c r="S3407" s="14">
        <v>9</v>
      </c>
      <c r="T3407" s="40">
        <f t="shared" si="930"/>
        <v>1148.754152</v>
      </c>
      <c r="U3407" s="14">
        <v>10.6</v>
      </c>
      <c r="V3407" s="40">
        <f t="shared" si="931"/>
        <v>1147.1541520000001</v>
      </c>
      <c r="W3407" s="14">
        <v>10.220000000000001</v>
      </c>
      <c r="X3407" s="40">
        <f t="shared" si="932"/>
        <v>1147.5341519999999</v>
      </c>
      <c r="Y3407" s="14">
        <v>5.57</v>
      </c>
      <c r="Z3407" s="40">
        <f t="shared" si="933"/>
        <v>1157.754152</v>
      </c>
      <c r="AA3407" s="14">
        <v>9.17</v>
      </c>
      <c r="AB3407" s="40">
        <f t="shared" si="934"/>
        <v>1148.5841519999999</v>
      </c>
      <c r="AC3407" s="14">
        <v>10.61</v>
      </c>
      <c r="AD3407" s="40">
        <f t="shared" si="935"/>
        <v>1147.1441520000001</v>
      </c>
      <c r="AE3407" s="14">
        <v>10.74</v>
      </c>
      <c r="AF3407" s="40">
        <f t="shared" si="936"/>
        <v>1147.014152</v>
      </c>
      <c r="AG3407" s="29" t="s">
        <v>22</v>
      </c>
      <c r="AH3407" s="29" t="s">
        <v>22</v>
      </c>
      <c r="AI3407" s="29" t="s">
        <v>24</v>
      </c>
      <c r="AJ3407" s="29"/>
      <c r="AK3407" s="30" t="s">
        <v>22</v>
      </c>
      <c r="AL3407" s="30" t="s">
        <v>22</v>
      </c>
      <c r="AM3407" s="30"/>
      <c r="AN3407" s="30" t="s">
        <v>22</v>
      </c>
      <c r="AO3407" s="30" t="s">
        <v>22</v>
      </c>
      <c r="AP3407" s="30"/>
      <c r="AQ3407" s="30" t="s">
        <v>22</v>
      </c>
      <c r="AR3407" s="30" t="s">
        <v>22</v>
      </c>
      <c r="AS3407" s="30"/>
      <c r="AT3407" s="30"/>
      <c r="AU3407" s="30" t="s">
        <v>22</v>
      </c>
      <c r="AV3407" s="30" t="s">
        <v>22</v>
      </c>
      <c r="AW3407" s="30" t="s">
        <v>22</v>
      </c>
      <c r="AX3407" s="30" t="s">
        <v>22</v>
      </c>
      <c r="AY3407" s="30" t="s">
        <v>25</v>
      </c>
      <c r="AZ3407" s="30"/>
      <c r="BA3407" s="30" t="s">
        <v>22</v>
      </c>
      <c r="BB3407" s="30"/>
      <c r="BC3407" s="30" t="s">
        <v>62</v>
      </c>
      <c r="BD3407" s="30"/>
    </row>
    <row r="3408" spans="1:56" x14ac:dyDescent="0.3">
      <c r="A3408" s="31">
        <v>42153</v>
      </c>
      <c r="B3408" s="30" t="s">
        <v>10897</v>
      </c>
      <c r="C3408" s="29">
        <v>12</v>
      </c>
      <c r="D3408" s="29" t="s">
        <v>10091</v>
      </c>
      <c r="E3408" s="30">
        <v>25</v>
      </c>
      <c r="F3408" s="29" t="s">
        <v>49</v>
      </c>
      <c r="G3408" s="29" t="s">
        <v>20</v>
      </c>
      <c r="H3408" s="29" t="s">
        <v>42</v>
      </c>
      <c r="I3408" s="29" t="s">
        <v>25</v>
      </c>
      <c r="J3408" s="29" t="s">
        <v>10931</v>
      </c>
      <c r="K3408" s="29" t="s">
        <v>10932</v>
      </c>
      <c r="L3408" s="29" t="s">
        <v>58</v>
      </c>
      <c r="M3408" s="29" t="s">
        <v>46</v>
      </c>
      <c r="N3408" s="29" t="s">
        <v>4682</v>
      </c>
      <c r="O3408" s="14">
        <v>351.04</v>
      </c>
      <c r="P3408" s="14">
        <f t="shared" si="928"/>
        <v>1151.6920320000002</v>
      </c>
      <c r="Q3408" s="14">
        <v>5.41</v>
      </c>
      <c r="R3408" s="40">
        <f t="shared" si="929"/>
        <v>1157.1020320000002</v>
      </c>
      <c r="S3408" s="14">
        <v>9.02</v>
      </c>
      <c r="T3408" s="40">
        <f t="shared" si="930"/>
        <v>1148.0820320000003</v>
      </c>
      <c r="U3408" s="14">
        <v>10.35</v>
      </c>
      <c r="V3408" s="40">
        <f t="shared" si="931"/>
        <v>1146.7520320000003</v>
      </c>
      <c r="W3408" s="14">
        <v>10.25</v>
      </c>
      <c r="X3408" s="40">
        <f t="shared" si="932"/>
        <v>1146.8520320000002</v>
      </c>
      <c r="Y3408" s="14">
        <v>5.41</v>
      </c>
      <c r="Z3408" s="40">
        <f t="shared" si="933"/>
        <v>1157.1020320000002</v>
      </c>
      <c r="AA3408" s="14">
        <v>9.0500000000000007</v>
      </c>
      <c r="AB3408" s="40">
        <f t="shared" si="934"/>
        <v>1148.0520320000003</v>
      </c>
      <c r="AC3408" s="14">
        <v>10.58</v>
      </c>
      <c r="AD3408" s="40">
        <f t="shared" si="935"/>
        <v>1146.5220320000003</v>
      </c>
      <c r="AE3408" s="14">
        <v>10.55</v>
      </c>
      <c r="AF3408" s="40">
        <f t="shared" si="936"/>
        <v>1146.5520320000003</v>
      </c>
      <c r="AG3408" s="29" t="s">
        <v>22</v>
      </c>
      <c r="AH3408" s="29" t="s">
        <v>22</v>
      </c>
      <c r="AI3408" s="29" t="s">
        <v>24</v>
      </c>
      <c r="AJ3408" s="29"/>
      <c r="AK3408" s="30" t="s">
        <v>25</v>
      </c>
      <c r="AL3408" s="30" t="s">
        <v>22</v>
      </c>
      <c r="AM3408" s="30" t="s">
        <v>124</v>
      </c>
      <c r="AN3408" s="30" t="s">
        <v>22</v>
      </c>
      <c r="AO3408" s="30" t="s">
        <v>22</v>
      </c>
      <c r="AP3408" s="30"/>
      <c r="AQ3408" s="30" t="s">
        <v>22</v>
      </c>
      <c r="AR3408" s="30" t="s">
        <v>22</v>
      </c>
      <c r="AS3408" s="30"/>
      <c r="AT3408" s="30"/>
      <c r="AU3408" s="30" t="s">
        <v>22</v>
      </c>
      <c r="AV3408" s="30" t="s">
        <v>22</v>
      </c>
      <c r="AW3408" s="30" t="s">
        <v>22</v>
      </c>
      <c r="AX3408" s="30" t="s">
        <v>22</v>
      </c>
      <c r="AY3408" s="30" t="s">
        <v>25</v>
      </c>
      <c r="AZ3408" s="30"/>
      <c r="BA3408" s="30" t="s">
        <v>22</v>
      </c>
      <c r="BB3408" s="30"/>
      <c r="BC3408" s="30" t="s">
        <v>269</v>
      </c>
      <c r="BD3408" s="30"/>
    </row>
    <row r="3409" spans="1:56" x14ac:dyDescent="0.3">
      <c r="A3409" s="31">
        <v>42153</v>
      </c>
      <c r="B3409" s="30" t="s">
        <v>10898</v>
      </c>
      <c r="C3409" s="29">
        <v>1</v>
      </c>
      <c r="D3409" s="29" t="s">
        <v>10091</v>
      </c>
      <c r="E3409" s="30">
        <v>26</v>
      </c>
      <c r="F3409" s="29" t="s">
        <v>49</v>
      </c>
      <c r="G3409" s="29" t="s">
        <v>94</v>
      </c>
      <c r="H3409" s="29" t="s">
        <v>904</v>
      </c>
      <c r="I3409" s="29" t="s">
        <v>22</v>
      </c>
      <c r="J3409" s="29" t="s">
        <v>10933</v>
      </c>
      <c r="K3409" s="29" t="s">
        <v>10934</v>
      </c>
      <c r="L3409" s="29" t="s">
        <v>105</v>
      </c>
      <c r="M3409" s="29" t="s">
        <v>68</v>
      </c>
      <c r="N3409" s="29" t="s">
        <v>4702</v>
      </c>
      <c r="O3409" s="14">
        <v>350.76</v>
      </c>
      <c r="P3409" s="14">
        <f t="shared" si="928"/>
        <v>1150.773408</v>
      </c>
      <c r="Q3409" s="14"/>
      <c r="R3409" s="40">
        <f t="shared" si="929"/>
        <v>1150.773408</v>
      </c>
      <c r="S3409" s="14">
        <v>9.2200000000000006</v>
      </c>
      <c r="T3409" s="40">
        <f t="shared" si="930"/>
        <v>1141.553408</v>
      </c>
      <c r="U3409" s="14">
        <v>10</v>
      </c>
      <c r="V3409" s="40">
        <f t="shared" si="931"/>
        <v>1140.773408</v>
      </c>
      <c r="W3409" s="14">
        <v>9.76</v>
      </c>
      <c r="X3409" s="40">
        <f t="shared" si="932"/>
        <v>1141.013408</v>
      </c>
      <c r="Y3409" s="14"/>
      <c r="Z3409" s="40">
        <f t="shared" si="933"/>
        <v>1150.773408</v>
      </c>
      <c r="AA3409" s="14">
        <v>9.2799999999999994</v>
      </c>
      <c r="AB3409" s="40">
        <f t="shared" si="934"/>
        <v>1141.493408</v>
      </c>
      <c r="AC3409" s="14" t="s">
        <v>4695</v>
      </c>
      <c r="AD3409" s="40" t="e">
        <f t="shared" si="935"/>
        <v>#VALUE!</v>
      </c>
      <c r="AE3409" s="14">
        <v>13.31</v>
      </c>
      <c r="AF3409" s="40">
        <f t="shared" si="936"/>
        <v>1137.4634080000001</v>
      </c>
      <c r="AG3409" s="29" t="s">
        <v>22</v>
      </c>
      <c r="AH3409" s="29" t="s">
        <v>22</v>
      </c>
      <c r="AI3409" s="29" t="s">
        <v>63</v>
      </c>
      <c r="AJ3409" s="29" t="s">
        <v>8476</v>
      </c>
      <c r="AK3409" s="30" t="s">
        <v>25</v>
      </c>
      <c r="AL3409" s="30" t="s">
        <v>22</v>
      </c>
      <c r="AM3409" s="30" t="s">
        <v>124</v>
      </c>
      <c r="AN3409" s="30" t="s">
        <v>22</v>
      </c>
      <c r="AO3409" s="30" t="s">
        <v>22</v>
      </c>
      <c r="AP3409" s="30"/>
      <c r="AQ3409" s="30" t="s">
        <v>22</v>
      </c>
      <c r="AR3409" s="30" t="s">
        <v>22</v>
      </c>
      <c r="AS3409" s="30"/>
      <c r="AT3409" s="30"/>
      <c r="AU3409" s="30" t="s">
        <v>22</v>
      </c>
      <c r="AV3409" s="30" t="s">
        <v>22</v>
      </c>
      <c r="AW3409" s="30" t="s">
        <v>22</v>
      </c>
      <c r="AX3409" s="30" t="s">
        <v>22</v>
      </c>
      <c r="AY3409" s="30" t="s">
        <v>25</v>
      </c>
      <c r="AZ3409" s="30"/>
      <c r="BA3409" s="30" t="s">
        <v>22</v>
      </c>
      <c r="BB3409" s="30"/>
      <c r="BC3409" s="30" t="s">
        <v>192</v>
      </c>
      <c r="BD3409" s="30"/>
    </row>
    <row r="3410" spans="1:56" x14ac:dyDescent="0.3">
      <c r="A3410" s="31">
        <v>42153</v>
      </c>
      <c r="B3410" s="30" t="s">
        <v>10899</v>
      </c>
      <c r="C3410" s="29">
        <v>2</v>
      </c>
      <c r="D3410" s="29" t="s">
        <v>10091</v>
      </c>
      <c r="E3410" s="30">
        <v>26</v>
      </c>
      <c r="F3410" s="29" t="s">
        <v>19</v>
      </c>
      <c r="G3410" s="29" t="s">
        <v>20</v>
      </c>
      <c r="H3410" s="29" t="s">
        <v>648</v>
      </c>
      <c r="I3410" s="29" t="s">
        <v>22</v>
      </c>
      <c r="J3410" s="29" t="s">
        <v>10935</v>
      </c>
      <c r="K3410" s="29" t="s">
        <v>10936</v>
      </c>
      <c r="L3410" s="29" t="s">
        <v>128</v>
      </c>
      <c r="M3410" s="29" t="s">
        <v>46</v>
      </c>
      <c r="N3410" s="29" t="s">
        <v>4667</v>
      </c>
      <c r="O3410" s="14">
        <v>350.47</v>
      </c>
      <c r="P3410" s="14">
        <f t="shared" si="928"/>
        <v>1149.8219760000002</v>
      </c>
      <c r="Q3410" s="14">
        <v>5.82</v>
      </c>
      <c r="R3410" s="40">
        <f t="shared" si="929"/>
        <v>1155.6419760000001</v>
      </c>
      <c r="S3410" s="14">
        <v>7.47</v>
      </c>
      <c r="T3410" s="40">
        <f t="shared" si="930"/>
        <v>1148.1719760000001</v>
      </c>
      <c r="U3410" s="14">
        <v>8.52</v>
      </c>
      <c r="V3410" s="40">
        <f t="shared" si="931"/>
        <v>1147.1219760000001</v>
      </c>
      <c r="W3410" s="14">
        <v>8.42</v>
      </c>
      <c r="X3410" s="40">
        <f t="shared" si="932"/>
        <v>1147.221976</v>
      </c>
      <c r="Y3410" s="14">
        <v>5.82</v>
      </c>
      <c r="Z3410" s="40">
        <f t="shared" si="933"/>
        <v>1155.6419760000001</v>
      </c>
      <c r="AA3410" s="14">
        <v>7.27</v>
      </c>
      <c r="AB3410" s="40">
        <f t="shared" si="934"/>
        <v>1148.3719760000001</v>
      </c>
      <c r="AC3410" s="14">
        <v>8.27</v>
      </c>
      <c r="AD3410" s="40">
        <f t="shared" si="935"/>
        <v>1147.3719760000001</v>
      </c>
      <c r="AE3410" s="14">
        <v>8.52</v>
      </c>
      <c r="AF3410" s="40">
        <f t="shared" si="936"/>
        <v>1147.1219760000001</v>
      </c>
      <c r="AG3410" s="29" t="s">
        <v>22</v>
      </c>
      <c r="AH3410" s="29" t="s">
        <v>22</v>
      </c>
      <c r="AI3410" s="29" t="s">
        <v>63</v>
      </c>
      <c r="AJ3410" s="29" t="s">
        <v>8476</v>
      </c>
      <c r="AK3410" s="30" t="s">
        <v>25</v>
      </c>
      <c r="AL3410" s="30" t="s">
        <v>25</v>
      </c>
      <c r="AM3410" s="30" t="s">
        <v>20</v>
      </c>
      <c r="AN3410" s="30" t="s">
        <v>22</v>
      </c>
      <c r="AO3410" s="30" t="s">
        <v>22</v>
      </c>
      <c r="AP3410" s="30"/>
      <c r="AQ3410" s="30" t="s">
        <v>22</v>
      </c>
      <c r="AR3410" s="30" t="s">
        <v>22</v>
      </c>
      <c r="AS3410" s="30"/>
      <c r="AT3410" s="30"/>
      <c r="AU3410" s="30" t="s">
        <v>22</v>
      </c>
      <c r="AV3410" s="30" t="s">
        <v>22</v>
      </c>
      <c r="AW3410" s="30" t="s">
        <v>22</v>
      </c>
      <c r="AX3410" s="30" t="s">
        <v>22</v>
      </c>
      <c r="AY3410" s="30" t="s">
        <v>25</v>
      </c>
      <c r="AZ3410" s="30"/>
      <c r="BA3410" s="30" t="s">
        <v>22</v>
      </c>
      <c r="BB3410" s="30"/>
      <c r="BC3410" s="30" t="s">
        <v>62</v>
      </c>
      <c r="BD3410" s="30"/>
    </row>
    <row r="3411" spans="1:56" x14ac:dyDescent="0.3">
      <c r="A3411" s="31">
        <v>42156</v>
      </c>
      <c r="B3411" s="30" t="s">
        <v>10900</v>
      </c>
      <c r="C3411" s="29">
        <v>3</v>
      </c>
      <c r="D3411" s="29" t="s">
        <v>10091</v>
      </c>
      <c r="E3411" s="30">
        <v>26</v>
      </c>
      <c r="F3411" s="29" t="s">
        <v>19</v>
      </c>
      <c r="G3411" s="29" t="s">
        <v>20</v>
      </c>
      <c r="H3411" s="29" t="s">
        <v>42</v>
      </c>
      <c r="I3411" s="29" t="s">
        <v>25</v>
      </c>
      <c r="J3411" s="29" t="s">
        <v>10937</v>
      </c>
      <c r="K3411" s="29" t="s">
        <v>10866</v>
      </c>
      <c r="L3411" s="29" t="s">
        <v>807</v>
      </c>
      <c r="M3411" s="29" t="s">
        <v>46</v>
      </c>
      <c r="N3411" s="29" t="s">
        <v>4682</v>
      </c>
      <c r="O3411" s="14">
        <v>350.89</v>
      </c>
      <c r="P3411" s="14">
        <f t="shared" si="928"/>
        <v>1151.199912</v>
      </c>
      <c r="Q3411" s="14">
        <v>5.68</v>
      </c>
      <c r="R3411" s="40">
        <f t="shared" si="929"/>
        <v>1156.8799120000001</v>
      </c>
      <c r="S3411" s="14">
        <v>8.8800000000000008</v>
      </c>
      <c r="T3411" s="40">
        <f t="shared" si="930"/>
        <v>1147.999912</v>
      </c>
      <c r="U3411" s="14">
        <v>10.34</v>
      </c>
      <c r="V3411" s="40">
        <f t="shared" si="931"/>
        <v>1146.5399120000002</v>
      </c>
      <c r="W3411" s="14">
        <v>10.45</v>
      </c>
      <c r="X3411" s="40">
        <f t="shared" si="932"/>
        <v>1146.4299120000001</v>
      </c>
      <c r="Y3411" s="14">
        <v>5.68</v>
      </c>
      <c r="Z3411" s="40">
        <f t="shared" si="933"/>
        <v>1156.8799120000001</v>
      </c>
      <c r="AA3411" s="14">
        <v>8.98</v>
      </c>
      <c r="AB3411" s="40">
        <f t="shared" si="934"/>
        <v>1147.8999120000001</v>
      </c>
      <c r="AC3411" s="14">
        <v>10.25</v>
      </c>
      <c r="AD3411" s="40">
        <f t="shared" si="935"/>
        <v>1146.6299120000001</v>
      </c>
      <c r="AE3411" s="14">
        <v>10.61</v>
      </c>
      <c r="AF3411" s="40">
        <f t="shared" si="936"/>
        <v>1146.2699120000002</v>
      </c>
      <c r="AG3411" s="29" t="s">
        <v>22</v>
      </c>
      <c r="AH3411" s="29" t="s">
        <v>22</v>
      </c>
      <c r="AI3411" s="29" t="s">
        <v>24</v>
      </c>
      <c r="AJ3411" s="29"/>
      <c r="AK3411" s="30" t="s">
        <v>25</v>
      </c>
      <c r="AL3411" s="30" t="s">
        <v>25</v>
      </c>
      <c r="AM3411" s="30" t="s">
        <v>124</v>
      </c>
      <c r="AN3411" s="30" t="s">
        <v>22</v>
      </c>
      <c r="AO3411" s="30" t="s">
        <v>22</v>
      </c>
      <c r="AP3411" s="30"/>
      <c r="AQ3411" s="30" t="s">
        <v>22</v>
      </c>
      <c r="AR3411" s="30" t="s">
        <v>22</v>
      </c>
      <c r="AS3411" s="30"/>
      <c r="AT3411" s="30"/>
      <c r="AU3411" s="30" t="s">
        <v>22</v>
      </c>
      <c r="AV3411" s="30" t="s">
        <v>22</v>
      </c>
      <c r="AW3411" s="30" t="s">
        <v>22</v>
      </c>
      <c r="AX3411" s="30" t="s">
        <v>22</v>
      </c>
      <c r="AY3411" s="30" t="s">
        <v>25</v>
      </c>
      <c r="AZ3411" s="30"/>
      <c r="BA3411" s="30" t="s">
        <v>22</v>
      </c>
      <c r="BB3411" s="30"/>
      <c r="BC3411" s="30" t="s">
        <v>269</v>
      </c>
      <c r="BD3411" s="30"/>
    </row>
    <row r="3412" spans="1:56" x14ac:dyDescent="0.3">
      <c r="A3412" s="31">
        <v>42156</v>
      </c>
      <c r="B3412" s="30" t="s">
        <v>10901</v>
      </c>
      <c r="C3412" s="29">
        <v>4</v>
      </c>
      <c r="D3412" s="29" t="s">
        <v>10091</v>
      </c>
      <c r="E3412" s="30">
        <v>26</v>
      </c>
      <c r="F3412" s="29" t="s">
        <v>65</v>
      </c>
      <c r="G3412" s="29" t="s">
        <v>94</v>
      </c>
      <c r="H3412" s="29" t="s">
        <v>238</v>
      </c>
      <c r="I3412" s="29" t="s">
        <v>25</v>
      </c>
      <c r="J3412" s="29" t="s">
        <v>10938</v>
      </c>
      <c r="K3412" s="29" t="s">
        <v>10939</v>
      </c>
      <c r="L3412" s="29" t="s">
        <v>6830</v>
      </c>
      <c r="M3412" s="29" t="s">
        <v>23</v>
      </c>
      <c r="N3412" s="29" t="s">
        <v>4682</v>
      </c>
      <c r="O3412" s="14">
        <v>351.61</v>
      </c>
      <c r="P3412" s="14">
        <f t="shared" si="928"/>
        <v>1153.5620880000001</v>
      </c>
      <c r="Q3412" s="14">
        <v>3.62</v>
      </c>
      <c r="R3412" s="40">
        <f t="shared" si="929"/>
        <v>1157.182088</v>
      </c>
      <c r="S3412" s="14">
        <v>6.99</v>
      </c>
      <c r="T3412" s="40">
        <f t="shared" si="930"/>
        <v>1150.192088</v>
      </c>
      <c r="U3412" s="14">
        <v>9.09</v>
      </c>
      <c r="V3412" s="40">
        <f t="shared" si="931"/>
        <v>1148.0920880000001</v>
      </c>
      <c r="W3412" s="14">
        <v>9.01</v>
      </c>
      <c r="X3412" s="40">
        <f t="shared" si="932"/>
        <v>1148.172088</v>
      </c>
      <c r="Y3412" s="14">
        <v>3.62</v>
      </c>
      <c r="Z3412" s="40">
        <f t="shared" si="933"/>
        <v>1157.182088</v>
      </c>
      <c r="AA3412" s="14">
        <v>7.06</v>
      </c>
      <c r="AB3412" s="40">
        <f t="shared" si="934"/>
        <v>1150.1220880000001</v>
      </c>
      <c r="AC3412" s="14">
        <v>9.1199999999999992</v>
      </c>
      <c r="AD3412" s="40">
        <f t="shared" si="935"/>
        <v>1148.0620880000001</v>
      </c>
      <c r="AE3412" s="14">
        <v>9.27</v>
      </c>
      <c r="AF3412" s="40">
        <f t="shared" si="936"/>
        <v>1147.912088</v>
      </c>
      <c r="AG3412" s="29" t="s">
        <v>22</v>
      </c>
      <c r="AH3412" s="29" t="s">
        <v>22</v>
      </c>
      <c r="AI3412" s="29" t="s">
        <v>24</v>
      </c>
      <c r="AJ3412" s="29"/>
      <c r="AK3412" s="30" t="s">
        <v>25</v>
      </c>
      <c r="AL3412" s="30" t="s">
        <v>25</v>
      </c>
      <c r="AM3412" s="30" t="s">
        <v>124</v>
      </c>
      <c r="AN3412" s="30" t="s">
        <v>22</v>
      </c>
      <c r="AO3412" s="30" t="s">
        <v>22</v>
      </c>
      <c r="AP3412" s="30"/>
      <c r="AQ3412" s="30" t="s">
        <v>22</v>
      </c>
      <c r="AR3412" s="30" t="s">
        <v>22</v>
      </c>
      <c r="AS3412" s="30"/>
      <c r="AT3412" s="30"/>
      <c r="AU3412" s="30" t="s">
        <v>22</v>
      </c>
      <c r="AV3412" s="30" t="s">
        <v>22</v>
      </c>
      <c r="AW3412" s="30" t="s">
        <v>22</v>
      </c>
      <c r="AX3412" s="30" t="s">
        <v>22</v>
      </c>
      <c r="AY3412" s="30" t="s">
        <v>25</v>
      </c>
      <c r="AZ3412" s="30"/>
      <c r="BA3412" s="30" t="s">
        <v>22</v>
      </c>
      <c r="BB3412" s="30"/>
      <c r="BC3412" s="30" t="s">
        <v>62</v>
      </c>
      <c r="BD3412" s="30"/>
    </row>
    <row r="3413" spans="1:56" x14ac:dyDescent="0.3">
      <c r="A3413" s="31">
        <v>42156</v>
      </c>
      <c r="B3413" s="30" t="s">
        <v>10902</v>
      </c>
      <c r="C3413" s="29">
        <v>5</v>
      </c>
      <c r="D3413" s="29" t="s">
        <v>10091</v>
      </c>
      <c r="E3413" s="30">
        <v>26</v>
      </c>
      <c r="F3413" s="29" t="s">
        <v>65</v>
      </c>
      <c r="G3413" s="29" t="s">
        <v>20</v>
      </c>
      <c r="H3413" s="29" t="s">
        <v>42</v>
      </c>
      <c r="I3413" s="29" t="s">
        <v>22</v>
      </c>
      <c r="J3413" s="29" t="s">
        <v>10924</v>
      </c>
      <c r="K3413" s="29" t="s">
        <v>10940</v>
      </c>
      <c r="L3413" s="29" t="s">
        <v>35</v>
      </c>
      <c r="M3413" s="29" t="s">
        <v>46</v>
      </c>
      <c r="N3413" s="29" t="s">
        <v>4667</v>
      </c>
      <c r="O3413" s="14">
        <v>350.46</v>
      </c>
      <c r="P3413" s="14">
        <f t="shared" si="928"/>
        <v>1149.789168</v>
      </c>
      <c r="Q3413" s="14">
        <v>5.8</v>
      </c>
      <c r="R3413" s="40">
        <f t="shared" si="929"/>
        <v>1155.589168</v>
      </c>
      <c r="S3413" s="14">
        <v>7.72</v>
      </c>
      <c r="T3413" s="40">
        <f t="shared" si="930"/>
        <v>1147.8691679999999</v>
      </c>
      <c r="U3413" s="14">
        <v>8.51</v>
      </c>
      <c r="V3413" s="40">
        <f t="shared" si="931"/>
        <v>1147.079168</v>
      </c>
      <c r="W3413" s="14">
        <v>8.51</v>
      </c>
      <c r="X3413" s="40">
        <f t="shared" si="932"/>
        <v>1147.079168</v>
      </c>
      <c r="Y3413" s="14">
        <v>5.8</v>
      </c>
      <c r="Z3413" s="40">
        <f t="shared" si="933"/>
        <v>1155.589168</v>
      </c>
      <c r="AA3413" s="14">
        <v>7.64</v>
      </c>
      <c r="AB3413" s="40">
        <f t="shared" si="934"/>
        <v>1147.9491679999999</v>
      </c>
      <c r="AC3413" s="14">
        <v>8.4</v>
      </c>
      <c r="AD3413" s="40">
        <f t="shared" si="935"/>
        <v>1147.1891679999999</v>
      </c>
      <c r="AE3413" s="14">
        <v>8.3800000000000008</v>
      </c>
      <c r="AF3413" s="40">
        <f t="shared" si="936"/>
        <v>1147.2091679999999</v>
      </c>
      <c r="AG3413" s="29" t="s">
        <v>22</v>
      </c>
      <c r="AH3413" s="29" t="s">
        <v>22</v>
      </c>
      <c r="AI3413" s="29" t="s">
        <v>63</v>
      </c>
      <c r="AJ3413" s="29" t="s">
        <v>8476</v>
      </c>
      <c r="AK3413" s="30" t="s">
        <v>25</v>
      </c>
      <c r="AL3413" s="30" t="s">
        <v>25</v>
      </c>
      <c r="AM3413" s="30" t="s">
        <v>124</v>
      </c>
      <c r="AN3413" s="30" t="s">
        <v>22</v>
      </c>
      <c r="AO3413" s="30" t="s">
        <v>22</v>
      </c>
      <c r="AP3413" s="30"/>
      <c r="AQ3413" s="30" t="s">
        <v>22</v>
      </c>
      <c r="AR3413" s="30" t="s">
        <v>22</v>
      </c>
      <c r="AS3413" s="30"/>
      <c r="AT3413" s="30"/>
      <c r="AU3413" s="30" t="s">
        <v>22</v>
      </c>
      <c r="AV3413" s="30" t="s">
        <v>22</v>
      </c>
      <c r="AW3413" s="30" t="s">
        <v>22</v>
      </c>
      <c r="AX3413" s="30" t="s">
        <v>22</v>
      </c>
      <c r="AY3413" s="30" t="s">
        <v>25</v>
      </c>
      <c r="AZ3413" s="30"/>
      <c r="BA3413" s="30" t="s">
        <v>22</v>
      </c>
      <c r="BB3413" s="30"/>
      <c r="BC3413" s="30" t="s">
        <v>62</v>
      </c>
      <c r="BD3413" s="30"/>
    </row>
    <row r="3414" spans="1:56" x14ac:dyDescent="0.3">
      <c r="A3414" s="31">
        <v>42156</v>
      </c>
      <c r="B3414" s="30" t="s">
        <v>10903</v>
      </c>
      <c r="C3414" s="29">
        <v>6</v>
      </c>
      <c r="D3414" s="29" t="s">
        <v>10091</v>
      </c>
      <c r="E3414" s="30">
        <v>26</v>
      </c>
      <c r="F3414" s="29" t="s">
        <v>65</v>
      </c>
      <c r="G3414" s="29" t="s">
        <v>20</v>
      </c>
      <c r="H3414" s="29" t="s">
        <v>42</v>
      </c>
      <c r="I3414" s="29" t="s">
        <v>22</v>
      </c>
      <c r="J3414" s="29" t="s">
        <v>10941</v>
      </c>
      <c r="K3414" s="29" t="s">
        <v>10942</v>
      </c>
      <c r="L3414" s="29" t="s">
        <v>133</v>
      </c>
      <c r="M3414" s="29" t="s">
        <v>121</v>
      </c>
      <c r="N3414" s="29" t="s">
        <v>4667</v>
      </c>
      <c r="O3414" s="14">
        <v>350.49</v>
      </c>
      <c r="P3414" s="14">
        <f t="shared" si="928"/>
        <v>1149.887592</v>
      </c>
      <c r="Q3414" s="14">
        <v>5.33</v>
      </c>
      <c r="R3414" s="40">
        <f t="shared" si="929"/>
        <v>1155.217592</v>
      </c>
      <c r="S3414" s="14">
        <v>7.01</v>
      </c>
      <c r="T3414" s="40">
        <f t="shared" si="930"/>
        <v>1148.207592</v>
      </c>
      <c r="U3414" s="14">
        <v>8.3000000000000007</v>
      </c>
      <c r="V3414" s="40">
        <f t="shared" si="931"/>
        <v>1146.917592</v>
      </c>
      <c r="W3414" s="14">
        <v>8.9</v>
      </c>
      <c r="X3414" s="40">
        <f t="shared" si="932"/>
        <v>1146.3175919999999</v>
      </c>
      <c r="Y3414" s="14">
        <v>5.33</v>
      </c>
      <c r="Z3414" s="40">
        <f t="shared" si="933"/>
        <v>1155.217592</v>
      </c>
      <c r="AA3414" s="14">
        <v>7.04</v>
      </c>
      <c r="AB3414" s="40">
        <f t="shared" si="934"/>
        <v>1148.177592</v>
      </c>
      <c r="AC3414" s="14">
        <v>7.62</v>
      </c>
      <c r="AD3414" s="40">
        <f t="shared" si="935"/>
        <v>1147.5975920000001</v>
      </c>
      <c r="AE3414" s="14">
        <v>7.7</v>
      </c>
      <c r="AF3414" s="40">
        <f t="shared" si="936"/>
        <v>1147.5175919999999</v>
      </c>
      <c r="AG3414" s="29" t="s">
        <v>22</v>
      </c>
      <c r="AH3414" s="29" t="s">
        <v>22</v>
      </c>
      <c r="AI3414" s="29" t="s">
        <v>63</v>
      </c>
      <c r="AJ3414" s="29" t="s">
        <v>8476</v>
      </c>
      <c r="AK3414" s="30" t="s">
        <v>25</v>
      </c>
      <c r="AL3414" s="30" t="s">
        <v>25</v>
      </c>
      <c r="AM3414" s="30" t="s">
        <v>124</v>
      </c>
      <c r="AN3414" s="30" t="s">
        <v>22</v>
      </c>
      <c r="AO3414" s="30" t="s">
        <v>22</v>
      </c>
      <c r="AP3414" s="30"/>
      <c r="AQ3414" s="30" t="s">
        <v>22</v>
      </c>
      <c r="AR3414" s="30" t="s">
        <v>22</v>
      </c>
      <c r="AS3414" s="30"/>
      <c r="AT3414" s="30"/>
      <c r="AU3414" s="30" t="s">
        <v>22</v>
      </c>
      <c r="AV3414" s="30" t="s">
        <v>22</v>
      </c>
      <c r="AW3414" s="30" t="s">
        <v>22</v>
      </c>
      <c r="AX3414" s="30" t="s">
        <v>22</v>
      </c>
      <c r="AY3414" s="30" t="s">
        <v>25</v>
      </c>
      <c r="AZ3414" s="30"/>
      <c r="BA3414" s="30" t="s">
        <v>22</v>
      </c>
      <c r="BB3414" s="30"/>
      <c r="BC3414" s="30" t="s">
        <v>62</v>
      </c>
      <c r="BD3414" s="30"/>
    </row>
    <row r="3415" spans="1:56" x14ac:dyDescent="0.3">
      <c r="A3415" s="31">
        <v>42156</v>
      </c>
      <c r="B3415" s="30" t="s">
        <v>10904</v>
      </c>
      <c r="C3415" s="29">
        <v>7</v>
      </c>
      <c r="D3415" s="29" t="s">
        <v>10091</v>
      </c>
      <c r="E3415" s="30">
        <v>26</v>
      </c>
      <c r="F3415" s="29" t="s">
        <v>72</v>
      </c>
      <c r="G3415" s="29" t="s">
        <v>29</v>
      </c>
      <c r="H3415" s="29" t="s">
        <v>42</v>
      </c>
      <c r="I3415" s="29" t="s">
        <v>22</v>
      </c>
      <c r="J3415" s="29" t="s">
        <v>10941</v>
      </c>
      <c r="K3415" s="29" t="s">
        <v>10943</v>
      </c>
      <c r="L3415" s="29" t="s">
        <v>35</v>
      </c>
      <c r="M3415" s="29" t="s">
        <v>46</v>
      </c>
      <c r="N3415" s="29" t="s">
        <v>4667</v>
      </c>
      <c r="O3415" s="14">
        <v>350.65</v>
      </c>
      <c r="P3415" s="14">
        <f t="shared" si="928"/>
        <v>1150.4125200000001</v>
      </c>
      <c r="Q3415" s="14">
        <v>4.91</v>
      </c>
      <c r="R3415" s="40">
        <f t="shared" si="929"/>
        <v>1155.3225200000002</v>
      </c>
      <c r="S3415" s="14">
        <v>7.16</v>
      </c>
      <c r="T3415" s="40">
        <f t="shared" si="930"/>
        <v>1148.1625200000001</v>
      </c>
      <c r="U3415" s="14">
        <v>8.74</v>
      </c>
      <c r="V3415" s="40">
        <f t="shared" si="931"/>
        <v>1146.5825200000002</v>
      </c>
      <c r="W3415" s="14">
        <v>8.26</v>
      </c>
      <c r="X3415" s="40">
        <f t="shared" si="932"/>
        <v>1147.0625200000002</v>
      </c>
      <c r="Y3415" s="14">
        <v>4.91</v>
      </c>
      <c r="Z3415" s="40">
        <f t="shared" si="933"/>
        <v>1155.3225200000002</v>
      </c>
      <c r="AA3415" s="14">
        <v>7.46</v>
      </c>
      <c r="AB3415" s="40">
        <f t="shared" si="934"/>
        <v>1147.8625200000001</v>
      </c>
      <c r="AC3415" s="14">
        <v>8.64</v>
      </c>
      <c r="AD3415" s="40">
        <f t="shared" si="935"/>
        <v>1146.6825200000001</v>
      </c>
      <c r="AE3415" s="14">
        <v>8.2200000000000006</v>
      </c>
      <c r="AF3415" s="40">
        <f t="shared" si="936"/>
        <v>1147.1025200000001</v>
      </c>
      <c r="AG3415" s="29" t="s">
        <v>22</v>
      </c>
      <c r="AH3415" s="29" t="s">
        <v>22</v>
      </c>
      <c r="AI3415" s="29" t="s">
        <v>24</v>
      </c>
      <c r="AJ3415" s="29"/>
      <c r="AK3415" s="30" t="s">
        <v>22</v>
      </c>
      <c r="AL3415" s="30" t="s">
        <v>25</v>
      </c>
      <c r="AM3415" s="30" t="s">
        <v>4993</v>
      </c>
      <c r="AN3415" s="30" t="s">
        <v>22</v>
      </c>
      <c r="AO3415" s="30" t="s">
        <v>22</v>
      </c>
      <c r="AP3415" s="30"/>
      <c r="AQ3415" s="30" t="s">
        <v>22</v>
      </c>
      <c r="AR3415" s="30" t="s">
        <v>22</v>
      </c>
      <c r="AS3415" s="30"/>
      <c r="AT3415" s="30"/>
      <c r="AU3415" s="30" t="s">
        <v>22</v>
      </c>
      <c r="AV3415" s="30" t="s">
        <v>22</v>
      </c>
      <c r="AW3415" s="30" t="s">
        <v>22</v>
      </c>
      <c r="AX3415" s="30" t="s">
        <v>22</v>
      </c>
      <c r="AY3415" s="30" t="s">
        <v>25</v>
      </c>
      <c r="AZ3415" s="30"/>
      <c r="BA3415" s="30" t="s">
        <v>25</v>
      </c>
      <c r="BB3415" s="30"/>
      <c r="BC3415" s="30" t="s">
        <v>26</v>
      </c>
      <c r="BD3415" s="30"/>
    </row>
    <row r="3416" spans="1:56" x14ac:dyDescent="0.3">
      <c r="A3416" s="31">
        <v>42156</v>
      </c>
      <c r="B3416" s="30" t="s">
        <v>10905</v>
      </c>
      <c r="C3416" s="29">
        <v>8</v>
      </c>
      <c r="D3416" s="29" t="s">
        <v>10091</v>
      </c>
      <c r="E3416" s="30">
        <v>26</v>
      </c>
      <c r="F3416" s="29" t="s">
        <v>72</v>
      </c>
      <c r="G3416" s="29" t="s">
        <v>20</v>
      </c>
      <c r="H3416" s="29" t="s">
        <v>42</v>
      </c>
      <c r="I3416" s="29" t="s">
        <v>22</v>
      </c>
      <c r="J3416" s="29" t="s">
        <v>10941</v>
      </c>
      <c r="K3416" s="29" t="s">
        <v>10950</v>
      </c>
      <c r="L3416" s="29" t="s">
        <v>128</v>
      </c>
      <c r="M3416" s="29" t="s">
        <v>23</v>
      </c>
      <c r="N3416" s="29" t="s">
        <v>4667</v>
      </c>
      <c r="O3416" s="14">
        <v>350.24</v>
      </c>
      <c r="P3416" s="14">
        <f t="shared" si="928"/>
        <v>1149.0673920000002</v>
      </c>
      <c r="Q3416" s="14">
        <v>6.53</v>
      </c>
      <c r="R3416" s="40">
        <f t="shared" si="929"/>
        <v>1155.5973920000001</v>
      </c>
      <c r="S3416" s="14">
        <v>10.18</v>
      </c>
      <c r="T3416" s="40">
        <f t="shared" si="930"/>
        <v>1145.4173920000001</v>
      </c>
      <c r="U3416" s="14">
        <v>12.26</v>
      </c>
      <c r="V3416" s="40">
        <f t="shared" si="931"/>
        <v>1143.3373920000001</v>
      </c>
      <c r="W3416" s="14">
        <v>12.08</v>
      </c>
      <c r="X3416" s="40">
        <f t="shared" si="932"/>
        <v>1143.5173920000002</v>
      </c>
      <c r="Y3416" s="14">
        <v>6.53</v>
      </c>
      <c r="Z3416" s="40">
        <f t="shared" si="933"/>
        <v>1155.5973920000001</v>
      </c>
      <c r="AA3416" s="14">
        <v>10.54</v>
      </c>
      <c r="AB3416" s="40">
        <f t="shared" si="934"/>
        <v>1145.0573920000002</v>
      </c>
      <c r="AC3416" s="14" t="s">
        <v>4695</v>
      </c>
      <c r="AD3416" s="40" t="e">
        <f t="shared" si="935"/>
        <v>#VALUE!</v>
      </c>
      <c r="AE3416" s="14">
        <v>12.26</v>
      </c>
      <c r="AF3416" s="40">
        <f t="shared" si="936"/>
        <v>1143.3373920000001</v>
      </c>
      <c r="AG3416" s="29" t="s">
        <v>22</v>
      </c>
      <c r="AH3416" s="29" t="s">
        <v>25</v>
      </c>
      <c r="AI3416" s="29" t="s">
        <v>24</v>
      </c>
      <c r="AJ3416" s="29"/>
      <c r="AK3416" s="30" t="s">
        <v>22</v>
      </c>
      <c r="AL3416" s="30" t="s">
        <v>22</v>
      </c>
      <c r="AM3416" s="30"/>
      <c r="AN3416" s="30" t="s">
        <v>22</v>
      </c>
      <c r="AO3416" s="30" t="s">
        <v>22</v>
      </c>
      <c r="AP3416" s="30"/>
      <c r="AQ3416" s="30" t="s">
        <v>22</v>
      </c>
      <c r="AR3416" s="30" t="s">
        <v>22</v>
      </c>
      <c r="AS3416" s="30"/>
      <c r="AT3416" s="30"/>
      <c r="AU3416" s="30" t="s">
        <v>22</v>
      </c>
      <c r="AV3416" s="30" t="s">
        <v>22</v>
      </c>
      <c r="AW3416" s="30" t="s">
        <v>22</v>
      </c>
      <c r="AX3416" s="30" t="s">
        <v>22</v>
      </c>
      <c r="AY3416" s="30" t="s">
        <v>25</v>
      </c>
      <c r="AZ3416" s="30"/>
      <c r="BA3416" s="30" t="s">
        <v>22</v>
      </c>
      <c r="BB3416" s="30"/>
      <c r="BC3416" s="30" t="s">
        <v>26</v>
      </c>
      <c r="BD3416" s="30"/>
    </row>
    <row r="3417" spans="1:56" x14ac:dyDescent="0.3">
      <c r="A3417" s="31">
        <v>42156</v>
      </c>
      <c r="B3417" s="30" t="s">
        <v>10906</v>
      </c>
      <c r="C3417" s="29">
        <v>9</v>
      </c>
      <c r="D3417" s="29" t="s">
        <v>10091</v>
      </c>
      <c r="E3417" s="30">
        <v>26</v>
      </c>
      <c r="F3417" s="29" t="s">
        <v>72</v>
      </c>
      <c r="G3417" s="29" t="s">
        <v>94</v>
      </c>
      <c r="H3417" s="29" t="s">
        <v>9469</v>
      </c>
      <c r="I3417" s="29" t="s">
        <v>25</v>
      </c>
      <c r="J3417" s="29" t="s">
        <v>10951</v>
      </c>
      <c r="K3417" s="29" t="s">
        <v>10952</v>
      </c>
      <c r="L3417" s="29" t="s">
        <v>807</v>
      </c>
      <c r="M3417" s="29" t="s">
        <v>6930</v>
      </c>
      <c r="N3417" s="29" t="s">
        <v>4682</v>
      </c>
      <c r="O3417" s="14">
        <v>350.46</v>
      </c>
      <c r="P3417" s="14">
        <f t="shared" si="928"/>
        <v>1149.789168</v>
      </c>
      <c r="Q3417" s="14">
        <v>5.54</v>
      </c>
      <c r="R3417" s="40">
        <f t="shared" si="929"/>
        <v>1155.329168</v>
      </c>
      <c r="S3417" s="14">
        <v>8</v>
      </c>
      <c r="T3417" s="40">
        <f t="shared" si="930"/>
        <v>1147.329168</v>
      </c>
      <c r="U3417" s="14">
        <v>16.760000000000002</v>
      </c>
      <c r="V3417" s="40">
        <f t="shared" si="931"/>
        <v>1138.569168</v>
      </c>
      <c r="W3417" s="14">
        <v>16.760000000000002</v>
      </c>
      <c r="X3417" s="40">
        <f t="shared" si="932"/>
        <v>1138.569168</v>
      </c>
      <c r="Y3417" s="14">
        <v>5.54</v>
      </c>
      <c r="Z3417" s="40">
        <f t="shared" si="933"/>
        <v>1155.329168</v>
      </c>
      <c r="AA3417" s="14">
        <v>8.26</v>
      </c>
      <c r="AB3417" s="40">
        <f t="shared" si="934"/>
        <v>1147.069168</v>
      </c>
      <c r="AC3417" s="14">
        <v>17.02</v>
      </c>
      <c r="AD3417" s="40">
        <f t="shared" si="935"/>
        <v>1138.309168</v>
      </c>
      <c r="AE3417" s="14">
        <v>17.02</v>
      </c>
      <c r="AF3417" s="40">
        <f t="shared" si="936"/>
        <v>1138.309168</v>
      </c>
      <c r="AG3417" s="29" t="s">
        <v>25</v>
      </c>
      <c r="AH3417" s="29" t="s">
        <v>25</v>
      </c>
      <c r="AI3417" s="29" t="s">
        <v>24</v>
      </c>
      <c r="AJ3417" s="29"/>
      <c r="AK3417" s="30" t="s">
        <v>22</v>
      </c>
      <c r="AL3417" s="30" t="s">
        <v>22</v>
      </c>
      <c r="AM3417" s="30"/>
      <c r="AN3417" s="30" t="s">
        <v>22</v>
      </c>
      <c r="AO3417" s="30" t="s">
        <v>22</v>
      </c>
      <c r="AP3417" s="30"/>
      <c r="AQ3417" s="30" t="s">
        <v>22</v>
      </c>
      <c r="AR3417" s="30" t="s">
        <v>22</v>
      </c>
      <c r="AS3417" s="30"/>
      <c r="AT3417" s="30"/>
      <c r="AU3417" s="30" t="s">
        <v>22</v>
      </c>
      <c r="AV3417" s="30" t="s">
        <v>22</v>
      </c>
      <c r="AW3417" s="30" t="s">
        <v>22</v>
      </c>
      <c r="AX3417" s="30" t="s">
        <v>22</v>
      </c>
      <c r="AY3417" s="30" t="s">
        <v>25</v>
      </c>
      <c r="AZ3417" s="30"/>
      <c r="BA3417" s="30" t="s">
        <v>22</v>
      </c>
      <c r="BB3417" s="30"/>
      <c r="BC3417" s="30" t="s">
        <v>62</v>
      </c>
      <c r="BD3417" s="30"/>
    </row>
    <row r="3418" spans="1:56" x14ac:dyDescent="0.3">
      <c r="A3418" s="31">
        <v>42156</v>
      </c>
      <c r="B3418" s="30" t="s">
        <v>10907</v>
      </c>
      <c r="C3418" s="29">
        <v>10</v>
      </c>
      <c r="D3418" s="29" t="s">
        <v>10091</v>
      </c>
      <c r="E3418" s="30">
        <v>26</v>
      </c>
      <c r="F3418" s="29" t="s">
        <v>72</v>
      </c>
      <c r="G3418" s="29" t="s">
        <v>94</v>
      </c>
      <c r="H3418" s="29" t="s">
        <v>42</v>
      </c>
      <c r="I3418" s="29" t="s">
        <v>22</v>
      </c>
      <c r="J3418" s="29" t="s">
        <v>10953</v>
      </c>
      <c r="K3418" s="29" t="s">
        <v>10954</v>
      </c>
      <c r="L3418" s="29" t="s">
        <v>105</v>
      </c>
      <c r="M3418" s="29" t="s">
        <v>23</v>
      </c>
      <c r="N3418" s="29" t="s">
        <v>4702</v>
      </c>
      <c r="O3418" s="14">
        <v>350.55</v>
      </c>
      <c r="P3418" s="14">
        <f t="shared" si="928"/>
        <v>1150.0844400000001</v>
      </c>
      <c r="Q3418" s="14">
        <v>5.13</v>
      </c>
      <c r="R3418" s="40">
        <f t="shared" si="929"/>
        <v>1155.2144400000002</v>
      </c>
      <c r="S3418" s="14">
        <v>8.6199999999999992</v>
      </c>
      <c r="T3418" s="40">
        <f t="shared" si="930"/>
        <v>1146.5944400000003</v>
      </c>
      <c r="U3418" s="14">
        <v>10.72</v>
      </c>
      <c r="V3418" s="40">
        <f t="shared" si="931"/>
        <v>1144.4944400000002</v>
      </c>
      <c r="W3418" s="14">
        <v>10</v>
      </c>
      <c r="X3418" s="40">
        <f t="shared" si="932"/>
        <v>1145.2144400000002</v>
      </c>
      <c r="Y3418" s="14">
        <v>5.13</v>
      </c>
      <c r="Z3418" s="40">
        <f t="shared" si="933"/>
        <v>1155.2144400000002</v>
      </c>
      <c r="AA3418" s="14">
        <v>10.220000000000001</v>
      </c>
      <c r="AB3418" s="40">
        <f t="shared" si="934"/>
        <v>1144.9944400000002</v>
      </c>
      <c r="AC3418" s="14" t="s">
        <v>10955</v>
      </c>
      <c r="AD3418" s="40" t="e">
        <f t="shared" si="935"/>
        <v>#VALUE!</v>
      </c>
      <c r="AE3418" s="14">
        <v>12.8</v>
      </c>
      <c r="AF3418" s="40">
        <f t="shared" si="936"/>
        <v>1142.4144400000002</v>
      </c>
      <c r="AG3418" s="29" t="s">
        <v>22</v>
      </c>
      <c r="AH3418" s="29" t="s">
        <v>25</v>
      </c>
      <c r="AI3418" s="29" t="s">
        <v>36</v>
      </c>
      <c r="AJ3418" s="29" t="s">
        <v>10956</v>
      </c>
      <c r="AK3418" s="30" t="s">
        <v>22</v>
      </c>
      <c r="AL3418" s="30" t="s">
        <v>22</v>
      </c>
      <c r="AM3418" s="30"/>
      <c r="AN3418" s="30" t="s">
        <v>22</v>
      </c>
      <c r="AO3418" s="30" t="s">
        <v>22</v>
      </c>
      <c r="AP3418" s="30"/>
      <c r="AQ3418" s="30" t="s">
        <v>22</v>
      </c>
      <c r="AR3418" s="30" t="s">
        <v>25</v>
      </c>
      <c r="AS3418" s="30"/>
      <c r="AT3418" s="30"/>
      <c r="AU3418" s="30" t="s">
        <v>22</v>
      </c>
      <c r="AV3418" s="30" t="s">
        <v>22</v>
      </c>
      <c r="AW3418" s="30" t="s">
        <v>22</v>
      </c>
      <c r="AX3418" s="30" t="s">
        <v>22</v>
      </c>
      <c r="AY3418" s="30" t="s">
        <v>25</v>
      </c>
      <c r="AZ3418" s="30"/>
      <c r="BA3418" s="30" t="s">
        <v>22</v>
      </c>
      <c r="BB3418" s="30"/>
      <c r="BC3418" s="30" t="s">
        <v>26</v>
      </c>
      <c r="BD3418" s="30"/>
    </row>
    <row r="3419" spans="1:56" x14ac:dyDescent="0.3">
      <c r="A3419" s="31">
        <v>42156</v>
      </c>
      <c r="B3419" s="30" t="s">
        <v>10908</v>
      </c>
      <c r="C3419" s="29">
        <v>11</v>
      </c>
      <c r="D3419" s="29" t="s">
        <v>10091</v>
      </c>
      <c r="E3419" s="30">
        <v>26</v>
      </c>
      <c r="F3419" s="29" t="s">
        <v>72</v>
      </c>
      <c r="G3419" s="29" t="s">
        <v>94</v>
      </c>
      <c r="H3419" s="29" t="s">
        <v>42</v>
      </c>
      <c r="I3419" s="29" t="s">
        <v>22</v>
      </c>
      <c r="J3419" s="29" t="s">
        <v>10957</v>
      </c>
      <c r="K3419" s="29" t="s">
        <v>10954</v>
      </c>
      <c r="L3419" s="29" t="s">
        <v>128</v>
      </c>
      <c r="M3419" s="29" t="s">
        <v>46</v>
      </c>
      <c r="N3419" s="29" t="s">
        <v>4702</v>
      </c>
      <c r="O3419" s="14">
        <v>349.97</v>
      </c>
      <c r="P3419" s="14">
        <f t="shared" si="928"/>
        <v>1148.1815760000002</v>
      </c>
      <c r="Q3419" s="14">
        <v>4.67</v>
      </c>
      <c r="R3419" s="40">
        <f t="shared" si="929"/>
        <v>1152.8515760000003</v>
      </c>
      <c r="S3419" s="14">
        <v>8.27</v>
      </c>
      <c r="T3419" s="40">
        <f t="shared" si="930"/>
        <v>1144.5815760000003</v>
      </c>
      <c r="U3419" s="14">
        <v>9.85</v>
      </c>
      <c r="V3419" s="40">
        <f t="shared" si="931"/>
        <v>1143.0015760000003</v>
      </c>
      <c r="W3419" s="14">
        <v>9.34</v>
      </c>
      <c r="X3419" s="40">
        <f t="shared" si="932"/>
        <v>1143.5115760000003</v>
      </c>
      <c r="Y3419" s="14">
        <v>4.67</v>
      </c>
      <c r="Z3419" s="40">
        <f t="shared" si="933"/>
        <v>1152.8515760000003</v>
      </c>
      <c r="AA3419" s="14">
        <v>9.3800000000000008</v>
      </c>
      <c r="AB3419" s="40">
        <f t="shared" si="934"/>
        <v>1143.4715760000001</v>
      </c>
      <c r="AC3419" s="14">
        <v>11.04</v>
      </c>
      <c r="AD3419" s="40">
        <f t="shared" si="935"/>
        <v>1141.8115760000003</v>
      </c>
      <c r="AE3419" s="14">
        <v>13.82</v>
      </c>
      <c r="AF3419" s="40">
        <f t="shared" si="936"/>
        <v>1139.0315760000003</v>
      </c>
      <c r="AG3419" s="29" t="s">
        <v>22</v>
      </c>
      <c r="AH3419" s="29" t="s">
        <v>25</v>
      </c>
      <c r="AI3419" s="29" t="s">
        <v>24</v>
      </c>
      <c r="AJ3419" s="29"/>
      <c r="AK3419" s="30" t="s">
        <v>22</v>
      </c>
      <c r="AL3419" s="30" t="s">
        <v>22</v>
      </c>
      <c r="AM3419" s="30"/>
      <c r="AN3419" s="30" t="s">
        <v>22</v>
      </c>
      <c r="AO3419" s="30" t="s">
        <v>22</v>
      </c>
      <c r="AP3419" s="30"/>
      <c r="AQ3419" s="30" t="s">
        <v>22</v>
      </c>
      <c r="AR3419" s="30" t="s">
        <v>22</v>
      </c>
      <c r="AS3419" s="30"/>
      <c r="AT3419" s="30"/>
      <c r="AU3419" s="30" t="s">
        <v>22</v>
      </c>
      <c r="AV3419" s="30" t="s">
        <v>22</v>
      </c>
      <c r="AW3419" s="30" t="s">
        <v>22</v>
      </c>
      <c r="AX3419" s="30" t="s">
        <v>22</v>
      </c>
      <c r="AY3419" s="30" t="s">
        <v>22</v>
      </c>
      <c r="AZ3419" s="30"/>
      <c r="BA3419" s="30" t="s">
        <v>22</v>
      </c>
      <c r="BB3419" s="30"/>
      <c r="BC3419" s="30" t="s">
        <v>26</v>
      </c>
      <c r="BD3419" s="30"/>
    </row>
    <row r="3420" spans="1:56" x14ac:dyDescent="0.3">
      <c r="A3420" s="31">
        <v>42156</v>
      </c>
      <c r="B3420" s="30" t="s">
        <v>10909</v>
      </c>
      <c r="C3420" s="29">
        <v>12</v>
      </c>
      <c r="D3420" s="29" t="s">
        <v>10091</v>
      </c>
      <c r="E3420" s="30">
        <v>26</v>
      </c>
      <c r="F3420" s="29" t="s">
        <v>49</v>
      </c>
      <c r="G3420" s="29" t="s">
        <v>94</v>
      </c>
      <c r="H3420" s="29" t="s">
        <v>42</v>
      </c>
      <c r="I3420" s="29" t="s">
        <v>22</v>
      </c>
      <c r="J3420" s="29" t="s">
        <v>10958</v>
      </c>
      <c r="K3420" s="29" t="s">
        <v>10959</v>
      </c>
      <c r="L3420" s="29" t="s">
        <v>142</v>
      </c>
      <c r="M3420" s="29" t="s">
        <v>121</v>
      </c>
      <c r="N3420" s="29" t="s">
        <v>4702</v>
      </c>
      <c r="O3420" s="14">
        <v>350.34</v>
      </c>
      <c r="P3420" s="14">
        <f t="shared" si="928"/>
        <v>1149.3954719999999</v>
      </c>
      <c r="Q3420" s="14">
        <v>4.8</v>
      </c>
      <c r="R3420" s="40">
        <f t="shared" si="929"/>
        <v>1154.1954719999999</v>
      </c>
      <c r="S3420" s="14">
        <v>9.41</v>
      </c>
      <c r="T3420" s="40">
        <f t="shared" si="930"/>
        <v>1144.7854719999998</v>
      </c>
      <c r="U3420" s="14">
        <v>10.61</v>
      </c>
      <c r="V3420" s="40">
        <f t="shared" si="931"/>
        <v>1143.585472</v>
      </c>
      <c r="W3420" s="14">
        <v>10.18</v>
      </c>
      <c r="X3420" s="40">
        <f t="shared" si="932"/>
        <v>1144.0154719999998</v>
      </c>
      <c r="Y3420" s="14">
        <v>4.8</v>
      </c>
      <c r="Z3420" s="40">
        <f t="shared" si="933"/>
        <v>1154.1954719999999</v>
      </c>
      <c r="AA3420" s="14">
        <v>10.43</v>
      </c>
      <c r="AB3420" s="40">
        <f t="shared" si="934"/>
        <v>1143.7654719999998</v>
      </c>
      <c r="AC3420" s="14" t="s">
        <v>4695</v>
      </c>
      <c r="AD3420" s="40" t="e">
        <f t="shared" si="935"/>
        <v>#VALUE!</v>
      </c>
      <c r="AE3420" s="14">
        <v>11.53</v>
      </c>
      <c r="AF3420" s="40">
        <f t="shared" si="936"/>
        <v>1142.6654719999999</v>
      </c>
      <c r="AG3420" s="29" t="s">
        <v>22</v>
      </c>
      <c r="AH3420" s="29" t="s">
        <v>22</v>
      </c>
      <c r="AI3420" s="29" t="s">
        <v>28</v>
      </c>
      <c r="AJ3420" s="29" t="s">
        <v>10960</v>
      </c>
      <c r="AK3420" s="30" t="s">
        <v>22</v>
      </c>
      <c r="AL3420" s="30" t="s">
        <v>22</v>
      </c>
      <c r="AM3420" s="30"/>
      <c r="AN3420" s="30" t="s">
        <v>22</v>
      </c>
      <c r="AO3420" s="30" t="s">
        <v>25</v>
      </c>
      <c r="AP3420" s="30" t="s">
        <v>5014</v>
      </c>
      <c r="AQ3420" s="30" t="s">
        <v>22</v>
      </c>
      <c r="AR3420" s="30" t="s">
        <v>22</v>
      </c>
      <c r="AS3420" s="30"/>
      <c r="AT3420" s="30"/>
      <c r="AU3420" s="30" t="s">
        <v>22</v>
      </c>
      <c r="AV3420" s="30" t="s">
        <v>22</v>
      </c>
      <c r="AW3420" s="30" t="s">
        <v>22</v>
      </c>
      <c r="AX3420" s="30" t="s">
        <v>22</v>
      </c>
      <c r="AY3420" s="30" t="s">
        <v>22</v>
      </c>
      <c r="AZ3420" s="30"/>
      <c r="BA3420" s="30" t="s">
        <v>22</v>
      </c>
      <c r="BB3420" s="30"/>
      <c r="BC3420" s="30" t="s">
        <v>26</v>
      </c>
      <c r="BD3420" s="30"/>
    </row>
    <row r="3421" spans="1:56" x14ac:dyDescent="0.3">
      <c r="A3421" s="31">
        <v>42156</v>
      </c>
      <c r="B3421" s="30" t="s">
        <v>10961</v>
      </c>
      <c r="C3421" s="29">
        <v>1</v>
      </c>
      <c r="D3421" s="29" t="s">
        <v>10091</v>
      </c>
      <c r="E3421" s="30">
        <v>27</v>
      </c>
      <c r="F3421" s="29" t="s">
        <v>65</v>
      </c>
      <c r="G3421" s="29" t="s">
        <v>20</v>
      </c>
      <c r="H3421" s="29" t="s">
        <v>42</v>
      </c>
      <c r="I3421" s="29" t="s">
        <v>22</v>
      </c>
      <c r="J3421" s="29" t="s">
        <v>10967</v>
      </c>
      <c r="K3421" s="29" t="s">
        <v>10968</v>
      </c>
      <c r="L3421" s="29" t="s">
        <v>142</v>
      </c>
      <c r="M3421" s="29" t="s">
        <v>46</v>
      </c>
      <c r="N3421" s="29" t="s">
        <v>4702</v>
      </c>
      <c r="O3421" s="14">
        <v>350.51</v>
      </c>
      <c r="P3421" s="14">
        <f t="shared" si="928"/>
        <v>1149.9532080000001</v>
      </c>
      <c r="Q3421" s="14">
        <v>5.68</v>
      </c>
      <c r="R3421" s="40">
        <f t="shared" si="929"/>
        <v>1155.6332080000002</v>
      </c>
      <c r="S3421" s="14">
        <v>8.2100000000000009</v>
      </c>
      <c r="T3421" s="40">
        <f t="shared" si="930"/>
        <v>1147.4232080000002</v>
      </c>
      <c r="U3421" s="14">
        <v>9.4499999999999993</v>
      </c>
      <c r="V3421" s="40">
        <f t="shared" si="931"/>
        <v>1146.1832080000001</v>
      </c>
      <c r="W3421" s="14">
        <v>9.3800000000000008</v>
      </c>
      <c r="X3421" s="40">
        <f t="shared" si="932"/>
        <v>1146.2532080000001</v>
      </c>
      <c r="Y3421" s="14">
        <v>5.68</v>
      </c>
      <c r="Z3421" s="40">
        <f t="shared" si="933"/>
        <v>1155.6332080000002</v>
      </c>
      <c r="AA3421" s="14">
        <v>8.67</v>
      </c>
      <c r="AB3421" s="40">
        <f t="shared" si="934"/>
        <v>1146.9632080000001</v>
      </c>
      <c r="AC3421" s="14">
        <v>9.85</v>
      </c>
      <c r="AD3421" s="40">
        <f t="shared" si="935"/>
        <v>1145.7832080000003</v>
      </c>
      <c r="AE3421" s="14">
        <v>9.1</v>
      </c>
      <c r="AF3421" s="40">
        <f t="shared" si="936"/>
        <v>1146.5332080000003</v>
      </c>
      <c r="AG3421" s="29" t="s">
        <v>22</v>
      </c>
      <c r="AH3421" s="29" t="s">
        <v>22</v>
      </c>
      <c r="AI3421" s="29" t="s">
        <v>36</v>
      </c>
      <c r="AJ3421" s="29" t="s">
        <v>10969</v>
      </c>
      <c r="AK3421" s="30" t="s">
        <v>25</v>
      </c>
      <c r="AL3421" s="30" t="s">
        <v>25</v>
      </c>
      <c r="AM3421" s="30"/>
      <c r="AN3421" s="30" t="s">
        <v>22</v>
      </c>
      <c r="AO3421" s="30" t="s">
        <v>22</v>
      </c>
      <c r="AP3421" s="30"/>
      <c r="AQ3421" s="30" t="s">
        <v>22</v>
      </c>
      <c r="AR3421" s="30" t="s">
        <v>22</v>
      </c>
      <c r="AS3421" s="30"/>
      <c r="AT3421" s="30"/>
      <c r="AU3421" s="30" t="s">
        <v>22</v>
      </c>
      <c r="AV3421" s="30" t="s">
        <v>22</v>
      </c>
      <c r="AW3421" s="30" t="s">
        <v>22</v>
      </c>
      <c r="AX3421" s="30" t="s">
        <v>22</v>
      </c>
      <c r="AY3421" s="30" t="s">
        <v>25</v>
      </c>
      <c r="AZ3421" s="30"/>
      <c r="BA3421" s="30" t="s">
        <v>22</v>
      </c>
      <c r="BB3421" s="30"/>
      <c r="BC3421" s="30" t="s">
        <v>62</v>
      </c>
      <c r="BD3421" s="30"/>
    </row>
    <row r="3422" spans="1:56" x14ac:dyDescent="0.3">
      <c r="A3422" s="31">
        <v>42156</v>
      </c>
      <c r="B3422" s="30" t="s">
        <v>10962</v>
      </c>
      <c r="C3422" s="29">
        <v>2</v>
      </c>
      <c r="D3422" s="29" t="s">
        <v>10091</v>
      </c>
      <c r="E3422" s="30">
        <v>27</v>
      </c>
      <c r="F3422" s="29" t="s">
        <v>72</v>
      </c>
      <c r="G3422" s="29" t="s">
        <v>20</v>
      </c>
      <c r="H3422" s="29" t="s">
        <v>42</v>
      </c>
      <c r="I3422" s="29" t="s">
        <v>22</v>
      </c>
      <c r="J3422" s="29" t="s">
        <v>10970</v>
      </c>
      <c r="K3422" s="29" t="s">
        <v>10971</v>
      </c>
      <c r="L3422" s="29" t="s">
        <v>52</v>
      </c>
      <c r="M3422" s="29" t="s">
        <v>46</v>
      </c>
      <c r="N3422" s="29" t="s">
        <v>4667</v>
      </c>
      <c r="O3422" s="14">
        <v>350.38</v>
      </c>
      <c r="P3422" s="14">
        <f t="shared" si="928"/>
        <v>1149.5267040000001</v>
      </c>
      <c r="Q3422" s="14">
        <v>5.38</v>
      </c>
      <c r="R3422" s="40">
        <f t="shared" si="929"/>
        <v>1154.9067040000002</v>
      </c>
      <c r="S3422" s="14">
        <v>7.5</v>
      </c>
      <c r="T3422" s="40">
        <f t="shared" si="930"/>
        <v>1147.4067040000002</v>
      </c>
      <c r="U3422" s="14">
        <v>8.82</v>
      </c>
      <c r="V3422" s="40">
        <f t="shared" si="931"/>
        <v>1146.0867040000003</v>
      </c>
      <c r="W3422" s="14">
        <v>8.9499999999999993</v>
      </c>
      <c r="X3422" s="40">
        <f t="shared" si="932"/>
        <v>1145.9567040000002</v>
      </c>
      <c r="Y3422" s="14">
        <v>5.38</v>
      </c>
      <c r="Z3422" s="40">
        <f t="shared" si="933"/>
        <v>1154.9067040000002</v>
      </c>
      <c r="AA3422" s="14">
        <v>7.99</v>
      </c>
      <c r="AB3422" s="40">
        <f t="shared" si="934"/>
        <v>1146.9167040000002</v>
      </c>
      <c r="AC3422" s="14">
        <v>9.43</v>
      </c>
      <c r="AD3422" s="40">
        <f t="shared" si="935"/>
        <v>1145.4767040000002</v>
      </c>
      <c r="AE3422" s="14">
        <v>9.24</v>
      </c>
      <c r="AF3422" s="40">
        <f t="shared" si="936"/>
        <v>1145.6667040000002</v>
      </c>
      <c r="AG3422" s="29" t="s">
        <v>22</v>
      </c>
      <c r="AH3422" s="29" t="s">
        <v>22</v>
      </c>
      <c r="AI3422" s="29" t="s">
        <v>48</v>
      </c>
      <c r="AJ3422" s="29" t="s">
        <v>6437</v>
      </c>
      <c r="AK3422" s="30" t="s">
        <v>25</v>
      </c>
      <c r="AL3422" s="30" t="s">
        <v>25</v>
      </c>
      <c r="AM3422" s="30" t="s">
        <v>124</v>
      </c>
      <c r="AN3422" s="30" t="s">
        <v>22</v>
      </c>
      <c r="AO3422" s="30" t="s">
        <v>22</v>
      </c>
      <c r="AP3422" s="30"/>
      <c r="AQ3422" s="30" t="s">
        <v>22</v>
      </c>
      <c r="AR3422" s="30" t="s">
        <v>22</v>
      </c>
      <c r="AS3422" s="30"/>
      <c r="AT3422" s="30"/>
      <c r="AU3422" s="30" t="s">
        <v>22</v>
      </c>
      <c r="AV3422" s="30" t="s">
        <v>22</v>
      </c>
      <c r="AW3422" s="30" t="s">
        <v>22</v>
      </c>
      <c r="AX3422" s="30" t="s">
        <v>22</v>
      </c>
      <c r="AY3422" s="30" t="s">
        <v>25</v>
      </c>
      <c r="AZ3422" s="30"/>
      <c r="BA3422" s="30" t="s">
        <v>22</v>
      </c>
      <c r="BB3422" s="30"/>
      <c r="BC3422" s="30" t="s">
        <v>62</v>
      </c>
      <c r="BD3422" s="30"/>
    </row>
    <row r="3423" spans="1:56" x14ac:dyDescent="0.3">
      <c r="A3423" s="31">
        <v>42156</v>
      </c>
      <c r="B3423" s="30" t="s">
        <v>10963</v>
      </c>
      <c r="C3423" s="29">
        <v>3</v>
      </c>
      <c r="D3423" s="29" t="s">
        <v>10091</v>
      </c>
      <c r="E3423" s="30">
        <v>27</v>
      </c>
      <c r="F3423" s="29" t="s">
        <v>72</v>
      </c>
      <c r="G3423" s="29" t="s">
        <v>94</v>
      </c>
      <c r="H3423" s="29" t="s">
        <v>42</v>
      </c>
      <c r="I3423" s="29" t="s">
        <v>22</v>
      </c>
      <c r="J3423" s="29" t="s">
        <v>10953</v>
      </c>
      <c r="K3423" s="29" t="s">
        <v>10972</v>
      </c>
      <c r="L3423" s="29" t="s">
        <v>105</v>
      </c>
      <c r="M3423" s="29" t="s">
        <v>46</v>
      </c>
      <c r="N3423" s="29" t="s">
        <v>4667</v>
      </c>
      <c r="O3423" s="14">
        <v>350.45</v>
      </c>
      <c r="P3423" s="14">
        <f t="shared" si="928"/>
        <v>1149.7563600000001</v>
      </c>
      <c r="Q3423" s="14">
        <v>4.4800000000000004</v>
      </c>
      <c r="R3423" s="40">
        <f t="shared" si="929"/>
        <v>1154.2363600000001</v>
      </c>
      <c r="S3423" s="14">
        <v>8.09</v>
      </c>
      <c r="T3423" s="40">
        <f t="shared" si="930"/>
        <v>1146.1463600000002</v>
      </c>
      <c r="U3423" s="14">
        <v>9.4700000000000006</v>
      </c>
      <c r="V3423" s="40">
        <f t="shared" si="931"/>
        <v>1144.7663600000001</v>
      </c>
      <c r="W3423" s="14">
        <v>9.08</v>
      </c>
      <c r="X3423" s="40">
        <f t="shared" si="932"/>
        <v>1145.1563600000002</v>
      </c>
      <c r="Y3423" s="14">
        <v>4.4800000000000004</v>
      </c>
      <c r="Z3423" s="40">
        <f t="shared" si="933"/>
        <v>1154.2363600000001</v>
      </c>
      <c r="AA3423" s="14">
        <v>8.26</v>
      </c>
      <c r="AB3423" s="40">
        <f t="shared" si="934"/>
        <v>1145.9763600000001</v>
      </c>
      <c r="AC3423" s="14">
        <v>9.7100000000000009</v>
      </c>
      <c r="AD3423" s="40">
        <f t="shared" si="935"/>
        <v>1144.5263600000001</v>
      </c>
      <c r="AE3423" s="14">
        <v>9.3800000000000008</v>
      </c>
      <c r="AF3423" s="40">
        <f t="shared" si="936"/>
        <v>1144.85636</v>
      </c>
      <c r="AG3423" s="29" t="s">
        <v>22</v>
      </c>
      <c r="AH3423" s="29" t="s">
        <v>22</v>
      </c>
      <c r="AI3423" s="29" t="s">
        <v>48</v>
      </c>
      <c r="AJ3423" s="29" t="s">
        <v>10973</v>
      </c>
      <c r="AK3423" s="30" t="s">
        <v>25</v>
      </c>
      <c r="AL3423" s="30" t="s">
        <v>25</v>
      </c>
      <c r="AM3423" s="30" t="s">
        <v>124</v>
      </c>
      <c r="AN3423" s="30" t="s">
        <v>22</v>
      </c>
      <c r="AO3423" s="30" t="s">
        <v>22</v>
      </c>
      <c r="AP3423" s="30"/>
      <c r="AQ3423" s="30" t="s">
        <v>22</v>
      </c>
      <c r="AR3423" s="30" t="s">
        <v>22</v>
      </c>
      <c r="AS3423" s="30"/>
      <c r="AT3423" s="30"/>
      <c r="AU3423" s="30" t="s">
        <v>22</v>
      </c>
      <c r="AV3423" s="30" t="s">
        <v>22</v>
      </c>
      <c r="AW3423" s="30" t="s">
        <v>22</v>
      </c>
      <c r="AX3423" s="30" t="s">
        <v>22</v>
      </c>
      <c r="AY3423" s="30" t="s">
        <v>25</v>
      </c>
      <c r="AZ3423" s="30"/>
      <c r="BA3423" s="30" t="s">
        <v>22</v>
      </c>
      <c r="BB3423" s="30"/>
      <c r="BC3423" s="30" t="s">
        <v>62</v>
      </c>
      <c r="BD3423" s="30"/>
    </row>
    <row r="3424" spans="1:56" x14ac:dyDescent="0.3">
      <c r="A3424" s="31">
        <v>42156</v>
      </c>
      <c r="B3424" s="30" t="s">
        <v>10964</v>
      </c>
      <c r="C3424" s="29">
        <v>4</v>
      </c>
      <c r="D3424" s="29" t="s">
        <v>10091</v>
      </c>
      <c r="E3424" s="30">
        <v>27</v>
      </c>
      <c r="F3424" s="29" t="s">
        <v>49</v>
      </c>
      <c r="G3424" s="29" t="s">
        <v>20</v>
      </c>
      <c r="H3424" s="29" t="s">
        <v>648</v>
      </c>
      <c r="I3424" s="29" t="s">
        <v>22</v>
      </c>
      <c r="J3424" s="29" t="s">
        <v>10974</v>
      </c>
      <c r="K3424" s="29" t="s">
        <v>10975</v>
      </c>
      <c r="L3424" s="29" t="s">
        <v>128</v>
      </c>
      <c r="M3424" s="29" t="s">
        <v>46</v>
      </c>
      <c r="N3424" s="29" t="s">
        <v>4682</v>
      </c>
      <c r="O3424" s="14">
        <v>350.34</v>
      </c>
      <c r="P3424" s="14">
        <f t="shared" ref="P3424:P3487" si="937">SUM(O3424*3.2808)</f>
        <v>1149.3954719999999</v>
      </c>
      <c r="Q3424" s="14">
        <v>5.36</v>
      </c>
      <c r="R3424" s="40">
        <f t="shared" ref="R3424:R3487" si="938">SUM(P3424+Q3424)</f>
        <v>1154.7554719999998</v>
      </c>
      <c r="S3424" s="14">
        <v>6.57</v>
      </c>
      <c r="T3424" s="40">
        <f t="shared" ref="T3424:T3487" si="939">SUM(R3424-S3424)</f>
        <v>1148.1854719999999</v>
      </c>
      <c r="U3424" s="14">
        <v>7.7</v>
      </c>
      <c r="V3424" s="40">
        <f t="shared" ref="V3424:V3487" si="940">SUM(R3424-U3424)</f>
        <v>1147.0554719999998</v>
      </c>
      <c r="W3424" s="14">
        <v>7.76</v>
      </c>
      <c r="X3424" s="40">
        <f t="shared" ref="X3424:X3487" si="941">SUM(R3424-W3424)</f>
        <v>1146.9954719999998</v>
      </c>
      <c r="Y3424" s="14">
        <v>5.36</v>
      </c>
      <c r="Z3424" s="40">
        <f t="shared" ref="Z3424:Z3487" si="942">SUM(P3424+Y3424)</f>
        <v>1154.7554719999998</v>
      </c>
      <c r="AA3424" s="14">
        <v>6.62</v>
      </c>
      <c r="AB3424" s="40">
        <f t="shared" ref="AB3424:AB3487" si="943">SUM(Z3424-AA3424)</f>
        <v>1148.1354719999999</v>
      </c>
      <c r="AC3424" s="14">
        <v>7.86</v>
      </c>
      <c r="AD3424" s="40">
        <f t="shared" ref="AD3424:AD3487" si="944">SUM(Z3424-AC3424)</f>
        <v>1146.8954719999999</v>
      </c>
      <c r="AE3424" s="14">
        <v>7.85</v>
      </c>
      <c r="AF3424" s="40">
        <f t="shared" ref="AF3424:AF3487" si="945">SUM(Z3424-AE3424)</f>
        <v>1146.9054719999999</v>
      </c>
      <c r="AG3424" s="29" t="s">
        <v>22</v>
      </c>
      <c r="AH3424" s="29" t="s">
        <v>22</v>
      </c>
      <c r="AI3424" s="29" t="s">
        <v>63</v>
      </c>
      <c r="AJ3424" s="29" t="s">
        <v>8476</v>
      </c>
      <c r="AK3424" s="30" t="s">
        <v>25</v>
      </c>
      <c r="AL3424" s="30" t="s">
        <v>25</v>
      </c>
      <c r="AM3424" s="30" t="s">
        <v>124</v>
      </c>
      <c r="AN3424" s="30" t="s">
        <v>22</v>
      </c>
      <c r="AO3424" s="30" t="s">
        <v>22</v>
      </c>
      <c r="AP3424" s="30"/>
      <c r="AQ3424" s="30" t="s">
        <v>22</v>
      </c>
      <c r="AR3424" s="30" t="s">
        <v>22</v>
      </c>
      <c r="AS3424" s="30"/>
      <c r="AT3424" s="30"/>
      <c r="AU3424" s="30" t="s">
        <v>22</v>
      </c>
      <c r="AV3424" s="30" t="s">
        <v>22</v>
      </c>
      <c r="AW3424" s="30" t="s">
        <v>22</v>
      </c>
      <c r="AX3424" s="30" t="s">
        <v>22</v>
      </c>
      <c r="AY3424" s="30" t="s">
        <v>25</v>
      </c>
      <c r="AZ3424" s="30"/>
      <c r="BA3424" s="30" t="s">
        <v>22</v>
      </c>
      <c r="BB3424" s="30"/>
      <c r="BC3424" s="30" t="s">
        <v>62</v>
      </c>
      <c r="BD3424" s="30"/>
    </row>
    <row r="3425" spans="1:56" x14ac:dyDescent="0.3">
      <c r="A3425" s="31">
        <v>42156</v>
      </c>
      <c r="B3425" s="30" t="s">
        <v>10965</v>
      </c>
      <c r="C3425" s="29">
        <v>5</v>
      </c>
      <c r="D3425" s="29" t="s">
        <v>10091</v>
      </c>
      <c r="E3425" s="30">
        <v>27</v>
      </c>
      <c r="F3425" s="29" t="s">
        <v>49</v>
      </c>
      <c r="G3425" s="29" t="s">
        <v>20</v>
      </c>
      <c r="H3425" s="29" t="s">
        <v>238</v>
      </c>
      <c r="I3425" s="29" t="s">
        <v>25</v>
      </c>
      <c r="J3425" s="29" t="s">
        <v>10976</v>
      </c>
      <c r="K3425" s="29" t="s">
        <v>10977</v>
      </c>
      <c r="L3425" s="29" t="s">
        <v>812</v>
      </c>
      <c r="M3425" s="29" t="s">
        <v>23</v>
      </c>
      <c r="N3425" s="29" t="s">
        <v>4682</v>
      </c>
      <c r="O3425" s="14">
        <v>350.65</v>
      </c>
      <c r="P3425" s="14">
        <f t="shared" si="937"/>
        <v>1150.4125200000001</v>
      </c>
      <c r="Q3425" s="14">
        <v>4.97</v>
      </c>
      <c r="R3425" s="40">
        <f t="shared" si="938"/>
        <v>1155.3825200000001</v>
      </c>
      <c r="S3425" s="14">
        <v>5.18</v>
      </c>
      <c r="T3425" s="40">
        <f t="shared" si="939"/>
        <v>1150.20252</v>
      </c>
      <c r="U3425" s="14">
        <v>7.35</v>
      </c>
      <c r="V3425" s="40">
        <f t="shared" si="940"/>
        <v>1148.0325200000002</v>
      </c>
      <c r="W3425" s="14">
        <v>7.62</v>
      </c>
      <c r="X3425" s="40">
        <f t="shared" si="941"/>
        <v>1147.7625200000002</v>
      </c>
      <c r="Y3425" s="14">
        <v>4.95</v>
      </c>
      <c r="Z3425" s="40">
        <f t="shared" si="942"/>
        <v>1155.3625200000001</v>
      </c>
      <c r="AA3425" s="14">
        <v>5.15</v>
      </c>
      <c r="AB3425" s="40">
        <f t="shared" si="943"/>
        <v>1150.21252</v>
      </c>
      <c r="AC3425" s="14" t="s">
        <v>5180</v>
      </c>
      <c r="AD3425" s="40" t="e">
        <f t="shared" si="944"/>
        <v>#VALUE!</v>
      </c>
      <c r="AE3425" s="14">
        <v>7.52</v>
      </c>
      <c r="AF3425" s="40">
        <f t="shared" si="945"/>
        <v>1147.8425200000001</v>
      </c>
      <c r="AG3425" s="29" t="s">
        <v>22</v>
      </c>
      <c r="AH3425" s="29" t="s">
        <v>22</v>
      </c>
      <c r="AI3425" s="29" t="s">
        <v>24</v>
      </c>
      <c r="AJ3425" s="29"/>
      <c r="AK3425" s="30" t="s">
        <v>22</v>
      </c>
      <c r="AL3425" s="30" t="s">
        <v>22</v>
      </c>
      <c r="AM3425" s="30"/>
      <c r="AN3425" s="30" t="s">
        <v>22</v>
      </c>
      <c r="AO3425" s="30" t="s">
        <v>22</v>
      </c>
      <c r="AP3425" s="30"/>
      <c r="AQ3425" s="30" t="s">
        <v>22</v>
      </c>
      <c r="AR3425" s="30" t="s">
        <v>22</v>
      </c>
      <c r="AS3425" s="30"/>
      <c r="AT3425" s="30"/>
      <c r="AU3425" s="30" t="s">
        <v>22</v>
      </c>
      <c r="AV3425" s="30" t="s">
        <v>22</v>
      </c>
      <c r="AW3425" s="30" t="s">
        <v>22</v>
      </c>
      <c r="AX3425" s="30" t="s">
        <v>22</v>
      </c>
      <c r="AY3425" s="30" t="s">
        <v>25</v>
      </c>
      <c r="AZ3425" s="30"/>
      <c r="BA3425" s="30" t="s">
        <v>22</v>
      </c>
      <c r="BB3425" s="30"/>
      <c r="BC3425" s="30" t="s">
        <v>62</v>
      </c>
      <c r="BD3425" s="30"/>
    </row>
    <row r="3426" spans="1:56" x14ac:dyDescent="0.3">
      <c r="A3426" s="31">
        <v>42156</v>
      </c>
      <c r="B3426" s="30" t="s">
        <v>10966</v>
      </c>
      <c r="C3426" s="29">
        <v>6</v>
      </c>
      <c r="D3426" s="29" t="s">
        <v>10091</v>
      </c>
      <c r="E3426" s="30">
        <v>27</v>
      </c>
      <c r="F3426" s="29" t="s">
        <v>49</v>
      </c>
      <c r="G3426" s="29" t="s">
        <v>94</v>
      </c>
      <c r="H3426" s="29" t="s">
        <v>42</v>
      </c>
      <c r="I3426" s="29" t="s">
        <v>22</v>
      </c>
      <c r="J3426" s="29" t="s">
        <v>10868</v>
      </c>
      <c r="K3426" s="29" t="s">
        <v>10978</v>
      </c>
      <c r="L3426" s="29" t="s">
        <v>105</v>
      </c>
      <c r="M3426" s="29" t="s">
        <v>46</v>
      </c>
      <c r="N3426" s="29" t="s">
        <v>4702</v>
      </c>
      <c r="O3426" s="14">
        <v>351.09</v>
      </c>
      <c r="P3426" s="14">
        <f t="shared" si="937"/>
        <v>1151.856072</v>
      </c>
      <c r="Q3426" s="14">
        <v>4.4000000000000004</v>
      </c>
      <c r="R3426" s="40">
        <f t="shared" si="938"/>
        <v>1156.2560720000001</v>
      </c>
      <c r="S3426" s="14">
        <v>9.3800000000000008</v>
      </c>
      <c r="T3426" s="40">
        <f t="shared" si="939"/>
        <v>1146.876072</v>
      </c>
      <c r="U3426" s="14">
        <v>10.81</v>
      </c>
      <c r="V3426" s="40">
        <f t="shared" si="940"/>
        <v>1145.4460720000002</v>
      </c>
      <c r="W3426" s="14">
        <v>10.210000000000001</v>
      </c>
      <c r="X3426" s="40">
        <f t="shared" si="941"/>
        <v>1146.0460720000001</v>
      </c>
      <c r="Y3426" s="14">
        <v>4.4000000000000004</v>
      </c>
      <c r="Z3426" s="40">
        <f t="shared" si="942"/>
        <v>1156.2560720000001</v>
      </c>
      <c r="AA3426" s="14">
        <v>9.4600000000000009</v>
      </c>
      <c r="AB3426" s="40">
        <f t="shared" si="943"/>
        <v>1146.7960720000001</v>
      </c>
      <c r="AC3426" s="14">
        <v>10.82</v>
      </c>
      <c r="AD3426" s="40">
        <f t="shared" si="944"/>
        <v>1145.4360720000002</v>
      </c>
      <c r="AE3426" s="14">
        <v>10.18</v>
      </c>
      <c r="AF3426" s="40">
        <f t="shared" si="945"/>
        <v>1146.0760720000001</v>
      </c>
      <c r="AG3426" s="29" t="s">
        <v>22</v>
      </c>
      <c r="AH3426" s="29" t="s">
        <v>22</v>
      </c>
      <c r="AI3426" s="29" t="s">
        <v>24</v>
      </c>
      <c r="AJ3426" s="29"/>
      <c r="AK3426" s="30" t="s">
        <v>25</v>
      </c>
      <c r="AL3426" s="30" t="s">
        <v>25</v>
      </c>
      <c r="AM3426" s="30" t="s">
        <v>124</v>
      </c>
      <c r="AN3426" s="30" t="s">
        <v>22</v>
      </c>
      <c r="AO3426" s="30" t="s">
        <v>22</v>
      </c>
      <c r="AP3426" s="30"/>
      <c r="AQ3426" s="30" t="s">
        <v>22</v>
      </c>
      <c r="AR3426" s="30" t="s">
        <v>22</v>
      </c>
      <c r="AS3426" s="30"/>
      <c r="AT3426" s="30"/>
      <c r="AU3426" s="30" t="s">
        <v>22</v>
      </c>
      <c r="AV3426" s="30" t="s">
        <v>22</v>
      </c>
      <c r="AW3426" s="30" t="s">
        <v>22</v>
      </c>
      <c r="AX3426" s="30" t="s">
        <v>22</v>
      </c>
      <c r="AY3426" s="30" t="s">
        <v>25</v>
      </c>
      <c r="AZ3426" s="30"/>
      <c r="BA3426" s="30" t="s">
        <v>22</v>
      </c>
      <c r="BB3426" s="30"/>
      <c r="BC3426" s="30" t="s">
        <v>26</v>
      </c>
      <c r="BD3426" s="30"/>
    </row>
    <row r="3427" spans="1:56" x14ac:dyDescent="0.3">
      <c r="A3427" s="31">
        <v>42156</v>
      </c>
      <c r="B3427" s="30" t="s">
        <v>10979</v>
      </c>
      <c r="C3427" s="29">
        <v>1</v>
      </c>
      <c r="D3427" s="29" t="s">
        <v>10091</v>
      </c>
      <c r="E3427" s="30">
        <v>28</v>
      </c>
      <c r="F3427" s="29" t="s">
        <v>49</v>
      </c>
      <c r="G3427" s="29" t="s">
        <v>20</v>
      </c>
      <c r="H3427" s="29" t="s">
        <v>238</v>
      </c>
      <c r="I3427" s="29" t="s">
        <v>22</v>
      </c>
      <c r="J3427" s="29" t="s">
        <v>10865</v>
      </c>
      <c r="K3427" s="29" t="s">
        <v>10991</v>
      </c>
      <c r="L3427" s="29" t="s">
        <v>195</v>
      </c>
      <c r="M3427" s="29" t="s">
        <v>59</v>
      </c>
      <c r="N3427" s="29" t="s">
        <v>4667</v>
      </c>
      <c r="O3427" s="14">
        <v>350.67</v>
      </c>
      <c r="P3427" s="14">
        <f t="shared" si="937"/>
        <v>1150.4781360000002</v>
      </c>
      <c r="Q3427" s="14">
        <v>6.02</v>
      </c>
      <c r="R3427" s="40">
        <f t="shared" si="938"/>
        <v>1156.4981360000002</v>
      </c>
      <c r="S3427" s="14">
        <v>7.57</v>
      </c>
      <c r="T3427" s="40">
        <f t="shared" si="939"/>
        <v>1148.9281360000002</v>
      </c>
      <c r="U3427" s="14">
        <v>10.57</v>
      </c>
      <c r="V3427" s="40">
        <f t="shared" si="940"/>
        <v>1145.9281360000002</v>
      </c>
      <c r="W3427" s="14">
        <v>10.45</v>
      </c>
      <c r="X3427" s="40">
        <f t="shared" si="941"/>
        <v>1146.0481360000001</v>
      </c>
      <c r="Y3427" s="14">
        <v>6.02</v>
      </c>
      <c r="Z3427" s="40">
        <f t="shared" si="942"/>
        <v>1156.4981360000002</v>
      </c>
      <c r="AA3427" s="14">
        <v>8.09</v>
      </c>
      <c r="AB3427" s="40">
        <f t="shared" si="943"/>
        <v>1148.4081360000002</v>
      </c>
      <c r="AC3427" s="14">
        <v>10.6</v>
      </c>
      <c r="AD3427" s="40">
        <f t="shared" si="944"/>
        <v>1145.8981360000002</v>
      </c>
      <c r="AE3427" s="14">
        <v>10.17</v>
      </c>
      <c r="AF3427" s="40">
        <f t="shared" si="945"/>
        <v>1146.3281360000001</v>
      </c>
      <c r="AG3427" s="29" t="s">
        <v>22</v>
      </c>
      <c r="AH3427" s="29" t="s">
        <v>22</v>
      </c>
      <c r="AI3427" s="29" t="s">
        <v>63</v>
      </c>
      <c r="AJ3427" s="29" t="s">
        <v>8476</v>
      </c>
      <c r="AK3427" s="30" t="s">
        <v>25</v>
      </c>
      <c r="AL3427" s="30" t="s">
        <v>25</v>
      </c>
      <c r="AM3427" s="30" t="s">
        <v>124</v>
      </c>
      <c r="AN3427" s="30" t="s">
        <v>22</v>
      </c>
      <c r="AO3427" s="30" t="s">
        <v>22</v>
      </c>
      <c r="AP3427" s="30"/>
      <c r="AQ3427" s="30" t="s">
        <v>22</v>
      </c>
      <c r="AR3427" s="30" t="s">
        <v>22</v>
      </c>
      <c r="AS3427" s="30"/>
      <c r="AT3427" s="30"/>
      <c r="AU3427" s="30" t="s">
        <v>22</v>
      </c>
      <c r="AV3427" s="30" t="s">
        <v>22</v>
      </c>
      <c r="AW3427" s="30" t="s">
        <v>22</v>
      </c>
      <c r="AX3427" s="30" t="s">
        <v>22</v>
      </c>
      <c r="AY3427" s="30" t="s">
        <v>25</v>
      </c>
      <c r="AZ3427" s="30"/>
      <c r="BA3427" s="30" t="s">
        <v>22</v>
      </c>
      <c r="BB3427" s="30"/>
      <c r="BC3427" s="30" t="s">
        <v>62</v>
      </c>
      <c r="BD3427" s="30"/>
    </row>
    <row r="3428" spans="1:56" x14ac:dyDescent="0.3">
      <c r="A3428" s="31">
        <v>42156</v>
      </c>
      <c r="B3428" s="30" t="s">
        <v>10980</v>
      </c>
      <c r="C3428" s="29">
        <v>2</v>
      </c>
      <c r="D3428" s="29" t="s">
        <v>10091</v>
      </c>
      <c r="E3428" s="30">
        <v>28</v>
      </c>
      <c r="F3428" s="29" t="s">
        <v>49</v>
      </c>
      <c r="G3428" s="29" t="s">
        <v>20</v>
      </c>
      <c r="H3428" s="29" t="s">
        <v>42</v>
      </c>
      <c r="I3428" s="29" t="s">
        <v>22</v>
      </c>
      <c r="J3428" s="29" t="s">
        <v>10766</v>
      </c>
      <c r="K3428" s="29" t="s">
        <v>10992</v>
      </c>
      <c r="L3428" s="29" t="s">
        <v>120</v>
      </c>
      <c r="M3428" s="29" t="s">
        <v>23</v>
      </c>
      <c r="N3428" s="29" t="s">
        <v>4667</v>
      </c>
      <c r="O3428" s="14">
        <v>351.11</v>
      </c>
      <c r="P3428" s="14">
        <f t="shared" si="937"/>
        <v>1151.9216880000001</v>
      </c>
      <c r="Q3428" s="14">
        <v>6.99</v>
      </c>
      <c r="R3428" s="40">
        <f t="shared" si="938"/>
        <v>1158.9116880000001</v>
      </c>
      <c r="S3428" s="14">
        <v>8.42</v>
      </c>
      <c r="T3428" s="40">
        <f t="shared" si="939"/>
        <v>1150.4916880000001</v>
      </c>
      <c r="U3428" s="14">
        <v>9.27</v>
      </c>
      <c r="V3428" s="40">
        <f t="shared" si="940"/>
        <v>1149.6416880000002</v>
      </c>
      <c r="W3428" s="14">
        <v>10.15</v>
      </c>
      <c r="X3428" s="40">
        <f t="shared" si="941"/>
        <v>1148.761688</v>
      </c>
      <c r="Y3428" s="14">
        <v>6.99</v>
      </c>
      <c r="Z3428" s="40">
        <f t="shared" si="942"/>
        <v>1158.9116880000001</v>
      </c>
      <c r="AA3428" s="14">
        <v>8.43</v>
      </c>
      <c r="AB3428" s="40">
        <f t="shared" si="943"/>
        <v>1150.4816880000001</v>
      </c>
      <c r="AC3428" s="14">
        <v>9.51</v>
      </c>
      <c r="AD3428" s="40">
        <f t="shared" si="944"/>
        <v>1149.4016880000001</v>
      </c>
      <c r="AE3428" s="14">
        <v>10.14</v>
      </c>
      <c r="AF3428" s="40">
        <f t="shared" si="945"/>
        <v>1148.771688</v>
      </c>
      <c r="AG3428" s="29" t="s">
        <v>22</v>
      </c>
      <c r="AH3428" s="29" t="s">
        <v>22</v>
      </c>
      <c r="AI3428" s="29" t="s">
        <v>63</v>
      </c>
      <c r="AJ3428" s="29" t="s">
        <v>8476</v>
      </c>
      <c r="AK3428" s="30" t="s">
        <v>25</v>
      </c>
      <c r="AL3428" s="30" t="s">
        <v>25</v>
      </c>
      <c r="AM3428" s="30" t="s">
        <v>124</v>
      </c>
      <c r="AN3428" s="30" t="s">
        <v>22</v>
      </c>
      <c r="AO3428" s="30" t="s">
        <v>22</v>
      </c>
      <c r="AP3428" s="30"/>
      <c r="AQ3428" s="30" t="s">
        <v>22</v>
      </c>
      <c r="AR3428" s="30" t="s">
        <v>22</v>
      </c>
      <c r="AS3428" s="30"/>
      <c r="AT3428" s="30"/>
      <c r="AU3428" s="30" t="s">
        <v>22</v>
      </c>
      <c r="AV3428" s="30" t="s">
        <v>22</v>
      </c>
      <c r="AW3428" s="30" t="s">
        <v>22</v>
      </c>
      <c r="AX3428" s="30" t="s">
        <v>22</v>
      </c>
      <c r="AY3428" s="30" t="s">
        <v>25</v>
      </c>
      <c r="AZ3428" s="30"/>
      <c r="BA3428" s="30" t="s">
        <v>22</v>
      </c>
      <c r="BB3428" s="30"/>
      <c r="BC3428" s="30" t="s">
        <v>62</v>
      </c>
      <c r="BD3428" s="30"/>
    </row>
    <row r="3429" spans="1:56" x14ac:dyDescent="0.3">
      <c r="A3429" s="31">
        <v>42156</v>
      </c>
      <c r="B3429" s="30" t="s">
        <v>10981</v>
      </c>
      <c r="C3429" s="29">
        <v>3</v>
      </c>
      <c r="D3429" s="29" t="s">
        <v>10091</v>
      </c>
      <c r="E3429" s="30">
        <v>28</v>
      </c>
      <c r="F3429" s="29" t="s">
        <v>19</v>
      </c>
      <c r="G3429" s="29" t="s">
        <v>20</v>
      </c>
      <c r="H3429" s="29" t="s">
        <v>42</v>
      </c>
      <c r="I3429" s="29" t="s">
        <v>22</v>
      </c>
      <c r="J3429" s="29" t="s">
        <v>10993</v>
      </c>
      <c r="K3429" s="29" t="s">
        <v>10994</v>
      </c>
      <c r="L3429" s="29" t="s">
        <v>128</v>
      </c>
      <c r="M3429" s="29" t="s">
        <v>46</v>
      </c>
      <c r="N3429" s="29" t="s">
        <v>4702</v>
      </c>
      <c r="O3429" s="14">
        <v>350.98</v>
      </c>
      <c r="P3429" s="14">
        <f t="shared" si="937"/>
        <v>1151.4951840000001</v>
      </c>
      <c r="Q3429" s="14">
        <v>5.9</v>
      </c>
      <c r="R3429" s="40">
        <f t="shared" si="938"/>
        <v>1157.3951840000002</v>
      </c>
      <c r="S3429" s="14">
        <v>8.58</v>
      </c>
      <c r="T3429" s="40">
        <f t="shared" si="939"/>
        <v>1148.8151840000003</v>
      </c>
      <c r="U3429" s="14">
        <v>9.6999999999999993</v>
      </c>
      <c r="V3429" s="40">
        <f t="shared" si="940"/>
        <v>1147.6951840000002</v>
      </c>
      <c r="W3429" s="14">
        <v>9.94</v>
      </c>
      <c r="X3429" s="40">
        <f t="shared" si="941"/>
        <v>1147.4551840000001</v>
      </c>
      <c r="Y3429" s="14">
        <v>5.9</v>
      </c>
      <c r="Z3429" s="40">
        <f t="shared" si="942"/>
        <v>1157.3951840000002</v>
      </c>
      <c r="AA3429" s="14">
        <v>8.6999999999999993</v>
      </c>
      <c r="AB3429" s="40">
        <f t="shared" si="943"/>
        <v>1148.6951840000002</v>
      </c>
      <c r="AC3429" s="14">
        <v>9.4</v>
      </c>
      <c r="AD3429" s="40">
        <f t="shared" si="944"/>
        <v>1147.9951840000001</v>
      </c>
      <c r="AE3429" s="14">
        <v>10</v>
      </c>
      <c r="AF3429" s="40">
        <f t="shared" si="945"/>
        <v>1147.3951840000002</v>
      </c>
      <c r="AG3429" s="29" t="s">
        <v>22</v>
      </c>
      <c r="AH3429" s="29" t="s">
        <v>22</v>
      </c>
      <c r="AI3429" s="29" t="s">
        <v>63</v>
      </c>
      <c r="AJ3429" s="29" t="s">
        <v>8476</v>
      </c>
      <c r="AK3429" s="30" t="s">
        <v>25</v>
      </c>
      <c r="AL3429" s="30" t="s">
        <v>25</v>
      </c>
      <c r="AM3429" s="30" t="s">
        <v>124</v>
      </c>
      <c r="AN3429" s="30" t="s">
        <v>22</v>
      </c>
      <c r="AO3429" s="30" t="s">
        <v>22</v>
      </c>
      <c r="AP3429" s="30"/>
      <c r="AQ3429" s="30" t="s">
        <v>22</v>
      </c>
      <c r="AR3429" s="30" t="s">
        <v>22</v>
      </c>
      <c r="AS3429" s="30"/>
      <c r="AT3429" s="30"/>
      <c r="AU3429" s="30" t="s">
        <v>22</v>
      </c>
      <c r="AV3429" s="30" t="s">
        <v>22</v>
      </c>
      <c r="AW3429" s="30" t="s">
        <v>22</v>
      </c>
      <c r="AX3429" s="30" t="s">
        <v>22</v>
      </c>
      <c r="AY3429" s="30" t="s">
        <v>25</v>
      </c>
      <c r="AZ3429" s="30"/>
      <c r="BA3429" s="30" t="s">
        <v>22</v>
      </c>
      <c r="BB3429" s="30"/>
      <c r="BC3429" s="30" t="s">
        <v>62</v>
      </c>
      <c r="BD3429" s="30"/>
    </row>
    <row r="3430" spans="1:56" x14ac:dyDescent="0.3">
      <c r="A3430" s="31">
        <v>42156</v>
      </c>
      <c r="B3430" s="30" t="s">
        <v>10982</v>
      </c>
      <c r="C3430" s="29">
        <v>4</v>
      </c>
      <c r="D3430" s="29" t="s">
        <v>10091</v>
      </c>
      <c r="E3430" s="30">
        <v>28</v>
      </c>
      <c r="F3430" s="29" t="s">
        <v>19</v>
      </c>
      <c r="G3430" s="29" t="s">
        <v>20</v>
      </c>
      <c r="H3430" s="29" t="s">
        <v>238</v>
      </c>
      <c r="I3430" s="29" t="s">
        <v>25</v>
      </c>
      <c r="J3430" s="29" t="s">
        <v>10995</v>
      </c>
      <c r="K3430" s="29" t="s">
        <v>10996</v>
      </c>
      <c r="L3430" s="29" t="s">
        <v>52</v>
      </c>
      <c r="M3430" s="29" t="s">
        <v>46</v>
      </c>
      <c r="N3430" s="29" t="s">
        <v>4677</v>
      </c>
      <c r="O3430" s="14">
        <v>350.59</v>
      </c>
      <c r="P3430" s="14">
        <f t="shared" si="937"/>
        <v>1150.215672</v>
      </c>
      <c r="Q3430" s="14">
        <v>5.75</v>
      </c>
      <c r="R3430" s="40">
        <f t="shared" si="938"/>
        <v>1155.965672</v>
      </c>
      <c r="S3430" s="14">
        <v>6.8</v>
      </c>
      <c r="T3430" s="40">
        <f t="shared" si="939"/>
        <v>1149.1656720000001</v>
      </c>
      <c r="U3430" s="14">
        <v>8.5</v>
      </c>
      <c r="V3430" s="40">
        <f t="shared" si="940"/>
        <v>1147.465672</v>
      </c>
      <c r="W3430" s="14">
        <v>8.6</v>
      </c>
      <c r="X3430" s="40">
        <f t="shared" si="941"/>
        <v>1147.3656720000001</v>
      </c>
      <c r="Y3430" s="14">
        <v>5.75</v>
      </c>
      <c r="Z3430" s="40">
        <f t="shared" si="942"/>
        <v>1155.965672</v>
      </c>
      <c r="AA3430" s="14">
        <v>6.96</v>
      </c>
      <c r="AB3430" s="40">
        <f t="shared" si="943"/>
        <v>1149.005672</v>
      </c>
      <c r="AC3430" s="14">
        <v>8.3800000000000008</v>
      </c>
      <c r="AD3430" s="40">
        <f t="shared" si="944"/>
        <v>1147.5856719999999</v>
      </c>
      <c r="AE3430" s="14">
        <v>8.6999999999999993</v>
      </c>
      <c r="AF3430" s="40">
        <f t="shared" si="945"/>
        <v>1147.265672</v>
      </c>
      <c r="AG3430" s="29" t="s">
        <v>22</v>
      </c>
      <c r="AH3430" s="29" t="s">
        <v>22</v>
      </c>
      <c r="AI3430" s="29" t="s">
        <v>24</v>
      </c>
      <c r="AJ3430" s="29"/>
      <c r="AK3430" s="30" t="s">
        <v>25</v>
      </c>
      <c r="AL3430" s="30" t="s">
        <v>25</v>
      </c>
      <c r="AM3430" s="30" t="s">
        <v>124</v>
      </c>
      <c r="AN3430" s="30" t="s">
        <v>22</v>
      </c>
      <c r="AO3430" s="30" t="s">
        <v>22</v>
      </c>
      <c r="AP3430" s="30"/>
      <c r="AQ3430" s="30" t="s">
        <v>22</v>
      </c>
      <c r="AR3430" s="30" t="s">
        <v>22</v>
      </c>
      <c r="AS3430" s="30"/>
      <c r="AT3430" s="30"/>
      <c r="AU3430" s="30" t="s">
        <v>22</v>
      </c>
      <c r="AV3430" s="30" t="s">
        <v>22</v>
      </c>
      <c r="AW3430" s="30" t="s">
        <v>22</v>
      </c>
      <c r="AX3430" s="30" t="s">
        <v>22</v>
      </c>
      <c r="AY3430" s="30" t="s">
        <v>25</v>
      </c>
      <c r="AZ3430" s="30"/>
      <c r="BA3430" s="30" t="s">
        <v>22</v>
      </c>
      <c r="BB3430" s="30"/>
      <c r="BC3430" s="30" t="s">
        <v>62</v>
      </c>
      <c r="BD3430" s="30"/>
    </row>
    <row r="3431" spans="1:56" x14ac:dyDescent="0.3">
      <c r="A3431" s="31">
        <v>42156</v>
      </c>
      <c r="B3431" s="30" t="s">
        <v>10983</v>
      </c>
      <c r="C3431" s="29">
        <v>5</v>
      </c>
      <c r="D3431" s="29" t="s">
        <v>10091</v>
      </c>
      <c r="E3431" s="30">
        <v>28</v>
      </c>
      <c r="F3431" s="29" t="s">
        <v>19</v>
      </c>
      <c r="G3431" s="29" t="s">
        <v>20</v>
      </c>
      <c r="H3431" s="29" t="s">
        <v>42</v>
      </c>
      <c r="I3431" s="29" t="s">
        <v>22</v>
      </c>
      <c r="J3431" s="29" t="s">
        <v>10997</v>
      </c>
      <c r="K3431" s="29" t="s">
        <v>10998</v>
      </c>
      <c r="L3431" s="29" t="s">
        <v>5496</v>
      </c>
      <c r="M3431" s="29" t="s">
        <v>121</v>
      </c>
      <c r="N3431" s="29" t="s">
        <v>4682</v>
      </c>
      <c r="O3431" s="14">
        <v>349.8</v>
      </c>
      <c r="P3431" s="14">
        <f t="shared" si="937"/>
        <v>1147.6238400000002</v>
      </c>
      <c r="Q3431" s="14">
        <v>5.71</v>
      </c>
      <c r="R3431" s="40">
        <f t="shared" si="938"/>
        <v>1153.3338400000002</v>
      </c>
      <c r="S3431" s="14">
        <v>7.1</v>
      </c>
      <c r="T3431" s="40">
        <f t="shared" si="939"/>
        <v>1146.2338400000003</v>
      </c>
      <c r="U3431" s="14">
        <v>8.25</v>
      </c>
      <c r="V3431" s="40">
        <f t="shared" si="940"/>
        <v>1145.0838400000002</v>
      </c>
      <c r="W3431" s="14">
        <v>8.02</v>
      </c>
      <c r="X3431" s="40">
        <f t="shared" si="941"/>
        <v>1145.3138400000003</v>
      </c>
      <c r="Y3431" s="14">
        <v>5.71</v>
      </c>
      <c r="Z3431" s="40">
        <f t="shared" si="942"/>
        <v>1153.3338400000002</v>
      </c>
      <c r="AA3431" s="14">
        <v>7.19</v>
      </c>
      <c r="AB3431" s="40">
        <f t="shared" si="943"/>
        <v>1146.1438400000002</v>
      </c>
      <c r="AC3431" s="14">
        <v>8.1</v>
      </c>
      <c r="AD3431" s="40">
        <f t="shared" si="944"/>
        <v>1145.2338400000003</v>
      </c>
      <c r="AE3431" s="14">
        <v>8.24</v>
      </c>
      <c r="AF3431" s="40">
        <f t="shared" si="945"/>
        <v>1145.0938400000002</v>
      </c>
      <c r="AG3431" s="29" t="s">
        <v>22</v>
      </c>
      <c r="AH3431" s="29" t="s">
        <v>22</v>
      </c>
      <c r="AI3431" s="29" t="s">
        <v>48</v>
      </c>
      <c r="AJ3431" s="29" t="s">
        <v>7030</v>
      </c>
      <c r="AK3431" s="30" t="s">
        <v>25</v>
      </c>
      <c r="AL3431" s="30" t="s">
        <v>25</v>
      </c>
      <c r="AM3431" s="30" t="s">
        <v>124</v>
      </c>
      <c r="AN3431" s="30" t="s">
        <v>22</v>
      </c>
      <c r="AO3431" s="30" t="s">
        <v>22</v>
      </c>
      <c r="AP3431" s="30"/>
      <c r="AQ3431" s="30" t="s">
        <v>22</v>
      </c>
      <c r="AR3431" s="30" t="s">
        <v>22</v>
      </c>
      <c r="AS3431" s="30"/>
      <c r="AT3431" s="30"/>
      <c r="AU3431" s="30" t="s">
        <v>22</v>
      </c>
      <c r="AV3431" s="30" t="s">
        <v>22</v>
      </c>
      <c r="AW3431" s="30" t="s">
        <v>22</v>
      </c>
      <c r="AX3431" s="30" t="s">
        <v>22</v>
      </c>
      <c r="AY3431" s="30" t="s">
        <v>25</v>
      </c>
      <c r="AZ3431" s="30"/>
      <c r="BA3431" s="30" t="s">
        <v>22</v>
      </c>
      <c r="BB3431" s="30"/>
      <c r="BC3431" s="30" t="s">
        <v>62</v>
      </c>
      <c r="BD3431" s="30"/>
    </row>
    <row r="3432" spans="1:56" x14ac:dyDescent="0.3">
      <c r="A3432" s="31">
        <v>42156</v>
      </c>
      <c r="B3432" s="30" t="s">
        <v>10984</v>
      </c>
      <c r="C3432" s="29">
        <v>6</v>
      </c>
      <c r="D3432" s="29" t="s">
        <v>10091</v>
      </c>
      <c r="E3432" s="30">
        <v>28</v>
      </c>
      <c r="F3432" s="29" t="s">
        <v>65</v>
      </c>
      <c r="G3432" s="29" t="s">
        <v>20</v>
      </c>
      <c r="H3432" s="29" t="s">
        <v>42</v>
      </c>
      <c r="I3432" s="29" t="s">
        <v>22</v>
      </c>
      <c r="J3432" s="29" t="s">
        <v>10999</v>
      </c>
      <c r="K3432" s="29" t="s">
        <v>10996</v>
      </c>
      <c r="L3432" s="29" t="s">
        <v>35</v>
      </c>
      <c r="M3432" s="29" t="s">
        <v>46</v>
      </c>
      <c r="N3432" s="29" t="s">
        <v>4682</v>
      </c>
      <c r="O3432" s="14">
        <v>349.99</v>
      </c>
      <c r="P3432" s="14">
        <f t="shared" si="937"/>
        <v>1148.247192</v>
      </c>
      <c r="Q3432" s="14">
        <v>6.18</v>
      </c>
      <c r="R3432" s="40">
        <f t="shared" si="938"/>
        <v>1154.4271920000001</v>
      </c>
      <c r="S3432" s="14">
        <v>8</v>
      </c>
      <c r="T3432" s="40">
        <f t="shared" si="939"/>
        <v>1146.4271920000001</v>
      </c>
      <c r="U3432" s="14">
        <v>8.85</v>
      </c>
      <c r="V3432" s="40">
        <f t="shared" si="940"/>
        <v>1145.5771920000002</v>
      </c>
      <c r="W3432" s="14">
        <v>8.75</v>
      </c>
      <c r="X3432" s="40">
        <f t="shared" si="941"/>
        <v>1145.6771920000001</v>
      </c>
      <c r="Y3432" s="14">
        <v>6.18</v>
      </c>
      <c r="Z3432" s="40">
        <f t="shared" si="942"/>
        <v>1154.4271920000001</v>
      </c>
      <c r="AA3432" s="14">
        <v>7.97</v>
      </c>
      <c r="AB3432" s="40">
        <f t="shared" si="943"/>
        <v>1146.4571920000001</v>
      </c>
      <c r="AC3432" s="14">
        <v>8.85</v>
      </c>
      <c r="AD3432" s="40">
        <f t="shared" si="944"/>
        <v>1145.5771920000002</v>
      </c>
      <c r="AE3432" s="14">
        <v>8.67</v>
      </c>
      <c r="AF3432" s="40">
        <f t="shared" si="945"/>
        <v>1145.757192</v>
      </c>
      <c r="AG3432" s="29" t="s">
        <v>22</v>
      </c>
      <c r="AH3432" s="29" t="s">
        <v>22</v>
      </c>
      <c r="AI3432" s="29" t="s">
        <v>63</v>
      </c>
      <c r="AJ3432" s="29" t="s">
        <v>8476</v>
      </c>
      <c r="AK3432" s="30" t="s">
        <v>25</v>
      </c>
      <c r="AL3432" s="30" t="s">
        <v>25</v>
      </c>
      <c r="AM3432" s="30" t="s">
        <v>124</v>
      </c>
      <c r="AN3432" s="30" t="s">
        <v>22</v>
      </c>
      <c r="AO3432" s="30" t="s">
        <v>22</v>
      </c>
      <c r="AP3432" s="30"/>
      <c r="AQ3432" s="30" t="s">
        <v>22</v>
      </c>
      <c r="AR3432" s="30" t="s">
        <v>22</v>
      </c>
      <c r="AS3432" s="30"/>
      <c r="AT3432" s="30"/>
      <c r="AU3432" s="30" t="s">
        <v>22</v>
      </c>
      <c r="AV3432" s="30" t="s">
        <v>22</v>
      </c>
      <c r="AW3432" s="30" t="s">
        <v>22</v>
      </c>
      <c r="AX3432" s="30" t="s">
        <v>22</v>
      </c>
      <c r="AY3432" s="30" t="s">
        <v>25</v>
      </c>
      <c r="AZ3432" s="30"/>
      <c r="BA3432" s="30" t="s">
        <v>22</v>
      </c>
      <c r="BB3432" s="30"/>
      <c r="BC3432" s="30" t="s">
        <v>62</v>
      </c>
      <c r="BD3432" s="30"/>
    </row>
    <row r="3433" spans="1:56" x14ac:dyDescent="0.3">
      <c r="A3433" s="31">
        <v>42156</v>
      </c>
      <c r="B3433" s="30" t="s">
        <v>10985</v>
      </c>
      <c r="C3433" s="29">
        <v>7</v>
      </c>
      <c r="D3433" s="29" t="s">
        <v>10091</v>
      </c>
      <c r="E3433" s="30">
        <v>28</v>
      </c>
      <c r="F3433" s="29" t="s">
        <v>72</v>
      </c>
      <c r="G3433" s="29" t="s">
        <v>20</v>
      </c>
      <c r="H3433" s="29" t="s">
        <v>42</v>
      </c>
      <c r="I3433" s="29" t="s">
        <v>22</v>
      </c>
      <c r="J3433" s="29" t="s">
        <v>11000</v>
      </c>
      <c r="K3433" s="29" t="s">
        <v>11001</v>
      </c>
      <c r="L3433" s="29" t="s">
        <v>35</v>
      </c>
      <c r="M3433" s="29" t="s">
        <v>59</v>
      </c>
      <c r="N3433" s="29" t="s">
        <v>4667</v>
      </c>
      <c r="O3433" s="14">
        <v>349.46</v>
      </c>
      <c r="P3433" s="14">
        <f t="shared" si="937"/>
        <v>1146.508368</v>
      </c>
      <c r="Q3433" s="14">
        <v>7.02</v>
      </c>
      <c r="R3433" s="40">
        <f t="shared" si="938"/>
        <v>1153.528368</v>
      </c>
      <c r="S3433" s="14">
        <v>8.2899999999999991</v>
      </c>
      <c r="T3433" s="40">
        <f t="shared" si="939"/>
        <v>1145.238368</v>
      </c>
      <c r="U3433" s="14">
        <v>11.35</v>
      </c>
      <c r="V3433" s="40">
        <f t="shared" si="940"/>
        <v>1142.1783680000001</v>
      </c>
      <c r="W3433" s="14">
        <v>11.22</v>
      </c>
      <c r="X3433" s="40">
        <f t="shared" si="941"/>
        <v>1142.308368</v>
      </c>
      <c r="Y3433" s="14">
        <v>7.02</v>
      </c>
      <c r="Z3433" s="40">
        <f t="shared" si="942"/>
        <v>1153.528368</v>
      </c>
      <c r="AA3433" s="14">
        <v>8.5500000000000007</v>
      </c>
      <c r="AB3433" s="40">
        <f t="shared" si="943"/>
        <v>1144.978368</v>
      </c>
      <c r="AC3433" s="14">
        <v>11.18</v>
      </c>
      <c r="AD3433" s="40">
        <f t="shared" si="944"/>
        <v>1142.3483679999999</v>
      </c>
      <c r="AE3433" s="14">
        <v>11.02</v>
      </c>
      <c r="AF3433" s="40">
        <f t="shared" si="945"/>
        <v>1142.508368</v>
      </c>
      <c r="AG3433" s="29" t="s">
        <v>22</v>
      </c>
      <c r="AH3433" s="29" t="s">
        <v>22</v>
      </c>
      <c r="AI3433" s="29" t="s">
        <v>7691</v>
      </c>
      <c r="AJ3433" s="29" t="s">
        <v>11002</v>
      </c>
      <c r="AK3433" s="30" t="s">
        <v>25</v>
      </c>
      <c r="AL3433" s="30" t="s">
        <v>25</v>
      </c>
      <c r="AM3433" s="30" t="s">
        <v>124</v>
      </c>
      <c r="AN3433" s="30" t="s">
        <v>22</v>
      </c>
      <c r="AO3433" s="30" t="s">
        <v>22</v>
      </c>
      <c r="AP3433" s="30"/>
      <c r="AQ3433" s="30" t="s">
        <v>22</v>
      </c>
      <c r="AR3433" s="30" t="s">
        <v>22</v>
      </c>
      <c r="AS3433" s="30"/>
      <c r="AT3433" s="30"/>
      <c r="AU3433" s="30" t="s">
        <v>22</v>
      </c>
      <c r="AV3433" s="30" t="s">
        <v>22</v>
      </c>
      <c r="AW3433" s="30" t="s">
        <v>22</v>
      </c>
      <c r="AX3433" s="30" t="s">
        <v>22</v>
      </c>
      <c r="AY3433" s="30" t="s">
        <v>25</v>
      </c>
      <c r="AZ3433" s="30"/>
      <c r="BA3433" s="30" t="s">
        <v>22</v>
      </c>
      <c r="BB3433" s="30"/>
      <c r="BC3433" s="30" t="s">
        <v>62</v>
      </c>
      <c r="BD3433" s="30"/>
    </row>
    <row r="3434" spans="1:56" x14ac:dyDescent="0.3">
      <c r="A3434" s="31">
        <v>42156</v>
      </c>
      <c r="B3434" s="30" t="s">
        <v>10986</v>
      </c>
      <c r="C3434" s="29">
        <v>8</v>
      </c>
      <c r="D3434" s="29" t="s">
        <v>10091</v>
      </c>
      <c r="E3434" s="30">
        <v>28</v>
      </c>
      <c r="F3434" s="29" t="s">
        <v>72</v>
      </c>
      <c r="G3434" s="29" t="s">
        <v>20</v>
      </c>
      <c r="H3434" s="29" t="s">
        <v>42</v>
      </c>
      <c r="I3434" s="29" t="s">
        <v>22</v>
      </c>
      <c r="J3434" s="29" t="s">
        <v>11003</v>
      </c>
      <c r="K3434" s="29" t="s">
        <v>11004</v>
      </c>
      <c r="L3434" s="29" t="s">
        <v>854</v>
      </c>
      <c r="M3434" s="29" t="s">
        <v>59</v>
      </c>
      <c r="N3434" s="29" t="s">
        <v>4667</v>
      </c>
      <c r="O3434" s="14">
        <v>349.75</v>
      </c>
      <c r="P3434" s="14">
        <f t="shared" si="937"/>
        <v>1147.4598000000001</v>
      </c>
      <c r="Q3434" s="14">
        <v>6.18</v>
      </c>
      <c r="R3434" s="40">
        <f t="shared" si="938"/>
        <v>1153.6398000000002</v>
      </c>
      <c r="S3434" s="14">
        <v>7.8</v>
      </c>
      <c r="T3434" s="40">
        <f t="shared" si="939"/>
        <v>1145.8398000000002</v>
      </c>
      <c r="U3434" s="14">
        <v>10.83</v>
      </c>
      <c r="V3434" s="40">
        <f t="shared" si="940"/>
        <v>1142.8098000000002</v>
      </c>
      <c r="W3434" s="14">
        <v>10.73</v>
      </c>
      <c r="X3434" s="40">
        <f t="shared" si="941"/>
        <v>1142.9098000000001</v>
      </c>
      <c r="Y3434" s="14">
        <v>6.18</v>
      </c>
      <c r="Z3434" s="40">
        <f t="shared" si="942"/>
        <v>1153.6398000000002</v>
      </c>
      <c r="AA3434" s="14">
        <v>8.02</v>
      </c>
      <c r="AB3434" s="40">
        <f t="shared" si="943"/>
        <v>1145.6198000000002</v>
      </c>
      <c r="AC3434" s="14">
        <v>11.08</v>
      </c>
      <c r="AD3434" s="40">
        <f t="shared" si="944"/>
        <v>1142.5598000000002</v>
      </c>
      <c r="AE3434" s="14">
        <v>11.31</v>
      </c>
      <c r="AF3434" s="40">
        <f t="shared" si="945"/>
        <v>1142.3298000000002</v>
      </c>
      <c r="AG3434" s="29" t="s">
        <v>22</v>
      </c>
      <c r="AH3434" s="29" t="s">
        <v>22</v>
      </c>
      <c r="AI3434" s="29" t="s">
        <v>24</v>
      </c>
      <c r="AJ3434" s="29"/>
      <c r="AK3434" s="30" t="s">
        <v>22</v>
      </c>
      <c r="AL3434" s="30" t="s">
        <v>22</v>
      </c>
      <c r="AM3434" s="30"/>
      <c r="AN3434" s="30" t="s">
        <v>22</v>
      </c>
      <c r="AO3434" s="30" t="s">
        <v>22</v>
      </c>
      <c r="AP3434" s="30"/>
      <c r="AQ3434" s="30" t="s">
        <v>22</v>
      </c>
      <c r="AR3434" s="30" t="s">
        <v>22</v>
      </c>
      <c r="AS3434" s="30"/>
      <c r="AT3434" s="30"/>
      <c r="AU3434" s="30" t="s">
        <v>22</v>
      </c>
      <c r="AV3434" s="30" t="s">
        <v>22</v>
      </c>
      <c r="AW3434" s="30" t="s">
        <v>22</v>
      </c>
      <c r="AX3434" s="30" t="s">
        <v>22</v>
      </c>
      <c r="AY3434" s="30" t="s">
        <v>25</v>
      </c>
      <c r="AZ3434" s="30"/>
      <c r="BA3434" s="30" t="s">
        <v>22</v>
      </c>
      <c r="BB3434" s="30"/>
      <c r="BC3434" s="30" t="s">
        <v>62</v>
      </c>
      <c r="BD3434" s="30"/>
    </row>
    <row r="3435" spans="1:56" x14ac:dyDescent="0.3">
      <c r="A3435" s="31">
        <v>42156</v>
      </c>
      <c r="B3435" s="30" t="s">
        <v>10987</v>
      </c>
      <c r="C3435" s="29">
        <v>9</v>
      </c>
      <c r="D3435" s="29" t="s">
        <v>10091</v>
      </c>
      <c r="E3435" s="30">
        <v>28</v>
      </c>
      <c r="F3435" s="29" t="s">
        <v>72</v>
      </c>
      <c r="G3435" s="29" t="s">
        <v>7484</v>
      </c>
      <c r="H3435" s="29" t="s">
        <v>42</v>
      </c>
      <c r="I3435" s="29" t="s">
        <v>22</v>
      </c>
      <c r="J3435" s="29" t="s">
        <v>11005</v>
      </c>
      <c r="K3435" s="29" t="s">
        <v>11006</v>
      </c>
      <c r="L3435" s="29" t="s">
        <v>58</v>
      </c>
      <c r="M3435" s="29" t="s">
        <v>59</v>
      </c>
      <c r="N3435" s="29" t="s">
        <v>4667</v>
      </c>
      <c r="O3435" s="14">
        <v>349.96</v>
      </c>
      <c r="P3435" s="14">
        <f t="shared" si="937"/>
        <v>1148.148768</v>
      </c>
      <c r="Q3435" s="14">
        <v>4.9400000000000004</v>
      </c>
      <c r="R3435" s="40">
        <f t="shared" si="938"/>
        <v>1153.0887680000001</v>
      </c>
      <c r="S3435" s="14">
        <v>7.47</v>
      </c>
      <c r="T3435" s="40">
        <f t="shared" si="939"/>
        <v>1145.618768</v>
      </c>
      <c r="U3435" s="14">
        <v>10.41</v>
      </c>
      <c r="V3435" s="40">
        <f t="shared" si="940"/>
        <v>1142.678768</v>
      </c>
      <c r="W3435" s="14">
        <v>9.98</v>
      </c>
      <c r="X3435" s="40">
        <f t="shared" si="941"/>
        <v>1143.1087680000001</v>
      </c>
      <c r="Y3435" s="14">
        <v>4.9400000000000004</v>
      </c>
      <c r="Z3435" s="40">
        <f t="shared" si="942"/>
        <v>1153.0887680000001</v>
      </c>
      <c r="AA3435" s="14">
        <v>7.09</v>
      </c>
      <c r="AB3435" s="40">
        <f t="shared" si="943"/>
        <v>1145.9987680000002</v>
      </c>
      <c r="AC3435" s="14">
        <v>10.130000000000001</v>
      </c>
      <c r="AD3435" s="40">
        <f t="shared" si="944"/>
        <v>1142.958768</v>
      </c>
      <c r="AE3435" s="14">
        <v>10.029999999999999</v>
      </c>
      <c r="AF3435" s="40">
        <f t="shared" si="945"/>
        <v>1143.0587680000001</v>
      </c>
      <c r="AG3435" s="29" t="s">
        <v>22</v>
      </c>
      <c r="AH3435" s="29" t="s">
        <v>22</v>
      </c>
      <c r="AI3435" s="29" t="s">
        <v>24</v>
      </c>
      <c r="AJ3435" s="29"/>
      <c r="AK3435" s="30" t="s">
        <v>22</v>
      </c>
      <c r="AL3435" s="30" t="s">
        <v>22</v>
      </c>
      <c r="AM3435" s="30"/>
      <c r="AN3435" s="30" t="s">
        <v>22</v>
      </c>
      <c r="AO3435" s="30" t="s">
        <v>22</v>
      </c>
      <c r="AP3435" s="30"/>
      <c r="AQ3435" s="30" t="s">
        <v>22</v>
      </c>
      <c r="AR3435" s="30" t="s">
        <v>22</v>
      </c>
      <c r="AS3435" s="30"/>
      <c r="AT3435" s="30"/>
      <c r="AU3435" s="30" t="s">
        <v>22</v>
      </c>
      <c r="AV3435" s="30" t="s">
        <v>22</v>
      </c>
      <c r="AW3435" s="30" t="s">
        <v>22</v>
      </c>
      <c r="AX3435" s="30" t="s">
        <v>22</v>
      </c>
      <c r="AY3435" s="30" t="s">
        <v>25</v>
      </c>
      <c r="AZ3435" s="30"/>
      <c r="BA3435" s="30" t="s">
        <v>22</v>
      </c>
      <c r="BB3435" s="30"/>
      <c r="BC3435" s="30" t="s">
        <v>26</v>
      </c>
      <c r="BD3435" s="30"/>
    </row>
    <row r="3436" spans="1:56" x14ac:dyDescent="0.3">
      <c r="A3436" s="31">
        <v>42156</v>
      </c>
      <c r="B3436" s="30" t="s">
        <v>10988</v>
      </c>
      <c r="C3436" s="29">
        <v>10</v>
      </c>
      <c r="D3436" s="29" t="s">
        <v>10091</v>
      </c>
      <c r="E3436" s="30">
        <v>28</v>
      </c>
      <c r="F3436" s="29" t="s">
        <v>72</v>
      </c>
      <c r="G3436" s="29" t="s">
        <v>7484</v>
      </c>
      <c r="H3436" s="29" t="s">
        <v>238</v>
      </c>
      <c r="I3436" s="29" t="s">
        <v>22</v>
      </c>
      <c r="J3436" s="29" t="s">
        <v>11007</v>
      </c>
      <c r="K3436" s="29" t="s">
        <v>11008</v>
      </c>
      <c r="L3436" s="29" t="s">
        <v>105</v>
      </c>
      <c r="M3436" s="29" t="s">
        <v>23</v>
      </c>
      <c r="N3436" s="29" t="s">
        <v>5005</v>
      </c>
      <c r="O3436" s="14">
        <v>350.05</v>
      </c>
      <c r="P3436" s="14">
        <f t="shared" si="937"/>
        <v>1148.4440400000001</v>
      </c>
      <c r="Q3436" s="14">
        <v>5.0999999999999996</v>
      </c>
      <c r="R3436" s="40">
        <f t="shared" si="938"/>
        <v>1153.54404</v>
      </c>
      <c r="S3436" s="14">
        <v>10.75</v>
      </c>
      <c r="T3436" s="40">
        <f t="shared" si="939"/>
        <v>1142.79404</v>
      </c>
      <c r="U3436" s="14">
        <v>13</v>
      </c>
      <c r="V3436" s="40">
        <f t="shared" si="940"/>
        <v>1140.54404</v>
      </c>
      <c r="W3436" s="14">
        <v>12.95</v>
      </c>
      <c r="X3436" s="40">
        <f t="shared" si="941"/>
        <v>1140.5940399999999</v>
      </c>
      <c r="Y3436" s="14">
        <v>5.0999999999999996</v>
      </c>
      <c r="Z3436" s="40">
        <f t="shared" si="942"/>
        <v>1153.54404</v>
      </c>
      <c r="AA3436" s="14">
        <v>9.9</v>
      </c>
      <c r="AB3436" s="40">
        <f t="shared" si="943"/>
        <v>1143.6440399999999</v>
      </c>
      <c r="AC3436" s="14">
        <v>11.95</v>
      </c>
      <c r="AD3436" s="40">
        <f t="shared" si="944"/>
        <v>1141.5940399999999</v>
      </c>
      <c r="AE3436" s="14">
        <v>11.07</v>
      </c>
      <c r="AF3436" s="40">
        <f t="shared" si="945"/>
        <v>1142.4740400000001</v>
      </c>
      <c r="AG3436" s="29" t="s">
        <v>22</v>
      </c>
      <c r="AH3436" s="29" t="s">
        <v>22</v>
      </c>
      <c r="AI3436" s="29" t="s">
        <v>63</v>
      </c>
      <c r="AJ3436" s="29" t="s">
        <v>11009</v>
      </c>
      <c r="AK3436" s="30" t="s">
        <v>25</v>
      </c>
      <c r="AL3436" s="30" t="s">
        <v>25</v>
      </c>
      <c r="AM3436" s="30" t="s">
        <v>124</v>
      </c>
      <c r="AN3436" s="30" t="s">
        <v>25</v>
      </c>
      <c r="AO3436" s="30" t="s">
        <v>22</v>
      </c>
      <c r="AP3436" s="30"/>
      <c r="AQ3436" s="30" t="s">
        <v>25</v>
      </c>
      <c r="AR3436" s="30" t="s">
        <v>22</v>
      </c>
      <c r="AS3436" s="30"/>
      <c r="AT3436" s="30"/>
      <c r="AU3436" s="30" t="s">
        <v>22</v>
      </c>
      <c r="AV3436" s="30" t="s">
        <v>22</v>
      </c>
      <c r="AW3436" s="30" t="s">
        <v>22</v>
      </c>
      <c r="AX3436" s="30" t="s">
        <v>22</v>
      </c>
      <c r="AY3436" s="30" t="s">
        <v>25</v>
      </c>
      <c r="AZ3436" s="30"/>
      <c r="BA3436" s="30" t="s">
        <v>22</v>
      </c>
      <c r="BB3436" s="30"/>
      <c r="BC3436" s="30" t="s">
        <v>62</v>
      </c>
      <c r="BD3436" s="30"/>
    </row>
    <row r="3437" spans="1:56" x14ac:dyDescent="0.3">
      <c r="A3437" s="31">
        <v>42156</v>
      </c>
      <c r="B3437" s="30" t="s">
        <v>10989</v>
      </c>
      <c r="C3437" s="29">
        <v>11</v>
      </c>
      <c r="D3437" s="29" t="s">
        <v>10091</v>
      </c>
      <c r="E3437" s="30">
        <v>28</v>
      </c>
      <c r="F3437" s="29" t="s">
        <v>72</v>
      </c>
      <c r="G3437" s="29" t="s">
        <v>94</v>
      </c>
      <c r="H3437" s="29" t="s">
        <v>42</v>
      </c>
      <c r="I3437" s="29" t="s">
        <v>25</v>
      </c>
      <c r="J3437" s="29" t="s">
        <v>11010</v>
      </c>
      <c r="K3437" s="29" t="s">
        <v>11011</v>
      </c>
      <c r="L3437" s="29" t="s">
        <v>322</v>
      </c>
      <c r="M3437" s="29" t="s">
        <v>211</v>
      </c>
      <c r="N3437" s="29" t="s">
        <v>4682</v>
      </c>
      <c r="O3437" s="14">
        <v>349.93</v>
      </c>
      <c r="P3437" s="14">
        <f t="shared" si="937"/>
        <v>1148.050344</v>
      </c>
      <c r="Q3437" s="14">
        <v>3.96</v>
      </c>
      <c r="R3437" s="40">
        <f t="shared" si="938"/>
        <v>1152.010344</v>
      </c>
      <c r="S3437" s="14">
        <v>7.5</v>
      </c>
      <c r="T3437" s="40">
        <f t="shared" si="939"/>
        <v>1144.510344</v>
      </c>
      <c r="U3437" s="14">
        <v>11.61</v>
      </c>
      <c r="V3437" s="40">
        <f t="shared" si="940"/>
        <v>1140.4003440000001</v>
      </c>
      <c r="W3437" s="14">
        <v>11.14</v>
      </c>
      <c r="X3437" s="40">
        <f t="shared" si="941"/>
        <v>1140.8703439999999</v>
      </c>
      <c r="Y3437" s="14">
        <v>3.96</v>
      </c>
      <c r="Z3437" s="40">
        <f t="shared" si="942"/>
        <v>1152.010344</v>
      </c>
      <c r="AA3437" s="14">
        <v>7.54</v>
      </c>
      <c r="AB3437" s="40">
        <f t="shared" si="943"/>
        <v>1144.4703440000001</v>
      </c>
      <c r="AC3437" s="14">
        <v>11.83</v>
      </c>
      <c r="AD3437" s="40">
        <f t="shared" si="944"/>
        <v>1140.1803440000001</v>
      </c>
      <c r="AE3437" s="14">
        <v>11.44</v>
      </c>
      <c r="AF3437" s="40">
        <f t="shared" si="945"/>
        <v>1140.570344</v>
      </c>
      <c r="AG3437" s="29" t="s">
        <v>22</v>
      </c>
      <c r="AH3437" s="29" t="s">
        <v>22</v>
      </c>
      <c r="AI3437" s="29" t="s">
        <v>24</v>
      </c>
      <c r="AJ3437" s="29"/>
      <c r="AK3437" s="30" t="s">
        <v>22</v>
      </c>
      <c r="AL3437" s="30" t="s">
        <v>22</v>
      </c>
      <c r="AM3437" s="30"/>
      <c r="AN3437" s="30" t="s">
        <v>25</v>
      </c>
      <c r="AO3437" s="30" t="s">
        <v>22</v>
      </c>
      <c r="AP3437" s="30" t="s">
        <v>124</v>
      </c>
      <c r="AQ3437" s="30" t="s">
        <v>22</v>
      </c>
      <c r="AR3437" s="30" t="s">
        <v>22</v>
      </c>
      <c r="AS3437" s="30"/>
      <c r="AT3437" s="30"/>
      <c r="AU3437" s="30" t="s">
        <v>22</v>
      </c>
      <c r="AV3437" s="30" t="s">
        <v>22</v>
      </c>
      <c r="AW3437" s="30" t="s">
        <v>22</v>
      </c>
      <c r="AX3437" s="30" t="s">
        <v>22</v>
      </c>
      <c r="AY3437" s="30" t="s">
        <v>25</v>
      </c>
      <c r="AZ3437" s="30"/>
      <c r="BA3437" s="30" t="s">
        <v>22</v>
      </c>
      <c r="BB3437" s="30"/>
      <c r="BC3437" s="30" t="s">
        <v>62</v>
      </c>
      <c r="BD3437" s="30"/>
    </row>
    <row r="3438" spans="1:56" x14ac:dyDescent="0.3">
      <c r="A3438" s="31">
        <v>42156</v>
      </c>
      <c r="B3438" s="30" t="s">
        <v>10990</v>
      </c>
      <c r="C3438" s="29">
        <v>12</v>
      </c>
      <c r="D3438" s="29" t="s">
        <v>10091</v>
      </c>
      <c r="E3438" s="30">
        <v>28</v>
      </c>
      <c r="F3438" s="29" t="s">
        <v>72</v>
      </c>
      <c r="G3438" s="29" t="s">
        <v>20</v>
      </c>
      <c r="H3438" s="29" t="s">
        <v>42</v>
      </c>
      <c r="I3438" s="29" t="s">
        <v>22</v>
      </c>
      <c r="J3438" s="29" t="s">
        <v>11003</v>
      </c>
      <c r="K3438" s="29" t="s">
        <v>10831</v>
      </c>
      <c r="L3438" s="29" t="s">
        <v>195</v>
      </c>
      <c r="M3438" s="29" t="s">
        <v>722</v>
      </c>
      <c r="N3438" s="29" t="s">
        <v>4667</v>
      </c>
      <c r="O3438" s="14">
        <v>349.4</v>
      </c>
      <c r="P3438" s="14">
        <f t="shared" si="937"/>
        <v>1146.31152</v>
      </c>
      <c r="Q3438" s="14">
        <v>5.57</v>
      </c>
      <c r="R3438" s="40">
        <f t="shared" si="938"/>
        <v>1151.8815199999999</v>
      </c>
      <c r="S3438" s="14">
        <v>7.27</v>
      </c>
      <c r="T3438" s="40">
        <f t="shared" si="939"/>
        <v>1144.6115199999999</v>
      </c>
      <c r="U3438" s="14">
        <v>9.8699999999999992</v>
      </c>
      <c r="V3438" s="40">
        <f t="shared" si="940"/>
        <v>1142.01152</v>
      </c>
      <c r="W3438" s="14">
        <v>10.029999999999999</v>
      </c>
      <c r="X3438" s="40">
        <f t="shared" si="941"/>
        <v>1141.8515199999999</v>
      </c>
      <c r="Y3438" s="14">
        <v>5.57</v>
      </c>
      <c r="Z3438" s="40">
        <f t="shared" si="942"/>
        <v>1151.8815199999999</v>
      </c>
      <c r="AA3438" s="14">
        <v>7.12</v>
      </c>
      <c r="AB3438" s="40">
        <f t="shared" si="943"/>
        <v>1144.76152</v>
      </c>
      <c r="AC3438" s="14">
        <v>9.8699999999999992</v>
      </c>
      <c r="AD3438" s="40">
        <f t="shared" si="944"/>
        <v>1142.01152</v>
      </c>
      <c r="AE3438" s="14">
        <v>9.31</v>
      </c>
      <c r="AF3438" s="40">
        <f t="shared" si="945"/>
        <v>1142.57152</v>
      </c>
      <c r="AG3438" s="29" t="s">
        <v>22</v>
      </c>
      <c r="AH3438" s="29" t="s">
        <v>22</v>
      </c>
      <c r="AI3438" s="29" t="s">
        <v>6834</v>
      </c>
      <c r="AJ3438" s="29" t="s">
        <v>11012</v>
      </c>
      <c r="AK3438" s="30" t="s">
        <v>25</v>
      </c>
      <c r="AL3438" s="30" t="s">
        <v>25</v>
      </c>
      <c r="AM3438" s="30" t="s">
        <v>124</v>
      </c>
      <c r="AN3438" s="30" t="s">
        <v>22</v>
      </c>
      <c r="AO3438" s="30" t="s">
        <v>25</v>
      </c>
      <c r="AP3438" s="30" t="s">
        <v>5014</v>
      </c>
      <c r="AQ3438" s="30" t="s">
        <v>22</v>
      </c>
      <c r="AR3438" s="30" t="s">
        <v>22</v>
      </c>
      <c r="AS3438" s="30"/>
      <c r="AT3438" s="30"/>
      <c r="AU3438" s="30" t="s">
        <v>22</v>
      </c>
      <c r="AV3438" s="30" t="s">
        <v>22</v>
      </c>
      <c r="AW3438" s="30" t="s">
        <v>22</v>
      </c>
      <c r="AX3438" s="30" t="s">
        <v>22</v>
      </c>
      <c r="AY3438" s="30" t="s">
        <v>25</v>
      </c>
      <c r="AZ3438" s="30"/>
      <c r="BA3438" s="30" t="s">
        <v>25</v>
      </c>
      <c r="BB3438" s="30"/>
      <c r="BC3438" s="30" t="s">
        <v>26</v>
      </c>
      <c r="BD3438" s="30"/>
    </row>
    <row r="3439" spans="1:56" x14ac:dyDescent="0.3">
      <c r="A3439" s="31">
        <v>42156</v>
      </c>
      <c r="B3439" s="30" t="s">
        <v>11013</v>
      </c>
      <c r="C3439" s="29">
        <v>1</v>
      </c>
      <c r="D3439" s="29" t="s">
        <v>10091</v>
      </c>
      <c r="E3439" s="30">
        <v>29</v>
      </c>
      <c r="F3439" s="29" t="s">
        <v>49</v>
      </c>
      <c r="G3439" s="29" t="s">
        <v>94</v>
      </c>
      <c r="H3439" s="29" t="s">
        <v>42</v>
      </c>
      <c r="I3439" s="29" t="s">
        <v>22</v>
      </c>
      <c r="J3439" s="29" t="s">
        <v>11030</v>
      </c>
      <c r="K3439" s="29" t="s">
        <v>11031</v>
      </c>
      <c r="L3439" s="29" t="s">
        <v>128</v>
      </c>
      <c r="M3439" s="29" t="s">
        <v>46</v>
      </c>
      <c r="N3439" s="29" t="s">
        <v>4702</v>
      </c>
      <c r="O3439" s="14">
        <v>350.46</v>
      </c>
      <c r="P3439" s="14">
        <f t="shared" si="937"/>
        <v>1149.789168</v>
      </c>
      <c r="Q3439" s="14">
        <v>3.63</v>
      </c>
      <c r="R3439" s="40">
        <f t="shared" si="938"/>
        <v>1153.4191680000001</v>
      </c>
      <c r="S3439" s="14">
        <v>7.28</v>
      </c>
      <c r="T3439" s="40">
        <f t="shared" si="939"/>
        <v>1146.1391680000002</v>
      </c>
      <c r="U3439" s="14">
        <v>8.76</v>
      </c>
      <c r="V3439" s="40">
        <f t="shared" si="940"/>
        <v>1144.6591680000001</v>
      </c>
      <c r="W3439" s="14">
        <v>8.75</v>
      </c>
      <c r="X3439" s="40">
        <f t="shared" si="941"/>
        <v>1144.6691680000001</v>
      </c>
      <c r="Y3439" s="14">
        <v>3.63</v>
      </c>
      <c r="Z3439" s="40">
        <f t="shared" si="942"/>
        <v>1153.4191680000001</v>
      </c>
      <c r="AA3439" s="14">
        <v>7.86</v>
      </c>
      <c r="AB3439" s="40">
        <f t="shared" si="943"/>
        <v>1145.5591680000002</v>
      </c>
      <c r="AC3439" s="14">
        <v>9.4600000000000009</v>
      </c>
      <c r="AD3439" s="40">
        <f t="shared" si="944"/>
        <v>1143.9591680000001</v>
      </c>
      <c r="AE3439" s="14">
        <v>9.83</v>
      </c>
      <c r="AF3439" s="40">
        <f t="shared" si="945"/>
        <v>1143.5891680000002</v>
      </c>
      <c r="AG3439" s="29" t="s">
        <v>22</v>
      </c>
      <c r="AH3439" s="29" t="s">
        <v>22</v>
      </c>
      <c r="AI3439" s="29" t="s">
        <v>6834</v>
      </c>
      <c r="AJ3439" s="29" t="s">
        <v>11032</v>
      </c>
      <c r="AK3439" s="30" t="s">
        <v>22</v>
      </c>
      <c r="AL3439" s="30" t="s">
        <v>22</v>
      </c>
      <c r="AM3439" s="30"/>
      <c r="AN3439" s="30" t="s">
        <v>22</v>
      </c>
      <c r="AO3439" s="30" t="s">
        <v>25</v>
      </c>
      <c r="AP3439" s="30" t="s">
        <v>5014</v>
      </c>
      <c r="AQ3439" s="30" t="s">
        <v>22</v>
      </c>
      <c r="AR3439" s="30" t="s">
        <v>22</v>
      </c>
      <c r="AS3439" s="30"/>
      <c r="AT3439" s="30"/>
      <c r="AU3439" s="30" t="s">
        <v>22</v>
      </c>
      <c r="AV3439" s="30" t="s">
        <v>22</v>
      </c>
      <c r="AW3439" s="30" t="s">
        <v>22</v>
      </c>
      <c r="AX3439" s="30" t="s">
        <v>22</v>
      </c>
      <c r="AY3439" s="30" t="s">
        <v>25</v>
      </c>
      <c r="AZ3439" s="30"/>
      <c r="BA3439" s="30" t="s">
        <v>22</v>
      </c>
      <c r="BB3439" s="30"/>
      <c r="BC3439" s="30" t="s">
        <v>26</v>
      </c>
      <c r="BD3439" s="30"/>
    </row>
    <row r="3440" spans="1:56" x14ac:dyDescent="0.3">
      <c r="A3440" s="31">
        <v>42156</v>
      </c>
      <c r="B3440" s="30" t="s">
        <v>11014</v>
      </c>
      <c r="C3440" s="29">
        <v>2</v>
      </c>
      <c r="D3440" s="29" t="s">
        <v>10091</v>
      </c>
      <c r="E3440" s="30">
        <v>29</v>
      </c>
      <c r="F3440" s="29" t="s">
        <v>19</v>
      </c>
      <c r="G3440" s="29" t="s">
        <v>20</v>
      </c>
      <c r="H3440" s="29" t="s">
        <v>42</v>
      </c>
      <c r="I3440" s="29" t="s">
        <v>22</v>
      </c>
      <c r="J3440" s="29" t="s">
        <v>10993</v>
      </c>
      <c r="K3440" s="29" t="s">
        <v>11033</v>
      </c>
      <c r="L3440" s="29" t="s">
        <v>128</v>
      </c>
      <c r="M3440" s="29" t="s">
        <v>59</v>
      </c>
      <c r="N3440" s="29" t="s">
        <v>4667</v>
      </c>
      <c r="O3440" s="14">
        <v>349.69</v>
      </c>
      <c r="P3440" s="14">
        <f t="shared" si="937"/>
        <v>1147.262952</v>
      </c>
      <c r="Q3440" s="14">
        <v>5.42</v>
      </c>
      <c r="R3440" s="40">
        <f t="shared" si="938"/>
        <v>1152.6829520000001</v>
      </c>
      <c r="S3440" s="14">
        <v>7.69</v>
      </c>
      <c r="T3440" s="40">
        <f t="shared" si="939"/>
        <v>1144.9929520000001</v>
      </c>
      <c r="U3440" s="14">
        <v>10.220000000000001</v>
      </c>
      <c r="V3440" s="40">
        <f t="shared" si="940"/>
        <v>1142.4629520000001</v>
      </c>
      <c r="W3440" s="14">
        <v>10.18</v>
      </c>
      <c r="X3440" s="40">
        <f t="shared" si="941"/>
        <v>1142.5029520000001</v>
      </c>
      <c r="Y3440" s="14">
        <v>5.42</v>
      </c>
      <c r="Z3440" s="40">
        <f t="shared" si="942"/>
        <v>1152.6829520000001</v>
      </c>
      <c r="AA3440" s="14">
        <v>7.56</v>
      </c>
      <c r="AB3440" s="40">
        <f t="shared" si="943"/>
        <v>1145.1229520000002</v>
      </c>
      <c r="AC3440" s="14">
        <v>10.46</v>
      </c>
      <c r="AD3440" s="40">
        <f t="shared" si="944"/>
        <v>1142.2229520000001</v>
      </c>
      <c r="AE3440" s="14">
        <v>10.29</v>
      </c>
      <c r="AF3440" s="40">
        <f t="shared" si="945"/>
        <v>1142.3929520000002</v>
      </c>
      <c r="AG3440" s="29" t="s">
        <v>22</v>
      </c>
      <c r="AH3440" s="29" t="s">
        <v>22</v>
      </c>
      <c r="AI3440" s="29" t="s">
        <v>63</v>
      </c>
      <c r="AJ3440" s="29" t="s">
        <v>8476</v>
      </c>
      <c r="AK3440" s="30" t="s">
        <v>25</v>
      </c>
      <c r="AL3440" s="30" t="s">
        <v>25</v>
      </c>
      <c r="AM3440" s="30" t="s">
        <v>124</v>
      </c>
      <c r="AN3440" s="30" t="s">
        <v>22</v>
      </c>
      <c r="AO3440" s="30" t="s">
        <v>22</v>
      </c>
      <c r="AP3440" s="30"/>
      <c r="AQ3440" s="30" t="s">
        <v>22</v>
      </c>
      <c r="AR3440" s="30" t="s">
        <v>22</v>
      </c>
      <c r="AS3440" s="30"/>
      <c r="AT3440" s="30"/>
      <c r="AU3440" s="30" t="s">
        <v>22</v>
      </c>
      <c r="AV3440" s="30" t="s">
        <v>22</v>
      </c>
      <c r="AW3440" s="30" t="s">
        <v>22</v>
      </c>
      <c r="AX3440" s="30" t="s">
        <v>22</v>
      </c>
      <c r="AY3440" s="30" t="s">
        <v>25</v>
      </c>
      <c r="AZ3440" s="30"/>
      <c r="BA3440" s="30" t="s">
        <v>22</v>
      </c>
      <c r="BB3440" s="30"/>
      <c r="BC3440" s="30" t="s">
        <v>62</v>
      </c>
      <c r="BD3440" s="30"/>
    </row>
    <row r="3441" spans="1:56" x14ac:dyDescent="0.3">
      <c r="A3441" s="31">
        <v>42156</v>
      </c>
      <c r="B3441" s="30" t="s">
        <v>11015</v>
      </c>
      <c r="C3441" s="29">
        <v>3</v>
      </c>
      <c r="D3441" s="29" t="s">
        <v>10091</v>
      </c>
      <c r="E3441" s="30">
        <v>29</v>
      </c>
      <c r="F3441" s="29" t="s">
        <v>72</v>
      </c>
      <c r="G3441" s="29" t="s">
        <v>20</v>
      </c>
      <c r="H3441" s="29" t="s">
        <v>42</v>
      </c>
      <c r="I3441" s="29" t="s">
        <v>22</v>
      </c>
      <c r="J3441" s="29" t="s">
        <v>11034</v>
      </c>
      <c r="K3441" s="29" t="s">
        <v>11035</v>
      </c>
      <c r="L3441" s="29" t="s">
        <v>195</v>
      </c>
      <c r="M3441" s="29" t="s">
        <v>59</v>
      </c>
      <c r="N3441" s="29" t="s">
        <v>4667</v>
      </c>
      <c r="O3441" s="14">
        <v>349.18</v>
      </c>
      <c r="P3441" s="14">
        <f t="shared" si="937"/>
        <v>1145.5897440000001</v>
      </c>
      <c r="Q3441" s="14">
        <v>6.21</v>
      </c>
      <c r="R3441" s="40">
        <f t="shared" si="938"/>
        <v>1151.7997440000001</v>
      </c>
      <c r="S3441" s="14">
        <v>9.76</v>
      </c>
      <c r="T3441" s="40">
        <f t="shared" si="939"/>
        <v>1142.0397440000002</v>
      </c>
      <c r="U3441" s="14">
        <v>12.03</v>
      </c>
      <c r="V3441" s="40">
        <f t="shared" si="940"/>
        <v>1139.7697440000002</v>
      </c>
      <c r="W3441" s="14">
        <v>11.72</v>
      </c>
      <c r="X3441" s="40">
        <f t="shared" si="941"/>
        <v>1140.0797440000001</v>
      </c>
      <c r="Y3441" s="14">
        <v>6.21</v>
      </c>
      <c r="Z3441" s="40">
        <f t="shared" si="942"/>
        <v>1151.7997440000001</v>
      </c>
      <c r="AA3441" s="14">
        <v>9.91</v>
      </c>
      <c r="AB3441" s="40">
        <f t="shared" si="943"/>
        <v>1141.8897440000001</v>
      </c>
      <c r="AC3441" s="14">
        <v>12.6</v>
      </c>
      <c r="AD3441" s="40">
        <f t="shared" si="944"/>
        <v>1139.1997440000002</v>
      </c>
      <c r="AE3441" s="14">
        <v>12.16</v>
      </c>
      <c r="AF3441" s="40">
        <f t="shared" si="945"/>
        <v>1139.6397440000001</v>
      </c>
      <c r="AG3441" s="29" t="s">
        <v>25</v>
      </c>
      <c r="AH3441" s="29" t="s">
        <v>22</v>
      </c>
      <c r="AI3441" s="29" t="s">
        <v>6834</v>
      </c>
      <c r="AJ3441" s="29" t="s">
        <v>11036</v>
      </c>
      <c r="AK3441" s="30" t="s">
        <v>25</v>
      </c>
      <c r="AL3441" s="30" t="s">
        <v>25</v>
      </c>
      <c r="AM3441" s="30" t="s">
        <v>124</v>
      </c>
      <c r="AN3441" s="30" t="s">
        <v>22</v>
      </c>
      <c r="AO3441" s="30" t="s">
        <v>25</v>
      </c>
      <c r="AP3441" s="30" t="s">
        <v>5014</v>
      </c>
      <c r="AQ3441" s="30" t="s">
        <v>22</v>
      </c>
      <c r="AR3441" s="30" t="s">
        <v>22</v>
      </c>
      <c r="AS3441" s="30"/>
      <c r="AT3441" s="30"/>
      <c r="AU3441" s="30" t="s">
        <v>22</v>
      </c>
      <c r="AV3441" s="30" t="s">
        <v>22</v>
      </c>
      <c r="AW3441" s="30" t="s">
        <v>22</v>
      </c>
      <c r="AX3441" s="30" t="s">
        <v>22</v>
      </c>
      <c r="AY3441" s="30" t="s">
        <v>25</v>
      </c>
      <c r="AZ3441" s="30"/>
      <c r="BA3441" s="30" t="s">
        <v>22</v>
      </c>
      <c r="BB3441" s="30"/>
      <c r="BC3441" s="30" t="s">
        <v>62</v>
      </c>
      <c r="BD3441" s="30"/>
    </row>
    <row r="3442" spans="1:56" x14ac:dyDescent="0.3">
      <c r="A3442" s="31">
        <v>42156</v>
      </c>
      <c r="B3442" s="30" t="s">
        <v>11016</v>
      </c>
      <c r="C3442" s="29">
        <v>4</v>
      </c>
      <c r="D3442" s="29" t="s">
        <v>10091</v>
      </c>
      <c r="E3442" s="30">
        <v>29</v>
      </c>
      <c r="F3442" s="29" t="s">
        <v>72</v>
      </c>
      <c r="G3442" s="29" t="s">
        <v>94</v>
      </c>
      <c r="H3442" s="29" t="s">
        <v>42</v>
      </c>
      <c r="I3442" s="29" t="s">
        <v>22</v>
      </c>
      <c r="J3442" s="29" t="s">
        <v>11034</v>
      </c>
      <c r="K3442" s="29" t="s">
        <v>11037</v>
      </c>
      <c r="L3442" s="29" t="s">
        <v>595</v>
      </c>
      <c r="M3442" s="29" t="s">
        <v>722</v>
      </c>
      <c r="N3442" s="29" t="s">
        <v>4682</v>
      </c>
      <c r="O3442" s="14">
        <v>349.52</v>
      </c>
      <c r="P3442" s="14">
        <f t="shared" si="937"/>
        <v>1146.7052160000001</v>
      </c>
      <c r="Q3442" s="14">
        <v>4.2699999999999996</v>
      </c>
      <c r="R3442" s="40">
        <f t="shared" si="938"/>
        <v>1150.975216</v>
      </c>
      <c r="S3442" s="14">
        <v>9.01</v>
      </c>
      <c r="T3442" s="40">
        <f t="shared" si="939"/>
        <v>1141.9652160000001</v>
      </c>
      <c r="U3442" s="14">
        <v>12.61</v>
      </c>
      <c r="V3442" s="40">
        <f t="shared" si="940"/>
        <v>1138.3652160000001</v>
      </c>
      <c r="W3442" s="14">
        <v>12.39</v>
      </c>
      <c r="X3442" s="40">
        <f t="shared" si="941"/>
        <v>1138.5852159999999</v>
      </c>
      <c r="Y3442" s="14">
        <v>4.2699999999999996</v>
      </c>
      <c r="Z3442" s="40">
        <f t="shared" si="942"/>
        <v>1150.975216</v>
      </c>
      <c r="AA3442" s="14">
        <v>9.0399999999999991</v>
      </c>
      <c r="AB3442" s="40">
        <f t="shared" si="943"/>
        <v>1141.9352160000001</v>
      </c>
      <c r="AC3442" s="14">
        <v>12.56</v>
      </c>
      <c r="AD3442" s="40">
        <f t="shared" si="944"/>
        <v>1138.4152160000001</v>
      </c>
      <c r="AE3442" s="14">
        <v>12.1</v>
      </c>
      <c r="AF3442" s="40">
        <f t="shared" si="945"/>
        <v>1138.8752160000001</v>
      </c>
      <c r="AG3442" s="29" t="s">
        <v>22</v>
      </c>
      <c r="AH3442" s="29" t="s">
        <v>25</v>
      </c>
      <c r="AI3442" s="29" t="s">
        <v>24</v>
      </c>
      <c r="AJ3442" s="29"/>
      <c r="AK3442" s="30" t="s">
        <v>22</v>
      </c>
      <c r="AL3442" s="30" t="s">
        <v>22</v>
      </c>
      <c r="AM3442" s="30"/>
      <c r="AN3442" s="30" t="s">
        <v>22</v>
      </c>
      <c r="AO3442" s="30" t="s">
        <v>22</v>
      </c>
      <c r="AP3442" s="30"/>
      <c r="AQ3442" s="30" t="s">
        <v>22</v>
      </c>
      <c r="AR3442" s="30" t="s">
        <v>22</v>
      </c>
      <c r="AS3442" s="30"/>
      <c r="AT3442" s="30"/>
      <c r="AU3442" s="30" t="s">
        <v>22</v>
      </c>
      <c r="AV3442" s="30" t="s">
        <v>22</v>
      </c>
      <c r="AW3442" s="30" t="s">
        <v>22</v>
      </c>
      <c r="AX3442" s="30" t="s">
        <v>22</v>
      </c>
      <c r="AY3442" s="30" t="s">
        <v>25</v>
      </c>
      <c r="AZ3442" s="30"/>
      <c r="BA3442" s="30" t="s">
        <v>22</v>
      </c>
      <c r="BB3442" s="30"/>
      <c r="BC3442" s="30" t="s">
        <v>62</v>
      </c>
      <c r="BD3442" s="30"/>
    </row>
    <row r="3443" spans="1:56" x14ac:dyDescent="0.3">
      <c r="A3443" s="31">
        <v>42156</v>
      </c>
      <c r="B3443" s="30" t="s">
        <v>11017</v>
      </c>
      <c r="C3443" s="29">
        <v>5</v>
      </c>
      <c r="D3443" s="29" t="s">
        <v>10091</v>
      </c>
      <c r="E3443" s="30">
        <v>29</v>
      </c>
      <c r="F3443" s="29" t="s">
        <v>72</v>
      </c>
      <c r="G3443" s="29" t="s">
        <v>94</v>
      </c>
      <c r="H3443" s="29" t="s">
        <v>42</v>
      </c>
      <c r="I3443" s="29" t="s">
        <v>22</v>
      </c>
      <c r="J3443" s="29" t="s">
        <v>11038</v>
      </c>
      <c r="K3443" s="29" t="s">
        <v>11039</v>
      </c>
      <c r="L3443" s="29" t="s">
        <v>58</v>
      </c>
      <c r="M3443" s="29" t="s">
        <v>23</v>
      </c>
      <c r="N3443" s="29" t="s">
        <v>4702</v>
      </c>
      <c r="O3443" s="14">
        <v>349.52</v>
      </c>
      <c r="P3443" s="14">
        <f t="shared" si="937"/>
        <v>1146.7052160000001</v>
      </c>
      <c r="Q3443" s="14">
        <v>4.18</v>
      </c>
      <c r="R3443" s="40">
        <f t="shared" si="938"/>
        <v>1150.8852160000001</v>
      </c>
      <c r="S3443" s="14">
        <v>10.7</v>
      </c>
      <c r="T3443" s="40">
        <f t="shared" si="939"/>
        <v>1140.1852160000001</v>
      </c>
      <c r="U3443" s="14">
        <v>12.75</v>
      </c>
      <c r="V3443" s="40">
        <f t="shared" si="940"/>
        <v>1138.1352160000001</v>
      </c>
      <c r="W3443" s="14">
        <v>12.87</v>
      </c>
      <c r="X3443" s="40">
        <f t="shared" si="941"/>
        <v>1138.0152160000002</v>
      </c>
      <c r="Y3443" s="14">
        <v>4.18</v>
      </c>
      <c r="Z3443" s="40">
        <f t="shared" si="942"/>
        <v>1150.8852160000001</v>
      </c>
      <c r="AA3443" s="14">
        <v>10.72</v>
      </c>
      <c r="AB3443" s="40">
        <f t="shared" si="943"/>
        <v>1140.1652160000001</v>
      </c>
      <c r="AC3443" s="14">
        <v>12.97</v>
      </c>
      <c r="AD3443" s="40">
        <f t="shared" si="944"/>
        <v>1137.9152160000001</v>
      </c>
      <c r="AE3443" s="14">
        <v>12.52</v>
      </c>
      <c r="AF3443" s="40">
        <f t="shared" si="945"/>
        <v>1138.3652160000001</v>
      </c>
      <c r="AG3443" s="29" t="s">
        <v>22</v>
      </c>
      <c r="AH3443" s="29" t="s">
        <v>22</v>
      </c>
      <c r="AI3443" s="29" t="s">
        <v>24</v>
      </c>
      <c r="AJ3443" s="29"/>
      <c r="AK3443" s="30" t="s">
        <v>22</v>
      </c>
      <c r="AL3443" s="30" t="s">
        <v>22</v>
      </c>
      <c r="AM3443" s="30"/>
      <c r="AN3443" s="30" t="s">
        <v>22</v>
      </c>
      <c r="AO3443" s="30" t="s">
        <v>22</v>
      </c>
      <c r="AP3443" s="30"/>
      <c r="AQ3443" s="30" t="s">
        <v>22</v>
      </c>
      <c r="AR3443" s="30" t="s">
        <v>22</v>
      </c>
      <c r="AS3443" s="30"/>
      <c r="AT3443" s="30"/>
      <c r="AU3443" s="30" t="s">
        <v>22</v>
      </c>
      <c r="AV3443" s="30" t="s">
        <v>22</v>
      </c>
      <c r="AW3443" s="30" t="s">
        <v>22</v>
      </c>
      <c r="AX3443" s="30" t="s">
        <v>22</v>
      </c>
      <c r="AY3443" s="30" t="s">
        <v>25</v>
      </c>
      <c r="AZ3443" s="30"/>
      <c r="BA3443" s="30" t="s">
        <v>22</v>
      </c>
      <c r="BB3443" s="30"/>
      <c r="BC3443" s="30" t="s">
        <v>62</v>
      </c>
      <c r="BD3443" s="30"/>
    </row>
    <row r="3444" spans="1:56" x14ac:dyDescent="0.3">
      <c r="A3444" s="31">
        <v>42156</v>
      </c>
      <c r="B3444" s="30" t="s">
        <v>11018</v>
      </c>
      <c r="C3444" s="29">
        <v>6</v>
      </c>
      <c r="D3444" s="29" t="s">
        <v>10091</v>
      </c>
      <c r="E3444" s="30">
        <v>29</v>
      </c>
      <c r="F3444" s="29" t="s">
        <v>72</v>
      </c>
      <c r="G3444" s="29" t="s">
        <v>20</v>
      </c>
      <c r="H3444" s="29" t="s">
        <v>42</v>
      </c>
      <c r="I3444" s="29" t="s">
        <v>22</v>
      </c>
      <c r="J3444" s="29" t="s">
        <v>11040</v>
      </c>
      <c r="K3444" s="29" t="s">
        <v>11041</v>
      </c>
      <c r="L3444" s="29" t="s">
        <v>1027</v>
      </c>
      <c r="M3444" s="29" t="s">
        <v>121</v>
      </c>
      <c r="N3444" s="29" t="s">
        <v>4682</v>
      </c>
      <c r="O3444" s="14">
        <v>349.47</v>
      </c>
      <c r="P3444" s="14">
        <f t="shared" si="937"/>
        <v>1146.5411760000002</v>
      </c>
      <c r="Q3444" s="14">
        <v>5.91</v>
      </c>
      <c r="R3444" s="40">
        <f t="shared" si="938"/>
        <v>1152.4511760000003</v>
      </c>
      <c r="S3444" s="14">
        <v>8.01</v>
      </c>
      <c r="T3444" s="40">
        <f t="shared" si="939"/>
        <v>1144.4411760000003</v>
      </c>
      <c r="U3444" s="14">
        <v>8.6300000000000008</v>
      </c>
      <c r="V3444" s="40">
        <f t="shared" si="940"/>
        <v>1143.8211760000002</v>
      </c>
      <c r="W3444" s="14">
        <v>8.3800000000000008</v>
      </c>
      <c r="X3444" s="40">
        <f t="shared" si="941"/>
        <v>1144.0711760000002</v>
      </c>
      <c r="Y3444" s="14">
        <v>5.91</v>
      </c>
      <c r="Z3444" s="40">
        <f t="shared" si="942"/>
        <v>1152.4511760000003</v>
      </c>
      <c r="AA3444" s="14">
        <v>7.82</v>
      </c>
      <c r="AB3444" s="40">
        <f t="shared" si="943"/>
        <v>1144.6311760000003</v>
      </c>
      <c r="AC3444" s="14">
        <v>8.3699999999999992</v>
      </c>
      <c r="AD3444" s="40">
        <f t="shared" si="944"/>
        <v>1144.0811760000004</v>
      </c>
      <c r="AE3444" s="14">
        <v>8.51</v>
      </c>
      <c r="AF3444" s="40">
        <f t="shared" si="945"/>
        <v>1143.9411760000003</v>
      </c>
      <c r="AG3444" s="29" t="s">
        <v>22</v>
      </c>
      <c r="AH3444" s="29" t="s">
        <v>22</v>
      </c>
      <c r="AI3444" s="29" t="s">
        <v>63</v>
      </c>
      <c r="AJ3444" s="29" t="s">
        <v>11042</v>
      </c>
      <c r="AK3444" s="30" t="s">
        <v>25</v>
      </c>
      <c r="AL3444" s="30" t="s">
        <v>25</v>
      </c>
      <c r="AM3444" s="30" t="s">
        <v>124</v>
      </c>
      <c r="AN3444" s="30" t="s">
        <v>22</v>
      </c>
      <c r="AO3444" s="30" t="s">
        <v>22</v>
      </c>
      <c r="AP3444" s="30"/>
      <c r="AQ3444" s="30" t="s">
        <v>22</v>
      </c>
      <c r="AR3444" s="30" t="s">
        <v>22</v>
      </c>
      <c r="AS3444" s="30"/>
      <c r="AT3444" s="30"/>
      <c r="AU3444" s="30" t="s">
        <v>22</v>
      </c>
      <c r="AV3444" s="30" t="s">
        <v>22</v>
      </c>
      <c r="AW3444" s="30" t="s">
        <v>22</v>
      </c>
      <c r="AX3444" s="30" t="s">
        <v>22</v>
      </c>
      <c r="AY3444" s="30" t="s">
        <v>25</v>
      </c>
      <c r="AZ3444" s="30"/>
      <c r="BA3444" s="30" t="s">
        <v>22</v>
      </c>
      <c r="BB3444" s="30"/>
      <c r="BC3444" s="30" t="s">
        <v>62</v>
      </c>
      <c r="BD3444" s="30"/>
    </row>
    <row r="3445" spans="1:56" x14ac:dyDescent="0.3">
      <c r="A3445" s="31">
        <v>42156</v>
      </c>
      <c r="B3445" s="30" t="s">
        <v>11019</v>
      </c>
      <c r="C3445" s="29">
        <v>7</v>
      </c>
      <c r="D3445" s="29" t="s">
        <v>10091</v>
      </c>
      <c r="E3445" s="30">
        <v>29</v>
      </c>
      <c r="F3445" s="29" t="s">
        <v>72</v>
      </c>
      <c r="G3445" s="29" t="s">
        <v>20</v>
      </c>
      <c r="H3445" s="29" t="s">
        <v>42</v>
      </c>
      <c r="I3445" s="29" t="s">
        <v>22</v>
      </c>
      <c r="J3445" s="29" t="s">
        <v>11043</v>
      </c>
      <c r="K3445" s="29" t="s">
        <v>11044</v>
      </c>
      <c r="L3445" s="29" t="s">
        <v>35</v>
      </c>
      <c r="M3445" s="29" t="s">
        <v>46</v>
      </c>
      <c r="N3445" s="29" t="s">
        <v>4682</v>
      </c>
      <c r="O3445" s="14">
        <v>349.83</v>
      </c>
      <c r="P3445" s="14">
        <f t="shared" si="937"/>
        <v>1147.722264</v>
      </c>
      <c r="Q3445" s="14">
        <v>5.38</v>
      </c>
      <c r="R3445" s="40">
        <f t="shared" si="938"/>
        <v>1153.1022640000001</v>
      </c>
      <c r="S3445" s="14">
        <v>6.89</v>
      </c>
      <c r="T3445" s="40">
        <f t="shared" si="939"/>
        <v>1146.212264</v>
      </c>
      <c r="U3445" s="14">
        <v>8.0299999999999994</v>
      </c>
      <c r="V3445" s="40">
        <f t="shared" si="940"/>
        <v>1145.0722640000001</v>
      </c>
      <c r="W3445" s="14">
        <v>8.19</v>
      </c>
      <c r="X3445" s="40">
        <f t="shared" si="941"/>
        <v>1144.9122640000001</v>
      </c>
      <c r="Y3445" s="14">
        <v>5.38</v>
      </c>
      <c r="Z3445" s="40">
        <f t="shared" si="942"/>
        <v>1153.1022640000001</v>
      </c>
      <c r="AA3445" s="14">
        <v>7.1</v>
      </c>
      <c r="AB3445" s="40">
        <f t="shared" si="943"/>
        <v>1146.0022640000002</v>
      </c>
      <c r="AC3445" s="14">
        <v>7.89</v>
      </c>
      <c r="AD3445" s="40">
        <f t="shared" si="944"/>
        <v>1145.212264</v>
      </c>
      <c r="AE3445" s="14">
        <v>7.79</v>
      </c>
      <c r="AF3445" s="40">
        <f t="shared" si="945"/>
        <v>1145.3122640000001</v>
      </c>
      <c r="AG3445" s="29" t="s">
        <v>22</v>
      </c>
      <c r="AH3445" s="29" t="s">
        <v>22</v>
      </c>
      <c r="AI3445" s="29" t="s">
        <v>63</v>
      </c>
      <c r="AJ3445" s="29" t="s">
        <v>8476</v>
      </c>
      <c r="AK3445" s="30" t="s">
        <v>25</v>
      </c>
      <c r="AL3445" s="30" t="s">
        <v>25</v>
      </c>
      <c r="AM3445" s="30" t="s">
        <v>124</v>
      </c>
      <c r="AN3445" s="30" t="s">
        <v>22</v>
      </c>
      <c r="AO3445" s="30" t="s">
        <v>22</v>
      </c>
      <c r="AP3445" s="30"/>
      <c r="AQ3445" s="30" t="s">
        <v>22</v>
      </c>
      <c r="AR3445" s="30" t="s">
        <v>22</v>
      </c>
      <c r="AS3445" s="30"/>
      <c r="AT3445" s="30"/>
      <c r="AU3445" s="30" t="s">
        <v>22</v>
      </c>
      <c r="AV3445" s="30" t="s">
        <v>22</v>
      </c>
      <c r="AW3445" s="30" t="s">
        <v>22</v>
      </c>
      <c r="AX3445" s="30" t="s">
        <v>22</v>
      </c>
      <c r="AY3445" s="30" t="s">
        <v>25</v>
      </c>
      <c r="AZ3445" s="30"/>
      <c r="BA3445" s="30" t="s">
        <v>22</v>
      </c>
      <c r="BB3445" s="30"/>
      <c r="BC3445" s="30" t="s">
        <v>26</v>
      </c>
      <c r="BD3445" s="30"/>
    </row>
    <row r="3446" spans="1:56" x14ac:dyDescent="0.3">
      <c r="A3446" s="31">
        <v>42156</v>
      </c>
      <c r="B3446" s="30" t="s">
        <v>11020</v>
      </c>
      <c r="C3446" s="29">
        <v>8</v>
      </c>
      <c r="D3446" s="29" t="s">
        <v>10091</v>
      </c>
      <c r="E3446" s="30">
        <v>29</v>
      </c>
      <c r="F3446" s="29" t="s">
        <v>49</v>
      </c>
      <c r="G3446" s="29" t="s">
        <v>94</v>
      </c>
      <c r="H3446" s="29" t="s">
        <v>42</v>
      </c>
      <c r="I3446" s="29" t="s">
        <v>22</v>
      </c>
      <c r="J3446" s="29" t="s">
        <v>11045</v>
      </c>
      <c r="K3446" s="29" t="s">
        <v>11046</v>
      </c>
      <c r="L3446" s="29" t="s">
        <v>322</v>
      </c>
      <c r="M3446" s="29" t="s">
        <v>211</v>
      </c>
      <c r="N3446" s="29" t="s">
        <v>4816</v>
      </c>
      <c r="O3446" s="14">
        <v>350.45</v>
      </c>
      <c r="P3446" s="14">
        <f t="shared" si="937"/>
        <v>1149.7563600000001</v>
      </c>
      <c r="Q3446" s="14">
        <v>4.75</v>
      </c>
      <c r="R3446" s="40">
        <f t="shared" si="938"/>
        <v>1154.5063600000001</v>
      </c>
      <c r="S3446" s="14">
        <v>6.3639999999999999</v>
      </c>
      <c r="T3446" s="40">
        <f t="shared" si="939"/>
        <v>1148.1423600000001</v>
      </c>
      <c r="U3446" s="14">
        <v>10.37</v>
      </c>
      <c r="V3446" s="40">
        <f t="shared" si="940"/>
        <v>1144.1363600000002</v>
      </c>
      <c r="W3446" s="14">
        <v>9.7100000000000009</v>
      </c>
      <c r="X3446" s="40">
        <f t="shared" si="941"/>
        <v>1144.79636</v>
      </c>
      <c r="Y3446" s="14">
        <v>4.75</v>
      </c>
      <c r="Z3446" s="40">
        <f t="shared" si="942"/>
        <v>1154.5063600000001</v>
      </c>
      <c r="AA3446" s="14">
        <v>6.76</v>
      </c>
      <c r="AB3446" s="40">
        <f t="shared" si="943"/>
        <v>1147.7463600000001</v>
      </c>
      <c r="AC3446" s="14">
        <v>10.08</v>
      </c>
      <c r="AD3446" s="40">
        <f t="shared" si="944"/>
        <v>1144.4263600000002</v>
      </c>
      <c r="AE3446" s="14">
        <v>10.16</v>
      </c>
      <c r="AF3446" s="40">
        <f t="shared" si="945"/>
        <v>1144.34636</v>
      </c>
      <c r="AG3446" s="29" t="s">
        <v>22</v>
      </c>
      <c r="AH3446" s="29" t="s">
        <v>22</v>
      </c>
      <c r="AI3446" s="29" t="s">
        <v>36</v>
      </c>
      <c r="AJ3446" s="29" t="s">
        <v>10269</v>
      </c>
      <c r="AK3446" s="30" t="s">
        <v>25</v>
      </c>
      <c r="AL3446" s="30" t="s">
        <v>25</v>
      </c>
      <c r="AM3446" s="30" t="s">
        <v>124</v>
      </c>
      <c r="AN3446" s="30" t="s">
        <v>22</v>
      </c>
      <c r="AO3446" s="30" t="s">
        <v>22</v>
      </c>
      <c r="AP3446" s="30"/>
      <c r="AQ3446" s="30" t="s">
        <v>22</v>
      </c>
      <c r="AR3446" s="30" t="s">
        <v>22</v>
      </c>
      <c r="AS3446" s="30"/>
      <c r="AT3446" s="30"/>
      <c r="AU3446" s="30" t="s">
        <v>22</v>
      </c>
      <c r="AV3446" s="30" t="s">
        <v>22</v>
      </c>
      <c r="AW3446" s="30" t="s">
        <v>22</v>
      </c>
      <c r="AX3446" s="30" t="s">
        <v>22</v>
      </c>
      <c r="AY3446" s="30" t="s">
        <v>25</v>
      </c>
      <c r="AZ3446" s="30"/>
      <c r="BA3446" s="30" t="s">
        <v>22</v>
      </c>
      <c r="BB3446" s="30"/>
      <c r="BC3446" s="30" t="s">
        <v>26</v>
      </c>
      <c r="BD3446" s="30"/>
    </row>
    <row r="3447" spans="1:56" x14ac:dyDescent="0.3">
      <c r="A3447" s="31">
        <v>42156</v>
      </c>
      <c r="B3447" s="30" t="s">
        <v>11021</v>
      </c>
      <c r="C3447" s="29">
        <v>9</v>
      </c>
      <c r="D3447" s="29" t="s">
        <v>10091</v>
      </c>
      <c r="E3447" s="30">
        <v>29</v>
      </c>
      <c r="F3447" s="29" t="s">
        <v>49</v>
      </c>
      <c r="G3447" s="29" t="s">
        <v>94</v>
      </c>
      <c r="H3447" s="29" t="s">
        <v>42</v>
      </c>
      <c r="I3447" s="29" t="s">
        <v>22</v>
      </c>
      <c r="J3447" s="29" t="s">
        <v>11047</v>
      </c>
      <c r="K3447" s="29" t="s">
        <v>11046</v>
      </c>
      <c r="L3447" s="29" t="s">
        <v>732</v>
      </c>
      <c r="M3447" s="29" t="s">
        <v>211</v>
      </c>
      <c r="N3447" s="29" t="s">
        <v>4816</v>
      </c>
      <c r="O3447" s="14">
        <v>350.36</v>
      </c>
      <c r="P3447" s="14">
        <f t="shared" si="937"/>
        <v>1149.461088</v>
      </c>
      <c r="Q3447" s="14">
        <v>4.91</v>
      </c>
      <c r="R3447" s="40">
        <f t="shared" si="938"/>
        <v>1154.3710880000001</v>
      </c>
      <c r="S3447" s="14">
        <v>6.59</v>
      </c>
      <c r="T3447" s="40">
        <f t="shared" si="939"/>
        <v>1147.7810880000002</v>
      </c>
      <c r="U3447" s="14">
        <v>10.36</v>
      </c>
      <c r="V3447" s="40">
        <f t="shared" si="940"/>
        <v>1144.0110880000002</v>
      </c>
      <c r="W3447" s="14">
        <v>10.15</v>
      </c>
      <c r="X3447" s="40">
        <f t="shared" si="941"/>
        <v>1144.221088</v>
      </c>
      <c r="Y3447" s="14">
        <v>4.91</v>
      </c>
      <c r="Z3447" s="40">
        <f t="shared" si="942"/>
        <v>1154.3710880000001</v>
      </c>
      <c r="AA3447" s="14">
        <v>6.32</v>
      </c>
      <c r="AB3447" s="40">
        <f t="shared" si="943"/>
        <v>1148.0510880000002</v>
      </c>
      <c r="AC3447" s="14">
        <v>10.08</v>
      </c>
      <c r="AD3447" s="40">
        <f t="shared" si="944"/>
        <v>1144.2910880000002</v>
      </c>
      <c r="AE3447" s="14">
        <v>10.24</v>
      </c>
      <c r="AF3447" s="40">
        <f t="shared" si="945"/>
        <v>1144.1310880000001</v>
      </c>
      <c r="AG3447" s="29" t="s">
        <v>22</v>
      </c>
      <c r="AH3447" s="29" t="s">
        <v>22</v>
      </c>
      <c r="AI3447" s="29" t="s">
        <v>36</v>
      </c>
      <c r="AJ3447" s="29" t="s">
        <v>10269</v>
      </c>
      <c r="AK3447" s="30" t="s">
        <v>25</v>
      </c>
      <c r="AL3447" s="30" t="s">
        <v>25</v>
      </c>
      <c r="AM3447" s="30" t="s">
        <v>124</v>
      </c>
      <c r="AN3447" s="30" t="s">
        <v>22</v>
      </c>
      <c r="AO3447" s="30" t="s">
        <v>22</v>
      </c>
      <c r="AP3447" s="30"/>
      <c r="AQ3447" s="30" t="s">
        <v>22</v>
      </c>
      <c r="AR3447" s="30" t="s">
        <v>22</v>
      </c>
      <c r="AS3447" s="30"/>
      <c r="AT3447" s="30"/>
      <c r="AU3447" s="30" t="s">
        <v>22</v>
      </c>
      <c r="AV3447" s="30" t="s">
        <v>22</v>
      </c>
      <c r="AW3447" s="30" t="s">
        <v>22</v>
      </c>
      <c r="AX3447" s="30" t="s">
        <v>22</v>
      </c>
      <c r="AY3447" s="30" t="s">
        <v>25</v>
      </c>
      <c r="AZ3447" s="30"/>
      <c r="BA3447" s="30" t="s">
        <v>22</v>
      </c>
      <c r="BB3447" s="30"/>
      <c r="BC3447" s="30" t="s">
        <v>62</v>
      </c>
      <c r="BD3447" s="30"/>
    </row>
    <row r="3448" spans="1:56" x14ac:dyDescent="0.3">
      <c r="A3448" s="31">
        <v>42156</v>
      </c>
      <c r="B3448" s="30" t="s">
        <v>11022</v>
      </c>
      <c r="C3448" s="29">
        <v>10</v>
      </c>
      <c r="D3448" s="29" t="s">
        <v>10091</v>
      </c>
      <c r="E3448" s="30">
        <v>29</v>
      </c>
      <c r="F3448" s="29" t="s">
        <v>49</v>
      </c>
      <c r="G3448" s="29" t="s">
        <v>20</v>
      </c>
      <c r="H3448" s="29" t="s">
        <v>42</v>
      </c>
      <c r="I3448" s="29" t="s">
        <v>22</v>
      </c>
      <c r="J3448" s="29" t="s">
        <v>11048</v>
      </c>
      <c r="K3448" s="29" t="s">
        <v>11049</v>
      </c>
      <c r="L3448" s="29" t="s">
        <v>105</v>
      </c>
      <c r="M3448" s="29" t="s">
        <v>46</v>
      </c>
      <c r="N3448" s="29" t="s">
        <v>4677</v>
      </c>
      <c r="O3448" s="14">
        <v>349.12</v>
      </c>
      <c r="P3448" s="14">
        <f t="shared" si="937"/>
        <v>1145.3928960000001</v>
      </c>
      <c r="Q3448" s="14">
        <v>5.8</v>
      </c>
      <c r="R3448" s="40">
        <f t="shared" si="938"/>
        <v>1151.192896</v>
      </c>
      <c r="S3448" s="14">
        <v>6.93</v>
      </c>
      <c r="T3448" s="40">
        <f t="shared" si="939"/>
        <v>1144.262896</v>
      </c>
      <c r="U3448" s="14">
        <v>8.49</v>
      </c>
      <c r="V3448" s="40">
        <f t="shared" si="940"/>
        <v>1142.702896</v>
      </c>
      <c r="W3448" s="14">
        <v>8.74</v>
      </c>
      <c r="X3448" s="40">
        <f t="shared" si="941"/>
        <v>1142.452896</v>
      </c>
      <c r="Y3448" s="14">
        <v>5.8</v>
      </c>
      <c r="Z3448" s="40">
        <f t="shared" si="942"/>
        <v>1151.192896</v>
      </c>
      <c r="AA3448" s="14">
        <v>6.73</v>
      </c>
      <c r="AB3448" s="40">
        <f t="shared" si="943"/>
        <v>1144.462896</v>
      </c>
      <c r="AC3448" s="14">
        <v>8.3000000000000007</v>
      </c>
      <c r="AD3448" s="40">
        <f t="shared" si="944"/>
        <v>1142.8928960000001</v>
      </c>
      <c r="AE3448" s="14">
        <v>8.2200000000000006</v>
      </c>
      <c r="AF3448" s="40">
        <f t="shared" si="945"/>
        <v>1142.972896</v>
      </c>
      <c r="AG3448" s="29" t="s">
        <v>22</v>
      </c>
      <c r="AH3448" s="29" t="s">
        <v>22</v>
      </c>
      <c r="AI3448" s="29" t="s">
        <v>24</v>
      </c>
      <c r="AJ3448" s="29"/>
      <c r="AK3448" s="30" t="s">
        <v>22</v>
      </c>
      <c r="AL3448" s="30" t="s">
        <v>22</v>
      </c>
      <c r="AM3448" s="30"/>
      <c r="AN3448" s="30" t="s">
        <v>22</v>
      </c>
      <c r="AO3448" s="30" t="s">
        <v>22</v>
      </c>
      <c r="AP3448" s="30"/>
      <c r="AQ3448" s="30" t="s">
        <v>22</v>
      </c>
      <c r="AR3448" s="30" t="s">
        <v>22</v>
      </c>
      <c r="AS3448" s="30"/>
      <c r="AT3448" s="30"/>
      <c r="AU3448" s="30" t="s">
        <v>22</v>
      </c>
      <c r="AV3448" s="30" t="s">
        <v>22</v>
      </c>
      <c r="AW3448" s="30" t="s">
        <v>22</v>
      </c>
      <c r="AX3448" s="30" t="s">
        <v>22</v>
      </c>
      <c r="AY3448" s="30" t="s">
        <v>25</v>
      </c>
      <c r="AZ3448" s="30"/>
      <c r="BA3448" s="30" t="s">
        <v>22</v>
      </c>
      <c r="BB3448" s="30"/>
      <c r="BC3448" s="30" t="s">
        <v>62</v>
      </c>
      <c r="BD3448" s="30"/>
    </row>
    <row r="3449" spans="1:56" x14ac:dyDescent="0.3">
      <c r="A3449" s="31">
        <v>42156</v>
      </c>
      <c r="B3449" s="30" t="s">
        <v>11023</v>
      </c>
      <c r="C3449" s="29">
        <v>11</v>
      </c>
      <c r="D3449" s="29" t="s">
        <v>10091</v>
      </c>
      <c r="E3449" s="30">
        <v>29</v>
      </c>
      <c r="F3449" s="29" t="s">
        <v>49</v>
      </c>
      <c r="G3449" s="29" t="s">
        <v>20</v>
      </c>
      <c r="H3449" s="29" t="s">
        <v>42</v>
      </c>
      <c r="I3449" s="29" t="s">
        <v>22</v>
      </c>
      <c r="J3449" s="29" t="s">
        <v>11050</v>
      </c>
      <c r="K3449" s="29" t="s">
        <v>11051</v>
      </c>
      <c r="L3449" s="29" t="s">
        <v>128</v>
      </c>
      <c r="M3449" s="29" t="s">
        <v>46</v>
      </c>
      <c r="N3449" s="29" t="s">
        <v>4677</v>
      </c>
      <c r="O3449" s="14">
        <v>349.81</v>
      </c>
      <c r="P3449" s="14">
        <f t="shared" si="937"/>
        <v>1147.6566480000001</v>
      </c>
      <c r="Q3449" s="14">
        <v>5.92</v>
      </c>
      <c r="R3449" s="40">
        <f t="shared" si="938"/>
        <v>1153.5766480000002</v>
      </c>
      <c r="S3449" s="14">
        <v>7.7</v>
      </c>
      <c r="T3449" s="40">
        <f t="shared" si="939"/>
        <v>1145.8766480000002</v>
      </c>
      <c r="U3449" s="14">
        <v>9.24</v>
      </c>
      <c r="V3449" s="40">
        <f t="shared" si="940"/>
        <v>1144.3366480000002</v>
      </c>
      <c r="W3449" s="14">
        <v>9.27</v>
      </c>
      <c r="X3449" s="40">
        <f t="shared" si="941"/>
        <v>1144.3066480000002</v>
      </c>
      <c r="Y3449" s="14">
        <v>5.92</v>
      </c>
      <c r="Z3449" s="40">
        <f t="shared" si="942"/>
        <v>1153.5766480000002</v>
      </c>
      <c r="AA3449" s="14">
        <v>7.69</v>
      </c>
      <c r="AB3449" s="40">
        <f t="shared" si="943"/>
        <v>1145.8866480000002</v>
      </c>
      <c r="AC3449" s="14">
        <v>9.26</v>
      </c>
      <c r="AD3449" s="40">
        <f t="shared" si="944"/>
        <v>1144.3166480000002</v>
      </c>
      <c r="AE3449" s="14">
        <v>9.52</v>
      </c>
      <c r="AF3449" s="40">
        <f t="shared" si="945"/>
        <v>1144.0566480000002</v>
      </c>
      <c r="AG3449" s="29" t="s">
        <v>22</v>
      </c>
      <c r="AH3449" s="29" t="s">
        <v>22</v>
      </c>
      <c r="AI3449" s="29" t="s">
        <v>24</v>
      </c>
      <c r="AJ3449" s="29"/>
      <c r="AK3449" s="30" t="s">
        <v>22</v>
      </c>
      <c r="AL3449" s="30" t="s">
        <v>22</v>
      </c>
      <c r="AM3449" s="30"/>
      <c r="AN3449" s="30" t="s">
        <v>22</v>
      </c>
      <c r="AO3449" s="30" t="s">
        <v>22</v>
      </c>
      <c r="AP3449" s="30"/>
      <c r="AQ3449" s="30" t="s">
        <v>22</v>
      </c>
      <c r="AR3449" s="30" t="s">
        <v>22</v>
      </c>
      <c r="AS3449" s="30"/>
      <c r="AT3449" s="30"/>
      <c r="AU3449" s="30" t="s">
        <v>22</v>
      </c>
      <c r="AV3449" s="30" t="s">
        <v>22</v>
      </c>
      <c r="AW3449" s="30" t="s">
        <v>22</v>
      </c>
      <c r="AX3449" s="30" t="s">
        <v>22</v>
      </c>
      <c r="AY3449" s="30" t="s">
        <v>22</v>
      </c>
      <c r="AZ3449" s="30" t="s">
        <v>6550</v>
      </c>
      <c r="BA3449" s="30" t="s">
        <v>22</v>
      </c>
      <c r="BB3449" s="30"/>
      <c r="BC3449" s="30" t="s">
        <v>26</v>
      </c>
      <c r="BD3449" s="30"/>
    </row>
    <row r="3450" spans="1:56" x14ac:dyDescent="0.3">
      <c r="A3450" s="31">
        <v>42156</v>
      </c>
      <c r="B3450" s="30" t="s">
        <v>11024</v>
      </c>
      <c r="C3450" s="29">
        <v>1</v>
      </c>
      <c r="D3450" s="29" t="s">
        <v>10091</v>
      </c>
      <c r="E3450" s="30">
        <v>30</v>
      </c>
      <c r="F3450" s="29" t="s">
        <v>65</v>
      </c>
      <c r="G3450" s="29" t="s">
        <v>20</v>
      </c>
      <c r="H3450" s="29" t="s">
        <v>904</v>
      </c>
      <c r="I3450" s="29" t="s">
        <v>22</v>
      </c>
      <c r="J3450" s="29" t="s">
        <v>11052</v>
      </c>
      <c r="K3450" s="29" t="s">
        <v>11051</v>
      </c>
      <c r="L3450" s="29" t="s">
        <v>317</v>
      </c>
      <c r="M3450" s="29" t="s">
        <v>46</v>
      </c>
      <c r="N3450" s="29" t="s">
        <v>4682</v>
      </c>
      <c r="O3450" s="14">
        <v>349.73</v>
      </c>
      <c r="P3450" s="14">
        <f t="shared" si="937"/>
        <v>1147.3941840000002</v>
      </c>
      <c r="Q3450" s="14">
        <v>5.38</v>
      </c>
      <c r="R3450" s="40">
        <f t="shared" si="938"/>
        <v>1152.7741840000003</v>
      </c>
      <c r="S3450" s="14">
        <v>732</v>
      </c>
      <c r="T3450" s="40">
        <f t="shared" si="939"/>
        <v>420.77418400000033</v>
      </c>
      <c r="U3450" s="14">
        <v>8.6300000000000008</v>
      </c>
      <c r="V3450" s="40">
        <f t="shared" si="940"/>
        <v>1144.1441840000002</v>
      </c>
      <c r="W3450" s="14">
        <v>8.7200000000000006</v>
      </c>
      <c r="X3450" s="40">
        <f t="shared" si="941"/>
        <v>1144.0541840000003</v>
      </c>
      <c r="Y3450" s="14">
        <v>5.38</v>
      </c>
      <c r="Z3450" s="40">
        <f t="shared" si="942"/>
        <v>1152.7741840000003</v>
      </c>
      <c r="AA3450" s="14">
        <v>7.3</v>
      </c>
      <c r="AB3450" s="40">
        <f t="shared" si="943"/>
        <v>1145.4741840000004</v>
      </c>
      <c r="AC3450" s="14">
        <v>8.66</v>
      </c>
      <c r="AD3450" s="40">
        <f t="shared" si="944"/>
        <v>1144.1141840000003</v>
      </c>
      <c r="AE3450" s="14">
        <v>8.5</v>
      </c>
      <c r="AF3450" s="40">
        <f t="shared" si="945"/>
        <v>1144.2741840000003</v>
      </c>
      <c r="AG3450" s="29" t="s">
        <v>22</v>
      </c>
      <c r="AH3450" s="29" t="s">
        <v>22</v>
      </c>
      <c r="AI3450" s="29" t="s">
        <v>24</v>
      </c>
      <c r="AJ3450" s="29"/>
      <c r="AK3450" s="30" t="s">
        <v>22</v>
      </c>
      <c r="AL3450" s="30" t="s">
        <v>22</v>
      </c>
      <c r="AM3450" s="30"/>
      <c r="AN3450" s="30" t="s">
        <v>22</v>
      </c>
      <c r="AO3450" s="30" t="s">
        <v>22</v>
      </c>
      <c r="AP3450" s="30"/>
      <c r="AQ3450" s="30" t="s">
        <v>22</v>
      </c>
      <c r="AR3450" s="30" t="s">
        <v>22</v>
      </c>
      <c r="AS3450" s="30"/>
      <c r="AT3450" s="30"/>
      <c r="AU3450" s="30" t="s">
        <v>22</v>
      </c>
      <c r="AV3450" s="30" t="s">
        <v>22</v>
      </c>
      <c r="AW3450" s="30" t="s">
        <v>22</v>
      </c>
      <c r="AX3450" s="30" t="s">
        <v>22</v>
      </c>
      <c r="AY3450" s="30" t="s">
        <v>25</v>
      </c>
      <c r="AZ3450" s="30"/>
      <c r="BA3450" s="30" t="s">
        <v>22</v>
      </c>
      <c r="BB3450" s="30"/>
      <c r="BC3450" s="30" t="s">
        <v>62</v>
      </c>
      <c r="BD3450" s="30"/>
    </row>
    <row r="3451" spans="1:56" x14ac:dyDescent="0.3">
      <c r="A3451" s="31">
        <v>42156</v>
      </c>
      <c r="B3451" s="30" t="s">
        <v>11025</v>
      </c>
      <c r="C3451" s="29">
        <v>2</v>
      </c>
      <c r="D3451" s="29" t="s">
        <v>10091</v>
      </c>
      <c r="E3451" s="30">
        <v>30</v>
      </c>
      <c r="F3451" s="29" t="s">
        <v>65</v>
      </c>
      <c r="G3451" s="29" t="s">
        <v>94</v>
      </c>
      <c r="H3451" s="29" t="s">
        <v>42</v>
      </c>
      <c r="I3451" s="29" t="s">
        <v>22</v>
      </c>
      <c r="J3451" s="29" t="s">
        <v>11003</v>
      </c>
      <c r="K3451" s="29" t="s">
        <v>11053</v>
      </c>
      <c r="L3451" s="29" t="s">
        <v>109</v>
      </c>
      <c r="M3451" s="29" t="s">
        <v>722</v>
      </c>
      <c r="N3451" s="29" t="s">
        <v>4682</v>
      </c>
      <c r="O3451" s="14">
        <v>349.03</v>
      </c>
      <c r="P3451" s="14">
        <f t="shared" si="937"/>
        <v>1145.097624</v>
      </c>
      <c r="Q3451" s="14">
        <v>4.25</v>
      </c>
      <c r="R3451" s="40">
        <f t="shared" si="938"/>
        <v>1149.347624</v>
      </c>
      <c r="S3451" s="14">
        <v>6.87</v>
      </c>
      <c r="T3451" s="40">
        <f t="shared" si="939"/>
        <v>1142.4776240000001</v>
      </c>
      <c r="U3451" s="14">
        <v>10.45</v>
      </c>
      <c r="V3451" s="40">
        <f t="shared" si="940"/>
        <v>1138.897624</v>
      </c>
      <c r="W3451" s="14">
        <v>8.91</v>
      </c>
      <c r="X3451" s="40">
        <f t="shared" si="941"/>
        <v>1140.4376239999999</v>
      </c>
      <c r="Y3451" s="14">
        <v>4.25</v>
      </c>
      <c r="Z3451" s="40">
        <f t="shared" si="942"/>
        <v>1149.347624</v>
      </c>
      <c r="AA3451" s="14">
        <v>5.94</v>
      </c>
      <c r="AB3451" s="40">
        <f t="shared" si="943"/>
        <v>1143.4076239999999</v>
      </c>
      <c r="AC3451" s="14">
        <v>9.49</v>
      </c>
      <c r="AD3451" s="40">
        <f t="shared" si="944"/>
        <v>1139.857624</v>
      </c>
      <c r="AE3451" s="14">
        <v>8.74</v>
      </c>
      <c r="AF3451" s="40">
        <f t="shared" si="945"/>
        <v>1140.607624</v>
      </c>
      <c r="AG3451" s="29" t="s">
        <v>22</v>
      </c>
      <c r="AH3451" s="29" t="s">
        <v>22</v>
      </c>
      <c r="AI3451" s="29" t="s">
        <v>48</v>
      </c>
      <c r="AJ3451" s="29" t="s">
        <v>11054</v>
      </c>
      <c r="AK3451" s="30" t="s">
        <v>22</v>
      </c>
      <c r="AL3451" s="30" t="s">
        <v>22</v>
      </c>
      <c r="AM3451" s="30"/>
      <c r="AN3451" s="30" t="s">
        <v>22</v>
      </c>
      <c r="AO3451" s="30" t="s">
        <v>22</v>
      </c>
      <c r="AP3451" s="30"/>
      <c r="AQ3451" s="30" t="s">
        <v>22</v>
      </c>
      <c r="AR3451" s="30" t="s">
        <v>22</v>
      </c>
      <c r="AS3451" s="30"/>
      <c r="AT3451" s="30"/>
      <c r="AU3451" s="30" t="s">
        <v>22</v>
      </c>
      <c r="AV3451" s="30" t="s">
        <v>22</v>
      </c>
      <c r="AW3451" s="30" t="s">
        <v>22</v>
      </c>
      <c r="AX3451" s="30" t="s">
        <v>22</v>
      </c>
      <c r="AY3451" s="30" t="s">
        <v>25</v>
      </c>
      <c r="AZ3451" s="30"/>
      <c r="BA3451" s="30" t="s">
        <v>22</v>
      </c>
      <c r="BB3451" s="30"/>
      <c r="BC3451" s="30" t="s">
        <v>62</v>
      </c>
      <c r="BD3451" s="30"/>
    </row>
    <row r="3452" spans="1:56" x14ac:dyDescent="0.3">
      <c r="A3452" s="31">
        <v>42156</v>
      </c>
      <c r="B3452" s="30" t="s">
        <v>11026</v>
      </c>
      <c r="C3452" s="29">
        <v>3</v>
      </c>
      <c r="D3452" s="29" t="s">
        <v>10091</v>
      </c>
      <c r="E3452" s="30">
        <v>30</v>
      </c>
      <c r="F3452" s="29" t="s">
        <v>72</v>
      </c>
      <c r="G3452" s="29" t="s">
        <v>94</v>
      </c>
      <c r="H3452" s="29" t="s">
        <v>42</v>
      </c>
      <c r="I3452" s="29" t="s">
        <v>25</v>
      </c>
      <c r="J3452" s="29" t="s">
        <v>11055</v>
      </c>
      <c r="K3452" s="29" t="s">
        <v>11056</v>
      </c>
      <c r="L3452" s="29" t="s">
        <v>105</v>
      </c>
      <c r="M3452" s="29" t="s">
        <v>23</v>
      </c>
      <c r="N3452" s="29" t="s">
        <v>4682</v>
      </c>
      <c r="O3452" s="14">
        <v>348.83</v>
      </c>
      <c r="P3452" s="14">
        <f t="shared" si="937"/>
        <v>1144.441464</v>
      </c>
      <c r="Q3452" s="14">
        <v>4.32</v>
      </c>
      <c r="R3452" s="40">
        <f t="shared" si="938"/>
        <v>1148.7614639999999</v>
      </c>
      <c r="S3452" s="14">
        <v>6.76</v>
      </c>
      <c r="T3452" s="40">
        <f t="shared" si="939"/>
        <v>1142.0014639999999</v>
      </c>
      <c r="U3452" s="14">
        <v>8.7799999999999994</v>
      </c>
      <c r="V3452" s="40">
        <f t="shared" si="940"/>
        <v>1139.981464</v>
      </c>
      <c r="W3452" s="14">
        <v>8.74</v>
      </c>
      <c r="X3452" s="40">
        <f t="shared" si="941"/>
        <v>1140.0214639999999</v>
      </c>
      <c r="Y3452" s="14">
        <v>4.32</v>
      </c>
      <c r="Z3452" s="40">
        <f t="shared" si="942"/>
        <v>1148.7614639999999</v>
      </c>
      <c r="AA3452" s="14">
        <v>7.22</v>
      </c>
      <c r="AB3452" s="40">
        <f t="shared" si="943"/>
        <v>1141.5414639999999</v>
      </c>
      <c r="AC3452" s="14">
        <v>9.16</v>
      </c>
      <c r="AD3452" s="40">
        <f t="shared" si="944"/>
        <v>1139.6014639999999</v>
      </c>
      <c r="AE3452" s="14">
        <v>8.66</v>
      </c>
      <c r="AF3452" s="40">
        <f t="shared" si="945"/>
        <v>1140.1014639999999</v>
      </c>
      <c r="AG3452" s="29" t="s">
        <v>22</v>
      </c>
      <c r="AH3452" s="29" t="s">
        <v>22</v>
      </c>
      <c r="AI3452" s="29" t="s">
        <v>48</v>
      </c>
      <c r="AJ3452" s="29" t="s">
        <v>11057</v>
      </c>
      <c r="AK3452" s="30" t="s">
        <v>22</v>
      </c>
      <c r="AL3452" s="30" t="s">
        <v>22</v>
      </c>
      <c r="AM3452" s="30"/>
      <c r="AN3452" s="30" t="s">
        <v>22</v>
      </c>
      <c r="AO3452" s="30" t="s">
        <v>22</v>
      </c>
      <c r="AP3452" s="30"/>
      <c r="AQ3452" s="30" t="s">
        <v>22</v>
      </c>
      <c r="AR3452" s="30" t="s">
        <v>22</v>
      </c>
      <c r="AS3452" s="30"/>
      <c r="AT3452" s="30"/>
      <c r="AU3452" s="30" t="s">
        <v>22</v>
      </c>
      <c r="AV3452" s="30" t="s">
        <v>22</v>
      </c>
      <c r="AW3452" s="30" t="s">
        <v>22</v>
      </c>
      <c r="AX3452" s="30" t="s">
        <v>22</v>
      </c>
      <c r="AY3452" s="30" t="s">
        <v>25</v>
      </c>
      <c r="AZ3452" s="30"/>
      <c r="BA3452" s="30" t="s">
        <v>22</v>
      </c>
      <c r="BB3452" s="30"/>
      <c r="BC3452" s="30" t="s">
        <v>26</v>
      </c>
      <c r="BD3452" s="30"/>
    </row>
    <row r="3453" spans="1:56" x14ac:dyDescent="0.3">
      <c r="A3453" s="31">
        <v>42156</v>
      </c>
      <c r="B3453" s="30" t="s">
        <v>11027</v>
      </c>
      <c r="C3453" s="29">
        <v>4</v>
      </c>
      <c r="D3453" s="29" t="s">
        <v>10091</v>
      </c>
      <c r="E3453" s="30">
        <v>30</v>
      </c>
      <c r="F3453" s="29" t="s">
        <v>72</v>
      </c>
      <c r="G3453" s="29" t="s">
        <v>29</v>
      </c>
      <c r="H3453" s="29" t="s">
        <v>42</v>
      </c>
      <c r="I3453" s="29" t="s">
        <v>22</v>
      </c>
      <c r="J3453" s="29" t="s">
        <v>10159</v>
      </c>
      <c r="K3453" s="29" t="s">
        <v>11058</v>
      </c>
      <c r="L3453" s="29" t="s">
        <v>485</v>
      </c>
      <c r="M3453" s="29" t="s">
        <v>23</v>
      </c>
      <c r="N3453" s="29" t="s">
        <v>4682</v>
      </c>
      <c r="O3453" s="14">
        <v>348.94</v>
      </c>
      <c r="P3453" s="14">
        <f t="shared" si="937"/>
        <v>1144.8023520000002</v>
      </c>
      <c r="Q3453" s="14">
        <v>5.4</v>
      </c>
      <c r="R3453" s="40">
        <f t="shared" si="938"/>
        <v>1150.2023520000002</v>
      </c>
      <c r="S3453" s="14">
        <v>6.5</v>
      </c>
      <c r="T3453" s="40">
        <f t="shared" si="939"/>
        <v>1143.7023520000002</v>
      </c>
      <c r="U3453" s="14">
        <v>7.91</v>
      </c>
      <c r="V3453" s="40">
        <f t="shared" si="940"/>
        <v>1142.2923520000002</v>
      </c>
      <c r="W3453" s="14">
        <v>7.94</v>
      </c>
      <c r="X3453" s="40">
        <f t="shared" si="941"/>
        <v>1142.2623520000002</v>
      </c>
      <c r="Y3453" s="14">
        <v>5.4</v>
      </c>
      <c r="Z3453" s="40">
        <f t="shared" si="942"/>
        <v>1150.2023520000002</v>
      </c>
      <c r="AA3453" s="14">
        <v>6.42</v>
      </c>
      <c r="AB3453" s="40">
        <f t="shared" si="943"/>
        <v>1143.7823520000002</v>
      </c>
      <c r="AC3453" s="14">
        <v>7.97</v>
      </c>
      <c r="AD3453" s="40">
        <f t="shared" si="944"/>
        <v>1142.2323520000002</v>
      </c>
      <c r="AE3453" s="14">
        <v>7.9</v>
      </c>
      <c r="AF3453" s="40">
        <f t="shared" si="945"/>
        <v>1142.3023520000002</v>
      </c>
      <c r="AG3453" s="29" t="s">
        <v>22</v>
      </c>
      <c r="AH3453" s="29" t="s">
        <v>22</v>
      </c>
      <c r="AI3453" s="29" t="s">
        <v>63</v>
      </c>
      <c r="AJ3453" s="29" t="s">
        <v>8476</v>
      </c>
      <c r="AK3453" s="30" t="s">
        <v>25</v>
      </c>
      <c r="AL3453" s="30" t="s">
        <v>25</v>
      </c>
      <c r="AM3453" s="30" t="s">
        <v>4993</v>
      </c>
      <c r="AN3453" s="30" t="s">
        <v>22</v>
      </c>
      <c r="AO3453" s="30" t="s">
        <v>22</v>
      </c>
      <c r="AP3453" s="30"/>
      <c r="AQ3453" s="30" t="s">
        <v>22</v>
      </c>
      <c r="AR3453" s="30" t="s">
        <v>22</v>
      </c>
      <c r="AS3453" s="30"/>
      <c r="AT3453" s="30"/>
      <c r="AU3453" s="30" t="s">
        <v>22</v>
      </c>
      <c r="AV3453" s="30" t="s">
        <v>22</v>
      </c>
      <c r="AW3453" s="30" t="s">
        <v>22</v>
      </c>
      <c r="AX3453" s="30" t="s">
        <v>22</v>
      </c>
      <c r="AY3453" s="30" t="s">
        <v>25</v>
      </c>
      <c r="AZ3453" s="30"/>
      <c r="BA3453" s="30" t="s">
        <v>25</v>
      </c>
      <c r="BB3453" s="30"/>
      <c r="BC3453" s="30" t="s">
        <v>26</v>
      </c>
      <c r="BD3453" s="30"/>
    </row>
    <row r="3454" spans="1:56" x14ac:dyDescent="0.3">
      <c r="A3454" s="31">
        <v>42156</v>
      </c>
      <c r="B3454" s="30" t="s">
        <v>11028</v>
      </c>
      <c r="C3454" s="29">
        <v>5</v>
      </c>
      <c r="D3454" s="29" t="s">
        <v>10091</v>
      </c>
      <c r="E3454" s="30">
        <v>30</v>
      </c>
      <c r="F3454" s="29" t="s">
        <v>49</v>
      </c>
      <c r="G3454" s="29" t="s">
        <v>20</v>
      </c>
      <c r="H3454" s="29" t="s">
        <v>42</v>
      </c>
      <c r="I3454" s="29" t="s">
        <v>22</v>
      </c>
      <c r="J3454" s="29" t="s">
        <v>11059</v>
      </c>
      <c r="K3454" s="29" t="s">
        <v>11060</v>
      </c>
      <c r="L3454" s="29" t="s">
        <v>128</v>
      </c>
      <c r="M3454" s="29" t="s">
        <v>23</v>
      </c>
      <c r="N3454" s="29" t="s">
        <v>4677</v>
      </c>
      <c r="O3454" s="14">
        <v>349.1</v>
      </c>
      <c r="P3454" s="14">
        <f t="shared" si="937"/>
        <v>1145.3272800000002</v>
      </c>
      <c r="Q3454" s="14">
        <v>5.5</v>
      </c>
      <c r="R3454" s="40">
        <f t="shared" si="938"/>
        <v>1150.8272800000002</v>
      </c>
      <c r="S3454" s="14">
        <v>8.44</v>
      </c>
      <c r="T3454" s="40">
        <f t="shared" si="939"/>
        <v>1142.3872800000001</v>
      </c>
      <c r="U3454" s="14">
        <v>10.02</v>
      </c>
      <c r="V3454" s="40">
        <f t="shared" si="940"/>
        <v>1140.8072800000002</v>
      </c>
      <c r="W3454" s="14">
        <v>9.86</v>
      </c>
      <c r="X3454" s="40">
        <f t="shared" si="941"/>
        <v>1140.9672800000003</v>
      </c>
      <c r="Y3454" s="14">
        <v>5.5</v>
      </c>
      <c r="Z3454" s="40">
        <f t="shared" si="942"/>
        <v>1150.8272800000002</v>
      </c>
      <c r="AA3454" s="14">
        <v>8.3000000000000007</v>
      </c>
      <c r="AB3454" s="40">
        <f t="shared" si="943"/>
        <v>1142.5272800000002</v>
      </c>
      <c r="AC3454" s="14">
        <v>9.9499999999999993</v>
      </c>
      <c r="AD3454" s="40">
        <f t="shared" si="944"/>
        <v>1140.8772800000002</v>
      </c>
      <c r="AE3454" s="14">
        <v>9.69</v>
      </c>
      <c r="AF3454" s="40">
        <f t="shared" si="945"/>
        <v>1141.1372800000001</v>
      </c>
      <c r="AG3454" s="29" t="s">
        <v>22</v>
      </c>
      <c r="AH3454" s="29" t="s">
        <v>22</v>
      </c>
      <c r="AI3454" s="29" t="s">
        <v>36</v>
      </c>
      <c r="AJ3454" s="29" t="s">
        <v>11061</v>
      </c>
      <c r="AK3454" s="30" t="s">
        <v>25</v>
      </c>
      <c r="AL3454" s="30" t="s">
        <v>25</v>
      </c>
      <c r="AM3454" s="30" t="s">
        <v>124</v>
      </c>
      <c r="AN3454" s="30" t="s">
        <v>22</v>
      </c>
      <c r="AO3454" s="30" t="s">
        <v>22</v>
      </c>
      <c r="AP3454" s="30"/>
      <c r="AQ3454" s="30" t="s">
        <v>22</v>
      </c>
      <c r="AR3454" s="30" t="s">
        <v>22</v>
      </c>
      <c r="AS3454" s="30"/>
      <c r="AT3454" s="30"/>
      <c r="AU3454" s="30" t="s">
        <v>22</v>
      </c>
      <c r="AV3454" s="30" t="s">
        <v>22</v>
      </c>
      <c r="AW3454" s="30" t="s">
        <v>22</v>
      </c>
      <c r="AX3454" s="30" t="s">
        <v>22</v>
      </c>
      <c r="AY3454" s="30" t="s">
        <v>25</v>
      </c>
      <c r="AZ3454" s="30"/>
      <c r="BA3454" s="30" t="s">
        <v>22</v>
      </c>
      <c r="BB3454" s="30"/>
      <c r="BC3454" s="30" t="s">
        <v>62</v>
      </c>
      <c r="BD3454" s="30"/>
    </row>
    <row r="3455" spans="1:56" x14ac:dyDescent="0.3">
      <c r="A3455" s="31">
        <v>42156</v>
      </c>
      <c r="B3455" s="30" t="s">
        <v>11029</v>
      </c>
      <c r="C3455" s="29">
        <v>6</v>
      </c>
      <c r="D3455" s="29" t="s">
        <v>10091</v>
      </c>
      <c r="E3455" s="30">
        <v>30</v>
      </c>
      <c r="F3455" s="29" t="s">
        <v>49</v>
      </c>
      <c r="G3455" s="29" t="s">
        <v>20</v>
      </c>
      <c r="H3455" s="29" t="s">
        <v>42</v>
      </c>
      <c r="I3455" s="29" t="s">
        <v>22</v>
      </c>
      <c r="J3455" s="29" t="s">
        <v>11062</v>
      </c>
      <c r="K3455" s="29" t="s">
        <v>11063</v>
      </c>
      <c r="L3455" s="29" t="s">
        <v>225</v>
      </c>
      <c r="M3455" s="29" t="s">
        <v>59</v>
      </c>
      <c r="N3455" s="29" t="s">
        <v>4677</v>
      </c>
      <c r="O3455" s="14">
        <v>349.12</v>
      </c>
      <c r="P3455" s="14">
        <f t="shared" si="937"/>
        <v>1145.3928960000001</v>
      </c>
      <c r="Q3455" s="14">
        <v>5.74</v>
      </c>
      <c r="R3455" s="40">
        <f t="shared" si="938"/>
        <v>1151.1328960000001</v>
      </c>
      <c r="S3455" s="14">
        <v>8.4499999999999993</v>
      </c>
      <c r="T3455" s="40">
        <f t="shared" si="939"/>
        <v>1142.682896</v>
      </c>
      <c r="U3455" s="14">
        <v>11.3</v>
      </c>
      <c r="V3455" s="40">
        <f t="shared" si="940"/>
        <v>1139.8328960000001</v>
      </c>
      <c r="W3455" s="14">
        <v>11</v>
      </c>
      <c r="X3455" s="40">
        <f t="shared" si="941"/>
        <v>1140.1328960000001</v>
      </c>
      <c r="Y3455" s="14">
        <v>5.74</v>
      </c>
      <c r="Z3455" s="40">
        <f t="shared" si="942"/>
        <v>1151.1328960000001</v>
      </c>
      <c r="AA3455" s="14">
        <v>8.7100000000000009</v>
      </c>
      <c r="AB3455" s="40">
        <f t="shared" si="943"/>
        <v>1142.422896</v>
      </c>
      <c r="AC3455" s="14">
        <v>11.2</v>
      </c>
      <c r="AD3455" s="40">
        <f t="shared" si="944"/>
        <v>1139.932896</v>
      </c>
      <c r="AE3455" s="14">
        <v>10.55</v>
      </c>
      <c r="AF3455" s="40">
        <f t="shared" si="945"/>
        <v>1140.5828960000001</v>
      </c>
      <c r="AG3455" s="29" t="s">
        <v>22</v>
      </c>
      <c r="AH3455" s="29" t="s">
        <v>22</v>
      </c>
      <c r="AI3455" s="29" t="s">
        <v>63</v>
      </c>
      <c r="AJ3455" s="29" t="s">
        <v>8476</v>
      </c>
      <c r="AK3455" s="30" t="s">
        <v>25</v>
      </c>
      <c r="AL3455" s="30" t="s">
        <v>25</v>
      </c>
      <c r="AM3455" s="30" t="s">
        <v>124</v>
      </c>
      <c r="AN3455" s="30" t="s">
        <v>22</v>
      </c>
      <c r="AO3455" s="30" t="s">
        <v>22</v>
      </c>
      <c r="AP3455" s="30"/>
      <c r="AQ3455" s="30" t="s">
        <v>22</v>
      </c>
      <c r="AR3455" s="30" t="s">
        <v>22</v>
      </c>
      <c r="AS3455" s="30"/>
      <c r="AT3455" s="30"/>
      <c r="AU3455" s="30" t="s">
        <v>22</v>
      </c>
      <c r="AV3455" s="30" t="s">
        <v>22</v>
      </c>
      <c r="AW3455" s="30" t="s">
        <v>22</v>
      </c>
      <c r="AX3455" s="30" t="s">
        <v>22</v>
      </c>
      <c r="AY3455" s="30" t="s">
        <v>25</v>
      </c>
      <c r="AZ3455" s="30"/>
      <c r="BA3455" s="30" t="s">
        <v>22</v>
      </c>
      <c r="BB3455" s="30"/>
      <c r="BC3455" s="30" t="s">
        <v>62</v>
      </c>
      <c r="BD3455" s="30"/>
    </row>
    <row r="3456" spans="1:56" x14ac:dyDescent="0.3">
      <c r="A3456" s="31">
        <v>42156</v>
      </c>
      <c r="B3456" s="30" t="s">
        <v>11064</v>
      </c>
      <c r="C3456" s="29">
        <v>1</v>
      </c>
      <c r="D3456" s="29" t="s">
        <v>10091</v>
      </c>
      <c r="E3456" s="30">
        <v>31</v>
      </c>
      <c r="F3456" s="29" t="s">
        <v>72</v>
      </c>
      <c r="G3456" s="29" t="s">
        <v>20</v>
      </c>
      <c r="H3456" s="29" t="s">
        <v>42</v>
      </c>
      <c r="I3456" s="29" t="s">
        <v>22</v>
      </c>
      <c r="J3456" s="29" t="s">
        <v>11071</v>
      </c>
      <c r="K3456" s="29" t="s">
        <v>11072</v>
      </c>
      <c r="L3456" s="29" t="s">
        <v>854</v>
      </c>
      <c r="M3456" s="29" t="s">
        <v>23</v>
      </c>
      <c r="N3456" s="29" t="s">
        <v>4677</v>
      </c>
      <c r="O3456" s="14">
        <v>347.05</v>
      </c>
      <c r="P3456" s="14">
        <f t="shared" si="937"/>
        <v>1138.6016400000001</v>
      </c>
      <c r="Q3456" s="14">
        <v>4.78</v>
      </c>
      <c r="R3456" s="40">
        <f t="shared" si="938"/>
        <v>1143.3816400000001</v>
      </c>
      <c r="S3456" s="14">
        <v>7.2</v>
      </c>
      <c r="T3456" s="40">
        <f t="shared" si="939"/>
        <v>1136.18164</v>
      </c>
      <c r="U3456" s="14">
        <v>9.26</v>
      </c>
      <c r="V3456" s="40">
        <f t="shared" si="940"/>
        <v>1134.1216400000001</v>
      </c>
      <c r="W3456" s="14">
        <v>9.01</v>
      </c>
      <c r="X3456" s="40">
        <f t="shared" si="941"/>
        <v>1134.3716400000001</v>
      </c>
      <c r="Y3456" s="14">
        <v>4.78</v>
      </c>
      <c r="Z3456" s="40">
        <f t="shared" si="942"/>
        <v>1143.3816400000001</v>
      </c>
      <c r="AA3456" s="14">
        <v>12.3</v>
      </c>
      <c r="AB3456" s="40">
        <f t="shared" si="943"/>
        <v>1131.0816400000001</v>
      </c>
      <c r="AC3456" s="14">
        <v>14.53</v>
      </c>
      <c r="AD3456" s="40">
        <f t="shared" si="944"/>
        <v>1128.8516400000001</v>
      </c>
      <c r="AE3456" s="14">
        <v>16.440000000000001</v>
      </c>
      <c r="AF3456" s="40">
        <f t="shared" si="945"/>
        <v>1126.94164</v>
      </c>
      <c r="AG3456" s="29" t="s">
        <v>22</v>
      </c>
      <c r="AH3456" s="29" t="s">
        <v>25</v>
      </c>
      <c r="AI3456" s="29" t="s">
        <v>24</v>
      </c>
      <c r="AJ3456" s="29"/>
      <c r="AK3456" s="30" t="s">
        <v>22</v>
      </c>
      <c r="AL3456" s="30" t="s">
        <v>22</v>
      </c>
      <c r="AM3456" s="30"/>
      <c r="AN3456" s="30" t="s">
        <v>22</v>
      </c>
      <c r="AO3456" s="30" t="s">
        <v>22</v>
      </c>
      <c r="AP3456" s="30"/>
      <c r="AQ3456" s="30" t="s">
        <v>22</v>
      </c>
      <c r="AR3456" s="30" t="s">
        <v>22</v>
      </c>
      <c r="AS3456" s="30"/>
      <c r="AT3456" s="30"/>
      <c r="AU3456" s="30" t="s">
        <v>22</v>
      </c>
      <c r="AV3456" s="30" t="s">
        <v>22</v>
      </c>
      <c r="AW3456" s="30" t="s">
        <v>22</v>
      </c>
      <c r="AX3456" s="30" t="s">
        <v>22</v>
      </c>
      <c r="AY3456" s="30" t="s">
        <v>22</v>
      </c>
      <c r="AZ3456" s="30"/>
      <c r="BA3456" s="30" t="s">
        <v>22</v>
      </c>
      <c r="BB3456" s="30"/>
      <c r="BC3456" s="30" t="s">
        <v>26</v>
      </c>
      <c r="BD3456" s="30"/>
    </row>
    <row r="3457" spans="1:56" x14ac:dyDescent="0.3">
      <c r="A3457" s="31">
        <v>42156</v>
      </c>
      <c r="B3457" s="30" t="s">
        <v>11065</v>
      </c>
      <c r="C3457" s="29">
        <v>2</v>
      </c>
      <c r="D3457" s="29" t="s">
        <v>10091</v>
      </c>
      <c r="E3457" s="30">
        <v>31</v>
      </c>
      <c r="F3457" s="29" t="s">
        <v>72</v>
      </c>
      <c r="G3457" s="29" t="s">
        <v>20</v>
      </c>
      <c r="H3457" s="29" t="s">
        <v>42</v>
      </c>
      <c r="I3457" s="29" t="s">
        <v>22</v>
      </c>
      <c r="J3457" s="29" t="s">
        <v>11073</v>
      </c>
      <c r="K3457" s="29" t="s">
        <v>11074</v>
      </c>
      <c r="L3457" s="29" t="s">
        <v>485</v>
      </c>
      <c r="M3457" s="29" t="s">
        <v>46</v>
      </c>
      <c r="N3457" s="29" t="s">
        <v>4667</v>
      </c>
      <c r="O3457" s="14">
        <v>347.04</v>
      </c>
      <c r="P3457" s="14">
        <f t="shared" si="937"/>
        <v>1138.5688320000002</v>
      </c>
      <c r="Q3457" s="14">
        <v>5.67</v>
      </c>
      <c r="R3457" s="40">
        <f t="shared" si="938"/>
        <v>1144.2388320000002</v>
      </c>
      <c r="S3457" s="14">
        <v>6.67</v>
      </c>
      <c r="T3457" s="40">
        <f t="shared" si="939"/>
        <v>1137.5688320000002</v>
      </c>
      <c r="U3457" s="14">
        <v>7.44</v>
      </c>
      <c r="V3457" s="40">
        <f t="shared" si="940"/>
        <v>1136.7988320000002</v>
      </c>
      <c r="W3457" s="14">
        <v>7.83</v>
      </c>
      <c r="X3457" s="40">
        <f t="shared" si="941"/>
        <v>1136.4088320000003</v>
      </c>
      <c r="Y3457" s="14">
        <v>5.67</v>
      </c>
      <c r="Z3457" s="40">
        <f t="shared" si="942"/>
        <v>1144.2388320000002</v>
      </c>
      <c r="AA3457" s="14">
        <v>6.6</v>
      </c>
      <c r="AB3457" s="40">
        <f t="shared" si="943"/>
        <v>1137.6388320000003</v>
      </c>
      <c r="AC3457" s="14">
        <v>7.87</v>
      </c>
      <c r="AD3457" s="40">
        <f t="shared" si="944"/>
        <v>1136.3688320000003</v>
      </c>
      <c r="AE3457" s="14">
        <v>8.01</v>
      </c>
      <c r="AF3457" s="40">
        <f t="shared" si="945"/>
        <v>1136.2288320000002</v>
      </c>
      <c r="AG3457" s="29" t="s">
        <v>22</v>
      </c>
      <c r="AH3457" s="29" t="s">
        <v>22</v>
      </c>
      <c r="AI3457" s="29" t="s">
        <v>63</v>
      </c>
      <c r="AJ3457" s="29" t="s">
        <v>8476</v>
      </c>
      <c r="AK3457" s="30" t="s">
        <v>25</v>
      </c>
      <c r="AL3457" s="30" t="s">
        <v>25</v>
      </c>
      <c r="AM3457" s="30"/>
      <c r="AN3457" s="30" t="s">
        <v>22</v>
      </c>
      <c r="AO3457" s="30" t="s">
        <v>22</v>
      </c>
      <c r="AP3457" s="30"/>
      <c r="AQ3457" s="30" t="s">
        <v>22</v>
      </c>
      <c r="AR3457" s="30" t="s">
        <v>22</v>
      </c>
      <c r="AS3457" s="30"/>
      <c r="AT3457" s="30"/>
      <c r="AU3457" s="30" t="s">
        <v>22</v>
      </c>
      <c r="AV3457" s="30" t="s">
        <v>22</v>
      </c>
      <c r="AW3457" s="30" t="s">
        <v>22</v>
      </c>
      <c r="AX3457" s="30" t="s">
        <v>22</v>
      </c>
      <c r="AY3457" s="30" t="s">
        <v>25</v>
      </c>
      <c r="AZ3457" s="30"/>
      <c r="BA3457" s="30" t="s">
        <v>25</v>
      </c>
      <c r="BB3457" s="30"/>
      <c r="BC3457" s="30" t="s">
        <v>26</v>
      </c>
      <c r="BD3457" s="30"/>
    </row>
    <row r="3458" spans="1:56" x14ac:dyDescent="0.3">
      <c r="A3458" s="31">
        <v>42156</v>
      </c>
      <c r="B3458" s="30" t="s">
        <v>11066</v>
      </c>
      <c r="C3458" s="29">
        <v>3</v>
      </c>
      <c r="D3458" s="29" t="s">
        <v>10091</v>
      </c>
      <c r="E3458" s="30">
        <v>31</v>
      </c>
      <c r="F3458" s="29" t="s">
        <v>72</v>
      </c>
      <c r="G3458" s="29" t="s">
        <v>29</v>
      </c>
      <c r="H3458" s="29" t="s">
        <v>42</v>
      </c>
      <c r="I3458" s="29" t="s">
        <v>25</v>
      </c>
      <c r="J3458" s="29" t="s">
        <v>11075</v>
      </c>
      <c r="K3458" s="29" t="s">
        <v>11076</v>
      </c>
      <c r="L3458" s="29" t="s">
        <v>105</v>
      </c>
      <c r="M3458" s="29" t="s">
        <v>23</v>
      </c>
      <c r="N3458" s="29" t="s">
        <v>4677</v>
      </c>
      <c r="O3458" s="14">
        <v>347.24</v>
      </c>
      <c r="P3458" s="14">
        <f t="shared" si="937"/>
        <v>1139.2249920000002</v>
      </c>
      <c r="Q3458" s="14">
        <v>5.1100000000000003</v>
      </c>
      <c r="R3458" s="40">
        <f t="shared" si="938"/>
        <v>1144.3349920000001</v>
      </c>
      <c r="S3458" s="14">
        <v>8.3000000000000007</v>
      </c>
      <c r="T3458" s="40">
        <f t="shared" si="939"/>
        <v>1136.0349920000001</v>
      </c>
      <c r="U3458" s="14">
        <v>10.32</v>
      </c>
      <c r="V3458" s="40">
        <f t="shared" si="940"/>
        <v>1134.0149920000001</v>
      </c>
      <c r="W3458" s="14">
        <v>10.210000000000001</v>
      </c>
      <c r="X3458" s="40">
        <f t="shared" si="941"/>
        <v>1134.124992</v>
      </c>
      <c r="Y3458" s="14">
        <v>5.1100000000000003</v>
      </c>
      <c r="Z3458" s="40">
        <f t="shared" si="942"/>
        <v>1144.3349920000001</v>
      </c>
      <c r="AA3458" s="14">
        <v>8.7899999999999991</v>
      </c>
      <c r="AB3458" s="40">
        <f t="shared" si="943"/>
        <v>1135.5449920000001</v>
      </c>
      <c r="AC3458" s="14">
        <v>10.76</v>
      </c>
      <c r="AD3458" s="40">
        <f t="shared" si="944"/>
        <v>1133.5749920000001</v>
      </c>
      <c r="AE3458" s="14">
        <v>11.06</v>
      </c>
      <c r="AF3458" s="40">
        <f t="shared" si="945"/>
        <v>1133.2749920000001</v>
      </c>
      <c r="AG3458" s="29" t="s">
        <v>22</v>
      </c>
      <c r="AH3458" s="29" t="s">
        <v>22</v>
      </c>
      <c r="AI3458" s="29" t="s">
        <v>63</v>
      </c>
      <c r="AJ3458" s="29" t="s">
        <v>11077</v>
      </c>
      <c r="AK3458" s="30" t="s">
        <v>25</v>
      </c>
      <c r="AL3458" s="30" t="s">
        <v>25</v>
      </c>
      <c r="AM3458" s="30" t="s">
        <v>124</v>
      </c>
      <c r="AN3458" s="30" t="s">
        <v>22</v>
      </c>
      <c r="AO3458" s="30" t="s">
        <v>22</v>
      </c>
      <c r="AP3458" s="30"/>
      <c r="AQ3458" s="30" t="s">
        <v>22</v>
      </c>
      <c r="AR3458" s="30" t="s">
        <v>22</v>
      </c>
      <c r="AS3458" s="30"/>
      <c r="AT3458" s="30"/>
      <c r="AU3458" s="30" t="s">
        <v>22</v>
      </c>
      <c r="AV3458" s="30" t="s">
        <v>22</v>
      </c>
      <c r="AW3458" s="30" t="s">
        <v>22</v>
      </c>
      <c r="AX3458" s="30" t="s">
        <v>22</v>
      </c>
      <c r="AY3458" s="30" t="s">
        <v>25</v>
      </c>
      <c r="AZ3458" s="30"/>
      <c r="BA3458" s="30" t="s">
        <v>22</v>
      </c>
      <c r="BB3458" s="30"/>
      <c r="BC3458" s="30" t="s">
        <v>62</v>
      </c>
      <c r="BD3458" s="30"/>
    </row>
    <row r="3459" spans="1:56" x14ac:dyDescent="0.3">
      <c r="A3459" s="31">
        <v>42156</v>
      </c>
      <c r="B3459" s="30" t="s">
        <v>11067</v>
      </c>
      <c r="C3459" s="29">
        <v>4</v>
      </c>
      <c r="D3459" s="29" t="s">
        <v>10091</v>
      </c>
      <c r="E3459" s="30">
        <v>31</v>
      </c>
      <c r="F3459" s="29" t="s">
        <v>49</v>
      </c>
      <c r="G3459" s="29" t="s">
        <v>20</v>
      </c>
      <c r="H3459" s="29" t="s">
        <v>42</v>
      </c>
      <c r="I3459" s="29" t="s">
        <v>25</v>
      </c>
      <c r="J3459" s="29" t="s">
        <v>11078</v>
      </c>
      <c r="K3459" s="29" t="s">
        <v>11076</v>
      </c>
      <c r="L3459" s="29" t="s">
        <v>109</v>
      </c>
      <c r="M3459" s="29" t="s">
        <v>23</v>
      </c>
      <c r="N3459" s="29" t="s">
        <v>4682</v>
      </c>
      <c r="O3459" s="14">
        <v>347.08</v>
      </c>
      <c r="P3459" s="14">
        <f t="shared" si="937"/>
        <v>1138.7000640000001</v>
      </c>
      <c r="Q3459" s="14">
        <v>4.9000000000000004</v>
      </c>
      <c r="R3459" s="40">
        <f t="shared" si="938"/>
        <v>1143.6000640000002</v>
      </c>
      <c r="S3459" s="14">
        <v>7.73</v>
      </c>
      <c r="T3459" s="40">
        <f t="shared" si="939"/>
        <v>1135.8700640000002</v>
      </c>
      <c r="U3459" s="14">
        <v>9.82</v>
      </c>
      <c r="V3459" s="40">
        <f t="shared" si="940"/>
        <v>1133.7800640000003</v>
      </c>
      <c r="W3459" s="14">
        <v>9.07</v>
      </c>
      <c r="X3459" s="40">
        <f t="shared" si="941"/>
        <v>1134.5300640000003</v>
      </c>
      <c r="Y3459" s="14">
        <v>4.9000000000000004</v>
      </c>
      <c r="Z3459" s="40">
        <f t="shared" si="942"/>
        <v>1143.6000640000002</v>
      </c>
      <c r="AA3459" s="14">
        <v>7.88</v>
      </c>
      <c r="AB3459" s="40">
        <f t="shared" si="943"/>
        <v>1135.7200640000001</v>
      </c>
      <c r="AC3459" s="14">
        <v>9.9</v>
      </c>
      <c r="AD3459" s="40">
        <f t="shared" si="944"/>
        <v>1133.7000640000001</v>
      </c>
      <c r="AE3459" s="14">
        <v>9.19</v>
      </c>
      <c r="AF3459" s="40">
        <f t="shared" si="945"/>
        <v>1134.4100640000001</v>
      </c>
      <c r="AG3459" s="29" t="s">
        <v>22</v>
      </c>
      <c r="AH3459" s="29" t="s">
        <v>22</v>
      </c>
      <c r="AI3459" s="29" t="s">
        <v>28</v>
      </c>
      <c r="AJ3459" s="29" t="s">
        <v>11079</v>
      </c>
      <c r="AK3459" s="30" t="s">
        <v>22</v>
      </c>
      <c r="AL3459" s="30" t="s">
        <v>22</v>
      </c>
      <c r="AM3459" s="30"/>
      <c r="AN3459" s="30" t="s">
        <v>22</v>
      </c>
      <c r="AO3459" s="30" t="s">
        <v>25</v>
      </c>
      <c r="AP3459" s="30" t="s">
        <v>5014</v>
      </c>
      <c r="AQ3459" s="30" t="s">
        <v>22</v>
      </c>
      <c r="AR3459" s="30" t="s">
        <v>22</v>
      </c>
      <c r="AS3459" s="30"/>
      <c r="AT3459" s="30"/>
      <c r="AU3459" s="30" t="s">
        <v>22</v>
      </c>
      <c r="AV3459" s="30" t="s">
        <v>22</v>
      </c>
      <c r="AW3459" s="30" t="s">
        <v>22</v>
      </c>
      <c r="AX3459" s="30" t="s">
        <v>22</v>
      </c>
      <c r="AY3459" s="30" t="s">
        <v>25</v>
      </c>
      <c r="AZ3459" s="30"/>
      <c r="BA3459" s="30" t="s">
        <v>22</v>
      </c>
      <c r="BB3459" s="30"/>
      <c r="BC3459" s="30" t="s">
        <v>62</v>
      </c>
      <c r="BD3459" s="30"/>
    </row>
    <row r="3460" spans="1:56" x14ac:dyDescent="0.3">
      <c r="A3460" s="31">
        <v>42156</v>
      </c>
      <c r="B3460" s="30" t="s">
        <v>11068</v>
      </c>
      <c r="C3460" s="29">
        <v>5</v>
      </c>
      <c r="D3460" s="29" t="s">
        <v>10091</v>
      </c>
      <c r="E3460" s="30">
        <v>31</v>
      </c>
      <c r="F3460" s="29" t="s">
        <v>49</v>
      </c>
      <c r="G3460" s="29" t="s">
        <v>20</v>
      </c>
      <c r="H3460" s="29" t="s">
        <v>42</v>
      </c>
      <c r="I3460" s="29" t="s">
        <v>22</v>
      </c>
      <c r="J3460" s="29" t="s">
        <v>11080</v>
      </c>
      <c r="K3460" s="29" t="s">
        <v>11081</v>
      </c>
      <c r="L3460" s="29" t="s">
        <v>128</v>
      </c>
      <c r="M3460" s="29" t="s">
        <v>23</v>
      </c>
      <c r="N3460" s="29" t="s">
        <v>4667</v>
      </c>
      <c r="O3460" s="14">
        <v>348.72</v>
      </c>
      <c r="P3460" s="14">
        <f t="shared" si="937"/>
        <v>1144.0805760000001</v>
      </c>
      <c r="Q3460" s="14">
        <v>4.7</v>
      </c>
      <c r="R3460" s="40">
        <f t="shared" si="938"/>
        <v>1148.7805760000001</v>
      </c>
      <c r="S3460" s="14">
        <v>6.2</v>
      </c>
      <c r="T3460" s="40">
        <f t="shared" si="939"/>
        <v>1142.5805760000001</v>
      </c>
      <c r="U3460" s="14">
        <v>8.2100000000000009</v>
      </c>
      <c r="V3460" s="40">
        <f t="shared" si="940"/>
        <v>1140.5705760000001</v>
      </c>
      <c r="W3460" s="14">
        <v>7.97</v>
      </c>
      <c r="X3460" s="40">
        <f t="shared" si="941"/>
        <v>1140.8105760000001</v>
      </c>
      <c r="Y3460" s="14">
        <v>4.7</v>
      </c>
      <c r="Z3460" s="40">
        <f t="shared" si="942"/>
        <v>1148.7805760000001</v>
      </c>
      <c r="AA3460" s="14">
        <v>6.56</v>
      </c>
      <c r="AB3460" s="40">
        <f t="shared" si="943"/>
        <v>1142.2205760000002</v>
      </c>
      <c r="AC3460" s="14">
        <v>8.4700000000000006</v>
      </c>
      <c r="AD3460" s="40">
        <f t="shared" si="944"/>
        <v>1140.3105760000001</v>
      </c>
      <c r="AE3460" s="14">
        <v>8.58</v>
      </c>
      <c r="AF3460" s="40">
        <f t="shared" si="945"/>
        <v>1140.2005760000002</v>
      </c>
      <c r="AG3460" s="29" t="s">
        <v>22</v>
      </c>
      <c r="AH3460" s="29" t="s">
        <v>22</v>
      </c>
      <c r="AI3460" s="29" t="s">
        <v>24</v>
      </c>
      <c r="AJ3460" s="29"/>
      <c r="AK3460" s="30" t="s">
        <v>25</v>
      </c>
      <c r="AL3460" s="30" t="s">
        <v>25</v>
      </c>
      <c r="AM3460" s="30" t="s">
        <v>124</v>
      </c>
      <c r="AN3460" s="30" t="s">
        <v>22</v>
      </c>
      <c r="AO3460" s="30" t="s">
        <v>22</v>
      </c>
      <c r="AP3460" s="30"/>
      <c r="AQ3460" s="30" t="s">
        <v>22</v>
      </c>
      <c r="AR3460" s="30" t="s">
        <v>22</v>
      </c>
      <c r="AS3460" s="30"/>
      <c r="AT3460" s="30"/>
      <c r="AU3460" s="30" t="s">
        <v>22</v>
      </c>
      <c r="AV3460" s="30" t="s">
        <v>22</v>
      </c>
      <c r="AW3460" s="30" t="s">
        <v>22</v>
      </c>
      <c r="AX3460" s="30" t="s">
        <v>22</v>
      </c>
      <c r="AY3460" s="30" t="s">
        <v>25</v>
      </c>
      <c r="AZ3460" s="30"/>
      <c r="BA3460" s="30" t="s">
        <v>22</v>
      </c>
      <c r="BB3460" s="30"/>
      <c r="BC3460" s="30" t="s">
        <v>269</v>
      </c>
      <c r="BD3460" s="30"/>
    </row>
    <row r="3461" spans="1:56" x14ac:dyDescent="0.3">
      <c r="A3461" s="31">
        <v>42156</v>
      </c>
      <c r="B3461" s="30" t="s">
        <v>11069</v>
      </c>
      <c r="C3461" s="29">
        <v>6</v>
      </c>
      <c r="D3461" s="29" t="s">
        <v>10091</v>
      </c>
      <c r="E3461" s="30">
        <v>31</v>
      </c>
      <c r="F3461" s="29" t="s">
        <v>19</v>
      </c>
      <c r="G3461" s="29" t="s">
        <v>94</v>
      </c>
      <c r="H3461" s="29" t="s">
        <v>42</v>
      </c>
      <c r="I3461" s="29" t="s">
        <v>22</v>
      </c>
      <c r="J3461" s="29" t="s">
        <v>11082</v>
      </c>
      <c r="K3461" s="29" t="s">
        <v>11083</v>
      </c>
      <c r="L3461" s="29" t="s">
        <v>52</v>
      </c>
      <c r="M3461" s="29" t="s">
        <v>121</v>
      </c>
      <c r="N3461" s="29" t="s">
        <v>4702</v>
      </c>
      <c r="O3461" s="14">
        <v>349.36</v>
      </c>
      <c r="P3461" s="14">
        <f t="shared" si="937"/>
        <v>1146.180288</v>
      </c>
      <c r="Q3461" s="14">
        <v>4.41</v>
      </c>
      <c r="R3461" s="40">
        <f t="shared" si="938"/>
        <v>1150.5902880000001</v>
      </c>
      <c r="S3461" s="14">
        <v>8.24</v>
      </c>
      <c r="T3461" s="40">
        <f t="shared" si="939"/>
        <v>1142.3502880000001</v>
      </c>
      <c r="U3461" s="14">
        <v>9.32</v>
      </c>
      <c r="V3461" s="40">
        <f t="shared" si="940"/>
        <v>1141.2702880000002</v>
      </c>
      <c r="W3461" s="14">
        <v>8.85</v>
      </c>
      <c r="X3461" s="40">
        <f t="shared" si="941"/>
        <v>1141.7402880000002</v>
      </c>
      <c r="Y3461" s="14">
        <v>4.41</v>
      </c>
      <c r="Z3461" s="40">
        <f t="shared" si="942"/>
        <v>1150.5902880000001</v>
      </c>
      <c r="AA3461" s="14">
        <v>8.61</v>
      </c>
      <c r="AB3461" s="40">
        <f t="shared" si="943"/>
        <v>1141.9802880000002</v>
      </c>
      <c r="AC3461" s="14">
        <v>9.43</v>
      </c>
      <c r="AD3461" s="40">
        <f t="shared" si="944"/>
        <v>1141.160288</v>
      </c>
      <c r="AE3461" s="14">
        <v>10.02</v>
      </c>
      <c r="AF3461" s="40">
        <f t="shared" si="945"/>
        <v>1140.5702880000001</v>
      </c>
      <c r="AG3461" s="29" t="s">
        <v>22</v>
      </c>
      <c r="AH3461" s="29" t="s">
        <v>22</v>
      </c>
      <c r="AI3461" s="29" t="s">
        <v>63</v>
      </c>
      <c r="AJ3461" s="29" t="s">
        <v>8476</v>
      </c>
      <c r="AK3461" s="30" t="s">
        <v>25</v>
      </c>
      <c r="AL3461" s="30" t="s">
        <v>25</v>
      </c>
      <c r="AM3461" s="30" t="s">
        <v>124</v>
      </c>
      <c r="AN3461" s="30" t="s">
        <v>22</v>
      </c>
      <c r="AO3461" s="30" t="s">
        <v>22</v>
      </c>
      <c r="AP3461" s="30"/>
      <c r="AQ3461" s="30" t="s">
        <v>22</v>
      </c>
      <c r="AR3461" s="30" t="s">
        <v>22</v>
      </c>
      <c r="AS3461" s="30"/>
      <c r="AT3461" s="30"/>
      <c r="AU3461" s="30" t="s">
        <v>22</v>
      </c>
      <c r="AV3461" s="30" t="s">
        <v>22</v>
      </c>
      <c r="AW3461" s="30" t="s">
        <v>22</v>
      </c>
      <c r="AX3461" s="30" t="s">
        <v>22</v>
      </c>
      <c r="AY3461" s="30" t="s">
        <v>22</v>
      </c>
      <c r="AZ3461" s="30"/>
      <c r="BA3461" s="30" t="s">
        <v>22</v>
      </c>
      <c r="BB3461" s="30"/>
      <c r="BC3461" s="30" t="s">
        <v>26</v>
      </c>
      <c r="BD3461" s="30"/>
    </row>
    <row r="3462" spans="1:56" x14ac:dyDescent="0.3">
      <c r="A3462" s="31">
        <v>42156</v>
      </c>
      <c r="B3462" s="30" t="s">
        <v>11070</v>
      </c>
      <c r="C3462" s="29">
        <v>7</v>
      </c>
      <c r="D3462" s="29" t="s">
        <v>10091</v>
      </c>
      <c r="E3462" s="30">
        <v>31</v>
      </c>
      <c r="F3462" s="29" t="s">
        <v>65</v>
      </c>
      <c r="G3462" s="29" t="s">
        <v>94</v>
      </c>
      <c r="H3462" s="29" t="s">
        <v>42</v>
      </c>
      <c r="I3462" s="29" t="s">
        <v>22</v>
      </c>
      <c r="J3462" s="29" t="s">
        <v>11084</v>
      </c>
      <c r="K3462" s="29" t="s">
        <v>11085</v>
      </c>
      <c r="L3462" s="29" t="s">
        <v>120</v>
      </c>
      <c r="M3462" s="29" t="s">
        <v>121</v>
      </c>
      <c r="N3462" s="29" t="s">
        <v>4702</v>
      </c>
      <c r="O3462" s="14">
        <v>349.16</v>
      </c>
      <c r="P3462" s="14">
        <f t="shared" si="937"/>
        <v>1145.5241280000002</v>
      </c>
      <c r="Q3462" s="14">
        <v>4.55</v>
      </c>
      <c r="R3462" s="40">
        <f t="shared" si="938"/>
        <v>1150.0741280000002</v>
      </c>
      <c r="S3462" s="14">
        <v>6.44</v>
      </c>
      <c r="T3462" s="40">
        <f t="shared" si="939"/>
        <v>1143.6341280000001</v>
      </c>
      <c r="U3462" s="14">
        <v>7.45</v>
      </c>
      <c r="V3462" s="40">
        <f t="shared" si="940"/>
        <v>1142.6241280000002</v>
      </c>
      <c r="W3462" s="14">
        <v>7.61</v>
      </c>
      <c r="X3462" s="40">
        <f t="shared" si="941"/>
        <v>1142.4641280000003</v>
      </c>
      <c r="Y3462" s="14">
        <v>4.55</v>
      </c>
      <c r="Z3462" s="40">
        <f t="shared" si="942"/>
        <v>1150.0741280000002</v>
      </c>
      <c r="AA3462" s="14">
        <v>6.91</v>
      </c>
      <c r="AB3462" s="40">
        <f t="shared" si="943"/>
        <v>1143.1641280000001</v>
      </c>
      <c r="AC3462" s="14">
        <v>7.77</v>
      </c>
      <c r="AD3462" s="40">
        <f t="shared" si="944"/>
        <v>1142.3041280000002</v>
      </c>
      <c r="AE3462" s="14">
        <v>8.8800000000000008</v>
      </c>
      <c r="AF3462" s="40">
        <f t="shared" si="945"/>
        <v>1141.1941280000001</v>
      </c>
      <c r="AG3462" s="29" t="s">
        <v>22</v>
      </c>
      <c r="AH3462" s="29" t="s">
        <v>25</v>
      </c>
      <c r="AI3462" s="29" t="s">
        <v>63</v>
      </c>
      <c r="AJ3462" s="29" t="s">
        <v>8476</v>
      </c>
      <c r="AK3462" s="30" t="s">
        <v>25</v>
      </c>
      <c r="AL3462" s="30" t="s">
        <v>25</v>
      </c>
      <c r="AM3462" s="30" t="s">
        <v>124</v>
      </c>
      <c r="AN3462" s="30" t="s">
        <v>22</v>
      </c>
      <c r="AO3462" s="30" t="s">
        <v>22</v>
      </c>
      <c r="AP3462" s="30"/>
      <c r="AQ3462" s="30" t="s">
        <v>22</v>
      </c>
      <c r="AR3462" s="30" t="s">
        <v>22</v>
      </c>
      <c r="AS3462" s="30"/>
      <c r="AT3462" s="30"/>
      <c r="AU3462" s="30" t="s">
        <v>22</v>
      </c>
      <c r="AV3462" s="30" t="s">
        <v>22</v>
      </c>
      <c r="AW3462" s="30" t="s">
        <v>22</v>
      </c>
      <c r="AX3462" s="30" t="s">
        <v>22</v>
      </c>
      <c r="AY3462" s="30" t="s">
        <v>22</v>
      </c>
      <c r="AZ3462" s="30"/>
      <c r="BA3462" s="30" t="s">
        <v>22</v>
      </c>
      <c r="BB3462" s="30"/>
      <c r="BC3462" s="30" t="s">
        <v>26</v>
      </c>
      <c r="BD3462" s="30"/>
    </row>
    <row r="3463" spans="1:56" x14ac:dyDescent="0.3">
      <c r="A3463" s="31">
        <v>42157</v>
      </c>
      <c r="B3463" s="30" t="s">
        <v>11087</v>
      </c>
      <c r="C3463" s="29">
        <v>1</v>
      </c>
      <c r="D3463" s="29" t="s">
        <v>10091</v>
      </c>
      <c r="E3463" s="30">
        <v>32</v>
      </c>
      <c r="F3463" s="29" t="s">
        <v>72</v>
      </c>
      <c r="G3463" s="29" t="s">
        <v>20</v>
      </c>
      <c r="H3463" s="29" t="s">
        <v>42</v>
      </c>
      <c r="I3463" s="29" t="s">
        <v>22</v>
      </c>
      <c r="J3463" s="29" t="s">
        <v>11104</v>
      </c>
      <c r="K3463" s="29" t="s">
        <v>11105</v>
      </c>
      <c r="L3463" s="29" t="s">
        <v>732</v>
      </c>
      <c r="M3463" s="29" t="s">
        <v>211</v>
      </c>
      <c r="N3463" s="29" t="s">
        <v>4682</v>
      </c>
      <c r="O3463" s="14">
        <v>348.79</v>
      </c>
      <c r="P3463" s="14">
        <f t="shared" si="937"/>
        <v>1144.310232</v>
      </c>
      <c r="Q3463" s="14">
        <v>5.56</v>
      </c>
      <c r="R3463" s="40">
        <f t="shared" si="938"/>
        <v>1149.870232</v>
      </c>
      <c r="S3463" s="14">
        <v>9.83</v>
      </c>
      <c r="T3463" s="40">
        <f t="shared" si="939"/>
        <v>1140.0402320000001</v>
      </c>
      <c r="U3463" s="14">
        <v>13.86</v>
      </c>
      <c r="V3463" s="40">
        <f t="shared" si="940"/>
        <v>1136.0102320000001</v>
      </c>
      <c r="W3463" s="14">
        <v>13.95</v>
      </c>
      <c r="X3463" s="40">
        <f t="shared" si="941"/>
        <v>1135.9202319999999</v>
      </c>
      <c r="Y3463" s="14">
        <v>5.56</v>
      </c>
      <c r="Z3463" s="40">
        <f t="shared" si="942"/>
        <v>1149.870232</v>
      </c>
      <c r="AA3463" s="14">
        <v>10</v>
      </c>
      <c r="AB3463" s="40">
        <f t="shared" si="943"/>
        <v>1139.870232</v>
      </c>
      <c r="AC3463" s="14">
        <v>14.06</v>
      </c>
      <c r="AD3463" s="40">
        <f t="shared" si="944"/>
        <v>1135.810232</v>
      </c>
      <c r="AE3463" s="14">
        <v>13.64</v>
      </c>
      <c r="AF3463" s="40">
        <f t="shared" si="945"/>
        <v>1136.2302319999999</v>
      </c>
      <c r="AG3463" s="29" t="s">
        <v>22</v>
      </c>
      <c r="AH3463" s="29" t="s">
        <v>22</v>
      </c>
      <c r="AI3463" s="29" t="s">
        <v>48</v>
      </c>
      <c r="AJ3463" s="29" t="s">
        <v>11106</v>
      </c>
      <c r="AK3463" s="30" t="s">
        <v>22</v>
      </c>
      <c r="AL3463" s="30" t="s">
        <v>22</v>
      </c>
      <c r="AM3463" s="30"/>
      <c r="AN3463" s="30" t="s">
        <v>22</v>
      </c>
      <c r="AO3463" s="30" t="s">
        <v>22</v>
      </c>
      <c r="AP3463" s="30"/>
      <c r="AQ3463" s="30" t="s">
        <v>22</v>
      </c>
      <c r="AR3463" s="30" t="s">
        <v>22</v>
      </c>
      <c r="AS3463" s="30"/>
      <c r="AT3463" s="30"/>
      <c r="AU3463" s="30" t="s">
        <v>22</v>
      </c>
      <c r="AV3463" s="30" t="s">
        <v>22</v>
      </c>
      <c r="AW3463" s="30" t="s">
        <v>22</v>
      </c>
      <c r="AX3463" s="30" t="s">
        <v>22</v>
      </c>
      <c r="AY3463" s="30" t="s">
        <v>25</v>
      </c>
      <c r="AZ3463" s="30"/>
      <c r="BA3463" s="30" t="s">
        <v>22</v>
      </c>
      <c r="BB3463" s="30"/>
      <c r="BC3463" s="30" t="s">
        <v>62</v>
      </c>
      <c r="BD3463" s="30"/>
    </row>
    <row r="3464" spans="1:56" x14ac:dyDescent="0.3">
      <c r="A3464" s="31">
        <v>42157</v>
      </c>
      <c r="B3464" s="30" t="s">
        <v>11088</v>
      </c>
      <c r="C3464" s="29">
        <v>2</v>
      </c>
      <c r="D3464" s="29" t="s">
        <v>10091</v>
      </c>
      <c r="E3464" s="30">
        <v>32</v>
      </c>
      <c r="F3464" s="29" t="s">
        <v>49</v>
      </c>
      <c r="G3464" s="29" t="s">
        <v>20</v>
      </c>
      <c r="H3464" s="29" t="s">
        <v>42</v>
      </c>
      <c r="I3464" s="29" t="s">
        <v>22</v>
      </c>
      <c r="J3464" s="29" t="s">
        <v>11005</v>
      </c>
      <c r="K3464" s="29" t="s">
        <v>11107</v>
      </c>
      <c r="L3464" s="29" t="s">
        <v>229</v>
      </c>
      <c r="M3464" s="29" t="s">
        <v>23</v>
      </c>
      <c r="N3464" s="29" t="s">
        <v>4667</v>
      </c>
      <c r="O3464" s="14">
        <v>349.13</v>
      </c>
      <c r="P3464" s="14">
        <f t="shared" si="937"/>
        <v>1145.425704</v>
      </c>
      <c r="Q3464" s="14">
        <v>5.92</v>
      </c>
      <c r="R3464" s="40">
        <f t="shared" si="938"/>
        <v>1151.3457040000001</v>
      </c>
      <c r="S3464" s="14">
        <v>7.32</v>
      </c>
      <c r="T3464" s="40">
        <f t="shared" si="939"/>
        <v>1144.0257040000001</v>
      </c>
      <c r="U3464" s="14">
        <v>8.9600000000000009</v>
      </c>
      <c r="V3464" s="40">
        <f t="shared" si="940"/>
        <v>1142.385704</v>
      </c>
      <c r="W3464" s="14">
        <v>9</v>
      </c>
      <c r="X3464" s="40">
        <f t="shared" si="941"/>
        <v>1142.3457040000001</v>
      </c>
      <c r="Y3464" s="14">
        <v>5.92</v>
      </c>
      <c r="Z3464" s="40">
        <f t="shared" si="942"/>
        <v>1151.3457040000001</v>
      </c>
      <c r="AA3464" s="14">
        <v>7.48</v>
      </c>
      <c r="AB3464" s="40">
        <f t="shared" si="943"/>
        <v>1143.8657040000001</v>
      </c>
      <c r="AC3464" s="14">
        <v>9.19</v>
      </c>
      <c r="AD3464" s="40">
        <f t="shared" si="944"/>
        <v>1142.155704</v>
      </c>
      <c r="AE3464" s="14">
        <v>9.23</v>
      </c>
      <c r="AF3464" s="40">
        <f t="shared" si="945"/>
        <v>1142.1157040000001</v>
      </c>
      <c r="AG3464" s="29" t="s">
        <v>22</v>
      </c>
      <c r="AH3464" s="29" t="s">
        <v>22</v>
      </c>
      <c r="AI3464" s="29" t="s">
        <v>63</v>
      </c>
      <c r="AJ3464" s="29" t="s">
        <v>8476</v>
      </c>
      <c r="AK3464" s="30" t="s">
        <v>25</v>
      </c>
      <c r="AL3464" s="30" t="s">
        <v>25</v>
      </c>
      <c r="AM3464" s="30" t="s">
        <v>124</v>
      </c>
      <c r="AN3464" s="30" t="s">
        <v>22</v>
      </c>
      <c r="AO3464" s="30" t="s">
        <v>22</v>
      </c>
      <c r="AP3464" s="30"/>
      <c r="AQ3464" s="30" t="s">
        <v>22</v>
      </c>
      <c r="AR3464" s="30" t="s">
        <v>22</v>
      </c>
      <c r="AS3464" s="30"/>
      <c r="AT3464" s="30"/>
      <c r="AU3464" s="30" t="s">
        <v>22</v>
      </c>
      <c r="AV3464" s="30" t="s">
        <v>22</v>
      </c>
      <c r="AW3464" s="30" t="s">
        <v>22</v>
      </c>
      <c r="AX3464" s="30" t="s">
        <v>22</v>
      </c>
      <c r="AY3464" s="30" t="s">
        <v>25</v>
      </c>
      <c r="AZ3464" s="30"/>
      <c r="BA3464" s="30" t="s">
        <v>22</v>
      </c>
      <c r="BB3464" s="30"/>
      <c r="BC3464" s="30" t="s">
        <v>62</v>
      </c>
      <c r="BD3464" s="30"/>
    </row>
    <row r="3465" spans="1:56" x14ac:dyDescent="0.3">
      <c r="A3465" s="31">
        <v>42157</v>
      </c>
      <c r="B3465" s="30" t="s">
        <v>11089</v>
      </c>
      <c r="C3465" s="29">
        <v>3</v>
      </c>
      <c r="D3465" s="29" t="s">
        <v>10091</v>
      </c>
      <c r="E3465" s="30">
        <v>32</v>
      </c>
      <c r="F3465" s="29" t="s">
        <v>49</v>
      </c>
      <c r="G3465" s="29" t="s">
        <v>20</v>
      </c>
      <c r="H3465" s="29" t="s">
        <v>42</v>
      </c>
      <c r="I3465" s="29" t="s">
        <v>22</v>
      </c>
      <c r="J3465" s="29" t="s">
        <v>11108</v>
      </c>
      <c r="K3465" s="29" t="s">
        <v>11109</v>
      </c>
      <c r="L3465" s="29" t="s">
        <v>128</v>
      </c>
      <c r="M3465" s="29" t="s">
        <v>23</v>
      </c>
      <c r="N3465" s="29" t="s">
        <v>4667</v>
      </c>
      <c r="O3465" s="14">
        <v>349.35</v>
      </c>
      <c r="P3465" s="14">
        <f t="shared" si="937"/>
        <v>1146.1474800000001</v>
      </c>
      <c r="Q3465" s="14">
        <v>5.89</v>
      </c>
      <c r="R3465" s="40">
        <f t="shared" si="938"/>
        <v>1152.0374800000002</v>
      </c>
      <c r="S3465" s="14">
        <v>6.49</v>
      </c>
      <c r="T3465" s="40">
        <f t="shared" si="939"/>
        <v>1145.5474800000002</v>
      </c>
      <c r="U3465" s="14">
        <v>8.2100000000000009</v>
      </c>
      <c r="V3465" s="40">
        <f t="shared" si="940"/>
        <v>1143.8274800000002</v>
      </c>
      <c r="W3465" s="14">
        <v>8.1199999999999992</v>
      </c>
      <c r="X3465" s="40">
        <f t="shared" si="941"/>
        <v>1143.9174800000003</v>
      </c>
      <c r="Y3465" s="14">
        <v>5.89</v>
      </c>
      <c r="Z3465" s="40">
        <f t="shared" si="942"/>
        <v>1152.0374800000002</v>
      </c>
      <c r="AA3465" s="14">
        <v>6.46</v>
      </c>
      <c r="AB3465" s="40">
        <f t="shared" si="943"/>
        <v>1145.5774800000002</v>
      </c>
      <c r="AC3465" s="14">
        <v>8.34</v>
      </c>
      <c r="AD3465" s="40">
        <f t="shared" si="944"/>
        <v>1143.6974800000003</v>
      </c>
      <c r="AE3465" s="14">
        <v>8.32</v>
      </c>
      <c r="AF3465" s="40">
        <f t="shared" si="945"/>
        <v>1143.7174800000003</v>
      </c>
      <c r="AG3465" s="29" t="s">
        <v>22</v>
      </c>
      <c r="AH3465" s="29" t="s">
        <v>22</v>
      </c>
      <c r="AI3465" s="29" t="s">
        <v>48</v>
      </c>
      <c r="AJ3465" s="29" t="s">
        <v>6602</v>
      </c>
      <c r="AK3465" s="30" t="s">
        <v>25</v>
      </c>
      <c r="AL3465" s="30" t="s">
        <v>25</v>
      </c>
      <c r="AM3465" s="30" t="s">
        <v>124</v>
      </c>
      <c r="AN3465" s="30" t="s">
        <v>22</v>
      </c>
      <c r="AO3465" s="30" t="s">
        <v>22</v>
      </c>
      <c r="AP3465" s="30"/>
      <c r="AQ3465" s="30" t="s">
        <v>22</v>
      </c>
      <c r="AR3465" s="30" t="s">
        <v>22</v>
      </c>
      <c r="AS3465" s="30"/>
      <c r="AT3465" s="30"/>
      <c r="AU3465" s="30" t="s">
        <v>22</v>
      </c>
      <c r="AV3465" s="30" t="s">
        <v>22</v>
      </c>
      <c r="AW3465" s="30" t="s">
        <v>22</v>
      </c>
      <c r="AX3465" s="30" t="s">
        <v>22</v>
      </c>
      <c r="AY3465" s="30" t="s">
        <v>25</v>
      </c>
      <c r="AZ3465" s="30"/>
      <c r="BA3465" s="30" t="s">
        <v>22</v>
      </c>
      <c r="BB3465" s="30"/>
      <c r="BC3465" s="30" t="s">
        <v>26</v>
      </c>
      <c r="BD3465" s="30"/>
    </row>
    <row r="3466" spans="1:56" x14ac:dyDescent="0.3">
      <c r="A3466" s="31">
        <v>42157</v>
      </c>
      <c r="B3466" s="30" t="s">
        <v>11090</v>
      </c>
      <c r="C3466" s="29">
        <v>4</v>
      </c>
      <c r="D3466" s="29" t="s">
        <v>10091</v>
      </c>
      <c r="E3466" s="30">
        <v>32</v>
      </c>
      <c r="F3466" s="29" t="s">
        <v>19</v>
      </c>
      <c r="G3466" s="29" t="s">
        <v>20</v>
      </c>
      <c r="H3466" s="29" t="s">
        <v>42</v>
      </c>
      <c r="I3466" s="29" t="s">
        <v>22</v>
      </c>
      <c r="J3466" s="29" t="s">
        <v>11110</v>
      </c>
      <c r="K3466" s="29" t="s">
        <v>11111</v>
      </c>
      <c r="L3466" s="29" t="s">
        <v>109</v>
      </c>
      <c r="M3466" s="29" t="s">
        <v>23</v>
      </c>
      <c r="N3466" s="29" t="s">
        <v>4667</v>
      </c>
      <c r="O3466" s="14">
        <v>349.85</v>
      </c>
      <c r="P3466" s="14">
        <f t="shared" si="937"/>
        <v>1147.7878800000001</v>
      </c>
      <c r="Q3466" s="14">
        <v>5.0999999999999996</v>
      </c>
      <c r="R3466" s="40">
        <f t="shared" si="938"/>
        <v>1152.88788</v>
      </c>
      <c r="S3466" s="14">
        <v>7.25</v>
      </c>
      <c r="T3466" s="40">
        <f t="shared" si="939"/>
        <v>1145.63788</v>
      </c>
      <c r="U3466" s="14">
        <v>9.0299999999999994</v>
      </c>
      <c r="V3466" s="40">
        <f t="shared" si="940"/>
        <v>1143.85788</v>
      </c>
      <c r="W3466" s="14">
        <v>9.2799999999999994</v>
      </c>
      <c r="X3466" s="40">
        <f t="shared" si="941"/>
        <v>1143.60788</v>
      </c>
      <c r="Y3466" s="14">
        <v>5.0999999999999996</v>
      </c>
      <c r="Z3466" s="40">
        <f t="shared" si="942"/>
        <v>1152.88788</v>
      </c>
      <c r="AA3466" s="14">
        <v>6.5</v>
      </c>
      <c r="AB3466" s="40">
        <f t="shared" si="943"/>
        <v>1146.38788</v>
      </c>
      <c r="AC3466" s="14">
        <v>8.42</v>
      </c>
      <c r="AD3466" s="40">
        <f t="shared" si="944"/>
        <v>1144.4678799999999</v>
      </c>
      <c r="AE3466" s="14">
        <v>8.2899999999999991</v>
      </c>
      <c r="AF3466" s="40">
        <f t="shared" si="945"/>
        <v>1144.59788</v>
      </c>
      <c r="AG3466" s="29" t="s">
        <v>22</v>
      </c>
      <c r="AH3466" s="29" t="s">
        <v>22</v>
      </c>
      <c r="AI3466" s="29" t="s">
        <v>7803</v>
      </c>
      <c r="AJ3466" s="29" t="s">
        <v>11112</v>
      </c>
      <c r="AK3466" s="30" t="s">
        <v>25</v>
      </c>
      <c r="AL3466" s="30" t="s">
        <v>25</v>
      </c>
      <c r="AM3466" s="30" t="s">
        <v>124</v>
      </c>
      <c r="AN3466" s="30" t="s">
        <v>22</v>
      </c>
      <c r="AO3466" s="30" t="s">
        <v>25</v>
      </c>
      <c r="AP3466" s="30" t="s">
        <v>5014</v>
      </c>
      <c r="AQ3466" s="30" t="s">
        <v>22</v>
      </c>
      <c r="AR3466" s="30" t="s">
        <v>22</v>
      </c>
      <c r="AS3466" s="30"/>
      <c r="AT3466" s="30"/>
      <c r="AU3466" s="30" t="s">
        <v>22</v>
      </c>
      <c r="AV3466" s="30" t="s">
        <v>22</v>
      </c>
      <c r="AW3466" s="30" t="s">
        <v>22</v>
      </c>
      <c r="AX3466" s="30" t="s">
        <v>22</v>
      </c>
      <c r="AY3466" s="30" t="s">
        <v>25</v>
      </c>
      <c r="AZ3466" s="30"/>
      <c r="BA3466" s="30" t="s">
        <v>22</v>
      </c>
      <c r="BB3466" s="30"/>
      <c r="BC3466" s="30" t="s">
        <v>62</v>
      </c>
      <c r="BD3466" s="30"/>
    </row>
    <row r="3467" spans="1:56" x14ac:dyDescent="0.3">
      <c r="A3467" s="31">
        <v>42157</v>
      </c>
      <c r="B3467" s="30" t="s">
        <v>11091</v>
      </c>
      <c r="C3467" s="29">
        <v>1</v>
      </c>
      <c r="D3467" s="29" t="s">
        <v>10091</v>
      </c>
      <c r="E3467" s="30">
        <v>33</v>
      </c>
      <c r="F3467" s="29" t="s">
        <v>49</v>
      </c>
      <c r="G3467" s="29" t="s">
        <v>20</v>
      </c>
      <c r="H3467" s="29" t="s">
        <v>42</v>
      </c>
      <c r="I3467" s="29" t="s">
        <v>22</v>
      </c>
      <c r="J3467" s="29" t="s">
        <v>11113</v>
      </c>
      <c r="K3467" s="29" t="s">
        <v>11114</v>
      </c>
      <c r="L3467" s="29" t="s">
        <v>128</v>
      </c>
      <c r="M3467" s="29" t="s">
        <v>23</v>
      </c>
      <c r="N3467" s="29" t="s">
        <v>4667</v>
      </c>
      <c r="O3467" s="14">
        <v>349.53</v>
      </c>
      <c r="P3467" s="14">
        <f t="shared" si="937"/>
        <v>1146.738024</v>
      </c>
      <c r="Q3467" s="14">
        <v>5.63</v>
      </c>
      <c r="R3467" s="40">
        <f t="shared" si="938"/>
        <v>1152.3680240000001</v>
      </c>
      <c r="S3467" s="14">
        <v>8.1999999999999993</v>
      </c>
      <c r="T3467" s="40">
        <f t="shared" si="939"/>
        <v>1144.1680240000001</v>
      </c>
      <c r="U3467" s="14">
        <v>10.11</v>
      </c>
      <c r="V3467" s="40">
        <f t="shared" si="940"/>
        <v>1142.2580240000002</v>
      </c>
      <c r="W3467" s="14">
        <v>9.86</v>
      </c>
      <c r="X3467" s="40">
        <f t="shared" si="941"/>
        <v>1142.5080240000002</v>
      </c>
      <c r="Y3467" s="14">
        <v>5.63</v>
      </c>
      <c r="Z3467" s="40">
        <f t="shared" si="942"/>
        <v>1152.3680240000001</v>
      </c>
      <c r="AA3467" s="14">
        <v>8.56</v>
      </c>
      <c r="AB3467" s="40">
        <f t="shared" si="943"/>
        <v>1143.8080240000002</v>
      </c>
      <c r="AC3467" s="14">
        <v>10.56</v>
      </c>
      <c r="AD3467" s="40">
        <f t="shared" si="944"/>
        <v>1141.8080240000002</v>
      </c>
      <c r="AE3467" s="14">
        <v>10.52</v>
      </c>
      <c r="AF3467" s="40">
        <f t="shared" si="945"/>
        <v>1141.8480240000001</v>
      </c>
      <c r="AG3467" s="29" t="s">
        <v>22</v>
      </c>
      <c r="AH3467" s="29" t="s">
        <v>22</v>
      </c>
      <c r="AI3467" s="29" t="s">
        <v>24</v>
      </c>
      <c r="AJ3467" s="29"/>
      <c r="AK3467" s="30" t="s">
        <v>22</v>
      </c>
      <c r="AL3467" s="30" t="s">
        <v>22</v>
      </c>
      <c r="AM3467" s="30"/>
      <c r="AN3467" s="30" t="s">
        <v>22</v>
      </c>
      <c r="AO3467" s="30" t="s">
        <v>22</v>
      </c>
      <c r="AP3467" s="30"/>
      <c r="AQ3467" s="30" t="s">
        <v>22</v>
      </c>
      <c r="AR3467" s="30" t="s">
        <v>22</v>
      </c>
      <c r="AS3467" s="30"/>
      <c r="AT3467" s="30"/>
      <c r="AU3467" s="30" t="s">
        <v>22</v>
      </c>
      <c r="AV3467" s="30" t="s">
        <v>22</v>
      </c>
      <c r="AW3467" s="30" t="s">
        <v>22</v>
      </c>
      <c r="AX3467" s="30" t="s">
        <v>22</v>
      </c>
      <c r="AY3467" s="30" t="s">
        <v>25</v>
      </c>
      <c r="AZ3467" s="30"/>
      <c r="BA3467" s="30" t="s">
        <v>22</v>
      </c>
      <c r="BB3467" s="30"/>
      <c r="BC3467" s="30" t="s">
        <v>26</v>
      </c>
      <c r="BD3467" s="30"/>
    </row>
    <row r="3468" spans="1:56" x14ac:dyDescent="0.3">
      <c r="A3468" s="31">
        <v>42157</v>
      </c>
      <c r="B3468" s="30" t="s">
        <v>11092</v>
      </c>
      <c r="C3468" s="29">
        <v>2</v>
      </c>
      <c r="D3468" s="29" t="s">
        <v>10091</v>
      </c>
      <c r="E3468" s="30">
        <v>33</v>
      </c>
      <c r="F3468" s="29" t="s">
        <v>49</v>
      </c>
      <c r="G3468" s="29" t="s">
        <v>94</v>
      </c>
      <c r="H3468" s="29" t="s">
        <v>42</v>
      </c>
      <c r="I3468" s="29" t="s">
        <v>22</v>
      </c>
      <c r="J3468" s="29" t="s">
        <v>11055</v>
      </c>
      <c r="K3468" s="29" t="s">
        <v>11115</v>
      </c>
      <c r="L3468" s="29" t="s">
        <v>109</v>
      </c>
      <c r="M3468" s="29" t="s">
        <v>23</v>
      </c>
      <c r="N3468" s="29" t="s">
        <v>4677</v>
      </c>
      <c r="O3468" s="14">
        <v>350.17</v>
      </c>
      <c r="P3468" s="14">
        <f t="shared" si="937"/>
        <v>1148.8377360000002</v>
      </c>
      <c r="Q3468" s="14">
        <v>4.4000000000000004</v>
      </c>
      <c r="R3468" s="40">
        <f t="shared" si="938"/>
        <v>1153.2377360000003</v>
      </c>
      <c r="S3468" s="14">
        <v>7.56</v>
      </c>
      <c r="T3468" s="40">
        <f t="shared" si="939"/>
        <v>1145.6777360000003</v>
      </c>
      <c r="U3468" s="14">
        <v>9.18</v>
      </c>
      <c r="V3468" s="40">
        <f t="shared" si="940"/>
        <v>1144.0577360000002</v>
      </c>
      <c r="W3468" s="14">
        <v>9.48</v>
      </c>
      <c r="X3468" s="40">
        <f t="shared" si="941"/>
        <v>1143.7577360000002</v>
      </c>
      <c r="Y3468" s="14">
        <v>4.4000000000000004</v>
      </c>
      <c r="Z3468" s="40">
        <f t="shared" si="942"/>
        <v>1153.2377360000003</v>
      </c>
      <c r="AA3468" s="14">
        <v>7.64</v>
      </c>
      <c r="AB3468" s="40">
        <f t="shared" si="943"/>
        <v>1145.5977360000002</v>
      </c>
      <c r="AC3468" s="14">
        <v>9.4600000000000009</v>
      </c>
      <c r="AD3468" s="40">
        <f t="shared" si="944"/>
        <v>1143.7777360000002</v>
      </c>
      <c r="AE3468" s="14">
        <v>9.74</v>
      </c>
      <c r="AF3468" s="40">
        <f t="shared" si="945"/>
        <v>1143.4977360000003</v>
      </c>
      <c r="AG3468" s="29" t="s">
        <v>22</v>
      </c>
      <c r="AH3468" s="29" t="s">
        <v>22</v>
      </c>
      <c r="AI3468" s="29" t="s">
        <v>36</v>
      </c>
      <c r="AJ3468" s="29" t="s">
        <v>10969</v>
      </c>
      <c r="AK3468" s="30" t="s">
        <v>25</v>
      </c>
      <c r="AL3468" s="30" t="s">
        <v>25</v>
      </c>
      <c r="AM3468" s="30" t="s">
        <v>124</v>
      </c>
      <c r="AN3468" s="30" t="s">
        <v>22</v>
      </c>
      <c r="AO3468" s="30" t="s">
        <v>22</v>
      </c>
      <c r="AP3468" s="30"/>
      <c r="AQ3468" s="30" t="s">
        <v>22</v>
      </c>
      <c r="AR3468" s="30" t="s">
        <v>22</v>
      </c>
      <c r="AS3468" s="30"/>
      <c r="AT3468" s="30"/>
      <c r="AU3468" s="30" t="s">
        <v>22</v>
      </c>
      <c r="AV3468" s="30" t="s">
        <v>22</v>
      </c>
      <c r="AW3468" s="30" t="s">
        <v>22</v>
      </c>
      <c r="AX3468" s="30" t="s">
        <v>22</v>
      </c>
      <c r="AY3468" s="30" t="s">
        <v>25</v>
      </c>
      <c r="AZ3468" s="30"/>
      <c r="BA3468" s="30" t="s">
        <v>22</v>
      </c>
      <c r="BB3468" s="30"/>
      <c r="BC3468" s="30" t="s">
        <v>62</v>
      </c>
      <c r="BD3468" s="30"/>
    </row>
    <row r="3469" spans="1:56" x14ac:dyDescent="0.3">
      <c r="A3469" s="31">
        <v>42157</v>
      </c>
      <c r="B3469" s="30" t="s">
        <v>11093</v>
      </c>
      <c r="C3469" s="29">
        <v>3</v>
      </c>
      <c r="D3469" s="29" t="s">
        <v>10091</v>
      </c>
      <c r="E3469" s="30">
        <v>33</v>
      </c>
      <c r="F3469" s="29" t="s">
        <v>49</v>
      </c>
      <c r="G3469" s="29" t="s">
        <v>20</v>
      </c>
      <c r="H3469" s="29" t="s">
        <v>42</v>
      </c>
      <c r="I3469" s="29" t="s">
        <v>22</v>
      </c>
      <c r="J3469" s="29" t="s">
        <v>11116</v>
      </c>
      <c r="K3469" s="29" t="s">
        <v>11117</v>
      </c>
      <c r="L3469" s="29" t="s">
        <v>105</v>
      </c>
      <c r="M3469" s="29" t="s">
        <v>46</v>
      </c>
      <c r="N3469" s="29" t="s">
        <v>4667</v>
      </c>
      <c r="O3469" s="14">
        <v>349.8</v>
      </c>
      <c r="P3469" s="14">
        <f t="shared" si="937"/>
        <v>1147.6238400000002</v>
      </c>
      <c r="Q3469" s="14">
        <v>6.14</v>
      </c>
      <c r="R3469" s="40">
        <f t="shared" si="938"/>
        <v>1153.7638400000003</v>
      </c>
      <c r="S3469" s="14">
        <v>8</v>
      </c>
      <c r="T3469" s="40">
        <f t="shared" si="939"/>
        <v>1145.7638400000003</v>
      </c>
      <c r="U3469" s="14">
        <v>9.4600000000000009</v>
      </c>
      <c r="V3469" s="40">
        <f t="shared" si="940"/>
        <v>1144.3038400000003</v>
      </c>
      <c r="W3469" s="14">
        <v>9.0500000000000007</v>
      </c>
      <c r="X3469" s="40">
        <f t="shared" si="941"/>
        <v>1144.7138400000003</v>
      </c>
      <c r="Y3469" s="14">
        <v>6.14</v>
      </c>
      <c r="Z3469" s="40">
        <f t="shared" si="942"/>
        <v>1153.7638400000003</v>
      </c>
      <c r="AA3469" s="14">
        <v>7.73</v>
      </c>
      <c r="AB3469" s="40">
        <f t="shared" si="943"/>
        <v>1146.0338400000003</v>
      </c>
      <c r="AC3469" s="14">
        <v>9.1</v>
      </c>
      <c r="AD3469" s="40">
        <f t="shared" si="944"/>
        <v>1144.6638400000004</v>
      </c>
      <c r="AE3469" s="14">
        <v>8.9499999999999993</v>
      </c>
      <c r="AF3469" s="40">
        <f t="shared" si="945"/>
        <v>1144.8138400000003</v>
      </c>
      <c r="AG3469" s="29" t="s">
        <v>22</v>
      </c>
      <c r="AH3469" s="29" t="s">
        <v>22</v>
      </c>
      <c r="AI3469" s="29" t="s">
        <v>48</v>
      </c>
      <c r="AJ3469" s="29" t="s">
        <v>8252</v>
      </c>
      <c r="AK3469" s="30" t="s">
        <v>25</v>
      </c>
      <c r="AL3469" s="30" t="s">
        <v>25</v>
      </c>
      <c r="AM3469" s="30" t="s">
        <v>20</v>
      </c>
      <c r="AN3469" s="30" t="s">
        <v>22</v>
      </c>
      <c r="AO3469" s="30" t="s">
        <v>22</v>
      </c>
      <c r="AP3469" s="30"/>
      <c r="AQ3469" s="30" t="s">
        <v>22</v>
      </c>
      <c r="AR3469" s="30" t="s">
        <v>22</v>
      </c>
      <c r="AS3469" s="30"/>
      <c r="AT3469" s="30"/>
      <c r="AU3469" s="30" t="s">
        <v>22</v>
      </c>
      <c r="AV3469" s="30" t="s">
        <v>22</v>
      </c>
      <c r="AW3469" s="30" t="s">
        <v>22</v>
      </c>
      <c r="AX3469" s="30" t="s">
        <v>22</v>
      </c>
      <c r="AY3469" s="30" t="s">
        <v>25</v>
      </c>
      <c r="AZ3469" s="30"/>
      <c r="BA3469" s="30" t="s">
        <v>22</v>
      </c>
      <c r="BB3469" s="30"/>
      <c r="BC3469" s="30" t="s">
        <v>26</v>
      </c>
      <c r="BD3469" s="30"/>
    </row>
    <row r="3470" spans="1:56" x14ac:dyDescent="0.3">
      <c r="A3470" s="31">
        <v>42157</v>
      </c>
      <c r="B3470" s="30" t="s">
        <v>11094</v>
      </c>
      <c r="C3470" s="29">
        <v>4</v>
      </c>
      <c r="D3470" s="29" t="s">
        <v>10091</v>
      </c>
      <c r="E3470" s="30">
        <v>33</v>
      </c>
      <c r="F3470" s="29" t="s">
        <v>19</v>
      </c>
      <c r="G3470" s="29" t="s">
        <v>20</v>
      </c>
      <c r="H3470" s="29" t="s">
        <v>42</v>
      </c>
      <c r="I3470" s="29" t="s">
        <v>22</v>
      </c>
      <c r="J3470" s="29" t="s">
        <v>11118</v>
      </c>
      <c r="K3470" s="29" t="s">
        <v>11119</v>
      </c>
      <c r="L3470" s="29" t="s">
        <v>142</v>
      </c>
      <c r="M3470" s="29" t="s">
        <v>46</v>
      </c>
      <c r="N3470" s="29" t="s">
        <v>4677</v>
      </c>
      <c r="O3470" s="14">
        <v>350.56</v>
      </c>
      <c r="P3470" s="14">
        <f t="shared" si="937"/>
        <v>1150.117248</v>
      </c>
      <c r="Q3470" s="14">
        <v>6.16</v>
      </c>
      <c r="R3470" s="40">
        <f t="shared" si="938"/>
        <v>1156.2772480000001</v>
      </c>
      <c r="S3470" s="14">
        <v>7.58</v>
      </c>
      <c r="T3470" s="40">
        <f t="shared" si="939"/>
        <v>1148.6972480000002</v>
      </c>
      <c r="U3470" s="14">
        <v>8.8800000000000008</v>
      </c>
      <c r="V3470" s="40">
        <f t="shared" si="940"/>
        <v>1147.397248</v>
      </c>
      <c r="W3470" s="14">
        <v>8.66</v>
      </c>
      <c r="X3470" s="40">
        <f t="shared" si="941"/>
        <v>1147.617248</v>
      </c>
      <c r="Y3470" s="14">
        <v>6.16</v>
      </c>
      <c r="Z3470" s="40">
        <f t="shared" si="942"/>
        <v>1156.2772480000001</v>
      </c>
      <c r="AA3470" s="14">
        <v>7.6</v>
      </c>
      <c r="AB3470" s="40">
        <f t="shared" si="943"/>
        <v>1148.6772480000002</v>
      </c>
      <c r="AC3470" s="14">
        <v>8.92</v>
      </c>
      <c r="AD3470" s="40">
        <f t="shared" si="944"/>
        <v>1147.357248</v>
      </c>
      <c r="AE3470" s="14">
        <v>8.8699999999999992</v>
      </c>
      <c r="AF3470" s="40">
        <f t="shared" si="945"/>
        <v>1147.4072480000002</v>
      </c>
      <c r="AG3470" s="29" t="s">
        <v>22</v>
      </c>
      <c r="AH3470" s="29" t="s">
        <v>22</v>
      </c>
      <c r="AI3470" s="29" t="s">
        <v>48</v>
      </c>
      <c r="AJ3470" s="29" t="s">
        <v>8252</v>
      </c>
      <c r="AK3470" s="30" t="s">
        <v>25</v>
      </c>
      <c r="AL3470" s="30" t="s">
        <v>25</v>
      </c>
      <c r="AM3470" s="30" t="s">
        <v>124</v>
      </c>
      <c r="AN3470" s="30" t="s">
        <v>22</v>
      </c>
      <c r="AO3470" s="30" t="s">
        <v>22</v>
      </c>
      <c r="AP3470" s="30"/>
      <c r="AQ3470" s="30" t="s">
        <v>22</v>
      </c>
      <c r="AR3470" s="30" t="s">
        <v>22</v>
      </c>
      <c r="AS3470" s="30"/>
      <c r="AT3470" s="30"/>
      <c r="AU3470" s="30" t="s">
        <v>22</v>
      </c>
      <c r="AV3470" s="30" t="s">
        <v>22</v>
      </c>
      <c r="AW3470" s="30" t="s">
        <v>22</v>
      </c>
      <c r="AX3470" s="30" t="s">
        <v>22</v>
      </c>
      <c r="AY3470" s="30" t="s">
        <v>25</v>
      </c>
      <c r="AZ3470" s="30"/>
      <c r="BA3470" s="30" t="s">
        <v>22</v>
      </c>
      <c r="BB3470" s="30"/>
      <c r="BC3470" s="30" t="s">
        <v>62</v>
      </c>
      <c r="BD3470" s="30"/>
    </row>
    <row r="3471" spans="1:56" x14ac:dyDescent="0.3">
      <c r="A3471" s="31">
        <v>42157</v>
      </c>
      <c r="B3471" s="30" t="s">
        <v>11095</v>
      </c>
      <c r="C3471" s="29">
        <v>5</v>
      </c>
      <c r="D3471" s="29" t="s">
        <v>10091</v>
      </c>
      <c r="E3471" s="30">
        <v>33</v>
      </c>
      <c r="F3471" s="29" t="s">
        <v>19</v>
      </c>
      <c r="G3471" s="29" t="s">
        <v>94</v>
      </c>
      <c r="H3471" s="29" t="s">
        <v>42</v>
      </c>
      <c r="I3471" s="29" t="s">
        <v>22</v>
      </c>
      <c r="J3471" s="29" t="s">
        <v>11120</v>
      </c>
      <c r="K3471" s="29" t="s">
        <v>11121</v>
      </c>
      <c r="L3471" s="29" t="s">
        <v>142</v>
      </c>
      <c r="M3471" s="29" t="s">
        <v>23</v>
      </c>
      <c r="N3471" s="29" t="s">
        <v>4702</v>
      </c>
      <c r="O3471" s="14">
        <v>350.92</v>
      </c>
      <c r="P3471" s="14">
        <f t="shared" si="937"/>
        <v>1151.2983360000001</v>
      </c>
      <c r="Q3471" s="14">
        <v>4.83</v>
      </c>
      <c r="R3471" s="40">
        <f t="shared" si="938"/>
        <v>1156.128336</v>
      </c>
      <c r="S3471" s="14">
        <v>7.02</v>
      </c>
      <c r="T3471" s="40">
        <f t="shared" si="939"/>
        <v>1149.108336</v>
      </c>
      <c r="U3471" s="14">
        <v>9.15</v>
      </c>
      <c r="V3471" s="40">
        <f t="shared" si="940"/>
        <v>1146.9783359999999</v>
      </c>
      <c r="W3471" s="14">
        <v>8.9600000000000009</v>
      </c>
      <c r="X3471" s="40">
        <f t="shared" si="941"/>
        <v>1147.168336</v>
      </c>
      <c r="Y3471" s="14">
        <v>4.83</v>
      </c>
      <c r="Z3471" s="40">
        <f t="shared" si="942"/>
        <v>1156.128336</v>
      </c>
      <c r="AA3471" s="14">
        <v>7.09</v>
      </c>
      <c r="AB3471" s="40">
        <f t="shared" si="943"/>
        <v>1149.0383360000001</v>
      </c>
      <c r="AC3471" s="14">
        <v>9.16</v>
      </c>
      <c r="AD3471" s="40">
        <f t="shared" si="944"/>
        <v>1146.9683359999999</v>
      </c>
      <c r="AE3471" s="14">
        <v>9.3000000000000007</v>
      </c>
      <c r="AF3471" s="40">
        <f t="shared" si="945"/>
        <v>1146.828336</v>
      </c>
      <c r="AG3471" s="29" t="s">
        <v>22</v>
      </c>
      <c r="AH3471" s="29" t="s">
        <v>22</v>
      </c>
      <c r="AI3471" s="29" t="s">
        <v>48</v>
      </c>
      <c r="AJ3471" s="29" t="s">
        <v>8252</v>
      </c>
      <c r="AK3471" s="30" t="s">
        <v>25</v>
      </c>
      <c r="AL3471" s="30" t="s">
        <v>25</v>
      </c>
      <c r="AM3471" s="30" t="s">
        <v>124</v>
      </c>
      <c r="AN3471" s="30" t="s">
        <v>22</v>
      </c>
      <c r="AO3471" s="30" t="s">
        <v>22</v>
      </c>
      <c r="AP3471" s="30"/>
      <c r="AQ3471" s="30" t="s">
        <v>22</v>
      </c>
      <c r="AR3471" s="30" t="s">
        <v>22</v>
      </c>
      <c r="AS3471" s="30"/>
      <c r="AT3471" s="30"/>
      <c r="AU3471" s="30" t="s">
        <v>22</v>
      </c>
      <c r="AV3471" s="30" t="s">
        <v>22</v>
      </c>
      <c r="AW3471" s="30" t="s">
        <v>22</v>
      </c>
      <c r="AX3471" s="30" t="s">
        <v>22</v>
      </c>
      <c r="AY3471" s="30" t="s">
        <v>25</v>
      </c>
      <c r="AZ3471" s="30"/>
      <c r="BA3471" s="30" t="s">
        <v>22</v>
      </c>
      <c r="BB3471" s="30"/>
      <c r="BC3471" s="30" t="s">
        <v>62</v>
      </c>
      <c r="BD3471" s="30"/>
    </row>
    <row r="3472" spans="1:56" x14ac:dyDescent="0.3">
      <c r="A3472" s="31">
        <v>42157</v>
      </c>
      <c r="B3472" s="30" t="s">
        <v>11096</v>
      </c>
      <c r="C3472" s="29">
        <v>6</v>
      </c>
      <c r="D3472" s="29" t="s">
        <v>10091</v>
      </c>
      <c r="E3472" s="30">
        <v>33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14">
        <v>350.75</v>
      </c>
      <c r="P3472" s="14">
        <f t="shared" si="937"/>
        <v>1150.7406000000001</v>
      </c>
      <c r="Q3472" s="14"/>
      <c r="R3472" s="40">
        <f t="shared" si="938"/>
        <v>1150.7406000000001</v>
      </c>
      <c r="S3472" s="14"/>
      <c r="T3472" s="40">
        <f t="shared" si="939"/>
        <v>1150.7406000000001</v>
      </c>
      <c r="U3472" s="14"/>
      <c r="V3472" s="40">
        <f t="shared" si="940"/>
        <v>1150.7406000000001</v>
      </c>
      <c r="W3472" s="14"/>
      <c r="X3472" s="40">
        <f t="shared" si="941"/>
        <v>1150.7406000000001</v>
      </c>
      <c r="Y3472" s="14"/>
      <c r="Z3472" s="40">
        <f t="shared" si="942"/>
        <v>1150.7406000000001</v>
      </c>
      <c r="AA3472" s="14"/>
      <c r="AB3472" s="40">
        <f t="shared" si="943"/>
        <v>1150.7406000000001</v>
      </c>
      <c r="AC3472" s="14"/>
      <c r="AD3472" s="40">
        <f t="shared" si="944"/>
        <v>1150.7406000000001</v>
      </c>
      <c r="AE3472" s="14"/>
      <c r="AF3472" s="40">
        <f t="shared" si="945"/>
        <v>1150.7406000000001</v>
      </c>
      <c r="AG3472" s="29"/>
      <c r="AH3472" s="29"/>
      <c r="AI3472" s="29"/>
      <c r="AJ3472" s="29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  <c r="AX3472" s="30"/>
      <c r="AY3472" s="30"/>
      <c r="AZ3472" s="30"/>
      <c r="BA3472" s="30"/>
      <c r="BB3472" s="30"/>
      <c r="BC3472" s="30"/>
      <c r="BD3472" s="30"/>
    </row>
    <row r="3473" spans="1:56" x14ac:dyDescent="0.3">
      <c r="A3473" s="31">
        <v>42157</v>
      </c>
      <c r="B3473" s="30" t="s">
        <v>11099</v>
      </c>
      <c r="C3473" s="36" t="s">
        <v>11086</v>
      </c>
      <c r="D3473" s="29" t="s">
        <v>10091</v>
      </c>
      <c r="E3473" s="30">
        <v>33</v>
      </c>
      <c r="F3473" s="29" t="s">
        <v>19</v>
      </c>
      <c r="G3473" s="29" t="s">
        <v>94</v>
      </c>
      <c r="H3473" s="29" t="s">
        <v>42</v>
      </c>
      <c r="I3473" s="29" t="s">
        <v>25</v>
      </c>
      <c r="J3473" s="29" t="s">
        <v>11122</v>
      </c>
      <c r="K3473" s="29" t="s">
        <v>11123</v>
      </c>
      <c r="L3473" s="29" t="s">
        <v>195</v>
      </c>
      <c r="M3473" s="29" t="s">
        <v>201</v>
      </c>
      <c r="N3473" s="29" t="s">
        <v>4702</v>
      </c>
      <c r="O3473" s="14">
        <v>351.22</v>
      </c>
      <c r="P3473" s="14">
        <f t="shared" si="937"/>
        <v>1152.2825760000001</v>
      </c>
      <c r="Q3473" s="14">
        <v>4.1100000000000003</v>
      </c>
      <c r="R3473" s="40">
        <f t="shared" si="938"/>
        <v>1156.392576</v>
      </c>
      <c r="S3473" s="14">
        <v>7.06</v>
      </c>
      <c r="T3473" s="40">
        <f t="shared" si="939"/>
        <v>1149.332576</v>
      </c>
      <c r="U3473" s="14">
        <v>9.5399999999999991</v>
      </c>
      <c r="V3473" s="40">
        <f t="shared" si="940"/>
        <v>1146.852576</v>
      </c>
      <c r="W3473" s="14">
        <v>9.2899999999999991</v>
      </c>
      <c r="X3473" s="40">
        <f t="shared" si="941"/>
        <v>1147.102576</v>
      </c>
      <c r="Y3473" s="14">
        <v>4.1100000000000003</v>
      </c>
      <c r="Z3473" s="40">
        <f t="shared" si="942"/>
        <v>1156.392576</v>
      </c>
      <c r="AA3473" s="14">
        <v>7.12</v>
      </c>
      <c r="AB3473" s="40">
        <f t="shared" si="943"/>
        <v>1149.2725760000001</v>
      </c>
      <c r="AC3473" s="14">
        <v>9.58</v>
      </c>
      <c r="AD3473" s="40">
        <f t="shared" si="944"/>
        <v>1146.812576</v>
      </c>
      <c r="AE3473" s="14">
        <v>9.8699999999999992</v>
      </c>
      <c r="AF3473" s="40">
        <f t="shared" si="945"/>
        <v>1146.5225760000001</v>
      </c>
      <c r="AG3473" s="29" t="s">
        <v>22</v>
      </c>
      <c r="AH3473" s="29" t="s">
        <v>22</v>
      </c>
      <c r="AI3473" s="29" t="s">
        <v>24</v>
      </c>
      <c r="AJ3473" s="29"/>
      <c r="AK3473" s="30" t="s">
        <v>22</v>
      </c>
      <c r="AL3473" s="30" t="s">
        <v>22</v>
      </c>
      <c r="AM3473" s="30"/>
      <c r="AN3473" s="30" t="s">
        <v>22</v>
      </c>
      <c r="AO3473" s="30" t="s">
        <v>22</v>
      </c>
      <c r="AP3473" s="30"/>
      <c r="AQ3473" s="30" t="s">
        <v>22</v>
      </c>
      <c r="AR3473" s="30" t="s">
        <v>22</v>
      </c>
      <c r="AS3473" s="30"/>
      <c r="AT3473" s="30"/>
      <c r="AU3473" s="30" t="s">
        <v>22</v>
      </c>
      <c r="AV3473" s="30" t="s">
        <v>22</v>
      </c>
      <c r="AW3473" s="30" t="s">
        <v>22</v>
      </c>
      <c r="AX3473" s="30" t="s">
        <v>22</v>
      </c>
      <c r="AY3473" s="30" t="s">
        <v>25</v>
      </c>
      <c r="AZ3473" s="30"/>
      <c r="BA3473" s="30" t="s">
        <v>22</v>
      </c>
      <c r="BB3473" s="30"/>
      <c r="BC3473" s="30" t="s">
        <v>62</v>
      </c>
      <c r="BD3473" s="30"/>
    </row>
    <row r="3474" spans="1:56" x14ac:dyDescent="0.3">
      <c r="A3474" s="31">
        <v>42157</v>
      </c>
      <c r="B3474" s="30" t="s">
        <v>11097</v>
      </c>
      <c r="C3474" s="36">
        <v>7</v>
      </c>
      <c r="D3474" s="29" t="s">
        <v>10091</v>
      </c>
      <c r="E3474" s="30">
        <v>33</v>
      </c>
      <c r="F3474" s="29" t="s">
        <v>65</v>
      </c>
      <c r="G3474" s="29" t="s">
        <v>20</v>
      </c>
      <c r="H3474" s="29" t="s">
        <v>42</v>
      </c>
      <c r="I3474" s="29" t="s">
        <v>22</v>
      </c>
      <c r="J3474" s="29" t="s">
        <v>11124</v>
      </c>
      <c r="K3474" s="29" t="s">
        <v>11125</v>
      </c>
      <c r="L3474" s="29" t="s">
        <v>142</v>
      </c>
      <c r="M3474" s="29" t="s">
        <v>23</v>
      </c>
      <c r="N3474" s="29" t="s">
        <v>4682</v>
      </c>
      <c r="O3474" s="14">
        <v>350.1</v>
      </c>
      <c r="P3474" s="14">
        <f t="shared" si="937"/>
        <v>1148.6080800000002</v>
      </c>
      <c r="Q3474" s="14">
        <v>5.42</v>
      </c>
      <c r="R3474" s="40">
        <f t="shared" si="938"/>
        <v>1154.0280800000003</v>
      </c>
      <c r="S3474" s="14">
        <v>7.01</v>
      </c>
      <c r="T3474" s="40">
        <f t="shared" si="939"/>
        <v>1147.0180800000003</v>
      </c>
      <c r="U3474" s="14">
        <v>8.57</v>
      </c>
      <c r="V3474" s="40">
        <f t="shared" si="940"/>
        <v>1145.4580800000003</v>
      </c>
      <c r="W3474" s="14">
        <v>8.52</v>
      </c>
      <c r="X3474" s="40">
        <f t="shared" si="941"/>
        <v>1145.5080800000003</v>
      </c>
      <c r="Y3474" s="14">
        <v>5.42</v>
      </c>
      <c r="Z3474" s="40">
        <f t="shared" si="942"/>
        <v>1154.0280800000003</v>
      </c>
      <c r="AA3474" s="14">
        <v>6.75</v>
      </c>
      <c r="AB3474" s="40">
        <f t="shared" si="943"/>
        <v>1147.2780800000003</v>
      </c>
      <c r="AC3474" s="14">
        <v>8.56</v>
      </c>
      <c r="AD3474" s="40">
        <f t="shared" si="944"/>
        <v>1145.4680800000003</v>
      </c>
      <c r="AE3474" s="14">
        <v>8.6199999999999992</v>
      </c>
      <c r="AF3474" s="40">
        <f t="shared" si="945"/>
        <v>1145.4080800000004</v>
      </c>
      <c r="AG3474" s="29" t="s">
        <v>22</v>
      </c>
      <c r="AH3474" s="29" t="s">
        <v>22</v>
      </c>
      <c r="AI3474" s="29" t="s">
        <v>63</v>
      </c>
      <c r="AJ3474" s="29" t="s">
        <v>8476</v>
      </c>
      <c r="AK3474" s="30" t="s">
        <v>25</v>
      </c>
      <c r="AL3474" s="30" t="s">
        <v>25</v>
      </c>
      <c r="AM3474" s="30" t="s">
        <v>124</v>
      </c>
      <c r="AN3474" s="30" t="s">
        <v>22</v>
      </c>
      <c r="AO3474" s="30" t="s">
        <v>22</v>
      </c>
      <c r="AP3474" s="30"/>
      <c r="AQ3474" s="30" t="s">
        <v>22</v>
      </c>
      <c r="AR3474" s="30" t="s">
        <v>22</v>
      </c>
      <c r="AS3474" s="30"/>
      <c r="AT3474" s="30"/>
      <c r="AU3474" s="30" t="s">
        <v>22</v>
      </c>
      <c r="AV3474" s="30" t="s">
        <v>22</v>
      </c>
      <c r="AW3474" s="30" t="s">
        <v>22</v>
      </c>
      <c r="AX3474" s="30" t="s">
        <v>22</v>
      </c>
      <c r="AY3474" s="30" t="s">
        <v>25</v>
      </c>
      <c r="AZ3474" s="30"/>
      <c r="BA3474" s="30" t="s">
        <v>22</v>
      </c>
      <c r="BB3474" s="30"/>
      <c r="BC3474" s="30" t="s">
        <v>62</v>
      </c>
      <c r="BD3474" s="30"/>
    </row>
    <row r="3475" spans="1:56" x14ac:dyDescent="0.3">
      <c r="A3475" s="31">
        <v>42157</v>
      </c>
      <c r="B3475" s="30" t="s">
        <v>11098</v>
      </c>
      <c r="C3475" s="36">
        <v>8</v>
      </c>
      <c r="D3475" s="29" t="s">
        <v>10091</v>
      </c>
      <c r="E3475" s="30">
        <v>33</v>
      </c>
      <c r="F3475" s="29" t="s">
        <v>65</v>
      </c>
      <c r="G3475" s="29" t="s">
        <v>94</v>
      </c>
      <c r="H3475" s="29" t="s">
        <v>42</v>
      </c>
      <c r="I3475" s="29" t="s">
        <v>22</v>
      </c>
      <c r="J3475" s="29" t="s">
        <v>11126</v>
      </c>
      <c r="K3475" s="29" t="s">
        <v>10822</v>
      </c>
      <c r="L3475" s="29" t="s">
        <v>35</v>
      </c>
      <c r="M3475" s="29" t="s">
        <v>46</v>
      </c>
      <c r="N3475" s="29" t="s">
        <v>4682</v>
      </c>
      <c r="O3475" s="14">
        <v>349.33</v>
      </c>
      <c r="P3475" s="14">
        <f t="shared" si="937"/>
        <v>1146.081864</v>
      </c>
      <c r="Q3475" s="14">
        <v>4.5199999999999996</v>
      </c>
      <c r="R3475" s="40">
        <f t="shared" si="938"/>
        <v>1150.601864</v>
      </c>
      <c r="S3475" s="14">
        <v>6.63</v>
      </c>
      <c r="T3475" s="40">
        <f t="shared" si="939"/>
        <v>1143.9718639999999</v>
      </c>
      <c r="U3475" s="14">
        <v>7.99</v>
      </c>
      <c r="V3475" s="40">
        <f t="shared" si="940"/>
        <v>1142.611864</v>
      </c>
      <c r="W3475" s="14">
        <v>8.1</v>
      </c>
      <c r="X3475" s="40">
        <f t="shared" si="941"/>
        <v>1142.5018640000001</v>
      </c>
      <c r="Y3475" s="14">
        <v>4.5199999999999996</v>
      </c>
      <c r="Z3475" s="40">
        <f t="shared" si="942"/>
        <v>1150.601864</v>
      </c>
      <c r="AA3475" s="14">
        <v>6.76</v>
      </c>
      <c r="AB3475" s="40">
        <f t="shared" si="943"/>
        <v>1143.841864</v>
      </c>
      <c r="AC3475" s="14">
        <v>8.23</v>
      </c>
      <c r="AD3475" s="40">
        <f t="shared" si="944"/>
        <v>1142.371864</v>
      </c>
      <c r="AE3475" s="14">
        <v>7.42</v>
      </c>
      <c r="AF3475" s="40">
        <f t="shared" si="945"/>
        <v>1143.1818639999999</v>
      </c>
      <c r="AG3475" s="29" t="s">
        <v>22</v>
      </c>
      <c r="AH3475" s="29" t="s">
        <v>22</v>
      </c>
      <c r="AI3475" s="29" t="s">
        <v>28</v>
      </c>
      <c r="AJ3475" s="29" t="s">
        <v>11127</v>
      </c>
      <c r="AK3475" s="30" t="s">
        <v>25</v>
      </c>
      <c r="AL3475" s="30" t="s">
        <v>25</v>
      </c>
      <c r="AM3475" s="30" t="s">
        <v>124</v>
      </c>
      <c r="AN3475" s="30" t="s">
        <v>22</v>
      </c>
      <c r="AO3475" s="30" t="s">
        <v>25</v>
      </c>
      <c r="AP3475" s="30" t="s">
        <v>5014</v>
      </c>
      <c r="AQ3475" s="30" t="s">
        <v>22</v>
      </c>
      <c r="AR3475" s="30" t="s">
        <v>22</v>
      </c>
      <c r="AS3475" s="30"/>
      <c r="AT3475" s="30"/>
      <c r="AU3475" s="30" t="s">
        <v>22</v>
      </c>
      <c r="AV3475" s="30" t="s">
        <v>22</v>
      </c>
      <c r="AW3475" s="30" t="s">
        <v>22</v>
      </c>
      <c r="AX3475" s="30" t="s">
        <v>22</v>
      </c>
      <c r="AY3475" s="30" t="s">
        <v>25</v>
      </c>
      <c r="AZ3475" s="30"/>
      <c r="BA3475" s="30" t="s">
        <v>22</v>
      </c>
      <c r="BB3475" s="30"/>
      <c r="BC3475" s="30" t="s">
        <v>62</v>
      </c>
      <c r="BD3475" s="30"/>
    </row>
    <row r="3476" spans="1:56" x14ac:dyDescent="0.3">
      <c r="A3476" s="31">
        <v>42157</v>
      </c>
      <c r="B3476" s="30" t="s">
        <v>11100</v>
      </c>
      <c r="C3476" s="36">
        <v>9</v>
      </c>
      <c r="D3476" s="29" t="s">
        <v>10091</v>
      </c>
      <c r="E3476" s="30">
        <v>33</v>
      </c>
      <c r="F3476" s="29" t="s">
        <v>65</v>
      </c>
      <c r="G3476" s="29" t="s">
        <v>20</v>
      </c>
      <c r="H3476" s="29" t="s">
        <v>42</v>
      </c>
      <c r="I3476" s="29" t="s">
        <v>22</v>
      </c>
      <c r="J3476" s="29" t="s">
        <v>11128</v>
      </c>
      <c r="K3476" s="29" t="s">
        <v>11129</v>
      </c>
      <c r="L3476" s="29" t="s">
        <v>128</v>
      </c>
      <c r="M3476" s="29" t="s">
        <v>46</v>
      </c>
      <c r="N3476" s="29" t="s">
        <v>4667</v>
      </c>
      <c r="O3476" s="14">
        <v>350.38</v>
      </c>
      <c r="P3476" s="14">
        <f t="shared" si="937"/>
        <v>1149.5267040000001</v>
      </c>
      <c r="Q3476" s="14">
        <v>5.55</v>
      </c>
      <c r="R3476" s="40">
        <f t="shared" si="938"/>
        <v>1155.0767040000001</v>
      </c>
      <c r="S3476" s="14">
        <v>7.42</v>
      </c>
      <c r="T3476" s="40">
        <f t="shared" si="939"/>
        <v>1147.656704</v>
      </c>
      <c r="U3476" s="14">
        <v>7.98</v>
      </c>
      <c r="V3476" s="40">
        <f t="shared" si="940"/>
        <v>1147.096704</v>
      </c>
      <c r="W3476" s="14">
        <v>8.48</v>
      </c>
      <c r="X3476" s="40">
        <f t="shared" si="941"/>
        <v>1146.596704</v>
      </c>
      <c r="Y3476" s="14">
        <v>5.55</v>
      </c>
      <c r="Z3476" s="40">
        <f t="shared" si="942"/>
        <v>1155.0767040000001</v>
      </c>
      <c r="AA3476" s="14">
        <v>7.19</v>
      </c>
      <c r="AB3476" s="40">
        <f t="shared" si="943"/>
        <v>1147.886704</v>
      </c>
      <c r="AC3476" s="14">
        <v>7.79</v>
      </c>
      <c r="AD3476" s="40">
        <f t="shared" si="944"/>
        <v>1147.2867040000001</v>
      </c>
      <c r="AE3476" s="14">
        <v>8.27</v>
      </c>
      <c r="AF3476" s="40">
        <f t="shared" si="945"/>
        <v>1146.8067040000001</v>
      </c>
      <c r="AG3476" s="29" t="s">
        <v>22</v>
      </c>
      <c r="AH3476" s="29" t="s">
        <v>22</v>
      </c>
      <c r="AI3476" s="29" t="s">
        <v>63</v>
      </c>
      <c r="AJ3476" s="29" t="s">
        <v>8476</v>
      </c>
      <c r="AK3476" s="30" t="s">
        <v>25</v>
      </c>
      <c r="AL3476" s="30" t="s">
        <v>25</v>
      </c>
      <c r="AM3476" s="30" t="s">
        <v>20</v>
      </c>
      <c r="AN3476" s="30" t="s">
        <v>22</v>
      </c>
      <c r="AO3476" s="30" t="s">
        <v>22</v>
      </c>
      <c r="AP3476" s="30"/>
      <c r="AQ3476" s="30" t="s">
        <v>22</v>
      </c>
      <c r="AR3476" s="30" t="s">
        <v>22</v>
      </c>
      <c r="AS3476" s="30"/>
      <c r="AT3476" s="30"/>
      <c r="AU3476" s="30" t="s">
        <v>22</v>
      </c>
      <c r="AV3476" s="30" t="s">
        <v>22</v>
      </c>
      <c r="AW3476" s="30" t="s">
        <v>22</v>
      </c>
      <c r="AX3476" s="30" t="s">
        <v>22</v>
      </c>
      <c r="AY3476" s="30" t="s">
        <v>25</v>
      </c>
      <c r="AZ3476" s="30"/>
      <c r="BA3476" s="30" t="s">
        <v>22</v>
      </c>
      <c r="BB3476" s="30"/>
      <c r="BC3476" s="30" t="s">
        <v>62</v>
      </c>
      <c r="BD3476" s="30"/>
    </row>
    <row r="3477" spans="1:56" x14ac:dyDescent="0.3">
      <c r="A3477" s="31">
        <v>42157</v>
      </c>
      <c r="B3477" s="30" t="s">
        <v>11101</v>
      </c>
      <c r="C3477" s="36">
        <v>10</v>
      </c>
      <c r="D3477" s="29" t="s">
        <v>10091</v>
      </c>
      <c r="E3477" s="30">
        <v>33</v>
      </c>
      <c r="F3477" s="29" t="s">
        <v>72</v>
      </c>
      <c r="G3477" s="29" t="s">
        <v>20</v>
      </c>
      <c r="H3477" s="29" t="s">
        <v>42</v>
      </c>
      <c r="I3477" s="29" t="s">
        <v>22</v>
      </c>
      <c r="J3477" s="29" t="s">
        <v>11126</v>
      </c>
      <c r="K3477" s="29" t="s">
        <v>11130</v>
      </c>
      <c r="L3477" s="29" t="s">
        <v>105</v>
      </c>
      <c r="M3477" s="29" t="s">
        <v>46</v>
      </c>
      <c r="N3477" s="29" t="s">
        <v>4667</v>
      </c>
      <c r="O3477" s="14">
        <v>350.82</v>
      </c>
      <c r="P3477" s="14">
        <f t="shared" si="937"/>
        <v>1150.9702560000001</v>
      </c>
      <c r="Q3477" s="14">
        <v>5.04</v>
      </c>
      <c r="R3477" s="40">
        <f t="shared" si="938"/>
        <v>1156.010256</v>
      </c>
      <c r="S3477" s="14">
        <v>6.69</v>
      </c>
      <c r="T3477" s="40">
        <f t="shared" si="939"/>
        <v>1149.320256</v>
      </c>
      <c r="U3477" s="14">
        <v>7.88</v>
      </c>
      <c r="V3477" s="40">
        <f t="shared" si="940"/>
        <v>1148.1302559999999</v>
      </c>
      <c r="W3477" s="14">
        <v>7.8</v>
      </c>
      <c r="X3477" s="40">
        <f t="shared" si="941"/>
        <v>1148.2102560000001</v>
      </c>
      <c r="Y3477" s="14">
        <v>5.04</v>
      </c>
      <c r="Z3477" s="40">
        <f t="shared" si="942"/>
        <v>1156.010256</v>
      </c>
      <c r="AA3477" s="14">
        <v>7.05</v>
      </c>
      <c r="AB3477" s="40">
        <f t="shared" si="943"/>
        <v>1148.9602560000001</v>
      </c>
      <c r="AC3477" s="14">
        <v>7.96</v>
      </c>
      <c r="AD3477" s="40">
        <f t="shared" si="944"/>
        <v>1148.050256</v>
      </c>
      <c r="AE3477" s="14">
        <v>8.17</v>
      </c>
      <c r="AF3477" s="40">
        <f t="shared" si="945"/>
        <v>1147.840256</v>
      </c>
      <c r="AG3477" s="29" t="s">
        <v>22</v>
      </c>
      <c r="AH3477" s="29" t="s">
        <v>22</v>
      </c>
      <c r="AI3477" s="29" t="s">
        <v>24</v>
      </c>
      <c r="AJ3477" s="29"/>
      <c r="AK3477" s="30" t="s">
        <v>25</v>
      </c>
      <c r="AL3477" s="30" t="s">
        <v>25</v>
      </c>
      <c r="AM3477" s="30" t="s">
        <v>124</v>
      </c>
      <c r="AN3477" s="30" t="s">
        <v>22</v>
      </c>
      <c r="AO3477" s="30" t="s">
        <v>22</v>
      </c>
      <c r="AP3477" s="30"/>
      <c r="AQ3477" s="30" t="s">
        <v>22</v>
      </c>
      <c r="AR3477" s="30" t="s">
        <v>22</v>
      </c>
      <c r="AS3477" s="30"/>
      <c r="AT3477" s="30"/>
      <c r="AU3477" s="30" t="s">
        <v>22</v>
      </c>
      <c r="AV3477" s="30" t="s">
        <v>22</v>
      </c>
      <c r="AW3477" s="30" t="s">
        <v>22</v>
      </c>
      <c r="AX3477" s="30" t="s">
        <v>22</v>
      </c>
      <c r="AY3477" s="30" t="s">
        <v>25</v>
      </c>
      <c r="AZ3477" s="30"/>
      <c r="BA3477" s="30" t="s">
        <v>22</v>
      </c>
      <c r="BB3477" s="30"/>
      <c r="BC3477" s="30" t="s">
        <v>26</v>
      </c>
      <c r="BD3477" s="30"/>
    </row>
    <row r="3478" spans="1:56" x14ac:dyDescent="0.3">
      <c r="A3478" s="31">
        <v>42157</v>
      </c>
      <c r="B3478" s="30" t="s">
        <v>11102</v>
      </c>
      <c r="C3478" s="36">
        <v>11</v>
      </c>
      <c r="D3478" s="29" t="s">
        <v>10091</v>
      </c>
      <c r="E3478" s="30">
        <v>33</v>
      </c>
      <c r="F3478" s="29" t="s">
        <v>72</v>
      </c>
      <c r="G3478" s="29" t="s">
        <v>20</v>
      </c>
      <c r="H3478" s="29" t="s">
        <v>238</v>
      </c>
      <c r="I3478" s="29" t="s">
        <v>22</v>
      </c>
      <c r="J3478" s="29" t="s">
        <v>11075</v>
      </c>
      <c r="K3478" s="29" t="s">
        <v>11131</v>
      </c>
      <c r="L3478" s="29" t="s">
        <v>317</v>
      </c>
      <c r="M3478" s="29" t="s">
        <v>23</v>
      </c>
      <c r="N3478" s="29" t="s">
        <v>4667</v>
      </c>
      <c r="O3478" s="14">
        <v>349.36</v>
      </c>
      <c r="P3478" s="14">
        <f t="shared" si="937"/>
        <v>1146.180288</v>
      </c>
      <c r="Q3478" s="14">
        <v>5.45</v>
      </c>
      <c r="R3478" s="40">
        <f t="shared" si="938"/>
        <v>1151.6302880000001</v>
      </c>
      <c r="S3478" s="14">
        <v>6.84</v>
      </c>
      <c r="T3478" s="40">
        <f t="shared" si="939"/>
        <v>1144.7902880000001</v>
      </c>
      <c r="U3478" s="14">
        <v>9.24</v>
      </c>
      <c r="V3478" s="40">
        <f t="shared" si="940"/>
        <v>1142.3902880000001</v>
      </c>
      <c r="W3478" s="14">
        <v>7.85</v>
      </c>
      <c r="X3478" s="40">
        <f t="shared" si="941"/>
        <v>1143.7802880000002</v>
      </c>
      <c r="Y3478" s="14">
        <v>5.45</v>
      </c>
      <c r="Z3478" s="40">
        <f t="shared" si="942"/>
        <v>1151.6302880000001</v>
      </c>
      <c r="AA3478" s="14">
        <v>8.18</v>
      </c>
      <c r="AB3478" s="40">
        <f t="shared" si="943"/>
        <v>1143.450288</v>
      </c>
      <c r="AC3478" s="14">
        <v>10.49</v>
      </c>
      <c r="AD3478" s="40">
        <f t="shared" si="944"/>
        <v>1141.1402880000001</v>
      </c>
      <c r="AE3478" s="14">
        <v>10.78</v>
      </c>
      <c r="AF3478" s="40">
        <f t="shared" si="945"/>
        <v>1140.8502880000001</v>
      </c>
      <c r="AG3478" s="29" t="s">
        <v>25</v>
      </c>
      <c r="AH3478" s="29" t="s">
        <v>25</v>
      </c>
      <c r="AI3478" s="29" t="s">
        <v>24</v>
      </c>
      <c r="AJ3478" s="29"/>
      <c r="AK3478" s="30" t="s">
        <v>22</v>
      </c>
      <c r="AL3478" s="30" t="s">
        <v>22</v>
      </c>
      <c r="AM3478" s="30"/>
      <c r="AN3478" s="30" t="s">
        <v>22</v>
      </c>
      <c r="AO3478" s="30" t="s">
        <v>22</v>
      </c>
      <c r="AP3478" s="30"/>
      <c r="AQ3478" s="30" t="s">
        <v>22</v>
      </c>
      <c r="AR3478" s="30" t="s">
        <v>22</v>
      </c>
      <c r="AS3478" s="30"/>
      <c r="AT3478" s="30"/>
      <c r="AU3478" s="30" t="s">
        <v>22</v>
      </c>
      <c r="AV3478" s="30" t="s">
        <v>22</v>
      </c>
      <c r="AW3478" s="30" t="s">
        <v>22</v>
      </c>
      <c r="AX3478" s="30" t="s">
        <v>22</v>
      </c>
      <c r="AY3478" s="30" t="s">
        <v>25</v>
      </c>
      <c r="AZ3478" s="30"/>
      <c r="BA3478" s="30" t="s">
        <v>22</v>
      </c>
      <c r="BB3478" s="30"/>
      <c r="BC3478" s="30" t="s">
        <v>26</v>
      </c>
      <c r="BD3478" s="30"/>
    </row>
    <row r="3479" spans="1:56" x14ac:dyDescent="0.3">
      <c r="A3479" s="31">
        <v>42157</v>
      </c>
      <c r="B3479" s="30" t="s">
        <v>11103</v>
      </c>
      <c r="C3479" s="36">
        <v>12</v>
      </c>
      <c r="D3479" s="29" t="s">
        <v>10091</v>
      </c>
      <c r="E3479" s="30">
        <v>33</v>
      </c>
      <c r="F3479" s="29" t="s">
        <v>72</v>
      </c>
      <c r="G3479" s="29" t="s">
        <v>20</v>
      </c>
      <c r="H3479" s="29" t="s">
        <v>42</v>
      </c>
      <c r="I3479" s="29" t="s">
        <v>22</v>
      </c>
      <c r="J3479" s="29" t="s">
        <v>11132</v>
      </c>
      <c r="K3479" s="29" t="s">
        <v>10835</v>
      </c>
      <c r="L3479" s="29" t="s">
        <v>322</v>
      </c>
      <c r="M3479" s="29" t="s">
        <v>59</v>
      </c>
      <c r="N3479" s="29" t="s">
        <v>4682</v>
      </c>
      <c r="O3479" s="14">
        <v>349.24</v>
      </c>
      <c r="P3479" s="14">
        <f t="shared" si="937"/>
        <v>1145.7865920000002</v>
      </c>
      <c r="Q3479" s="14">
        <v>4.95</v>
      </c>
      <c r="R3479" s="40">
        <f t="shared" si="938"/>
        <v>1150.7365920000002</v>
      </c>
      <c r="S3479" s="14">
        <v>11.3</v>
      </c>
      <c r="T3479" s="40">
        <f t="shared" si="939"/>
        <v>1139.4365920000002</v>
      </c>
      <c r="U3479" s="14">
        <v>15.02</v>
      </c>
      <c r="V3479" s="40">
        <f t="shared" si="940"/>
        <v>1135.7165920000002</v>
      </c>
      <c r="W3479" s="14">
        <v>13.04</v>
      </c>
      <c r="X3479" s="40">
        <f t="shared" si="941"/>
        <v>1137.6965920000002</v>
      </c>
      <c r="Y3479" s="14">
        <v>4.95</v>
      </c>
      <c r="Z3479" s="40">
        <f t="shared" si="942"/>
        <v>1150.7365920000002</v>
      </c>
      <c r="AA3479" s="14">
        <v>9.99</v>
      </c>
      <c r="AB3479" s="40">
        <f t="shared" si="943"/>
        <v>1140.7465920000002</v>
      </c>
      <c r="AC3479" s="14">
        <v>13.16</v>
      </c>
      <c r="AD3479" s="40">
        <f t="shared" si="944"/>
        <v>1137.5765920000001</v>
      </c>
      <c r="AE3479" s="14">
        <v>14.08</v>
      </c>
      <c r="AF3479" s="40">
        <f t="shared" si="945"/>
        <v>1136.6565920000003</v>
      </c>
      <c r="AG3479" s="29" t="s">
        <v>22</v>
      </c>
      <c r="AH3479" s="29" t="s">
        <v>25</v>
      </c>
      <c r="AI3479" s="29" t="s">
        <v>24</v>
      </c>
      <c r="AJ3479" s="29"/>
      <c r="AK3479" s="30" t="s">
        <v>22</v>
      </c>
      <c r="AL3479" s="30" t="s">
        <v>22</v>
      </c>
      <c r="AM3479" s="30"/>
      <c r="AN3479" s="30" t="s">
        <v>22</v>
      </c>
      <c r="AO3479" s="30" t="s">
        <v>22</v>
      </c>
      <c r="AP3479" s="30"/>
      <c r="AQ3479" s="30" t="s">
        <v>22</v>
      </c>
      <c r="AR3479" s="30" t="s">
        <v>22</v>
      </c>
      <c r="AS3479" s="30"/>
      <c r="AT3479" s="30"/>
      <c r="AU3479" s="30" t="s">
        <v>22</v>
      </c>
      <c r="AV3479" s="30" t="s">
        <v>22</v>
      </c>
      <c r="AW3479" s="30" t="s">
        <v>22</v>
      </c>
      <c r="AX3479" s="30" t="s">
        <v>22</v>
      </c>
      <c r="AY3479" s="30" t="s">
        <v>25</v>
      </c>
      <c r="AZ3479" s="30"/>
      <c r="BA3479" s="30" t="s">
        <v>22</v>
      </c>
      <c r="BB3479" s="30"/>
      <c r="BC3479" s="30" t="s">
        <v>62</v>
      </c>
      <c r="BD3479" s="30"/>
    </row>
    <row r="3480" spans="1:56" x14ac:dyDescent="0.3">
      <c r="A3480" s="31">
        <v>42157</v>
      </c>
      <c r="B3480" s="30" t="s">
        <v>11133</v>
      </c>
      <c r="C3480" s="36">
        <v>1</v>
      </c>
      <c r="D3480" s="29" t="s">
        <v>10091</v>
      </c>
      <c r="E3480" s="30">
        <v>34</v>
      </c>
      <c r="F3480" s="29" t="s">
        <v>72</v>
      </c>
      <c r="G3480" s="29" t="s">
        <v>29</v>
      </c>
      <c r="H3480" s="29" t="s">
        <v>42</v>
      </c>
      <c r="I3480" s="29" t="s">
        <v>22</v>
      </c>
      <c r="J3480" s="29" t="s">
        <v>11142</v>
      </c>
      <c r="K3480" s="29" t="s">
        <v>11143</v>
      </c>
      <c r="L3480" s="29" t="s">
        <v>142</v>
      </c>
      <c r="M3480" s="29" t="s">
        <v>23</v>
      </c>
      <c r="N3480" s="29" t="s">
        <v>4682</v>
      </c>
      <c r="O3480" s="14">
        <v>350.16</v>
      </c>
      <c r="P3480" s="14">
        <f t="shared" si="937"/>
        <v>1148.8049280000002</v>
      </c>
      <c r="Q3480" s="14">
        <v>5.04</v>
      </c>
      <c r="R3480" s="40">
        <f t="shared" si="938"/>
        <v>1153.8449280000002</v>
      </c>
      <c r="S3480" s="14">
        <v>7.06</v>
      </c>
      <c r="T3480" s="40">
        <f t="shared" si="939"/>
        <v>1146.7849280000003</v>
      </c>
      <c r="U3480" s="14">
        <v>8.75</v>
      </c>
      <c r="V3480" s="40">
        <f t="shared" si="940"/>
        <v>1145.0949280000002</v>
      </c>
      <c r="W3480" s="14">
        <v>8.73</v>
      </c>
      <c r="X3480" s="40">
        <f t="shared" si="941"/>
        <v>1145.1149280000002</v>
      </c>
      <c r="Y3480" s="14">
        <v>5.04</v>
      </c>
      <c r="Z3480" s="40">
        <f t="shared" si="942"/>
        <v>1153.8449280000002</v>
      </c>
      <c r="AA3480" s="14">
        <v>7.26</v>
      </c>
      <c r="AB3480" s="40">
        <f t="shared" si="943"/>
        <v>1146.5849280000002</v>
      </c>
      <c r="AC3480" s="14">
        <v>8.89</v>
      </c>
      <c r="AD3480" s="40">
        <f t="shared" si="944"/>
        <v>1144.9549280000001</v>
      </c>
      <c r="AE3480" s="14">
        <v>8.8000000000000007</v>
      </c>
      <c r="AF3480" s="40">
        <f t="shared" si="945"/>
        <v>1145.0449280000003</v>
      </c>
      <c r="AG3480" s="29" t="s">
        <v>22</v>
      </c>
      <c r="AH3480" s="29" t="s">
        <v>22</v>
      </c>
      <c r="AI3480" s="29" t="s">
        <v>63</v>
      </c>
      <c r="AJ3480" s="29" t="s">
        <v>8476</v>
      </c>
      <c r="AK3480" s="30" t="s">
        <v>25</v>
      </c>
      <c r="AL3480" s="30" t="s">
        <v>25</v>
      </c>
      <c r="AM3480" s="30" t="s">
        <v>124</v>
      </c>
      <c r="AN3480" s="30" t="s">
        <v>22</v>
      </c>
      <c r="AO3480" s="30" t="s">
        <v>22</v>
      </c>
      <c r="AP3480" s="30"/>
      <c r="AQ3480" s="30" t="s">
        <v>22</v>
      </c>
      <c r="AR3480" s="30" t="s">
        <v>22</v>
      </c>
      <c r="AS3480" s="30"/>
      <c r="AT3480" s="30"/>
      <c r="AU3480" s="30" t="s">
        <v>22</v>
      </c>
      <c r="AV3480" s="30" t="s">
        <v>22</v>
      </c>
      <c r="AW3480" s="30" t="s">
        <v>22</v>
      </c>
      <c r="AX3480" s="30" t="s">
        <v>22</v>
      </c>
      <c r="AY3480" s="30" t="s">
        <v>25</v>
      </c>
      <c r="AZ3480" s="30"/>
      <c r="BA3480" s="30" t="s">
        <v>22</v>
      </c>
      <c r="BB3480" s="30"/>
      <c r="BC3480" s="30" t="s">
        <v>62</v>
      </c>
      <c r="BD3480" s="30"/>
    </row>
    <row r="3481" spans="1:56" x14ac:dyDescent="0.3">
      <c r="A3481" s="31">
        <v>42157</v>
      </c>
      <c r="B3481" s="30" t="s">
        <v>11134</v>
      </c>
      <c r="C3481" s="36">
        <v>2</v>
      </c>
      <c r="D3481" s="29" t="s">
        <v>10091</v>
      </c>
      <c r="E3481" s="30">
        <v>34</v>
      </c>
      <c r="F3481" s="29" t="s">
        <v>72</v>
      </c>
      <c r="G3481" s="29" t="s">
        <v>20</v>
      </c>
      <c r="H3481" s="29" t="s">
        <v>42</v>
      </c>
      <c r="I3481" s="29" t="s">
        <v>22</v>
      </c>
      <c r="J3481" s="29" t="s">
        <v>11144</v>
      </c>
      <c r="K3481" s="29" t="s">
        <v>11145</v>
      </c>
      <c r="L3481" s="29" t="s">
        <v>128</v>
      </c>
      <c r="M3481" s="29" t="s">
        <v>46</v>
      </c>
      <c r="N3481" s="29" t="s">
        <v>4682</v>
      </c>
      <c r="O3481" s="14">
        <v>349.65</v>
      </c>
      <c r="P3481" s="14">
        <f t="shared" si="937"/>
        <v>1147.1317200000001</v>
      </c>
      <c r="Q3481" s="14">
        <v>5.44</v>
      </c>
      <c r="R3481" s="40">
        <f t="shared" si="938"/>
        <v>1152.5717200000001</v>
      </c>
      <c r="S3481" s="14">
        <v>6.67</v>
      </c>
      <c r="T3481" s="40">
        <f t="shared" si="939"/>
        <v>1145.9017200000001</v>
      </c>
      <c r="U3481" s="14">
        <v>8.1999999999999993</v>
      </c>
      <c r="V3481" s="40">
        <f t="shared" si="940"/>
        <v>1144.3717200000001</v>
      </c>
      <c r="W3481" s="14">
        <v>8.0500000000000007</v>
      </c>
      <c r="X3481" s="40">
        <f t="shared" si="941"/>
        <v>1144.5217200000002</v>
      </c>
      <c r="Y3481" s="14">
        <v>5.44</v>
      </c>
      <c r="Z3481" s="40">
        <f t="shared" si="942"/>
        <v>1152.5717200000001</v>
      </c>
      <c r="AA3481" s="14">
        <v>6.74</v>
      </c>
      <c r="AB3481" s="40">
        <f t="shared" si="943"/>
        <v>1145.8317200000001</v>
      </c>
      <c r="AC3481" s="14">
        <v>8.25</v>
      </c>
      <c r="AD3481" s="40">
        <f t="shared" si="944"/>
        <v>1144.3217200000001</v>
      </c>
      <c r="AE3481" s="14">
        <v>8.2100000000000009</v>
      </c>
      <c r="AF3481" s="40">
        <f t="shared" si="945"/>
        <v>1144.3617200000001</v>
      </c>
      <c r="AG3481" s="29" t="s">
        <v>22</v>
      </c>
      <c r="AH3481" s="29" t="s">
        <v>22</v>
      </c>
      <c r="AI3481" s="29" t="s">
        <v>24</v>
      </c>
      <c r="AJ3481" s="29" t="s">
        <v>11146</v>
      </c>
      <c r="AK3481" s="30" t="s">
        <v>22</v>
      </c>
      <c r="AL3481" s="30" t="s">
        <v>22</v>
      </c>
      <c r="AM3481" s="30"/>
      <c r="AN3481" s="30" t="s">
        <v>22</v>
      </c>
      <c r="AO3481" s="30" t="s">
        <v>22</v>
      </c>
      <c r="AP3481" s="30"/>
      <c r="AQ3481" s="30" t="s">
        <v>22</v>
      </c>
      <c r="AR3481" s="30" t="s">
        <v>22</v>
      </c>
      <c r="AS3481" s="30"/>
      <c r="AT3481" s="30"/>
      <c r="AU3481" s="30" t="s">
        <v>22</v>
      </c>
      <c r="AV3481" s="30" t="s">
        <v>22</v>
      </c>
      <c r="AW3481" s="30" t="s">
        <v>22</v>
      </c>
      <c r="AX3481" s="30" t="s">
        <v>22</v>
      </c>
      <c r="AY3481" s="30" t="s">
        <v>22</v>
      </c>
      <c r="AZ3481" s="30"/>
      <c r="BA3481" s="30" t="s">
        <v>22</v>
      </c>
      <c r="BB3481" s="30"/>
      <c r="BC3481" s="30" t="s">
        <v>26</v>
      </c>
      <c r="BD3481" s="30"/>
    </row>
    <row r="3482" spans="1:56" x14ac:dyDescent="0.3">
      <c r="A3482" s="31">
        <v>42157</v>
      </c>
      <c r="B3482" s="30" t="s">
        <v>11135</v>
      </c>
      <c r="C3482" s="36">
        <v>3</v>
      </c>
      <c r="D3482" s="29" t="s">
        <v>10091</v>
      </c>
      <c r="E3482" s="30">
        <v>34</v>
      </c>
      <c r="F3482" s="29" t="s">
        <v>49</v>
      </c>
      <c r="G3482" s="29" t="s">
        <v>7484</v>
      </c>
      <c r="H3482" s="29" t="s">
        <v>42</v>
      </c>
      <c r="I3482" s="29" t="s">
        <v>22</v>
      </c>
      <c r="J3482" s="29" t="s">
        <v>11147</v>
      </c>
      <c r="K3482" s="29" t="s">
        <v>10972</v>
      </c>
      <c r="L3482" s="29" t="s">
        <v>35</v>
      </c>
      <c r="M3482" s="29" t="s">
        <v>211</v>
      </c>
      <c r="N3482" s="29" t="s">
        <v>4682</v>
      </c>
      <c r="O3482" s="14">
        <v>351.17</v>
      </c>
      <c r="P3482" s="14">
        <f t="shared" si="937"/>
        <v>1152.1185360000002</v>
      </c>
      <c r="Q3482" s="14">
        <v>4.83</v>
      </c>
      <c r="R3482" s="40">
        <f t="shared" si="938"/>
        <v>1156.9485360000001</v>
      </c>
      <c r="S3482" s="14">
        <v>5.26</v>
      </c>
      <c r="T3482" s="40">
        <f t="shared" si="939"/>
        <v>1151.6885360000001</v>
      </c>
      <c r="U3482" s="14">
        <v>9.01</v>
      </c>
      <c r="V3482" s="40">
        <f t="shared" si="940"/>
        <v>1147.9385360000001</v>
      </c>
      <c r="W3482" s="14">
        <v>9.31</v>
      </c>
      <c r="X3482" s="40">
        <f t="shared" si="941"/>
        <v>1147.6385360000002</v>
      </c>
      <c r="Y3482" s="14">
        <v>4.83</v>
      </c>
      <c r="Z3482" s="40">
        <f t="shared" si="942"/>
        <v>1156.9485360000001</v>
      </c>
      <c r="AA3482" s="14">
        <v>5.98</v>
      </c>
      <c r="AB3482" s="40">
        <f t="shared" si="943"/>
        <v>1150.9685360000001</v>
      </c>
      <c r="AC3482" s="14">
        <v>9.98</v>
      </c>
      <c r="AD3482" s="40">
        <f t="shared" si="944"/>
        <v>1146.9685360000001</v>
      </c>
      <c r="AE3482" s="14">
        <v>9.39</v>
      </c>
      <c r="AF3482" s="40">
        <f t="shared" si="945"/>
        <v>1147.558536</v>
      </c>
      <c r="AG3482" s="29" t="s">
        <v>22</v>
      </c>
      <c r="AH3482" s="29" t="s">
        <v>22</v>
      </c>
      <c r="AI3482" s="29" t="s">
        <v>24</v>
      </c>
      <c r="AJ3482" s="29"/>
      <c r="AK3482" s="30" t="s">
        <v>22</v>
      </c>
      <c r="AL3482" s="30" t="s">
        <v>22</v>
      </c>
      <c r="AM3482" s="30"/>
      <c r="AN3482" s="30" t="s">
        <v>22</v>
      </c>
      <c r="AO3482" s="30" t="s">
        <v>22</v>
      </c>
      <c r="AP3482" s="30"/>
      <c r="AQ3482" s="30" t="s">
        <v>22</v>
      </c>
      <c r="AR3482" s="30" t="s">
        <v>22</v>
      </c>
      <c r="AS3482" s="30"/>
      <c r="AT3482" s="30"/>
      <c r="AU3482" s="30" t="s">
        <v>22</v>
      </c>
      <c r="AV3482" s="30" t="s">
        <v>22</v>
      </c>
      <c r="AW3482" s="30" t="s">
        <v>22</v>
      </c>
      <c r="AX3482" s="30" t="s">
        <v>22</v>
      </c>
      <c r="AY3482" s="30" t="s">
        <v>25</v>
      </c>
      <c r="AZ3482" s="30"/>
      <c r="BA3482" s="30" t="s">
        <v>22</v>
      </c>
      <c r="BB3482" s="30"/>
      <c r="BC3482" s="30" t="s">
        <v>62</v>
      </c>
      <c r="BD3482" s="30"/>
    </row>
    <row r="3483" spans="1:56" x14ac:dyDescent="0.3">
      <c r="A3483" s="31">
        <v>42157</v>
      </c>
      <c r="B3483" s="30" t="s">
        <v>11136</v>
      </c>
      <c r="C3483" s="36">
        <v>4</v>
      </c>
      <c r="D3483" s="29" t="s">
        <v>10091</v>
      </c>
      <c r="E3483" s="30">
        <v>34</v>
      </c>
      <c r="F3483" s="29" t="s">
        <v>49</v>
      </c>
      <c r="G3483" s="29" t="s">
        <v>20</v>
      </c>
      <c r="H3483" s="29" t="s">
        <v>42</v>
      </c>
      <c r="I3483" s="29" t="s">
        <v>22</v>
      </c>
      <c r="J3483" s="29" t="s">
        <v>11148</v>
      </c>
      <c r="K3483" s="29" t="s">
        <v>11149</v>
      </c>
      <c r="L3483" s="29" t="s">
        <v>75</v>
      </c>
      <c r="M3483" s="29" t="s">
        <v>23</v>
      </c>
      <c r="N3483" s="29" t="s">
        <v>4677</v>
      </c>
      <c r="O3483" s="14">
        <v>350.49</v>
      </c>
      <c r="P3483" s="14">
        <f t="shared" si="937"/>
        <v>1149.887592</v>
      </c>
      <c r="Q3483" s="14">
        <v>6.07</v>
      </c>
      <c r="R3483" s="40">
        <f t="shared" si="938"/>
        <v>1155.957592</v>
      </c>
      <c r="S3483" s="14">
        <v>6.8</v>
      </c>
      <c r="T3483" s="40">
        <f t="shared" si="939"/>
        <v>1149.157592</v>
      </c>
      <c r="U3483" s="14">
        <v>8.81</v>
      </c>
      <c r="V3483" s="40">
        <f t="shared" si="940"/>
        <v>1147.147592</v>
      </c>
      <c r="W3483" s="14">
        <v>8.43</v>
      </c>
      <c r="X3483" s="40">
        <f t="shared" si="941"/>
        <v>1147.5275919999999</v>
      </c>
      <c r="Y3483" s="14">
        <v>6.07</v>
      </c>
      <c r="Z3483" s="40">
        <f t="shared" si="942"/>
        <v>1155.957592</v>
      </c>
      <c r="AA3483" s="14">
        <v>6.99</v>
      </c>
      <c r="AB3483" s="40">
        <f t="shared" si="943"/>
        <v>1148.967592</v>
      </c>
      <c r="AC3483" s="14">
        <v>9</v>
      </c>
      <c r="AD3483" s="40">
        <f t="shared" si="944"/>
        <v>1146.957592</v>
      </c>
      <c r="AE3483" s="14">
        <v>8.56</v>
      </c>
      <c r="AF3483" s="40">
        <f t="shared" si="945"/>
        <v>1147.397592</v>
      </c>
      <c r="AG3483" s="29" t="s">
        <v>22</v>
      </c>
      <c r="AH3483" s="29" t="s">
        <v>22</v>
      </c>
      <c r="AI3483" s="29" t="s">
        <v>24</v>
      </c>
      <c r="AJ3483" s="29"/>
      <c r="AK3483" s="30" t="s">
        <v>25</v>
      </c>
      <c r="AL3483" s="30" t="s">
        <v>25</v>
      </c>
      <c r="AM3483" s="30" t="s">
        <v>124</v>
      </c>
      <c r="AN3483" s="30" t="s">
        <v>22</v>
      </c>
      <c r="AO3483" s="30" t="s">
        <v>22</v>
      </c>
      <c r="AP3483" s="30"/>
      <c r="AQ3483" s="30" t="s">
        <v>22</v>
      </c>
      <c r="AR3483" s="30" t="s">
        <v>22</v>
      </c>
      <c r="AS3483" s="30"/>
      <c r="AT3483" s="30"/>
      <c r="AU3483" s="30" t="s">
        <v>22</v>
      </c>
      <c r="AV3483" s="30" t="s">
        <v>22</v>
      </c>
      <c r="AW3483" s="30" t="s">
        <v>22</v>
      </c>
      <c r="AX3483" s="30" t="s">
        <v>22</v>
      </c>
      <c r="AY3483" s="30" t="s">
        <v>25</v>
      </c>
      <c r="AZ3483" s="30"/>
      <c r="BA3483" s="30" t="s">
        <v>22</v>
      </c>
      <c r="BB3483" s="30"/>
      <c r="BC3483" s="30" t="s">
        <v>26</v>
      </c>
      <c r="BD3483" s="30"/>
    </row>
    <row r="3484" spans="1:56" x14ac:dyDescent="0.3">
      <c r="A3484" s="31">
        <v>42157</v>
      </c>
      <c r="B3484" s="30" t="s">
        <v>11137</v>
      </c>
      <c r="C3484" s="36">
        <v>5</v>
      </c>
      <c r="D3484" s="29" t="s">
        <v>10091</v>
      </c>
      <c r="E3484" s="30">
        <v>34</v>
      </c>
      <c r="F3484" s="29" t="s">
        <v>49</v>
      </c>
      <c r="G3484" s="29" t="s">
        <v>20</v>
      </c>
      <c r="H3484" s="29" t="s">
        <v>42</v>
      </c>
      <c r="I3484" s="29" t="s">
        <v>22</v>
      </c>
      <c r="J3484" s="29" t="s">
        <v>11000</v>
      </c>
      <c r="K3484" s="29" t="s">
        <v>11150</v>
      </c>
      <c r="L3484" s="29" t="s">
        <v>485</v>
      </c>
      <c r="M3484" s="29" t="s">
        <v>46</v>
      </c>
      <c r="N3484" s="29" t="s">
        <v>4702</v>
      </c>
      <c r="O3484" s="14">
        <v>350.36</v>
      </c>
      <c r="P3484" s="14">
        <f t="shared" si="937"/>
        <v>1149.461088</v>
      </c>
      <c r="Q3484" s="14">
        <v>5.4</v>
      </c>
      <c r="R3484" s="40">
        <f t="shared" si="938"/>
        <v>1154.8610880000001</v>
      </c>
      <c r="S3484" s="14">
        <v>7.45</v>
      </c>
      <c r="T3484" s="40">
        <f t="shared" si="939"/>
        <v>1147.4110880000001</v>
      </c>
      <c r="U3484" s="14">
        <v>8.69</v>
      </c>
      <c r="V3484" s="40">
        <f t="shared" si="940"/>
        <v>1146.1710880000001</v>
      </c>
      <c r="W3484" s="14">
        <v>8.31</v>
      </c>
      <c r="X3484" s="40">
        <f t="shared" si="941"/>
        <v>1146.5510880000002</v>
      </c>
      <c r="Y3484" s="14">
        <v>5.4</v>
      </c>
      <c r="Z3484" s="40">
        <f t="shared" si="942"/>
        <v>1154.8610880000001</v>
      </c>
      <c r="AA3484" s="14">
        <v>7.46</v>
      </c>
      <c r="AB3484" s="40">
        <f t="shared" si="943"/>
        <v>1147.4010880000001</v>
      </c>
      <c r="AC3484" s="14">
        <v>8.34</v>
      </c>
      <c r="AD3484" s="40">
        <f t="shared" si="944"/>
        <v>1146.5210880000002</v>
      </c>
      <c r="AE3484" s="14">
        <v>8.2899999999999991</v>
      </c>
      <c r="AF3484" s="40">
        <f t="shared" si="945"/>
        <v>1146.5710880000001</v>
      </c>
      <c r="AG3484" s="29" t="s">
        <v>22</v>
      </c>
      <c r="AH3484" s="29" t="s">
        <v>22</v>
      </c>
      <c r="AI3484" s="29" t="s">
        <v>63</v>
      </c>
      <c r="AJ3484" s="29" t="s">
        <v>8476</v>
      </c>
      <c r="AK3484" s="30" t="s">
        <v>25</v>
      </c>
      <c r="AL3484" s="30" t="s">
        <v>25</v>
      </c>
      <c r="AM3484" s="30" t="s">
        <v>124</v>
      </c>
      <c r="AN3484" s="30" t="s">
        <v>22</v>
      </c>
      <c r="AO3484" s="30" t="s">
        <v>22</v>
      </c>
      <c r="AP3484" s="30"/>
      <c r="AQ3484" s="30" t="s">
        <v>22</v>
      </c>
      <c r="AR3484" s="30" t="s">
        <v>22</v>
      </c>
      <c r="AS3484" s="30"/>
      <c r="AT3484" s="30"/>
      <c r="AU3484" s="30" t="s">
        <v>22</v>
      </c>
      <c r="AV3484" s="30" t="s">
        <v>22</v>
      </c>
      <c r="AW3484" s="30" t="s">
        <v>22</v>
      </c>
      <c r="AX3484" s="30" t="s">
        <v>22</v>
      </c>
      <c r="AY3484" s="30" t="s">
        <v>25</v>
      </c>
      <c r="AZ3484" s="30"/>
      <c r="BA3484" s="30" t="s">
        <v>22</v>
      </c>
      <c r="BB3484" s="30"/>
      <c r="BC3484" s="30" t="s">
        <v>62</v>
      </c>
      <c r="BD3484" s="30"/>
    </row>
    <row r="3485" spans="1:56" x14ac:dyDescent="0.3">
      <c r="A3485" s="31">
        <v>42157</v>
      </c>
      <c r="B3485" s="30" t="s">
        <v>11138</v>
      </c>
      <c r="C3485" s="36">
        <v>6</v>
      </c>
      <c r="D3485" s="29" t="s">
        <v>10091</v>
      </c>
      <c r="E3485" s="30">
        <v>34</v>
      </c>
      <c r="F3485" s="29" t="s">
        <v>19</v>
      </c>
      <c r="G3485" s="29" t="s">
        <v>20</v>
      </c>
      <c r="H3485" s="29" t="s">
        <v>42</v>
      </c>
      <c r="I3485" s="29" t="s">
        <v>22</v>
      </c>
      <c r="J3485" s="29" t="s">
        <v>11151</v>
      </c>
      <c r="K3485" s="29" t="s">
        <v>10968</v>
      </c>
      <c r="L3485" s="29" t="s">
        <v>120</v>
      </c>
      <c r="M3485" s="29" t="s">
        <v>46</v>
      </c>
      <c r="N3485" s="29" t="s">
        <v>4702</v>
      </c>
      <c r="O3485" s="14">
        <v>350.48</v>
      </c>
      <c r="P3485" s="14">
        <f t="shared" si="937"/>
        <v>1149.8547840000001</v>
      </c>
      <c r="Q3485" s="14">
        <v>5.41</v>
      </c>
      <c r="R3485" s="40">
        <f t="shared" si="938"/>
        <v>1155.2647840000002</v>
      </c>
      <c r="S3485" s="14">
        <v>7.51</v>
      </c>
      <c r="T3485" s="40">
        <f t="shared" si="939"/>
        <v>1147.7547840000002</v>
      </c>
      <c r="U3485" s="14">
        <v>8.6999999999999993</v>
      </c>
      <c r="V3485" s="40">
        <f t="shared" si="940"/>
        <v>1146.5647840000001</v>
      </c>
      <c r="W3485" s="14">
        <v>8.39</v>
      </c>
      <c r="X3485" s="40">
        <f t="shared" si="941"/>
        <v>1146.8747840000001</v>
      </c>
      <c r="Y3485" s="14">
        <v>5.41</v>
      </c>
      <c r="Z3485" s="40">
        <f t="shared" si="942"/>
        <v>1155.2647840000002</v>
      </c>
      <c r="AA3485" s="14">
        <v>7.48</v>
      </c>
      <c r="AB3485" s="40">
        <f t="shared" si="943"/>
        <v>1147.7847840000002</v>
      </c>
      <c r="AC3485" s="14">
        <v>8.61</v>
      </c>
      <c r="AD3485" s="40">
        <f t="shared" si="944"/>
        <v>1146.6547840000003</v>
      </c>
      <c r="AE3485" s="14">
        <v>8.2100000000000009</v>
      </c>
      <c r="AF3485" s="40">
        <f t="shared" si="945"/>
        <v>1147.0547840000002</v>
      </c>
      <c r="AG3485" s="29" t="s">
        <v>22</v>
      </c>
      <c r="AH3485" s="29" t="s">
        <v>22</v>
      </c>
      <c r="AI3485" s="29" t="s">
        <v>63</v>
      </c>
      <c r="AJ3485" s="29" t="s">
        <v>8476</v>
      </c>
      <c r="AK3485" s="30" t="s">
        <v>25</v>
      </c>
      <c r="AL3485" s="30" t="s">
        <v>25</v>
      </c>
      <c r="AM3485" s="30" t="s">
        <v>124</v>
      </c>
      <c r="AN3485" s="30" t="s">
        <v>22</v>
      </c>
      <c r="AO3485" s="30" t="s">
        <v>22</v>
      </c>
      <c r="AP3485" s="30"/>
      <c r="AQ3485" s="30" t="s">
        <v>22</v>
      </c>
      <c r="AR3485" s="30" t="s">
        <v>22</v>
      </c>
      <c r="AS3485" s="30"/>
      <c r="AT3485" s="30"/>
      <c r="AU3485" s="30" t="s">
        <v>22</v>
      </c>
      <c r="AV3485" s="30" t="s">
        <v>22</v>
      </c>
      <c r="AW3485" s="30" t="s">
        <v>22</v>
      </c>
      <c r="AX3485" s="30" t="s">
        <v>22</v>
      </c>
      <c r="AY3485" s="30" t="s">
        <v>25</v>
      </c>
      <c r="AZ3485" s="30"/>
      <c r="BA3485" s="30" t="s">
        <v>22</v>
      </c>
      <c r="BB3485" s="30"/>
      <c r="BC3485" s="30" t="s">
        <v>62</v>
      </c>
      <c r="BD3485" s="30"/>
    </row>
    <row r="3486" spans="1:56" x14ac:dyDescent="0.3">
      <c r="A3486" s="31">
        <v>42157</v>
      </c>
      <c r="B3486" s="30" t="s">
        <v>11139</v>
      </c>
      <c r="C3486" s="36">
        <v>7</v>
      </c>
      <c r="D3486" s="29" t="s">
        <v>10091</v>
      </c>
      <c r="E3486" s="30">
        <v>34</v>
      </c>
      <c r="F3486" s="29" t="s">
        <v>19</v>
      </c>
      <c r="G3486" s="29" t="s">
        <v>94</v>
      </c>
      <c r="H3486" s="29" t="s">
        <v>42</v>
      </c>
      <c r="I3486" s="29" t="s">
        <v>22</v>
      </c>
      <c r="J3486" s="29" t="s">
        <v>11003</v>
      </c>
      <c r="K3486" s="29" t="s">
        <v>11152</v>
      </c>
      <c r="L3486" s="29" t="s">
        <v>105</v>
      </c>
      <c r="M3486" s="29" t="s">
        <v>46</v>
      </c>
      <c r="N3486" s="29" t="s">
        <v>4702</v>
      </c>
      <c r="O3486" s="14">
        <v>350.6</v>
      </c>
      <c r="P3486" s="14">
        <f t="shared" si="937"/>
        <v>1150.2484800000002</v>
      </c>
      <c r="Q3486" s="14">
        <v>4.74</v>
      </c>
      <c r="R3486" s="40">
        <f t="shared" si="938"/>
        <v>1154.9884800000002</v>
      </c>
      <c r="S3486" s="14">
        <v>9.08</v>
      </c>
      <c r="T3486" s="40">
        <f t="shared" si="939"/>
        <v>1145.9084800000003</v>
      </c>
      <c r="U3486" s="14">
        <v>10.62</v>
      </c>
      <c r="V3486" s="40">
        <f t="shared" si="940"/>
        <v>1144.3684800000003</v>
      </c>
      <c r="W3486" s="14">
        <v>11.07</v>
      </c>
      <c r="X3486" s="40">
        <f t="shared" si="941"/>
        <v>1143.9184800000003</v>
      </c>
      <c r="Y3486" s="14">
        <v>4.74</v>
      </c>
      <c r="Z3486" s="40">
        <f t="shared" si="942"/>
        <v>1154.9884800000002</v>
      </c>
      <c r="AA3486" s="14">
        <v>9.43</v>
      </c>
      <c r="AB3486" s="40">
        <f t="shared" si="943"/>
        <v>1145.5584800000001</v>
      </c>
      <c r="AC3486" s="14">
        <v>10.98</v>
      </c>
      <c r="AD3486" s="40">
        <f t="shared" si="944"/>
        <v>1144.0084800000002</v>
      </c>
      <c r="AE3486" s="14">
        <v>12.04</v>
      </c>
      <c r="AF3486" s="40">
        <f t="shared" si="945"/>
        <v>1142.9484800000002</v>
      </c>
      <c r="AG3486" s="29" t="s">
        <v>22</v>
      </c>
      <c r="AH3486" s="29" t="s">
        <v>25</v>
      </c>
      <c r="AI3486" s="29" t="s">
        <v>24</v>
      </c>
      <c r="AJ3486" s="29"/>
      <c r="AK3486" s="30" t="s">
        <v>22</v>
      </c>
      <c r="AL3486" s="30" t="s">
        <v>22</v>
      </c>
      <c r="AM3486" s="30"/>
      <c r="AN3486" s="30" t="s">
        <v>22</v>
      </c>
      <c r="AO3486" s="30" t="s">
        <v>22</v>
      </c>
      <c r="AP3486" s="30"/>
      <c r="AQ3486" s="30" t="s">
        <v>22</v>
      </c>
      <c r="AR3486" s="30" t="s">
        <v>22</v>
      </c>
      <c r="AS3486" s="30"/>
      <c r="AT3486" s="30"/>
      <c r="AU3486" s="30" t="s">
        <v>22</v>
      </c>
      <c r="AV3486" s="30" t="s">
        <v>22</v>
      </c>
      <c r="AW3486" s="30" t="s">
        <v>22</v>
      </c>
      <c r="AX3486" s="30" t="s">
        <v>22</v>
      </c>
      <c r="AY3486" s="30" t="s">
        <v>25</v>
      </c>
      <c r="AZ3486" s="30"/>
      <c r="BA3486" s="30" t="s">
        <v>22</v>
      </c>
      <c r="BB3486" s="30"/>
      <c r="BC3486" s="30" t="s">
        <v>62</v>
      </c>
      <c r="BD3486" s="30"/>
    </row>
    <row r="3487" spans="1:56" x14ac:dyDescent="0.3">
      <c r="A3487" s="31">
        <v>42157</v>
      </c>
      <c r="B3487" s="30" t="s">
        <v>11140</v>
      </c>
      <c r="C3487" s="36">
        <v>8</v>
      </c>
      <c r="D3487" s="29" t="s">
        <v>10091</v>
      </c>
      <c r="E3487" s="30">
        <v>34</v>
      </c>
      <c r="F3487" s="29" t="s">
        <v>19</v>
      </c>
      <c r="G3487" s="29" t="s">
        <v>94</v>
      </c>
      <c r="H3487" s="29" t="s">
        <v>42</v>
      </c>
      <c r="I3487" s="29" t="s">
        <v>22</v>
      </c>
      <c r="J3487" s="29" t="s">
        <v>11153</v>
      </c>
      <c r="K3487" s="29" t="s">
        <v>11154</v>
      </c>
      <c r="L3487" s="29" t="s">
        <v>732</v>
      </c>
      <c r="M3487" s="29" t="s">
        <v>121</v>
      </c>
      <c r="N3487" s="29" t="s">
        <v>4702</v>
      </c>
      <c r="O3487" s="14">
        <v>350.53</v>
      </c>
      <c r="P3487" s="14">
        <f t="shared" si="937"/>
        <v>1150.018824</v>
      </c>
      <c r="Q3487" s="14">
        <v>4.4000000000000004</v>
      </c>
      <c r="R3487" s="40">
        <f t="shared" si="938"/>
        <v>1154.4188240000001</v>
      </c>
      <c r="S3487" s="14"/>
      <c r="T3487" s="40">
        <f t="shared" si="939"/>
        <v>1154.4188240000001</v>
      </c>
      <c r="U3487" s="14"/>
      <c r="V3487" s="40">
        <f t="shared" si="940"/>
        <v>1154.4188240000001</v>
      </c>
      <c r="W3487" s="14">
        <v>8.5299999999999994</v>
      </c>
      <c r="X3487" s="40">
        <f t="shared" si="941"/>
        <v>1145.8888240000001</v>
      </c>
      <c r="Y3487" s="14">
        <v>4.4000000000000004</v>
      </c>
      <c r="Z3487" s="40">
        <f t="shared" si="942"/>
        <v>1154.4188240000001</v>
      </c>
      <c r="AA3487" s="14">
        <v>12.34</v>
      </c>
      <c r="AB3487" s="40">
        <f t="shared" si="943"/>
        <v>1142.0788240000002</v>
      </c>
      <c r="AC3487" s="14">
        <v>13.64</v>
      </c>
      <c r="AD3487" s="40">
        <f t="shared" si="944"/>
        <v>1140.778824</v>
      </c>
      <c r="AE3487" s="14">
        <v>15.32</v>
      </c>
      <c r="AF3487" s="40">
        <f t="shared" si="945"/>
        <v>1139.0988240000001</v>
      </c>
      <c r="AG3487" s="29" t="s">
        <v>22</v>
      </c>
      <c r="AH3487" s="29" t="s">
        <v>22</v>
      </c>
      <c r="AI3487" s="29" t="s">
        <v>63</v>
      </c>
      <c r="AJ3487" s="29" t="s">
        <v>11155</v>
      </c>
      <c r="AK3487" s="30" t="s">
        <v>22</v>
      </c>
      <c r="AL3487" s="30" t="s">
        <v>22</v>
      </c>
      <c r="AM3487" s="30"/>
      <c r="AN3487" s="30" t="s">
        <v>22</v>
      </c>
      <c r="AO3487" s="30" t="s">
        <v>22</v>
      </c>
      <c r="AP3487" s="30"/>
      <c r="AQ3487" s="30" t="s">
        <v>22</v>
      </c>
      <c r="AR3487" s="30" t="s">
        <v>22</v>
      </c>
      <c r="AS3487" s="30"/>
      <c r="AT3487" s="30"/>
      <c r="AU3487" s="30" t="s">
        <v>22</v>
      </c>
      <c r="AV3487" s="30" t="s">
        <v>22</v>
      </c>
      <c r="AW3487" s="30" t="s">
        <v>22</v>
      </c>
      <c r="AX3487" s="30" t="s">
        <v>22</v>
      </c>
      <c r="AY3487" s="30" t="s">
        <v>25</v>
      </c>
      <c r="AZ3487" s="30"/>
      <c r="BA3487" s="30" t="s">
        <v>22</v>
      </c>
      <c r="BB3487" s="30"/>
      <c r="BC3487" s="30" t="s">
        <v>62</v>
      </c>
      <c r="BD3487" s="30"/>
    </row>
    <row r="3488" spans="1:56" x14ac:dyDescent="0.3">
      <c r="A3488" s="31">
        <v>42157</v>
      </c>
      <c r="B3488" s="30" t="s">
        <v>11141</v>
      </c>
      <c r="C3488" s="36">
        <v>9</v>
      </c>
      <c r="D3488" s="29" t="s">
        <v>10091</v>
      </c>
      <c r="E3488" s="30">
        <v>34</v>
      </c>
      <c r="F3488" s="29" t="s">
        <v>65</v>
      </c>
      <c r="G3488" s="29" t="s">
        <v>94</v>
      </c>
      <c r="H3488" s="29" t="s">
        <v>42</v>
      </c>
      <c r="I3488" s="29" t="s">
        <v>25</v>
      </c>
      <c r="J3488" s="29" t="s">
        <v>11156</v>
      </c>
      <c r="K3488" s="29" t="s">
        <v>11154</v>
      </c>
      <c r="L3488" s="29" t="s">
        <v>322</v>
      </c>
      <c r="M3488" s="29" t="s">
        <v>59</v>
      </c>
      <c r="N3488" s="29" t="s">
        <v>4702</v>
      </c>
      <c r="O3488" s="14">
        <v>350.37</v>
      </c>
      <c r="P3488" s="14">
        <f t="shared" ref="P3488:P3551" si="946">SUM(O3488*3.2808)</f>
        <v>1149.4938960000002</v>
      </c>
      <c r="Q3488" s="14">
        <v>4.71</v>
      </c>
      <c r="R3488" s="40">
        <f t="shared" ref="R3488:R3551" si="947">SUM(P3488+Q3488)</f>
        <v>1154.2038960000002</v>
      </c>
      <c r="S3488" s="14">
        <v>7.82</v>
      </c>
      <c r="T3488" s="40">
        <f t="shared" ref="T3488:T3551" si="948">SUM(R3488-S3488)</f>
        <v>1146.3838960000003</v>
      </c>
      <c r="U3488" s="14">
        <v>10.84</v>
      </c>
      <c r="V3488" s="40">
        <f t="shared" ref="V3488:V3551" si="949">SUM(R3488-U3488)</f>
        <v>1143.3638960000003</v>
      </c>
      <c r="W3488" s="14">
        <v>10.71</v>
      </c>
      <c r="X3488" s="40">
        <f t="shared" ref="X3488:X3551" si="950">SUM(R3488-W3488)</f>
        <v>1143.4938960000002</v>
      </c>
      <c r="Y3488" s="14">
        <v>4.71</v>
      </c>
      <c r="Z3488" s="40">
        <f t="shared" ref="Z3488:Z3551" si="951">SUM(P3488+Y3488)</f>
        <v>1154.2038960000002</v>
      </c>
      <c r="AA3488" s="14">
        <v>9.5</v>
      </c>
      <c r="AB3488" s="40">
        <f t="shared" ref="AB3488:AB3551" si="952">SUM(Z3488-AA3488)</f>
        <v>1144.7038960000002</v>
      </c>
      <c r="AC3488" s="14" t="s">
        <v>4695</v>
      </c>
      <c r="AD3488" s="40" t="e">
        <f t="shared" ref="AD3488:AD3551" si="953">SUM(Z3488-AC3488)</f>
        <v>#VALUE!</v>
      </c>
      <c r="AE3488" s="14">
        <v>16.52</v>
      </c>
      <c r="AF3488" s="40">
        <f t="shared" ref="AF3488:AF3551" si="954">SUM(Z3488-AE3488)</f>
        <v>1137.6838960000002</v>
      </c>
      <c r="AG3488" s="29" t="s">
        <v>22</v>
      </c>
      <c r="AH3488" s="29" t="s">
        <v>22</v>
      </c>
      <c r="AI3488" s="29" t="s">
        <v>63</v>
      </c>
      <c r="AJ3488" s="29" t="s">
        <v>11157</v>
      </c>
      <c r="AK3488" s="30" t="s">
        <v>22</v>
      </c>
      <c r="AL3488" s="30" t="s">
        <v>22</v>
      </c>
      <c r="AM3488" s="30"/>
      <c r="AN3488" s="30" t="s">
        <v>22</v>
      </c>
      <c r="AO3488" s="30" t="s">
        <v>25</v>
      </c>
      <c r="AP3488" s="30" t="s">
        <v>1520</v>
      </c>
      <c r="AQ3488" s="30" t="s">
        <v>22</v>
      </c>
      <c r="AR3488" s="30" t="s">
        <v>22</v>
      </c>
      <c r="AS3488" s="30"/>
      <c r="AT3488" s="30"/>
      <c r="AU3488" s="30" t="s">
        <v>22</v>
      </c>
      <c r="AV3488" s="30" t="s">
        <v>22</v>
      </c>
      <c r="AW3488" s="30" t="s">
        <v>22</v>
      </c>
      <c r="AX3488" s="30" t="s">
        <v>22</v>
      </c>
      <c r="AY3488" s="30" t="s">
        <v>25</v>
      </c>
      <c r="AZ3488" s="30"/>
      <c r="BA3488" s="30" t="s">
        <v>22</v>
      </c>
      <c r="BB3488" s="30"/>
      <c r="BC3488" s="30" t="s">
        <v>62</v>
      </c>
      <c r="BD3488" s="30"/>
    </row>
    <row r="3489" spans="1:56" x14ac:dyDescent="0.3">
      <c r="A3489" s="31">
        <v>42157</v>
      </c>
      <c r="B3489" s="30" t="s">
        <v>11158</v>
      </c>
      <c r="C3489" s="36">
        <v>1</v>
      </c>
      <c r="D3489" s="29" t="s">
        <v>10091</v>
      </c>
      <c r="E3489" s="30">
        <v>35</v>
      </c>
      <c r="F3489" s="29" t="s">
        <v>49</v>
      </c>
      <c r="G3489" s="29" t="s">
        <v>20</v>
      </c>
      <c r="H3489" s="29" t="s">
        <v>42</v>
      </c>
      <c r="I3489" s="29" t="s">
        <v>22</v>
      </c>
      <c r="J3489" s="29" t="s">
        <v>11151</v>
      </c>
      <c r="K3489" s="29" t="s">
        <v>10950</v>
      </c>
      <c r="L3489" s="29" t="s">
        <v>109</v>
      </c>
      <c r="M3489" s="29" t="s">
        <v>46</v>
      </c>
      <c r="N3489" s="29" t="s">
        <v>4667</v>
      </c>
      <c r="O3489" s="14">
        <v>349.82</v>
      </c>
      <c r="P3489" s="14">
        <f t="shared" si="946"/>
        <v>1147.6894560000001</v>
      </c>
      <c r="Q3489" s="14">
        <v>5.03</v>
      </c>
      <c r="R3489" s="40">
        <f t="shared" si="947"/>
        <v>1152.719456</v>
      </c>
      <c r="S3489" s="14">
        <v>8.4700000000000006</v>
      </c>
      <c r="T3489" s="40">
        <f t="shared" si="948"/>
        <v>1144.249456</v>
      </c>
      <c r="U3489" s="14">
        <v>9.94</v>
      </c>
      <c r="V3489" s="40">
        <f t="shared" si="949"/>
        <v>1142.779456</v>
      </c>
      <c r="W3489" s="14">
        <v>9.3000000000000007</v>
      </c>
      <c r="X3489" s="40">
        <f t="shared" si="950"/>
        <v>1143.4194560000001</v>
      </c>
      <c r="Y3489" s="14">
        <v>5.03</v>
      </c>
      <c r="Z3489" s="40">
        <f t="shared" si="951"/>
        <v>1152.719456</v>
      </c>
      <c r="AA3489" s="14">
        <v>9.1199999999999992</v>
      </c>
      <c r="AB3489" s="40">
        <f t="shared" si="952"/>
        <v>1143.5994560000001</v>
      </c>
      <c r="AC3489" s="14" t="s">
        <v>4695</v>
      </c>
      <c r="AD3489" s="40" t="e">
        <f t="shared" si="953"/>
        <v>#VALUE!</v>
      </c>
      <c r="AE3489" s="14">
        <v>11.75</v>
      </c>
      <c r="AF3489" s="40">
        <f t="shared" si="954"/>
        <v>1140.969456</v>
      </c>
      <c r="AG3489" s="29" t="s">
        <v>22</v>
      </c>
      <c r="AH3489" s="29" t="s">
        <v>25</v>
      </c>
      <c r="AI3489" s="29" t="s">
        <v>24</v>
      </c>
      <c r="AJ3489" s="29"/>
      <c r="AK3489" s="30" t="s">
        <v>22</v>
      </c>
      <c r="AL3489" s="30" t="s">
        <v>22</v>
      </c>
      <c r="AM3489" s="30"/>
      <c r="AN3489" s="30" t="s">
        <v>22</v>
      </c>
      <c r="AO3489" s="30" t="s">
        <v>22</v>
      </c>
      <c r="AP3489" s="30"/>
      <c r="AQ3489" s="30" t="s">
        <v>22</v>
      </c>
      <c r="AR3489" s="30" t="s">
        <v>22</v>
      </c>
      <c r="AS3489" s="30"/>
      <c r="AT3489" s="30"/>
      <c r="AU3489" s="30" t="s">
        <v>22</v>
      </c>
      <c r="AV3489" s="30" t="s">
        <v>22</v>
      </c>
      <c r="AW3489" s="30" t="s">
        <v>22</v>
      </c>
      <c r="AX3489" s="30" t="s">
        <v>22</v>
      </c>
      <c r="AY3489" s="30" t="s">
        <v>25</v>
      </c>
      <c r="AZ3489" s="30"/>
      <c r="BA3489" s="30" t="s">
        <v>22</v>
      </c>
      <c r="BB3489" s="30"/>
      <c r="BC3489" s="30" t="s">
        <v>26</v>
      </c>
      <c r="BD3489" s="30"/>
    </row>
    <row r="3490" spans="1:56" x14ac:dyDescent="0.3">
      <c r="A3490" s="31">
        <v>42157</v>
      </c>
      <c r="B3490" s="30" t="s">
        <v>11159</v>
      </c>
      <c r="C3490" s="36">
        <v>2</v>
      </c>
      <c r="D3490" s="29" t="s">
        <v>10091</v>
      </c>
      <c r="E3490" s="30">
        <v>35</v>
      </c>
      <c r="F3490" s="29" t="s">
        <v>49</v>
      </c>
      <c r="G3490" s="29" t="s">
        <v>29</v>
      </c>
      <c r="H3490" s="29" t="s">
        <v>42</v>
      </c>
      <c r="I3490" s="29" t="s">
        <v>22</v>
      </c>
      <c r="J3490" s="29" t="s">
        <v>11188</v>
      </c>
      <c r="K3490" s="29" t="s">
        <v>11189</v>
      </c>
      <c r="L3490" s="29" t="s">
        <v>142</v>
      </c>
      <c r="M3490" s="29" t="s">
        <v>23</v>
      </c>
      <c r="N3490" s="29" t="s">
        <v>4667</v>
      </c>
      <c r="O3490" s="14">
        <v>350.03</v>
      </c>
      <c r="P3490" s="14">
        <f t="shared" si="946"/>
        <v>1148.378424</v>
      </c>
      <c r="Q3490" s="14">
        <v>5.29</v>
      </c>
      <c r="R3490" s="40">
        <f t="shared" si="947"/>
        <v>1153.668424</v>
      </c>
      <c r="S3490" s="14">
        <v>6.28</v>
      </c>
      <c r="T3490" s="40">
        <f t="shared" si="948"/>
        <v>1147.388424</v>
      </c>
      <c r="U3490" s="14">
        <v>8.32</v>
      </c>
      <c r="V3490" s="40">
        <f t="shared" si="949"/>
        <v>1145.348424</v>
      </c>
      <c r="W3490" s="14">
        <v>8.35</v>
      </c>
      <c r="X3490" s="40">
        <f t="shared" si="950"/>
        <v>1145.3184240000001</v>
      </c>
      <c r="Y3490" s="14">
        <v>5.29</v>
      </c>
      <c r="Z3490" s="40">
        <f t="shared" si="951"/>
        <v>1153.668424</v>
      </c>
      <c r="AA3490" s="14">
        <v>6.32</v>
      </c>
      <c r="AB3490" s="40">
        <f t="shared" si="952"/>
        <v>1147.348424</v>
      </c>
      <c r="AC3490" s="14">
        <v>8.34</v>
      </c>
      <c r="AD3490" s="40">
        <f t="shared" si="953"/>
        <v>1145.328424</v>
      </c>
      <c r="AE3490" s="14">
        <v>8.49</v>
      </c>
      <c r="AF3490" s="40">
        <f t="shared" si="954"/>
        <v>1145.1784239999999</v>
      </c>
      <c r="AG3490" s="29" t="s">
        <v>22</v>
      </c>
      <c r="AH3490" s="29" t="s">
        <v>22</v>
      </c>
      <c r="AI3490" s="29" t="s">
        <v>48</v>
      </c>
      <c r="AJ3490" s="29" t="s">
        <v>11190</v>
      </c>
      <c r="AK3490" s="30" t="s">
        <v>22</v>
      </c>
      <c r="AL3490" s="30" t="s">
        <v>22</v>
      </c>
      <c r="AM3490" s="30"/>
      <c r="AN3490" s="30" t="s">
        <v>22</v>
      </c>
      <c r="AO3490" s="30" t="s">
        <v>22</v>
      </c>
      <c r="AP3490" s="30"/>
      <c r="AQ3490" s="30" t="s">
        <v>22</v>
      </c>
      <c r="AR3490" s="30" t="s">
        <v>22</v>
      </c>
      <c r="AS3490" s="30"/>
      <c r="AT3490" s="30"/>
      <c r="AU3490" s="30" t="s">
        <v>22</v>
      </c>
      <c r="AV3490" s="30" t="s">
        <v>22</v>
      </c>
      <c r="AW3490" s="30" t="s">
        <v>22</v>
      </c>
      <c r="AX3490" s="30" t="s">
        <v>22</v>
      </c>
      <c r="AY3490" s="30" t="s">
        <v>25</v>
      </c>
      <c r="AZ3490" s="30"/>
      <c r="BA3490" s="30" t="s">
        <v>25</v>
      </c>
      <c r="BB3490" s="30"/>
      <c r="BC3490" s="30" t="s">
        <v>62</v>
      </c>
      <c r="BD3490" s="30"/>
    </row>
    <row r="3491" spans="1:56" x14ac:dyDescent="0.3">
      <c r="A3491" s="31">
        <v>42157</v>
      </c>
      <c r="B3491" s="30" t="s">
        <v>11160</v>
      </c>
      <c r="C3491" s="36">
        <v>3</v>
      </c>
      <c r="D3491" s="29" t="s">
        <v>10091</v>
      </c>
      <c r="E3491" s="30">
        <v>35</v>
      </c>
      <c r="F3491" s="29" t="s">
        <v>49</v>
      </c>
      <c r="G3491" s="29" t="s">
        <v>29</v>
      </c>
      <c r="H3491" s="29" t="s">
        <v>42</v>
      </c>
      <c r="I3491" s="29" t="s">
        <v>22</v>
      </c>
      <c r="J3491" s="29" t="s">
        <v>11191</v>
      </c>
      <c r="K3491" s="29" t="s">
        <v>11192</v>
      </c>
      <c r="L3491" s="29" t="s">
        <v>35</v>
      </c>
      <c r="M3491" s="29" t="s">
        <v>23</v>
      </c>
      <c r="N3491" s="29" t="s">
        <v>4667</v>
      </c>
      <c r="O3491" s="14">
        <v>350.46</v>
      </c>
      <c r="P3491" s="14">
        <f t="shared" si="946"/>
        <v>1149.789168</v>
      </c>
      <c r="Q3491" s="14">
        <v>5.15</v>
      </c>
      <c r="R3491" s="40">
        <f t="shared" si="947"/>
        <v>1154.9391680000001</v>
      </c>
      <c r="S3491" s="14">
        <v>6.61</v>
      </c>
      <c r="T3491" s="40">
        <f t="shared" si="948"/>
        <v>1148.3291680000002</v>
      </c>
      <c r="U3491" s="14">
        <v>8.57</v>
      </c>
      <c r="V3491" s="40">
        <f t="shared" si="949"/>
        <v>1146.3691680000002</v>
      </c>
      <c r="W3491" s="14">
        <v>8.4700000000000006</v>
      </c>
      <c r="X3491" s="40">
        <f t="shared" si="950"/>
        <v>1146.4691680000001</v>
      </c>
      <c r="Y3491" s="14">
        <v>5.15</v>
      </c>
      <c r="Z3491" s="40">
        <f t="shared" si="951"/>
        <v>1154.9391680000001</v>
      </c>
      <c r="AA3491" s="14">
        <v>6.62</v>
      </c>
      <c r="AB3491" s="40">
        <f t="shared" si="952"/>
        <v>1148.3191680000002</v>
      </c>
      <c r="AC3491" s="14">
        <v>8.5500000000000007</v>
      </c>
      <c r="AD3491" s="40">
        <f t="shared" si="953"/>
        <v>1146.3891680000002</v>
      </c>
      <c r="AE3491" s="14">
        <v>8.52</v>
      </c>
      <c r="AF3491" s="40">
        <f t="shared" si="954"/>
        <v>1146.4191680000001</v>
      </c>
      <c r="AG3491" s="29" t="s">
        <v>22</v>
      </c>
      <c r="AH3491" s="29" t="s">
        <v>22</v>
      </c>
      <c r="AI3491" s="29" t="s">
        <v>24</v>
      </c>
      <c r="AJ3491" s="29"/>
      <c r="AK3491" s="30" t="s">
        <v>22</v>
      </c>
      <c r="AL3491" s="30" t="s">
        <v>22</v>
      </c>
      <c r="AM3491" s="30"/>
      <c r="AN3491" s="30" t="s">
        <v>22</v>
      </c>
      <c r="AO3491" s="30" t="s">
        <v>22</v>
      </c>
      <c r="AP3491" s="30"/>
      <c r="AQ3491" s="30" t="s">
        <v>22</v>
      </c>
      <c r="AR3491" s="30" t="s">
        <v>22</v>
      </c>
      <c r="AS3491" s="30"/>
      <c r="AT3491" s="30"/>
      <c r="AU3491" s="30" t="s">
        <v>22</v>
      </c>
      <c r="AV3491" s="30" t="s">
        <v>22</v>
      </c>
      <c r="AW3491" s="30" t="s">
        <v>22</v>
      </c>
      <c r="AX3491" s="30" t="s">
        <v>22</v>
      </c>
      <c r="AY3491" s="30" t="s">
        <v>25</v>
      </c>
      <c r="AZ3491" s="30"/>
      <c r="BA3491" s="30" t="s">
        <v>25</v>
      </c>
      <c r="BB3491" s="30"/>
      <c r="BC3491" s="30" t="s">
        <v>26</v>
      </c>
      <c r="BD3491" s="30"/>
    </row>
    <row r="3492" spans="1:56" x14ac:dyDescent="0.3">
      <c r="A3492" s="31">
        <v>42157</v>
      </c>
      <c r="B3492" s="30" t="s">
        <v>11161</v>
      </c>
      <c r="C3492" s="36">
        <v>4</v>
      </c>
      <c r="D3492" s="29" t="s">
        <v>10091</v>
      </c>
      <c r="E3492" s="30">
        <v>35</v>
      </c>
      <c r="F3492" s="29" t="s">
        <v>49</v>
      </c>
      <c r="G3492" s="29" t="s">
        <v>20</v>
      </c>
      <c r="H3492" s="29" t="s">
        <v>42</v>
      </c>
      <c r="I3492" s="29" t="s">
        <v>22</v>
      </c>
      <c r="J3492" s="29" t="s">
        <v>11193</v>
      </c>
      <c r="K3492" s="29" t="s">
        <v>11194</v>
      </c>
      <c r="L3492" s="29" t="s">
        <v>485</v>
      </c>
      <c r="M3492" s="29" t="s">
        <v>121</v>
      </c>
      <c r="N3492" s="29" t="s">
        <v>4667</v>
      </c>
      <c r="O3492" s="14">
        <v>350.55</v>
      </c>
      <c r="P3492" s="14">
        <f t="shared" si="946"/>
        <v>1150.0844400000001</v>
      </c>
      <c r="Q3492" s="14">
        <v>4.95</v>
      </c>
      <c r="R3492" s="40">
        <f t="shared" si="947"/>
        <v>1155.0344400000001</v>
      </c>
      <c r="S3492" s="14">
        <v>6.92</v>
      </c>
      <c r="T3492" s="40">
        <f t="shared" si="948"/>
        <v>1148.1144400000001</v>
      </c>
      <c r="U3492" s="14">
        <v>7.32</v>
      </c>
      <c r="V3492" s="40">
        <f t="shared" si="949"/>
        <v>1147.7144400000002</v>
      </c>
      <c r="W3492" s="14">
        <v>7.63</v>
      </c>
      <c r="X3492" s="40">
        <f t="shared" si="950"/>
        <v>1147.40444</v>
      </c>
      <c r="Y3492" s="14">
        <v>4.95</v>
      </c>
      <c r="Z3492" s="40">
        <f t="shared" si="951"/>
        <v>1155.0344400000001</v>
      </c>
      <c r="AA3492" s="14">
        <v>7.22</v>
      </c>
      <c r="AB3492" s="40">
        <f t="shared" si="952"/>
        <v>1147.8144400000001</v>
      </c>
      <c r="AC3492" s="14">
        <v>7.67</v>
      </c>
      <c r="AD3492" s="40">
        <f t="shared" si="953"/>
        <v>1147.3644400000001</v>
      </c>
      <c r="AE3492" s="14">
        <v>7.57</v>
      </c>
      <c r="AF3492" s="40">
        <f t="shared" si="954"/>
        <v>1147.4644400000002</v>
      </c>
      <c r="AG3492" s="29" t="s">
        <v>22</v>
      </c>
      <c r="AH3492" s="29" t="s">
        <v>22</v>
      </c>
      <c r="AI3492" s="29" t="s">
        <v>63</v>
      </c>
      <c r="AJ3492" s="29" t="s">
        <v>8476</v>
      </c>
      <c r="AK3492" s="30" t="s">
        <v>25</v>
      </c>
      <c r="AL3492" s="30" t="s">
        <v>25</v>
      </c>
      <c r="AM3492" s="30" t="s">
        <v>124</v>
      </c>
      <c r="AN3492" s="30" t="s">
        <v>22</v>
      </c>
      <c r="AO3492" s="30" t="s">
        <v>22</v>
      </c>
      <c r="AP3492" s="30"/>
      <c r="AQ3492" s="30" t="s">
        <v>22</v>
      </c>
      <c r="AR3492" s="30" t="s">
        <v>22</v>
      </c>
      <c r="AS3492" s="30"/>
      <c r="AT3492" s="30"/>
      <c r="AU3492" s="30" t="s">
        <v>22</v>
      </c>
      <c r="AV3492" s="30" t="s">
        <v>22</v>
      </c>
      <c r="AW3492" s="30" t="s">
        <v>22</v>
      </c>
      <c r="AX3492" s="30" t="s">
        <v>22</v>
      </c>
      <c r="AY3492" s="30" t="s">
        <v>25</v>
      </c>
      <c r="AZ3492" s="30"/>
      <c r="BA3492" s="30" t="s">
        <v>22</v>
      </c>
      <c r="BB3492" s="30"/>
      <c r="BC3492" s="30" t="s">
        <v>26</v>
      </c>
      <c r="BD3492" s="30"/>
    </row>
    <row r="3493" spans="1:56" x14ac:dyDescent="0.3">
      <c r="A3493" s="31">
        <v>42157</v>
      </c>
      <c r="B3493" s="30" t="s">
        <v>11162</v>
      </c>
      <c r="C3493" s="36">
        <v>5</v>
      </c>
      <c r="D3493" s="29" t="s">
        <v>10091</v>
      </c>
      <c r="E3493" s="30">
        <v>35</v>
      </c>
      <c r="F3493" s="29" t="s">
        <v>19</v>
      </c>
      <c r="G3493" s="29" t="s">
        <v>20</v>
      </c>
      <c r="H3493" s="29" t="s">
        <v>42</v>
      </c>
      <c r="I3493" s="29" t="s">
        <v>22</v>
      </c>
      <c r="J3493" s="29" t="s">
        <v>11193</v>
      </c>
      <c r="K3493" s="29" t="s">
        <v>11195</v>
      </c>
      <c r="L3493" s="29" t="s">
        <v>120</v>
      </c>
      <c r="M3493" s="29" t="s">
        <v>121</v>
      </c>
      <c r="N3493" s="29" t="s">
        <v>4702</v>
      </c>
      <c r="O3493" s="14">
        <v>350.94</v>
      </c>
      <c r="P3493" s="14">
        <f t="shared" si="946"/>
        <v>1151.3639520000002</v>
      </c>
      <c r="Q3493" s="14">
        <v>5.13</v>
      </c>
      <c r="R3493" s="40">
        <f t="shared" si="947"/>
        <v>1156.4939520000003</v>
      </c>
      <c r="S3493" s="14">
        <v>7.67</v>
      </c>
      <c r="T3493" s="40">
        <f t="shared" si="948"/>
        <v>1148.8239520000002</v>
      </c>
      <c r="U3493" s="14">
        <v>8.0299999999999994</v>
      </c>
      <c r="V3493" s="40">
        <f t="shared" si="949"/>
        <v>1148.4639520000003</v>
      </c>
      <c r="W3493" s="14">
        <v>7.89</v>
      </c>
      <c r="X3493" s="40">
        <f t="shared" si="950"/>
        <v>1148.6039520000002</v>
      </c>
      <c r="Y3493" s="14">
        <v>5.13</v>
      </c>
      <c r="Z3493" s="40">
        <f t="shared" si="951"/>
        <v>1156.4939520000003</v>
      </c>
      <c r="AA3493" s="14">
        <v>7.79</v>
      </c>
      <c r="AB3493" s="40">
        <f t="shared" si="952"/>
        <v>1148.7039520000003</v>
      </c>
      <c r="AC3493" s="14">
        <v>7.95</v>
      </c>
      <c r="AD3493" s="40">
        <f t="shared" si="953"/>
        <v>1148.5439520000002</v>
      </c>
      <c r="AE3493" s="14">
        <v>7.75</v>
      </c>
      <c r="AF3493" s="40">
        <f t="shared" si="954"/>
        <v>1148.7439520000003</v>
      </c>
      <c r="AG3493" s="29" t="s">
        <v>22</v>
      </c>
      <c r="AH3493" s="29" t="s">
        <v>22</v>
      </c>
      <c r="AI3493" s="29" t="s">
        <v>63</v>
      </c>
      <c r="AJ3493" s="29" t="s">
        <v>8476</v>
      </c>
      <c r="AK3493" s="30" t="s">
        <v>25</v>
      </c>
      <c r="AL3493" s="30" t="s">
        <v>25</v>
      </c>
      <c r="AM3493" s="30" t="s">
        <v>124</v>
      </c>
      <c r="AN3493" s="30" t="s">
        <v>22</v>
      </c>
      <c r="AO3493" s="30" t="s">
        <v>22</v>
      </c>
      <c r="AP3493" s="30"/>
      <c r="AQ3493" s="30" t="s">
        <v>22</v>
      </c>
      <c r="AR3493" s="30" t="s">
        <v>22</v>
      </c>
      <c r="AS3493" s="30"/>
      <c r="AT3493" s="30"/>
      <c r="AU3493" s="30" t="s">
        <v>22</v>
      </c>
      <c r="AV3493" s="30" t="s">
        <v>22</v>
      </c>
      <c r="AW3493" s="30" t="s">
        <v>22</v>
      </c>
      <c r="AX3493" s="30" t="s">
        <v>22</v>
      </c>
      <c r="AY3493" s="30" t="s">
        <v>25</v>
      </c>
      <c r="AZ3493" s="30"/>
      <c r="BA3493" s="30" t="s">
        <v>22</v>
      </c>
      <c r="BB3493" s="30"/>
      <c r="BC3493" s="30" t="s">
        <v>26</v>
      </c>
      <c r="BD3493" s="30"/>
    </row>
    <row r="3494" spans="1:56" x14ac:dyDescent="0.3">
      <c r="A3494" s="31">
        <v>42157</v>
      </c>
      <c r="B3494" s="30" t="s">
        <v>11163</v>
      </c>
      <c r="C3494" s="36">
        <v>6</v>
      </c>
      <c r="D3494" s="29" t="s">
        <v>10091</v>
      </c>
      <c r="E3494" s="30">
        <v>35</v>
      </c>
      <c r="F3494" s="29" t="s">
        <v>19</v>
      </c>
      <c r="G3494" s="29" t="s">
        <v>20</v>
      </c>
      <c r="H3494" s="29" t="s">
        <v>42</v>
      </c>
      <c r="I3494" s="29" t="s">
        <v>25</v>
      </c>
      <c r="J3494" s="29" t="s">
        <v>11196</v>
      </c>
      <c r="K3494" s="29" t="s">
        <v>11197</v>
      </c>
      <c r="L3494" s="29" t="s">
        <v>621</v>
      </c>
      <c r="M3494" s="29" t="s">
        <v>23</v>
      </c>
      <c r="N3494" s="29" t="s">
        <v>4682</v>
      </c>
      <c r="O3494" s="14">
        <v>350.59</v>
      </c>
      <c r="P3494" s="14">
        <f t="shared" si="946"/>
        <v>1150.215672</v>
      </c>
      <c r="Q3494" s="14">
        <v>6.87</v>
      </c>
      <c r="R3494" s="40">
        <f t="shared" si="947"/>
        <v>1157.0856719999999</v>
      </c>
      <c r="S3494" s="14">
        <v>9.09</v>
      </c>
      <c r="T3494" s="40">
        <f t="shared" si="948"/>
        <v>1147.995672</v>
      </c>
      <c r="U3494" s="14">
        <v>11.06</v>
      </c>
      <c r="V3494" s="40">
        <f t="shared" si="949"/>
        <v>1146.025672</v>
      </c>
      <c r="W3494" s="14">
        <v>11.07</v>
      </c>
      <c r="X3494" s="40">
        <f t="shared" si="950"/>
        <v>1146.015672</v>
      </c>
      <c r="Y3494" s="14">
        <v>6.87</v>
      </c>
      <c r="Z3494" s="40">
        <f t="shared" si="951"/>
        <v>1157.0856719999999</v>
      </c>
      <c r="AA3494" s="14">
        <v>9.1199999999999992</v>
      </c>
      <c r="AB3494" s="40">
        <f t="shared" si="952"/>
        <v>1147.965672</v>
      </c>
      <c r="AC3494" s="14">
        <v>11.17</v>
      </c>
      <c r="AD3494" s="40">
        <f t="shared" si="953"/>
        <v>1145.9156719999999</v>
      </c>
      <c r="AE3494" s="14">
        <v>11.12</v>
      </c>
      <c r="AF3494" s="40">
        <f t="shared" si="954"/>
        <v>1145.965672</v>
      </c>
      <c r="AG3494" s="29" t="s">
        <v>22</v>
      </c>
      <c r="AH3494" s="29" t="s">
        <v>22</v>
      </c>
      <c r="AI3494" s="29" t="s">
        <v>48</v>
      </c>
      <c r="AJ3494" s="29" t="s">
        <v>10127</v>
      </c>
      <c r="AK3494" s="30" t="s">
        <v>22</v>
      </c>
      <c r="AL3494" s="30" t="s">
        <v>22</v>
      </c>
      <c r="AM3494" s="30"/>
      <c r="AN3494" s="30" t="s">
        <v>22</v>
      </c>
      <c r="AO3494" s="30" t="s">
        <v>22</v>
      </c>
      <c r="AP3494" s="30"/>
      <c r="AQ3494" s="30" t="s">
        <v>22</v>
      </c>
      <c r="AR3494" s="30" t="s">
        <v>22</v>
      </c>
      <c r="AS3494" s="30"/>
      <c r="AT3494" s="30"/>
      <c r="AU3494" s="30" t="s">
        <v>22</v>
      </c>
      <c r="AV3494" s="30" t="s">
        <v>22</v>
      </c>
      <c r="AW3494" s="30" t="s">
        <v>22</v>
      </c>
      <c r="AX3494" s="30" t="s">
        <v>22</v>
      </c>
      <c r="AY3494" s="30" t="s">
        <v>25</v>
      </c>
      <c r="AZ3494" s="30"/>
      <c r="BA3494" s="30" t="s">
        <v>22</v>
      </c>
      <c r="BB3494" s="30"/>
      <c r="BC3494" s="30" t="s">
        <v>62</v>
      </c>
      <c r="BD3494" s="30"/>
    </row>
    <row r="3495" spans="1:56" x14ac:dyDescent="0.3">
      <c r="A3495" s="31">
        <v>42157</v>
      </c>
      <c r="B3495" s="30" t="s">
        <v>11164</v>
      </c>
      <c r="C3495" s="36">
        <v>7</v>
      </c>
      <c r="D3495" s="29" t="s">
        <v>10091</v>
      </c>
      <c r="E3495" s="30">
        <v>35</v>
      </c>
      <c r="F3495" s="29" t="s">
        <v>65</v>
      </c>
      <c r="G3495" s="29" t="s">
        <v>20</v>
      </c>
      <c r="H3495" s="29" t="s">
        <v>42</v>
      </c>
      <c r="I3495" s="29" t="s">
        <v>25</v>
      </c>
      <c r="J3495" s="29" t="s">
        <v>11198</v>
      </c>
      <c r="K3495" s="29" t="s">
        <v>11199</v>
      </c>
      <c r="L3495" s="29" t="s">
        <v>892</v>
      </c>
      <c r="M3495" s="29" t="s">
        <v>23</v>
      </c>
      <c r="N3495" s="29" t="s">
        <v>4682</v>
      </c>
      <c r="O3495" s="14">
        <v>350.43</v>
      </c>
      <c r="P3495" s="14">
        <f t="shared" si="946"/>
        <v>1149.690744</v>
      </c>
      <c r="Q3495" s="14">
        <v>5.82</v>
      </c>
      <c r="R3495" s="40">
        <f t="shared" si="947"/>
        <v>1155.5107439999999</v>
      </c>
      <c r="S3495" s="14">
        <v>10.11</v>
      </c>
      <c r="T3495" s="40">
        <f t="shared" si="948"/>
        <v>1145.400744</v>
      </c>
      <c r="U3495" s="14">
        <v>12.12</v>
      </c>
      <c r="V3495" s="40">
        <f t="shared" si="949"/>
        <v>1143.390744</v>
      </c>
      <c r="W3495" s="14">
        <v>11.86</v>
      </c>
      <c r="X3495" s="40">
        <f t="shared" si="950"/>
        <v>1143.650744</v>
      </c>
      <c r="Y3495" s="14">
        <v>5.82</v>
      </c>
      <c r="Z3495" s="40">
        <f t="shared" si="951"/>
        <v>1155.5107439999999</v>
      </c>
      <c r="AA3495" s="14">
        <v>10.130000000000001</v>
      </c>
      <c r="AB3495" s="40">
        <f t="shared" si="952"/>
        <v>1145.3807439999998</v>
      </c>
      <c r="AC3495" s="14">
        <v>12.16</v>
      </c>
      <c r="AD3495" s="40">
        <f t="shared" si="953"/>
        <v>1143.3507439999998</v>
      </c>
      <c r="AE3495" s="14">
        <v>12.32</v>
      </c>
      <c r="AF3495" s="40">
        <f t="shared" si="954"/>
        <v>1143.190744</v>
      </c>
      <c r="AG3495" s="29" t="s">
        <v>22</v>
      </c>
      <c r="AH3495" s="29" t="s">
        <v>22</v>
      </c>
      <c r="AI3495" s="29" t="s">
        <v>24</v>
      </c>
      <c r="AJ3495" s="29"/>
      <c r="AK3495" s="30" t="s">
        <v>22</v>
      </c>
      <c r="AL3495" s="30" t="s">
        <v>22</v>
      </c>
      <c r="AM3495" s="30"/>
      <c r="AN3495" s="30" t="s">
        <v>22</v>
      </c>
      <c r="AO3495" s="30" t="s">
        <v>22</v>
      </c>
      <c r="AP3495" s="30"/>
      <c r="AQ3495" s="30" t="s">
        <v>22</v>
      </c>
      <c r="AR3495" s="30" t="s">
        <v>22</v>
      </c>
      <c r="AS3495" s="30"/>
      <c r="AT3495" s="30"/>
      <c r="AU3495" s="30" t="s">
        <v>22</v>
      </c>
      <c r="AV3495" s="30" t="s">
        <v>22</v>
      </c>
      <c r="AW3495" s="30" t="s">
        <v>22</v>
      </c>
      <c r="AX3495" s="30" t="s">
        <v>22</v>
      </c>
      <c r="AY3495" s="30" t="s">
        <v>25</v>
      </c>
      <c r="AZ3495" s="30"/>
      <c r="BA3495" s="30" t="s">
        <v>22</v>
      </c>
      <c r="BB3495" s="30"/>
      <c r="BC3495" s="30" t="s">
        <v>62</v>
      </c>
      <c r="BD3495" s="30"/>
    </row>
    <row r="3496" spans="1:56" x14ac:dyDescent="0.3">
      <c r="A3496" s="31">
        <v>42157</v>
      </c>
      <c r="B3496" s="30" t="s">
        <v>11165</v>
      </c>
      <c r="C3496" s="36">
        <v>8</v>
      </c>
      <c r="D3496" s="29" t="s">
        <v>10091</v>
      </c>
      <c r="E3496" s="30">
        <v>35</v>
      </c>
      <c r="F3496" s="29" t="s">
        <v>65</v>
      </c>
      <c r="G3496" s="29" t="s">
        <v>94</v>
      </c>
      <c r="H3496" s="29" t="s">
        <v>42</v>
      </c>
      <c r="I3496" s="29" t="s">
        <v>25</v>
      </c>
      <c r="J3496" s="29" t="s">
        <v>11084</v>
      </c>
      <c r="K3496" s="29" t="s">
        <v>10866</v>
      </c>
      <c r="L3496" s="29" t="s">
        <v>854</v>
      </c>
      <c r="M3496" s="9" t="s">
        <v>59</v>
      </c>
      <c r="N3496" s="29" t="s">
        <v>4682</v>
      </c>
      <c r="O3496" s="14">
        <v>350.43</v>
      </c>
      <c r="P3496" s="14">
        <f t="shared" si="946"/>
        <v>1149.690744</v>
      </c>
      <c r="Q3496" s="14">
        <v>4.22</v>
      </c>
      <c r="R3496" s="40">
        <f t="shared" si="947"/>
        <v>1153.910744</v>
      </c>
      <c r="S3496" s="14">
        <v>6.99</v>
      </c>
      <c r="T3496" s="40">
        <f t="shared" si="948"/>
        <v>1146.920744</v>
      </c>
      <c r="U3496" s="14">
        <v>10.02</v>
      </c>
      <c r="V3496" s="40">
        <f t="shared" si="949"/>
        <v>1143.890744</v>
      </c>
      <c r="W3496" s="14">
        <v>9.7799999999999994</v>
      </c>
      <c r="X3496" s="40">
        <f t="shared" si="950"/>
        <v>1144.130744</v>
      </c>
      <c r="Y3496" s="14">
        <v>4.22</v>
      </c>
      <c r="Z3496" s="40">
        <f t="shared" si="951"/>
        <v>1153.910744</v>
      </c>
      <c r="AA3496" s="14">
        <v>7.08</v>
      </c>
      <c r="AB3496" s="40">
        <f t="shared" si="952"/>
        <v>1146.8307440000001</v>
      </c>
      <c r="AC3496" s="14">
        <v>10.06</v>
      </c>
      <c r="AD3496" s="40">
        <f t="shared" si="953"/>
        <v>1143.8507440000001</v>
      </c>
      <c r="AE3496" s="14">
        <v>10.5</v>
      </c>
      <c r="AF3496" s="40">
        <f t="shared" si="954"/>
        <v>1143.410744</v>
      </c>
      <c r="AG3496" s="29" t="s">
        <v>22</v>
      </c>
      <c r="AH3496" s="29" t="s">
        <v>22</v>
      </c>
      <c r="AI3496" s="29" t="s">
        <v>24</v>
      </c>
      <c r="AJ3496" s="29"/>
      <c r="AK3496" s="30" t="s">
        <v>22</v>
      </c>
      <c r="AL3496" s="30" t="s">
        <v>22</v>
      </c>
      <c r="AM3496" s="30"/>
      <c r="AN3496" s="30" t="s">
        <v>22</v>
      </c>
      <c r="AO3496" s="30" t="s">
        <v>22</v>
      </c>
      <c r="AP3496" s="30"/>
      <c r="AQ3496" s="30" t="s">
        <v>22</v>
      </c>
      <c r="AR3496" s="30" t="s">
        <v>22</v>
      </c>
      <c r="AS3496" s="30"/>
      <c r="AT3496" s="30"/>
      <c r="AU3496" s="30" t="s">
        <v>22</v>
      </c>
      <c r="AV3496" s="30" t="s">
        <v>22</v>
      </c>
      <c r="AW3496" s="30" t="s">
        <v>22</v>
      </c>
      <c r="AX3496" s="30" t="s">
        <v>22</v>
      </c>
      <c r="AY3496" s="30" t="s">
        <v>25</v>
      </c>
      <c r="AZ3496" s="30"/>
      <c r="BA3496" s="30" t="s">
        <v>22</v>
      </c>
      <c r="BB3496" s="30"/>
      <c r="BC3496" s="30" t="s">
        <v>62</v>
      </c>
      <c r="BD3496" s="30"/>
    </row>
    <row r="3497" spans="1:56" x14ac:dyDescent="0.3">
      <c r="A3497" s="31">
        <v>42157</v>
      </c>
      <c r="B3497" s="30" t="s">
        <v>11166</v>
      </c>
      <c r="C3497" s="36">
        <v>9</v>
      </c>
      <c r="D3497" s="29" t="s">
        <v>10091</v>
      </c>
      <c r="E3497" s="30">
        <v>35</v>
      </c>
      <c r="F3497" s="29" t="s">
        <v>65</v>
      </c>
      <c r="G3497" s="29" t="s">
        <v>20</v>
      </c>
      <c r="H3497" s="29" t="s">
        <v>42</v>
      </c>
      <c r="I3497" s="29" t="s">
        <v>22</v>
      </c>
      <c r="J3497" s="29" t="s">
        <v>11200</v>
      </c>
      <c r="K3497" s="29" t="s">
        <v>11201</v>
      </c>
      <c r="L3497" s="29" t="s">
        <v>120</v>
      </c>
      <c r="M3497" s="9" t="s">
        <v>46</v>
      </c>
      <c r="N3497" s="29" t="s">
        <v>4702</v>
      </c>
      <c r="O3497" s="14">
        <v>349.81</v>
      </c>
      <c r="P3497" s="14">
        <f t="shared" si="946"/>
        <v>1147.6566480000001</v>
      </c>
      <c r="Q3497" s="14">
        <v>5.22</v>
      </c>
      <c r="R3497" s="40">
        <f t="shared" si="947"/>
        <v>1152.8766480000002</v>
      </c>
      <c r="S3497" s="14">
        <v>6.54</v>
      </c>
      <c r="T3497" s="40">
        <f t="shared" si="948"/>
        <v>1146.3366480000002</v>
      </c>
      <c r="U3497" s="14">
        <v>7.78</v>
      </c>
      <c r="V3497" s="40">
        <f t="shared" si="949"/>
        <v>1145.0966480000002</v>
      </c>
      <c r="W3497" s="14">
        <v>7.2</v>
      </c>
      <c r="X3497" s="40">
        <f t="shared" si="950"/>
        <v>1145.6766480000001</v>
      </c>
      <c r="Y3497" s="14">
        <v>5.22</v>
      </c>
      <c r="Z3497" s="40">
        <f t="shared" si="951"/>
        <v>1152.8766480000002</v>
      </c>
      <c r="AA3497" s="14">
        <v>6.58</v>
      </c>
      <c r="AB3497" s="40">
        <f t="shared" si="952"/>
        <v>1146.2966480000002</v>
      </c>
      <c r="AC3497" s="14">
        <v>7.67</v>
      </c>
      <c r="AD3497" s="40">
        <f t="shared" si="953"/>
        <v>1145.2066480000001</v>
      </c>
      <c r="AE3497" s="14">
        <v>7.54</v>
      </c>
      <c r="AF3497" s="40">
        <f t="shared" si="954"/>
        <v>1145.3366480000002</v>
      </c>
      <c r="AG3497" s="29" t="s">
        <v>22</v>
      </c>
      <c r="AH3497" s="29" t="s">
        <v>22</v>
      </c>
      <c r="AI3497" s="29" t="s">
        <v>63</v>
      </c>
      <c r="AJ3497" s="29" t="s">
        <v>8476</v>
      </c>
      <c r="AK3497" s="30" t="s">
        <v>25</v>
      </c>
      <c r="AL3497" s="30" t="s">
        <v>25</v>
      </c>
      <c r="AM3497" s="30" t="s">
        <v>124</v>
      </c>
      <c r="AN3497" s="30" t="s">
        <v>22</v>
      </c>
      <c r="AO3497" s="30" t="s">
        <v>22</v>
      </c>
      <c r="AP3497" s="30"/>
      <c r="AQ3497" s="30" t="s">
        <v>22</v>
      </c>
      <c r="AR3497" s="30" t="s">
        <v>22</v>
      </c>
      <c r="AS3497" s="30"/>
      <c r="AT3497" s="30"/>
      <c r="AU3497" s="30" t="s">
        <v>22</v>
      </c>
      <c r="AV3497" s="30" t="s">
        <v>22</v>
      </c>
      <c r="AW3497" s="30" t="s">
        <v>22</v>
      </c>
      <c r="AX3497" s="30" t="s">
        <v>22</v>
      </c>
      <c r="AY3497" s="30" t="s">
        <v>25</v>
      </c>
      <c r="AZ3497" s="30"/>
      <c r="BA3497" s="30" t="s">
        <v>22</v>
      </c>
      <c r="BB3497" s="30"/>
      <c r="BC3497" s="30" t="s">
        <v>26</v>
      </c>
      <c r="BD3497" s="30"/>
    </row>
    <row r="3498" spans="1:56" x14ac:dyDescent="0.3">
      <c r="A3498" s="31">
        <v>42157</v>
      </c>
      <c r="B3498" s="30" t="s">
        <v>11167</v>
      </c>
      <c r="C3498" s="36">
        <v>10</v>
      </c>
      <c r="D3498" s="29" t="s">
        <v>10091</v>
      </c>
      <c r="E3498" s="30">
        <v>35</v>
      </c>
      <c r="F3498" s="29" t="s">
        <v>65</v>
      </c>
      <c r="G3498" s="29" t="s">
        <v>29</v>
      </c>
      <c r="H3498" s="29" t="s">
        <v>42</v>
      </c>
      <c r="I3498" s="29" t="s">
        <v>22</v>
      </c>
      <c r="J3498" s="29" t="s">
        <v>11202</v>
      </c>
      <c r="K3498" s="29" t="s">
        <v>11203</v>
      </c>
      <c r="L3498" s="29" t="s">
        <v>128</v>
      </c>
      <c r="M3498" s="9" t="s">
        <v>46</v>
      </c>
      <c r="N3498" s="29" t="s">
        <v>4667</v>
      </c>
      <c r="O3498" s="14">
        <v>350.73</v>
      </c>
      <c r="P3498" s="14">
        <f t="shared" si="946"/>
        <v>1150.6749840000002</v>
      </c>
      <c r="Q3498" s="14">
        <v>5.19</v>
      </c>
      <c r="R3498" s="40">
        <f t="shared" si="947"/>
        <v>1155.8649840000003</v>
      </c>
      <c r="S3498" s="14">
        <v>6.98</v>
      </c>
      <c r="T3498" s="40">
        <f t="shared" si="948"/>
        <v>1148.8849840000003</v>
      </c>
      <c r="U3498" s="14">
        <v>8.24</v>
      </c>
      <c r="V3498" s="40">
        <f t="shared" si="949"/>
        <v>1147.6249840000003</v>
      </c>
      <c r="W3498" s="14">
        <v>8.14</v>
      </c>
      <c r="X3498" s="40">
        <f t="shared" si="950"/>
        <v>1147.7249840000002</v>
      </c>
      <c r="Y3498" s="14">
        <v>5.19</v>
      </c>
      <c r="Z3498" s="40">
        <f t="shared" si="951"/>
        <v>1155.8649840000003</v>
      </c>
      <c r="AA3498" s="14">
        <v>6.73</v>
      </c>
      <c r="AB3498" s="40">
        <f t="shared" si="952"/>
        <v>1149.1349840000003</v>
      </c>
      <c r="AC3498" s="14">
        <v>7.99</v>
      </c>
      <c r="AD3498" s="40">
        <f t="shared" si="953"/>
        <v>1147.8749840000003</v>
      </c>
      <c r="AE3498" s="14">
        <v>8.15</v>
      </c>
      <c r="AF3498" s="40">
        <f t="shared" si="954"/>
        <v>1147.7149840000002</v>
      </c>
      <c r="AG3498" s="29" t="s">
        <v>22</v>
      </c>
      <c r="AH3498" s="29" t="s">
        <v>22</v>
      </c>
      <c r="AI3498" s="29" t="s">
        <v>63</v>
      </c>
      <c r="AJ3498" s="29" t="s">
        <v>8476</v>
      </c>
      <c r="AK3498" s="30" t="s">
        <v>25</v>
      </c>
      <c r="AL3498" s="30" t="s">
        <v>25</v>
      </c>
      <c r="AM3498" s="30" t="s">
        <v>4993</v>
      </c>
      <c r="AN3498" s="30" t="s">
        <v>22</v>
      </c>
      <c r="AO3498" s="30" t="s">
        <v>22</v>
      </c>
      <c r="AP3498" s="30"/>
      <c r="AQ3498" s="30" t="s">
        <v>22</v>
      </c>
      <c r="AR3498" s="30" t="s">
        <v>22</v>
      </c>
      <c r="AS3498" s="30"/>
      <c r="AT3498" s="30"/>
      <c r="AU3498" s="30" t="s">
        <v>22</v>
      </c>
      <c r="AV3498" s="30" t="s">
        <v>22</v>
      </c>
      <c r="AW3498" s="30" t="s">
        <v>22</v>
      </c>
      <c r="AX3498" s="30" t="s">
        <v>22</v>
      </c>
      <c r="AY3498" s="30" t="s">
        <v>25</v>
      </c>
      <c r="AZ3498" s="30"/>
      <c r="BA3498" s="30" t="s">
        <v>25</v>
      </c>
      <c r="BB3498" s="30"/>
      <c r="BC3498" s="30" t="s">
        <v>26</v>
      </c>
      <c r="BD3498" s="30"/>
    </row>
    <row r="3499" spans="1:56" x14ac:dyDescent="0.3">
      <c r="A3499" s="31">
        <v>42158</v>
      </c>
      <c r="B3499" s="30" t="s">
        <v>11168</v>
      </c>
      <c r="C3499" s="36">
        <v>11</v>
      </c>
      <c r="D3499" s="29" t="s">
        <v>10091</v>
      </c>
      <c r="E3499" s="30">
        <v>35</v>
      </c>
      <c r="F3499" s="29" t="s">
        <v>72</v>
      </c>
      <c r="G3499" s="29" t="s">
        <v>29</v>
      </c>
      <c r="H3499" s="29" t="s">
        <v>42</v>
      </c>
      <c r="I3499" s="29" t="s">
        <v>22</v>
      </c>
      <c r="J3499" s="29" t="s">
        <v>11204</v>
      </c>
      <c r="K3499" s="29" t="s">
        <v>11205</v>
      </c>
      <c r="L3499" s="29" t="s">
        <v>2411</v>
      </c>
      <c r="M3499" s="9" t="s">
        <v>121</v>
      </c>
      <c r="N3499" s="29" t="s">
        <v>4667</v>
      </c>
      <c r="O3499" s="14">
        <v>351.36</v>
      </c>
      <c r="P3499" s="14">
        <f t="shared" si="946"/>
        <v>1152.741888</v>
      </c>
      <c r="Q3499" s="14">
        <v>4.6900000000000004</v>
      </c>
      <c r="R3499" s="40">
        <f t="shared" si="947"/>
        <v>1157.4318880000001</v>
      </c>
      <c r="S3499" s="14">
        <v>7.14</v>
      </c>
      <c r="T3499" s="40">
        <f t="shared" si="948"/>
        <v>1150.291888</v>
      </c>
      <c r="U3499" s="14">
        <v>7.99</v>
      </c>
      <c r="V3499" s="40">
        <f t="shared" si="949"/>
        <v>1149.4418880000001</v>
      </c>
      <c r="W3499" s="14">
        <v>7.97</v>
      </c>
      <c r="X3499" s="40">
        <f t="shared" si="950"/>
        <v>1149.461888</v>
      </c>
      <c r="Y3499" s="14">
        <v>4.6900000000000004</v>
      </c>
      <c r="Z3499" s="40">
        <f t="shared" si="951"/>
        <v>1157.4318880000001</v>
      </c>
      <c r="AA3499" s="14">
        <v>7.2</v>
      </c>
      <c r="AB3499" s="40">
        <f t="shared" si="952"/>
        <v>1150.231888</v>
      </c>
      <c r="AC3499" s="14">
        <v>8.01</v>
      </c>
      <c r="AD3499" s="40">
        <f t="shared" si="953"/>
        <v>1149.4218880000001</v>
      </c>
      <c r="AE3499" s="14">
        <v>7.79</v>
      </c>
      <c r="AF3499" s="40">
        <f t="shared" si="954"/>
        <v>1149.6418880000001</v>
      </c>
      <c r="AG3499" s="29" t="s">
        <v>22</v>
      </c>
      <c r="AH3499" s="29" t="s">
        <v>22</v>
      </c>
      <c r="AI3499" s="29" t="s">
        <v>63</v>
      </c>
      <c r="AJ3499" s="29" t="s">
        <v>8476</v>
      </c>
      <c r="AK3499" s="30" t="s">
        <v>25</v>
      </c>
      <c r="AL3499" s="30" t="s">
        <v>25</v>
      </c>
      <c r="AM3499" s="30" t="s">
        <v>4993</v>
      </c>
      <c r="AN3499" s="30" t="s">
        <v>22</v>
      </c>
      <c r="AO3499" s="30" t="s">
        <v>22</v>
      </c>
      <c r="AP3499" s="30"/>
      <c r="AQ3499" s="30" t="s">
        <v>22</v>
      </c>
      <c r="AR3499" s="30" t="s">
        <v>22</v>
      </c>
      <c r="AS3499" s="30"/>
      <c r="AT3499" s="30"/>
      <c r="AU3499" s="30" t="s">
        <v>22</v>
      </c>
      <c r="AV3499" s="30" t="s">
        <v>22</v>
      </c>
      <c r="AW3499" s="30" t="s">
        <v>22</v>
      </c>
      <c r="AX3499" s="30" t="s">
        <v>22</v>
      </c>
      <c r="AY3499" s="30" t="s">
        <v>25</v>
      </c>
      <c r="AZ3499" s="30"/>
      <c r="BA3499" s="30" t="s">
        <v>25</v>
      </c>
      <c r="BB3499" s="30"/>
      <c r="BC3499" s="30" t="s">
        <v>62</v>
      </c>
      <c r="BD3499" s="30"/>
    </row>
    <row r="3500" spans="1:56" x14ac:dyDescent="0.3">
      <c r="A3500" s="31">
        <v>42158</v>
      </c>
      <c r="B3500" s="30" t="s">
        <v>11169</v>
      </c>
      <c r="C3500" s="36">
        <v>12</v>
      </c>
      <c r="D3500" s="29" t="s">
        <v>10091</v>
      </c>
      <c r="E3500" s="30">
        <v>35</v>
      </c>
      <c r="F3500" s="29" t="s">
        <v>72</v>
      </c>
      <c r="G3500" s="29" t="s">
        <v>94</v>
      </c>
      <c r="H3500" s="29" t="s">
        <v>4699</v>
      </c>
      <c r="I3500" s="29" t="s">
        <v>25</v>
      </c>
      <c r="J3500" s="29" t="s">
        <v>11126</v>
      </c>
      <c r="K3500" s="29" t="s">
        <v>11206</v>
      </c>
      <c r="L3500" s="29" t="s">
        <v>732</v>
      </c>
      <c r="M3500" s="9" t="s">
        <v>11207</v>
      </c>
      <c r="N3500" s="29" t="s">
        <v>4682</v>
      </c>
      <c r="O3500" s="14">
        <v>351.44</v>
      </c>
      <c r="P3500" s="14">
        <f t="shared" si="946"/>
        <v>1153.0043520000002</v>
      </c>
      <c r="Q3500" s="14">
        <v>6.09</v>
      </c>
      <c r="R3500" s="40">
        <f t="shared" si="947"/>
        <v>1159.0943520000001</v>
      </c>
      <c r="S3500" s="14">
        <v>13.88</v>
      </c>
      <c r="T3500" s="40">
        <f t="shared" si="948"/>
        <v>1145.214352</v>
      </c>
      <c r="U3500" s="14">
        <v>22.61</v>
      </c>
      <c r="V3500" s="40">
        <f t="shared" si="949"/>
        <v>1136.4843520000002</v>
      </c>
      <c r="W3500" s="14">
        <v>22.61</v>
      </c>
      <c r="X3500" s="40">
        <f t="shared" si="950"/>
        <v>1136.4843520000002</v>
      </c>
      <c r="Y3500" s="14">
        <v>6.09</v>
      </c>
      <c r="Z3500" s="40">
        <f t="shared" si="951"/>
        <v>1159.0943520000001</v>
      </c>
      <c r="AA3500" s="14">
        <v>14.06</v>
      </c>
      <c r="AB3500" s="40">
        <f t="shared" si="952"/>
        <v>1145.0343520000001</v>
      </c>
      <c r="AC3500" s="14">
        <v>22.61</v>
      </c>
      <c r="AD3500" s="40">
        <f t="shared" si="953"/>
        <v>1136.4843520000002</v>
      </c>
      <c r="AE3500" s="14">
        <v>22.61</v>
      </c>
      <c r="AF3500" s="40">
        <f t="shared" si="954"/>
        <v>1136.4843520000002</v>
      </c>
      <c r="AG3500" s="29" t="s">
        <v>91</v>
      </c>
      <c r="AH3500" s="29" t="s">
        <v>91</v>
      </c>
      <c r="AI3500" s="29" t="s">
        <v>24</v>
      </c>
      <c r="AJ3500" s="29"/>
      <c r="AK3500" s="30" t="s">
        <v>22</v>
      </c>
      <c r="AL3500" s="30" t="s">
        <v>22</v>
      </c>
      <c r="AM3500" s="30"/>
      <c r="AN3500" s="30" t="s">
        <v>22</v>
      </c>
      <c r="AO3500" s="30" t="s">
        <v>22</v>
      </c>
      <c r="AP3500" s="30"/>
      <c r="AQ3500" s="30" t="s">
        <v>22</v>
      </c>
      <c r="AR3500" s="30" t="s">
        <v>22</v>
      </c>
      <c r="AS3500" s="30"/>
      <c r="AT3500" s="30"/>
      <c r="AU3500" s="30" t="s">
        <v>22</v>
      </c>
      <c r="AV3500" s="30" t="s">
        <v>22</v>
      </c>
      <c r="AW3500" s="30" t="s">
        <v>22</v>
      </c>
      <c r="AX3500" s="30" t="s">
        <v>22</v>
      </c>
      <c r="AY3500" s="30" t="s">
        <v>25</v>
      </c>
      <c r="AZ3500" s="30"/>
      <c r="BA3500" s="30" t="s">
        <v>22</v>
      </c>
      <c r="BB3500" s="30"/>
      <c r="BC3500" s="30" t="s">
        <v>192</v>
      </c>
      <c r="BD3500" s="30"/>
    </row>
    <row r="3501" spans="1:56" x14ac:dyDescent="0.3">
      <c r="A3501" s="31">
        <v>42158</v>
      </c>
      <c r="B3501" s="30" t="s">
        <v>11170</v>
      </c>
      <c r="C3501" s="36">
        <v>13</v>
      </c>
      <c r="D3501" s="29" t="s">
        <v>10091</v>
      </c>
      <c r="E3501" s="30">
        <v>35</v>
      </c>
      <c r="F3501" s="29" t="s">
        <v>72</v>
      </c>
      <c r="G3501" s="29" t="s">
        <v>7484</v>
      </c>
      <c r="H3501" s="29" t="s">
        <v>4699</v>
      </c>
      <c r="I3501" s="29" t="s">
        <v>25</v>
      </c>
      <c r="J3501" s="29" t="s">
        <v>11208</v>
      </c>
      <c r="K3501" s="29" t="s">
        <v>11209</v>
      </c>
      <c r="L3501" s="29" t="s">
        <v>225</v>
      </c>
      <c r="M3501" s="9" t="s">
        <v>6852</v>
      </c>
      <c r="N3501" s="29" t="s">
        <v>4682</v>
      </c>
      <c r="O3501" s="14">
        <v>351.81</v>
      </c>
      <c r="P3501" s="14">
        <f t="shared" si="946"/>
        <v>1154.2182480000001</v>
      </c>
      <c r="Q3501" s="14">
        <v>5.07</v>
      </c>
      <c r="R3501" s="40">
        <f t="shared" si="947"/>
        <v>1159.2882480000001</v>
      </c>
      <c r="S3501" s="14">
        <v>16.22</v>
      </c>
      <c r="T3501" s="40">
        <f t="shared" si="948"/>
        <v>1143.068248</v>
      </c>
      <c r="U3501" s="14">
        <v>22.4</v>
      </c>
      <c r="V3501" s="40">
        <f t="shared" si="949"/>
        <v>1136.888248</v>
      </c>
      <c r="W3501" s="14"/>
      <c r="X3501" s="40">
        <f t="shared" si="950"/>
        <v>1159.2882480000001</v>
      </c>
      <c r="Y3501" s="14">
        <v>5.07</v>
      </c>
      <c r="Z3501" s="40">
        <f t="shared" si="951"/>
        <v>1159.2882480000001</v>
      </c>
      <c r="AA3501" s="14">
        <v>16.25</v>
      </c>
      <c r="AB3501" s="40">
        <f t="shared" si="952"/>
        <v>1143.0382480000001</v>
      </c>
      <c r="AC3501" s="14">
        <v>22.54</v>
      </c>
      <c r="AD3501" s="40">
        <f t="shared" si="953"/>
        <v>1136.7482480000001</v>
      </c>
      <c r="AE3501" s="14"/>
      <c r="AF3501" s="40">
        <f t="shared" si="954"/>
        <v>1159.2882480000001</v>
      </c>
      <c r="AG3501" s="29" t="s">
        <v>91</v>
      </c>
      <c r="AH3501" s="29" t="s">
        <v>91</v>
      </c>
      <c r="AI3501" s="29" t="s">
        <v>24</v>
      </c>
      <c r="AJ3501" s="29"/>
      <c r="AK3501" s="30" t="s">
        <v>22</v>
      </c>
      <c r="AL3501" s="30" t="s">
        <v>22</v>
      </c>
      <c r="AM3501" s="30"/>
      <c r="AN3501" s="30" t="s">
        <v>22</v>
      </c>
      <c r="AO3501" s="30" t="s">
        <v>22</v>
      </c>
      <c r="AP3501" s="30"/>
      <c r="AQ3501" s="30" t="s">
        <v>22</v>
      </c>
      <c r="AR3501" s="30" t="s">
        <v>22</v>
      </c>
      <c r="AS3501" s="30"/>
      <c r="AT3501" s="30"/>
      <c r="AU3501" s="30" t="s">
        <v>22</v>
      </c>
      <c r="AV3501" s="30" t="s">
        <v>22</v>
      </c>
      <c r="AW3501" s="30" t="s">
        <v>22</v>
      </c>
      <c r="AX3501" s="30" t="s">
        <v>22</v>
      </c>
      <c r="AY3501" s="30" t="s">
        <v>25</v>
      </c>
      <c r="AZ3501" s="30"/>
      <c r="BA3501" s="30" t="s">
        <v>22</v>
      </c>
      <c r="BB3501" s="30"/>
      <c r="BC3501" s="30" t="s">
        <v>192</v>
      </c>
      <c r="BD3501" s="30"/>
    </row>
    <row r="3502" spans="1:56" x14ac:dyDescent="0.3">
      <c r="A3502" s="31">
        <v>42158</v>
      </c>
      <c r="B3502" s="30" t="s">
        <v>11171</v>
      </c>
      <c r="C3502" s="36">
        <v>14</v>
      </c>
      <c r="D3502" s="29" t="s">
        <v>10091</v>
      </c>
      <c r="E3502" s="30">
        <v>35</v>
      </c>
      <c r="F3502" s="29" t="s">
        <v>72</v>
      </c>
      <c r="G3502" s="29" t="s">
        <v>7484</v>
      </c>
      <c r="H3502" s="29" t="s">
        <v>4699</v>
      </c>
      <c r="I3502" s="29" t="s">
        <v>25</v>
      </c>
      <c r="J3502" s="29" t="s">
        <v>11210</v>
      </c>
      <c r="K3502" s="29" t="s">
        <v>10952</v>
      </c>
      <c r="L3502" s="29" t="s">
        <v>280</v>
      </c>
      <c r="M3502" s="9" t="s">
        <v>11211</v>
      </c>
      <c r="N3502" s="29" t="s">
        <v>4682</v>
      </c>
      <c r="O3502" s="14">
        <v>351.51</v>
      </c>
      <c r="P3502" s="14">
        <f t="shared" si="946"/>
        <v>1153.2340080000001</v>
      </c>
      <c r="Q3502" s="14">
        <v>5.07</v>
      </c>
      <c r="R3502" s="40">
        <f t="shared" si="947"/>
        <v>1158.3040080000001</v>
      </c>
      <c r="S3502" s="14">
        <v>17.3</v>
      </c>
      <c r="T3502" s="40">
        <f t="shared" si="948"/>
        <v>1141.0040080000001</v>
      </c>
      <c r="U3502" s="14">
        <v>23.13</v>
      </c>
      <c r="V3502" s="40">
        <f t="shared" si="949"/>
        <v>1135.174008</v>
      </c>
      <c r="W3502" s="14"/>
      <c r="X3502" s="40">
        <f t="shared" si="950"/>
        <v>1158.3040080000001</v>
      </c>
      <c r="Y3502" s="14">
        <v>5.07</v>
      </c>
      <c r="Z3502" s="40">
        <f t="shared" si="951"/>
        <v>1158.3040080000001</v>
      </c>
      <c r="AA3502" s="14">
        <v>17.46</v>
      </c>
      <c r="AB3502" s="40">
        <f t="shared" si="952"/>
        <v>1140.844008</v>
      </c>
      <c r="AC3502" s="14">
        <v>23.45</v>
      </c>
      <c r="AD3502" s="40">
        <f t="shared" si="953"/>
        <v>1134.854008</v>
      </c>
      <c r="AE3502" s="14"/>
      <c r="AF3502" s="40">
        <f t="shared" si="954"/>
        <v>1158.3040080000001</v>
      </c>
      <c r="AG3502" s="29" t="s">
        <v>91</v>
      </c>
      <c r="AH3502" s="29" t="s">
        <v>91</v>
      </c>
      <c r="AI3502" s="29" t="s">
        <v>24</v>
      </c>
      <c r="AJ3502" s="29"/>
      <c r="AK3502" s="30" t="s">
        <v>22</v>
      </c>
      <c r="AL3502" s="30" t="s">
        <v>22</v>
      </c>
      <c r="AM3502" s="30"/>
      <c r="AN3502" s="30" t="s">
        <v>22</v>
      </c>
      <c r="AO3502" s="30" t="s">
        <v>22</v>
      </c>
      <c r="AP3502" s="30"/>
      <c r="AQ3502" s="30" t="s">
        <v>22</v>
      </c>
      <c r="AR3502" s="30" t="s">
        <v>22</v>
      </c>
      <c r="AS3502" s="30"/>
      <c r="AT3502" s="30"/>
      <c r="AU3502" s="30" t="s">
        <v>22</v>
      </c>
      <c r="AV3502" s="30" t="s">
        <v>22</v>
      </c>
      <c r="AW3502" s="30" t="s">
        <v>22</v>
      </c>
      <c r="AX3502" s="30" t="s">
        <v>22</v>
      </c>
      <c r="AY3502" s="30" t="s">
        <v>25</v>
      </c>
      <c r="AZ3502" s="30"/>
      <c r="BA3502" s="30" t="s">
        <v>22</v>
      </c>
      <c r="BB3502" s="30"/>
      <c r="BC3502" s="30" t="s">
        <v>192</v>
      </c>
      <c r="BD3502" s="30"/>
    </row>
    <row r="3503" spans="1:56" x14ac:dyDescent="0.3">
      <c r="A3503" s="31">
        <v>42158</v>
      </c>
      <c r="B3503" s="30" t="s">
        <v>11172</v>
      </c>
      <c r="C3503" s="36">
        <v>15</v>
      </c>
      <c r="D3503" s="29" t="s">
        <v>10091</v>
      </c>
      <c r="E3503" s="30">
        <v>35</v>
      </c>
      <c r="F3503" s="29" t="s">
        <v>72</v>
      </c>
      <c r="G3503" s="29" t="s">
        <v>20</v>
      </c>
      <c r="H3503" s="29" t="s">
        <v>4699</v>
      </c>
      <c r="I3503" s="29" t="s">
        <v>22</v>
      </c>
      <c r="J3503" s="29" t="s">
        <v>11212</v>
      </c>
      <c r="K3503" s="29" t="s">
        <v>11209</v>
      </c>
      <c r="L3503" s="29" t="s">
        <v>854</v>
      </c>
      <c r="M3503" s="9" t="s">
        <v>11213</v>
      </c>
      <c r="N3503" s="29" t="s">
        <v>4682</v>
      </c>
      <c r="O3503" s="14">
        <v>351.92</v>
      </c>
      <c r="P3503" s="14">
        <f t="shared" si="946"/>
        <v>1154.5791360000001</v>
      </c>
      <c r="Q3503" s="14">
        <v>5.24</v>
      </c>
      <c r="R3503" s="40">
        <f t="shared" si="947"/>
        <v>1159.8191360000001</v>
      </c>
      <c r="S3503" s="14">
        <v>16.43</v>
      </c>
      <c r="T3503" s="40">
        <f t="shared" si="948"/>
        <v>1143.389136</v>
      </c>
      <c r="U3503" s="14">
        <v>22.9</v>
      </c>
      <c r="V3503" s="40">
        <f t="shared" si="949"/>
        <v>1136.919136</v>
      </c>
      <c r="W3503" s="14"/>
      <c r="X3503" s="40">
        <f t="shared" si="950"/>
        <v>1159.8191360000001</v>
      </c>
      <c r="Y3503" s="14">
        <v>5.24</v>
      </c>
      <c r="Z3503" s="40">
        <f t="shared" si="951"/>
        <v>1159.8191360000001</v>
      </c>
      <c r="AA3503" s="14">
        <v>16.47</v>
      </c>
      <c r="AB3503" s="40">
        <f t="shared" si="952"/>
        <v>1143.349136</v>
      </c>
      <c r="AC3503" s="14">
        <v>22.5</v>
      </c>
      <c r="AD3503" s="40">
        <f t="shared" si="953"/>
        <v>1137.3191360000001</v>
      </c>
      <c r="AE3503" s="14"/>
      <c r="AF3503" s="40">
        <f t="shared" si="954"/>
        <v>1159.8191360000001</v>
      </c>
      <c r="AG3503" s="29" t="s">
        <v>91</v>
      </c>
      <c r="AH3503" s="29" t="s">
        <v>91</v>
      </c>
      <c r="AI3503" s="29" t="s">
        <v>24</v>
      </c>
      <c r="AJ3503" s="29"/>
      <c r="AK3503" s="30" t="s">
        <v>22</v>
      </c>
      <c r="AL3503" s="30" t="s">
        <v>22</v>
      </c>
      <c r="AM3503" s="30"/>
      <c r="AN3503" s="30" t="s">
        <v>22</v>
      </c>
      <c r="AO3503" s="30" t="s">
        <v>22</v>
      </c>
      <c r="AP3503" s="30"/>
      <c r="AQ3503" s="30" t="s">
        <v>25</v>
      </c>
      <c r="AR3503" s="30" t="s">
        <v>22</v>
      </c>
      <c r="AS3503" s="30"/>
      <c r="AT3503" s="30"/>
      <c r="AU3503" s="30" t="s">
        <v>22</v>
      </c>
      <c r="AV3503" s="30" t="s">
        <v>22</v>
      </c>
      <c r="AW3503" s="30" t="s">
        <v>22</v>
      </c>
      <c r="AX3503" s="30" t="s">
        <v>22</v>
      </c>
      <c r="AY3503" s="30" t="s">
        <v>25</v>
      </c>
      <c r="AZ3503" s="30"/>
      <c r="BA3503" s="30" t="s">
        <v>22</v>
      </c>
      <c r="BB3503" s="30"/>
      <c r="BC3503" s="30" t="s">
        <v>192</v>
      </c>
      <c r="BD3503" s="30"/>
    </row>
    <row r="3504" spans="1:56" x14ac:dyDescent="0.3">
      <c r="A3504" s="31">
        <v>42158</v>
      </c>
      <c r="B3504" s="30" t="s">
        <v>11173</v>
      </c>
      <c r="C3504" s="36">
        <v>16</v>
      </c>
      <c r="D3504" s="29" t="s">
        <v>10091</v>
      </c>
      <c r="E3504" s="30">
        <v>35</v>
      </c>
      <c r="F3504" s="29" t="s">
        <v>72</v>
      </c>
      <c r="G3504" s="29" t="s">
        <v>20</v>
      </c>
      <c r="H3504" s="29" t="s">
        <v>4699</v>
      </c>
      <c r="I3504" s="29" t="s">
        <v>25</v>
      </c>
      <c r="J3504" s="29" t="s">
        <v>11212</v>
      </c>
      <c r="K3504" s="29" t="s">
        <v>10952</v>
      </c>
      <c r="L3504" s="29" t="s">
        <v>241</v>
      </c>
      <c r="M3504" s="9" t="s">
        <v>11214</v>
      </c>
      <c r="N3504" s="29" t="s">
        <v>4682</v>
      </c>
      <c r="O3504" s="14">
        <v>352.01</v>
      </c>
      <c r="P3504" s="14">
        <f t="shared" si="946"/>
        <v>1154.8744080000001</v>
      </c>
      <c r="Q3504" s="14">
        <v>5.24</v>
      </c>
      <c r="R3504" s="40">
        <f t="shared" si="947"/>
        <v>1160.1144080000001</v>
      </c>
      <c r="S3504" s="14">
        <v>16.55</v>
      </c>
      <c r="T3504" s="40">
        <f t="shared" si="948"/>
        <v>1143.5644080000002</v>
      </c>
      <c r="U3504" s="14">
        <v>22.84</v>
      </c>
      <c r="V3504" s="40">
        <f t="shared" si="949"/>
        <v>1137.2744080000002</v>
      </c>
      <c r="W3504" s="14"/>
      <c r="X3504" s="40">
        <f t="shared" si="950"/>
        <v>1160.1144080000001</v>
      </c>
      <c r="Y3504" s="14">
        <v>5.24</v>
      </c>
      <c r="Z3504" s="40">
        <f t="shared" si="951"/>
        <v>1160.1144080000001</v>
      </c>
      <c r="AA3504" s="14">
        <v>16.77</v>
      </c>
      <c r="AB3504" s="40">
        <f t="shared" si="952"/>
        <v>1143.3444080000002</v>
      </c>
      <c r="AC3504" s="14">
        <v>23</v>
      </c>
      <c r="AD3504" s="40">
        <f t="shared" si="953"/>
        <v>1137.1144080000001</v>
      </c>
      <c r="AE3504" s="14"/>
      <c r="AF3504" s="40">
        <f t="shared" si="954"/>
        <v>1160.1144080000001</v>
      </c>
      <c r="AG3504" s="29" t="s">
        <v>91</v>
      </c>
      <c r="AH3504" s="29" t="s">
        <v>91</v>
      </c>
      <c r="AI3504" s="29" t="s">
        <v>24</v>
      </c>
      <c r="AJ3504" s="29"/>
      <c r="AK3504" s="30" t="s">
        <v>22</v>
      </c>
      <c r="AL3504" s="30" t="s">
        <v>22</v>
      </c>
      <c r="AM3504" s="30"/>
      <c r="AN3504" s="30" t="s">
        <v>22</v>
      </c>
      <c r="AO3504" s="30" t="s">
        <v>22</v>
      </c>
      <c r="AP3504" s="30"/>
      <c r="AQ3504" s="30" t="s">
        <v>25</v>
      </c>
      <c r="AR3504" s="30" t="s">
        <v>22</v>
      </c>
      <c r="AS3504" s="30"/>
      <c r="AT3504" s="30"/>
      <c r="AU3504" s="30" t="s">
        <v>22</v>
      </c>
      <c r="AV3504" s="30" t="s">
        <v>22</v>
      </c>
      <c r="AW3504" s="30" t="s">
        <v>22</v>
      </c>
      <c r="AX3504" s="30" t="s">
        <v>22</v>
      </c>
      <c r="AY3504" s="30" t="s">
        <v>25</v>
      </c>
      <c r="AZ3504" s="30"/>
      <c r="BA3504" s="30" t="s">
        <v>22</v>
      </c>
      <c r="BB3504" s="30"/>
      <c r="BC3504" s="30" t="s">
        <v>192</v>
      </c>
      <c r="BD3504" s="30"/>
    </row>
    <row r="3505" spans="1:56" x14ac:dyDescent="0.3">
      <c r="A3505" s="31">
        <v>42158</v>
      </c>
      <c r="B3505" s="30" t="s">
        <v>11174</v>
      </c>
      <c r="C3505" s="36">
        <v>1</v>
      </c>
      <c r="D3505" s="29" t="s">
        <v>10091</v>
      </c>
      <c r="E3505" s="30">
        <v>36</v>
      </c>
      <c r="F3505" s="29" t="s">
        <v>49</v>
      </c>
      <c r="G3505" s="29" t="s">
        <v>20</v>
      </c>
      <c r="H3505" s="29" t="s">
        <v>42</v>
      </c>
      <c r="I3505" s="29" t="s">
        <v>25</v>
      </c>
      <c r="J3505" s="29" t="s">
        <v>10967</v>
      </c>
      <c r="K3505" s="29" t="s">
        <v>11215</v>
      </c>
      <c r="L3505" s="29" t="s">
        <v>261</v>
      </c>
      <c r="M3505" s="9" t="s">
        <v>121</v>
      </c>
      <c r="N3505" s="29" t="s">
        <v>4667</v>
      </c>
      <c r="O3505" s="14">
        <v>350.88</v>
      </c>
      <c r="P3505" s="14">
        <f t="shared" si="946"/>
        <v>1151.1671040000001</v>
      </c>
      <c r="Q3505" s="14">
        <v>5.63</v>
      </c>
      <c r="R3505" s="40">
        <f t="shared" si="947"/>
        <v>1156.7971040000002</v>
      </c>
      <c r="S3505" s="14">
        <v>8.92</v>
      </c>
      <c r="T3505" s="40">
        <f t="shared" si="948"/>
        <v>1147.8771040000001</v>
      </c>
      <c r="U3505" s="14">
        <v>9.58</v>
      </c>
      <c r="V3505" s="40">
        <f t="shared" si="949"/>
        <v>1147.2171040000003</v>
      </c>
      <c r="W3505" s="14">
        <v>8.7899999999999991</v>
      </c>
      <c r="X3505" s="40">
        <f t="shared" si="950"/>
        <v>1148.0071040000003</v>
      </c>
      <c r="Y3505" s="14">
        <v>5.63</v>
      </c>
      <c r="Z3505" s="40">
        <f t="shared" si="951"/>
        <v>1156.7971040000002</v>
      </c>
      <c r="AA3505" s="14">
        <v>9.0500000000000007</v>
      </c>
      <c r="AB3505" s="40">
        <f t="shared" si="952"/>
        <v>1147.7471040000003</v>
      </c>
      <c r="AC3505" s="14">
        <v>9.58</v>
      </c>
      <c r="AD3505" s="40">
        <f t="shared" si="953"/>
        <v>1147.2171040000003</v>
      </c>
      <c r="AE3505" s="14">
        <v>9.26</v>
      </c>
      <c r="AF3505" s="40">
        <f t="shared" si="954"/>
        <v>1147.5371040000002</v>
      </c>
      <c r="AG3505" s="29" t="s">
        <v>22</v>
      </c>
      <c r="AH3505" s="29" t="s">
        <v>22</v>
      </c>
      <c r="AI3505" s="29" t="s">
        <v>63</v>
      </c>
      <c r="AJ3505" s="29" t="s">
        <v>8476</v>
      </c>
      <c r="AK3505" s="30" t="s">
        <v>25</v>
      </c>
      <c r="AL3505" s="30" t="s">
        <v>25</v>
      </c>
      <c r="AM3505" s="30" t="s">
        <v>124</v>
      </c>
      <c r="AN3505" s="30" t="s">
        <v>22</v>
      </c>
      <c r="AO3505" s="30" t="s">
        <v>22</v>
      </c>
      <c r="AP3505" s="30"/>
      <c r="AQ3505" s="30" t="s">
        <v>22</v>
      </c>
      <c r="AR3505" s="30" t="s">
        <v>22</v>
      </c>
      <c r="AS3505" s="30"/>
      <c r="AT3505" s="30"/>
      <c r="AU3505" s="30" t="s">
        <v>22</v>
      </c>
      <c r="AV3505" s="30" t="s">
        <v>22</v>
      </c>
      <c r="AW3505" s="30" t="s">
        <v>22</v>
      </c>
      <c r="AX3505" s="30" t="s">
        <v>22</v>
      </c>
      <c r="AY3505" s="30" t="s">
        <v>25</v>
      </c>
      <c r="AZ3505" s="30"/>
      <c r="BA3505" s="30" t="s">
        <v>22</v>
      </c>
      <c r="BB3505" s="30"/>
      <c r="BC3505" s="30" t="s">
        <v>192</v>
      </c>
      <c r="BD3505" s="30"/>
    </row>
    <row r="3506" spans="1:56" x14ac:dyDescent="0.3">
      <c r="A3506" s="31">
        <v>42158</v>
      </c>
      <c r="B3506" s="30" t="s">
        <v>11175</v>
      </c>
      <c r="C3506" s="36">
        <v>2</v>
      </c>
      <c r="D3506" s="29" t="s">
        <v>10091</v>
      </c>
      <c r="E3506" s="30">
        <v>36</v>
      </c>
      <c r="F3506" s="29" t="s">
        <v>49</v>
      </c>
      <c r="G3506" s="29" t="s">
        <v>20</v>
      </c>
      <c r="H3506" s="29" t="s">
        <v>42</v>
      </c>
      <c r="I3506" s="29" t="s">
        <v>22</v>
      </c>
      <c r="J3506" s="29" t="s">
        <v>10970</v>
      </c>
      <c r="K3506" s="29" t="s">
        <v>11216</v>
      </c>
      <c r="L3506" s="29" t="s">
        <v>485</v>
      </c>
      <c r="M3506" s="9" t="s">
        <v>46</v>
      </c>
      <c r="N3506" s="29" t="s">
        <v>4667</v>
      </c>
      <c r="O3506" s="14">
        <v>350.64</v>
      </c>
      <c r="P3506" s="14">
        <f t="shared" si="946"/>
        <v>1150.3797119999999</v>
      </c>
      <c r="Q3506" s="14">
        <v>6.2</v>
      </c>
      <c r="R3506" s="40">
        <f t="shared" si="947"/>
        <v>1156.579712</v>
      </c>
      <c r="S3506" s="14">
        <v>8.83</v>
      </c>
      <c r="T3506" s="40">
        <f t="shared" si="948"/>
        <v>1147.749712</v>
      </c>
      <c r="U3506" s="14">
        <v>9.86</v>
      </c>
      <c r="V3506" s="40">
        <f t="shared" si="949"/>
        <v>1146.7197120000001</v>
      </c>
      <c r="W3506" s="14">
        <v>9.6999999999999993</v>
      </c>
      <c r="X3506" s="40">
        <f t="shared" si="950"/>
        <v>1146.8797119999999</v>
      </c>
      <c r="Y3506" s="14">
        <v>6.2</v>
      </c>
      <c r="Z3506" s="40">
        <f t="shared" si="951"/>
        <v>1156.579712</v>
      </c>
      <c r="AA3506" s="14">
        <v>8.73</v>
      </c>
      <c r="AB3506" s="40">
        <f t="shared" si="952"/>
        <v>1147.849712</v>
      </c>
      <c r="AC3506" s="14">
        <v>9.66</v>
      </c>
      <c r="AD3506" s="40">
        <f t="shared" si="953"/>
        <v>1146.9197119999999</v>
      </c>
      <c r="AE3506" s="14">
        <v>9.56</v>
      </c>
      <c r="AF3506" s="40">
        <f t="shared" si="954"/>
        <v>1147.019712</v>
      </c>
      <c r="AG3506" s="29" t="s">
        <v>22</v>
      </c>
      <c r="AH3506" s="29" t="s">
        <v>22</v>
      </c>
      <c r="AI3506" s="29" t="s">
        <v>63</v>
      </c>
      <c r="AJ3506" s="29" t="s">
        <v>8476</v>
      </c>
      <c r="AK3506" s="30" t="s">
        <v>25</v>
      </c>
      <c r="AL3506" s="30" t="s">
        <v>25</v>
      </c>
      <c r="AM3506" s="30" t="s">
        <v>124</v>
      </c>
      <c r="AN3506" s="30" t="s">
        <v>22</v>
      </c>
      <c r="AO3506" s="30" t="s">
        <v>22</v>
      </c>
      <c r="AP3506" s="30"/>
      <c r="AQ3506" s="30" t="s">
        <v>22</v>
      </c>
      <c r="AR3506" s="30" t="s">
        <v>22</v>
      </c>
      <c r="AS3506" s="30"/>
      <c r="AT3506" s="30"/>
      <c r="AU3506" s="30" t="s">
        <v>22</v>
      </c>
      <c r="AV3506" s="30" t="s">
        <v>22</v>
      </c>
      <c r="AW3506" s="30" t="s">
        <v>22</v>
      </c>
      <c r="AX3506" s="30" t="s">
        <v>22</v>
      </c>
      <c r="AY3506" s="30" t="s">
        <v>25</v>
      </c>
      <c r="AZ3506" s="30"/>
      <c r="BA3506" s="30" t="s">
        <v>22</v>
      </c>
      <c r="BB3506" s="30"/>
      <c r="BC3506" s="30" t="s">
        <v>192</v>
      </c>
      <c r="BD3506" s="30"/>
    </row>
    <row r="3507" spans="1:56" x14ac:dyDescent="0.3">
      <c r="A3507" s="31">
        <v>42158</v>
      </c>
      <c r="B3507" s="30" t="s">
        <v>11176</v>
      </c>
      <c r="C3507" s="36">
        <v>3</v>
      </c>
      <c r="D3507" s="29" t="s">
        <v>10091</v>
      </c>
      <c r="E3507" s="30">
        <v>36</v>
      </c>
      <c r="F3507" s="29" t="s">
        <v>19</v>
      </c>
      <c r="G3507" s="29" t="s">
        <v>94</v>
      </c>
      <c r="H3507" s="29" t="s">
        <v>42</v>
      </c>
      <c r="I3507" s="29" t="s">
        <v>22</v>
      </c>
      <c r="J3507" s="29" t="s">
        <v>11217</v>
      </c>
      <c r="K3507" s="29" t="s">
        <v>11218</v>
      </c>
      <c r="L3507" s="29" t="s">
        <v>280</v>
      </c>
      <c r="M3507" s="9" t="s">
        <v>46</v>
      </c>
      <c r="N3507" s="29" t="s">
        <v>4702</v>
      </c>
      <c r="O3507" s="14">
        <v>350.73</v>
      </c>
      <c r="P3507" s="14">
        <f t="shared" si="946"/>
        <v>1150.6749840000002</v>
      </c>
      <c r="Q3507" s="14">
        <v>3.9</v>
      </c>
      <c r="R3507" s="40">
        <f t="shared" si="947"/>
        <v>1154.5749840000003</v>
      </c>
      <c r="S3507" s="14">
        <v>9.14</v>
      </c>
      <c r="T3507" s="40">
        <f t="shared" si="948"/>
        <v>1145.4349840000002</v>
      </c>
      <c r="U3507" s="14">
        <v>10.64</v>
      </c>
      <c r="V3507" s="40">
        <f t="shared" si="949"/>
        <v>1143.9349840000002</v>
      </c>
      <c r="W3507" s="14">
        <v>10.7</v>
      </c>
      <c r="X3507" s="40">
        <f t="shared" si="950"/>
        <v>1143.8749840000003</v>
      </c>
      <c r="Y3507" s="14">
        <v>3.9</v>
      </c>
      <c r="Z3507" s="40">
        <f t="shared" si="951"/>
        <v>1154.5749840000003</v>
      </c>
      <c r="AA3507" s="14">
        <v>9.81</v>
      </c>
      <c r="AB3507" s="40">
        <f t="shared" si="952"/>
        <v>1144.7649840000004</v>
      </c>
      <c r="AC3507" s="14" t="s">
        <v>4695</v>
      </c>
      <c r="AD3507" s="40" t="e">
        <f t="shared" si="953"/>
        <v>#VALUE!</v>
      </c>
      <c r="AE3507" s="14">
        <v>14.34</v>
      </c>
      <c r="AF3507" s="40">
        <f t="shared" si="954"/>
        <v>1140.2349840000004</v>
      </c>
      <c r="AG3507" s="29" t="s">
        <v>22</v>
      </c>
      <c r="AH3507" s="29" t="s">
        <v>91</v>
      </c>
      <c r="AI3507" s="29" t="s">
        <v>48</v>
      </c>
      <c r="AJ3507" s="29" t="s">
        <v>8480</v>
      </c>
      <c r="AK3507" s="30" t="s">
        <v>22</v>
      </c>
      <c r="AL3507" s="30" t="s">
        <v>22</v>
      </c>
      <c r="AM3507" s="30"/>
      <c r="AN3507" s="30" t="s">
        <v>22</v>
      </c>
      <c r="AO3507" s="30" t="s">
        <v>22</v>
      </c>
      <c r="AP3507" s="30"/>
      <c r="AQ3507" s="30" t="s">
        <v>22</v>
      </c>
      <c r="AR3507" s="30" t="s">
        <v>22</v>
      </c>
      <c r="AS3507" s="30"/>
      <c r="AT3507" s="30"/>
      <c r="AU3507" s="30" t="s">
        <v>22</v>
      </c>
      <c r="AV3507" s="30" t="s">
        <v>22</v>
      </c>
      <c r="AW3507" s="30" t="s">
        <v>22</v>
      </c>
      <c r="AX3507" s="30" t="s">
        <v>22</v>
      </c>
      <c r="AY3507" s="30" t="s">
        <v>22</v>
      </c>
      <c r="AZ3507" s="30"/>
      <c r="BA3507" s="30" t="s">
        <v>22</v>
      </c>
      <c r="BB3507" s="30"/>
      <c r="BC3507" s="30" t="s">
        <v>62</v>
      </c>
      <c r="BD3507" s="30"/>
    </row>
    <row r="3508" spans="1:56" x14ac:dyDescent="0.3">
      <c r="A3508" s="31">
        <v>42158</v>
      </c>
      <c r="B3508" s="30" t="s">
        <v>11177</v>
      </c>
      <c r="C3508" s="36">
        <v>4</v>
      </c>
      <c r="D3508" s="29" t="s">
        <v>10091</v>
      </c>
      <c r="E3508" s="30">
        <v>36</v>
      </c>
      <c r="F3508" s="29" t="s">
        <v>19</v>
      </c>
      <c r="G3508" s="29" t="s">
        <v>94</v>
      </c>
      <c r="H3508" s="29" t="s">
        <v>42</v>
      </c>
      <c r="I3508" s="29" t="s">
        <v>22</v>
      </c>
      <c r="J3508" s="29" t="s">
        <v>11219</v>
      </c>
      <c r="K3508" s="29" t="s">
        <v>11220</v>
      </c>
      <c r="L3508" s="29" t="s">
        <v>280</v>
      </c>
      <c r="M3508" s="9" t="s">
        <v>46</v>
      </c>
      <c r="N3508" s="29" t="s">
        <v>4702</v>
      </c>
      <c r="O3508" s="14">
        <v>350.69</v>
      </c>
      <c r="P3508" s="14">
        <f t="shared" si="946"/>
        <v>1150.543752</v>
      </c>
      <c r="Q3508" s="14">
        <v>4.3499999999999996</v>
      </c>
      <c r="R3508" s="40">
        <f t="shared" si="947"/>
        <v>1154.8937519999999</v>
      </c>
      <c r="S3508" s="14">
        <v>8.66</v>
      </c>
      <c r="T3508" s="40">
        <f t="shared" si="948"/>
        <v>1146.2337519999999</v>
      </c>
      <c r="U3508" s="14">
        <v>10.130000000000001</v>
      </c>
      <c r="V3508" s="40">
        <f t="shared" si="949"/>
        <v>1144.7637519999998</v>
      </c>
      <c r="W3508" s="14">
        <v>9.89</v>
      </c>
      <c r="X3508" s="40">
        <f t="shared" si="950"/>
        <v>1145.0037519999998</v>
      </c>
      <c r="Y3508" s="14">
        <v>4.3499999999999996</v>
      </c>
      <c r="Z3508" s="40">
        <f t="shared" si="951"/>
        <v>1154.8937519999999</v>
      </c>
      <c r="AA3508" s="14">
        <v>11.65</v>
      </c>
      <c r="AB3508" s="40">
        <f t="shared" si="952"/>
        <v>1143.2437519999999</v>
      </c>
      <c r="AC3508" s="14" t="s">
        <v>4695</v>
      </c>
      <c r="AD3508" s="40" t="e">
        <f t="shared" si="953"/>
        <v>#VALUE!</v>
      </c>
      <c r="AE3508" s="14">
        <v>14.34</v>
      </c>
      <c r="AF3508" s="40">
        <f t="shared" si="954"/>
        <v>1140.553752</v>
      </c>
      <c r="AG3508" s="29" t="s">
        <v>22</v>
      </c>
      <c r="AH3508" s="29" t="s">
        <v>91</v>
      </c>
      <c r="AI3508" s="29" t="s">
        <v>24</v>
      </c>
      <c r="AJ3508" s="29"/>
      <c r="AK3508" s="30" t="s">
        <v>25</v>
      </c>
      <c r="AL3508" s="30" t="s">
        <v>22</v>
      </c>
      <c r="AM3508" s="30" t="s">
        <v>124</v>
      </c>
      <c r="AN3508" s="30" t="s">
        <v>22</v>
      </c>
      <c r="AO3508" s="30" t="s">
        <v>22</v>
      </c>
      <c r="AP3508" s="30"/>
      <c r="AQ3508" s="30" t="s">
        <v>22</v>
      </c>
      <c r="AR3508" s="30" t="s">
        <v>22</v>
      </c>
      <c r="AS3508" s="30"/>
      <c r="AT3508" s="30"/>
      <c r="AU3508" s="30" t="s">
        <v>22</v>
      </c>
      <c r="AV3508" s="30" t="s">
        <v>22</v>
      </c>
      <c r="AW3508" s="30" t="s">
        <v>22</v>
      </c>
      <c r="AX3508" s="30" t="s">
        <v>22</v>
      </c>
      <c r="AY3508" s="30" t="s">
        <v>22</v>
      </c>
      <c r="AZ3508" s="30"/>
      <c r="BA3508" s="30" t="s">
        <v>22</v>
      </c>
      <c r="BB3508" s="30"/>
      <c r="BC3508" s="30" t="s">
        <v>26</v>
      </c>
      <c r="BD3508" s="30"/>
    </row>
    <row r="3509" spans="1:56" x14ac:dyDescent="0.3">
      <c r="A3509" s="31">
        <v>42158</v>
      </c>
      <c r="B3509" s="30" t="s">
        <v>11178</v>
      </c>
      <c r="C3509" s="36">
        <v>5</v>
      </c>
      <c r="D3509" s="29" t="s">
        <v>10091</v>
      </c>
      <c r="E3509" s="30">
        <v>36</v>
      </c>
      <c r="F3509" s="29" t="s">
        <v>65</v>
      </c>
      <c r="G3509" s="29" t="s">
        <v>94</v>
      </c>
      <c r="H3509" s="29" t="s">
        <v>42</v>
      </c>
      <c r="I3509" s="29" t="s">
        <v>25</v>
      </c>
      <c r="J3509" s="29" t="s">
        <v>11221</v>
      </c>
      <c r="K3509" s="29" t="s">
        <v>11218</v>
      </c>
      <c r="L3509" s="29" t="s">
        <v>2411</v>
      </c>
      <c r="M3509" s="9" t="s">
        <v>211</v>
      </c>
      <c r="N3509" s="29" t="s">
        <v>4702</v>
      </c>
      <c r="O3509" s="14">
        <v>350.69</v>
      </c>
      <c r="P3509" s="14">
        <f t="shared" si="946"/>
        <v>1150.543752</v>
      </c>
      <c r="Q3509" s="14">
        <v>4.74</v>
      </c>
      <c r="R3509" s="40">
        <f t="shared" si="947"/>
        <v>1155.283752</v>
      </c>
      <c r="S3509" s="14">
        <v>7.62</v>
      </c>
      <c r="T3509" s="40">
        <f t="shared" si="948"/>
        <v>1147.6637520000002</v>
      </c>
      <c r="U3509" s="14">
        <v>11.77</v>
      </c>
      <c r="V3509" s="40">
        <f t="shared" si="949"/>
        <v>1143.5137520000001</v>
      </c>
      <c r="W3509" s="14">
        <v>11.57</v>
      </c>
      <c r="X3509" s="40">
        <f t="shared" si="950"/>
        <v>1143.7137520000001</v>
      </c>
      <c r="Y3509" s="14">
        <v>4.74</v>
      </c>
      <c r="Z3509" s="40">
        <f t="shared" si="951"/>
        <v>1155.283752</v>
      </c>
      <c r="AA3509" s="14">
        <v>7.68</v>
      </c>
      <c r="AB3509" s="40">
        <f t="shared" si="952"/>
        <v>1147.603752</v>
      </c>
      <c r="AC3509" s="14">
        <v>11.42</v>
      </c>
      <c r="AD3509" s="40">
        <f t="shared" si="953"/>
        <v>1143.863752</v>
      </c>
      <c r="AE3509" s="14">
        <v>12.62</v>
      </c>
      <c r="AF3509" s="40">
        <f t="shared" si="954"/>
        <v>1142.6637520000002</v>
      </c>
      <c r="AG3509" s="29" t="s">
        <v>22</v>
      </c>
      <c r="AH3509" s="29" t="s">
        <v>25</v>
      </c>
      <c r="AI3509" s="29" t="s">
        <v>63</v>
      </c>
      <c r="AJ3509" s="29" t="s">
        <v>8476</v>
      </c>
      <c r="AK3509" s="30" t="s">
        <v>25</v>
      </c>
      <c r="AL3509" s="30" t="s">
        <v>22</v>
      </c>
      <c r="AM3509" s="30" t="s">
        <v>124</v>
      </c>
      <c r="AN3509" s="30" t="s">
        <v>22</v>
      </c>
      <c r="AO3509" s="30" t="s">
        <v>22</v>
      </c>
      <c r="AP3509" s="30"/>
      <c r="AQ3509" s="30" t="s">
        <v>22</v>
      </c>
      <c r="AR3509" s="30" t="s">
        <v>22</v>
      </c>
      <c r="AS3509" s="30"/>
      <c r="AT3509" s="30"/>
      <c r="AU3509" s="30" t="s">
        <v>22</v>
      </c>
      <c r="AV3509" s="30" t="s">
        <v>22</v>
      </c>
      <c r="AW3509" s="30" t="s">
        <v>22</v>
      </c>
      <c r="AX3509" s="30" t="s">
        <v>22</v>
      </c>
      <c r="AY3509" s="30" t="s">
        <v>25</v>
      </c>
      <c r="AZ3509" s="30"/>
      <c r="BA3509" s="30" t="s">
        <v>22</v>
      </c>
      <c r="BB3509" s="30"/>
      <c r="BC3509" s="30" t="s">
        <v>62</v>
      </c>
      <c r="BD3509" s="30"/>
    </row>
    <row r="3510" spans="1:56" x14ac:dyDescent="0.3">
      <c r="A3510" s="31">
        <v>42158</v>
      </c>
      <c r="B3510" s="30" t="s">
        <v>11179</v>
      </c>
      <c r="C3510" s="36">
        <v>6</v>
      </c>
      <c r="D3510" s="29" t="s">
        <v>10091</v>
      </c>
      <c r="E3510" s="30">
        <v>36</v>
      </c>
      <c r="F3510" s="29" t="s">
        <v>65</v>
      </c>
      <c r="G3510" s="29" t="s">
        <v>29</v>
      </c>
      <c r="H3510" s="29" t="s">
        <v>4699</v>
      </c>
      <c r="I3510" s="29" t="s">
        <v>25</v>
      </c>
      <c r="J3510" s="29" t="s">
        <v>11222</v>
      </c>
      <c r="K3510" s="29" t="s">
        <v>11223</v>
      </c>
      <c r="L3510" s="29" t="s">
        <v>317</v>
      </c>
      <c r="M3510" s="9" t="s">
        <v>11224</v>
      </c>
      <c r="N3510" s="29" t="s">
        <v>4667</v>
      </c>
      <c r="O3510" s="14">
        <v>350.37</v>
      </c>
      <c r="P3510" s="14">
        <f t="shared" si="946"/>
        <v>1149.4938960000002</v>
      </c>
      <c r="Q3510" s="14">
        <v>5.76</v>
      </c>
      <c r="R3510" s="40">
        <f t="shared" si="947"/>
        <v>1155.2538960000002</v>
      </c>
      <c r="S3510" s="14">
        <v>8.7899999999999991</v>
      </c>
      <c r="T3510" s="40">
        <f t="shared" si="948"/>
        <v>1146.4638960000002</v>
      </c>
      <c r="U3510" s="14">
        <v>12.06</v>
      </c>
      <c r="V3510" s="40">
        <f t="shared" si="949"/>
        <v>1143.1938960000002</v>
      </c>
      <c r="W3510" s="14">
        <v>11.7</v>
      </c>
      <c r="X3510" s="40">
        <f t="shared" si="950"/>
        <v>1143.5538960000001</v>
      </c>
      <c r="Y3510" s="14">
        <v>5.76</v>
      </c>
      <c r="Z3510" s="40">
        <f t="shared" si="951"/>
        <v>1155.2538960000002</v>
      </c>
      <c r="AA3510" s="14">
        <v>8.7799999999999994</v>
      </c>
      <c r="AB3510" s="40">
        <f t="shared" si="952"/>
        <v>1146.4738960000002</v>
      </c>
      <c r="AC3510" s="14">
        <v>12.04</v>
      </c>
      <c r="AD3510" s="40">
        <f t="shared" si="953"/>
        <v>1143.2138960000002</v>
      </c>
      <c r="AE3510" s="14">
        <v>11.52</v>
      </c>
      <c r="AF3510" s="40">
        <f t="shared" si="954"/>
        <v>1143.7338960000002</v>
      </c>
      <c r="AG3510" s="29" t="s">
        <v>22</v>
      </c>
      <c r="AH3510" s="29" t="s">
        <v>22</v>
      </c>
      <c r="AI3510" s="29" t="s">
        <v>63</v>
      </c>
      <c r="AJ3510" s="29" t="s">
        <v>8476</v>
      </c>
      <c r="AK3510" s="30" t="s">
        <v>25</v>
      </c>
      <c r="AL3510" s="30" t="s">
        <v>25</v>
      </c>
      <c r="AM3510" s="30" t="s">
        <v>124</v>
      </c>
      <c r="AN3510" s="30" t="s">
        <v>22</v>
      </c>
      <c r="AO3510" s="30" t="s">
        <v>22</v>
      </c>
      <c r="AP3510" s="30"/>
      <c r="AQ3510" s="30" t="s">
        <v>22</v>
      </c>
      <c r="AR3510" s="30" t="s">
        <v>22</v>
      </c>
      <c r="AS3510" s="30"/>
      <c r="AT3510" s="30"/>
      <c r="AU3510" s="30" t="s">
        <v>22</v>
      </c>
      <c r="AV3510" s="30" t="s">
        <v>22</v>
      </c>
      <c r="AW3510" s="30" t="s">
        <v>22</v>
      </c>
      <c r="AX3510" s="30" t="s">
        <v>22</v>
      </c>
      <c r="AY3510" s="30" t="s">
        <v>25</v>
      </c>
      <c r="AZ3510" s="30"/>
      <c r="BA3510" s="30" t="s">
        <v>22</v>
      </c>
      <c r="BB3510" s="30"/>
      <c r="BC3510" s="30" t="s">
        <v>192</v>
      </c>
      <c r="BD3510" s="30"/>
    </row>
    <row r="3511" spans="1:56" x14ac:dyDescent="0.3">
      <c r="A3511" s="31">
        <v>42158</v>
      </c>
      <c r="B3511" s="30" t="s">
        <v>11180</v>
      </c>
      <c r="C3511" s="36">
        <v>7</v>
      </c>
      <c r="D3511" s="29" t="s">
        <v>10091</v>
      </c>
      <c r="E3511" s="30">
        <v>36</v>
      </c>
      <c r="F3511" s="29" t="s">
        <v>65</v>
      </c>
      <c r="G3511" s="29" t="s">
        <v>94</v>
      </c>
      <c r="H3511" s="29" t="s">
        <v>42</v>
      </c>
      <c r="I3511" s="29" t="s">
        <v>25</v>
      </c>
      <c r="J3511" s="29" t="s">
        <v>11225</v>
      </c>
      <c r="K3511" s="29" t="s">
        <v>11226</v>
      </c>
      <c r="L3511" s="29" t="s">
        <v>807</v>
      </c>
      <c r="M3511" s="9" t="s">
        <v>23</v>
      </c>
      <c r="N3511" s="29" t="s">
        <v>4677</v>
      </c>
      <c r="O3511" s="14">
        <v>350.31</v>
      </c>
      <c r="P3511" s="14">
        <f t="shared" si="946"/>
        <v>1149.2970480000001</v>
      </c>
      <c r="Q3511" s="14">
        <v>4.33</v>
      </c>
      <c r="R3511" s="40">
        <f t="shared" si="947"/>
        <v>1153.6270480000001</v>
      </c>
      <c r="S3511" s="14">
        <v>8.93</v>
      </c>
      <c r="T3511" s="40">
        <f t="shared" si="948"/>
        <v>1144.697048</v>
      </c>
      <c r="U3511" s="14">
        <v>10.638</v>
      </c>
      <c r="V3511" s="40">
        <f t="shared" si="949"/>
        <v>1142.9890480000001</v>
      </c>
      <c r="W3511" s="14">
        <v>10.52</v>
      </c>
      <c r="X3511" s="40">
        <f t="shared" si="950"/>
        <v>1143.1070480000001</v>
      </c>
      <c r="Y3511" s="14">
        <v>4.33</v>
      </c>
      <c r="Z3511" s="40">
        <f t="shared" si="951"/>
        <v>1153.6270480000001</v>
      </c>
      <c r="AA3511" s="14">
        <v>9.36</v>
      </c>
      <c r="AB3511" s="40">
        <f t="shared" si="952"/>
        <v>1144.2670480000002</v>
      </c>
      <c r="AC3511" s="14">
        <v>11.29</v>
      </c>
      <c r="AD3511" s="40">
        <f t="shared" si="953"/>
        <v>1142.3370480000001</v>
      </c>
      <c r="AE3511" s="14">
        <v>10.92</v>
      </c>
      <c r="AF3511" s="40">
        <f t="shared" si="954"/>
        <v>1142.707048</v>
      </c>
      <c r="AG3511" s="29" t="s">
        <v>22</v>
      </c>
      <c r="AH3511" s="29" t="s">
        <v>22</v>
      </c>
      <c r="AI3511" s="29" t="s">
        <v>36</v>
      </c>
      <c r="AJ3511" s="29" t="s">
        <v>10969</v>
      </c>
      <c r="AK3511" s="30" t="s">
        <v>25</v>
      </c>
      <c r="AL3511" s="30" t="s">
        <v>22</v>
      </c>
      <c r="AM3511" s="30" t="s">
        <v>124</v>
      </c>
      <c r="AN3511" s="30" t="s">
        <v>22</v>
      </c>
      <c r="AO3511" s="30" t="s">
        <v>22</v>
      </c>
      <c r="AP3511" s="30"/>
      <c r="AQ3511" s="30" t="s">
        <v>22</v>
      </c>
      <c r="AR3511" s="30" t="s">
        <v>22</v>
      </c>
      <c r="AS3511" s="30"/>
      <c r="AT3511" s="30"/>
      <c r="AU3511" s="30" t="s">
        <v>22</v>
      </c>
      <c r="AV3511" s="30" t="s">
        <v>22</v>
      </c>
      <c r="AW3511" s="30" t="s">
        <v>22</v>
      </c>
      <c r="AX3511" s="30" t="s">
        <v>22</v>
      </c>
      <c r="AY3511" s="30" t="s">
        <v>25</v>
      </c>
      <c r="AZ3511" s="30"/>
      <c r="BA3511" s="30" t="s">
        <v>22</v>
      </c>
      <c r="BB3511" s="30"/>
      <c r="BC3511" s="30" t="s">
        <v>192</v>
      </c>
      <c r="BD3511" s="30"/>
    </row>
    <row r="3512" spans="1:56" x14ac:dyDescent="0.3">
      <c r="A3512" s="31">
        <v>42158</v>
      </c>
      <c r="B3512" s="30" t="s">
        <v>11181</v>
      </c>
      <c r="C3512" s="36">
        <v>8</v>
      </c>
      <c r="D3512" s="29" t="s">
        <v>10091</v>
      </c>
      <c r="E3512" s="30">
        <v>36</v>
      </c>
      <c r="F3512" s="29" t="s">
        <v>72</v>
      </c>
      <c r="G3512" s="29" t="s">
        <v>94</v>
      </c>
      <c r="H3512" s="29" t="s">
        <v>42</v>
      </c>
      <c r="I3512" s="29" t="s">
        <v>22</v>
      </c>
      <c r="J3512" s="29" t="s">
        <v>11200</v>
      </c>
      <c r="K3512" s="29" t="s">
        <v>11227</v>
      </c>
      <c r="L3512" s="29" t="s">
        <v>2321</v>
      </c>
      <c r="M3512" s="9" t="s">
        <v>11228</v>
      </c>
      <c r="N3512" s="29" t="s">
        <v>5005</v>
      </c>
      <c r="O3512" s="14">
        <v>350.59</v>
      </c>
      <c r="P3512" s="14">
        <f t="shared" si="946"/>
        <v>1150.215672</v>
      </c>
      <c r="Q3512" s="14">
        <v>2.98</v>
      </c>
      <c r="R3512" s="40">
        <f t="shared" si="947"/>
        <v>1153.1956720000001</v>
      </c>
      <c r="S3512" s="14">
        <v>6.31</v>
      </c>
      <c r="T3512" s="40">
        <f t="shared" si="948"/>
        <v>1146.8856720000001</v>
      </c>
      <c r="U3512" s="14">
        <v>11.82</v>
      </c>
      <c r="V3512" s="40">
        <f t="shared" si="949"/>
        <v>1141.3756720000001</v>
      </c>
      <c r="W3512" s="14">
        <v>11.67</v>
      </c>
      <c r="X3512" s="40">
        <f t="shared" si="950"/>
        <v>1141.525672</v>
      </c>
      <c r="Y3512" s="14">
        <v>2.98</v>
      </c>
      <c r="Z3512" s="40">
        <f t="shared" si="951"/>
        <v>1153.1956720000001</v>
      </c>
      <c r="AA3512" s="14">
        <v>8.32</v>
      </c>
      <c r="AB3512" s="40">
        <f t="shared" si="952"/>
        <v>1144.8756720000001</v>
      </c>
      <c r="AC3512" s="14">
        <v>13.04</v>
      </c>
      <c r="AD3512" s="40">
        <f t="shared" si="953"/>
        <v>1140.1556720000001</v>
      </c>
      <c r="AE3512" s="14">
        <v>12.4</v>
      </c>
      <c r="AF3512" s="40">
        <f t="shared" si="954"/>
        <v>1140.795672</v>
      </c>
      <c r="AG3512" s="29" t="s">
        <v>22</v>
      </c>
      <c r="AH3512" s="29" t="s">
        <v>22</v>
      </c>
      <c r="AI3512" s="29" t="s">
        <v>24</v>
      </c>
      <c r="AJ3512" s="29"/>
      <c r="AK3512" s="30" t="s">
        <v>22</v>
      </c>
      <c r="AL3512" s="30" t="s">
        <v>25</v>
      </c>
      <c r="AM3512" s="30" t="s">
        <v>124</v>
      </c>
      <c r="AN3512" s="30" t="s">
        <v>22</v>
      </c>
      <c r="AO3512" s="30" t="s">
        <v>22</v>
      </c>
      <c r="AP3512" s="30"/>
      <c r="AQ3512" s="30" t="s">
        <v>22</v>
      </c>
      <c r="AR3512" s="30" t="s">
        <v>22</v>
      </c>
      <c r="AS3512" s="30"/>
      <c r="AT3512" s="30"/>
      <c r="AU3512" s="30" t="s">
        <v>22</v>
      </c>
      <c r="AV3512" s="30" t="s">
        <v>22</v>
      </c>
      <c r="AW3512" s="30" t="s">
        <v>22</v>
      </c>
      <c r="AX3512" s="30" t="s">
        <v>22</v>
      </c>
      <c r="AY3512" s="30" t="s">
        <v>25</v>
      </c>
      <c r="AZ3512" s="30"/>
      <c r="BA3512" s="30" t="s">
        <v>22</v>
      </c>
      <c r="BB3512" s="30"/>
      <c r="BC3512" s="30" t="s">
        <v>192</v>
      </c>
      <c r="BD3512" s="30"/>
    </row>
    <row r="3513" spans="1:56" x14ac:dyDescent="0.3">
      <c r="A3513" s="31">
        <v>42158</v>
      </c>
      <c r="B3513" s="30" t="s">
        <v>11182</v>
      </c>
      <c r="C3513" s="36">
        <v>9</v>
      </c>
      <c r="D3513" s="29" t="s">
        <v>10091</v>
      </c>
      <c r="E3513" s="30">
        <v>36</v>
      </c>
      <c r="F3513" s="29" t="s">
        <v>72</v>
      </c>
      <c r="G3513" s="29" t="s">
        <v>29</v>
      </c>
      <c r="H3513" s="29" t="s">
        <v>42</v>
      </c>
      <c r="I3513" s="29" t="s">
        <v>25</v>
      </c>
      <c r="J3513" s="29" t="s">
        <v>11229</v>
      </c>
      <c r="K3513" s="29" t="s">
        <v>11230</v>
      </c>
      <c r="L3513" s="29" t="s">
        <v>35</v>
      </c>
      <c r="M3513" s="9" t="s">
        <v>121</v>
      </c>
      <c r="N3513" s="29" t="s">
        <v>4667</v>
      </c>
      <c r="O3513" s="14">
        <v>350.1</v>
      </c>
      <c r="P3513" s="14">
        <f t="shared" si="946"/>
        <v>1148.6080800000002</v>
      </c>
      <c r="Q3513" s="14">
        <v>5.17</v>
      </c>
      <c r="R3513" s="40">
        <f t="shared" si="947"/>
        <v>1153.7780800000003</v>
      </c>
      <c r="S3513" s="14">
        <v>8.85</v>
      </c>
      <c r="T3513" s="40">
        <f t="shared" si="948"/>
        <v>1144.9280800000004</v>
      </c>
      <c r="U3513" s="14">
        <v>10.25</v>
      </c>
      <c r="V3513" s="40">
        <f t="shared" si="949"/>
        <v>1143.5280800000003</v>
      </c>
      <c r="W3513" s="14">
        <v>9.9</v>
      </c>
      <c r="X3513" s="40">
        <f t="shared" si="950"/>
        <v>1143.8780800000002</v>
      </c>
      <c r="Y3513" s="14">
        <v>5.17</v>
      </c>
      <c r="Z3513" s="40">
        <f t="shared" si="951"/>
        <v>1153.7780800000003</v>
      </c>
      <c r="AA3513" s="14">
        <v>9</v>
      </c>
      <c r="AB3513" s="40">
        <f t="shared" si="952"/>
        <v>1144.7780800000003</v>
      </c>
      <c r="AC3513" s="14">
        <v>10.31</v>
      </c>
      <c r="AD3513" s="40">
        <f t="shared" si="953"/>
        <v>1143.4680800000003</v>
      </c>
      <c r="AE3513" s="14">
        <v>9.94</v>
      </c>
      <c r="AF3513" s="40">
        <f t="shared" si="954"/>
        <v>1143.8380800000002</v>
      </c>
      <c r="AG3513" s="29" t="s">
        <v>22</v>
      </c>
      <c r="AH3513" s="29" t="s">
        <v>22</v>
      </c>
      <c r="AI3513" s="29" t="s">
        <v>24</v>
      </c>
      <c r="AJ3513" s="29"/>
      <c r="AK3513" s="30" t="s">
        <v>22</v>
      </c>
      <c r="AL3513" s="30" t="s">
        <v>22</v>
      </c>
      <c r="AM3513" s="30"/>
      <c r="AN3513" s="30" t="s">
        <v>22</v>
      </c>
      <c r="AO3513" s="30" t="s">
        <v>22</v>
      </c>
      <c r="AP3513" s="30"/>
      <c r="AQ3513" s="30" t="s">
        <v>22</v>
      </c>
      <c r="AR3513" s="30" t="s">
        <v>22</v>
      </c>
      <c r="AS3513" s="30"/>
      <c r="AT3513" s="30"/>
      <c r="AU3513" s="30" t="s">
        <v>22</v>
      </c>
      <c r="AV3513" s="30" t="s">
        <v>22</v>
      </c>
      <c r="AW3513" s="30" t="s">
        <v>22</v>
      </c>
      <c r="AX3513" s="30" t="s">
        <v>22</v>
      </c>
      <c r="AY3513" s="30" t="s">
        <v>25</v>
      </c>
      <c r="AZ3513" s="30"/>
      <c r="BA3513" s="30" t="s">
        <v>25</v>
      </c>
      <c r="BB3513" s="30"/>
      <c r="BC3513" s="30" t="s">
        <v>192</v>
      </c>
      <c r="BD3513" s="30"/>
    </row>
    <row r="3514" spans="1:56" x14ac:dyDescent="0.3">
      <c r="A3514" s="31">
        <v>42158</v>
      </c>
      <c r="B3514" s="30" t="s">
        <v>11183</v>
      </c>
      <c r="C3514" s="36">
        <v>10</v>
      </c>
      <c r="D3514" s="29" t="s">
        <v>10091</v>
      </c>
      <c r="E3514" s="30">
        <v>36</v>
      </c>
      <c r="F3514" s="29" t="s">
        <v>72</v>
      </c>
      <c r="G3514" s="29" t="s">
        <v>94</v>
      </c>
      <c r="H3514" s="29" t="s">
        <v>238</v>
      </c>
      <c r="I3514" s="29" t="s">
        <v>25</v>
      </c>
      <c r="J3514" s="29" t="s">
        <v>11084</v>
      </c>
      <c r="K3514" s="29" t="s">
        <v>10932</v>
      </c>
      <c r="L3514" s="29" t="s">
        <v>1246</v>
      </c>
      <c r="M3514" s="9" t="s">
        <v>59</v>
      </c>
      <c r="N3514" s="29" t="s">
        <v>4682</v>
      </c>
      <c r="O3514" s="14">
        <v>350.15</v>
      </c>
      <c r="P3514" s="14">
        <f t="shared" si="946"/>
        <v>1148.7721200000001</v>
      </c>
      <c r="Q3514" s="14">
        <v>3.55</v>
      </c>
      <c r="R3514" s="40">
        <f t="shared" si="947"/>
        <v>1152.32212</v>
      </c>
      <c r="S3514" s="14">
        <v>6.3</v>
      </c>
      <c r="T3514" s="40">
        <f t="shared" si="948"/>
        <v>1146.0221200000001</v>
      </c>
      <c r="U3514" s="14">
        <v>9.6300000000000008</v>
      </c>
      <c r="V3514" s="40">
        <f t="shared" si="949"/>
        <v>1142.6921199999999</v>
      </c>
      <c r="W3514" s="14">
        <v>9.48</v>
      </c>
      <c r="X3514" s="40">
        <f t="shared" si="950"/>
        <v>1142.84212</v>
      </c>
      <c r="Y3514" s="14">
        <v>3.55</v>
      </c>
      <c r="Z3514" s="40">
        <f t="shared" si="951"/>
        <v>1152.32212</v>
      </c>
      <c r="AA3514" s="14">
        <v>6.49</v>
      </c>
      <c r="AB3514" s="40">
        <f t="shared" si="952"/>
        <v>1145.83212</v>
      </c>
      <c r="AC3514" s="14">
        <v>9.7799999999999994</v>
      </c>
      <c r="AD3514" s="40">
        <f t="shared" si="953"/>
        <v>1142.5421200000001</v>
      </c>
      <c r="AE3514" s="14">
        <v>9.64</v>
      </c>
      <c r="AF3514" s="40">
        <f t="shared" si="954"/>
        <v>1142.6821199999999</v>
      </c>
      <c r="AG3514" s="29" t="s">
        <v>22</v>
      </c>
      <c r="AH3514" s="29" t="s">
        <v>22</v>
      </c>
      <c r="AI3514" s="29" t="s">
        <v>24</v>
      </c>
      <c r="AJ3514" s="29"/>
      <c r="AK3514" s="30" t="s">
        <v>22</v>
      </c>
      <c r="AL3514" s="30" t="s">
        <v>22</v>
      </c>
      <c r="AM3514" s="30"/>
      <c r="AN3514" s="30" t="s">
        <v>22</v>
      </c>
      <c r="AO3514" s="30" t="s">
        <v>22</v>
      </c>
      <c r="AP3514" s="30"/>
      <c r="AQ3514" s="30" t="s">
        <v>22</v>
      </c>
      <c r="AR3514" s="30" t="s">
        <v>22</v>
      </c>
      <c r="AS3514" s="30"/>
      <c r="AT3514" s="30"/>
      <c r="AU3514" s="30" t="s">
        <v>22</v>
      </c>
      <c r="AV3514" s="30" t="s">
        <v>22</v>
      </c>
      <c r="AW3514" s="30" t="s">
        <v>22</v>
      </c>
      <c r="AX3514" s="30" t="s">
        <v>22</v>
      </c>
      <c r="AY3514" s="30" t="s">
        <v>25</v>
      </c>
      <c r="AZ3514" s="30"/>
      <c r="BA3514" s="30" t="s">
        <v>22</v>
      </c>
      <c r="BB3514" s="30"/>
      <c r="BC3514" s="30" t="s">
        <v>192</v>
      </c>
      <c r="BD3514" s="30"/>
    </row>
    <row r="3515" spans="1:56" x14ac:dyDescent="0.3">
      <c r="A3515" s="31">
        <v>42158</v>
      </c>
      <c r="B3515" s="30" t="s">
        <v>11184</v>
      </c>
      <c r="C3515" s="36">
        <v>11</v>
      </c>
      <c r="D3515" s="29" t="s">
        <v>10091</v>
      </c>
      <c r="E3515" s="30">
        <v>36</v>
      </c>
      <c r="F3515" s="29" t="s">
        <v>72</v>
      </c>
      <c r="G3515" s="29" t="s">
        <v>29</v>
      </c>
      <c r="H3515" s="29" t="s">
        <v>42</v>
      </c>
      <c r="I3515" s="29" t="s">
        <v>25</v>
      </c>
      <c r="J3515" s="29" t="s">
        <v>11124</v>
      </c>
      <c r="K3515" s="29" t="s">
        <v>11231</v>
      </c>
      <c r="L3515" s="29" t="s">
        <v>892</v>
      </c>
      <c r="M3515" s="9" t="s">
        <v>201</v>
      </c>
      <c r="N3515" s="29" t="s">
        <v>4682</v>
      </c>
      <c r="O3515" s="14">
        <v>350.29</v>
      </c>
      <c r="P3515" s="14">
        <f t="shared" si="946"/>
        <v>1149.231432</v>
      </c>
      <c r="Q3515" s="14">
        <v>6</v>
      </c>
      <c r="R3515" s="40">
        <f t="shared" si="947"/>
        <v>1155.231432</v>
      </c>
      <c r="S3515" s="14">
        <v>9.0399999999999991</v>
      </c>
      <c r="T3515" s="40">
        <f t="shared" si="948"/>
        <v>1146.1914320000001</v>
      </c>
      <c r="U3515" s="14">
        <v>11.55</v>
      </c>
      <c r="V3515" s="40">
        <f t="shared" si="949"/>
        <v>1143.6814320000001</v>
      </c>
      <c r="W3515" s="14">
        <v>11.24</v>
      </c>
      <c r="X3515" s="40">
        <f t="shared" si="950"/>
        <v>1143.991432</v>
      </c>
      <c r="Y3515" s="14">
        <v>6</v>
      </c>
      <c r="Z3515" s="40">
        <f t="shared" si="951"/>
        <v>1155.231432</v>
      </c>
      <c r="AA3515" s="14">
        <v>9.32</v>
      </c>
      <c r="AB3515" s="40">
        <f t="shared" si="952"/>
        <v>1145.9114320000001</v>
      </c>
      <c r="AC3515" s="14">
        <v>11.92</v>
      </c>
      <c r="AD3515" s="40">
        <f t="shared" si="953"/>
        <v>1143.311432</v>
      </c>
      <c r="AE3515" s="14">
        <v>12.01</v>
      </c>
      <c r="AF3515" s="40">
        <f t="shared" si="954"/>
        <v>1143.221432</v>
      </c>
      <c r="AG3515" s="29" t="s">
        <v>22</v>
      </c>
      <c r="AH3515" s="29" t="s">
        <v>22</v>
      </c>
      <c r="AI3515" s="29" t="s">
        <v>48</v>
      </c>
      <c r="AJ3515" s="29" t="s">
        <v>11232</v>
      </c>
      <c r="AK3515" s="30" t="s">
        <v>22</v>
      </c>
      <c r="AL3515" s="30" t="s">
        <v>22</v>
      </c>
      <c r="AM3515" s="30"/>
      <c r="AN3515" s="30" t="s">
        <v>22</v>
      </c>
      <c r="AO3515" s="30" t="s">
        <v>22</v>
      </c>
      <c r="AP3515" s="30"/>
      <c r="AQ3515" s="30" t="s">
        <v>22</v>
      </c>
      <c r="AR3515" s="30" t="s">
        <v>22</v>
      </c>
      <c r="AS3515" s="30"/>
      <c r="AT3515" s="30"/>
      <c r="AU3515" s="30" t="s">
        <v>22</v>
      </c>
      <c r="AV3515" s="30" t="s">
        <v>22</v>
      </c>
      <c r="AW3515" s="30" t="s">
        <v>22</v>
      </c>
      <c r="AX3515" s="30" t="s">
        <v>22</v>
      </c>
      <c r="AY3515" s="30" t="s">
        <v>25</v>
      </c>
      <c r="AZ3515" s="30"/>
      <c r="BA3515" s="30" t="s">
        <v>25</v>
      </c>
      <c r="BB3515" s="30"/>
      <c r="BC3515" s="30" t="s">
        <v>192</v>
      </c>
      <c r="BD3515" s="30"/>
    </row>
    <row r="3516" spans="1:56" x14ac:dyDescent="0.3">
      <c r="A3516" s="31">
        <v>42158</v>
      </c>
      <c r="B3516" s="30" t="s">
        <v>11185</v>
      </c>
      <c r="C3516" s="36">
        <v>12</v>
      </c>
      <c r="D3516" s="29" t="s">
        <v>10091</v>
      </c>
      <c r="E3516" s="30">
        <v>36</v>
      </c>
      <c r="F3516" s="29" t="s">
        <v>72</v>
      </c>
      <c r="G3516" s="29" t="s">
        <v>29</v>
      </c>
      <c r="H3516" s="29" t="s">
        <v>42</v>
      </c>
      <c r="I3516" s="29" t="s">
        <v>25</v>
      </c>
      <c r="J3516" s="29" t="s">
        <v>11233</v>
      </c>
      <c r="K3516" s="29" t="s">
        <v>10880</v>
      </c>
      <c r="L3516" s="29" t="s">
        <v>892</v>
      </c>
      <c r="M3516" s="9" t="s">
        <v>201</v>
      </c>
      <c r="N3516" s="29" t="s">
        <v>4682</v>
      </c>
      <c r="O3516" s="14">
        <v>350.3</v>
      </c>
      <c r="P3516" s="14">
        <f t="shared" si="946"/>
        <v>1149.2642400000002</v>
      </c>
      <c r="Q3516" s="14">
        <v>6.28</v>
      </c>
      <c r="R3516" s="40">
        <f t="shared" si="947"/>
        <v>1155.5442400000002</v>
      </c>
      <c r="S3516" s="14">
        <v>9.3000000000000007</v>
      </c>
      <c r="T3516" s="40">
        <f t="shared" si="948"/>
        <v>1146.2442400000002</v>
      </c>
      <c r="U3516" s="14">
        <v>11.84</v>
      </c>
      <c r="V3516" s="40">
        <f t="shared" si="949"/>
        <v>1143.7042400000003</v>
      </c>
      <c r="W3516" s="14">
        <v>11.78</v>
      </c>
      <c r="X3516" s="40">
        <f t="shared" si="950"/>
        <v>1143.7642400000002</v>
      </c>
      <c r="Y3516" s="14">
        <v>6.28</v>
      </c>
      <c r="Z3516" s="40">
        <f t="shared" si="951"/>
        <v>1155.5442400000002</v>
      </c>
      <c r="AA3516" s="14">
        <v>9.82</v>
      </c>
      <c r="AB3516" s="40">
        <f t="shared" si="952"/>
        <v>1145.7242400000002</v>
      </c>
      <c r="AC3516" s="14">
        <v>12.43</v>
      </c>
      <c r="AD3516" s="40">
        <f t="shared" si="953"/>
        <v>1143.1142400000001</v>
      </c>
      <c r="AE3516" s="14">
        <v>11.94</v>
      </c>
      <c r="AF3516" s="40">
        <f t="shared" si="954"/>
        <v>1143.6042400000001</v>
      </c>
      <c r="AG3516" s="29" t="s">
        <v>22</v>
      </c>
      <c r="AH3516" s="29" t="s">
        <v>22</v>
      </c>
      <c r="AI3516" s="29" t="s">
        <v>48</v>
      </c>
      <c r="AJ3516" s="29" t="s">
        <v>11232</v>
      </c>
      <c r="AK3516" s="30" t="s">
        <v>22</v>
      </c>
      <c r="AL3516" s="30" t="s">
        <v>22</v>
      </c>
      <c r="AM3516" s="30"/>
      <c r="AN3516" s="30" t="s">
        <v>22</v>
      </c>
      <c r="AO3516" s="30" t="s">
        <v>22</v>
      </c>
      <c r="AP3516" s="30"/>
      <c r="AQ3516" s="30" t="s">
        <v>22</v>
      </c>
      <c r="AR3516" s="30" t="s">
        <v>22</v>
      </c>
      <c r="AS3516" s="30"/>
      <c r="AT3516" s="30"/>
      <c r="AU3516" s="30" t="s">
        <v>22</v>
      </c>
      <c r="AV3516" s="30" t="s">
        <v>22</v>
      </c>
      <c r="AW3516" s="30" t="s">
        <v>22</v>
      </c>
      <c r="AX3516" s="30" t="s">
        <v>22</v>
      </c>
      <c r="AY3516" s="30" t="s">
        <v>25</v>
      </c>
      <c r="AZ3516" s="30"/>
      <c r="BA3516" s="30" t="s">
        <v>22</v>
      </c>
      <c r="BB3516" s="30"/>
      <c r="BC3516" s="30" t="s">
        <v>192</v>
      </c>
      <c r="BD3516" s="30"/>
    </row>
    <row r="3517" spans="1:56" x14ac:dyDescent="0.3">
      <c r="A3517" s="31">
        <v>42158</v>
      </c>
      <c r="B3517" s="30" t="s">
        <v>11186</v>
      </c>
      <c r="C3517" s="36">
        <v>13</v>
      </c>
      <c r="D3517" s="29" t="s">
        <v>10091</v>
      </c>
      <c r="E3517" s="30">
        <v>36</v>
      </c>
      <c r="F3517" s="29" t="s">
        <v>72</v>
      </c>
      <c r="G3517" s="29" t="s">
        <v>20</v>
      </c>
      <c r="H3517" s="29" t="s">
        <v>42</v>
      </c>
      <c r="I3517" s="29" t="s">
        <v>25</v>
      </c>
      <c r="J3517" s="29" t="s">
        <v>11234</v>
      </c>
      <c r="K3517" s="29" t="s">
        <v>10880</v>
      </c>
      <c r="L3517" s="29" t="s">
        <v>570</v>
      </c>
      <c r="M3517" s="9" t="s">
        <v>201</v>
      </c>
      <c r="N3517" s="29" t="s">
        <v>4682</v>
      </c>
      <c r="O3517" s="14">
        <v>350.51</v>
      </c>
      <c r="P3517" s="14">
        <f t="shared" si="946"/>
        <v>1149.9532080000001</v>
      </c>
      <c r="Q3517" s="14">
        <v>6.88</v>
      </c>
      <c r="R3517" s="40">
        <f t="shared" si="947"/>
        <v>1156.8332080000002</v>
      </c>
      <c r="S3517" s="14">
        <v>9.58</v>
      </c>
      <c r="T3517" s="40">
        <f t="shared" si="948"/>
        <v>1147.2532080000003</v>
      </c>
      <c r="U3517" s="14">
        <v>12.18</v>
      </c>
      <c r="V3517" s="40">
        <f t="shared" si="949"/>
        <v>1144.6532080000002</v>
      </c>
      <c r="W3517" s="14">
        <v>12.32</v>
      </c>
      <c r="X3517" s="40">
        <f t="shared" si="950"/>
        <v>1144.5132080000003</v>
      </c>
      <c r="Y3517" s="14">
        <v>6.88</v>
      </c>
      <c r="Z3517" s="40">
        <f t="shared" si="951"/>
        <v>1156.8332080000002</v>
      </c>
      <c r="AA3517" s="14">
        <v>9.82</v>
      </c>
      <c r="AB3517" s="40">
        <f t="shared" si="952"/>
        <v>1147.0132080000003</v>
      </c>
      <c r="AC3517" s="14">
        <v>12.35</v>
      </c>
      <c r="AD3517" s="40">
        <f t="shared" si="953"/>
        <v>1144.4832080000003</v>
      </c>
      <c r="AE3517" s="14">
        <v>12.29</v>
      </c>
      <c r="AF3517" s="40">
        <f t="shared" si="954"/>
        <v>1144.5432080000003</v>
      </c>
      <c r="AG3517" s="29" t="s">
        <v>22</v>
      </c>
      <c r="AH3517" s="29" t="s">
        <v>22</v>
      </c>
      <c r="AI3517" s="29" t="s">
        <v>24</v>
      </c>
      <c r="AJ3517" s="29"/>
      <c r="AK3517" s="30" t="s">
        <v>22</v>
      </c>
      <c r="AL3517" s="30" t="s">
        <v>22</v>
      </c>
      <c r="AM3517" s="30"/>
      <c r="AN3517" s="30" t="s">
        <v>22</v>
      </c>
      <c r="AO3517" s="30" t="s">
        <v>22</v>
      </c>
      <c r="AP3517" s="30"/>
      <c r="AQ3517" s="30" t="s">
        <v>22</v>
      </c>
      <c r="AR3517" s="30" t="s">
        <v>22</v>
      </c>
      <c r="AS3517" s="30"/>
      <c r="AT3517" s="30"/>
      <c r="AU3517" s="30" t="s">
        <v>22</v>
      </c>
      <c r="AV3517" s="30" t="s">
        <v>22</v>
      </c>
      <c r="AW3517" s="30" t="s">
        <v>22</v>
      </c>
      <c r="AX3517" s="30" t="s">
        <v>22</v>
      </c>
      <c r="AY3517" s="30" t="s">
        <v>25</v>
      </c>
      <c r="AZ3517" s="30"/>
      <c r="BA3517" s="30" t="s">
        <v>22</v>
      </c>
      <c r="BB3517" s="30"/>
      <c r="BC3517" s="30" t="s">
        <v>192</v>
      </c>
      <c r="BD3517" s="30"/>
    </row>
    <row r="3518" spans="1:56" x14ac:dyDescent="0.3">
      <c r="A3518" s="31">
        <v>42158</v>
      </c>
      <c r="B3518" s="30" t="s">
        <v>11187</v>
      </c>
      <c r="C3518" s="36">
        <v>14</v>
      </c>
      <c r="D3518" s="29" t="s">
        <v>10091</v>
      </c>
      <c r="E3518" s="30">
        <v>36</v>
      </c>
      <c r="F3518" s="29" t="s">
        <v>49</v>
      </c>
      <c r="G3518" s="29" t="s">
        <v>29</v>
      </c>
      <c r="H3518" s="29" t="s">
        <v>42</v>
      </c>
      <c r="I3518" s="29" t="s">
        <v>25</v>
      </c>
      <c r="J3518" s="29" t="s">
        <v>11235</v>
      </c>
      <c r="K3518" s="29" t="s">
        <v>10883</v>
      </c>
      <c r="L3518" s="29" t="s">
        <v>712</v>
      </c>
      <c r="M3518" s="9" t="s">
        <v>201</v>
      </c>
      <c r="N3518" s="29" t="s">
        <v>4682</v>
      </c>
      <c r="O3518" s="14">
        <v>350.7</v>
      </c>
      <c r="P3518" s="14">
        <f t="shared" si="946"/>
        <v>1150.57656</v>
      </c>
      <c r="Q3518" s="14">
        <v>5.68</v>
      </c>
      <c r="R3518" s="40">
        <f t="shared" si="947"/>
        <v>1156.25656</v>
      </c>
      <c r="S3518" s="14">
        <v>7.93</v>
      </c>
      <c r="T3518" s="40">
        <f t="shared" si="948"/>
        <v>1148.32656</v>
      </c>
      <c r="U3518" s="14">
        <v>10.43</v>
      </c>
      <c r="V3518" s="40">
        <f t="shared" si="949"/>
        <v>1145.82656</v>
      </c>
      <c r="W3518" s="14">
        <v>10.45</v>
      </c>
      <c r="X3518" s="40">
        <f t="shared" si="950"/>
        <v>1145.80656</v>
      </c>
      <c r="Y3518" s="14">
        <v>5.68</v>
      </c>
      <c r="Z3518" s="40">
        <f t="shared" si="951"/>
        <v>1156.25656</v>
      </c>
      <c r="AA3518" s="14">
        <v>8.3800000000000008</v>
      </c>
      <c r="AB3518" s="40">
        <f t="shared" si="952"/>
        <v>1147.8765599999999</v>
      </c>
      <c r="AC3518" s="14">
        <v>10.93</v>
      </c>
      <c r="AD3518" s="40">
        <f t="shared" si="953"/>
        <v>1145.32656</v>
      </c>
      <c r="AE3518" s="14">
        <v>10.61</v>
      </c>
      <c r="AF3518" s="40">
        <f t="shared" si="954"/>
        <v>1145.6465600000001</v>
      </c>
      <c r="AG3518" s="29" t="s">
        <v>22</v>
      </c>
      <c r="AH3518" s="29" t="s">
        <v>22</v>
      </c>
      <c r="AI3518" s="29" t="s">
        <v>24</v>
      </c>
      <c r="AJ3518" s="29"/>
      <c r="AK3518" s="30" t="s">
        <v>22</v>
      </c>
      <c r="AL3518" s="30" t="s">
        <v>22</v>
      </c>
      <c r="AM3518" s="30"/>
      <c r="AN3518" s="30" t="s">
        <v>22</v>
      </c>
      <c r="AO3518" s="30" t="s">
        <v>22</v>
      </c>
      <c r="AP3518" s="30"/>
      <c r="AQ3518" s="30" t="s">
        <v>22</v>
      </c>
      <c r="AR3518" s="30" t="s">
        <v>22</v>
      </c>
      <c r="AS3518" s="30"/>
      <c r="AT3518" s="30"/>
      <c r="AU3518" s="30" t="s">
        <v>22</v>
      </c>
      <c r="AV3518" s="30" t="s">
        <v>22</v>
      </c>
      <c r="AW3518" s="30" t="s">
        <v>22</v>
      </c>
      <c r="AX3518" s="30" t="s">
        <v>22</v>
      </c>
      <c r="AY3518" s="30" t="s">
        <v>25</v>
      </c>
      <c r="AZ3518" s="30"/>
      <c r="BA3518" s="30" t="s">
        <v>22</v>
      </c>
      <c r="BB3518" s="30"/>
      <c r="BC3518" s="30" t="s">
        <v>192</v>
      </c>
      <c r="BD3518" s="30"/>
    </row>
    <row r="3519" spans="1:56" x14ac:dyDescent="0.3">
      <c r="A3519" s="31">
        <v>42158</v>
      </c>
      <c r="B3519" s="30" t="s">
        <v>11237</v>
      </c>
      <c r="C3519" s="36">
        <v>1</v>
      </c>
      <c r="D3519" s="29" t="s">
        <v>11236</v>
      </c>
      <c r="E3519" s="30">
        <v>1</v>
      </c>
      <c r="F3519" s="29" t="s">
        <v>49</v>
      </c>
      <c r="G3519" s="29" t="s">
        <v>20</v>
      </c>
      <c r="H3519" s="29" t="s">
        <v>42</v>
      </c>
      <c r="I3519" s="29" t="s">
        <v>25</v>
      </c>
      <c r="J3519" s="29" t="s">
        <v>11128</v>
      </c>
      <c r="K3519" s="29" t="s">
        <v>11262</v>
      </c>
      <c r="L3519" s="29" t="s">
        <v>35</v>
      </c>
      <c r="M3519" s="9" t="s">
        <v>46</v>
      </c>
      <c r="N3519" s="29" t="s">
        <v>4667</v>
      </c>
      <c r="O3519" s="14">
        <v>349.75</v>
      </c>
      <c r="P3519" s="14">
        <f t="shared" si="946"/>
        <v>1147.4598000000001</v>
      </c>
      <c r="Q3519" s="14">
        <v>5.92</v>
      </c>
      <c r="R3519" s="40">
        <f t="shared" si="947"/>
        <v>1153.3798000000002</v>
      </c>
      <c r="S3519" s="14">
        <v>8.09</v>
      </c>
      <c r="T3519" s="40">
        <f t="shared" si="948"/>
        <v>1145.2898000000002</v>
      </c>
      <c r="U3519" s="14">
        <v>9.17</v>
      </c>
      <c r="V3519" s="40">
        <f t="shared" si="949"/>
        <v>1144.2098000000001</v>
      </c>
      <c r="W3519" s="14">
        <v>9.2200000000000006</v>
      </c>
      <c r="X3519" s="40">
        <f t="shared" si="950"/>
        <v>1144.1598000000001</v>
      </c>
      <c r="Y3519" s="14">
        <v>5.92</v>
      </c>
      <c r="Z3519" s="40">
        <f t="shared" si="951"/>
        <v>1153.3798000000002</v>
      </c>
      <c r="AA3519" s="14">
        <v>8.0299999999999994</v>
      </c>
      <c r="AB3519" s="40">
        <f t="shared" si="952"/>
        <v>1145.3498000000002</v>
      </c>
      <c r="AC3519" s="14">
        <v>9.3000000000000007</v>
      </c>
      <c r="AD3519" s="40">
        <f t="shared" si="953"/>
        <v>1144.0798000000002</v>
      </c>
      <c r="AE3519" s="14">
        <v>9.4600000000000009</v>
      </c>
      <c r="AF3519" s="40">
        <f t="shared" si="954"/>
        <v>1143.9198000000001</v>
      </c>
      <c r="AG3519" s="29" t="s">
        <v>22</v>
      </c>
      <c r="AH3519" s="29" t="s">
        <v>22</v>
      </c>
      <c r="AI3519" s="29" t="s">
        <v>63</v>
      </c>
      <c r="AJ3519" s="29" t="s">
        <v>8476</v>
      </c>
      <c r="AK3519" s="30" t="s">
        <v>25</v>
      </c>
      <c r="AL3519" s="30" t="s">
        <v>25</v>
      </c>
      <c r="AM3519" s="30" t="s">
        <v>4993</v>
      </c>
      <c r="AN3519" s="30" t="s">
        <v>22</v>
      </c>
      <c r="AO3519" s="30" t="s">
        <v>22</v>
      </c>
      <c r="AP3519" s="30"/>
      <c r="AQ3519" s="30" t="s">
        <v>22</v>
      </c>
      <c r="AR3519" s="30" t="s">
        <v>22</v>
      </c>
      <c r="AS3519" s="30"/>
      <c r="AT3519" s="30"/>
      <c r="AU3519" s="30" t="s">
        <v>22</v>
      </c>
      <c r="AV3519" s="30" t="s">
        <v>22</v>
      </c>
      <c r="AW3519" s="30" t="s">
        <v>22</v>
      </c>
      <c r="AX3519" s="30" t="s">
        <v>22</v>
      </c>
      <c r="AY3519" s="30" t="s">
        <v>25</v>
      </c>
      <c r="AZ3519" s="30"/>
      <c r="BA3519" s="30" t="s">
        <v>25</v>
      </c>
      <c r="BB3519" s="30"/>
      <c r="BC3519" s="30" t="s">
        <v>62</v>
      </c>
      <c r="BD3519" s="30"/>
    </row>
    <row r="3520" spans="1:56" x14ac:dyDescent="0.3">
      <c r="A3520" s="31">
        <v>42158</v>
      </c>
      <c r="B3520" s="30" t="s">
        <v>11238</v>
      </c>
      <c r="C3520" s="36">
        <v>2</v>
      </c>
      <c r="D3520" s="29" t="s">
        <v>11236</v>
      </c>
      <c r="E3520" s="30">
        <v>1</v>
      </c>
      <c r="F3520" s="29" t="s">
        <v>49</v>
      </c>
      <c r="G3520" s="29" t="s">
        <v>29</v>
      </c>
      <c r="H3520" s="29" t="s">
        <v>42</v>
      </c>
      <c r="I3520" s="29" t="s">
        <v>25</v>
      </c>
      <c r="J3520" s="29" t="s">
        <v>11263</v>
      </c>
      <c r="K3520" s="29" t="s">
        <v>11264</v>
      </c>
      <c r="L3520" s="29" t="s">
        <v>35</v>
      </c>
      <c r="M3520" s="9" t="s">
        <v>121</v>
      </c>
      <c r="N3520" s="29" t="s">
        <v>4667</v>
      </c>
      <c r="O3520" s="14">
        <v>349.94</v>
      </c>
      <c r="P3520" s="14">
        <f t="shared" si="946"/>
        <v>1148.0831520000002</v>
      </c>
      <c r="Q3520" s="14">
        <v>6.39</v>
      </c>
      <c r="R3520" s="40">
        <f t="shared" si="947"/>
        <v>1154.4731520000003</v>
      </c>
      <c r="S3520" s="14">
        <v>9.2100000000000009</v>
      </c>
      <c r="T3520" s="40">
        <f t="shared" si="948"/>
        <v>1145.2631520000002</v>
      </c>
      <c r="U3520" s="14">
        <v>10.02</v>
      </c>
      <c r="V3520" s="40">
        <f t="shared" si="949"/>
        <v>1144.4531520000003</v>
      </c>
      <c r="W3520" s="14">
        <v>10.39</v>
      </c>
      <c r="X3520" s="40">
        <f t="shared" si="950"/>
        <v>1144.0831520000002</v>
      </c>
      <c r="Y3520" s="14">
        <v>6.39</v>
      </c>
      <c r="Z3520" s="40">
        <f t="shared" si="951"/>
        <v>1154.4731520000003</v>
      </c>
      <c r="AA3520" s="14">
        <v>9.01</v>
      </c>
      <c r="AB3520" s="40">
        <f t="shared" si="952"/>
        <v>1145.4631520000003</v>
      </c>
      <c r="AC3520" s="14">
        <v>9.9600000000000009</v>
      </c>
      <c r="AD3520" s="40">
        <f t="shared" si="953"/>
        <v>1144.5131520000002</v>
      </c>
      <c r="AE3520" s="14">
        <v>10.33</v>
      </c>
      <c r="AF3520" s="40">
        <f t="shared" si="954"/>
        <v>1144.1431520000003</v>
      </c>
      <c r="AG3520" s="29" t="s">
        <v>22</v>
      </c>
      <c r="AH3520" s="29" t="s">
        <v>22</v>
      </c>
      <c r="AI3520" s="29" t="s">
        <v>63</v>
      </c>
      <c r="AJ3520" s="29" t="s">
        <v>8476</v>
      </c>
      <c r="AK3520" s="30" t="s">
        <v>25</v>
      </c>
      <c r="AL3520" s="30" t="s">
        <v>25</v>
      </c>
      <c r="AM3520" s="30" t="s">
        <v>4993</v>
      </c>
      <c r="AN3520" s="30" t="s">
        <v>22</v>
      </c>
      <c r="AO3520" s="30" t="s">
        <v>22</v>
      </c>
      <c r="AP3520" s="30"/>
      <c r="AQ3520" s="30" t="s">
        <v>22</v>
      </c>
      <c r="AR3520" s="30" t="s">
        <v>22</v>
      </c>
      <c r="AS3520" s="30"/>
      <c r="AT3520" s="30"/>
      <c r="AU3520" s="30" t="s">
        <v>22</v>
      </c>
      <c r="AV3520" s="30" t="s">
        <v>22</v>
      </c>
      <c r="AW3520" s="30" t="s">
        <v>22</v>
      </c>
      <c r="AX3520" s="30" t="s">
        <v>22</v>
      </c>
      <c r="AY3520" s="30" t="s">
        <v>25</v>
      </c>
      <c r="AZ3520" s="30"/>
      <c r="BA3520" s="30" t="s">
        <v>25</v>
      </c>
      <c r="BB3520" s="30"/>
      <c r="BC3520" s="30" t="s">
        <v>62</v>
      </c>
      <c r="BD3520" s="30"/>
    </row>
    <row r="3521" spans="1:56" x14ac:dyDescent="0.3">
      <c r="A3521" s="31">
        <v>42158</v>
      </c>
      <c r="B3521" s="30" t="s">
        <v>11239</v>
      </c>
      <c r="C3521" s="36">
        <v>3</v>
      </c>
      <c r="D3521" s="29" t="s">
        <v>11236</v>
      </c>
      <c r="E3521" s="30">
        <v>1</v>
      </c>
      <c r="F3521" s="29" t="s">
        <v>49</v>
      </c>
      <c r="G3521" s="29" t="s">
        <v>29</v>
      </c>
      <c r="H3521" s="29" t="s">
        <v>42</v>
      </c>
      <c r="I3521" s="29" t="s">
        <v>25</v>
      </c>
      <c r="J3521" s="29" t="s">
        <v>11204</v>
      </c>
      <c r="K3521" s="29" t="s">
        <v>11265</v>
      </c>
      <c r="L3521" s="29" t="s">
        <v>35</v>
      </c>
      <c r="M3521" s="9" t="s">
        <v>121</v>
      </c>
      <c r="N3521" s="29" t="s">
        <v>4702</v>
      </c>
      <c r="O3521" s="14">
        <v>350.23</v>
      </c>
      <c r="P3521" s="14">
        <f t="shared" si="946"/>
        <v>1149.0345840000002</v>
      </c>
      <c r="Q3521" s="14">
        <v>6.2</v>
      </c>
      <c r="R3521" s="40">
        <f t="shared" si="947"/>
        <v>1155.2345840000003</v>
      </c>
      <c r="S3521" s="14">
        <v>9.1999999999999993</v>
      </c>
      <c r="T3521" s="40">
        <f t="shared" si="948"/>
        <v>1146.0345840000002</v>
      </c>
      <c r="U3521" s="14">
        <v>10.32</v>
      </c>
      <c r="V3521" s="40">
        <f t="shared" si="949"/>
        <v>1144.9145840000003</v>
      </c>
      <c r="W3521" s="14">
        <v>10.3</v>
      </c>
      <c r="X3521" s="40">
        <f t="shared" si="950"/>
        <v>1144.9345840000003</v>
      </c>
      <c r="Y3521" s="14">
        <v>6.2</v>
      </c>
      <c r="Z3521" s="40">
        <f t="shared" si="951"/>
        <v>1155.2345840000003</v>
      </c>
      <c r="AA3521" s="14">
        <v>9.2100000000000009</v>
      </c>
      <c r="AB3521" s="40">
        <f t="shared" si="952"/>
        <v>1146.0245840000002</v>
      </c>
      <c r="AC3521" s="14">
        <v>10.16</v>
      </c>
      <c r="AD3521" s="40">
        <f t="shared" si="953"/>
        <v>1145.0745840000002</v>
      </c>
      <c r="AE3521" s="14">
        <v>10.32</v>
      </c>
      <c r="AF3521" s="40">
        <f t="shared" si="954"/>
        <v>1144.9145840000003</v>
      </c>
      <c r="AG3521" s="29" t="s">
        <v>22</v>
      </c>
      <c r="AH3521" s="29" t="s">
        <v>22</v>
      </c>
      <c r="AI3521" s="29" t="s">
        <v>63</v>
      </c>
      <c r="AJ3521" s="29" t="s">
        <v>8476</v>
      </c>
      <c r="AK3521" s="30" t="s">
        <v>25</v>
      </c>
      <c r="AL3521" s="30" t="s">
        <v>25</v>
      </c>
      <c r="AM3521" s="30" t="s">
        <v>124</v>
      </c>
      <c r="AN3521" s="30" t="s">
        <v>22</v>
      </c>
      <c r="AO3521" s="30" t="s">
        <v>22</v>
      </c>
      <c r="AP3521" s="30"/>
      <c r="AQ3521" s="30" t="s">
        <v>22</v>
      </c>
      <c r="AR3521" s="30" t="s">
        <v>22</v>
      </c>
      <c r="AS3521" s="30"/>
      <c r="AT3521" s="30"/>
      <c r="AU3521" s="30" t="s">
        <v>22</v>
      </c>
      <c r="AV3521" s="30" t="s">
        <v>22</v>
      </c>
      <c r="AW3521" s="30" t="s">
        <v>22</v>
      </c>
      <c r="AX3521" s="30" t="s">
        <v>22</v>
      </c>
      <c r="AY3521" s="30" t="s">
        <v>25</v>
      </c>
      <c r="AZ3521" s="30"/>
      <c r="BA3521" s="30" t="s">
        <v>22</v>
      </c>
      <c r="BB3521" s="30"/>
      <c r="BC3521" s="30" t="s">
        <v>62</v>
      </c>
      <c r="BD3521" s="30"/>
    </row>
    <row r="3522" spans="1:56" x14ac:dyDescent="0.3">
      <c r="A3522" s="31">
        <v>42158</v>
      </c>
      <c r="B3522" s="30" t="s">
        <v>11240</v>
      </c>
      <c r="C3522" s="36">
        <v>4</v>
      </c>
      <c r="D3522" s="29" t="s">
        <v>11236</v>
      </c>
      <c r="E3522" s="30">
        <v>1</v>
      </c>
      <c r="F3522" s="29" t="s">
        <v>19</v>
      </c>
      <c r="G3522" s="29" t="s">
        <v>29</v>
      </c>
      <c r="H3522" s="29" t="s">
        <v>42</v>
      </c>
      <c r="I3522" s="29" t="s">
        <v>25</v>
      </c>
      <c r="J3522" s="29" t="s">
        <v>11708</v>
      </c>
      <c r="K3522" s="29" t="s">
        <v>11709</v>
      </c>
      <c r="L3522" s="29" t="s">
        <v>35</v>
      </c>
      <c r="M3522" s="9" t="s">
        <v>46</v>
      </c>
      <c r="N3522" s="29" t="s">
        <v>4702</v>
      </c>
      <c r="O3522" s="14">
        <v>350.1</v>
      </c>
      <c r="P3522" s="14">
        <f t="shared" si="946"/>
        <v>1148.6080800000002</v>
      </c>
      <c r="Q3522" s="14">
        <v>5</v>
      </c>
      <c r="R3522" s="40">
        <f t="shared" si="947"/>
        <v>1153.6080800000002</v>
      </c>
      <c r="S3522" s="14">
        <v>7</v>
      </c>
      <c r="T3522" s="40">
        <f t="shared" si="948"/>
        <v>1146.6080800000002</v>
      </c>
      <c r="U3522" s="14">
        <v>8.25</v>
      </c>
      <c r="V3522" s="40">
        <f t="shared" si="949"/>
        <v>1145.3580800000002</v>
      </c>
      <c r="W3522" s="14"/>
      <c r="X3522" s="40">
        <f t="shared" si="950"/>
        <v>1153.6080800000002</v>
      </c>
      <c r="Y3522" s="14">
        <v>5</v>
      </c>
      <c r="Z3522" s="40">
        <f t="shared" si="951"/>
        <v>1153.6080800000002</v>
      </c>
      <c r="AA3522" s="14">
        <v>7</v>
      </c>
      <c r="AB3522" s="40">
        <f t="shared" si="952"/>
        <v>1146.6080800000002</v>
      </c>
      <c r="AC3522" s="14">
        <v>8</v>
      </c>
      <c r="AD3522" s="40">
        <f t="shared" si="953"/>
        <v>1145.6080800000002</v>
      </c>
      <c r="AE3522" s="14"/>
      <c r="AF3522" s="40">
        <f t="shared" si="954"/>
        <v>1153.6080800000002</v>
      </c>
      <c r="AG3522" s="29" t="s">
        <v>22</v>
      </c>
      <c r="AH3522" s="29" t="s">
        <v>22</v>
      </c>
      <c r="AI3522" s="29" t="s">
        <v>63</v>
      </c>
      <c r="AJ3522" s="29" t="s">
        <v>8476</v>
      </c>
      <c r="AK3522" s="30" t="s">
        <v>25</v>
      </c>
      <c r="AL3522" s="30" t="s">
        <v>25</v>
      </c>
      <c r="AM3522" s="30" t="s">
        <v>4993</v>
      </c>
      <c r="AN3522" s="30" t="s">
        <v>22</v>
      </c>
      <c r="AO3522" s="30" t="s">
        <v>22</v>
      </c>
      <c r="AP3522" s="30"/>
      <c r="AQ3522" s="30" t="s">
        <v>22</v>
      </c>
      <c r="AR3522" s="30" t="s">
        <v>22</v>
      </c>
      <c r="AS3522" s="30"/>
      <c r="AT3522" s="30"/>
      <c r="AU3522" s="30" t="s">
        <v>22</v>
      </c>
      <c r="AV3522" s="30" t="s">
        <v>22</v>
      </c>
      <c r="AW3522" s="30" t="s">
        <v>22</v>
      </c>
      <c r="AX3522" s="30" t="s">
        <v>22</v>
      </c>
      <c r="AY3522" s="30" t="s">
        <v>25</v>
      </c>
      <c r="AZ3522" s="30"/>
      <c r="BA3522" s="30" t="s">
        <v>25</v>
      </c>
      <c r="BB3522" s="30" t="s">
        <v>11717</v>
      </c>
      <c r="BC3522" s="30" t="s">
        <v>62</v>
      </c>
      <c r="BD3522" s="30"/>
    </row>
    <row r="3523" spans="1:56" x14ac:dyDescent="0.3">
      <c r="A3523" s="31">
        <v>42158</v>
      </c>
      <c r="B3523" s="30" t="s">
        <v>11241</v>
      </c>
      <c r="C3523" s="36">
        <v>5</v>
      </c>
      <c r="D3523" s="29" t="s">
        <v>11236</v>
      </c>
      <c r="E3523" s="30">
        <v>1</v>
      </c>
      <c r="F3523" s="29" t="s">
        <v>65</v>
      </c>
      <c r="G3523" s="29" t="s">
        <v>94</v>
      </c>
      <c r="H3523" s="29" t="s">
        <v>238</v>
      </c>
      <c r="I3523" s="29" t="s">
        <v>25</v>
      </c>
      <c r="J3523" s="29" t="s">
        <v>11311</v>
      </c>
      <c r="K3523" s="29" t="s">
        <v>11312</v>
      </c>
      <c r="L3523" s="29" t="s">
        <v>7289</v>
      </c>
      <c r="M3523" s="9" t="s">
        <v>23</v>
      </c>
      <c r="N3523" s="29" t="s">
        <v>4677</v>
      </c>
      <c r="O3523" s="14">
        <v>350.69</v>
      </c>
      <c r="P3523" s="14">
        <f t="shared" si="946"/>
        <v>1150.543752</v>
      </c>
      <c r="Q3523" s="14">
        <v>4.22</v>
      </c>
      <c r="R3523" s="40">
        <f t="shared" si="947"/>
        <v>1154.7637520000001</v>
      </c>
      <c r="S3523" s="14">
        <v>7.31</v>
      </c>
      <c r="T3523" s="40">
        <f t="shared" si="948"/>
        <v>1147.4537520000001</v>
      </c>
      <c r="U3523" s="14">
        <v>8.81</v>
      </c>
      <c r="V3523" s="40">
        <f t="shared" si="949"/>
        <v>1145.9537520000001</v>
      </c>
      <c r="W3523" s="14">
        <v>8.52</v>
      </c>
      <c r="X3523" s="40">
        <f t="shared" si="950"/>
        <v>1146.2437520000001</v>
      </c>
      <c r="Y3523" s="14">
        <v>4.22</v>
      </c>
      <c r="Z3523" s="40">
        <f t="shared" si="951"/>
        <v>1154.7637520000001</v>
      </c>
      <c r="AA3523" s="14">
        <v>7.12</v>
      </c>
      <c r="AB3523" s="40">
        <f t="shared" si="952"/>
        <v>1147.6437520000002</v>
      </c>
      <c r="AC3523" s="14">
        <v>7.73</v>
      </c>
      <c r="AD3523" s="40">
        <f t="shared" si="953"/>
        <v>1147.033752</v>
      </c>
      <c r="AE3523" s="14">
        <v>8.6300000000000008</v>
      </c>
      <c r="AF3523" s="40">
        <f t="shared" si="954"/>
        <v>1146.133752</v>
      </c>
      <c r="AG3523" s="29" t="s">
        <v>22</v>
      </c>
      <c r="AH3523" s="29" t="s">
        <v>22</v>
      </c>
      <c r="AI3523" s="29" t="s">
        <v>63</v>
      </c>
      <c r="AJ3523" s="29" t="s">
        <v>8476</v>
      </c>
      <c r="AK3523" s="30" t="s">
        <v>25</v>
      </c>
      <c r="AL3523" s="30" t="s">
        <v>25</v>
      </c>
      <c r="AM3523" s="30" t="s">
        <v>124</v>
      </c>
      <c r="AN3523" s="30" t="s">
        <v>22</v>
      </c>
      <c r="AO3523" s="30" t="s">
        <v>22</v>
      </c>
      <c r="AP3523" s="30"/>
      <c r="AQ3523" s="30" t="s">
        <v>22</v>
      </c>
      <c r="AR3523" s="30" t="s">
        <v>22</v>
      </c>
      <c r="AS3523" s="30"/>
      <c r="AT3523" s="30"/>
      <c r="AU3523" s="30" t="s">
        <v>22</v>
      </c>
      <c r="AV3523" s="30" t="s">
        <v>22</v>
      </c>
      <c r="AW3523" s="30" t="s">
        <v>22</v>
      </c>
      <c r="AX3523" s="30" t="s">
        <v>22</v>
      </c>
      <c r="AY3523" s="30" t="s">
        <v>25</v>
      </c>
      <c r="AZ3523" s="30"/>
      <c r="BA3523" s="30" t="s">
        <v>22</v>
      </c>
      <c r="BB3523" s="30"/>
      <c r="BC3523" s="30" t="s">
        <v>62</v>
      </c>
      <c r="BD3523" s="30"/>
    </row>
    <row r="3524" spans="1:56" x14ac:dyDescent="0.3">
      <c r="A3524" s="31">
        <v>42158</v>
      </c>
      <c r="B3524" s="30" t="s">
        <v>11242</v>
      </c>
      <c r="C3524" s="36">
        <v>6</v>
      </c>
      <c r="D3524" s="29" t="s">
        <v>11236</v>
      </c>
      <c r="E3524" s="30">
        <v>1</v>
      </c>
      <c r="F3524" s="29" t="s">
        <v>65</v>
      </c>
      <c r="G3524" s="29" t="s">
        <v>20</v>
      </c>
      <c r="H3524" s="29" t="s">
        <v>42</v>
      </c>
      <c r="I3524" s="29" t="s">
        <v>25</v>
      </c>
      <c r="J3524" s="29" t="s">
        <v>11313</v>
      </c>
      <c r="K3524" s="29" t="s">
        <v>11314</v>
      </c>
      <c r="L3524" s="29" t="s">
        <v>225</v>
      </c>
      <c r="M3524" s="9" t="s">
        <v>59</v>
      </c>
      <c r="N3524" s="29" t="s">
        <v>4702</v>
      </c>
      <c r="O3524" s="14">
        <v>350.91</v>
      </c>
      <c r="P3524" s="14">
        <f t="shared" si="946"/>
        <v>1151.2655280000001</v>
      </c>
      <c r="Q3524" s="14">
        <v>6.2</v>
      </c>
      <c r="R3524" s="40">
        <f t="shared" si="947"/>
        <v>1157.4655280000002</v>
      </c>
      <c r="S3524" s="14">
        <v>7.69</v>
      </c>
      <c r="T3524" s="40">
        <f t="shared" si="948"/>
        <v>1149.7755280000001</v>
      </c>
      <c r="U3524" s="14">
        <v>10.73</v>
      </c>
      <c r="V3524" s="40">
        <f t="shared" si="949"/>
        <v>1146.7355280000002</v>
      </c>
      <c r="W3524" s="14">
        <v>10.47</v>
      </c>
      <c r="X3524" s="40">
        <f t="shared" si="950"/>
        <v>1146.9955280000001</v>
      </c>
      <c r="Y3524" s="14">
        <v>6.2</v>
      </c>
      <c r="Z3524" s="40">
        <f t="shared" si="951"/>
        <v>1157.4655280000002</v>
      </c>
      <c r="AA3524" s="14">
        <v>7.95</v>
      </c>
      <c r="AB3524" s="40">
        <f t="shared" si="952"/>
        <v>1149.5155280000001</v>
      </c>
      <c r="AC3524" s="14" t="s">
        <v>4695</v>
      </c>
      <c r="AD3524" s="40" t="e">
        <f t="shared" si="953"/>
        <v>#VALUE!</v>
      </c>
      <c r="AE3524" s="14">
        <v>10.76</v>
      </c>
      <c r="AF3524" s="40">
        <f t="shared" si="954"/>
        <v>1146.7055280000002</v>
      </c>
      <c r="AG3524" s="29" t="s">
        <v>22</v>
      </c>
      <c r="AH3524" s="29" t="s">
        <v>22</v>
      </c>
      <c r="AI3524" s="29" t="s">
        <v>28</v>
      </c>
      <c r="AJ3524" s="29" t="s">
        <v>11315</v>
      </c>
      <c r="AK3524" s="30" t="s">
        <v>22</v>
      </c>
      <c r="AL3524" s="30" t="s">
        <v>22</v>
      </c>
      <c r="AM3524" s="30"/>
      <c r="AN3524" s="30" t="s">
        <v>22</v>
      </c>
      <c r="AO3524" s="30" t="s">
        <v>25</v>
      </c>
      <c r="AP3524" s="30" t="s">
        <v>5014</v>
      </c>
      <c r="AQ3524" s="30" t="s">
        <v>22</v>
      </c>
      <c r="AR3524" s="30" t="s">
        <v>22</v>
      </c>
      <c r="AS3524" s="30"/>
      <c r="AT3524" s="30"/>
      <c r="AU3524" s="30" t="s">
        <v>22</v>
      </c>
      <c r="AV3524" s="30" t="s">
        <v>22</v>
      </c>
      <c r="AW3524" s="30" t="s">
        <v>22</v>
      </c>
      <c r="AX3524" s="30" t="s">
        <v>22</v>
      </c>
      <c r="AY3524" s="30" t="s">
        <v>25</v>
      </c>
      <c r="AZ3524" s="30"/>
      <c r="BA3524" s="30" t="s">
        <v>22</v>
      </c>
      <c r="BB3524" s="30"/>
      <c r="BC3524" s="30" t="s">
        <v>62</v>
      </c>
      <c r="BD3524" s="30"/>
    </row>
    <row r="3525" spans="1:56" x14ac:dyDescent="0.3">
      <c r="A3525" s="31">
        <v>42158</v>
      </c>
      <c r="B3525" s="30" t="s">
        <v>11243</v>
      </c>
      <c r="C3525" s="36">
        <v>7</v>
      </c>
      <c r="D3525" s="29" t="s">
        <v>11236</v>
      </c>
      <c r="E3525" s="30">
        <v>1</v>
      </c>
      <c r="F3525" s="29" t="s">
        <v>65</v>
      </c>
      <c r="G3525" s="29" t="s">
        <v>94</v>
      </c>
      <c r="H3525" s="29" t="s">
        <v>238</v>
      </c>
      <c r="I3525" s="29" t="s">
        <v>25</v>
      </c>
      <c r="J3525" s="29" t="s">
        <v>11316</v>
      </c>
      <c r="K3525" s="29" t="s">
        <v>11317</v>
      </c>
      <c r="L3525" s="29" t="s">
        <v>570</v>
      </c>
      <c r="M3525" s="9" t="s">
        <v>230</v>
      </c>
      <c r="N3525" s="29" t="s">
        <v>4816</v>
      </c>
      <c r="O3525" s="14">
        <v>351.55</v>
      </c>
      <c r="P3525" s="14">
        <f t="shared" si="946"/>
        <v>1153.3652400000001</v>
      </c>
      <c r="Q3525" s="14">
        <v>3.65</v>
      </c>
      <c r="R3525" s="40">
        <f t="shared" si="947"/>
        <v>1157.0152400000002</v>
      </c>
      <c r="S3525" s="14">
        <v>8.17</v>
      </c>
      <c r="T3525" s="40">
        <f t="shared" si="948"/>
        <v>1148.8452400000001</v>
      </c>
      <c r="U3525" s="14">
        <v>14.78</v>
      </c>
      <c r="V3525" s="40">
        <f t="shared" si="949"/>
        <v>1142.2352400000002</v>
      </c>
      <c r="W3525" s="14">
        <v>14.78</v>
      </c>
      <c r="X3525" s="40">
        <f t="shared" si="950"/>
        <v>1142.2352400000002</v>
      </c>
      <c r="Y3525" s="14">
        <v>3.65</v>
      </c>
      <c r="Z3525" s="40">
        <f t="shared" si="951"/>
        <v>1157.0152400000002</v>
      </c>
      <c r="AA3525" s="14">
        <v>8.17</v>
      </c>
      <c r="AB3525" s="40">
        <f t="shared" si="952"/>
        <v>1148.8452400000001</v>
      </c>
      <c r="AC3525" s="14">
        <v>14.77</v>
      </c>
      <c r="AD3525" s="40">
        <f t="shared" si="953"/>
        <v>1142.2452400000002</v>
      </c>
      <c r="AE3525" s="14">
        <v>14.3</v>
      </c>
      <c r="AF3525" s="40">
        <f t="shared" si="954"/>
        <v>1142.7152400000002</v>
      </c>
      <c r="AG3525" s="29" t="s">
        <v>22</v>
      </c>
      <c r="AH3525" s="29" t="s">
        <v>22</v>
      </c>
      <c r="AI3525" s="29" t="s">
        <v>24</v>
      </c>
      <c r="AJ3525" s="29"/>
      <c r="AK3525" s="30" t="s">
        <v>22</v>
      </c>
      <c r="AL3525" s="30" t="s">
        <v>22</v>
      </c>
      <c r="AM3525" s="30"/>
      <c r="AN3525" s="30" t="s">
        <v>22</v>
      </c>
      <c r="AO3525" s="30" t="s">
        <v>22</v>
      </c>
      <c r="AP3525" s="30"/>
      <c r="AQ3525" s="30" t="s">
        <v>22</v>
      </c>
      <c r="AR3525" s="30" t="s">
        <v>22</v>
      </c>
      <c r="AS3525" s="30"/>
      <c r="AT3525" s="30"/>
      <c r="AU3525" s="30" t="s">
        <v>22</v>
      </c>
      <c r="AV3525" s="30" t="s">
        <v>22</v>
      </c>
      <c r="AW3525" s="30" t="s">
        <v>22</v>
      </c>
      <c r="AX3525" s="30" t="s">
        <v>22</v>
      </c>
      <c r="AY3525" s="30" t="s">
        <v>25</v>
      </c>
      <c r="AZ3525" s="30"/>
      <c r="BA3525" s="30" t="s">
        <v>22</v>
      </c>
      <c r="BB3525" s="30"/>
      <c r="BC3525" s="30" t="s">
        <v>62</v>
      </c>
      <c r="BD3525" s="30"/>
    </row>
    <row r="3526" spans="1:56" x14ac:dyDescent="0.3">
      <c r="A3526" s="31">
        <v>42158</v>
      </c>
      <c r="B3526" s="30" t="s">
        <v>11244</v>
      </c>
      <c r="C3526" s="36">
        <v>8</v>
      </c>
      <c r="D3526" s="29" t="s">
        <v>11236</v>
      </c>
      <c r="E3526" s="30">
        <v>1</v>
      </c>
      <c r="F3526" s="29" t="s">
        <v>65</v>
      </c>
      <c r="G3526" s="29" t="s">
        <v>29</v>
      </c>
      <c r="H3526" s="29" t="s">
        <v>42</v>
      </c>
      <c r="I3526" s="29" t="s">
        <v>25</v>
      </c>
      <c r="J3526" s="29" t="s">
        <v>11319</v>
      </c>
      <c r="K3526" s="29" t="s">
        <v>11320</v>
      </c>
      <c r="L3526" s="29" t="s">
        <v>225</v>
      </c>
      <c r="M3526" s="9" t="s">
        <v>46</v>
      </c>
      <c r="N3526" s="29" t="s">
        <v>4667</v>
      </c>
      <c r="O3526" s="14">
        <v>352.23</v>
      </c>
      <c r="P3526" s="14">
        <f t="shared" si="946"/>
        <v>1155.5961840000002</v>
      </c>
      <c r="Q3526" s="14">
        <v>4.59</v>
      </c>
      <c r="R3526" s="40">
        <f t="shared" si="947"/>
        <v>1160.1861840000001</v>
      </c>
      <c r="S3526" s="14">
        <v>7.17</v>
      </c>
      <c r="T3526" s="40">
        <f t="shared" si="948"/>
        <v>1153.0161840000001</v>
      </c>
      <c r="U3526" s="14">
        <v>8.7200000000000006</v>
      </c>
      <c r="V3526" s="40">
        <f t="shared" si="949"/>
        <v>1151.4661840000001</v>
      </c>
      <c r="W3526" s="14">
        <v>8.89</v>
      </c>
      <c r="X3526" s="40">
        <f t="shared" si="950"/>
        <v>1151.296184</v>
      </c>
      <c r="Y3526" s="14">
        <v>4.59</v>
      </c>
      <c r="Z3526" s="40">
        <f t="shared" si="951"/>
        <v>1160.1861840000001</v>
      </c>
      <c r="AA3526" s="14">
        <v>7.51</v>
      </c>
      <c r="AB3526" s="40">
        <f t="shared" si="952"/>
        <v>1152.6761840000001</v>
      </c>
      <c r="AC3526" s="14">
        <v>8.9</v>
      </c>
      <c r="AD3526" s="40">
        <f t="shared" si="953"/>
        <v>1151.286184</v>
      </c>
      <c r="AE3526" s="14">
        <v>8.9600000000000009</v>
      </c>
      <c r="AF3526" s="40">
        <f t="shared" si="954"/>
        <v>1151.2261840000001</v>
      </c>
      <c r="AG3526" s="29" t="s">
        <v>22</v>
      </c>
      <c r="AH3526" s="29" t="s">
        <v>22</v>
      </c>
      <c r="AI3526" s="29" t="s">
        <v>24</v>
      </c>
      <c r="AJ3526" s="29"/>
      <c r="AK3526" s="30" t="s">
        <v>22</v>
      </c>
      <c r="AL3526" s="30" t="s">
        <v>25</v>
      </c>
      <c r="AM3526" s="30" t="s">
        <v>4993</v>
      </c>
      <c r="AN3526" s="30" t="s">
        <v>22</v>
      </c>
      <c r="AO3526" s="30" t="s">
        <v>22</v>
      </c>
      <c r="AP3526" s="30"/>
      <c r="AQ3526" s="30" t="s">
        <v>22</v>
      </c>
      <c r="AR3526" s="30" t="s">
        <v>22</v>
      </c>
      <c r="AS3526" s="30"/>
      <c r="AT3526" s="30"/>
      <c r="AU3526" s="30" t="s">
        <v>22</v>
      </c>
      <c r="AV3526" s="30" t="s">
        <v>22</v>
      </c>
      <c r="AW3526" s="30" t="s">
        <v>22</v>
      </c>
      <c r="AX3526" s="30" t="s">
        <v>22</v>
      </c>
      <c r="AY3526" s="30" t="s">
        <v>25</v>
      </c>
      <c r="AZ3526" s="30"/>
      <c r="BA3526" s="30" t="s">
        <v>25</v>
      </c>
      <c r="BB3526" s="30"/>
      <c r="BC3526" s="30" t="s">
        <v>62</v>
      </c>
      <c r="BD3526" s="30"/>
    </row>
    <row r="3527" spans="1:56" x14ac:dyDescent="0.3">
      <c r="A3527" s="31">
        <v>42158</v>
      </c>
      <c r="B3527" s="30" t="s">
        <v>11245</v>
      </c>
      <c r="C3527" s="36">
        <v>9</v>
      </c>
      <c r="D3527" s="29" t="s">
        <v>11236</v>
      </c>
      <c r="E3527" s="30">
        <v>1</v>
      </c>
      <c r="F3527" s="29" t="s">
        <v>65</v>
      </c>
      <c r="G3527" s="29" t="s">
        <v>94</v>
      </c>
      <c r="H3527" s="29" t="s">
        <v>42</v>
      </c>
      <c r="I3527" s="29" t="s">
        <v>25</v>
      </c>
      <c r="J3527" s="29" t="s">
        <v>11321</v>
      </c>
      <c r="K3527" s="29" t="s">
        <v>11322</v>
      </c>
      <c r="L3527" s="29" t="s">
        <v>2480</v>
      </c>
      <c r="M3527" s="9" t="s">
        <v>230</v>
      </c>
      <c r="N3527" s="29" t="s">
        <v>4667</v>
      </c>
      <c r="O3527" s="14">
        <v>352.91</v>
      </c>
      <c r="P3527" s="14">
        <f t="shared" si="946"/>
        <v>1157.8271280000001</v>
      </c>
      <c r="Q3527" s="14">
        <v>4.83</v>
      </c>
      <c r="R3527" s="40">
        <f t="shared" si="947"/>
        <v>1162.6571280000001</v>
      </c>
      <c r="S3527" s="14">
        <v>10.65</v>
      </c>
      <c r="T3527" s="40">
        <f t="shared" si="948"/>
        <v>1152.007128</v>
      </c>
      <c r="U3527" s="14">
        <v>16.7</v>
      </c>
      <c r="V3527" s="40">
        <f t="shared" si="949"/>
        <v>1145.957128</v>
      </c>
      <c r="W3527" s="14"/>
      <c r="X3527" s="40">
        <f t="shared" si="950"/>
        <v>1162.6571280000001</v>
      </c>
      <c r="Y3527" s="14">
        <v>4.83</v>
      </c>
      <c r="Z3527" s="40">
        <f t="shared" si="951"/>
        <v>1162.6571280000001</v>
      </c>
      <c r="AA3527" s="14">
        <v>10.78</v>
      </c>
      <c r="AB3527" s="40">
        <f t="shared" si="952"/>
        <v>1151.8771280000001</v>
      </c>
      <c r="AC3527" s="14">
        <v>17.079999999999998</v>
      </c>
      <c r="AD3527" s="40">
        <f t="shared" si="953"/>
        <v>1145.5771280000001</v>
      </c>
      <c r="AE3527" s="14"/>
      <c r="AF3527" s="40">
        <f t="shared" si="954"/>
        <v>1162.6571280000001</v>
      </c>
      <c r="AG3527" s="29" t="s">
        <v>22</v>
      </c>
      <c r="AH3527" s="29" t="s">
        <v>22</v>
      </c>
      <c r="AI3527" s="29" t="s">
        <v>28</v>
      </c>
      <c r="AJ3527" s="29" t="s">
        <v>11323</v>
      </c>
      <c r="AK3527" s="30" t="s">
        <v>22</v>
      </c>
      <c r="AL3527" s="30" t="s">
        <v>22</v>
      </c>
      <c r="AM3527" s="30"/>
      <c r="AN3527" s="30" t="s">
        <v>22</v>
      </c>
      <c r="AO3527" s="30" t="s">
        <v>25</v>
      </c>
      <c r="AP3527" s="30" t="s">
        <v>5014</v>
      </c>
      <c r="AQ3527" s="30" t="s">
        <v>22</v>
      </c>
      <c r="AR3527" s="30" t="s">
        <v>22</v>
      </c>
      <c r="AS3527" s="30"/>
      <c r="AT3527" s="30"/>
      <c r="AU3527" s="30" t="s">
        <v>22</v>
      </c>
      <c r="AV3527" s="30" t="s">
        <v>22</v>
      </c>
      <c r="AW3527" s="30" t="s">
        <v>22</v>
      </c>
      <c r="AX3527" s="30" t="s">
        <v>22</v>
      </c>
      <c r="AY3527" s="30" t="s">
        <v>25</v>
      </c>
      <c r="AZ3527" s="30"/>
      <c r="BA3527" s="30" t="s">
        <v>25</v>
      </c>
      <c r="BB3527" s="30"/>
      <c r="BC3527" s="30" t="s">
        <v>62</v>
      </c>
      <c r="BD3527" s="30"/>
    </row>
    <row r="3528" spans="1:56" x14ac:dyDescent="0.3">
      <c r="A3528" s="31">
        <v>42158</v>
      </c>
      <c r="B3528" s="30" t="s">
        <v>11246</v>
      </c>
      <c r="C3528" s="36">
        <v>10</v>
      </c>
      <c r="D3528" s="29" t="s">
        <v>11236</v>
      </c>
      <c r="E3528" s="30">
        <v>1</v>
      </c>
      <c r="F3528" s="29" t="s">
        <v>72</v>
      </c>
      <c r="G3528" s="29" t="s">
        <v>94</v>
      </c>
      <c r="H3528" s="29" t="s">
        <v>42</v>
      </c>
      <c r="I3528" s="29" t="s">
        <v>22</v>
      </c>
      <c r="J3528" s="29" t="s">
        <v>11324</v>
      </c>
      <c r="K3528" s="29" t="s">
        <v>11325</v>
      </c>
      <c r="L3528" s="29" t="s">
        <v>732</v>
      </c>
      <c r="M3528" s="9" t="s">
        <v>121</v>
      </c>
      <c r="N3528" s="29" t="s">
        <v>4667</v>
      </c>
      <c r="O3528" s="14">
        <v>352.43</v>
      </c>
      <c r="P3528" s="14">
        <f t="shared" si="946"/>
        <v>1156.252344</v>
      </c>
      <c r="Q3528" s="14">
        <v>4.93</v>
      </c>
      <c r="R3528" s="40">
        <f t="shared" si="947"/>
        <v>1161.1823440000001</v>
      </c>
      <c r="S3528" s="14">
        <v>6.42</v>
      </c>
      <c r="T3528" s="40">
        <f t="shared" si="948"/>
        <v>1154.762344</v>
      </c>
      <c r="U3528" s="14">
        <v>7.48</v>
      </c>
      <c r="V3528" s="40">
        <f t="shared" si="949"/>
        <v>1153.702344</v>
      </c>
      <c r="W3528" s="14">
        <v>7.42</v>
      </c>
      <c r="X3528" s="40">
        <f t="shared" si="950"/>
        <v>1153.762344</v>
      </c>
      <c r="Y3528" s="14">
        <v>4.93</v>
      </c>
      <c r="Z3528" s="40">
        <f t="shared" si="951"/>
        <v>1161.1823440000001</v>
      </c>
      <c r="AA3528" s="14">
        <v>6.48</v>
      </c>
      <c r="AB3528" s="40">
        <f t="shared" si="952"/>
        <v>1154.702344</v>
      </c>
      <c r="AC3528" s="14">
        <v>7.33</v>
      </c>
      <c r="AD3528" s="40">
        <f t="shared" si="953"/>
        <v>1153.8523440000001</v>
      </c>
      <c r="AE3528" s="14">
        <v>7.34</v>
      </c>
      <c r="AF3528" s="40">
        <f t="shared" si="954"/>
        <v>1153.8423440000001</v>
      </c>
      <c r="AG3528" s="29" t="s">
        <v>22</v>
      </c>
      <c r="AH3528" s="29" t="s">
        <v>22</v>
      </c>
      <c r="AI3528" s="29" t="s">
        <v>63</v>
      </c>
      <c r="AJ3528" s="29" t="s">
        <v>8476</v>
      </c>
      <c r="AK3528" s="30" t="s">
        <v>25</v>
      </c>
      <c r="AL3528" s="30" t="s">
        <v>25</v>
      </c>
      <c r="AM3528" s="30" t="s">
        <v>11326</v>
      </c>
      <c r="AN3528" s="30" t="s">
        <v>22</v>
      </c>
      <c r="AO3528" s="30" t="s">
        <v>22</v>
      </c>
      <c r="AP3528" s="30"/>
      <c r="AQ3528" s="30" t="s">
        <v>22</v>
      </c>
      <c r="AR3528" s="30" t="s">
        <v>22</v>
      </c>
      <c r="AS3528" s="30"/>
      <c r="AT3528" s="30"/>
      <c r="AU3528" s="30" t="s">
        <v>22</v>
      </c>
      <c r="AV3528" s="30" t="s">
        <v>22</v>
      </c>
      <c r="AW3528" s="30" t="s">
        <v>22</v>
      </c>
      <c r="AX3528" s="30" t="s">
        <v>22</v>
      </c>
      <c r="AY3528" s="30" t="s">
        <v>25</v>
      </c>
      <c r="AZ3528" s="30"/>
      <c r="BA3528" s="30" t="s">
        <v>25</v>
      </c>
      <c r="BB3528" s="30"/>
      <c r="BC3528" s="30" t="s">
        <v>62</v>
      </c>
      <c r="BD3528" s="30"/>
    </row>
    <row r="3529" spans="1:56" x14ac:dyDescent="0.3">
      <c r="A3529" s="31">
        <v>42158</v>
      </c>
      <c r="B3529" s="30" t="s">
        <v>11247</v>
      </c>
      <c r="C3529" s="36">
        <v>11</v>
      </c>
      <c r="D3529" s="29" t="s">
        <v>11236</v>
      </c>
      <c r="E3529" s="30">
        <v>1</v>
      </c>
      <c r="F3529" s="29" t="s">
        <v>72</v>
      </c>
      <c r="G3529" s="29" t="s">
        <v>29</v>
      </c>
      <c r="H3529" s="29" t="s">
        <v>42</v>
      </c>
      <c r="I3529" s="29" t="s">
        <v>25</v>
      </c>
      <c r="J3529" s="29" t="s">
        <v>11324</v>
      </c>
      <c r="K3529" s="29" t="s">
        <v>11327</v>
      </c>
      <c r="L3529" s="29" t="s">
        <v>35</v>
      </c>
      <c r="M3529" s="9" t="s">
        <v>46</v>
      </c>
      <c r="N3529" s="29" t="s">
        <v>4667</v>
      </c>
      <c r="O3529" s="14">
        <v>351.75</v>
      </c>
      <c r="P3529" s="14">
        <f t="shared" si="946"/>
        <v>1154.0214000000001</v>
      </c>
      <c r="Q3529" s="14">
        <v>4.55</v>
      </c>
      <c r="R3529" s="40">
        <f t="shared" si="947"/>
        <v>1158.5714</v>
      </c>
      <c r="S3529" s="14">
        <v>6.08</v>
      </c>
      <c r="T3529" s="40">
        <f t="shared" si="948"/>
        <v>1152.4914000000001</v>
      </c>
      <c r="U3529" s="14">
        <v>7.52</v>
      </c>
      <c r="V3529" s="40">
        <f t="shared" si="949"/>
        <v>1151.0514000000001</v>
      </c>
      <c r="W3529" s="14">
        <v>7.73</v>
      </c>
      <c r="X3529" s="40">
        <f t="shared" si="950"/>
        <v>1150.8414</v>
      </c>
      <c r="Y3529" s="14">
        <v>4.55</v>
      </c>
      <c r="Z3529" s="40">
        <f t="shared" si="951"/>
        <v>1158.5714</v>
      </c>
      <c r="AA3529" s="14">
        <v>6.14</v>
      </c>
      <c r="AB3529" s="40">
        <f t="shared" si="952"/>
        <v>1152.4313999999999</v>
      </c>
      <c r="AC3529" s="14">
        <v>7.4</v>
      </c>
      <c r="AD3529" s="40">
        <f t="shared" si="953"/>
        <v>1151.1713999999999</v>
      </c>
      <c r="AE3529" s="14">
        <v>7.55</v>
      </c>
      <c r="AF3529" s="40">
        <f t="shared" si="954"/>
        <v>1151.0214000000001</v>
      </c>
      <c r="AG3529" s="29" t="s">
        <v>22</v>
      </c>
      <c r="AH3529" s="29" t="s">
        <v>22</v>
      </c>
      <c r="AI3529" s="29" t="s">
        <v>63</v>
      </c>
      <c r="AJ3529" s="29" t="s">
        <v>8476</v>
      </c>
      <c r="AK3529" s="30" t="s">
        <v>25</v>
      </c>
      <c r="AL3529" s="30" t="s">
        <v>25</v>
      </c>
      <c r="AM3529" s="30" t="s">
        <v>4993</v>
      </c>
      <c r="AN3529" s="30" t="s">
        <v>22</v>
      </c>
      <c r="AO3529" s="30" t="s">
        <v>22</v>
      </c>
      <c r="AP3529" s="30"/>
      <c r="AQ3529" s="30" t="s">
        <v>22</v>
      </c>
      <c r="AR3529" s="30" t="s">
        <v>22</v>
      </c>
      <c r="AS3529" s="30"/>
      <c r="AT3529" s="30"/>
      <c r="AU3529" s="30" t="s">
        <v>22</v>
      </c>
      <c r="AV3529" s="30" t="s">
        <v>22</v>
      </c>
      <c r="AW3529" s="30" t="s">
        <v>22</v>
      </c>
      <c r="AX3529" s="30" t="s">
        <v>22</v>
      </c>
      <c r="AY3529" s="30" t="s">
        <v>25</v>
      </c>
      <c r="AZ3529" s="30"/>
      <c r="BA3529" s="30" t="s">
        <v>25</v>
      </c>
      <c r="BB3529" s="30"/>
      <c r="BC3529" s="30" t="s">
        <v>62</v>
      </c>
      <c r="BD3529" s="30"/>
    </row>
    <row r="3530" spans="1:56" x14ac:dyDescent="0.3">
      <c r="A3530" s="31">
        <v>42158</v>
      </c>
      <c r="B3530" s="30" t="s">
        <v>11248</v>
      </c>
      <c r="C3530" s="36">
        <v>12</v>
      </c>
      <c r="D3530" s="29" t="s">
        <v>11236</v>
      </c>
      <c r="E3530" s="30">
        <v>1</v>
      </c>
      <c r="F3530" s="29" t="s">
        <v>72</v>
      </c>
      <c r="G3530" s="29" t="s">
        <v>29</v>
      </c>
      <c r="H3530" s="29" t="s">
        <v>42</v>
      </c>
      <c r="I3530" s="29" t="s">
        <v>25</v>
      </c>
      <c r="J3530" s="29" t="s">
        <v>11328</v>
      </c>
      <c r="K3530" s="29" t="s">
        <v>11329</v>
      </c>
      <c r="L3530" s="29" t="s">
        <v>35</v>
      </c>
      <c r="M3530" s="9" t="s">
        <v>46</v>
      </c>
      <c r="N3530" s="29" t="s">
        <v>4667</v>
      </c>
      <c r="O3530" s="14">
        <v>352.46</v>
      </c>
      <c r="P3530" s="14">
        <f t="shared" si="946"/>
        <v>1156.350768</v>
      </c>
      <c r="Q3530" s="14">
        <v>5.2</v>
      </c>
      <c r="R3530" s="40">
        <f t="shared" si="947"/>
        <v>1161.5507680000001</v>
      </c>
      <c r="S3530" s="14">
        <v>6.31</v>
      </c>
      <c r="T3530" s="40">
        <f t="shared" si="948"/>
        <v>1155.2407680000001</v>
      </c>
      <c r="U3530" s="14">
        <v>7.45</v>
      </c>
      <c r="V3530" s="40">
        <f t="shared" si="949"/>
        <v>1154.100768</v>
      </c>
      <c r="W3530" s="14">
        <v>7.7</v>
      </c>
      <c r="X3530" s="40">
        <f t="shared" si="950"/>
        <v>1153.850768</v>
      </c>
      <c r="Y3530" s="14">
        <v>5.2</v>
      </c>
      <c r="Z3530" s="40">
        <f t="shared" si="951"/>
        <v>1161.5507680000001</v>
      </c>
      <c r="AA3530" s="14">
        <v>6.19</v>
      </c>
      <c r="AB3530" s="40">
        <f t="shared" si="952"/>
        <v>1155.360768</v>
      </c>
      <c r="AC3530" s="14">
        <v>7.4</v>
      </c>
      <c r="AD3530" s="40">
        <f t="shared" si="953"/>
        <v>1154.150768</v>
      </c>
      <c r="AE3530" s="14">
        <v>7.35</v>
      </c>
      <c r="AF3530" s="40">
        <f t="shared" si="954"/>
        <v>1154.2007680000002</v>
      </c>
      <c r="AG3530" s="29" t="s">
        <v>22</v>
      </c>
      <c r="AH3530" s="29" t="s">
        <v>22</v>
      </c>
      <c r="AI3530" s="29" t="s">
        <v>63</v>
      </c>
      <c r="AJ3530" s="29" t="s">
        <v>8476</v>
      </c>
      <c r="AK3530" s="30" t="s">
        <v>25</v>
      </c>
      <c r="AL3530" s="30" t="s">
        <v>25</v>
      </c>
      <c r="AM3530" s="30" t="s">
        <v>4993</v>
      </c>
      <c r="AN3530" s="30" t="s">
        <v>22</v>
      </c>
      <c r="AO3530" s="30" t="s">
        <v>22</v>
      </c>
      <c r="AP3530" s="30"/>
      <c r="AQ3530" s="30" t="s">
        <v>22</v>
      </c>
      <c r="AR3530" s="30" t="s">
        <v>22</v>
      </c>
      <c r="AS3530" s="30"/>
      <c r="AT3530" s="30"/>
      <c r="AU3530" s="30" t="s">
        <v>22</v>
      </c>
      <c r="AV3530" s="30" t="s">
        <v>22</v>
      </c>
      <c r="AW3530" s="30" t="s">
        <v>22</v>
      </c>
      <c r="AX3530" s="30" t="s">
        <v>22</v>
      </c>
      <c r="AY3530" s="30" t="s">
        <v>25</v>
      </c>
      <c r="AZ3530" s="30"/>
      <c r="BA3530" s="30" t="s">
        <v>25</v>
      </c>
      <c r="BB3530" s="30"/>
      <c r="BC3530" s="30" t="s">
        <v>62</v>
      </c>
      <c r="BD3530" s="30"/>
    </row>
    <row r="3531" spans="1:56" x14ac:dyDescent="0.3">
      <c r="A3531" s="31">
        <v>42158</v>
      </c>
      <c r="B3531" s="30" t="s">
        <v>11249</v>
      </c>
      <c r="C3531" s="36">
        <v>13</v>
      </c>
      <c r="D3531" s="29" t="s">
        <v>11236</v>
      </c>
      <c r="E3531" s="30">
        <v>1</v>
      </c>
      <c r="F3531" s="29" t="s">
        <v>72</v>
      </c>
      <c r="G3531" s="29" t="s">
        <v>29</v>
      </c>
      <c r="H3531" s="29" t="s">
        <v>42</v>
      </c>
      <c r="I3531" s="29" t="s">
        <v>25</v>
      </c>
      <c r="J3531" s="29" t="s">
        <v>11328</v>
      </c>
      <c r="K3531" s="29" t="s">
        <v>11330</v>
      </c>
      <c r="L3531" s="29" t="s">
        <v>35</v>
      </c>
      <c r="M3531" s="9" t="s">
        <v>46</v>
      </c>
      <c r="N3531" s="29" t="s">
        <v>4667</v>
      </c>
      <c r="O3531" s="14">
        <v>352.23</v>
      </c>
      <c r="P3531" s="14">
        <f t="shared" si="946"/>
        <v>1155.5961840000002</v>
      </c>
      <c r="Q3531" s="14">
        <v>5.83</v>
      </c>
      <c r="R3531" s="40">
        <f t="shared" si="947"/>
        <v>1161.4261840000001</v>
      </c>
      <c r="S3531" s="14">
        <v>6.72</v>
      </c>
      <c r="T3531" s="40">
        <f t="shared" si="948"/>
        <v>1154.7061840000001</v>
      </c>
      <c r="U3531" s="14">
        <v>8.1999999999999993</v>
      </c>
      <c r="V3531" s="40">
        <f t="shared" si="949"/>
        <v>1153.2261840000001</v>
      </c>
      <c r="W3531" s="14">
        <v>8.1999999999999993</v>
      </c>
      <c r="X3531" s="40">
        <f t="shared" si="950"/>
        <v>1153.2261840000001</v>
      </c>
      <c r="Y3531" s="14">
        <v>5.83</v>
      </c>
      <c r="Z3531" s="40">
        <f t="shared" si="951"/>
        <v>1161.4261840000001</v>
      </c>
      <c r="AA3531" s="14">
        <v>6.89</v>
      </c>
      <c r="AB3531" s="40">
        <f t="shared" si="952"/>
        <v>1154.536184</v>
      </c>
      <c r="AC3531" s="14">
        <v>8.16</v>
      </c>
      <c r="AD3531" s="40">
        <f t="shared" si="953"/>
        <v>1153.2661840000001</v>
      </c>
      <c r="AE3531" s="14">
        <v>8.25</v>
      </c>
      <c r="AF3531" s="40">
        <f t="shared" si="954"/>
        <v>1153.1761840000001</v>
      </c>
      <c r="AG3531" s="29" t="s">
        <v>22</v>
      </c>
      <c r="AH3531" s="29" t="s">
        <v>22</v>
      </c>
      <c r="AI3531" s="29" t="s">
        <v>63</v>
      </c>
      <c r="AJ3531" s="29" t="s">
        <v>8476</v>
      </c>
      <c r="AK3531" s="30" t="s">
        <v>25</v>
      </c>
      <c r="AL3531" s="30" t="s">
        <v>25</v>
      </c>
      <c r="AM3531" s="30" t="s">
        <v>124</v>
      </c>
      <c r="AN3531" s="30" t="s">
        <v>22</v>
      </c>
      <c r="AO3531" s="30" t="s">
        <v>22</v>
      </c>
      <c r="AP3531" s="30"/>
      <c r="AQ3531" s="30" t="s">
        <v>22</v>
      </c>
      <c r="AR3531" s="30" t="s">
        <v>22</v>
      </c>
      <c r="AS3531" s="30"/>
      <c r="AT3531" s="30"/>
      <c r="AU3531" s="30" t="s">
        <v>22</v>
      </c>
      <c r="AV3531" s="30" t="s">
        <v>22</v>
      </c>
      <c r="AW3531" s="30" t="s">
        <v>22</v>
      </c>
      <c r="AX3531" s="30" t="s">
        <v>22</v>
      </c>
      <c r="AY3531" s="30" t="s">
        <v>25</v>
      </c>
      <c r="AZ3531" s="30"/>
      <c r="BA3531" s="30" t="s">
        <v>25</v>
      </c>
      <c r="BB3531" s="30"/>
      <c r="BC3531" s="30" t="s">
        <v>62</v>
      </c>
      <c r="BD3531" s="30"/>
    </row>
    <row r="3532" spans="1:56" x14ac:dyDescent="0.3">
      <c r="A3532" s="31">
        <v>42158</v>
      </c>
      <c r="B3532" s="30" t="s">
        <v>11250</v>
      </c>
      <c r="C3532" s="36">
        <v>14</v>
      </c>
      <c r="D3532" s="29" t="s">
        <v>11236</v>
      </c>
      <c r="E3532" s="30">
        <v>1</v>
      </c>
      <c r="F3532" s="29" t="s">
        <v>72</v>
      </c>
      <c r="G3532" s="29" t="s">
        <v>94</v>
      </c>
      <c r="H3532" s="29" t="s">
        <v>42</v>
      </c>
      <c r="I3532" s="29" t="s">
        <v>25</v>
      </c>
      <c r="J3532" s="29" t="s">
        <v>11331</v>
      </c>
      <c r="K3532" s="29" t="s">
        <v>11332</v>
      </c>
      <c r="L3532" s="29" t="s">
        <v>280</v>
      </c>
      <c r="M3532" s="9" t="s">
        <v>46</v>
      </c>
      <c r="N3532" s="29" t="s">
        <v>4677</v>
      </c>
      <c r="O3532" s="14">
        <v>352.66</v>
      </c>
      <c r="P3532" s="14">
        <f t="shared" si="946"/>
        <v>1157.0069280000002</v>
      </c>
      <c r="Q3532" s="14">
        <v>4.22</v>
      </c>
      <c r="R3532" s="40">
        <f t="shared" si="947"/>
        <v>1161.2269280000003</v>
      </c>
      <c r="S3532" s="14">
        <v>8.82</v>
      </c>
      <c r="T3532" s="40">
        <f t="shared" si="948"/>
        <v>1152.4069280000003</v>
      </c>
      <c r="U3532" s="14">
        <v>10.37</v>
      </c>
      <c r="V3532" s="40">
        <f t="shared" si="949"/>
        <v>1150.8569280000004</v>
      </c>
      <c r="W3532" s="14">
        <v>10.220000000000001</v>
      </c>
      <c r="X3532" s="40">
        <f t="shared" si="950"/>
        <v>1151.0069280000002</v>
      </c>
      <c r="Y3532" s="14">
        <v>4.22</v>
      </c>
      <c r="Z3532" s="40">
        <f t="shared" si="951"/>
        <v>1161.2269280000003</v>
      </c>
      <c r="AA3532" s="14">
        <v>8.8800000000000008</v>
      </c>
      <c r="AB3532" s="40">
        <f t="shared" si="952"/>
        <v>1152.3469280000002</v>
      </c>
      <c r="AC3532" s="14">
        <v>10.33</v>
      </c>
      <c r="AD3532" s="40">
        <f t="shared" si="953"/>
        <v>1150.8969280000003</v>
      </c>
      <c r="AE3532" s="14">
        <v>10.32</v>
      </c>
      <c r="AF3532" s="40">
        <f t="shared" si="954"/>
        <v>1150.9069280000003</v>
      </c>
      <c r="AG3532" s="29" t="s">
        <v>22</v>
      </c>
      <c r="AH3532" s="29" t="s">
        <v>22</v>
      </c>
      <c r="AI3532" s="29" t="s">
        <v>24</v>
      </c>
      <c r="AJ3532" s="29"/>
      <c r="AK3532" s="30" t="s">
        <v>22</v>
      </c>
      <c r="AL3532" s="30" t="s">
        <v>22</v>
      </c>
      <c r="AM3532" s="30"/>
      <c r="AN3532" s="30" t="s">
        <v>22</v>
      </c>
      <c r="AO3532" s="30" t="s">
        <v>22</v>
      </c>
      <c r="AP3532" s="30"/>
      <c r="AQ3532" s="30" t="s">
        <v>22</v>
      </c>
      <c r="AR3532" s="30" t="s">
        <v>22</v>
      </c>
      <c r="AS3532" s="30"/>
      <c r="AT3532" s="30"/>
      <c r="AU3532" s="30" t="s">
        <v>22</v>
      </c>
      <c r="AV3532" s="30" t="s">
        <v>22</v>
      </c>
      <c r="AW3532" s="30" t="s">
        <v>22</v>
      </c>
      <c r="AX3532" s="30" t="s">
        <v>22</v>
      </c>
      <c r="AY3532" s="30" t="s">
        <v>25</v>
      </c>
      <c r="AZ3532" s="30"/>
      <c r="BA3532" s="30" t="s">
        <v>22</v>
      </c>
      <c r="BB3532" s="30"/>
      <c r="BC3532" s="30" t="s">
        <v>62</v>
      </c>
      <c r="BD3532" s="30"/>
    </row>
    <row r="3533" spans="1:56" x14ac:dyDescent="0.3">
      <c r="A3533" s="31">
        <v>42158</v>
      </c>
      <c r="B3533" s="30" t="s">
        <v>11251</v>
      </c>
      <c r="C3533" s="36">
        <v>15</v>
      </c>
      <c r="D3533" s="29" t="s">
        <v>11236</v>
      </c>
      <c r="E3533" s="30">
        <v>1</v>
      </c>
      <c r="F3533" s="29" t="s">
        <v>72</v>
      </c>
      <c r="G3533" s="29" t="s">
        <v>94</v>
      </c>
      <c r="H3533" s="29" t="s">
        <v>238</v>
      </c>
      <c r="I3533" s="29" t="s">
        <v>25</v>
      </c>
      <c r="J3533" s="29" t="s">
        <v>11333</v>
      </c>
      <c r="K3533" s="29" t="s">
        <v>11334</v>
      </c>
      <c r="L3533" s="29" t="s">
        <v>317</v>
      </c>
      <c r="M3533" s="9" t="s">
        <v>23</v>
      </c>
      <c r="N3533" s="29" t="s">
        <v>4667</v>
      </c>
      <c r="O3533" s="14">
        <v>352.45</v>
      </c>
      <c r="P3533" s="14">
        <f t="shared" si="946"/>
        <v>1156.3179600000001</v>
      </c>
      <c r="Q3533" s="14">
        <v>2.42</v>
      </c>
      <c r="R3533" s="40">
        <f t="shared" si="947"/>
        <v>1158.7379600000002</v>
      </c>
      <c r="S3533" s="14">
        <v>5.6</v>
      </c>
      <c r="T3533" s="40">
        <f t="shared" si="948"/>
        <v>1153.1379600000002</v>
      </c>
      <c r="U3533" s="14">
        <v>7.66</v>
      </c>
      <c r="V3533" s="40">
        <f t="shared" si="949"/>
        <v>1151.0779600000001</v>
      </c>
      <c r="W3533" s="14">
        <v>8.82</v>
      </c>
      <c r="X3533" s="40">
        <f t="shared" si="950"/>
        <v>1149.9179600000002</v>
      </c>
      <c r="Y3533" s="14">
        <v>2.42</v>
      </c>
      <c r="Z3533" s="40">
        <f t="shared" si="951"/>
        <v>1158.7379600000002</v>
      </c>
      <c r="AA3533" s="14">
        <v>6.03</v>
      </c>
      <c r="AB3533" s="40">
        <f t="shared" si="952"/>
        <v>1152.7079600000002</v>
      </c>
      <c r="AC3533" s="14">
        <v>7.9</v>
      </c>
      <c r="AD3533" s="40">
        <f t="shared" si="953"/>
        <v>1150.8379600000001</v>
      </c>
      <c r="AE3533" s="14">
        <v>7.7</v>
      </c>
      <c r="AF3533" s="40">
        <f t="shared" si="954"/>
        <v>1151.0379600000001</v>
      </c>
      <c r="AG3533" s="29" t="s">
        <v>22</v>
      </c>
      <c r="AH3533" s="29" t="s">
        <v>22</v>
      </c>
      <c r="AI3533" s="29" t="s">
        <v>63</v>
      </c>
      <c r="AJ3533" s="29" t="s">
        <v>8476</v>
      </c>
      <c r="AK3533" s="30" t="s">
        <v>25</v>
      </c>
      <c r="AL3533" s="30" t="s">
        <v>25</v>
      </c>
      <c r="AM3533" s="30" t="s">
        <v>11335</v>
      </c>
      <c r="AN3533" s="30" t="s">
        <v>22</v>
      </c>
      <c r="AO3533" s="30" t="s">
        <v>22</v>
      </c>
      <c r="AP3533" s="30"/>
      <c r="AQ3533" s="30" t="s">
        <v>22</v>
      </c>
      <c r="AR3533" s="30" t="s">
        <v>22</v>
      </c>
      <c r="AS3533" s="30"/>
      <c r="AT3533" s="30"/>
      <c r="AU3533" s="30" t="s">
        <v>22</v>
      </c>
      <c r="AV3533" s="30" t="s">
        <v>22</v>
      </c>
      <c r="AW3533" s="30" t="s">
        <v>22</v>
      </c>
      <c r="AX3533" s="30" t="s">
        <v>22</v>
      </c>
      <c r="AY3533" s="30" t="s">
        <v>25</v>
      </c>
      <c r="AZ3533" s="30"/>
      <c r="BA3533" s="30" t="s">
        <v>25</v>
      </c>
      <c r="BB3533" s="30"/>
      <c r="BC3533" s="30" t="s">
        <v>62</v>
      </c>
      <c r="BD3533" s="30"/>
    </row>
    <row r="3534" spans="1:56" x14ac:dyDescent="0.3">
      <c r="A3534" s="31">
        <v>42158</v>
      </c>
      <c r="B3534" s="30" t="s">
        <v>11252</v>
      </c>
      <c r="C3534" s="36">
        <v>16</v>
      </c>
      <c r="D3534" s="29" t="s">
        <v>11236</v>
      </c>
      <c r="E3534" s="30">
        <v>1</v>
      </c>
      <c r="F3534" s="29" t="s">
        <v>72</v>
      </c>
      <c r="G3534" s="29" t="s">
        <v>94</v>
      </c>
      <c r="H3534" s="29" t="s">
        <v>42</v>
      </c>
      <c r="I3534" s="29" t="s">
        <v>25</v>
      </c>
      <c r="J3534" s="29" t="s">
        <v>11336</v>
      </c>
      <c r="K3534" s="29" t="s">
        <v>11337</v>
      </c>
      <c r="L3534" s="29" t="s">
        <v>280</v>
      </c>
      <c r="M3534" s="9" t="s">
        <v>46</v>
      </c>
      <c r="N3534" s="29" t="s">
        <v>4677</v>
      </c>
      <c r="O3534" s="14">
        <v>351.85</v>
      </c>
      <c r="P3534" s="14">
        <f t="shared" si="946"/>
        <v>1154.3494800000001</v>
      </c>
      <c r="Q3534" s="14">
        <v>4.18</v>
      </c>
      <c r="R3534" s="40">
        <f t="shared" si="947"/>
        <v>1158.5294800000001</v>
      </c>
      <c r="S3534" s="14">
        <v>7.7</v>
      </c>
      <c r="T3534" s="40">
        <f t="shared" si="948"/>
        <v>1150.8294800000001</v>
      </c>
      <c r="U3534" s="14">
        <v>9.16</v>
      </c>
      <c r="V3534" s="40">
        <f t="shared" si="949"/>
        <v>1149.3694800000001</v>
      </c>
      <c r="W3534" s="14">
        <v>9.1</v>
      </c>
      <c r="X3534" s="40">
        <f t="shared" si="950"/>
        <v>1149.4294800000002</v>
      </c>
      <c r="Y3534" s="14">
        <v>4.18</v>
      </c>
      <c r="Z3534" s="40">
        <f t="shared" si="951"/>
        <v>1158.5294800000001</v>
      </c>
      <c r="AA3534" s="14">
        <v>7.64</v>
      </c>
      <c r="AB3534" s="40">
        <f t="shared" si="952"/>
        <v>1150.88948</v>
      </c>
      <c r="AC3534" s="14">
        <v>9.24</v>
      </c>
      <c r="AD3534" s="40">
        <f t="shared" si="953"/>
        <v>1149.2894800000001</v>
      </c>
      <c r="AE3534" s="14">
        <v>8.9600000000000009</v>
      </c>
      <c r="AF3534" s="40">
        <f t="shared" si="954"/>
        <v>1149.5694800000001</v>
      </c>
      <c r="AG3534" s="29" t="s">
        <v>22</v>
      </c>
      <c r="AH3534" s="29" t="s">
        <v>22</v>
      </c>
      <c r="AI3534" s="29" t="s">
        <v>24</v>
      </c>
      <c r="AJ3534" s="29"/>
      <c r="AK3534" s="30" t="s">
        <v>22</v>
      </c>
      <c r="AL3534" s="30" t="s">
        <v>22</v>
      </c>
      <c r="AM3534" s="30"/>
      <c r="AN3534" s="30" t="s">
        <v>22</v>
      </c>
      <c r="AO3534" s="30" t="s">
        <v>22</v>
      </c>
      <c r="AP3534" s="30"/>
      <c r="AQ3534" s="30" t="s">
        <v>22</v>
      </c>
      <c r="AR3534" s="30" t="s">
        <v>22</v>
      </c>
      <c r="AS3534" s="30"/>
      <c r="AT3534" s="30"/>
      <c r="AU3534" s="30" t="s">
        <v>22</v>
      </c>
      <c r="AV3534" s="30" t="s">
        <v>22</v>
      </c>
      <c r="AW3534" s="30" t="s">
        <v>22</v>
      </c>
      <c r="AX3534" s="30" t="s">
        <v>22</v>
      </c>
      <c r="AY3534" s="30" t="s">
        <v>25</v>
      </c>
      <c r="AZ3534" s="30"/>
      <c r="BA3534" s="30" t="s">
        <v>25</v>
      </c>
      <c r="BB3534" s="30"/>
      <c r="BC3534" s="30" t="s">
        <v>62</v>
      </c>
      <c r="BD3534" s="30"/>
    </row>
    <row r="3535" spans="1:56" x14ac:dyDescent="0.3">
      <c r="A3535" s="31">
        <v>42158</v>
      </c>
      <c r="B3535" s="30" t="s">
        <v>11253</v>
      </c>
      <c r="C3535" s="36">
        <v>17</v>
      </c>
      <c r="D3535" s="29" t="s">
        <v>11236</v>
      </c>
      <c r="E3535" s="30">
        <v>1</v>
      </c>
      <c r="F3535" s="29" t="s">
        <v>72</v>
      </c>
      <c r="G3535" s="29" t="s">
        <v>20</v>
      </c>
      <c r="H3535" s="29" t="s">
        <v>42</v>
      </c>
      <c r="I3535" s="29" t="s">
        <v>25</v>
      </c>
      <c r="J3535" s="29" t="s">
        <v>11338</v>
      </c>
      <c r="K3535" s="29" t="s">
        <v>11339</v>
      </c>
      <c r="L3535" s="29" t="s">
        <v>120</v>
      </c>
      <c r="M3535" s="9" t="s">
        <v>46</v>
      </c>
      <c r="N3535" s="29" t="s">
        <v>4677</v>
      </c>
      <c r="O3535" s="14">
        <v>351.63</v>
      </c>
      <c r="P3535" s="14">
        <f t="shared" si="946"/>
        <v>1153.627704</v>
      </c>
      <c r="Q3535" s="14">
        <v>4.7</v>
      </c>
      <c r="R3535" s="40">
        <f t="shared" si="947"/>
        <v>1158.327704</v>
      </c>
      <c r="S3535" s="14">
        <v>7.8</v>
      </c>
      <c r="T3535" s="40">
        <f t="shared" si="948"/>
        <v>1150.5277040000001</v>
      </c>
      <c r="U3535" s="14">
        <v>9.25</v>
      </c>
      <c r="V3535" s="40">
        <f t="shared" si="949"/>
        <v>1149.077704</v>
      </c>
      <c r="W3535" s="14">
        <v>9</v>
      </c>
      <c r="X3535" s="40">
        <f t="shared" si="950"/>
        <v>1149.327704</v>
      </c>
      <c r="Y3535" s="14">
        <v>4.7</v>
      </c>
      <c r="Z3535" s="40">
        <f t="shared" si="951"/>
        <v>1158.327704</v>
      </c>
      <c r="AA3535" s="14">
        <v>7.8</v>
      </c>
      <c r="AB3535" s="40">
        <f t="shared" si="952"/>
        <v>1150.5277040000001</v>
      </c>
      <c r="AC3535" s="14">
        <v>9.33</v>
      </c>
      <c r="AD3535" s="40">
        <f t="shared" si="953"/>
        <v>1148.9977040000001</v>
      </c>
      <c r="AE3535" s="14">
        <v>9.42</v>
      </c>
      <c r="AF3535" s="40">
        <f t="shared" si="954"/>
        <v>1148.907704</v>
      </c>
      <c r="AG3535" s="29" t="s">
        <v>22</v>
      </c>
      <c r="AH3535" s="29" t="s">
        <v>22</v>
      </c>
      <c r="AI3535" s="29" t="s">
        <v>63</v>
      </c>
      <c r="AJ3535" s="29" t="s">
        <v>8476</v>
      </c>
      <c r="AK3535" s="30" t="s">
        <v>25</v>
      </c>
      <c r="AL3535" s="30" t="s">
        <v>25</v>
      </c>
      <c r="AM3535" s="30" t="s">
        <v>11335</v>
      </c>
      <c r="AN3535" s="30" t="s">
        <v>22</v>
      </c>
      <c r="AO3535" s="30" t="s">
        <v>22</v>
      </c>
      <c r="AP3535" s="30"/>
      <c r="AQ3535" s="30" t="s">
        <v>22</v>
      </c>
      <c r="AR3535" s="30" t="s">
        <v>22</v>
      </c>
      <c r="AS3535" s="30"/>
      <c r="AT3535" s="30"/>
      <c r="AU3535" s="30" t="s">
        <v>22</v>
      </c>
      <c r="AV3535" s="30" t="s">
        <v>22</v>
      </c>
      <c r="AW3535" s="30" t="s">
        <v>22</v>
      </c>
      <c r="AX3535" s="30" t="s">
        <v>22</v>
      </c>
      <c r="AY3535" s="30" t="s">
        <v>25</v>
      </c>
      <c r="AZ3535" s="30"/>
      <c r="BA3535" s="30" t="s">
        <v>25</v>
      </c>
      <c r="BB3535" s="30"/>
      <c r="BC3535" s="30" t="s">
        <v>62</v>
      </c>
      <c r="BD3535" s="30"/>
    </row>
    <row r="3536" spans="1:56" x14ac:dyDescent="0.3">
      <c r="A3536" s="31">
        <v>42158</v>
      </c>
      <c r="B3536" s="30" t="s">
        <v>11254</v>
      </c>
      <c r="C3536" s="36">
        <v>18</v>
      </c>
      <c r="D3536" s="29" t="s">
        <v>11236</v>
      </c>
      <c r="E3536" s="30">
        <v>1</v>
      </c>
      <c r="F3536" s="29" t="s">
        <v>72</v>
      </c>
      <c r="G3536" s="29" t="s">
        <v>94</v>
      </c>
      <c r="H3536" s="29" t="s">
        <v>238</v>
      </c>
      <c r="I3536" s="29" t="s">
        <v>25</v>
      </c>
      <c r="J3536" s="29" t="s">
        <v>11340</v>
      </c>
      <c r="K3536" s="29" t="s">
        <v>11231</v>
      </c>
      <c r="L3536" s="29" t="s">
        <v>317</v>
      </c>
      <c r="M3536" s="9" t="s">
        <v>23</v>
      </c>
      <c r="N3536" s="29" t="s">
        <v>4667</v>
      </c>
      <c r="O3536" s="14">
        <v>351.77</v>
      </c>
      <c r="P3536" s="14">
        <f t="shared" si="946"/>
        <v>1154.0870159999999</v>
      </c>
      <c r="Q3536" s="14">
        <v>3.95</v>
      </c>
      <c r="R3536" s="40">
        <f t="shared" si="947"/>
        <v>1158.037016</v>
      </c>
      <c r="S3536" s="14">
        <v>6.77</v>
      </c>
      <c r="T3536" s="40">
        <f t="shared" si="948"/>
        <v>1151.267016</v>
      </c>
      <c r="U3536" s="14">
        <v>9</v>
      </c>
      <c r="V3536" s="40">
        <f t="shared" si="949"/>
        <v>1149.037016</v>
      </c>
      <c r="W3536" s="14">
        <v>9</v>
      </c>
      <c r="X3536" s="40">
        <f t="shared" si="950"/>
        <v>1149.037016</v>
      </c>
      <c r="Y3536" s="14">
        <v>3.95</v>
      </c>
      <c r="Z3536" s="40">
        <f t="shared" si="951"/>
        <v>1158.037016</v>
      </c>
      <c r="AA3536" s="14">
        <v>7.05</v>
      </c>
      <c r="AB3536" s="40">
        <f t="shared" si="952"/>
        <v>1150.987016</v>
      </c>
      <c r="AC3536" s="14">
        <v>9.2799999999999994</v>
      </c>
      <c r="AD3536" s="40">
        <f t="shared" si="953"/>
        <v>1148.757016</v>
      </c>
      <c r="AE3536" s="14">
        <v>9.52</v>
      </c>
      <c r="AF3536" s="40">
        <f t="shared" si="954"/>
        <v>1148.517016</v>
      </c>
      <c r="AG3536" s="29" t="s">
        <v>22</v>
      </c>
      <c r="AH3536" s="29" t="s">
        <v>22</v>
      </c>
      <c r="AI3536" s="29" t="s">
        <v>24</v>
      </c>
      <c r="AJ3536" s="29"/>
      <c r="AK3536" s="30" t="s">
        <v>22</v>
      </c>
      <c r="AL3536" s="30" t="s">
        <v>22</v>
      </c>
      <c r="AM3536" s="30"/>
      <c r="AN3536" s="30" t="s">
        <v>22</v>
      </c>
      <c r="AO3536" s="30" t="s">
        <v>22</v>
      </c>
      <c r="AP3536" s="30"/>
      <c r="AQ3536" s="30" t="s">
        <v>22</v>
      </c>
      <c r="AR3536" s="30" t="s">
        <v>22</v>
      </c>
      <c r="AS3536" s="30"/>
      <c r="AT3536" s="30"/>
      <c r="AU3536" s="30" t="s">
        <v>22</v>
      </c>
      <c r="AV3536" s="30" t="s">
        <v>22</v>
      </c>
      <c r="AW3536" s="30" t="s">
        <v>22</v>
      </c>
      <c r="AX3536" s="30" t="s">
        <v>22</v>
      </c>
      <c r="AY3536" s="30" t="s">
        <v>25</v>
      </c>
      <c r="AZ3536" s="30"/>
      <c r="BA3536" s="30" t="s">
        <v>25</v>
      </c>
      <c r="BB3536" s="30"/>
      <c r="BC3536" s="30" t="s">
        <v>62</v>
      </c>
      <c r="BD3536" s="30"/>
    </row>
    <row r="3537" spans="1:56" x14ac:dyDescent="0.3">
      <c r="A3537" s="31">
        <v>42158</v>
      </c>
      <c r="B3537" s="30" t="s">
        <v>11255</v>
      </c>
      <c r="C3537" s="36">
        <v>19</v>
      </c>
      <c r="D3537" s="29" t="s">
        <v>11236</v>
      </c>
      <c r="E3537" s="30">
        <v>1</v>
      </c>
      <c r="F3537" s="29" t="s">
        <v>72</v>
      </c>
      <c r="G3537" s="29" t="s">
        <v>94</v>
      </c>
      <c r="H3537" s="29" t="s">
        <v>238</v>
      </c>
      <c r="I3537" s="29" t="s">
        <v>25</v>
      </c>
      <c r="J3537" s="29" t="s">
        <v>11341</v>
      </c>
      <c r="K3537" s="29" t="s">
        <v>11342</v>
      </c>
      <c r="L3537" s="29" t="s">
        <v>322</v>
      </c>
      <c r="M3537" s="9" t="s">
        <v>23</v>
      </c>
      <c r="N3537" s="29" t="s">
        <v>4667</v>
      </c>
      <c r="O3537" s="14">
        <v>351.56</v>
      </c>
      <c r="P3537" s="14">
        <f t="shared" si="946"/>
        <v>1153.398048</v>
      </c>
      <c r="Q3537" s="14">
        <v>4.87</v>
      </c>
      <c r="R3537" s="40">
        <f t="shared" si="947"/>
        <v>1158.2680479999999</v>
      </c>
      <c r="S3537" s="14">
        <v>7.65</v>
      </c>
      <c r="T3537" s="40">
        <f t="shared" si="948"/>
        <v>1150.6180479999998</v>
      </c>
      <c r="U3537" s="14">
        <v>9.58</v>
      </c>
      <c r="V3537" s="40">
        <f t="shared" si="949"/>
        <v>1148.688048</v>
      </c>
      <c r="W3537" s="14">
        <v>9.8000000000000007</v>
      </c>
      <c r="X3537" s="40">
        <f t="shared" si="950"/>
        <v>1148.468048</v>
      </c>
      <c r="Y3537" s="14">
        <v>4.87</v>
      </c>
      <c r="Z3537" s="40">
        <f t="shared" si="951"/>
        <v>1158.2680479999999</v>
      </c>
      <c r="AA3537" s="14">
        <v>8.0399999999999991</v>
      </c>
      <c r="AB3537" s="40">
        <f t="shared" si="952"/>
        <v>1150.2280479999999</v>
      </c>
      <c r="AC3537" s="14">
        <v>9.9</v>
      </c>
      <c r="AD3537" s="40">
        <f t="shared" si="953"/>
        <v>1148.3680479999998</v>
      </c>
      <c r="AE3537" s="14">
        <v>10.32</v>
      </c>
      <c r="AF3537" s="40">
        <f t="shared" si="954"/>
        <v>1147.948048</v>
      </c>
      <c r="AG3537" s="29" t="s">
        <v>22</v>
      </c>
      <c r="AH3537" s="29" t="s">
        <v>22</v>
      </c>
      <c r="AI3537" s="29" t="s">
        <v>63</v>
      </c>
      <c r="AJ3537" s="29" t="s">
        <v>8476</v>
      </c>
      <c r="AK3537" s="30" t="s">
        <v>25</v>
      </c>
      <c r="AL3537" s="30" t="s">
        <v>22</v>
      </c>
      <c r="AM3537" s="30" t="s">
        <v>11335</v>
      </c>
      <c r="AN3537" s="30" t="s">
        <v>22</v>
      </c>
      <c r="AO3537" s="30" t="s">
        <v>22</v>
      </c>
      <c r="AP3537" s="30"/>
      <c r="AQ3537" s="30" t="s">
        <v>22</v>
      </c>
      <c r="AR3537" s="30" t="s">
        <v>22</v>
      </c>
      <c r="AS3537" s="30"/>
      <c r="AT3537" s="30"/>
      <c r="AU3537" s="30" t="s">
        <v>22</v>
      </c>
      <c r="AV3537" s="30" t="s">
        <v>22</v>
      </c>
      <c r="AW3537" s="30" t="s">
        <v>22</v>
      </c>
      <c r="AX3537" s="30" t="s">
        <v>22</v>
      </c>
      <c r="AY3537" s="30" t="s">
        <v>25</v>
      </c>
      <c r="AZ3537" s="30"/>
      <c r="BA3537" s="30" t="s">
        <v>25</v>
      </c>
      <c r="BB3537" s="30"/>
      <c r="BC3537" s="30" t="s">
        <v>62</v>
      </c>
      <c r="BD3537" s="30"/>
    </row>
    <row r="3538" spans="1:56" x14ac:dyDescent="0.3">
      <c r="A3538" s="31">
        <v>42158</v>
      </c>
      <c r="B3538" s="30" t="s">
        <v>11256</v>
      </c>
      <c r="C3538" s="36">
        <v>20</v>
      </c>
      <c r="D3538" s="29" t="s">
        <v>11236</v>
      </c>
      <c r="E3538" s="30">
        <v>1</v>
      </c>
      <c r="F3538" s="29" t="s">
        <v>72</v>
      </c>
      <c r="G3538" s="29" t="s">
        <v>94</v>
      </c>
      <c r="H3538" s="29" t="s">
        <v>238</v>
      </c>
      <c r="I3538" s="29" t="s">
        <v>25</v>
      </c>
      <c r="J3538" s="29" t="s">
        <v>11343</v>
      </c>
      <c r="K3538" s="29" t="s">
        <v>10883</v>
      </c>
      <c r="L3538" s="29" t="s">
        <v>109</v>
      </c>
      <c r="M3538" s="9" t="s">
        <v>23</v>
      </c>
      <c r="N3538" s="29" t="s">
        <v>4667</v>
      </c>
      <c r="O3538" s="14">
        <v>351.36</v>
      </c>
      <c r="P3538" s="14">
        <f t="shared" si="946"/>
        <v>1152.741888</v>
      </c>
      <c r="Q3538" s="14">
        <v>2.56</v>
      </c>
      <c r="R3538" s="40">
        <f t="shared" si="947"/>
        <v>1155.301888</v>
      </c>
      <c r="S3538" s="14">
        <v>5.5</v>
      </c>
      <c r="T3538" s="40">
        <f t="shared" si="948"/>
        <v>1149.801888</v>
      </c>
      <c r="U3538" s="14">
        <v>7.3</v>
      </c>
      <c r="V3538" s="40">
        <f t="shared" si="949"/>
        <v>1148.001888</v>
      </c>
      <c r="W3538" s="14">
        <v>7.36</v>
      </c>
      <c r="X3538" s="40">
        <f t="shared" si="950"/>
        <v>1147.9418880000001</v>
      </c>
      <c r="Y3538" s="14">
        <v>2.56</v>
      </c>
      <c r="Z3538" s="40">
        <f t="shared" si="951"/>
        <v>1155.301888</v>
      </c>
      <c r="AA3538" s="14">
        <v>5.7</v>
      </c>
      <c r="AB3538" s="40">
        <f t="shared" si="952"/>
        <v>1149.6018879999999</v>
      </c>
      <c r="AC3538" s="14">
        <v>7.3</v>
      </c>
      <c r="AD3538" s="40">
        <f t="shared" si="953"/>
        <v>1148.001888</v>
      </c>
      <c r="AE3538" s="14">
        <v>8.6199999999999992</v>
      </c>
      <c r="AF3538" s="40">
        <f t="shared" si="954"/>
        <v>1146.6818880000001</v>
      </c>
      <c r="AG3538" s="29" t="s">
        <v>22</v>
      </c>
      <c r="AH3538" s="29" t="s">
        <v>22</v>
      </c>
      <c r="AI3538" s="29" t="s">
        <v>63</v>
      </c>
      <c r="AJ3538" s="29" t="s">
        <v>8476</v>
      </c>
      <c r="AK3538" s="30" t="s">
        <v>25</v>
      </c>
      <c r="AL3538" s="30" t="s">
        <v>25</v>
      </c>
      <c r="AM3538" s="30" t="s">
        <v>11335</v>
      </c>
      <c r="AN3538" s="30" t="s">
        <v>22</v>
      </c>
      <c r="AO3538" s="30" t="s">
        <v>22</v>
      </c>
      <c r="AP3538" s="30"/>
      <c r="AQ3538" s="30" t="s">
        <v>22</v>
      </c>
      <c r="AR3538" s="30" t="s">
        <v>22</v>
      </c>
      <c r="AS3538" s="30"/>
      <c r="AT3538" s="30"/>
      <c r="AU3538" s="30" t="s">
        <v>22</v>
      </c>
      <c r="AV3538" s="30" t="s">
        <v>22</v>
      </c>
      <c r="AW3538" s="30" t="s">
        <v>22</v>
      </c>
      <c r="AX3538" s="30" t="s">
        <v>22</v>
      </c>
      <c r="AY3538" s="30" t="s">
        <v>25</v>
      </c>
      <c r="AZ3538" s="30"/>
      <c r="BA3538" s="30" t="s">
        <v>25</v>
      </c>
      <c r="BB3538" s="30"/>
      <c r="BC3538" s="30" t="s">
        <v>62</v>
      </c>
      <c r="BD3538" s="30"/>
    </row>
    <row r="3539" spans="1:56" x14ac:dyDescent="0.3">
      <c r="A3539" s="31">
        <v>42159</v>
      </c>
      <c r="B3539" s="30" t="s">
        <v>11257</v>
      </c>
      <c r="C3539" s="36">
        <v>21</v>
      </c>
      <c r="D3539" s="29" t="s">
        <v>11236</v>
      </c>
      <c r="E3539" s="30">
        <v>1</v>
      </c>
      <c r="F3539" s="29" t="s">
        <v>49</v>
      </c>
      <c r="G3539" s="29" t="s">
        <v>29</v>
      </c>
      <c r="H3539" s="29" t="s">
        <v>42</v>
      </c>
      <c r="I3539" s="29" t="s">
        <v>25</v>
      </c>
      <c r="J3539" s="29" t="s">
        <v>11344</v>
      </c>
      <c r="K3539" s="29" t="s">
        <v>11345</v>
      </c>
      <c r="L3539" s="29" t="s">
        <v>2321</v>
      </c>
      <c r="M3539" s="9" t="s">
        <v>46</v>
      </c>
      <c r="N3539" s="29" t="s">
        <v>4677</v>
      </c>
      <c r="O3539" s="14">
        <v>350.61</v>
      </c>
      <c r="P3539" s="14">
        <f t="shared" si="946"/>
        <v>1150.2812880000001</v>
      </c>
      <c r="Q3539" s="14">
        <v>4.32</v>
      </c>
      <c r="R3539" s="40">
        <f t="shared" si="947"/>
        <v>1154.6012880000001</v>
      </c>
      <c r="S3539" s="14">
        <v>6.34</v>
      </c>
      <c r="T3539" s="40">
        <f t="shared" si="948"/>
        <v>1148.2612880000001</v>
      </c>
      <c r="U3539" s="14">
        <v>7.23</v>
      </c>
      <c r="V3539" s="40">
        <f t="shared" si="949"/>
        <v>1147.371288</v>
      </c>
      <c r="W3539" s="14">
        <v>7.92</v>
      </c>
      <c r="X3539" s="40">
        <f t="shared" si="950"/>
        <v>1146.681288</v>
      </c>
      <c r="Y3539" s="14">
        <v>4.32</v>
      </c>
      <c r="Z3539" s="40">
        <f t="shared" si="951"/>
        <v>1154.6012880000001</v>
      </c>
      <c r="AA3539" s="14">
        <v>6.78</v>
      </c>
      <c r="AB3539" s="40">
        <f t="shared" si="952"/>
        <v>1147.8212880000001</v>
      </c>
      <c r="AC3539" s="14">
        <v>7.78</v>
      </c>
      <c r="AD3539" s="40">
        <f t="shared" si="953"/>
        <v>1146.8212880000001</v>
      </c>
      <c r="AE3539" s="14">
        <v>7.64</v>
      </c>
      <c r="AF3539" s="40">
        <f t="shared" si="954"/>
        <v>1146.961288</v>
      </c>
      <c r="AG3539" s="29" t="s">
        <v>22</v>
      </c>
      <c r="AH3539" s="29" t="s">
        <v>22</v>
      </c>
      <c r="AI3539" s="29" t="s">
        <v>63</v>
      </c>
      <c r="AJ3539" s="29" t="s">
        <v>8476</v>
      </c>
      <c r="AK3539" s="30" t="s">
        <v>25</v>
      </c>
      <c r="AL3539" s="30" t="s">
        <v>25</v>
      </c>
      <c r="AM3539" s="30" t="s">
        <v>11346</v>
      </c>
      <c r="AN3539" s="30" t="s">
        <v>22</v>
      </c>
      <c r="AO3539" s="30" t="s">
        <v>22</v>
      </c>
      <c r="AP3539" s="30"/>
      <c r="AQ3539" s="30" t="s">
        <v>22</v>
      </c>
      <c r="AR3539" s="6" t="s">
        <v>22</v>
      </c>
      <c r="AS3539" s="30"/>
      <c r="AT3539" s="30"/>
      <c r="AU3539" s="30" t="s">
        <v>22</v>
      </c>
      <c r="AV3539" s="30" t="s">
        <v>22</v>
      </c>
      <c r="AW3539" s="30" t="s">
        <v>22</v>
      </c>
      <c r="AX3539" s="30" t="s">
        <v>22</v>
      </c>
      <c r="AY3539" s="30" t="s">
        <v>25</v>
      </c>
      <c r="AZ3539" s="30"/>
      <c r="BA3539" s="30" t="s">
        <v>22</v>
      </c>
      <c r="BB3539" s="30"/>
      <c r="BC3539" s="30" t="s">
        <v>62</v>
      </c>
      <c r="BD3539" s="30"/>
    </row>
    <row r="3540" spans="1:56" x14ac:dyDescent="0.3">
      <c r="A3540" s="31">
        <v>42159</v>
      </c>
      <c r="B3540" s="30" t="s">
        <v>11258</v>
      </c>
      <c r="C3540" s="36">
        <v>22</v>
      </c>
      <c r="D3540" s="29" t="s">
        <v>11236</v>
      </c>
      <c r="E3540" s="30">
        <v>1</v>
      </c>
      <c r="F3540" s="29" t="s">
        <v>49</v>
      </c>
      <c r="G3540" s="29" t="s">
        <v>94</v>
      </c>
      <c r="H3540" s="29" t="s">
        <v>238</v>
      </c>
      <c r="I3540" s="29" t="s">
        <v>25</v>
      </c>
      <c r="J3540" s="29" t="s">
        <v>11347</v>
      </c>
      <c r="K3540" s="29" t="s">
        <v>11348</v>
      </c>
      <c r="L3540" s="29" t="s">
        <v>1204</v>
      </c>
      <c r="M3540" s="9" t="s">
        <v>23</v>
      </c>
      <c r="N3540" s="29" t="s">
        <v>4667</v>
      </c>
      <c r="O3540" s="14">
        <v>350.52</v>
      </c>
      <c r="P3540" s="14">
        <f t="shared" si="946"/>
        <v>1149.9860160000001</v>
      </c>
      <c r="Q3540" s="14">
        <v>4.1399999999999997</v>
      </c>
      <c r="R3540" s="40">
        <f t="shared" si="947"/>
        <v>1154.1260160000002</v>
      </c>
      <c r="S3540" s="14">
        <v>7.4</v>
      </c>
      <c r="T3540" s="40">
        <f t="shared" si="948"/>
        <v>1146.7260160000001</v>
      </c>
      <c r="U3540" s="14">
        <v>9.61</v>
      </c>
      <c r="V3540" s="40">
        <f t="shared" si="949"/>
        <v>1144.5160160000003</v>
      </c>
      <c r="W3540" s="14">
        <v>8.9600000000000009</v>
      </c>
      <c r="X3540" s="40">
        <f t="shared" si="950"/>
        <v>1145.1660160000001</v>
      </c>
      <c r="Y3540" s="14">
        <v>4.1399999999999997</v>
      </c>
      <c r="Z3540" s="40">
        <f t="shared" si="951"/>
        <v>1154.1260160000002</v>
      </c>
      <c r="AA3540" s="14">
        <v>8.2200000000000006</v>
      </c>
      <c r="AB3540" s="40">
        <f t="shared" si="952"/>
        <v>1145.9060160000001</v>
      </c>
      <c r="AC3540" s="14">
        <v>9.77</v>
      </c>
      <c r="AD3540" s="40">
        <f t="shared" si="953"/>
        <v>1144.3560160000002</v>
      </c>
      <c r="AE3540" s="14">
        <v>9.83</v>
      </c>
      <c r="AF3540" s="40">
        <f t="shared" si="954"/>
        <v>1144.2960160000002</v>
      </c>
      <c r="AG3540" s="29" t="s">
        <v>22</v>
      </c>
      <c r="AH3540" s="29" t="s">
        <v>22</v>
      </c>
      <c r="AI3540" s="29" t="s">
        <v>63</v>
      </c>
      <c r="AJ3540" s="29" t="s">
        <v>8476</v>
      </c>
      <c r="AK3540" s="30" t="s">
        <v>25</v>
      </c>
      <c r="AL3540" s="30" t="s">
        <v>25</v>
      </c>
      <c r="AM3540" s="30" t="s">
        <v>11346</v>
      </c>
      <c r="AN3540" s="30" t="s">
        <v>22</v>
      </c>
      <c r="AO3540" s="30" t="s">
        <v>22</v>
      </c>
      <c r="AP3540" s="30"/>
      <c r="AQ3540" s="30" t="s">
        <v>22</v>
      </c>
      <c r="AR3540" s="30" t="s">
        <v>22</v>
      </c>
      <c r="AS3540" s="30"/>
      <c r="AT3540" s="30"/>
      <c r="AU3540" s="30" t="s">
        <v>22</v>
      </c>
      <c r="AV3540" s="30" t="s">
        <v>22</v>
      </c>
      <c r="AW3540" s="30" t="s">
        <v>22</v>
      </c>
      <c r="AX3540" s="30" t="s">
        <v>22</v>
      </c>
      <c r="AY3540" s="30" t="s">
        <v>25</v>
      </c>
      <c r="AZ3540" s="30"/>
      <c r="BA3540" s="30" t="s">
        <v>25</v>
      </c>
      <c r="BB3540" s="30"/>
      <c r="BC3540" s="30" t="s">
        <v>62</v>
      </c>
      <c r="BD3540" s="30"/>
    </row>
    <row r="3541" spans="1:56" x14ac:dyDescent="0.3">
      <c r="A3541" s="31">
        <v>42159</v>
      </c>
      <c r="B3541" s="30" t="s">
        <v>11259</v>
      </c>
      <c r="C3541" s="36">
        <v>23</v>
      </c>
      <c r="D3541" s="29" t="s">
        <v>11236</v>
      </c>
      <c r="E3541" s="30">
        <v>1</v>
      </c>
      <c r="F3541" s="29" t="s">
        <v>49</v>
      </c>
      <c r="G3541" s="29" t="s">
        <v>94</v>
      </c>
      <c r="H3541" s="29" t="s">
        <v>42</v>
      </c>
      <c r="I3541" s="29" t="s">
        <v>25</v>
      </c>
      <c r="J3541" s="29" t="s">
        <v>11349</v>
      </c>
      <c r="K3541" s="29" t="s">
        <v>11345</v>
      </c>
      <c r="L3541" s="29" t="s">
        <v>621</v>
      </c>
      <c r="M3541" s="9" t="s">
        <v>46</v>
      </c>
      <c r="N3541" s="29" t="s">
        <v>4677</v>
      </c>
      <c r="O3541" s="14">
        <v>349.97</v>
      </c>
      <c r="P3541" s="14">
        <f t="shared" si="946"/>
        <v>1148.1815760000002</v>
      </c>
      <c r="Q3541" s="14">
        <v>4.03</v>
      </c>
      <c r="R3541" s="40">
        <f t="shared" si="947"/>
        <v>1152.2115760000002</v>
      </c>
      <c r="S3541" s="14">
        <v>6.44</v>
      </c>
      <c r="T3541" s="40">
        <f t="shared" si="948"/>
        <v>1145.7715760000001</v>
      </c>
      <c r="U3541" s="14">
        <v>7.66</v>
      </c>
      <c r="V3541" s="40">
        <f t="shared" si="949"/>
        <v>1144.5515760000001</v>
      </c>
      <c r="W3541" s="14">
        <v>7.26</v>
      </c>
      <c r="X3541" s="40">
        <f t="shared" si="950"/>
        <v>1144.9515760000002</v>
      </c>
      <c r="Y3541" s="14">
        <v>4.03</v>
      </c>
      <c r="Z3541" s="40">
        <f t="shared" si="951"/>
        <v>1152.2115760000002</v>
      </c>
      <c r="AA3541" s="14">
        <v>6.36</v>
      </c>
      <c r="AB3541" s="40">
        <f t="shared" si="952"/>
        <v>1145.8515760000003</v>
      </c>
      <c r="AC3541" s="14">
        <v>7.81</v>
      </c>
      <c r="AD3541" s="40">
        <f t="shared" si="953"/>
        <v>1144.4015760000002</v>
      </c>
      <c r="AE3541" s="14">
        <v>7.62</v>
      </c>
      <c r="AF3541" s="40">
        <f t="shared" si="954"/>
        <v>1144.5915760000003</v>
      </c>
      <c r="AG3541" s="29" t="s">
        <v>22</v>
      </c>
      <c r="AH3541" s="29" t="s">
        <v>22</v>
      </c>
      <c r="AI3541" s="29" t="s">
        <v>63</v>
      </c>
      <c r="AJ3541" s="29" t="s">
        <v>8476</v>
      </c>
      <c r="AK3541" s="30" t="s">
        <v>22</v>
      </c>
      <c r="AL3541" s="30" t="s">
        <v>25</v>
      </c>
      <c r="AM3541" s="30" t="s">
        <v>11335</v>
      </c>
      <c r="AN3541" s="30" t="s">
        <v>22</v>
      </c>
      <c r="AO3541" s="30" t="s">
        <v>22</v>
      </c>
      <c r="AP3541" s="30"/>
      <c r="AQ3541" s="30" t="s">
        <v>22</v>
      </c>
      <c r="AR3541" s="30" t="s">
        <v>22</v>
      </c>
      <c r="AS3541" s="30"/>
      <c r="AT3541" s="30"/>
      <c r="AU3541" s="30" t="s">
        <v>22</v>
      </c>
      <c r="AV3541" s="30" t="s">
        <v>22</v>
      </c>
      <c r="AW3541" s="30" t="s">
        <v>22</v>
      </c>
      <c r="AX3541" s="30" t="s">
        <v>22</v>
      </c>
      <c r="AY3541" s="30" t="s">
        <v>25</v>
      </c>
      <c r="AZ3541" s="30"/>
      <c r="BA3541" s="30" t="s">
        <v>25</v>
      </c>
      <c r="BB3541" s="30"/>
      <c r="BC3541" s="30" t="s">
        <v>62</v>
      </c>
      <c r="BD3541" s="30"/>
    </row>
    <row r="3542" spans="1:56" x14ac:dyDescent="0.3">
      <c r="A3542" s="31">
        <v>42159</v>
      </c>
      <c r="B3542" s="30" t="s">
        <v>11260</v>
      </c>
      <c r="C3542" s="36">
        <v>24</v>
      </c>
      <c r="D3542" s="29" t="s">
        <v>11236</v>
      </c>
      <c r="E3542" s="30">
        <v>1</v>
      </c>
      <c r="F3542" s="29" t="s">
        <v>49</v>
      </c>
      <c r="G3542" s="29" t="s">
        <v>29</v>
      </c>
      <c r="H3542" s="29" t="s">
        <v>42</v>
      </c>
      <c r="I3542" s="29" t="s">
        <v>25</v>
      </c>
      <c r="J3542" s="29" t="s">
        <v>11350</v>
      </c>
      <c r="K3542" s="29" t="s">
        <v>11351</v>
      </c>
      <c r="L3542" s="29" t="s">
        <v>1148</v>
      </c>
      <c r="M3542" s="9" t="s">
        <v>59</v>
      </c>
      <c r="N3542" s="29" t="s">
        <v>4682</v>
      </c>
      <c r="O3542" s="14">
        <v>348.72</v>
      </c>
      <c r="P3542" s="14">
        <f t="shared" si="946"/>
        <v>1144.0805760000001</v>
      </c>
      <c r="Q3542" s="14">
        <v>6.57</v>
      </c>
      <c r="R3542" s="40">
        <f t="shared" si="947"/>
        <v>1150.650576</v>
      </c>
      <c r="S3542" s="14">
        <v>10.77</v>
      </c>
      <c r="T3542" s="40">
        <f t="shared" si="948"/>
        <v>1139.880576</v>
      </c>
      <c r="U3542" s="14">
        <v>13.77</v>
      </c>
      <c r="V3542" s="40">
        <f t="shared" si="949"/>
        <v>1136.880576</v>
      </c>
      <c r="W3542" s="14">
        <v>13.2</v>
      </c>
      <c r="X3542" s="40">
        <f t="shared" si="950"/>
        <v>1137.450576</v>
      </c>
      <c r="Y3542" s="14">
        <v>6.57</v>
      </c>
      <c r="Z3542" s="40">
        <f t="shared" si="951"/>
        <v>1150.650576</v>
      </c>
      <c r="AA3542" s="14">
        <v>11.05</v>
      </c>
      <c r="AB3542" s="40">
        <f t="shared" si="952"/>
        <v>1139.600576</v>
      </c>
      <c r="AC3542" s="14">
        <v>14.05</v>
      </c>
      <c r="AD3542" s="40">
        <f t="shared" si="953"/>
        <v>1136.600576</v>
      </c>
      <c r="AE3542" s="14">
        <v>13.8</v>
      </c>
      <c r="AF3542" s="40">
        <f t="shared" si="954"/>
        <v>1136.850576</v>
      </c>
      <c r="AG3542" s="29" t="s">
        <v>22</v>
      </c>
      <c r="AH3542" s="29" t="s">
        <v>22</v>
      </c>
      <c r="AI3542" s="29" t="s">
        <v>24</v>
      </c>
      <c r="AJ3542" s="29"/>
      <c r="AK3542" s="30" t="s">
        <v>22</v>
      </c>
      <c r="AL3542" s="30" t="s">
        <v>22</v>
      </c>
      <c r="AM3542" s="30"/>
      <c r="AN3542" s="30" t="s">
        <v>22</v>
      </c>
      <c r="AO3542" s="30" t="s">
        <v>22</v>
      </c>
      <c r="AP3542" s="30"/>
      <c r="AQ3542" s="30" t="s">
        <v>22</v>
      </c>
      <c r="AR3542" s="30" t="s">
        <v>22</v>
      </c>
      <c r="AS3542" s="30"/>
      <c r="AT3542" s="30"/>
      <c r="AU3542" s="30" t="s">
        <v>22</v>
      </c>
      <c r="AV3542" s="30" t="s">
        <v>22</v>
      </c>
      <c r="AW3542" s="30" t="s">
        <v>22</v>
      </c>
      <c r="AX3542" s="30" t="s">
        <v>22</v>
      </c>
      <c r="AY3542" s="30" t="s">
        <v>25</v>
      </c>
      <c r="AZ3542" s="30"/>
      <c r="BA3542" s="30" t="s">
        <v>25</v>
      </c>
      <c r="BB3542" s="30"/>
      <c r="BC3542" s="30" t="s">
        <v>62</v>
      </c>
      <c r="BD3542" s="30"/>
    </row>
    <row r="3543" spans="1:56" x14ac:dyDescent="0.3">
      <c r="A3543" s="31">
        <v>42159</v>
      </c>
      <c r="B3543" s="30" t="s">
        <v>11261</v>
      </c>
      <c r="C3543" s="36">
        <v>25</v>
      </c>
      <c r="D3543" s="29" t="s">
        <v>11236</v>
      </c>
      <c r="E3543" s="30">
        <v>1</v>
      </c>
      <c r="F3543" s="29" t="s">
        <v>49</v>
      </c>
      <c r="G3543" s="29" t="s">
        <v>11352</v>
      </c>
      <c r="H3543" s="29" t="s">
        <v>42</v>
      </c>
      <c r="I3543" s="29" t="s">
        <v>25</v>
      </c>
      <c r="J3543" s="29" t="s">
        <v>11353</v>
      </c>
      <c r="K3543" s="29" t="s">
        <v>11354</v>
      </c>
      <c r="L3543" s="29" t="s">
        <v>11318</v>
      </c>
      <c r="M3543" s="9" t="s">
        <v>59</v>
      </c>
      <c r="N3543" s="29" t="s">
        <v>4682</v>
      </c>
      <c r="O3543" s="14">
        <v>348.36</v>
      </c>
      <c r="P3543" s="14">
        <f t="shared" si="946"/>
        <v>1142.899488</v>
      </c>
      <c r="Q3543" s="14">
        <v>8.15</v>
      </c>
      <c r="R3543" s="40">
        <f t="shared" si="947"/>
        <v>1151.0494880000001</v>
      </c>
      <c r="S3543" s="14">
        <v>10.75</v>
      </c>
      <c r="T3543" s="40">
        <f t="shared" si="948"/>
        <v>1140.2994880000001</v>
      </c>
      <c r="U3543" s="14">
        <v>13.77</v>
      </c>
      <c r="V3543" s="40">
        <f t="shared" si="949"/>
        <v>1137.2794880000001</v>
      </c>
      <c r="W3543" s="14">
        <v>13.51</v>
      </c>
      <c r="X3543" s="40">
        <f t="shared" si="950"/>
        <v>1137.5394880000001</v>
      </c>
      <c r="Y3543" s="14">
        <v>8.15</v>
      </c>
      <c r="Z3543" s="40">
        <f t="shared" si="951"/>
        <v>1151.0494880000001</v>
      </c>
      <c r="AA3543" s="14">
        <v>10.67</v>
      </c>
      <c r="AB3543" s="40">
        <f t="shared" si="952"/>
        <v>1140.379488</v>
      </c>
      <c r="AC3543" s="14">
        <v>13.68</v>
      </c>
      <c r="AD3543" s="40">
        <f t="shared" si="953"/>
        <v>1137.369488</v>
      </c>
      <c r="AE3543" s="14">
        <v>13.2</v>
      </c>
      <c r="AF3543" s="40">
        <f t="shared" si="954"/>
        <v>1137.8494880000001</v>
      </c>
      <c r="AG3543" s="29" t="s">
        <v>22</v>
      </c>
      <c r="AH3543" s="29" t="s">
        <v>22</v>
      </c>
      <c r="AI3543" s="29" t="s">
        <v>24</v>
      </c>
      <c r="AJ3543" s="29"/>
      <c r="AK3543" s="30" t="s">
        <v>22</v>
      </c>
      <c r="AL3543" s="30" t="s">
        <v>22</v>
      </c>
      <c r="AM3543" s="30"/>
      <c r="AN3543" s="30" t="s">
        <v>22</v>
      </c>
      <c r="AO3543" s="30" t="s">
        <v>22</v>
      </c>
      <c r="AP3543" s="30"/>
      <c r="AQ3543" s="30" t="s">
        <v>22</v>
      </c>
      <c r="AR3543" s="30" t="s">
        <v>22</v>
      </c>
      <c r="AS3543" s="30"/>
      <c r="AT3543" s="30"/>
      <c r="AU3543" s="30" t="s">
        <v>22</v>
      </c>
      <c r="AV3543" s="30" t="s">
        <v>22</v>
      </c>
      <c r="AW3543" s="30" t="s">
        <v>22</v>
      </c>
      <c r="AX3543" s="30" t="s">
        <v>22</v>
      </c>
      <c r="AY3543" s="30" t="s">
        <v>25</v>
      </c>
      <c r="AZ3543" s="30"/>
      <c r="BA3543" s="30" t="s">
        <v>25</v>
      </c>
      <c r="BB3543" s="30"/>
      <c r="BC3543" s="30" t="s">
        <v>62</v>
      </c>
      <c r="BD3543" s="30"/>
    </row>
    <row r="3544" spans="1:56" x14ac:dyDescent="0.3">
      <c r="A3544" s="31">
        <v>42159</v>
      </c>
      <c r="B3544" s="30" t="s">
        <v>11266</v>
      </c>
      <c r="C3544" s="36">
        <v>1</v>
      </c>
      <c r="D3544" s="29" t="s">
        <v>11236</v>
      </c>
      <c r="E3544" s="30">
        <v>2</v>
      </c>
      <c r="F3544" s="29" t="s">
        <v>49</v>
      </c>
      <c r="G3544" s="29" t="s">
        <v>29</v>
      </c>
      <c r="H3544" s="29" t="s">
        <v>42</v>
      </c>
      <c r="I3544" s="29" t="s">
        <v>22</v>
      </c>
      <c r="J3544" s="29" t="s">
        <v>11355</v>
      </c>
      <c r="K3544" s="29" t="s">
        <v>11356</v>
      </c>
      <c r="L3544" s="29" t="s">
        <v>261</v>
      </c>
      <c r="M3544" s="9" t="s">
        <v>121</v>
      </c>
      <c r="N3544" s="29" t="s">
        <v>4667</v>
      </c>
      <c r="O3544" s="14">
        <v>351.36</v>
      </c>
      <c r="P3544" s="14">
        <f t="shared" si="946"/>
        <v>1152.741888</v>
      </c>
      <c r="Q3544" s="14">
        <v>4.51</v>
      </c>
      <c r="R3544" s="40">
        <f t="shared" si="947"/>
        <v>1157.251888</v>
      </c>
      <c r="S3544" s="14">
        <v>7.74</v>
      </c>
      <c r="T3544" s="40">
        <f t="shared" si="948"/>
        <v>1149.511888</v>
      </c>
      <c r="U3544" s="14">
        <v>8.69</v>
      </c>
      <c r="V3544" s="40">
        <f t="shared" si="949"/>
        <v>1148.561888</v>
      </c>
      <c r="W3544" s="14">
        <v>8.3800000000000008</v>
      </c>
      <c r="X3544" s="40">
        <f t="shared" si="950"/>
        <v>1148.8718879999999</v>
      </c>
      <c r="Y3544" s="14">
        <v>4.51</v>
      </c>
      <c r="Z3544" s="40">
        <f t="shared" si="951"/>
        <v>1157.251888</v>
      </c>
      <c r="AA3544" s="14">
        <v>8.3000000000000007</v>
      </c>
      <c r="AB3544" s="40">
        <f t="shared" si="952"/>
        <v>1148.9518880000001</v>
      </c>
      <c r="AC3544" s="14">
        <v>9.02</v>
      </c>
      <c r="AD3544" s="40">
        <f t="shared" si="953"/>
        <v>1148.231888</v>
      </c>
      <c r="AE3544" s="14">
        <v>8.2799999999999994</v>
      </c>
      <c r="AF3544" s="40">
        <f t="shared" si="954"/>
        <v>1148.971888</v>
      </c>
      <c r="AG3544" s="29" t="s">
        <v>22</v>
      </c>
      <c r="AH3544" s="29" t="s">
        <v>22</v>
      </c>
      <c r="AI3544" s="29" t="s">
        <v>63</v>
      </c>
      <c r="AJ3544" s="29" t="s">
        <v>8476</v>
      </c>
      <c r="AK3544" s="30" t="s">
        <v>25</v>
      </c>
      <c r="AL3544" s="30" t="s">
        <v>25</v>
      </c>
      <c r="AM3544" s="30" t="s">
        <v>124</v>
      </c>
      <c r="AN3544" s="30" t="s">
        <v>22</v>
      </c>
      <c r="AO3544" s="30" t="s">
        <v>22</v>
      </c>
      <c r="AP3544" s="30"/>
      <c r="AQ3544" s="30" t="s">
        <v>22</v>
      </c>
      <c r="AR3544" s="30" t="s">
        <v>22</v>
      </c>
      <c r="AS3544" s="30"/>
      <c r="AT3544" s="30"/>
      <c r="AU3544" s="30" t="s">
        <v>22</v>
      </c>
      <c r="AV3544" s="30" t="s">
        <v>22</v>
      </c>
      <c r="AW3544" s="30" t="s">
        <v>22</v>
      </c>
      <c r="AX3544" s="30" t="s">
        <v>22</v>
      </c>
      <c r="AY3544" s="30" t="s">
        <v>25</v>
      </c>
      <c r="AZ3544" s="30"/>
      <c r="BA3544" s="30" t="s">
        <v>22</v>
      </c>
      <c r="BB3544" s="30"/>
      <c r="BC3544" s="30" t="s">
        <v>62</v>
      </c>
      <c r="BD3544" s="30"/>
    </row>
    <row r="3545" spans="1:56" x14ac:dyDescent="0.3">
      <c r="A3545" s="31">
        <v>42159</v>
      </c>
      <c r="B3545" s="30" t="s">
        <v>11267</v>
      </c>
      <c r="C3545" s="36">
        <v>2</v>
      </c>
      <c r="D3545" s="29" t="s">
        <v>11236</v>
      </c>
      <c r="E3545" s="30">
        <v>2</v>
      </c>
      <c r="F3545" s="29" t="s">
        <v>49</v>
      </c>
      <c r="G3545" s="29" t="s">
        <v>20</v>
      </c>
      <c r="H3545" s="29" t="s">
        <v>42</v>
      </c>
      <c r="I3545" s="29" t="s">
        <v>25</v>
      </c>
      <c r="J3545" s="29" t="s">
        <v>11073</v>
      </c>
      <c r="K3545" s="29" t="s">
        <v>11357</v>
      </c>
      <c r="L3545" s="29" t="s">
        <v>120</v>
      </c>
      <c r="M3545" s="9" t="s">
        <v>46</v>
      </c>
      <c r="N3545" s="29" t="s">
        <v>4667</v>
      </c>
      <c r="O3545" s="14">
        <v>351.88</v>
      </c>
      <c r="P3545" s="14">
        <f t="shared" si="946"/>
        <v>1154.4479040000001</v>
      </c>
      <c r="Q3545" s="14">
        <v>6.81</v>
      </c>
      <c r="R3545" s="40">
        <f t="shared" si="947"/>
        <v>1161.2579040000001</v>
      </c>
      <c r="S3545" s="14" t="s">
        <v>11358</v>
      </c>
      <c r="T3545" s="40" t="e">
        <f t="shared" si="948"/>
        <v>#VALUE!</v>
      </c>
      <c r="U3545" s="14" t="s">
        <v>11358</v>
      </c>
      <c r="V3545" s="40" t="e">
        <f t="shared" si="949"/>
        <v>#VALUE!</v>
      </c>
      <c r="W3545" s="14">
        <v>9.26</v>
      </c>
      <c r="X3545" s="40">
        <f t="shared" si="950"/>
        <v>1151.9979040000001</v>
      </c>
      <c r="Y3545" s="14">
        <v>6.81</v>
      </c>
      <c r="Z3545" s="40">
        <f t="shared" si="951"/>
        <v>1161.2579040000001</v>
      </c>
      <c r="AA3545" s="14">
        <v>8.41</v>
      </c>
      <c r="AB3545" s="40">
        <f t="shared" si="952"/>
        <v>1152.847904</v>
      </c>
      <c r="AC3545" s="14">
        <v>9.2799999999999994</v>
      </c>
      <c r="AD3545" s="40">
        <f t="shared" si="953"/>
        <v>1151.9779040000001</v>
      </c>
      <c r="AE3545" s="14">
        <v>8.9700000000000006</v>
      </c>
      <c r="AF3545" s="40">
        <f t="shared" si="954"/>
        <v>1152.287904</v>
      </c>
      <c r="AG3545" s="29" t="s">
        <v>22</v>
      </c>
      <c r="AH3545" s="29" t="s">
        <v>22</v>
      </c>
      <c r="AI3545" s="29" t="s">
        <v>63</v>
      </c>
      <c r="AJ3545" s="29" t="s">
        <v>11359</v>
      </c>
      <c r="AK3545" s="30" t="s">
        <v>25</v>
      </c>
      <c r="AL3545" s="30" t="s">
        <v>25</v>
      </c>
      <c r="AM3545" s="30" t="s">
        <v>124</v>
      </c>
      <c r="AN3545" s="30" t="s">
        <v>22</v>
      </c>
      <c r="AO3545" s="30" t="s">
        <v>22</v>
      </c>
      <c r="AP3545" s="30"/>
      <c r="AQ3545" s="30" t="s">
        <v>22</v>
      </c>
      <c r="AR3545" s="30" t="s">
        <v>22</v>
      </c>
      <c r="AS3545" s="30"/>
      <c r="AT3545" s="30"/>
      <c r="AU3545" s="30" t="s">
        <v>22</v>
      </c>
      <c r="AV3545" s="30" t="s">
        <v>22</v>
      </c>
      <c r="AW3545" s="30" t="s">
        <v>22</v>
      </c>
      <c r="AX3545" s="30" t="s">
        <v>22</v>
      </c>
      <c r="AY3545" s="30" t="s">
        <v>25</v>
      </c>
      <c r="AZ3545" s="30"/>
      <c r="BA3545" s="30" t="s">
        <v>25</v>
      </c>
      <c r="BB3545" s="30"/>
      <c r="BC3545" s="30" t="s">
        <v>26</v>
      </c>
      <c r="BD3545" s="30"/>
    </row>
    <row r="3546" spans="1:56" x14ac:dyDescent="0.3">
      <c r="A3546" s="31">
        <v>42159</v>
      </c>
      <c r="B3546" s="30" t="s">
        <v>11268</v>
      </c>
      <c r="C3546" s="36">
        <v>3</v>
      </c>
      <c r="D3546" s="29" t="s">
        <v>11236</v>
      </c>
      <c r="E3546" s="30">
        <v>2</v>
      </c>
      <c r="F3546" s="29" t="s">
        <v>19</v>
      </c>
      <c r="G3546" s="29" t="s">
        <v>20</v>
      </c>
      <c r="H3546" s="29" t="s">
        <v>2387</v>
      </c>
      <c r="I3546" s="29" t="s">
        <v>22</v>
      </c>
      <c r="J3546" s="29" t="s">
        <v>11360</v>
      </c>
      <c r="K3546" s="29" t="s">
        <v>11361</v>
      </c>
      <c r="L3546" s="29" t="s">
        <v>52</v>
      </c>
      <c r="M3546" s="9" t="s">
        <v>121</v>
      </c>
      <c r="N3546" s="29" t="s">
        <v>4702</v>
      </c>
      <c r="O3546" s="14">
        <v>350.55</v>
      </c>
      <c r="P3546" s="14">
        <f t="shared" si="946"/>
        <v>1150.0844400000001</v>
      </c>
      <c r="Q3546" s="14">
        <v>6.02</v>
      </c>
      <c r="R3546" s="40">
        <f t="shared" si="947"/>
        <v>1156.1044400000001</v>
      </c>
      <c r="S3546" s="14">
        <v>6.73</v>
      </c>
      <c r="T3546" s="40">
        <f t="shared" si="948"/>
        <v>1149.37444</v>
      </c>
      <c r="U3546" s="14">
        <v>7.98</v>
      </c>
      <c r="V3546" s="40">
        <f t="shared" si="949"/>
        <v>1148.12444</v>
      </c>
      <c r="W3546" s="14">
        <v>8.1</v>
      </c>
      <c r="X3546" s="40">
        <f t="shared" si="950"/>
        <v>1148.0044400000002</v>
      </c>
      <c r="Y3546" s="14">
        <v>6.02</v>
      </c>
      <c r="Z3546" s="40">
        <f t="shared" si="951"/>
        <v>1156.1044400000001</v>
      </c>
      <c r="AA3546" s="14">
        <v>6.66</v>
      </c>
      <c r="AB3546" s="40">
        <f t="shared" si="952"/>
        <v>1149.44444</v>
      </c>
      <c r="AC3546" s="14">
        <v>7.56</v>
      </c>
      <c r="AD3546" s="40">
        <f t="shared" si="953"/>
        <v>1148.5444400000001</v>
      </c>
      <c r="AE3546" s="14">
        <v>7.91</v>
      </c>
      <c r="AF3546" s="40">
        <f t="shared" si="954"/>
        <v>1148.19444</v>
      </c>
      <c r="AG3546" s="29" t="s">
        <v>22</v>
      </c>
      <c r="AH3546" s="29" t="s">
        <v>22</v>
      </c>
      <c r="AI3546" s="29" t="s">
        <v>63</v>
      </c>
      <c r="AJ3546" s="29" t="s">
        <v>8476</v>
      </c>
      <c r="AK3546" s="30" t="s">
        <v>25</v>
      </c>
      <c r="AL3546" s="30" t="s">
        <v>25</v>
      </c>
      <c r="AM3546" s="30" t="s">
        <v>124</v>
      </c>
      <c r="AN3546" s="30" t="s">
        <v>22</v>
      </c>
      <c r="AO3546" s="30" t="s">
        <v>22</v>
      </c>
      <c r="AP3546" s="30"/>
      <c r="AQ3546" s="30" t="s">
        <v>22</v>
      </c>
      <c r="AR3546" s="30" t="s">
        <v>22</v>
      </c>
      <c r="AS3546" s="30"/>
      <c r="AT3546" s="30"/>
      <c r="AU3546" s="30" t="s">
        <v>22</v>
      </c>
      <c r="AV3546" s="30" t="s">
        <v>22</v>
      </c>
      <c r="AW3546" s="30" t="s">
        <v>22</v>
      </c>
      <c r="AX3546" s="30" t="s">
        <v>22</v>
      </c>
      <c r="AY3546" s="30" t="s">
        <v>25</v>
      </c>
      <c r="AZ3546" s="30"/>
      <c r="BA3546" s="30" t="s">
        <v>22</v>
      </c>
      <c r="BB3546" s="30"/>
      <c r="BC3546" s="30" t="s">
        <v>26</v>
      </c>
      <c r="BD3546" s="30"/>
    </row>
    <row r="3547" spans="1:56" x14ac:dyDescent="0.3">
      <c r="A3547" s="31">
        <v>42159</v>
      </c>
      <c r="B3547" s="30" t="s">
        <v>11269</v>
      </c>
      <c r="C3547" s="36">
        <v>4</v>
      </c>
      <c r="D3547" s="29" t="s">
        <v>11236</v>
      </c>
      <c r="E3547" s="30">
        <v>2</v>
      </c>
      <c r="F3547" s="29" t="s">
        <v>19</v>
      </c>
      <c r="G3547" s="29" t="s">
        <v>29</v>
      </c>
      <c r="H3547" s="29" t="s">
        <v>42</v>
      </c>
      <c r="I3547" s="29" t="s">
        <v>22</v>
      </c>
      <c r="J3547" s="29" t="s">
        <v>11360</v>
      </c>
      <c r="K3547" s="29" t="s">
        <v>11362</v>
      </c>
      <c r="L3547" s="29" t="s">
        <v>485</v>
      </c>
      <c r="M3547" s="9" t="s">
        <v>23</v>
      </c>
      <c r="N3547" s="29" t="s">
        <v>4702</v>
      </c>
      <c r="O3547" s="14">
        <v>349.7</v>
      </c>
      <c r="P3547" s="14">
        <f t="shared" si="946"/>
        <v>1147.29576</v>
      </c>
      <c r="Q3547" s="14">
        <v>6</v>
      </c>
      <c r="R3547" s="40">
        <f t="shared" si="947"/>
        <v>1153.29576</v>
      </c>
      <c r="S3547" s="14">
        <v>7.2</v>
      </c>
      <c r="T3547" s="40">
        <f t="shared" si="948"/>
        <v>1146.0957599999999</v>
      </c>
      <c r="U3547" s="14">
        <v>8.0299999999999994</v>
      </c>
      <c r="V3547" s="40">
        <f t="shared" si="949"/>
        <v>1145.26576</v>
      </c>
      <c r="W3547" s="14">
        <v>7.79</v>
      </c>
      <c r="X3547" s="40">
        <f t="shared" si="950"/>
        <v>1145.50576</v>
      </c>
      <c r="Y3547" s="14">
        <v>6</v>
      </c>
      <c r="Z3547" s="40">
        <f t="shared" si="951"/>
        <v>1153.29576</v>
      </c>
      <c r="AA3547" s="14">
        <v>7.36</v>
      </c>
      <c r="AB3547" s="40">
        <f t="shared" si="952"/>
        <v>1145.9357600000001</v>
      </c>
      <c r="AC3547" s="14">
        <v>8.16</v>
      </c>
      <c r="AD3547" s="40">
        <f t="shared" si="953"/>
        <v>1145.1357599999999</v>
      </c>
      <c r="AE3547" s="14">
        <v>8.2100000000000009</v>
      </c>
      <c r="AF3547" s="40">
        <f t="shared" si="954"/>
        <v>1145.0857599999999</v>
      </c>
      <c r="AG3547" s="29" t="s">
        <v>22</v>
      </c>
      <c r="AH3547" s="29" t="s">
        <v>22</v>
      </c>
      <c r="AI3547" s="29" t="s">
        <v>63</v>
      </c>
      <c r="AJ3547" s="29" t="s">
        <v>8476</v>
      </c>
      <c r="AK3547" s="30" t="s">
        <v>25</v>
      </c>
      <c r="AL3547" s="30" t="s">
        <v>25</v>
      </c>
      <c r="AM3547" s="30" t="s">
        <v>4993</v>
      </c>
      <c r="AN3547" s="30" t="s">
        <v>22</v>
      </c>
      <c r="AO3547" s="30" t="s">
        <v>22</v>
      </c>
      <c r="AP3547" s="30"/>
      <c r="AQ3547" s="30" t="s">
        <v>22</v>
      </c>
      <c r="AR3547" s="30" t="s">
        <v>22</v>
      </c>
      <c r="AS3547" s="30"/>
      <c r="AT3547" s="30"/>
      <c r="AU3547" s="30" t="s">
        <v>22</v>
      </c>
      <c r="AV3547" s="30" t="s">
        <v>22</v>
      </c>
      <c r="AW3547" s="30" t="s">
        <v>22</v>
      </c>
      <c r="AX3547" s="30" t="s">
        <v>22</v>
      </c>
      <c r="AY3547" s="30" t="s">
        <v>25</v>
      </c>
      <c r="AZ3547" s="30"/>
      <c r="BA3547" s="30" t="s">
        <v>25</v>
      </c>
      <c r="BB3547" s="30"/>
      <c r="BC3547" s="30" t="s">
        <v>62</v>
      </c>
      <c r="BD3547" s="30"/>
    </row>
    <row r="3548" spans="1:56" x14ac:dyDescent="0.3">
      <c r="A3548" s="31">
        <v>42159</v>
      </c>
      <c r="B3548" s="30" t="s">
        <v>11270</v>
      </c>
      <c r="C3548" s="36">
        <v>5</v>
      </c>
      <c r="D3548" s="29" t="s">
        <v>11236</v>
      </c>
      <c r="E3548" s="30">
        <v>2</v>
      </c>
      <c r="F3548" s="29" t="s">
        <v>19</v>
      </c>
      <c r="G3548" s="29" t="s">
        <v>20</v>
      </c>
      <c r="H3548" s="29" t="s">
        <v>42</v>
      </c>
      <c r="I3548" s="29" t="s">
        <v>25</v>
      </c>
      <c r="J3548" s="29" t="s">
        <v>11363</v>
      </c>
      <c r="K3548" s="29" t="s">
        <v>11197</v>
      </c>
      <c r="L3548" s="29" t="s">
        <v>2590</v>
      </c>
      <c r="M3548" s="9" t="s">
        <v>59</v>
      </c>
      <c r="N3548" s="29" t="s">
        <v>4682</v>
      </c>
      <c r="O3548" s="14">
        <v>347.85</v>
      </c>
      <c r="P3548" s="14">
        <f t="shared" si="946"/>
        <v>1141.2262800000001</v>
      </c>
      <c r="Q3548" s="14">
        <v>8.3800000000000008</v>
      </c>
      <c r="R3548" s="40">
        <f t="shared" si="947"/>
        <v>1149.6062800000002</v>
      </c>
      <c r="S3548" s="14">
        <v>9.1199999999999992</v>
      </c>
      <c r="T3548" s="40">
        <f t="shared" si="948"/>
        <v>1140.4862800000003</v>
      </c>
      <c r="U3548" s="14">
        <v>12.23</v>
      </c>
      <c r="V3548" s="40">
        <f t="shared" si="949"/>
        <v>1137.3762800000002</v>
      </c>
      <c r="W3548" s="14">
        <v>12.3</v>
      </c>
      <c r="X3548" s="40">
        <f t="shared" si="950"/>
        <v>1137.3062800000002</v>
      </c>
      <c r="Y3548" s="14">
        <v>8.3800000000000008</v>
      </c>
      <c r="Z3548" s="40">
        <f t="shared" si="951"/>
        <v>1149.6062800000002</v>
      </c>
      <c r="AA3548" s="14">
        <v>9.7799999999999994</v>
      </c>
      <c r="AB3548" s="40">
        <f t="shared" si="952"/>
        <v>1139.8262800000002</v>
      </c>
      <c r="AC3548" s="14">
        <v>12.82</v>
      </c>
      <c r="AD3548" s="40">
        <f t="shared" si="953"/>
        <v>1136.7862800000003</v>
      </c>
      <c r="AE3548" s="14">
        <v>12.88</v>
      </c>
      <c r="AF3548" s="40">
        <f t="shared" si="954"/>
        <v>1136.7262800000001</v>
      </c>
      <c r="AG3548" s="29" t="s">
        <v>22</v>
      </c>
      <c r="AH3548" s="29" t="s">
        <v>22</v>
      </c>
      <c r="AI3548" s="29" t="s">
        <v>48</v>
      </c>
      <c r="AJ3548" s="29" t="s">
        <v>6437</v>
      </c>
      <c r="AK3548" s="30" t="s">
        <v>22</v>
      </c>
      <c r="AL3548" s="30" t="s">
        <v>22</v>
      </c>
      <c r="AM3548" s="30"/>
      <c r="AN3548" s="30" t="s">
        <v>22</v>
      </c>
      <c r="AO3548" s="30" t="s">
        <v>22</v>
      </c>
      <c r="AP3548" s="30"/>
      <c r="AQ3548" s="30" t="s">
        <v>22</v>
      </c>
      <c r="AR3548" s="30" t="s">
        <v>22</v>
      </c>
      <c r="AS3548" s="30"/>
      <c r="AT3548" s="30"/>
      <c r="AU3548" s="30" t="s">
        <v>22</v>
      </c>
      <c r="AV3548" s="30" t="s">
        <v>22</v>
      </c>
      <c r="AW3548" s="30" t="s">
        <v>22</v>
      </c>
      <c r="AX3548" s="30" t="s">
        <v>22</v>
      </c>
      <c r="AY3548" s="30" t="s">
        <v>25</v>
      </c>
      <c r="AZ3548" s="30"/>
      <c r="BA3548" s="30" t="s">
        <v>22</v>
      </c>
      <c r="BB3548" s="30"/>
      <c r="BC3548" s="30" t="s">
        <v>62</v>
      </c>
      <c r="BD3548" s="30"/>
    </row>
    <row r="3549" spans="1:56" x14ac:dyDescent="0.3">
      <c r="A3549" s="31">
        <v>42159</v>
      </c>
      <c r="B3549" s="30" t="s">
        <v>11271</v>
      </c>
      <c r="C3549" s="36">
        <v>6</v>
      </c>
      <c r="D3549" s="29" t="s">
        <v>11236</v>
      </c>
      <c r="E3549" s="30">
        <v>2</v>
      </c>
      <c r="F3549" s="29" t="s">
        <v>19</v>
      </c>
      <c r="G3549" s="29" t="s">
        <v>29</v>
      </c>
      <c r="H3549" s="29" t="s">
        <v>4699</v>
      </c>
      <c r="I3549" s="29" t="s">
        <v>25</v>
      </c>
      <c r="J3549" s="29" t="s">
        <v>11364</v>
      </c>
      <c r="K3549" s="29" t="s">
        <v>11365</v>
      </c>
      <c r="L3549" s="29" t="s">
        <v>2745</v>
      </c>
      <c r="M3549" s="9" t="s">
        <v>5123</v>
      </c>
      <c r="N3549" s="29" t="s">
        <v>4677</v>
      </c>
      <c r="O3549" s="14">
        <v>350.41</v>
      </c>
      <c r="P3549" s="14">
        <f t="shared" si="946"/>
        <v>1149.6251280000001</v>
      </c>
      <c r="Q3549" s="14">
        <v>3.15</v>
      </c>
      <c r="R3549" s="40">
        <f t="shared" si="947"/>
        <v>1152.7751280000002</v>
      </c>
      <c r="S3549" s="14">
        <v>6.63</v>
      </c>
      <c r="T3549" s="40">
        <f t="shared" si="948"/>
        <v>1146.1451280000001</v>
      </c>
      <c r="U3549" s="14">
        <v>9.11</v>
      </c>
      <c r="V3549" s="40">
        <f t="shared" si="949"/>
        <v>1143.6651280000003</v>
      </c>
      <c r="W3549" s="14">
        <v>8.64</v>
      </c>
      <c r="X3549" s="40">
        <f t="shared" si="950"/>
        <v>1144.1351280000001</v>
      </c>
      <c r="Y3549" s="14">
        <v>3.15</v>
      </c>
      <c r="Z3549" s="40">
        <f t="shared" si="951"/>
        <v>1152.7751280000002</v>
      </c>
      <c r="AA3549" s="14">
        <v>6.91</v>
      </c>
      <c r="AB3549" s="40">
        <f t="shared" si="952"/>
        <v>1145.8651280000001</v>
      </c>
      <c r="AC3549" s="14">
        <v>9.48</v>
      </c>
      <c r="AD3549" s="40">
        <f t="shared" si="953"/>
        <v>1143.2951280000002</v>
      </c>
      <c r="AE3549" s="14">
        <v>9.43</v>
      </c>
      <c r="AF3549" s="40">
        <f t="shared" si="954"/>
        <v>1143.3451280000002</v>
      </c>
      <c r="AG3549" s="29" t="s">
        <v>22</v>
      </c>
      <c r="AH3549" s="29" t="s">
        <v>22</v>
      </c>
      <c r="AI3549" s="29" t="s">
        <v>24</v>
      </c>
      <c r="AJ3549" s="29"/>
      <c r="AK3549" s="30" t="s">
        <v>22</v>
      </c>
      <c r="AL3549" s="30" t="s">
        <v>22</v>
      </c>
      <c r="AM3549" s="30"/>
      <c r="AN3549" s="30" t="s">
        <v>22</v>
      </c>
      <c r="AO3549" s="30" t="s">
        <v>22</v>
      </c>
      <c r="AP3549" s="30"/>
      <c r="AQ3549" s="30" t="s">
        <v>22</v>
      </c>
      <c r="AR3549" s="30" t="s">
        <v>22</v>
      </c>
      <c r="AS3549" s="30"/>
      <c r="AT3549" s="30"/>
      <c r="AU3549" s="30" t="s">
        <v>22</v>
      </c>
      <c r="AV3549" s="30" t="s">
        <v>22</v>
      </c>
      <c r="AW3549" s="30" t="s">
        <v>22</v>
      </c>
      <c r="AX3549" s="30" t="s">
        <v>22</v>
      </c>
      <c r="AY3549" s="30" t="s">
        <v>25</v>
      </c>
      <c r="AZ3549" s="30"/>
      <c r="BA3549" s="30" t="s">
        <v>25</v>
      </c>
      <c r="BB3549" s="30"/>
      <c r="BC3549" s="30" t="s">
        <v>62</v>
      </c>
      <c r="BD3549" s="30"/>
    </row>
    <row r="3550" spans="1:56" x14ac:dyDescent="0.3">
      <c r="A3550" s="31">
        <v>42159</v>
      </c>
      <c r="B3550" s="30" t="s">
        <v>11272</v>
      </c>
      <c r="C3550" s="36">
        <v>7</v>
      </c>
      <c r="D3550" s="29" t="s">
        <v>11236</v>
      </c>
      <c r="E3550" s="30">
        <v>2</v>
      </c>
      <c r="F3550" s="29" t="s">
        <v>19</v>
      </c>
      <c r="G3550" s="29" t="s">
        <v>29</v>
      </c>
      <c r="H3550" s="29" t="s">
        <v>42</v>
      </c>
      <c r="I3550" s="29" t="s">
        <v>25</v>
      </c>
      <c r="J3550" s="29" t="s">
        <v>11366</v>
      </c>
      <c r="K3550" s="29" t="s">
        <v>11367</v>
      </c>
      <c r="L3550" s="29" t="s">
        <v>892</v>
      </c>
      <c r="M3550" s="9" t="s">
        <v>59</v>
      </c>
      <c r="N3550" s="29" t="s">
        <v>4677</v>
      </c>
      <c r="O3550" s="14">
        <v>350.59</v>
      </c>
      <c r="P3550" s="14">
        <f t="shared" si="946"/>
        <v>1150.215672</v>
      </c>
      <c r="Q3550" s="14">
        <v>3.13</v>
      </c>
      <c r="R3550" s="40">
        <f t="shared" si="947"/>
        <v>1153.3456720000001</v>
      </c>
      <c r="S3550" s="14">
        <v>5.44</v>
      </c>
      <c r="T3550" s="40">
        <f t="shared" si="948"/>
        <v>1147.9056720000001</v>
      </c>
      <c r="U3550" s="14">
        <v>8.51</v>
      </c>
      <c r="V3550" s="40">
        <f t="shared" si="949"/>
        <v>1144.8356720000002</v>
      </c>
      <c r="W3550" s="14">
        <v>8.4700000000000006</v>
      </c>
      <c r="X3550" s="40">
        <f t="shared" si="950"/>
        <v>1144.8756720000001</v>
      </c>
      <c r="Y3550" s="14">
        <v>3.13</v>
      </c>
      <c r="Z3550" s="40">
        <f t="shared" si="951"/>
        <v>1153.3456720000001</v>
      </c>
      <c r="AA3550" s="14">
        <v>5.62</v>
      </c>
      <c r="AB3550" s="40">
        <f t="shared" si="952"/>
        <v>1147.7256720000003</v>
      </c>
      <c r="AC3550" s="14">
        <v>8.7200000000000006</v>
      </c>
      <c r="AD3550" s="40">
        <f t="shared" si="953"/>
        <v>1144.6256720000001</v>
      </c>
      <c r="AE3550" s="14">
        <v>8.6199999999999992</v>
      </c>
      <c r="AF3550" s="40">
        <f t="shared" si="954"/>
        <v>1144.7256720000003</v>
      </c>
      <c r="AG3550" s="29" t="s">
        <v>22</v>
      </c>
      <c r="AH3550" s="29" t="s">
        <v>22</v>
      </c>
      <c r="AI3550" s="29" t="s">
        <v>24</v>
      </c>
      <c r="AJ3550" s="29"/>
      <c r="AK3550" s="30" t="s">
        <v>22</v>
      </c>
      <c r="AL3550" s="30" t="s">
        <v>22</v>
      </c>
      <c r="AM3550" s="30"/>
      <c r="AN3550" s="30" t="s">
        <v>22</v>
      </c>
      <c r="AO3550" s="30" t="s">
        <v>22</v>
      </c>
      <c r="AP3550" s="30"/>
      <c r="AQ3550" s="30" t="s">
        <v>22</v>
      </c>
      <c r="AR3550" s="30" t="s">
        <v>22</v>
      </c>
      <c r="AS3550" s="30"/>
      <c r="AT3550" s="30"/>
      <c r="AU3550" s="30" t="s">
        <v>22</v>
      </c>
      <c r="AV3550" s="30" t="s">
        <v>22</v>
      </c>
      <c r="AW3550" s="30" t="s">
        <v>22</v>
      </c>
      <c r="AX3550" s="30" t="s">
        <v>22</v>
      </c>
      <c r="AY3550" s="30" t="s">
        <v>25</v>
      </c>
      <c r="AZ3550" s="30"/>
      <c r="BA3550" s="30" t="s">
        <v>25</v>
      </c>
      <c r="BB3550" s="30"/>
      <c r="BC3550" s="30" t="s">
        <v>62</v>
      </c>
      <c r="BD3550" s="30"/>
    </row>
    <row r="3551" spans="1:56" x14ac:dyDescent="0.3">
      <c r="A3551" s="31">
        <v>42159</v>
      </c>
      <c r="B3551" s="30" t="s">
        <v>11273</v>
      </c>
      <c r="C3551" s="36">
        <v>8</v>
      </c>
      <c r="D3551" s="29" t="s">
        <v>11236</v>
      </c>
      <c r="E3551" s="30">
        <v>2</v>
      </c>
      <c r="F3551" s="29" t="s">
        <v>19</v>
      </c>
      <c r="G3551" s="29" t="s">
        <v>29</v>
      </c>
      <c r="H3551" s="29" t="s">
        <v>42</v>
      </c>
      <c r="I3551" s="29" t="s">
        <v>25</v>
      </c>
      <c r="J3551" s="29" t="s">
        <v>11368</v>
      </c>
      <c r="K3551" s="29" t="s">
        <v>11365</v>
      </c>
      <c r="L3551" s="29" t="s">
        <v>2745</v>
      </c>
      <c r="M3551" s="9" t="s">
        <v>59</v>
      </c>
      <c r="N3551" s="29" t="s">
        <v>4677</v>
      </c>
      <c r="O3551" s="14">
        <v>350.58</v>
      </c>
      <c r="P3551" s="14">
        <f t="shared" si="946"/>
        <v>1150.1828640000001</v>
      </c>
      <c r="Q3551" s="14">
        <v>2.74</v>
      </c>
      <c r="R3551" s="40">
        <f t="shared" si="947"/>
        <v>1152.9228640000001</v>
      </c>
      <c r="S3551" s="14">
        <v>4.7300000000000004</v>
      </c>
      <c r="T3551" s="40">
        <f t="shared" si="948"/>
        <v>1148.1928640000001</v>
      </c>
      <c r="U3551" s="14">
        <v>7.79</v>
      </c>
      <c r="V3551" s="40">
        <f t="shared" si="949"/>
        <v>1145.1328640000002</v>
      </c>
      <c r="W3551" s="14">
        <v>7.82</v>
      </c>
      <c r="X3551" s="40">
        <f t="shared" si="950"/>
        <v>1145.1028640000002</v>
      </c>
      <c r="Y3551" s="14">
        <v>2.74</v>
      </c>
      <c r="Z3551" s="40">
        <f t="shared" si="951"/>
        <v>1152.9228640000001</v>
      </c>
      <c r="AA3551" s="14">
        <v>5.2</v>
      </c>
      <c r="AB3551" s="40">
        <f t="shared" si="952"/>
        <v>1147.7228640000001</v>
      </c>
      <c r="AC3551" s="14">
        <v>8.26</v>
      </c>
      <c r="AD3551" s="40">
        <f t="shared" si="953"/>
        <v>1144.6628640000001</v>
      </c>
      <c r="AE3551" s="14">
        <v>8.7200000000000006</v>
      </c>
      <c r="AF3551" s="40">
        <f t="shared" si="954"/>
        <v>1144.2028640000001</v>
      </c>
      <c r="AG3551" s="29" t="s">
        <v>22</v>
      </c>
      <c r="AH3551" s="29" t="s">
        <v>22</v>
      </c>
      <c r="AI3551" s="29" t="s">
        <v>24</v>
      </c>
      <c r="AJ3551" s="29"/>
      <c r="AK3551" s="30" t="s">
        <v>22</v>
      </c>
      <c r="AL3551" s="30" t="s">
        <v>22</v>
      </c>
      <c r="AM3551" s="30"/>
      <c r="AN3551" s="30" t="s">
        <v>22</v>
      </c>
      <c r="AO3551" s="30" t="s">
        <v>22</v>
      </c>
      <c r="AP3551" s="30"/>
      <c r="AQ3551" s="30" t="s">
        <v>22</v>
      </c>
      <c r="AR3551" s="30" t="s">
        <v>22</v>
      </c>
      <c r="AS3551" s="30"/>
      <c r="AT3551" s="30"/>
      <c r="AU3551" s="30" t="s">
        <v>22</v>
      </c>
      <c r="AV3551" s="30" t="s">
        <v>22</v>
      </c>
      <c r="AW3551" s="30" t="s">
        <v>22</v>
      </c>
      <c r="AX3551" s="30" t="s">
        <v>22</v>
      </c>
      <c r="AY3551" s="30" t="s">
        <v>25</v>
      </c>
      <c r="AZ3551" s="30"/>
      <c r="BA3551" s="30" t="s">
        <v>25</v>
      </c>
      <c r="BB3551" s="30"/>
      <c r="BC3551" s="30" t="s">
        <v>62</v>
      </c>
      <c r="BD3551" s="30"/>
    </row>
    <row r="3552" spans="1:56" x14ac:dyDescent="0.3">
      <c r="A3552" s="31">
        <v>42159</v>
      </c>
      <c r="B3552" s="30" t="s">
        <v>11274</v>
      </c>
      <c r="C3552" s="36">
        <v>9</v>
      </c>
      <c r="D3552" s="29" t="s">
        <v>11236</v>
      </c>
      <c r="E3552" s="30">
        <v>2</v>
      </c>
      <c r="F3552" s="29" t="s">
        <v>19</v>
      </c>
      <c r="G3552" s="29" t="s">
        <v>29</v>
      </c>
      <c r="H3552" s="29" t="s">
        <v>42</v>
      </c>
      <c r="I3552" s="29" t="s">
        <v>25</v>
      </c>
      <c r="J3552" s="29" t="s">
        <v>11369</v>
      </c>
      <c r="K3552" s="29" t="s">
        <v>11367</v>
      </c>
      <c r="L3552" s="29" t="s">
        <v>2611</v>
      </c>
      <c r="M3552" s="9" t="s">
        <v>59</v>
      </c>
      <c r="N3552" s="29" t="s">
        <v>4677</v>
      </c>
      <c r="O3552" s="14">
        <v>350.35</v>
      </c>
      <c r="P3552" s="14">
        <f t="shared" ref="P3552:P3615" si="955">SUM(O3552*3.2808)</f>
        <v>1149.4282800000001</v>
      </c>
      <c r="Q3552" s="14">
        <v>7.04</v>
      </c>
      <c r="R3552" s="40">
        <f t="shared" ref="R3552:R3615" si="956">SUM(P3552+Q3552)</f>
        <v>1156.46828</v>
      </c>
      <c r="S3552" s="14">
        <v>7.45</v>
      </c>
      <c r="T3552" s="40">
        <f t="shared" ref="T3552:T3615" si="957">SUM(R3552-S3552)</f>
        <v>1149.01828</v>
      </c>
      <c r="U3552" s="14">
        <v>10.5</v>
      </c>
      <c r="V3552" s="40">
        <f t="shared" ref="V3552:V3615" si="958">SUM(R3552-U3552)</f>
        <v>1145.96828</v>
      </c>
      <c r="W3552" s="14">
        <v>10.55</v>
      </c>
      <c r="X3552" s="40">
        <f t="shared" ref="X3552:X3615" si="959">SUM(R3552-W3552)</f>
        <v>1145.9182800000001</v>
      </c>
      <c r="Y3552" s="14">
        <v>7.04</v>
      </c>
      <c r="Z3552" s="40">
        <f t="shared" ref="Z3552:Z3615" si="960">SUM(P3552+Y3552)</f>
        <v>1156.46828</v>
      </c>
      <c r="AA3552" s="14">
        <v>7.11</v>
      </c>
      <c r="AB3552" s="40">
        <f t="shared" ref="AB3552:AB3615" si="961">SUM(Z3552-AA3552)</f>
        <v>1149.3582800000001</v>
      </c>
      <c r="AC3552" s="14">
        <v>10.16</v>
      </c>
      <c r="AD3552" s="40">
        <f t="shared" ref="AD3552:AD3615" si="962">SUM(Z3552-AC3552)</f>
        <v>1146.30828</v>
      </c>
      <c r="AE3552" s="14">
        <v>10.23</v>
      </c>
      <c r="AF3552" s="40">
        <f t="shared" ref="AF3552:AF3615" si="963">SUM(Z3552-AE3552)</f>
        <v>1146.23828</v>
      </c>
      <c r="AG3552" s="29" t="s">
        <v>22</v>
      </c>
      <c r="AH3552" s="29" t="s">
        <v>22</v>
      </c>
      <c r="AI3552" s="29" t="s">
        <v>28</v>
      </c>
      <c r="AJ3552" s="29" t="s">
        <v>11370</v>
      </c>
      <c r="AK3552" s="30" t="s">
        <v>22</v>
      </c>
      <c r="AL3552" s="30" t="s">
        <v>22</v>
      </c>
      <c r="AM3552" s="30"/>
      <c r="AN3552" s="30" t="s">
        <v>22</v>
      </c>
      <c r="AO3552" s="30" t="s">
        <v>25</v>
      </c>
      <c r="AP3552" s="30" t="s">
        <v>5014</v>
      </c>
      <c r="AQ3552" s="30" t="s">
        <v>22</v>
      </c>
      <c r="AR3552" s="30" t="s">
        <v>22</v>
      </c>
      <c r="AS3552" s="30"/>
      <c r="AT3552" s="30"/>
      <c r="AU3552" s="30" t="s">
        <v>22</v>
      </c>
      <c r="AV3552" s="30" t="s">
        <v>22</v>
      </c>
      <c r="AW3552" s="30" t="s">
        <v>22</v>
      </c>
      <c r="AX3552" s="30" t="s">
        <v>22</v>
      </c>
      <c r="AY3552" s="30" t="s">
        <v>25</v>
      </c>
      <c r="AZ3552" s="30"/>
      <c r="BA3552" s="30" t="s">
        <v>25</v>
      </c>
      <c r="BB3552" s="30"/>
      <c r="BC3552" s="30" t="s">
        <v>62</v>
      </c>
      <c r="BD3552" s="30"/>
    </row>
    <row r="3553" spans="1:56" x14ac:dyDescent="0.3">
      <c r="A3553" s="31">
        <v>42159</v>
      </c>
      <c r="B3553" s="30" t="s">
        <v>11275</v>
      </c>
      <c r="C3553" s="36">
        <v>10</v>
      </c>
      <c r="D3553" s="29" t="s">
        <v>11236</v>
      </c>
      <c r="E3553" s="30">
        <v>2</v>
      </c>
      <c r="F3553" s="29" t="s">
        <v>65</v>
      </c>
      <c r="G3553" s="29" t="s">
        <v>29</v>
      </c>
      <c r="H3553" s="29" t="s">
        <v>42</v>
      </c>
      <c r="I3553" s="29" t="s">
        <v>25</v>
      </c>
      <c r="J3553" s="29" t="s">
        <v>11371</v>
      </c>
      <c r="K3553" s="29" t="s">
        <v>11367</v>
      </c>
      <c r="L3553" s="29" t="s">
        <v>431</v>
      </c>
      <c r="M3553" s="9" t="s">
        <v>59</v>
      </c>
      <c r="N3553" s="29" t="s">
        <v>4677</v>
      </c>
      <c r="O3553" s="14">
        <v>350.87</v>
      </c>
      <c r="P3553" s="14">
        <f t="shared" si="955"/>
        <v>1151.1342960000002</v>
      </c>
      <c r="Q3553" s="14">
        <v>4.78</v>
      </c>
      <c r="R3553" s="40">
        <f t="shared" si="956"/>
        <v>1155.9142960000001</v>
      </c>
      <c r="S3553" s="14">
        <v>6.98</v>
      </c>
      <c r="T3553" s="40">
        <f t="shared" si="957"/>
        <v>1148.9342960000001</v>
      </c>
      <c r="U3553" s="14">
        <v>9.9499999999999993</v>
      </c>
      <c r="V3553" s="40">
        <f t="shared" si="958"/>
        <v>1145.9642960000001</v>
      </c>
      <c r="W3553" s="14">
        <v>10.11</v>
      </c>
      <c r="X3553" s="40">
        <f t="shared" si="959"/>
        <v>1145.8042960000002</v>
      </c>
      <c r="Y3553" s="14">
        <v>4.78</v>
      </c>
      <c r="Z3553" s="40">
        <f t="shared" si="960"/>
        <v>1155.9142960000001</v>
      </c>
      <c r="AA3553" s="14">
        <v>7.02</v>
      </c>
      <c r="AB3553" s="40">
        <f t="shared" si="961"/>
        <v>1148.8942960000002</v>
      </c>
      <c r="AC3553" s="14">
        <v>10.09</v>
      </c>
      <c r="AD3553" s="40">
        <f t="shared" si="962"/>
        <v>1145.8242960000002</v>
      </c>
      <c r="AE3553" s="14">
        <v>9.9</v>
      </c>
      <c r="AF3553" s="40">
        <f t="shared" si="963"/>
        <v>1146.0142960000001</v>
      </c>
      <c r="AG3553" s="29" t="s">
        <v>22</v>
      </c>
      <c r="AH3553" s="29" t="s">
        <v>22</v>
      </c>
      <c r="AI3553" s="29" t="s">
        <v>24</v>
      </c>
      <c r="AJ3553" s="29"/>
      <c r="AK3553" s="30" t="s">
        <v>22</v>
      </c>
      <c r="AL3553" s="30" t="s">
        <v>22</v>
      </c>
      <c r="AM3553" s="30"/>
      <c r="AN3553" s="30" t="s">
        <v>22</v>
      </c>
      <c r="AO3553" s="30" t="s">
        <v>22</v>
      </c>
      <c r="AP3553" s="30"/>
      <c r="AQ3553" s="30" t="s">
        <v>22</v>
      </c>
      <c r="AR3553" s="30" t="s">
        <v>22</v>
      </c>
      <c r="AS3553" s="30"/>
      <c r="AT3553" s="30"/>
      <c r="AU3553" s="30" t="s">
        <v>22</v>
      </c>
      <c r="AV3553" s="30" t="s">
        <v>22</v>
      </c>
      <c r="AW3553" s="30" t="s">
        <v>22</v>
      </c>
      <c r="AX3553" s="30" t="s">
        <v>22</v>
      </c>
      <c r="AY3553" s="30" t="s">
        <v>25</v>
      </c>
      <c r="AZ3553" s="30"/>
      <c r="BA3553" s="30" t="s">
        <v>25</v>
      </c>
      <c r="BB3553" s="30"/>
      <c r="BC3553" s="30" t="s">
        <v>62</v>
      </c>
      <c r="BD3553" s="30"/>
    </row>
    <row r="3554" spans="1:56" x14ac:dyDescent="0.3">
      <c r="A3554" s="31">
        <v>42159</v>
      </c>
      <c r="B3554" s="30" t="s">
        <v>11276</v>
      </c>
      <c r="C3554" s="36">
        <v>11</v>
      </c>
      <c r="D3554" s="29" t="s">
        <v>11236</v>
      </c>
      <c r="E3554" s="30">
        <v>2</v>
      </c>
      <c r="F3554" s="29" t="s">
        <v>65</v>
      </c>
      <c r="G3554" s="29" t="s">
        <v>29</v>
      </c>
      <c r="H3554" s="29" t="s">
        <v>42</v>
      </c>
      <c r="I3554" s="29" t="s">
        <v>22</v>
      </c>
      <c r="J3554" s="29" t="s">
        <v>11372</v>
      </c>
      <c r="K3554" s="29" t="s">
        <v>11373</v>
      </c>
      <c r="L3554" s="29" t="s">
        <v>128</v>
      </c>
      <c r="M3554" s="9" t="s">
        <v>23</v>
      </c>
      <c r="N3554" s="29" t="s">
        <v>4677</v>
      </c>
      <c r="O3554" s="14">
        <v>351.05</v>
      </c>
      <c r="P3554" s="14">
        <f t="shared" si="955"/>
        <v>1151.7248400000001</v>
      </c>
      <c r="Q3554" s="14">
        <v>5.71</v>
      </c>
      <c r="R3554" s="40">
        <f t="shared" si="956"/>
        <v>1157.4348400000001</v>
      </c>
      <c r="S3554" s="14">
        <v>7.21</v>
      </c>
      <c r="T3554" s="40">
        <f t="shared" si="957"/>
        <v>1150.2248400000001</v>
      </c>
      <c r="U3554" s="14">
        <v>9.2100000000000009</v>
      </c>
      <c r="V3554" s="40">
        <f t="shared" si="958"/>
        <v>1148.2248400000001</v>
      </c>
      <c r="W3554" s="14">
        <v>9.91</v>
      </c>
      <c r="X3554" s="40">
        <f t="shared" si="959"/>
        <v>1147.52484</v>
      </c>
      <c r="Y3554" s="14">
        <v>5.71</v>
      </c>
      <c r="Z3554" s="40">
        <f t="shared" si="960"/>
        <v>1157.4348400000001</v>
      </c>
      <c r="AA3554" s="14">
        <v>8.2100000000000009</v>
      </c>
      <c r="AB3554" s="40">
        <f t="shared" si="961"/>
        <v>1149.2248400000001</v>
      </c>
      <c r="AC3554" s="14">
        <v>10.02</v>
      </c>
      <c r="AD3554" s="40">
        <f t="shared" si="962"/>
        <v>1147.4148400000001</v>
      </c>
      <c r="AE3554" s="14">
        <v>9.92</v>
      </c>
      <c r="AF3554" s="40">
        <f t="shared" si="963"/>
        <v>1147.51484</v>
      </c>
      <c r="AG3554" s="29" t="s">
        <v>22</v>
      </c>
      <c r="AH3554" s="29" t="s">
        <v>22</v>
      </c>
      <c r="AI3554" s="29" t="s">
        <v>48</v>
      </c>
      <c r="AJ3554" s="29" t="s">
        <v>6437</v>
      </c>
      <c r="AK3554" s="30" t="s">
        <v>22</v>
      </c>
      <c r="AL3554" s="30" t="s">
        <v>25</v>
      </c>
      <c r="AM3554" s="30" t="s">
        <v>11335</v>
      </c>
      <c r="AN3554" s="30" t="s">
        <v>22</v>
      </c>
      <c r="AO3554" s="30" t="s">
        <v>22</v>
      </c>
      <c r="AP3554" s="30"/>
      <c r="AQ3554" s="30" t="s">
        <v>22</v>
      </c>
      <c r="AR3554" s="30" t="s">
        <v>22</v>
      </c>
      <c r="AS3554" s="30"/>
      <c r="AT3554" s="30"/>
      <c r="AU3554" s="30" t="s">
        <v>22</v>
      </c>
      <c r="AV3554" s="30" t="s">
        <v>22</v>
      </c>
      <c r="AW3554" s="30" t="s">
        <v>22</v>
      </c>
      <c r="AX3554" s="30" t="s">
        <v>22</v>
      </c>
      <c r="AY3554" s="30" t="s">
        <v>25</v>
      </c>
      <c r="AZ3554" s="30"/>
      <c r="BA3554" s="30" t="s">
        <v>25</v>
      </c>
      <c r="BB3554" s="30"/>
      <c r="BC3554" s="30" t="s">
        <v>62</v>
      </c>
      <c r="BD3554" s="30"/>
    </row>
    <row r="3555" spans="1:56" x14ac:dyDescent="0.3">
      <c r="A3555" s="31">
        <v>42159</v>
      </c>
      <c r="B3555" s="30" t="s">
        <v>11277</v>
      </c>
      <c r="C3555" s="36">
        <v>12</v>
      </c>
      <c r="D3555" s="29" t="s">
        <v>11236</v>
      </c>
      <c r="E3555" s="30">
        <v>2</v>
      </c>
      <c r="F3555" s="29" t="s">
        <v>65</v>
      </c>
      <c r="G3555" s="29" t="s">
        <v>29</v>
      </c>
      <c r="H3555" s="29" t="s">
        <v>42</v>
      </c>
      <c r="I3555" s="29" t="s">
        <v>22</v>
      </c>
      <c r="J3555" s="29" t="s">
        <v>11374</v>
      </c>
      <c r="K3555" s="29" t="s">
        <v>11373</v>
      </c>
      <c r="L3555" s="29" t="s">
        <v>128</v>
      </c>
      <c r="M3555" s="9" t="s">
        <v>23</v>
      </c>
      <c r="N3555" s="29" t="s">
        <v>4677</v>
      </c>
      <c r="O3555" s="14">
        <v>351.09</v>
      </c>
      <c r="P3555" s="14">
        <f t="shared" si="955"/>
        <v>1151.856072</v>
      </c>
      <c r="Q3555" s="14">
        <v>5.71</v>
      </c>
      <c r="R3555" s="40">
        <f t="shared" si="956"/>
        <v>1157.5660720000001</v>
      </c>
      <c r="S3555" s="14">
        <v>8.32</v>
      </c>
      <c r="T3555" s="40">
        <f t="shared" si="957"/>
        <v>1149.2460720000001</v>
      </c>
      <c r="U3555" s="14">
        <v>10.28</v>
      </c>
      <c r="V3555" s="40">
        <f t="shared" si="958"/>
        <v>1147.2860720000001</v>
      </c>
      <c r="W3555" s="14">
        <v>9.91</v>
      </c>
      <c r="X3555" s="40">
        <f t="shared" si="959"/>
        <v>1147.656072</v>
      </c>
      <c r="Y3555" s="14">
        <v>5.71</v>
      </c>
      <c r="Z3555" s="40">
        <f t="shared" si="960"/>
        <v>1157.5660720000001</v>
      </c>
      <c r="AA3555" s="14">
        <v>8.1</v>
      </c>
      <c r="AB3555" s="40">
        <f t="shared" si="961"/>
        <v>1149.4660720000002</v>
      </c>
      <c r="AC3555" s="14">
        <v>10.199999999999999</v>
      </c>
      <c r="AD3555" s="40">
        <f t="shared" si="962"/>
        <v>1147.366072</v>
      </c>
      <c r="AE3555" s="14">
        <v>9.92</v>
      </c>
      <c r="AF3555" s="40">
        <f t="shared" si="963"/>
        <v>1147.646072</v>
      </c>
      <c r="AG3555" s="29" t="s">
        <v>22</v>
      </c>
      <c r="AH3555" s="29" t="s">
        <v>22</v>
      </c>
      <c r="AI3555" s="29" t="s">
        <v>28</v>
      </c>
      <c r="AJ3555" s="29" t="s">
        <v>11375</v>
      </c>
      <c r="AK3555" s="30" t="s">
        <v>22</v>
      </c>
      <c r="AL3555" s="30" t="s">
        <v>22</v>
      </c>
      <c r="AM3555" s="30"/>
      <c r="AN3555" s="30" t="s">
        <v>22</v>
      </c>
      <c r="AO3555" s="30" t="s">
        <v>25</v>
      </c>
      <c r="AP3555" s="30" t="s">
        <v>5014</v>
      </c>
      <c r="AQ3555" s="30" t="s">
        <v>22</v>
      </c>
      <c r="AR3555" s="30" t="s">
        <v>22</v>
      </c>
      <c r="AS3555" s="30"/>
      <c r="AT3555" s="30"/>
      <c r="AU3555" s="30" t="s">
        <v>22</v>
      </c>
      <c r="AV3555" s="30" t="s">
        <v>22</v>
      </c>
      <c r="AW3555" s="30" t="s">
        <v>22</v>
      </c>
      <c r="AX3555" s="30" t="s">
        <v>22</v>
      </c>
      <c r="AY3555" s="30" t="s">
        <v>25</v>
      </c>
      <c r="AZ3555" s="30"/>
      <c r="BA3555" s="30" t="s">
        <v>25</v>
      </c>
      <c r="BB3555" s="30"/>
      <c r="BC3555" s="30" t="s">
        <v>62</v>
      </c>
      <c r="BD3555" s="30"/>
    </row>
    <row r="3556" spans="1:56" x14ac:dyDescent="0.3">
      <c r="A3556" s="31">
        <v>42159</v>
      </c>
      <c r="B3556" s="30" t="s">
        <v>11278</v>
      </c>
      <c r="C3556" s="36">
        <v>13</v>
      </c>
      <c r="D3556" s="29" t="s">
        <v>11236</v>
      </c>
      <c r="E3556" s="30">
        <v>2</v>
      </c>
      <c r="F3556" s="29" t="s">
        <v>65</v>
      </c>
      <c r="G3556" s="29" t="s">
        <v>29</v>
      </c>
      <c r="H3556" s="29" t="s">
        <v>42</v>
      </c>
      <c r="I3556" s="29" t="s">
        <v>25</v>
      </c>
      <c r="J3556" s="29" t="s">
        <v>11376</v>
      </c>
      <c r="K3556" s="29" t="s">
        <v>10885</v>
      </c>
      <c r="L3556" s="29" t="s">
        <v>52</v>
      </c>
      <c r="M3556" s="9" t="s">
        <v>23</v>
      </c>
      <c r="N3556" s="29" t="s">
        <v>4677</v>
      </c>
      <c r="O3556" s="14">
        <v>351.61</v>
      </c>
      <c r="P3556" s="14">
        <f t="shared" si="955"/>
        <v>1153.5620880000001</v>
      </c>
      <c r="Q3556" s="14">
        <v>5.4</v>
      </c>
      <c r="R3556" s="40">
        <f t="shared" si="956"/>
        <v>1158.9620880000002</v>
      </c>
      <c r="S3556" s="14">
        <v>6.98</v>
      </c>
      <c r="T3556" s="40">
        <f t="shared" si="957"/>
        <v>1151.9820880000002</v>
      </c>
      <c r="U3556" s="14">
        <v>9.0299999999999994</v>
      </c>
      <c r="V3556" s="40">
        <f t="shared" si="958"/>
        <v>1149.9320880000002</v>
      </c>
      <c r="W3556" s="14">
        <v>8.74</v>
      </c>
      <c r="X3556" s="40">
        <f t="shared" si="959"/>
        <v>1150.2220880000002</v>
      </c>
      <c r="Y3556" s="14">
        <v>5.4</v>
      </c>
      <c r="Z3556" s="40">
        <f t="shared" si="960"/>
        <v>1158.9620880000002</v>
      </c>
      <c r="AA3556" s="14">
        <v>6.95</v>
      </c>
      <c r="AB3556" s="40">
        <f t="shared" si="961"/>
        <v>1152.0120880000002</v>
      </c>
      <c r="AC3556" s="14">
        <v>9.02</v>
      </c>
      <c r="AD3556" s="40">
        <f t="shared" si="962"/>
        <v>1149.9420880000002</v>
      </c>
      <c r="AE3556" s="14">
        <v>9</v>
      </c>
      <c r="AF3556" s="40">
        <f t="shared" si="963"/>
        <v>1149.9620880000002</v>
      </c>
      <c r="AG3556" s="29" t="s">
        <v>22</v>
      </c>
      <c r="AH3556" s="29" t="s">
        <v>22</v>
      </c>
      <c r="AI3556" s="29" t="s">
        <v>24</v>
      </c>
      <c r="AJ3556" s="29"/>
      <c r="AK3556" s="30" t="s">
        <v>22</v>
      </c>
      <c r="AL3556" s="30" t="s">
        <v>22</v>
      </c>
      <c r="AM3556" s="30"/>
      <c r="AN3556" s="30" t="s">
        <v>22</v>
      </c>
      <c r="AO3556" s="30" t="s">
        <v>22</v>
      </c>
      <c r="AP3556" s="30"/>
      <c r="AQ3556" s="30" t="s">
        <v>22</v>
      </c>
      <c r="AR3556" s="30" t="s">
        <v>22</v>
      </c>
      <c r="AS3556" s="30"/>
      <c r="AT3556" s="30"/>
      <c r="AU3556" s="30" t="s">
        <v>22</v>
      </c>
      <c r="AV3556" s="30" t="s">
        <v>22</v>
      </c>
      <c r="AW3556" s="30" t="s">
        <v>22</v>
      </c>
      <c r="AX3556" s="30" t="s">
        <v>22</v>
      </c>
      <c r="AY3556" s="30" t="s">
        <v>25</v>
      </c>
      <c r="AZ3556" s="30"/>
      <c r="BA3556" s="30" t="s">
        <v>25</v>
      </c>
      <c r="BB3556" s="30"/>
      <c r="BC3556" s="30" t="s">
        <v>62</v>
      </c>
      <c r="BD3556" s="30"/>
    </row>
    <row r="3557" spans="1:56" x14ac:dyDescent="0.3">
      <c r="A3557" s="31">
        <v>42159</v>
      </c>
      <c r="B3557" s="30" t="s">
        <v>11279</v>
      </c>
      <c r="C3557" s="36">
        <v>14</v>
      </c>
      <c r="D3557" s="29" t="s">
        <v>11236</v>
      </c>
      <c r="E3557" s="30">
        <v>2</v>
      </c>
      <c r="F3557" s="29" t="s">
        <v>65</v>
      </c>
      <c r="G3557" s="29" t="s">
        <v>29</v>
      </c>
      <c r="H3557" s="29" t="s">
        <v>42</v>
      </c>
      <c r="I3557" s="29" t="s">
        <v>25</v>
      </c>
      <c r="J3557" s="29" t="s">
        <v>11377</v>
      </c>
      <c r="K3557" s="29" t="s">
        <v>11378</v>
      </c>
      <c r="L3557" s="29" t="s">
        <v>52</v>
      </c>
      <c r="M3557" s="9" t="s">
        <v>23</v>
      </c>
      <c r="N3557" s="29" t="s">
        <v>4677</v>
      </c>
      <c r="O3557" s="14">
        <v>351.62</v>
      </c>
      <c r="P3557" s="14">
        <f t="shared" si="955"/>
        <v>1153.5948960000001</v>
      </c>
      <c r="Q3557" s="14">
        <v>4.96</v>
      </c>
      <c r="R3557" s="40">
        <f t="shared" si="956"/>
        <v>1158.5548960000001</v>
      </c>
      <c r="S3557" s="14">
        <v>6.2</v>
      </c>
      <c r="T3557" s="40">
        <f t="shared" si="957"/>
        <v>1152.3548960000001</v>
      </c>
      <c r="U3557" s="14">
        <v>8.26</v>
      </c>
      <c r="V3557" s="40">
        <f t="shared" si="958"/>
        <v>1150.2948960000001</v>
      </c>
      <c r="W3557" s="14">
        <v>8.19</v>
      </c>
      <c r="X3557" s="40">
        <f t="shared" si="959"/>
        <v>1150.364896</v>
      </c>
      <c r="Y3557" s="14">
        <v>4.96</v>
      </c>
      <c r="Z3557" s="40">
        <f t="shared" si="960"/>
        <v>1158.5548960000001</v>
      </c>
      <c r="AA3557" s="14">
        <v>6.09</v>
      </c>
      <c r="AB3557" s="40">
        <f t="shared" si="961"/>
        <v>1152.4648960000002</v>
      </c>
      <c r="AC3557" s="14">
        <v>8.1</v>
      </c>
      <c r="AD3557" s="40">
        <f t="shared" si="962"/>
        <v>1150.4548960000002</v>
      </c>
      <c r="AE3557" s="14">
        <v>8.1199999999999992</v>
      </c>
      <c r="AF3557" s="40">
        <f t="shared" si="963"/>
        <v>1150.4348960000002</v>
      </c>
      <c r="AG3557" s="29" t="s">
        <v>22</v>
      </c>
      <c r="AH3557" s="29" t="s">
        <v>22</v>
      </c>
      <c r="AI3557" s="29" t="s">
        <v>24</v>
      </c>
      <c r="AJ3557" s="29"/>
      <c r="AK3557" s="30" t="s">
        <v>22</v>
      </c>
      <c r="AL3557" s="30" t="s">
        <v>22</v>
      </c>
      <c r="AM3557" s="30"/>
      <c r="AN3557" s="30" t="s">
        <v>22</v>
      </c>
      <c r="AO3557" s="30" t="s">
        <v>22</v>
      </c>
      <c r="AP3557" s="30"/>
      <c r="AQ3557" s="30" t="s">
        <v>22</v>
      </c>
      <c r="AR3557" s="30" t="s">
        <v>22</v>
      </c>
      <c r="AS3557" s="30"/>
      <c r="AT3557" s="30"/>
      <c r="AU3557" s="30" t="s">
        <v>22</v>
      </c>
      <c r="AV3557" s="30" t="s">
        <v>22</v>
      </c>
      <c r="AW3557" s="30" t="s">
        <v>22</v>
      </c>
      <c r="AX3557" s="30" t="s">
        <v>22</v>
      </c>
      <c r="AY3557" s="30" t="s">
        <v>25</v>
      </c>
      <c r="AZ3557" s="30"/>
      <c r="BA3557" s="30" t="s">
        <v>25</v>
      </c>
      <c r="BB3557" s="30"/>
      <c r="BC3557" s="30" t="s">
        <v>62</v>
      </c>
      <c r="BD3557" s="30"/>
    </row>
    <row r="3558" spans="1:56" x14ac:dyDescent="0.3">
      <c r="A3558" s="31">
        <v>42159</v>
      </c>
      <c r="B3558" s="30" t="s">
        <v>11280</v>
      </c>
      <c r="C3558" s="36">
        <v>15</v>
      </c>
      <c r="D3558" s="29" t="s">
        <v>11236</v>
      </c>
      <c r="E3558" s="30">
        <v>2</v>
      </c>
      <c r="F3558" s="29" t="s">
        <v>65</v>
      </c>
      <c r="G3558" s="29" t="s">
        <v>29</v>
      </c>
      <c r="H3558" s="29" t="s">
        <v>42</v>
      </c>
      <c r="I3558" s="29" t="s">
        <v>25</v>
      </c>
      <c r="J3558" s="29" t="s">
        <v>11379</v>
      </c>
      <c r="K3558" s="29" t="s">
        <v>11348</v>
      </c>
      <c r="L3558" s="29" t="s">
        <v>52</v>
      </c>
      <c r="M3558" s="9" t="s">
        <v>23</v>
      </c>
      <c r="N3558" s="29" t="s">
        <v>4677</v>
      </c>
      <c r="O3558" s="14">
        <v>352.05</v>
      </c>
      <c r="P3558" s="14">
        <f t="shared" si="955"/>
        <v>1155.0056400000001</v>
      </c>
      <c r="Q3558" s="14">
        <v>5.04</v>
      </c>
      <c r="R3558" s="40">
        <f t="shared" si="956"/>
        <v>1160.04564</v>
      </c>
      <c r="S3558" s="14">
        <v>6.5</v>
      </c>
      <c r="T3558" s="40">
        <f t="shared" si="957"/>
        <v>1153.54564</v>
      </c>
      <c r="U3558" s="14">
        <v>8.56</v>
      </c>
      <c r="V3558" s="40">
        <f t="shared" si="958"/>
        <v>1151.4856400000001</v>
      </c>
      <c r="W3558" s="14">
        <v>8.5</v>
      </c>
      <c r="X3558" s="40">
        <f t="shared" si="959"/>
        <v>1151.54564</v>
      </c>
      <c r="Y3558" s="14">
        <v>5.04</v>
      </c>
      <c r="Z3558" s="40">
        <f t="shared" si="960"/>
        <v>1160.04564</v>
      </c>
      <c r="AA3558" s="14">
        <v>6.52</v>
      </c>
      <c r="AB3558" s="40">
        <f t="shared" si="961"/>
        <v>1153.5256400000001</v>
      </c>
      <c r="AC3558" s="14">
        <v>8.57</v>
      </c>
      <c r="AD3558" s="40">
        <f t="shared" si="962"/>
        <v>1151.4756400000001</v>
      </c>
      <c r="AE3558" s="14">
        <v>8.4499999999999993</v>
      </c>
      <c r="AF3558" s="40">
        <f t="shared" si="963"/>
        <v>1151.59564</v>
      </c>
      <c r="AG3558" s="29" t="s">
        <v>22</v>
      </c>
      <c r="AH3558" s="29" t="s">
        <v>22</v>
      </c>
      <c r="AI3558" s="29" t="s">
        <v>24</v>
      </c>
      <c r="AJ3558" s="29"/>
      <c r="AK3558" s="30" t="s">
        <v>22</v>
      </c>
      <c r="AL3558" s="30" t="s">
        <v>22</v>
      </c>
      <c r="AM3558" s="30"/>
      <c r="AN3558" s="30" t="s">
        <v>22</v>
      </c>
      <c r="AO3558" s="30" t="s">
        <v>22</v>
      </c>
      <c r="AP3558" s="30"/>
      <c r="AQ3558" s="30" t="s">
        <v>22</v>
      </c>
      <c r="AR3558" s="30" t="s">
        <v>22</v>
      </c>
      <c r="AS3558" s="30"/>
      <c r="AT3558" s="30"/>
      <c r="AU3558" s="30" t="s">
        <v>22</v>
      </c>
      <c r="AV3558" s="30" t="s">
        <v>22</v>
      </c>
      <c r="AW3558" s="30" t="s">
        <v>22</v>
      </c>
      <c r="AX3558" s="30" t="s">
        <v>22</v>
      </c>
      <c r="AY3558" s="30" t="s">
        <v>25</v>
      </c>
      <c r="AZ3558" s="30"/>
      <c r="BA3558" s="30" t="s">
        <v>25</v>
      </c>
      <c r="BB3558" s="30"/>
      <c r="BC3558" s="30" t="s">
        <v>62</v>
      </c>
      <c r="BD3558" s="30"/>
    </row>
    <row r="3559" spans="1:56" x14ac:dyDescent="0.3">
      <c r="A3559" s="31">
        <v>42159</v>
      </c>
      <c r="B3559" s="30" t="s">
        <v>11281</v>
      </c>
      <c r="C3559" s="36">
        <v>16</v>
      </c>
      <c r="D3559" s="29" t="s">
        <v>11236</v>
      </c>
      <c r="E3559" s="30">
        <v>2</v>
      </c>
      <c r="F3559" s="29" t="s">
        <v>65</v>
      </c>
      <c r="G3559" s="29" t="s">
        <v>29</v>
      </c>
      <c r="H3559" s="29" t="s">
        <v>42</v>
      </c>
      <c r="I3559" s="29" t="s">
        <v>25</v>
      </c>
      <c r="J3559" s="29" t="s">
        <v>11380</v>
      </c>
      <c r="K3559" s="29" t="s">
        <v>11348</v>
      </c>
      <c r="L3559" s="29" t="s">
        <v>52</v>
      </c>
      <c r="M3559" s="9" t="s">
        <v>23</v>
      </c>
      <c r="N3559" s="29" t="s">
        <v>4677</v>
      </c>
      <c r="O3559" s="14">
        <v>352.11</v>
      </c>
      <c r="P3559" s="14">
        <f t="shared" si="955"/>
        <v>1155.2024880000001</v>
      </c>
      <c r="Q3559" s="14">
        <v>4.2699999999999996</v>
      </c>
      <c r="R3559" s="40">
        <f t="shared" si="956"/>
        <v>1159.4724880000001</v>
      </c>
      <c r="S3559" s="14">
        <v>6.13</v>
      </c>
      <c r="T3559" s="40">
        <f t="shared" si="957"/>
        <v>1153.342488</v>
      </c>
      <c r="U3559" s="14">
        <v>8.15</v>
      </c>
      <c r="V3559" s="40">
        <f t="shared" si="958"/>
        <v>1151.322488</v>
      </c>
      <c r="W3559" s="14">
        <v>8.2200000000000006</v>
      </c>
      <c r="X3559" s="40">
        <f t="shared" si="959"/>
        <v>1151.2524880000001</v>
      </c>
      <c r="Y3559" s="14">
        <v>4.2699999999999996</v>
      </c>
      <c r="Z3559" s="40">
        <f t="shared" si="960"/>
        <v>1159.4724880000001</v>
      </c>
      <c r="AA3559" s="14">
        <v>6.3</v>
      </c>
      <c r="AB3559" s="40">
        <f t="shared" si="961"/>
        <v>1153.1724880000002</v>
      </c>
      <c r="AC3559" s="14">
        <v>8.36</v>
      </c>
      <c r="AD3559" s="40">
        <f t="shared" si="962"/>
        <v>1151.1124880000002</v>
      </c>
      <c r="AE3559" s="14">
        <v>8.1199999999999992</v>
      </c>
      <c r="AF3559" s="40">
        <f t="shared" si="963"/>
        <v>1151.3524880000002</v>
      </c>
      <c r="AG3559" s="29" t="s">
        <v>22</v>
      </c>
      <c r="AH3559" s="29" t="s">
        <v>22</v>
      </c>
      <c r="AI3559" s="29" t="s">
        <v>24</v>
      </c>
      <c r="AJ3559" s="29"/>
      <c r="AK3559" s="30" t="s">
        <v>22</v>
      </c>
      <c r="AL3559" s="30" t="s">
        <v>22</v>
      </c>
      <c r="AM3559" s="30"/>
      <c r="AN3559" s="30" t="s">
        <v>22</v>
      </c>
      <c r="AO3559" s="30" t="s">
        <v>22</v>
      </c>
      <c r="AP3559" s="30"/>
      <c r="AQ3559" s="30" t="s">
        <v>22</v>
      </c>
      <c r="AR3559" s="30" t="s">
        <v>22</v>
      </c>
      <c r="AS3559" s="30"/>
      <c r="AT3559" s="30"/>
      <c r="AU3559" s="30" t="s">
        <v>22</v>
      </c>
      <c r="AV3559" s="30" t="s">
        <v>22</v>
      </c>
      <c r="AW3559" s="30" t="s">
        <v>22</v>
      </c>
      <c r="AX3559" s="30" t="s">
        <v>22</v>
      </c>
      <c r="AY3559" s="30" t="s">
        <v>25</v>
      </c>
      <c r="AZ3559" s="30"/>
      <c r="BA3559" s="30" t="s">
        <v>25</v>
      </c>
      <c r="BB3559" s="30"/>
      <c r="BC3559" s="30" t="s">
        <v>62</v>
      </c>
      <c r="BD3559" s="30"/>
    </row>
    <row r="3560" spans="1:56" x14ac:dyDescent="0.3">
      <c r="A3560" s="31">
        <v>42159</v>
      </c>
      <c r="B3560" s="30" t="s">
        <v>11282</v>
      </c>
      <c r="C3560" s="36">
        <v>17</v>
      </c>
      <c r="D3560" s="29" t="s">
        <v>11236</v>
      </c>
      <c r="E3560" s="30">
        <v>2</v>
      </c>
      <c r="F3560" s="29" t="s">
        <v>65</v>
      </c>
      <c r="G3560" s="29" t="s">
        <v>29</v>
      </c>
      <c r="H3560" s="29" t="s">
        <v>42</v>
      </c>
      <c r="I3560" s="29" t="s">
        <v>25</v>
      </c>
      <c r="J3560" s="29" t="s">
        <v>11381</v>
      </c>
      <c r="K3560" s="29" t="s">
        <v>10883</v>
      </c>
      <c r="L3560" s="29" t="s">
        <v>52</v>
      </c>
      <c r="M3560" s="9" t="s">
        <v>23</v>
      </c>
      <c r="N3560" s="29" t="s">
        <v>4677</v>
      </c>
      <c r="O3560" s="14">
        <v>352.22</v>
      </c>
      <c r="P3560" s="14">
        <f t="shared" si="955"/>
        <v>1155.5633760000001</v>
      </c>
      <c r="Q3560" s="14">
        <v>4</v>
      </c>
      <c r="R3560" s="40">
        <f t="shared" si="956"/>
        <v>1159.5633760000001</v>
      </c>
      <c r="S3560" s="14">
        <v>5.78</v>
      </c>
      <c r="T3560" s="40">
        <f t="shared" si="957"/>
        <v>1153.7833760000001</v>
      </c>
      <c r="U3560" s="14">
        <v>7.8</v>
      </c>
      <c r="V3560" s="40">
        <f t="shared" si="958"/>
        <v>1151.7633760000001</v>
      </c>
      <c r="W3560" s="14">
        <v>7.5</v>
      </c>
      <c r="X3560" s="40">
        <f t="shared" si="959"/>
        <v>1152.0633760000001</v>
      </c>
      <c r="Y3560" s="14">
        <v>4</v>
      </c>
      <c r="Z3560" s="40">
        <f t="shared" si="960"/>
        <v>1159.5633760000001</v>
      </c>
      <c r="AA3560" s="14">
        <v>5.85</v>
      </c>
      <c r="AB3560" s="40">
        <f t="shared" si="961"/>
        <v>1153.7133760000002</v>
      </c>
      <c r="AC3560" s="14">
        <v>7.88</v>
      </c>
      <c r="AD3560" s="40">
        <f t="shared" si="962"/>
        <v>1151.683376</v>
      </c>
      <c r="AE3560" s="14">
        <v>7.68</v>
      </c>
      <c r="AF3560" s="40">
        <f t="shared" si="963"/>
        <v>1151.883376</v>
      </c>
      <c r="AG3560" s="29" t="s">
        <v>22</v>
      </c>
      <c r="AH3560" s="29" t="s">
        <v>22</v>
      </c>
      <c r="AI3560" s="29" t="s">
        <v>24</v>
      </c>
      <c r="AJ3560" s="29"/>
      <c r="AK3560" s="30" t="s">
        <v>22</v>
      </c>
      <c r="AL3560" s="30" t="s">
        <v>22</v>
      </c>
      <c r="AM3560" s="30"/>
      <c r="AN3560" s="30" t="s">
        <v>22</v>
      </c>
      <c r="AO3560" s="30" t="s">
        <v>22</v>
      </c>
      <c r="AP3560" s="30"/>
      <c r="AQ3560" s="30" t="s">
        <v>22</v>
      </c>
      <c r="AR3560" s="30" t="s">
        <v>22</v>
      </c>
      <c r="AS3560" s="30"/>
      <c r="AT3560" s="30"/>
      <c r="AU3560" s="30" t="s">
        <v>22</v>
      </c>
      <c r="AV3560" s="30" t="s">
        <v>22</v>
      </c>
      <c r="AW3560" s="30" t="s">
        <v>22</v>
      </c>
      <c r="AX3560" s="30" t="s">
        <v>22</v>
      </c>
      <c r="AY3560" s="30" t="s">
        <v>25</v>
      </c>
      <c r="AZ3560" s="30"/>
      <c r="BA3560" s="30" t="s">
        <v>25</v>
      </c>
      <c r="BB3560" s="30"/>
      <c r="BC3560" s="30" t="s">
        <v>62</v>
      </c>
      <c r="BD3560" s="30"/>
    </row>
    <row r="3561" spans="1:56" x14ac:dyDescent="0.3">
      <c r="A3561" s="31">
        <v>42159</v>
      </c>
      <c r="B3561" s="30" t="s">
        <v>11283</v>
      </c>
      <c r="C3561" s="36">
        <v>18</v>
      </c>
      <c r="D3561" s="29" t="s">
        <v>11236</v>
      </c>
      <c r="E3561" s="30">
        <v>2</v>
      </c>
      <c r="F3561" s="29" t="s">
        <v>65</v>
      </c>
      <c r="G3561" s="29" t="s">
        <v>94</v>
      </c>
      <c r="H3561" s="29" t="s">
        <v>4699</v>
      </c>
      <c r="I3561" s="29" t="s">
        <v>25</v>
      </c>
      <c r="J3561" s="29" t="s">
        <v>11331</v>
      </c>
      <c r="K3561" s="29" t="s">
        <v>11351</v>
      </c>
      <c r="L3561" s="29" t="s">
        <v>2554</v>
      </c>
      <c r="M3561" s="9" t="s">
        <v>11382</v>
      </c>
      <c r="N3561" s="29" t="s">
        <v>4816</v>
      </c>
      <c r="O3561" s="14">
        <v>353.02</v>
      </c>
      <c r="P3561" s="14">
        <f t="shared" si="955"/>
        <v>1158.1880160000001</v>
      </c>
      <c r="Q3561" s="14">
        <v>3.05</v>
      </c>
      <c r="R3561" s="40">
        <f t="shared" si="956"/>
        <v>1161.238016</v>
      </c>
      <c r="S3561" s="14">
        <v>7.14</v>
      </c>
      <c r="T3561" s="40">
        <f t="shared" si="957"/>
        <v>1154.0980159999999</v>
      </c>
      <c r="U3561" s="14">
        <v>9.3699999999999992</v>
      </c>
      <c r="V3561" s="40">
        <f t="shared" si="958"/>
        <v>1151.8680160000001</v>
      </c>
      <c r="W3561" s="14">
        <v>9.34</v>
      </c>
      <c r="X3561" s="40">
        <f t="shared" si="959"/>
        <v>1151.8980160000001</v>
      </c>
      <c r="Y3561" s="14">
        <v>3.05</v>
      </c>
      <c r="Z3561" s="40">
        <f t="shared" si="960"/>
        <v>1161.238016</v>
      </c>
      <c r="AA3561" s="14">
        <v>7.46</v>
      </c>
      <c r="AB3561" s="40">
        <f t="shared" si="961"/>
        <v>1153.778016</v>
      </c>
      <c r="AC3561" s="14">
        <v>9.74</v>
      </c>
      <c r="AD3561" s="40">
        <f t="shared" si="962"/>
        <v>1151.498016</v>
      </c>
      <c r="AE3561" s="14">
        <v>9.4</v>
      </c>
      <c r="AF3561" s="40">
        <f t="shared" si="963"/>
        <v>1151.8380159999999</v>
      </c>
      <c r="AG3561" s="29" t="s">
        <v>22</v>
      </c>
      <c r="AH3561" s="29" t="s">
        <v>22</v>
      </c>
      <c r="AI3561" s="29" t="s">
        <v>24</v>
      </c>
      <c r="AJ3561" s="29"/>
      <c r="AK3561" s="30" t="s">
        <v>22</v>
      </c>
      <c r="AL3561" s="30" t="s">
        <v>22</v>
      </c>
      <c r="AM3561" s="30"/>
      <c r="AN3561" s="30" t="s">
        <v>22</v>
      </c>
      <c r="AO3561" s="30" t="s">
        <v>22</v>
      </c>
      <c r="AP3561" s="30"/>
      <c r="AQ3561" s="30" t="s">
        <v>22</v>
      </c>
      <c r="AR3561" s="30" t="s">
        <v>22</v>
      </c>
      <c r="AS3561" s="30"/>
      <c r="AT3561" s="30"/>
      <c r="AU3561" s="30" t="s">
        <v>22</v>
      </c>
      <c r="AV3561" s="30" t="s">
        <v>22</v>
      </c>
      <c r="AW3561" s="30" t="s">
        <v>22</v>
      </c>
      <c r="AX3561" s="30" t="s">
        <v>22</v>
      </c>
      <c r="AY3561" s="30" t="s">
        <v>25</v>
      </c>
      <c r="AZ3561" s="30"/>
      <c r="BA3561" s="30" t="s">
        <v>22</v>
      </c>
      <c r="BB3561" s="30"/>
      <c r="BC3561" s="30" t="s">
        <v>62</v>
      </c>
      <c r="BD3561" s="30"/>
    </row>
    <row r="3562" spans="1:56" x14ac:dyDescent="0.3">
      <c r="A3562" s="31">
        <v>42159</v>
      </c>
      <c r="B3562" s="30" t="s">
        <v>11284</v>
      </c>
      <c r="C3562" s="36">
        <v>19</v>
      </c>
      <c r="D3562" s="29" t="s">
        <v>11236</v>
      </c>
      <c r="E3562" s="30">
        <v>2</v>
      </c>
      <c r="F3562" s="29" t="s">
        <v>65</v>
      </c>
      <c r="G3562" s="29" t="s">
        <v>94</v>
      </c>
      <c r="H3562" s="29" t="s">
        <v>42</v>
      </c>
      <c r="I3562" s="29" t="s">
        <v>25</v>
      </c>
      <c r="J3562" s="29" t="s">
        <v>11331</v>
      </c>
      <c r="K3562" s="29" t="s">
        <v>10932</v>
      </c>
      <c r="L3562" s="29" t="s">
        <v>807</v>
      </c>
      <c r="M3562" s="9" t="s">
        <v>46</v>
      </c>
      <c r="N3562" s="29" t="s">
        <v>4677</v>
      </c>
      <c r="O3562" s="14">
        <v>352.77</v>
      </c>
      <c r="P3562" s="14">
        <f t="shared" si="955"/>
        <v>1157.3678159999999</v>
      </c>
      <c r="Q3562" s="14">
        <v>4.0999999999999996</v>
      </c>
      <c r="R3562" s="40">
        <f t="shared" si="956"/>
        <v>1161.4678159999999</v>
      </c>
      <c r="S3562" s="14">
        <v>7.92</v>
      </c>
      <c r="T3562" s="40">
        <f t="shared" si="957"/>
        <v>1153.5478159999998</v>
      </c>
      <c r="U3562" s="14">
        <v>9.26</v>
      </c>
      <c r="V3562" s="40">
        <f t="shared" si="958"/>
        <v>1152.2078159999999</v>
      </c>
      <c r="W3562" s="14">
        <v>8.92</v>
      </c>
      <c r="X3562" s="40">
        <f t="shared" si="959"/>
        <v>1152.5478159999998</v>
      </c>
      <c r="Y3562" s="14">
        <v>4.0999999999999996</v>
      </c>
      <c r="Z3562" s="40">
        <f t="shared" si="960"/>
        <v>1161.4678159999999</v>
      </c>
      <c r="AA3562" s="14">
        <v>8.18</v>
      </c>
      <c r="AB3562" s="40">
        <f t="shared" si="961"/>
        <v>1153.2878159999998</v>
      </c>
      <c r="AC3562" s="14">
        <v>9.6</v>
      </c>
      <c r="AD3562" s="40">
        <f t="shared" si="962"/>
        <v>1151.8678159999999</v>
      </c>
      <c r="AE3562" s="14">
        <v>9.4</v>
      </c>
      <c r="AF3562" s="40">
        <f t="shared" si="963"/>
        <v>1152.0678159999998</v>
      </c>
      <c r="AG3562" s="29" t="s">
        <v>22</v>
      </c>
      <c r="AH3562" s="29" t="s">
        <v>22</v>
      </c>
      <c r="AI3562" s="29" t="s">
        <v>24</v>
      </c>
      <c r="AJ3562" s="29"/>
      <c r="AK3562" s="30" t="s">
        <v>25</v>
      </c>
      <c r="AL3562" s="30" t="s">
        <v>22</v>
      </c>
      <c r="AM3562" s="30" t="s">
        <v>124</v>
      </c>
      <c r="AN3562" s="30" t="s">
        <v>22</v>
      </c>
      <c r="AO3562" s="30" t="s">
        <v>22</v>
      </c>
      <c r="AP3562" s="30"/>
      <c r="AQ3562" s="30" t="s">
        <v>22</v>
      </c>
      <c r="AR3562" s="30" t="s">
        <v>22</v>
      </c>
      <c r="AS3562" s="30"/>
      <c r="AT3562" s="30"/>
      <c r="AU3562" s="30" t="s">
        <v>22</v>
      </c>
      <c r="AV3562" s="30" t="s">
        <v>22</v>
      </c>
      <c r="AW3562" s="30" t="s">
        <v>22</v>
      </c>
      <c r="AX3562" s="30" t="s">
        <v>22</v>
      </c>
      <c r="AY3562" s="30" t="s">
        <v>25</v>
      </c>
      <c r="AZ3562" s="30"/>
      <c r="BA3562" s="30" t="s">
        <v>22</v>
      </c>
      <c r="BB3562" s="30"/>
      <c r="BC3562" s="30" t="s">
        <v>62</v>
      </c>
      <c r="BD3562" s="30"/>
    </row>
    <row r="3563" spans="1:56" x14ac:dyDescent="0.3">
      <c r="A3563" s="31">
        <v>42159</v>
      </c>
      <c r="B3563" s="30" t="s">
        <v>11285</v>
      </c>
      <c r="C3563" s="29">
        <v>20</v>
      </c>
      <c r="D3563" s="29" t="s">
        <v>11236</v>
      </c>
      <c r="E3563" s="30">
        <v>2</v>
      </c>
      <c r="F3563" s="29" t="s">
        <v>65</v>
      </c>
      <c r="G3563" s="29" t="s">
        <v>20</v>
      </c>
      <c r="H3563" s="29" t="s">
        <v>42</v>
      </c>
      <c r="I3563" s="29" t="s">
        <v>22</v>
      </c>
      <c r="J3563" s="29" t="s">
        <v>11328</v>
      </c>
      <c r="K3563" s="29" t="s">
        <v>11383</v>
      </c>
      <c r="L3563" s="29" t="s">
        <v>261</v>
      </c>
      <c r="M3563" s="9" t="s">
        <v>46</v>
      </c>
      <c r="N3563" s="29" t="s">
        <v>4667</v>
      </c>
      <c r="O3563" s="14">
        <v>351.29</v>
      </c>
      <c r="P3563" s="14">
        <f t="shared" si="955"/>
        <v>1152.512232</v>
      </c>
      <c r="Q3563" s="14">
        <v>5.82</v>
      </c>
      <c r="R3563" s="40">
        <f t="shared" si="956"/>
        <v>1158.332232</v>
      </c>
      <c r="S3563" s="14">
        <v>6.95</v>
      </c>
      <c r="T3563" s="40">
        <f t="shared" si="957"/>
        <v>1151.3822319999999</v>
      </c>
      <c r="U3563" s="14">
        <v>7.62</v>
      </c>
      <c r="V3563" s="40">
        <f t="shared" si="958"/>
        <v>1150.7122320000001</v>
      </c>
      <c r="W3563" s="14">
        <v>7.87</v>
      </c>
      <c r="X3563" s="40">
        <f t="shared" si="959"/>
        <v>1150.4622320000001</v>
      </c>
      <c r="Y3563" s="14">
        <v>5.82</v>
      </c>
      <c r="Z3563" s="40">
        <f t="shared" si="960"/>
        <v>1158.332232</v>
      </c>
      <c r="AA3563" s="14">
        <v>7.02</v>
      </c>
      <c r="AB3563" s="40">
        <f t="shared" si="961"/>
        <v>1151.312232</v>
      </c>
      <c r="AC3563" s="14">
        <v>7.74</v>
      </c>
      <c r="AD3563" s="40">
        <f t="shared" si="962"/>
        <v>1150.592232</v>
      </c>
      <c r="AE3563" s="14">
        <v>8.02</v>
      </c>
      <c r="AF3563" s="40">
        <f t="shared" si="963"/>
        <v>1150.312232</v>
      </c>
      <c r="AG3563" s="29" t="s">
        <v>22</v>
      </c>
      <c r="AH3563" s="29" t="s">
        <v>22</v>
      </c>
      <c r="AI3563" s="29" t="s">
        <v>63</v>
      </c>
      <c r="AJ3563" s="29" t="s">
        <v>8476</v>
      </c>
      <c r="AK3563" s="30" t="s">
        <v>25</v>
      </c>
      <c r="AL3563" s="30" t="s">
        <v>25</v>
      </c>
      <c r="AM3563" s="30" t="s">
        <v>124</v>
      </c>
      <c r="AN3563" s="30" t="s">
        <v>22</v>
      </c>
      <c r="AO3563" s="30" t="s">
        <v>22</v>
      </c>
      <c r="AP3563" s="30"/>
      <c r="AQ3563" s="30" t="s">
        <v>22</v>
      </c>
      <c r="AR3563" s="30" t="s">
        <v>22</v>
      </c>
      <c r="AS3563" s="30"/>
      <c r="AT3563" s="30"/>
      <c r="AU3563" s="30" t="s">
        <v>22</v>
      </c>
      <c r="AV3563" s="30" t="s">
        <v>22</v>
      </c>
      <c r="AW3563" s="30" t="s">
        <v>22</v>
      </c>
      <c r="AX3563" s="30" t="s">
        <v>22</v>
      </c>
      <c r="AY3563" s="30" t="s">
        <v>25</v>
      </c>
      <c r="AZ3563" s="30"/>
      <c r="BA3563" s="30" t="s">
        <v>22</v>
      </c>
      <c r="BB3563" s="30"/>
      <c r="BC3563" s="30" t="s">
        <v>62</v>
      </c>
      <c r="BD3563" s="30"/>
    </row>
    <row r="3564" spans="1:56" x14ac:dyDescent="0.3">
      <c r="A3564" s="31">
        <v>42159</v>
      </c>
      <c r="B3564" s="30" t="s">
        <v>11286</v>
      </c>
      <c r="C3564" s="29">
        <v>21</v>
      </c>
      <c r="D3564" s="29" t="s">
        <v>11236</v>
      </c>
      <c r="E3564" s="30">
        <v>2</v>
      </c>
      <c r="F3564" s="29" t="s">
        <v>65</v>
      </c>
      <c r="G3564" s="29" t="s">
        <v>20</v>
      </c>
      <c r="H3564" s="29" t="s">
        <v>42</v>
      </c>
      <c r="I3564" s="29" t="s">
        <v>22</v>
      </c>
      <c r="J3564" s="29" t="s">
        <v>11328</v>
      </c>
      <c r="K3564" s="29" t="s">
        <v>11384</v>
      </c>
      <c r="L3564" s="29" t="s">
        <v>120</v>
      </c>
      <c r="M3564" s="9" t="s">
        <v>121</v>
      </c>
      <c r="N3564" s="29" t="s">
        <v>4667</v>
      </c>
      <c r="O3564" s="14">
        <v>351.49</v>
      </c>
      <c r="P3564" s="14">
        <f t="shared" si="955"/>
        <v>1153.168392</v>
      </c>
      <c r="Q3564" s="14">
        <v>5.45</v>
      </c>
      <c r="R3564" s="40">
        <f t="shared" si="956"/>
        <v>1158.6183920000001</v>
      </c>
      <c r="S3564" s="14">
        <v>7.75</v>
      </c>
      <c r="T3564" s="40">
        <f t="shared" si="957"/>
        <v>1150.8683920000001</v>
      </c>
      <c r="U3564" s="14">
        <v>8.33</v>
      </c>
      <c r="V3564" s="40">
        <f t="shared" si="958"/>
        <v>1150.2883920000002</v>
      </c>
      <c r="W3564" s="14">
        <v>8.14</v>
      </c>
      <c r="X3564" s="40">
        <f t="shared" si="959"/>
        <v>1150.478392</v>
      </c>
      <c r="Y3564" s="14">
        <v>5.45</v>
      </c>
      <c r="Z3564" s="40">
        <f t="shared" si="960"/>
        <v>1158.6183920000001</v>
      </c>
      <c r="AA3564" s="14">
        <v>7.87</v>
      </c>
      <c r="AB3564" s="40">
        <f t="shared" si="961"/>
        <v>1150.7483920000002</v>
      </c>
      <c r="AC3564" s="14">
        <v>8.2200000000000006</v>
      </c>
      <c r="AD3564" s="40">
        <f t="shared" si="962"/>
        <v>1150.3983920000001</v>
      </c>
      <c r="AE3564" s="14">
        <v>8.2899999999999991</v>
      </c>
      <c r="AF3564" s="40">
        <f t="shared" si="963"/>
        <v>1150.3283920000001</v>
      </c>
      <c r="AG3564" s="29" t="s">
        <v>22</v>
      </c>
      <c r="AH3564" s="29" t="s">
        <v>22</v>
      </c>
      <c r="AI3564" s="29" t="s">
        <v>63</v>
      </c>
      <c r="AJ3564" s="29" t="s">
        <v>8476</v>
      </c>
      <c r="AK3564" s="30" t="s">
        <v>25</v>
      </c>
      <c r="AL3564" s="30" t="s">
        <v>25</v>
      </c>
      <c r="AM3564" s="30" t="s">
        <v>124</v>
      </c>
      <c r="AN3564" s="30" t="s">
        <v>22</v>
      </c>
      <c r="AO3564" s="30" t="s">
        <v>22</v>
      </c>
      <c r="AP3564" s="30"/>
      <c r="AQ3564" s="30" t="s">
        <v>22</v>
      </c>
      <c r="AR3564" s="30" t="s">
        <v>22</v>
      </c>
      <c r="AS3564" s="30"/>
      <c r="AT3564" s="30"/>
      <c r="AU3564" s="30" t="s">
        <v>22</v>
      </c>
      <c r="AV3564" s="30" t="s">
        <v>22</v>
      </c>
      <c r="AW3564" s="30" t="s">
        <v>22</v>
      </c>
      <c r="AX3564" s="30" t="s">
        <v>22</v>
      </c>
      <c r="AY3564" s="30" t="s">
        <v>25</v>
      </c>
      <c r="AZ3564" s="30"/>
      <c r="BA3564" s="30" t="s">
        <v>22</v>
      </c>
      <c r="BB3564" s="30"/>
      <c r="BC3564" s="30" t="s">
        <v>62</v>
      </c>
      <c r="BD3564" s="30"/>
    </row>
    <row r="3565" spans="1:56" x14ac:dyDescent="0.3">
      <c r="A3565" s="31">
        <v>42159</v>
      </c>
      <c r="B3565" s="30" t="s">
        <v>11287</v>
      </c>
      <c r="C3565" s="29">
        <v>22</v>
      </c>
      <c r="D3565" s="29" t="s">
        <v>11236</v>
      </c>
      <c r="E3565" s="30">
        <v>2</v>
      </c>
      <c r="F3565" s="29" t="s">
        <v>72</v>
      </c>
      <c r="G3565" s="29" t="s">
        <v>94</v>
      </c>
      <c r="H3565" s="29" t="s">
        <v>42</v>
      </c>
      <c r="I3565" s="29" t="s">
        <v>22</v>
      </c>
      <c r="J3565" s="29" t="s">
        <v>11331</v>
      </c>
      <c r="K3565" s="29" t="s">
        <v>11385</v>
      </c>
      <c r="L3565" s="29" t="s">
        <v>128</v>
      </c>
      <c r="M3565" s="9" t="s">
        <v>23</v>
      </c>
      <c r="N3565" s="29" t="s">
        <v>4677</v>
      </c>
      <c r="O3565" s="14">
        <v>351.5</v>
      </c>
      <c r="P3565" s="14">
        <f t="shared" si="955"/>
        <v>1153.2012</v>
      </c>
      <c r="Q3565" s="14">
        <v>4.5199999999999996</v>
      </c>
      <c r="R3565" s="40">
        <f t="shared" si="956"/>
        <v>1157.7212</v>
      </c>
      <c r="S3565" s="14">
        <v>7.26</v>
      </c>
      <c r="T3565" s="40">
        <f t="shared" si="957"/>
        <v>1150.4612</v>
      </c>
      <c r="U3565" s="14">
        <v>9.1999999999999993</v>
      </c>
      <c r="V3565" s="40">
        <f t="shared" si="958"/>
        <v>1148.5211999999999</v>
      </c>
      <c r="W3565" s="14">
        <v>9.1199999999999992</v>
      </c>
      <c r="X3565" s="40">
        <f t="shared" si="959"/>
        <v>1148.6012000000001</v>
      </c>
      <c r="Y3565" s="14">
        <v>4.5199999999999996</v>
      </c>
      <c r="Z3565" s="40">
        <f t="shared" si="960"/>
        <v>1157.7212</v>
      </c>
      <c r="AA3565" s="14">
        <v>7.12</v>
      </c>
      <c r="AB3565" s="40">
        <f t="shared" si="961"/>
        <v>1150.6012000000001</v>
      </c>
      <c r="AC3565" s="14">
        <v>9.19</v>
      </c>
      <c r="AD3565" s="40">
        <f t="shared" si="962"/>
        <v>1148.5311999999999</v>
      </c>
      <c r="AE3565" s="14">
        <v>8.3800000000000008</v>
      </c>
      <c r="AF3565" s="40">
        <f t="shared" si="963"/>
        <v>1149.3411999999998</v>
      </c>
      <c r="AG3565" s="29" t="s">
        <v>22</v>
      </c>
      <c r="AH3565" s="29" t="s">
        <v>22</v>
      </c>
      <c r="AI3565" s="29" t="s">
        <v>7803</v>
      </c>
      <c r="AJ3565" s="29" t="s">
        <v>11386</v>
      </c>
      <c r="AK3565" s="30" t="s">
        <v>22</v>
      </c>
      <c r="AL3565" s="30" t="s">
        <v>22</v>
      </c>
      <c r="AM3565" s="30"/>
      <c r="AN3565" s="30" t="s">
        <v>22</v>
      </c>
      <c r="AO3565" s="30" t="s">
        <v>25</v>
      </c>
      <c r="AP3565" s="30" t="s">
        <v>5014</v>
      </c>
      <c r="AQ3565" s="30" t="s">
        <v>22</v>
      </c>
      <c r="AR3565" s="30" t="s">
        <v>22</v>
      </c>
      <c r="AS3565" s="30"/>
      <c r="AT3565" s="30"/>
      <c r="AU3565" s="30" t="s">
        <v>22</v>
      </c>
      <c r="AV3565" s="30" t="s">
        <v>22</v>
      </c>
      <c r="AW3565" s="30" t="s">
        <v>22</v>
      </c>
      <c r="AX3565" s="30" t="s">
        <v>22</v>
      </c>
      <c r="AY3565" s="30" t="s">
        <v>25</v>
      </c>
      <c r="AZ3565" s="30"/>
      <c r="BA3565" s="30" t="s">
        <v>22</v>
      </c>
      <c r="BB3565" s="30"/>
      <c r="BC3565" s="30" t="s">
        <v>269</v>
      </c>
      <c r="BD3565" s="30"/>
    </row>
    <row r="3566" spans="1:56" x14ac:dyDescent="0.3">
      <c r="A3566" s="31">
        <v>42159</v>
      </c>
      <c r="B3566" s="30" t="s">
        <v>11288</v>
      </c>
      <c r="C3566" s="29">
        <v>23</v>
      </c>
      <c r="D3566" s="29" t="s">
        <v>11236</v>
      </c>
      <c r="E3566" s="30">
        <v>2</v>
      </c>
      <c r="F3566" s="29" t="s">
        <v>72</v>
      </c>
      <c r="G3566" s="29" t="s">
        <v>20</v>
      </c>
      <c r="H3566" s="29" t="s">
        <v>42</v>
      </c>
      <c r="I3566" s="29" t="s">
        <v>22</v>
      </c>
      <c r="J3566" s="29" t="s">
        <v>11387</v>
      </c>
      <c r="K3566" s="29" t="s">
        <v>11388</v>
      </c>
      <c r="L3566" s="29" t="s">
        <v>84</v>
      </c>
      <c r="M3566" s="9" t="s">
        <v>23</v>
      </c>
      <c r="N3566" s="29" t="s">
        <v>4667</v>
      </c>
      <c r="O3566" s="14">
        <v>351.03</v>
      </c>
      <c r="P3566" s="14">
        <f t="shared" si="955"/>
        <v>1151.659224</v>
      </c>
      <c r="Q3566" s="14">
        <v>5.72</v>
      </c>
      <c r="R3566" s="40">
        <f t="shared" si="956"/>
        <v>1157.379224</v>
      </c>
      <c r="S3566" s="14">
        <v>6.82</v>
      </c>
      <c r="T3566" s="40">
        <f t="shared" si="957"/>
        <v>1150.5592240000001</v>
      </c>
      <c r="U3566" s="14">
        <v>8.0399999999999991</v>
      </c>
      <c r="V3566" s="40">
        <f t="shared" si="958"/>
        <v>1149.3392240000001</v>
      </c>
      <c r="W3566" s="14">
        <v>8.16</v>
      </c>
      <c r="X3566" s="40">
        <f t="shared" si="959"/>
        <v>1149.2192239999999</v>
      </c>
      <c r="Y3566" s="14">
        <v>5.72</v>
      </c>
      <c r="Z3566" s="40">
        <f t="shared" si="960"/>
        <v>1157.379224</v>
      </c>
      <c r="AA3566" s="14">
        <v>6.77</v>
      </c>
      <c r="AB3566" s="40">
        <f t="shared" si="961"/>
        <v>1150.609224</v>
      </c>
      <c r="AC3566" s="14">
        <v>8.16</v>
      </c>
      <c r="AD3566" s="40">
        <f t="shared" si="962"/>
        <v>1149.2192239999999</v>
      </c>
      <c r="AE3566" s="14">
        <v>8.06</v>
      </c>
      <c r="AF3566" s="40">
        <f t="shared" si="963"/>
        <v>1149.3192240000001</v>
      </c>
      <c r="AG3566" s="29" t="s">
        <v>22</v>
      </c>
      <c r="AH3566" s="29" t="s">
        <v>22</v>
      </c>
      <c r="AI3566" s="29" t="s">
        <v>63</v>
      </c>
      <c r="AJ3566" s="29" t="s">
        <v>8476</v>
      </c>
      <c r="AK3566" s="30" t="s">
        <v>25</v>
      </c>
      <c r="AL3566" s="30" t="s">
        <v>25</v>
      </c>
      <c r="AM3566" s="30" t="s">
        <v>124</v>
      </c>
      <c r="AN3566" s="30" t="s">
        <v>22</v>
      </c>
      <c r="AO3566" s="30" t="s">
        <v>22</v>
      </c>
      <c r="AP3566" s="30"/>
      <c r="AQ3566" s="30" t="s">
        <v>22</v>
      </c>
      <c r="AR3566" s="30" t="s">
        <v>22</v>
      </c>
      <c r="AS3566" s="30"/>
      <c r="AT3566" s="30"/>
      <c r="AU3566" s="30" t="s">
        <v>22</v>
      </c>
      <c r="AV3566" s="30" t="s">
        <v>22</v>
      </c>
      <c r="AW3566" s="30" t="s">
        <v>22</v>
      </c>
      <c r="AX3566" s="30" t="s">
        <v>22</v>
      </c>
      <c r="AY3566" s="30" t="s">
        <v>25</v>
      </c>
      <c r="AZ3566" s="30"/>
      <c r="BA3566" s="30" t="s">
        <v>22</v>
      </c>
      <c r="BB3566" s="30"/>
      <c r="BC3566" s="30" t="s">
        <v>269</v>
      </c>
      <c r="BD3566" s="30"/>
    </row>
    <row r="3567" spans="1:56" x14ac:dyDescent="0.3">
      <c r="A3567" s="31">
        <v>42159</v>
      </c>
      <c r="B3567" s="30" t="s">
        <v>11289</v>
      </c>
      <c r="C3567" s="29">
        <v>24</v>
      </c>
      <c r="D3567" s="29" t="s">
        <v>11236</v>
      </c>
      <c r="E3567" s="30">
        <v>2</v>
      </c>
      <c r="F3567" s="29" t="s">
        <v>72</v>
      </c>
      <c r="G3567" s="29" t="s">
        <v>94</v>
      </c>
      <c r="H3567" s="29" t="s">
        <v>42</v>
      </c>
      <c r="I3567" s="29" t="s">
        <v>22</v>
      </c>
      <c r="J3567" s="29" t="s">
        <v>11389</v>
      </c>
      <c r="K3567" s="29" t="s">
        <v>11390</v>
      </c>
      <c r="L3567" s="29" t="s">
        <v>128</v>
      </c>
      <c r="M3567" s="9" t="s">
        <v>59</v>
      </c>
      <c r="N3567" s="29" t="s">
        <v>4682</v>
      </c>
      <c r="O3567" s="14">
        <v>351.48</v>
      </c>
      <c r="P3567" s="14">
        <f t="shared" si="955"/>
        <v>1153.1355840000001</v>
      </c>
      <c r="Q3567" s="14">
        <v>4.29</v>
      </c>
      <c r="R3567" s="40">
        <f t="shared" si="956"/>
        <v>1157.4255840000001</v>
      </c>
      <c r="S3567" s="14">
        <v>5.92</v>
      </c>
      <c r="T3567" s="40">
        <f t="shared" si="957"/>
        <v>1151.505584</v>
      </c>
      <c r="U3567" s="14">
        <v>8.9499999999999993</v>
      </c>
      <c r="V3567" s="40">
        <f t="shared" si="958"/>
        <v>1148.475584</v>
      </c>
      <c r="W3567" s="14">
        <v>8.39</v>
      </c>
      <c r="X3567" s="40">
        <f t="shared" si="959"/>
        <v>1149.035584</v>
      </c>
      <c r="Y3567" s="14">
        <v>4.29</v>
      </c>
      <c r="Z3567" s="40">
        <f t="shared" si="960"/>
        <v>1157.4255840000001</v>
      </c>
      <c r="AA3567" s="14">
        <v>5.6</v>
      </c>
      <c r="AB3567" s="40">
        <f t="shared" si="961"/>
        <v>1151.8255840000002</v>
      </c>
      <c r="AC3567" s="14">
        <v>8.44</v>
      </c>
      <c r="AD3567" s="40">
        <f t="shared" si="962"/>
        <v>1148.985584</v>
      </c>
      <c r="AE3567" s="14">
        <v>8.1199999999999992</v>
      </c>
      <c r="AF3567" s="40">
        <f t="shared" si="963"/>
        <v>1149.3055840000002</v>
      </c>
      <c r="AG3567" s="29" t="s">
        <v>22</v>
      </c>
      <c r="AH3567" s="29" t="s">
        <v>22</v>
      </c>
      <c r="AI3567" s="29" t="s">
        <v>48</v>
      </c>
      <c r="AJ3567" s="29" t="s">
        <v>11391</v>
      </c>
      <c r="AK3567" s="30" t="s">
        <v>22</v>
      </c>
      <c r="AL3567" s="30" t="s">
        <v>25</v>
      </c>
      <c r="AM3567" s="30" t="s">
        <v>124</v>
      </c>
      <c r="AN3567" s="30" t="s">
        <v>22</v>
      </c>
      <c r="AO3567" s="30" t="s">
        <v>22</v>
      </c>
      <c r="AP3567" s="30"/>
      <c r="AQ3567" s="30" t="s">
        <v>22</v>
      </c>
      <c r="AR3567" s="30" t="s">
        <v>22</v>
      </c>
      <c r="AS3567" s="30"/>
      <c r="AT3567" s="30"/>
      <c r="AU3567" s="30" t="s">
        <v>22</v>
      </c>
      <c r="AV3567" s="30" t="s">
        <v>22</v>
      </c>
      <c r="AW3567" s="30" t="s">
        <v>22</v>
      </c>
      <c r="AX3567" s="30" t="s">
        <v>22</v>
      </c>
      <c r="AY3567" s="30" t="s">
        <v>22</v>
      </c>
      <c r="AZ3567" s="30"/>
      <c r="BA3567" s="30" t="s">
        <v>22</v>
      </c>
      <c r="BB3567" s="30"/>
      <c r="BC3567" s="30" t="s">
        <v>269</v>
      </c>
      <c r="BD3567" s="30"/>
    </row>
    <row r="3568" spans="1:56" x14ac:dyDescent="0.3">
      <c r="A3568" s="31">
        <v>42159</v>
      </c>
      <c r="B3568" s="30" t="s">
        <v>11290</v>
      </c>
      <c r="C3568" s="29">
        <v>25</v>
      </c>
      <c r="D3568" s="29" t="s">
        <v>11236</v>
      </c>
      <c r="E3568" s="30">
        <v>2</v>
      </c>
      <c r="F3568" s="29" t="s">
        <v>72</v>
      </c>
      <c r="G3568" s="29" t="s">
        <v>29</v>
      </c>
      <c r="H3568" s="29" t="s">
        <v>42</v>
      </c>
      <c r="I3568" s="29" t="s">
        <v>22</v>
      </c>
      <c r="J3568" s="29" t="s">
        <v>11381</v>
      </c>
      <c r="K3568" s="29" t="s">
        <v>11392</v>
      </c>
      <c r="L3568" s="29" t="s">
        <v>109</v>
      </c>
      <c r="M3568" s="9" t="s">
        <v>59</v>
      </c>
      <c r="N3568" s="29" t="s">
        <v>4677</v>
      </c>
      <c r="O3568" s="14">
        <v>351.35</v>
      </c>
      <c r="P3568" s="14">
        <f t="shared" si="955"/>
        <v>1152.7090800000001</v>
      </c>
      <c r="Q3568" s="14">
        <v>4.7699999999999996</v>
      </c>
      <c r="R3568" s="40">
        <f t="shared" si="956"/>
        <v>1157.4790800000001</v>
      </c>
      <c r="S3568" s="14">
        <v>5.94</v>
      </c>
      <c r="T3568" s="40">
        <f t="shared" si="957"/>
        <v>1151.53908</v>
      </c>
      <c r="U3568" s="14">
        <v>8.7799999999999994</v>
      </c>
      <c r="V3568" s="40">
        <f t="shared" si="958"/>
        <v>1148.6990800000001</v>
      </c>
      <c r="W3568" s="14">
        <v>8.9</v>
      </c>
      <c r="X3568" s="40">
        <f t="shared" si="959"/>
        <v>1148.57908</v>
      </c>
      <c r="Y3568" s="14">
        <v>4.7699999999999996</v>
      </c>
      <c r="Z3568" s="40">
        <f t="shared" si="960"/>
        <v>1157.4790800000001</v>
      </c>
      <c r="AA3568" s="14">
        <v>6.16</v>
      </c>
      <c r="AB3568" s="40">
        <f t="shared" si="961"/>
        <v>1151.31908</v>
      </c>
      <c r="AC3568" s="14">
        <v>8.86</v>
      </c>
      <c r="AD3568" s="40">
        <f t="shared" si="962"/>
        <v>1148.6190800000002</v>
      </c>
      <c r="AE3568" s="14">
        <v>8.93</v>
      </c>
      <c r="AF3568" s="40">
        <f t="shared" si="963"/>
        <v>1148.54908</v>
      </c>
      <c r="AG3568" s="29" t="s">
        <v>22</v>
      </c>
      <c r="AH3568" s="29" t="s">
        <v>22</v>
      </c>
      <c r="AI3568" s="29" t="s">
        <v>63</v>
      </c>
      <c r="AJ3568" s="29" t="s">
        <v>8476</v>
      </c>
      <c r="AK3568" s="30" t="s">
        <v>25</v>
      </c>
      <c r="AL3568" s="30" t="s">
        <v>25</v>
      </c>
      <c r="AM3568" s="30" t="s">
        <v>124</v>
      </c>
      <c r="AN3568" s="30" t="s">
        <v>22</v>
      </c>
      <c r="AO3568" s="30" t="s">
        <v>22</v>
      </c>
      <c r="AP3568" s="30"/>
      <c r="AQ3568" s="30" t="s">
        <v>22</v>
      </c>
      <c r="AR3568" s="30" t="s">
        <v>22</v>
      </c>
      <c r="AS3568" s="30"/>
      <c r="AT3568" s="30"/>
      <c r="AU3568" s="30" t="s">
        <v>22</v>
      </c>
      <c r="AV3568" s="30" t="s">
        <v>22</v>
      </c>
      <c r="AW3568" s="30" t="s">
        <v>22</v>
      </c>
      <c r="AX3568" s="30" t="s">
        <v>22</v>
      </c>
      <c r="AY3568" s="30" t="s">
        <v>25</v>
      </c>
      <c r="AZ3568" s="30"/>
      <c r="BA3568" s="30" t="s">
        <v>22</v>
      </c>
      <c r="BB3568" s="30"/>
      <c r="BC3568" s="30" t="s">
        <v>62</v>
      </c>
      <c r="BD3568" s="30"/>
    </row>
    <row r="3569" spans="1:56" x14ac:dyDescent="0.3">
      <c r="A3569" s="31">
        <v>42159</v>
      </c>
      <c r="B3569" s="30" t="s">
        <v>11291</v>
      </c>
      <c r="C3569" s="29">
        <v>1</v>
      </c>
      <c r="D3569" s="29" t="s">
        <v>11236</v>
      </c>
      <c r="E3569" s="30">
        <v>3</v>
      </c>
      <c r="F3569" s="29" t="s">
        <v>19</v>
      </c>
      <c r="G3569" s="29" t="s">
        <v>94</v>
      </c>
      <c r="H3569" s="29" t="s">
        <v>8011</v>
      </c>
      <c r="I3569" s="29" t="s">
        <v>22</v>
      </c>
      <c r="J3569" s="29" t="s">
        <v>11364</v>
      </c>
      <c r="K3569" s="29" t="s">
        <v>11393</v>
      </c>
      <c r="L3569" s="29"/>
      <c r="M3569" s="9"/>
      <c r="N3569" s="29"/>
      <c r="O3569" s="14">
        <v>349.72</v>
      </c>
      <c r="P3569" s="14">
        <f t="shared" si="955"/>
        <v>1147.3613760000001</v>
      </c>
      <c r="Q3569" s="14" t="s">
        <v>11394</v>
      </c>
      <c r="R3569" s="40" t="e">
        <f t="shared" si="956"/>
        <v>#VALUE!</v>
      </c>
      <c r="S3569" s="14"/>
      <c r="T3569" s="40" t="e">
        <f t="shared" si="957"/>
        <v>#VALUE!</v>
      </c>
      <c r="U3569" s="14"/>
      <c r="V3569" s="40" t="e">
        <f t="shared" si="958"/>
        <v>#VALUE!</v>
      </c>
      <c r="W3569" s="14"/>
      <c r="X3569" s="40" t="e">
        <f t="shared" si="959"/>
        <v>#VALUE!</v>
      </c>
      <c r="Y3569" s="14"/>
      <c r="Z3569" s="40">
        <f t="shared" si="960"/>
        <v>1147.3613760000001</v>
      </c>
      <c r="AA3569" s="14"/>
      <c r="AB3569" s="40">
        <f t="shared" si="961"/>
        <v>1147.3613760000001</v>
      </c>
      <c r="AC3569" s="14"/>
      <c r="AD3569" s="40">
        <f t="shared" si="962"/>
        <v>1147.3613760000001</v>
      </c>
      <c r="AE3569" s="14"/>
      <c r="AF3569" s="40">
        <f t="shared" si="963"/>
        <v>1147.3613760000001</v>
      </c>
      <c r="AG3569" s="29"/>
      <c r="AH3569" s="29"/>
      <c r="AI3569" s="29"/>
      <c r="AJ3569" s="29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  <c r="AX3569" s="30"/>
      <c r="AY3569" s="30"/>
      <c r="AZ3569" s="30"/>
      <c r="BA3569" s="30"/>
      <c r="BB3569" s="30"/>
      <c r="BC3569" s="30"/>
      <c r="BD3569" s="30"/>
    </row>
    <row r="3570" spans="1:56" x14ac:dyDescent="0.3">
      <c r="A3570" s="31">
        <v>42159</v>
      </c>
      <c r="B3570" s="30" t="s">
        <v>11292</v>
      </c>
      <c r="C3570" s="29">
        <v>2</v>
      </c>
      <c r="D3570" s="29" t="s">
        <v>11236</v>
      </c>
      <c r="E3570" s="30">
        <v>3</v>
      </c>
      <c r="F3570" s="29" t="s">
        <v>19</v>
      </c>
      <c r="G3570" s="29" t="s">
        <v>20</v>
      </c>
      <c r="H3570" s="29" t="s">
        <v>42</v>
      </c>
      <c r="I3570" s="29" t="s">
        <v>22</v>
      </c>
      <c r="J3570" s="29" t="s">
        <v>11395</v>
      </c>
      <c r="K3570" s="29" t="s">
        <v>11396</v>
      </c>
      <c r="L3570" s="29" t="s">
        <v>35</v>
      </c>
      <c r="M3570" s="9" t="s">
        <v>23</v>
      </c>
      <c r="N3570" s="29" t="s">
        <v>4677</v>
      </c>
      <c r="O3570" s="14">
        <v>349.68</v>
      </c>
      <c r="P3570" s="14">
        <f t="shared" si="955"/>
        <v>1147.2301440000001</v>
      </c>
      <c r="Q3570" s="14">
        <v>5.13</v>
      </c>
      <c r="R3570" s="40">
        <f t="shared" si="956"/>
        <v>1152.3601440000002</v>
      </c>
      <c r="S3570" s="14">
        <v>6.79</v>
      </c>
      <c r="T3570" s="40">
        <f t="shared" si="957"/>
        <v>1145.5701440000003</v>
      </c>
      <c r="U3570" s="14">
        <v>8.8800000000000008</v>
      </c>
      <c r="V3570" s="40">
        <f t="shared" si="958"/>
        <v>1143.4801440000001</v>
      </c>
      <c r="W3570" s="14">
        <v>8.85</v>
      </c>
      <c r="X3570" s="40">
        <f t="shared" si="959"/>
        <v>1143.5101440000003</v>
      </c>
      <c r="Y3570" s="14">
        <v>5.13</v>
      </c>
      <c r="Z3570" s="40">
        <f t="shared" si="960"/>
        <v>1152.3601440000002</v>
      </c>
      <c r="AA3570" s="14">
        <v>6.74</v>
      </c>
      <c r="AB3570" s="40">
        <f t="shared" si="961"/>
        <v>1145.6201440000002</v>
      </c>
      <c r="AC3570" s="14">
        <v>8.82</v>
      </c>
      <c r="AD3570" s="40">
        <f t="shared" si="962"/>
        <v>1143.5401440000003</v>
      </c>
      <c r="AE3570" s="14">
        <v>8.4</v>
      </c>
      <c r="AF3570" s="40">
        <f t="shared" si="963"/>
        <v>1143.9601440000001</v>
      </c>
      <c r="AG3570" s="29" t="s">
        <v>22</v>
      </c>
      <c r="AH3570" s="29" t="s">
        <v>22</v>
      </c>
      <c r="AI3570" s="29" t="s">
        <v>28</v>
      </c>
      <c r="AJ3570" s="29" t="s">
        <v>11397</v>
      </c>
      <c r="AK3570" s="30" t="s">
        <v>22</v>
      </c>
      <c r="AL3570" s="30" t="s">
        <v>22</v>
      </c>
      <c r="AM3570" s="30"/>
      <c r="AN3570" s="30" t="s">
        <v>22</v>
      </c>
      <c r="AO3570" s="30" t="s">
        <v>25</v>
      </c>
      <c r="AP3570" s="30" t="s">
        <v>5014</v>
      </c>
      <c r="AQ3570" s="30" t="s">
        <v>22</v>
      </c>
      <c r="AR3570" s="30" t="s">
        <v>22</v>
      </c>
      <c r="AS3570" s="30"/>
      <c r="AT3570" s="30"/>
      <c r="AU3570" s="30" t="s">
        <v>22</v>
      </c>
      <c r="AV3570" s="30" t="s">
        <v>22</v>
      </c>
      <c r="AW3570" s="30" t="s">
        <v>22</v>
      </c>
      <c r="AX3570" s="30" t="s">
        <v>22</v>
      </c>
      <c r="AY3570" s="30" t="s">
        <v>25</v>
      </c>
      <c r="AZ3570" s="30"/>
      <c r="BA3570" s="30" t="s">
        <v>22</v>
      </c>
      <c r="BB3570" s="30"/>
      <c r="BC3570" s="30" t="s">
        <v>62</v>
      </c>
      <c r="BD3570" s="30"/>
    </row>
    <row r="3571" spans="1:56" x14ac:dyDescent="0.3">
      <c r="A3571" s="31">
        <v>42159</v>
      </c>
      <c r="B3571" s="30" t="s">
        <v>11293</v>
      </c>
      <c r="C3571" s="29">
        <v>3</v>
      </c>
      <c r="D3571" s="29" t="s">
        <v>11236</v>
      </c>
      <c r="E3571" s="30">
        <v>3</v>
      </c>
      <c r="F3571" s="29" t="s">
        <v>65</v>
      </c>
      <c r="G3571" s="29" t="s">
        <v>94</v>
      </c>
      <c r="H3571" s="29" t="s">
        <v>42</v>
      </c>
      <c r="I3571" s="29" t="s">
        <v>22</v>
      </c>
      <c r="J3571" s="29" t="s">
        <v>11398</v>
      </c>
      <c r="K3571" s="29" t="s">
        <v>10959</v>
      </c>
      <c r="L3571" s="29" t="s">
        <v>280</v>
      </c>
      <c r="M3571" s="9" t="s">
        <v>23</v>
      </c>
      <c r="N3571" s="29" t="s">
        <v>4677</v>
      </c>
      <c r="O3571" s="14">
        <v>352.01</v>
      </c>
      <c r="P3571" s="14">
        <f t="shared" si="955"/>
        <v>1154.8744080000001</v>
      </c>
      <c r="Q3571" s="14">
        <v>4.42</v>
      </c>
      <c r="R3571" s="40">
        <f t="shared" si="956"/>
        <v>1159.2944080000002</v>
      </c>
      <c r="S3571" s="14">
        <v>8.6</v>
      </c>
      <c r="T3571" s="40">
        <f t="shared" si="957"/>
        <v>1150.6944080000003</v>
      </c>
      <c r="U3571" s="14">
        <v>10.56</v>
      </c>
      <c r="V3571" s="40">
        <f t="shared" si="958"/>
        <v>1148.7344080000003</v>
      </c>
      <c r="W3571" s="14">
        <v>10.36</v>
      </c>
      <c r="X3571" s="40">
        <f t="shared" si="959"/>
        <v>1148.9344080000003</v>
      </c>
      <c r="Y3571" s="14">
        <v>4.42</v>
      </c>
      <c r="Z3571" s="40">
        <f t="shared" si="960"/>
        <v>1159.2944080000002</v>
      </c>
      <c r="AA3571" s="14">
        <v>8.6199999999999992</v>
      </c>
      <c r="AB3571" s="40">
        <f t="shared" si="961"/>
        <v>1150.6744080000003</v>
      </c>
      <c r="AC3571" s="14">
        <v>10.64</v>
      </c>
      <c r="AD3571" s="40">
        <f t="shared" si="962"/>
        <v>1148.6544080000001</v>
      </c>
      <c r="AE3571" s="14">
        <v>10.61</v>
      </c>
      <c r="AF3571" s="40">
        <f t="shared" si="963"/>
        <v>1148.6844080000003</v>
      </c>
      <c r="AG3571" s="29" t="s">
        <v>22</v>
      </c>
      <c r="AH3571" s="29" t="s">
        <v>25</v>
      </c>
      <c r="AI3571" s="29" t="s">
        <v>24</v>
      </c>
      <c r="AJ3571" s="29"/>
      <c r="AK3571" s="30" t="s">
        <v>22</v>
      </c>
      <c r="AL3571" s="30" t="s">
        <v>22</v>
      </c>
      <c r="AM3571" s="30"/>
      <c r="AN3571" s="30" t="s">
        <v>22</v>
      </c>
      <c r="AO3571" s="30" t="s">
        <v>22</v>
      </c>
      <c r="AP3571" s="30"/>
      <c r="AQ3571" s="30" t="s">
        <v>22</v>
      </c>
      <c r="AR3571" s="30" t="s">
        <v>22</v>
      </c>
      <c r="AS3571" s="30"/>
      <c r="AT3571" s="30"/>
      <c r="AU3571" s="30" t="s">
        <v>22</v>
      </c>
      <c r="AV3571" s="30" t="s">
        <v>22</v>
      </c>
      <c r="AW3571" s="30" t="s">
        <v>22</v>
      </c>
      <c r="AX3571" s="30" t="s">
        <v>22</v>
      </c>
      <c r="AY3571" s="30" t="s">
        <v>25</v>
      </c>
      <c r="AZ3571" s="30"/>
      <c r="BA3571" s="30" t="s">
        <v>22</v>
      </c>
      <c r="BB3571" s="30"/>
      <c r="BC3571" s="30" t="s">
        <v>62</v>
      </c>
      <c r="BD3571" s="30"/>
    </row>
    <row r="3572" spans="1:56" x14ac:dyDescent="0.3">
      <c r="A3572" s="31">
        <v>42159</v>
      </c>
      <c r="B3572" s="30" t="s">
        <v>11294</v>
      </c>
      <c r="C3572" s="29">
        <v>4</v>
      </c>
      <c r="D3572" s="29" t="s">
        <v>11236</v>
      </c>
      <c r="E3572" s="30">
        <v>3</v>
      </c>
      <c r="F3572" s="29" t="s">
        <v>65</v>
      </c>
      <c r="G3572" s="29" t="s">
        <v>20</v>
      </c>
      <c r="H3572" s="29" t="s">
        <v>4699</v>
      </c>
      <c r="I3572" s="29" t="s">
        <v>22</v>
      </c>
      <c r="J3572" s="29" t="s">
        <v>11331</v>
      </c>
      <c r="K3572" s="29" t="s">
        <v>11399</v>
      </c>
      <c r="L3572" s="29" t="s">
        <v>52</v>
      </c>
      <c r="M3572" s="9" t="s">
        <v>11400</v>
      </c>
      <c r="N3572" s="29" t="s">
        <v>4702</v>
      </c>
      <c r="O3572" s="14">
        <v>351.82</v>
      </c>
      <c r="P3572" s="14">
        <f t="shared" si="955"/>
        <v>1154.2510560000001</v>
      </c>
      <c r="Q3572" s="14">
        <v>5.48</v>
      </c>
      <c r="R3572" s="40">
        <f t="shared" si="956"/>
        <v>1159.7310560000001</v>
      </c>
      <c r="S3572" s="14">
        <v>6.45</v>
      </c>
      <c r="T3572" s="40">
        <f t="shared" si="957"/>
        <v>1153.281056</v>
      </c>
      <c r="U3572" s="14">
        <v>7.46</v>
      </c>
      <c r="V3572" s="40">
        <f t="shared" si="958"/>
        <v>1152.271056</v>
      </c>
      <c r="W3572" s="14">
        <v>7.43</v>
      </c>
      <c r="X3572" s="40">
        <f t="shared" si="959"/>
        <v>1152.301056</v>
      </c>
      <c r="Y3572" s="14">
        <v>5.48</v>
      </c>
      <c r="Z3572" s="40">
        <f t="shared" si="960"/>
        <v>1159.7310560000001</v>
      </c>
      <c r="AA3572" s="14">
        <v>6.59</v>
      </c>
      <c r="AB3572" s="40">
        <f t="shared" si="961"/>
        <v>1153.1410560000002</v>
      </c>
      <c r="AC3572" s="14">
        <v>7.44</v>
      </c>
      <c r="AD3572" s="40">
        <f t="shared" si="962"/>
        <v>1152.291056</v>
      </c>
      <c r="AE3572" s="14">
        <v>7.62</v>
      </c>
      <c r="AF3572" s="40">
        <f t="shared" si="963"/>
        <v>1152.1110560000002</v>
      </c>
      <c r="AG3572" s="29" t="s">
        <v>22</v>
      </c>
      <c r="AH3572" s="29" t="s">
        <v>22</v>
      </c>
      <c r="AI3572" s="29" t="s">
        <v>36</v>
      </c>
      <c r="AJ3572" s="29" t="s">
        <v>10764</v>
      </c>
      <c r="AK3572" s="30" t="s">
        <v>25</v>
      </c>
      <c r="AL3572" s="30" t="s">
        <v>25</v>
      </c>
      <c r="AM3572" s="30" t="s">
        <v>124</v>
      </c>
      <c r="AN3572" s="30" t="s">
        <v>22</v>
      </c>
      <c r="AO3572" s="30" t="s">
        <v>22</v>
      </c>
      <c r="AP3572" s="30"/>
      <c r="AQ3572" s="30" t="s">
        <v>22</v>
      </c>
      <c r="AR3572" s="30" t="s">
        <v>22</v>
      </c>
      <c r="AS3572" s="30"/>
      <c r="AT3572" s="30"/>
      <c r="AU3572" s="30" t="s">
        <v>22</v>
      </c>
      <c r="AV3572" s="30" t="s">
        <v>22</v>
      </c>
      <c r="AW3572" s="30" t="s">
        <v>22</v>
      </c>
      <c r="AX3572" s="30" t="s">
        <v>22</v>
      </c>
      <c r="AY3572" s="30" t="s">
        <v>25</v>
      </c>
      <c r="AZ3572" s="30"/>
      <c r="BA3572" s="30" t="s">
        <v>22</v>
      </c>
      <c r="BB3572" s="30"/>
      <c r="BC3572" s="30" t="s">
        <v>62</v>
      </c>
      <c r="BD3572" s="30"/>
    </row>
    <row r="3573" spans="1:56" x14ac:dyDescent="0.3">
      <c r="A3573" s="31">
        <v>42159</v>
      </c>
      <c r="B3573" s="30" t="s">
        <v>11295</v>
      </c>
      <c r="C3573" s="29">
        <v>5</v>
      </c>
      <c r="D3573" s="29" t="s">
        <v>11236</v>
      </c>
      <c r="E3573" s="30">
        <v>3</v>
      </c>
      <c r="F3573" s="29" t="s">
        <v>72</v>
      </c>
      <c r="G3573" s="29" t="s">
        <v>29</v>
      </c>
      <c r="H3573" s="29" t="s">
        <v>42</v>
      </c>
      <c r="I3573" s="29" t="s">
        <v>22</v>
      </c>
      <c r="J3573" s="29" t="s">
        <v>11401</v>
      </c>
      <c r="K3573" s="29" t="s">
        <v>11402</v>
      </c>
      <c r="L3573" s="29" t="s">
        <v>195</v>
      </c>
      <c r="M3573" s="9" t="s">
        <v>46</v>
      </c>
      <c r="N3573" s="29" t="s">
        <v>4667</v>
      </c>
      <c r="O3573" s="14">
        <v>352.24</v>
      </c>
      <c r="P3573" s="14">
        <f t="shared" si="955"/>
        <v>1155.6289920000002</v>
      </c>
      <c r="Q3573" s="14">
        <v>4.3899999999999997</v>
      </c>
      <c r="R3573" s="40">
        <f t="shared" si="956"/>
        <v>1160.0189920000003</v>
      </c>
      <c r="S3573" s="14">
        <v>7.22</v>
      </c>
      <c r="T3573" s="40">
        <f t="shared" si="957"/>
        <v>1152.7989920000002</v>
      </c>
      <c r="U3573" s="14">
        <v>8.18</v>
      </c>
      <c r="V3573" s="40">
        <f t="shared" si="958"/>
        <v>1151.8389920000002</v>
      </c>
      <c r="W3573" s="14">
        <v>8.2200000000000006</v>
      </c>
      <c r="X3573" s="40">
        <f t="shared" si="959"/>
        <v>1151.7989920000002</v>
      </c>
      <c r="Y3573" s="14">
        <v>4.3899999999999997</v>
      </c>
      <c r="Z3573" s="40">
        <f t="shared" si="960"/>
        <v>1160.0189920000003</v>
      </c>
      <c r="AA3573" s="14">
        <v>7.09</v>
      </c>
      <c r="AB3573" s="40">
        <f t="shared" si="961"/>
        <v>1152.9289920000003</v>
      </c>
      <c r="AC3573" s="14">
        <v>8.1199999999999992</v>
      </c>
      <c r="AD3573" s="40">
        <f t="shared" si="962"/>
        <v>1151.8989920000004</v>
      </c>
      <c r="AE3573" s="14">
        <v>8.19</v>
      </c>
      <c r="AF3573" s="40">
        <f t="shared" si="963"/>
        <v>1151.8289920000002</v>
      </c>
      <c r="AG3573" s="29" t="s">
        <v>22</v>
      </c>
      <c r="AH3573" s="29" t="s">
        <v>22</v>
      </c>
      <c r="AI3573" s="29" t="s">
        <v>63</v>
      </c>
      <c r="AJ3573" s="29" t="s">
        <v>8476</v>
      </c>
      <c r="AK3573" s="30" t="s">
        <v>25</v>
      </c>
      <c r="AL3573" s="30" t="s">
        <v>25</v>
      </c>
      <c r="AM3573" s="30" t="s">
        <v>124</v>
      </c>
      <c r="AN3573" s="30" t="s">
        <v>22</v>
      </c>
      <c r="AO3573" s="30" t="s">
        <v>22</v>
      </c>
      <c r="AP3573" s="30"/>
      <c r="AQ3573" s="30" t="s">
        <v>22</v>
      </c>
      <c r="AR3573" s="30" t="s">
        <v>22</v>
      </c>
      <c r="AS3573" s="30"/>
      <c r="AT3573" s="30"/>
      <c r="AU3573" s="30" t="s">
        <v>22</v>
      </c>
      <c r="AV3573" s="30" t="s">
        <v>22</v>
      </c>
      <c r="AW3573" s="30" t="s">
        <v>22</v>
      </c>
      <c r="AX3573" s="30" t="s">
        <v>22</v>
      </c>
      <c r="AY3573" s="30" t="s">
        <v>25</v>
      </c>
      <c r="AZ3573" s="30"/>
      <c r="BA3573" s="30" t="s">
        <v>22</v>
      </c>
      <c r="BB3573" s="30"/>
      <c r="BC3573" s="30" t="s">
        <v>62</v>
      </c>
      <c r="BD3573" s="30"/>
    </row>
    <row r="3574" spans="1:56" x14ac:dyDescent="0.3">
      <c r="A3574" s="31">
        <v>42159</v>
      </c>
      <c r="B3574" s="30" t="s">
        <v>11296</v>
      </c>
      <c r="C3574" s="29">
        <v>6</v>
      </c>
      <c r="D3574" s="29" t="s">
        <v>11236</v>
      </c>
      <c r="E3574" s="30">
        <v>3</v>
      </c>
      <c r="F3574" s="29" t="s">
        <v>72</v>
      </c>
      <c r="G3574" s="29" t="s">
        <v>20</v>
      </c>
      <c r="H3574" s="29" t="s">
        <v>42</v>
      </c>
      <c r="I3574" s="29" t="s">
        <v>22</v>
      </c>
      <c r="J3574" s="29" t="s">
        <v>11401</v>
      </c>
      <c r="K3574" s="29" t="s">
        <v>11403</v>
      </c>
      <c r="L3574" s="29" t="s">
        <v>195</v>
      </c>
      <c r="M3574" s="9" t="s">
        <v>46</v>
      </c>
      <c r="N3574" s="29" t="s">
        <v>4667</v>
      </c>
      <c r="O3574" s="14">
        <v>351.17</v>
      </c>
      <c r="P3574" s="14">
        <f t="shared" si="955"/>
        <v>1152.1185360000002</v>
      </c>
      <c r="Q3574" s="14">
        <v>5.35</v>
      </c>
      <c r="R3574" s="40">
        <f t="shared" si="956"/>
        <v>1157.4685360000001</v>
      </c>
      <c r="S3574" s="14">
        <v>7.08</v>
      </c>
      <c r="T3574" s="40">
        <f t="shared" si="957"/>
        <v>1150.3885360000002</v>
      </c>
      <c r="U3574" s="14">
        <v>8.0399999999999991</v>
      </c>
      <c r="V3574" s="40">
        <f t="shared" si="958"/>
        <v>1149.4285360000001</v>
      </c>
      <c r="W3574" s="14">
        <v>8.1199999999999992</v>
      </c>
      <c r="X3574" s="40">
        <f t="shared" si="959"/>
        <v>1149.3485360000002</v>
      </c>
      <c r="Y3574" s="14">
        <v>5.35</v>
      </c>
      <c r="Z3574" s="40">
        <f t="shared" si="960"/>
        <v>1157.4685360000001</v>
      </c>
      <c r="AA3574" s="14">
        <v>7.32</v>
      </c>
      <c r="AB3574" s="40">
        <f t="shared" si="961"/>
        <v>1150.1485360000001</v>
      </c>
      <c r="AC3574" s="14">
        <v>8.1999999999999993</v>
      </c>
      <c r="AD3574" s="40">
        <f t="shared" si="962"/>
        <v>1149.268536</v>
      </c>
      <c r="AE3574" s="14">
        <v>8.1</v>
      </c>
      <c r="AF3574" s="40">
        <f t="shared" si="963"/>
        <v>1149.3685360000002</v>
      </c>
      <c r="AG3574" s="29" t="s">
        <v>22</v>
      </c>
      <c r="AH3574" s="29" t="s">
        <v>22</v>
      </c>
      <c r="AI3574" s="29" t="s">
        <v>63</v>
      </c>
      <c r="AJ3574" s="29" t="s">
        <v>8476</v>
      </c>
      <c r="AK3574" s="30" t="s">
        <v>25</v>
      </c>
      <c r="AL3574" s="30" t="s">
        <v>25</v>
      </c>
      <c r="AM3574" s="30" t="s">
        <v>124</v>
      </c>
      <c r="AN3574" s="30" t="s">
        <v>22</v>
      </c>
      <c r="AO3574" s="30" t="s">
        <v>22</v>
      </c>
      <c r="AP3574" s="30"/>
      <c r="AQ3574" s="30" t="s">
        <v>22</v>
      </c>
      <c r="AR3574" s="30" t="s">
        <v>22</v>
      </c>
      <c r="AS3574" s="30"/>
      <c r="AT3574" s="30"/>
      <c r="AU3574" s="30" t="s">
        <v>22</v>
      </c>
      <c r="AV3574" s="30" t="s">
        <v>22</v>
      </c>
      <c r="AW3574" s="30" t="s">
        <v>22</v>
      </c>
      <c r="AX3574" s="30" t="s">
        <v>22</v>
      </c>
      <c r="AY3574" s="30" t="s">
        <v>25</v>
      </c>
      <c r="AZ3574" s="30"/>
      <c r="BA3574" s="30" t="s">
        <v>22</v>
      </c>
      <c r="BB3574" s="30"/>
      <c r="BC3574" s="30" t="s">
        <v>62</v>
      </c>
      <c r="BD3574" s="30"/>
    </row>
    <row r="3575" spans="1:56" x14ac:dyDescent="0.3">
      <c r="A3575" s="31">
        <v>42159</v>
      </c>
      <c r="B3575" s="30" t="s">
        <v>11297</v>
      </c>
      <c r="C3575" s="29">
        <v>7</v>
      </c>
      <c r="D3575" s="29" t="s">
        <v>11236</v>
      </c>
      <c r="E3575" s="30">
        <v>3</v>
      </c>
      <c r="F3575" s="29" t="s">
        <v>49</v>
      </c>
      <c r="G3575" s="29" t="s">
        <v>29</v>
      </c>
      <c r="H3575" s="29" t="s">
        <v>42</v>
      </c>
      <c r="I3575" s="29" t="s">
        <v>22</v>
      </c>
      <c r="J3575" s="29" t="s">
        <v>11404</v>
      </c>
      <c r="K3575" s="29" t="s">
        <v>11149</v>
      </c>
      <c r="L3575" s="29" t="s">
        <v>807</v>
      </c>
      <c r="M3575" s="9" t="s">
        <v>23</v>
      </c>
      <c r="N3575" s="29" t="s">
        <v>4677</v>
      </c>
      <c r="O3575" s="14">
        <v>348.99</v>
      </c>
      <c r="P3575" s="14">
        <f t="shared" si="955"/>
        <v>1144.966392</v>
      </c>
      <c r="Q3575" s="14">
        <v>3.45</v>
      </c>
      <c r="R3575" s="40">
        <f t="shared" si="956"/>
        <v>1148.4163920000001</v>
      </c>
      <c r="S3575" s="14">
        <v>8.16</v>
      </c>
      <c r="T3575" s="40">
        <f t="shared" si="957"/>
        <v>1140.256392</v>
      </c>
      <c r="U3575" s="14">
        <v>10.17</v>
      </c>
      <c r="V3575" s="40">
        <f t="shared" si="958"/>
        <v>1138.246392</v>
      </c>
      <c r="W3575" s="14">
        <v>9.4499999999999993</v>
      </c>
      <c r="X3575" s="40">
        <f t="shared" si="959"/>
        <v>1138.966392</v>
      </c>
      <c r="Y3575" s="14">
        <v>3.45</v>
      </c>
      <c r="Z3575" s="40">
        <f t="shared" si="960"/>
        <v>1148.4163920000001</v>
      </c>
      <c r="AA3575" s="14">
        <v>9.5399999999999991</v>
      </c>
      <c r="AB3575" s="40">
        <f t="shared" si="961"/>
        <v>1138.8763920000001</v>
      </c>
      <c r="AC3575" s="14">
        <v>11.14</v>
      </c>
      <c r="AD3575" s="40">
        <f t="shared" si="962"/>
        <v>1137.276392</v>
      </c>
      <c r="AE3575" s="14">
        <v>10.56</v>
      </c>
      <c r="AF3575" s="40">
        <f t="shared" si="963"/>
        <v>1137.8563920000001</v>
      </c>
      <c r="AG3575" s="29" t="s">
        <v>25</v>
      </c>
      <c r="AH3575" s="29" t="s">
        <v>25</v>
      </c>
      <c r="AI3575" s="29" t="s">
        <v>24</v>
      </c>
      <c r="AJ3575" s="29"/>
      <c r="AK3575" s="30" t="s">
        <v>22</v>
      </c>
      <c r="AL3575" s="30" t="s">
        <v>25</v>
      </c>
      <c r="AM3575" s="30" t="s">
        <v>124</v>
      </c>
      <c r="AN3575" s="30" t="s">
        <v>22</v>
      </c>
      <c r="AO3575" s="30" t="s">
        <v>22</v>
      </c>
      <c r="AP3575" s="30"/>
      <c r="AQ3575" s="30" t="s">
        <v>22</v>
      </c>
      <c r="AR3575" s="30" t="s">
        <v>22</v>
      </c>
      <c r="AS3575" s="30"/>
      <c r="AT3575" s="30"/>
      <c r="AU3575" s="30" t="s">
        <v>22</v>
      </c>
      <c r="AV3575" s="30" t="s">
        <v>22</v>
      </c>
      <c r="AW3575" s="30" t="s">
        <v>22</v>
      </c>
      <c r="AX3575" s="30" t="s">
        <v>22</v>
      </c>
      <c r="AY3575" s="30" t="s">
        <v>25</v>
      </c>
      <c r="AZ3575" s="30"/>
      <c r="BA3575" s="30" t="s">
        <v>22</v>
      </c>
      <c r="BB3575" s="30"/>
      <c r="BC3575" s="30" t="s">
        <v>26</v>
      </c>
      <c r="BD3575" s="30"/>
    </row>
    <row r="3576" spans="1:56" x14ac:dyDescent="0.3">
      <c r="A3576" s="31">
        <v>42160</v>
      </c>
      <c r="B3576" s="30" t="s">
        <v>11298</v>
      </c>
      <c r="C3576" s="29">
        <v>8</v>
      </c>
      <c r="D3576" s="29" t="s">
        <v>11236</v>
      </c>
      <c r="E3576" s="30">
        <v>3</v>
      </c>
      <c r="F3576" s="29" t="s">
        <v>49</v>
      </c>
      <c r="G3576" s="29" t="s">
        <v>20</v>
      </c>
      <c r="H3576" s="29" t="s">
        <v>42</v>
      </c>
      <c r="I3576" s="29" t="s">
        <v>22</v>
      </c>
      <c r="J3576" s="29" t="s">
        <v>11405</v>
      </c>
      <c r="K3576" s="29" t="s">
        <v>11406</v>
      </c>
      <c r="L3576" s="29" t="s">
        <v>35</v>
      </c>
      <c r="M3576" s="9" t="s">
        <v>46</v>
      </c>
      <c r="N3576" s="29" t="s">
        <v>4682</v>
      </c>
      <c r="O3576" s="14">
        <v>348.38</v>
      </c>
      <c r="P3576" s="14">
        <f t="shared" si="955"/>
        <v>1142.9651040000001</v>
      </c>
      <c r="Q3576" s="14">
        <v>6.08</v>
      </c>
      <c r="R3576" s="40">
        <f t="shared" si="956"/>
        <v>1149.045104</v>
      </c>
      <c r="S3576" s="14">
        <v>7.34</v>
      </c>
      <c r="T3576" s="40">
        <f t="shared" si="957"/>
        <v>1141.7051040000001</v>
      </c>
      <c r="U3576" s="14">
        <v>8.5299999999999994</v>
      </c>
      <c r="V3576" s="40">
        <f t="shared" si="958"/>
        <v>1140.5151040000001</v>
      </c>
      <c r="W3576" s="14">
        <v>8.3800000000000008</v>
      </c>
      <c r="X3576" s="40">
        <f t="shared" si="959"/>
        <v>1140.6651039999999</v>
      </c>
      <c r="Y3576" s="14">
        <v>6.08</v>
      </c>
      <c r="Z3576" s="40">
        <f t="shared" si="960"/>
        <v>1149.045104</v>
      </c>
      <c r="AA3576" s="14">
        <v>7.66</v>
      </c>
      <c r="AB3576" s="40">
        <f t="shared" si="961"/>
        <v>1141.385104</v>
      </c>
      <c r="AC3576" s="14">
        <v>8.84</v>
      </c>
      <c r="AD3576" s="40">
        <f t="shared" si="962"/>
        <v>1140.2051040000001</v>
      </c>
      <c r="AE3576" s="14">
        <v>8.89</v>
      </c>
      <c r="AF3576" s="40">
        <f t="shared" si="963"/>
        <v>1140.1551039999999</v>
      </c>
      <c r="AG3576" s="29" t="s">
        <v>25</v>
      </c>
      <c r="AH3576" s="29" t="s">
        <v>22</v>
      </c>
      <c r="AI3576" s="29" t="s">
        <v>63</v>
      </c>
      <c r="AJ3576" s="29" t="s">
        <v>8476</v>
      </c>
      <c r="AK3576" s="30" t="s">
        <v>25</v>
      </c>
      <c r="AL3576" s="30" t="s">
        <v>25</v>
      </c>
      <c r="AM3576" s="30" t="s">
        <v>124</v>
      </c>
      <c r="AN3576" s="30" t="s">
        <v>22</v>
      </c>
      <c r="AO3576" s="30" t="s">
        <v>22</v>
      </c>
      <c r="AP3576" s="30"/>
      <c r="AQ3576" s="30" t="s">
        <v>22</v>
      </c>
      <c r="AR3576" s="30" t="s">
        <v>22</v>
      </c>
      <c r="AS3576" s="30"/>
      <c r="AT3576" s="30"/>
      <c r="AU3576" s="30" t="s">
        <v>22</v>
      </c>
      <c r="AV3576" s="30" t="s">
        <v>22</v>
      </c>
      <c r="AW3576" s="30" t="s">
        <v>22</v>
      </c>
      <c r="AX3576" s="30" t="s">
        <v>22</v>
      </c>
      <c r="AY3576" s="30" t="s">
        <v>25</v>
      </c>
      <c r="AZ3576" s="30"/>
      <c r="BA3576" s="30" t="s">
        <v>22</v>
      </c>
      <c r="BB3576" s="30"/>
      <c r="BC3576" s="30" t="s">
        <v>62</v>
      </c>
      <c r="BD3576" s="30"/>
    </row>
    <row r="3577" spans="1:56" x14ac:dyDescent="0.3">
      <c r="A3577" s="31">
        <v>42160</v>
      </c>
      <c r="B3577" s="30" t="s">
        <v>11299</v>
      </c>
      <c r="C3577" s="29">
        <v>1</v>
      </c>
      <c r="D3577" s="29" t="s">
        <v>11236</v>
      </c>
      <c r="E3577" s="30">
        <v>4</v>
      </c>
      <c r="F3577" s="29" t="s">
        <v>19</v>
      </c>
      <c r="G3577" s="29" t="s">
        <v>29</v>
      </c>
      <c r="H3577" s="29" t="s">
        <v>42</v>
      </c>
      <c r="I3577" s="29" t="s">
        <v>22</v>
      </c>
      <c r="J3577" s="29" t="s">
        <v>11407</v>
      </c>
      <c r="K3577" s="29" t="s">
        <v>11121</v>
      </c>
      <c r="L3577" s="29" t="s">
        <v>52</v>
      </c>
      <c r="M3577" s="9" t="s">
        <v>46</v>
      </c>
      <c r="N3577" s="29" t="s">
        <v>4677</v>
      </c>
      <c r="O3577" s="14">
        <v>350.63</v>
      </c>
      <c r="P3577" s="14">
        <f t="shared" si="955"/>
        <v>1150.346904</v>
      </c>
      <c r="Q3577" s="14">
        <v>4.4800000000000004</v>
      </c>
      <c r="R3577" s="40">
        <f t="shared" si="956"/>
        <v>1154.826904</v>
      </c>
      <c r="S3577" s="14">
        <v>7.59</v>
      </c>
      <c r="T3577" s="40">
        <f t="shared" si="957"/>
        <v>1147.2369040000001</v>
      </c>
      <c r="U3577" s="14">
        <v>8.6999999999999993</v>
      </c>
      <c r="V3577" s="40">
        <f t="shared" si="958"/>
        <v>1146.126904</v>
      </c>
      <c r="W3577" s="14">
        <v>8.4600000000000009</v>
      </c>
      <c r="X3577" s="40">
        <f t="shared" si="959"/>
        <v>1146.366904</v>
      </c>
      <c r="Y3577" s="14">
        <v>4.4800000000000004</v>
      </c>
      <c r="Z3577" s="40">
        <f t="shared" si="960"/>
        <v>1154.826904</v>
      </c>
      <c r="AA3577" s="14">
        <v>7.37</v>
      </c>
      <c r="AB3577" s="40">
        <f t="shared" si="961"/>
        <v>1147.4569040000001</v>
      </c>
      <c r="AC3577" s="14">
        <v>8.51</v>
      </c>
      <c r="AD3577" s="40">
        <f t="shared" si="962"/>
        <v>1146.316904</v>
      </c>
      <c r="AE3577" s="14">
        <v>8.27</v>
      </c>
      <c r="AF3577" s="40">
        <f t="shared" si="963"/>
        <v>1146.556904</v>
      </c>
      <c r="AG3577" s="29" t="s">
        <v>22</v>
      </c>
      <c r="AH3577" s="29" t="s">
        <v>22</v>
      </c>
      <c r="AI3577" s="29" t="s">
        <v>63</v>
      </c>
      <c r="AJ3577" s="29" t="s">
        <v>8476</v>
      </c>
      <c r="AK3577" s="30" t="s">
        <v>25</v>
      </c>
      <c r="AL3577" s="30" t="s">
        <v>25</v>
      </c>
      <c r="AM3577" s="30" t="s">
        <v>124</v>
      </c>
      <c r="AN3577" s="30" t="s">
        <v>22</v>
      </c>
      <c r="AO3577" s="30" t="s">
        <v>22</v>
      </c>
      <c r="AP3577" s="30"/>
      <c r="AQ3577" s="30" t="s">
        <v>22</v>
      </c>
      <c r="AR3577" s="30" t="s">
        <v>22</v>
      </c>
      <c r="AS3577" s="30"/>
      <c r="AT3577" s="30"/>
      <c r="AU3577" s="30" t="s">
        <v>22</v>
      </c>
      <c r="AV3577" s="30" t="s">
        <v>22</v>
      </c>
      <c r="AW3577" s="30" t="s">
        <v>22</v>
      </c>
      <c r="AX3577" s="30" t="s">
        <v>22</v>
      </c>
      <c r="AY3577" s="30" t="s">
        <v>25</v>
      </c>
      <c r="AZ3577" s="30"/>
      <c r="BA3577" s="30" t="s">
        <v>22</v>
      </c>
      <c r="BB3577" s="30"/>
      <c r="BC3577" s="30" t="s">
        <v>62</v>
      </c>
      <c r="BD3577" s="30"/>
    </row>
    <row r="3578" spans="1:56" x14ac:dyDescent="0.3">
      <c r="A3578" s="31">
        <v>42160</v>
      </c>
      <c r="B3578" s="30" t="s">
        <v>11300</v>
      </c>
      <c r="C3578" s="29">
        <v>2</v>
      </c>
      <c r="D3578" s="29" t="s">
        <v>11236</v>
      </c>
      <c r="E3578" s="30">
        <v>4</v>
      </c>
      <c r="F3578" s="29" t="s">
        <v>65</v>
      </c>
      <c r="G3578" s="29" t="s">
        <v>20</v>
      </c>
      <c r="H3578" s="29" t="s">
        <v>42</v>
      </c>
      <c r="I3578" s="29" t="s">
        <v>22</v>
      </c>
      <c r="J3578" s="29" t="s">
        <v>11408</v>
      </c>
      <c r="K3578" s="29" t="s">
        <v>11409</v>
      </c>
      <c r="L3578" s="29" t="s">
        <v>35</v>
      </c>
      <c r="M3578" s="9" t="s">
        <v>46</v>
      </c>
      <c r="N3578" s="29" t="s">
        <v>4667</v>
      </c>
      <c r="O3578" s="14">
        <v>350.82</v>
      </c>
      <c r="P3578" s="14">
        <f t="shared" si="955"/>
        <v>1150.9702560000001</v>
      </c>
      <c r="Q3578" s="14">
        <v>5.49</v>
      </c>
      <c r="R3578" s="40">
        <f t="shared" si="956"/>
        <v>1156.4602560000001</v>
      </c>
      <c r="S3578" s="14">
        <v>6.58</v>
      </c>
      <c r="T3578" s="40">
        <f t="shared" si="957"/>
        <v>1149.8802560000001</v>
      </c>
      <c r="U3578" s="14">
        <v>7.82</v>
      </c>
      <c r="V3578" s="40">
        <f t="shared" si="958"/>
        <v>1148.6402560000001</v>
      </c>
      <c r="W3578" s="14">
        <v>7.88</v>
      </c>
      <c r="X3578" s="40">
        <f t="shared" si="959"/>
        <v>1148.580256</v>
      </c>
      <c r="Y3578" s="14">
        <v>5.49</v>
      </c>
      <c r="Z3578" s="40">
        <f t="shared" si="960"/>
        <v>1156.4602560000001</v>
      </c>
      <c r="AA3578" s="14">
        <v>6.96</v>
      </c>
      <c r="AB3578" s="40">
        <f t="shared" si="961"/>
        <v>1149.500256</v>
      </c>
      <c r="AC3578" s="14">
        <v>8.08</v>
      </c>
      <c r="AD3578" s="40">
        <f t="shared" si="962"/>
        <v>1148.3802560000001</v>
      </c>
      <c r="AE3578" s="14">
        <v>8.14</v>
      </c>
      <c r="AF3578" s="40">
        <f t="shared" si="963"/>
        <v>1148.320256</v>
      </c>
      <c r="AG3578" s="29" t="s">
        <v>22</v>
      </c>
      <c r="AH3578" s="29" t="s">
        <v>22</v>
      </c>
      <c r="AI3578" s="29" t="s">
        <v>48</v>
      </c>
      <c r="AJ3578" s="29" t="s">
        <v>8706</v>
      </c>
      <c r="AK3578" s="30" t="s">
        <v>25</v>
      </c>
      <c r="AL3578" s="30" t="s">
        <v>25</v>
      </c>
      <c r="AM3578" s="30" t="s">
        <v>124</v>
      </c>
      <c r="AN3578" s="30" t="s">
        <v>22</v>
      </c>
      <c r="AO3578" s="30" t="s">
        <v>22</v>
      </c>
      <c r="AP3578" s="30"/>
      <c r="AQ3578" s="30" t="s">
        <v>22</v>
      </c>
      <c r="AR3578" s="30" t="s">
        <v>22</v>
      </c>
      <c r="AS3578" s="30"/>
      <c r="AT3578" s="30"/>
      <c r="AU3578" s="30" t="s">
        <v>22</v>
      </c>
      <c r="AV3578" s="30" t="s">
        <v>22</v>
      </c>
      <c r="AW3578" s="30" t="s">
        <v>22</v>
      </c>
      <c r="AX3578" s="30" t="s">
        <v>22</v>
      </c>
      <c r="AY3578" s="30" t="s">
        <v>25</v>
      </c>
      <c r="AZ3578" s="30"/>
      <c r="BA3578" s="30" t="s">
        <v>22</v>
      </c>
      <c r="BB3578" s="30"/>
      <c r="BC3578" s="30" t="s">
        <v>62</v>
      </c>
      <c r="BD3578" s="30"/>
    </row>
    <row r="3579" spans="1:56" x14ac:dyDescent="0.3">
      <c r="A3579" s="31">
        <v>42160</v>
      </c>
      <c r="B3579" s="30" t="s">
        <v>11301</v>
      </c>
      <c r="C3579" s="29">
        <v>3</v>
      </c>
      <c r="D3579" s="29" t="s">
        <v>11236</v>
      </c>
      <c r="E3579" s="30">
        <v>4</v>
      </c>
      <c r="F3579" s="29" t="s">
        <v>65</v>
      </c>
      <c r="G3579" s="29" t="s">
        <v>29</v>
      </c>
      <c r="H3579" s="29" t="s">
        <v>42</v>
      </c>
      <c r="I3579" s="29" t="s">
        <v>22</v>
      </c>
      <c r="J3579" s="29" t="s">
        <v>11398</v>
      </c>
      <c r="K3579" s="29" t="s">
        <v>11410</v>
      </c>
      <c r="L3579" s="29" t="s">
        <v>35</v>
      </c>
      <c r="M3579" s="9" t="s">
        <v>46</v>
      </c>
      <c r="N3579" s="29" t="s">
        <v>4667</v>
      </c>
      <c r="O3579" s="14">
        <v>350.83</v>
      </c>
      <c r="P3579" s="14">
        <f t="shared" si="955"/>
        <v>1151.003064</v>
      </c>
      <c r="Q3579" s="14">
        <v>4.58</v>
      </c>
      <c r="R3579" s="40">
        <f t="shared" si="956"/>
        <v>1155.5830639999999</v>
      </c>
      <c r="S3579" s="14">
        <v>6.77</v>
      </c>
      <c r="T3579" s="40">
        <f t="shared" si="957"/>
        <v>1148.8130639999999</v>
      </c>
      <c r="U3579" s="14">
        <v>7.85</v>
      </c>
      <c r="V3579" s="40">
        <f t="shared" si="958"/>
        <v>1147.733064</v>
      </c>
      <c r="W3579" s="14">
        <v>8.1999999999999993</v>
      </c>
      <c r="X3579" s="40">
        <f t="shared" si="959"/>
        <v>1147.3830639999999</v>
      </c>
      <c r="Y3579" s="14">
        <v>4.58</v>
      </c>
      <c r="Z3579" s="40">
        <f t="shared" si="960"/>
        <v>1155.5830639999999</v>
      </c>
      <c r="AA3579" s="14">
        <v>6.89</v>
      </c>
      <c r="AB3579" s="40">
        <f t="shared" si="961"/>
        <v>1148.6930639999998</v>
      </c>
      <c r="AC3579" s="14">
        <v>7.87</v>
      </c>
      <c r="AD3579" s="40">
        <f t="shared" si="962"/>
        <v>1147.713064</v>
      </c>
      <c r="AE3579" s="14">
        <v>7.91</v>
      </c>
      <c r="AF3579" s="40">
        <f t="shared" si="963"/>
        <v>1147.6730639999998</v>
      </c>
      <c r="AG3579" s="29" t="s">
        <v>22</v>
      </c>
      <c r="AH3579" s="29" t="s">
        <v>22</v>
      </c>
      <c r="AI3579" s="29" t="s">
        <v>63</v>
      </c>
      <c r="AJ3579" s="29" t="s">
        <v>8476</v>
      </c>
      <c r="AK3579" s="30" t="s">
        <v>25</v>
      </c>
      <c r="AL3579" s="30" t="s">
        <v>25</v>
      </c>
      <c r="AM3579" s="30" t="s">
        <v>124</v>
      </c>
      <c r="AN3579" s="30" t="s">
        <v>22</v>
      </c>
      <c r="AO3579" s="30" t="s">
        <v>22</v>
      </c>
      <c r="AP3579" s="30"/>
      <c r="AQ3579" s="30" t="s">
        <v>22</v>
      </c>
      <c r="AR3579" s="30" t="s">
        <v>22</v>
      </c>
      <c r="AS3579" s="30"/>
      <c r="AT3579" s="30"/>
      <c r="AU3579" s="30" t="s">
        <v>22</v>
      </c>
      <c r="AV3579" s="30" t="s">
        <v>22</v>
      </c>
      <c r="AW3579" s="30" t="s">
        <v>22</v>
      </c>
      <c r="AX3579" s="30" t="s">
        <v>22</v>
      </c>
      <c r="AY3579" s="30" t="s">
        <v>25</v>
      </c>
      <c r="AZ3579" s="30"/>
      <c r="BA3579" s="30" t="s">
        <v>22</v>
      </c>
      <c r="BB3579" s="30"/>
      <c r="BC3579" s="30" t="s">
        <v>62</v>
      </c>
      <c r="BD3579" s="30"/>
    </row>
    <row r="3580" spans="1:56" x14ac:dyDescent="0.3">
      <c r="A3580" s="31">
        <v>42160</v>
      </c>
      <c r="B3580" s="30" t="s">
        <v>11302</v>
      </c>
      <c r="C3580" s="29">
        <v>4</v>
      </c>
      <c r="D3580" s="29" t="s">
        <v>11236</v>
      </c>
      <c r="E3580" s="30">
        <v>4</v>
      </c>
      <c r="F3580" s="29" t="s">
        <v>65</v>
      </c>
      <c r="G3580" s="29" t="s">
        <v>20</v>
      </c>
      <c r="H3580" s="29" t="s">
        <v>42</v>
      </c>
      <c r="I3580" s="29" t="s">
        <v>22</v>
      </c>
      <c r="J3580" s="29" t="s">
        <v>11411</v>
      </c>
      <c r="K3580" s="29" t="s">
        <v>11412</v>
      </c>
      <c r="L3580" s="29" t="s">
        <v>105</v>
      </c>
      <c r="M3580" s="9" t="s">
        <v>121</v>
      </c>
      <c r="N3580" s="29" t="s">
        <v>4667</v>
      </c>
      <c r="O3580" s="14">
        <v>350.55</v>
      </c>
      <c r="P3580" s="14">
        <f t="shared" si="955"/>
        <v>1150.0844400000001</v>
      </c>
      <c r="Q3580" s="14">
        <v>5.6</v>
      </c>
      <c r="R3580" s="40">
        <f t="shared" si="956"/>
        <v>1155.68444</v>
      </c>
      <c r="S3580" s="14">
        <v>7.67</v>
      </c>
      <c r="T3580" s="40">
        <f t="shared" si="957"/>
        <v>1148.0144399999999</v>
      </c>
      <c r="U3580" s="14">
        <v>8.2799999999999994</v>
      </c>
      <c r="V3580" s="40">
        <f t="shared" si="958"/>
        <v>1147.40444</v>
      </c>
      <c r="W3580" s="14">
        <v>8.02</v>
      </c>
      <c r="X3580" s="40">
        <f t="shared" si="959"/>
        <v>1147.66444</v>
      </c>
      <c r="Y3580" s="14">
        <v>5.6</v>
      </c>
      <c r="Z3580" s="40">
        <f t="shared" si="960"/>
        <v>1155.68444</v>
      </c>
      <c r="AA3580" s="14">
        <v>7.76</v>
      </c>
      <c r="AB3580" s="40">
        <f t="shared" si="961"/>
        <v>1147.92444</v>
      </c>
      <c r="AC3580" s="14">
        <v>8.3699999999999992</v>
      </c>
      <c r="AD3580" s="40">
        <f t="shared" si="962"/>
        <v>1147.3144400000001</v>
      </c>
      <c r="AE3580" s="14">
        <v>8.49</v>
      </c>
      <c r="AF3580" s="40">
        <f t="shared" si="963"/>
        <v>1147.19444</v>
      </c>
      <c r="AG3580" s="29" t="s">
        <v>22</v>
      </c>
      <c r="AH3580" s="29" t="s">
        <v>22</v>
      </c>
      <c r="AI3580" s="29" t="s">
        <v>63</v>
      </c>
      <c r="AJ3580" s="29" t="s">
        <v>8476</v>
      </c>
      <c r="AK3580" s="30" t="s">
        <v>25</v>
      </c>
      <c r="AL3580" s="30" t="s">
        <v>25</v>
      </c>
      <c r="AM3580" s="30" t="s">
        <v>124</v>
      </c>
      <c r="AN3580" s="30" t="s">
        <v>22</v>
      </c>
      <c r="AO3580" s="30" t="s">
        <v>22</v>
      </c>
      <c r="AP3580" s="30"/>
      <c r="AQ3580" s="30" t="s">
        <v>22</v>
      </c>
      <c r="AR3580" s="30" t="s">
        <v>22</v>
      </c>
      <c r="AS3580" s="30"/>
      <c r="AT3580" s="30"/>
      <c r="AU3580" s="30" t="s">
        <v>22</v>
      </c>
      <c r="AV3580" s="30" t="s">
        <v>22</v>
      </c>
      <c r="AW3580" s="30" t="s">
        <v>22</v>
      </c>
      <c r="AX3580" s="30" t="s">
        <v>22</v>
      </c>
      <c r="AY3580" s="30" t="s">
        <v>25</v>
      </c>
      <c r="AZ3580" s="30"/>
      <c r="BA3580" s="30" t="s">
        <v>22</v>
      </c>
      <c r="BB3580" s="30"/>
      <c r="BC3580" s="30" t="s">
        <v>62</v>
      </c>
      <c r="BD3580" s="30"/>
    </row>
    <row r="3581" spans="1:56" x14ac:dyDescent="0.3">
      <c r="A3581" s="31">
        <v>42160</v>
      </c>
      <c r="B3581" s="30" t="s">
        <v>11303</v>
      </c>
      <c r="C3581" s="29">
        <v>5</v>
      </c>
      <c r="D3581" s="29" t="s">
        <v>11236</v>
      </c>
      <c r="E3581" s="30">
        <v>4</v>
      </c>
      <c r="F3581" s="29" t="s">
        <v>72</v>
      </c>
      <c r="G3581" s="29" t="s">
        <v>20</v>
      </c>
      <c r="H3581" s="29" t="s">
        <v>42</v>
      </c>
      <c r="I3581" s="29" t="s">
        <v>22</v>
      </c>
      <c r="J3581" s="29" t="s">
        <v>11413</v>
      </c>
      <c r="K3581" s="29" t="s">
        <v>11414</v>
      </c>
      <c r="L3581" s="29" t="s">
        <v>128</v>
      </c>
      <c r="M3581" s="9" t="s">
        <v>46</v>
      </c>
      <c r="N3581" s="29" t="s">
        <v>4667</v>
      </c>
      <c r="O3581" s="14">
        <v>349.34</v>
      </c>
      <c r="P3581" s="14">
        <f t="shared" si="955"/>
        <v>1146.1146719999999</v>
      </c>
      <c r="Q3581" s="14">
        <v>4.9800000000000004</v>
      </c>
      <c r="R3581" s="40">
        <f t="shared" si="956"/>
        <v>1151.0946719999999</v>
      </c>
      <c r="S3581" s="14">
        <v>7.35</v>
      </c>
      <c r="T3581" s="40">
        <f t="shared" si="957"/>
        <v>1143.744672</v>
      </c>
      <c r="U3581" s="14">
        <v>8.48</v>
      </c>
      <c r="V3581" s="40">
        <f t="shared" si="958"/>
        <v>1142.6146719999999</v>
      </c>
      <c r="W3581" s="14">
        <v>8.3699999999999992</v>
      </c>
      <c r="X3581" s="40">
        <f t="shared" si="959"/>
        <v>1142.7246720000001</v>
      </c>
      <c r="Y3581" s="14">
        <v>4.9800000000000004</v>
      </c>
      <c r="Z3581" s="40">
        <f t="shared" si="960"/>
        <v>1151.0946719999999</v>
      </c>
      <c r="AA3581" s="14">
        <v>7.27</v>
      </c>
      <c r="AB3581" s="40">
        <f t="shared" si="961"/>
        <v>1143.824672</v>
      </c>
      <c r="AC3581" s="14">
        <v>8.75</v>
      </c>
      <c r="AD3581" s="40">
        <f t="shared" si="962"/>
        <v>1142.3446719999999</v>
      </c>
      <c r="AE3581" s="14">
        <v>8.4</v>
      </c>
      <c r="AF3581" s="40">
        <f t="shared" si="963"/>
        <v>1142.6946719999999</v>
      </c>
      <c r="AG3581" s="29" t="s">
        <v>22</v>
      </c>
      <c r="AH3581" s="29" t="s">
        <v>22</v>
      </c>
      <c r="AI3581" s="29" t="s">
        <v>63</v>
      </c>
      <c r="AJ3581" s="29" t="s">
        <v>8476</v>
      </c>
      <c r="AK3581" s="30" t="s">
        <v>25</v>
      </c>
      <c r="AL3581" s="30" t="s">
        <v>25</v>
      </c>
      <c r="AM3581" s="30" t="s">
        <v>124</v>
      </c>
      <c r="AN3581" s="30" t="s">
        <v>22</v>
      </c>
      <c r="AO3581" s="30" t="s">
        <v>22</v>
      </c>
      <c r="AP3581" s="30"/>
      <c r="AQ3581" s="30" t="s">
        <v>22</v>
      </c>
      <c r="AR3581" s="30" t="s">
        <v>22</v>
      </c>
      <c r="AS3581" s="30"/>
      <c r="AT3581" s="30"/>
      <c r="AU3581" s="30" t="s">
        <v>22</v>
      </c>
      <c r="AV3581" s="30" t="s">
        <v>22</v>
      </c>
      <c r="AW3581" s="30" t="s">
        <v>22</v>
      </c>
      <c r="AX3581" s="30" t="s">
        <v>22</v>
      </c>
      <c r="AY3581" s="30" t="s">
        <v>25</v>
      </c>
      <c r="AZ3581" s="30"/>
      <c r="BA3581" s="30" t="s">
        <v>22</v>
      </c>
      <c r="BB3581" s="30"/>
      <c r="BC3581" s="30" t="s">
        <v>62</v>
      </c>
      <c r="BD3581" s="30"/>
    </row>
    <row r="3582" spans="1:56" x14ac:dyDescent="0.3">
      <c r="A3582" s="31">
        <v>42160</v>
      </c>
      <c r="B3582" s="30" t="s">
        <v>11304</v>
      </c>
      <c r="C3582" s="29">
        <v>6</v>
      </c>
      <c r="D3582" s="29" t="s">
        <v>11236</v>
      </c>
      <c r="E3582" s="30">
        <v>4</v>
      </c>
      <c r="F3582" s="29" t="s">
        <v>72</v>
      </c>
      <c r="G3582" s="29" t="s">
        <v>94</v>
      </c>
      <c r="H3582" s="29" t="s">
        <v>42</v>
      </c>
      <c r="I3582" s="29" t="s">
        <v>22</v>
      </c>
      <c r="J3582" s="29" t="s">
        <v>11415</v>
      </c>
      <c r="K3582" s="29" t="s">
        <v>10827</v>
      </c>
      <c r="L3582" s="29" t="s">
        <v>280</v>
      </c>
      <c r="M3582" s="9" t="s">
        <v>230</v>
      </c>
      <c r="N3582" s="29" t="s">
        <v>4677</v>
      </c>
      <c r="O3582" s="14">
        <v>349.77</v>
      </c>
      <c r="P3582" s="14">
        <f t="shared" si="955"/>
        <v>1147.525416</v>
      </c>
      <c r="Q3582" s="14">
        <v>3.85</v>
      </c>
      <c r="R3582" s="40">
        <f t="shared" si="956"/>
        <v>1151.3754159999999</v>
      </c>
      <c r="S3582" s="14">
        <v>8.1300000000000008</v>
      </c>
      <c r="T3582" s="40">
        <f t="shared" si="957"/>
        <v>1143.2454159999998</v>
      </c>
      <c r="U3582" s="14">
        <v>14.14</v>
      </c>
      <c r="V3582" s="40">
        <f t="shared" si="958"/>
        <v>1137.2354159999998</v>
      </c>
      <c r="W3582" s="14">
        <v>13.92</v>
      </c>
      <c r="X3582" s="40">
        <f t="shared" si="959"/>
        <v>1137.4554159999998</v>
      </c>
      <c r="Y3582" s="14">
        <v>3.85</v>
      </c>
      <c r="Z3582" s="40">
        <f t="shared" si="960"/>
        <v>1151.3754159999999</v>
      </c>
      <c r="AA3582" s="14">
        <v>8.2100000000000009</v>
      </c>
      <c r="AB3582" s="40">
        <f t="shared" si="961"/>
        <v>1143.1654159999998</v>
      </c>
      <c r="AC3582" s="14">
        <v>14.25</v>
      </c>
      <c r="AD3582" s="40">
        <f t="shared" si="962"/>
        <v>1137.1254159999999</v>
      </c>
      <c r="AE3582" s="14">
        <v>13.7</v>
      </c>
      <c r="AF3582" s="40">
        <f t="shared" si="963"/>
        <v>1137.6754159999998</v>
      </c>
      <c r="AG3582" s="29" t="s">
        <v>25</v>
      </c>
      <c r="AH3582" s="29" t="s">
        <v>22</v>
      </c>
      <c r="AI3582" s="29" t="s">
        <v>24</v>
      </c>
      <c r="AJ3582" s="29"/>
      <c r="AK3582" s="30" t="s">
        <v>22</v>
      </c>
      <c r="AL3582" s="30" t="s">
        <v>22</v>
      </c>
      <c r="AM3582" s="30"/>
      <c r="AN3582" s="30" t="s">
        <v>22</v>
      </c>
      <c r="AO3582" s="30" t="s">
        <v>22</v>
      </c>
      <c r="AP3582" s="30"/>
      <c r="AQ3582" s="30" t="s">
        <v>22</v>
      </c>
      <c r="AR3582" s="30" t="s">
        <v>22</v>
      </c>
      <c r="AS3582" s="30"/>
      <c r="AT3582" s="30"/>
      <c r="AU3582" s="30" t="s">
        <v>22</v>
      </c>
      <c r="AV3582" s="30" t="s">
        <v>22</v>
      </c>
      <c r="AW3582" s="30" t="s">
        <v>22</v>
      </c>
      <c r="AX3582" s="30" t="s">
        <v>22</v>
      </c>
      <c r="AY3582" s="30" t="s">
        <v>25</v>
      </c>
      <c r="AZ3582" s="30"/>
      <c r="BA3582" s="30" t="s">
        <v>22</v>
      </c>
      <c r="BB3582" s="30"/>
      <c r="BC3582" s="30" t="s">
        <v>62</v>
      </c>
      <c r="BD3582" s="30"/>
    </row>
    <row r="3583" spans="1:56" x14ac:dyDescent="0.3">
      <c r="A3583" s="31">
        <v>42160</v>
      </c>
      <c r="B3583" s="30" t="s">
        <v>11305</v>
      </c>
      <c r="C3583" s="29">
        <v>7</v>
      </c>
      <c r="D3583" s="29" t="s">
        <v>11236</v>
      </c>
      <c r="E3583" s="30">
        <v>4</v>
      </c>
      <c r="F3583" s="29" t="s">
        <v>72</v>
      </c>
      <c r="G3583" s="29" t="s">
        <v>29</v>
      </c>
      <c r="H3583" s="29" t="s">
        <v>42</v>
      </c>
      <c r="I3583" s="29" t="s">
        <v>22</v>
      </c>
      <c r="J3583" s="29" t="s">
        <v>11416</v>
      </c>
      <c r="K3583" s="29" t="s">
        <v>11417</v>
      </c>
      <c r="L3583" s="29" t="s">
        <v>280</v>
      </c>
      <c r="M3583" s="9" t="s">
        <v>230</v>
      </c>
      <c r="N3583" s="29" t="s">
        <v>4677</v>
      </c>
      <c r="O3583" s="14">
        <v>348.91</v>
      </c>
      <c r="P3583" s="14">
        <f t="shared" si="955"/>
        <v>1144.7039280000001</v>
      </c>
      <c r="Q3583" s="14">
        <v>6.17</v>
      </c>
      <c r="R3583" s="40">
        <f t="shared" si="956"/>
        <v>1150.8739280000002</v>
      </c>
      <c r="S3583" s="14">
        <v>14.1</v>
      </c>
      <c r="T3583" s="40">
        <f t="shared" si="957"/>
        <v>1136.7739280000003</v>
      </c>
      <c r="U3583" s="14">
        <v>20.27</v>
      </c>
      <c r="V3583" s="40">
        <f t="shared" si="958"/>
        <v>1130.6039280000002</v>
      </c>
      <c r="W3583" s="14">
        <v>20.149999999999999</v>
      </c>
      <c r="X3583" s="40">
        <f t="shared" si="959"/>
        <v>1130.7239280000001</v>
      </c>
      <c r="Y3583" s="14">
        <v>6.17</v>
      </c>
      <c r="Z3583" s="40">
        <f t="shared" si="960"/>
        <v>1150.8739280000002</v>
      </c>
      <c r="AA3583" s="14">
        <v>14.55</v>
      </c>
      <c r="AB3583" s="40">
        <f t="shared" si="961"/>
        <v>1136.3239280000003</v>
      </c>
      <c r="AC3583" s="14">
        <v>20.62</v>
      </c>
      <c r="AD3583" s="40">
        <f t="shared" si="962"/>
        <v>1130.2539280000003</v>
      </c>
      <c r="AE3583" s="14">
        <v>21.76</v>
      </c>
      <c r="AF3583" s="40">
        <f t="shared" si="963"/>
        <v>1129.1139280000002</v>
      </c>
      <c r="AG3583" s="29" t="s">
        <v>25</v>
      </c>
      <c r="AH3583" s="29" t="s">
        <v>25</v>
      </c>
      <c r="AI3583" s="29" t="s">
        <v>24</v>
      </c>
      <c r="AJ3583" s="29"/>
      <c r="AK3583" s="30" t="s">
        <v>22</v>
      </c>
      <c r="AL3583" s="30" t="s">
        <v>22</v>
      </c>
      <c r="AM3583" s="30"/>
      <c r="AN3583" s="30" t="s">
        <v>22</v>
      </c>
      <c r="AO3583" s="30" t="s">
        <v>22</v>
      </c>
      <c r="AP3583" s="30"/>
      <c r="AQ3583" s="30" t="s">
        <v>22</v>
      </c>
      <c r="AR3583" s="30" t="s">
        <v>22</v>
      </c>
      <c r="AS3583" s="30"/>
      <c r="AT3583" s="30"/>
      <c r="AU3583" s="30" t="s">
        <v>22</v>
      </c>
      <c r="AV3583" s="30" t="s">
        <v>22</v>
      </c>
      <c r="AW3583" s="30" t="s">
        <v>22</v>
      </c>
      <c r="AX3583" s="30" t="s">
        <v>22</v>
      </c>
      <c r="AY3583" s="30" t="s">
        <v>25</v>
      </c>
      <c r="AZ3583" s="30"/>
      <c r="BA3583" s="30" t="s">
        <v>22</v>
      </c>
      <c r="BB3583" s="30"/>
      <c r="BC3583" s="30" t="s">
        <v>62</v>
      </c>
      <c r="BD3583" s="30"/>
    </row>
    <row r="3584" spans="1:56" x14ac:dyDescent="0.3">
      <c r="A3584" s="31">
        <v>42160</v>
      </c>
      <c r="B3584" s="30" t="s">
        <v>11306</v>
      </c>
      <c r="C3584" s="29">
        <v>8</v>
      </c>
      <c r="D3584" s="29" t="s">
        <v>11236</v>
      </c>
      <c r="E3584" s="30">
        <v>4</v>
      </c>
      <c r="F3584" s="29" t="s">
        <v>72</v>
      </c>
      <c r="G3584" s="29" t="s">
        <v>94</v>
      </c>
      <c r="H3584" s="29" t="s">
        <v>4699</v>
      </c>
      <c r="I3584" s="29" t="s">
        <v>22</v>
      </c>
      <c r="J3584" s="29" t="s">
        <v>11418</v>
      </c>
      <c r="K3584" s="29" t="s">
        <v>11419</v>
      </c>
      <c r="L3584" s="29" t="s">
        <v>52</v>
      </c>
      <c r="M3584" s="9" t="s">
        <v>11400</v>
      </c>
      <c r="N3584" s="29" t="s">
        <v>4702</v>
      </c>
      <c r="O3584" s="14">
        <v>349.38</v>
      </c>
      <c r="P3584" s="14">
        <f t="shared" si="955"/>
        <v>1146.2459040000001</v>
      </c>
      <c r="Q3584" s="14">
        <v>4.8</v>
      </c>
      <c r="R3584" s="40">
        <f t="shared" si="956"/>
        <v>1151.0459040000001</v>
      </c>
      <c r="S3584" s="14">
        <v>7.45</v>
      </c>
      <c r="T3584" s="40">
        <f t="shared" si="957"/>
        <v>1143.595904</v>
      </c>
      <c r="U3584" s="14">
        <v>8.6</v>
      </c>
      <c r="V3584" s="40">
        <f t="shared" si="958"/>
        <v>1142.4459040000002</v>
      </c>
      <c r="W3584" s="14">
        <v>10.45</v>
      </c>
      <c r="X3584" s="40">
        <f t="shared" si="959"/>
        <v>1140.595904</v>
      </c>
      <c r="Y3584" s="14">
        <v>4.8</v>
      </c>
      <c r="Z3584" s="40">
        <f t="shared" si="960"/>
        <v>1151.0459040000001</v>
      </c>
      <c r="AA3584" s="14">
        <v>7.82</v>
      </c>
      <c r="AB3584" s="40">
        <f t="shared" si="961"/>
        <v>1143.2259040000001</v>
      </c>
      <c r="AC3584" s="14">
        <v>8.2799999999999994</v>
      </c>
      <c r="AD3584" s="40">
        <f t="shared" si="962"/>
        <v>1142.7659040000001</v>
      </c>
      <c r="AE3584" s="14">
        <v>11.21</v>
      </c>
      <c r="AF3584" s="40">
        <f t="shared" si="963"/>
        <v>1139.835904</v>
      </c>
      <c r="AG3584" s="29" t="s">
        <v>22</v>
      </c>
      <c r="AH3584" s="29" t="s">
        <v>25</v>
      </c>
      <c r="AI3584" s="29" t="s">
        <v>24</v>
      </c>
      <c r="AJ3584" s="29"/>
      <c r="AK3584" s="30" t="s">
        <v>25</v>
      </c>
      <c r="AL3584" s="30" t="s">
        <v>22</v>
      </c>
      <c r="AM3584" s="30" t="s">
        <v>124</v>
      </c>
      <c r="AN3584" s="30" t="s">
        <v>22</v>
      </c>
      <c r="AO3584" s="30" t="s">
        <v>22</v>
      </c>
      <c r="AP3584" s="30"/>
      <c r="AQ3584" s="30" t="s">
        <v>22</v>
      </c>
      <c r="AR3584" s="30" t="s">
        <v>22</v>
      </c>
      <c r="AS3584" s="30"/>
      <c r="AT3584" s="30"/>
      <c r="AU3584" s="30" t="s">
        <v>22</v>
      </c>
      <c r="AV3584" s="30" t="s">
        <v>22</v>
      </c>
      <c r="AW3584" s="30" t="s">
        <v>22</v>
      </c>
      <c r="AX3584" s="30" t="s">
        <v>22</v>
      </c>
      <c r="AY3584" s="30" t="s">
        <v>25</v>
      </c>
      <c r="AZ3584" s="30"/>
      <c r="BA3584" s="30" t="s">
        <v>22</v>
      </c>
      <c r="BB3584" s="30"/>
      <c r="BC3584" s="30" t="s">
        <v>26</v>
      </c>
      <c r="BD3584" s="30"/>
    </row>
    <row r="3585" spans="1:56" x14ac:dyDescent="0.3">
      <c r="A3585" s="31">
        <v>42160</v>
      </c>
      <c r="B3585" s="30" t="s">
        <v>11307</v>
      </c>
      <c r="C3585" s="29">
        <v>9</v>
      </c>
      <c r="D3585" s="29" t="s">
        <v>11236</v>
      </c>
      <c r="E3585" s="30">
        <v>4</v>
      </c>
      <c r="F3585" s="29" t="s">
        <v>72</v>
      </c>
      <c r="G3585" s="29" t="s">
        <v>94</v>
      </c>
      <c r="H3585" s="29" t="s">
        <v>2387</v>
      </c>
      <c r="I3585" s="29" t="s">
        <v>22</v>
      </c>
      <c r="J3585" s="29" t="s">
        <v>11420</v>
      </c>
      <c r="K3585" s="29" t="s">
        <v>11421</v>
      </c>
      <c r="L3585" s="29" t="s">
        <v>317</v>
      </c>
      <c r="M3585" s="9" t="s">
        <v>46</v>
      </c>
      <c r="N3585" s="29" t="s">
        <v>4702</v>
      </c>
      <c r="O3585" s="14">
        <v>349.48</v>
      </c>
      <c r="P3585" s="14">
        <f t="shared" si="955"/>
        <v>1146.5739840000001</v>
      </c>
      <c r="Q3585" s="14">
        <v>4.8</v>
      </c>
      <c r="R3585" s="40">
        <f t="shared" si="956"/>
        <v>1151.3739840000001</v>
      </c>
      <c r="S3585" s="14">
        <v>9.1300000000000008</v>
      </c>
      <c r="T3585" s="40">
        <f t="shared" si="957"/>
        <v>1142.243984</v>
      </c>
      <c r="U3585" s="14">
        <v>10.79</v>
      </c>
      <c r="V3585" s="40">
        <f t="shared" si="958"/>
        <v>1140.5839840000001</v>
      </c>
      <c r="W3585" s="14">
        <v>10.45</v>
      </c>
      <c r="X3585" s="40">
        <f t="shared" si="959"/>
        <v>1140.923984</v>
      </c>
      <c r="Y3585" s="14">
        <v>4.8</v>
      </c>
      <c r="Z3585" s="40">
        <f t="shared" si="960"/>
        <v>1151.3739840000001</v>
      </c>
      <c r="AA3585" s="14">
        <v>9.43</v>
      </c>
      <c r="AB3585" s="40">
        <f t="shared" si="961"/>
        <v>1141.943984</v>
      </c>
      <c r="AC3585" s="14">
        <v>11.12</v>
      </c>
      <c r="AD3585" s="40">
        <f t="shared" si="962"/>
        <v>1140.2539840000002</v>
      </c>
      <c r="AE3585" s="14">
        <v>11.21</v>
      </c>
      <c r="AF3585" s="40">
        <f t="shared" si="963"/>
        <v>1140.163984</v>
      </c>
      <c r="AG3585" s="29" t="s">
        <v>22</v>
      </c>
      <c r="AH3585" s="29" t="s">
        <v>22</v>
      </c>
      <c r="AI3585" s="29" t="s">
        <v>28</v>
      </c>
      <c r="AJ3585" s="29" t="s">
        <v>11422</v>
      </c>
      <c r="AK3585" s="30" t="s">
        <v>22</v>
      </c>
      <c r="AL3585" s="30" t="s">
        <v>22</v>
      </c>
      <c r="AM3585" s="30"/>
      <c r="AN3585" s="30" t="s">
        <v>22</v>
      </c>
      <c r="AO3585" s="30" t="s">
        <v>25</v>
      </c>
      <c r="AP3585" s="30" t="s">
        <v>5014</v>
      </c>
      <c r="AQ3585" s="30" t="s">
        <v>22</v>
      </c>
      <c r="AR3585" s="30" t="s">
        <v>22</v>
      </c>
      <c r="AS3585" s="30"/>
      <c r="AT3585" s="30"/>
      <c r="AU3585" s="30" t="s">
        <v>22</v>
      </c>
      <c r="AV3585" s="30" t="s">
        <v>22</v>
      </c>
      <c r="AW3585" s="30" t="s">
        <v>22</v>
      </c>
      <c r="AX3585" s="30" t="s">
        <v>22</v>
      </c>
      <c r="AY3585" s="30" t="s">
        <v>25</v>
      </c>
      <c r="AZ3585" s="30"/>
      <c r="BA3585" s="30" t="s">
        <v>22</v>
      </c>
      <c r="BB3585" s="30"/>
      <c r="BC3585" s="30" t="s">
        <v>26</v>
      </c>
      <c r="BD3585" s="30"/>
    </row>
    <row r="3586" spans="1:56" x14ac:dyDescent="0.3">
      <c r="A3586" s="31">
        <v>42160</v>
      </c>
      <c r="B3586" s="30" t="s">
        <v>11308</v>
      </c>
      <c r="C3586" s="29">
        <v>10</v>
      </c>
      <c r="D3586" s="29" t="s">
        <v>11236</v>
      </c>
      <c r="E3586" s="30">
        <v>4</v>
      </c>
      <c r="F3586" s="29" t="s">
        <v>49</v>
      </c>
      <c r="G3586" s="29" t="s">
        <v>20</v>
      </c>
      <c r="H3586" s="29" t="s">
        <v>42</v>
      </c>
      <c r="I3586" s="29" t="s">
        <v>22</v>
      </c>
      <c r="J3586" s="29" t="s">
        <v>11132</v>
      </c>
      <c r="K3586" s="29" t="s">
        <v>11423</v>
      </c>
      <c r="L3586" s="29" t="s">
        <v>109</v>
      </c>
      <c r="M3586" s="9" t="s">
        <v>46</v>
      </c>
      <c r="N3586" s="29" t="s">
        <v>4667</v>
      </c>
      <c r="O3586" s="14">
        <v>349.61</v>
      </c>
      <c r="P3586" s="14">
        <f t="shared" si="955"/>
        <v>1147.0004880000001</v>
      </c>
      <c r="Q3586" s="14">
        <v>5.31</v>
      </c>
      <c r="R3586" s="40">
        <f t="shared" si="956"/>
        <v>1152.3104880000001</v>
      </c>
      <c r="S3586" s="14">
        <v>6.17</v>
      </c>
      <c r="T3586" s="40">
        <f t="shared" si="957"/>
        <v>1146.140488</v>
      </c>
      <c r="U3586" s="14">
        <v>7.44</v>
      </c>
      <c r="V3586" s="40">
        <f t="shared" si="958"/>
        <v>1144.870488</v>
      </c>
      <c r="W3586" s="14">
        <v>7.6</v>
      </c>
      <c r="X3586" s="40">
        <f t="shared" si="959"/>
        <v>1144.7104880000002</v>
      </c>
      <c r="Y3586" s="14">
        <v>5.31</v>
      </c>
      <c r="Z3586" s="40">
        <f t="shared" si="960"/>
        <v>1152.3104880000001</v>
      </c>
      <c r="AA3586" s="14">
        <v>6.42</v>
      </c>
      <c r="AB3586" s="40">
        <f t="shared" si="961"/>
        <v>1145.890488</v>
      </c>
      <c r="AC3586" s="14">
        <v>7.68</v>
      </c>
      <c r="AD3586" s="40">
        <f t="shared" si="962"/>
        <v>1144.630488</v>
      </c>
      <c r="AE3586" s="14">
        <v>7.76</v>
      </c>
      <c r="AF3586" s="40">
        <f t="shared" si="963"/>
        <v>1144.5504880000001</v>
      </c>
      <c r="AG3586" s="29" t="s">
        <v>22</v>
      </c>
      <c r="AH3586" s="29" t="s">
        <v>22</v>
      </c>
      <c r="AI3586" s="29" t="s">
        <v>63</v>
      </c>
      <c r="AJ3586" s="29" t="s">
        <v>8476</v>
      </c>
      <c r="AK3586" s="30" t="s">
        <v>25</v>
      </c>
      <c r="AL3586" s="30" t="s">
        <v>25</v>
      </c>
      <c r="AM3586" s="30" t="s">
        <v>124</v>
      </c>
      <c r="AN3586" s="30" t="s">
        <v>22</v>
      </c>
      <c r="AO3586" s="30" t="s">
        <v>22</v>
      </c>
      <c r="AP3586" s="30"/>
      <c r="AQ3586" s="30" t="s">
        <v>22</v>
      </c>
      <c r="AR3586" s="30" t="s">
        <v>22</v>
      </c>
      <c r="AS3586" s="30"/>
      <c r="AT3586" s="30"/>
      <c r="AU3586" s="30" t="s">
        <v>22</v>
      </c>
      <c r="AV3586" s="30" t="s">
        <v>22</v>
      </c>
      <c r="AW3586" s="30" t="s">
        <v>22</v>
      </c>
      <c r="AX3586" s="30" t="s">
        <v>22</v>
      </c>
      <c r="AY3586" s="30" t="s">
        <v>25</v>
      </c>
      <c r="AZ3586" s="30"/>
      <c r="BA3586" s="30" t="s">
        <v>22</v>
      </c>
      <c r="BB3586" s="30"/>
      <c r="BC3586" s="30" t="s">
        <v>62</v>
      </c>
      <c r="BD3586" s="30"/>
    </row>
    <row r="3587" spans="1:56" x14ac:dyDescent="0.3">
      <c r="A3587" s="31">
        <v>42160</v>
      </c>
      <c r="B3587" s="30" t="s">
        <v>11309</v>
      </c>
      <c r="C3587" s="29">
        <v>11</v>
      </c>
      <c r="D3587" s="29" t="s">
        <v>11236</v>
      </c>
      <c r="E3587" s="30">
        <v>4</v>
      </c>
      <c r="F3587" s="29" t="s">
        <v>19</v>
      </c>
      <c r="G3587" s="29" t="s">
        <v>20</v>
      </c>
      <c r="H3587" s="29" t="s">
        <v>42</v>
      </c>
      <c r="I3587" s="29" t="s">
        <v>22</v>
      </c>
      <c r="J3587" s="29" t="s">
        <v>11424</v>
      </c>
      <c r="K3587" s="29" t="s">
        <v>11129</v>
      </c>
      <c r="L3587" s="29" t="s">
        <v>109</v>
      </c>
      <c r="M3587" s="9" t="s">
        <v>46</v>
      </c>
      <c r="N3587" s="29" t="s">
        <v>4702</v>
      </c>
      <c r="O3587" s="14">
        <v>350.37</v>
      </c>
      <c r="P3587" s="14">
        <f t="shared" si="955"/>
        <v>1149.4938960000002</v>
      </c>
      <c r="Q3587" s="14">
        <v>4.96</v>
      </c>
      <c r="R3587" s="40">
        <f t="shared" si="956"/>
        <v>1154.4538960000002</v>
      </c>
      <c r="S3587" s="14">
        <v>6.27</v>
      </c>
      <c r="T3587" s="40">
        <f t="shared" si="957"/>
        <v>1148.1838960000002</v>
      </c>
      <c r="U3587" s="14">
        <v>7.65</v>
      </c>
      <c r="V3587" s="40">
        <f t="shared" si="958"/>
        <v>1146.8038960000001</v>
      </c>
      <c r="W3587" s="14">
        <v>7.58</v>
      </c>
      <c r="X3587" s="40">
        <f t="shared" si="959"/>
        <v>1146.8738960000003</v>
      </c>
      <c r="Y3587" s="14">
        <v>4.96</v>
      </c>
      <c r="Z3587" s="40">
        <f t="shared" si="960"/>
        <v>1154.4538960000002</v>
      </c>
      <c r="AA3587" s="14">
        <v>6.85</v>
      </c>
      <c r="AB3587" s="40">
        <f t="shared" si="961"/>
        <v>1147.6038960000003</v>
      </c>
      <c r="AC3587" s="14">
        <v>7.51</v>
      </c>
      <c r="AD3587" s="40">
        <f t="shared" si="962"/>
        <v>1146.9438960000002</v>
      </c>
      <c r="AE3587" s="14">
        <v>8.1300000000000008</v>
      </c>
      <c r="AF3587" s="40">
        <f t="shared" si="963"/>
        <v>1146.3238960000001</v>
      </c>
      <c r="AG3587" s="29" t="s">
        <v>22</v>
      </c>
      <c r="AH3587" s="29" t="s">
        <v>22</v>
      </c>
      <c r="AI3587" s="29" t="s">
        <v>63</v>
      </c>
      <c r="AJ3587" s="29" t="s">
        <v>8476</v>
      </c>
      <c r="AK3587" s="30" t="s">
        <v>25</v>
      </c>
      <c r="AL3587" s="30" t="s">
        <v>25</v>
      </c>
      <c r="AM3587" s="30" t="s">
        <v>124</v>
      </c>
      <c r="AN3587" s="30" t="s">
        <v>22</v>
      </c>
      <c r="AO3587" s="30" t="s">
        <v>22</v>
      </c>
      <c r="AP3587" s="30"/>
      <c r="AQ3587" s="30" t="s">
        <v>22</v>
      </c>
      <c r="AR3587" s="30" t="s">
        <v>22</v>
      </c>
      <c r="AS3587" s="30"/>
      <c r="AT3587" s="30"/>
      <c r="AU3587" s="30" t="s">
        <v>22</v>
      </c>
      <c r="AV3587" s="30" t="s">
        <v>22</v>
      </c>
      <c r="AW3587" s="30" t="s">
        <v>22</v>
      </c>
      <c r="AX3587" s="30" t="s">
        <v>22</v>
      </c>
      <c r="AY3587" s="30" t="s">
        <v>25</v>
      </c>
      <c r="AZ3587" s="30"/>
      <c r="BA3587" s="30" t="s">
        <v>22</v>
      </c>
      <c r="BB3587" s="30"/>
      <c r="BC3587" s="30" t="s">
        <v>62</v>
      </c>
      <c r="BD3587" s="30"/>
    </row>
    <row r="3588" spans="1:56" x14ac:dyDescent="0.3">
      <c r="A3588" s="31">
        <v>42160</v>
      </c>
      <c r="B3588" s="30" t="s">
        <v>11310</v>
      </c>
      <c r="C3588" s="29">
        <v>12</v>
      </c>
      <c r="D3588" s="29" t="s">
        <v>11236</v>
      </c>
      <c r="E3588" s="30">
        <v>4</v>
      </c>
      <c r="F3588" s="29" t="s">
        <v>19</v>
      </c>
      <c r="G3588" s="29" t="s">
        <v>20</v>
      </c>
      <c r="H3588" s="29" t="s">
        <v>42</v>
      </c>
      <c r="I3588" s="29" t="s">
        <v>22</v>
      </c>
      <c r="J3588" s="29" t="s">
        <v>11425</v>
      </c>
      <c r="K3588" s="29" t="s">
        <v>11119</v>
      </c>
      <c r="L3588" s="29" t="s">
        <v>120</v>
      </c>
      <c r="M3588" s="9" t="s">
        <v>201</v>
      </c>
      <c r="N3588" s="29" t="s">
        <v>4682</v>
      </c>
      <c r="O3588" s="14">
        <v>348.62</v>
      </c>
      <c r="P3588" s="14">
        <f t="shared" si="955"/>
        <v>1143.7524960000001</v>
      </c>
      <c r="Q3588" s="14">
        <v>4.96</v>
      </c>
      <c r="R3588" s="40">
        <f t="shared" si="956"/>
        <v>1148.7124960000001</v>
      </c>
      <c r="S3588" s="14">
        <v>6.66</v>
      </c>
      <c r="T3588" s="40">
        <f t="shared" si="957"/>
        <v>1142.052496</v>
      </c>
      <c r="U3588" s="14">
        <v>8.77</v>
      </c>
      <c r="V3588" s="40">
        <f t="shared" si="958"/>
        <v>1139.9424960000001</v>
      </c>
      <c r="W3588" s="14">
        <v>8.31</v>
      </c>
      <c r="X3588" s="40">
        <f t="shared" si="959"/>
        <v>1140.4024960000002</v>
      </c>
      <c r="Y3588" s="14">
        <v>4.96</v>
      </c>
      <c r="Z3588" s="40">
        <f t="shared" si="960"/>
        <v>1148.7124960000001</v>
      </c>
      <c r="AA3588" s="14">
        <v>6.28</v>
      </c>
      <c r="AB3588" s="40">
        <f t="shared" si="961"/>
        <v>1142.4324960000001</v>
      </c>
      <c r="AC3588" s="14">
        <v>8.7799999999999994</v>
      </c>
      <c r="AD3588" s="40">
        <f t="shared" si="962"/>
        <v>1139.9324960000001</v>
      </c>
      <c r="AE3588" s="14">
        <v>8.6300000000000008</v>
      </c>
      <c r="AF3588" s="40">
        <f t="shared" si="963"/>
        <v>1140.082496</v>
      </c>
      <c r="AG3588" s="29" t="s">
        <v>22</v>
      </c>
      <c r="AH3588" s="29" t="s">
        <v>22</v>
      </c>
      <c r="AI3588" s="29" t="s">
        <v>7803</v>
      </c>
      <c r="AJ3588" s="29" t="s">
        <v>11426</v>
      </c>
      <c r="AK3588" s="30" t="s">
        <v>22</v>
      </c>
      <c r="AL3588" s="30" t="s">
        <v>22</v>
      </c>
      <c r="AM3588" s="30"/>
      <c r="AN3588" s="30" t="s">
        <v>22</v>
      </c>
      <c r="AO3588" s="30" t="s">
        <v>25</v>
      </c>
      <c r="AP3588" s="30" t="s">
        <v>5014</v>
      </c>
      <c r="AQ3588" s="30" t="s">
        <v>22</v>
      </c>
      <c r="AR3588" s="30" t="s">
        <v>22</v>
      </c>
      <c r="AS3588" s="30"/>
      <c r="AT3588" s="30"/>
      <c r="AU3588" s="30" t="s">
        <v>22</v>
      </c>
      <c r="AV3588" s="30" t="s">
        <v>22</v>
      </c>
      <c r="AW3588" s="30" t="s">
        <v>22</v>
      </c>
      <c r="AX3588" s="30" t="s">
        <v>22</v>
      </c>
      <c r="AY3588" s="30" t="s">
        <v>25</v>
      </c>
      <c r="AZ3588" s="30"/>
      <c r="BA3588" s="30" t="s">
        <v>22</v>
      </c>
      <c r="BB3588" s="30"/>
      <c r="BC3588" s="30" t="s">
        <v>62</v>
      </c>
      <c r="BD3588" s="30"/>
    </row>
    <row r="3589" spans="1:56" x14ac:dyDescent="0.3">
      <c r="A3589" s="31">
        <v>42160</v>
      </c>
      <c r="B3589" s="30" t="s">
        <v>11427</v>
      </c>
      <c r="C3589" s="29">
        <v>1</v>
      </c>
      <c r="D3589" s="29" t="s">
        <v>11236</v>
      </c>
      <c r="E3589" s="30">
        <v>5</v>
      </c>
      <c r="F3589" s="29" t="s">
        <v>65</v>
      </c>
      <c r="G3589" s="29" t="s">
        <v>20</v>
      </c>
      <c r="H3589" s="29" t="s">
        <v>2387</v>
      </c>
      <c r="I3589" s="29" t="s">
        <v>22</v>
      </c>
      <c r="J3589" s="29" t="s">
        <v>11411</v>
      </c>
      <c r="K3589" s="29" t="s">
        <v>11451</v>
      </c>
      <c r="L3589" s="29" t="s">
        <v>195</v>
      </c>
      <c r="M3589" s="9" t="s">
        <v>46</v>
      </c>
      <c r="N3589" s="29" t="s">
        <v>4667</v>
      </c>
      <c r="O3589" s="14">
        <v>349.07</v>
      </c>
      <c r="P3589" s="14">
        <f t="shared" si="955"/>
        <v>1145.228856</v>
      </c>
      <c r="Q3589" s="14">
        <v>5.39</v>
      </c>
      <c r="R3589" s="40">
        <f t="shared" si="956"/>
        <v>1150.6188560000001</v>
      </c>
      <c r="S3589" s="14">
        <v>7.21</v>
      </c>
      <c r="T3589" s="40">
        <f t="shared" si="957"/>
        <v>1143.408856</v>
      </c>
      <c r="U3589" s="14">
        <v>8.66</v>
      </c>
      <c r="V3589" s="40">
        <f t="shared" si="958"/>
        <v>1141.958856</v>
      </c>
      <c r="W3589" s="14">
        <v>8.42</v>
      </c>
      <c r="X3589" s="40">
        <f t="shared" si="959"/>
        <v>1142.198856</v>
      </c>
      <c r="Y3589" s="14">
        <v>5.39</v>
      </c>
      <c r="Z3589" s="40">
        <f t="shared" si="960"/>
        <v>1150.6188560000001</v>
      </c>
      <c r="AA3589" s="14">
        <v>7.1</v>
      </c>
      <c r="AB3589" s="40">
        <f t="shared" si="961"/>
        <v>1143.5188560000001</v>
      </c>
      <c r="AC3589" s="14">
        <v>8.35</v>
      </c>
      <c r="AD3589" s="40">
        <f t="shared" si="962"/>
        <v>1142.2688560000001</v>
      </c>
      <c r="AE3589" s="14">
        <v>8.5</v>
      </c>
      <c r="AF3589" s="40">
        <f t="shared" si="963"/>
        <v>1142.1188560000001</v>
      </c>
      <c r="AG3589" s="29" t="s">
        <v>22</v>
      </c>
      <c r="AH3589" s="29" t="s">
        <v>22</v>
      </c>
      <c r="AI3589" s="29" t="s">
        <v>36</v>
      </c>
      <c r="AJ3589" s="29" t="s">
        <v>11452</v>
      </c>
      <c r="AK3589" s="30" t="s">
        <v>25</v>
      </c>
      <c r="AL3589" s="30" t="s">
        <v>25</v>
      </c>
      <c r="AM3589" s="30" t="s">
        <v>124</v>
      </c>
      <c r="AN3589" s="30" t="s">
        <v>22</v>
      </c>
      <c r="AO3589" s="30" t="s">
        <v>22</v>
      </c>
      <c r="AP3589" s="30"/>
      <c r="AQ3589" s="30" t="s">
        <v>22</v>
      </c>
      <c r="AR3589" s="30" t="s">
        <v>22</v>
      </c>
      <c r="AS3589" s="30"/>
      <c r="AT3589" s="30"/>
      <c r="AU3589" s="30" t="s">
        <v>22</v>
      </c>
      <c r="AV3589" s="30" t="s">
        <v>22</v>
      </c>
      <c r="AW3589" s="30" t="s">
        <v>22</v>
      </c>
      <c r="AX3589" s="30" t="s">
        <v>22</v>
      </c>
      <c r="AY3589" s="30" t="s">
        <v>25</v>
      </c>
      <c r="AZ3589" s="30"/>
      <c r="BA3589" s="30" t="s">
        <v>22</v>
      </c>
      <c r="BB3589" s="30"/>
      <c r="BC3589" s="30" t="s">
        <v>62</v>
      </c>
      <c r="BD3589" s="30"/>
    </row>
    <row r="3590" spans="1:56" x14ac:dyDescent="0.3">
      <c r="A3590" s="31">
        <v>42160</v>
      </c>
      <c r="B3590" s="30" t="s">
        <v>11428</v>
      </c>
      <c r="C3590" s="29">
        <v>2</v>
      </c>
      <c r="D3590" s="29" t="s">
        <v>11236</v>
      </c>
      <c r="E3590" s="30">
        <v>5</v>
      </c>
      <c r="F3590" s="29" t="s">
        <v>65</v>
      </c>
      <c r="G3590" s="29" t="s">
        <v>20</v>
      </c>
      <c r="H3590" s="29" t="s">
        <v>2387</v>
      </c>
      <c r="I3590" s="29" t="s">
        <v>22</v>
      </c>
      <c r="J3590" s="29" t="s">
        <v>11413</v>
      </c>
      <c r="K3590" s="29" t="s">
        <v>11453</v>
      </c>
      <c r="L3590" s="29" t="s">
        <v>261</v>
      </c>
      <c r="M3590" s="9" t="s">
        <v>46</v>
      </c>
      <c r="N3590" s="29" t="s">
        <v>4667</v>
      </c>
      <c r="O3590" s="14">
        <v>348.71</v>
      </c>
      <c r="P3590" s="14">
        <f t="shared" si="955"/>
        <v>1144.0477679999999</v>
      </c>
      <c r="Q3590" s="14">
        <v>5.5</v>
      </c>
      <c r="R3590" s="40">
        <f t="shared" si="956"/>
        <v>1149.5477679999999</v>
      </c>
      <c r="S3590" s="14">
        <v>6.51</v>
      </c>
      <c r="T3590" s="40">
        <f t="shared" si="957"/>
        <v>1143.0377679999999</v>
      </c>
      <c r="U3590" s="14">
        <v>8.0399999999999991</v>
      </c>
      <c r="V3590" s="40">
        <f t="shared" si="958"/>
        <v>1141.5077679999999</v>
      </c>
      <c r="W3590" s="14">
        <v>8.15</v>
      </c>
      <c r="X3590" s="40">
        <f t="shared" si="959"/>
        <v>1141.3977679999998</v>
      </c>
      <c r="Y3590" s="14">
        <v>5.5</v>
      </c>
      <c r="Z3590" s="40">
        <f t="shared" si="960"/>
        <v>1149.5477679999999</v>
      </c>
      <c r="AA3590" s="14">
        <v>6.86</v>
      </c>
      <c r="AB3590" s="40">
        <f t="shared" si="961"/>
        <v>1142.687768</v>
      </c>
      <c r="AC3590" s="14">
        <v>8.24</v>
      </c>
      <c r="AD3590" s="40">
        <f t="shared" si="962"/>
        <v>1141.3077679999999</v>
      </c>
      <c r="AE3590" s="14">
        <v>8.3699999999999992</v>
      </c>
      <c r="AF3590" s="40">
        <f t="shared" si="963"/>
        <v>1141.177768</v>
      </c>
      <c r="AG3590" s="29" t="s">
        <v>22</v>
      </c>
      <c r="AH3590" s="29" t="s">
        <v>22</v>
      </c>
      <c r="AI3590" s="29" t="s">
        <v>63</v>
      </c>
      <c r="AJ3590" s="29" t="s">
        <v>8476</v>
      </c>
      <c r="AK3590" s="30" t="s">
        <v>22</v>
      </c>
      <c r="AL3590" s="30" t="s">
        <v>25</v>
      </c>
      <c r="AM3590" s="30" t="s">
        <v>124</v>
      </c>
      <c r="AN3590" s="30" t="s">
        <v>22</v>
      </c>
      <c r="AO3590" s="30" t="s">
        <v>22</v>
      </c>
      <c r="AP3590" s="30"/>
      <c r="AQ3590" s="30" t="s">
        <v>22</v>
      </c>
      <c r="AR3590" s="30" t="s">
        <v>22</v>
      </c>
      <c r="AS3590" s="30"/>
      <c r="AT3590" s="30"/>
      <c r="AU3590" s="30" t="s">
        <v>22</v>
      </c>
      <c r="AV3590" s="30" t="s">
        <v>22</v>
      </c>
      <c r="AW3590" s="30" t="s">
        <v>22</v>
      </c>
      <c r="AX3590" s="30" t="s">
        <v>22</v>
      </c>
      <c r="AY3590" s="30" t="s">
        <v>25</v>
      </c>
      <c r="AZ3590" s="30"/>
      <c r="BA3590" s="30" t="s">
        <v>22</v>
      </c>
      <c r="BB3590" s="30"/>
      <c r="BC3590" s="30" t="s">
        <v>62</v>
      </c>
      <c r="BD3590" s="30"/>
    </row>
    <row r="3591" spans="1:56" x14ac:dyDescent="0.3">
      <c r="A3591" s="31">
        <v>42160</v>
      </c>
      <c r="B3591" s="30" t="s">
        <v>11429</v>
      </c>
      <c r="C3591" s="29">
        <v>3</v>
      </c>
      <c r="D3591" s="29" t="s">
        <v>11236</v>
      </c>
      <c r="E3591" s="30">
        <v>5</v>
      </c>
      <c r="F3591" s="29" t="s">
        <v>72</v>
      </c>
      <c r="G3591" s="29" t="s">
        <v>29</v>
      </c>
      <c r="H3591" s="29" t="s">
        <v>42</v>
      </c>
      <c r="I3591" s="29" t="s">
        <v>22</v>
      </c>
      <c r="J3591" s="29" t="s">
        <v>11411</v>
      </c>
      <c r="K3591" s="29" t="s">
        <v>11454</v>
      </c>
      <c r="L3591" s="29" t="s">
        <v>35</v>
      </c>
      <c r="M3591" s="9" t="s">
        <v>46</v>
      </c>
      <c r="N3591" s="29" t="s">
        <v>4667</v>
      </c>
      <c r="O3591" s="14">
        <v>348</v>
      </c>
      <c r="P3591" s="14">
        <f t="shared" si="955"/>
        <v>1141.7184</v>
      </c>
      <c r="Q3591" s="14">
        <v>5.3</v>
      </c>
      <c r="R3591" s="40">
        <f t="shared" si="956"/>
        <v>1147.0183999999999</v>
      </c>
      <c r="S3591" s="14">
        <v>7.87</v>
      </c>
      <c r="T3591" s="40">
        <f t="shared" si="957"/>
        <v>1139.1484</v>
      </c>
      <c r="U3591" s="14">
        <v>8.68</v>
      </c>
      <c r="V3591" s="40">
        <f t="shared" si="958"/>
        <v>1138.3383999999999</v>
      </c>
      <c r="W3591" s="14">
        <v>8.2100000000000009</v>
      </c>
      <c r="X3591" s="40">
        <f t="shared" si="959"/>
        <v>1138.8083999999999</v>
      </c>
      <c r="Y3591" s="14">
        <v>5.3</v>
      </c>
      <c r="Z3591" s="40">
        <f t="shared" si="960"/>
        <v>1147.0183999999999</v>
      </c>
      <c r="AA3591" s="14">
        <v>7.9</v>
      </c>
      <c r="AB3591" s="40">
        <f t="shared" si="961"/>
        <v>1139.1183999999998</v>
      </c>
      <c r="AC3591" s="14">
        <v>8.86</v>
      </c>
      <c r="AD3591" s="40">
        <f t="shared" si="962"/>
        <v>1138.1584</v>
      </c>
      <c r="AE3591" s="14">
        <v>8.4499999999999993</v>
      </c>
      <c r="AF3591" s="40">
        <f t="shared" si="963"/>
        <v>1138.5683999999999</v>
      </c>
      <c r="AG3591" s="29" t="s">
        <v>22</v>
      </c>
      <c r="AH3591" s="29" t="s">
        <v>22</v>
      </c>
      <c r="AI3591" s="29" t="s">
        <v>63</v>
      </c>
      <c r="AJ3591" s="29" t="s">
        <v>8476</v>
      </c>
      <c r="AK3591" s="30" t="s">
        <v>25</v>
      </c>
      <c r="AL3591" s="30" t="s">
        <v>25</v>
      </c>
      <c r="AM3591" s="30" t="s">
        <v>4880</v>
      </c>
      <c r="AN3591" s="30" t="s">
        <v>22</v>
      </c>
      <c r="AO3591" s="30" t="s">
        <v>22</v>
      </c>
      <c r="AP3591" s="30"/>
      <c r="AQ3591" s="30" t="s">
        <v>22</v>
      </c>
      <c r="AR3591" s="30" t="s">
        <v>22</v>
      </c>
      <c r="AS3591" s="30"/>
      <c r="AT3591" s="30"/>
      <c r="AU3591" s="30" t="s">
        <v>22</v>
      </c>
      <c r="AV3591" s="30" t="s">
        <v>22</v>
      </c>
      <c r="AW3591" s="30" t="s">
        <v>22</v>
      </c>
      <c r="AX3591" s="30" t="s">
        <v>22</v>
      </c>
      <c r="AY3591" s="30" t="s">
        <v>25</v>
      </c>
      <c r="AZ3591" s="30"/>
      <c r="BA3591" s="30" t="s">
        <v>22</v>
      </c>
      <c r="BB3591" s="30"/>
      <c r="BC3591" s="30" t="s">
        <v>62</v>
      </c>
      <c r="BD3591" s="30"/>
    </row>
    <row r="3592" spans="1:56" x14ac:dyDescent="0.3">
      <c r="A3592" s="31">
        <v>42160</v>
      </c>
      <c r="B3592" s="30" t="s">
        <v>11430</v>
      </c>
      <c r="C3592" s="29">
        <v>4</v>
      </c>
      <c r="D3592" s="29" t="s">
        <v>11236</v>
      </c>
      <c r="E3592" s="30">
        <v>5</v>
      </c>
      <c r="F3592" s="29" t="s">
        <v>72</v>
      </c>
      <c r="G3592" s="29" t="s">
        <v>20</v>
      </c>
      <c r="H3592" s="29" t="s">
        <v>42</v>
      </c>
      <c r="I3592" s="29" t="s">
        <v>22</v>
      </c>
      <c r="J3592" s="29" t="s">
        <v>11455</v>
      </c>
      <c r="K3592" s="29" t="s">
        <v>11456</v>
      </c>
      <c r="L3592" s="29" t="s">
        <v>120</v>
      </c>
      <c r="M3592" s="9" t="s">
        <v>46</v>
      </c>
      <c r="N3592" s="29" t="s">
        <v>4677</v>
      </c>
      <c r="O3592" s="14">
        <v>347.93</v>
      </c>
      <c r="P3592" s="14">
        <f t="shared" si="955"/>
        <v>1141.488744</v>
      </c>
      <c r="Q3592" s="14">
        <v>4.76</v>
      </c>
      <c r="R3592" s="40">
        <f t="shared" si="956"/>
        <v>1146.248744</v>
      </c>
      <c r="S3592" s="14">
        <v>6.59</v>
      </c>
      <c r="T3592" s="40">
        <f t="shared" si="957"/>
        <v>1139.6587440000001</v>
      </c>
      <c r="U3592" s="14">
        <v>7.55</v>
      </c>
      <c r="V3592" s="40">
        <f t="shared" si="958"/>
        <v>1138.698744</v>
      </c>
      <c r="W3592" s="14">
        <v>7.52</v>
      </c>
      <c r="X3592" s="40">
        <f t="shared" si="959"/>
        <v>1138.728744</v>
      </c>
      <c r="Y3592" s="14">
        <v>4.76</v>
      </c>
      <c r="Z3592" s="40">
        <f t="shared" si="960"/>
        <v>1146.248744</v>
      </c>
      <c r="AA3592" s="14">
        <v>6.43</v>
      </c>
      <c r="AB3592" s="40">
        <f t="shared" si="961"/>
        <v>1139.8187439999999</v>
      </c>
      <c r="AC3592" s="14">
        <v>7.7</v>
      </c>
      <c r="AD3592" s="40">
        <f t="shared" si="962"/>
        <v>1138.5487439999999</v>
      </c>
      <c r="AE3592" s="14">
        <v>7.4</v>
      </c>
      <c r="AF3592" s="40">
        <f t="shared" si="963"/>
        <v>1138.8487439999999</v>
      </c>
      <c r="AG3592" s="29" t="s">
        <v>22</v>
      </c>
      <c r="AH3592" s="29" t="s">
        <v>22</v>
      </c>
      <c r="AI3592" s="29" t="s">
        <v>6834</v>
      </c>
      <c r="AJ3592" s="29" t="s">
        <v>11457</v>
      </c>
      <c r="AK3592" s="30" t="s">
        <v>25</v>
      </c>
      <c r="AL3592" s="30" t="s">
        <v>22</v>
      </c>
      <c r="AM3592" s="30" t="s">
        <v>124</v>
      </c>
      <c r="AN3592" s="30" t="s">
        <v>22</v>
      </c>
      <c r="AO3592" s="30" t="s">
        <v>22</v>
      </c>
      <c r="AP3592" s="30"/>
      <c r="AQ3592" s="30" t="s">
        <v>22</v>
      </c>
      <c r="AR3592" s="30" t="s">
        <v>22</v>
      </c>
      <c r="AS3592" s="30"/>
      <c r="AT3592" s="30"/>
      <c r="AU3592" s="30" t="s">
        <v>22</v>
      </c>
      <c r="AV3592" s="30" t="s">
        <v>22</v>
      </c>
      <c r="AW3592" s="30" t="s">
        <v>22</v>
      </c>
      <c r="AX3592" s="30" t="s">
        <v>22</v>
      </c>
      <c r="AY3592" s="30" t="s">
        <v>25</v>
      </c>
      <c r="AZ3592" s="30"/>
      <c r="BA3592" s="30" t="s">
        <v>22</v>
      </c>
      <c r="BB3592" s="30"/>
      <c r="BC3592" s="30" t="s">
        <v>62</v>
      </c>
      <c r="BD3592" s="30"/>
    </row>
    <row r="3593" spans="1:56" x14ac:dyDescent="0.3">
      <c r="A3593" s="31">
        <v>42160</v>
      </c>
      <c r="B3593" s="30" t="s">
        <v>11431</v>
      </c>
      <c r="C3593" s="29">
        <v>1</v>
      </c>
      <c r="D3593" s="29" t="s">
        <v>11236</v>
      </c>
      <c r="E3593" s="30">
        <v>6</v>
      </c>
      <c r="F3593" s="29" t="s">
        <v>19</v>
      </c>
      <c r="G3593" s="29" t="s">
        <v>29</v>
      </c>
      <c r="H3593" s="29" t="s">
        <v>42</v>
      </c>
      <c r="I3593" s="29" t="s">
        <v>22</v>
      </c>
      <c r="J3593" s="29" t="s">
        <v>11458</v>
      </c>
      <c r="K3593" s="29" t="s">
        <v>11459</v>
      </c>
      <c r="L3593" s="29" t="s">
        <v>322</v>
      </c>
      <c r="M3593" s="9" t="s">
        <v>23</v>
      </c>
      <c r="N3593" s="29" t="s">
        <v>4677</v>
      </c>
      <c r="O3593" s="14">
        <v>348.19</v>
      </c>
      <c r="P3593" s="14">
        <f t="shared" si="955"/>
        <v>1142.341752</v>
      </c>
      <c r="Q3593" s="14">
        <v>4.32</v>
      </c>
      <c r="R3593" s="40">
        <f t="shared" si="956"/>
        <v>1146.661752</v>
      </c>
      <c r="S3593" s="14">
        <v>10.24</v>
      </c>
      <c r="T3593" s="40">
        <f t="shared" si="957"/>
        <v>1136.421752</v>
      </c>
      <c r="U3593" s="14">
        <v>12.32</v>
      </c>
      <c r="V3593" s="40">
        <f t="shared" si="958"/>
        <v>1134.341752</v>
      </c>
      <c r="W3593" s="14">
        <v>12.68</v>
      </c>
      <c r="X3593" s="40">
        <f t="shared" si="959"/>
        <v>1133.9817519999999</v>
      </c>
      <c r="Y3593" s="14">
        <v>4.32</v>
      </c>
      <c r="Z3593" s="40">
        <f t="shared" si="960"/>
        <v>1146.661752</v>
      </c>
      <c r="AA3593" s="14">
        <v>10.28</v>
      </c>
      <c r="AB3593" s="40">
        <f t="shared" si="961"/>
        <v>1136.381752</v>
      </c>
      <c r="AC3593" s="14">
        <v>12.3</v>
      </c>
      <c r="AD3593" s="40">
        <f t="shared" si="962"/>
        <v>1134.361752</v>
      </c>
      <c r="AE3593" s="14">
        <v>14.98</v>
      </c>
      <c r="AF3593" s="40">
        <f t="shared" si="963"/>
        <v>1131.681752</v>
      </c>
      <c r="AG3593" s="29" t="s">
        <v>22</v>
      </c>
      <c r="AH3593" s="29" t="s">
        <v>25</v>
      </c>
      <c r="AI3593" s="29" t="s">
        <v>28</v>
      </c>
      <c r="AJ3593" s="29" t="s">
        <v>11460</v>
      </c>
      <c r="AK3593" s="30" t="s">
        <v>22</v>
      </c>
      <c r="AL3593" s="30" t="s">
        <v>22</v>
      </c>
      <c r="AM3593" s="30"/>
      <c r="AN3593" s="30" t="s">
        <v>22</v>
      </c>
      <c r="AO3593" s="30" t="s">
        <v>25</v>
      </c>
      <c r="AP3593" s="30" t="s">
        <v>5014</v>
      </c>
      <c r="AQ3593" s="30" t="s">
        <v>22</v>
      </c>
      <c r="AR3593" s="30" t="s">
        <v>22</v>
      </c>
      <c r="AS3593" s="30"/>
      <c r="AT3593" s="30"/>
      <c r="AU3593" s="30" t="s">
        <v>22</v>
      </c>
      <c r="AV3593" s="30" t="s">
        <v>22</v>
      </c>
      <c r="AW3593" s="30" t="s">
        <v>22</v>
      </c>
      <c r="AX3593" s="30" t="s">
        <v>22</v>
      </c>
      <c r="AY3593" s="30" t="s">
        <v>25</v>
      </c>
      <c r="AZ3593" s="30"/>
      <c r="BA3593" s="30" t="s">
        <v>22</v>
      </c>
      <c r="BB3593" s="30"/>
      <c r="BC3593" s="30" t="s">
        <v>62</v>
      </c>
      <c r="BD3593" s="30"/>
    </row>
    <row r="3594" spans="1:56" x14ac:dyDescent="0.3">
      <c r="A3594" s="31">
        <v>42160</v>
      </c>
      <c r="B3594" s="30" t="s">
        <v>11432</v>
      </c>
      <c r="C3594" s="29">
        <v>2</v>
      </c>
      <c r="D3594" s="29" t="s">
        <v>11236</v>
      </c>
      <c r="E3594" s="30">
        <v>6</v>
      </c>
      <c r="F3594" s="29" t="s">
        <v>65</v>
      </c>
      <c r="G3594" s="29" t="s">
        <v>94</v>
      </c>
      <c r="H3594" s="29" t="s">
        <v>42</v>
      </c>
      <c r="I3594" s="29" t="s">
        <v>22</v>
      </c>
      <c r="J3594" s="29" t="s">
        <v>11461</v>
      </c>
      <c r="K3594" s="29" t="s">
        <v>11462</v>
      </c>
      <c r="L3594" s="29" t="s">
        <v>1192</v>
      </c>
      <c r="M3594" s="9" t="s">
        <v>201</v>
      </c>
      <c r="N3594" s="29" t="s">
        <v>4816</v>
      </c>
      <c r="O3594" s="14">
        <v>348.34</v>
      </c>
      <c r="P3594" s="14">
        <f t="shared" si="955"/>
        <v>1142.8338719999999</v>
      </c>
      <c r="Q3594" s="14">
        <v>4.45</v>
      </c>
      <c r="R3594" s="40">
        <f t="shared" si="956"/>
        <v>1147.283872</v>
      </c>
      <c r="S3594" s="14">
        <v>8.67</v>
      </c>
      <c r="T3594" s="40">
        <f t="shared" si="957"/>
        <v>1138.6138719999999</v>
      </c>
      <c r="U3594" s="14">
        <v>11.1</v>
      </c>
      <c r="V3594" s="40">
        <f t="shared" si="958"/>
        <v>1136.1838720000001</v>
      </c>
      <c r="W3594" s="14">
        <v>10.220000000000001</v>
      </c>
      <c r="X3594" s="40">
        <f t="shared" si="959"/>
        <v>1137.0638719999999</v>
      </c>
      <c r="Y3594" s="14">
        <v>4.45</v>
      </c>
      <c r="Z3594" s="40">
        <f t="shared" si="960"/>
        <v>1147.283872</v>
      </c>
      <c r="AA3594" s="14">
        <v>8.32</v>
      </c>
      <c r="AB3594" s="40">
        <f t="shared" si="961"/>
        <v>1138.963872</v>
      </c>
      <c r="AC3594" s="14">
        <v>10.66</v>
      </c>
      <c r="AD3594" s="40">
        <f t="shared" si="962"/>
        <v>1136.6238719999999</v>
      </c>
      <c r="AE3594" s="14">
        <v>10.81</v>
      </c>
      <c r="AF3594" s="40">
        <f t="shared" si="963"/>
        <v>1136.473872</v>
      </c>
      <c r="AG3594" s="29" t="s">
        <v>22</v>
      </c>
      <c r="AH3594" s="29" t="s">
        <v>22</v>
      </c>
      <c r="AI3594" s="29" t="s">
        <v>24</v>
      </c>
      <c r="AJ3594" s="29"/>
      <c r="AK3594" s="30" t="s">
        <v>25</v>
      </c>
      <c r="AL3594" s="30" t="s">
        <v>22</v>
      </c>
      <c r="AM3594" s="30" t="s">
        <v>124</v>
      </c>
      <c r="AN3594" s="30" t="s">
        <v>22</v>
      </c>
      <c r="AO3594" s="30" t="s">
        <v>22</v>
      </c>
      <c r="AP3594" s="30"/>
      <c r="AQ3594" s="30" t="s">
        <v>22</v>
      </c>
      <c r="AR3594" s="30" t="s">
        <v>22</v>
      </c>
      <c r="AS3594" s="30"/>
      <c r="AT3594" s="30"/>
      <c r="AU3594" s="30" t="s">
        <v>22</v>
      </c>
      <c r="AV3594" s="30" t="s">
        <v>22</v>
      </c>
      <c r="AW3594" s="30" t="s">
        <v>22</v>
      </c>
      <c r="AX3594" s="30" t="s">
        <v>22</v>
      </c>
      <c r="AY3594" s="30" t="s">
        <v>25</v>
      </c>
      <c r="AZ3594" s="30"/>
      <c r="BA3594" s="30" t="s">
        <v>22</v>
      </c>
      <c r="BB3594" s="30"/>
      <c r="BC3594" s="30" t="s">
        <v>26</v>
      </c>
      <c r="BD3594" s="30"/>
    </row>
    <row r="3595" spans="1:56" x14ac:dyDescent="0.3">
      <c r="A3595" s="31">
        <v>42160</v>
      </c>
      <c r="B3595" s="30" t="s">
        <v>11433</v>
      </c>
      <c r="C3595" s="29">
        <v>3</v>
      </c>
      <c r="D3595" s="29" t="s">
        <v>11236</v>
      </c>
      <c r="E3595" s="30">
        <v>6</v>
      </c>
      <c r="F3595" s="29" t="s">
        <v>65</v>
      </c>
      <c r="G3595" s="29" t="s">
        <v>94</v>
      </c>
      <c r="H3595" s="29" t="s">
        <v>42</v>
      </c>
      <c r="I3595" s="29" t="s">
        <v>22</v>
      </c>
      <c r="J3595" s="29" t="s">
        <v>11461</v>
      </c>
      <c r="K3595" s="29" t="s">
        <v>11463</v>
      </c>
      <c r="L3595" s="29" t="s">
        <v>109</v>
      </c>
      <c r="M3595" s="9" t="s">
        <v>46</v>
      </c>
      <c r="N3595" s="29" t="s">
        <v>4677</v>
      </c>
      <c r="O3595" s="14">
        <v>348.27</v>
      </c>
      <c r="P3595" s="14">
        <f t="shared" si="955"/>
        <v>1142.604216</v>
      </c>
      <c r="Q3595" s="14">
        <v>4.29</v>
      </c>
      <c r="R3595" s="40">
        <f t="shared" si="956"/>
        <v>1146.8942159999999</v>
      </c>
      <c r="S3595" s="14">
        <v>7.48</v>
      </c>
      <c r="T3595" s="40">
        <f t="shared" si="957"/>
        <v>1139.4142159999999</v>
      </c>
      <c r="U3595" s="14">
        <v>8.9700000000000006</v>
      </c>
      <c r="V3595" s="40">
        <f t="shared" si="958"/>
        <v>1137.9242159999999</v>
      </c>
      <c r="W3595" s="14">
        <v>8.3699999999999992</v>
      </c>
      <c r="X3595" s="40">
        <f t="shared" si="959"/>
        <v>1138.524216</v>
      </c>
      <c r="Y3595" s="14">
        <v>4.29</v>
      </c>
      <c r="Z3595" s="40">
        <f t="shared" si="960"/>
        <v>1146.8942159999999</v>
      </c>
      <c r="AA3595" s="14">
        <v>7.88</v>
      </c>
      <c r="AB3595" s="40">
        <f t="shared" si="961"/>
        <v>1139.0142159999998</v>
      </c>
      <c r="AC3595" s="14">
        <v>9.01</v>
      </c>
      <c r="AD3595" s="40">
        <f t="shared" si="962"/>
        <v>1137.8842159999999</v>
      </c>
      <c r="AE3595" s="14">
        <v>10.81</v>
      </c>
      <c r="AF3595" s="40">
        <f t="shared" si="963"/>
        <v>1136.084216</v>
      </c>
      <c r="AG3595" s="29" t="s">
        <v>22</v>
      </c>
      <c r="AH3595" s="29" t="s">
        <v>22</v>
      </c>
      <c r="AI3595" s="29" t="s">
        <v>48</v>
      </c>
      <c r="AJ3595" s="29" t="s">
        <v>6602</v>
      </c>
      <c r="AK3595" s="30" t="s">
        <v>25</v>
      </c>
      <c r="AL3595" s="30" t="s">
        <v>22</v>
      </c>
      <c r="AM3595" s="30" t="s">
        <v>124</v>
      </c>
      <c r="AN3595" s="30" t="s">
        <v>22</v>
      </c>
      <c r="AO3595" s="30" t="s">
        <v>22</v>
      </c>
      <c r="AP3595" s="30"/>
      <c r="AQ3595" s="30" t="s">
        <v>22</v>
      </c>
      <c r="AR3595" s="30" t="s">
        <v>22</v>
      </c>
      <c r="AS3595" s="30"/>
      <c r="AT3595" s="30"/>
      <c r="AU3595" s="30" t="s">
        <v>22</v>
      </c>
      <c r="AV3595" s="30" t="s">
        <v>22</v>
      </c>
      <c r="AW3595" s="30" t="s">
        <v>22</v>
      </c>
      <c r="AX3595" s="30" t="s">
        <v>22</v>
      </c>
      <c r="AY3595" s="30" t="s">
        <v>25</v>
      </c>
      <c r="AZ3595" s="30"/>
      <c r="BA3595" s="30" t="s">
        <v>22</v>
      </c>
      <c r="BB3595" s="30"/>
      <c r="BC3595" s="30" t="s">
        <v>26</v>
      </c>
      <c r="BD3595" s="30"/>
    </row>
    <row r="3596" spans="1:56" x14ac:dyDescent="0.3">
      <c r="A3596" s="31">
        <v>42160</v>
      </c>
      <c r="B3596" s="30" t="s">
        <v>11434</v>
      </c>
      <c r="C3596" s="29">
        <v>4</v>
      </c>
      <c r="D3596" s="29" t="s">
        <v>11236</v>
      </c>
      <c r="E3596" s="30">
        <v>6</v>
      </c>
      <c r="F3596" s="29" t="s">
        <v>72</v>
      </c>
      <c r="G3596" s="29" t="s">
        <v>20</v>
      </c>
      <c r="H3596" s="29" t="s">
        <v>42</v>
      </c>
      <c r="I3596" s="29" t="s">
        <v>22</v>
      </c>
      <c r="J3596" s="29" t="s">
        <v>11387</v>
      </c>
      <c r="K3596" s="29" t="s">
        <v>11464</v>
      </c>
      <c r="L3596" s="29" t="s">
        <v>225</v>
      </c>
      <c r="M3596" s="9" t="s">
        <v>121</v>
      </c>
      <c r="N3596" s="29" t="s">
        <v>4667</v>
      </c>
      <c r="O3596" s="14">
        <v>347.43</v>
      </c>
      <c r="P3596" s="14">
        <f t="shared" si="955"/>
        <v>1139.848344</v>
      </c>
      <c r="Q3596" s="14">
        <v>5.3</v>
      </c>
      <c r="R3596" s="40">
        <f t="shared" si="956"/>
        <v>1145.148344</v>
      </c>
      <c r="S3596" s="14">
        <v>7.57</v>
      </c>
      <c r="T3596" s="40">
        <f t="shared" si="957"/>
        <v>1137.578344</v>
      </c>
      <c r="U3596" s="14">
        <v>8.6</v>
      </c>
      <c r="V3596" s="40">
        <f t="shared" si="958"/>
        <v>1136.548344</v>
      </c>
      <c r="W3596" s="14">
        <v>8.74</v>
      </c>
      <c r="X3596" s="40">
        <f t="shared" si="959"/>
        <v>1136.4083439999999</v>
      </c>
      <c r="Y3596" s="14">
        <v>5.3</v>
      </c>
      <c r="Z3596" s="40">
        <f t="shared" si="960"/>
        <v>1145.148344</v>
      </c>
      <c r="AA3596" s="14">
        <v>7.78</v>
      </c>
      <c r="AB3596" s="40">
        <f t="shared" si="961"/>
        <v>1137.368344</v>
      </c>
      <c r="AC3596" s="14">
        <v>8.8000000000000007</v>
      </c>
      <c r="AD3596" s="40">
        <f t="shared" si="962"/>
        <v>1136.348344</v>
      </c>
      <c r="AE3596" s="14">
        <v>8.73</v>
      </c>
      <c r="AF3596" s="40">
        <f t="shared" si="963"/>
        <v>1136.4183439999999</v>
      </c>
      <c r="AG3596" s="29" t="s">
        <v>22</v>
      </c>
      <c r="AH3596" s="29" t="s">
        <v>22</v>
      </c>
      <c r="AI3596" s="29" t="s">
        <v>63</v>
      </c>
      <c r="AJ3596" s="29" t="s">
        <v>8476</v>
      </c>
      <c r="AK3596" s="30" t="s">
        <v>25</v>
      </c>
      <c r="AL3596" s="30" t="s">
        <v>25</v>
      </c>
      <c r="AM3596" s="30" t="s">
        <v>124</v>
      </c>
      <c r="AN3596" s="30" t="s">
        <v>22</v>
      </c>
      <c r="AO3596" s="30" t="s">
        <v>22</v>
      </c>
      <c r="AP3596" s="30"/>
      <c r="AQ3596" s="30" t="s">
        <v>22</v>
      </c>
      <c r="AR3596" s="30" t="s">
        <v>22</v>
      </c>
      <c r="AS3596" s="30"/>
      <c r="AT3596" s="30"/>
      <c r="AU3596" s="30" t="s">
        <v>22</v>
      </c>
      <c r="AV3596" s="30" t="s">
        <v>22</v>
      </c>
      <c r="AW3596" s="30" t="s">
        <v>22</v>
      </c>
      <c r="AX3596" s="30" t="s">
        <v>22</v>
      </c>
      <c r="AY3596" s="30" t="s">
        <v>25</v>
      </c>
      <c r="AZ3596" s="30"/>
      <c r="BA3596" s="30" t="s">
        <v>22</v>
      </c>
      <c r="BB3596" s="30"/>
      <c r="BC3596" s="30" t="s">
        <v>62</v>
      </c>
      <c r="BD3596" s="30"/>
    </row>
    <row r="3597" spans="1:56" x14ac:dyDescent="0.3">
      <c r="A3597" s="31">
        <v>42160</v>
      </c>
      <c r="B3597" s="30" t="s">
        <v>11435</v>
      </c>
      <c r="C3597" s="29">
        <v>5</v>
      </c>
      <c r="D3597" s="29" t="s">
        <v>11236</v>
      </c>
      <c r="E3597" s="30">
        <v>6</v>
      </c>
      <c r="F3597" s="29" t="s">
        <v>72</v>
      </c>
      <c r="G3597" s="29" t="s">
        <v>94</v>
      </c>
      <c r="H3597" s="29" t="s">
        <v>42</v>
      </c>
      <c r="I3597" s="29" t="s">
        <v>25</v>
      </c>
      <c r="J3597" s="29" t="s">
        <v>11465</v>
      </c>
      <c r="K3597" s="29" t="s">
        <v>11466</v>
      </c>
      <c r="L3597" s="29" t="s">
        <v>58</v>
      </c>
      <c r="M3597" s="9" t="s">
        <v>201</v>
      </c>
      <c r="N3597" s="29" t="s">
        <v>4682</v>
      </c>
      <c r="O3597" s="14">
        <v>346.53</v>
      </c>
      <c r="P3597" s="14">
        <f t="shared" si="955"/>
        <v>1136.895624</v>
      </c>
      <c r="Q3597" s="14">
        <v>4.43</v>
      </c>
      <c r="R3597" s="40">
        <f t="shared" si="956"/>
        <v>1141.3256240000001</v>
      </c>
      <c r="S3597" s="14">
        <v>6.96</v>
      </c>
      <c r="T3597" s="40">
        <f t="shared" si="957"/>
        <v>1134.365624</v>
      </c>
      <c r="U3597" s="14">
        <v>9.56</v>
      </c>
      <c r="V3597" s="40">
        <f t="shared" si="958"/>
        <v>1131.7656240000001</v>
      </c>
      <c r="W3597" s="14">
        <v>9.52</v>
      </c>
      <c r="X3597" s="40">
        <f t="shared" si="959"/>
        <v>1131.8056240000001</v>
      </c>
      <c r="Y3597" s="14">
        <v>4.43</v>
      </c>
      <c r="Z3597" s="40">
        <f t="shared" si="960"/>
        <v>1141.3256240000001</v>
      </c>
      <c r="AA3597" s="14">
        <v>7.27</v>
      </c>
      <c r="AB3597" s="40">
        <f t="shared" si="961"/>
        <v>1134.0556240000001</v>
      </c>
      <c r="AC3597" s="14">
        <v>9.8000000000000007</v>
      </c>
      <c r="AD3597" s="40">
        <f t="shared" si="962"/>
        <v>1131.5256240000001</v>
      </c>
      <c r="AE3597" s="14">
        <v>9.61</v>
      </c>
      <c r="AF3597" s="40">
        <f t="shared" si="963"/>
        <v>1131.7156240000002</v>
      </c>
      <c r="AG3597" s="29" t="s">
        <v>22</v>
      </c>
      <c r="AH3597" s="29" t="s">
        <v>22</v>
      </c>
      <c r="AI3597" s="29" t="s">
        <v>7803</v>
      </c>
      <c r="AJ3597" s="29" t="s">
        <v>11467</v>
      </c>
      <c r="AK3597" s="30" t="s">
        <v>22</v>
      </c>
      <c r="AL3597" s="30" t="s">
        <v>22</v>
      </c>
      <c r="AM3597" s="30"/>
      <c r="AN3597" s="30" t="s">
        <v>22</v>
      </c>
      <c r="AO3597" s="30" t="s">
        <v>25</v>
      </c>
      <c r="AP3597" s="30" t="s">
        <v>5014</v>
      </c>
      <c r="AQ3597" s="30" t="s">
        <v>22</v>
      </c>
      <c r="AR3597" s="30" t="s">
        <v>22</v>
      </c>
      <c r="AS3597" s="30"/>
      <c r="AT3597" s="30"/>
      <c r="AU3597" s="30" t="s">
        <v>22</v>
      </c>
      <c r="AV3597" s="30" t="s">
        <v>22</v>
      </c>
      <c r="AW3597" s="30" t="s">
        <v>22</v>
      </c>
      <c r="AX3597" s="30" t="s">
        <v>22</v>
      </c>
      <c r="AY3597" s="30" t="s">
        <v>25</v>
      </c>
      <c r="AZ3597" s="30"/>
      <c r="BA3597" s="30" t="s">
        <v>22</v>
      </c>
      <c r="BB3597" s="30"/>
      <c r="BC3597" s="30" t="s">
        <v>62</v>
      </c>
      <c r="BD3597" s="30"/>
    </row>
    <row r="3598" spans="1:56" x14ac:dyDescent="0.3">
      <c r="A3598" s="31">
        <v>42160</v>
      </c>
      <c r="B3598" s="30" t="s">
        <v>11436</v>
      </c>
      <c r="C3598" s="29">
        <v>6</v>
      </c>
      <c r="D3598" s="29" t="s">
        <v>11236</v>
      </c>
      <c r="E3598" s="30">
        <v>6</v>
      </c>
      <c r="F3598" s="29" t="s">
        <v>72</v>
      </c>
      <c r="G3598" s="29" t="s">
        <v>20</v>
      </c>
      <c r="H3598" s="29" t="s">
        <v>42</v>
      </c>
      <c r="I3598" s="29" t="s">
        <v>22</v>
      </c>
      <c r="J3598" s="29" t="s">
        <v>11468</v>
      </c>
      <c r="K3598" s="29" t="s">
        <v>11056</v>
      </c>
      <c r="L3598" s="29" t="s">
        <v>225</v>
      </c>
      <c r="M3598" s="9" t="s">
        <v>23</v>
      </c>
      <c r="N3598" s="29" t="s">
        <v>4682</v>
      </c>
      <c r="O3598" s="14">
        <v>345.9</v>
      </c>
      <c r="P3598" s="14">
        <f t="shared" si="955"/>
        <v>1134.82872</v>
      </c>
      <c r="Q3598" s="14">
        <v>5.65</v>
      </c>
      <c r="R3598" s="40">
        <f t="shared" si="956"/>
        <v>1140.4787200000001</v>
      </c>
      <c r="S3598" s="14">
        <v>7.2</v>
      </c>
      <c r="T3598" s="40">
        <f t="shared" si="957"/>
        <v>1133.27872</v>
      </c>
      <c r="U3598" s="14">
        <v>9.1999999999999993</v>
      </c>
      <c r="V3598" s="40">
        <f t="shared" si="958"/>
        <v>1131.27872</v>
      </c>
      <c r="W3598" s="14">
        <v>9.1999999999999993</v>
      </c>
      <c r="X3598" s="40">
        <f t="shared" si="959"/>
        <v>1131.27872</v>
      </c>
      <c r="Y3598" s="14">
        <v>5.65</v>
      </c>
      <c r="Z3598" s="40">
        <f t="shared" si="960"/>
        <v>1140.4787200000001</v>
      </c>
      <c r="AA3598" s="14">
        <v>7.11</v>
      </c>
      <c r="AB3598" s="40">
        <f t="shared" si="961"/>
        <v>1133.3687200000002</v>
      </c>
      <c r="AC3598" s="14">
        <v>9.11</v>
      </c>
      <c r="AD3598" s="40">
        <f t="shared" si="962"/>
        <v>1131.3687200000002</v>
      </c>
      <c r="AE3598" s="14">
        <v>8.82</v>
      </c>
      <c r="AF3598" s="40">
        <f t="shared" si="963"/>
        <v>1131.6587200000001</v>
      </c>
      <c r="AG3598" s="29" t="s">
        <v>22</v>
      </c>
      <c r="AH3598" s="29" t="s">
        <v>22</v>
      </c>
      <c r="AI3598" s="29" t="s">
        <v>28</v>
      </c>
      <c r="AJ3598" s="29" t="s">
        <v>11469</v>
      </c>
      <c r="AK3598" s="30" t="s">
        <v>22</v>
      </c>
      <c r="AL3598" s="30" t="s">
        <v>22</v>
      </c>
      <c r="AM3598" s="30"/>
      <c r="AN3598" s="30" t="s">
        <v>22</v>
      </c>
      <c r="AO3598" s="30" t="s">
        <v>25</v>
      </c>
      <c r="AP3598" s="30" t="s">
        <v>5014</v>
      </c>
      <c r="AQ3598" s="30" t="s">
        <v>22</v>
      </c>
      <c r="AR3598" s="30" t="s">
        <v>22</v>
      </c>
      <c r="AS3598" s="30"/>
      <c r="AT3598" s="30"/>
      <c r="AU3598" s="30" t="s">
        <v>22</v>
      </c>
      <c r="AV3598" s="30" t="s">
        <v>22</v>
      </c>
      <c r="AW3598" s="30" t="s">
        <v>22</v>
      </c>
      <c r="AX3598" s="30" t="s">
        <v>22</v>
      </c>
      <c r="AY3598" s="30" t="s">
        <v>25</v>
      </c>
      <c r="AZ3598" s="30"/>
      <c r="BA3598" s="30" t="s">
        <v>22</v>
      </c>
      <c r="BB3598" s="30"/>
      <c r="BC3598" s="30" t="s">
        <v>62</v>
      </c>
      <c r="BD3598" s="30"/>
    </row>
    <row r="3599" spans="1:56" x14ac:dyDescent="0.3">
      <c r="A3599" s="31">
        <v>42160</v>
      </c>
      <c r="B3599" s="30" t="s">
        <v>11437</v>
      </c>
      <c r="C3599" s="29">
        <v>7</v>
      </c>
      <c r="D3599" s="29" t="s">
        <v>11236</v>
      </c>
      <c r="E3599" s="30">
        <v>6</v>
      </c>
      <c r="F3599" s="29" t="s">
        <v>49</v>
      </c>
      <c r="G3599" s="29" t="s">
        <v>20</v>
      </c>
      <c r="H3599" s="29" t="s">
        <v>42</v>
      </c>
      <c r="I3599" s="29" t="s">
        <v>22</v>
      </c>
      <c r="J3599" s="29" t="s">
        <v>11470</v>
      </c>
      <c r="K3599" s="29" t="s">
        <v>11056</v>
      </c>
      <c r="L3599" s="29" t="s">
        <v>225</v>
      </c>
      <c r="M3599" s="9" t="s">
        <v>46</v>
      </c>
      <c r="N3599" s="29" t="s">
        <v>4677</v>
      </c>
      <c r="O3599" s="14">
        <v>346.25</v>
      </c>
      <c r="P3599" s="14">
        <f t="shared" si="955"/>
        <v>1135.9770000000001</v>
      </c>
      <c r="Q3599" s="14">
        <v>5.38</v>
      </c>
      <c r="R3599" s="40">
        <f t="shared" si="956"/>
        <v>1141.3570000000002</v>
      </c>
      <c r="S3599" s="14">
        <v>6.68</v>
      </c>
      <c r="T3599" s="40">
        <f t="shared" si="957"/>
        <v>1134.6770000000001</v>
      </c>
      <c r="U3599" s="14">
        <v>8.07</v>
      </c>
      <c r="V3599" s="40">
        <f t="shared" si="958"/>
        <v>1133.2870000000003</v>
      </c>
      <c r="W3599" s="14">
        <v>8.08</v>
      </c>
      <c r="X3599" s="40">
        <f t="shared" si="959"/>
        <v>1133.2770000000003</v>
      </c>
      <c r="Y3599" s="14">
        <v>5.38</v>
      </c>
      <c r="Z3599" s="40">
        <f t="shared" si="960"/>
        <v>1141.3570000000002</v>
      </c>
      <c r="AA3599" s="14">
        <v>6.24</v>
      </c>
      <c r="AB3599" s="40">
        <f t="shared" si="961"/>
        <v>1135.1170000000002</v>
      </c>
      <c r="AC3599" s="14">
        <v>7.76</v>
      </c>
      <c r="AD3599" s="40">
        <f t="shared" si="962"/>
        <v>1133.5970000000002</v>
      </c>
      <c r="AE3599" s="14">
        <v>7.92</v>
      </c>
      <c r="AF3599" s="40">
        <f t="shared" si="963"/>
        <v>1133.4370000000001</v>
      </c>
      <c r="AG3599" s="29" t="s">
        <v>22</v>
      </c>
      <c r="AH3599" s="29" t="s">
        <v>22</v>
      </c>
      <c r="AI3599" s="29" t="s">
        <v>24</v>
      </c>
      <c r="AJ3599" s="29"/>
      <c r="AK3599" s="30" t="s">
        <v>25</v>
      </c>
      <c r="AL3599" s="30" t="s">
        <v>22</v>
      </c>
      <c r="AM3599" s="30" t="s">
        <v>124</v>
      </c>
      <c r="AN3599" s="30" t="s">
        <v>22</v>
      </c>
      <c r="AO3599" s="30" t="s">
        <v>22</v>
      </c>
      <c r="AP3599" s="30"/>
      <c r="AQ3599" s="30" t="s">
        <v>22</v>
      </c>
      <c r="AR3599" s="30" t="s">
        <v>22</v>
      </c>
      <c r="AS3599" s="30"/>
      <c r="AT3599" s="30"/>
      <c r="AU3599" s="30" t="s">
        <v>22</v>
      </c>
      <c r="AV3599" s="30" t="s">
        <v>22</v>
      </c>
      <c r="AW3599" s="30" t="s">
        <v>22</v>
      </c>
      <c r="AX3599" s="30" t="s">
        <v>22</v>
      </c>
      <c r="AY3599" s="30" t="s">
        <v>25</v>
      </c>
      <c r="AZ3599" s="30"/>
      <c r="BA3599" s="30" t="s">
        <v>22</v>
      </c>
      <c r="BB3599" s="30"/>
      <c r="BC3599" s="30" t="s">
        <v>62</v>
      </c>
      <c r="BD3599" s="30"/>
    </row>
    <row r="3600" spans="1:56" x14ac:dyDescent="0.3">
      <c r="A3600" s="31">
        <v>42160</v>
      </c>
      <c r="B3600" s="30" t="s">
        <v>11438</v>
      </c>
      <c r="C3600" s="29">
        <v>1</v>
      </c>
      <c r="D3600" s="29" t="s">
        <v>11236</v>
      </c>
      <c r="E3600" s="30">
        <v>7</v>
      </c>
      <c r="F3600" s="29" t="s">
        <v>49</v>
      </c>
      <c r="G3600" s="29" t="s">
        <v>20</v>
      </c>
      <c r="H3600" s="29" t="s">
        <v>42</v>
      </c>
      <c r="I3600" s="29" t="s">
        <v>22</v>
      </c>
      <c r="J3600" s="29" t="s">
        <v>11471</v>
      </c>
      <c r="K3600" s="29" t="s">
        <v>11472</v>
      </c>
      <c r="L3600" s="29" t="s">
        <v>120</v>
      </c>
      <c r="M3600" s="9" t="s">
        <v>46</v>
      </c>
      <c r="N3600" s="29" t="s">
        <v>4667</v>
      </c>
      <c r="O3600" s="14">
        <v>346.02</v>
      </c>
      <c r="P3600" s="14">
        <f t="shared" si="955"/>
        <v>1135.2224160000001</v>
      </c>
      <c r="Q3600" s="14">
        <v>6.12</v>
      </c>
      <c r="R3600" s="40">
        <f t="shared" si="956"/>
        <v>1141.342416</v>
      </c>
      <c r="S3600" s="14">
        <v>7.22</v>
      </c>
      <c r="T3600" s="40">
        <f t="shared" si="957"/>
        <v>1134.1224159999999</v>
      </c>
      <c r="U3600" s="14">
        <v>8.2799999999999994</v>
      </c>
      <c r="V3600" s="40">
        <f t="shared" si="958"/>
        <v>1133.062416</v>
      </c>
      <c r="W3600" s="14">
        <v>8.44</v>
      </c>
      <c r="X3600" s="40">
        <f t="shared" si="959"/>
        <v>1132.9024159999999</v>
      </c>
      <c r="Y3600" s="14">
        <v>6.12</v>
      </c>
      <c r="Z3600" s="40">
        <f t="shared" si="960"/>
        <v>1141.342416</v>
      </c>
      <c r="AA3600" s="14">
        <v>7.2</v>
      </c>
      <c r="AB3600" s="40">
        <f t="shared" si="961"/>
        <v>1134.1424159999999</v>
      </c>
      <c r="AC3600" s="14">
        <v>8.24</v>
      </c>
      <c r="AD3600" s="40">
        <f t="shared" si="962"/>
        <v>1133.1024159999999</v>
      </c>
      <c r="AE3600" s="14">
        <v>8.2200000000000006</v>
      </c>
      <c r="AF3600" s="40">
        <f t="shared" si="963"/>
        <v>1133.1224159999999</v>
      </c>
      <c r="AG3600" s="29" t="s">
        <v>22</v>
      </c>
      <c r="AH3600" s="29" t="s">
        <v>22</v>
      </c>
      <c r="AI3600" s="29" t="s">
        <v>63</v>
      </c>
      <c r="AJ3600" s="29" t="s">
        <v>8476</v>
      </c>
      <c r="AK3600" s="30" t="s">
        <v>25</v>
      </c>
      <c r="AL3600" s="30" t="s">
        <v>25</v>
      </c>
      <c r="AM3600" s="30" t="s">
        <v>124</v>
      </c>
      <c r="AN3600" s="30" t="s">
        <v>22</v>
      </c>
      <c r="AO3600" s="30" t="s">
        <v>22</v>
      </c>
      <c r="AP3600" s="30"/>
      <c r="AQ3600" s="30" t="s">
        <v>22</v>
      </c>
      <c r="AR3600" s="30" t="s">
        <v>22</v>
      </c>
      <c r="AS3600" s="30"/>
      <c r="AT3600" s="30"/>
      <c r="AU3600" s="30" t="s">
        <v>22</v>
      </c>
      <c r="AV3600" s="30" t="s">
        <v>22</v>
      </c>
      <c r="AW3600" s="30" t="s">
        <v>22</v>
      </c>
      <c r="AX3600" s="30" t="s">
        <v>22</v>
      </c>
      <c r="AY3600" s="30" t="s">
        <v>25</v>
      </c>
      <c r="AZ3600" s="30"/>
      <c r="BA3600" s="30" t="s">
        <v>22</v>
      </c>
      <c r="BB3600" s="30"/>
      <c r="BC3600" s="30" t="s">
        <v>62</v>
      </c>
      <c r="BD3600" s="30"/>
    </row>
    <row r="3601" spans="1:56" x14ac:dyDescent="0.3">
      <c r="A3601" s="31">
        <v>42163</v>
      </c>
      <c r="B3601" s="30" t="s">
        <v>11439</v>
      </c>
      <c r="C3601" s="29">
        <v>2</v>
      </c>
      <c r="D3601" s="29" t="s">
        <v>11236</v>
      </c>
      <c r="E3601" s="30">
        <v>7</v>
      </c>
      <c r="F3601" s="29" t="s">
        <v>49</v>
      </c>
      <c r="G3601" s="29" t="s">
        <v>20</v>
      </c>
      <c r="H3601" s="29" t="s">
        <v>42</v>
      </c>
      <c r="I3601" s="29" t="s">
        <v>22</v>
      </c>
      <c r="J3601" s="29" t="s">
        <v>11473</v>
      </c>
      <c r="K3601" s="29" t="s">
        <v>11474</v>
      </c>
      <c r="L3601" s="29" t="s">
        <v>120</v>
      </c>
      <c r="M3601" s="9" t="s">
        <v>46</v>
      </c>
      <c r="N3601" s="29" t="s">
        <v>4667</v>
      </c>
      <c r="O3601" s="14">
        <v>347.58</v>
      </c>
      <c r="P3601" s="14">
        <f t="shared" si="955"/>
        <v>1140.3404640000001</v>
      </c>
      <c r="Q3601" s="14">
        <v>5.29</v>
      </c>
      <c r="R3601" s="40">
        <f t="shared" si="956"/>
        <v>1145.6304640000001</v>
      </c>
      <c r="S3601" s="14">
        <v>7.61</v>
      </c>
      <c r="T3601" s="40">
        <f t="shared" si="957"/>
        <v>1138.0204640000002</v>
      </c>
      <c r="U3601" s="14">
        <v>8.16</v>
      </c>
      <c r="V3601" s="40">
        <f t="shared" si="958"/>
        <v>1137.470464</v>
      </c>
      <c r="W3601" s="14">
        <v>8</v>
      </c>
      <c r="X3601" s="40">
        <f t="shared" si="959"/>
        <v>1137.6304640000001</v>
      </c>
      <c r="Y3601" s="14">
        <v>5.29</v>
      </c>
      <c r="Z3601" s="40">
        <f t="shared" si="960"/>
        <v>1145.6304640000001</v>
      </c>
      <c r="AA3601" s="14"/>
      <c r="AB3601" s="40">
        <f t="shared" si="961"/>
        <v>1145.6304640000001</v>
      </c>
      <c r="AC3601" s="14"/>
      <c r="AD3601" s="40">
        <f t="shared" si="962"/>
        <v>1145.6304640000001</v>
      </c>
      <c r="AE3601" s="14">
        <v>8.02</v>
      </c>
      <c r="AF3601" s="40">
        <f t="shared" si="963"/>
        <v>1137.6104640000001</v>
      </c>
      <c r="AG3601" s="29" t="s">
        <v>22</v>
      </c>
      <c r="AH3601" s="29" t="s">
        <v>22</v>
      </c>
      <c r="AI3601" s="29" t="s">
        <v>63</v>
      </c>
      <c r="AJ3601" s="29" t="s">
        <v>11475</v>
      </c>
      <c r="AK3601" s="30" t="s">
        <v>25</v>
      </c>
      <c r="AL3601" s="30" t="s">
        <v>25</v>
      </c>
      <c r="AM3601" s="30" t="s">
        <v>124</v>
      </c>
      <c r="AN3601" s="30" t="s">
        <v>22</v>
      </c>
      <c r="AO3601" s="30" t="s">
        <v>22</v>
      </c>
      <c r="AP3601" s="30"/>
      <c r="AQ3601" s="30" t="s">
        <v>22</v>
      </c>
      <c r="AR3601" s="30" t="s">
        <v>22</v>
      </c>
      <c r="AS3601" s="30"/>
      <c r="AT3601" s="30"/>
      <c r="AU3601" s="30" t="s">
        <v>22</v>
      </c>
      <c r="AV3601" s="30" t="s">
        <v>22</v>
      </c>
      <c r="AW3601" s="30" t="s">
        <v>22</v>
      </c>
      <c r="AX3601" s="30" t="s">
        <v>22</v>
      </c>
      <c r="AY3601" s="30" t="s">
        <v>25</v>
      </c>
      <c r="AZ3601" s="30"/>
      <c r="BA3601" s="30" t="s">
        <v>22</v>
      </c>
      <c r="BB3601" s="30"/>
      <c r="BC3601" s="30" t="s">
        <v>62</v>
      </c>
      <c r="BD3601" s="30"/>
    </row>
    <row r="3602" spans="1:56" x14ac:dyDescent="0.3">
      <c r="A3602" s="31">
        <v>42163</v>
      </c>
      <c r="B3602" s="30" t="s">
        <v>11440</v>
      </c>
      <c r="C3602" s="29">
        <v>3</v>
      </c>
      <c r="D3602" s="29" t="s">
        <v>11236</v>
      </c>
      <c r="E3602" s="30">
        <v>7</v>
      </c>
      <c r="F3602" s="29" t="s">
        <v>19</v>
      </c>
      <c r="G3602" s="29" t="s">
        <v>20</v>
      </c>
      <c r="H3602" s="29" t="s">
        <v>42</v>
      </c>
      <c r="I3602" s="29" t="s">
        <v>22</v>
      </c>
      <c r="J3602" s="29" t="s">
        <v>11476</v>
      </c>
      <c r="K3602" s="29" t="s">
        <v>11477</v>
      </c>
      <c r="L3602" s="29" t="s">
        <v>120</v>
      </c>
      <c r="M3602" s="9" t="s">
        <v>46</v>
      </c>
      <c r="N3602" s="29" t="s">
        <v>4682</v>
      </c>
      <c r="O3602" s="14">
        <v>347.8</v>
      </c>
      <c r="P3602" s="14">
        <f t="shared" si="955"/>
        <v>1141.0622400000002</v>
      </c>
      <c r="Q3602" s="14">
        <v>5.16</v>
      </c>
      <c r="R3602" s="40">
        <f t="shared" si="956"/>
        <v>1146.2222400000003</v>
      </c>
      <c r="S3602" s="14">
        <v>7.08</v>
      </c>
      <c r="T3602" s="40">
        <f t="shared" si="957"/>
        <v>1139.1422400000004</v>
      </c>
      <c r="U3602" s="14">
        <v>8.09</v>
      </c>
      <c r="V3602" s="40">
        <f t="shared" si="958"/>
        <v>1138.1322400000004</v>
      </c>
      <c r="W3602" s="14">
        <v>8.2899999999999991</v>
      </c>
      <c r="X3602" s="40">
        <f t="shared" si="959"/>
        <v>1137.9322400000003</v>
      </c>
      <c r="Y3602" s="14">
        <v>5.16</v>
      </c>
      <c r="Z3602" s="40">
        <f t="shared" si="960"/>
        <v>1146.2222400000003</v>
      </c>
      <c r="AA3602" s="14">
        <v>7.18</v>
      </c>
      <c r="AB3602" s="40">
        <f t="shared" si="961"/>
        <v>1139.0422400000002</v>
      </c>
      <c r="AC3602" s="14">
        <v>7.72</v>
      </c>
      <c r="AD3602" s="40">
        <f t="shared" si="962"/>
        <v>1138.5022400000003</v>
      </c>
      <c r="AE3602" s="14">
        <v>8.02</v>
      </c>
      <c r="AF3602" s="40">
        <f t="shared" si="963"/>
        <v>1138.2022400000003</v>
      </c>
      <c r="AG3602" s="29" t="s">
        <v>22</v>
      </c>
      <c r="AH3602" s="29" t="s">
        <v>22</v>
      </c>
      <c r="AI3602" s="29" t="s">
        <v>63</v>
      </c>
      <c r="AJ3602" s="29" t="s">
        <v>8476</v>
      </c>
      <c r="AK3602" s="30" t="s">
        <v>25</v>
      </c>
      <c r="AL3602" s="30" t="s">
        <v>25</v>
      </c>
      <c r="AM3602" s="30" t="s">
        <v>124</v>
      </c>
      <c r="AN3602" s="30" t="s">
        <v>22</v>
      </c>
      <c r="AO3602" s="30" t="s">
        <v>22</v>
      </c>
      <c r="AP3602" s="30"/>
      <c r="AQ3602" s="30" t="s">
        <v>22</v>
      </c>
      <c r="AR3602" s="30" t="s">
        <v>22</v>
      </c>
      <c r="AS3602" s="30"/>
      <c r="AT3602" s="30"/>
      <c r="AU3602" s="30" t="s">
        <v>22</v>
      </c>
      <c r="AV3602" s="30" t="s">
        <v>22</v>
      </c>
      <c r="AW3602" s="30" t="s">
        <v>22</v>
      </c>
      <c r="AX3602" s="30" t="s">
        <v>22</v>
      </c>
      <c r="AY3602" s="30" t="s">
        <v>25</v>
      </c>
      <c r="AZ3602" s="30"/>
      <c r="BA3602" s="30" t="s">
        <v>22</v>
      </c>
      <c r="BB3602" s="30"/>
      <c r="BC3602" s="30" t="s">
        <v>62</v>
      </c>
      <c r="BD3602" s="30"/>
    </row>
    <row r="3603" spans="1:56" x14ac:dyDescent="0.3">
      <c r="A3603" s="31">
        <v>42163</v>
      </c>
      <c r="B3603" s="30" t="s">
        <v>11441</v>
      </c>
      <c r="C3603" s="29">
        <v>4</v>
      </c>
      <c r="D3603" s="29" t="s">
        <v>11236</v>
      </c>
      <c r="E3603" s="30">
        <v>7</v>
      </c>
      <c r="F3603" s="29" t="s">
        <v>19</v>
      </c>
      <c r="G3603" s="29" t="s">
        <v>20</v>
      </c>
      <c r="H3603" s="29" t="s">
        <v>42</v>
      </c>
      <c r="I3603" s="29" t="s">
        <v>22</v>
      </c>
      <c r="J3603" s="29" t="s">
        <v>11478</v>
      </c>
      <c r="K3603" s="29" t="s">
        <v>11477</v>
      </c>
      <c r="L3603" s="29" t="s">
        <v>75</v>
      </c>
      <c r="M3603" s="9" t="s">
        <v>121</v>
      </c>
      <c r="N3603" s="29" t="s">
        <v>4682</v>
      </c>
      <c r="O3603" s="14">
        <v>347.6</v>
      </c>
      <c r="P3603" s="14">
        <f t="shared" si="955"/>
        <v>1140.4060800000002</v>
      </c>
      <c r="Q3603" s="14">
        <v>6.03</v>
      </c>
      <c r="R3603" s="40">
        <f t="shared" si="956"/>
        <v>1146.4360800000002</v>
      </c>
      <c r="S3603" s="14">
        <v>6.93</v>
      </c>
      <c r="T3603" s="40">
        <f t="shared" si="957"/>
        <v>1139.5060800000001</v>
      </c>
      <c r="U3603" s="14">
        <v>7.89</v>
      </c>
      <c r="V3603" s="40">
        <f t="shared" si="958"/>
        <v>1138.5460800000001</v>
      </c>
      <c r="W3603" s="14">
        <v>8.07</v>
      </c>
      <c r="X3603" s="40">
        <f t="shared" si="959"/>
        <v>1138.3660800000002</v>
      </c>
      <c r="Y3603" s="14">
        <v>6.03</v>
      </c>
      <c r="Z3603" s="40">
        <f t="shared" si="960"/>
        <v>1146.4360800000002</v>
      </c>
      <c r="AA3603" s="14">
        <v>7.06</v>
      </c>
      <c r="AB3603" s="40">
        <f t="shared" si="961"/>
        <v>1139.3760800000002</v>
      </c>
      <c r="AC3603" s="14">
        <v>7.92</v>
      </c>
      <c r="AD3603" s="40">
        <f t="shared" si="962"/>
        <v>1138.5160800000001</v>
      </c>
      <c r="AE3603" s="14">
        <v>7.66</v>
      </c>
      <c r="AF3603" s="40">
        <f t="shared" si="963"/>
        <v>1138.7760800000001</v>
      </c>
      <c r="AG3603" s="29" t="s">
        <v>22</v>
      </c>
      <c r="AH3603" s="29" t="s">
        <v>22</v>
      </c>
      <c r="AI3603" s="29" t="s">
        <v>63</v>
      </c>
      <c r="AJ3603" s="29" t="s">
        <v>8476</v>
      </c>
      <c r="AK3603" s="30" t="s">
        <v>25</v>
      </c>
      <c r="AL3603" s="30" t="s">
        <v>25</v>
      </c>
      <c r="AM3603" s="30" t="s">
        <v>124</v>
      </c>
      <c r="AN3603" s="30" t="s">
        <v>22</v>
      </c>
      <c r="AO3603" s="30" t="s">
        <v>22</v>
      </c>
      <c r="AP3603" s="30"/>
      <c r="AQ3603" s="30" t="s">
        <v>22</v>
      </c>
      <c r="AR3603" s="30" t="s">
        <v>22</v>
      </c>
      <c r="AS3603" s="30"/>
      <c r="AT3603" s="30"/>
      <c r="AU3603" s="30" t="s">
        <v>22</v>
      </c>
      <c r="AV3603" s="30" t="s">
        <v>22</v>
      </c>
      <c r="AW3603" s="30" t="s">
        <v>22</v>
      </c>
      <c r="AX3603" s="30" t="s">
        <v>22</v>
      </c>
      <c r="AY3603" s="30" t="s">
        <v>25</v>
      </c>
      <c r="AZ3603" s="30"/>
      <c r="BA3603" s="30" t="s">
        <v>22</v>
      </c>
      <c r="BB3603" s="30"/>
      <c r="BC3603" s="30" t="s">
        <v>62</v>
      </c>
      <c r="BD3603" s="30"/>
    </row>
    <row r="3604" spans="1:56" x14ac:dyDescent="0.3">
      <c r="A3604" s="31">
        <v>42163</v>
      </c>
      <c r="B3604" s="30" t="s">
        <v>11442</v>
      </c>
      <c r="C3604" s="29">
        <v>5</v>
      </c>
      <c r="D3604" s="29" t="s">
        <v>11236</v>
      </c>
      <c r="E3604" s="30">
        <v>7</v>
      </c>
      <c r="F3604" s="29" t="s">
        <v>65</v>
      </c>
      <c r="G3604" s="29" t="s">
        <v>94</v>
      </c>
      <c r="H3604" s="29" t="s">
        <v>42</v>
      </c>
      <c r="I3604" s="29" t="s">
        <v>25</v>
      </c>
      <c r="J3604" s="29" t="s">
        <v>11479</v>
      </c>
      <c r="K3604" s="29" t="s">
        <v>11039</v>
      </c>
      <c r="L3604" s="29" t="s">
        <v>105</v>
      </c>
      <c r="M3604" s="9" t="s">
        <v>59</v>
      </c>
      <c r="N3604" s="29" t="s">
        <v>4667</v>
      </c>
      <c r="O3604" s="14">
        <v>347.27</v>
      </c>
      <c r="P3604" s="14">
        <f t="shared" si="955"/>
        <v>1139.323416</v>
      </c>
      <c r="Q3604" s="14">
        <v>4.33</v>
      </c>
      <c r="R3604" s="40">
        <f t="shared" si="956"/>
        <v>1143.6534159999999</v>
      </c>
      <c r="S3604" s="14">
        <v>7.7</v>
      </c>
      <c r="T3604" s="40">
        <f t="shared" si="957"/>
        <v>1135.9534159999998</v>
      </c>
      <c r="U3604" s="14">
        <v>10.7</v>
      </c>
      <c r="V3604" s="40">
        <f t="shared" si="958"/>
        <v>1132.9534159999998</v>
      </c>
      <c r="W3604" s="14">
        <v>9.7799999999999994</v>
      </c>
      <c r="X3604" s="40">
        <f t="shared" si="959"/>
        <v>1133.8734159999999</v>
      </c>
      <c r="Y3604" s="14">
        <v>4.33</v>
      </c>
      <c r="Z3604" s="40">
        <f t="shared" si="960"/>
        <v>1143.6534159999999</v>
      </c>
      <c r="AA3604" s="14">
        <v>7.83</v>
      </c>
      <c r="AB3604" s="40">
        <f t="shared" si="961"/>
        <v>1135.823416</v>
      </c>
      <c r="AC3604" s="14">
        <v>10.7</v>
      </c>
      <c r="AD3604" s="40">
        <f t="shared" si="962"/>
        <v>1132.9534159999998</v>
      </c>
      <c r="AE3604" s="14">
        <v>10.210000000000001</v>
      </c>
      <c r="AF3604" s="40">
        <f t="shared" si="963"/>
        <v>1133.4434159999998</v>
      </c>
      <c r="AG3604" s="29" t="s">
        <v>22</v>
      </c>
      <c r="AH3604" s="29" t="s">
        <v>22</v>
      </c>
      <c r="AI3604" s="29" t="s">
        <v>48</v>
      </c>
      <c r="AJ3604" s="29" t="s">
        <v>10764</v>
      </c>
      <c r="AK3604" s="30" t="s">
        <v>22</v>
      </c>
      <c r="AL3604" s="30" t="s">
        <v>25</v>
      </c>
      <c r="AM3604" s="30" t="s">
        <v>10637</v>
      </c>
      <c r="AN3604" s="30" t="s">
        <v>22</v>
      </c>
      <c r="AO3604" s="30" t="s">
        <v>22</v>
      </c>
      <c r="AP3604" s="30"/>
      <c r="AQ3604" s="30" t="s">
        <v>22</v>
      </c>
      <c r="AR3604" s="30" t="s">
        <v>22</v>
      </c>
      <c r="AS3604" s="30"/>
      <c r="AT3604" s="30"/>
      <c r="AU3604" s="30" t="s">
        <v>22</v>
      </c>
      <c r="AV3604" s="30" t="s">
        <v>22</v>
      </c>
      <c r="AW3604" s="30" t="s">
        <v>22</v>
      </c>
      <c r="AX3604" s="30" t="s">
        <v>22</v>
      </c>
      <c r="AY3604" s="30" t="s">
        <v>25</v>
      </c>
      <c r="AZ3604" s="30"/>
      <c r="BA3604" s="30" t="s">
        <v>25</v>
      </c>
      <c r="BB3604" s="30"/>
      <c r="BC3604" s="30" t="s">
        <v>26</v>
      </c>
      <c r="BD3604" s="30"/>
    </row>
    <row r="3605" spans="1:56" x14ac:dyDescent="0.3">
      <c r="A3605" s="31">
        <v>42163</v>
      </c>
      <c r="B3605" s="30" t="s">
        <v>11443</v>
      </c>
      <c r="C3605" s="29">
        <v>6</v>
      </c>
      <c r="D3605" s="29" t="s">
        <v>11236</v>
      </c>
      <c r="E3605" s="30">
        <v>7</v>
      </c>
      <c r="F3605" s="29" t="s">
        <v>65</v>
      </c>
      <c r="G3605" s="29" t="s">
        <v>20</v>
      </c>
      <c r="H3605" s="29" t="s">
        <v>42</v>
      </c>
      <c r="I3605" s="29" t="s">
        <v>25</v>
      </c>
      <c r="J3605" s="29" t="s">
        <v>11480</v>
      </c>
      <c r="K3605" s="29" t="s">
        <v>11481</v>
      </c>
      <c r="L3605" s="29" t="s">
        <v>261</v>
      </c>
      <c r="M3605" s="9" t="s">
        <v>59</v>
      </c>
      <c r="N3605" s="29" t="s">
        <v>4667</v>
      </c>
      <c r="O3605" s="14">
        <v>346.24</v>
      </c>
      <c r="P3605" s="14">
        <f t="shared" si="955"/>
        <v>1135.9441920000002</v>
      </c>
      <c r="Q3605" s="14">
        <v>5.47</v>
      </c>
      <c r="R3605" s="40">
        <f t="shared" si="956"/>
        <v>1141.4141920000002</v>
      </c>
      <c r="S3605" s="14">
        <v>7.96</v>
      </c>
      <c r="T3605" s="40">
        <f t="shared" si="957"/>
        <v>1133.4541920000001</v>
      </c>
      <c r="U3605" s="14">
        <v>10.88</v>
      </c>
      <c r="V3605" s="40">
        <f t="shared" si="958"/>
        <v>1130.5341920000001</v>
      </c>
      <c r="W3605" s="14">
        <v>10.41</v>
      </c>
      <c r="X3605" s="40">
        <f t="shared" si="959"/>
        <v>1131.0041920000001</v>
      </c>
      <c r="Y3605" s="14">
        <v>5.47</v>
      </c>
      <c r="Z3605" s="40">
        <f t="shared" si="960"/>
        <v>1141.4141920000002</v>
      </c>
      <c r="AA3605" s="14">
        <v>8.06</v>
      </c>
      <c r="AB3605" s="40">
        <f t="shared" si="961"/>
        <v>1133.3541920000002</v>
      </c>
      <c r="AC3605" s="14">
        <v>11</v>
      </c>
      <c r="AD3605" s="40">
        <f t="shared" si="962"/>
        <v>1130.4141920000002</v>
      </c>
      <c r="AE3605" s="14">
        <v>10.62</v>
      </c>
      <c r="AF3605" s="40">
        <f t="shared" si="963"/>
        <v>1130.7941920000003</v>
      </c>
      <c r="AG3605" s="29" t="s">
        <v>22</v>
      </c>
      <c r="AH3605" s="29" t="s">
        <v>22</v>
      </c>
      <c r="AI3605" s="29" t="s">
        <v>24</v>
      </c>
      <c r="AJ3605" s="29"/>
      <c r="AK3605" s="30" t="s">
        <v>22</v>
      </c>
      <c r="AL3605" s="30" t="s">
        <v>22</v>
      </c>
      <c r="AM3605" s="30"/>
      <c r="AN3605" s="30" t="s">
        <v>22</v>
      </c>
      <c r="AO3605" s="30" t="s">
        <v>22</v>
      </c>
      <c r="AP3605" s="30"/>
      <c r="AQ3605" s="30" t="s">
        <v>22</v>
      </c>
      <c r="AR3605" s="30" t="s">
        <v>22</v>
      </c>
      <c r="AS3605" s="30"/>
      <c r="AT3605" s="30"/>
      <c r="AU3605" s="30" t="s">
        <v>22</v>
      </c>
      <c r="AV3605" s="30" t="s">
        <v>22</v>
      </c>
      <c r="AW3605" s="30" t="s">
        <v>22</v>
      </c>
      <c r="AX3605" s="30" t="s">
        <v>22</v>
      </c>
      <c r="AY3605" s="30" t="s">
        <v>25</v>
      </c>
      <c r="AZ3605" s="30"/>
      <c r="BA3605" s="30" t="s">
        <v>22</v>
      </c>
      <c r="BB3605" s="30"/>
      <c r="BC3605" s="30" t="s">
        <v>26</v>
      </c>
      <c r="BD3605" s="30"/>
    </row>
    <row r="3606" spans="1:56" x14ac:dyDescent="0.3">
      <c r="A3606" s="31">
        <v>42163</v>
      </c>
      <c r="B3606" s="30" t="s">
        <v>11444</v>
      </c>
      <c r="C3606" s="29">
        <v>7</v>
      </c>
      <c r="D3606" s="29" t="s">
        <v>11236</v>
      </c>
      <c r="E3606" s="30">
        <v>7</v>
      </c>
      <c r="F3606" s="29" t="s">
        <v>65</v>
      </c>
      <c r="G3606" s="29" t="s">
        <v>94</v>
      </c>
      <c r="H3606" s="29" t="s">
        <v>9469</v>
      </c>
      <c r="I3606" s="29" t="s">
        <v>25</v>
      </c>
      <c r="J3606" s="29" t="s">
        <v>11482</v>
      </c>
      <c r="K3606" s="29" t="s">
        <v>11483</v>
      </c>
      <c r="L3606" s="29" t="s">
        <v>11484</v>
      </c>
      <c r="M3606" s="9" t="s">
        <v>8819</v>
      </c>
      <c r="N3606" s="29" t="s">
        <v>4677</v>
      </c>
      <c r="O3606" s="14">
        <v>346.68</v>
      </c>
      <c r="P3606" s="14">
        <f t="shared" si="955"/>
        <v>1137.3877440000001</v>
      </c>
      <c r="Q3606" s="14">
        <v>3.78</v>
      </c>
      <c r="R3606" s="40">
        <f t="shared" si="956"/>
        <v>1141.1677440000001</v>
      </c>
      <c r="S3606" s="14">
        <v>5.09</v>
      </c>
      <c r="T3606" s="40">
        <f t="shared" si="957"/>
        <v>1136.0777440000002</v>
      </c>
      <c r="U3606" s="14">
        <v>16.84</v>
      </c>
      <c r="V3606" s="40">
        <f t="shared" si="958"/>
        <v>1124.3277440000002</v>
      </c>
      <c r="W3606" s="14">
        <v>16.84</v>
      </c>
      <c r="X3606" s="40">
        <f t="shared" si="959"/>
        <v>1124.3277440000002</v>
      </c>
      <c r="Y3606" s="14">
        <v>3.78</v>
      </c>
      <c r="Z3606" s="40">
        <f t="shared" si="960"/>
        <v>1141.1677440000001</v>
      </c>
      <c r="AA3606" s="14">
        <v>5.33</v>
      </c>
      <c r="AB3606" s="40">
        <f t="shared" si="961"/>
        <v>1135.8377440000002</v>
      </c>
      <c r="AC3606" s="14">
        <v>17.079999999999998</v>
      </c>
      <c r="AD3606" s="40">
        <f t="shared" si="962"/>
        <v>1124.0877440000002</v>
      </c>
      <c r="AE3606" s="14">
        <v>17.079999999999998</v>
      </c>
      <c r="AF3606" s="40">
        <f t="shared" si="963"/>
        <v>1124.0877440000002</v>
      </c>
      <c r="AG3606" s="29" t="s">
        <v>22</v>
      </c>
      <c r="AH3606" s="29" t="s">
        <v>22</v>
      </c>
      <c r="AI3606" s="29" t="s">
        <v>24</v>
      </c>
      <c r="AJ3606" s="29"/>
      <c r="AK3606" s="30" t="s">
        <v>25</v>
      </c>
      <c r="AL3606" s="30" t="s">
        <v>25</v>
      </c>
      <c r="AM3606" s="30" t="s">
        <v>11485</v>
      </c>
      <c r="AN3606" s="30" t="s">
        <v>22</v>
      </c>
      <c r="AO3606" s="30" t="s">
        <v>22</v>
      </c>
      <c r="AP3606" s="30"/>
      <c r="AQ3606" s="30" t="s">
        <v>22</v>
      </c>
      <c r="AR3606" s="30" t="s">
        <v>22</v>
      </c>
      <c r="AS3606" s="30"/>
      <c r="AT3606" s="30"/>
      <c r="AU3606" s="30" t="s">
        <v>22</v>
      </c>
      <c r="AV3606" s="30" t="s">
        <v>22</v>
      </c>
      <c r="AW3606" s="30" t="s">
        <v>22</v>
      </c>
      <c r="AX3606" s="30" t="s">
        <v>22</v>
      </c>
      <c r="AY3606" s="30" t="s">
        <v>25</v>
      </c>
      <c r="AZ3606" s="30"/>
      <c r="BA3606" s="30" t="s">
        <v>25</v>
      </c>
      <c r="BB3606" s="30"/>
      <c r="BC3606" s="30" t="s">
        <v>269</v>
      </c>
      <c r="BD3606" s="30"/>
    </row>
    <row r="3607" spans="1:56" x14ac:dyDescent="0.3">
      <c r="A3607" s="31">
        <v>42163</v>
      </c>
      <c r="B3607" s="30" t="s">
        <v>11445</v>
      </c>
      <c r="C3607" s="29">
        <v>8</v>
      </c>
      <c r="D3607" s="29" t="s">
        <v>11236</v>
      </c>
      <c r="E3607" s="30">
        <v>7</v>
      </c>
      <c r="F3607" s="29" t="s">
        <v>65</v>
      </c>
      <c r="G3607" s="29" t="s">
        <v>94</v>
      </c>
      <c r="H3607" s="29" t="s">
        <v>9469</v>
      </c>
      <c r="I3607" s="29" t="s">
        <v>25</v>
      </c>
      <c r="J3607" s="29" t="s">
        <v>11486</v>
      </c>
      <c r="K3607" s="29" t="s">
        <v>11487</v>
      </c>
      <c r="L3607" s="29" t="s">
        <v>11484</v>
      </c>
      <c r="M3607" s="9" t="s">
        <v>8819</v>
      </c>
      <c r="N3607" s="29" t="s">
        <v>4677</v>
      </c>
      <c r="O3607" s="14">
        <v>346.74</v>
      </c>
      <c r="P3607" s="14">
        <f t="shared" si="955"/>
        <v>1137.5845920000002</v>
      </c>
      <c r="Q3607" s="14">
        <v>3.78</v>
      </c>
      <c r="R3607" s="40">
        <f t="shared" si="956"/>
        <v>1141.3645920000001</v>
      </c>
      <c r="S3607" s="14">
        <v>5.13</v>
      </c>
      <c r="T3607" s="40">
        <f t="shared" si="957"/>
        <v>1136.234592</v>
      </c>
      <c r="U3607" s="14">
        <v>16.55</v>
      </c>
      <c r="V3607" s="40">
        <f t="shared" si="958"/>
        <v>1124.8145920000002</v>
      </c>
      <c r="W3607" s="14">
        <v>16.55</v>
      </c>
      <c r="X3607" s="40">
        <f t="shared" si="959"/>
        <v>1124.8145920000002</v>
      </c>
      <c r="Y3607" s="14">
        <v>3.78</v>
      </c>
      <c r="Z3607" s="40">
        <f t="shared" si="960"/>
        <v>1141.3645920000001</v>
      </c>
      <c r="AA3607" s="14">
        <v>5.38</v>
      </c>
      <c r="AB3607" s="40">
        <f t="shared" si="961"/>
        <v>1135.984592</v>
      </c>
      <c r="AC3607" s="14">
        <v>15.85</v>
      </c>
      <c r="AD3607" s="40">
        <f t="shared" si="962"/>
        <v>1125.5145920000002</v>
      </c>
      <c r="AE3607" s="14">
        <v>15.85</v>
      </c>
      <c r="AF3607" s="40">
        <f t="shared" si="963"/>
        <v>1125.5145920000002</v>
      </c>
      <c r="AG3607" s="29" t="s">
        <v>22</v>
      </c>
      <c r="AH3607" s="29" t="s">
        <v>22</v>
      </c>
      <c r="AI3607" s="29" t="s">
        <v>24</v>
      </c>
      <c r="AJ3607" s="29"/>
      <c r="AK3607" s="30" t="s">
        <v>25</v>
      </c>
      <c r="AL3607" s="30" t="s">
        <v>25</v>
      </c>
      <c r="AM3607" s="30" t="s">
        <v>11488</v>
      </c>
      <c r="AN3607" s="30" t="s">
        <v>22</v>
      </c>
      <c r="AO3607" s="30" t="s">
        <v>22</v>
      </c>
      <c r="AP3607" s="30"/>
      <c r="AQ3607" s="30" t="s">
        <v>22</v>
      </c>
      <c r="AR3607" s="30" t="s">
        <v>22</v>
      </c>
      <c r="AS3607" s="30"/>
      <c r="AT3607" s="30"/>
      <c r="AU3607" s="30" t="s">
        <v>22</v>
      </c>
      <c r="AV3607" s="30" t="s">
        <v>22</v>
      </c>
      <c r="AW3607" s="30" t="s">
        <v>22</v>
      </c>
      <c r="AX3607" s="30" t="s">
        <v>22</v>
      </c>
      <c r="AY3607" s="30" t="s">
        <v>25</v>
      </c>
      <c r="AZ3607" s="30"/>
      <c r="BA3607" s="30" t="s">
        <v>25</v>
      </c>
      <c r="BB3607" s="30"/>
      <c r="BC3607" s="30" t="s">
        <v>269</v>
      </c>
      <c r="BD3607" s="30"/>
    </row>
    <row r="3608" spans="1:56" x14ac:dyDescent="0.3">
      <c r="A3608" s="31">
        <v>42163</v>
      </c>
      <c r="B3608" s="30" t="s">
        <v>11446</v>
      </c>
      <c r="C3608" s="29">
        <v>9</v>
      </c>
      <c r="D3608" s="29" t="s">
        <v>11236</v>
      </c>
      <c r="E3608" s="30">
        <v>7</v>
      </c>
      <c r="F3608" s="29" t="s">
        <v>65</v>
      </c>
      <c r="G3608" s="29" t="s">
        <v>94</v>
      </c>
      <c r="H3608" s="29" t="s">
        <v>9469</v>
      </c>
      <c r="I3608" s="29" t="s">
        <v>25</v>
      </c>
      <c r="J3608" s="29" t="s">
        <v>11486</v>
      </c>
      <c r="K3608" s="29" t="s">
        <v>11489</v>
      </c>
      <c r="L3608" s="29" t="s">
        <v>11484</v>
      </c>
      <c r="M3608" s="9" t="s">
        <v>8819</v>
      </c>
      <c r="N3608" s="29" t="s">
        <v>4677</v>
      </c>
      <c r="O3608" s="14">
        <v>346.62</v>
      </c>
      <c r="P3608" s="14">
        <f t="shared" si="955"/>
        <v>1137.1908960000001</v>
      </c>
      <c r="Q3608" s="14">
        <v>3.78</v>
      </c>
      <c r="R3608" s="40">
        <f t="shared" si="956"/>
        <v>1140.970896</v>
      </c>
      <c r="S3608" s="14">
        <v>5.12</v>
      </c>
      <c r="T3608" s="40">
        <f t="shared" si="957"/>
        <v>1135.8508960000001</v>
      </c>
      <c r="U3608" s="14">
        <v>15.63</v>
      </c>
      <c r="V3608" s="40">
        <f t="shared" si="958"/>
        <v>1125.3408959999999</v>
      </c>
      <c r="W3608" s="14"/>
      <c r="X3608" s="40">
        <f t="shared" si="959"/>
        <v>1140.970896</v>
      </c>
      <c r="Y3608" s="14">
        <v>3.78</v>
      </c>
      <c r="Z3608" s="40">
        <f t="shared" si="960"/>
        <v>1140.970896</v>
      </c>
      <c r="AA3608" s="14">
        <v>5.38</v>
      </c>
      <c r="AB3608" s="40">
        <f t="shared" si="961"/>
        <v>1135.5908959999999</v>
      </c>
      <c r="AC3608" s="14">
        <v>15.94</v>
      </c>
      <c r="AD3608" s="40">
        <f t="shared" si="962"/>
        <v>1125.030896</v>
      </c>
      <c r="AE3608" s="14"/>
      <c r="AF3608" s="40">
        <f t="shared" si="963"/>
        <v>1140.970896</v>
      </c>
      <c r="AG3608" s="29" t="s">
        <v>22</v>
      </c>
      <c r="AH3608" s="29" t="s">
        <v>22</v>
      </c>
      <c r="AI3608" s="29" t="s">
        <v>63</v>
      </c>
      <c r="AJ3608" s="29" t="s">
        <v>8476</v>
      </c>
      <c r="AK3608" s="30" t="s">
        <v>25</v>
      </c>
      <c r="AL3608" s="30" t="s">
        <v>25</v>
      </c>
      <c r="AM3608" s="30" t="s">
        <v>11488</v>
      </c>
      <c r="AN3608" s="30" t="s">
        <v>22</v>
      </c>
      <c r="AO3608" s="30" t="s">
        <v>22</v>
      </c>
      <c r="AP3608" s="30"/>
      <c r="AQ3608" s="30" t="s">
        <v>22</v>
      </c>
      <c r="AR3608" s="30" t="s">
        <v>22</v>
      </c>
      <c r="AS3608" s="30"/>
      <c r="AT3608" s="30"/>
      <c r="AU3608" s="30" t="s">
        <v>22</v>
      </c>
      <c r="AV3608" s="30" t="s">
        <v>22</v>
      </c>
      <c r="AW3608" s="30" t="s">
        <v>22</v>
      </c>
      <c r="AX3608" s="30" t="s">
        <v>22</v>
      </c>
      <c r="AY3608" s="30" t="s">
        <v>25</v>
      </c>
      <c r="AZ3608" s="30"/>
      <c r="BA3608" s="30" t="s">
        <v>25</v>
      </c>
      <c r="BB3608" s="30"/>
      <c r="BC3608" s="30" t="s">
        <v>269</v>
      </c>
      <c r="BD3608" s="30"/>
    </row>
    <row r="3609" spans="1:56" x14ac:dyDescent="0.3">
      <c r="A3609" s="31">
        <v>42163</v>
      </c>
      <c r="B3609" s="30" t="s">
        <v>11447</v>
      </c>
      <c r="C3609" s="29">
        <v>10</v>
      </c>
      <c r="D3609" s="29" t="s">
        <v>11236</v>
      </c>
      <c r="E3609" s="30">
        <v>7</v>
      </c>
      <c r="F3609" s="29" t="s">
        <v>72</v>
      </c>
      <c r="G3609" s="29" t="s">
        <v>29</v>
      </c>
      <c r="H3609" s="29" t="s">
        <v>42</v>
      </c>
      <c r="I3609" s="29" t="s">
        <v>25</v>
      </c>
      <c r="J3609" s="29" t="s">
        <v>11490</v>
      </c>
      <c r="K3609" s="29" t="s">
        <v>11491</v>
      </c>
      <c r="L3609" s="29" t="s">
        <v>128</v>
      </c>
      <c r="M3609" s="29" t="s">
        <v>46</v>
      </c>
      <c r="N3609" s="29" t="s">
        <v>4667</v>
      </c>
      <c r="O3609" s="14">
        <v>346.29</v>
      </c>
      <c r="P3609" s="14">
        <f t="shared" si="955"/>
        <v>1136.108232</v>
      </c>
      <c r="Q3609" s="14">
        <v>4.88</v>
      </c>
      <c r="R3609" s="40">
        <f t="shared" si="956"/>
        <v>1140.9882320000002</v>
      </c>
      <c r="S3609" s="14">
        <v>9.7200000000000006</v>
      </c>
      <c r="T3609" s="40">
        <f t="shared" si="957"/>
        <v>1131.2682320000001</v>
      </c>
      <c r="U3609" s="14">
        <v>10.51</v>
      </c>
      <c r="V3609" s="40">
        <f t="shared" si="958"/>
        <v>1130.4782320000002</v>
      </c>
      <c r="W3609" s="14">
        <v>10.02</v>
      </c>
      <c r="X3609" s="40">
        <f t="shared" si="959"/>
        <v>1130.9682320000002</v>
      </c>
      <c r="Y3609" s="14">
        <v>4.88</v>
      </c>
      <c r="Z3609" s="40">
        <f t="shared" si="960"/>
        <v>1140.9882320000002</v>
      </c>
      <c r="AA3609" s="14">
        <v>9.6999999999999993</v>
      </c>
      <c r="AB3609" s="40">
        <f t="shared" si="961"/>
        <v>1131.2882320000001</v>
      </c>
      <c r="AC3609" s="14">
        <v>10.89</v>
      </c>
      <c r="AD3609" s="40">
        <f t="shared" si="962"/>
        <v>1130.0982320000001</v>
      </c>
      <c r="AE3609" s="14">
        <v>10.32</v>
      </c>
      <c r="AF3609" s="40">
        <f t="shared" si="963"/>
        <v>1130.6682320000002</v>
      </c>
      <c r="AG3609" s="29" t="s">
        <v>22</v>
      </c>
      <c r="AH3609" s="29" t="s">
        <v>22</v>
      </c>
      <c r="AI3609" s="29" t="s">
        <v>6834</v>
      </c>
      <c r="AJ3609" s="29" t="s">
        <v>11492</v>
      </c>
      <c r="AK3609" s="30" t="s">
        <v>25</v>
      </c>
      <c r="AL3609" s="30" t="s">
        <v>25</v>
      </c>
      <c r="AM3609" s="30" t="s">
        <v>7183</v>
      </c>
      <c r="AN3609" s="30" t="s">
        <v>22</v>
      </c>
      <c r="AO3609" s="30" t="s">
        <v>25</v>
      </c>
      <c r="AP3609" s="30" t="s">
        <v>10162</v>
      </c>
      <c r="AQ3609" s="30" t="s">
        <v>22</v>
      </c>
      <c r="AR3609" s="30" t="s">
        <v>22</v>
      </c>
      <c r="AS3609" s="30"/>
      <c r="AT3609" s="30"/>
      <c r="AU3609" s="30" t="s">
        <v>22</v>
      </c>
      <c r="AV3609" s="30" t="s">
        <v>22</v>
      </c>
      <c r="AW3609" s="30" t="s">
        <v>22</v>
      </c>
      <c r="AX3609" s="30" t="s">
        <v>22</v>
      </c>
      <c r="AY3609" s="30" t="s">
        <v>25</v>
      </c>
      <c r="AZ3609" s="30"/>
      <c r="BA3609" s="30" t="s">
        <v>25</v>
      </c>
      <c r="BB3609" s="30"/>
      <c r="BC3609" s="30" t="s">
        <v>62</v>
      </c>
      <c r="BD3609" s="30"/>
    </row>
    <row r="3610" spans="1:56" x14ac:dyDescent="0.3">
      <c r="A3610" s="31">
        <v>42163</v>
      </c>
      <c r="B3610" s="30" t="s">
        <v>11448</v>
      </c>
      <c r="C3610" s="29">
        <v>11</v>
      </c>
      <c r="D3610" s="29" t="s">
        <v>11236</v>
      </c>
      <c r="E3610" s="30">
        <v>7</v>
      </c>
      <c r="F3610" s="29" t="s">
        <v>72</v>
      </c>
      <c r="G3610" s="29" t="s">
        <v>94</v>
      </c>
      <c r="H3610" s="29" t="s">
        <v>4699</v>
      </c>
      <c r="I3610" s="29" t="s">
        <v>25</v>
      </c>
      <c r="J3610" s="29" t="s">
        <v>11493</v>
      </c>
      <c r="K3610" s="29" t="s">
        <v>11494</v>
      </c>
      <c r="L3610" s="29" t="s">
        <v>595</v>
      </c>
      <c r="M3610" s="29" t="s">
        <v>11495</v>
      </c>
      <c r="N3610" s="29" t="s">
        <v>4677</v>
      </c>
      <c r="O3610" s="14">
        <v>346.98</v>
      </c>
      <c r="P3610" s="14">
        <f t="shared" si="955"/>
        <v>1138.3719840000001</v>
      </c>
      <c r="Q3610" s="14">
        <v>3.42</v>
      </c>
      <c r="R3610" s="40">
        <f t="shared" si="956"/>
        <v>1141.7919840000002</v>
      </c>
      <c r="S3610" s="14">
        <v>6.82</v>
      </c>
      <c r="T3610" s="40">
        <f t="shared" si="957"/>
        <v>1134.9719840000002</v>
      </c>
      <c r="U3610" s="14">
        <v>10.42</v>
      </c>
      <c r="V3610" s="40">
        <f t="shared" si="958"/>
        <v>1131.3719840000001</v>
      </c>
      <c r="W3610" s="14">
        <v>9.84</v>
      </c>
      <c r="X3610" s="40">
        <f t="shared" si="959"/>
        <v>1131.9519840000003</v>
      </c>
      <c r="Y3610" s="14">
        <v>3.42</v>
      </c>
      <c r="Z3610" s="40">
        <f t="shared" si="960"/>
        <v>1141.7919840000002</v>
      </c>
      <c r="AA3610" s="14">
        <v>6.62</v>
      </c>
      <c r="AB3610" s="40">
        <f t="shared" si="961"/>
        <v>1135.1719840000003</v>
      </c>
      <c r="AC3610" s="14">
        <v>10.41</v>
      </c>
      <c r="AD3610" s="40">
        <f t="shared" si="962"/>
        <v>1131.3819840000001</v>
      </c>
      <c r="AE3610" s="14">
        <v>10.220000000000001</v>
      </c>
      <c r="AF3610" s="40">
        <f t="shared" si="963"/>
        <v>1131.5719840000002</v>
      </c>
      <c r="AG3610" s="29" t="s">
        <v>22</v>
      </c>
      <c r="AH3610" s="29" t="s">
        <v>22</v>
      </c>
      <c r="AI3610" s="29" t="s">
        <v>24</v>
      </c>
      <c r="AJ3610" s="29"/>
      <c r="AK3610" s="30" t="s">
        <v>22</v>
      </c>
      <c r="AL3610" s="30" t="s">
        <v>22</v>
      </c>
      <c r="AM3610" s="30"/>
      <c r="AN3610" s="30" t="s">
        <v>22</v>
      </c>
      <c r="AO3610" s="30" t="s">
        <v>22</v>
      </c>
      <c r="AP3610" s="30"/>
      <c r="AQ3610" s="30" t="s">
        <v>22</v>
      </c>
      <c r="AR3610" s="30" t="s">
        <v>22</v>
      </c>
      <c r="AS3610" s="30"/>
      <c r="AT3610" s="30"/>
      <c r="AU3610" s="30" t="s">
        <v>22</v>
      </c>
      <c r="AV3610" s="30" t="s">
        <v>22</v>
      </c>
      <c r="AW3610" s="30" t="s">
        <v>22</v>
      </c>
      <c r="AX3610" s="30" t="s">
        <v>22</v>
      </c>
      <c r="AY3610" s="30" t="s">
        <v>25</v>
      </c>
      <c r="AZ3610" s="30"/>
      <c r="BA3610" s="30" t="s">
        <v>22</v>
      </c>
      <c r="BB3610" s="30"/>
      <c r="BC3610" s="30" t="s">
        <v>62</v>
      </c>
      <c r="BD3610" s="30"/>
    </row>
    <row r="3611" spans="1:56" x14ac:dyDescent="0.3">
      <c r="A3611" s="31">
        <v>42163</v>
      </c>
      <c r="B3611" s="30" t="s">
        <v>11449</v>
      </c>
      <c r="C3611" s="29">
        <v>12</v>
      </c>
      <c r="D3611" s="29" t="s">
        <v>11236</v>
      </c>
      <c r="E3611" s="30">
        <v>7</v>
      </c>
      <c r="F3611" s="29" t="s">
        <v>72</v>
      </c>
      <c r="G3611" s="29" t="s">
        <v>94</v>
      </c>
      <c r="H3611" s="29" t="s">
        <v>238</v>
      </c>
      <c r="I3611" s="29" t="s">
        <v>25</v>
      </c>
      <c r="J3611" s="29" t="s">
        <v>11493</v>
      </c>
      <c r="K3611" s="29" t="s">
        <v>11496</v>
      </c>
      <c r="L3611" s="29" t="s">
        <v>241</v>
      </c>
      <c r="M3611" s="29" t="s">
        <v>59</v>
      </c>
      <c r="N3611" s="29" t="s">
        <v>4677</v>
      </c>
      <c r="O3611" s="14">
        <v>346.89</v>
      </c>
      <c r="P3611" s="14">
        <f t="shared" si="955"/>
        <v>1138.076712</v>
      </c>
      <c r="Q3611" s="14">
        <v>3.46</v>
      </c>
      <c r="R3611" s="40">
        <f t="shared" si="956"/>
        <v>1141.5367120000001</v>
      </c>
      <c r="S3611" s="14">
        <v>7.4</v>
      </c>
      <c r="T3611" s="40">
        <f t="shared" si="957"/>
        <v>1134.136712</v>
      </c>
      <c r="U3611" s="14">
        <v>10.7</v>
      </c>
      <c r="V3611" s="40">
        <f t="shared" si="958"/>
        <v>1130.836712</v>
      </c>
      <c r="W3611" s="14">
        <v>10.87</v>
      </c>
      <c r="X3611" s="40">
        <f t="shared" si="959"/>
        <v>1130.6667120000002</v>
      </c>
      <c r="Y3611" s="14">
        <v>3.46</v>
      </c>
      <c r="Z3611" s="40">
        <f t="shared" si="960"/>
        <v>1141.5367120000001</v>
      </c>
      <c r="AA3611" s="14">
        <v>7.72</v>
      </c>
      <c r="AB3611" s="40">
        <f t="shared" si="961"/>
        <v>1133.8167120000001</v>
      </c>
      <c r="AC3611" s="14">
        <v>11.02</v>
      </c>
      <c r="AD3611" s="40">
        <f t="shared" si="962"/>
        <v>1130.5167120000001</v>
      </c>
      <c r="AE3611" s="14">
        <v>11.62</v>
      </c>
      <c r="AF3611" s="40">
        <f t="shared" si="963"/>
        <v>1129.9167120000002</v>
      </c>
      <c r="AG3611" s="29" t="s">
        <v>22</v>
      </c>
      <c r="AH3611" s="29" t="s">
        <v>22</v>
      </c>
      <c r="AI3611" s="29" t="s">
        <v>24</v>
      </c>
      <c r="AJ3611" s="29"/>
      <c r="AK3611" s="30" t="s">
        <v>22</v>
      </c>
      <c r="AL3611" s="30" t="s">
        <v>22</v>
      </c>
      <c r="AM3611" s="30"/>
      <c r="AN3611" s="30" t="s">
        <v>22</v>
      </c>
      <c r="AO3611" s="30" t="s">
        <v>22</v>
      </c>
      <c r="AP3611" s="30"/>
      <c r="AQ3611" s="30" t="s">
        <v>22</v>
      </c>
      <c r="AR3611" s="30" t="s">
        <v>22</v>
      </c>
      <c r="AS3611" s="30"/>
      <c r="AT3611" s="30"/>
      <c r="AU3611" s="30" t="s">
        <v>22</v>
      </c>
      <c r="AV3611" s="30" t="s">
        <v>22</v>
      </c>
      <c r="AW3611" s="30" t="s">
        <v>22</v>
      </c>
      <c r="AX3611" s="30" t="s">
        <v>22</v>
      </c>
      <c r="AY3611" s="30" t="s">
        <v>25</v>
      </c>
      <c r="AZ3611" s="30"/>
      <c r="BA3611" s="30" t="s">
        <v>22</v>
      </c>
      <c r="BB3611" s="30"/>
      <c r="BC3611" s="30" t="s">
        <v>62</v>
      </c>
      <c r="BD3611" s="30"/>
    </row>
    <row r="3612" spans="1:56" x14ac:dyDescent="0.3">
      <c r="A3612" s="31">
        <v>42163</v>
      </c>
      <c r="B3612" s="30" t="s">
        <v>11450</v>
      </c>
      <c r="C3612" s="29">
        <v>13</v>
      </c>
      <c r="D3612" s="29" t="s">
        <v>11236</v>
      </c>
      <c r="E3612" s="30">
        <v>7</v>
      </c>
      <c r="F3612" s="29" t="s">
        <v>72</v>
      </c>
      <c r="G3612" s="29" t="s">
        <v>20</v>
      </c>
      <c r="H3612" s="29" t="s">
        <v>42</v>
      </c>
      <c r="I3612" s="29" t="s">
        <v>25</v>
      </c>
      <c r="J3612" s="29" t="s">
        <v>11497</v>
      </c>
      <c r="K3612" s="29" t="s">
        <v>11498</v>
      </c>
      <c r="L3612" s="29" t="s">
        <v>1086</v>
      </c>
      <c r="M3612" s="29" t="s">
        <v>46</v>
      </c>
      <c r="N3612" s="29" t="s">
        <v>5507</v>
      </c>
      <c r="O3612" s="14">
        <v>344.63</v>
      </c>
      <c r="P3612" s="14">
        <f t="shared" si="955"/>
        <v>1130.662104</v>
      </c>
      <c r="Q3612" s="14">
        <v>5.04</v>
      </c>
      <c r="R3612" s="40">
        <f t="shared" si="956"/>
        <v>1135.702104</v>
      </c>
      <c r="S3612" s="14">
        <v>7.48</v>
      </c>
      <c r="T3612" s="40">
        <f t="shared" si="957"/>
        <v>1128.2221039999999</v>
      </c>
      <c r="U3612" s="14">
        <v>8.85</v>
      </c>
      <c r="V3612" s="40">
        <f t="shared" si="958"/>
        <v>1126.8521040000001</v>
      </c>
      <c r="W3612" s="14">
        <v>9.0399999999999991</v>
      </c>
      <c r="X3612" s="40">
        <f t="shared" si="959"/>
        <v>1126.662104</v>
      </c>
      <c r="Y3612" s="14">
        <v>5.04</v>
      </c>
      <c r="Z3612" s="40">
        <f t="shared" si="960"/>
        <v>1135.702104</v>
      </c>
      <c r="AA3612" s="14">
        <v>8.9700000000000006</v>
      </c>
      <c r="AB3612" s="40">
        <f t="shared" si="961"/>
        <v>1126.7321039999999</v>
      </c>
      <c r="AC3612" s="14">
        <v>10.32</v>
      </c>
      <c r="AD3612" s="40">
        <f t="shared" si="962"/>
        <v>1125.382104</v>
      </c>
      <c r="AE3612" s="14">
        <v>10.6</v>
      </c>
      <c r="AF3612" s="40">
        <f t="shared" si="963"/>
        <v>1125.1021040000001</v>
      </c>
      <c r="AG3612" s="29" t="s">
        <v>22</v>
      </c>
      <c r="AH3612" s="29" t="s">
        <v>22</v>
      </c>
      <c r="AI3612" s="29" t="s">
        <v>24</v>
      </c>
      <c r="AJ3612" s="29"/>
      <c r="AK3612" s="30" t="s">
        <v>25</v>
      </c>
      <c r="AL3612" s="30" t="s">
        <v>25</v>
      </c>
      <c r="AM3612" s="30" t="s">
        <v>124</v>
      </c>
      <c r="AN3612" s="30" t="s">
        <v>22</v>
      </c>
      <c r="AO3612" s="30" t="s">
        <v>22</v>
      </c>
      <c r="AP3612" s="30"/>
      <c r="AQ3612" s="30" t="s">
        <v>22</v>
      </c>
      <c r="AR3612" s="30" t="s">
        <v>22</v>
      </c>
      <c r="AS3612" s="30"/>
      <c r="AT3612" s="30"/>
      <c r="AU3612" s="30" t="s">
        <v>22</v>
      </c>
      <c r="AV3612" s="30" t="s">
        <v>22</v>
      </c>
      <c r="AW3612" s="30" t="s">
        <v>22</v>
      </c>
      <c r="AX3612" s="30" t="s">
        <v>22</v>
      </c>
      <c r="AY3612" s="30" t="s">
        <v>25</v>
      </c>
      <c r="AZ3612" s="30"/>
      <c r="BA3612" s="30" t="s">
        <v>22</v>
      </c>
      <c r="BB3612" s="30"/>
      <c r="BC3612" s="30" t="s">
        <v>62</v>
      </c>
      <c r="BD3612" s="30"/>
    </row>
    <row r="3613" spans="1:56" x14ac:dyDescent="0.3">
      <c r="A3613" s="31">
        <v>42163</v>
      </c>
      <c r="B3613" s="30" t="s">
        <v>11499</v>
      </c>
      <c r="C3613" s="29">
        <v>1</v>
      </c>
      <c r="D3613" s="29" t="s">
        <v>11236</v>
      </c>
      <c r="E3613" s="30">
        <v>8</v>
      </c>
      <c r="F3613" s="29" t="s">
        <v>49</v>
      </c>
      <c r="G3613" s="29" t="s">
        <v>124</v>
      </c>
      <c r="H3613" s="29" t="s">
        <v>42</v>
      </c>
      <c r="I3613" s="29" t="s">
        <v>22</v>
      </c>
      <c r="J3613" s="29" t="s">
        <v>11471</v>
      </c>
      <c r="K3613" s="29" t="s">
        <v>11528</v>
      </c>
      <c r="L3613" s="29" t="s">
        <v>105</v>
      </c>
      <c r="M3613" s="29" t="s">
        <v>23</v>
      </c>
      <c r="N3613" s="29" t="s">
        <v>4667</v>
      </c>
      <c r="O3613" s="14">
        <v>348.65</v>
      </c>
      <c r="P3613" s="14">
        <f t="shared" si="955"/>
        <v>1143.8509200000001</v>
      </c>
      <c r="Q3613" s="14">
        <v>4.9000000000000004</v>
      </c>
      <c r="R3613" s="40">
        <f t="shared" si="956"/>
        <v>1148.7509200000002</v>
      </c>
      <c r="S3613" s="14">
        <v>7.8</v>
      </c>
      <c r="T3613" s="40">
        <f t="shared" si="957"/>
        <v>1140.9509200000002</v>
      </c>
      <c r="U3613" s="14">
        <v>9.82</v>
      </c>
      <c r="V3613" s="40">
        <f t="shared" si="958"/>
        <v>1138.9309200000002</v>
      </c>
      <c r="W3613" s="14">
        <v>9.5500000000000007</v>
      </c>
      <c r="X3613" s="40">
        <f t="shared" si="959"/>
        <v>1139.2009200000002</v>
      </c>
      <c r="Y3613" s="14">
        <v>4.9000000000000004</v>
      </c>
      <c r="Z3613" s="40">
        <f t="shared" si="960"/>
        <v>1148.7509200000002</v>
      </c>
      <c r="AA3613" s="14">
        <v>8.1999999999999993</v>
      </c>
      <c r="AB3613" s="40">
        <f t="shared" si="961"/>
        <v>1140.5509200000001</v>
      </c>
      <c r="AC3613" s="14">
        <v>10.18</v>
      </c>
      <c r="AD3613" s="40">
        <f t="shared" si="962"/>
        <v>1138.5709200000001</v>
      </c>
      <c r="AE3613" s="14">
        <v>10.3</v>
      </c>
      <c r="AF3613" s="40">
        <f t="shared" si="963"/>
        <v>1138.4509200000002</v>
      </c>
      <c r="AG3613" s="29" t="s">
        <v>22</v>
      </c>
      <c r="AH3613" s="29" t="s">
        <v>22</v>
      </c>
      <c r="AI3613" s="29" t="s">
        <v>24</v>
      </c>
      <c r="AJ3613" s="29"/>
      <c r="AK3613" s="30" t="s">
        <v>22</v>
      </c>
      <c r="AL3613" s="30" t="s">
        <v>22</v>
      </c>
      <c r="AM3613" s="30"/>
      <c r="AN3613" s="30" t="s">
        <v>22</v>
      </c>
      <c r="AO3613" s="30" t="s">
        <v>22</v>
      </c>
      <c r="AP3613" s="30"/>
      <c r="AQ3613" s="30" t="s">
        <v>22</v>
      </c>
      <c r="AR3613" s="30" t="s">
        <v>22</v>
      </c>
      <c r="AS3613" s="30"/>
      <c r="AT3613" s="30"/>
      <c r="AU3613" s="30" t="s">
        <v>22</v>
      </c>
      <c r="AV3613" s="30" t="s">
        <v>22</v>
      </c>
      <c r="AW3613" s="30" t="s">
        <v>22</v>
      </c>
      <c r="AX3613" s="30" t="s">
        <v>22</v>
      </c>
      <c r="AY3613" s="30" t="s">
        <v>25</v>
      </c>
      <c r="AZ3613" s="30"/>
      <c r="BA3613" s="30" t="s">
        <v>22</v>
      </c>
      <c r="BB3613" s="30"/>
      <c r="BC3613" s="30" t="s">
        <v>62</v>
      </c>
      <c r="BD3613" s="30"/>
    </row>
    <row r="3614" spans="1:56" x14ac:dyDescent="0.3">
      <c r="A3614" s="31">
        <v>42163</v>
      </c>
      <c r="B3614" s="30" t="s">
        <v>11500</v>
      </c>
      <c r="C3614" s="29">
        <v>2</v>
      </c>
      <c r="D3614" s="29" t="s">
        <v>11236</v>
      </c>
      <c r="E3614" s="30">
        <v>8</v>
      </c>
      <c r="F3614" s="29" t="s">
        <v>19</v>
      </c>
      <c r="G3614" s="29" t="s">
        <v>20</v>
      </c>
      <c r="H3614" s="29" t="s">
        <v>42</v>
      </c>
      <c r="I3614" s="29" t="s">
        <v>25</v>
      </c>
      <c r="J3614" s="29" t="s">
        <v>11529</v>
      </c>
      <c r="K3614" s="29" t="s">
        <v>11530</v>
      </c>
      <c r="L3614" s="29" t="s">
        <v>35</v>
      </c>
      <c r="M3614" s="29" t="s">
        <v>46</v>
      </c>
      <c r="N3614" s="29" t="s">
        <v>4677</v>
      </c>
      <c r="O3614" s="14">
        <v>349.16</v>
      </c>
      <c r="P3614" s="14">
        <f t="shared" si="955"/>
        <v>1145.5241280000002</v>
      </c>
      <c r="Q3614" s="14">
        <v>5.61</v>
      </c>
      <c r="R3614" s="40">
        <f t="shared" si="956"/>
        <v>1151.1341280000001</v>
      </c>
      <c r="S3614" s="14">
        <v>6.24</v>
      </c>
      <c r="T3614" s="40">
        <f t="shared" si="957"/>
        <v>1144.8941280000001</v>
      </c>
      <c r="U3614" s="14">
        <v>7.63</v>
      </c>
      <c r="V3614" s="40">
        <f t="shared" si="958"/>
        <v>1143.504128</v>
      </c>
      <c r="W3614" s="14">
        <v>7.8</v>
      </c>
      <c r="X3614" s="40">
        <f t="shared" si="959"/>
        <v>1143.3341280000002</v>
      </c>
      <c r="Y3614" s="14">
        <v>5.61</v>
      </c>
      <c r="Z3614" s="40">
        <f t="shared" si="960"/>
        <v>1151.1341280000001</v>
      </c>
      <c r="AA3614" s="14">
        <v>6.26</v>
      </c>
      <c r="AB3614" s="40">
        <f t="shared" si="961"/>
        <v>1144.8741280000002</v>
      </c>
      <c r="AC3614" s="14">
        <v>7.75</v>
      </c>
      <c r="AD3614" s="40">
        <f t="shared" si="962"/>
        <v>1143.3841280000001</v>
      </c>
      <c r="AE3614" s="14">
        <v>8.76</v>
      </c>
      <c r="AF3614" s="40">
        <f t="shared" si="963"/>
        <v>1142.3741280000002</v>
      </c>
      <c r="AG3614" s="29" t="s">
        <v>22</v>
      </c>
      <c r="AH3614" s="29" t="s">
        <v>22</v>
      </c>
      <c r="AI3614" s="29" t="s">
        <v>48</v>
      </c>
      <c r="AJ3614" s="29" t="s">
        <v>8706</v>
      </c>
      <c r="AK3614" s="30" t="s">
        <v>22</v>
      </c>
      <c r="AL3614" s="30" t="s">
        <v>22</v>
      </c>
      <c r="AM3614" s="30"/>
      <c r="AN3614" s="30" t="s">
        <v>22</v>
      </c>
      <c r="AO3614" s="30" t="s">
        <v>22</v>
      </c>
      <c r="AP3614" s="30"/>
      <c r="AQ3614" s="30" t="s">
        <v>22</v>
      </c>
      <c r="AR3614" s="30" t="s">
        <v>22</v>
      </c>
      <c r="AS3614" s="30"/>
      <c r="AT3614" s="30"/>
      <c r="AU3614" s="30" t="s">
        <v>22</v>
      </c>
      <c r="AV3614" s="30" t="s">
        <v>22</v>
      </c>
      <c r="AW3614" s="30" t="s">
        <v>22</v>
      </c>
      <c r="AX3614" s="30" t="s">
        <v>22</v>
      </c>
      <c r="AY3614" s="30" t="s">
        <v>25</v>
      </c>
      <c r="AZ3614" s="30"/>
      <c r="BA3614" s="30" t="s">
        <v>22</v>
      </c>
      <c r="BB3614" s="30"/>
      <c r="BC3614" s="30" t="s">
        <v>62</v>
      </c>
      <c r="BD3614" s="30"/>
    </row>
    <row r="3615" spans="1:56" x14ac:dyDescent="0.3">
      <c r="A3615" s="31">
        <v>42163</v>
      </c>
      <c r="B3615" s="30" t="s">
        <v>11501</v>
      </c>
      <c r="C3615" s="29">
        <v>3</v>
      </c>
      <c r="D3615" s="29" t="s">
        <v>11236</v>
      </c>
      <c r="E3615" s="30">
        <v>8</v>
      </c>
      <c r="F3615" s="29" t="s">
        <v>65</v>
      </c>
      <c r="G3615" s="29" t="s">
        <v>20</v>
      </c>
      <c r="H3615" s="29" t="s">
        <v>42</v>
      </c>
      <c r="I3615" s="29" t="s">
        <v>22</v>
      </c>
      <c r="J3615" s="29" t="s">
        <v>11531</v>
      </c>
      <c r="K3615" s="29" t="s">
        <v>11532</v>
      </c>
      <c r="L3615" s="29" t="s">
        <v>75</v>
      </c>
      <c r="M3615" s="29" t="s">
        <v>46</v>
      </c>
      <c r="N3615" s="29" t="s">
        <v>4682</v>
      </c>
      <c r="O3615" s="14">
        <v>349.49</v>
      </c>
      <c r="P3615" s="14">
        <f t="shared" si="955"/>
        <v>1146.606792</v>
      </c>
      <c r="Q3615" s="14">
        <v>5.51</v>
      </c>
      <c r="R3615" s="40">
        <f t="shared" si="956"/>
        <v>1152.116792</v>
      </c>
      <c r="S3615" s="14">
        <v>6.61</v>
      </c>
      <c r="T3615" s="40">
        <f t="shared" si="957"/>
        <v>1145.5067920000001</v>
      </c>
      <c r="U3615" s="14">
        <v>7.54</v>
      </c>
      <c r="V3615" s="40">
        <f t="shared" si="958"/>
        <v>1144.5767920000001</v>
      </c>
      <c r="W3615" s="14">
        <v>7.69</v>
      </c>
      <c r="X3615" s="40">
        <f t="shared" si="959"/>
        <v>1144.426792</v>
      </c>
      <c r="Y3615" s="14">
        <v>5.51</v>
      </c>
      <c r="Z3615" s="40">
        <f t="shared" si="960"/>
        <v>1152.116792</v>
      </c>
      <c r="AA3615" s="14">
        <v>6.94</v>
      </c>
      <c r="AB3615" s="40">
        <f t="shared" si="961"/>
        <v>1145.176792</v>
      </c>
      <c r="AC3615" s="14">
        <v>7.78</v>
      </c>
      <c r="AD3615" s="40">
        <f t="shared" si="962"/>
        <v>1144.3367920000001</v>
      </c>
      <c r="AE3615" s="14">
        <v>8.11</v>
      </c>
      <c r="AF3615" s="40">
        <f t="shared" si="963"/>
        <v>1144.0067920000001</v>
      </c>
      <c r="AG3615" s="29" t="s">
        <v>22</v>
      </c>
      <c r="AH3615" s="29" t="s">
        <v>22</v>
      </c>
      <c r="AI3615" s="29" t="s">
        <v>63</v>
      </c>
      <c r="AJ3615" s="29" t="s">
        <v>8476</v>
      </c>
      <c r="AK3615" s="30" t="s">
        <v>25</v>
      </c>
      <c r="AL3615" s="30" t="s">
        <v>25</v>
      </c>
      <c r="AM3615" s="30" t="s">
        <v>124</v>
      </c>
      <c r="AN3615" s="30" t="s">
        <v>22</v>
      </c>
      <c r="AO3615" s="30" t="s">
        <v>22</v>
      </c>
      <c r="AP3615" s="30"/>
      <c r="AQ3615" s="30" t="s">
        <v>22</v>
      </c>
      <c r="AR3615" s="30" t="s">
        <v>22</v>
      </c>
      <c r="AS3615" s="30"/>
      <c r="AT3615" s="30"/>
      <c r="AU3615" s="30" t="s">
        <v>22</v>
      </c>
      <c r="AV3615" s="30" t="s">
        <v>22</v>
      </c>
      <c r="AW3615" s="30" t="s">
        <v>22</v>
      </c>
      <c r="AX3615" s="30" t="s">
        <v>22</v>
      </c>
      <c r="AY3615" s="30" t="s">
        <v>25</v>
      </c>
      <c r="AZ3615" s="30"/>
      <c r="BA3615" s="30" t="s">
        <v>22</v>
      </c>
      <c r="BB3615" s="30"/>
      <c r="BC3615" s="30" t="s">
        <v>62</v>
      </c>
      <c r="BD3615" s="30"/>
    </row>
    <row r="3616" spans="1:56" x14ac:dyDescent="0.3">
      <c r="A3616" s="31">
        <v>42163</v>
      </c>
      <c r="B3616" s="30" t="s">
        <v>11502</v>
      </c>
      <c r="C3616" s="29">
        <v>4</v>
      </c>
      <c r="D3616" s="29" t="s">
        <v>11236</v>
      </c>
      <c r="E3616" s="30">
        <v>8</v>
      </c>
      <c r="F3616" s="29" t="s">
        <v>65</v>
      </c>
      <c r="G3616" s="29" t="s">
        <v>94</v>
      </c>
      <c r="H3616" s="29" t="s">
        <v>42</v>
      </c>
      <c r="I3616" s="29" t="s">
        <v>25</v>
      </c>
      <c r="J3616" s="29" t="s">
        <v>11533</v>
      </c>
      <c r="K3616" s="29" t="s">
        <v>11534</v>
      </c>
      <c r="L3616" s="29" t="s">
        <v>35</v>
      </c>
      <c r="M3616" s="29" t="s">
        <v>23</v>
      </c>
      <c r="N3616" s="29" t="s">
        <v>4667</v>
      </c>
      <c r="O3616" s="14">
        <v>350.87</v>
      </c>
      <c r="P3616" s="14">
        <f t="shared" ref="P3616:P3679" si="964">SUM(O3616*3.2808)</f>
        <v>1151.1342960000002</v>
      </c>
      <c r="Q3616" s="14">
        <v>3.72</v>
      </c>
      <c r="R3616" s="40">
        <f t="shared" ref="R3616:R3679" si="965">SUM(P3616+Q3616)</f>
        <v>1154.8542960000002</v>
      </c>
      <c r="S3616" s="14">
        <v>6.1</v>
      </c>
      <c r="T3616" s="40">
        <f t="shared" ref="T3616:T3679" si="966">SUM(R3616-S3616)</f>
        <v>1148.7542960000003</v>
      </c>
      <c r="U3616" s="14">
        <v>8.06</v>
      </c>
      <c r="V3616" s="40">
        <f t="shared" ref="V3616:V3679" si="967">SUM(R3616-U3616)</f>
        <v>1146.7942960000003</v>
      </c>
      <c r="W3616" s="14">
        <v>8</v>
      </c>
      <c r="X3616" s="40">
        <f t="shared" ref="X3616:X3679" si="968">SUM(R3616-W3616)</f>
        <v>1146.8542960000002</v>
      </c>
      <c r="Y3616" s="14">
        <v>3.72</v>
      </c>
      <c r="Z3616" s="40">
        <f t="shared" ref="Z3616:Z3679" si="969">SUM(P3616+Y3616)</f>
        <v>1154.8542960000002</v>
      </c>
      <c r="AA3616" s="14">
        <v>6.22</v>
      </c>
      <c r="AB3616" s="40">
        <f t="shared" ref="AB3616:AB3679" si="970">SUM(Z3616-AA3616)</f>
        <v>1148.6342960000002</v>
      </c>
      <c r="AC3616" s="14">
        <v>8.36</v>
      </c>
      <c r="AD3616" s="40">
        <f t="shared" ref="AD3616:AD3679" si="971">SUM(Z3616-AC3616)</f>
        <v>1146.4942960000003</v>
      </c>
      <c r="AE3616" s="14">
        <v>7.98</v>
      </c>
      <c r="AF3616" s="40">
        <f t="shared" ref="AF3616:AF3679" si="972">SUM(Z3616-AE3616)</f>
        <v>1146.8742960000002</v>
      </c>
      <c r="AG3616" s="29" t="s">
        <v>22</v>
      </c>
      <c r="AH3616" s="29" t="s">
        <v>22</v>
      </c>
      <c r="AI3616" s="29" t="s">
        <v>24</v>
      </c>
      <c r="AJ3616" s="29"/>
      <c r="AK3616" s="30" t="s">
        <v>25</v>
      </c>
      <c r="AL3616" s="30" t="s">
        <v>25</v>
      </c>
      <c r="AM3616" s="30" t="s">
        <v>124</v>
      </c>
      <c r="AN3616" s="30" t="s">
        <v>22</v>
      </c>
      <c r="AO3616" s="30" t="s">
        <v>22</v>
      </c>
      <c r="AP3616" s="30"/>
      <c r="AQ3616" s="30" t="s">
        <v>22</v>
      </c>
      <c r="AR3616" s="30" t="s">
        <v>22</v>
      </c>
      <c r="AS3616" s="30"/>
      <c r="AT3616" s="30"/>
      <c r="AU3616" s="30" t="s">
        <v>22</v>
      </c>
      <c r="AV3616" s="30" t="s">
        <v>22</v>
      </c>
      <c r="AW3616" s="30" t="s">
        <v>22</v>
      </c>
      <c r="AX3616" s="30" t="s">
        <v>22</v>
      </c>
      <c r="AY3616" s="30" t="s">
        <v>25</v>
      </c>
      <c r="AZ3616" s="30"/>
      <c r="BA3616" s="30" t="s">
        <v>22</v>
      </c>
      <c r="BB3616" s="30"/>
      <c r="BC3616" s="30" t="s">
        <v>62</v>
      </c>
      <c r="BD3616" s="30"/>
    </row>
    <row r="3617" spans="1:56" x14ac:dyDescent="0.3">
      <c r="A3617" s="31">
        <v>42163</v>
      </c>
      <c r="B3617" s="30" t="s">
        <v>11503</v>
      </c>
      <c r="C3617" s="29">
        <v>5</v>
      </c>
      <c r="D3617" s="29" t="s">
        <v>11236</v>
      </c>
      <c r="E3617" s="30">
        <v>8</v>
      </c>
      <c r="F3617" s="29" t="s">
        <v>65</v>
      </c>
      <c r="G3617" s="29" t="s">
        <v>20</v>
      </c>
      <c r="H3617" s="29" t="s">
        <v>42</v>
      </c>
      <c r="I3617" s="29" t="s">
        <v>25</v>
      </c>
      <c r="J3617" s="29" t="s">
        <v>11535</v>
      </c>
      <c r="K3617" s="29" t="s">
        <v>11536</v>
      </c>
      <c r="L3617" s="29" t="s">
        <v>35</v>
      </c>
      <c r="M3617" s="29" t="s">
        <v>23</v>
      </c>
      <c r="N3617" s="29" t="s">
        <v>4667</v>
      </c>
      <c r="O3617" s="14">
        <v>348.66</v>
      </c>
      <c r="P3617" s="14">
        <f t="shared" si="964"/>
        <v>1143.8837280000002</v>
      </c>
      <c r="Q3617" s="14">
        <v>6.3</v>
      </c>
      <c r="R3617" s="40">
        <f t="shared" si="965"/>
        <v>1150.1837280000002</v>
      </c>
      <c r="S3617" s="14">
        <v>8.2100000000000009</v>
      </c>
      <c r="T3617" s="40">
        <f t="shared" si="966"/>
        <v>1141.9737280000002</v>
      </c>
      <c r="U3617" s="14">
        <v>10.37</v>
      </c>
      <c r="V3617" s="40">
        <f t="shared" si="967"/>
        <v>1139.8137280000003</v>
      </c>
      <c r="W3617" s="14">
        <v>9.83</v>
      </c>
      <c r="X3617" s="40">
        <f t="shared" si="968"/>
        <v>1140.3537280000003</v>
      </c>
      <c r="Y3617" s="14">
        <v>6.3</v>
      </c>
      <c r="Z3617" s="40">
        <f t="shared" si="969"/>
        <v>1150.1837280000002</v>
      </c>
      <c r="AA3617" s="14">
        <v>8.34</v>
      </c>
      <c r="AB3617" s="40">
        <f t="shared" si="970"/>
        <v>1141.8437280000003</v>
      </c>
      <c r="AC3617" s="14">
        <v>10.49</v>
      </c>
      <c r="AD3617" s="40">
        <f t="shared" si="971"/>
        <v>1139.6937280000002</v>
      </c>
      <c r="AE3617" s="14">
        <v>10.34</v>
      </c>
      <c r="AF3617" s="40">
        <f t="shared" si="972"/>
        <v>1139.8437280000003</v>
      </c>
      <c r="AG3617" s="29" t="s">
        <v>22</v>
      </c>
      <c r="AH3617" s="29" t="s">
        <v>22</v>
      </c>
      <c r="AI3617" s="29" t="s">
        <v>24</v>
      </c>
      <c r="AJ3617" s="29"/>
      <c r="AK3617" s="30" t="s">
        <v>22</v>
      </c>
      <c r="AL3617" s="30" t="s">
        <v>22</v>
      </c>
      <c r="AM3617" s="30"/>
      <c r="AN3617" s="30" t="s">
        <v>22</v>
      </c>
      <c r="AO3617" s="30" t="s">
        <v>22</v>
      </c>
      <c r="AP3617" s="30"/>
      <c r="AQ3617" s="30" t="s">
        <v>22</v>
      </c>
      <c r="AR3617" s="30" t="s">
        <v>22</v>
      </c>
      <c r="AS3617" s="30"/>
      <c r="AT3617" s="30"/>
      <c r="AU3617" s="30" t="s">
        <v>22</v>
      </c>
      <c r="AV3617" s="30" t="s">
        <v>22</v>
      </c>
      <c r="AW3617" s="30" t="s">
        <v>22</v>
      </c>
      <c r="AX3617" s="30" t="s">
        <v>22</v>
      </c>
      <c r="AY3617" s="30" t="s">
        <v>25</v>
      </c>
      <c r="AZ3617" s="30"/>
      <c r="BA3617" s="30" t="s">
        <v>22</v>
      </c>
      <c r="BB3617" s="30"/>
      <c r="BC3617" s="30" t="s">
        <v>62</v>
      </c>
      <c r="BD3617" s="30"/>
    </row>
    <row r="3618" spans="1:56" x14ac:dyDescent="0.3">
      <c r="A3618" s="31">
        <v>42163</v>
      </c>
      <c r="B3618" s="30" t="s">
        <v>11504</v>
      </c>
      <c r="C3618" s="29">
        <v>6</v>
      </c>
      <c r="D3618" s="29" t="s">
        <v>11236</v>
      </c>
      <c r="E3618" s="30">
        <v>8</v>
      </c>
      <c r="F3618" s="29" t="s">
        <v>72</v>
      </c>
      <c r="G3618" s="29" t="s">
        <v>325</v>
      </c>
      <c r="H3618" s="29" t="s">
        <v>42</v>
      </c>
      <c r="I3618" s="29" t="s">
        <v>25</v>
      </c>
      <c r="J3618" s="29" t="s">
        <v>11537</v>
      </c>
      <c r="K3618" s="29" t="s">
        <v>11538</v>
      </c>
      <c r="L3618" s="29" t="s">
        <v>4782</v>
      </c>
      <c r="M3618" s="29" t="s">
        <v>23</v>
      </c>
      <c r="N3618" s="29" t="s">
        <v>4667</v>
      </c>
      <c r="O3618" s="14">
        <v>347.89</v>
      </c>
      <c r="P3618" s="14">
        <f t="shared" si="964"/>
        <v>1141.357512</v>
      </c>
      <c r="Q3618" s="14">
        <v>6.33</v>
      </c>
      <c r="R3618" s="40">
        <f t="shared" si="965"/>
        <v>1147.687512</v>
      </c>
      <c r="S3618" s="14">
        <v>7.03</v>
      </c>
      <c r="T3618" s="40">
        <f t="shared" si="966"/>
        <v>1140.657512</v>
      </c>
      <c r="U3618" s="14">
        <v>8.5</v>
      </c>
      <c r="V3618" s="40">
        <f t="shared" si="967"/>
        <v>1139.187512</v>
      </c>
      <c r="W3618" s="14">
        <v>8.17</v>
      </c>
      <c r="X3618" s="40">
        <f t="shared" si="968"/>
        <v>1139.5175119999999</v>
      </c>
      <c r="Y3618" s="14">
        <v>6.33</v>
      </c>
      <c r="Z3618" s="40">
        <f t="shared" si="969"/>
        <v>1147.687512</v>
      </c>
      <c r="AA3618" s="14">
        <v>7.7</v>
      </c>
      <c r="AB3618" s="40">
        <f t="shared" si="970"/>
        <v>1139.9875119999999</v>
      </c>
      <c r="AC3618" s="14">
        <v>8.1199999999999992</v>
      </c>
      <c r="AD3618" s="40">
        <f t="shared" si="971"/>
        <v>1139.5675120000001</v>
      </c>
      <c r="AE3618" s="14">
        <v>9.17</v>
      </c>
      <c r="AF3618" s="40">
        <f t="shared" si="972"/>
        <v>1138.5175119999999</v>
      </c>
      <c r="AG3618" s="29" t="s">
        <v>22</v>
      </c>
      <c r="AH3618" s="29" t="s">
        <v>22</v>
      </c>
      <c r="AI3618" s="29" t="s">
        <v>63</v>
      </c>
      <c r="AJ3618" s="29" t="s">
        <v>8476</v>
      </c>
      <c r="AK3618" s="30" t="s">
        <v>25</v>
      </c>
      <c r="AL3618" s="30" t="s">
        <v>25</v>
      </c>
      <c r="AM3618" s="30" t="s">
        <v>11539</v>
      </c>
      <c r="AN3618" s="30" t="s">
        <v>22</v>
      </c>
      <c r="AO3618" s="30" t="s">
        <v>22</v>
      </c>
      <c r="AP3618" s="30"/>
      <c r="AQ3618" s="30" t="s">
        <v>22</v>
      </c>
      <c r="AR3618" s="30" t="s">
        <v>22</v>
      </c>
      <c r="AS3618" s="30"/>
      <c r="AT3618" s="30"/>
      <c r="AU3618" s="30" t="s">
        <v>22</v>
      </c>
      <c r="AV3618" s="30" t="s">
        <v>22</v>
      </c>
      <c r="AW3618" s="30" t="s">
        <v>22</v>
      </c>
      <c r="AX3618" s="30" t="s">
        <v>22</v>
      </c>
      <c r="AY3618" s="30" t="s">
        <v>25</v>
      </c>
      <c r="AZ3618" s="30"/>
      <c r="BA3618" s="30" t="s">
        <v>22</v>
      </c>
      <c r="BB3618" s="30"/>
      <c r="BC3618" s="30" t="s">
        <v>62</v>
      </c>
      <c r="BD3618" s="30"/>
    </row>
    <row r="3619" spans="1:56" x14ac:dyDescent="0.3">
      <c r="A3619" s="31">
        <v>42163</v>
      </c>
      <c r="B3619" s="30" t="s">
        <v>11505</v>
      </c>
      <c r="C3619" s="29">
        <v>7</v>
      </c>
      <c r="D3619" s="29" t="s">
        <v>11236</v>
      </c>
      <c r="E3619" s="30">
        <v>8</v>
      </c>
      <c r="F3619" s="29" t="s">
        <v>72</v>
      </c>
      <c r="G3619" s="29" t="s">
        <v>325</v>
      </c>
      <c r="H3619" s="29" t="s">
        <v>42</v>
      </c>
      <c r="I3619" s="29" t="s">
        <v>22</v>
      </c>
      <c r="J3619" s="29" t="s">
        <v>11540</v>
      </c>
      <c r="K3619" s="29" t="s">
        <v>11541</v>
      </c>
      <c r="L3619" s="29" t="s">
        <v>4782</v>
      </c>
      <c r="M3619" s="29" t="s">
        <v>23</v>
      </c>
      <c r="N3619" s="29" t="s">
        <v>4667</v>
      </c>
      <c r="O3619" s="14">
        <v>347.21</v>
      </c>
      <c r="P3619" s="14">
        <f t="shared" si="964"/>
        <v>1139.1265679999999</v>
      </c>
      <c r="Q3619" s="14">
        <v>7.59</v>
      </c>
      <c r="R3619" s="40">
        <f t="shared" si="965"/>
        <v>1146.7165679999998</v>
      </c>
      <c r="S3619" s="14">
        <v>8.1199999999999992</v>
      </c>
      <c r="T3619" s="40">
        <f t="shared" si="966"/>
        <v>1138.5965679999999</v>
      </c>
      <c r="U3619" s="14">
        <v>9.92</v>
      </c>
      <c r="V3619" s="40">
        <f t="shared" si="967"/>
        <v>1136.7965679999998</v>
      </c>
      <c r="W3619" s="14">
        <v>9.86</v>
      </c>
      <c r="X3619" s="40">
        <f t="shared" si="968"/>
        <v>1136.8565679999999</v>
      </c>
      <c r="Y3619" s="14">
        <v>7.59</v>
      </c>
      <c r="Z3619" s="40">
        <f t="shared" si="969"/>
        <v>1146.7165679999998</v>
      </c>
      <c r="AA3619" s="14">
        <v>8.91</v>
      </c>
      <c r="AB3619" s="40">
        <f t="shared" si="970"/>
        <v>1137.8065679999997</v>
      </c>
      <c r="AC3619" s="14">
        <v>10.31</v>
      </c>
      <c r="AD3619" s="40">
        <f t="shared" si="971"/>
        <v>1136.4065679999999</v>
      </c>
      <c r="AE3619" s="14">
        <v>10.039999999999999</v>
      </c>
      <c r="AF3619" s="40">
        <f t="shared" si="972"/>
        <v>1136.6765679999999</v>
      </c>
      <c r="AG3619" s="29" t="s">
        <v>22</v>
      </c>
      <c r="AH3619" s="29" t="s">
        <v>22</v>
      </c>
      <c r="AI3619" s="29" t="s">
        <v>48</v>
      </c>
      <c r="AJ3619" s="29" t="s">
        <v>11542</v>
      </c>
      <c r="AK3619" s="30" t="s">
        <v>25</v>
      </c>
      <c r="AL3619" s="30" t="s">
        <v>25</v>
      </c>
      <c r="AM3619" s="30" t="s">
        <v>5117</v>
      </c>
      <c r="AN3619" s="30" t="s">
        <v>22</v>
      </c>
      <c r="AO3619" s="30" t="s">
        <v>22</v>
      </c>
      <c r="AP3619" s="30"/>
      <c r="AQ3619" s="30" t="s">
        <v>22</v>
      </c>
      <c r="AR3619" s="30" t="s">
        <v>22</v>
      </c>
      <c r="AS3619" s="30"/>
      <c r="AT3619" s="30"/>
      <c r="AU3619" s="30" t="s">
        <v>22</v>
      </c>
      <c r="AV3619" s="30" t="s">
        <v>22</v>
      </c>
      <c r="AW3619" s="30" t="s">
        <v>22</v>
      </c>
      <c r="AX3619" s="30" t="s">
        <v>22</v>
      </c>
      <c r="AY3619" s="30" t="s">
        <v>25</v>
      </c>
      <c r="AZ3619" s="30"/>
      <c r="BA3619" s="30" t="s">
        <v>22</v>
      </c>
      <c r="BB3619" s="30"/>
      <c r="BC3619" s="30" t="s">
        <v>62</v>
      </c>
      <c r="BD3619" s="30"/>
    </row>
    <row r="3620" spans="1:56" x14ac:dyDescent="0.3">
      <c r="A3620" s="31">
        <v>42163</v>
      </c>
      <c r="B3620" s="30" t="s">
        <v>11506</v>
      </c>
      <c r="C3620" s="29">
        <v>8</v>
      </c>
      <c r="D3620" s="29" t="s">
        <v>11236</v>
      </c>
      <c r="E3620" s="30">
        <v>8</v>
      </c>
      <c r="F3620" s="29" t="s">
        <v>72</v>
      </c>
      <c r="G3620" s="29" t="s">
        <v>94</v>
      </c>
      <c r="H3620" s="29" t="s">
        <v>238</v>
      </c>
      <c r="I3620" s="29" t="s">
        <v>25</v>
      </c>
      <c r="J3620" s="29" t="s">
        <v>11543</v>
      </c>
      <c r="K3620" s="29" t="s">
        <v>11544</v>
      </c>
      <c r="L3620" s="29" t="s">
        <v>854</v>
      </c>
      <c r="M3620" s="29" t="s">
        <v>11545</v>
      </c>
      <c r="N3620" s="29" t="s">
        <v>4682</v>
      </c>
      <c r="O3620" s="14">
        <v>348.15</v>
      </c>
      <c r="P3620" s="14">
        <f t="shared" si="964"/>
        <v>1142.2105200000001</v>
      </c>
      <c r="Q3620" s="14">
        <v>3.67</v>
      </c>
      <c r="R3620" s="40">
        <f t="shared" si="965"/>
        <v>1145.8805200000002</v>
      </c>
      <c r="S3620" s="14">
        <v>7.44</v>
      </c>
      <c r="T3620" s="40">
        <f t="shared" si="966"/>
        <v>1138.4405200000001</v>
      </c>
      <c r="U3620" s="14">
        <v>13.76</v>
      </c>
      <c r="V3620" s="40">
        <f t="shared" si="967"/>
        <v>1132.1205200000002</v>
      </c>
      <c r="W3620" s="14">
        <v>13.4</v>
      </c>
      <c r="X3620" s="40">
        <f t="shared" si="968"/>
        <v>1132.4805200000001</v>
      </c>
      <c r="Y3620" s="14">
        <v>3.67</v>
      </c>
      <c r="Z3620" s="40">
        <f t="shared" si="969"/>
        <v>1145.8805200000002</v>
      </c>
      <c r="AA3620" s="14">
        <v>7.45</v>
      </c>
      <c r="AB3620" s="40">
        <f t="shared" si="970"/>
        <v>1138.4305200000001</v>
      </c>
      <c r="AC3620" s="14">
        <v>13.78</v>
      </c>
      <c r="AD3620" s="40">
        <f t="shared" si="971"/>
        <v>1132.1005200000002</v>
      </c>
      <c r="AE3620" s="14">
        <v>14.5</v>
      </c>
      <c r="AF3620" s="40">
        <f t="shared" si="972"/>
        <v>1131.3805200000002</v>
      </c>
      <c r="AG3620" s="29" t="s">
        <v>22</v>
      </c>
      <c r="AH3620" s="29" t="s">
        <v>22</v>
      </c>
      <c r="AI3620" s="29" t="s">
        <v>24</v>
      </c>
      <c r="AJ3620" s="29"/>
      <c r="AK3620" s="30" t="s">
        <v>22</v>
      </c>
      <c r="AL3620" s="30" t="s">
        <v>22</v>
      </c>
      <c r="AM3620" s="30"/>
      <c r="AN3620" s="30" t="s">
        <v>22</v>
      </c>
      <c r="AO3620" s="30" t="s">
        <v>22</v>
      </c>
      <c r="AP3620" s="30"/>
      <c r="AQ3620" s="30" t="s">
        <v>22</v>
      </c>
      <c r="AR3620" s="30" t="s">
        <v>22</v>
      </c>
      <c r="AS3620" s="30"/>
      <c r="AT3620" s="30"/>
      <c r="AU3620" s="30" t="s">
        <v>22</v>
      </c>
      <c r="AV3620" s="30" t="s">
        <v>22</v>
      </c>
      <c r="AW3620" s="30" t="s">
        <v>22</v>
      </c>
      <c r="AX3620" s="30" t="s">
        <v>22</v>
      </c>
      <c r="AY3620" s="30" t="s">
        <v>22</v>
      </c>
      <c r="AZ3620" s="30"/>
      <c r="BA3620" s="30" t="s">
        <v>22</v>
      </c>
      <c r="BB3620" s="30"/>
      <c r="BC3620" s="30" t="s">
        <v>62</v>
      </c>
      <c r="BD3620" s="30"/>
    </row>
    <row r="3621" spans="1:56" x14ac:dyDescent="0.3">
      <c r="A3621" s="31">
        <v>42163</v>
      </c>
      <c r="B3621" s="30" t="s">
        <v>11507</v>
      </c>
      <c r="C3621" s="29">
        <v>9</v>
      </c>
      <c r="D3621" s="29" t="s">
        <v>11236</v>
      </c>
      <c r="E3621" s="30">
        <v>8</v>
      </c>
      <c r="F3621" s="29" t="s">
        <v>72</v>
      </c>
      <c r="G3621" s="29" t="s">
        <v>94</v>
      </c>
      <c r="H3621" s="29" t="s">
        <v>238</v>
      </c>
      <c r="I3621" s="29" t="s">
        <v>25</v>
      </c>
      <c r="J3621" s="29" t="s">
        <v>11546</v>
      </c>
      <c r="K3621" s="29" t="s">
        <v>11547</v>
      </c>
      <c r="L3621" s="29" t="s">
        <v>6527</v>
      </c>
      <c r="M3621" s="29" t="s">
        <v>211</v>
      </c>
      <c r="N3621" s="29" t="s">
        <v>4682</v>
      </c>
      <c r="O3621" s="14">
        <v>347.32</v>
      </c>
      <c r="P3621" s="14">
        <f t="shared" si="964"/>
        <v>1139.4874560000001</v>
      </c>
      <c r="Q3621" s="14">
        <v>4.28</v>
      </c>
      <c r="R3621" s="40">
        <f t="shared" si="965"/>
        <v>1143.767456</v>
      </c>
      <c r="S3621" s="14">
        <v>7.12</v>
      </c>
      <c r="T3621" s="40">
        <f t="shared" si="966"/>
        <v>1136.6474560000001</v>
      </c>
      <c r="U3621" s="14">
        <v>11.47</v>
      </c>
      <c r="V3621" s="40">
        <f t="shared" si="967"/>
        <v>1132.297456</v>
      </c>
      <c r="W3621" s="14">
        <v>10.11</v>
      </c>
      <c r="X3621" s="40">
        <f t="shared" si="968"/>
        <v>1133.6574560000001</v>
      </c>
      <c r="Y3621" s="14">
        <v>4.28</v>
      </c>
      <c r="Z3621" s="40">
        <f t="shared" si="969"/>
        <v>1143.767456</v>
      </c>
      <c r="AA3621" s="14">
        <v>7.13</v>
      </c>
      <c r="AB3621" s="40">
        <f t="shared" si="970"/>
        <v>1136.6374559999999</v>
      </c>
      <c r="AC3621" s="14">
        <v>11.35</v>
      </c>
      <c r="AD3621" s="40">
        <f t="shared" si="971"/>
        <v>1132.4174560000001</v>
      </c>
      <c r="AE3621" s="14">
        <v>11.1</v>
      </c>
      <c r="AF3621" s="40">
        <f t="shared" si="972"/>
        <v>1132.6674560000001</v>
      </c>
      <c r="AG3621" s="29" t="s">
        <v>22</v>
      </c>
      <c r="AH3621" s="29" t="s">
        <v>22</v>
      </c>
      <c r="AI3621" s="29" t="s">
        <v>24</v>
      </c>
      <c r="AJ3621" s="29"/>
      <c r="AK3621" s="30" t="s">
        <v>22</v>
      </c>
      <c r="AL3621" s="30" t="s">
        <v>25</v>
      </c>
      <c r="AM3621" s="30" t="s">
        <v>11548</v>
      </c>
      <c r="AN3621" s="30" t="s">
        <v>22</v>
      </c>
      <c r="AO3621" s="30" t="s">
        <v>22</v>
      </c>
      <c r="AP3621" s="30"/>
      <c r="AQ3621" s="30" t="s">
        <v>22</v>
      </c>
      <c r="AR3621" s="30" t="s">
        <v>22</v>
      </c>
      <c r="AS3621" s="30"/>
      <c r="AT3621" s="30"/>
      <c r="AU3621" s="30" t="s">
        <v>22</v>
      </c>
      <c r="AV3621" s="30" t="s">
        <v>22</v>
      </c>
      <c r="AW3621" s="30" t="s">
        <v>22</v>
      </c>
      <c r="AX3621" s="30" t="s">
        <v>22</v>
      </c>
      <c r="AY3621" s="30" t="s">
        <v>25</v>
      </c>
      <c r="AZ3621" s="30"/>
      <c r="BA3621" s="30" t="s">
        <v>25</v>
      </c>
      <c r="BB3621" s="30"/>
      <c r="BC3621" s="30" t="s">
        <v>62</v>
      </c>
      <c r="BD3621" s="30"/>
    </row>
    <row r="3622" spans="1:56" x14ac:dyDescent="0.3">
      <c r="A3622" s="31">
        <v>42163</v>
      </c>
      <c r="B3622" s="30" t="s">
        <v>11508</v>
      </c>
      <c r="C3622" s="29">
        <v>10</v>
      </c>
      <c r="D3622" s="29" t="s">
        <v>11236</v>
      </c>
      <c r="E3622" s="30">
        <v>8</v>
      </c>
      <c r="F3622" s="29" t="s">
        <v>49</v>
      </c>
      <c r="G3622" s="29" t="s">
        <v>20</v>
      </c>
      <c r="H3622" s="29" t="s">
        <v>2387</v>
      </c>
      <c r="I3622" s="29" t="s">
        <v>22</v>
      </c>
      <c r="J3622" s="29" t="s">
        <v>11549</v>
      </c>
      <c r="K3622" s="29" t="s">
        <v>11456</v>
      </c>
      <c r="L3622" s="29" t="s">
        <v>322</v>
      </c>
      <c r="M3622" s="29" t="s">
        <v>46</v>
      </c>
      <c r="N3622" s="29" t="s">
        <v>4682</v>
      </c>
      <c r="O3622" s="14">
        <v>348.14</v>
      </c>
      <c r="P3622" s="14">
        <f t="shared" si="964"/>
        <v>1142.1777119999999</v>
      </c>
      <c r="Q3622" s="14">
        <v>4.3600000000000003</v>
      </c>
      <c r="R3622" s="40">
        <f t="shared" si="965"/>
        <v>1146.5377119999998</v>
      </c>
      <c r="S3622" s="14">
        <v>7.68</v>
      </c>
      <c r="T3622" s="40">
        <f t="shared" si="966"/>
        <v>1138.8577119999998</v>
      </c>
      <c r="U3622" s="14">
        <v>9.32</v>
      </c>
      <c r="V3622" s="40">
        <f t="shared" si="967"/>
        <v>1137.2177119999999</v>
      </c>
      <c r="W3622" s="14">
        <v>9.14</v>
      </c>
      <c r="X3622" s="40">
        <f t="shared" si="968"/>
        <v>1137.3977119999997</v>
      </c>
      <c r="Y3622" s="14">
        <v>4.3600000000000003</v>
      </c>
      <c r="Z3622" s="40">
        <f t="shared" si="969"/>
        <v>1146.5377119999998</v>
      </c>
      <c r="AA3622" s="14">
        <v>7.76</v>
      </c>
      <c r="AB3622" s="40">
        <f t="shared" si="970"/>
        <v>1138.7777119999998</v>
      </c>
      <c r="AC3622" s="14">
        <v>9.4</v>
      </c>
      <c r="AD3622" s="40">
        <f t="shared" si="971"/>
        <v>1137.1377119999997</v>
      </c>
      <c r="AE3622" s="14">
        <v>10.050000000000001</v>
      </c>
      <c r="AF3622" s="40">
        <f t="shared" si="972"/>
        <v>1136.4877119999999</v>
      </c>
      <c r="AG3622" s="29" t="s">
        <v>22</v>
      </c>
      <c r="AH3622" s="29" t="s">
        <v>22</v>
      </c>
      <c r="AI3622" s="29" t="s">
        <v>24</v>
      </c>
      <c r="AJ3622" s="29"/>
      <c r="AK3622" s="30" t="s">
        <v>22</v>
      </c>
      <c r="AL3622" s="30" t="s">
        <v>22</v>
      </c>
      <c r="AM3622" s="30"/>
      <c r="AN3622" s="30" t="s">
        <v>22</v>
      </c>
      <c r="AO3622" s="30" t="s">
        <v>22</v>
      </c>
      <c r="AP3622" s="30"/>
      <c r="AQ3622" s="30" t="s">
        <v>22</v>
      </c>
      <c r="AR3622" s="30" t="s">
        <v>22</v>
      </c>
      <c r="AS3622" s="30"/>
      <c r="AT3622" s="30"/>
      <c r="AU3622" s="30" t="s">
        <v>22</v>
      </c>
      <c r="AV3622" s="30" t="s">
        <v>22</v>
      </c>
      <c r="AW3622" s="30" t="s">
        <v>22</v>
      </c>
      <c r="AX3622" s="30" t="s">
        <v>22</v>
      </c>
      <c r="AY3622" s="30" t="s">
        <v>25</v>
      </c>
      <c r="AZ3622" s="30"/>
      <c r="BA3622" s="30" t="s">
        <v>22</v>
      </c>
      <c r="BB3622" s="30"/>
      <c r="BC3622" s="30" t="s">
        <v>192</v>
      </c>
      <c r="BD3622" s="30"/>
    </row>
    <row r="3623" spans="1:56" x14ac:dyDescent="0.3">
      <c r="A3623" s="31">
        <v>42163</v>
      </c>
      <c r="B3623" s="30" t="s">
        <v>11509</v>
      </c>
      <c r="C3623" s="29">
        <v>11</v>
      </c>
      <c r="D3623" s="29" t="s">
        <v>11236</v>
      </c>
      <c r="E3623" s="30">
        <v>8</v>
      </c>
      <c r="F3623" s="29" t="s">
        <v>49</v>
      </c>
      <c r="G3623" s="29" t="s">
        <v>20</v>
      </c>
      <c r="H3623" s="29" t="s">
        <v>42</v>
      </c>
      <c r="I3623" s="29" t="s">
        <v>22</v>
      </c>
      <c r="J3623" s="29" t="s">
        <v>11550</v>
      </c>
      <c r="K3623" s="29" t="s">
        <v>11044</v>
      </c>
      <c r="L3623" s="29" t="s">
        <v>807</v>
      </c>
      <c r="M3623" s="29" t="s">
        <v>121</v>
      </c>
      <c r="N3623" s="29" t="s">
        <v>4677</v>
      </c>
      <c r="O3623" s="14">
        <v>348.05</v>
      </c>
      <c r="P3623" s="14">
        <f t="shared" si="964"/>
        <v>1141.8824400000001</v>
      </c>
      <c r="Q3623" s="14">
        <v>5.44</v>
      </c>
      <c r="R3623" s="40">
        <f t="shared" si="965"/>
        <v>1147.3224400000001</v>
      </c>
      <c r="S3623" s="14">
        <v>9.42</v>
      </c>
      <c r="T3623" s="40">
        <f t="shared" si="966"/>
        <v>1137.9024400000001</v>
      </c>
      <c r="U3623" s="14">
        <v>10.4</v>
      </c>
      <c r="V3623" s="40">
        <f t="shared" si="967"/>
        <v>1136.9224400000001</v>
      </c>
      <c r="W3623" s="14">
        <v>9.9600000000000009</v>
      </c>
      <c r="X3623" s="40">
        <f t="shared" si="968"/>
        <v>1137.3624400000001</v>
      </c>
      <c r="Y3623" s="14">
        <v>5.44</v>
      </c>
      <c r="Z3623" s="40">
        <f t="shared" si="969"/>
        <v>1147.3224400000001</v>
      </c>
      <c r="AA3623" s="14">
        <v>9.15</v>
      </c>
      <c r="AB3623" s="40">
        <f t="shared" si="970"/>
        <v>1138.1724400000001</v>
      </c>
      <c r="AC3623" s="14">
        <v>10.1</v>
      </c>
      <c r="AD3623" s="40">
        <f t="shared" si="971"/>
        <v>1137.2224400000002</v>
      </c>
      <c r="AE3623" s="14">
        <v>9.8800000000000008</v>
      </c>
      <c r="AF3623" s="40">
        <f t="shared" si="972"/>
        <v>1137.44244</v>
      </c>
      <c r="AG3623" s="29" t="s">
        <v>22</v>
      </c>
      <c r="AH3623" s="29" t="s">
        <v>22</v>
      </c>
      <c r="AI3623" s="29" t="s">
        <v>63</v>
      </c>
      <c r="AJ3623" s="29" t="s">
        <v>8476</v>
      </c>
      <c r="AK3623" s="30" t="s">
        <v>25</v>
      </c>
      <c r="AL3623" s="30" t="s">
        <v>25</v>
      </c>
      <c r="AM3623" s="30" t="s">
        <v>124</v>
      </c>
      <c r="AN3623" s="30" t="s">
        <v>22</v>
      </c>
      <c r="AO3623" s="30" t="s">
        <v>22</v>
      </c>
      <c r="AP3623" s="30"/>
      <c r="AQ3623" s="30" t="s">
        <v>22</v>
      </c>
      <c r="AR3623" s="30" t="s">
        <v>22</v>
      </c>
      <c r="AS3623" s="30"/>
      <c r="AT3623" s="30"/>
      <c r="AU3623" s="30" t="s">
        <v>22</v>
      </c>
      <c r="AV3623" s="30" t="s">
        <v>22</v>
      </c>
      <c r="AW3623" s="30" t="s">
        <v>22</v>
      </c>
      <c r="AX3623" s="30" t="s">
        <v>22</v>
      </c>
      <c r="AY3623" s="30" t="s">
        <v>25</v>
      </c>
      <c r="AZ3623" s="30"/>
      <c r="BA3623" s="30" t="s">
        <v>22</v>
      </c>
      <c r="BB3623" s="30"/>
      <c r="BC3623" s="30" t="s">
        <v>269</v>
      </c>
      <c r="BD3623" s="30"/>
    </row>
    <row r="3624" spans="1:56" x14ac:dyDescent="0.3">
      <c r="A3624" s="31">
        <v>42163</v>
      </c>
      <c r="B3624" s="30" t="s">
        <v>11510</v>
      </c>
      <c r="C3624" s="29">
        <v>1</v>
      </c>
      <c r="D3624" s="29" t="s">
        <v>11236</v>
      </c>
      <c r="E3624" s="30">
        <v>9</v>
      </c>
      <c r="F3624" s="29" t="s">
        <v>49</v>
      </c>
      <c r="G3624" s="29" t="s">
        <v>20</v>
      </c>
      <c r="H3624" s="29" t="s">
        <v>42</v>
      </c>
      <c r="I3624" s="29" t="s">
        <v>22</v>
      </c>
      <c r="J3624" s="29" t="s">
        <v>11471</v>
      </c>
      <c r="K3624" s="29" t="s">
        <v>11131</v>
      </c>
      <c r="L3624" s="29" t="s">
        <v>418</v>
      </c>
      <c r="M3624" s="29" t="s">
        <v>59</v>
      </c>
      <c r="N3624" s="29" t="s">
        <v>4667</v>
      </c>
      <c r="O3624" s="14">
        <v>349.29</v>
      </c>
      <c r="P3624" s="14">
        <f t="shared" si="964"/>
        <v>1145.950632</v>
      </c>
      <c r="Q3624" s="14">
        <v>5.28</v>
      </c>
      <c r="R3624" s="40">
        <f t="shared" si="965"/>
        <v>1151.230632</v>
      </c>
      <c r="S3624" s="14">
        <v>7.71</v>
      </c>
      <c r="T3624" s="40">
        <f t="shared" si="966"/>
        <v>1143.520632</v>
      </c>
      <c r="U3624" s="14">
        <v>10.33</v>
      </c>
      <c r="V3624" s="40">
        <f t="shared" si="967"/>
        <v>1140.9006320000001</v>
      </c>
      <c r="W3624" s="14">
        <v>9.61</v>
      </c>
      <c r="X3624" s="40">
        <f t="shared" si="968"/>
        <v>1141.6206320000001</v>
      </c>
      <c r="Y3624" s="14">
        <v>5.28</v>
      </c>
      <c r="Z3624" s="40">
        <f t="shared" si="969"/>
        <v>1151.230632</v>
      </c>
      <c r="AA3624" s="14">
        <v>9.01</v>
      </c>
      <c r="AB3624" s="40">
        <f t="shared" si="970"/>
        <v>1142.220632</v>
      </c>
      <c r="AC3624" s="14">
        <v>11.58</v>
      </c>
      <c r="AD3624" s="40">
        <f t="shared" si="971"/>
        <v>1139.6506320000001</v>
      </c>
      <c r="AE3624" s="14">
        <v>11.98</v>
      </c>
      <c r="AF3624" s="40">
        <f t="shared" si="972"/>
        <v>1139.250632</v>
      </c>
      <c r="AG3624" s="29" t="s">
        <v>25</v>
      </c>
      <c r="AH3624" s="29" t="s">
        <v>25</v>
      </c>
      <c r="AI3624" s="29" t="s">
        <v>24</v>
      </c>
      <c r="AJ3624" s="29"/>
      <c r="AK3624" s="30" t="s">
        <v>22</v>
      </c>
      <c r="AL3624" s="30" t="s">
        <v>22</v>
      </c>
      <c r="AM3624" s="30"/>
      <c r="AN3624" s="30" t="s">
        <v>22</v>
      </c>
      <c r="AO3624" s="30" t="s">
        <v>22</v>
      </c>
      <c r="AP3624" s="30"/>
      <c r="AQ3624" s="30" t="s">
        <v>22</v>
      </c>
      <c r="AR3624" s="30" t="s">
        <v>22</v>
      </c>
      <c r="AS3624" s="30"/>
      <c r="AT3624" s="30"/>
      <c r="AU3624" s="30" t="s">
        <v>22</v>
      </c>
      <c r="AV3624" s="30" t="s">
        <v>22</v>
      </c>
      <c r="AW3624" s="30" t="s">
        <v>22</v>
      </c>
      <c r="AX3624" s="30" t="s">
        <v>22</v>
      </c>
      <c r="AY3624" s="30" t="s">
        <v>25</v>
      </c>
      <c r="AZ3624" s="30"/>
      <c r="BA3624" s="30" t="s">
        <v>22</v>
      </c>
      <c r="BB3624" s="30"/>
      <c r="BC3624" s="30" t="s">
        <v>62</v>
      </c>
      <c r="BD3624" s="30"/>
    </row>
    <row r="3625" spans="1:56" x14ac:dyDescent="0.3">
      <c r="A3625" s="31">
        <v>42163</v>
      </c>
      <c r="B3625" s="30" t="s">
        <v>11511</v>
      </c>
      <c r="C3625" s="29">
        <v>2</v>
      </c>
      <c r="D3625" s="29" t="s">
        <v>11236</v>
      </c>
      <c r="E3625" s="30">
        <v>9</v>
      </c>
      <c r="F3625" s="29" t="s">
        <v>49</v>
      </c>
      <c r="G3625" s="29" t="s">
        <v>20</v>
      </c>
      <c r="H3625" s="29" t="s">
        <v>42</v>
      </c>
      <c r="I3625" s="29" t="s">
        <v>22</v>
      </c>
      <c r="J3625" s="29" t="s">
        <v>11551</v>
      </c>
      <c r="K3625" s="29" t="s">
        <v>11552</v>
      </c>
      <c r="L3625" s="29" t="s">
        <v>109</v>
      </c>
      <c r="M3625" s="29" t="s">
        <v>23</v>
      </c>
      <c r="N3625" s="29" t="s">
        <v>4667</v>
      </c>
      <c r="O3625" s="14">
        <v>350.52</v>
      </c>
      <c r="P3625" s="14">
        <f t="shared" si="964"/>
        <v>1149.9860160000001</v>
      </c>
      <c r="Q3625" s="14">
        <v>5.49</v>
      </c>
      <c r="R3625" s="40">
        <f t="shared" si="965"/>
        <v>1155.4760160000001</v>
      </c>
      <c r="S3625" s="14">
        <v>7.39</v>
      </c>
      <c r="T3625" s="40">
        <f t="shared" si="966"/>
        <v>1148.086016</v>
      </c>
      <c r="U3625" s="14">
        <v>9.0299999999999994</v>
      </c>
      <c r="V3625" s="40">
        <f t="shared" si="967"/>
        <v>1146.4460160000001</v>
      </c>
      <c r="W3625" s="14">
        <v>8.8699999999999992</v>
      </c>
      <c r="X3625" s="40">
        <f t="shared" si="968"/>
        <v>1146.6060160000002</v>
      </c>
      <c r="Y3625" s="14">
        <v>5.49</v>
      </c>
      <c r="Z3625" s="40">
        <f t="shared" si="969"/>
        <v>1155.4760160000001</v>
      </c>
      <c r="AA3625" s="14">
        <v>7.33</v>
      </c>
      <c r="AB3625" s="40">
        <f t="shared" si="970"/>
        <v>1148.1460160000001</v>
      </c>
      <c r="AC3625" s="14">
        <v>9</v>
      </c>
      <c r="AD3625" s="40">
        <f t="shared" si="971"/>
        <v>1146.4760160000001</v>
      </c>
      <c r="AE3625" s="14">
        <v>9.58</v>
      </c>
      <c r="AF3625" s="40">
        <f t="shared" si="972"/>
        <v>1145.8960160000001</v>
      </c>
      <c r="AG3625" s="29" t="s">
        <v>22</v>
      </c>
      <c r="AH3625" s="29" t="s">
        <v>22</v>
      </c>
      <c r="AI3625" s="29" t="s">
        <v>36</v>
      </c>
      <c r="AJ3625" s="29" t="s">
        <v>10764</v>
      </c>
      <c r="AK3625" s="30" t="s">
        <v>25</v>
      </c>
      <c r="AL3625" s="30" t="s">
        <v>25</v>
      </c>
      <c r="AM3625" s="30" t="s">
        <v>124</v>
      </c>
      <c r="AN3625" s="30" t="s">
        <v>22</v>
      </c>
      <c r="AO3625" s="30" t="s">
        <v>22</v>
      </c>
      <c r="AP3625" s="30"/>
      <c r="AQ3625" s="30" t="s">
        <v>22</v>
      </c>
      <c r="AR3625" s="30" t="s">
        <v>22</v>
      </c>
      <c r="AS3625" s="30"/>
      <c r="AT3625" s="30"/>
      <c r="AU3625" s="30" t="s">
        <v>22</v>
      </c>
      <c r="AV3625" s="30" t="s">
        <v>22</v>
      </c>
      <c r="AW3625" s="30" t="s">
        <v>22</v>
      </c>
      <c r="AX3625" s="30" t="s">
        <v>22</v>
      </c>
      <c r="AY3625" s="30" t="s">
        <v>25</v>
      </c>
      <c r="AZ3625" s="30"/>
      <c r="BA3625" s="30" t="s">
        <v>22</v>
      </c>
      <c r="BB3625" s="30"/>
      <c r="BC3625" s="30" t="s">
        <v>62</v>
      </c>
      <c r="BD3625" s="30"/>
    </row>
    <row r="3626" spans="1:56" x14ac:dyDescent="0.3">
      <c r="A3626" s="31">
        <v>42163</v>
      </c>
      <c r="B3626" s="30" t="s">
        <v>11512</v>
      </c>
      <c r="C3626" s="29">
        <v>3</v>
      </c>
      <c r="D3626" s="29" t="s">
        <v>11236</v>
      </c>
      <c r="E3626" s="30">
        <v>9</v>
      </c>
      <c r="F3626" s="29" t="s">
        <v>19</v>
      </c>
      <c r="G3626" s="29" t="s">
        <v>94</v>
      </c>
      <c r="H3626" s="29" t="s">
        <v>42</v>
      </c>
      <c r="I3626" s="29" t="s">
        <v>22</v>
      </c>
      <c r="J3626" s="29" t="s">
        <v>11553</v>
      </c>
      <c r="K3626" s="29" t="s">
        <v>11123</v>
      </c>
      <c r="L3626" s="29" t="s">
        <v>128</v>
      </c>
      <c r="M3626" s="29" t="s">
        <v>46</v>
      </c>
      <c r="N3626" s="29" t="s">
        <v>4667</v>
      </c>
      <c r="O3626" s="14">
        <v>351.56</v>
      </c>
      <c r="P3626" s="14">
        <f t="shared" si="964"/>
        <v>1153.398048</v>
      </c>
      <c r="Q3626" s="14">
        <v>4.21</v>
      </c>
      <c r="R3626" s="40">
        <f t="shared" si="965"/>
        <v>1157.6080480000001</v>
      </c>
      <c r="S3626" s="14">
        <v>7</v>
      </c>
      <c r="T3626" s="40">
        <f t="shared" si="966"/>
        <v>1150.6080480000001</v>
      </c>
      <c r="U3626" s="14">
        <v>8.6999999999999993</v>
      </c>
      <c r="V3626" s="40">
        <f t="shared" si="967"/>
        <v>1148.908048</v>
      </c>
      <c r="W3626" s="14">
        <v>8.36</v>
      </c>
      <c r="X3626" s="40">
        <f t="shared" si="968"/>
        <v>1149.2480480000002</v>
      </c>
      <c r="Y3626" s="14">
        <v>4.21</v>
      </c>
      <c r="Z3626" s="40">
        <f t="shared" si="969"/>
        <v>1157.6080480000001</v>
      </c>
      <c r="AA3626" s="14">
        <v>7.41</v>
      </c>
      <c r="AB3626" s="40">
        <f t="shared" si="970"/>
        <v>1150.198048</v>
      </c>
      <c r="AC3626" s="14">
        <v>8.5500000000000007</v>
      </c>
      <c r="AD3626" s="40">
        <f t="shared" si="971"/>
        <v>1149.0580480000001</v>
      </c>
      <c r="AE3626" s="14">
        <v>8.77</v>
      </c>
      <c r="AF3626" s="40">
        <f t="shared" si="972"/>
        <v>1148.8380480000001</v>
      </c>
      <c r="AG3626" s="29" t="s">
        <v>22</v>
      </c>
      <c r="AH3626" s="29" t="s">
        <v>22</v>
      </c>
      <c r="AI3626" s="29" t="s">
        <v>36</v>
      </c>
      <c r="AJ3626" s="29" t="s">
        <v>10764</v>
      </c>
      <c r="AK3626" s="30" t="s">
        <v>25</v>
      </c>
      <c r="AL3626" s="30" t="s">
        <v>25</v>
      </c>
      <c r="AM3626" s="30" t="s">
        <v>124</v>
      </c>
      <c r="AN3626" s="30" t="s">
        <v>22</v>
      </c>
      <c r="AO3626" s="30" t="s">
        <v>22</v>
      </c>
      <c r="AP3626" s="30"/>
      <c r="AQ3626" s="30" t="s">
        <v>22</v>
      </c>
      <c r="AR3626" s="30" t="s">
        <v>22</v>
      </c>
      <c r="AS3626" s="30"/>
      <c r="AT3626" s="30"/>
      <c r="AU3626" s="30" t="s">
        <v>22</v>
      </c>
      <c r="AV3626" s="30" t="s">
        <v>22</v>
      </c>
      <c r="AW3626" s="30" t="s">
        <v>22</v>
      </c>
      <c r="AX3626" s="30" t="s">
        <v>22</v>
      </c>
      <c r="AY3626" s="30" t="s">
        <v>25</v>
      </c>
      <c r="AZ3626" s="30"/>
      <c r="BA3626" s="30" t="s">
        <v>22</v>
      </c>
      <c r="BB3626" s="30"/>
      <c r="BC3626" s="30" t="s">
        <v>62</v>
      </c>
      <c r="BD3626" s="30"/>
    </row>
    <row r="3627" spans="1:56" x14ac:dyDescent="0.3">
      <c r="A3627" s="31">
        <v>42163</v>
      </c>
      <c r="B3627" s="30" t="s">
        <v>11513</v>
      </c>
      <c r="C3627" s="29">
        <v>4</v>
      </c>
      <c r="D3627" s="29" t="s">
        <v>11236</v>
      </c>
      <c r="E3627" s="30">
        <v>9</v>
      </c>
      <c r="F3627" s="29" t="s">
        <v>19</v>
      </c>
      <c r="G3627" s="29" t="s">
        <v>29</v>
      </c>
      <c r="H3627" s="29" t="s">
        <v>42</v>
      </c>
      <c r="I3627" s="29" t="s">
        <v>22</v>
      </c>
      <c r="J3627" s="29" t="s">
        <v>11554</v>
      </c>
      <c r="K3627" s="29" t="s">
        <v>10996</v>
      </c>
      <c r="L3627" s="29" t="s">
        <v>35</v>
      </c>
      <c r="M3627" s="29" t="s">
        <v>46</v>
      </c>
      <c r="N3627" s="29" t="s">
        <v>4682</v>
      </c>
      <c r="O3627" s="14">
        <v>351.1</v>
      </c>
      <c r="P3627" s="14">
        <f t="shared" si="964"/>
        <v>1151.8888800000002</v>
      </c>
      <c r="Q3627" s="14">
        <v>4.63</v>
      </c>
      <c r="R3627" s="40">
        <f t="shared" si="965"/>
        <v>1156.5188800000003</v>
      </c>
      <c r="S3627" s="14">
        <v>6.19</v>
      </c>
      <c r="T3627" s="40">
        <f t="shared" si="966"/>
        <v>1150.3288800000003</v>
      </c>
      <c r="U3627" s="14">
        <v>7.42</v>
      </c>
      <c r="V3627" s="40">
        <f t="shared" si="967"/>
        <v>1149.0988800000002</v>
      </c>
      <c r="W3627" s="14">
        <v>7.48</v>
      </c>
      <c r="X3627" s="40">
        <f t="shared" si="968"/>
        <v>1149.0388800000003</v>
      </c>
      <c r="Y3627" s="14">
        <v>4.63</v>
      </c>
      <c r="Z3627" s="40">
        <f t="shared" si="969"/>
        <v>1156.5188800000003</v>
      </c>
      <c r="AA3627" s="14">
        <v>6.37</v>
      </c>
      <c r="AB3627" s="40">
        <f t="shared" si="970"/>
        <v>1150.1488800000004</v>
      </c>
      <c r="AC3627" s="14">
        <v>7.57</v>
      </c>
      <c r="AD3627" s="40">
        <f t="shared" si="971"/>
        <v>1148.9488800000004</v>
      </c>
      <c r="AE3627" s="14">
        <v>7.75</v>
      </c>
      <c r="AF3627" s="40">
        <f t="shared" si="972"/>
        <v>1148.7688800000003</v>
      </c>
      <c r="AG3627" s="29" t="s">
        <v>22</v>
      </c>
      <c r="AH3627" s="29" t="s">
        <v>22</v>
      </c>
      <c r="AI3627" s="29" t="s">
        <v>63</v>
      </c>
      <c r="AJ3627" s="29" t="s">
        <v>8476</v>
      </c>
      <c r="AK3627" s="30" t="s">
        <v>25</v>
      </c>
      <c r="AL3627" s="30" t="s">
        <v>25</v>
      </c>
      <c r="AM3627" s="30" t="s">
        <v>10439</v>
      </c>
      <c r="AN3627" s="30" t="s">
        <v>22</v>
      </c>
      <c r="AO3627" s="30" t="s">
        <v>22</v>
      </c>
      <c r="AP3627" s="30"/>
      <c r="AQ3627" s="30" t="s">
        <v>22</v>
      </c>
      <c r="AR3627" s="30" t="s">
        <v>22</v>
      </c>
      <c r="AS3627" s="30"/>
      <c r="AT3627" s="30"/>
      <c r="AU3627" s="30" t="s">
        <v>22</v>
      </c>
      <c r="AV3627" s="30" t="s">
        <v>22</v>
      </c>
      <c r="AW3627" s="30" t="s">
        <v>22</v>
      </c>
      <c r="AX3627" s="30" t="s">
        <v>22</v>
      </c>
      <c r="AY3627" s="30" t="s">
        <v>25</v>
      </c>
      <c r="AZ3627" s="30"/>
      <c r="BA3627" s="30" t="s">
        <v>25</v>
      </c>
      <c r="BB3627" s="30"/>
      <c r="BC3627" s="30" t="s">
        <v>26</v>
      </c>
      <c r="BD3627" s="30"/>
    </row>
    <row r="3628" spans="1:56" x14ac:dyDescent="0.3">
      <c r="A3628" s="31">
        <v>42163</v>
      </c>
      <c r="B3628" s="30" t="s">
        <v>11514</v>
      </c>
      <c r="C3628" s="29">
        <v>5</v>
      </c>
      <c r="D3628" s="29" t="s">
        <v>11236</v>
      </c>
      <c r="E3628" s="30">
        <v>9</v>
      </c>
      <c r="F3628" s="29" t="s">
        <v>19</v>
      </c>
      <c r="G3628" s="29" t="s">
        <v>20</v>
      </c>
      <c r="H3628" s="29" t="s">
        <v>42</v>
      </c>
      <c r="I3628" s="29" t="s">
        <v>22</v>
      </c>
      <c r="J3628" s="29" t="s">
        <v>11555</v>
      </c>
      <c r="K3628" s="29" t="s">
        <v>11121</v>
      </c>
      <c r="L3628" s="29" t="s">
        <v>322</v>
      </c>
      <c r="M3628" s="29" t="s">
        <v>46</v>
      </c>
      <c r="N3628" s="29" t="s">
        <v>4682</v>
      </c>
      <c r="O3628" s="14">
        <v>350.79</v>
      </c>
      <c r="P3628" s="14">
        <f t="shared" si="964"/>
        <v>1150.871832</v>
      </c>
      <c r="Q3628" s="14">
        <v>6.02</v>
      </c>
      <c r="R3628" s="40">
        <f t="shared" si="965"/>
        <v>1156.891832</v>
      </c>
      <c r="S3628" s="14">
        <v>7.34</v>
      </c>
      <c r="T3628" s="40">
        <f t="shared" si="966"/>
        <v>1149.5518320000001</v>
      </c>
      <c r="U3628" s="14">
        <v>8.49</v>
      </c>
      <c r="V3628" s="40">
        <f t="shared" si="967"/>
        <v>1148.401832</v>
      </c>
      <c r="W3628" s="14">
        <v>8.44</v>
      </c>
      <c r="X3628" s="40">
        <f t="shared" si="968"/>
        <v>1148.451832</v>
      </c>
      <c r="Y3628" s="14">
        <v>6.02</v>
      </c>
      <c r="Z3628" s="40">
        <f t="shared" si="969"/>
        <v>1156.891832</v>
      </c>
      <c r="AA3628" s="14">
        <v>7.6</v>
      </c>
      <c r="AB3628" s="40">
        <f t="shared" si="970"/>
        <v>1149.2918320000001</v>
      </c>
      <c r="AC3628" s="14">
        <v>8.3000000000000007</v>
      </c>
      <c r="AD3628" s="40">
        <f t="shared" si="971"/>
        <v>1148.5918320000001</v>
      </c>
      <c r="AE3628" s="14">
        <v>8.56</v>
      </c>
      <c r="AF3628" s="40">
        <f t="shared" si="972"/>
        <v>1148.3318320000001</v>
      </c>
      <c r="AG3628" s="29" t="s">
        <v>22</v>
      </c>
      <c r="AH3628" s="29" t="s">
        <v>22</v>
      </c>
      <c r="AI3628" s="29" t="s">
        <v>36</v>
      </c>
      <c r="AJ3628" s="29" t="s">
        <v>11452</v>
      </c>
      <c r="AK3628" s="30" t="s">
        <v>25</v>
      </c>
      <c r="AL3628" s="30" t="s">
        <v>25</v>
      </c>
      <c r="AM3628" s="30" t="s">
        <v>7548</v>
      </c>
      <c r="AN3628" s="30" t="s">
        <v>22</v>
      </c>
      <c r="AO3628" s="30" t="s">
        <v>22</v>
      </c>
      <c r="AP3628" s="30"/>
      <c r="AQ3628" s="30" t="s">
        <v>22</v>
      </c>
      <c r="AR3628" s="30" t="s">
        <v>22</v>
      </c>
      <c r="AS3628" s="30"/>
      <c r="AT3628" s="30"/>
      <c r="AU3628" s="30" t="s">
        <v>22</v>
      </c>
      <c r="AV3628" s="30" t="s">
        <v>22</v>
      </c>
      <c r="AW3628" s="30" t="s">
        <v>22</v>
      </c>
      <c r="AX3628" s="30" t="s">
        <v>22</v>
      </c>
      <c r="AY3628" s="30" t="s">
        <v>25</v>
      </c>
      <c r="AZ3628" s="30"/>
      <c r="BA3628" s="30" t="s">
        <v>25</v>
      </c>
      <c r="BB3628" s="30"/>
      <c r="BC3628" s="30" t="s">
        <v>26</v>
      </c>
      <c r="BD3628" s="30"/>
    </row>
    <row r="3629" spans="1:56" x14ac:dyDescent="0.3">
      <c r="A3629" s="31">
        <v>42163</v>
      </c>
      <c r="B3629" s="30" t="s">
        <v>11515</v>
      </c>
      <c r="C3629" s="29">
        <v>6</v>
      </c>
      <c r="D3629" s="29" t="s">
        <v>11236</v>
      </c>
      <c r="E3629" s="30">
        <v>9</v>
      </c>
      <c r="F3629" s="29" t="s">
        <v>19</v>
      </c>
      <c r="G3629" s="29" t="s">
        <v>20</v>
      </c>
      <c r="H3629" s="29" t="s">
        <v>2387</v>
      </c>
      <c r="I3629" s="29" t="s">
        <v>25</v>
      </c>
      <c r="J3629" s="29" t="s">
        <v>11556</v>
      </c>
      <c r="K3629" s="29" t="s">
        <v>11557</v>
      </c>
      <c r="L3629" s="29" t="s">
        <v>128</v>
      </c>
      <c r="M3629" s="29" t="s">
        <v>121</v>
      </c>
      <c r="N3629" s="29" t="s">
        <v>4682</v>
      </c>
      <c r="O3629" s="14">
        <v>350.56</v>
      </c>
      <c r="P3629" s="14">
        <f t="shared" si="964"/>
        <v>1150.117248</v>
      </c>
      <c r="Q3629" s="14">
        <v>5.2</v>
      </c>
      <c r="R3629" s="40">
        <f t="shared" si="965"/>
        <v>1155.3172480000001</v>
      </c>
      <c r="S3629" s="14">
        <v>7.68</v>
      </c>
      <c r="T3629" s="40">
        <f t="shared" si="966"/>
        <v>1147.637248</v>
      </c>
      <c r="U3629" s="14">
        <v>8.76</v>
      </c>
      <c r="V3629" s="40">
        <f t="shared" si="967"/>
        <v>1146.5572480000001</v>
      </c>
      <c r="W3629" s="14">
        <v>8.4</v>
      </c>
      <c r="X3629" s="40">
        <f t="shared" si="968"/>
        <v>1146.917248</v>
      </c>
      <c r="Y3629" s="14">
        <v>5.2</v>
      </c>
      <c r="Z3629" s="40">
        <f t="shared" si="969"/>
        <v>1155.3172480000001</v>
      </c>
      <c r="AA3629" s="14">
        <v>8.33</v>
      </c>
      <c r="AB3629" s="40">
        <f t="shared" si="970"/>
        <v>1146.9872480000001</v>
      </c>
      <c r="AC3629" s="14">
        <v>9.41</v>
      </c>
      <c r="AD3629" s="40">
        <f t="shared" si="971"/>
        <v>1145.907248</v>
      </c>
      <c r="AE3629" s="14">
        <v>10.130000000000001</v>
      </c>
      <c r="AF3629" s="40">
        <f t="shared" si="972"/>
        <v>1145.187248</v>
      </c>
      <c r="AG3629" s="29" t="s">
        <v>22</v>
      </c>
      <c r="AH3629" s="29" t="s">
        <v>22</v>
      </c>
      <c r="AI3629" s="29" t="s">
        <v>24</v>
      </c>
      <c r="AJ3629" s="29"/>
      <c r="AK3629" s="30" t="s">
        <v>22</v>
      </c>
      <c r="AL3629" s="30" t="s">
        <v>22</v>
      </c>
      <c r="AM3629" s="30"/>
      <c r="AN3629" s="30" t="s">
        <v>22</v>
      </c>
      <c r="AO3629" s="30" t="s">
        <v>22</v>
      </c>
      <c r="AP3629" s="30"/>
      <c r="AQ3629" s="30" t="s">
        <v>22</v>
      </c>
      <c r="AR3629" s="30" t="s">
        <v>22</v>
      </c>
      <c r="AS3629" s="30"/>
      <c r="AT3629" s="30"/>
      <c r="AU3629" s="30" t="s">
        <v>22</v>
      </c>
      <c r="AV3629" s="30" t="s">
        <v>22</v>
      </c>
      <c r="AW3629" s="30" t="s">
        <v>22</v>
      </c>
      <c r="AX3629" s="30" t="s">
        <v>22</v>
      </c>
      <c r="AY3629" s="30" t="s">
        <v>25</v>
      </c>
      <c r="AZ3629" s="30"/>
      <c r="BA3629" s="30" t="s">
        <v>22</v>
      </c>
      <c r="BB3629" s="30"/>
      <c r="BC3629" s="30" t="s">
        <v>26</v>
      </c>
      <c r="BD3629" s="30"/>
    </row>
    <row r="3630" spans="1:56" x14ac:dyDescent="0.3">
      <c r="A3630" s="31">
        <v>42163</v>
      </c>
      <c r="B3630" s="30" t="s">
        <v>11516</v>
      </c>
      <c r="C3630" s="29">
        <v>7</v>
      </c>
      <c r="D3630" s="29" t="s">
        <v>11236</v>
      </c>
      <c r="E3630" s="30">
        <v>9</v>
      </c>
      <c r="F3630" s="29" t="s">
        <v>19</v>
      </c>
      <c r="G3630" s="29" t="s">
        <v>94</v>
      </c>
      <c r="H3630" s="29" t="s">
        <v>238</v>
      </c>
      <c r="I3630" s="29" t="s">
        <v>25</v>
      </c>
      <c r="J3630" s="29" t="s">
        <v>11558</v>
      </c>
      <c r="K3630" s="29" t="s">
        <v>11145</v>
      </c>
      <c r="L3630" s="29" t="s">
        <v>181</v>
      </c>
      <c r="M3630" s="29" t="s">
        <v>230</v>
      </c>
      <c r="N3630" s="29" t="s">
        <v>4667</v>
      </c>
      <c r="O3630" s="14">
        <v>350.77</v>
      </c>
      <c r="P3630" s="14">
        <f t="shared" si="964"/>
        <v>1150.8062159999999</v>
      </c>
      <c r="Q3630" s="14">
        <v>4.5</v>
      </c>
      <c r="R3630" s="40">
        <f t="shared" si="965"/>
        <v>1155.3062159999999</v>
      </c>
      <c r="S3630" s="14">
        <v>6.18</v>
      </c>
      <c r="T3630" s="40">
        <f t="shared" si="966"/>
        <v>1149.1262159999999</v>
      </c>
      <c r="U3630" s="14">
        <v>12.74</v>
      </c>
      <c r="V3630" s="40">
        <f t="shared" si="967"/>
        <v>1142.5662159999999</v>
      </c>
      <c r="W3630" s="14">
        <v>12.98</v>
      </c>
      <c r="X3630" s="40">
        <f t="shared" si="968"/>
        <v>1142.3262159999999</v>
      </c>
      <c r="Y3630" s="14">
        <v>4.5</v>
      </c>
      <c r="Z3630" s="40">
        <f t="shared" si="969"/>
        <v>1155.3062159999999</v>
      </c>
      <c r="AA3630" s="14">
        <v>6.31</v>
      </c>
      <c r="AB3630" s="40">
        <f t="shared" si="970"/>
        <v>1148.996216</v>
      </c>
      <c r="AC3630" s="14">
        <v>12.9</v>
      </c>
      <c r="AD3630" s="40">
        <f t="shared" si="971"/>
        <v>1142.4062159999999</v>
      </c>
      <c r="AE3630" s="14">
        <v>12.85</v>
      </c>
      <c r="AF3630" s="40">
        <f t="shared" si="972"/>
        <v>1142.456216</v>
      </c>
      <c r="AG3630" s="29" t="s">
        <v>22</v>
      </c>
      <c r="AH3630" s="29" t="s">
        <v>22</v>
      </c>
      <c r="AI3630" s="29" t="s">
        <v>24</v>
      </c>
      <c r="AJ3630" s="29"/>
      <c r="AK3630" s="30" t="s">
        <v>22</v>
      </c>
      <c r="AL3630" s="30" t="s">
        <v>22</v>
      </c>
      <c r="AM3630" s="30"/>
      <c r="AN3630" s="30" t="s">
        <v>22</v>
      </c>
      <c r="AO3630" s="30" t="s">
        <v>22</v>
      </c>
      <c r="AP3630" s="30"/>
      <c r="AQ3630" s="30" t="s">
        <v>22</v>
      </c>
      <c r="AR3630" s="30" t="s">
        <v>22</v>
      </c>
      <c r="AS3630" s="30"/>
      <c r="AT3630" s="30"/>
      <c r="AU3630" s="30" t="s">
        <v>22</v>
      </c>
      <c r="AV3630" s="30" t="s">
        <v>22</v>
      </c>
      <c r="AW3630" s="30" t="s">
        <v>22</v>
      </c>
      <c r="AX3630" s="30" t="s">
        <v>22</v>
      </c>
      <c r="AY3630" s="30" t="s">
        <v>25</v>
      </c>
      <c r="AZ3630" s="30"/>
      <c r="BA3630" s="30" t="s">
        <v>22</v>
      </c>
      <c r="BB3630" s="30"/>
      <c r="BC3630" s="30" t="s">
        <v>62</v>
      </c>
      <c r="BD3630" s="30"/>
    </row>
    <row r="3631" spans="1:56" x14ac:dyDescent="0.3">
      <c r="A3631" s="31">
        <v>42163</v>
      </c>
      <c r="B3631" s="30" t="s">
        <v>11517</v>
      </c>
      <c r="C3631" s="29">
        <v>8</v>
      </c>
      <c r="D3631" s="29" t="s">
        <v>11236</v>
      </c>
      <c r="E3631" s="30">
        <v>9</v>
      </c>
      <c r="F3631" s="29" t="s">
        <v>19</v>
      </c>
      <c r="G3631" s="29" t="s">
        <v>20</v>
      </c>
      <c r="H3631" s="29" t="s">
        <v>2387</v>
      </c>
      <c r="I3631" s="29" t="s">
        <v>25</v>
      </c>
      <c r="J3631" s="29" t="s">
        <v>11559</v>
      </c>
      <c r="K3631" s="29" t="s">
        <v>11557</v>
      </c>
      <c r="L3631" s="29" t="s">
        <v>317</v>
      </c>
      <c r="M3631" s="29" t="s">
        <v>121</v>
      </c>
      <c r="N3631" s="29" t="s">
        <v>4677</v>
      </c>
      <c r="O3631" s="14">
        <v>350.42</v>
      </c>
      <c r="P3631" s="14">
        <f t="shared" si="964"/>
        <v>1149.6579360000001</v>
      </c>
      <c r="Q3631" s="14">
        <v>5.42</v>
      </c>
      <c r="R3631" s="40">
        <f t="shared" si="965"/>
        <v>1155.0779360000001</v>
      </c>
      <c r="S3631" s="14">
        <v>7.28</v>
      </c>
      <c r="T3631" s="40">
        <f t="shared" si="966"/>
        <v>1147.7979360000002</v>
      </c>
      <c r="U3631" s="14">
        <v>8.36</v>
      </c>
      <c r="V3631" s="40">
        <f t="shared" si="967"/>
        <v>1146.7179360000002</v>
      </c>
      <c r="W3631" s="14">
        <v>8.56</v>
      </c>
      <c r="X3631" s="40">
        <f t="shared" si="968"/>
        <v>1146.5179360000002</v>
      </c>
      <c r="Y3631" s="14">
        <v>5.42</v>
      </c>
      <c r="Z3631" s="40">
        <f t="shared" si="969"/>
        <v>1155.0779360000001</v>
      </c>
      <c r="AA3631" s="14">
        <v>7.66</v>
      </c>
      <c r="AB3631" s="40">
        <f t="shared" si="970"/>
        <v>1147.4179360000001</v>
      </c>
      <c r="AC3631" s="14">
        <v>8.83</v>
      </c>
      <c r="AD3631" s="40">
        <f t="shared" si="971"/>
        <v>1146.2479360000002</v>
      </c>
      <c r="AE3631" s="14">
        <v>9.3699999999999992</v>
      </c>
      <c r="AF3631" s="40">
        <f t="shared" si="972"/>
        <v>1145.7079360000002</v>
      </c>
      <c r="AG3631" s="29" t="s">
        <v>22</v>
      </c>
      <c r="AH3631" s="29" t="s">
        <v>25</v>
      </c>
      <c r="AI3631" s="29" t="s">
        <v>24</v>
      </c>
      <c r="AJ3631" s="29"/>
      <c r="AK3631" s="30" t="s">
        <v>22</v>
      </c>
      <c r="AL3631" s="30" t="s">
        <v>22</v>
      </c>
      <c r="AM3631" s="30"/>
      <c r="AN3631" s="30" t="s">
        <v>22</v>
      </c>
      <c r="AO3631" s="30" t="s">
        <v>22</v>
      </c>
      <c r="AP3631" s="30"/>
      <c r="AQ3631" s="30" t="s">
        <v>22</v>
      </c>
      <c r="AR3631" s="30" t="s">
        <v>22</v>
      </c>
      <c r="AS3631" s="30"/>
      <c r="AT3631" s="30"/>
      <c r="AU3631" s="30" t="s">
        <v>22</v>
      </c>
      <c r="AV3631" s="30" t="s">
        <v>22</v>
      </c>
      <c r="AW3631" s="30" t="s">
        <v>22</v>
      </c>
      <c r="AX3631" s="30" t="s">
        <v>22</v>
      </c>
      <c r="AY3631" s="30" t="s">
        <v>25</v>
      </c>
      <c r="AZ3631" s="30"/>
      <c r="BA3631" s="30" t="s">
        <v>22</v>
      </c>
      <c r="BB3631" s="30"/>
      <c r="BC3631" s="30" t="s">
        <v>62</v>
      </c>
      <c r="BD3631" s="30"/>
    </row>
    <row r="3632" spans="1:56" x14ac:dyDescent="0.3">
      <c r="A3632" s="31">
        <v>42163</v>
      </c>
      <c r="B3632" s="30" t="s">
        <v>11518</v>
      </c>
      <c r="C3632" s="29">
        <v>9</v>
      </c>
      <c r="D3632" s="29" t="s">
        <v>11236</v>
      </c>
      <c r="E3632" s="30">
        <v>9</v>
      </c>
      <c r="F3632" s="29" t="s">
        <v>65</v>
      </c>
      <c r="G3632" s="29" t="s">
        <v>20</v>
      </c>
      <c r="H3632" s="29" t="s">
        <v>42</v>
      </c>
      <c r="I3632" s="29" t="s">
        <v>22</v>
      </c>
      <c r="J3632" s="29" t="s">
        <v>11560</v>
      </c>
      <c r="K3632" s="29" t="s">
        <v>11123</v>
      </c>
      <c r="L3632" s="29" t="s">
        <v>317</v>
      </c>
      <c r="M3632" s="29" t="s">
        <v>121</v>
      </c>
      <c r="N3632" s="29" t="s">
        <v>4677</v>
      </c>
      <c r="O3632" s="14">
        <v>350.74</v>
      </c>
      <c r="P3632" s="14">
        <f t="shared" si="964"/>
        <v>1150.7077920000002</v>
      </c>
      <c r="Q3632" s="14">
        <v>4.88</v>
      </c>
      <c r="R3632" s="40">
        <f t="shared" si="965"/>
        <v>1155.5877920000003</v>
      </c>
      <c r="S3632" s="14">
        <v>7.11</v>
      </c>
      <c r="T3632" s="40">
        <f t="shared" si="966"/>
        <v>1148.4777920000004</v>
      </c>
      <c r="U3632" s="14">
        <v>8.2100000000000009</v>
      </c>
      <c r="V3632" s="40">
        <f t="shared" si="967"/>
        <v>1147.3777920000002</v>
      </c>
      <c r="W3632" s="14">
        <v>8.02</v>
      </c>
      <c r="X3632" s="40">
        <f t="shared" si="968"/>
        <v>1147.5677920000003</v>
      </c>
      <c r="Y3632" s="14">
        <v>4.88</v>
      </c>
      <c r="Z3632" s="40">
        <f t="shared" si="969"/>
        <v>1155.5877920000003</v>
      </c>
      <c r="AA3632" s="14">
        <v>7.21</v>
      </c>
      <c r="AB3632" s="40">
        <f t="shared" si="970"/>
        <v>1148.3777920000002</v>
      </c>
      <c r="AC3632" s="14">
        <v>8.19</v>
      </c>
      <c r="AD3632" s="40">
        <f t="shared" si="971"/>
        <v>1147.3977920000002</v>
      </c>
      <c r="AE3632" s="14">
        <v>8.11</v>
      </c>
      <c r="AF3632" s="40">
        <f t="shared" si="972"/>
        <v>1147.4777920000004</v>
      </c>
      <c r="AG3632" s="29" t="s">
        <v>22</v>
      </c>
      <c r="AH3632" s="29" t="s">
        <v>22</v>
      </c>
      <c r="AI3632" s="29" t="s">
        <v>63</v>
      </c>
      <c r="AJ3632" s="29" t="s">
        <v>8476</v>
      </c>
      <c r="AK3632" s="30" t="s">
        <v>25</v>
      </c>
      <c r="AL3632" s="30" t="s">
        <v>25</v>
      </c>
      <c r="AM3632" s="30" t="s">
        <v>124</v>
      </c>
      <c r="AN3632" s="30" t="s">
        <v>22</v>
      </c>
      <c r="AO3632" s="30" t="s">
        <v>22</v>
      </c>
      <c r="AP3632" s="30"/>
      <c r="AQ3632" s="30" t="s">
        <v>22</v>
      </c>
      <c r="AR3632" s="30" t="s">
        <v>22</v>
      </c>
      <c r="AS3632" s="30"/>
      <c r="AT3632" s="30"/>
      <c r="AU3632" s="30" t="s">
        <v>22</v>
      </c>
      <c r="AV3632" s="30" t="s">
        <v>22</v>
      </c>
      <c r="AW3632" s="30" t="s">
        <v>22</v>
      </c>
      <c r="AX3632" s="30" t="s">
        <v>22</v>
      </c>
      <c r="AY3632" s="30" t="s">
        <v>25</v>
      </c>
      <c r="AZ3632" s="30"/>
      <c r="BA3632" s="30" t="s">
        <v>22</v>
      </c>
      <c r="BB3632" s="30"/>
      <c r="BC3632" s="30" t="s">
        <v>62</v>
      </c>
      <c r="BD3632" s="30"/>
    </row>
    <row r="3633" spans="1:56" x14ac:dyDescent="0.3">
      <c r="A3633" s="31">
        <v>42163</v>
      </c>
      <c r="B3633" s="30" t="s">
        <v>11519</v>
      </c>
      <c r="C3633" s="29">
        <v>10</v>
      </c>
      <c r="D3633" s="29" t="s">
        <v>11236</v>
      </c>
      <c r="E3633" s="30">
        <v>9</v>
      </c>
      <c r="F3633" s="29" t="s">
        <v>65</v>
      </c>
      <c r="G3633" s="29" t="s">
        <v>29</v>
      </c>
      <c r="H3633" s="29" t="s">
        <v>648</v>
      </c>
      <c r="I3633" s="29" t="s">
        <v>25</v>
      </c>
      <c r="J3633" s="29" t="s">
        <v>11535</v>
      </c>
      <c r="K3633" s="29" t="s">
        <v>10972</v>
      </c>
      <c r="L3633" s="29" t="s">
        <v>195</v>
      </c>
      <c r="M3633" s="29" t="s">
        <v>68</v>
      </c>
      <c r="N3633" s="29" t="s">
        <v>4677</v>
      </c>
      <c r="O3633" s="14">
        <v>351.13</v>
      </c>
      <c r="P3633" s="14">
        <f t="shared" si="964"/>
        <v>1151.987304</v>
      </c>
      <c r="Q3633" s="14">
        <v>5.86</v>
      </c>
      <c r="R3633" s="40">
        <f t="shared" si="965"/>
        <v>1157.8473039999999</v>
      </c>
      <c r="S3633" s="14">
        <v>6.84</v>
      </c>
      <c r="T3633" s="40">
        <f t="shared" si="966"/>
        <v>1151.007304</v>
      </c>
      <c r="U3633" s="14" t="s">
        <v>11561</v>
      </c>
      <c r="V3633" s="40" t="e">
        <f t="shared" si="967"/>
        <v>#VALUE!</v>
      </c>
      <c r="W3633" s="14">
        <v>7.66</v>
      </c>
      <c r="X3633" s="40">
        <f t="shared" si="968"/>
        <v>1150.1873039999998</v>
      </c>
      <c r="Y3633" s="14">
        <v>5.86</v>
      </c>
      <c r="Z3633" s="40">
        <f t="shared" si="969"/>
        <v>1157.8473039999999</v>
      </c>
      <c r="AA3633" s="14">
        <v>6.86</v>
      </c>
      <c r="AB3633" s="40">
        <f t="shared" si="970"/>
        <v>1150.987304</v>
      </c>
      <c r="AC3633" s="14" t="s">
        <v>11561</v>
      </c>
      <c r="AD3633" s="40" t="e">
        <f t="shared" si="971"/>
        <v>#VALUE!</v>
      </c>
      <c r="AE3633" s="14">
        <v>7.63</v>
      </c>
      <c r="AF3633" s="40">
        <f t="shared" si="972"/>
        <v>1150.2173039999998</v>
      </c>
      <c r="AG3633" s="29" t="s">
        <v>22</v>
      </c>
      <c r="AH3633" s="29" t="s">
        <v>22</v>
      </c>
      <c r="AI3633" s="29" t="s">
        <v>24</v>
      </c>
      <c r="AJ3633" s="29"/>
      <c r="AK3633" s="30" t="s">
        <v>22</v>
      </c>
      <c r="AL3633" s="30" t="s">
        <v>22</v>
      </c>
      <c r="AM3633" s="30"/>
      <c r="AN3633" s="30" t="s">
        <v>22</v>
      </c>
      <c r="AO3633" s="30" t="s">
        <v>22</v>
      </c>
      <c r="AP3633" s="30"/>
      <c r="AQ3633" s="30" t="s">
        <v>22</v>
      </c>
      <c r="AR3633" s="30" t="s">
        <v>22</v>
      </c>
      <c r="AS3633" s="30"/>
      <c r="AT3633" s="30"/>
      <c r="AU3633" s="30" t="s">
        <v>22</v>
      </c>
      <c r="AV3633" s="30" t="s">
        <v>22</v>
      </c>
      <c r="AW3633" s="30" t="s">
        <v>22</v>
      </c>
      <c r="AX3633" s="30" t="s">
        <v>22</v>
      </c>
      <c r="AY3633" s="30" t="s">
        <v>25</v>
      </c>
      <c r="AZ3633" s="30"/>
      <c r="BA3633" s="30" t="s">
        <v>25</v>
      </c>
      <c r="BB3633" s="30"/>
      <c r="BC3633" s="30" t="s">
        <v>26</v>
      </c>
      <c r="BD3633" s="30"/>
    </row>
    <row r="3634" spans="1:56" x14ac:dyDescent="0.3">
      <c r="A3634" s="31">
        <v>42163</v>
      </c>
      <c r="B3634" s="30" t="s">
        <v>11520</v>
      </c>
      <c r="C3634" s="29">
        <v>11</v>
      </c>
      <c r="D3634" s="29" t="s">
        <v>11236</v>
      </c>
      <c r="E3634" s="30">
        <v>9</v>
      </c>
      <c r="F3634" s="29" t="s">
        <v>65</v>
      </c>
      <c r="G3634" s="29" t="s">
        <v>29</v>
      </c>
      <c r="H3634" s="29" t="s">
        <v>42</v>
      </c>
      <c r="I3634" s="29" t="s">
        <v>25</v>
      </c>
      <c r="J3634" s="29" t="s">
        <v>11562</v>
      </c>
      <c r="K3634" s="29" t="s">
        <v>11563</v>
      </c>
      <c r="L3634" s="29" t="s">
        <v>195</v>
      </c>
      <c r="M3634" s="29" t="s">
        <v>46</v>
      </c>
      <c r="N3634" s="29" t="s">
        <v>4667</v>
      </c>
      <c r="O3634" s="14">
        <v>351.45</v>
      </c>
      <c r="P3634" s="14">
        <f t="shared" si="964"/>
        <v>1153.0371600000001</v>
      </c>
      <c r="Q3634" s="14">
        <v>6.44</v>
      </c>
      <c r="R3634" s="40">
        <f t="shared" si="965"/>
        <v>1159.4771600000001</v>
      </c>
      <c r="S3634" s="14">
        <v>8.73</v>
      </c>
      <c r="T3634" s="40">
        <f t="shared" si="966"/>
        <v>1150.7471600000001</v>
      </c>
      <c r="U3634" s="14">
        <v>10.16</v>
      </c>
      <c r="V3634" s="40">
        <f t="shared" si="967"/>
        <v>1149.3171600000001</v>
      </c>
      <c r="W3634" s="14">
        <v>10.039999999999999</v>
      </c>
      <c r="X3634" s="40">
        <f t="shared" si="968"/>
        <v>1149.4371600000002</v>
      </c>
      <c r="Y3634" s="14">
        <v>6.44</v>
      </c>
      <c r="Z3634" s="40">
        <f t="shared" si="969"/>
        <v>1159.4771600000001</v>
      </c>
      <c r="AA3634" s="14">
        <v>8.9</v>
      </c>
      <c r="AB3634" s="40">
        <f t="shared" si="970"/>
        <v>1150.57716</v>
      </c>
      <c r="AC3634" s="14">
        <v>10.06</v>
      </c>
      <c r="AD3634" s="40">
        <f t="shared" si="971"/>
        <v>1149.4171600000002</v>
      </c>
      <c r="AE3634" s="14">
        <v>10.1</v>
      </c>
      <c r="AF3634" s="40">
        <f t="shared" si="972"/>
        <v>1149.3771600000002</v>
      </c>
      <c r="AG3634" s="29" t="s">
        <v>22</v>
      </c>
      <c r="AH3634" s="29" t="s">
        <v>22</v>
      </c>
      <c r="AI3634" s="29" t="s">
        <v>63</v>
      </c>
      <c r="AJ3634" s="29" t="s">
        <v>8476</v>
      </c>
      <c r="AK3634" s="30" t="s">
        <v>25</v>
      </c>
      <c r="AL3634" s="30" t="s">
        <v>25</v>
      </c>
      <c r="AM3634" s="30" t="s">
        <v>7183</v>
      </c>
      <c r="AN3634" s="30" t="s">
        <v>22</v>
      </c>
      <c r="AO3634" s="30" t="s">
        <v>22</v>
      </c>
      <c r="AP3634" s="30"/>
      <c r="AQ3634" s="30" t="s">
        <v>22</v>
      </c>
      <c r="AR3634" s="30" t="s">
        <v>22</v>
      </c>
      <c r="AS3634" s="30"/>
      <c r="AT3634" s="30"/>
      <c r="AU3634" s="30" t="s">
        <v>22</v>
      </c>
      <c r="AV3634" s="30" t="s">
        <v>22</v>
      </c>
      <c r="AW3634" s="30" t="s">
        <v>22</v>
      </c>
      <c r="AX3634" s="30" t="s">
        <v>22</v>
      </c>
      <c r="AY3634" s="30" t="s">
        <v>25</v>
      </c>
      <c r="AZ3634" s="30"/>
      <c r="BA3634" s="30" t="s">
        <v>25</v>
      </c>
      <c r="BB3634" s="30"/>
      <c r="BC3634" s="30" t="s">
        <v>62</v>
      </c>
      <c r="BD3634" s="30"/>
    </row>
    <row r="3635" spans="1:56" x14ac:dyDescent="0.3">
      <c r="A3635" s="31">
        <v>42163</v>
      </c>
      <c r="B3635" s="30" t="s">
        <v>11521</v>
      </c>
      <c r="C3635" s="29">
        <v>12</v>
      </c>
      <c r="D3635" s="29" t="s">
        <v>11236</v>
      </c>
      <c r="E3635" s="30">
        <v>9</v>
      </c>
      <c r="F3635" s="29" t="s">
        <v>65</v>
      </c>
      <c r="G3635" s="29" t="s">
        <v>20</v>
      </c>
      <c r="H3635" s="29" t="s">
        <v>42</v>
      </c>
      <c r="I3635" s="29" t="s">
        <v>25</v>
      </c>
      <c r="J3635" s="29" t="s">
        <v>11564</v>
      </c>
      <c r="K3635" s="29" t="s">
        <v>11565</v>
      </c>
      <c r="L3635" s="29" t="s">
        <v>52</v>
      </c>
      <c r="M3635" s="29" t="s">
        <v>23</v>
      </c>
      <c r="N3635" s="29" t="s">
        <v>4667</v>
      </c>
      <c r="O3635" s="14">
        <v>351.07</v>
      </c>
      <c r="P3635" s="14">
        <f t="shared" si="964"/>
        <v>1151.7904559999999</v>
      </c>
      <c r="Q3635" s="14">
        <v>6.49</v>
      </c>
      <c r="R3635" s="40">
        <f t="shared" si="965"/>
        <v>1158.280456</v>
      </c>
      <c r="S3635" s="14">
        <v>8.2100000000000009</v>
      </c>
      <c r="T3635" s="40">
        <f t="shared" si="966"/>
        <v>1150.0704559999999</v>
      </c>
      <c r="U3635" s="14">
        <v>10.050000000000001</v>
      </c>
      <c r="V3635" s="40">
        <f t="shared" si="967"/>
        <v>1148.230456</v>
      </c>
      <c r="W3635" s="14">
        <v>9.84</v>
      </c>
      <c r="X3635" s="40">
        <f t="shared" si="968"/>
        <v>1148.440456</v>
      </c>
      <c r="Y3635" s="14">
        <v>6.49</v>
      </c>
      <c r="Z3635" s="40">
        <f t="shared" si="969"/>
        <v>1158.280456</v>
      </c>
      <c r="AA3635" s="14">
        <v>8.06</v>
      </c>
      <c r="AB3635" s="40">
        <f t="shared" si="970"/>
        <v>1150.220456</v>
      </c>
      <c r="AC3635" s="14">
        <v>10.09</v>
      </c>
      <c r="AD3635" s="40">
        <f t="shared" si="971"/>
        <v>1148.190456</v>
      </c>
      <c r="AE3635" s="14">
        <v>9.7100000000000009</v>
      </c>
      <c r="AF3635" s="40">
        <f t="shared" si="972"/>
        <v>1148.5704559999999</v>
      </c>
      <c r="AG3635" s="29" t="s">
        <v>22</v>
      </c>
      <c r="AH3635" s="29" t="s">
        <v>22</v>
      </c>
      <c r="AI3635" s="29" t="s">
        <v>63</v>
      </c>
      <c r="AJ3635" s="29" t="s">
        <v>8476</v>
      </c>
      <c r="AK3635" s="30" t="s">
        <v>25</v>
      </c>
      <c r="AL3635" s="30" t="s">
        <v>25</v>
      </c>
      <c r="AM3635" s="30" t="s">
        <v>124</v>
      </c>
      <c r="AN3635" s="30" t="s">
        <v>22</v>
      </c>
      <c r="AO3635" s="30" t="s">
        <v>22</v>
      </c>
      <c r="AP3635" s="30"/>
      <c r="AQ3635" s="30" t="s">
        <v>22</v>
      </c>
      <c r="AR3635" s="30" t="s">
        <v>22</v>
      </c>
      <c r="AS3635" s="30"/>
      <c r="AT3635" s="30"/>
      <c r="AU3635" s="30" t="s">
        <v>22</v>
      </c>
      <c r="AV3635" s="30" t="s">
        <v>22</v>
      </c>
      <c r="AW3635" s="30" t="s">
        <v>22</v>
      </c>
      <c r="AX3635" s="30" t="s">
        <v>22</v>
      </c>
      <c r="AY3635" s="30" t="s">
        <v>25</v>
      </c>
      <c r="AZ3635" s="30"/>
      <c r="BA3635" s="30" t="s">
        <v>22</v>
      </c>
      <c r="BB3635" s="30"/>
      <c r="BC3635" s="30" t="s">
        <v>62</v>
      </c>
      <c r="BD3635" s="30"/>
    </row>
    <row r="3636" spans="1:56" x14ac:dyDescent="0.3">
      <c r="A3636" s="31">
        <v>42163</v>
      </c>
      <c r="B3636" s="30" t="s">
        <v>11522</v>
      </c>
      <c r="C3636" s="29">
        <v>13</v>
      </c>
      <c r="D3636" s="29" t="s">
        <v>11236</v>
      </c>
      <c r="E3636" s="30">
        <v>9</v>
      </c>
      <c r="F3636" s="29" t="s">
        <v>65</v>
      </c>
      <c r="G3636" s="29" t="s">
        <v>29</v>
      </c>
      <c r="H3636" s="29" t="s">
        <v>42</v>
      </c>
      <c r="I3636" s="29" t="s">
        <v>25</v>
      </c>
      <c r="J3636" s="29" t="s">
        <v>11562</v>
      </c>
      <c r="K3636" s="29" t="s">
        <v>11566</v>
      </c>
      <c r="L3636" s="29" t="s">
        <v>195</v>
      </c>
      <c r="M3636" s="29" t="s">
        <v>23</v>
      </c>
      <c r="N3636" s="29" t="s">
        <v>4667</v>
      </c>
      <c r="O3636" s="14">
        <v>351.55</v>
      </c>
      <c r="P3636" s="14">
        <f t="shared" si="964"/>
        <v>1153.3652400000001</v>
      </c>
      <c r="Q3636" s="14">
        <v>5.45</v>
      </c>
      <c r="R3636" s="40">
        <f t="shared" si="965"/>
        <v>1158.8152400000001</v>
      </c>
      <c r="S3636" s="14">
        <v>8.86</v>
      </c>
      <c r="T3636" s="40">
        <f t="shared" si="966"/>
        <v>1149.9552400000002</v>
      </c>
      <c r="U3636" s="14">
        <v>10.93</v>
      </c>
      <c r="V3636" s="40">
        <f t="shared" si="967"/>
        <v>1147.8852400000001</v>
      </c>
      <c r="W3636" s="14">
        <v>10.52</v>
      </c>
      <c r="X3636" s="40">
        <f t="shared" si="968"/>
        <v>1148.2952400000001</v>
      </c>
      <c r="Y3636" s="14">
        <v>5.45</v>
      </c>
      <c r="Z3636" s="40">
        <f t="shared" si="969"/>
        <v>1158.8152400000001</v>
      </c>
      <c r="AA3636" s="14">
        <v>8.89</v>
      </c>
      <c r="AB3636" s="40">
        <f t="shared" si="970"/>
        <v>1149.92524</v>
      </c>
      <c r="AC3636" s="14">
        <v>11.06</v>
      </c>
      <c r="AD3636" s="40">
        <f t="shared" si="971"/>
        <v>1147.7552400000002</v>
      </c>
      <c r="AE3636" s="14">
        <v>9.7799999999999994</v>
      </c>
      <c r="AF3636" s="40">
        <f t="shared" si="972"/>
        <v>1149.0352400000002</v>
      </c>
      <c r="AG3636" s="29" t="s">
        <v>22</v>
      </c>
      <c r="AH3636" s="29" t="s">
        <v>22</v>
      </c>
      <c r="AI3636" s="29" t="s">
        <v>28</v>
      </c>
      <c r="AJ3636" s="29" t="s">
        <v>11567</v>
      </c>
      <c r="AK3636" s="30" t="s">
        <v>22</v>
      </c>
      <c r="AL3636" s="30" t="s">
        <v>22</v>
      </c>
      <c r="AM3636" s="30"/>
      <c r="AN3636" s="30" t="s">
        <v>22</v>
      </c>
      <c r="AO3636" s="30" t="s">
        <v>25</v>
      </c>
      <c r="AP3636" s="30" t="s">
        <v>5014</v>
      </c>
      <c r="AQ3636" s="30" t="s">
        <v>22</v>
      </c>
      <c r="AR3636" s="30" t="s">
        <v>22</v>
      </c>
      <c r="AS3636" s="30"/>
      <c r="AT3636" s="30"/>
      <c r="AU3636" s="30" t="s">
        <v>22</v>
      </c>
      <c r="AV3636" s="30" t="s">
        <v>22</v>
      </c>
      <c r="AW3636" s="30" t="s">
        <v>22</v>
      </c>
      <c r="AX3636" s="30" t="s">
        <v>22</v>
      </c>
      <c r="AY3636" s="30" t="s">
        <v>25</v>
      </c>
      <c r="AZ3636" s="30"/>
      <c r="BA3636" s="30" t="s">
        <v>22</v>
      </c>
      <c r="BB3636" s="30"/>
      <c r="BC3636" s="30" t="s">
        <v>62</v>
      </c>
      <c r="BD3636" s="30"/>
    </row>
    <row r="3637" spans="1:56" x14ac:dyDescent="0.3">
      <c r="A3637" s="31">
        <v>42163</v>
      </c>
      <c r="B3637" s="30" t="s">
        <v>11523</v>
      </c>
      <c r="C3637" s="29">
        <v>14</v>
      </c>
      <c r="D3637" s="29" t="s">
        <v>11236</v>
      </c>
      <c r="E3637" s="30">
        <v>9</v>
      </c>
      <c r="F3637" s="29" t="s">
        <v>72</v>
      </c>
      <c r="G3637" s="29" t="s">
        <v>29</v>
      </c>
      <c r="H3637" s="29" t="s">
        <v>42</v>
      </c>
      <c r="I3637" s="29" t="s">
        <v>25</v>
      </c>
      <c r="J3637" s="29" t="s">
        <v>11564</v>
      </c>
      <c r="K3637" s="29" t="s">
        <v>11568</v>
      </c>
      <c r="L3637" s="29" t="s">
        <v>195</v>
      </c>
      <c r="M3637" s="29" t="s">
        <v>23</v>
      </c>
      <c r="N3637" s="29" t="s">
        <v>4667</v>
      </c>
      <c r="O3637" s="14">
        <v>350.97</v>
      </c>
      <c r="P3637" s="14">
        <f t="shared" si="964"/>
        <v>1151.4623760000002</v>
      </c>
      <c r="Q3637" s="14">
        <v>6.42</v>
      </c>
      <c r="R3637" s="40">
        <f t="shared" si="965"/>
        <v>1157.8823760000002</v>
      </c>
      <c r="S3637" s="14">
        <v>8.3699999999999992</v>
      </c>
      <c r="T3637" s="40">
        <f t="shared" si="966"/>
        <v>1149.5123760000004</v>
      </c>
      <c r="U3637" s="14">
        <v>10.55</v>
      </c>
      <c r="V3637" s="40">
        <f t="shared" si="967"/>
        <v>1147.3323760000003</v>
      </c>
      <c r="W3637" s="14">
        <v>10.45</v>
      </c>
      <c r="X3637" s="40">
        <f t="shared" si="968"/>
        <v>1147.4323760000002</v>
      </c>
      <c r="Y3637" s="14">
        <v>6.42</v>
      </c>
      <c r="Z3637" s="40">
        <f t="shared" si="969"/>
        <v>1157.8823760000002</v>
      </c>
      <c r="AA3637" s="14">
        <v>8.5</v>
      </c>
      <c r="AB3637" s="40">
        <f t="shared" si="970"/>
        <v>1149.3823760000002</v>
      </c>
      <c r="AC3637" s="14">
        <v>10.66</v>
      </c>
      <c r="AD3637" s="40">
        <f t="shared" si="971"/>
        <v>1147.2223760000002</v>
      </c>
      <c r="AE3637" s="14">
        <v>10.38</v>
      </c>
      <c r="AF3637" s="40">
        <f t="shared" si="972"/>
        <v>1147.5023760000001</v>
      </c>
      <c r="AG3637" s="29" t="s">
        <v>22</v>
      </c>
      <c r="AH3637" s="29" t="s">
        <v>22</v>
      </c>
      <c r="AI3637" s="29" t="s">
        <v>24</v>
      </c>
      <c r="AJ3637" s="29"/>
      <c r="AK3637" s="30" t="s">
        <v>22</v>
      </c>
      <c r="AL3637" s="30" t="s">
        <v>22</v>
      </c>
      <c r="AM3637" s="30"/>
      <c r="AN3637" s="30" t="s">
        <v>22</v>
      </c>
      <c r="AO3637" s="30" t="s">
        <v>22</v>
      </c>
      <c r="AP3637" s="30"/>
      <c r="AQ3637" s="30" t="s">
        <v>22</v>
      </c>
      <c r="AR3637" s="30" t="s">
        <v>22</v>
      </c>
      <c r="AS3637" s="30"/>
      <c r="AT3637" s="30"/>
      <c r="AU3637" s="30" t="s">
        <v>22</v>
      </c>
      <c r="AV3637" s="30" t="s">
        <v>22</v>
      </c>
      <c r="AW3637" s="30" t="s">
        <v>22</v>
      </c>
      <c r="AX3637" s="30" t="s">
        <v>22</v>
      </c>
      <c r="AY3637" s="30" t="s">
        <v>25</v>
      </c>
      <c r="AZ3637" s="30"/>
      <c r="BA3637" s="30" t="s">
        <v>25</v>
      </c>
      <c r="BB3637" s="30"/>
      <c r="BC3637" s="30" t="s">
        <v>62</v>
      </c>
      <c r="BD3637" s="30"/>
    </row>
    <row r="3638" spans="1:56" x14ac:dyDescent="0.3">
      <c r="A3638" s="31">
        <v>42163</v>
      </c>
      <c r="B3638" s="30" t="s">
        <v>11524</v>
      </c>
      <c r="C3638" s="29">
        <v>15</v>
      </c>
      <c r="D3638" s="29" t="s">
        <v>11236</v>
      </c>
      <c r="E3638" s="30">
        <v>9</v>
      </c>
      <c r="F3638" s="29" t="s">
        <v>72</v>
      </c>
      <c r="G3638" s="29" t="s">
        <v>94</v>
      </c>
      <c r="H3638" s="29" t="s">
        <v>238</v>
      </c>
      <c r="I3638" s="29" t="s">
        <v>25</v>
      </c>
      <c r="J3638" s="29" t="s">
        <v>11569</v>
      </c>
      <c r="K3638" s="29" t="s">
        <v>11570</v>
      </c>
      <c r="L3638" s="29" t="s">
        <v>5605</v>
      </c>
      <c r="M3638" s="29" t="s">
        <v>201</v>
      </c>
      <c r="N3638" s="29" t="s">
        <v>4677</v>
      </c>
      <c r="O3638" s="14">
        <v>351.6</v>
      </c>
      <c r="P3638" s="14">
        <f t="shared" si="964"/>
        <v>1153.5292800000002</v>
      </c>
      <c r="Q3638" s="14">
        <v>1.86</v>
      </c>
      <c r="R3638" s="40">
        <f t="shared" si="965"/>
        <v>1155.3892800000001</v>
      </c>
      <c r="S3638" s="14">
        <v>5.9</v>
      </c>
      <c r="T3638" s="40">
        <f t="shared" si="966"/>
        <v>1149.48928</v>
      </c>
      <c r="U3638" s="14">
        <v>8.74</v>
      </c>
      <c r="V3638" s="40">
        <f t="shared" si="967"/>
        <v>1146.6492800000001</v>
      </c>
      <c r="W3638" s="14">
        <v>8.64</v>
      </c>
      <c r="X3638" s="40">
        <f t="shared" si="968"/>
        <v>1146.74928</v>
      </c>
      <c r="Y3638" s="14">
        <v>1.86</v>
      </c>
      <c r="Z3638" s="40">
        <f t="shared" si="969"/>
        <v>1155.3892800000001</v>
      </c>
      <c r="AA3638" s="14">
        <v>5.78</v>
      </c>
      <c r="AB3638" s="40">
        <f t="shared" si="970"/>
        <v>1149.6092800000001</v>
      </c>
      <c r="AC3638" s="14">
        <v>9.06</v>
      </c>
      <c r="AD3638" s="40">
        <f t="shared" si="971"/>
        <v>1146.3292800000002</v>
      </c>
      <c r="AE3638" s="14">
        <v>8.7100000000000009</v>
      </c>
      <c r="AF3638" s="40">
        <f t="shared" si="972"/>
        <v>1146.6792800000001</v>
      </c>
      <c r="AG3638" s="29" t="s">
        <v>22</v>
      </c>
      <c r="AH3638" s="29" t="s">
        <v>22</v>
      </c>
      <c r="AI3638" s="29" t="s">
        <v>24</v>
      </c>
      <c r="AJ3638" s="29"/>
      <c r="AK3638" s="30" t="s">
        <v>22</v>
      </c>
      <c r="AL3638" s="30" t="s">
        <v>22</v>
      </c>
      <c r="AM3638" s="30"/>
      <c r="AN3638" s="30" t="s">
        <v>22</v>
      </c>
      <c r="AO3638" s="30" t="s">
        <v>22</v>
      </c>
      <c r="AP3638" s="30"/>
      <c r="AQ3638" s="30" t="s">
        <v>22</v>
      </c>
      <c r="AR3638" s="30" t="s">
        <v>22</v>
      </c>
      <c r="AS3638" s="30"/>
      <c r="AT3638" s="30"/>
      <c r="AU3638" s="30" t="s">
        <v>22</v>
      </c>
      <c r="AV3638" s="30" t="s">
        <v>22</v>
      </c>
      <c r="AW3638" s="30" t="s">
        <v>22</v>
      </c>
      <c r="AX3638" s="30" t="s">
        <v>22</v>
      </c>
      <c r="AY3638" s="30" t="s">
        <v>25</v>
      </c>
      <c r="AZ3638" s="30"/>
      <c r="BA3638" s="30" t="s">
        <v>22</v>
      </c>
      <c r="BB3638" s="30"/>
      <c r="BC3638" s="30" t="s">
        <v>62</v>
      </c>
      <c r="BD3638" s="30"/>
    </row>
    <row r="3639" spans="1:56" x14ac:dyDescent="0.3">
      <c r="A3639" s="31">
        <v>42163</v>
      </c>
      <c r="B3639" s="30" t="s">
        <v>11525</v>
      </c>
      <c r="C3639" s="29">
        <v>16</v>
      </c>
      <c r="D3639" s="29" t="s">
        <v>11236</v>
      </c>
      <c r="E3639" s="30">
        <v>9</v>
      </c>
      <c r="F3639" s="29" t="s">
        <v>72</v>
      </c>
      <c r="G3639" s="29" t="s">
        <v>20</v>
      </c>
      <c r="H3639" s="29" t="s">
        <v>42</v>
      </c>
      <c r="I3639" s="29" t="s">
        <v>22</v>
      </c>
      <c r="J3639" s="29" t="s">
        <v>11571</v>
      </c>
      <c r="K3639" s="29" t="s">
        <v>11572</v>
      </c>
      <c r="L3639" s="29" t="s">
        <v>225</v>
      </c>
      <c r="M3639" s="29" t="s">
        <v>23</v>
      </c>
      <c r="N3639" s="29" t="s">
        <v>4677</v>
      </c>
      <c r="O3639" s="14">
        <v>350.13</v>
      </c>
      <c r="P3639" s="14">
        <f t="shared" si="964"/>
        <v>1148.706504</v>
      </c>
      <c r="Q3639" s="14">
        <v>6.74</v>
      </c>
      <c r="R3639" s="40">
        <f t="shared" si="965"/>
        <v>1155.446504</v>
      </c>
      <c r="S3639" s="14">
        <v>7.53</v>
      </c>
      <c r="T3639" s="40">
        <f t="shared" si="966"/>
        <v>1147.916504</v>
      </c>
      <c r="U3639" s="14">
        <v>9.4700000000000006</v>
      </c>
      <c r="V3639" s="40">
        <f t="shared" si="967"/>
        <v>1145.976504</v>
      </c>
      <c r="W3639" s="14">
        <v>9.39</v>
      </c>
      <c r="X3639" s="40">
        <f t="shared" si="968"/>
        <v>1146.0565039999999</v>
      </c>
      <c r="Y3639" s="14">
        <v>6.74</v>
      </c>
      <c r="Z3639" s="40">
        <f t="shared" si="969"/>
        <v>1155.446504</v>
      </c>
      <c r="AA3639" s="14">
        <v>7.4</v>
      </c>
      <c r="AB3639" s="40">
        <f t="shared" si="970"/>
        <v>1148.0465039999999</v>
      </c>
      <c r="AC3639" s="14">
        <v>9.4</v>
      </c>
      <c r="AD3639" s="40">
        <f t="shared" si="971"/>
        <v>1146.0465039999999</v>
      </c>
      <c r="AE3639" s="14">
        <v>9.31</v>
      </c>
      <c r="AF3639" s="40">
        <f t="shared" si="972"/>
        <v>1146.1365040000001</v>
      </c>
      <c r="AG3639" s="29" t="s">
        <v>22</v>
      </c>
      <c r="AH3639" s="29" t="s">
        <v>22</v>
      </c>
      <c r="AI3639" s="29" t="s">
        <v>24</v>
      </c>
      <c r="AJ3639" s="29"/>
      <c r="AK3639" s="30" t="s">
        <v>22</v>
      </c>
      <c r="AL3639" s="30" t="s">
        <v>22</v>
      </c>
      <c r="AM3639" s="30"/>
      <c r="AN3639" s="30" t="s">
        <v>22</v>
      </c>
      <c r="AO3639" s="30" t="s">
        <v>22</v>
      </c>
      <c r="AP3639" s="30"/>
      <c r="AQ3639" s="30" t="s">
        <v>22</v>
      </c>
      <c r="AR3639" s="30" t="s">
        <v>22</v>
      </c>
      <c r="AS3639" s="30"/>
      <c r="AT3639" s="30"/>
      <c r="AU3639" s="30" t="s">
        <v>22</v>
      </c>
      <c r="AV3639" s="30" t="s">
        <v>22</v>
      </c>
      <c r="AW3639" s="30" t="s">
        <v>22</v>
      </c>
      <c r="AX3639" s="30" t="s">
        <v>22</v>
      </c>
      <c r="AY3639" s="30" t="s">
        <v>25</v>
      </c>
      <c r="AZ3639" s="30"/>
      <c r="BA3639" s="30" t="s">
        <v>22</v>
      </c>
      <c r="BB3639" s="30"/>
      <c r="BC3639" s="30" t="s">
        <v>62</v>
      </c>
      <c r="BD3639" s="30"/>
    </row>
    <row r="3640" spans="1:56" x14ac:dyDescent="0.3">
      <c r="A3640" s="31">
        <v>42163</v>
      </c>
      <c r="B3640" s="30" t="s">
        <v>11526</v>
      </c>
      <c r="C3640" s="29">
        <v>17</v>
      </c>
      <c r="D3640" s="29" t="s">
        <v>11236</v>
      </c>
      <c r="E3640" s="30">
        <v>9</v>
      </c>
      <c r="F3640" s="29" t="s">
        <v>49</v>
      </c>
      <c r="G3640" s="29" t="s">
        <v>94</v>
      </c>
      <c r="H3640" s="29" t="s">
        <v>42</v>
      </c>
      <c r="I3640" s="29" t="s">
        <v>22</v>
      </c>
      <c r="J3640" s="29" t="s">
        <v>11573</v>
      </c>
      <c r="K3640" s="29" t="s">
        <v>11419</v>
      </c>
      <c r="L3640" s="29" t="s">
        <v>195</v>
      </c>
      <c r="M3640" s="29" t="s">
        <v>46</v>
      </c>
      <c r="N3640" s="29" t="s">
        <v>4702</v>
      </c>
      <c r="O3640" s="14">
        <v>349.99</v>
      </c>
      <c r="P3640" s="14">
        <f t="shared" si="964"/>
        <v>1148.247192</v>
      </c>
      <c r="Q3640" s="14">
        <v>4.3099999999999996</v>
      </c>
      <c r="R3640" s="40">
        <f t="shared" si="965"/>
        <v>1152.557192</v>
      </c>
      <c r="S3640" s="14">
        <v>8.6199999999999992</v>
      </c>
      <c r="T3640" s="40">
        <f t="shared" si="966"/>
        <v>1143.9371920000001</v>
      </c>
      <c r="U3640" s="14">
        <v>10.029999999999999</v>
      </c>
      <c r="V3640" s="40">
        <f t="shared" si="967"/>
        <v>1142.527192</v>
      </c>
      <c r="W3640" s="14">
        <v>9.85</v>
      </c>
      <c r="X3640" s="40">
        <f t="shared" si="968"/>
        <v>1142.7071920000001</v>
      </c>
      <c r="Y3640" s="14">
        <v>4.3099999999999996</v>
      </c>
      <c r="Z3640" s="40">
        <f t="shared" si="969"/>
        <v>1152.557192</v>
      </c>
      <c r="AA3640" s="14">
        <v>8.73</v>
      </c>
      <c r="AB3640" s="40">
        <f t="shared" si="970"/>
        <v>1143.827192</v>
      </c>
      <c r="AC3640" s="14" t="s">
        <v>4695</v>
      </c>
      <c r="AD3640" s="40" t="e">
        <f t="shared" si="971"/>
        <v>#VALUE!</v>
      </c>
      <c r="AE3640" s="14">
        <v>9.6</v>
      </c>
      <c r="AF3640" s="40">
        <f t="shared" si="972"/>
        <v>1142.9571920000001</v>
      </c>
      <c r="AG3640" s="29" t="s">
        <v>22</v>
      </c>
      <c r="AH3640" s="29" t="s">
        <v>22</v>
      </c>
      <c r="AI3640" s="29" t="s">
        <v>24</v>
      </c>
      <c r="AJ3640" s="29"/>
      <c r="AK3640" s="30" t="s">
        <v>22</v>
      </c>
      <c r="AL3640" s="30" t="s">
        <v>22</v>
      </c>
      <c r="AM3640" s="30"/>
      <c r="AN3640" s="30" t="s">
        <v>22</v>
      </c>
      <c r="AO3640" s="30" t="s">
        <v>22</v>
      </c>
      <c r="AP3640" s="30"/>
      <c r="AQ3640" s="30" t="s">
        <v>22</v>
      </c>
      <c r="AR3640" s="30" t="s">
        <v>22</v>
      </c>
      <c r="AS3640" s="30"/>
      <c r="AT3640" s="30"/>
      <c r="AU3640" s="30" t="s">
        <v>22</v>
      </c>
      <c r="AV3640" s="30" t="s">
        <v>22</v>
      </c>
      <c r="AW3640" s="30" t="s">
        <v>22</v>
      </c>
      <c r="AX3640" s="30" t="s">
        <v>22</v>
      </c>
      <c r="AY3640" s="30" t="s">
        <v>22</v>
      </c>
      <c r="AZ3640" s="30"/>
      <c r="BA3640" s="30" t="s">
        <v>22</v>
      </c>
      <c r="BB3640" s="30"/>
      <c r="BC3640" s="30" t="s">
        <v>62</v>
      </c>
      <c r="BD3640" s="30"/>
    </row>
    <row r="3641" spans="1:56" x14ac:dyDescent="0.3">
      <c r="A3641" s="31">
        <v>42163</v>
      </c>
      <c r="B3641" s="30" t="s">
        <v>11527</v>
      </c>
      <c r="C3641" s="29">
        <v>18</v>
      </c>
      <c r="D3641" s="29" t="s">
        <v>11236</v>
      </c>
      <c r="E3641" s="30">
        <v>9</v>
      </c>
      <c r="F3641" s="29" t="s">
        <v>49</v>
      </c>
      <c r="G3641" s="29" t="s">
        <v>20</v>
      </c>
      <c r="H3641" s="29" t="s">
        <v>42</v>
      </c>
      <c r="I3641" s="29" t="s">
        <v>25</v>
      </c>
      <c r="J3641" s="29" t="s">
        <v>11555</v>
      </c>
      <c r="K3641" s="29" t="s">
        <v>11574</v>
      </c>
      <c r="L3641" s="29" t="s">
        <v>732</v>
      </c>
      <c r="M3641" s="29" t="s">
        <v>11575</v>
      </c>
      <c r="N3641" s="29" t="s">
        <v>4677</v>
      </c>
      <c r="O3641" s="14">
        <v>349.56</v>
      </c>
      <c r="P3641" s="14">
        <f t="shared" si="964"/>
        <v>1146.836448</v>
      </c>
      <c r="Q3641" s="14">
        <v>5.92</v>
      </c>
      <c r="R3641" s="40">
        <f t="shared" si="965"/>
        <v>1152.7564480000001</v>
      </c>
      <c r="S3641" s="14">
        <v>11.29</v>
      </c>
      <c r="T3641" s="40">
        <f t="shared" si="966"/>
        <v>1141.4664480000001</v>
      </c>
      <c r="U3641" s="14">
        <v>13.6</v>
      </c>
      <c r="V3641" s="40">
        <f t="shared" si="967"/>
        <v>1139.1564480000002</v>
      </c>
      <c r="W3641" s="14">
        <v>10.9</v>
      </c>
      <c r="X3641" s="40">
        <f t="shared" si="968"/>
        <v>1141.856448</v>
      </c>
      <c r="Y3641" s="14">
        <v>5.92</v>
      </c>
      <c r="Z3641" s="40">
        <f t="shared" si="969"/>
        <v>1152.7564480000001</v>
      </c>
      <c r="AA3641" s="14">
        <v>9.82</v>
      </c>
      <c r="AB3641" s="40">
        <f t="shared" si="970"/>
        <v>1142.9364480000002</v>
      </c>
      <c r="AC3641" s="14">
        <v>12.12</v>
      </c>
      <c r="AD3641" s="40">
        <f t="shared" si="971"/>
        <v>1140.6364480000002</v>
      </c>
      <c r="AE3641" s="14">
        <v>12.14</v>
      </c>
      <c r="AF3641" s="40">
        <f t="shared" si="972"/>
        <v>1140.616448</v>
      </c>
      <c r="AG3641" s="29" t="s">
        <v>25</v>
      </c>
      <c r="AH3641" s="29" t="s">
        <v>22</v>
      </c>
      <c r="AI3641" s="29" t="s">
        <v>63</v>
      </c>
      <c r="AJ3641" s="29" t="s">
        <v>11576</v>
      </c>
      <c r="AK3641" s="30" t="s">
        <v>22</v>
      </c>
      <c r="AL3641" s="30" t="s">
        <v>22</v>
      </c>
      <c r="AM3641" s="30"/>
      <c r="AN3641" s="30" t="s">
        <v>22</v>
      </c>
      <c r="AO3641" s="30" t="s">
        <v>22</v>
      </c>
      <c r="AP3641" s="30"/>
      <c r="AQ3641" s="30" t="s">
        <v>22</v>
      </c>
      <c r="AR3641" s="30" t="s">
        <v>22</v>
      </c>
      <c r="AS3641" s="30"/>
      <c r="AT3641" s="30"/>
      <c r="AU3641" s="30" t="s">
        <v>22</v>
      </c>
      <c r="AV3641" s="30" t="s">
        <v>22</v>
      </c>
      <c r="AW3641" s="30" t="s">
        <v>22</v>
      </c>
      <c r="AX3641" s="30" t="s">
        <v>22</v>
      </c>
      <c r="AY3641" s="30" t="s">
        <v>25</v>
      </c>
      <c r="AZ3641" s="30"/>
      <c r="BA3641" s="30" t="s">
        <v>22</v>
      </c>
      <c r="BB3641" s="30"/>
      <c r="BC3641" s="30" t="s">
        <v>62</v>
      </c>
      <c r="BD3641" s="30"/>
    </row>
    <row r="3642" spans="1:56" x14ac:dyDescent="0.3">
      <c r="A3642" s="31">
        <v>42163</v>
      </c>
      <c r="B3642" s="30" t="s">
        <v>11577</v>
      </c>
      <c r="C3642" s="29">
        <v>1</v>
      </c>
      <c r="D3642" s="29" t="s">
        <v>11236</v>
      </c>
      <c r="E3642" s="30">
        <v>10</v>
      </c>
      <c r="F3642" s="29" t="s">
        <v>49</v>
      </c>
      <c r="G3642" s="29" t="s">
        <v>29</v>
      </c>
      <c r="H3642" s="29" t="s">
        <v>42</v>
      </c>
      <c r="I3642" s="29" t="s">
        <v>22</v>
      </c>
      <c r="J3642" s="29" t="s">
        <v>11415</v>
      </c>
      <c r="K3642" s="29" t="s">
        <v>11597</v>
      </c>
      <c r="L3642" s="29" t="s">
        <v>35</v>
      </c>
      <c r="M3642" s="29" t="s">
        <v>121</v>
      </c>
      <c r="N3642" s="29" t="s">
        <v>4667</v>
      </c>
      <c r="O3642" s="14">
        <v>352.05</v>
      </c>
      <c r="P3642" s="14">
        <f t="shared" si="964"/>
        <v>1155.0056400000001</v>
      </c>
      <c r="Q3642" s="14">
        <v>4.84</v>
      </c>
      <c r="R3642" s="40">
        <f t="shared" si="965"/>
        <v>1159.84564</v>
      </c>
      <c r="S3642" s="14">
        <v>7.38</v>
      </c>
      <c r="T3642" s="40">
        <f t="shared" si="966"/>
        <v>1152.4656399999999</v>
      </c>
      <c r="U3642" s="14">
        <v>8.11</v>
      </c>
      <c r="V3642" s="40">
        <f t="shared" si="967"/>
        <v>1151.7356400000001</v>
      </c>
      <c r="W3642" s="14">
        <v>7.94</v>
      </c>
      <c r="X3642" s="40">
        <f t="shared" si="968"/>
        <v>1151.9056399999999</v>
      </c>
      <c r="Y3642" s="14">
        <v>4.84</v>
      </c>
      <c r="Z3642" s="40">
        <f t="shared" si="969"/>
        <v>1159.84564</v>
      </c>
      <c r="AA3642" s="14">
        <v>7.64</v>
      </c>
      <c r="AB3642" s="40">
        <f t="shared" si="970"/>
        <v>1152.2056399999999</v>
      </c>
      <c r="AC3642" s="14">
        <v>8.4700000000000006</v>
      </c>
      <c r="AD3642" s="40">
        <f t="shared" si="971"/>
        <v>1151.37564</v>
      </c>
      <c r="AE3642" s="14">
        <v>8.01</v>
      </c>
      <c r="AF3642" s="40">
        <f t="shared" si="972"/>
        <v>1151.83564</v>
      </c>
      <c r="AG3642" s="29" t="s">
        <v>22</v>
      </c>
      <c r="AH3642" s="29" t="s">
        <v>22</v>
      </c>
      <c r="AI3642" s="29" t="s">
        <v>63</v>
      </c>
      <c r="AJ3642" s="29" t="s">
        <v>8476</v>
      </c>
      <c r="AK3642" s="30" t="s">
        <v>25</v>
      </c>
      <c r="AL3642" s="30" t="s">
        <v>25</v>
      </c>
      <c r="AM3642" s="30" t="s">
        <v>4993</v>
      </c>
      <c r="AN3642" s="30" t="s">
        <v>22</v>
      </c>
      <c r="AO3642" s="30" t="s">
        <v>22</v>
      </c>
      <c r="AP3642" s="30"/>
      <c r="AQ3642" s="30" t="s">
        <v>22</v>
      </c>
      <c r="AR3642" s="30" t="s">
        <v>22</v>
      </c>
      <c r="AS3642" s="30"/>
      <c r="AT3642" s="30"/>
      <c r="AU3642" s="30" t="s">
        <v>22</v>
      </c>
      <c r="AV3642" s="30" t="s">
        <v>22</v>
      </c>
      <c r="AW3642" s="30" t="s">
        <v>22</v>
      </c>
      <c r="AX3642" s="30" t="s">
        <v>22</v>
      </c>
      <c r="AY3642" s="30" t="s">
        <v>25</v>
      </c>
      <c r="AZ3642" s="30"/>
      <c r="BA3642" s="30" t="s">
        <v>25</v>
      </c>
      <c r="BB3642" s="30"/>
      <c r="BC3642" s="30" t="s">
        <v>62</v>
      </c>
      <c r="BD3642" s="30"/>
    </row>
    <row r="3643" spans="1:56" x14ac:dyDescent="0.3">
      <c r="A3643" s="31">
        <v>42163</v>
      </c>
      <c r="B3643" s="30" t="s">
        <v>11578</v>
      </c>
      <c r="C3643" s="29">
        <v>2</v>
      </c>
      <c r="D3643" s="29" t="s">
        <v>11236</v>
      </c>
      <c r="E3643" s="30">
        <v>10</v>
      </c>
      <c r="F3643" s="29" t="s">
        <v>19</v>
      </c>
      <c r="G3643" s="29" t="s">
        <v>20</v>
      </c>
      <c r="H3643" s="29" t="s">
        <v>42</v>
      </c>
      <c r="I3643" s="29" t="s">
        <v>22</v>
      </c>
      <c r="J3643" s="29" t="s">
        <v>11598</v>
      </c>
      <c r="K3643" s="29" t="s">
        <v>10934</v>
      </c>
      <c r="L3643" s="29" t="s">
        <v>317</v>
      </c>
      <c r="M3643" s="29" t="s">
        <v>23</v>
      </c>
      <c r="N3643" s="29" t="s">
        <v>4677</v>
      </c>
      <c r="O3643" s="14">
        <v>352.3</v>
      </c>
      <c r="P3643" s="14">
        <f t="shared" si="964"/>
        <v>1155.8258400000002</v>
      </c>
      <c r="Q3643" s="14">
        <v>5.72</v>
      </c>
      <c r="R3643" s="40">
        <f t="shared" si="965"/>
        <v>1161.5458400000002</v>
      </c>
      <c r="S3643" s="14">
        <v>8.4600000000000009</v>
      </c>
      <c r="T3643" s="40">
        <f t="shared" si="966"/>
        <v>1153.0858400000002</v>
      </c>
      <c r="U3643" s="14">
        <v>9.8000000000000007</v>
      </c>
      <c r="V3643" s="40">
        <f t="shared" si="967"/>
        <v>1151.7458400000003</v>
      </c>
      <c r="W3643" s="14">
        <v>9.9600000000000009</v>
      </c>
      <c r="X3643" s="40">
        <f t="shared" si="968"/>
        <v>1151.5858400000002</v>
      </c>
      <c r="Y3643" s="14">
        <v>5.72</v>
      </c>
      <c r="Z3643" s="40">
        <f t="shared" si="969"/>
        <v>1161.5458400000002</v>
      </c>
      <c r="AA3643" s="14">
        <v>8.51</v>
      </c>
      <c r="AB3643" s="40">
        <f t="shared" si="970"/>
        <v>1153.0358400000002</v>
      </c>
      <c r="AC3643" s="14">
        <v>10.25</v>
      </c>
      <c r="AD3643" s="40">
        <f t="shared" si="971"/>
        <v>1151.2958400000002</v>
      </c>
      <c r="AE3643" s="14">
        <v>10.09</v>
      </c>
      <c r="AF3643" s="40">
        <f t="shared" si="972"/>
        <v>1151.4558400000003</v>
      </c>
      <c r="AG3643" s="29" t="s">
        <v>22</v>
      </c>
      <c r="AH3643" s="29" t="s">
        <v>22</v>
      </c>
      <c r="AI3643" s="29" t="s">
        <v>63</v>
      </c>
      <c r="AJ3643" s="29" t="s">
        <v>8476</v>
      </c>
      <c r="AK3643" s="30" t="s">
        <v>25</v>
      </c>
      <c r="AL3643" s="30" t="s">
        <v>25</v>
      </c>
      <c r="AM3643" s="30" t="s">
        <v>124</v>
      </c>
      <c r="AN3643" s="30" t="s">
        <v>22</v>
      </c>
      <c r="AO3643" s="30" t="s">
        <v>22</v>
      </c>
      <c r="AP3643" s="30"/>
      <c r="AQ3643" s="30" t="s">
        <v>22</v>
      </c>
      <c r="AR3643" s="30" t="s">
        <v>22</v>
      </c>
      <c r="AS3643" s="30"/>
      <c r="AT3643" s="30"/>
      <c r="AU3643" s="30" t="s">
        <v>22</v>
      </c>
      <c r="AV3643" s="30" t="s">
        <v>22</v>
      </c>
      <c r="AW3643" s="30" t="s">
        <v>22</v>
      </c>
      <c r="AX3643" s="30" t="s">
        <v>22</v>
      </c>
      <c r="AY3643" s="30" t="s">
        <v>25</v>
      </c>
      <c r="AZ3643" s="30"/>
      <c r="BA3643" s="30" t="s">
        <v>22</v>
      </c>
      <c r="BB3643" s="30"/>
      <c r="BC3643" s="30" t="s">
        <v>62</v>
      </c>
      <c r="BD3643" s="30"/>
    </row>
    <row r="3644" spans="1:56" x14ac:dyDescent="0.3">
      <c r="A3644" s="31">
        <v>42163</v>
      </c>
      <c r="B3644" s="30" t="s">
        <v>11579</v>
      </c>
      <c r="C3644" s="29">
        <v>3</v>
      </c>
      <c r="D3644" s="29" t="s">
        <v>11236</v>
      </c>
      <c r="E3644" s="30">
        <v>10</v>
      </c>
      <c r="F3644" s="29" t="s">
        <v>65</v>
      </c>
      <c r="G3644" s="29" t="s">
        <v>20</v>
      </c>
      <c r="H3644" s="29" t="s">
        <v>42</v>
      </c>
      <c r="I3644" s="29" t="s">
        <v>22</v>
      </c>
      <c r="J3644" s="29" t="s">
        <v>11599</v>
      </c>
      <c r="K3644" s="29" t="s">
        <v>11600</v>
      </c>
      <c r="L3644" s="29" t="s">
        <v>128</v>
      </c>
      <c r="M3644" s="29" t="s">
        <v>121</v>
      </c>
      <c r="N3644" s="29" t="s">
        <v>4682</v>
      </c>
      <c r="O3644" s="14">
        <v>351.97</v>
      </c>
      <c r="P3644" s="14">
        <f t="shared" si="964"/>
        <v>1154.7431760000002</v>
      </c>
      <c r="Q3644" s="14">
        <v>5.03</v>
      </c>
      <c r="R3644" s="40">
        <f t="shared" si="965"/>
        <v>1159.7731760000001</v>
      </c>
      <c r="S3644" s="14">
        <v>6.5</v>
      </c>
      <c r="T3644" s="40">
        <f t="shared" si="966"/>
        <v>1153.2731760000001</v>
      </c>
      <c r="U3644" s="14">
        <v>7.42</v>
      </c>
      <c r="V3644" s="40">
        <f t="shared" si="967"/>
        <v>1152.3531760000001</v>
      </c>
      <c r="W3644" s="14">
        <v>7.4</v>
      </c>
      <c r="X3644" s="40">
        <f t="shared" si="968"/>
        <v>1152.3731760000001</v>
      </c>
      <c r="Y3644" s="14">
        <v>5.03</v>
      </c>
      <c r="Z3644" s="40">
        <f t="shared" si="969"/>
        <v>1159.7731760000001</v>
      </c>
      <c r="AA3644" s="14">
        <v>6.5</v>
      </c>
      <c r="AB3644" s="40">
        <f t="shared" si="970"/>
        <v>1153.2731760000001</v>
      </c>
      <c r="AC3644" s="14">
        <v>7.27</v>
      </c>
      <c r="AD3644" s="40">
        <f t="shared" si="971"/>
        <v>1152.5031760000002</v>
      </c>
      <c r="AE3644" s="14">
        <v>7.36</v>
      </c>
      <c r="AF3644" s="40">
        <f t="shared" si="972"/>
        <v>1152.4131760000002</v>
      </c>
      <c r="AG3644" s="29" t="s">
        <v>22</v>
      </c>
      <c r="AH3644" s="29" t="s">
        <v>22</v>
      </c>
      <c r="AI3644" s="29" t="s">
        <v>63</v>
      </c>
      <c r="AJ3644" s="29" t="s">
        <v>8476</v>
      </c>
      <c r="AK3644" s="30" t="s">
        <v>25</v>
      </c>
      <c r="AL3644" s="30" t="s">
        <v>25</v>
      </c>
      <c r="AM3644" s="30" t="s">
        <v>124</v>
      </c>
      <c r="AN3644" s="30" t="s">
        <v>22</v>
      </c>
      <c r="AO3644" s="30" t="s">
        <v>22</v>
      </c>
      <c r="AP3644" s="30"/>
      <c r="AQ3644" s="30" t="s">
        <v>22</v>
      </c>
      <c r="AR3644" s="30" t="s">
        <v>22</v>
      </c>
      <c r="AS3644" s="30"/>
      <c r="AT3644" s="30"/>
      <c r="AU3644" s="30" t="s">
        <v>22</v>
      </c>
      <c r="AV3644" s="30" t="s">
        <v>22</v>
      </c>
      <c r="AW3644" s="30" t="s">
        <v>22</v>
      </c>
      <c r="AX3644" s="30" t="s">
        <v>22</v>
      </c>
      <c r="AY3644" s="30" t="s">
        <v>25</v>
      </c>
      <c r="AZ3644" s="30"/>
      <c r="BA3644" s="30" t="s">
        <v>22</v>
      </c>
      <c r="BB3644" s="30"/>
      <c r="BC3644" s="30" t="s">
        <v>62</v>
      </c>
      <c r="BD3644" s="30"/>
    </row>
    <row r="3645" spans="1:56" x14ac:dyDescent="0.3">
      <c r="A3645" s="31">
        <v>42163</v>
      </c>
      <c r="B3645" s="30" t="s">
        <v>11580</v>
      </c>
      <c r="C3645" s="29">
        <v>4</v>
      </c>
      <c r="D3645" s="29" t="s">
        <v>11236</v>
      </c>
      <c r="E3645" s="30">
        <v>10</v>
      </c>
      <c r="F3645" s="29" t="s">
        <v>65</v>
      </c>
      <c r="G3645" s="29" t="s">
        <v>20</v>
      </c>
      <c r="H3645" s="29" t="s">
        <v>42</v>
      </c>
      <c r="I3645" s="29" t="s">
        <v>22</v>
      </c>
      <c r="J3645" s="29" t="s">
        <v>11601</v>
      </c>
      <c r="K3645" s="29" t="s">
        <v>10871</v>
      </c>
      <c r="L3645" s="29" t="s">
        <v>75</v>
      </c>
      <c r="M3645" s="29" t="s">
        <v>121</v>
      </c>
      <c r="N3645" s="29" t="s">
        <v>4682</v>
      </c>
      <c r="O3645" s="14">
        <v>351.54</v>
      </c>
      <c r="P3645" s="14">
        <f t="shared" si="964"/>
        <v>1153.3324320000002</v>
      </c>
      <c r="Q3645" s="14">
        <v>5.41</v>
      </c>
      <c r="R3645" s="40">
        <f t="shared" si="965"/>
        <v>1158.7424320000002</v>
      </c>
      <c r="S3645" s="14">
        <v>6.4</v>
      </c>
      <c r="T3645" s="40">
        <f t="shared" si="966"/>
        <v>1152.3424320000001</v>
      </c>
      <c r="U3645" s="14">
        <v>7.21</v>
      </c>
      <c r="V3645" s="40">
        <f t="shared" si="967"/>
        <v>1151.5324320000002</v>
      </c>
      <c r="W3645" s="14">
        <v>7.69</v>
      </c>
      <c r="X3645" s="40">
        <f t="shared" si="968"/>
        <v>1151.0524320000002</v>
      </c>
      <c r="Y3645" s="14">
        <v>5.41</v>
      </c>
      <c r="Z3645" s="40">
        <f t="shared" si="969"/>
        <v>1158.7424320000002</v>
      </c>
      <c r="AA3645" s="14" t="s">
        <v>11602</v>
      </c>
      <c r="AB3645" s="40" t="e">
        <f t="shared" si="970"/>
        <v>#VALUE!</v>
      </c>
      <c r="AC3645" s="14" t="s">
        <v>11602</v>
      </c>
      <c r="AD3645" s="40" t="e">
        <f t="shared" si="971"/>
        <v>#VALUE!</v>
      </c>
      <c r="AE3645" s="14">
        <v>7.5</v>
      </c>
      <c r="AF3645" s="40">
        <f t="shared" si="972"/>
        <v>1151.2424320000002</v>
      </c>
      <c r="AG3645" s="29" t="s">
        <v>22</v>
      </c>
      <c r="AH3645" s="29" t="s">
        <v>25</v>
      </c>
      <c r="AI3645" s="29" t="s">
        <v>36</v>
      </c>
      <c r="AJ3645" s="29" t="s">
        <v>11603</v>
      </c>
      <c r="AK3645" s="30" t="s">
        <v>25</v>
      </c>
      <c r="AL3645" s="30" t="s">
        <v>25</v>
      </c>
      <c r="AM3645" s="30" t="s">
        <v>124</v>
      </c>
      <c r="AN3645" s="30" t="s">
        <v>22</v>
      </c>
      <c r="AO3645" s="30" t="s">
        <v>22</v>
      </c>
      <c r="AP3645" s="30"/>
      <c r="AQ3645" s="30" t="s">
        <v>22</v>
      </c>
      <c r="AR3645" s="30" t="s">
        <v>22</v>
      </c>
      <c r="AS3645" s="30"/>
      <c r="AT3645" s="30"/>
      <c r="AU3645" s="30" t="s">
        <v>22</v>
      </c>
      <c r="AV3645" s="30" t="s">
        <v>22</v>
      </c>
      <c r="AW3645" s="30" t="s">
        <v>22</v>
      </c>
      <c r="AX3645" s="30" t="s">
        <v>22</v>
      </c>
      <c r="AY3645" s="30" t="s">
        <v>25</v>
      </c>
      <c r="AZ3645" s="30"/>
      <c r="BA3645" s="30" t="s">
        <v>22</v>
      </c>
      <c r="BB3645" s="30"/>
      <c r="BC3645" s="30" t="s">
        <v>62</v>
      </c>
      <c r="BD3645" s="30"/>
    </row>
    <row r="3646" spans="1:56" x14ac:dyDescent="0.3">
      <c r="A3646" s="31">
        <v>42163</v>
      </c>
      <c r="B3646" s="30" t="s">
        <v>11581</v>
      </c>
      <c r="C3646" s="29">
        <v>5</v>
      </c>
      <c r="D3646" s="29" t="s">
        <v>11236</v>
      </c>
      <c r="E3646" s="30">
        <v>10</v>
      </c>
      <c r="F3646" s="29" t="s">
        <v>65</v>
      </c>
      <c r="G3646" s="29" t="s">
        <v>94</v>
      </c>
      <c r="H3646" s="29" t="s">
        <v>42</v>
      </c>
      <c r="I3646" s="29" t="s">
        <v>25</v>
      </c>
      <c r="J3646" s="29" t="s">
        <v>11604</v>
      </c>
      <c r="K3646" s="29" t="s">
        <v>11605</v>
      </c>
      <c r="L3646" s="29" t="s">
        <v>128</v>
      </c>
      <c r="M3646" s="29" t="s">
        <v>23</v>
      </c>
      <c r="N3646" s="29" t="s">
        <v>4667</v>
      </c>
      <c r="O3646" s="14">
        <v>351.55</v>
      </c>
      <c r="P3646" s="14">
        <f t="shared" si="964"/>
        <v>1153.3652400000001</v>
      </c>
      <c r="Q3646" s="14">
        <v>3.73</v>
      </c>
      <c r="R3646" s="40">
        <f t="shared" si="965"/>
        <v>1157.0952400000001</v>
      </c>
      <c r="S3646" s="14">
        <v>6.13</v>
      </c>
      <c r="T3646" s="40">
        <f t="shared" si="966"/>
        <v>1150.96524</v>
      </c>
      <c r="U3646" s="14">
        <v>8.18</v>
      </c>
      <c r="V3646" s="40">
        <f t="shared" si="967"/>
        <v>1148.91524</v>
      </c>
      <c r="W3646" s="14">
        <v>8.4499999999999993</v>
      </c>
      <c r="X3646" s="40">
        <f t="shared" si="968"/>
        <v>1148.6452400000001</v>
      </c>
      <c r="Y3646" s="14">
        <v>3.73</v>
      </c>
      <c r="Z3646" s="40">
        <f t="shared" si="969"/>
        <v>1157.0952400000001</v>
      </c>
      <c r="AA3646" s="14">
        <v>6.2</v>
      </c>
      <c r="AB3646" s="40">
        <f t="shared" si="970"/>
        <v>1150.8952400000001</v>
      </c>
      <c r="AC3646" s="14">
        <v>8.31</v>
      </c>
      <c r="AD3646" s="40">
        <f t="shared" si="971"/>
        <v>1148.7852400000002</v>
      </c>
      <c r="AE3646" s="14">
        <v>8.3000000000000007</v>
      </c>
      <c r="AF3646" s="40">
        <f t="shared" si="972"/>
        <v>1148.7952400000001</v>
      </c>
      <c r="AG3646" s="29" t="s">
        <v>22</v>
      </c>
      <c r="AH3646" s="29" t="s">
        <v>22</v>
      </c>
      <c r="AI3646" s="29" t="s">
        <v>24</v>
      </c>
      <c r="AJ3646" s="29"/>
      <c r="AK3646" s="30" t="s">
        <v>22</v>
      </c>
      <c r="AL3646" s="30" t="s">
        <v>22</v>
      </c>
      <c r="AM3646" s="30"/>
      <c r="AN3646" s="30" t="s">
        <v>22</v>
      </c>
      <c r="AO3646" s="30" t="s">
        <v>22</v>
      </c>
      <c r="AP3646" s="30"/>
      <c r="AQ3646" s="30" t="s">
        <v>22</v>
      </c>
      <c r="AR3646" s="30" t="s">
        <v>22</v>
      </c>
      <c r="AS3646" s="30"/>
      <c r="AT3646" s="30"/>
      <c r="AU3646" s="30" t="s">
        <v>22</v>
      </c>
      <c r="AV3646" s="30" t="s">
        <v>22</v>
      </c>
      <c r="AW3646" s="30" t="s">
        <v>22</v>
      </c>
      <c r="AX3646" s="30" t="s">
        <v>22</v>
      </c>
      <c r="AY3646" s="30" t="s">
        <v>25</v>
      </c>
      <c r="AZ3646" s="30"/>
      <c r="BA3646" s="30" t="s">
        <v>22</v>
      </c>
      <c r="BB3646" s="30"/>
      <c r="BC3646" s="30" t="s">
        <v>62</v>
      </c>
      <c r="BD3646" s="30"/>
    </row>
    <row r="3647" spans="1:56" x14ac:dyDescent="0.3">
      <c r="A3647" s="31">
        <v>42163</v>
      </c>
      <c r="B3647" s="30" t="s">
        <v>11582</v>
      </c>
      <c r="C3647" s="29">
        <v>6</v>
      </c>
      <c r="D3647" s="29" t="s">
        <v>11236</v>
      </c>
      <c r="E3647" s="30">
        <v>10</v>
      </c>
      <c r="F3647" s="29" t="s">
        <v>65</v>
      </c>
      <c r="G3647" s="29" t="s">
        <v>94</v>
      </c>
      <c r="H3647" s="29" t="s">
        <v>238</v>
      </c>
      <c r="I3647" s="29" t="s">
        <v>25</v>
      </c>
      <c r="J3647" s="29" t="s">
        <v>11606</v>
      </c>
      <c r="K3647" s="29" t="s">
        <v>11607</v>
      </c>
      <c r="L3647" s="29" t="s">
        <v>58</v>
      </c>
      <c r="M3647" s="29" t="s">
        <v>201</v>
      </c>
      <c r="N3647" s="29" t="s">
        <v>4682</v>
      </c>
      <c r="O3647" s="14">
        <v>352.1</v>
      </c>
      <c r="P3647" s="14">
        <f t="shared" si="964"/>
        <v>1155.1696800000002</v>
      </c>
      <c r="Q3647" s="14">
        <v>3.8</v>
      </c>
      <c r="R3647" s="40">
        <f t="shared" si="965"/>
        <v>1158.9696800000002</v>
      </c>
      <c r="S3647" s="14">
        <v>8.2899999999999991</v>
      </c>
      <c r="T3647" s="40">
        <f t="shared" si="966"/>
        <v>1150.6796800000002</v>
      </c>
      <c r="U3647" s="14">
        <v>11.08</v>
      </c>
      <c r="V3647" s="40">
        <f t="shared" si="967"/>
        <v>1147.8896800000002</v>
      </c>
      <c r="W3647" s="14">
        <v>10.74</v>
      </c>
      <c r="X3647" s="40">
        <f t="shared" si="968"/>
        <v>1148.2296800000001</v>
      </c>
      <c r="Y3647" s="14">
        <v>3.8</v>
      </c>
      <c r="Z3647" s="40">
        <f t="shared" si="969"/>
        <v>1158.9696800000002</v>
      </c>
      <c r="AA3647" s="14">
        <v>8.39</v>
      </c>
      <c r="AB3647" s="40">
        <f t="shared" si="970"/>
        <v>1150.5796800000001</v>
      </c>
      <c r="AC3647" s="14">
        <v>11.18</v>
      </c>
      <c r="AD3647" s="40">
        <f t="shared" si="971"/>
        <v>1147.7896800000001</v>
      </c>
      <c r="AE3647" s="14">
        <v>10.9</v>
      </c>
      <c r="AF3647" s="40">
        <f t="shared" si="972"/>
        <v>1148.0696800000001</v>
      </c>
      <c r="AG3647" s="29" t="s">
        <v>22</v>
      </c>
      <c r="AH3647" s="29" t="s">
        <v>22</v>
      </c>
      <c r="AI3647" s="29" t="s">
        <v>24</v>
      </c>
      <c r="AJ3647" s="29"/>
      <c r="AK3647" s="30" t="s">
        <v>22</v>
      </c>
      <c r="AL3647" s="30" t="s">
        <v>22</v>
      </c>
      <c r="AM3647" s="30"/>
      <c r="AN3647" s="30" t="s">
        <v>22</v>
      </c>
      <c r="AO3647" s="30" t="s">
        <v>22</v>
      </c>
      <c r="AP3647" s="30"/>
      <c r="AQ3647" s="30" t="s">
        <v>22</v>
      </c>
      <c r="AR3647" s="30" t="s">
        <v>22</v>
      </c>
      <c r="AS3647" s="30"/>
      <c r="AT3647" s="30"/>
      <c r="AU3647" s="30" t="s">
        <v>22</v>
      </c>
      <c r="AV3647" s="30" t="s">
        <v>22</v>
      </c>
      <c r="AW3647" s="30" t="s">
        <v>22</v>
      </c>
      <c r="AX3647" s="30" t="s">
        <v>22</v>
      </c>
      <c r="AY3647" s="30" t="s">
        <v>25</v>
      </c>
      <c r="AZ3647" s="30"/>
      <c r="BA3647" s="30" t="s">
        <v>22</v>
      </c>
      <c r="BB3647" s="30"/>
      <c r="BC3647" s="30" t="s">
        <v>62</v>
      </c>
      <c r="BD3647" s="30"/>
    </row>
    <row r="3648" spans="1:56" x14ac:dyDescent="0.3">
      <c r="A3648" s="31">
        <v>42164</v>
      </c>
      <c r="B3648" s="30" t="s">
        <v>11583</v>
      </c>
      <c r="C3648" s="29">
        <v>7</v>
      </c>
      <c r="D3648" s="29" t="s">
        <v>11236</v>
      </c>
      <c r="E3648" s="30">
        <v>10</v>
      </c>
      <c r="F3648" s="29" t="s">
        <v>65</v>
      </c>
      <c r="G3648" s="29" t="s">
        <v>29</v>
      </c>
      <c r="H3648" s="29" t="s">
        <v>42</v>
      </c>
      <c r="I3648" s="29" t="s">
        <v>25</v>
      </c>
      <c r="J3648" s="29" t="s">
        <v>11608</v>
      </c>
      <c r="K3648" s="29" t="s">
        <v>11609</v>
      </c>
      <c r="L3648" s="29" t="s">
        <v>128</v>
      </c>
      <c r="M3648" s="29" t="s">
        <v>23</v>
      </c>
      <c r="N3648" s="29" t="s">
        <v>4667</v>
      </c>
      <c r="O3648" s="14">
        <v>351.85</v>
      </c>
      <c r="P3648" s="14">
        <f t="shared" si="964"/>
        <v>1154.3494800000001</v>
      </c>
      <c r="Q3648" s="14">
        <v>6.31</v>
      </c>
      <c r="R3648" s="40">
        <f t="shared" si="965"/>
        <v>1160.65948</v>
      </c>
      <c r="S3648" s="14">
        <v>9.98</v>
      </c>
      <c r="T3648" s="40">
        <f t="shared" si="966"/>
        <v>1150.67948</v>
      </c>
      <c r="U3648" s="14">
        <v>11.92</v>
      </c>
      <c r="V3648" s="40">
        <f t="shared" si="967"/>
        <v>1148.73948</v>
      </c>
      <c r="W3648" s="14">
        <v>11.42</v>
      </c>
      <c r="X3648" s="40">
        <f t="shared" si="968"/>
        <v>1149.23948</v>
      </c>
      <c r="Y3648" s="14">
        <v>6.31</v>
      </c>
      <c r="Z3648" s="40">
        <f t="shared" si="969"/>
        <v>1160.65948</v>
      </c>
      <c r="AA3648" s="14">
        <v>9.5</v>
      </c>
      <c r="AB3648" s="40">
        <f t="shared" si="970"/>
        <v>1151.15948</v>
      </c>
      <c r="AC3648" s="14">
        <v>11.72</v>
      </c>
      <c r="AD3648" s="40">
        <f t="shared" si="971"/>
        <v>1148.93948</v>
      </c>
      <c r="AE3648" s="14">
        <v>11.42</v>
      </c>
      <c r="AF3648" s="40">
        <f t="shared" si="972"/>
        <v>1149.23948</v>
      </c>
      <c r="AG3648" s="29" t="s">
        <v>22</v>
      </c>
      <c r="AH3648" s="29" t="s">
        <v>22</v>
      </c>
      <c r="AI3648" s="29" t="s">
        <v>48</v>
      </c>
      <c r="AJ3648" s="29" t="s">
        <v>6437</v>
      </c>
      <c r="AK3648" s="30" t="s">
        <v>22</v>
      </c>
      <c r="AL3648" s="30" t="s">
        <v>22</v>
      </c>
      <c r="AM3648" s="30"/>
      <c r="AN3648" s="30" t="s">
        <v>22</v>
      </c>
      <c r="AO3648" s="30" t="s">
        <v>22</v>
      </c>
      <c r="AP3648" s="30"/>
      <c r="AQ3648" s="30" t="s">
        <v>22</v>
      </c>
      <c r="AR3648" s="30" t="s">
        <v>22</v>
      </c>
      <c r="AS3648" s="30"/>
      <c r="AT3648" s="30"/>
      <c r="AU3648" s="30" t="s">
        <v>22</v>
      </c>
      <c r="AV3648" s="30" t="s">
        <v>22</v>
      </c>
      <c r="AW3648" s="30" t="s">
        <v>22</v>
      </c>
      <c r="AX3648" s="30" t="s">
        <v>22</v>
      </c>
      <c r="AY3648" s="30" t="s">
        <v>25</v>
      </c>
      <c r="AZ3648" s="30"/>
      <c r="BA3648" s="30" t="s">
        <v>22</v>
      </c>
      <c r="BB3648" s="30"/>
      <c r="BC3648" s="30" t="s">
        <v>62</v>
      </c>
      <c r="BD3648" s="30"/>
    </row>
    <row r="3649" spans="1:56" x14ac:dyDescent="0.3">
      <c r="A3649" s="31">
        <v>42164</v>
      </c>
      <c r="B3649" s="30" t="s">
        <v>11584</v>
      </c>
      <c r="C3649" s="29">
        <v>8</v>
      </c>
      <c r="D3649" s="29" t="s">
        <v>11236</v>
      </c>
      <c r="E3649" s="30">
        <v>10</v>
      </c>
      <c r="F3649" s="29" t="s">
        <v>65</v>
      </c>
      <c r="G3649" s="29" t="s">
        <v>20</v>
      </c>
      <c r="H3649" s="29" t="s">
        <v>42</v>
      </c>
      <c r="I3649" s="29" t="s">
        <v>25</v>
      </c>
      <c r="J3649" s="29" t="s">
        <v>11610</v>
      </c>
      <c r="K3649" s="29" t="s">
        <v>11611</v>
      </c>
      <c r="L3649" s="29" t="s">
        <v>128</v>
      </c>
      <c r="M3649" s="29" t="s">
        <v>23</v>
      </c>
      <c r="N3649" s="29" t="s">
        <v>4667</v>
      </c>
      <c r="O3649" s="14">
        <v>351.64</v>
      </c>
      <c r="P3649" s="14">
        <f t="shared" si="964"/>
        <v>1153.6605119999999</v>
      </c>
      <c r="Q3649" s="14">
        <v>6.16</v>
      </c>
      <c r="R3649" s="40">
        <f t="shared" si="965"/>
        <v>1159.820512</v>
      </c>
      <c r="S3649" s="14">
        <v>9.48</v>
      </c>
      <c r="T3649" s="40">
        <f t="shared" si="966"/>
        <v>1150.340512</v>
      </c>
      <c r="U3649" s="14">
        <v>11.53</v>
      </c>
      <c r="V3649" s="40">
        <f t="shared" si="967"/>
        <v>1148.290512</v>
      </c>
      <c r="W3649" s="14">
        <v>11.11</v>
      </c>
      <c r="X3649" s="40">
        <f t="shared" si="968"/>
        <v>1148.7105120000001</v>
      </c>
      <c r="Y3649" s="14">
        <v>6.16</v>
      </c>
      <c r="Z3649" s="40">
        <f t="shared" si="969"/>
        <v>1159.820512</v>
      </c>
      <c r="AA3649" s="14">
        <v>9.93</v>
      </c>
      <c r="AB3649" s="40">
        <f t="shared" si="970"/>
        <v>1149.8905119999999</v>
      </c>
      <c r="AC3649" s="14">
        <v>12.06</v>
      </c>
      <c r="AD3649" s="40">
        <f t="shared" si="971"/>
        <v>1147.7605120000001</v>
      </c>
      <c r="AE3649" s="14">
        <v>12.14</v>
      </c>
      <c r="AF3649" s="40">
        <f t="shared" si="972"/>
        <v>1147.6805119999999</v>
      </c>
      <c r="AG3649" s="29" t="s">
        <v>22</v>
      </c>
      <c r="AH3649" s="29" t="s">
        <v>22</v>
      </c>
      <c r="AI3649" s="29" t="s">
        <v>24</v>
      </c>
      <c r="AJ3649" s="29"/>
      <c r="AK3649" s="30" t="s">
        <v>22</v>
      </c>
      <c r="AL3649" s="30" t="s">
        <v>22</v>
      </c>
      <c r="AM3649" s="30"/>
      <c r="AN3649" s="30" t="s">
        <v>22</v>
      </c>
      <c r="AO3649" s="30" t="s">
        <v>22</v>
      </c>
      <c r="AP3649" s="30"/>
      <c r="AQ3649" s="30" t="s">
        <v>22</v>
      </c>
      <c r="AR3649" s="30" t="s">
        <v>22</v>
      </c>
      <c r="AS3649" s="30"/>
      <c r="AT3649" s="30"/>
      <c r="AU3649" s="30" t="s">
        <v>22</v>
      </c>
      <c r="AV3649" s="30" t="s">
        <v>22</v>
      </c>
      <c r="AW3649" s="30" t="s">
        <v>22</v>
      </c>
      <c r="AX3649" s="30" t="s">
        <v>22</v>
      </c>
      <c r="AY3649" s="30" t="s">
        <v>25</v>
      </c>
      <c r="AZ3649" s="30"/>
      <c r="BA3649" s="30" t="s">
        <v>25</v>
      </c>
      <c r="BB3649" s="30"/>
      <c r="BC3649" s="30" t="s">
        <v>62</v>
      </c>
      <c r="BD3649" s="30"/>
    </row>
    <row r="3650" spans="1:56" x14ac:dyDescent="0.3">
      <c r="A3650" s="31">
        <v>42164</v>
      </c>
      <c r="B3650" s="30" t="s">
        <v>11585</v>
      </c>
      <c r="C3650" s="29">
        <v>9</v>
      </c>
      <c r="D3650" s="29" t="s">
        <v>11236</v>
      </c>
      <c r="E3650" s="30">
        <v>10</v>
      </c>
      <c r="F3650" s="29" t="s">
        <v>65</v>
      </c>
      <c r="G3650" s="29" t="s">
        <v>94</v>
      </c>
      <c r="H3650" s="29" t="s">
        <v>9469</v>
      </c>
      <c r="I3650" s="29" t="s">
        <v>25</v>
      </c>
      <c r="J3650" s="29" t="s">
        <v>11612</v>
      </c>
      <c r="K3650" s="29" t="s">
        <v>11613</v>
      </c>
      <c r="L3650" s="29" t="s">
        <v>195</v>
      </c>
      <c r="M3650" s="29" t="s">
        <v>11614</v>
      </c>
      <c r="N3650" s="29" t="s">
        <v>4677</v>
      </c>
      <c r="O3650" s="14">
        <v>352.51</v>
      </c>
      <c r="P3650" s="14">
        <f t="shared" si="964"/>
        <v>1156.5148080000001</v>
      </c>
      <c r="Q3650" s="14">
        <v>3.5</v>
      </c>
      <c r="R3650" s="40">
        <f t="shared" si="965"/>
        <v>1160.0148080000001</v>
      </c>
      <c r="S3650" s="14">
        <v>4.3</v>
      </c>
      <c r="T3650" s="40">
        <f t="shared" si="966"/>
        <v>1155.7148080000002</v>
      </c>
      <c r="U3650" s="14">
        <v>11.98</v>
      </c>
      <c r="V3650" s="40">
        <f t="shared" si="967"/>
        <v>1148.0348080000001</v>
      </c>
      <c r="W3650" s="14">
        <v>11.98</v>
      </c>
      <c r="X3650" s="40">
        <f t="shared" si="968"/>
        <v>1148.0348080000001</v>
      </c>
      <c r="Y3650" s="14">
        <v>3.5</v>
      </c>
      <c r="Z3650" s="40">
        <f t="shared" si="969"/>
        <v>1160.0148080000001</v>
      </c>
      <c r="AA3650" s="14">
        <v>4.3</v>
      </c>
      <c r="AB3650" s="40">
        <f t="shared" si="970"/>
        <v>1155.7148080000002</v>
      </c>
      <c r="AC3650" s="14">
        <v>12.2</v>
      </c>
      <c r="AD3650" s="40">
        <f t="shared" si="971"/>
        <v>1147.8148080000001</v>
      </c>
      <c r="AE3650" s="14">
        <v>12.2</v>
      </c>
      <c r="AF3650" s="40">
        <f t="shared" si="972"/>
        <v>1147.8148080000001</v>
      </c>
      <c r="AG3650" s="29" t="s">
        <v>22</v>
      </c>
      <c r="AH3650" s="29" t="s">
        <v>22</v>
      </c>
      <c r="AI3650" s="29" t="s">
        <v>24</v>
      </c>
      <c r="AJ3650" s="29"/>
      <c r="AK3650" s="30" t="s">
        <v>22</v>
      </c>
      <c r="AL3650" s="30" t="s">
        <v>25</v>
      </c>
      <c r="AM3650" s="30" t="s">
        <v>5117</v>
      </c>
      <c r="AN3650" s="30" t="s">
        <v>22</v>
      </c>
      <c r="AO3650" s="30" t="s">
        <v>22</v>
      </c>
      <c r="AP3650" s="30"/>
      <c r="AQ3650" s="30" t="s">
        <v>22</v>
      </c>
      <c r="AR3650" s="30" t="s">
        <v>22</v>
      </c>
      <c r="AS3650" s="30"/>
      <c r="AT3650" s="30"/>
      <c r="AU3650" s="30" t="s">
        <v>22</v>
      </c>
      <c r="AV3650" s="30" t="s">
        <v>22</v>
      </c>
      <c r="AW3650" s="30" t="s">
        <v>22</v>
      </c>
      <c r="AX3650" s="30" t="s">
        <v>22</v>
      </c>
      <c r="AY3650" s="30" t="s">
        <v>25</v>
      </c>
      <c r="AZ3650" s="30"/>
      <c r="BA3650" s="30" t="s">
        <v>22</v>
      </c>
      <c r="BB3650" s="30"/>
      <c r="BC3650" s="30" t="s">
        <v>26</v>
      </c>
      <c r="BD3650" s="30"/>
    </row>
    <row r="3651" spans="1:56" x14ac:dyDescent="0.3">
      <c r="A3651" s="31">
        <v>42164</v>
      </c>
      <c r="B3651" s="30" t="s">
        <v>11586</v>
      </c>
      <c r="C3651" s="29">
        <v>10</v>
      </c>
      <c r="D3651" s="29" t="s">
        <v>11236</v>
      </c>
      <c r="E3651" s="30">
        <v>10</v>
      </c>
      <c r="F3651" s="29" t="s">
        <v>65</v>
      </c>
      <c r="G3651" s="29" t="s">
        <v>94</v>
      </c>
      <c r="H3651" s="29" t="s">
        <v>238</v>
      </c>
      <c r="I3651" s="29" t="s">
        <v>25</v>
      </c>
      <c r="J3651" s="29" t="s">
        <v>11615</v>
      </c>
      <c r="K3651" s="29" t="s">
        <v>11616</v>
      </c>
      <c r="L3651" s="29" t="s">
        <v>732</v>
      </c>
      <c r="M3651" s="29" t="s">
        <v>59</v>
      </c>
      <c r="N3651" s="29" t="s">
        <v>4677</v>
      </c>
      <c r="O3651" s="14">
        <v>352.15</v>
      </c>
      <c r="P3651" s="14">
        <f t="shared" si="964"/>
        <v>1155.3337200000001</v>
      </c>
      <c r="Q3651" s="14">
        <v>3.54</v>
      </c>
      <c r="R3651" s="40">
        <f t="shared" si="965"/>
        <v>1158.87372</v>
      </c>
      <c r="S3651" s="14">
        <v>10.38</v>
      </c>
      <c r="T3651" s="40">
        <f t="shared" si="966"/>
        <v>1148.4937199999999</v>
      </c>
      <c r="U3651" s="14">
        <v>13.7</v>
      </c>
      <c r="V3651" s="40">
        <f t="shared" si="967"/>
        <v>1145.17372</v>
      </c>
      <c r="W3651" s="14">
        <v>13.78</v>
      </c>
      <c r="X3651" s="40">
        <f t="shared" si="968"/>
        <v>1145.0937200000001</v>
      </c>
      <c r="Y3651" s="14">
        <v>3.54</v>
      </c>
      <c r="Z3651" s="40">
        <f t="shared" si="969"/>
        <v>1158.87372</v>
      </c>
      <c r="AA3651" s="14">
        <v>10.5</v>
      </c>
      <c r="AB3651" s="40">
        <f t="shared" si="970"/>
        <v>1148.37372</v>
      </c>
      <c r="AC3651" s="14">
        <v>13.96</v>
      </c>
      <c r="AD3651" s="40">
        <f t="shared" si="971"/>
        <v>1144.91372</v>
      </c>
      <c r="AE3651" s="14">
        <v>14.72</v>
      </c>
      <c r="AF3651" s="40">
        <f t="shared" si="972"/>
        <v>1144.15372</v>
      </c>
      <c r="AG3651" s="29" t="s">
        <v>22</v>
      </c>
      <c r="AH3651" s="29" t="s">
        <v>25</v>
      </c>
      <c r="AI3651" s="29" t="s">
        <v>28</v>
      </c>
      <c r="AJ3651" s="29" t="s">
        <v>11617</v>
      </c>
      <c r="AK3651" s="30" t="s">
        <v>22</v>
      </c>
      <c r="AL3651" s="30" t="s">
        <v>22</v>
      </c>
      <c r="AM3651" s="30"/>
      <c r="AN3651" s="30" t="s">
        <v>22</v>
      </c>
      <c r="AO3651" s="30" t="s">
        <v>25</v>
      </c>
      <c r="AP3651" s="30" t="s">
        <v>5014</v>
      </c>
      <c r="AQ3651" s="30" t="s">
        <v>22</v>
      </c>
      <c r="AR3651" s="30" t="s">
        <v>22</v>
      </c>
      <c r="AS3651" s="30"/>
      <c r="AT3651" s="30"/>
      <c r="AU3651" s="30" t="s">
        <v>22</v>
      </c>
      <c r="AV3651" s="30" t="s">
        <v>22</v>
      </c>
      <c r="AW3651" s="30" t="s">
        <v>22</v>
      </c>
      <c r="AX3651" s="30" t="s">
        <v>22</v>
      </c>
      <c r="AY3651" s="30" t="s">
        <v>25</v>
      </c>
      <c r="AZ3651" s="30"/>
      <c r="BA3651" s="30" t="s">
        <v>22</v>
      </c>
      <c r="BB3651" s="30"/>
      <c r="BC3651" s="30" t="s">
        <v>62</v>
      </c>
      <c r="BD3651" s="30"/>
    </row>
    <row r="3652" spans="1:56" x14ac:dyDescent="0.3">
      <c r="A3652" s="31">
        <v>42164</v>
      </c>
      <c r="B3652" s="30" t="s">
        <v>11587</v>
      </c>
      <c r="C3652" s="29">
        <v>11</v>
      </c>
      <c r="D3652" s="29" t="s">
        <v>11236</v>
      </c>
      <c r="E3652" s="30">
        <v>10</v>
      </c>
      <c r="F3652" s="29" t="s">
        <v>72</v>
      </c>
      <c r="G3652" s="29" t="s">
        <v>20</v>
      </c>
      <c r="H3652" s="29" t="s">
        <v>42</v>
      </c>
      <c r="I3652" s="29" t="s">
        <v>25</v>
      </c>
      <c r="J3652" s="29" t="s">
        <v>11610</v>
      </c>
      <c r="K3652" s="29" t="s">
        <v>11618</v>
      </c>
      <c r="L3652" s="29" t="s">
        <v>261</v>
      </c>
      <c r="M3652" s="29" t="s">
        <v>46</v>
      </c>
      <c r="N3652" s="29" t="s">
        <v>4702</v>
      </c>
      <c r="O3652" s="14">
        <v>351.86</v>
      </c>
      <c r="P3652" s="14">
        <f t="shared" si="964"/>
        <v>1154.382288</v>
      </c>
      <c r="Q3652" s="14">
        <v>5.75</v>
      </c>
      <c r="R3652" s="40">
        <f t="shared" si="965"/>
        <v>1160.132288</v>
      </c>
      <c r="S3652" s="14">
        <v>8.85</v>
      </c>
      <c r="T3652" s="40">
        <f t="shared" si="966"/>
        <v>1151.2822880000001</v>
      </c>
      <c r="U3652" s="14">
        <v>10.199999999999999</v>
      </c>
      <c r="V3652" s="40">
        <f t="shared" si="967"/>
        <v>1149.932288</v>
      </c>
      <c r="W3652" s="14">
        <v>10.15</v>
      </c>
      <c r="X3652" s="40">
        <f t="shared" si="968"/>
        <v>1149.9822879999999</v>
      </c>
      <c r="Y3652" s="14">
        <v>5.75</v>
      </c>
      <c r="Z3652" s="40">
        <f t="shared" si="969"/>
        <v>1160.132288</v>
      </c>
      <c r="AA3652" s="14">
        <v>8.69</v>
      </c>
      <c r="AB3652" s="40">
        <f t="shared" si="970"/>
        <v>1151.442288</v>
      </c>
      <c r="AC3652" s="14">
        <v>10.16</v>
      </c>
      <c r="AD3652" s="40">
        <f t="shared" si="971"/>
        <v>1149.9722879999999</v>
      </c>
      <c r="AE3652" s="14">
        <v>10.16</v>
      </c>
      <c r="AF3652" s="40">
        <f t="shared" si="972"/>
        <v>1149.9722879999999</v>
      </c>
      <c r="AG3652" s="29" t="s">
        <v>22</v>
      </c>
      <c r="AH3652" s="29" t="s">
        <v>22</v>
      </c>
      <c r="AI3652" s="29" t="s">
        <v>63</v>
      </c>
      <c r="AJ3652" s="29" t="s">
        <v>8476</v>
      </c>
      <c r="AK3652" s="30" t="s">
        <v>25</v>
      </c>
      <c r="AL3652" s="30" t="s">
        <v>25</v>
      </c>
      <c r="AM3652" s="30" t="s">
        <v>124</v>
      </c>
      <c r="AN3652" s="30" t="s">
        <v>22</v>
      </c>
      <c r="AO3652" s="30" t="s">
        <v>22</v>
      </c>
      <c r="AP3652" s="30"/>
      <c r="AQ3652" s="30" t="s">
        <v>22</v>
      </c>
      <c r="AR3652" s="30" t="s">
        <v>22</v>
      </c>
      <c r="AS3652" s="30"/>
      <c r="AT3652" s="30"/>
      <c r="AU3652" s="30" t="s">
        <v>22</v>
      </c>
      <c r="AV3652" s="30" t="s">
        <v>22</v>
      </c>
      <c r="AW3652" s="30" t="s">
        <v>22</v>
      </c>
      <c r="AX3652" s="30" t="s">
        <v>22</v>
      </c>
      <c r="AY3652" s="30" t="s">
        <v>25</v>
      </c>
      <c r="AZ3652" s="30"/>
      <c r="BA3652" s="30" t="s">
        <v>22</v>
      </c>
      <c r="BB3652" s="30"/>
      <c r="BC3652" s="30" t="s">
        <v>62</v>
      </c>
      <c r="BD3652" s="30"/>
    </row>
    <row r="3653" spans="1:56" x14ac:dyDescent="0.3">
      <c r="A3653" s="31">
        <v>42164</v>
      </c>
      <c r="B3653" s="30" t="s">
        <v>11588</v>
      </c>
      <c r="C3653" s="29">
        <v>12</v>
      </c>
      <c r="D3653" s="29" t="s">
        <v>11236</v>
      </c>
      <c r="E3653" s="30">
        <v>10</v>
      </c>
      <c r="F3653" s="29" t="s">
        <v>72</v>
      </c>
      <c r="G3653" s="29" t="s">
        <v>20</v>
      </c>
      <c r="H3653" s="29" t="s">
        <v>42</v>
      </c>
      <c r="I3653" s="29" t="s">
        <v>25</v>
      </c>
      <c r="J3653" s="29" t="s">
        <v>11608</v>
      </c>
      <c r="K3653" s="29" t="s">
        <v>11619</v>
      </c>
      <c r="L3653" s="29" t="s">
        <v>261</v>
      </c>
      <c r="M3653" s="29" t="s">
        <v>46</v>
      </c>
      <c r="N3653" s="29" t="s">
        <v>4702</v>
      </c>
      <c r="O3653" s="14">
        <v>351.94</v>
      </c>
      <c r="P3653" s="14">
        <f t="shared" si="964"/>
        <v>1154.6447520000002</v>
      </c>
      <c r="Q3653" s="14">
        <v>5.8</v>
      </c>
      <c r="R3653" s="40">
        <f t="shared" si="965"/>
        <v>1160.4447520000001</v>
      </c>
      <c r="S3653" s="14">
        <v>8.69</v>
      </c>
      <c r="T3653" s="40">
        <f t="shared" si="966"/>
        <v>1151.7547520000001</v>
      </c>
      <c r="U3653" s="14">
        <v>9.92</v>
      </c>
      <c r="V3653" s="40">
        <f t="shared" si="967"/>
        <v>1150.524752</v>
      </c>
      <c r="W3653" s="14">
        <v>9.7200000000000006</v>
      </c>
      <c r="X3653" s="40">
        <f t="shared" si="968"/>
        <v>1150.7247520000001</v>
      </c>
      <c r="Y3653" s="14">
        <v>5.8</v>
      </c>
      <c r="Z3653" s="40">
        <f t="shared" si="969"/>
        <v>1160.4447520000001</v>
      </c>
      <c r="AA3653" s="14">
        <v>8.61</v>
      </c>
      <c r="AB3653" s="40">
        <f t="shared" si="970"/>
        <v>1151.8347520000002</v>
      </c>
      <c r="AC3653" s="14">
        <v>10.119999999999999</v>
      </c>
      <c r="AD3653" s="40">
        <f t="shared" si="971"/>
        <v>1150.3247520000002</v>
      </c>
      <c r="AE3653" s="14">
        <v>10</v>
      </c>
      <c r="AF3653" s="40">
        <f t="shared" si="972"/>
        <v>1150.4447520000001</v>
      </c>
      <c r="AG3653" s="29" t="s">
        <v>22</v>
      </c>
      <c r="AH3653" s="29" t="s">
        <v>22</v>
      </c>
      <c r="AI3653" s="29" t="s">
        <v>63</v>
      </c>
      <c r="AJ3653" s="29" t="s">
        <v>8476</v>
      </c>
      <c r="AK3653" s="30" t="s">
        <v>25</v>
      </c>
      <c r="AL3653" s="30" t="s">
        <v>25</v>
      </c>
      <c r="AM3653" s="30" t="s">
        <v>124</v>
      </c>
      <c r="AN3653" s="30" t="s">
        <v>22</v>
      </c>
      <c r="AO3653" s="30" t="s">
        <v>22</v>
      </c>
      <c r="AP3653" s="30"/>
      <c r="AQ3653" s="30" t="s">
        <v>22</v>
      </c>
      <c r="AR3653" s="30" t="s">
        <v>22</v>
      </c>
      <c r="AS3653" s="30"/>
      <c r="AT3653" s="30"/>
      <c r="AU3653" s="30" t="s">
        <v>22</v>
      </c>
      <c r="AV3653" s="30" t="s">
        <v>22</v>
      </c>
      <c r="AW3653" s="30" t="s">
        <v>22</v>
      </c>
      <c r="AX3653" s="30" t="s">
        <v>22</v>
      </c>
      <c r="AY3653" s="30" t="s">
        <v>25</v>
      </c>
      <c r="AZ3653" s="30"/>
      <c r="BA3653" s="30" t="s">
        <v>22</v>
      </c>
      <c r="BB3653" s="30"/>
      <c r="BC3653" s="30" t="s">
        <v>62</v>
      </c>
      <c r="BD3653" s="30"/>
    </row>
    <row r="3654" spans="1:56" x14ac:dyDescent="0.3">
      <c r="A3654" s="31">
        <v>42164</v>
      </c>
      <c r="B3654" s="30" t="s">
        <v>11589</v>
      </c>
      <c r="C3654" s="29">
        <v>13</v>
      </c>
      <c r="D3654" s="29" t="s">
        <v>11236</v>
      </c>
      <c r="E3654" s="30">
        <v>10</v>
      </c>
      <c r="F3654" s="29" t="s">
        <v>72</v>
      </c>
      <c r="G3654" s="29" t="s">
        <v>20</v>
      </c>
      <c r="H3654" s="29" t="s">
        <v>42</v>
      </c>
      <c r="I3654" s="29" t="s">
        <v>25</v>
      </c>
      <c r="J3654" s="29" t="s">
        <v>11608</v>
      </c>
      <c r="K3654" s="29" t="s">
        <v>11620</v>
      </c>
      <c r="L3654" s="29" t="s">
        <v>128</v>
      </c>
      <c r="M3654" s="29" t="s">
        <v>46</v>
      </c>
      <c r="N3654" s="29" t="s">
        <v>4702</v>
      </c>
      <c r="O3654" s="14">
        <v>351.8</v>
      </c>
      <c r="P3654" s="14">
        <f t="shared" si="964"/>
        <v>1154.1854400000002</v>
      </c>
      <c r="Q3654" s="14">
        <v>6</v>
      </c>
      <c r="R3654" s="40">
        <f t="shared" si="965"/>
        <v>1160.1854400000002</v>
      </c>
      <c r="S3654" s="14">
        <v>8.3000000000000007</v>
      </c>
      <c r="T3654" s="40">
        <f t="shared" si="966"/>
        <v>1151.8854400000002</v>
      </c>
      <c r="U3654" s="14">
        <v>9.83</v>
      </c>
      <c r="V3654" s="40">
        <f t="shared" si="967"/>
        <v>1150.3554400000003</v>
      </c>
      <c r="W3654" s="14">
        <v>9.8000000000000007</v>
      </c>
      <c r="X3654" s="40">
        <f t="shared" si="968"/>
        <v>1150.3854400000002</v>
      </c>
      <c r="Y3654" s="14">
        <v>6</v>
      </c>
      <c r="Z3654" s="40">
        <f t="shared" si="969"/>
        <v>1160.1854400000002</v>
      </c>
      <c r="AA3654" s="14">
        <v>8.52</v>
      </c>
      <c r="AB3654" s="40">
        <f t="shared" si="970"/>
        <v>1151.6654400000002</v>
      </c>
      <c r="AC3654" s="14">
        <v>10.15</v>
      </c>
      <c r="AD3654" s="40">
        <f t="shared" si="971"/>
        <v>1150.0354400000001</v>
      </c>
      <c r="AE3654" s="14">
        <v>9.85</v>
      </c>
      <c r="AF3654" s="40">
        <f t="shared" si="972"/>
        <v>1150.3354400000003</v>
      </c>
      <c r="AG3654" s="29" t="s">
        <v>22</v>
      </c>
      <c r="AH3654" s="29" t="s">
        <v>22</v>
      </c>
      <c r="AI3654" s="29" t="s">
        <v>24</v>
      </c>
      <c r="AJ3654" s="29"/>
      <c r="AK3654" s="30" t="s">
        <v>22</v>
      </c>
      <c r="AL3654" s="30" t="s">
        <v>22</v>
      </c>
      <c r="AM3654" s="30"/>
      <c r="AN3654" s="30" t="s">
        <v>22</v>
      </c>
      <c r="AO3654" s="30" t="s">
        <v>22</v>
      </c>
      <c r="AP3654" s="30"/>
      <c r="AQ3654" s="30" t="s">
        <v>22</v>
      </c>
      <c r="AR3654" s="30" t="s">
        <v>22</v>
      </c>
      <c r="AS3654" s="30"/>
      <c r="AT3654" s="30"/>
      <c r="AU3654" s="30" t="s">
        <v>22</v>
      </c>
      <c r="AV3654" s="30" t="s">
        <v>22</v>
      </c>
      <c r="AW3654" s="30" t="s">
        <v>22</v>
      </c>
      <c r="AX3654" s="30" t="s">
        <v>22</v>
      </c>
      <c r="AY3654" s="30" t="s">
        <v>25</v>
      </c>
      <c r="AZ3654" s="30"/>
      <c r="BA3654" s="30" t="s">
        <v>22</v>
      </c>
      <c r="BB3654" s="30"/>
      <c r="BC3654" s="30" t="s">
        <v>62</v>
      </c>
      <c r="BD3654" s="30"/>
    </row>
    <row r="3655" spans="1:56" x14ac:dyDescent="0.3">
      <c r="A3655" s="31">
        <v>42164</v>
      </c>
      <c r="B3655" s="30" t="s">
        <v>11590</v>
      </c>
      <c r="C3655" s="29">
        <v>14</v>
      </c>
      <c r="D3655" s="29" t="s">
        <v>11236</v>
      </c>
      <c r="E3655" s="30">
        <v>10</v>
      </c>
      <c r="F3655" s="29" t="s">
        <v>72</v>
      </c>
      <c r="G3655" s="29" t="s">
        <v>29</v>
      </c>
      <c r="H3655" s="29" t="s">
        <v>42</v>
      </c>
      <c r="I3655" s="29" t="s">
        <v>25</v>
      </c>
      <c r="J3655" s="29" t="s">
        <v>11621</v>
      </c>
      <c r="K3655" s="29" t="s">
        <v>11622</v>
      </c>
      <c r="L3655" s="29" t="s">
        <v>261</v>
      </c>
      <c r="M3655" s="29" t="s">
        <v>46</v>
      </c>
      <c r="N3655" s="29" t="s">
        <v>4667</v>
      </c>
      <c r="O3655" s="14">
        <v>352.04</v>
      </c>
      <c r="P3655" s="14">
        <f t="shared" si="964"/>
        <v>1154.9728320000002</v>
      </c>
      <c r="Q3655" s="14">
        <v>5.76</v>
      </c>
      <c r="R3655" s="40">
        <f t="shared" si="965"/>
        <v>1160.7328320000001</v>
      </c>
      <c r="S3655" s="14">
        <v>8.76</v>
      </c>
      <c r="T3655" s="40">
        <f t="shared" si="966"/>
        <v>1151.9728320000002</v>
      </c>
      <c r="U3655" s="14">
        <v>10.06</v>
      </c>
      <c r="V3655" s="40">
        <f t="shared" si="967"/>
        <v>1150.6728320000002</v>
      </c>
      <c r="W3655" s="14">
        <v>9.93</v>
      </c>
      <c r="X3655" s="40">
        <f t="shared" si="968"/>
        <v>1150.8028320000001</v>
      </c>
      <c r="Y3655" s="14">
        <v>5.76</v>
      </c>
      <c r="Z3655" s="40">
        <f t="shared" si="969"/>
        <v>1160.7328320000001</v>
      </c>
      <c r="AA3655" s="14">
        <v>8.75</v>
      </c>
      <c r="AB3655" s="40">
        <f t="shared" si="970"/>
        <v>1151.9828320000001</v>
      </c>
      <c r="AC3655" s="14">
        <v>10.06</v>
      </c>
      <c r="AD3655" s="40">
        <f t="shared" si="971"/>
        <v>1150.6728320000002</v>
      </c>
      <c r="AE3655" s="14">
        <v>10.1</v>
      </c>
      <c r="AF3655" s="40">
        <f t="shared" si="972"/>
        <v>1150.6328320000002</v>
      </c>
      <c r="AG3655" s="29" t="s">
        <v>22</v>
      </c>
      <c r="AH3655" s="29" t="s">
        <v>22</v>
      </c>
      <c r="AI3655" s="29" t="s">
        <v>63</v>
      </c>
      <c r="AJ3655" s="29" t="s">
        <v>8476</v>
      </c>
      <c r="AK3655" s="30" t="s">
        <v>25</v>
      </c>
      <c r="AL3655" s="30" t="s">
        <v>25</v>
      </c>
      <c r="AM3655" s="30" t="s">
        <v>4993</v>
      </c>
      <c r="AN3655" s="30" t="s">
        <v>22</v>
      </c>
      <c r="AO3655" s="30" t="s">
        <v>22</v>
      </c>
      <c r="AP3655" s="30"/>
      <c r="AQ3655" s="30" t="s">
        <v>22</v>
      </c>
      <c r="AR3655" s="30" t="s">
        <v>22</v>
      </c>
      <c r="AS3655" s="30"/>
      <c r="AT3655" s="30"/>
      <c r="AU3655" s="30" t="s">
        <v>22</v>
      </c>
      <c r="AV3655" s="30" t="s">
        <v>22</v>
      </c>
      <c r="AW3655" s="30" t="s">
        <v>22</v>
      </c>
      <c r="AX3655" s="30" t="s">
        <v>22</v>
      </c>
      <c r="AY3655" s="30" t="s">
        <v>25</v>
      </c>
      <c r="AZ3655" s="30"/>
      <c r="BA3655" s="30" t="s">
        <v>25</v>
      </c>
      <c r="BB3655" s="30"/>
      <c r="BC3655" s="30" t="s">
        <v>62</v>
      </c>
      <c r="BD3655" s="30"/>
    </row>
    <row r="3656" spans="1:56" x14ac:dyDescent="0.3">
      <c r="A3656" s="31">
        <v>42164</v>
      </c>
      <c r="B3656" s="30" t="s">
        <v>11591</v>
      </c>
      <c r="C3656" s="29">
        <v>15</v>
      </c>
      <c r="D3656" s="29" t="s">
        <v>11236</v>
      </c>
      <c r="E3656" s="30">
        <v>10</v>
      </c>
      <c r="F3656" s="29" t="s">
        <v>72</v>
      </c>
      <c r="G3656" s="29" t="s">
        <v>94</v>
      </c>
      <c r="H3656" s="29" t="s">
        <v>238</v>
      </c>
      <c r="I3656" s="29" t="s">
        <v>25</v>
      </c>
      <c r="J3656" s="29" t="s">
        <v>11623</v>
      </c>
      <c r="K3656" s="29" t="s">
        <v>11624</v>
      </c>
      <c r="L3656" s="29" t="s">
        <v>105</v>
      </c>
      <c r="M3656" s="29" t="s">
        <v>201</v>
      </c>
      <c r="N3656" s="29" t="s">
        <v>4682</v>
      </c>
      <c r="O3656" s="14">
        <v>351.77</v>
      </c>
      <c r="P3656" s="14">
        <f t="shared" si="964"/>
        <v>1154.0870159999999</v>
      </c>
      <c r="Q3656" s="14">
        <v>2.86</v>
      </c>
      <c r="R3656" s="40">
        <f t="shared" si="965"/>
        <v>1156.9470159999998</v>
      </c>
      <c r="S3656" s="14">
        <v>6.6</v>
      </c>
      <c r="T3656" s="40">
        <f t="shared" si="966"/>
        <v>1150.3470159999999</v>
      </c>
      <c r="U3656" s="14">
        <v>9.36</v>
      </c>
      <c r="V3656" s="40">
        <f t="shared" si="967"/>
        <v>1147.5870159999999</v>
      </c>
      <c r="W3656" s="14">
        <v>9.3800000000000008</v>
      </c>
      <c r="X3656" s="40">
        <f t="shared" si="968"/>
        <v>1147.5670159999997</v>
      </c>
      <c r="Y3656" s="14">
        <v>2.86</v>
      </c>
      <c r="Z3656" s="40">
        <f t="shared" si="969"/>
        <v>1156.9470159999998</v>
      </c>
      <c r="AA3656" s="14">
        <v>6.18</v>
      </c>
      <c r="AB3656" s="40">
        <f t="shared" si="970"/>
        <v>1150.7670159999998</v>
      </c>
      <c r="AC3656" s="14">
        <v>8.93</v>
      </c>
      <c r="AD3656" s="40">
        <f t="shared" si="971"/>
        <v>1148.0170159999998</v>
      </c>
      <c r="AE3656" s="14">
        <v>8.6</v>
      </c>
      <c r="AF3656" s="40">
        <f t="shared" si="972"/>
        <v>1148.3470159999999</v>
      </c>
      <c r="AG3656" s="29" t="s">
        <v>22</v>
      </c>
      <c r="AH3656" s="29" t="s">
        <v>22</v>
      </c>
      <c r="AI3656" s="29" t="s">
        <v>24</v>
      </c>
      <c r="AJ3656" s="29"/>
      <c r="AK3656" s="30" t="s">
        <v>22</v>
      </c>
      <c r="AL3656" s="30" t="s">
        <v>22</v>
      </c>
      <c r="AM3656" s="30"/>
      <c r="AN3656" s="30" t="s">
        <v>22</v>
      </c>
      <c r="AO3656" s="30" t="s">
        <v>22</v>
      </c>
      <c r="AP3656" s="30"/>
      <c r="AQ3656" s="30" t="s">
        <v>22</v>
      </c>
      <c r="AR3656" s="30" t="s">
        <v>22</v>
      </c>
      <c r="AS3656" s="30"/>
      <c r="AT3656" s="30"/>
      <c r="AU3656" s="30" t="s">
        <v>22</v>
      </c>
      <c r="AV3656" s="30" t="s">
        <v>22</v>
      </c>
      <c r="AW3656" s="30" t="s">
        <v>22</v>
      </c>
      <c r="AX3656" s="30" t="s">
        <v>22</v>
      </c>
      <c r="AY3656" s="30" t="s">
        <v>25</v>
      </c>
      <c r="AZ3656" s="30"/>
      <c r="BA3656" s="30" t="s">
        <v>22</v>
      </c>
      <c r="BB3656" s="30"/>
      <c r="BC3656" s="30" t="s">
        <v>62</v>
      </c>
      <c r="BD3656" s="30"/>
    </row>
    <row r="3657" spans="1:56" x14ac:dyDescent="0.3">
      <c r="A3657" s="31">
        <v>42164</v>
      </c>
      <c r="B3657" s="30" t="s">
        <v>11592</v>
      </c>
      <c r="C3657" s="29">
        <v>16</v>
      </c>
      <c r="D3657" s="29" t="s">
        <v>11236</v>
      </c>
      <c r="E3657" s="30">
        <v>10</v>
      </c>
      <c r="F3657" s="29" t="s">
        <v>49</v>
      </c>
      <c r="G3657" s="29" t="s">
        <v>20</v>
      </c>
      <c r="H3657" s="29" t="s">
        <v>42</v>
      </c>
      <c r="I3657" s="29" t="s">
        <v>25</v>
      </c>
      <c r="J3657" s="29" t="s">
        <v>11478</v>
      </c>
      <c r="K3657" s="29" t="s">
        <v>11625</v>
      </c>
      <c r="L3657" s="29" t="s">
        <v>261</v>
      </c>
      <c r="M3657" s="29" t="s">
        <v>23</v>
      </c>
      <c r="N3657" s="29" t="s">
        <v>4677</v>
      </c>
      <c r="O3657" s="14">
        <v>350.64</v>
      </c>
      <c r="P3657" s="14">
        <f t="shared" si="964"/>
        <v>1150.3797119999999</v>
      </c>
      <c r="Q3657" s="14">
        <v>5.04</v>
      </c>
      <c r="R3657" s="40">
        <f t="shared" si="965"/>
        <v>1155.4197119999999</v>
      </c>
      <c r="S3657" s="14">
        <v>7.24</v>
      </c>
      <c r="T3657" s="40">
        <f t="shared" si="966"/>
        <v>1148.1797119999999</v>
      </c>
      <c r="U3657" s="14">
        <v>9.1999999999999993</v>
      </c>
      <c r="V3657" s="40">
        <f t="shared" si="967"/>
        <v>1146.2197119999998</v>
      </c>
      <c r="W3657" s="14">
        <v>8.92</v>
      </c>
      <c r="X3657" s="40">
        <f t="shared" si="968"/>
        <v>1146.4997119999998</v>
      </c>
      <c r="Y3657" s="14">
        <v>5.04</v>
      </c>
      <c r="Z3657" s="40">
        <f t="shared" si="969"/>
        <v>1155.4197119999999</v>
      </c>
      <c r="AA3657" s="14">
        <v>7.3</v>
      </c>
      <c r="AB3657" s="40">
        <f t="shared" si="970"/>
        <v>1148.1197119999999</v>
      </c>
      <c r="AC3657" s="14">
        <v>9.1999999999999993</v>
      </c>
      <c r="AD3657" s="40">
        <f t="shared" si="971"/>
        <v>1146.2197119999998</v>
      </c>
      <c r="AE3657" s="14">
        <v>8.83</v>
      </c>
      <c r="AF3657" s="40">
        <f t="shared" si="972"/>
        <v>1146.589712</v>
      </c>
      <c r="AG3657" s="29" t="s">
        <v>22</v>
      </c>
      <c r="AH3657" s="29" t="s">
        <v>22</v>
      </c>
      <c r="AI3657" s="29" t="s">
        <v>63</v>
      </c>
      <c r="AJ3657" s="29" t="s">
        <v>8476</v>
      </c>
      <c r="AK3657" s="30" t="s">
        <v>25</v>
      </c>
      <c r="AL3657" s="30" t="s">
        <v>25</v>
      </c>
      <c r="AM3657" s="30" t="s">
        <v>124</v>
      </c>
      <c r="AN3657" s="30" t="s">
        <v>22</v>
      </c>
      <c r="AO3657" s="30" t="s">
        <v>22</v>
      </c>
      <c r="AP3657" s="30"/>
      <c r="AQ3657" s="30" t="s">
        <v>22</v>
      </c>
      <c r="AR3657" s="30" t="s">
        <v>22</v>
      </c>
      <c r="AS3657" s="30"/>
      <c r="AT3657" s="30"/>
      <c r="AU3657" s="30" t="s">
        <v>22</v>
      </c>
      <c r="AV3657" s="30" t="s">
        <v>22</v>
      </c>
      <c r="AW3657" s="30" t="s">
        <v>22</v>
      </c>
      <c r="AX3657" s="30" t="s">
        <v>22</v>
      </c>
      <c r="AY3657" s="30" t="s">
        <v>25</v>
      </c>
      <c r="AZ3657" s="30"/>
      <c r="BA3657" s="30" t="s">
        <v>22</v>
      </c>
      <c r="BB3657" s="30"/>
      <c r="BC3657" s="30" t="s">
        <v>62</v>
      </c>
      <c r="BD3657" s="30"/>
    </row>
    <row r="3658" spans="1:56" x14ac:dyDescent="0.3">
      <c r="A3658" s="31">
        <v>42164</v>
      </c>
      <c r="B3658" s="30" t="s">
        <v>11593</v>
      </c>
      <c r="C3658" s="29">
        <v>17</v>
      </c>
      <c r="D3658" s="29" t="s">
        <v>11236</v>
      </c>
      <c r="E3658" s="30">
        <v>10</v>
      </c>
      <c r="F3658" s="29" t="s">
        <v>49</v>
      </c>
      <c r="G3658" s="29" t="s">
        <v>20</v>
      </c>
      <c r="H3658" s="29" t="s">
        <v>904</v>
      </c>
      <c r="I3658" s="29" t="s">
        <v>22</v>
      </c>
      <c r="J3658" s="29" t="s">
        <v>11559</v>
      </c>
      <c r="K3658" s="29" t="s">
        <v>11626</v>
      </c>
      <c r="L3658" s="29" t="s">
        <v>105</v>
      </c>
      <c r="M3658" s="29" t="s">
        <v>121</v>
      </c>
      <c r="N3658" s="29" t="s">
        <v>4677</v>
      </c>
      <c r="O3658" s="14">
        <v>350.63</v>
      </c>
      <c r="P3658" s="14">
        <f t="shared" si="964"/>
        <v>1150.346904</v>
      </c>
      <c r="Q3658" s="14">
        <v>5.66</v>
      </c>
      <c r="R3658" s="40">
        <f t="shared" si="965"/>
        <v>1156.0069040000001</v>
      </c>
      <c r="S3658" s="14">
        <v>8.4600000000000009</v>
      </c>
      <c r="T3658" s="40">
        <f t="shared" si="966"/>
        <v>1147.546904</v>
      </c>
      <c r="U3658" s="14">
        <v>9.91</v>
      </c>
      <c r="V3658" s="40">
        <f t="shared" si="967"/>
        <v>1146.096904</v>
      </c>
      <c r="W3658" s="14">
        <v>9.77</v>
      </c>
      <c r="X3658" s="40">
        <f t="shared" si="968"/>
        <v>1146.2369040000001</v>
      </c>
      <c r="Y3658" s="14">
        <v>5.66</v>
      </c>
      <c r="Z3658" s="40">
        <f t="shared" si="969"/>
        <v>1156.0069040000001</v>
      </c>
      <c r="AA3658" s="14">
        <v>9.36</v>
      </c>
      <c r="AB3658" s="40">
        <f t="shared" si="970"/>
        <v>1146.6469040000002</v>
      </c>
      <c r="AC3658" s="14">
        <v>11</v>
      </c>
      <c r="AD3658" s="40">
        <f t="shared" si="971"/>
        <v>1145.0069040000001</v>
      </c>
      <c r="AE3658" s="14">
        <v>12.62</v>
      </c>
      <c r="AF3658" s="40">
        <f t="shared" si="972"/>
        <v>1143.3869040000002</v>
      </c>
      <c r="AG3658" s="29" t="s">
        <v>22</v>
      </c>
      <c r="AH3658" s="29" t="s">
        <v>22</v>
      </c>
      <c r="AI3658" s="29" t="s">
        <v>24</v>
      </c>
      <c r="AJ3658" s="29"/>
      <c r="AK3658" s="30" t="s">
        <v>22</v>
      </c>
      <c r="AL3658" s="30" t="s">
        <v>22</v>
      </c>
      <c r="AM3658" s="30"/>
      <c r="AN3658" s="30" t="s">
        <v>22</v>
      </c>
      <c r="AO3658" s="30" t="s">
        <v>22</v>
      </c>
      <c r="AP3658" s="30"/>
      <c r="AQ3658" s="30" t="s">
        <v>22</v>
      </c>
      <c r="AR3658" s="30" t="s">
        <v>22</v>
      </c>
      <c r="AS3658" s="30"/>
      <c r="AT3658" s="30"/>
      <c r="AU3658" s="30" t="s">
        <v>22</v>
      </c>
      <c r="AV3658" s="30" t="s">
        <v>22</v>
      </c>
      <c r="AW3658" s="30" t="s">
        <v>22</v>
      </c>
      <c r="AX3658" s="30" t="s">
        <v>22</v>
      </c>
      <c r="AY3658" s="30" t="s">
        <v>25</v>
      </c>
      <c r="AZ3658" s="30"/>
      <c r="BA3658" s="30" t="s">
        <v>22</v>
      </c>
      <c r="BB3658" s="30"/>
      <c r="BC3658" s="30" t="s">
        <v>62</v>
      </c>
      <c r="BD3658" s="30"/>
    </row>
    <row r="3659" spans="1:56" x14ac:dyDescent="0.3">
      <c r="A3659" s="31">
        <v>42164</v>
      </c>
      <c r="B3659" s="30" t="s">
        <v>11594</v>
      </c>
      <c r="C3659" s="29">
        <v>18</v>
      </c>
      <c r="D3659" s="29" t="s">
        <v>11236</v>
      </c>
      <c r="E3659" s="30">
        <v>10</v>
      </c>
      <c r="F3659" s="29" t="s">
        <v>49</v>
      </c>
      <c r="G3659" s="29" t="s">
        <v>20</v>
      </c>
      <c r="H3659" s="29" t="s">
        <v>11627</v>
      </c>
      <c r="I3659" s="29" t="s">
        <v>25</v>
      </c>
      <c r="J3659" s="29" t="s">
        <v>11628</v>
      </c>
      <c r="K3659" s="29" t="s">
        <v>11625</v>
      </c>
      <c r="L3659" s="29" t="s">
        <v>105</v>
      </c>
      <c r="M3659" s="29" t="s">
        <v>121</v>
      </c>
      <c r="N3659" s="29" t="s">
        <v>4677</v>
      </c>
      <c r="O3659" s="14">
        <v>350.66</v>
      </c>
      <c r="P3659" s="14">
        <f t="shared" si="964"/>
        <v>1150.4453280000002</v>
      </c>
      <c r="Q3659" s="14">
        <v>5.66</v>
      </c>
      <c r="R3659" s="40">
        <f t="shared" si="965"/>
        <v>1156.1053280000003</v>
      </c>
      <c r="S3659" s="14">
        <v>8.4600000000000009</v>
      </c>
      <c r="T3659" s="40">
        <f t="shared" si="966"/>
        <v>1147.6453280000003</v>
      </c>
      <c r="U3659" s="14">
        <v>9.9</v>
      </c>
      <c r="V3659" s="40">
        <f t="shared" si="967"/>
        <v>1146.2053280000002</v>
      </c>
      <c r="W3659" s="14">
        <v>9.77</v>
      </c>
      <c r="X3659" s="40">
        <f t="shared" si="968"/>
        <v>1146.3353280000003</v>
      </c>
      <c r="Y3659" s="14">
        <v>5.66</v>
      </c>
      <c r="Z3659" s="40">
        <f t="shared" si="969"/>
        <v>1156.1053280000003</v>
      </c>
      <c r="AA3659" s="14">
        <v>10.4</v>
      </c>
      <c r="AB3659" s="40">
        <f t="shared" si="970"/>
        <v>1145.7053280000002</v>
      </c>
      <c r="AC3659" s="14">
        <v>12</v>
      </c>
      <c r="AD3659" s="40">
        <f t="shared" si="971"/>
        <v>1144.1053280000003</v>
      </c>
      <c r="AE3659" s="14">
        <v>12.62</v>
      </c>
      <c r="AF3659" s="40">
        <f t="shared" si="972"/>
        <v>1143.4853280000004</v>
      </c>
      <c r="AG3659" s="29" t="s">
        <v>22</v>
      </c>
      <c r="AH3659" s="29" t="s">
        <v>22</v>
      </c>
      <c r="AI3659" s="29" t="s">
        <v>28</v>
      </c>
      <c r="AJ3659" s="29" t="s">
        <v>11629</v>
      </c>
      <c r="AK3659" s="30" t="s">
        <v>22</v>
      </c>
      <c r="AL3659" s="30" t="s">
        <v>22</v>
      </c>
      <c r="AM3659" s="30"/>
      <c r="AN3659" s="30" t="s">
        <v>22</v>
      </c>
      <c r="AO3659" s="30" t="s">
        <v>25</v>
      </c>
      <c r="AP3659" s="30" t="s">
        <v>5014</v>
      </c>
      <c r="AQ3659" s="30" t="s">
        <v>22</v>
      </c>
      <c r="AR3659" s="30" t="s">
        <v>22</v>
      </c>
      <c r="AS3659" s="30"/>
      <c r="AT3659" s="30"/>
      <c r="AU3659" s="30" t="s">
        <v>22</v>
      </c>
      <c r="AV3659" s="30" t="s">
        <v>22</v>
      </c>
      <c r="AW3659" s="30" t="s">
        <v>22</v>
      </c>
      <c r="AX3659" s="30" t="s">
        <v>22</v>
      </c>
      <c r="AY3659" s="30" t="s">
        <v>25</v>
      </c>
      <c r="AZ3659" s="30"/>
      <c r="BA3659" s="30" t="s">
        <v>22</v>
      </c>
      <c r="BB3659" s="30"/>
      <c r="BC3659" s="30" t="s">
        <v>62</v>
      </c>
      <c r="BD3659" s="30"/>
    </row>
    <row r="3660" spans="1:56" x14ac:dyDescent="0.3">
      <c r="A3660" s="31">
        <v>42164</v>
      </c>
      <c r="B3660" s="30" t="s">
        <v>11595</v>
      </c>
      <c r="C3660" s="29">
        <v>19</v>
      </c>
      <c r="D3660" s="29" t="s">
        <v>11236</v>
      </c>
      <c r="E3660" s="30">
        <v>10</v>
      </c>
      <c r="F3660" s="29" t="s">
        <v>49</v>
      </c>
      <c r="G3660" s="29" t="s">
        <v>20</v>
      </c>
      <c r="H3660" s="29" t="s">
        <v>11627</v>
      </c>
      <c r="I3660" s="29" t="s">
        <v>25</v>
      </c>
      <c r="J3660" s="29" t="s">
        <v>11630</v>
      </c>
      <c r="K3660" s="29" t="s">
        <v>11625</v>
      </c>
      <c r="L3660" s="29" t="s">
        <v>317</v>
      </c>
      <c r="M3660" s="29" t="s">
        <v>68</v>
      </c>
      <c r="N3660" s="29" t="s">
        <v>4682</v>
      </c>
      <c r="O3660" s="14">
        <v>350.42</v>
      </c>
      <c r="P3660" s="14">
        <f t="shared" si="964"/>
        <v>1149.6579360000001</v>
      </c>
      <c r="Q3660" s="14">
        <v>5.72</v>
      </c>
      <c r="R3660" s="40">
        <f t="shared" si="965"/>
        <v>1155.3779360000001</v>
      </c>
      <c r="S3660" s="14">
        <v>7.26</v>
      </c>
      <c r="T3660" s="40">
        <f t="shared" si="966"/>
        <v>1148.1179360000001</v>
      </c>
      <c r="U3660" s="14">
        <v>8.3699999999999992</v>
      </c>
      <c r="V3660" s="40">
        <f t="shared" si="967"/>
        <v>1147.0079360000002</v>
      </c>
      <c r="W3660" s="14">
        <v>8.32</v>
      </c>
      <c r="X3660" s="40">
        <f t="shared" si="968"/>
        <v>1147.0579360000002</v>
      </c>
      <c r="Y3660" s="14">
        <v>5.72</v>
      </c>
      <c r="Z3660" s="40">
        <f t="shared" si="969"/>
        <v>1155.3779360000001</v>
      </c>
      <c r="AA3660" s="14">
        <v>8.44</v>
      </c>
      <c r="AB3660" s="40">
        <f t="shared" si="970"/>
        <v>1146.937936</v>
      </c>
      <c r="AC3660" s="14">
        <v>9.57</v>
      </c>
      <c r="AD3660" s="40">
        <f t="shared" si="971"/>
        <v>1145.8079360000002</v>
      </c>
      <c r="AE3660" s="14">
        <v>10.130000000000001</v>
      </c>
      <c r="AF3660" s="40">
        <f t="shared" si="972"/>
        <v>1145.247936</v>
      </c>
      <c r="AG3660" s="29" t="s">
        <v>22</v>
      </c>
      <c r="AH3660" s="29" t="s">
        <v>22</v>
      </c>
      <c r="AI3660" s="29" t="s">
        <v>28</v>
      </c>
      <c r="AJ3660" s="29" t="s">
        <v>11631</v>
      </c>
      <c r="AK3660" s="30" t="s">
        <v>22</v>
      </c>
      <c r="AL3660" s="30" t="s">
        <v>22</v>
      </c>
      <c r="AM3660" s="30"/>
      <c r="AN3660" s="30" t="s">
        <v>22</v>
      </c>
      <c r="AO3660" s="30" t="s">
        <v>25</v>
      </c>
      <c r="AP3660" s="30" t="s">
        <v>5014</v>
      </c>
      <c r="AQ3660" s="30" t="s">
        <v>22</v>
      </c>
      <c r="AR3660" s="30" t="s">
        <v>22</v>
      </c>
      <c r="AS3660" s="30"/>
      <c r="AT3660" s="30"/>
      <c r="AU3660" s="30" t="s">
        <v>22</v>
      </c>
      <c r="AV3660" s="30" t="s">
        <v>22</v>
      </c>
      <c r="AW3660" s="30" t="s">
        <v>22</v>
      </c>
      <c r="AX3660" s="30" t="s">
        <v>22</v>
      </c>
      <c r="AY3660" s="30" t="s">
        <v>25</v>
      </c>
      <c r="AZ3660" s="30"/>
      <c r="BA3660" s="30" t="s">
        <v>22</v>
      </c>
      <c r="BB3660" s="30"/>
      <c r="BC3660" s="30" t="s">
        <v>62</v>
      </c>
      <c r="BD3660" s="30"/>
    </row>
    <row r="3661" spans="1:56" x14ac:dyDescent="0.3">
      <c r="A3661" s="31">
        <v>42164</v>
      </c>
      <c r="B3661" s="30" t="s">
        <v>11596</v>
      </c>
      <c r="C3661" s="29">
        <v>20</v>
      </c>
      <c r="D3661" s="29" t="s">
        <v>11236</v>
      </c>
      <c r="E3661" s="30">
        <v>10</v>
      </c>
      <c r="F3661" s="29" t="s">
        <v>49</v>
      </c>
      <c r="G3661" s="29" t="s">
        <v>20</v>
      </c>
      <c r="H3661" s="29" t="s">
        <v>42</v>
      </c>
      <c r="I3661" s="29" t="s">
        <v>22</v>
      </c>
      <c r="J3661" s="29" t="s">
        <v>11632</v>
      </c>
      <c r="K3661" s="29" t="s">
        <v>11633</v>
      </c>
      <c r="L3661" s="29" t="s">
        <v>35</v>
      </c>
      <c r="M3661" s="29" t="s">
        <v>46</v>
      </c>
      <c r="N3661" s="29" t="s">
        <v>4682</v>
      </c>
      <c r="O3661" s="14">
        <v>350.76</v>
      </c>
      <c r="P3661" s="14">
        <f t="shared" si="964"/>
        <v>1150.773408</v>
      </c>
      <c r="Q3661" s="14">
        <v>5.31</v>
      </c>
      <c r="R3661" s="40">
        <f t="shared" si="965"/>
        <v>1156.083408</v>
      </c>
      <c r="S3661" s="14">
        <v>6.37</v>
      </c>
      <c r="T3661" s="40">
        <f t="shared" si="966"/>
        <v>1149.7134080000001</v>
      </c>
      <c r="U3661" s="14">
        <v>7.38</v>
      </c>
      <c r="V3661" s="40">
        <f t="shared" si="967"/>
        <v>1148.7034079999999</v>
      </c>
      <c r="W3661" s="14">
        <v>7.4</v>
      </c>
      <c r="X3661" s="40">
        <f t="shared" si="968"/>
        <v>1148.6834079999999</v>
      </c>
      <c r="Y3661" s="14">
        <v>5.31</v>
      </c>
      <c r="Z3661" s="40">
        <f t="shared" si="969"/>
        <v>1156.083408</v>
      </c>
      <c r="AA3661" s="14">
        <v>6.4</v>
      </c>
      <c r="AB3661" s="40">
        <f t="shared" si="970"/>
        <v>1149.6834079999999</v>
      </c>
      <c r="AC3661" s="14">
        <v>7.65</v>
      </c>
      <c r="AD3661" s="40">
        <f t="shared" si="971"/>
        <v>1148.4334079999999</v>
      </c>
      <c r="AE3661" s="14">
        <v>7.45</v>
      </c>
      <c r="AF3661" s="40">
        <f t="shared" si="972"/>
        <v>1148.6334079999999</v>
      </c>
      <c r="AG3661" s="29" t="s">
        <v>22</v>
      </c>
      <c r="AH3661" s="29" t="s">
        <v>22</v>
      </c>
      <c r="AI3661" s="29" t="s">
        <v>36</v>
      </c>
      <c r="AJ3661" s="29" t="s">
        <v>11634</v>
      </c>
      <c r="AK3661" s="30" t="s">
        <v>25</v>
      </c>
      <c r="AL3661" s="30" t="s">
        <v>25</v>
      </c>
      <c r="AM3661" s="30" t="s">
        <v>124</v>
      </c>
      <c r="AN3661" s="30" t="s">
        <v>22</v>
      </c>
      <c r="AO3661" s="30" t="s">
        <v>22</v>
      </c>
      <c r="AP3661" s="30"/>
      <c r="AQ3661" s="30" t="s">
        <v>22</v>
      </c>
      <c r="AR3661" s="30" t="s">
        <v>22</v>
      </c>
      <c r="AS3661" s="30"/>
      <c r="AT3661" s="30"/>
      <c r="AU3661" s="30" t="s">
        <v>22</v>
      </c>
      <c r="AV3661" s="30" t="s">
        <v>22</v>
      </c>
      <c r="AW3661" s="30" t="s">
        <v>22</v>
      </c>
      <c r="AX3661" s="30" t="s">
        <v>22</v>
      </c>
      <c r="AY3661" s="30" t="s">
        <v>25</v>
      </c>
      <c r="AZ3661" s="30"/>
      <c r="BA3661" s="30" t="s">
        <v>22</v>
      </c>
      <c r="BB3661" s="30"/>
      <c r="BC3661" s="30" t="s">
        <v>26</v>
      </c>
      <c r="BD3661" s="30"/>
    </row>
    <row r="3662" spans="1:56" x14ac:dyDescent="0.3">
      <c r="A3662" s="31">
        <v>42164</v>
      </c>
      <c r="B3662" s="30" t="s">
        <v>11635</v>
      </c>
      <c r="C3662" s="29">
        <v>1</v>
      </c>
      <c r="D3662" s="29" t="s">
        <v>11236</v>
      </c>
      <c r="E3662" s="30">
        <v>11</v>
      </c>
      <c r="F3662" s="29" t="s">
        <v>49</v>
      </c>
      <c r="G3662" s="29" t="s">
        <v>20</v>
      </c>
      <c r="H3662" s="29" t="s">
        <v>42</v>
      </c>
      <c r="I3662" s="29" t="s">
        <v>22</v>
      </c>
      <c r="J3662" s="29" t="s">
        <v>11411</v>
      </c>
      <c r="K3662" s="29" t="s">
        <v>11644</v>
      </c>
      <c r="L3662" s="29" t="s">
        <v>812</v>
      </c>
      <c r="M3662" s="29" t="s">
        <v>23</v>
      </c>
      <c r="N3662" s="29" t="s">
        <v>4702</v>
      </c>
      <c r="O3662" s="14">
        <v>351.29</v>
      </c>
      <c r="P3662" s="14">
        <f t="shared" si="964"/>
        <v>1152.512232</v>
      </c>
      <c r="Q3662" s="14">
        <v>5.08</v>
      </c>
      <c r="R3662" s="40">
        <f t="shared" si="965"/>
        <v>1157.592232</v>
      </c>
      <c r="S3662" s="14">
        <v>6.28</v>
      </c>
      <c r="T3662" s="40">
        <f t="shared" si="966"/>
        <v>1151.312232</v>
      </c>
      <c r="U3662" s="14">
        <v>7.72</v>
      </c>
      <c r="V3662" s="40">
        <f t="shared" si="967"/>
        <v>1149.8722319999999</v>
      </c>
      <c r="W3662" s="14">
        <v>7.53</v>
      </c>
      <c r="X3662" s="40">
        <f t="shared" si="968"/>
        <v>1150.062232</v>
      </c>
      <c r="Y3662" s="14">
        <v>5.08</v>
      </c>
      <c r="Z3662" s="40">
        <f t="shared" si="969"/>
        <v>1157.592232</v>
      </c>
      <c r="AA3662" s="14">
        <v>6.95</v>
      </c>
      <c r="AB3662" s="40">
        <f t="shared" si="970"/>
        <v>1150.6422319999999</v>
      </c>
      <c r="AC3662" s="14">
        <v>8.5399999999999991</v>
      </c>
      <c r="AD3662" s="40">
        <f t="shared" si="971"/>
        <v>1149.052232</v>
      </c>
      <c r="AE3662" s="14">
        <v>8.14</v>
      </c>
      <c r="AF3662" s="40">
        <f t="shared" si="972"/>
        <v>1149.4522319999999</v>
      </c>
      <c r="AG3662" s="29" t="s">
        <v>22</v>
      </c>
      <c r="AH3662" s="29" t="s">
        <v>22</v>
      </c>
      <c r="AI3662" s="29" t="s">
        <v>63</v>
      </c>
      <c r="AJ3662" s="29" t="s">
        <v>8476</v>
      </c>
      <c r="AK3662" s="30" t="s">
        <v>25</v>
      </c>
      <c r="AL3662" s="30" t="s">
        <v>25</v>
      </c>
      <c r="AM3662" s="30" t="s">
        <v>124</v>
      </c>
      <c r="AN3662" s="30" t="s">
        <v>22</v>
      </c>
      <c r="AO3662" s="30" t="s">
        <v>22</v>
      </c>
      <c r="AP3662" s="30"/>
      <c r="AQ3662" s="30" t="s">
        <v>22</v>
      </c>
      <c r="AR3662" s="30" t="s">
        <v>22</v>
      </c>
      <c r="AS3662" s="30"/>
      <c r="AT3662" s="30"/>
      <c r="AU3662" s="30" t="s">
        <v>22</v>
      </c>
      <c r="AV3662" s="30" t="s">
        <v>22</v>
      </c>
      <c r="AW3662" s="30" t="s">
        <v>22</v>
      </c>
      <c r="AX3662" s="30" t="s">
        <v>22</v>
      </c>
      <c r="AY3662" s="30" t="s">
        <v>25</v>
      </c>
      <c r="AZ3662" s="30"/>
      <c r="BA3662" s="30" t="s">
        <v>22</v>
      </c>
      <c r="BB3662" s="30"/>
      <c r="BC3662" s="30" t="s">
        <v>62</v>
      </c>
      <c r="BD3662" s="30"/>
    </row>
    <row r="3663" spans="1:56" x14ac:dyDescent="0.3">
      <c r="A3663" s="31">
        <v>42164</v>
      </c>
      <c r="B3663" s="30" t="s">
        <v>11636</v>
      </c>
      <c r="C3663" s="29">
        <v>2</v>
      </c>
      <c r="D3663" s="29" t="s">
        <v>11236</v>
      </c>
      <c r="E3663" s="30">
        <v>11</v>
      </c>
      <c r="F3663" s="29" t="s">
        <v>19</v>
      </c>
      <c r="G3663" s="29" t="s">
        <v>20</v>
      </c>
      <c r="H3663" s="29" t="s">
        <v>42</v>
      </c>
      <c r="I3663" s="29" t="s">
        <v>22</v>
      </c>
      <c r="J3663" s="29" t="s">
        <v>11398</v>
      </c>
      <c r="K3663" s="29" t="s">
        <v>11645</v>
      </c>
      <c r="L3663" s="29" t="s">
        <v>35</v>
      </c>
      <c r="M3663" s="29" t="s">
        <v>23</v>
      </c>
      <c r="N3663" s="29" t="s">
        <v>4667</v>
      </c>
      <c r="O3663" s="14">
        <v>351.35</v>
      </c>
      <c r="P3663" s="14">
        <f t="shared" si="964"/>
        <v>1152.7090800000001</v>
      </c>
      <c r="Q3663" s="14">
        <v>5.43</v>
      </c>
      <c r="R3663" s="40">
        <f t="shared" si="965"/>
        <v>1158.1390800000001</v>
      </c>
      <c r="S3663" s="14">
        <v>6.8</v>
      </c>
      <c r="T3663" s="40">
        <f t="shared" si="966"/>
        <v>1151.3390800000002</v>
      </c>
      <c r="U3663" s="14">
        <v>8.3699999999999992</v>
      </c>
      <c r="V3663" s="40">
        <f t="shared" si="967"/>
        <v>1149.7690800000003</v>
      </c>
      <c r="W3663" s="14">
        <v>8.17</v>
      </c>
      <c r="X3663" s="40">
        <f t="shared" si="968"/>
        <v>1149.9690800000001</v>
      </c>
      <c r="Y3663" s="14">
        <v>5.43</v>
      </c>
      <c r="Z3663" s="40">
        <f t="shared" si="969"/>
        <v>1158.1390800000001</v>
      </c>
      <c r="AA3663" s="14">
        <v>6.68</v>
      </c>
      <c r="AB3663" s="40">
        <f t="shared" si="970"/>
        <v>1151.4590800000001</v>
      </c>
      <c r="AC3663" s="14">
        <v>7.93</v>
      </c>
      <c r="AD3663" s="40">
        <f t="shared" si="971"/>
        <v>1150.2090800000001</v>
      </c>
      <c r="AE3663" s="14">
        <v>7.87</v>
      </c>
      <c r="AF3663" s="40">
        <f t="shared" si="972"/>
        <v>1150.2690800000003</v>
      </c>
      <c r="AG3663" s="29" t="s">
        <v>22</v>
      </c>
      <c r="AH3663" s="29" t="s">
        <v>22</v>
      </c>
      <c r="AI3663" s="29" t="s">
        <v>63</v>
      </c>
      <c r="AJ3663" s="29" t="s">
        <v>8476</v>
      </c>
      <c r="AK3663" s="30" t="s">
        <v>25</v>
      </c>
      <c r="AL3663" s="30" t="s">
        <v>25</v>
      </c>
      <c r="AM3663" s="30" t="s">
        <v>124</v>
      </c>
      <c r="AN3663" s="30" t="s">
        <v>22</v>
      </c>
      <c r="AO3663" s="30" t="s">
        <v>22</v>
      </c>
      <c r="AP3663" s="30"/>
      <c r="AQ3663" s="30" t="s">
        <v>22</v>
      </c>
      <c r="AR3663" s="30" t="s">
        <v>22</v>
      </c>
      <c r="AS3663" s="30"/>
      <c r="AT3663" s="30"/>
      <c r="AU3663" s="30" t="s">
        <v>22</v>
      </c>
      <c r="AV3663" s="30" t="s">
        <v>22</v>
      </c>
      <c r="AW3663" s="30" t="s">
        <v>22</v>
      </c>
      <c r="AX3663" s="30" t="s">
        <v>22</v>
      </c>
      <c r="AY3663" s="30" t="s">
        <v>25</v>
      </c>
      <c r="AZ3663" s="30"/>
      <c r="BA3663" s="30" t="s">
        <v>22</v>
      </c>
      <c r="BB3663" s="30"/>
      <c r="BC3663" s="30" t="s">
        <v>62</v>
      </c>
      <c r="BD3663" s="30"/>
    </row>
    <row r="3664" spans="1:56" x14ac:dyDescent="0.3">
      <c r="A3664" s="31">
        <v>42164</v>
      </c>
      <c r="B3664" s="30" t="s">
        <v>11637</v>
      </c>
      <c r="C3664" s="29">
        <v>3</v>
      </c>
      <c r="D3664" s="29" t="s">
        <v>11236</v>
      </c>
      <c r="E3664" s="30">
        <v>11</v>
      </c>
      <c r="F3664" s="29" t="s">
        <v>19</v>
      </c>
      <c r="G3664" s="29" t="s">
        <v>29</v>
      </c>
      <c r="H3664" s="29" t="s">
        <v>42</v>
      </c>
      <c r="I3664" s="29" t="s">
        <v>25</v>
      </c>
      <c r="J3664" s="29" t="s">
        <v>11411</v>
      </c>
      <c r="K3664" s="29" t="s">
        <v>11384</v>
      </c>
      <c r="L3664" s="29" t="s">
        <v>35</v>
      </c>
      <c r="M3664" s="29" t="s">
        <v>46</v>
      </c>
      <c r="N3664" s="29" t="s">
        <v>4667</v>
      </c>
      <c r="O3664" s="14">
        <v>351.75</v>
      </c>
      <c r="P3664" s="14">
        <f t="shared" si="964"/>
        <v>1154.0214000000001</v>
      </c>
      <c r="Q3664" s="14">
        <v>4.8</v>
      </c>
      <c r="R3664" s="40">
        <f t="shared" si="965"/>
        <v>1158.8214</v>
      </c>
      <c r="S3664" s="14">
        <v>6.94</v>
      </c>
      <c r="T3664" s="40">
        <f t="shared" si="966"/>
        <v>1151.8814</v>
      </c>
      <c r="U3664" s="14">
        <v>8.6</v>
      </c>
      <c r="V3664" s="40">
        <f t="shared" si="967"/>
        <v>1150.2214000000001</v>
      </c>
      <c r="W3664" s="14">
        <v>8.4700000000000006</v>
      </c>
      <c r="X3664" s="40">
        <f t="shared" si="968"/>
        <v>1150.3514</v>
      </c>
      <c r="Y3664" s="14">
        <v>4.8</v>
      </c>
      <c r="Z3664" s="40">
        <f t="shared" si="969"/>
        <v>1158.8214</v>
      </c>
      <c r="AA3664" s="14">
        <v>7.09</v>
      </c>
      <c r="AB3664" s="40">
        <f t="shared" si="970"/>
        <v>1151.7314000000001</v>
      </c>
      <c r="AC3664" s="14">
        <v>8.66</v>
      </c>
      <c r="AD3664" s="40">
        <f t="shared" si="971"/>
        <v>1150.1614</v>
      </c>
      <c r="AE3664" s="14">
        <v>8.5</v>
      </c>
      <c r="AF3664" s="40">
        <f t="shared" si="972"/>
        <v>1150.3214</v>
      </c>
      <c r="AG3664" s="29" t="s">
        <v>22</v>
      </c>
      <c r="AH3664" s="29" t="s">
        <v>22</v>
      </c>
      <c r="AI3664" s="29" t="s">
        <v>24</v>
      </c>
      <c r="AJ3664" s="29"/>
      <c r="AK3664" s="30" t="s">
        <v>22</v>
      </c>
      <c r="AL3664" s="30" t="s">
        <v>22</v>
      </c>
      <c r="AM3664" s="30"/>
      <c r="AN3664" s="30" t="s">
        <v>22</v>
      </c>
      <c r="AO3664" s="30" t="s">
        <v>22</v>
      </c>
      <c r="AP3664" s="30"/>
      <c r="AQ3664" s="30" t="s">
        <v>22</v>
      </c>
      <c r="AR3664" s="30" t="s">
        <v>22</v>
      </c>
      <c r="AS3664" s="30"/>
      <c r="AT3664" s="30"/>
      <c r="AU3664" s="30" t="s">
        <v>22</v>
      </c>
      <c r="AV3664" s="30" t="s">
        <v>22</v>
      </c>
      <c r="AW3664" s="30" t="s">
        <v>22</v>
      </c>
      <c r="AX3664" s="30" t="s">
        <v>22</v>
      </c>
      <c r="AY3664" s="30" t="s">
        <v>25</v>
      </c>
      <c r="AZ3664" s="30"/>
      <c r="BA3664" s="30" t="s">
        <v>25</v>
      </c>
      <c r="BB3664" s="30"/>
      <c r="BC3664" s="30" t="s">
        <v>62</v>
      </c>
      <c r="BD3664" s="30"/>
    </row>
    <row r="3665" spans="1:56" x14ac:dyDescent="0.3">
      <c r="A3665" s="31">
        <v>42164</v>
      </c>
      <c r="B3665" s="30" t="s">
        <v>11638</v>
      </c>
      <c r="C3665" s="29">
        <v>4</v>
      </c>
      <c r="D3665" s="29" t="s">
        <v>11236</v>
      </c>
      <c r="E3665" s="30">
        <v>11</v>
      </c>
      <c r="F3665" s="29" t="s">
        <v>65</v>
      </c>
      <c r="G3665" s="29" t="s">
        <v>94</v>
      </c>
      <c r="H3665" s="29" t="s">
        <v>238</v>
      </c>
      <c r="I3665" s="29" t="s">
        <v>25</v>
      </c>
      <c r="J3665" s="29" t="s">
        <v>11646</v>
      </c>
      <c r="K3665" s="29" t="s">
        <v>11345</v>
      </c>
      <c r="L3665" s="29" t="s">
        <v>884</v>
      </c>
      <c r="M3665" s="29" t="s">
        <v>23</v>
      </c>
      <c r="N3665" s="29" t="s">
        <v>4667</v>
      </c>
      <c r="O3665" s="14">
        <v>353.1</v>
      </c>
      <c r="P3665" s="14">
        <f t="shared" si="964"/>
        <v>1158.4504800000002</v>
      </c>
      <c r="Q3665" s="14">
        <v>4.17</v>
      </c>
      <c r="R3665" s="40">
        <f t="shared" si="965"/>
        <v>1162.6204800000003</v>
      </c>
      <c r="S3665" s="14">
        <v>7.28</v>
      </c>
      <c r="T3665" s="40">
        <f t="shared" si="966"/>
        <v>1155.3404800000003</v>
      </c>
      <c r="U3665" s="14">
        <v>9.57</v>
      </c>
      <c r="V3665" s="40">
        <f t="shared" si="967"/>
        <v>1153.0504800000003</v>
      </c>
      <c r="W3665" s="14">
        <v>9.49</v>
      </c>
      <c r="X3665" s="40">
        <f t="shared" si="968"/>
        <v>1153.1304800000003</v>
      </c>
      <c r="Y3665" s="14">
        <v>4.17</v>
      </c>
      <c r="Z3665" s="40">
        <f t="shared" si="969"/>
        <v>1162.6204800000003</v>
      </c>
      <c r="AA3665" s="14">
        <v>7.57</v>
      </c>
      <c r="AB3665" s="40">
        <f t="shared" si="970"/>
        <v>1155.0504800000003</v>
      </c>
      <c r="AC3665" s="14">
        <v>9.83</v>
      </c>
      <c r="AD3665" s="40">
        <f t="shared" si="971"/>
        <v>1152.7904800000003</v>
      </c>
      <c r="AE3665" s="14">
        <v>9.61</v>
      </c>
      <c r="AF3665" s="40">
        <f t="shared" si="972"/>
        <v>1153.0104800000004</v>
      </c>
      <c r="AG3665" s="29" t="s">
        <v>22</v>
      </c>
      <c r="AH3665" s="29" t="s">
        <v>22</v>
      </c>
      <c r="AI3665" s="29" t="s">
        <v>28</v>
      </c>
      <c r="AJ3665" s="29" t="s">
        <v>11647</v>
      </c>
      <c r="AK3665" s="30" t="s">
        <v>22</v>
      </c>
      <c r="AL3665" s="30" t="s">
        <v>22</v>
      </c>
      <c r="AM3665" s="30"/>
      <c r="AN3665" s="30" t="s">
        <v>22</v>
      </c>
      <c r="AO3665" s="30" t="s">
        <v>25</v>
      </c>
      <c r="AP3665" s="30" t="s">
        <v>5014</v>
      </c>
      <c r="AQ3665" s="30" t="s">
        <v>22</v>
      </c>
      <c r="AR3665" s="30" t="s">
        <v>22</v>
      </c>
      <c r="AS3665" s="30"/>
      <c r="AT3665" s="30"/>
      <c r="AU3665" s="30" t="s">
        <v>22</v>
      </c>
      <c r="AV3665" s="30" t="s">
        <v>22</v>
      </c>
      <c r="AW3665" s="30" t="s">
        <v>22</v>
      </c>
      <c r="AX3665" s="30" t="s">
        <v>22</v>
      </c>
      <c r="AY3665" s="30" t="s">
        <v>22</v>
      </c>
      <c r="AZ3665" s="30"/>
      <c r="BA3665" s="30" t="s">
        <v>22</v>
      </c>
      <c r="BB3665" s="30"/>
      <c r="BC3665" s="30" t="s">
        <v>62</v>
      </c>
      <c r="BD3665" s="30"/>
    </row>
    <row r="3666" spans="1:56" x14ac:dyDescent="0.3">
      <c r="A3666" s="31">
        <v>42164</v>
      </c>
      <c r="B3666" s="30" t="s">
        <v>11639</v>
      </c>
      <c r="C3666" s="29">
        <v>5</v>
      </c>
      <c r="D3666" s="29" t="s">
        <v>11236</v>
      </c>
      <c r="E3666" s="30">
        <v>11</v>
      </c>
      <c r="F3666" s="29" t="s">
        <v>65</v>
      </c>
      <c r="G3666" s="29" t="s">
        <v>20</v>
      </c>
      <c r="H3666" s="29" t="s">
        <v>42</v>
      </c>
      <c r="I3666" s="29" t="s">
        <v>25</v>
      </c>
      <c r="J3666" s="29" t="s">
        <v>11648</v>
      </c>
      <c r="K3666" s="29" t="s">
        <v>11649</v>
      </c>
      <c r="L3666" s="29" t="s">
        <v>229</v>
      </c>
      <c r="M3666" s="29" t="s">
        <v>46</v>
      </c>
      <c r="N3666" s="29" t="s">
        <v>4677</v>
      </c>
      <c r="O3666" s="14">
        <v>352.43</v>
      </c>
      <c r="P3666" s="14">
        <f t="shared" si="964"/>
        <v>1156.252344</v>
      </c>
      <c r="Q3666" s="14">
        <v>6.97</v>
      </c>
      <c r="R3666" s="40">
        <f t="shared" si="965"/>
        <v>1163.222344</v>
      </c>
      <c r="S3666" s="14">
        <v>7.59</v>
      </c>
      <c r="T3666" s="40">
        <f t="shared" si="966"/>
        <v>1155.6323440000001</v>
      </c>
      <c r="U3666" s="14">
        <v>8.65</v>
      </c>
      <c r="V3666" s="40">
        <f t="shared" si="967"/>
        <v>1154.5723439999999</v>
      </c>
      <c r="W3666" s="14">
        <v>8.49</v>
      </c>
      <c r="X3666" s="40">
        <f t="shared" si="968"/>
        <v>1154.732344</v>
      </c>
      <c r="Y3666" s="14">
        <v>6.87</v>
      </c>
      <c r="Z3666" s="40">
        <f t="shared" si="969"/>
        <v>1163.1223439999999</v>
      </c>
      <c r="AA3666" s="14">
        <v>7.52</v>
      </c>
      <c r="AB3666" s="40">
        <f t="shared" si="970"/>
        <v>1155.6023439999999</v>
      </c>
      <c r="AC3666" s="14">
        <v>8.48</v>
      </c>
      <c r="AD3666" s="40">
        <f t="shared" si="971"/>
        <v>1154.6423439999999</v>
      </c>
      <c r="AE3666" s="14">
        <v>8.25</v>
      </c>
      <c r="AF3666" s="40">
        <f t="shared" si="972"/>
        <v>1154.8723439999999</v>
      </c>
      <c r="AG3666" s="29" t="s">
        <v>22</v>
      </c>
      <c r="AH3666" s="29" t="s">
        <v>22</v>
      </c>
      <c r="AI3666" s="29" t="s">
        <v>6834</v>
      </c>
      <c r="AJ3666" s="29" t="s">
        <v>11650</v>
      </c>
      <c r="AK3666" s="30" t="s">
        <v>25</v>
      </c>
      <c r="AL3666" s="30" t="s">
        <v>25</v>
      </c>
      <c r="AM3666" s="30" t="s">
        <v>124</v>
      </c>
      <c r="AN3666" s="30" t="s">
        <v>22</v>
      </c>
      <c r="AO3666" s="30" t="s">
        <v>25</v>
      </c>
      <c r="AP3666" s="30" t="s">
        <v>5014</v>
      </c>
      <c r="AQ3666" s="30" t="s">
        <v>22</v>
      </c>
      <c r="AR3666" s="30" t="s">
        <v>22</v>
      </c>
      <c r="AS3666" s="30"/>
      <c r="AT3666" s="30"/>
      <c r="AU3666" s="30" t="s">
        <v>22</v>
      </c>
      <c r="AV3666" s="30" t="s">
        <v>22</v>
      </c>
      <c r="AW3666" s="30" t="s">
        <v>22</v>
      </c>
      <c r="AX3666" s="30" t="s">
        <v>22</v>
      </c>
      <c r="AY3666" s="30" t="s">
        <v>25</v>
      </c>
      <c r="AZ3666" s="30"/>
      <c r="BA3666" s="30" t="s">
        <v>22</v>
      </c>
      <c r="BB3666" s="30"/>
      <c r="BC3666" s="30" t="s">
        <v>62</v>
      </c>
      <c r="BD3666" s="30"/>
    </row>
    <row r="3667" spans="1:56" x14ac:dyDescent="0.3">
      <c r="A3667" s="31">
        <v>42164</v>
      </c>
      <c r="B3667" s="30" t="s">
        <v>11640</v>
      </c>
      <c r="C3667" s="29">
        <v>6</v>
      </c>
      <c r="D3667" s="29" t="s">
        <v>11236</v>
      </c>
      <c r="E3667" s="30">
        <v>11</v>
      </c>
      <c r="F3667" s="29" t="s">
        <v>65</v>
      </c>
      <c r="G3667" s="29" t="s">
        <v>20</v>
      </c>
      <c r="H3667" s="29" t="s">
        <v>42</v>
      </c>
      <c r="I3667" s="29" t="s">
        <v>25</v>
      </c>
      <c r="J3667" s="29" t="s">
        <v>11651</v>
      </c>
      <c r="K3667" s="29" t="s">
        <v>11652</v>
      </c>
      <c r="L3667" s="29" t="s">
        <v>142</v>
      </c>
      <c r="M3667" s="29" t="s">
        <v>46</v>
      </c>
      <c r="N3667" s="29" t="s">
        <v>4667</v>
      </c>
      <c r="O3667" s="14">
        <v>352.6</v>
      </c>
      <c r="P3667" s="14">
        <f t="shared" si="964"/>
        <v>1156.8100800000002</v>
      </c>
      <c r="Q3667" s="14">
        <v>6.29</v>
      </c>
      <c r="R3667" s="40">
        <f t="shared" si="965"/>
        <v>1163.1000800000002</v>
      </c>
      <c r="S3667" s="14">
        <v>9.8800000000000008</v>
      </c>
      <c r="T3667" s="40">
        <f t="shared" si="966"/>
        <v>1153.2200800000001</v>
      </c>
      <c r="U3667" s="14">
        <v>11.27</v>
      </c>
      <c r="V3667" s="40">
        <f t="shared" si="967"/>
        <v>1151.8300800000002</v>
      </c>
      <c r="W3667" s="14">
        <v>11.54</v>
      </c>
      <c r="X3667" s="40">
        <f t="shared" si="968"/>
        <v>1151.5600800000002</v>
      </c>
      <c r="Y3667" s="14">
        <v>6.29</v>
      </c>
      <c r="Z3667" s="40">
        <f t="shared" si="969"/>
        <v>1163.1000800000002</v>
      </c>
      <c r="AA3667" s="14">
        <v>9.7899999999999991</v>
      </c>
      <c r="AB3667" s="40">
        <f t="shared" si="970"/>
        <v>1153.3100800000002</v>
      </c>
      <c r="AC3667" s="14">
        <v>11.08</v>
      </c>
      <c r="AD3667" s="40">
        <f t="shared" si="971"/>
        <v>1152.0200800000002</v>
      </c>
      <c r="AE3667" s="14">
        <v>11.18</v>
      </c>
      <c r="AF3667" s="40">
        <f t="shared" si="972"/>
        <v>1151.9200800000001</v>
      </c>
      <c r="AG3667" s="29" t="s">
        <v>22</v>
      </c>
      <c r="AH3667" s="29" t="s">
        <v>22</v>
      </c>
      <c r="AI3667" s="29" t="s">
        <v>63</v>
      </c>
      <c r="AJ3667" s="29" t="s">
        <v>8476</v>
      </c>
      <c r="AK3667" s="30" t="s">
        <v>25</v>
      </c>
      <c r="AL3667" s="30" t="s">
        <v>25</v>
      </c>
      <c r="AM3667" s="30" t="s">
        <v>124</v>
      </c>
      <c r="AN3667" s="30" t="s">
        <v>22</v>
      </c>
      <c r="AO3667" s="30" t="s">
        <v>22</v>
      </c>
      <c r="AP3667" s="30"/>
      <c r="AQ3667" s="30" t="s">
        <v>22</v>
      </c>
      <c r="AR3667" s="30" t="s">
        <v>22</v>
      </c>
      <c r="AS3667" s="30"/>
      <c r="AT3667" s="30"/>
      <c r="AU3667" s="30" t="s">
        <v>22</v>
      </c>
      <c r="AV3667" s="30" t="s">
        <v>22</v>
      </c>
      <c r="AW3667" s="30" t="s">
        <v>22</v>
      </c>
      <c r="AX3667" s="30" t="s">
        <v>22</v>
      </c>
      <c r="AY3667" s="30" t="s">
        <v>25</v>
      </c>
      <c r="AZ3667" s="30"/>
      <c r="BA3667" s="30" t="s">
        <v>22</v>
      </c>
      <c r="BB3667" s="30"/>
      <c r="BC3667" s="30" t="s">
        <v>62</v>
      </c>
      <c r="BD3667" s="30"/>
    </row>
    <row r="3668" spans="1:56" x14ac:dyDescent="0.3">
      <c r="A3668" s="31">
        <v>42164</v>
      </c>
      <c r="B3668" s="30" t="s">
        <v>11641</v>
      </c>
      <c r="C3668" s="29">
        <v>7</v>
      </c>
      <c r="D3668" s="29" t="s">
        <v>11236</v>
      </c>
      <c r="E3668" s="30">
        <v>11</v>
      </c>
      <c r="F3668" s="29" t="s">
        <v>72</v>
      </c>
      <c r="G3668" s="29" t="s">
        <v>20</v>
      </c>
      <c r="H3668" s="29" t="s">
        <v>42</v>
      </c>
      <c r="I3668" s="29" t="s">
        <v>25</v>
      </c>
      <c r="J3668" s="29" t="s">
        <v>11651</v>
      </c>
      <c r="K3668" s="29" t="s">
        <v>11653</v>
      </c>
      <c r="L3668" s="29" t="s">
        <v>35</v>
      </c>
      <c r="M3668" s="29" t="s">
        <v>46</v>
      </c>
      <c r="N3668" s="29" t="s">
        <v>4667</v>
      </c>
      <c r="O3668" s="14">
        <v>351.61</v>
      </c>
      <c r="P3668" s="14">
        <f t="shared" si="964"/>
        <v>1153.5620880000001</v>
      </c>
      <c r="Q3668" s="14">
        <v>5.82</v>
      </c>
      <c r="R3668" s="40">
        <f t="shared" si="965"/>
        <v>1159.3820880000001</v>
      </c>
      <c r="S3668" s="14">
        <v>8.6</v>
      </c>
      <c r="T3668" s="40">
        <f t="shared" si="966"/>
        <v>1150.7820880000002</v>
      </c>
      <c r="U3668" s="14">
        <v>9.7799999999999994</v>
      </c>
      <c r="V3668" s="40">
        <f t="shared" si="967"/>
        <v>1149.6020880000001</v>
      </c>
      <c r="W3668" s="14">
        <v>9.66</v>
      </c>
      <c r="X3668" s="40">
        <f t="shared" si="968"/>
        <v>1149.722088</v>
      </c>
      <c r="Y3668" s="14">
        <v>5.82</v>
      </c>
      <c r="Z3668" s="40">
        <f t="shared" si="969"/>
        <v>1159.3820880000001</v>
      </c>
      <c r="AA3668" s="14">
        <v>8.7899999999999991</v>
      </c>
      <c r="AB3668" s="40">
        <f t="shared" si="970"/>
        <v>1150.5920880000001</v>
      </c>
      <c r="AC3668" s="14">
        <v>10.1</v>
      </c>
      <c r="AD3668" s="40">
        <f t="shared" si="971"/>
        <v>1149.2820880000002</v>
      </c>
      <c r="AE3668" s="14">
        <v>9.69</v>
      </c>
      <c r="AF3668" s="40">
        <f t="shared" si="972"/>
        <v>1149.692088</v>
      </c>
      <c r="AG3668" s="29" t="s">
        <v>22</v>
      </c>
      <c r="AH3668" s="29" t="s">
        <v>22</v>
      </c>
      <c r="AI3668" s="29" t="s">
        <v>36</v>
      </c>
      <c r="AJ3668" s="29" t="s">
        <v>11654</v>
      </c>
      <c r="AK3668" s="30" t="s">
        <v>25</v>
      </c>
      <c r="AL3668" s="30" t="s">
        <v>25</v>
      </c>
      <c r="AM3668" s="30" t="s">
        <v>124</v>
      </c>
      <c r="AN3668" s="30" t="s">
        <v>22</v>
      </c>
      <c r="AO3668" s="30" t="s">
        <v>22</v>
      </c>
      <c r="AP3668" s="30"/>
      <c r="AQ3668" s="30" t="s">
        <v>22</v>
      </c>
      <c r="AR3668" s="30" t="s">
        <v>22</v>
      </c>
      <c r="AS3668" s="30"/>
      <c r="AT3668" s="30"/>
      <c r="AU3668" s="30" t="s">
        <v>22</v>
      </c>
      <c r="AV3668" s="30" t="s">
        <v>22</v>
      </c>
      <c r="AW3668" s="30" t="s">
        <v>22</v>
      </c>
      <c r="AX3668" s="30" t="s">
        <v>22</v>
      </c>
      <c r="AY3668" s="30" t="s">
        <v>25</v>
      </c>
      <c r="AZ3668" s="30"/>
      <c r="BA3668" s="30" t="s">
        <v>22</v>
      </c>
      <c r="BB3668" s="30"/>
      <c r="BC3668" s="30" t="s">
        <v>62</v>
      </c>
      <c r="BD3668" s="30"/>
    </row>
    <row r="3669" spans="1:56" x14ac:dyDescent="0.3">
      <c r="A3669" s="31">
        <v>42164</v>
      </c>
      <c r="B3669" s="30" t="s">
        <v>11642</v>
      </c>
      <c r="C3669" s="29">
        <v>8</v>
      </c>
      <c r="D3669" s="29" t="s">
        <v>11236</v>
      </c>
      <c r="E3669" s="30">
        <v>11</v>
      </c>
      <c r="F3669" s="29" t="s">
        <v>72</v>
      </c>
      <c r="G3669" s="29" t="s">
        <v>20</v>
      </c>
      <c r="H3669" s="29" t="s">
        <v>42</v>
      </c>
      <c r="I3669" s="29" t="s">
        <v>22</v>
      </c>
      <c r="J3669" s="29" t="s">
        <v>11655</v>
      </c>
      <c r="K3669" s="29" t="s">
        <v>11656</v>
      </c>
      <c r="L3669" s="29" t="s">
        <v>128</v>
      </c>
      <c r="M3669" s="29" t="s">
        <v>23</v>
      </c>
      <c r="N3669" s="29" t="s">
        <v>4682</v>
      </c>
      <c r="O3669" s="14">
        <v>351.52</v>
      </c>
      <c r="P3669" s="14">
        <f t="shared" si="964"/>
        <v>1153.2668160000001</v>
      </c>
      <c r="Q3669" s="14">
        <v>4.99</v>
      </c>
      <c r="R3669" s="40">
        <f t="shared" si="965"/>
        <v>1158.2568160000001</v>
      </c>
      <c r="S3669" s="14">
        <v>7.57</v>
      </c>
      <c r="T3669" s="40">
        <f t="shared" si="966"/>
        <v>1150.6868160000001</v>
      </c>
      <c r="U3669" s="14">
        <v>9.66</v>
      </c>
      <c r="V3669" s="40">
        <f t="shared" si="967"/>
        <v>1148.596816</v>
      </c>
      <c r="W3669" s="14">
        <v>9.25</v>
      </c>
      <c r="X3669" s="40">
        <f t="shared" si="968"/>
        <v>1149.0068160000001</v>
      </c>
      <c r="Y3669" s="14">
        <v>4.99</v>
      </c>
      <c r="Z3669" s="40">
        <f t="shared" si="969"/>
        <v>1158.2568160000001</v>
      </c>
      <c r="AA3669" s="14">
        <v>7.55</v>
      </c>
      <c r="AB3669" s="40">
        <f t="shared" si="970"/>
        <v>1150.7068160000001</v>
      </c>
      <c r="AC3669" s="14">
        <v>9.42</v>
      </c>
      <c r="AD3669" s="40">
        <f t="shared" si="971"/>
        <v>1148.836816</v>
      </c>
      <c r="AE3669" s="14">
        <v>9.1999999999999993</v>
      </c>
      <c r="AF3669" s="40">
        <f t="shared" si="972"/>
        <v>1149.056816</v>
      </c>
      <c r="AG3669" s="29" t="s">
        <v>22</v>
      </c>
      <c r="AH3669" s="29" t="s">
        <v>22</v>
      </c>
      <c r="AI3669" s="29" t="s">
        <v>63</v>
      </c>
      <c r="AJ3669" s="29" t="s">
        <v>8476</v>
      </c>
      <c r="AK3669" s="30" t="s">
        <v>25</v>
      </c>
      <c r="AL3669" s="30" t="s">
        <v>25</v>
      </c>
      <c r="AM3669" s="30" t="s">
        <v>124</v>
      </c>
      <c r="AN3669" s="30" t="s">
        <v>22</v>
      </c>
      <c r="AO3669" s="30" t="s">
        <v>22</v>
      </c>
      <c r="AP3669" s="30"/>
      <c r="AQ3669" s="30" t="s">
        <v>22</v>
      </c>
      <c r="AR3669" s="30" t="s">
        <v>22</v>
      </c>
      <c r="AS3669" s="30"/>
      <c r="AT3669" s="30"/>
      <c r="AU3669" s="30" t="s">
        <v>22</v>
      </c>
      <c r="AV3669" s="30" t="s">
        <v>22</v>
      </c>
      <c r="AW3669" s="30" t="s">
        <v>22</v>
      </c>
      <c r="AX3669" s="30" t="s">
        <v>22</v>
      </c>
      <c r="AY3669" s="30" t="s">
        <v>25</v>
      </c>
      <c r="AZ3669" s="30"/>
      <c r="BA3669" s="30" t="s">
        <v>22</v>
      </c>
      <c r="BB3669" s="30"/>
      <c r="BC3669" s="30" t="s">
        <v>62</v>
      </c>
      <c r="BD3669" s="30"/>
    </row>
    <row r="3670" spans="1:56" x14ac:dyDescent="0.3">
      <c r="A3670" s="31">
        <v>42164</v>
      </c>
      <c r="B3670" s="30" t="s">
        <v>11643</v>
      </c>
      <c r="C3670" s="29">
        <v>9</v>
      </c>
      <c r="D3670" s="29" t="s">
        <v>11236</v>
      </c>
      <c r="E3670" s="30">
        <v>11</v>
      </c>
      <c r="F3670" s="29" t="s">
        <v>49</v>
      </c>
      <c r="G3670" s="29" t="s">
        <v>20</v>
      </c>
      <c r="H3670" s="29" t="s">
        <v>42</v>
      </c>
      <c r="I3670" s="29" t="s">
        <v>22</v>
      </c>
      <c r="J3670" s="29" t="s">
        <v>11657</v>
      </c>
      <c r="K3670" s="29" t="s">
        <v>10952</v>
      </c>
      <c r="L3670" s="29" t="s">
        <v>84</v>
      </c>
      <c r="M3670" s="29" t="s">
        <v>46</v>
      </c>
      <c r="N3670" s="29" t="s">
        <v>4677</v>
      </c>
      <c r="O3670" s="14">
        <v>351.74</v>
      </c>
      <c r="P3670" s="14">
        <f t="shared" si="964"/>
        <v>1153.9885920000002</v>
      </c>
      <c r="Q3670" s="14">
        <v>5.4</v>
      </c>
      <c r="R3670" s="40">
        <f t="shared" si="965"/>
        <v>1159.3885920000002</v>
      </c>
      <c r="S3670" s="14">
        <v>6.96</v>
      </c>
      <c r="T3670" s="40">
        <f t="shared" si="966"/>
        <v>1152.4285920000002</v>
      </c>
      <c r="U3670" s="14">
        <v>7.85</v>
      </c>
      <c r="V3670" s="40">
        <f t="shared" si="967"/>
        <v>1151.5385920000003</v>
      </c>
      <c r="W3670" s="14">
        <v>7.91</v>
      </c>
      <c r="X3670" s="40">
        <f t="shared" si="968"/>
        <v>1151.4785920000002</v>
      </c>
      <c r="Y3670" s="14">
        <v>5.4</v>
      </c>
      <c r="Z3670" s="40">
        <f t="shared" si="969"/>
        <v>1159.3885920000002</v>
      </c>
      <c r="AA3670" s="14">
        <v>6.99</v>
      </c>
      <c r="AB3670" s="40">
        <f t="shared" si="970"/>
        <v>1152.3985920000002</v>
      </c>
      <c r="AC3670" s="14">
        <v>7.85</v>
      </c>
      <c r="AD3670" s="40">
        <f t="shared" si="971"/>
        <v>1151.5385920000003</v>
      </c>
      <c r="AE3670" s="14">
        <v>7.58</v>
      </c>
      <c r="AF3670" s="40">
        <f t="shared" si="972"/>
        <v>1151.8085920000003</v>
      </c>
      <c r="AG3670" s="29" t="s">
        <v>22</v>
      </c>
      <c r="AH3670" s="29" t="s">
        <v>22</v>
      </c>
      <c r="AI3670" s="29" t="s">
        <v>63</v>
      </c>
      <c r="AJ3670" s="29" t="s">
        <v>8476</v>
      </c>
      <c r="AK3670" s="30" t="s">
        <v>25</v>
      </c>
      <c r="AL3670" s="30" t="s">
        <v>22</v>
      </c>
      <c r="AM3670" s="30" t="s">
        <v>124</v>
      </c>
      <c r="AN3670" s="30" t="s">
        <v>22</v>
      </c>
      <c r="AO3670" s="30" t="s">
        <v>22</v>
      </c>
      <c r="AP3670" s="30"/>
      <c r="AQ3670" s="30" t="s">
        <v>22</v>
      </c>
      <c r="AR3670" s="30" t="s">
        <v>22</v>
      </c>
      <c r="AS3670" s="30"/>
      <c r="AT3670" s="30"/>
      <c r="AU3670" s="30" t="s">
        <v>22</v>
      </c>
      <c r="AV3670" s="30" t="s">
        <v>22</v>
      </c>
      <c r="AW3670" s="30" t="s">
        <v>22</v>
      </c>
      <c r="AX3670" s="30" t="s">
        <v>22</v>
      </c>
      <c r="AY3670" s="30" t="s">
        <v>25</v>
      </c>
      <c r="AZ3670" s="30"/>
      <c r="BA3670" s="30" t="s">
        <v>22</v>
      </c>
      <c r="BB3670" s="30"/>
      <c r="BC3670" s="30" t="s">
        <v>62</v>
      </c>
      <c r="BD3670" s="30"/>
    </row>
    <row r="3671" spans="1:56" x14ac:dyDescent="0.3">
      <c r="A3671" s="31">
        <v>42164</v>
      </c>
      <c r="B3671" s="30" t="s">
        <v>11658</v>
      </c>
      <c r="C3671" s="29">
        <v>1</v>
      </c>
      <c r="D3671" s="29" t="s">
        <v>11236</v>
      </c>
      <c r="E3671" s="30">
        <v>12</v>
      </c>
      <c r="F3671" s="29" t="s">
        <v>49</v>
      </c>
      <c r="G3671" s="29" t="s">
        <v>29</v>
      </c>
      <c r="H3671" s="29" t="s">
        <v>42</v>
      </c>
      <c r="I3671" s="29" t="s">
        <v>25</v>
      </c>
      <c r="J3671" s="29" t="s">
        <v>11398</v>
      </c>
      <c r="K3671" s="29" t="s">
        <v>11669</v>
      </c>
      <c r="L3671" s="29" t="s">
        <v>35</v>
      </c>
      <c r="M3671" s="29" t="s">
        <v>121</v>
      </c>
      <c r="N3671" s="29" t="s">
        <v>4667</v>
      </c>
      <c r="O3671" s="14">
        <v>352.51</v>
      </c>
      <c r="P3671" s="14">
        <f t="shared" si="964"/>
        <v>1156.5148080000001</v>
      </c>
      <c r="Q3671" s="14">
        <v>4.21</v>
      </c>
      <c r="R3671" s="40">
        <f t="shared" si="965"/>
        <v>1160.7248080000002</v>
      </c>
      <c r="S3671" s="14">
        <v>6.36</v>
      </c>
      <c r="T3671" s="40">
        <f t="shared" si="966"/>
        <v>1154.3648080000003</v>
      </c>
      <c r="U3671" s="14">
        <v>6.83</v>
      </c>
      <c r="V3671" s="40">
        <f t="shared" si="967"/>
        <v>1153.8948080000002</v>
      </c>
      <c r="W3671" s="14">
        <v>7.1</v>
      </c>
      <c r="X3671" s="40">
        <f t="shared" si="968"/>
        <v>1153.6248080000003</v>
      </c>
      <c r="Y3671" s="14">
        <v>4.21</v>
      </c>
      <c r="Z3671" s="40">
        <f t="shared" si="969"/>
        <v>1160.7248080000002</v>
      </c>
      <c r="AA3671" s="14">
        <v>6.25</v>
      </c>
      <c r="AB3671" s="40">
        <f t="shared" si="970"/>
        <v>1154.4748080000002</v>
      </c>
      <c r="AC3671" s="14">
        <v>7</v>
      </c>
      <c r="AD3671" s="40">
        <f t="shared" si="971"/>
        <v>1153.7248080000002</v>
      </c>
      <c r="AE3671" s="14">
        <v>7.19</v>
      </c>
      <c r="AF3671" s="40">
        <f t="shared" si="972"/>
        <v>1153.5348080000001</v>
      </c>
      <c r="AG3671" s="29" t="s">
        <v>22</v>
      </c>
      <c r="AH3671" s="29" t="s">
        <v>22</v>
      </c>
      <c r="AI3671" s="29" t="s">
        <v>63</v>
      </c>
      <c r="AJ3671" s="29" t="s">
        <v>8476</v>
      </c>
      <c r="AK3671" s="30" t="s">
        <v>25</v>
      </c>
      <c r="AL3671" s="30" t="s">
        <v>25</v>
      </c>
      <c r="AM3671" s="30" t="s">
        <v>11335</v>
      </c>
      <c r="AN3671" s="30" t="s">
        <v>22</v>
      </c>
      <c r="AO3671" s="30" t="s">
        <v>22</v>
      </c>
      <c r="AP3671" s="30"/>
      <c r="AQ3671" s="30" t="s">
        <v>22</v>
      </c>
      <c r="AR3671" s="30" t="s">
        <v>22</v>
      </c>
      <c r="AS3671" s="30"/>
      <c r="AT3671" s="30"/>
      <c r="AU3671" s="30" t="s">
        <v>22</v>
      </c>
      <c r="AV3671" s="30" t="s">
        <v>22</v>
      </c>
      <c r="AW3671" s="30" t="s">
        <v>22</v>
      </c>
      <c r="AX3671" s="30" t="s">
        <v>22</v>
      </c>
      <c r="AY3671" s="30" t="s">
        <v>25</v>
      </c>
      <c r="AZ3671" s="30"/>
      <c r="BA3671" s="30" t="s">
        <v>25</v>
      </c>
      <c r="BB3671" s="30"/>
      <c r="BC3671" s="30" t="s">
        <v>62</v>
      </c>
      <c r="BD3671" s="30"/>
    </row>
    <row r="3672" spans="1:56" x14ac:dyDescent="0.3">
      <c r="A3672" s="31">
        <v>42164</v>
      </c>
      <c r="B3672" s="30" t="s">
        <v>11659</v>
      </c>
      <c r="C3672" s="29">
        <v>2</v>
      </c>
      <c r="D3672" s="29" t="s">
        <v>11236</v>
      </c>
      <c r="E3672" s="30">
        <v>12</v>
      </c>
      <c r="F3672" s="29" t="s">
        <v>49</v>
      </c>
      <c r="G3672" s="29" t="s">
        <v>29</v>
      </c>
      <c r="H3672" s="29" t="s">
        <v>42</v>
      </c>
      <c r="I3672" s="29" t="s">
        <v>22</v>
      </c>
      <c r="J3672" s="29" t="s">
        <v>11413</v>
      </c>
      <c r="K3672" s="29" t="s">
        <v>11670</v>
      </c>
      <c r="L3672" s="29" t="s">
        <v>35</v>
      </c>
      <c r="M3672" s="29" t="s">
        <v>121</v>
      </c>
      <c r="N3672" s="29" t="s">
        <v>4667</v>
      </c>
      <c r="O3672" s="14">
        <v>352.48</v>
      </c>
      <c r="P3672" s="14">
        <f t="shared" si="964"/>
        <v>1156.4163840000001</v>
      </c>
      <c r="Q3672" s="14">
        <v>4.49</v>
      </c>
      <c r="R3672" s="40">
        <f t="shared" si="965"/>
        <v>1160.9063840000001</v>
      </c>
      <c r="S3672" s="14">
        <v>5.47</v>
      </c>
      <c r="T3672" s="40">
        <f t="shared" si="966"/>
        <v>1155.4363840000001</v>
      </c>
      <c r="U3672" s="14">
        <v>6.6</v>
      </c>
      <c r="V3672" s="40">
        <f t="shared" si="967"/>
        <v>1154.3063840000002</v>
      </c>
      <c r="W3672" s="14">
        <v>6.82</v>
      </c>
      <c r="X3672" s="40">
        <f t="shared" si="968"/>
        <v>1154.0863840000002</v>
      </c>
      <c r="Y3672" s="14">
        <v>4.49</v>
      </c>
      <c r="Z3672" s="40">
        <f t="shared" si="969"/>
        <v>1160.9063840000001</v>
      </c>
      <c r="AA3672" s="14">
        <v>5.52</v>
      </c>
      <c r="AB3672" s="40">
        <f t="shared" si="970"/>
        <v>1155.3863840000001</v>
      </c>
      <c r="AC3672" s="14">
        <v>6.66</v>
      </c>
      <c r="AD3672" s="40">
        <f t="shared" si="971"/>
        <v>1154.246384</v>
      </c>
      <c r="AE3672" s="14">
        <v>6.72</v>
      </c>
      <c r="AF3672" s="40">
        <f t="shared" si="972"/>
        <v>1154.1863840000001</v>
      </c>
      <c r="AG3672" s="29" t="s">
        <v>22</v>
      </c>
      <c r="AH3672" s="29" t="s">
        <v>22</v>
      </c>
      <c r="AI3672" s="29" t="s">
        <v>63</v>
      </c>
      <c r="AJ3672" s="29" t="s">
        <v>8476</v>
      </c>
      <c r="AK3672" s="30" t="s">
        <v>25</v>
      </c>
      <c r="AL3672" s="30" t="s">
        <v>25</v>
      </c>
      <c r="AM3672" s="30" t="s">
        <v>11335</v>
      </c>
      <c r="AN3672" s="30" t="s">
        <v>22</v>
      </c>
      <c r="AO3672" s="30" t="s">
        <v>22</v>
      </c>
      <c r="AP3672" s="30"/>
      <c r="AQ3672" s="30" t="s">
        <v>22</v>
      </c>
      <c r="AR3672" s="30" t="s">
        <v>22</v>
      </c>
      <c r="AS3672" s="30"/>
      <c r="AT3672" s="30"/>
      <c r="AU3672" s="30" t="s">
        <v>22</v>
      </c>
      <c r="AV3672" s="30" t="s">
        <v>22</v>
      </c>
      <c r="AW3672" s="30" t="s">
        <v>22</v>
      </c>
      <c r="AX3672" s="30" t="s">
        <v>22</v>
      </c>
      <c r="AY3672" s="30" t="s">
        <v>25</v>
      </c>
      <c r="AZ3672" s="30"/>
      <c r="BA3672" s="30" t="s">
        <v>25</v>
      </c>
      <c r="BB3672" s="30"/>
      <c r="BC3672" s="30" t="s">
        <v>62</v>
      </c>
      <c r="BD3672" s="30"/>
    </row>
    <row r="3673" spans="1:56" x14ac:dyDescent="0.3">
      <c r="A3673" s="31">
        <v>42164</v>
      </c>
      <c r="B3673" s="30" t="s">
        <v>11660</v>
      </c>
      <c r="C3673" s="29">
        <v>3</v>
      </c>
      <c r="D3673" s="29" t="s">
        <v>11236</v>
      </c>
      <c r="E3673" s="30">
        <v>12</v>
      </c>
      <c r="F3673" s="29" t="s">
        <v>49</v>
      </c>
      <c r="G3673" s="29" t="s">
        <v>29</v>
      </c>
      <c r="H3673" s="29" t="s">
        <v>11671</v>
      </c>
      <c r="I3673" s="29" t="s">
        <v>22</v>
      </c>
      <c r="J3673" s="29" t="s">
        <v>11411</v>
      </c>
      <c r="K3673" s="29" t="s">
        <v>11672</v>
      </c>
      <c r="L3673" s="29" t="s">
        <v>1080</v>
      </c>
      <c r="M3673" s="29" t="s">
        <v>68</v>
      </c>
      <c r="N3673" s="29" t="s">
        <v>4667</v>
      </c>
      <c r="O3673" s="14">
        <v>352.02</v>
      </c>
      <c r="P3673" s="14">
        <f t="shared" si="964"/>
        <v>1154.9072160000001</v>
      </c>
      <c r="Q3673" s="14">
        <v>3.87</v>
      </c>
      <c r="R3673" s="40">
        <f t="shared" si="965"/>
        <v>1158.777216</v>
      </c>
      <c r="S3673" s="14">
        <v>5.2</v>
      </c>
      <c r="T3673" s="40">
        <f t="shared" si="966"/>
        <v>1153.5772159999999</v>
      </c>
      <c r="U3673" s="14">
        <v>5.94</v>
      </c>
      <c r="V3673" s="40">
        <f t="shared" si="967"/>
        <v>1152.8372159999999</v>
      </c>
      <c r="W3673" s="14">
        <v>6.27</v>
      </c>
      <c r="X3673" s="40">
        <f t="shared" si="968"/>
        <v>1152.507216</v>
      </c>
      <c r="Y3673" s="14">
        <v>3.87</v>
      </c>
      <c r="Z3673" s="40">
        <f t="shared" si="969"/>
        <v>1158.777216</v>
      </c>
      <c r="AA3673" s="14">
        <v>5.14</v>
      </c>
      <c r="AB3673" s="40">
        <f t="shared" si="970"/>
        <v>1153.6372159999999</v>
      </c>
      <c r="AC3673" s="14">
        <v>6.1</v>
      </c>
      <c r="AD3673" s="40">
        <f t="shared" si="971"/>
        <v>1152.677216</v>
      </c>
      <c r="AE3673" s="14">
        <v>6.2</v>
      </c>
      <c r="AF3673" s="40">
        <f t="shared" si="972"/>
        <v>1152.5772159999999</v>
      </c>
      <c r="AG3673" s="29" t="s">
        <v>22</v>
      </c>
      <c r="AH3673" s="29" t="s">
        <v>22</v>
      </c>
      <c r="AI3673" s="29" t="s">
        <v>24</v>
      </c>
      <c r="AJ3673" s="29"/>
      <c r="AK3673" s="30" t="s">
        <v>25</v>
      </c>
      <c r="AL3673" s="30" t="s">
        <v>25</v>
      </c>
      <c r="AM3673" s="30" t="s">
        <v>124</v>
      </c>
      <c r="AN3673" s="30" t="s">
        <v>22</v>
      </c>
      <c r="AO3673" s="30" t="s">
        <v>22</v>
      </c>
      <c r="AP3673" s="30"/>
      <c r="AQ3673" s="30" t="s">
        <v>22</v>
      </c>
      <c r="AR3673" s="30" t="s">
        <v>22</v>
      </c>
      <c r="AS3673" s="30"/>
      <c r="AT3673" s="30"/>
      <c r="AU3673" s="30" t="s">
        <v>22</v>
      </c>
      <c r="AV3673" s="30" t="s">
        <v>22</v>
      </c>
      <c r="AW3673" s="30" t="s">
        <v>22</v>
      </c>
      <c r="AX3673" s="30" t="s">
        <v>22</v>
      </c>
      <c r="AY3673" s="30" t="s">
        <v>25</v>
      </c>
      <c r="AZ3673" s="30"/>
      <c r="BA3673" s="30" t="s">
        <v>22</v>
      </c>
      <c r="BB3673" s="30"/>
      <c r="BC3673" s="30" t="s">
        <v>26</v>
      </c>
      <c r="BD3673" s="30"/>
    </row>
    <row r="3674" spans="1:56" x14ac:dyDescent="0.3">
      <c r="A3674" s="31">
        <v>42164</v>
      </c>
      <c r="B3674" s="30" t="s">
        <v>11661</v>
      </c>
      <c r="C3674" s="29">
        <v>4</v>
      </c>
      <c r="D3674" s="29" t="s">
        <v>11236</v>
      </c>
      <c r="E3674" s="30">
        <v>12</v>
      </c>
      <c r="F3674" s="29" t="s">
        <v>65</v>
      </c>
      <c r="G3674" s="29" t="s">
        <v>29</v>
      </c>
      <c r="H3674" s="29" t="s">
        <v>42</v>
      </c>
      <c r="I3674" s="29" t="s">
        <v>22</v>
      </c>
      <c r="J3674" s="29" t="s">
        <v>11673</v>
      </c>
      <c r="K3674" s="29" t="s">
        <v>11674</v>
      </c>
      <c r="L3674" s="29" t="s">
        <v>128</v>
      </c>
      <c r="M3674" s="29" t="s">
        <v>23</v>
      </c>
      <c r="N3674" s="29" t="s">
        <v>4677</v>
      </c>
      <c r="O3674" s="14">
        <v>353.54</v>
      </c>
      <c r="P3674" s="14">
        <f t="shared" si="964"/>
        <v>1159.8940320000002</v>
      </c>
      <c r="Q3674" s="14">
        <v>6.17</v>
      </c>
      <c r="R3674" s="40">
        <f t="shared" si="965"/>
        <v>1166.0640320000002</v>
      </c>
      <c r="S3674" s="14">
        <v>8.85</v>
      </c>
      <c r="T3674" s="40">
        <f t="shared" si="966"/>
        <v>1157.2140320000003</v>
      </c>
      <c r="U3674" s="14">
        <v>10.82</v>
      </c>
      <c r="V3674" s="40">
        <f t="shared" si="967"/>
        <v>1155.2440320000003</v>
      </c>
      <c r="W3674" s="14">
        <v>10.57</v>
      </c>
      <c r="X3674" s="40">
        <f t="shared" si="968"/>
        <v>1155.4940320000003</v>
      </c>
      <c r="Y3674" s="14">
        <v>6.17</v>
      </c>
      <c r="Z3674" s="40">
        <f t="shared" si="969"/>
        <v>1166.0640320000002</v>
      </c>
      <c r="AA3674" s="14">
        <v>9.52</v>
      </c>
      <c r="AB3674" s="40">
        <f t="shared" si="970"/>
        <v>1156.5440320000002</v>
      </c>
      <c r="AC3674" s="14">
        <v>11.31</v>
      </c>
      <c r="AD3674" s="40">
        <f t="shared" si="971"/>
        <v>1154.7540320000003</v>
      </c>
      <c r="AE3674" s="14">
        <v>11.43</v>
      </c>
      <c r="AF3674" s="40">
        <f t="shared" si="972"/>
        <v>1154.6340320000002</v>
      </c>
      <c r="AG3674" s="29" t="s">
        <v>22</v>
      </c>
      <c r="AH3674" s="29" t="s">
        <v>22</v>
      </c>
      <c r="AI3674" s="29" t="s">
        <v>24</v>
      </c>
      <c r="AJ3674" s="29"/>
      <c r="AK3674" s="30" t="s">
        <v>22</v>
      </c>
      <c r="AL3674" s="30" t="s">
        <v>25</v>
      </c>
      <c r="AM3674" s="30" t="s">
        <v>4993</v>
      </c>
      <c r="AN3674" s="30" t="s">
        <v>22</v>
      </c>
      <c r="AO3674" s="30" t="s">
        <v>22</v>
      </c>
      <c r="AP3674" s="30"/>
      <c r="AQ3674" s="30" t="s">
        <v>22</v>
      </c>
      <c r="AR3674" s="30" t="s">
        <v>22</v>
      </c>
      <c r="AS3674" s="30"/>
      <c r="AT3674" s="30"/>
      <c r="AU3674" s="30" t="s">
        <v>22</v>
      </c>
      <c r="AV3674" s="30" t="s">
        <v>22</v>
      </c>
      <c r="AW3674" s="30" t="s">
        <v>22</v>
      </c>
      <c r="AX3674" s="30" t="s">
        <v>22</v>
      </c>
      <c r="AY3674" s="30" t="s">
        <v>25</v>
      </c>
      <c r="AZ3674" s="30"/>
      <c r="BA3674" s="30" t="s">
        <v>25</v>
      </c>
      <c r="BB3674" s="30"/>
      <c r="BC3674" s="30" t="s">
        <v>26</v>
      </c>
      <c r="BD3674" s="30"/>
    </row>
    <row r="3675" spans="1:56" x14ac:dyDescent="0.3">
      <c r="A3675" s="31">
        <v>42164</v>
      </c>
      <c r="B3675" s="30" t="s">
        <v>11662</v>
      </c>
      <c r="C3675" s="29">
        <v>5</v>
      </c>
      <c r="D3675" s="29" t="s">
        <v>11236</v>
      </c>
      <c r="E3675" s="30">
        <v>12</v>
      </c>
      <c r="F3675" s="29" t="s">
        <v>65</v>
      </c>
      <c r="G3675" s="29" t="s">
        <v>94</v>
      </c>
      <c r="H3675" s="29" t="s">
        <v>42</v>
      </c>
      <c r="I3675" s="29" t="s">
        <v>22</v>
      </c>
      <c r="J3675" s="29" t="s">
        <v>11675</v>
      </c>
      <c r="K3675" s="29" t="s">
        <v>11676</v>
      </c>
      <c r="L3675" s="29" t="s">
        <v>807</v>
      </c>
      <c r="M3675" s="29" t="s">
        <v>46</v>
      </c>
      <c r="N3675" s="29" t="s">
        <v>4702</v>
      </c>
      <c r="O3675" s="14">
        <v>354.08</v>
      </c>
      <c r="P3675" s="14">
        <f t="shared" si="964"/>
        <v>1161.6656640000001</v>
      </c>
      <c r="Q3675" s="14">
        <v>4.21</v>
      </c>
      <c r="R3675" s="40">
        <f t="shared" si="965"/>
        <v>1165.8756640000001</v>
      </c>
      <c r="S3675" s="14">
        <v>9.4700000000000006</v>
      </c>
      <c r="T3675" s="40">
        <f t="shared" si="966"/>
        <v>1156.4056640000001</v>
      </c>
      <c r="U3675" s="14">
        <v>11.05</v>
      </c>
      <c r="V3675" s="40">
        <f t="shared" si="967"/>
        <v>1154.8256640000002</v>
      </c>
      <c r="W3675" s="14">
        <v>10.98</v>
      </c>
      <c r="X3675" s="40">
        <f t="shared" si="968"/>
        <v>1154.8956640000001</v>
      </c>
      <c r="Y3675" s="14">
        <v>4.21</v>
      </c>
      <c r="Z3675" s="40">
        <f t="shared" si="969"/>
        <v>1165.8756640000001</v>
      </c>
      <c r="AA3675" s="14">
        <v>10.81</v>
      </c>
      <c r="AB3675" s="40">
        <f t="shared" si="970"/>
        <v>1155.0656640000002</v>
      </c>
      <c r="AC3675" s="14" t="s">
        <v>5180</v>
      </c>
      <c r="AD3675" s="40" t="e">
        <f t="shared" si="971"/>
        <v>#VALUE!</v>
      </c>
      <c r="AE3675" s="14">
        <v>13.68</v>
      </c>
      <c r="AF3675" s="40">
        <f t="shared" si="972"/>
        <v>1152.1956640000001</v>
      </c>
      <c r="AG3675" s="29" t="s">
        <v>22</v>
      </c>
      <c r="AH3675" s="29" t="s">
        <v>22</v>
      </c>
      <c r="AI3675" s="29" t="s">
        <v>28</v>
      </c>
      <c r="AJ3675" s="29" t="s">
        <v>11677</v>
      </c>
      <c r="AK3675" s="30" t="s">
        <v>22</v>
      </c>
      <c r="AL3675" s="30" t="s">
        <v>22</v>
      </c>
      <c r="AM3675" s="30"/>
      <c r="AN3675" s="30" t="s">
        <v>22</v>
      </c>
      <c r="AO3675" s="30" t="s">
        <v>25</v>
      </c>
      <c r="AP3675" s="30" t="s">
        <v>5014</v>
      </c>
      <c r="AQ3675" s="30" t="s">
        <v>22</v>
      </c>
      <c r="AR3675" s="30" t="s">
        <v>22</v>
      </c>
      <c r="AS3675" s="30"/>
      <c r="AT3675" s="30"/>
      <c r="AU3675" s="30" t="s">
        <v>22</v>
      </c>
      <c r="AV3675" s="30" t="s">
        <v>22</v>
      </c>
      <c r="AW3675" s="30" t="s">
        <v>22</v>
      </c>
      <c r="AX3675" s="30" t="s">
        <v>22</v>
      </c>
      <c r="AY3675" s="30" t="s">
        <v>22</v>
      </c>
      <c r="AZ3675" s="30"/>
      <c r="BA3675" s="30" t="s">
        <v>22</v>
      </c>
      <c r="BB3675" s="30"/>
      <c r="BC3675" s="30" t="s">
        <v>62</v>
      </c>
      <c r="BD3675" s="30"/>
    </row>
    <row r="3676" spans="1:56" x14ac:dyDescent="0.3">
      <c r="A3676" s="31">
        <v>42164</v>
      </c>
      <c r="B3676" s="30" t="s">
        <v>11663</v>
      </c>
      <c r="C3676" s="29">
        <v>6</v>
      </c>
      <c r="D3676" s="29" t="s">
        <v>11236</v>
      </c>
      <c r="E3676" s="30">
        <v>12</v>
      </c>
      <c r="F3676" s="29" t="s">
        <v>65</v>
      </c>
      <c r="G3676" s="29" t="s">
        <v>20</v>
      </c>
      <c r="H3676" s="29" t="s">
        <v>42</v>
      </c>
      <c r="I3676" s="29" t="s">
        <v>22</v>
      </c>
      <c r="J3676" s="29" t="s">
        <v>11615</v>
      </c>
      <c r="K3676" s="29" t="s">
        <v>10914</v>
      </c>
      <c r="L3676" s="29" t="s">
        <v>128</v>
      </c>
      <c r="M3676" s="29" t="s">
        <v>23</v>
      </c>
      <c r="N3676" s="29" t="s">
        <v>4667</v>
      </c>
      <c r="O3676" s="14">
        <v>353.02</v>
      </c>
      <c r="P3676" s="14">
        <f t="shared" si="964"/>
        <v>1158.1880160000001</v>
      </c>
      <c r="Q3676" s="14">
        <v>5.49</v>
      </c>
      <c r="R3676" s="40">
        <f t="shared" si="965"/>
        <v>1163.6780160000001</v>
      </c>
      <c r="S3676" s="14">
        <v>6.72</v>
      </c>
      <c r="T3676" s="40">
        <f t="shared" si="966"/>
        <v>1156.958016</v>
      </c>
      <c r="U3676" s="14">
        <v>8.59</v>
      </c>
      <c r="V3676" s="40">
        <f t="shared" si="967"/>
        <v>1155.0880160000002</v>
      </c>
      <c r="W3676" s="14">
        <v>8.5500000000000007</v>
      </c>
      <c r="X3676" s="40">
        <f t="shared" si="968"/>
        <v>1155.1280160000001</v>
      </c>
      <c r="Y3676" s="14">
        <v>5.49</v>
      </c>
      <c r="Z3676" s="40">
        <f t="shared" si="969"/>
        <v>1163.6780160000001</v>
      </c>
      <c r="AA3676" s="14">
        <v>6.67</v>
      </c>
      <c r="AB3676" s="40">
        <f t="shared" si="970"/>
        <v>1157.008016</v>
      </c>
      <c r="AC3676" s="14">
        <v>8.56</v>
      </c>
      <c r="AD3676" s="40">
        <f t="shared" si="971"/>
        <v>1155.1180160000001</v>
      </c>
      <c r="AE3676" s="14">
        <v>8.6999999999999993</v>
      </c>
      <c r="AF3676" s="40">
        <f t="shared" si="972"/>
        <v>1154.978016</v>
      </c>
      <c r="AG3676" s="29" t="s">
        <v>22</v>
      </c>
      <c r="AH3676" s="29" t="s">
        <v>22</v>
      </c>
      <c r="AI3676" s="29" t="s">
        <v>63</v>
      </c>
      <c r="AJ3676" s="29" t="s">
        <v>8476</v>
      </c>
      <c r="AK3676" s="30" t="s">
        <v>25</v>
      </c>
      <c r="AL3676" s="30" t="s">
        <v>25</v>
      </c>
      <c r="AM3676" s="30" t="s">
        <v>124</v>
      </c>
      <c r="AN3676" s="30" t="s">
        <v>22</v>
      </c>
      <c r="AO3676" s="30" t="s">
        <v>22</v>
      </c>
      <c r="AP3676" s="30"/>
      <c r="AQ3676" s="30" t="s">
        <v>22</v>
      </c>
      <c r="AR3676" s="30" t="s">
        <v>22</v>
      </c>
      <c r="AS3676" s="30"/>
      <c r="AT3676" s="30"/>
      <c r="AU3676" s="30" t="s">
        <v>22</v>
      </c>
      <c r="AV3676" s="30" t="s">
        <v>22</v>
      </c>
      <c r="AW3676" s="30" t="s">
        <v>22</v>
      </c>
      <c r="AX3676" s="30" t="s">
        <v>22</v>
      </c>
      <c r="AY3676" s="30" t="s">
        <v>25</v>
      </c>
      <c r="AZ3676" s="30"/>
      <c r="BA3676" s="30" t="s">
        <v>22</v>
      </c>
      <c r="BB3676" s="30"/>
      <c r="BC3676" s="30" t="s">
        <v>62</v>
      </c>
      <c r="BD3676" s="30"/>
    </row>
    <row r="3677" spans="1:56" x14ac:dyDescent="0.3">
      <c r="A3677" s="31">
        <v>42164</v>
      </c>
      <c r="B3677" s="30" t="s">
        <v>11664</v>
      </c>
      <c r="C3677" s="29">
        <v>7</v>
      </c>
      <c r="D3677" s="29" t="s">
        <v>11236</v>
      </c>
      <c r="E3677" s="30">
        <v>12</v>
      </c>
      <c r="F3677" s="29" t="s">
        <v>72</v>
      </c>
      <c r="G3677" s="29" t="s">
        <v>94</v>
      </c>
      <c r="H3677" s="29" t="s">
        <v>42</v>
      </c>
      <c r="I3677" s="29" t="s">
        <v>22</v>
      </c>
      <c r="J3677" s="29" t="s">
        <v>11678</v>
      </c>
      <c r="K3677" s="29" t="s">
        <v>11679</v>
      </c>
      <c r="L3677" s="29" t="s">
        <v>280</v>
      </c>
      <c r="M3677" s="29" t="s">
        <v>23</v>
      </c>
      <c r="N3677" s="29" t="s">
        <v>4677</v>
      </c>
      <c r="O3677" s="14">
        <v>353.14</v>
      </c>
      <c r="P3677" s="14">
        <f t="shared" si="964"/>
        <v>1158.5817119999999</v>
      </c>
      <c r="Q3677" s="14">
        <v>4.6500000000000004</v>
      </c>
      <c r="R3677" s="40">
        <f t="shared" si="965"/>
        <v>1163.231712</v>
      </c>
      <c r="S3677" s="14">
        <v>8.5399999999999991</v>
      </c>
      <c r="T3677" s="40">
        <f t="shared" si="966"/>
        <v>1154.6917120000001</v>
      </c>
      <c r="U3677" s="14">
        <v>10.51</v>
      </c>
      <c r="V3677" s="40">
        <f t="shared" si="967"/>
        <v>1152.721712</v>
      </c>
      <c r="W3677" s="14">
        <v>10.26</v>
      </c>
      <c r="X3677" s="40">
        <f t="shared" si="968"/>
        <v>1152.971712</v>
      </c>
      <c r="Y3677" s="14">
        <v>4.6500000000000004</v>
      </c>
      <c r="Z3677" s="40">
        <f t="shared" si="969"/>
        <v>1163.231712</v>
      </c>
      <c r="AA3677" s="14">
        <v>8.27</v>
      </c>
      <c r="AB3677" s="40">
        <f t="shared" si="970"/>
        <v>1154.961712</v>
      </c>
      <c r="AC3677" s="14">
        <v>9.91</v>
      </c>
      <c r="AD3677" s="40">
        <f t="shared" si="971"/>
        <v>1153.3217119999999</v>
      </c>
      <c r="AE3677" s="14">
        <v>10.039999999999999</v>
      </c>
      <c r="AF3677" s="40">
        <f t="shared" si="972"/>
        <v>1153.1917120000001</v>
      </c>
      <c r="AG3677" s="29" t="s">
        <v>22</v>
      </c>
      <c r="AH3677" s="29" t="s">
        <v>22</v>
      </c>
      <c r="AI3677" s="29" t="s">
        <v>63</v>
      </c>
      <c r="AJ3677" s="29" t="s">
        <v>8476</v>
      </c>
      <c r="AK3677" s="30" t="s">
        <v>25</v>
      </c>
      <c r="AL3677" s="30" t="s">
        <v>25</v>
      </c>
      <c r="AM3677" s="30" t="s">
        <v>124</v>
      </c>
      <c r="AN3677" s="30" t="s">
        <v>22</v>
      </c>
      <c r="AO3677" s="30" t="s">
        <v>22</v>
      </c>
      <c r="AP3677" s="30"/>
      <c r="AQ3677" s="30" t="s">
        <v>22</v>
      </c>
      <c r="AR3677" s="30" t="s">
        <v>22</v>
      </c>
      <c r="AS3677" s="30"/>
      <c r="AT3677" s="30"/>
      <c r="AU3677" s="30" t="s">
        <v>22</v>
      </c>
      <c r="AV3677" s="30" t="s">
        <v>22</v>
      </c>
      <c r="AW3677" s="30" t="s">
        <v>22</v>
      </c>
      <c r="AX3677" s="30" t="s">
        <v>22</v>
      </c>
      <c r="AY3677" s="30" t="s">
        <v>25</v>
      </c>
      <c r="AZ3677" s="30"/>
      <c r="BA3677" s="30" t="s">
        <v>22</v>
      </c>
      <c r="BB3677" s="30"/>
      <c r="BC3677" s="30" t="s">
        <v>62</v>
      </c>
      <c r="BD3677" s="30"/>
    </row>
    <row r="3678" spans="1:56" x14ac:dyDescent="0.3">
      <c r="A3678" s="31">
        <v>42164</v>
      </c>
      <c r="B3678" s="30" t="s">
        <v>11665</v>
      </c>
      <c r="C3678" s="29">
        <v>8</v>
      </c>
      <c r="D3678" s="29" t="s">
        <v>11236</v>
      </c>
      <c r="E3678" s="30">
        <v>12</v>
      </c>
      <c r="F3678" s="29" t="s">
        <v>72</v>
      </c>
      <c r="G3678" s="29" t="s">
        <v>20</v>
      </c>
      <c r="H3678" s="29" t="s">
        <v>42</v>
      </c>
      <c r="I3678" s="29" t="s">
        <v>22</v>
      </c>
      <c r="J3678" s="29" t="s">
        <v>11651</v>
      </c>
      <c r="K3678" s="29" t="s">
        <v>11680</v>
      </c>
      <c r="L3678" s="29" t="s">
        <v>128</v>
      </c>
      <c r="M3678" s="29" t="s">
        <v>46</v>
      </c>
      <c r="N3678" s="29" t="s">
        <v>4667</v>
      </c>
      <c r="O3678" s="14">
        <v>352.28</v>
      </c>
      <c r="P3678" s="14">
        <f t="shared" si="964"/>
        <v>1155.7602239999999</v>
      </c>
      <c r="Q3678" s="14">
        <v>5.65</v>
      </c>
      <c r="R3678" s="40">
        <f t="shared" si="965"/>
        <v>1161.410224</v>
      </c>
      <c r="S3678" s="14">
        <v>6.7</v>
      </c>
      <c r="T3678" s="40">
        <f t="shared" si="966"/>
        <v>1154.7102239999999</v>
      </c>
      <c r="U3678" s="14">
        <v>7.75</v>
      </c>
      <c r="V3678" s="40">
        <f t="shared" si="967"/>
        <v>1153.660224</v>
      </c>
      <c r="W3678" s="14">
        <v>8.0500000000000007</v>
      </c>
      <c r="X3678" s="40">
        <f t="shared" si="968"/>
        <v>1153.360224</v>
      </c>
      <c r="Y3678" s="14">
        <v>5.65</v>
      </c>
      <c r="Z3678" s="40">
        <f t="shared" si="969"/>
        <v>1161.410224</v>
      </c>
      <c r="AA3678" s="14">
        <v>6.72</v>
      </c>
      <c r="AB3678" s="40">
        <f t="shared" si="970"/>
        <v>1154.6902239999999</v>
      </c>
      <c r="AC3678" s="14">
        <v>7.9</v>
      </c>
      <c r="AD3678" s="40">
        <f t="shared" si="971"/>
        <v>1153.5102239999999</v>
      </c>
      <c r="AE3678" s="14">
        <v>8.1300000000000008</v>
      </c>
      <c r="AF3678" s="40">
        <f t="shared" si="972"/>
        <v>1153.2802239999999</v>
      </c>
      <c r="AG3678" s="29" t="s">
        <v>22</v>
      </c>
      <c r="AH3678" s="29" t="s">
        <v>22</v>
      </c>
      <c r="AI3678" s="29" t="s">
        <v>63</v>
      </c>
      <c r="AJ3678" s="29" t="s">
        <v>8476</v>
      </c>
      <c r="AK3678" s="30" t="s">
        <v>25</v>
      </c>
      <c r="AL3678" s="30" t="s">
        <v>25</v>
      </c>
      <c r="AM3678" s="30" t="s">
        <v>124</v>
      </c>
      <c r="AN3678" s="30" t="s">
        <v>22</v>
      </c>
      <c r="AO3678" s="30" t="s">
        <v>22</v>
      </c>
      <c r="AP3678" s="30"/>
      <c r="AQ3678" s="30" t="s">
        <v>22</v>
      </c>
      <c r="AR3678" s="30" t="s">
        <v>22</v>
      </c>
      <c r="AS3678" s="30"/>
      <c r="AT3678" s="30"/>
      <c r="AU3678" s="30" t="s">
        <v>22</v>
      </c>
      <c r="AV3678" s="30" t="s">
        <v>22</v>
      </c>
      <c r="AW3678" s="30" t="s">
        <v>22</v>
      </c>
      <c r="AX3678" s="30" t="s">
        <v>22</v>
      </c>
      <c r="AY3678" s="30" t="s">
        <v>25</v>
      </c>
      <c r="AZ3678" s="30"/>
      <c r="BA3678" s="30" t="s">
        <v>22</v>
      </c>
      <c r="BB3678" s="30"/>
      <c r="BC3678" s="30" t="s">
        <v>62</v>
      </c>
      <c r="BD3678" s="30"/>
    </row>
    <row r="3679" spans="1:56" x14ac:dyDescent="0.3">
      <c r="A3679" s="31">
        <v>42164</v>
      </c>
      <c r="B3679" s="30" t="s">
        <v>11666</v>
      </c>
      <c r="C3679" s="29">
        <v>9</v>
      </c>
      <c r="D3679" s="29" t="s">
        <v>11236</v>
      </c>
      <c r="E3679" s="30">
        <v>12</v>
      </c>
      <c r="F3679" s="29" t="s">
        <v>72</v>
      </c>
      <c r="G3679" s="29" t="s">
        <v>29</v>
      </c>
      <c r="H3679" s="29" t="s">
        <v>42</v>
      </c>
      <c r="I3679" s="29" t="s">
        <v>22</v>
      </c>
      <c r="J3679" s="29" t="s">
        <v>11651</v>
      </c>
      <c r="K3679" s="29" t="s">
        <v>11681</v>
      </c>
      <c r="L3679" s="29" t="s">
        <v>485</v>
      </c>
      <c r="M3679" s="29" t="s">
        <v>23</v>
      </c>
      <c r="N3679" s="29" t="s">
        <v>4667</v>
      </c>
      <c r="O3679" s="14">
        <v>352.36</v>
      </c>
      <c r="P3679" s="14">
        <f t="shared" si="964"/>
        <v>1156.022688</v>
      </c>
      <c r="Q3679" s="14">
        <v>4.46</v>
      </c>
      <c r="R3679" s="40">
        <f t="shared" si="965"/>
        <v>1160.4826880000001</v>
      </c>
      <c r="S3679" s="14">
        <v>6.46</v>
      </c>
      <c r="T3679" s="40">
        <f t="shared" si="966"/>
        <v>1154.022688</v>
      </c>
      <c r="U3679" s="14">
        <v>7.45</v>
      </c>
      <c r="V3679" s="40">
        <f t="shared" si="967"/>
        <v>1153.032688</v>
      </c>
      <c r="W3679" s="14">
        <v>7.44</v>
      </c>
      <c r="X3679" s="40">
        <f t="shared" si="968"/>
        <v>1153.042688</v>
      </c>
      <c r="Y3679" s="14">
        <v>4.46</v>
      </c>
      <c r="Z3679" s="40">
        <f t="shared" si="969"/>
        <v>1160.4826880000001</v>
      </c>
      <c r="AA3679" s="14">
        <v>6.56</v>
      </c>
      <c r="AB3679" s="40">
        <f t="shared" si="970"/>
        <v>1153.9226880000001</v>
      </c>
      <c r="AC3679" s="14">
        <v>7.4</v>
      </c>
      <c r="AD3679" s="40">
        <f t="shared" si="971"/>
        <v>1153.082688</v>
      </c>
      <c r="AE3679" s="14">
        <v>7.96</v>
      </c>
      <c r="AF3679" s="40">
        <f t="shared" si="972"/>
        <v>1152.522688</v>
      </c>
      <c r="AG3679" s="29" t="s">
        <v>22</v>
      </c>
      <c r="AH3679" s="29" t="s">
        <v>22</v>
      </c>
      <c r="AI3679" s="29" t="s">
        <v>63</v>
      </c>
      <c r="AJ3679" s="29" t="s">
        <v>8476</v>
      </c>
      <c r="AK3679" s="30" t="s">
        <v>25</v>
      </c>
      <c r="AL3679" s="30" t="s">
        <v>25</v>
      </c>
      <c r="AM3679" s="30" t="s">
        <v>11682</v>
      </c>
      <c r="AN3679" s="30" t="s">
        <v>22</v>
      </c>
      <c r="AO3679" s="30" t="s">
        <v>22</v>
      </c>
      <c r="AP3679" s="30"/>
      <c r="AQ3679" s="30" t="s">
        <v>22</v>
      </c>
      <c r="AR3679" s="30" t="s">
        <v>22</v>
      </c>
      <c r="AS3679" s="30"/>
      <c r="AT3679" s="30"/>
      <c r="AU3679" s="30" t="s">
        <v>22</v>
      </c>
      <c r="AV3679" s="30" t="s">
        <v>22</v>
      </c>
      <c r="AW3679" s="30" t="s">
        <v>22</v>
      </c>
      <c r="AX3679" s="30" t="s">
        <v>22</v>
      </c>
      <c r="AY3679" s="30" t="s">
        <v>25</v>
      </c>
      <c r="AZ3679" s="30"/>
      <c r="BA3679" s="30" t="s">
        <v>25</v>
      </c>
      <c r="BB3679" s="30"/>
      <c r="BC3679" s="30" t="s">
        <v>62</v>
      </c>
      <c r="BD3679" s="30"/>
    </row>
    <row r="3680" spans="1:56" x14ac:dyDescent="0.3">
      <c r="A3680" s="31">
        <v>42164</v>
      </c>
      <c r="B3680" s="30" t="s">
        <v>11667</v>
      </c>
      <c r="C3680" s="29">
        <v>10</v>
      </c>
      <c r="D3680" s="29" t="s">
        <v>11236</v>
      </c>
      <c r="E3680" s="30">
        <v>12</v>
      </c>
      <c r="F3680" s="29" t="s">
        <v>72</v>
      </c>
      <c r="G3680" s="29" t="s">
        <v>29</v>
      </c>
      <c r="H3680" s="29" t="s">
        <v>42</v>
      </c>
      <c r="I3680" s="29" t="s">
        <v>25</v>
      </c>
      <c r="J3680" s="29" t="s">
        <v>11655</v>
      </c>
      <c r="K3680" s="29" t="s">
        <v>11339</v>
      </c>
      <c r="L3680" s="29" t="s">
        <v>35</v>
      </c>
      <c r="M3680" s="29" t="s">
        <v>23</v>
      </c>
      <c r="N3680" s="29" t="s">
        <v>4677</v>
      </c>
      <c r="O3680" s="14">
        <v>352.68</v>
      </c>
      <c r="P3680" s="14">
        <f t="shared" ref="P3680:P3743" si="973">SUM(O3680*3.2808)</f>
        <v>1157.0725440000001</v>
      </c>
      <c r="Q3680" s="14">
        <v>5.26</v>
      </c>
      <c r="R3680" s="40">
        <f t="shared" ref="R3680:R3743" si="974">SUM(P3680+Q3680)</f>
        <v>1162.3325440000001</v>
      </c>
      <c r="S3680" s="14">
        <v>7.14</v>
      </c>
      <c r="T3680" s="40">
        <f t="shared" ref="T3680:T3743" si="975">SUM(R3680-S3680)</f>
        <v>1155.192544</v>
      </c>
      <c r="U3680" s="14">
        <v>9.0399999999999991</v>
      </c>
      <c r="V3680" s="40">
        <f t="shared" ref="V3680:V3743" si="976">SUM(R3680-U3680)</f>
        <v>1153.2925440000001</v>
      </c>
      <c r="W3680" s="14">
        <v>8.48</v>
      </c>
      <c r="X3680" s="40">
        <f t="shared" ref="X3680:X3743" si="977">SUM(R3680-W3680)</f>
        <v>1153.8525440000001</v>
      </c>
      <c r="Y3680" s="14">
        <v>5.26</v>
      </c>
      <c r="Z3680" s="40">
        <f t="shared" ref="Z3680:Z3743" si="978">SUM(P3680+Y3680)</f>
        <v>1162.3325440000001</v>
      </c>
      <c r="AA3680" s="14">
        <v>7.16</v>
      </c>
      <c r="AB3680" s="40">
        <f t="shared" ref="AB3680:AB3743" si="979">SUM(Z3680-AA3680)</f>
        <v>1155.172544</v>
      </c>
      <c r="AC3680" s="14">
        <v>9.07</v>
      </c>
      <c r="AD3680" s="40">
        <f t="shared" ref="AD3680:AD3743" si="980">SUM(Z3680-AC3680)</f>
        <v>1153.2625440000002</v>
      </c>
      <c r="AE3680" s="14">
        <v>8.85</v>
      </c>
      <c r="AF3680" s="40">
        <f t="shared" ref="AF3680:AF3743" si="981">SUM(Z3680-AE3680)</f>
        <v>1153.4825440000002</v>
      </c>
      <c r="AG3680" s="29" t="s">
        <v>22</v>
      </c>
      <c r="AH3680" s="29" t="s">
        <v>22</v>
      </c>
      <c r="AI3680" s="29" t="s">
        <v>63</v>
      </c>
      <c r="AJ3680" s="29" t="s">
        <v>8476</v>
      </c>
      <c r="AK3680" s="30" t="s">
        <v>25</v>
      </c>
      <c r="AL3680" s="30" t="s">
        <v>25</v>
      </c>
      <c r="AM3680" s="30" t="s">
        <v>4959</v>
      </c>
      <c r="AN3680" s="30" t="s">
        <v>22</v>
      </c>
      <c r="AO3680" s="30" t="s">
        <v>22</v>
      </c>
      <c r="AP3680" s="30"/>
      <c r="AQ3680" s="30" t="s">
        <v>22</v>
      </c>
      <c r="AR3680" s="30" t="s">
        <v>22</v>
      </c>
      <c r="AS3680" s="30"/>
      <c r="AT3680" s="30"/>
      <c r="AU3680" s="30" t="s">
        <v>22</v>
      </c>
      <c r="AV3680" s="30" t="s">
        <v>22</v>
      </c>
      <c r="AW3680" s="30" t="s">
        <v>22</v>
      </c>
      <c r="AX3680" s="30" t="s">
        <v>22</v>
      </c>
      <c r="AY3680" s="30" t="s">
        <v>25</v>
      </c>
      <c r="AZ3680" s="30"/>
      <c r="BA3680" s="30" t="s">
        <v>25</v>
      </c>
      <c r="BB3680" s="30"/>
      <c r="BC3680" s="30" t="s">
        <v>62</v>
      </c>
      <c r="BD3680" s="30"/>
    </row>
    <row r="3681" spans="1:56" x14ac:dyDescent="0.3">
      <c r="A3681" s="31">
        <v>42164</v>
      </c>
      <c r="B3681" s="30" t="s">
        <v>11668</v>
      </c>
      <c r="C3681" s="29">
        <v>11</v>
      </c>
      <c r="D3681" s="29" t="s">
        <v>11236</v>
      </c>
      <c r="E3681" s="30">
        <v>12</v>
      </c>
      <c r="F3681" s="29" t="s">
        <v>72</v>
      </c>
      <c r="G3681" s="29" t="s">
        <v>20</v>
      </c>
      <c r="H3681" s="29" t="s">
        <v>42</v>
      </c>
      <c r="I3681" s="29" t="s">
        <v>25</v>
      </c>
      <c r="J3681" s="29" t="s">
        <v>11683</v>
      </c>
      <c r="K3681" s="29" t="s">
        <v>11337</v>
      </c>
      <c r="L3681" s="29" t="s">
        <v>52</v>
      </c>
      <c r="M3681" s="29" t="s">
        <v>46</v>
      </c>
      <c r="N3681" s="29" t="s">
        <v>4682</v>
      </c>
      <c r="O3681" s="14">
        <v>352.1</v>
      </c>
      <c r="P3681" s="14">
        <f t="shared" si="973"/>
        <v>1155.1696800000002</v>
      </c>
      <c r="Q3681" s="14">
        <v>5.58</v>
      </c>
      <c r="R3681" s="40">
        <f t="shared" si="974"/>
        <v>1160.7496800000001</v>
      </c>
      <c r="S3681" s="14">
        <v>7.12</v>
      </c>
      <c r="T3681" s="40">
        <f t="shared" si="975"/>
        <v>1153.6296800000002</v>
      </c>
      <c r="U3681" s="14">
        <v>8.49</v>
      </c>
      <c r="V3681" s="40">
        <f t="shared" si="976"/>
        <v>1152.2596800000001</v>
      </c>
      <c r="W3681" s="14">
        <v>8.17</v>
      </c>
      <c r="X3681" s="40">
        <f t="shared" si="977"/>
        <v>1152.5796800000001</v>
      </c>
      <c r="Y3681" s="14">
        <v>5.58</v>
      </c>
      <c r="Z3681" s="40">
        <f t="shared" si="978"/>
        <v>1160.7496800000001</v>
      </c>
      <c r="AA3681" s="14">
        <v>7.24</v>
      </c>
      <c r="AB3681" s="40">
        <f t="shared" si="979"/>
        <v>1153.5096800000001</v>
      </c>
      <c r="AC3681" s="14">
        <v>8.59</v>
      </c>
      <c r="AD3681" s="40">
        <f t="shared" si="980"/>
        <v>1152.1596800000002</v>
      </c>
      <c r="AE3681" s="14">
        <v>8.0500000000000007</v>
      </c>
      <c r="AF3681" s="40">
        <f t="shared" si="981"/>
        <v>1152.6996800000002</v>
      </c>
      <c r="AG3681" s="29" t="s">
        <v>22</v>
      </c>
      <c r="AH3681" s="29" t="s">
        <v>22</v>
      </c>
      <c r="AI3681" s="29" t="s">
        <v>24</v>
      </c>
      <c r="AJ3681" s="29"/>
      <c r="AK3681" s="30" t="s">
        <v>25</v>
      </c>
      <c r="AL3681" s="30" t="s">
        <v>25</v>
      </c>
      <c r="AM3681" s="30" t="s">
        <v>20</v>
      </c>
      <c r="AN3681" s="30" t="s">
        <v>22</v>
      </c>
      <c r="AO3681" s="30" t="s">
        <v>22</v>
      </c>
      <c r="AP3681" s="30"/>
      <c r="AQ3681" s="30" t="s">
        <v>22</v>
      </c>
      <c r="AR3681" s="30" t="s">
        <v>22</v>
      </c>
      <c r="AS3681" s="30"/>
      <c r="AT3681" s="30"/>
      <c r="AU3681" s="30" t="s">
        <v>22</v>
      </c>
      <c r="AV3681" s="30" t="s">
        <v>22</v>
      </c>
      <c r="AW3681" s="30" t="s">
        <v>22</v>
      </c>
      <c r="AX3681" s="30" t="s">
        <v>22</v>
      </c>
      <c r="AY3681" s="30" t="s">
        <v>25</v>
      </c>
      <c r="AZ3681" s="30"/>
      <c r="BA3681" s="30" t="s">
        <v>22</v>
      </c>
      <c r="BB3681" s="30"/>
      <c r="BC3681" s="30" t="s">
        <v>26</v>
      </c>
      <c r="BD3681" s="30"/>
    </row>
    <row r="3682" spans="1:56" x14ac:dyDescent="0.3">
      <c r="A3682" s="31">
        <v>42164</v>
      </c>
      <c r="B3682" s="30" t="s">
        <v>11684</v>
      </c>
      <c r="C3682" s="29">
        <v>1</v>
      </c>
      <c r="D3682" s="29" t="s">
        <v>11236</v>
      </c>
      <c r="E3682" s="30">
        <v>13</v>
      </c>
      <c r="F3682" s="29" t="s">
        <v>49</v>
      </c>
      <c r="G3682" s="29" t="s">
        <v>94</v>
      </c>
      <c r="H3682" s="29" t="s">
        <v>238</v>
      </c>
      <c r="I3682" s="29" t="s">
        <v>25</v>
      </c>
      <c r="J3682" s="29" t="s">
        <v>11700</v>
      </c>
      <c r="K3682" s="29" t="s">
        <v>10880</v>
      </c>
      <c r="L3682" s="29" t="s">
        <v>247</v>
      </c>
      <c r="M3682" s="29" t="s">
        <v>59</v>
      </c>
      <c r="N3682" s="29" t="s">
        <v>4667</v>
      </c>
      <c r="O3682" s="14">
        <v>352.89</v>
      </c>
      <c r="P3682" s="14">
        <f t="shared" si="973"/>
        <v>1157.761512</v>
      </c>
      <c r="Q3682" s="14">
        <v>2.9</v>
      </c>
      <c r="R3682" s="40">
        <f t="shared" si="974"/>
        <v>1160.6615120000001</v>
      </c>
      <c r="S3682" s="14">
        <v>7.09</v>
      </c>
      <c r="T3682" s="40">
        <f t="shared" si="975"/>
        <v>1153.5715120000002</v>
      </c>
      <c r="U3682" s="14">
        <v>10.54</v>
      </c>
      <c r="V3682" s="40">
        <f t="shared" si="976"/>
        <v>1150.1215120000002</v>
      </c>
      <c r="W3682" s="14">
        <v>10.210000000000001</v>
      </c>
      <c r="X3682" s="40">
        <f t="shared" si="977"/>
        <v>1150.4515120000001</v>
      </c>
      <c r="Y3682" s="14">
        <v>2.9</v>
      </c>
      <c r="Z3682" s="40">
        <f t="shared" si="978"/>
        <v>1160.6615120000001</v>
      </c>
      <c r="AA3682" s="14">
        <v>7.24</v>
      </c>
      <c r="AB3682" s="40">
        <f t="shared" si="979"/>
        <v>1153.4215120000001</v>
      </c>
      <c r="AC3682" s="14">
        <v>10.69</v>
      </c>
      <c r="AD3682" s="40">
        <f t="shared" si="980"/>
        <v>1149.9715120000001</v>
      </c>
      <c r="AE3682" s="14">
        <v>11</v>
      </c>
      <c r="AF3682" s="40">
        <f t="shared" si="981"/>
        <v>1149.6615120000001</v>
      </c>
      <c r="AG3682" s="29" t="s">
        <v>22</v>
      </c>
      <c r="AH3682" s="29" t="s">
        <v>22</v>
      </c>
      <c r="AI3682" s="29" t="s">
        <v>24</v>
      </c>
      <c r="AJ3682" s="29"/>
      <c r="AK3682" s="30" t="s">
        <v>22</v>
      </c>
      <c r="AL3682" s="30" t="s">
        <v>22</v>
      </c>
      <c r="AM3682" s="30"/>
      <c r="AN3682" s="30" t="s">
        <v>22</v>
      </c>
      <c r="AO3682" s="30" t="s">
        <v>22</v>
      </c>
      <c r="AP3682" s="30"/>
      <c r="AQ3682" s="30" t="s">
        <v>22</v>
      </c>
      <c r="AR3682" s="30" t="s">
        <v>22</v>
      </c>
      <c r="AS3682" s="30"/>
      <c r="AT3682" s="30"/>
      <c r="AU3682" s="30" t="s">
        <v>22</v>
      </c>
      <c r="AV3682" s="30" t="s">
        <v>22</v>
      </c>
      <c r="AW3682" s="30" t="s">
        <v>22</v>
      </c>
      <c r="AX3682" s="30" t="s">
        <v>22</v>
      </c>
      <c r="AY3682" s="30" t="s">
        <v>25</v>
      </c>
      <c r="AZ3682" s="30"/>
      <c r="BA3682" s="30" t="s">
        <v>25</v>
      </c>
      <c r="BB3682" s="30"/>
      <c r="BC3682" s="30" t="s">
        <v>62</v>
      </c>
      <c r="BD3682" s="30"/>
    </row>
    <row r="3683" spans="1:56" x14ac:dyDescent="0.3">
      <c r="A3683" s="31">
        <v>42164</v>
      </c>
      <c r="B3683" s="30" t="s">
        <v>11685</v>
      </c>
      <c r="C3683" s="29">
        <v>2</v>
      </c>
      <c r="D3683" s="29" t="s">
        <v>11236</v>
      </c>
      <c r="E3683" s="30">
        <v>13</v>
      </c>
      <c r="F3683" s="29" t="s">
        <v>49</v>
      </c>
      <c r="G3683" s="29" t="s">
        <v>94</v>
      </c>
      <c r="H3683" s="29" t="s">
        <v>42</v>
      </c>
      <c r="I3683" s="29" t="s">
        <v>25</v>
      </c>
      <c r="J3683" s="29" t="s">
        <v>11701</v>
      </c>
      <c r="K3683" s="29" t="s">
        <v>11702</v>
      </c>
      <c r="L3683" s="29" t="s">
        <v>317</v>
      </c>
      <c r="M3683" s="29" t="s">
        <v>23</v>
      </c>
      <c r="N3683" s="29" t="s">
        <v>4682</v>
      </c>
      <c r="O3683" s="14">
        <v>352.59</v>
      </c>
      <c r="P3683" s="14">
        <f t="shared" si="973"/>
        <v>1156.777272</v>
      </c>
      <c r="Q3683" s="14">
        <v>4.2699999999999996</v>
      </c>
      <c r="R3683" s="40">
        <f t="shared" si="974"/>
        <v>1161.047272</v>
      </c>
      <c r="S3683" s="14">
        <v>6.63</v>
      </c>
      <c r="T3683" s="40">
        <f t="shared" si="975"/>
        <v>1154.4172719999999</v>
      </c>
      <c r="U3683" s="14">
        <v>8.6300000000000008</v>
      </c>
      <c r="V3683" s="40">
        <f t="shared" si="976"/>
        <v>1152.4172719999999</v>
      </c>
      <c r="W3683" s="14">
        <v>8.4700000000000006</v>
      </c>
      <c r="X3683" s="40">
        <f t="shared" si="977"/>
        <v>1152.577272</v>
      </c>
      <c r="Y3683" s="14">
        <v>4.2699999999999996</v>
      </c>
      <c r="Z3683" s="40">
        <f t="shared" si="978"/>
        <v>1161.047272</v>
      </c>
      <c r="AA3683" s="14">
        <v>7.67</v>
      </c>
      <c r="AB3683" s="40">
        <f t="shared" si="979"/>
        <v>1153.3772719999999</v>
      </c>
      <c r="AC3683" s="14">
        <v>9.66</v>
      </c>
      <c r="AD3683" s="40">
        <f t="shared" si="980"/>
        <v>1151.3872719999999</v>
      </c>
      <c r="AE3683" s="14">
        <v>9.44</v>
      </c>
      <c r="AF3683" s="40">
        <f t="shared" si="981"/>
        <v>1151.607272</v>
      </c>
      <c r="AG3683" s="29" t="s">
        <v>22</v>
      </c>
      <c r="AH3683" s="29" t="s">
        <v>22</v>
      </c>
      <c r="AI3683" s="29" t="s">
        <v>24</v>
      </c>
      <c r="AJ3683" s="29"/>
      <c r="AK3683" s="30" t="s">
        <v>22</v>
      </c>
      <c r="AL3683" s="30" t="s">
        <v>22</v>
      </c>
      <c r="AM3683" s="30"/>
      <c r="AN3683" s="30" t="s">
        <v>22</v>
      </c>
      <c r="AO3683" s="30" t="s">
        <v>22</v>
      </c>
      <c r="AP3683" s="30"/>
      <c r="AQ3683" s="30" t="s">
        <v>22</v>
      </c>
      <c r="AR3683" s="30" t="s">
        <v>22</v>
      </c>
      <c r="AS3683" s="30"/>
      <c r="AT3683" s="30"/>
      <c r="AU3683" s="30" t="s">
        <v>22</v>
      </c>
      <c r="AV3683" s="30" t="s">
        <v>22</v>
      </c>
      <c r="AW3683" s="30" t="s">
        <v>22</v>
      </c>
      <c r="AX3683" s="30" t="s">
        <v>22</v>
      </c>
      <c r="AY3683" s="30" t="s">
        <v>25</v>
      </c>
      <c r="AZ3683" s="30"/>
      <c r="BA3683" s="30" t="s">
        <v>25</v>
      </c>
      <c r="BB3683" s="30"/>
      <c r="BC3683" s="30" t="s">
        <v>62</v>
      </c>
      <c r="BD3683" s="30"/>
    </row>
    <row r="3684" spans="1:56" x14ac:dyDescent="0.3">
      <c r="A3684" s="31">
        <v>42164</v>
      </c>
      <c r="B3684" s="30" t="s">
        <v>11686</v>
      </c>
      <c r="C3684" s="29">
        <v>3</v>
      </c>
      <c r="D3684" s="29" t="s">
        <v>11236</v>
      </c>
      <c r="E3684" s="30">
        <v>13</v>
      </c>
      <c r="F3684" s="29" t="s">
        <v>19</v>
      </c>
      <c r="G3684" s="29" t="s">
        <v>20</v>
      </c>
      <c r="H3684" s="29" t="s">
        <v>42</v>
      </c>
      <c r="I3684" s="29" t="s">
        <v>22</v>
      </c>
      <c r="J3684" s="29" t="s">
        <v>11703</v>
      </c>
      <c r="K3684" s="29" t="s">
        <v>11704</v>
      </c>
      <c r="L3684" s="29" t="s">
        <v>280</v>
      </c>
      <c r="M3684" s="29" t="s">
        <v>46</v>
      </c>
      <c r="N3684" s="29" t="s">
        <v>4667</v>
      </c>
      <c r="O3684" s="14">
        <v>352.83</v>
      </c>
      <c r="P3684" s="14">
        <f t="shared" si="973"/>
        <v>1157.564664</v>
      </c>
      <c r="Q3684" s="14">
        <v>5</v>
      </c>
      <c r="R3684" s="40">
        <f t="shared" si="974"/>
        <v>1162.564664</v>
      </c>
      <c r="S3684" s="14">
        <v>8.1</v>
      </c>
      <c r="T3684" s="40">
        <f t="shared" si="975"/>
        <v>1154.4646640000001</v>
      </c>
      <c r="U3684" s="14">
        <v>9.65</v>
      </c>
      <c r="V3684" s="40">
        <f t="shared" si="976"/>
        <v>1152.9146639999999</v>
      </c>
      <c r="W3684" s="14">
        <v>9.15</v>
      </c>
      <c r="X3684" s="40">
        <f t="shared" si="977"/>
        <v>1153.4146639999999</v>
      </c>
      <c r="Y3684" s="14">
        <v>5</v>
      </c>
      <c r="Z3684" s="40">
        <f t="shared" si="978"/>
        <v>1162.564664</v>
      </c>
      <c r="AA3684" s="14">
        <v>8.07</v>
      </c>
      <c r="AB3684" s="40">
        <f t="shared" si="979"/>
        <v>1154.4946640000001</v>
      </c>
      <c r="AC3684" s="14">
        <v>9.5</v>
      </c>
      <c r="AD3684" s="40">
        <f t="shared" si="980"/>
        <v>1153.064664</v>
      </c>
      <c r="AE3684" s="14">
        <v>9.02</v>
      </c>
      <c r="AF3684" s="40">
        <f t="shared" si="981"/>
        <v>1153.544664</v>
      </c>
      <c r="AG3684" s="29" t="s">
        <v>22</v>
      </c>
      <c r="AH3684" s="29" t="s">
        <v>22</v>
      </c>
      <c r="AI3684" s="29" t="s">
        <v>24</v>
      </c>
      <c r="AJ3684" s="29"/>
      <c r="AK3684" s="30" t="s">
        <v>22</v>
      </c>
      <c r="AL3684" s="30" t="s">
        <v>22</v>
      </c>
      <c r="AM3684" s="30"/>
      <c r="AN3684" s="30" t="s">
        <v>22</v>
      </c>
      <c r="AO3684" s="30" t="s">
        <v>22</v>
      </c>
      <c r="AP3684" s="30"/>
      <c r="AQ3684" s="30" t="s">
        <v>22</v>
      </c>
      <c r="AR3684" s="30" t="s">
        <v>22</v>
      </c>
      <c r="AS3684" s="30"/>
      <c r="AT3684" s="30"/>
      <c r="AU3684" s="30" t="s">
        <v>22</v>
      </c>
      <c r="AV3684" s="30" t="s">
        <v>22</v>
      </c>
      <c r="AW3684" s="30" t="s">
        <v>22</v>
      </c>
      <c r="AX3684" s="30" t="s">
        <v>22</v>
      </c>
      <c r="AY3684" s="30" t="s">
        <v>25</v>
      </c>
      <c r="AZ3684" s="30"/>
      <c r="BA3684" s="30" t="s">
        <v>22</v>
      </c>
      <c r="BB3684" s="30"/>
      <c r="BC3684" s="30" t="s">
        <v>62</v>
      </c>
      <c r="BD3684" s="30"/>
    </row>
    <row r="3685" spans="1:56" x14ac:dyDescent="0.3">
      <c r="A3685" s="31">
        <v>42164</v>
      </c>
      <c r="B3685" s="30" t="s">
        <v>11687</v>
      </c>
      <c r="C3685" s="29">
        <v>4</v>
      </c>
      <c r="D3685" s="29" t="s">
        <v>11236</v>
      </c>
      <c r="E3685" s="30">
        <v>13</v>
      </c>
      <c r="F3685" s="29" t="s">
        <v>65</v>
      </c>
      <c r="G3685" s="29" t="s">
        <v>94</v>
      </c>
      <c r="H3685" s="29" t="s">
        <v>42</v>
      </c>
      <c r="I3685" s="29" t="s">
        <v>22</v>
      </c>
      <c r="J3685" s="29" t="s">
        <v>11705</v>
      </c>
      <c r="K3685" s="29" t="s">
        <v>11676</v>
      </c>
      <c r="L3685" s="29" t="s">
        <v>181</v>
      </c>
      <c r="M3685" s="29" t="s">
        <v>46</v>
      </c>
      <c r="N3685" s="29" t="s">
        <v>4702</v>
      </c>
      <c r="O3685" s="14">
        <v>353.99</v>
      </c>
      <c r="P3685" s="14">
        <f t="shared" si="973"/>
        <v>1161.370392</v>
      </c>
      <c r="Q3685" s="14">
        <v>4.42</v>
      </c>
      <c r="R3685" s="40">
        <f t="shared" si="974"/>
        <v>1165.7903920000001</v>
      </c>
      <c r="S3685" s="14">
        <v>9.4</v>
      </c>
      <c r="T3685" s="40">
        <f t="shared" si="975"/>
        <v>1156.390392</v>
      </c>
      <c r="U3685" s="14">
        <v>10.68</v>
      </c>
      <c r="V3685" s="40">
        <f t="shared" si="976"/>
        <v>1155.110392</v>
      </c>
      <c r="W3685" s="14">
        <v>10.53</v>
      </c>
      <c r="X3685" s="40">
        <f t="shared" si="977"/>
        <v>1155.2603920000001</v>
      </c>
      <c r="Y3685" s="14">
        <v>4.42</v>
      </c>
      <c r="Z3685" s="40">
        <f t="shared" si="978"/>
        <v>1165.7903920000001</v>
      </c>
      <c r="AA3685" s="14">
        <v>9.84</v>
      </c>
      <c r="AB3685" s="40">
        <f t="shared" si="979"/>
        <v>1155.9503920000002</v>
      </c>
      <c r="AC3685" s="14" t="s">
        <v>4695</v>
      </c>
      <c r="AD3685" s="40" t="e">
        <f t="shared" si="980"/>
        <v>#VALUE!</v>
      </c>
      <c r="AE3685" s="14">
        <v>11</v>
      </c>
      <c r="AF3685" s="40">
        <f t="shared" si="981"/>
        <v>1154.7903920000001</v>
      </c>
      <c r="AG3685" s="29" t="s">
        <v>22</v>
      </c>
      <c r="AH3685" s="29" t="s">
        <v>22</v>
      </c>
      <c r="AI3685" s="29" t="s">
        <v>63</v>
      </c>
      <c r="AJ3685" s="29" t="s">
        <v>8476</v>
      </c>
      <c r="AK3685" s="30" t="s">
        <v>25</v>
      </c>
      <c r="AL3685" s="30" t="s">
        <v>22</v>
      </c>
      <c r="AM3685" s="30" t="s">
        <v>124</v>
      </c>
      <c r="AN3685" s="30" t="s">
        <v>22</v>
      </c>
      <c r="AO3685" s="30" t="s">
        <v>25</v>
      </c>
      <c r="AP3685" s="30" t="s">
        <v>5014</v>
      </c>
      <c r="AQ3685" s="30" t="s">
        <v>22</v>
      </c>
      <c r="AR3685" s="30" t="s">
        <v>22</v>
      </c>
      <c r="AS3685" s="30"/>
      <c r="AT3685" s="30"/>
      <c r="AU3685" s="30" t="s">
        <v>22</v>
      </c>
      <c r="AV3685" s="30" t="s">
        <v>22</v>
      </c>
      <c r="AW3685" s="30" t="s">
        <v>22</v>
      </c>
      <c r="AX3685" s="30" t="s">
        <v>22</v>
      </c>
      <c r="AY3685" s="30" t="s">
        <v>22</v>
      </c>
      <c r="AZ3685" s="30"/>
      <c r="BA3685" s="30" t="s">
        <v>22</v>
      </c>
      <c r="BB3685" s="30"/>
      <c r="BC3685" s="30" t="s">
        <v>62</v>
      </c>
      <c r="BD3685" s="30"/>
    </row>
    <row r="3686" spans="1:56" x14ac:dyDescent="0.3">
      <c r="A3686" s="31">
        <v>42164</v>
      </c>
      <c r="B3686" s="30" t="s">
        <v>11688</v>
      </c>
      <c r="C3686" s="29">
        <v>5</v>
      </c>
      <c r="D3686" s="29" t="s">
        <v>11236</v>
      </c>
      <c r="E3686" s="30">
        <v>13</v>
      </c>
      <c r="F3686" s="29" t="s">
        <v>65</v>
      </c>
      <c r="G3686" s="29" t="s">
        <v>94</v>
      </c>
      <c r="H3686" s="29" t="s">
        <v>42</v>
      </c>
      <c r="I3686" s="29" t="s">
        <v>22</v>
      </c>
      <c r="J3686" s="29" t="s">
        <v>11706</v>
      </c>
      <c r="K3686" s="29" t="s">
        <v>11676</v>
      </c>
      <c r="L3686" s="29" t="s">
        <v>317</v>
      </c>
      <c r="M3686" s="29" t="s">
        <v>11707</v>
      </c>
      <c r="N3686" s="29" t="s">
        <v>4702</v>
      </c>
      <c r="O3686" s="14">
        <v>353.98</v>
      </c>
      <c r="P3686" s="14">
        <f t="shared" si="973"/>
        <v>1161.3375840000001</v>
      </c>
      <c r="Q3686" s="14">
        <v>4.4000000000000004</v>
      </c>
      <c r="R3686" s="40">
        <f t="shared" si="974"/>
        <v>1165.7375840000002</v>
      </c>
      <c r="S3686" s="14">
        <v>8.2200000000000006</v>
      </c>
      <c r="T3686" s="40">
        <f t="shared" si="975"/>
        <v>1157.5175840000002</v>
      </c>
      <c r="U3686" s="14">
        <v>10.14</v>
      </c>
      <c r="V3686" s="40">
        <f t="shared" si="976"/>
        <v>1155.5975840000001</v>
      </c>
      <c r="W3686" s="14">
        <v>9.8000000000000007</v>
      </c>
      <c r="X3686" s="40">
        <f t="shared" si="977"/>
        <v>1155.9375840000002</v>
      </c>
      <c r="Y3686" s="14">
        <v>4.4000000000000004</v>
      </c>
      <c r="Z3686" s="40">
        <f t="shared" si="978"/>
        <v>1165.7375840000002</v>
      </c>
      <c r="AA3686" s="14">
        <v>8.44</v>
      </c>
      <c r="AB3686" s="40">
        <f t="shared" si="979"/>
        <v>1157.2975840000001</v>
      </c>
      <c r="AC3686" s="14" t="s">
        <v>4695</v>
      </c>
      <c r="AD3686" s="40" t="e">
        <f t="shared" si="980"/>
        <v>#VALUE!</v>
      </c>
      <c r="AE3686" s="14">
        <v>11.81</v>
      </c>
      <c r="AF3686" s="40">
        <f t="shared" si="981"/>
        <v>1153.9275840000003</v>
      </c>
      <c r="AG3686" s="29" t="s">
        <v>22</v>
      </c>
      <c r="AH3686" s="29" t="s">
        <v>22</v>
      </c>
      <c r="AI3686" s="29" t="s">
        <v>24</v>
      </c>
      <c r="AJ3686" s="29"/>
      <c r="AK3686" s="30" t="s">
        <v>22</v>
      </c>
      <c r="AL3686" s="30" t="s">
        <v>22</v>
      </c>
      <c r="AM3686" s="30"/>
      <c r="AN3686" s="30" t="s">
        <v>22</v>
      </c>
      <c r="AO3686" s="30" t="s">
        <v>22</v>
      </c>
      <c r="AP3686" s="30"/>
      <c r="AQ3686" s="30" t="s">
        <v>22</v>
      </c>
      <c r="AR3686" s="30" t="s">
        <v>22</v>
      </c>
      <c r="AS3686" s="30"/>
      <c r="AT3686" s="30"/>
      <c r="AU3686" s="30" t="s">
        <v>22</v>
      </c>
      <c r="AV3686" s="30" t="s">
        <v>22</v>
      </c>
      <c r="AW3686" s="30" t="s">
        <v>22</v>
      </c>
      <c r="AX3686" s="30" t="s">
        <v>22</v>
      </c>
      <c r="AY3686" s="30" t="s">
        <v>22</v>
      </c>
      <c r="AZ3686" s="30"/>
      <c r="BA3686" s="30" t="s">
        <v>22</v>
      </c>
      <c r="BB3686" s="30"/>
      <c r="BC3686" s="30" t="s">
        <v>62</v>
      </c>
      <c r="BD3686" s="30"/>
    </row>
    <row r="3687" spans="1:56" x14ac:dyDescent="0.3">
      <c r="A3687" s="31">
        <v>42177</v>
      </c>
      <c r="B3687" s="30" t="s">
        <v>11689</v>
      </c>
      <c r="C3687" s="29">
        <v>6</v>
      </c>
      <c r="D3687" s="29" t="s">
        <v>11236</v>
      </c>
      <c r="E3687" s="30">
        <v>13</v>
      </c>
      <c r="F3687" s="29" t="s">
        <v>65</v>
      </c>
      <c r="G3687" s="29" t="s">
        <v>20</v>
      </c>
      <c r="H3687" s="29" t="s">
        <v>42</v>
      </c>
      <c r="I3687" s="29" t="s">
        <v>22</v>
      </c>
      <c r="J3687" s="29" t="s">
        <v>11710</v>
      </c>
      <c r="K3687" s="29" t="s">
        <v>11711</v>
      </c>
      <c r="L3687" s="29" t="s">
        <v>128</v>
      </c>
      <c r="M3687" s="29" t="s">
        <v>46</v>
      </c>
      <c r="N3687" s="29" t="s">
        <v>4677</v>
      </c>
      <c r="O3687" s="14">
        <v>353.89</v>
      </c>
      <c r="P3687" s="14">
        <f t="shared" si="973"/>
        <v>1161.042312</v>
      </c>
      <c r="Q3687" s="14">
        <v>6.35</v>
      </c>
      <c r="R3687" s="40">
        <f t="shared" si="974"/>
        <v>1167.3923119999999</v>
      </c>
      <c r="S3687" s="14">
        <v>9.24</v>
      </c>
      <c r="T3687" s="40">
        <f t="shared" si="975"/>
        <v>1158.1523119999999</v>
      </c>
      <c r="U3687" s="14">
        <v>10.119999999999999</v>
      </c>
      <c r="V3687" s="40">
        <f t="shared" si="976"/>
        <v>1157.2723120000001</v>
      </c>
      <c r="W3687" s="14">
        <v>10.3</v>
      </c>
      <c r="X3687" s="40">
        <f t="shared" si="977"/>
        <v>1157.092312</v>
      </c>
      <c r="Y3687" s="14">
        <v>6.35</v>
      </c>
      <c r="Z3687" s="40">
        <f t="shared" si="978"/>
        <v>1167.3923119999999</v>
      </c>
      <c r="AA3687" s="14">
        <v>9.27</v>
      </c>
      <c r="AB3687" s="40">
        <f t="shared" si="979"/>
        <v>1158.122312</v>
      </c>
      <c r="AC3687" s="14">
        <v>10.32</v>
      </c>
      <c r="AD3687" s="40">
        <f t="shared" si="980"/>
        <v>1157.072312</v>
      </c>
      <c r="AE3687" s="14">
        <v>10.26</v>
      </c>
      <c r="AF3687" s="40">
        <f t="shared" si="981"/>
        <v>1157.132312</v>
      </c>
      <c r="AG3687" s="29" t="s">
        <v>22</v>
      </c>
      <c r="AH3687" s="29" t="s">
        <v>22</v>
      </c>
      <c r="AI3687" s="29" t="s">
        <v>63</v>
      </c>
      <c r="AJ3687" s="29" t="s">
        <v>8476</v>
      </c>
      <c r="AK3687" s="30" t="s">
        <v>25</v>
      </c>
      <c r="AL3687" s="30" t="s">
        <v>25</v>
      </c>
      <c r="AM3687" s="30" t="s">
        <v>7495</v>
      </c>
      <c r="AN3687" s="30" t="s">
        <v>22</v>
      </c>
      <c r="AO3687" s="30" t="s">
        <v>22</v>
      </c>
      <c r="AP3687" s="30"/>
      <c r="AQ3687" s="30" t="s">
        <v>22</v>
      </c>
      <c r="AR3687" s="30" t="s">
        <v>22</v>
      </c>
      <c r="AS3687" s="30"/>
      <c r="AT3687" s="30"/>
      <c r="AU3687" s="30" t="s">
        <v>22</v>
      </c>
      <c r="AV3687" s="30" t="s">
        <v>22</v>
      </c>
      <c r="AW3687" s="30" t="s">
        <v>22</v>
      </c>
      <c r="AX3687" s="30" t="s">
        <v>22</v>
      </c>
      <c r="AY3687" s="30" t="s">
        <v>25</v>
      </c>
      <c r="AZ3687" s="30"/>
      <c r="BA3687" s="30" t="s">
        <v>22</v>
      </c>
      <c r="BB3687" s="30"/>
      <c r="BC3687" s="30" t="s">
        <v>62</v>
      </c>
      <c r="BD3687" s="30"/>
    </row>
    <row r="3688" spans="1:56" x14ac:dyDescent="0.3">
      <c r="A3688" s="31">
        <v>42177</v>
      </c>
      <c r="B3688" s="30" t="s">
        <v>11690</v>
      </c>
      <c r="C3688" s="29">
        <v>7</v>
      </c>
      <c r="D3688" s="29" t="s">
        <v>11236</v>
      </c>
      <c r="E3688" s="30">
        <v>13</v>
      </c>
      <c r="F3688" s="29" t="s">
        <v>65</v>
      </c>
      <c r="G3688" s="29" t="s">
        <v>94</v>
      </c>
      <c r="H3688" s="29" t="s">
        <v>42</v>
      </c>
      <c r="I3688" s="29" t="s">
        <v>22</v>
      </c>
      <c r="J3688" s="29" t="s">
        <v>11712</v>
      </c>
      <c r="K3688" s="29" t="s">
        <v>11713</v>
      </c>
      <c r="L3688" s="29" t="s">
        <v>58</v>
      </c>
      <c r="M3688" s="29" t="s">
        <v>23</v>
      </c>
      <c r="N3688" s="29" t="s">
        <v>4667</v>
      </c>
      <c r="O3688" s="14">
        <v>354.52</v>
      </c>
      <c r="P3688" s="14">
        <f t="shared" si="973"/>
        <v>1163.1092160000001</v>
      </c>
      <c r="Q3688" s="14">
        <v>4.09</v>
      </c>
      <c r="R3688" s="40">
        <f t="shared" si="974"/>
        <v>1167.199216</v>
      </c>
      <c r="S3688" s="14">
        <v>7.5</v>
      </c>
      <c r="T3688" s="40">
        <f t="shared" si="975"/>
        <v>1159.699216</v>
      </c>
      <c r="U3688" s="14">
        <v>9.31</v>
      </c>
      <c r="V3688" s="40">
        <f t="shared" si="976"/>
        <v>1157.889216</v>
      </c>
      <c r="W3688" s="14">
        <v>8.73</v>
      </c>
      <c r="X3688" s="40">
        <f t="shared" si="977"/>
        <v>1158.469216</v>
      </c>
      <c r="Y3688" s="14">
        <v>4.09</v>
      </c>
      <c r="Z3688" s="40">
        <f t="shared" si="978"/>
        <v>1167.199216</v>
      </c>
      <c r="AA3688" s="14">
        <v>8.1999999999999993</v>
      </c>
      <c r="AB3688" s="40">
        <f t="shared" si="979"/>
        <v>1158.9992159999999</v>
      </c>
      <c r="AC3688" s="14" t="s">
        <v>4695</v>
      </c>
      <c r="AD3688" s="40" t="e">
        <f t="shared" si="980"/>
        <v>#VALUE!</v>
      </c>
      <c r="AE3688" s="14">
        <v>11.23</v>
      </c>
      <c r="AF3688" s="40">
        <f t="shared" si="981"/>
        <v>1155.969216</v>
      </c>
      <c r="AG3688" s="29" t="s">
        <v>22</v>
      </c>
      <c r="AH3688" s="29" t="s">
        <v>22</v>
      </c>
      <c r="AI3688" s="29" t="s">
        <v>63</v>
      </c>
      <c r="AJ3688" s="29" t="s">
        <v>8476</v>
      </c>
      <c r="AK3688" s="30" t="s">
        <v>25</v>
      </c>
      <c r="AL3688" s="30" t="s">
        <v>22</v>
      </c>
      <c r="AM3688" s="30" t="s">
        <v>124</v>
      </c>
      <c r="AN3688" s="30" t="s">
        <v>22</v>
      </c>
      <c r="AO3688" s="30" t="s">
        <v>22</v>
      </c>
      <c r="AP3688" s="30"/>
      <c r="AQ3688" s="30" t="s">
        <v>22</v>
      </c>
      <c r="AR3688" s="30" t="s">
        <v>22</v>
      </c>
      <c r="AS3688" s="30"/>
      <c r="AT3688" s="30"/>
      <c r="AU3688" s="30" t="s">
        <v>22</v>
      </c>
      <c r="AV3688" s="30" t="s">
        <v>22</v>
      </c>
      <c r="AW3688" s="30" t="s">
        <v>22</v>
      </c>
      <c r="AX3688" s="30" t="s">
        <v>22</v>
      </c>
      <c r="AY3688" s="30" t="s">
        <v>25</v>
      </c>
      <c r="AZ3688" s="30"/>
      <c r="BA3688" s="30" t="s">
        <v>22</v>
      </c>
      <c r="BB3688" s="30"/>
      <c r="BC3688" s="30" t="s">
        <v>62</v>
      </c>
      <c r="BD3688" s="30"/>
    </row>
    <row r="3689" spans="1:56" x14ac:dyDescent="0.3">
      <c r="A3689" s="31">
        <v>42177</v>
      </c>
      <c r="B3689" s="30" t="s">
        <v>11691</v>
      </c>
      <c r="C3689" s="29">
        <v>8</v>
      </c>
      <c r="D3689" s="29" t="s">
        <v>11236</v>
      </c>
      <c r="E3689" s="30">
        <v>13</v>
      </c>
      <c r="F3689" s="29" t="s">
        <v>65</v>
      </c>
      <c r="G3689" s="29" t="s">
        <v>20</v>
      </c>
      <c r="H3689" s="29" t="s">
        <v>42</v>
      </c>
      <c r="I3689" s="29" t="s">
        <v>22</v>
      </c>
      <c r="J3689" s="29" t="s">
        <v>12589</v>
      </c>
      <c r="K3689" s="29" t="s">
        <v>12590</v>
      </c>
      <c r="L3689" s="29" t="s">
        <v>261</v>
      </c>
      <c r="M3689" s="29" t="s">
        <v>46</v>
      </c>
      <c r="N3689" s="29" t="s">
        <v>4667</v>
      </c>
      <c r="O3689" s="14">
        <v>354.1</v>
      </c>
      <c r="P3689" s="14">
        <f t="shared" si="973"/>
        <v>1161.7312800000002</v>
      </c>
      <c r="Q3689" s="14">
        <v>5.66</v>
      </c>
      <c r="R3689" s="40">
        <f t="shared" si="974"/>
        <v>1167.3912800000003</v>
      </c>
      <c r="S3689" s="14">
        <v>7.09</v>
      </c>
      <c r="T3689" s="40">
        <f t="shared" si="975"/>
        <v>1160.3012800000004</v>
      </c>
      <c r="U3689" s="14">
        <v>8.02</v>
      </c>
      <c r="V3689" s="40">
        <f t="shared" si="976"/>
        <v>1159.3712800000003</v>
      </c>
      <c r="W3689" s="14">
        <v>8.7200000000000006</v>
      </c>
      <c r="X3689" s="40">
        <f t="shared" si="977"/>
        <v>1158.6712800000003</v>
      </c>
      <c r="Y3689" s="14">
        <v>5.66</v>
      </c>
      <c r="Z3689" s="40">
        <f t="shared" si="978"/>
        <v>1167.3912800000003</v>
      </c>
      <c r="AA3689" s="14">
        <v>7.12</v>
      </c>
      <c r="AB3689" s="40">
        <f t="shared" si="979"/>
        <v>1160.2712800000004</v>
      </c>
      <c r="AC3689" s="14">
        <v>7.95</v>
      </c>
      <c r="AD3689" s="40">
        <f t="shared" si="980"/>
        <v>1159.4412800000002</v>
      </c>
      <c r="AE3689" s="14">
        <v>8.5500000000000007</v>
      </c>
      <c r="AF3689" s="40">
        <f t="shared" si="981"/>
        <v>1158.8412800000003</v>
      </c>
      <c r="AG3689" s="29" t="s">
        <v>22</v>
      </c>
      <c r="AH3689" s="29" t="s">
        <v>22</v>
      </c>
      <c r="AI3689" s="29" t="s">
        <v>36</v>
      </c>
      <c r="AJ3689" s="29" t="s">
        <v>11714</v>
      </c>
      <c r="AK3689" s="30" t="s">
        <v>25</v>
      </c>
      <c r="AL3689" s="30" t="s">
        <v>25</v>
      </c>
      <c r="AM3689" s="30" t="s">
        <v>124</v>
      </c>
      <c r="AN3689" s="30" t="s">
        <v>22</v>
      </c>
      <c r="AO3689" s="30" t="s">
        <v>22</v>
      </c>
      <c r="AP3689" s="30"/>
      <c r="AQ3689" s="30" t="s">
        <v>22</v>
      </c>
      <c r="AR3689" s="30" t="s">
        <v>22</v>
      </c>
      <c r="AS3689" s="30"/>
      <c r="AT3689" s="30"/>
      <c r="AU3689" s="30" t="s">
        <v>22</v>
      </c>
      <c r="AV3689" s="30" t="s">
        <v>22</v>
      </c>
      <c r="AW3689" s="30" t="s">
        <v>22</v>
      </c>
      <c r="AX3689" s="30" t="s">
        <v>22</v>
      </c>
      <c r="AY3689" s="30" t="s">
        <v>25</v>
      </c>
      <c r="AZ3689" s="30"/>
      <c r="BA3689" s="30" t="s">
        <v>22</v>
      </c>
      <c r="BB3689" s="30"/>
      <c r="BC3689" s="30" t="s">
        <v>26</v>
      </c>
      <c r="BD3689" s="30"/>
    </row>
    <row r="3690" spans="1:56" x14ac:dyDescent="0.3">
      <c r="A3690" s="31">
        <v>42177</v>
      </c>
      <c r="B3690" s="30" t="s">
        <v>11692</v>
      </c>
      <c r="C3690" s="29">
        <v>9</v>
      </c>
      <c r="D3690" s="29" t="s">
        <v>11236</v>
      </c>
      <c r="E3690" s="30">
        <v>13</v>
      </c>
      <c r="F3690" s="29" t="s">
        <v>65</v>
      </c>
      <c r="G3690" s="29" t="s">
        <v>20</v>
      </c>
      <c r="H3690" s="29" t="s">
        <v>42</v>
      </c>
      <c r="I3690" s="29" t="s">
        <v>22</v>
      </c>
      <c r="J3690" s="29" t="s">
        <v>12591</v>
      </c>
      <c r="K3690" s="29" t="s">
        <v>12592</v>
      </c>
      <c r="L3690" s="29" t="s">
        <v>52</v>
      </c>
      <c r="M3690" s="29" t="s">
        <v>46</v>
      </c>
      <c r="N3690" s="29" t="s">
        <v>4667</v>
      </c>
      <c r="O3690" s="14">
        <v>354.31</v>
      </c>
      <c r="P3690" s="14">
        <f t="shared" si="973"/>
        <v>1162.4202480000001</v>
      </c>
      <c r="Q3690" s="14">
        <v>5.53</v>
      </c>
      <c r="R3690" s="40">
        <f t="shared" si="974"/>
        <v>1167.9502480000001</v>
      </c>
      <c r="S3690" s="14">
        <v>6.8</v>
      </c>
      <c r="T3690" s="40">
        <f t="shared" si="975"/>
        <v>1161.1502480000001</v>
      </c>
      <c r="U3690" s="14">
        <v>7.59</v>
      </c>
      <c r="V3690" s="40">
        <f t="shared" si="976"/>
        <v>1160.3602480000002</v>
      </c>
      <c r="W3690" s="14">
        <v>8.32</v>
      </c>
      <c r="X3690" s="40">
        <f t="shared" si="977"/>
        <v>1159.6302480000002</v>
      </c>
      <c r="Y3690" s="14">
        <v>5.53</v>
      </c>
      <c r="Z3690" s="40">
        <f t="shared" si="978"/>
        <v>1167.9502480000001</v>
      </c>
      <c r="AA3690" s="14">
        <v>6.96</v>
      </c>
      <c r="AB3690" s="40">
        <f t="shared" si="979"/>
        <v>1160.9902480000001</v>
      </c>
      <c r="AC3690" s="14">
        <v>7.51</v>
      </c>
      <c r="AD3690" s="40">
        <f t="shared" si="980"/>
        <v>1160.4402480000001</v>
      </c>
      <c r="AE3690" s="14">
        <v>8.5500000000000007</v>
      </c>
      <c r="AF3690" s="40">
        <f t="shared" si="981"/>
        <v>1159.4002480000001</v>
      </c>
      <c r="AG3690" s="29" t="s">
        <v>22</v>
      </c>
      <c r="AH3690" s="29" t="s">
        <v>22</v>
      </c>
      <c r="AI3690" s="29" t="s">
        <v>63</v>
      </c>
      <c r="AJ3690" s="29" t="s">
        <v>11715</v>
      </c>
      <c r="AK3690" s="30" t="s">
        <v>25</v>
      </c>
      <c r="AL3690" s="30" t="s">
        <v>25</v>
      </c>
      <c r="AM3690" s="30" t="s">
        <v>124</v>
      </c>
      <c r="AN3690" s="30" t="s">
        <v>22</v>
      </c>
      <c r="AO3690" s="30" t="s">
        <v>22</v>
      </c>
      <c r="AP3690" s="30"/>
      <c r="AQ3690" s="30" t="s">
        <v>22</v>
      </c>
      <c r="AR3690" s="30" t="s">
        <v>22</v>
      </c>
      <c r="AS3690" s="30"/>
      <c r="AT3690" s="30"/>
      <c r="AU3690" s="30" t="s">
        <v>22</v>
      </c>
      <c r="AV3690" s="30" t="s">
        <v>22</v>
      </c>
      <c r="AW3690" s="30" t="s">
        <v>22</v>
      </c>
      <c r="AX3690" s="30" t="s">
        <v>22</v>
      </c>
      <c r="AY3690" s="30" t="s">
        <v>25</v>
      </c>
      <c r="AZ3690" s="30"/>
      <c r="BA3690" s="30" t="s">
        <v>22</v>
      </c>
      <c r="BB3690" s="30"/>
      <c r="BC3690" s="30" t="s">
        <v>26</v>
      </c>
      <c r="BD3690" s="30"/>
    </row>
    <row r="3691" spans="1:56" x14ac:dyDescent="0.3">
      <c r="A3691" s="31">
        <v>42177</v>
      </c>
      <c r="B3691" s="30" t="s">
        <v>11693</v>
      </c>
      <c r="C3691" s="29">
        <v>10</v>
      </c>
      <c r="D3691" s="29" t="s">
        <v>11236</v>
      </c>
      <c r="E3691" s="30">
        <v>13</v>
      </c>
      <c r="F3691" s="29" t="s">
        <v>72</v>
      </c>
      <c r="G3691" s="29" t="s">
        <v>29</v>
      </c>
      <c r="H3691" s="29" t="s">
        <v>42</v>
      </c>
      <c r="I3691" s="29" t="s">
        <v>22</v>
      </c>
      <c r="J3691" s="29" t="s">
        <v>12593</v>
      </c>
      <c r="K3691" s="29" t="s">
        <v>12594</v>
      </c>
      <c r="L3691" s="29" t="s">
        <v>35</v>
      </c>
      <c r="M3691" s="29" t="s">
        <v>46</v>
      </c>
      <c r="N3691" s="29" t="s">
        <v>4667</v>
      </c>
      <c r="O3691" s="14">
        <v>354.58</v>
      </c>
      <c r="P3691" s="14">
        <f t="shared" si="973"/>
        <v>1163.3060640000001</v>
      </c>
      <c r="Q3691" s="14">
        <v>3.85</v>
      </c>
      <c r="R3691" s="40">
        <f t="shared" si="974"/>
        <v>1167.156064</v>
      </c>
      <c r="S3691" s="14">
        <v>6.02</v>
      </c>
      <c r="T3691" s="40">
        <f t="shared" si="975"/>
        <v>1161.136064</v>
      </c>
      <c r="U3691" s="14">
        <v>6.79</v>
      </c>
      <c r="V3691" s="40">
        <f t="shared" si="976"/>
        <v>1160.3660640000001</v>
      </c>
      <c r="W3691" s="14">
        <v>7.04</v>
      </c>
      <c r="X3691" s="40">
        <f t="shared" si="977"/>
        <v>1160.1160640000001</v>
      </c>
      <c r="Y3691" s="14">
        <v>3.85</v>
      </c>
      <c r="Z3691" s="40">
        <f t="shared" si="978"/>
        <v>1167.156064</v>
      </c>
      <c r="AA3691" s="14">
        <v>6.04</v>
      </c>
      <c r="AB3691" s="40">
        <f t="shared" si="979"/>
        <v>1161.1160640000001</v>
      </c>
      <c r="AC3691" s="14">
        <v>6.78</v>
      </c>
      <c r="AD3691" s="40">
        <f t="shared" si="980"/>
        <v>1160.376064</v>
      </c>
      <c r="AE3691" s="14">
        <v>7.1</v>
      </c>
      <c r="AF3691" s="40">
        <f t="shared" si="981"/>
        <v>1160.0560640000001</v>
      </c>
      <c r="AG3691" s="29" t="s">
        <v>22</v>
      </c>
      <c r="AH3691" s="29" t="s">
        <v>22</v>
      </c>
      <c r="AI3691" s="29" t="s">
        <v>36</v>
      </c>
      <c r="AJ3691" s="29" t="s">
        <v>11716</v>
      </c>
      <c r="AK3691" s="30" t="s">
        <v>25</v>
      </c>
      <c r="AL3691" s="30" t="s">
        <v>25</v>
      </c>
      <c r="AM3691" s="30" t="s">
        <v>11717</v>
      </c>
      <c r="AN3691" s="30" t="s">
        <v>22</v>
      </c>
      <c r="AO3691" s="30" t="s">
        <v>22</v>
      </c>
      <c r="AP3691" s="30"/>
      <c r="AQ3691" s="30" t="s">
        <v>22</v>
      </c>
      <c r="AR3691" s="30" t="s">
        <v>22</v>
      </c>
      <c r="AS3691" s="30"/>
      <c r="AT3691" s="30"/>
      <c r="AU3691" s="30" t="s">
        <v>22</v>
      </c>
      <c r="AV3691" s="30" t="s">
        <v>22</v>
      </c>
      <c r="AW3691" s="30" t="s">
        <v>22</v>
      </c>
      <c r="AX3691" s="30" t="s">
        <v>22</v>
      </c>
      <c r="AY3691" s="30" t="s">
        <v>25</v>
      </c>
      <c r="AZ3691" s="30"/>
      <c r="BA3691" s="30" t="s">
        <v>25</v>
      </c>
      <c r="BB3691" s="30"/>
      <c r="BC3691" s="30" t="s">
        <v>26</v>
      </c>
      <c r="BD3691" s="30"/>
    </row>
    <row r="3692" spans="1:56" x14ac:dyDescent="0.3">
      <c r="A3692" s="31">
        <v>42177</v>
      </c>
      <c r="B3692" s="30" t="s">
        <v>11694</v>
      </c>
      <c r="C3692" s="29">
        <v>11</v>
      </c>
      <c r="D3692" s="29" t="s">
        <v>11236</v>
      </c>
      <c r="E3692" s="30">
        <v>13</v>
      </c>
      <c r="F3692" s="29" t="s">
        <v>72</v>
      </c>
      <c r="G3692" s="29" t="s">
        <v>29</v>
      </c>
      <c r="H3692" s="29" t="s">
        <v>42</v>
      </c>
      <c r="I3692" s="29" t="s">
        <v>22</v>
      </c>
      <c r="J3692" s="29" t="s">
        <v>12595</v>
      </c>
      <c r="K3692" s="29" t="s">
        <v>12596</v>
      </c>
      <c r="L3692" s="29" t="s">
        <v>35</v>
      </c>
      <c r="M3692" s="29" t="s">
        <v>201</v>
      </c>
      <c r="N3692" s="29" t="s">
        <v>4667</v>
      </c>
      <c r="O3692" s="14">
        <v>354.27</v>
      </c>
      <c r="P3692" s="14">
        <f t="shared" si="973"/>
        <v>1162.2890159999999</v>
      </c>
      <c r="Q3692" s="14">
        <v>5.21</v>
      </c>
      <c r="R3692" s="40">
        <f t="shared" si="974"/>
        <v>1167.499016</v>
      </c>
      <c r="S3692" s="14">
        <v>5.54</v>
      </c>
      <c r="T3692" s="40">
        <f t="shared" si="975"/>
        <v>1161.959016</v>
      </c>
      <c r="U3692" s="14">
        <v>7.56</v>
      </c>
      <c r="V3692" s="40">
        <f t="shared" si="976"/>
        <v>1159.939016</v>
      </c>
      <c r="W3692" s="14">
        <v>7.9</v>
      </c>
      <c r="X3692" s="40">
        <f t="shared" si="977"/>
        <v>1159.5990159999999</v>
      </c>
      <c r="Y3692" s="14">
        <v>5.21</v>
      </c>
      <c r="Z3692" s="40">
        <f t="shared" si="978"/>
        <v>1167.499016</v>
      </c>
      <c r="AA3692" s="14">
        <v>6.24</v>
      </c>
      <c r="AB3692" s="40">
        <f t="shared" si="979"/>
        <v>1161.259016</v>
      </c>
      <c r="AC3692" s="14">
        <v>7.58</v>
      </c>
      <c r="AD3692" s="40">
        <f t="shared" si="980"/>
        <v>1159.9190160000001</v>
      </c>
      <c r="AE3692" s="14">
        <v>7.5</v>
      </c>
      <c r="AF3692" s="40">
        <f t="shared" si="981"/>
        <v>1159.999016</v>
      </c>
      <c r="AG3692" s="29" t="s">
        <v>22</v>
      </c>
      <c r="AH3692" s="29" t="s">
        <v>22</v>
      </c>
      <c r="AI3692" s="29" t="s">
        <v>63</v>
      </c>
      <c r="AJ3692" s="29" t="s">
        <v>8476</v>
      </c>
      <c r="AK3692" s="30" t="s">
        <v>25</v>
      </c>
      <c r="AL3692" s="30" t="s">
        <v>25</v>
      </c>
      <c r="AM3692" s="30" t="s">
        <v>11717</v>
      </c>
      <c r="AN3692" s="30" t="s">
        <v>22</v>
      </c>
      <c r="AO3692" s="30" t="s">
        <v>22</v>
      </c>
      <c r="AP3692" s="30"/>
      <c r="AQ3692" s="30" t="s">
        <v>22</v>
      </c>
      <c r="AR3692" s="30" t="s">
        <v>22</v>
      </c>
      <c r="AS3692" s="30"/>
      <c r="AT3692" s="30"/>
      <c r="AU3692" s="30" t="s">
        <v>22</v>
      </c>
      <c r="AV3692" s="30" t="s">
        <v>22</v>
      </c>
      <c r="AW3692" s="30" t="s">
        <v>22</v>
      </c>
      <c r="AX3692" s="30" t="s">
        <v>22</v>
      </c>
      <c r="AY3692" s="30" t="s">
        <v>25</v>
      </c>
      <c r="AZ3692" s="30"/>
      <c r="BA3692" s="30" t="s">
        <v>25</v>
      </c>
      <c r="BB3692" s="30"/>
      <c r="BC3692" s="30" t="s">
        <v>26</v>
      </c>
      <c r="BD3692" s="30"/>
    </row>
    <row r="3693" spans="1:56" x14ac:dyDescent="0.3">
      <c r="A3693" s="31">
        <v>42177</v>
      </c>
      <c r="B3693" s="30" t="s">
        <v>11695</v>
      </c>
      <c r="C3693" s="29">
        <v>12</v>
      </c>
      <c r="D3693" s="29" t="s">
        <v>11236</v>
      </c>
      <c r="E3693" s="30">
        <v>13</v>
      </c>
      <c r="F3693" s="29" t="s">
        <v>72</v>
      </c>
      <c r="G3693" s="29" t="s">
        <v>20</v>
      </c>
      <c r="H3693" s="29" t="s">
        <v>42</v>
      </c>
      <c r="I3693" s="29" t="s">
        <v>22</v>
      </c>
      <c r="J3693" s="29" t="s">
        <v>12597</v>
      </c>
      <c r="K3693" s="29" t="s">
        <v>12598</v>
      </c>
      <c r="L3693" s="29" t="s">
        <v>195</v>
      </c>
      <c r="M3693" s="29" t="s">
        <v>23</v>
      </c>
      <c r="N3693" s="29" t="s">
        <v>4667</v>
      </c>
      <c r="O3693" s="14">
        <v>354.28</v>
      </c>
      <c r="P3693" s="14">
        <f t="shared" si="973"/>
        <v>1162.3218239999999</v>
      </c>
      <c r="Q3693" s="14">
        <v>5.76</v>
      </c>
      <c r="R3693" s="40">
        <f t="shared" si="974"/>
        <v>1168.0818239999999</v>
      </c>
      <c r="S3693" s="14">
        <v>5.88</v>
      </c>
      <c r="T3693" s="40">
        <f t="shared" si="975"/>
        <v>1162.2018239999998</v>
      </c>
      <c r="U3693" s="14">
        <v>7.21</v>
      </c>
      <c r="V3693" s="40">
        <f t="shared" si="976"/>
        <v>1160.8718239999998</v>
      </c>
      <c r="W3693" s="14">
        <v>7.5</v>
      </c>
      <c r="X3693" s="40">
        <f t="shared" si="977"/>
        <v>1160.5818239999999</v>
      </c>
      <c r="Y3693" s="14">
        <v>5.76</v>
      </c>
      <c r="Z3693" s="40">
        <f t="shared" si="978"/>
        <v>1168.0818239999999</v>
      </c>
      <c r="AA3693" s="14">
        <v>5.95</v>
      </c>
      <c r="AB3693" s="40">
        <f t="shared" si="979"/>
        <v>1162.1318239999998</v>
      </c>
      <c r="AC3693" s="14">
        <v>7.72</v>
      </c>
      <c r="AD3693" s="40">
        <f t="shared" si="980"/>
        <v>1160.3618239999998</v>
      </c>
      <c r="AE3693" s="14">
        <v>7.63</v>
      </c>
      <c r="AF3693" s="40">
        <f t="shared" si="981"/>
        <v>1160.4518239999998</v>
      </c>
      <c r="AG3693" s="29" t="s">
        <v>22</v>
      </c>
      <c r="AH3693" s="29" t="s">
        <v>22</v>
      </c>
      <c r="AI3693" s="29" t="s">
        <v>63</v>
      </c>
      <c r="AJ3693" s="29" t="s">
        <v>8476</v>
      </c>
      <c r="AK3693" s="30" t="s">
        <v>25</v>
      </c>
      <c r="AL3693" s="30" t="s">
        <v>25</v>
      </c>
      <c r="AM3693" s="30" t="s">
        <v>124</v>
      </c>
      <c r="AN3693" s="30" t="s">
        <v>22</v>
      </c>
      <c r="AO3693" s="30" t="s">
        <v>22</v>
      </c>
      <c r="AP3693" s="30"/>
      <c r="AQ3693" s="30" t="s">
        <v>22</v>
      </c>
      <c r="AR3693" s="30" t="s">
        <v>22</v>
      </c>
      <c r="AS3693" s="30"/>
      <c r="AT3693" s="30"/>
      <c r="AU3693" s="30" t="s">
        <v>22</v>
      </c>
      <c r="AV3693" s="30" t="s">
        <v>22</v>
      </c>
      <c r="AW3693" s="30" t="s">
        <v>22</v>
      </c>
      <c r="AX3693" s="30" t="s">
        <v>22</v>
      </c>
      <c r="AY3693" s="30" t="s">
        <v>25</v>
      </c>
      <c r="AZ3693" s="30"/>
      <c r="BA3693" s="30" t="s">
        <v>22</v>
      </c>
      <c r="BB3693" s="30"/>
      <c r="BC3693" s="30" t="s">
        <v>26</v>
      </c>
      <c r="BD3693" s="30"/>
    </row>
    <row r="3694" spans="1:56" x14ac:dyDescent="0.3">
      <c r="A3694" s="31">
        <v>42177</v>
      </c>
      <c r="B3694" s="30" t="s">
        <v>11696</v>
      </c>
      <c r="C3694" s="29">
        <v>13</v>
      </c>
      <c r="D3694" s="29" t="s">
        <v>11236</v>
      </c>
      <c r="E3694" s="30">
        <v>13</v>
      </c>
      <c r="F3694" s="29" t="s">
        <v>72</v>
      </c>
      <c r="G3694" s="29" t="s">
        <v>29</v>
      </c>
      <c r="H3694" s="29" t="s">
        <v>42</v>
      </c>
      <c r="I3694" s="29" t="s">
        <v>22</v>
      </c>
      <c r="J3694" s="29" t="s">
        <v>12595</v>
      </c>
      <c r="K3694" s="29" t="s">
        <v>12599</v>
      </c>
      <c r="L3694" s="29" t="s">
        <v>75</v>
      </c>
      <c r="M3694" s="29" t="s">
        <v>23</v>
      </c>
      <c r="N3694" s="29" t="s">
        <v>4667</v>
      </c>
      <c r="O3694" s="14">
        <v>354.69</v>
      </c>
      <c r="P3694" s="14">
        <f t="shared" si="973"/>
        <v>1163.666952</v>
      </c>
      <c r="Q3694" s="14">
        <v>4.88</v>
      </c>
      <c r="R3694" s="40">
        <f t="shared" si="974"/>
        <v>1168.5469520000001</v>
      </c>
      <c r="S3694" s="14">
        <v>6.36</v>
      </c>
      <c r="T3694" s="40">
        <f t="shared" si="975"/>
        <v>1162.1869520000002</v>
      </c>
      <c r="U3694" s="14">
        <v>7.12</v>
      </c>
      <c r="V3694" s="40">
        <f t="shared" si="976"/>
        <v>1161.4269520000003</v>
      </c>
      <c r="W3694" s="14">
        <v>7.38</v>
      </c>
      <c r="X3694" s="40">
        <f t="shared" si="977"/>
        <v>1161.166952</v>
      </c>
      <c r="Y3694" s="14">
        <v>4.88</v>
      </c>
      <c r="Z3694" s="40">
        <f t="shared" si="978"/>
        <v>1168.5469520000001</v>
      </c>
      <c r="AA3694" s="14">
        <v>6.57</v>
      </c>
      <c r="AB3694" s="40">
        <f t="shared" si="979"/>
        <v>1161.9769520000002</v>
      </c>
      <c r="AC3694" s="14">
        <v>7.25</v>
      </c>
      <c r="AD3694" s="40">
        <f t="shared" si="980"/>
        <v>1161.2969520000001</v>
      </c>
      <c r="AE3694" s="14">
        <v>7.05</v>
      </c>
      <c r="AF3694" s="40">
        <f t="shared" si="981"/>
        <v>1161.4969520000002</v>
      </c>
      <c r="AG3694" s="29" t="s">
        <v>22</v>
      </c>
      <c r="AH3694" s="29" t="s">
        <v>22</v>
      </c>
      <c r="AI3694" s="29" t="s">
        <v>63</v>
      </c>
      <c r="AJ3694" s="29" t="s">
        <v>8476</v>
      </c>
      <c r="AK3694" s="30" t="s">
        <v>25</v>
      </c>
      <c r="AL3694" s="30" t="s">
        <v>25</v>
      </c>
      <c r="AM3694" s="30" t="s">
        <v>9134</v>
      </c>
      <c r="AN3694" s="30" t="s">
        <v>22</v>
      </c>
      <c r="AO3694" s="30" t="s">
        <v>22</v>
      </c>
      <c r="AP3694" s="30"/>
      <c r="AQ3694" s="30" t="s">
        <v>22</v>
      </c>
      <c r="AR3694" s="30" t="s">
        <v>22</v>
      </c>
      <c r="AS3694" s="30"/>
      <c r="AT3694" s="30"/>
      <c r="AU3694" s="30" t="s">
        <v>22</v>
      </c>
      <c r="AV3694" s="30" t="s">
        <v>22</v>
      </c>
      <c r="AW3694" s="30" t="s">
        <v>22</v>
      </c>
      <c r="AX3694" s="30" t="s">
        <v>22</v>
      </c>
      <c r="AY3694" s="30" t="s">
        <v>25</v>
      </c>
      <c r="AZ3694" s="30"/>
      <c r="BA3694" s="30" t="s">
        <v>25</v>
      </c>
      <c r="BB3694" s="30"/>
      <c r="BC3694" s="30" t="s">
        <v>26</v>
      </c>
      <c r="BD3694" s="30"/>
    </row>
    <row r="3695" spans="1:56" x14ac:dyDescent="0.3">
      <c r="A3695" s="31">
        <v>42177</v>
      </c>
      <c r="B3695" s="30" t="s">
        <v>11697</v>
      </c>
      <c r="C3695" s="29">
        <v>14</v>
      </c>
      <c r="D3695" s="29" t="s">
        <v>11236</v>
      </c>
      <c r="E3695" s="30">
        <v>13</v>
      </c>
      <c r="F3695" s="29" t="s">
        <v>72</v>
      </c>
      <c r="G3695" s="29" t="s">
        <v>94</v>
      </c>
      <c r="H3695" s="29" t="s">
        <v>42</v>
      </c>
      <c r="I3695" s="29" t="s">
        <v>25</v>
      </c>
      <c r="J3695" s="29" t="s">
        <v>12600</v>
      </c>
      <c r="K3695" s="29" t="s">
        <v>11348</v>
      </c>
      <c r="L3695" s="29" t="s">
        <v>105</v>
      </c>
      <c r="M3695" s="29" t="s">
        <v>201</v>
      </c>
      <c r="N3695" s="29" t="s">
        <v>4677</v>
      </c>
      <c r="O3695" s="14">
        <v>354.72</v>
      </c>
      <c r="P3695" s="14">
        <f t="shared" si="973"/>
        <v>1163.7653760000001</v>
      </c>
      <c r="Q3695" s="14">
        <v>5.07</v>
      </c>
      <c r="R3695" s="40">
        <f t="shared" si="974"/>
        <v>1168.835376</v>
      </c>
      <c r="S3695" s="14">
        <v>8.5299999999999994</v>
      </c>
      <c r="T3695" s="40">
        <f t="shared" si="975"/>
        <v>1160.305376</v>
      </c>
      <c r="U3695" s="14">
        <v>11.05</v>
      </c>
      <c r="V3695" s="40">
        <f t="shared" si="976"/>
        <v>1157.785376</v>
      </c>
      <c r="W3695" s="14">
        <v>10.82</v>
      </c>
      <c r="X3695" s="40">
        <f t="shared" si="977"/>
        <v>1158.0153760000001</v>
      </c>
      <c r="Y3695" s="14">
        <v>5.07</v>
      </c>
      <c r="Z3695" s="40">
        <f t="shared" si="978"/>
        <v>1168.835376</v>
      </c>
      <c r="AA3695" s="14">
        <v>8.4600000000000009</v>
      </c>
      <c r="AB3695" s="40">
        <f t="shared" si="979"/>
        <v>1160.375376</v>
      </c>
      <c r="AC3695" s="14">
        <v>11.05</v>
      </c>
      <c r="AD3695" s="40">
        <f t="shared" si="980"/>
        <v>1157.785376</v>
      </c>
      <c r="AE3695" s="14">
        <v>10.18</v>
      </c>
      <c r="AF3695" s="40">
        <f t="shared" si="981"/>
        <v>1158.6553759999999</v>
      </c>
      <c r="AG3695" s="29" t="s">
        <v>22</v>
      </c>
      <c r="AH3695" s="29" t="s">
        <v>22</v>
      </c>
      <c r="AI3695" s="29" t="s">
        <v>7803</v>
      </c>
      <c r="AJ3695" s="29" t="s">
        <v>11718</v>
      </c>
      <c r="AK3695" s="30" t="s">
        <v>22</v>
      </c>
      <c r="AL3695" s="30" t="s">
        <v>22</v>
      </c>
      <c r="AM3695" s="30"/>
      <c r="AN3695" s="30" t="s">
        <v>22</v>
      </c>
      <c r="AO3695" s="30" t="s">
        <v>25</v>
      </c>
      <c r="AP3695" s="30" t="s">
        <v>5014</v>
      </c>
      <c r="AQ3695" s="30" t="s">
        <v>22</v>
      </c>
      <c r="AR3695" s="30" t="s">
        <v>22</v>
      </c>
      <c r="AS3695" s="30"/>
      <c r="AT3695" s="30"/>
      <c r="AU3695" s="30" t="s">
        <v>22</v>
      </c>
      <c r="AV3695" s="30" t="s">
        <v>22</v>
      </c>
      <c r="AW3695" s="30" t="s">
        <v>22</v>
      </c>
      <c r="AX3695" s="30" t="s">
        <v>22</v>
      </c>
      <c r="AY3695" s="30" t="s">
        <v>25</v>
      </c>
      <c r="AZ3695" s="30"/>
      <c r="BA3695" s="30" t="s">
        <v>22</v>
      </c>
      <c r="BB3695" s="30"/>
      <c r="BC3695" s="30" t="s">
        <v>62</v>
      </c>
      <c r="BD3695" s="30"/>
    </row>
    <row r="3696" spans="1:56" x14ac:dyDescent="0.3">
      <c r="A3696" s="31">
        <v>42177</v>
      </c>
      <c r="B3696" s="30" t="s">
        <v>11698</v>
      </c>
      <c r="C3696" s="29">
        <v>15</v>
      </c>
      <c r="D3696" s="29" t="s">
        <v>11236</v>
      </c>
      <c r="E3696" s="30">
        <v>13</v>
      </c>
      <c r="F3696" s="29" t="s">
        <v>72</v>
      </c>
      <c r="G3696" s="29" t="s">
        <v>29</v>
      </c>
      <c r="H3696" s="29" t="s">
        <v>42</v>
      </c>
      <c r="I3696" s="29" t="s">
        <v>25</v>
      </c>
      <c r="J3696" s="29" t="s">
        <v>12601</v>
      </c>
      <c r="K3696" s="29" t="s">
        <v>11342</v>
      </c>
      <c r="L3696" s="29" t="s">
        <v>128</v>
      </c>
      <c r="M3696" s="29" t="s">
        <v>201</v>
      </c>
      <c r="N3696" s="29" t="s">
        <v>4677</v>
      </c>
      <c r="O3696" s="14">
        <v>354.41</v>
      </c>
      <c r="P3696" s="14">
        <f t="shared" si="973"/>
        <v>1162.7483280000001</v>
      </c>
      <c r="Q3696" s="14">
        <v>5.77</v>
      </c>
      <c r="R3696" s="40">
        <f t="shared" si="974"/>
        <v>1168.5183280000001</v>
      </c>
      <c r="S3696" s="14">
        <v>8.7200000000000006</v>
      </c>
      <c r="T3696" s="40">
        <f t="shared" si="975"/>
        <v>1159.7983280000001</v>
      </c>
      <c r="U3696" s="14">
        <v>11.32</v>
      </c>
      <c r="V3696" s="40">
        <f t="shared" si="976"/>
        <v>1157.1983280000002</v>
      </c>
      <c r="W3696" s="14">
        <v>11.06</v>
      </c>
      <c r="X3696" s="40">
        <f t="shared" si="977"/>
        <v>1157.4583280000002</v>
      </c>
      <c r="Y3696" s="14">
        <v>5.77</v>
      </c>
      <c r="Z3696" s="40">
        <f t="shared" si="978"/>
        <v>1168.5183280000001</v>
      </c>
      <c r="AA3696" s="14">
        <v>8.75</v>
      </c>
      <c r="AB3696" s="40">
        <f t="shared" si="979"/>
        <v>1159.7683280000001</v>
      </c>
      <c r="AC3696" s="14">
        <v>11.4</v>
      </c>
      <c r="AD3696" s="40">
        <f t="shared" si="980"/>
        <v>1157.118328</v>
      </c>
      <c r="AE3696" s="14">
        <v>10.88</v>
      </c>
      <c r="AF3696" s="40">
        <f t="shared" si="981"/>
        <v>1157.638328</v>
      </c>
      <c r="AG3696" s="29" t="s">
        <v>22</v>
      </c>
      <c r="AH3696" s="29" t="s">
        <v>22</v>
      </c>
      <c r="AI3696" s="29" t="s">
        <v>28</v>
      </c>
      <c r="AJ3696" s="29" t="s">
        <v>11719</v>
      </c>
      <c r="AK3696" s="30" t="s">
        <v>22</v>
      </c>
      <c r="AL3696" s="30" t="s">
        <v>22</v>
      </c>
      <c r="AM3696" s="30"/>
      <c r="AN3696" s="30" t="s">
        <v>22</v>
      </c>
      <c r="AO3696" s="30" t="s">
        <v>25</v>
      </c>
      <c r="AP3696" s="30" t="s">
        <v>5014</v>
      </c>
      <c r="AQ3696" s="30" t="s">
        <v>22</v>
      </c>
      <c r="AR3696" s="30" t="s">
        <v>22</v>
      </c>
      <c r="AS3696" s="30"/>
      <c r="AT3696" s="30"/>
      <c r="AU3696" s="30" t="s">
        <v>22</v>
      </c>
      <c r="AV3696" s="30" t="s">
        <v>22</v>
      </c>
      <c r="AW3696" s="30" t="s">
        <v>22</v>
      </c>
      <c r="AX3696" s="30" t="s">
        <v>22</v>
      </c>
      <c r="AY3696" s="30" t="s">
        <v>25</v>
      </c>
      <c r="AZ3696" s="30"/>
      <c r="BA3696" s="30" t="s">
        <v>22</v>
      </c>
      <c r="BB3696" s="30"/>
      <c r="BC3696" s="30" t="s">
        <v>62</v>
      </c>
      <c r="BD3696" s="30"/>
    </row>
    <row r="3697" spans="1:56" x14ac:dyDescent="0.3">
      <c r="A3697" s="31">
        <v>42177</v>
      </c>
      <c r="B3697" s="30" t="s">
        <v>11699</v>
      </c>
      <c r="C3697" s="29">
        <v>16</v>
      </c>
      <c r="D3697" s="29" t="s">
        <v>11236</v>
      </c>
      <c r="E3697" s="30">
        <v>13</v>
      </c>
      <c r="F3697" s="29" t="s">
        <v>49</v>
      </c>
      <c r="G3697" s="29" t="s">
        <v>29</v>
      </c>
      <c r="H3697" s="29" t="s">
        <v>42</v>
      </c>
      <c r="I3697" s="29" t="s">
        <v>25</v>
      </c>
      <c r="J3697" s="29" t="s">
        <v>12602</v>
      </c>
      <c r="K3697" s="29" t="s">
        <v>11231</v>
      </c>
      <c r="L3697" s="29" t="s">
        <v>485</v>
      </c>
      <c r="M3697" s="29" t="s">
        <v>59</v>
      </c>
      <c r="N3697" s="29" t="s">
        <v>4677</v>
      </c>
      <c r="O3697" s="14">
        <v>352.79</v>
      </c>
      <c r="P3697" s="14">
        <f t="shared" si="973"/>
        <v>1157.433432</v>
      </c>
      <c r="Q3697" s="14">
        <v>3.96</v>
      </c>
      <c r="R3697" s="40">
        <f t="shared" si="974"/>
        <v>1161.3934320000001</v>
      </c>
      <c r="S3697" s="14">
        <v>5.87</v>
      </c>
      <c r="T3697" s="40">
        <f t="shared" si="975"/>
        <v>1155.5234320000002</v>
      </c>
      <c r="U3697" s="14">
        <v>9</v>
      </c>
      <c r="V3697" s="40">
        <f t="shared" si="976"/>
        <v>1152.3934320000001</v>
      </c>
      <c r="W3697" s="14">
        <v>8.5399999999999991</v>
      </c>
      <c r="X3697" s="40">
        <f t="shared" si="977"/>
        <v>1152.8534320000001</v>
      </c>
      <c r="Y3697" s="14">
        <v>3.96</v>
      </c>
      <c r="Z3697" s="40">
        <f t="shared" si="978"/>
        <v>1161.3934320000001</v>
      </c>
      <c r="AA3697" s="14">
        <v>6.03</v>
      </c>
      <c r="AB3697" s="40">
        <f t="shared" si="979"/>
        <v>1155.3634320000001</v>
      </c>
      <c r="AC3697" s="14">
        <v>9.1</v>
      </c>
      <c r="AD3697" s="40">
        <f t="shared" si="980"/>
        <v>1152.2934320000002</v>
      </c>
      <c r="AE3697" s="14">
        <v>8.6999999999999993</v>
      </c>
      <c r="AF3697" s="40">
        <f t="shared" si="981"/>
        <v>1152.693432</v>
      </c>
      <c r="AG3697" s="29" t="s">
        <v>22</v>
      </c>
      <c r="AH3697" s="29" t="s">
        <v>22</v>
      </c>
      <c r="AI3697" s="29" t="s">
        <v>28</v>
      </c>
      <c r="AJ3697" s="29" t="s">
        <v>11720</v>
      </c>
      <c r="AK3697" s="30" t="s">
        <v>22</v>
      </c>
      <c r="AL3697" s="30" t="s">
        <v>22</v>
      </c>
      <c r="AM3697" s="30"/>
      <c r="AN3697" s="30" t="s">
        <v>22</v>
      </c>
      <c r="AO3697" s="30" t="s">
        <v>25</v>
      </c>
      <c r="AP3697" s="30" t="s">
        <v>5014</v>
      </c>
      <c r="AQ3697" s="30" t="s">
        <v>22</v>
      </c>
      <c r="AR3697" s="30" t="s">
        <v>22</v>
      </c>
      <c r="AS3697" s="30"/>
      <c r="AT3697" s="30"/>
      <c r="AU3697" s="30" t="s">
        <v>22</v>
      </c>
      <c r="AV3697" s="30" t="s">
        <v>22</v>
      </c>
      <c r="AW3697" s="30" t="s">
        <v>22</v>
      </c>
      <c r="AX3697" s="30" t="s">
        <v>22</v>
      </c>
      <c r="AY3697" s="30" t="s">
        <v>25</v>
      </c>
      <c r="AZ3697" s="30"/>
      <c r="BA3697" s="30" t="s">
        <v>25</v>
      </c>
      <c r="BB3697" s="30"/>
      <c r="BC3697" s="30" t="s">
        <v>62</v>
      </c>
      <c r="BD3697" s="30"/>
    </row>
    <row r="3698" spans="1:56" x14ac:dyDescent="0.3">
      <c r="A3698" s="31">
        <v>42177</v>
      </c>
      <c r="B3698" s="30" t="s">
        <v>11721</v>
      </c>
      <c r="C3698" s="29">
        <v>1</v>
      </c>
      <c r="D3698" s="29" t="s">
        <v>11236</v>
      </c>
      <c r="E3698" s="30">
        <v>14</v>
      </c>
      <c r="F3698" s="29" t="s">
        <v>49</v>
      </c>
      <c r="G3698" s="29" t="s">
        <v>20</v>
      </c>
      <c r="H3698" s="29" t="s">
        <v>42</v>
      </c>
      <c r="I3698" s="29" t="s">
        <v>22</v>
      </c>
      <c r="J3698" s="29" t="s">
        <v>12603</v>
      </c>
      <c r="K3698" s="29" t="s">
        <v>11656</v>
      </c>
      <c r="L3698" s="29" t="s">
        <v>35</v>
      </c>
      <c r="M3698" s="29" t="s">
        <v>23</v>
      </c>
      <c r="N3698" s="29" t="s">
        <v>4677</v>
      </c>
      <c r="O3698" s="14">
        <v>351.12</v>
      </c>
      <c r="P3698" s="14">
        <f t="shared" si="973"/>
        <v>1151.9544960000001</v>
      </c>
      <c r="Q3698" s="14">
        <v>5.64</v>
      </c>
      <c r="R3698" s="40">
        <f t="shared" si="974"/>
        <v>1157.5944960000002</v>
      </c>
      <c r="S3698" s="14">
        <v>6.11</v>
      </c>
      <c r="T3698" s="40">
        <f t="shared" si="975"/>
        <v>1151.4844960000003</v>
      </c>
      <c r="U3698" s="14">
        <v>8.3000000000000007</v>
      </c>
      <c r="V3698" s="40">
        <f t="shared" si="976"/>
        <v>1149.2944960000002</v>
      </c>
      <c r="W3698" s="14">
        <v>7.9</v>
      </c>
      <c r="X3698" s="40">
        <f t="shared" si="977"/>
        <v>1149.6944960000001</v>
      </c>
      <c r="Y3698" s="14">
        <v>5.64</v>
      </c>
      <c r="Z3698" s="40">
        <f t="shared" si="978"/>
        <v>1157.5944960000002</v>
      </c>
      <c r="AA3698" s="14">
        <v>6.56</v>
      </c>
      <c r="AB3698" s="40">
        <f t="shared" si="979"/>
        <v>1151.0344960000002</v>
      </c>
      <c r="AC3698" s="14">
        <v>8.33</v>
      </c>
      <c r="AD3698" s="40">
        <f t="shared" si="980"/>
        <v>1149.2644960000002</v>
      </c>
      <c r="AE3698" s="14">
        <v>7.61</v>
      </c>
      <c r="AF3698" s="40">
        <f t="shared" si="981"/>
        <v>1149.9844960000003</v>
      </c>
      <c r="AG3698" s="29" t="s">
        <v>22</v>
      </c>
      <c r="AH3698" s="29" t="s">
        <v>22</v>
      </c>
      <c r="AI3698" s="29" t="s">
        <v>24</v>
      </c>
      <c r="AJ3698" s="29"/>
      <c r="AK3698" s="30" t="s">
        <v>22</v>
      </c>
      <c r="AL3698" s="30" t="s">
        <v>25</v>
      </c>
      <c r="AM3698" s="30" t="s">
        <v>124</v>
      </c>
      <c r="AN3698" s="30" t="s">
        <v>22</v>
      </c>
      <c r="AO3698" s="30" t="s">
        <v>22</v>
      </c>
      <c r="AP3698" s="30"/>
      <c r="AQ3698" s="30" t="s">
        <v>22</v>
      </c>
      <c r="AR3698" s="30" t="s">
        <v>22</v>
      </c>
      <c r="AS3698" s="30"/>
      <c r="AT3698" s="30"/>
      <c r="AU3698" s="30" t="s">
        <v>22</v>
      </c>
      <c r="AV3698" s="30" t="s">
        <v>22</v>
      </c>
      <c r="AW3698" s="30" t="s">
        <v>22</v>
      </c>
      <c r="AX3698" s="30" t="s">
        <v>22</v>
      </c>
      <c r="AY3698" s="30" t="s">
        <v>25</v>
      </c>
      <c r="AZ3698" s="30"/>
      <c r="BA3698" s="30" t="s">
        <v>22</v>
      </c>
      <c r="BB3698" s="30"/>
      <c r="BC3698" s="30" t="s">
        <v>26</v>
      </c>
      <c r="BD3698" s="30"/>
    </row>
    <row r="3699" spans="1:56" x14ac:dyDescent="0.3">
      <c r="A3699" s="31">
        <v>42177</v>
      </c>
      <c r="B3699" s="30" t="s">
        <v>11722</v>
      </c>
      <c r="C3699" s="29">
        <v>2</v>
      </c>
      <c r="D3699" s="29" t="s">
        <v>11236</v>
      </c>
      <c r="E3699" s="30">
        <v>14</v>
      </c>
      <c r="F3699" s="29" t="s">
        <v>49</v>
      </c>
      <c r="G3699" s="29" t="s">
        <v>20</v>
      </c>
      <c r="H3699" s="29" t="s">
        <v>904</v>
      </c>
      <c r="I3699" s="29" t="s">
        <v>22</v>
      </c>
      <c r="J3699" s="29" t="s">
        <v>12604</v>
      </c>
      <c r="K3699" s="29" t="s">
        <v>11656</v>
      </c>
      <c r="L3699" s="29" t="s">
        <v>485</v>
      </c>
      <c r="M3699" s="29" t="s">
        <v>68</v>
      </c>
      <c r="N3699" s="29" t="s">
        <v>4677</v>
      </c>
      <c r="O3699" s="14">
        <v>351.08</v>
      </c>
      <c r="P3699" s="14">
        <f t="shared" si="973"/>
        <v>1151.8232640000001</v>
      </c>
      <c r="Q3699" s="14">
        <v>5.67</v>
      </c>
      <c r="R3699" s="40">
        <f t="shared" si="974"/>
        <v>1157.4932640000002</v>
      </c>
      <c r="S3699" s="14">
        <v>7.65</v>
      </c>
      <c r="T3699" s="40">
        <f t="shared" si="975"/>
        <v>1149.8432640000001</v>
      </c>
      <c r="U3699" s="14">
        <v>8.6300000000000008</v>
      </c>
      <c r="V3699" s="40">
        <f t="shared" si="976"/>
        <v>1148.8632640000001</v>
      </c>
      <c r="W3699" s="14">
        <v>8.61</v>
      </c>
      <c r="X3699" s="40">
        <f t="shared" si="977"/>
        <v>1148.8832640000003</v>
      </c>
      <c r="Y3699" s="14">
        <v>5.67</v>
      </c>
      <c r="Z3699" s="40">
        <f t="shared" si="978"/>
        <v>1157.4932640000002</v>
      </c>
      <c r="AA3699" s="14">
        <v>8.11</v>
      </c>
      <c r="AB3699" s="40">
        <f t="shared" si="979"/>
        <v>1149.3832640000003</v>
      </c>
      <c r="AC3699" s="14">
        <v>9.1300000000000008</v>
      </c>
      <c r="AD3699" s="40">
        <f t="shared" si="980"/>
        <v>1148.3632640000001</v>
      </c>
      <c r="AE3699" s="14">
        <v>10.14</v>
      </c>
      <c r="AF3699" s="40">
        <f t="shared" si="981"/>
        <v>1147.3532640000001</v>
      </c>
      <c r="AG3699" s="29" t="s">
        <v>22</v>
      </c>
      <c r="AH3699" s="29" t="s">
        <v>22</v>
      </c>
      <c r="AI3699" s="29" t="s">
        <v>24</v>
      </c>
      <c r="AJ3699" s="29"/>
      <c r="AK3699" s="30" t="s">
        <v>22</v>
      </c>
      <c r="AL3699" s="30" t="s">
        <v>22</v>
      </c>
      <c r="AM3699" s="30"/>
      <c r="AN3699" s="30" t="s">
        <v>22</v>
      </c>
      <c r="AO3699" s="30" t="s">
        <v>22</v>
      </c>
      <c r="AP3699" s="30"/>
      <c r="AQ3699" s="30" t="s">
        <v>22</v>
      </c>
      <c r="AR3699" s="30" t="s">
        <v>22</v>
      </c>
      <c r="AS3699" s="30"/>
      <c r="AT3699" s="30"/>
      <c r="AU3699" s="30" t="s">
        <v>22</v>
      </c>
      <c r="AV3699" s="30" t="s">
        <v>22</v>
      </c>
      <c r="AW3699" s="30" t="s">
        <v>22</v>
      </c>
      <c r="AX3699" s="30" t="s">
        <v>22</v>
      </c>
      <c r="AY3699" s="30" t="s">
        <v>25</v>
      </c>
      <c r="AZ3699" s="30"/>
      <c r="BA3699" s="30" t="s">
        <v>22</v>
      </c>
      <c r="BB3699" s="30"/>
      <c r="BC3699" s="30" t="s">
        <v>62</v>
      </c>
      <c r="BD3699" s="30"/>
    </row>
    <row r="3700" spans="1:56" x14ac:dyDescent="0.3">
      <c r="A3700" s="31">
        <v>42177</v>
      </c>
      <c r="B3700" s="30" t="s">
        <v>11723</v>
      </c>
      <c r="C3700" s="29">
        <v>3</v>
      </c>
      <c r="D3700" s="29" t="s">
        <v>11236</v>
      </c>
      <c r="E3700" s="30">
        <v>14</v>
      </c>
      <c r="F3700" s="29" t="s">
        <v>49</v>
      </c>
      <c r="G3700" s="29" t="s">
        <v>20</v>
      </c>
      <c r="H3700" s="29" t="s">
        <v>904</v>
      </c>
      <c r="I3700" s="29" t="s">
        <v>22</v>
      </c>
      <c r="J3700" s="29" t="s">
        <v>12604</v>
      </c>
      <c r="K3700" s="29" t="s">
        <v>12605</v>
      </c>
      <c r="L3700" s="29" t="s">
        <v>35</v>
      </c>
      <c r="M3700" s="29" t="s">
        <v>121</v>
      </c>
      <c r="N3700" s="29" t="s">
        <v>4677</v>
      </c>
      <c r="O3700" s="14">
        <v>351.06</v>
      </c>
      <c r="P3700" s="14">
        <f t="shared" si="973"/>
        <v>1151.757648</v>
      </c>
      <c r="Q3700" s="14">
        <v>5.67</v>
      </c>
      <c r="R3700" s="40">
        <f t="shared" si="974"/>
        <v>1157.4276480000001</v>
      </c>
      <c r="S3700" s="14">
        <v>7.44</v>
      </c>
      <c r="T3700" s="40">
        <f t="shared" si="975"/>
        <v>1149.987648</v>
      </c>
      <c r="U3700" s="14">
        <v>8.75</v>
      </c>
      <c r="V3700" s="40">
        <f t="shared" si="976"/>
        <v>1148.6776480000001</v>
      </c>
      <c r="W3700" s="14">
        <v>8.61</v>
      </c>
      <c r="X3700" s="40">
        <f t="shared" si="977"/>
        <v>1148.8176480000002</v>
      </c>
      <c r="Y3700" s="14">
        <v>5.67</v>
      </c>
      <c r="Z3700" s="40">
        <f t="shared" si="978"/>
        <v>1157.4276480000001</v>
      </c>
      <c r="AA3700" s="14">
        <v>7.96</v>
      </c>
      <c r="AB3700" s="40">
        <f t="shared" si="979"/>
        <v>1149.4676480000001</v>
      </c>
      <c r="AC3700" s="14">
        <v>9.1999999999999993</v>
      </c>
      <c r="AD3700" s="40">
        <f t="shared" si="980"/>
        <v>1148.227648</v>
      </c>
      <c r="AE3700" s="14">
        <v>10.14</v>
      </c>
      <c r="AF3700" s="40">
        <f t="shared" si="981"/>
        <v>1147.287648</v>
      </c>
      <c r="AG3700" s="29" t="s">
        <v>22</v>
      </c>
      <c r="AH3700" s="29" t="s">
        <v>22</v>
      </c>
      <c r="AI3700" s="29" t="s">
        <v>24</v>
      </c>
      <c r="AJ3700" s="29"/>
      <c r="AK3700" s="30" t="s">
        <v>22</v>
      </c>
      <c r="AL3700" s="30" t="s">
        <v>22</v>
      </c>
      <c r="AM3700" s="30"/>
      <c r="AN3700" s="30" t="s">
        <v>22</v>
      </c>
      <c r="AO3700" s="30" t="s">
        <v>22</v>
      </c>
      <c r="AP3700" s="30"/>
      <c r="AQ3700" s="30" t="s">
        <v>22</v>
      </c>
      <c r="AR3700" s="30" t="s">
        <v>22</v>
      </c>
      <c r="AS3700" s="30"/>
      <c r="AT3700" s="30"/>
      <c r="AU3700" s="30" t="s">
        <v>22</v>
      </c>
      <c r="AV3700" s="30" t="s">
        <v>22</v>
      </c>
      <c r="AW3700" s="30" t="s">
        <v>22</v>
      </c>
      <c r="AX3700" s="30" t="s">
        <v>22</v>
      </c>
      <c r="AY3700" s="30" t="s">
        <v>25</v>
      </c>
      <c r="AZ3700" s="30"/>
      <c r="BA3700" s="30" t="s">
        <v>22</v>
      </c>
      <c r="BB3700" s="30"/>
      <c r="BC3700" s="30" t="s">
        <v>62</v>
      </c>
      <c r="BD3700" s="30"/>
    </row>
    <row r="3701" spans="1:56" x14ac:dyDescent="0.3">
      <c r="A3701" s="31">
        <v>42177</v>
      </c>
      <c r="B3701" s="30" t="s">
        <v>11724</v>
      </c>
      <c r="C3701" s="29">
        <v>4</v>
      </c>
      <c r="D3701" s="29" t="s">
        <v>11236</v>
      </c>
      <c r="E3701" s="30">
        <v>14</v>
      </c>
      <c r="F3701" s="29" t="s">
        <v>19</v>
      </c>
      <c r="G3701" s="29" t="s">
        <v>20</v>
      </c>
      <c r="H3701" s="29" t="s">
        <v>4699</v>
      </c>
      <c r="I3701" s="29" t="s">
        <v>25</v>
      </c>
      <c r="J3701" s="29" t="s">
        <v>11700</v>
      </c>
      <c r="K3701" s="29" t="s">
        <v>12606</v>
      </c>
      <c r="L3701" s="29" t="s">
        <v>322</v>
      </c>
      <c r="M3701" s="29" t="s">
        <v>11730</v>
      </c>
      <c r="N3701" s="29" t="s">
        <v>4667</v>
      </c>
      <c r="O3701" s="14">
        <v>352.15</v>
      </c>
      <c r="P3701" s="14">
        <f t="shared" si="973"/>
        <v>1155.3337200000001</v>
      </c>
      <c r="Q3701" s="14">
        <v>6.72</v>
      </c>
      <c r="R3701" s="40">
        <f t="shared" si="974"/>
        <v>1162.0537200000001</v>
      </c>
      <c r="S3701" s="14">
        <v>10.32</v>
      </c>
      <c r="T3701" s="40">
        <f t="shared" si="975"/>
        <v>1151.7337200000002</v>
      </c>
      <c r="U3701" s="14">
        <v>13.68</v>
      </c>
      <c r="V3701" s="40">
        <f t="shared" si="976"/>
        <v>1148.37372</v>
      </c>
      <c r="W3701" s="14">
        <v>13.49</v>
      </c>
      <c r="X3701" s="40">
        <f t="shared" si="977"/>
        <v>1148.5637200000001</v>
      </c>
      <c r="Y3701" s="14">
        <v>6.72</v>
      </c>
      <c r="Z3701" s="40">
        <f t="shared" si="978"/>
        <v>1162.0537200000001</v>
      </c>
      <c r="AA3701" s="14">
        <v>10.220000000000001</v>
      </c>
      <c r="AB3701" s="40">
        <f t="shared" si="979"/>
        <v>1151.8337200000001</v>
      </c>
      <c r="AC3701" s="14">
        <v>13.61</v>
      </c>
      <c r="AD3701" s="40">
        <f t="shared" si="980"/>
        <v>1148.4437200000002</v>
      </c>
      <c r="AE3701" s="14">
        <v>13.26</v>
      </c>
      <c r="AF3701" s="40">
        <f t="shared" si="981"/>
        <v>1148.7937200000001</v>
      </c>
      <c r="AG3701" s="29" t="s">
        <v>22</v>
      </c>
      <c r="AH3701" s="29" t="s">
        <v>22</v>
      </c>
      <c r="AI3701" s="29" t="s">
        <v>28</v>
      </c>
      <c r="AJ3701" s="29" t="s">
        <v>11731</v>
      </c>
      <c r="AK3701" s="30" t="s">
        <v>22</v>
      </c>
      <c r="AL3701" s="30" t="s">
        <v>22</v>
      </c>
      <c r="AM3701" s="30"/>
      <c r="AN3701" s="30" t="s">
        <v>22</v>
      </c>
      <c r="AO3701" s="30" t="s">
        <v>25</v>
      </c>
      <c r="AP3701" s="30" t="s">
        <v>11732</v>
      </c>
      <c r="AQ3701" s="30" t="s">
        <v>22</v>
      </c>
      <c r="AR3701" s="30" t="s">
        <v>22</v>
      </c>
      <c r="AS3701" s="30"/>
      <c r="AT3701" s="30"/>
      <c r="AU3701" s="30" t="s">
        <v>22</v>
      </c>
      <c r="AV3701" s="30" t="s">
        <v>22</v>
      </c>
      <c r="AW3701" s="30" t="s">
        <v>22</v>
      </c>
      <c r="AX3701" s="30" t="s">
        <v>22</v>
      </c>
      <c r="AY3701" s="30" t="s">
        <v>25</v>
      </c>
      <c r="AZ3701" s="30"/>
      <c r="BA3701" s="30" t="s">
        <v>25</v>
      </c>
      <c r="BB3701" s="30"/>
      <c r="BC3701" s="30" t="s">
        <v>62</v>
      </c>
      <c r="BD3701" s="30"/>
    </row>
    <row r="3702" spans="1:56" x14ac:dyDescent="0.3">
      <c r="A3702" s="31">
        <v>42177</v>
      </c>
      <c r="B3702" s="30" t="s">
        <v>11725</v>
      </c>
      <c r="C3702" s="29">
        <v>5</v>
      </c>
      <c r="D3702" s="29" t="s">
        <v>11236</v>
      </c>
      <c r="E3702" s="30">
        <v>14</v>
      </c>
      <c r="F3702" s="29" t="s">
        <v>19</v>
      </c>
      <c r="G3702" s="29" t="s">
        <v>20</v>
      </c>
      <c r="H3702" s="29" t="s">
        <v>42</v>
      </c>
      <c r="I3702" s="29" t="s">
        <v>25</v>
      </c>
      <c r="J3702" s="29" t="s">
        <v>12607</v>
      </c>
      <c r="K3702" s="29" t="s">
        <v>12608</v>
      </c>
      <c r="L3702" s="29" t="s">
        <v>229</v>
      </c>
      <c r="M3702" s="29" t="s">
        <v>23</v>
      </c>
      <c r="N3702" s="29" t="s">
        <v>4677</v>
      </c>
      <c r="O3702" s="14">
        <v>353.34</v>
      </c>
      <c r="P3702" s="14">
        <f t="shared" si="973"/>
        <v>1159.2378719999999</v>
      </c>
      <c r="Q3702" s="14">
        <v>4.07</v>
      </c>
      <c r="R3702" s="40">
        <f t="shared" si="974"/>
        <v>1163.3078719999999</v>
      </c>
      <c r="S3702" s="14">
        <v>5.57</v>
      </c>
      <c r="T3702" s="40">
        <f t="shared" si="975"/>
        <v>1157.7378719999999</v>
      </c>
      <c r="U3702" s="14">
        <v>7.67</v>
      </c>
      <c r="V3702" s="40">
        <f t="shared" si="976"/>
        <v>1155.6378719999998</v>
      </c>
      <c r="W3702" s="14">
        <v>6.95</v>
      </c>
      <c r="X3702" s="40">
        <f t="shared" si="977"/>
        <v>1156.3578719999998</v>
      </c>
      <c r="Y3702" s="14">
        <v>4.07</v>
      </c>
      <c r="Z3702" s="40">
        <f t="shared" si="978"/>
        <v>1163.3078719999999</v>
      </c>
      <c r="AA3702" s="14">
        <v>5.29</v>
      </c>
      <c r="AB3702" s="40">
        <f t="shared" si="979"/>
        <v>1158.0178719999999</v>
      </c>
      <c r="AC3702" s="14">
        <v>7.41</v>
      </c>
      <c r="AD3702" s="40">
        <f t="shared" si="980"/>
        <v>1155.8978719999998</v>
      </c>
      <c r="AE3702" s="14">
        <v>7.15</v>
      </c>
      <c r="AF3702" s="40">
        <f t="shared" si="981"/>
        <v>1156.1578719999998</v>
      </c>
      <c r="AG3702" s="29" t="s">
        <v>22</v>
      </c>
      <c r="AH3702" s="29" t="s">
        <v>25</v>
      </c>
      <c r="AI3702" s="29" t="s">
        <v>28</v>
      </c>
      <c r="AJ3702" s="29" t="s">
        <v>10054</v>
      </c>
      <c r="AK3702" s="30" t="s">
        <v>22</v>
      </c>
      <c r="AL3702" s="30" t="s">
        <v>22</v>
      </c>
      <c r="AM3702" s="30"/>
      <c r="AN3702" s="30" t="s">
        <v>22</v>
      </c>
      <c r="AO3702" s="30" t="s">
        <v>25</v>
      </c>
      <c r="AP3702" s="30" t="s">
        <v>5014</v>
      </c>
      <c r="AQ3702" s="30" t="s">
        <v>22</v>
      </c>
      <c r="AR3702" s="30" t="s">
        <v>22</v>
      </c>
      <c r="AS3702" s="30"/>
      <c r="AT3702" s="30"/>
      <c r="AU3702" s="30" t="s">
        <v>22</v>
      </c>
      <c r="AV3702" s="30" t="s">
        <v>22</v>
      </c>
      <c r="AW3702" s="30" t="s">
        <v>22</v>
      </c>
      <c r="AX3702" s="30" t="s">
        <v>22</v>
      </c>
      <c r="AY3702" s="30" t="s">
        <v>25</v>
      </c>
      <c r="AZ3702" s="30"/>
      <c r="BA3702" s="30" t="s">
        <v>22</v>
      </c>
      <c r="BB3702" s="30"/>
      <c r="BC3702" s="30" t="s">
        <v>26</v>
      </c>
      <c r="BD3702" s="30"/>
    </row>
    <row r="3703" spans="1:56" x14ac:dyDescent="0.3">
      <c r="A3703" s="31">
        <v>42177</v>
      </c>
      <c r="B3703" s="30" t="s">
        <v>11726</v>
      </c>
      <c r="C3703" s="29">
        <v>6</v>
      </c>
      <c r="D3703" s="29" t="s">
        <v>11236</v>
      </c>
      <c r="E3703" s="30">
        <v>14</v>
      </c>
      <c r="F3703" s="29" t="s">
        <v>65</v>
      </c>
      <c r="G3703" s="29" t="s">
        <v>94</v>
      </c>
      <c r="H3703" s="29" t="s">
        <v>42</v>
      </c>
      <c r="I3703" s="29" t="s">
        <v>25</v>
      </c>
      <c r="J3703" s="29" t="s">
        <v>12609</v>
      </c>
      <c r="K3703" s="29" t="s">
        <v>10860</v>
      </c>
      <c r="L3703" s="29" t="s">
        <v>142</v>
      </c>
      <c r="M3703" s="29" t="s">
        <v>23</v>
      </c>
      <c r="N3703" s="29" t="s">
        <v>4677</v>
      </c>
      <c r="O3703" s="14">
        <v>354.71</v>
      </c>
      <c r="P3703" s="14">
        <f t="shared" si="973"/>
        <v>1163.7325679999999</v>
      </c>
      <c r="Q3703" s="14">
        <v>4.21</v>
      </c>
      <c r="R3703" s="40">
        <f t="shared" si="974"/>
        <v>1167.9425679999999</v>
      </c>
      <c r="S3703" s="14">
        <v>6.67</v>
      </c>
      <c r="T3703" s="40">
        <f t="shared" si="975"/>
        <v>1161.2725679999999</v>
      </c>
      <c r="U3703" s="14">
        <v>8.8699999999999992</v>
      </c>
      <c r="V3703" s="40">
        <f t="shared" si="976"/>
        <v>1159.072568</v>
      </c>
      <c r="W3703" s="14">
        <v>8.0500000000000007</v>
      </c>
      <c r="X3703" s="40">
        <f t="shared" si="977"/>
        <v>1159.892568</v>
      </c>
      <c r="Y3703" s="14">
        <v>4.21</v>
      </c>
      <c r="Z3703" s="40">
        <f t="shared" si="978"/>
        <v>1167.9425679999999</v>
      </c>
      <c r="AA3703" s="14">
        <v>6.46</v>
      </c>
      <c r="AB3703" s="40">
        <f t="shared" si="979"/>
        <v>1161.4825679999999</v>
      </c>
      <c r="AC3703" s="14">
        <v>8.6300000000000008</v>
      </c>
      <c r="AD3703" s="40">
        <f t="shared" si="980"/>
        <v>1159.3125679999998</v>
      </c>
      <c r="AE3703" s="14">
        <v>8.6</v>
      </c>
      <c r="AF3703" s="40">
        <f t="shared" si="981"/>
        <v>1159.342568</v>
      </c>
      <c r="AG3703" s="29" t="s">
        <v>22</v>
      </c>
      <c r="AH3703" s="29" t="s">
        <v>25</v>
      </c>
      <c r="AI3703" s="29" t="s">
        <v>24</v>
      </c>
      <c r="AJ3703" s="29"/>
      <c r="AK3703" s="30" t="s">
        <v>22</v>
      </c>
      <c r="AL3703" s="30" t="s">
        <v>22</v>
      </c>
      <c r="AM3703" s="30"/>
      <c r="AN3703" s="30" t="s">
        <v>22</v>
      </c>
      <c r="AO3703" s="30" t="s">
        <v>22</v>
      </c>
      <c r="AP3703" s="30"/>
      <c r="AQ3703" s="30" t="s">
        <v>22</v>
      </c>
      <c r="AR3703" s="30" t="s">
        <v>22</v>
      </c>
      <c r="AS3703" s="30"/>
      <c r="AT3703" s="30"/>
      <c r="AU3703" s="30" t="s">
        <v>22</v>
      </c>
      <c r="AV3703" s="30" t="s">
        <v>22</v>
      </c>
      <c r="AW3703" s="30" t="s">
        <v>22</v>
      </c>
      <c r="AX3703" s="30" t="s">
        <v>22</v>
      </c>
      <c r="AY3703" s="30" t="s">
        <v>25</v>
      </c>
      <c r="AZ3703" s="30"/>
      <c r="BA3703" s="30" t="s">
        <v>22</v>
      </c>
      <c r="BB3703" s="30"/>
      <c r="BC3703" s="30" t="s">
        <v>26</v>
      </c>
      <c r="BD3703" s="30"/>
    </row>
    <row r="3704" spans="1:56" x14ac:dyDescent="0.3">
      <c r="A3704" s="31">
        <v>42177</v>
      </c>
      <c r="B3704" s="30" t="s">
        <v>11727</v>
      </c>
      <c r="C3704" s="29">
        <v>7</v>
      </c>
      <c r="D3704" s="29" t="s">
        <v>11236</v>
      </c>
      <c r="E3704" s="30">
        <v>14</v>
      </c>
      <c r="F3704" s="29" t="s">
        <v>65</v>
      </c>
      <c r="G3704" s="29" t="s">
        <v>20</v>
      </c>
      <c r="H3704" s="29" t="s">
        <v>42</v>
      </c>
      <c r="I3704" s="29" t="s">
        <v>22</v>
      </c>
      <c r="J3704" s="29" t="s">
        <v>12610</v>
      </c>
      <c r="K3704" s="29" t="s">
        <v>12611</v>
      </c>
      <c r="L3704" s="29" t="s">
        <v>142</v>
      </c>
      <c r="M3704" s="29" t="s">
        <v>121</v>
      </c>
      <c r="N3704" s="29" t="s">
        <v>4702</v>
      </c>
      <c r="O3704" s="14">
        <v>353.79</v>
      </c>
      <c r="P3704" s="14">
        <f t="shared" si="973"/>
        <v>1160.714232</v>
      </c>
      <c r="Q3704" s="14">
        <v>5.46</v>
      </c>
      <c r="R3704" s="40">
        <f t="shared" si="974"/>
        <v>1166.1742320000001</v>
      </c>
      <c r="S3704" s="14">
        <v>7.46</v>
      </c>
      <c r="T3704" s="40">
        <f t="shared" si="975"/>
        <v>1158.714232</v>
      </c>
      <c r="U3704" s="14">
        <v>8.5500000000000007</v>
      </c>
      <c r="V3704" s="40">
        <f t="shared" si="976"/>
        <v>1157.6242320000001</v>
      </c>
      <c r="W3704" s="14">
        <v>8.6999999999999993</v>
      </c>
      <c r="X3704" s="40">
        <f t="shared" si="977"/>
        <v>1157.474232</v>
      </c>
      <c r="Y3704" s="14">
        <v>5.46</v>
      </c>
      <c r="Z3704" s="40">
        <f t="shared" si="978"/>
        <v>1166.1742320000001</v>
      </c>
      <c r="AA3704" s="14">
        <v>6.82</v>
      </c>
      <c r="AB3704" s="40">
        <f t="shared" si="979"/>
        <v>1159.3542320000001</v>
      </c>
      <c r="AC3704" s="14">
        <v>8.34</v>
      </c>
      <c r="AD3704" s="40">
        <f t="shared" si="980"/>
        <v>1157.8342320000002</v>
      </c>
      <c r="AE3704" s="14">
        <v>8.42</v>
      </c>
      <c r="AF3704" s="40">
        <f t="shared" si="981"/>
        <v>1157.754232</v>
      </c>
      <c r="AG3704" s="29" t="s">
        <v>22</v>
      </c>
      <c r="AH3704" s="29" t="s">
        <v>22</v>
      </c>
      <c r="AI3704" s="29" t="s">
        <v>24</v>
      </c>
      <c r="AJ3704" s="29"/>
      <c r="AK3704" s="30" t="s">
        <v>25</v>
      </c>
      <c r="AL3704" s="30" t="s">
        <v>25</v>
      </c>
      <c r="AM3704" s="30" t="s">
        <v>124</v>
      </c>
      <c r="AN3704" s="30" t="s">
        <v>22</v>
      </c>
      <c r="AO3704" s="30" t="s">
        <v>22</v>
      </c>
      <c r="AP3704" s="30"/>
      <c r="AQ3704" s="30" t="s">
        <v>22</v>
      </c>
      <c r="AR3704" s="30" t="s">
        <v>22</v>
      </c>
      <c r="AS3704" s="30"/>
      <c r="AT3704" s="30"/>
      <c r="AU3704" s="30" t="s">
        <v>22</v>
      </c>
      <c r="AV3704" s="30" t="s">
        <v>22</v>
      </c>
      <c r="AW3704" s="30" t="s">
        <v>22</v>
      </c>
      <c r="AX3704" s="30" t="s">
        <v>22</v>
      </c>
      <c r="AY3704" s="30" t="s">
        <v>25</v>
      </c>
      <c r="AZ3704" s="30"/>
      <c r="BA3704" s="30" t="s">
        <v>22</v>
      </c>
      <c r="BB3704" s="30"/>
      <c r="BC3704" s="30" t="s">
        <v>26</v>
      </c>
      <c r="BD3704" s="30"/>
    </row>
    <row r="3705" spans="1:56" x14ac:dyDescent="0.3">
      <c r="A3705" s="31">
        <v>42177</v>
      </c>
      <c r="B3705" s="30" t="s">
        <v>11728</v>
      </c>
      <c r="C3705" s="29">
        <v>8</v>
      </c>
      <c r="D3705" s="29" t="s">
        <v>11236</v>
      </c>
      <c r="E3705" s="30">
        <v>14</v>
      </c>
      <c r="F3705" s="29" t="s">
        <v>65</v>
      </c>
      <c r="G3705" s="29" t="s">
        <v>29</v>
      </c>
      <c r="H3705" s="29" t="s">
        <v>42</v>
      </c>
      <c r="I3705" s="29" t="s">
        <v>22</v>
      </c>
      <c r="J3705" s="29" t="s">
        <v>12612</v>
      </c>
      <c r="K3705" s="29" t="s">
        <v>12613</v>
      </c>
      <c r="L3705" s="29" t="s">
        <v>52</v>
      </c>
      <c r="M3705" s="29" t="s">
        <v>121</v>
      </c>
      <c r="N3705" s="29" t="s">
        <v>4702</v>
      </c>
      <c r="O3705" s="14">
        <v>354.45</v>
      </c>
      <c r="P3705" s="14">
        <f t="shared" si="973"/>
        <v>1162.8795600000001</v>
      </c>
      <c r="Q3705" s="14">
        <v>5.2</v>
      </c>
      <c r="R3705" s="40">
        <f t="shared" si="974"/>
        <v>1168.0795600000001</v>
      </c>
      <c r="S3705" s="14">
        <v>7.82</v>
      </c>
      <c r="T3705" s="40">
        <f t="shared" si="975"/>
        <v>1160.2595600000002</v>
      </c>
      <c r="U3705" s="14">
        <v>8.6199999999999992</v>
      </c>
      <c r="V3705" s="40">
        <f t="shared" si="976"/>
        <v>1159.4595600000002</v>
      </c>
      <c r="W3705" s="14">
        <v>8.59</v>
      </c>
      <c r="X3705" s="40">
        <f t="shared" si="977"/>
        <v>1159.4895600000002</v>
      </c>
      <c r="Y3705" s="14">
        <v>5.2</v>
      </c>
      <c r="Z3705" s="40">
        <f t="shared" si="978"/>
        <v>1168.0795600000001</v>
      </c>
      <c r="AA3705" s="14">
        <v>8.0299999999999994</v>
      </c>
      <c r="AB3705" s="40">
        <f t="shared" si="979"/>
        <v>1160.0495600000002</v>
      </c>
      <c r="AC3705" s="14">
        <v>8.6999999999999993</v>
      </c>
      <c r="AD3705" s="40">
        <f t="shared" si="980"/>
        <v>1159.3795600000001</v>
      </c>
      <c r="AE3705" s="14">
        <v>8.64</v>
      </c>
      <c r="AF3705" s="40">
        <f t="shared" si="981"/>
        <v>1159.43956</v>
      </c>
      <c r="AG3705" s="29" t="s">
        <v>22</v>
      </c>
      <c r="AH3705" s="29" t="s">
        <v>22</v>
      </c>
      <c r="AI3705" s="29" t="s">
        <v>63</v>
      </c>
      <c r="AJ3705" s="29" t="s">
        <v>8476</v>
      </c>
      <c r="AK3705" s="30" t="s">
        <v>25</v>
      </c>
      <c r="AL3705" s="30" t="s">
        <v>25</v>
      </c>
      <c r="AM3705" s="30" t="s">
        <v>4993</v>
      </c>
      <c r="AN3705" s="30" t="s">
        <v>22</v>
      </c>
      <c r="AO3705" s="30" t="s">
        <v>22</v>
      </c>
      <c r="AP3705" s="30"/>
      <c r="AQ3705" s="30" t="s">
        <v>22</v>
      </c>
      <c r="AR3705" s="30" t="s">
        <v>22</v>
      </c>
      <c r="AS3705" s="30"/>
      <c r="AT3705" s="30"/>
      <c r="AU3705" s="30" t="s">
        <v>22</v>
      </c>
      <c r="AV3705" s="30" t="s">
        <v>22</v>
      </c>
      <c r="AW3705" s="30" t="s">
        <v>22</v>
      </c>
      <c r="AX3705" s="30" t="s">
        <v>22</v>
      </c>
      <c r="AY3705" s="30" t="s">
        <v>25</v>
      </c>
      <c r="AZ3705" s="30"/>
      <c r="BA3705" s="30" t="s">
        <v>25</v>
      </c>
      <c r="BB3705" s="30"/>
      <c r="BC3705" s="30" t="s">
        <v>26</v>
      </c>
      <c r="BD3705" s="30"/>
    </row>
    <row r="3706" spans="1:56" x14ac:dyDescent="0.3">
      <c r="A3706" s="31">
        <v>42177</v>
      </c>
      <c r="B3706" s="30" t="s">
        <v>11729</v>
      </c>
      <c r="C3706" s="29">
        <v>9</v>
      </c>
      <c r="D3706" s="29" t="s">
        <v>11236</v>
      </c>
      <c r="E3706" s="30">
        <v>14</v>
      </c>
      <c r="F3706" s="29" t="s">
        <v>65</v>
      </c>
      <c r="G3706" s="29" t="s">
        <v>29</v>
      </c>
      <c r="H3706" s="29" t="s">
        <v>42</v>
      </c>
      <c r="I3706" s="29" t="s">
        <v>22</v>
      </c>
      <c r="J3706" s="29" t="s">
        <v>12614</v>
      </c>
      <c r="K3706" s="29" t="s">
        <v>12615</v>
      </c>
      <c r="L3706" s="29" t="s">
        <v>142</v>
      </c>
      <c r="M3706" s="29" t="s">
        <v>121</v>
      </c>
      <c r="N3706" s="29" t="s">
        <v>4702</v>
      </c>
      <c r="O3706" s="14">
        <v>354.09</v>
      </c>
      <c r="P3706" s="14">
        <f t="shared" si="973"/>
        <v>1161.698472</v>
      </c>
      <c r="Q3706" s="14">
        <v>6.23</v>
      </c>
      <c r="R3706" s="40">
        <f t="shared" si="974"/>
        <v>1167.9284720000001</v>
      </c>
      <c r="S3706" s="14">
        <v>9.0399999999999991</v>
      </c>
      <c r="T3706" s="40">
        <f t="shared" si="975"/>
        <v>1158.8884720000001</v>
      </c>
      <c r="U3706" s="14">
        <v>9.42</v>
      </c>
      <c r="V3706" s="40">
        <f t="shared" si="976"/>
        <v>1158.508472</v>
      </c>
      <c r="W3706" s="14">
        <v>9.2200000000000006</v>
      </c>
      <c r="X3706" s="40">
        <f t="shared" si="977"/>
        <v>1158.708472</v>
      </c>
      <c r="Y3706" s="14">
        <v>6.23</v>
      </c>
      <c r="Z3706" s="40">
        <f t="shared" si="978"/>
        <v>1167.9284720000001</v>
      </c>
      <c r="AA3706" s="14">
        <v>8.15</v>
      </c>
      <c r="AB3706" s="40">
        <f t="shared" si="979"/>
        <v>1159.778472</v>
      </c>
      <c r="AC3706" s="14">
        <v>9.14</v>
      </c>
      <c r="AD3706" s="40">
        <f t="shared" si="980"/>
        <v>1158.788472</v>
      </c>
      <c r="AE3706" s="14">
        <v>9.1</v>
      </c>
      <c r="AF3706" s="40">
        <f t="shared" si="981"/>
        <v>1158.8284720000001</v>
      </c>
      <c r="AG3706" s="29" t="s">
        <v>22</v>
      </c>
      <c r="AH3706" s="29" t="s">
        <v>22</v>
      </c>
      <c r="AI3706" s="29" t="s">
        <v>63</v>
      </c>
      <c r="AJ3706" s="29" t="s">
        <v>11733</v>
      </c>
      <c r="AK3706" s="30" t="s">
        <v>25</v>
      </c>
      <c r="AL3706" s="30" t="s">
        <v>25</v>
      </c>
      <c r="AM3706" s="30" t="s">
        <v>11734</v>
      </c>
      <c r="AN3706" s="30" t="s">
        <v>22</v>
      </c>
      <c r="AO3706" s="30" t="s">
        <v>22</v>
      </c>
      <c r="AP3706" s="30"/>
      <c r="AQ3706" s="30" t="s">
        <v>22</v>
      </c>
      <c r="AR3706" s="30" t="s">
        <v>22</v>
      </c>
      <c r="AS3706" s="30"/>
      <c r="AT3706" s="30"/>
      <c r="AU3706" s="30" t="s">
        <v>22</v>
      </c>
      <c r="AV3706" s="30" t="s">
        <v>22</v>
      </c>
      <c r="AW3706" s="30" t="s">
        <v>22</v>
      </c>
      <c r="AX3706" s="30" t="s">
        <v>22</v>
      </c>
      <c r="AY3706" s="30" t="s">
        <v>25</v>
      </c>
      <c r="AZ3706" s="30"/>
      <c r="BA3706" s="30" t="s">
        <v>25</v>
      </c>
      <c r="BB3706" s="30"/>
      <c r="BC3706" s="30" t="s">
        <v>26</v>
      </c>
      <c r="BD3706" s="30"/>
    </row>
    <row r="3707" spans="1:56" x14ac:dyDescent="0.3">
      <c r="A3707" s="31">
        <v>42177</v>
      </c>
      <c r="B3707" s="30" t="s">
        <v>11735</v>
      </c>
      <c r="C3707" s="29">
        <v>1</v>
      </c>
      <c r="D3707" s="29" t="s">
        <v>11236</v>
      </c>
      <c r="E3707" s="30">
        <v>15</v>
      </c>
      <c r="F3707" s="29" t="s">
        <v>49</v>
      </c>
      <c r="G3707" s="29" t="s">
        <v>20</v>
      </c>
      <c r="H3707" s="29" t="s">
        <v>42</v>
      </c>
      <c r="I3707" s="29" t="s">
        <v>25</v>
      </c>
      <c r="J3707" s="29" t="s">
        <v>12616</v>
      </c>
      <c r="K3707" s="29" t="s">
        <v>12617</v>
      </c>
      <c r="L3707" s="29" t="s">
        <v>52</v>
      </c>
      <c r="M3707" s="29" t="s">
        <v>23</v>
      </c>
      <c r="N3707" s="29" t="s">
        <v>4702</v>
      </c>
      <c r="O3707" s="14">
        <v>351.44</v>
      </c>
      <c r="P3707" s="14">
        <f t="shared" si="973"/>
        <v>1153.0043520000002</v>
      </c>
      <c r="Q3707" s="14">
        <v>4.29</v>
      </c>
      <c r="R3707" s="40">
        <f t="shared" si="974"/>
        <v>1157.2943520000001</v>
      </c>
      <c r="S3707" s="14">
        <v>5.85</v>
      </c>
      <c r="T3707" s="40">
        <f t="shared" si="975"/>
        <v>1151.4443520000002</v>
      </c>
      <c r="U3707" s="14">
        <v>7.96</v>
      </c>
      <c r="V3707" s="40">
        <f t="shared" si="976"/>
        <v>1149.3343520000001</v>
      </c>
      <c r="W3707" s="14">
        <v>7.72</v>
      </c>
      <c r="X3707" s="40">
        <f t="shared" si="977"/>
        <v>1149.5743520000001</v>
      </c>
      <c r="Y3707" s="14">
        <v>4.29</v>
      </c>
      <c r="Z3707" s="40">
        <f t="shared" si="978"/>
        <v>1157.2943520000001</v>
      </c>
      <c r="AA3707" s="14">
        <v>5.76</v>
      </c>
      <c r="AB3707" s="40">
        <f t="shared" si="979"/>
        <v>1151.5343520000001</v>
      </c>
      <c r="AC3707" s="14">
        <v>7.89</v>
      </c>
      <c r="AD3707" s="40">
        <f t="shared" si="980"/>
        <v>1149.404352</v>
      </c>
      <c r="AE3707" s="14">
        <v>7.65</v>
      </c>
      <c r="AF3707" s="40">
        <f t="shared" si="981"/>
        <v>1149.644352</v>
      </c>
      <c r="AG3707" s="29" t="s">
        <v>22</v>
      </c>
      <c r="AH3707" s="29" t="s">
        <v>22</v>
      </c>
      <c r="AI3707" s="29" t="s">
        <v>24</v>
      </c>
      <c r="AJ3707" s="29"/>
      <c r="AK3707" s="30" t="s">
        <v>22</v>
      </c>
      <c r="AL3707" s="30" t="s">
        <v>22</v>
      </c>
      <c r="AM3707" s="30"/>
      <c r="AN3707" s="30" t="s">
        <v>22</v>
      </c>
      <c r="AO3707" s="30" t="s">
        <v>22</v>
      </c>
      <c r="AP3707" s="30"/>
      <c r="AQ3707" s="30" t="s">
        <v>22</v>
      </c>
      <c r="AR3707" s="30" t="s">
        <v>22</v>
      </c>
      <c r="AS3707" s="30"/>
      <c r="AT3707" s="30"/>
      <c r="AU3707" s="30" t="s">
        <v>22</v>
      </c>
      <c r="AV3707" s="30" t="s">
        <v>22</v>
      </c>
      <c r="AW3707" s="30" t="s">
        <v>22</v>
      </c>
      <c r="AX3707" s="30" t="s">
        <v>22</v>
      </c>
      <c r="AY3707" s="30" t="s">
        <v>25</v>
      </c>
      <c r="AZ3707" s="30"/>
      <c r="BA3707" s="30" t="s">
        <v>22</v>
      </c>
      <c r="BB3707" s="30"/>
      <c r="BC3707" s="30" t="s">
        <v>26</v>
      </c>
      <c r="BD3707" s="30"/>
    </row>
    <row r="3708" spans="1:56" x14ac:dyDescent="0.3">
      <c r="A3708" s="31">
        <v>42177</v>
      </c>
      <c r="B3708" s="30" t="s">
        <v>11736</v>
      </c>
      <c r="C3708" s="29">
        <v>2</v>
      </c>
      <c r="D3708" s="29" t="s">
        <v>11236</v>
      </c>
      <c r="E3708" s="30">
        <v>15</v>
      </c>
      <c r="F3708" s="29" t="s">
        <v>49</v>
      </c>
      <c r="G3708" s="29" t="s">
        <v>29</v>
      </c>
      <c r="H3708" s="29" t="s">
        <v>42</v>
      </c>
      <c r="I3708" s="29" t="s">
        <v>25</v>
      </c>
      <c r="J3708" s="29" t="s">
        <v>11490</v>
      </c>
      <c r="K3708" s="29" t="s">
        <v>12618</v>
      </c>
      <c r="L3708" s="29" t="s">
        <v>732</v>
      </c>
      <c r="M3708" s="29" t="s">
        <v>23</v>
      </c>
      <c r="N3708" s="29" t="s">
        <v>4702</v>
      </c>
      <c r="O3708" s="14">
        <v>351.82</v>
      </c>
      <c r="P3708" s="14">
        <f t="shared" si="973"/>
        <v>1154.2510560000001</v>
      </c>
      <c r="Q3708" s="14">
        <v>5.77</v>
      </c>
      <c r="R3708" s="40">
        <f t="shared" si="974"/>
        <v>1160.021056</v>
      </c>
      <c r="S3708" s="14">
        <v>8.61</v>
      </c>
      <c r="T3708" s="40">
        <f t="shared" si="975"/>
        <v>1151.4110560000001</v>
      </c>
      <c r="U3708" s="14">
        <v>10.19</v>
      </c>
      <c r="V3708" s="40">
        <f t="shared" si="976"/>
        <v>1149.831056</v>
      </c>
      <c r="W3708" s="14">
        <v>9.89</v>
      </c>
      <c r="X3708" s="40">
        <f t="shared" si="977"/>
        <v>1150.1310559999999</v>
      </c>
      <c r="Y3708" s="14">
        <v>5.77</v>
      </c>
      <c r="Z3708" s="40">
        <f t="shared" si="978"/>
        <v>1160.021056</v>
      </c>
      <c r="AA3708" s="14">
        <v>8.64</v>
      </c>
      <c r="AB3708" s="40">
        <f t="shared" si="979"/>
        <v>1151.3810559999999</v>
      </c>
      <c r="AC3708" s="14">
        <v>10.14</v>
      </c>
      <c r="AD3708" s="40">
        <f t="shared" si="980"/>
        <v>1149.8810559999999</v>
      </c>
      <c r="AE3708" s="14">
        <v>9.64</v>
      </c>
      <c r="AF3708" s="40">
        <f t="shared" si="981"/>
        <v>1150.3810559999999</v>
      </c>
      <c r="AG3708" s="29" t="s">
        <v>22</v>
      </c>
      <c r="AH3708" s="29" t="s">
        <v>22</v>
      </c>
      <c r="AI3708" s="29" t="s">
        <v>6834</v>
      </c>
      <c r="AJ3708" s="29" t="s">
        <v>11751</v>
      </c>
      <c r="AK3708" s="30" t="s">
        <v>25</v>
      </c>
      <c r="AL3708" s="30" t="s">
        <v>25</v>
      </c>
      <c r="AM3708" s="30" t="s">
        <v>4993</v>
      </c>
      <c r="AN3708" s="30" t="s">
        <v>22</v>
      </c>
      <c r="AO3708" s="30" t="s">
        <v>25</v>
      </c>
      <c r="AP3708" s="30" t="s">
        <v>5014</v>
      </c>
      <c r="AQ3708" s="30" t="s">
        <v>22</v>
      </c>
      <c r="AR3708" s="30" t="s">
        <v>22</v>
      </c>
      <c r="AS3708" s="30"/>
      <c r="AT3708" s="30"/>
      <c r="AU3708" s="30" t="s">
        <v>22</v>
      </c>
      <c r="AV3708" s="30" t="s">
        <v>22</v>
      </c>
      <c r="AW3708" s="30" t="s">
        <v>22</v>
      </c>
      <c r="AX3708" s="30" t="s">
        <v>22</v>
      </c>
      <c r="AY3708" s="30" t="s">
        <v>25</v>
      </c>
      <c r="AZ3708" s="30"/>
      <c r="BA3708" s="30" t="s">
        <v>25</v>
      </c>
      <c r="BB3708" s="30"/>
      <c r="BC3708" s="30" t="s">
        <v>62</v>
      </c>
      <c r="BD3708" s="30"/>
    </row>
    <row r="3709" spans="1:56" x14ac:dyDescent="0.3">
      <c r="A3709" s="31">
        <v>42177</v>
      </c>
      <c r="B3709" s="30" t="s">
        <v>11737</v>
      </c>
      <c r="C3709" s="29">
        <v>3</v>
      </c>
      <c r="D3709" s="29" t="s">
        <v>11236</v>
      </c>
      <c r="E3709" s="30">
        <v>15</v>
      </c>
      <c r="F3709" s="29" t="s">
        <v>49</v>
      </c>
      <c r="G3709" s="29" t="s">
        <v>29</v>
      </c>
      <c r="H3709" s="29" t="s">
        <v>42</v>
      </c>
      <c r="I3709" s="29" t="s">
        <v>25</v>
      </c>
      <c r="J3709" s="29" t="s">
        <v>12619</v>
      </c>
      <c r="K3709" s="29" t="s">
        <v>12620</v>
      </c>
      <c r="L3709" s="29" t="s">
        <v>225</v>
      </c>
      <c r="M3709" s="29" t="s">
        <v>46</v>
      </c>
      <c r="N3709" s="29" t="s">
        <v>4702</v>
      </c>
      <c r="O3709" s="14">
        <v>351.89</v>
      </c>
      <c r="P3709" s="14">
        <f t="shared" si="973"/>
        <v>1154.480712</v>
      </c>
      <c r="Q3709" s="14">
        <v>5.55</v>
      </c>
      <c r="R3709" s="40">
        <f t="shared" si="974"/>
        <v>1160.030712</v>
      </c>
      <c r="S3709" s="14">
        <v>8.34</v>
      </c>
      <c r="T3709" s="40">
        <f t="shared" si="975"/>
        <v>1151.6907120000001</v>
      </c>
      <c r="U3709" s="14">
        <v>9.9</v>
      </c>
      <c r="V3709" s="40">
        <f t="shared" si="976"/>
        <v>1150.1307119999999</v>
      </c>
      <c r="W3709" s="14">
        <v>9.89</v>
      </c>
      <c r="X3709" s="40">
        <f t="shared" si="977"/>
        <v>1150.1407119999999</v>
      </c>
      <c r="Y3709" s="14">
        <v>5.55</v>
      </c>
      <c r="Z3709" s="40">
        <f t="shared" si="978"/>
        <v>1160.030712</v>
      </c>
      <c r="AA3709" s="14">
        <v>8.6199999999999992</v>
      </c>
      <c r="AB3709" s="40">
        <f t="shared" si="979"/>
        <v>1151.4107120000001</v>
      </c>
      <c r="AC3709" s="14">
        <v>10.18</v>
      </c>
      <c r="AD3709" s="40">
        <f t="shared" si="980"/>
        <v>1149.8507119999999</v>
      </c>
      <c r="AE3709" s="14">
        <v>9.8000000000000007</v>
      </c>
      <c r="AF3709" s="40">
        <f t="shared" si="981"/>
        <v>1150.230712</v>
      </c>
      <c r="AG3709" s="29" t="s">
        <v>22</v>
      </c>
      <c r="AH3709" s="29" t="s">
        <v>22</v>
      </c>
      <c r="AI3709" s="29" t="s">
        <v>24</v>
      </c>
      <c r="AJ3709" s="29"/>
      <c r="AK3709" s="30" t="s">
        <v>22</v>
      </c>
      <c r="AL3709" s="30" t="s">
        <v>22</v>
      </c>
      <c r="AM3709" s="30"/>
      <c r="AN3709" s="30" t="s">
        <v>22</v>
      </c>
      <c r="AO3709" s="30" t="s">
        <v>22</v>
      </c>
      <c r="AP3709" s="30"/>
      <c r="AQ3709" s="30" t="s">
        <v>22</v>
      </c>
      <c r="AR3709" s="30" t="s">
        <v>22</v>
      </c>
      <c r="AS3709" s="30"/>
      <c r="AT3709" s="30"/>
      <c r="AU3709" s="30" t="s">
        <v>22</v>
      </c>
      <c r="AV3709" s="30" t="s">
        <v>22</v>
      </c>
      <c r="AW3709" s="30" t="s">
        <v>22</v>
      </c>
      <c r="AX3709" s="30" t="s">
        <v>22</v>
      </c>
      <c r="AY3709" s="30" t="s">
        <v>25</v>
      </c>
      <c r="AZ3709" s="30"/>
      <c r="BA3709" s="30" t="s">
        <v>25</v>
      </c>
      <c r="BB3709" s="30"/>
      <c r="BC3709" s="30" t="s">
        <v>26</v>
      </c>
      <c r="BD3709" s="30"/>
    </row>
    <row r="3710" spans="1:56" x14ac:dyDescent="0.3">
      <c r="A3710" s="31">
        <v>42177</v>
      </c>
      <c r="B3710" s="30" t="s">
        <v>11738</v>
      </c>
      <c r="C3710" s="29">
        <v>4</v>
      </c>
      <c r="D3710" s="29" t="s">
        <v>11236</v>
      </c>
      <c r="E3710" s="30">
        <v>15</v>
      </c>
      <c r="F3710" s="29" t="s">
        <v>49</v>
      </c>
      <c r="G3710" s="29" t="s">
        <v>94</v>
      </c>
      <c r="H3710" s="29" t="s">
        <v>42</v>
      </c>
      <c r="I3710" s="29" t="s">
        <v>25</v>
      </c>
      <c r="J3710" s="29" t="s">
        <v>12621</v>
      </c>
      <c r="K3710" s="29" t="s">
        <v>12622</v>
      </c>
      <c r="L3710" s="29" t="s">
        <v>109</v>
      </c>
      <c r="M3710" s="29" t="s">
        <v>46</v>
      </c>
      <c r="N3710" s="29" t="s">
        <v>4702</v>
      </c>
      <c r="O3710" s="14">
        <v>351.98</v>
      </c>
      <c r="P3710" s="14">
        <f t="shared" si="973"/>
        <v>1154.7759840000001</v>
      </c>
      <c r="Q3710" s="14">
        <v>5.46</v>
      </c>
      <c r="R3710" s="40">
        <f t="shared" si="974"/>
        <v>1160.2359840000001</v>
      </c>
      <c r="S3710" s="14">
        <v>9.74</v>
      </c>
      <c r="T3710" s="40">
        <f t="shared" si="975"/>
        <v>1150.4959840000001</v>
      </c>
      <c r="U3710" s="14">
        <v>11.17</v>
      </c>
      <c r="V3710" s="40">
        <f t="shared" si="976"/>
        <v>1149.0659840000001</v>
      </c>
      <c r="W3710" s="14">
        <v>10.58</v>
      </c>
      <c r="X3710" s="40">
        <f t="shared" si="977"/>
        <v>1149.6559840000002</v>
      </c>
      <c r="Y3710" s="14">
        <v>5.46</v>
      </c>
      <c r="Z3710" s="40">
        <f t="shared" si="978"/>
        <v>1160.2359840000001</v>
      </c>
      <c r="AA3710" s="14">
        <v>9.9</v>
      </c>
      <c r="AB3710" s="40">
        <f t="shared" si="979"/>
        <v>1150.3359840000001</v>
      </c>
      <c r="AC3710" s="14">
        <v>11.36</v>
      </c>
      <c r="AD3710" s="40">
        <f t="shared" si="980"/>
        <v>1148.8759840000002</v>
      </c>
      <c r="AE3710" s="14">
        <v>11.02</v>
      </c>
      <c r="AF3710" s="40">
        <f t="shared" si="981"/>
        <v>1149.2159840000002</v>
      </c>
      <c r="AG3710" s="29" t="s">
        <v>22</v>
      </c>
      <c r="AH3710" s="29" t="s">
        <v>22</v>
      </c>
      <c r="AI3710" s="29" t="s">
        <v>28</v>
      </c>
      <c r="AJ3710" s="29" t="s">
        <v>11752</v>
      </c>
      <c r="AK3710" s="30" t="s">
        <v>22</v>
      </c>
      <c r="AL3710" s="30" t="s">
        <v>22</v>
      </c>
      <c r="AM3710" s="30"/>
      <c r="AN3710" s="30" t="s">
        <v>22</v>
      </c>
      <c r="AO3710" s="30" t="s">
        <v>25</v>
      </c>
      <c r="AP3710" s="30" t="s">
        <v>5014</v>
      </c>
      <c r="AQ3710" s="30" t="s">
        <v>22</v>
      </c>
      <c r="AR3710" s="30" t="s">
        <v>22</v>
      </c>
      <c r="AS3710" s="30"/>
      <c r="AT3710" s="30"/>
      <c r="AU3710" s="30" t="s">
        <v>22</v>
      </c>
      <c r="AV3710" s="30" t="s">
        <v>22</v>
      </c>
      <c r="AW3710" s="30" t="s">
        <v>22</v>
      </c>
      <c r="AX3710" s="30" t="s">
        <v>22</v>
      </c>
      <c r="AY3710" s="30" t="s">
        <v>25</v>
      </c>
      <c r="AZ3710" s="30"/>
      <c r="BA3710" s="30" t="s">
        <v>25</v>
      </c>
      <c r="BB3710" s="30"/>
      <c r="BC3710" s="30" t="s">
        <v>62</v>
      </c>
      <c r="BD3710" s="30"/>
    </row>
    <row r="3711" spans="1:56" x14ac:dyDescent="0.3">
      <c r="A3711" s="31">
        <v>42177</v>
      </c>
      <c r="B3711" s="30" t="s">
        <v>11739</v>
      </c>
      <c r="C3711" s="29">
        <v>5</v>
      </c>
      <c r="D3711" s="29" t="s">
        <v>11236</v>
      </c>
      <c r="E3711" s="30">
        <v>15</v>
      </c>
      <c r="F3711" s="29" t="s">
        <v>19</v>
      </c>
      <c r="G3711" s="29" t="s">
        <v>94</v>
      </c>
      <c r="H3711" s="29" t="s">
        <v>4699</v>
      </c>
      <c r="I3711" s="29" t="s">
        <v>25</v>
      </c>
      <c r="J3711" s="29" t="s">
        <v>12621</v>
      </c>
      <c r="K3711" s="29" t="s">
        <v>12623</v>
      </c>
      <c r="L3711" s="29" t="s">
        <v>195</v>
      </c>
      <c r="M3711" s="29" t="s">
        <v>11730</v>
      </c>
      <c r="N3711" s="29" t="s">
        <v>4667</v>
      </c>
      <c r="O3711" s="14">
        <v>351.54</v>
      </c>
      <c r="P3711" s="14">
        <f t="shared" si="973"/>
        <v>1153.3324320000002</v>
      </c>
      <c r="Q3711" s="14">
        <v>3.86</v>
      </c>
      <c r="R3711" s="40">
        <f t="shared" si="974"/>
        <v>1157.1924320000001</v>
      </c>
      <c r="S3711" s="14">
        <v>6.86</v>
      </c>
      <c r="T3711" s="40">
        <f t="shared" si="975"/>
        <v>1150.3324320000002</v>
      </c>
      <c r="U3711" s="14">
        <v>10.199999999999999</v>
      </c>
      <c r="V3711" s="40">
        <f t="shared" si="976"/>
        <v>1146.992432</v>
      </c>
      <c r="W3711" s="14">
        <v>9.61</v>
      </c>
      <c r="X3711" s="40">
        <f t="shared" si="977"/>
        <v>1147.5824320000002</v>
      </c>
      <c r="Y3711" s="14">
        <v>3.86</v>
      </c>
      <c r="Z3711" s="40">
        <f t="shared" si="978"/>
        <v>1157.1924320000001</v>
      </c>
      <c r="AA3711" s="14">
        <v>6.76</v>
      </c>
      <c r="AB3711" s="40">
        <f t="shared" si="979"/>
        <v>1150.4324320000001</v>
      </c>
      <c r="AC3711" s="14">
        <v>10.1</v>
      </c>
      <c r="AD3711" s="40">
        <f t="shared" si="980"/>
        <v>1147.0924320000001</v>
      </c>
      <c r="AE3711" s="14">
        <v>9.9600000000000009</v>
      </c>
      <c r="AF3711" s="40">
        <f t="shared" si="981"/>
        <v>1147.232432</v>
      </c>
      <c r="AG3711" s="29" t="s">
        <v>22</v>
      </c>
      <c r="AH3711" s="29" t="s">
        <v>22</v>
      </c>
      <c r="AI3711" s="29" t="s">
        <v>28</v>
      </c>
      <c r="AJ3711" s="29" t="s">
        <v>11753</v>
      </c>
      <c r="AK3711" s="30" t="s">
        <v>22</v>
      </c>
      <c r="AL3711" s="30" t="s">
        <v>22</v>
      </c>
      <c r="AM3711" s="30"/>
      <c r="AN3711" s="30" t="s">
        <v>22</v>
      </c>
      <c r="AO3711" s="30" t="s">
        <v>25</v>
      </c>
      <c r="AP3711" s="30" t="s">
        <v>5014</v>
      </c>
      <c r="AQ3711" s="30" t="s">
        <v>22</v>
      </c>
      <c r="AR3711" s="30" t="s">
        <v>22</v>
      </c>
      <c r="AS3711" s="30"/>
      <c r="AT3711" s="30"/>
      <c r="AU3711" s="30" t="s">
        <v>22</v>
      </c>
      <c r="AV3711" s="30" t="s">
        <v>22</v>
      </c>
      <c r="AW3711" s="30" t="s">
        <v>22</v>
      </c>
      <c r="AX3711" s="30" t="s">
        <v>22</v>
      </c>
      <c r="AY3711" s="30" t="s">
        <v>25</v>
      </c>
      <c r="AZ3711" s="30" t="s">
        <v>248</v>
      </c>
      <c r="BA3711" s="30" t="s">
        <v>25</v>
      </c>
      <c r="BB3711" s="30"/>
      <c r="BC3711" s="30" t="s">
        <v>62</v>
      </c>
      <c r="BD3711" s="30"/>
    </row>
    <row r="3712" spans="1:56" x14ac:dyDescent="0.3">
      <c r="A3712" s="31">
        <v>42177</v>
      </c>
      <c r="B3712" s="30" t="s">
        <v>11740</v>
      </c>
      <c r="C3712" s="29">
        <v>6</v>
      </c>
      <c r="D3712" s="29" t="s">
        <v>11236</v>
      </c>
      <c r="E3712" s="30">
        <v>15</v>
      </c>
      <c r="F3712" s="29" t="s">
        <v>19</v>
      </c>
      <c r="G3712" s="29" t="s">
        <v>20</v>
      </c>
      <c r="H3712" s="29" t="s">
        <v>42</v>
      </c>
      <c r="I3712" s="29" t="s">
        <v>22</v>
      </c>
      <c r="J3712" s="29" t="s">
        <v>12624</v>
      </c>
      <c r="K3712" s="29" t="s">
        <v>11392</v>
      </c>
      <c r="L3712" s="29" t="s">
        <v>317</v>
      </c>
      <c r="M3712" s="29" t="s">
        <v>23</v>
      </c>
      <c r="N3712" s="29" t="s">
        <v>4677</v>
      </c>
      <c r="O3712" s="14">
        <v>351.18</v>
      </c>
      <c r="P3712" s="14">
        <f t="shared" si="973"/>
        <v>1152.1513440000001</v>
      </c>
      <c r="Q3712" s="14">
        <v>5.4</v>
      </c>
      <c r="R3712" s="40">
        <f t="shared" si="974"/>
        <v>1157.5513440000002</v>
      </c>
      <c r="S3712" s="14">
        <v>6.19</v>
      </c>
      <c r="T3712" s="40">
        <f t="shared" si="975"/>
        <v>1151.3613440000001</v>
      </c>
      <c r="U3712" s="14">
        <v>8.27</v>
      </c>
      <c r="V3712" s="40">
        <f t="shared" si="976"/>
        <v>1149.2813440000002</v>
      </c>
      <c r="W3712" s="14">
        <v>8.1</v>
      </c>
      <c r="X3712" s="40">
        <f t="shared" si="977"/>
        <v>1149.4513440000003</v>
      </c>
      <c r="Y3712" s="14">
        <v>5.4</v>
      </c>
      <c r="Z3712" s="40">
        <f t="shared" si="978"/>
        <v>1157.5513440000002</v>
      </c>
      <c r="AA3712" s="14">
        <v>6.46</v>
      </c>
      <c r="AB3712" s="40">
        <f t="shared" si="979"/>
        <v>1151.0913440000002</v>
      </c>
      <c r="AC3712" s="14">
        <v>8.52</v>
      </c>
      <c r="AD3712" s="40">
        <f t="shared" si="980"/>
        <v>1149.0313440000002</v>
      </c>
      <c r="AE3712" s="14">
        <v>8.82</v>
      </c>
      <c r="AF3712" s="40">
        <f t="shared" si="981"/>
        <v>1148.7313440000003</v>
      </c>
      <c r="AG3712" s="29" t="s">
        <v>22</v>
      </c>
      <c r="AH3712" s="29" t="s">
        <v>22</v>
      </c>
      <c r="AI3712" s="29" t="s">
        <v>24</v>
      </c>
      <c r="AJ3712" s="29"/>
      <c r="AK3712" s="30" t="s">
        <v>22</v>
      </c>
      <c r="AL3712" s="30" t="s">
        <v>22</v>
      </c>
      <c r="AM3712" s="30"/>
      <c r="AN3712" s="30" t="s">
        <v>22</v>
      </c>
      <c r="AO3712" s="30" t="s">
        <v>22</v>
      </c>
      <c r="AP3712" s="30"/>
      <c r="AQ3712" s="30" t="s">
        <v>22</v>
      </c>
      <c r="AR3712" s="30" t="s">
        <v>22</v>
      </c>
      <c r="AS3712" s="30"/>
      <c r="AT3712" s="30"/>
      <c r="AU3712" s="30" t="s">
        <v>22</v>
      </c>
      <c r="AV3712" s="30" t="s">
        <v>22</v>
      </c>
      <c r="AW3712" s="30" t="s">
        <v>22</v>
      </c>
      <c r="AX3712" s="30" t="s">
        <v>22</v>
      </c>
      <c r="AY3712" s="30" t="s">
        <v>25</v>
      </c>
      <c r="AZ3712" s="30"/>
      <c r="BA3712" s="30" t="s">
        <v>22</v>
      </c>
      <c r="BB3712" s="30"/>
      <c r="BC3712" s="30" t="s">
        <v>26</v>
      </c>
      <c r="BD3712" s="30"/>
    </row>
    <row r="3713" spans="1:56" x14ac:dyDescent="0.3">
      <c r="A3713" s="31">
        <v>42177</v>
      </c>
      <c r="B3713" s="30" t="s">
        <v>11741</v>
      </c>
      <c r="C3713" s="29">
        <v>7</v>
      </c>
      <c r="D3713" s="29" t="s">
        <v>11236</v>
      </c>
      <c r="E3713" s="30">
        <v>15</v>
      </c>
      <c r="F3713" s="29" t="s">
        <v>65</v>
      </c>
      <c r="G3713" s="29" t="s">
        <v>29</v>
      </c>
      <c r="H3713" s="29" t="s">
        <v>42</v>
      </c>
      <c r="I3713" s="29" t="s">
        <v>25</v>
      </c>
      <c r="J3713" s="29" t="s">
        <v>12625</v>
      </c>
      <c r="K3713" s="29" t="s">
        <v>12626</v>
      </c>
      <c r="L3713" s="29" t="s">
        <v>11754</v>
      </c>
      <c r="M3713" s="29" t="s">
        <v>121</v>
      </c>
      <c r="N3713" s="29" t="s">
        <v>4702</v>
      </c>
      <c r="O3713" s="14">
        <v>353.24</v>
      </c>
      <c r="P3713" s="14">
        <f t="shared" si="973"/>
        <v>1158.9097920000002</v>
      </c>
      <c r="Q3713" s="14">
        <v>4.5999999999999996</v>
      </c>
      <c r="R3713" s="40">
        <f t="shared" si="974"/>
        <v>1163.5097920000001</v>
      </c>
      <c r="S3713" s="14">
        <v>5.2</v>
      </c>
      <c r="T3713" s="40">
        <f t="shared" si="975"/>
        <v>1158.309792</v>
      </c>
      <c r="U3713" s="14">
        <v>6.42</v>
      </c>
      <c r="V3713" s="40">
        <f t="shared" si="976"/>
        <v>1157.089792</v>
      </c>
      <c r="W3713" s="14">
        <v>6.31</v>
      </c>
      <c r="X3713" s="40">
        <f t="shared" si="977"/>
        <v>1157.1997920000001</v>
      </c>
      <c r="Y3713" s="14">
        <v>4.5999999999999996</v>
      </c>
      <c r="Z3713" s="40">
        <f t="shared" si="978"/>
        <v>1163.5097920000001</v>
      </c>
      <c r="AA3713" s="14">
        <v>5.03</v>
      </c>
      <c r="AB3713" s="40">
        <f t="shared" si="979"/>
        <v>1158.4797920000001</v>
      </c>
      <c r="AC3713" s="14">
        <v>6.18</v>
      </c>
      <c r="AD3713" s="40">
        <f t="shared" si="980"/>
        <v>1157.329792</v>
      </c>
      <c r="AE3713" s="14">
        <v>6.47</v>
      </c>
      <c r="AF3713" s="40">
        <f t="shared" si="981"/>
        <v>1157.039792</v>
      </c>
      <c r="AG3713" s="29" t="s">
        <v>22</v>
      </c>
      <c r="AH3713" s="29" t="s">
        <v>22</v>
      </c>
      <c r="AI3713" s="29" t="s">
        <v>24</v>
      </c>
      <c r="AJ3713" s="29"/>
      <c r="AK3713" s="30" t="s">
        <v>22</v>
      </c>
      <c r="AL3713" s="30" t="s">
        <v>22</v>
      </c>
      <c r="AM3713" s="30"/>
      <c r="AN3713" s="30" t="s">
        <v>22</v>
      </c>
      <c r="AO3713" s="30" t="s">
        <v>22</v>
      </c>
      <c r="AP3713" s="30"/>
      <c r="AQ3713" s="30" t="s">
        <v>22</v>
      </c>
      <c r="AR3713" s="30" t="s">
        <v>22</v>
      </c>
      <c r="AS3713" s="30"/>
      <c r="AT3713" s="30"/>
      <c r="AU3713" s="30" t="s">
        <v>22</v>
      </c>
      <c r="AV3713" s="30" t="s">
        <v>22</v>
      </c>
      <c r="AW3713" s="30" t="s">
        <v>22</v>
      </c>
      <c r="AX3713" s="30" t="s">
        <v>22</v>
      </c>
      <c r="AY3713" s="30" t="s">
        <v>25</v>
      </c>
      <c r="AZ3713" s="30"/>
      <c r="BA3713" s="30" t="s">
        <v>25</v>
      </c>
      <c r="BB3713" s="30"/>
      <c r="BC3713" s="30" t="s">
        <v>26</v>
      </c>
      <c r="BD3713" s="30"/>
    </row>
    <row r="3714" spans="1:56" x14ac:dyDescent="0.3">
      <c r="A3714" s="31">
        <v>42177</v>
      </c>
      <c r="B3714" s="30" t="s">
        <v>11742</v>
      </c>
      <c r="C3714" s="29">
        <v>8</v>
      </c>
      <c r="D3714" s="29" t="s">
        <v>11236</v>
      </c>
      <c r="E3714" s="30">
        <v>15</v>
      </c>
      <c r="F3714" s="29" t="s">
        <v>65</v>
      </c>
      <c r="G3714" s="29" t="s">
        <v>94</v>
      </c>
      <c r="H3714" s="29" t="s">
        <v>42</v>
      </c>
      <c r="I3714" s="29" t="s">
        <v>22</v>
      </c>
      <c r="J3714" s="29" t="s">
        <v>12627</v>
      </c>
      <c r="K3714" s="29" t="s">
        <v>12628</v>
      </c>
      <c r="L3714" s="29" t="s">
        <v>105</v>
      </c>
      <c r="M3714" s="29" t="s">
        <v>23</v>
      </c>
      <c r="N3714" s="29" t="s">
        <v>4682</v>
      </c>
      <c r="O3714" s="14">
        <v>353.53</v>
      </c>
      <c r="P3714" s="14">
        <f t="shared" si="973"/>
        <v>1159.861224</v>
      </c>
      <c r="Q3714" s="14">
        <v>4.0999999999999996</v>
      </c>
      <c r="R3714" s="40">
        <f t="shared" si="974"/>
        <v>1163.9612239999999</v>
      </c>
      <c r="S3714" s="14">
        <v>5.98</v>
      </c>
      <c r="T3714" s="40">
        <f t="shared" si="975"/>
        <v>1157.9812239999999</v>
      </c>
      <c r="U3714" s="14">
        <v>7.8</v>
      </c>
      <c r="V3714" s="40">
        <f t="shared" si="976"/>
        <v>1156.1612239999999</v>
      </c>
      <c r="W3714" s="14">
        <v>7.63</v>
      </c>
      <c r="X3714" s="40">
        <f t="shared" si="977"/>
        <v>1156.3312239999998</v>
      </c>
      <c r="Y3714" s="14">
        <v>4.0999999999999996</v>
      </c>
      <c r="Z3714" s="40">
        <f t="shared" si="978"/>
        <v>1163.9612239999999</v>
      </c>
      <c r="AA3714" s="14">
        <v>6.1</v>
      </c>
      <c r="AB3714" s="40">
        <f t="shared" si="979"/>
        <v>1157.861224</v>
      </c>
      <c r="AC3714" s="14">
        <v>7.98</v>
      </c>
      <c r="AD3714" s="40">
        <f t="shared" si="980"/>
        <v>1155.9812239999999</v>
      </c>
      <c r="AE3714" s="14">
        <v>8.6300000000000008</v>
      </c>
      <c r="AF3714" s="40">
        <f t="shared" si="981"/>
        <v>1155.3312239999998</v>
      </c>
      <c r="AG3714" s="29" t="s">
        <v>22</v>
      </c>
      <c r="AH3714" s="29" t="s">
        <v>22</v>
      </c>
      <c r="AI3714" s="29" t="s">
        <v>63</v>
      </c>
      <c r="AJ3714" s="29" t="s">
        <v>8476</v>
      </c>
      <c r="AK3714" s="30" t="s">
        <v>25</v>
      </c>
      <c r="AL3714" s="30" t="s">
        <v>25</v>
      </c>
      <c r="AM3714" s="30" t="s">
        <v>124</v>
      </c>
      <c r="AN3714" s="30" t="s">
        <v>22</v>
      </c>
      <c r="AO3714" s="30" t="s">
        <v>22</v>
      </c>
      <c r="AP3714" s="30"/>
      <c r="AQ3714" s="30" t="s">
        <v>22</v>
      </c>
      <c r="AR3714" s="30" t="s">
        <v>22</v>
      </c>
      <c r="AS3714" s="30"/>
      <c r="AT3714" s="30"/>
      <c r="AU3714" s="30" t="s">
        <v>22</v>
      </c>
      <c r="AV3714" s="30" t="s">
        <v>22</v>
      </c>
      <c r="AW3714" s="30" t="s">
        <v>22</v>
      </c>
      <c r="AX3714" s="30" t="s">
        <v>22</v>
      </c>
      <c r="AY3714" s="30" t="s">
        <v>25</v>
      </c>
      <c r="AZ3714" s="30"/>
      <c r="BA3714" s="30" t="s">
        <v>25</v>
      </c>
      <c r="BB3714" s="30"/>
      <c r="BC3714" s="30" t="s">
        <v>62</v>
      </c>
      <c r="BD3714" s="30"/>
    </row>
    <row r="3715" spans="1:56" x14ac:dyDescent="0.3">
      <c r="A3715" s="31">
        <v>42177</v>
      </c>
      <c r="B3715" s="30" t="s">
        <v>11743</v>
      </c>
      <c r="C3715" s="29">
        <v>9</v>
      </c>
      <c r="D3715" s="29" t="s">
        <v>11236</v>
      </c>
      <c r="E3715" s="30">
        <v>15</v>
      </c>
      <c r="F3715" s="29" t="s">
        <v>72</v>
      </c>
      <c r="G3715" s="29" t="s">
        <v>20</v>
      </c>
      <c r="H3715" s="29" t="s">
        <v>42</v>
      </c>
      <c r="I3715" s="29" t="s">
        <v>22</v>
      </c>
      <c r="J3715" s="29" t="s">
        <v>12629</v>
      </c>
      <c r="K3715" s="29" t="s">
        <v>12630</v>
      </c>
      <c r="L3715" s="29" t="s">
        <v>322</v>
      </c>
      <c r="M3715" s="29" t="s">
        <v>46</v>
      </c>
      <c r="N3715" s="29" t="s">
        <v>4667</v>
      </c>
      <c r="O3715" s="14">
        <v>352.92</v>
      </c>
      <c r="P3715" s="14">
        <f t="shared" si="973"/>
        <v>1157.8599360000001</v>
      </c>
      <c r="Q3715" s="14">
        <v>4.57</v>
      </c>
      <c r="R3715" s="40">
        <f t="shared" si="974"/>
        <v>1162.429936</v>
      </c>
      <c r="S3715" s="14">
        <v>7.17</v>
      </c>
      <c r="T3715" s="40">
        <f t="shared" si="975"/>
        <v>1155.2599359999999</v>
      </c>
      <c r="U3715" s="14">
        <v>8.02</v>
      </c>
      <c r="V3715" s="40">
        <f t="shared" si="976"/>
        <v>1154.409936</v>
      </c>
      <c r="W3715" s="14">
        <v>8.1</v>
      </c>
      <c r="X3715" s="40">
        <f t="shared" si="977"/>
        <v>1154.3299360000001</v>
      </c>
      <c r="Y3715" s="14">
        <v>4.57</v>
      </c>
      <c r="Z3715" s="40">
        <f t="shared" si="978"/>
        <v>1162.429936</v>
      </c>
      <c r="AA3715" s="14">
        <v>7.02</v>
      </c>
      <c r="AB3715" s="40">
        <f t="shared" si="979"/>
        <v>1155.409936</v>
      </c>
      <c r="AC3715" s="14">
        <v>7.95</v>
      </c>
      <c r="AD3715" s="40">
        <f t="shared" si="980"/>
        <v>1154.479936</v>
      </c>
      <c r="AE3715" s="14">
        <v>8.1</v>
      </c>
      <c r="AF3715" s="40">
        <f t="shared" si="981"/>
        <v>1154.3299360000001</v>
      </c>
      <c r="AG3715" s="29" t="s">
        <v>22</v>
      </c>
      <c r="AH3715" s="29" t="s">
        <v>22</v>
      </c>
      <c r="AI3715" s="29" t="s">
        <v>63</v>
      </c>
      <c r="AJ3715" s="29" t="s">
        <v>8476</v>
      </c>
      <c r="AK3715" s="30" t="s">
        <v>25</v>
      </c>
      <c r="AL3715" s="30" t="s">
        <v>25</v>
      </c>
      <c r="AM3715" s="30" t="s">
        <v>124</v>
      </c>
      <c r="AN3715" s="30" t="s">
        <v>22</v>
      </c>
      <c r="AO3715" s="30" t="s">
        <v>22</v>
      </c>
      <c r="AP3715" s="30"/>
      <c r="AQ3715" s="30" t="s">
        <v>22</v>
      </c>
      <c r="AR3715" s="30" t="s">
        <v>22</v>
      </c>
      <c r="AS3715" s="30"/>
      <c r="AT3715" s="30"/>
      <c r="AU3715" s="30" t="s">
        <v>22</v>
      </c>
      <c r="AV3715" s="30" t="s">
        <v>22</v>
      </c>
      <c r="AW3715" s="30" t="s">
        <v>22</v>
      </c>
      <c r="AX3715" s="30" t="s">
        <v>22</v>
      </c>
      <c r="AY3715" s="30" t="s">
        <v>25</v>
      </c>
      <c r="AZ3715" s="30"/>
      <c r="BA3715" s="30" t="s">
        <v>22</v>
      </c>
      <c r="BB3715" s="30"/>
      <c r="BC3715" s="30" t="s">
        <v>26</v>
      </c>
      <c r="BD3715" s="30"/>
    </row>
    <row r="3716" spans="1:56" x14ac:dyDescent="0.3">
      <c r="A3716" s="31">
        <v>42177</v>
      </c>
      <c r="B3716" s="30" t="s">
        <v>11744</v>
      </c>
      <c r="C3716" s="29">
        <v>10</v>
      </c>
      <c r="D3716" s="29" t="s">
        <v>11236</v>
      </c>
      <c r="E3716" s="30">
        <v>15</v>
      </c>
      <c r="F3716" s="29" t="s">
        <v>72</v>
      </c>
      <c r="G3716" s="29" t="s">
        <v>94</v>
      </c>
      <c r="H3716" s="29" t="s">
        <v>42</v>
      </c>
      <c r="I3716" s="29" t="s">
        <v>22</v>
      </c>
      <c r="J3716" s="29" t="s">
        <v>12631</v>
      </c>
      <c r="K3716" s="29" t="s">
        <v>12632</v>
      </c>
      <c r="L3716" s="29" t="s">
        <v>195</v>
      </c>
      <c r="M3716" s="29" t="s">
        <v>23</v>
      </c>
      <c r="N3716" s="29" t="s">
        <v>4682</v>
      </c>
      <c r="O3716" s="14">
        <v>352.31</v>
      </c>
      <c r="P3716" s="14">
        <f t="shared" si="973"/>
        <v>1155.8586480000001</v>
      </c>
      <c r="Q3716" s="14">
        <v>4.4400000000000004</v>
      </c>
      <c r="R3716" s="40">
        <f t="shared" si="974"/>
        <v>1160.2986480000002</v>
      </c>
      <c r="S3716" s="14">
        <v>7.08</v>
      </c>
      <c r="T3716" s="40">
        <f t="shared" si="975"/>
        <v>1153.2186480000003</v>
      </c>
      <c r="U3716" s="14">
        <v>8.6300000000000008</v>
      </c>
      <c r="V3716" s="40">
        <f t="shared" si="976"/>
        <v>1151.6686480000001</v>
      </c>
      <c r="W3716" s="14">
        <v>8.66</v>
      </c>
      <c r="X3716" s="40">
        <f t="shared" si="977"/>
        <v>1151.6386480000001</v>
      </c>
      <c r="Y3716" s="14">
        <v>4.4400000000000004</v>
      </c>
      <c r="Z3716" s="40">
        <f t="shared" si="978"/>
        <v>1160.2986480000002</v>
      </c>
      <c r="AA3716" s="14">
        <v>6.83</v>
      </c>
      <c r="AB3716" s="40">
        <f t="shared" si="979"/>
        <v>1153.4686480000003</v>
      </c>
      <c r="AC3716" s="14">
        <v>8.59</v>
      </c>
      <c r="AD3716" s="40">
        <f t="shared" si="980"/>
        <v>1151.7086480000003</v>
      </c>
      <c r="AE3716" s="14">
        <v>8.5299999999999994</v>
      </c>
      <c r="AF3716" s="40">
        <f t="shared" si="981"/>
        <v>1151.7686480000002</v>
      </c>
      <c r="AG3716" s="29" t="s">
        <v>22</v>
      </c>
      <c r="AH3716" s="29" t="s">
        <v>22</v>
      </c>
      <c r="AI3716" s="29" t="s">
        <v>63</v>
      </c>
      <c r="AJ3716" s="29" t="s">
        <v>8476</v>
      </c>
      <c r="AK3716" s="30" t="s">
        <v>25</v>
      </c>
      <c r="AL3716" s="30" t="s">
        <v>25</v>
      </c>
      <c r="AM3716" s="30" t="s">
        <v>124</v>
      </c>
      <c r="AN3716" s="30" t="s">
        <v>22</v>
      </c>
      <c r="AO3716" s="30" t="s">
        <v>22</v>
      </c>
      <c r="AP3716" s="30"/>
      <c r="AQ3716" s="30" t="s">
        <v>22</v>
      </c>
      <c r="AR3716" s="30" t="s">
        <v>22</v>
      </c>
      <c r="AS3716" s="30"/>
      <c r="AT3716" s="30"/>
      <c r="AU3716" s="30" t="s">
        <v>22</v>
      </c>
      <c r="AV3716" s="30" t="s">
        <v>22</v>
      </c>
      <c r="AW3716" s="30" t="s">
        <v>22</v>
      </c>
      <c r="AX3716" s="30" t="s">
        <v>22</v>
      </c>
      <c r="AY3716" s="30" t="s">
        <v>22</v>
      </c>
      <c r="AZ3716" s="30"/>
      <c r="BA3716" s="30" t="s">
        <v>22</v>
      </c>
      <c r="BB3716" s="30"/>
      <c r="BC3716" s="30" t="s">
        <v>26</v>
      </c>
      <c r="BD3716" s="30"/>
    </row>
    <row r="3717" spans="1:56" x14ac:dyDescent="0.3">
      <c r="A3717" s="31">
        <v>42177</v>
      </c>
      <c r="B3717" s="30" t="s">
        <v>11745</v>
      </c>
      <c r="C3717" s="29">
        <v>11</v>
      </c>
      <c r="D3717" s="29" t="s">
        <v>11236</v>
      </c>
      <c r="E3717" s="30">
        <v>15</v>
      </c>
      <c r="F3717" s="29" t="s">
        <v>72</v>
      </c>
      <c r="G3717" s="29" t="s">
        <v>94</v>
      </c>
      <c r="H3717" s="29" t="s">
        <v>42</v>
      </c>
      <c r="I3717" s="29" t="s">
        <v>22</v>
      </c>
      <c r="J3717" s="29" t="s">
        <v>12633</v>
      </c>
      <c r="K3717" s="29" t="s">
        <v>12634</v>
      </c>
      <c r="L3717" s="29" t="s">
        <v>128</v>
      </c>
      <c r="M3717" s="29" t="s">
        <v>46</v>
      </c>
      <c r="N3717" s="29" t="s">
        <v>4682</v>
      </c>
      <c r="O3717" s="14">
        <v>352.3</v>
      </c>
      <c r="P3717" s="14">
        <f t="shared" si="973"/>
        <v>1155.8258400000002</v>
      </c>
      <c r="Q3717" s="14">
        <v>4.4400000000000004</v>
      </c>
      <c r="R3717" s="40">
        <f t="shared" si="974"/>
        <v>1160.2658400000003</v>
      </c>
      <c r="S3717" s="14">
        <v>7.33</v>
      </c>
      <c r="T3717" s="40">
        <f t="shared" si="975"/>
        <v>1152.9358400000003</v>
      </c>
      <c r="U3717" s="14">
        <v>8.4700000000000006</v>
      </c>
      <c r="V3717" s="40">
        <f t="shared" si="976"/>
        <v>1151.7958400000002</v>
      </c>
      <c r="W3717" s="14">
        <v>8.66</v>
      </c>
      <c r="X3717" s="40">
        <f t="shared" si="977"/>
        <v>1151.6058400000002</v>
      </c>
      <c r="Y3717" s="14">
        <v>4.4400000000000004</v>
      </c>
      <c r="Z3717" s="40">
        <f t="shared" si="978"/>
        <v>1160.2658400000003</v>
      </c>
      <c r="AA3717" s="14">
        <v>7.38</v>
      </c>
      <c r="AB3717" s="40">
        <f t="shared" si="979"/>
        <v>1152.8858400000001</v>
      </c>
      <c r="AC3717" s="14">
        <v>8.57</v>
      </c>
      <c r="AD3717" s="40">
        <f t="shared" si="980"/>
        <v>1151.6958400000003</v>
      </c>
      <c r="AE3717" s="14">
        <v>8.5299999999999994</v>
      </c>
      <c r="AF3717" s="40">
        <f t="shared" si="981"/>
        <v>1151.7358400000003</v>
      </c>
      <c r="AG3717" s="29" t="s">
        <v>22</v>
      </c>
      <c r="AH3717" s="29" t="s">
        <v>22</v>
      </c>
      <c r="AI3717" s="29" t="s">
        <v>48</v>
      </c>
      <c r="AJ3717" s="29" t="s">
        <v>6602</v>
      </c>
      <c r="AK3717" s="30" t="s">
        <v>25</v>
      </c>
      <c r="AL3717" s="30" t="s">
        <v>25</v>
      </c>
      <c r="AM3717" s="30" t="s">
        <v>124</v>
      </c>
      <c r="AN3717" s="30" t="s">
        <v>22</v>
      </c>
      <c r="AO3717" s="30" t="s">
        <v>22</v>
      </c>
      <c r="AP3717" s="30"/>
      <c r="AQ3717" s="30" t="s">
        <v>22</v>
      </c>
      <c r="AR3717" s="30" t="s">
        <v>22</v>
      </c>
      <c r="AS3717" s="30"/>
      <c r="AT3717" s="30"/>
      <c r="AU3717" s="30" t="s">
        <v>22</v>
      </c>
      <c r="AV3717" s="30" t="s">
        <v>22</v>
      </c>
      <c r="AW3717" s="30" t="s">
        <v>22</v>
      </c>
      <c r="AX3717" s="30" t="s">
        <v>22</v>
      </c>
      <c r="AY3717" s="30" t="s">
        <v>22</v>
      </c>
      <c r="AZ3717" s="30"/>
      <c r="BA3717" s="30" t="s">
        <v>22</v>
      </c>
      <c r="BB3717" s="30"/>
      <c r="BC3717" s="30" t="s">
        <v>26</v>
      </c>
      <c r="BD3717" s="30"/>
    </row>
    <row r="3718" spans="1:56" x14ac:dyDescent="0.3">
      <c r="A3718" s="31">
        <v>42177</v>
      </c>
      <c r="B3718" s="30" t="s">
        <v>11746</v>
      </c>
      <c r="C3718" s="29">
        <v>12</v>
      </c>
      <c r="D3718" s="29" t="s">
        <v>11236</v>
      </c>
      <c r="E3718" s="30">
        <v>15</v>
      </c>
      <c r="F3718" s="29" t="s">
        <v>72</v>
      </c>
      <c r="G3718" s="29" t="s">
        <v>20</v>
      </c>
      <c r="H3718" s="29" t="s">
        <v>42</v>
      </c>
      <c r="I3718" s="29" t="s">
        <v>22</v>
      </c>
      <c r="J3718" s="29" t="s">
        <v>12629</v>
      </c>
      <c r="K3718" s="29" t="s">
        <v>12635</v>
      </c>
      <c r="L3718" s="29" t="s">
        <v>105</v>
      </c>
      <c r="M3718" s="29" t="s">
        <v>23</v>
      </c>
      <c r="N3718" s="29" t="s">
        <v>5662</v>
      </c>
      <c r="O3718" s="14">
        <v>352.22</v>
      </c>
      <c r="P3718" s="14">
        <f t="shared" si="973"/>
        <v>1155.5633760000001</v>
      </c>
      <c r="Q3718" s="14">
        <v>4.99</v>
      </c>
      <c r="R3718" s="40">
        <f t="shared" si="974"/>
        <v>1160.5533760000001</v>
      </c>
      <c r="S3718" s="14">
        <v>7.98</v>
      </c>
      <c r="T3718" s="40">
        <f t="shared" si="975"/>
        <v>1152.5733760000001</v>
      </c>
      <c r="U3718" s="14">
        <v>9.58</v>
      </c>
      <c r="V3718" s="40">
        <f t="shared" si="976"/>
        <v>1150.9733760000001</v>
      </c>
      <c r="W3718" s="14">
        <v>8.57</v>
      </c>
      <c r="X3718" s="40">
        <f t="shared" si="977"/>
        <v>1151.9833760000001</v>
      </c>
      <c r="Y3718" s="14">
        <v>4.99</v>
      </c>
      <c r="Z3718" s="40">
        <f t="shared" si="978"/>
        <v>1160.5533760000001</v>
      </c>
      <c r="AA3718" s="14">
        <v>7.21</v>
      </c>
      <c r="AB3718" s="40">
        <f t="shared" si="979"/>
        <v>1153.343376</v>
      </c>
      <c r="AC3718" s="14">
        <v>9.1</v>
      </c>
      <c r="AD3718" s="40">
        <f t="shared" si="980"/>
        <v>1151.4533760000002</v>
      </c>
      <c r="AE3718" s="14">
        <v>8.6300000000000008</v>
      </c>
      <c r="AF3718" s="40">
        <f t="shared" si="981"/>
        <v>1151.923376</v>
      </c>
      <c r="AG3718" s="29" t="s">
        <v>22</v>
      </c>
      <c r="AH3718" s="29" t="s">
        <v>22</v>
      </c>
      <c r="AI3718" s="29" t="s">
        <v>24</v>
      </c>
      <c r="AJ3718" s="29"/>
      <c r="AK3718" s="30" t="s">
        <v>25</v>
      </c>
      <c r="AL3718" s="30" t="s">
        <v>25</v>
      </c>
      <c r="AM3718" s="30" t="s">
        <v>124</v>
      </c>
      <c r="AN3718" s="30" t="s">
        <v>22</v>
      </c>
      <c r="AO3718" s="30" t="s">
        <v>22</v>
      </c>
      <c r="AP3718" s="30"/>
      <c r="AQ3718" s="30" t="s">
        <v>22</v>
      </c>
      <c r="AR3718" s="30" t="s">
        <v>22</v>
      </c>
      <c r="AS3718" s="30"/>
      <c r="AT3718" s="30"/>
      <c r="AU3718" s="30" t="s">
        <v>22</v>
      </c>
      <c r="AV3718" s="30" t="s">
        <v>22</v>
      </c>
      <c r="AW3718" s="30" t="s">
        <v>22</v>
      </c>
      <c r="AX3718" s="30" t="s">
        <v>22</v>
      </c>
      <c r="AY3718" s="30" t="s">
        <v>25</v>
      </c>
      <c r="AZ3718" s="30"/>
      <c r="BA3718" s="30" t="s">
        <v>22</v>
      </c>
      <c r="BB3718" s="30"/>
      <c r="BC3718" s="30" t="s">
        <v>26</v>
      </c>
      <c r="BD3718" s="30"/>
    </row>
    <row r="3719" spans="1:56" x14ac:dyDescent="0.3">
      <c r="A3719" s="31">
        <v>42177</v>
      </c>
      <c r="B3719" s="30" t="s">
        <v>11747</v>
      </c>
      <c r="C3719" s="29">
        <v>13</v>
      </c>
      <c r="D3719" s="29" t="s">
        <v>11236</v>
      </c>
      <c r="E3719" s="30">
        <v>15</v>
      </c>
      <c r="F3719" s="29" t="s">
        <v>65</v>
      </c>
      <c r="G3719" s="29" t="s">
        <v>20</v>
      </c>
      <c r="H3719" s="29" t="s">
        <v>4699</v>
      </c>
      <c r="I3719" s="29" t="s">
        <v>22</v>
      </c>
      <c r="J3719" s="29" t="s">
        <v>12636</v>
      </c>
      <c r="K3719" s="29" t="s">
        <v>12637</v>
      </c>
      <c r="L3719" s="29" t="s">
        <v>120</v>
      </c>
      <c r="M3719" s="29" t="s">
        <v>5304</v>
      </c>
      <c r="N3719" s="29" t="s">
        <v>4682</v>
      </c>
      <c r="O3719" s="14">
        <v>352.34</v>
      </c>
      <c r="P3719" s="14">
        <f t="shared" si="973"/>
        <v>1155.9570719999999</v>
      </c>
      <c r="Q3719" s="14">
        <v>5.7</v>
      </c>
      <c r="R3719" s="40">
        <f t="shared" si="974"/>
        <v>1161.657072</v>
      </c>
      <c r="S3719" s="14">
        <v>7.35</v>
      </c>
      <c r="T3719" s="40">
        <f t="shared" si="975"/>
        <v>1154.3070720000001</v>
      </c>
      <c r="U3719" s="14">
        <v>8.7200000000000006</v>
      </c>
      <c r="V3719" s="40">
        <f t="shared" si="976"/>
        <v>1152.9370719999999</v>
      </c>
      <c r="W3719" s="14">
        <v>8.9600000000000009</v>
      </c>
      <c r="X3719" s="40">
        <f t="shared" si="977"/>
        <v>1152.6970719999999</v>
      </c>
      <c r="Y3719" s="14">
        <v>5.7</v>
      </c>
      <c r="Z3719" s="40">
        <f t="shared" si="978"/>
        <v>1161.657072</v>
      </c>
      <c r="AA3719" s="14">
        <v>7.42</v>
      </c>
      <c r="AB3719" s="40">
        <f t="shared" si="979"/>
        <v>1154.2370719999999</v>
      </c>
      <c r="AC3719" s="14">
        <v>8.86</v>
      </c>
      <c r="AD3719" s="40">
        <f t="shared" si="980"/>
        <v>1152.7970720000001</v>
      </c>
      <c r="AE3719" s="14">
        <v>8.98</v>
      </c>
      <c r="AF3719" s="40">
        <f t="shared" si="981"/>
        <v>1152.677072</v>
      </c>
      <c r="AG3719" s="29" t="s">
        <v>22</v>
      </c>
      <c r="AH3719" s="29" t="s">
        <v>22</v>
      </c>
      <c r="AI3719" s="29" t="s">
        <v>24</v>
      </c>
      <c r="AJ3719" s="29"/>
      <c r="AK3719" s="30" t="s">
        <v>25</v>
      </c>
      <c r="AL3719" s="30" t="s">
        <v>25</v>
      </c>
      <c r="AM3719" s="30" t="s">
        <v>124</v>
      </c>
      <c r="AN3719" s="30" t="s">
        <v>22</v>
      </c>
      <c r="AO3719" s="30" t="s">
        <v>22</v>
      </c>
      <c r="AP3719" s="30"/>
      <c r="AQ3719" s="30" t="s">
        <v>22</v>
      </c>
      <c r="AR3719" s="30" t="s">
        <v>22</v>
      </c>
      <c r="AS3719" s="30"/>
      <c r="AT3719" s="30"/>
      <c r="AU3719" s="30" t="s">
        <v>22</v>
      </c>
      <c r="AV3719" s="30" t="s">
        <v>22</v>
      </c>
      <c r="AW3719" s="30" t="s">
        <v>22</v>
      </c>
      <c r="AX3719" s="30" t="s">
        <v>22</v>
      </c>
      <c r="AY3719" s="30" t="s">
        <v>25</v>
      </c>
      <c r="AZ3719" s="30"/>
      <c r="BA3719" s="30" t="s">
        <v>22</v>
      </c>
      <c r="BB3719" s="30"/>
      <c r="BC3719" s="30" t="s">
        <v>26</v>
      </c>
      <c r="BD3719" s="30"/>
    </row>
    <row r="3720" spans="1:56" x14ac:dyDescent="0.3">
      <c r="A3720" s="31">
        <v>42177</v>
      </c>
      <c r="B3720" s="30" t="s">
        <v>11748</v>
      </c>
      <c r="C3720" s="29">
        <v>14</v>
      </c>
      <c r="D3720" s="29" t="s">
        <v>11236</v>
      </c>
      <c r="E3720" s="30">
        <v>15</v>
      </c>
      <c r="F3720" s="29" t="s">
        <v>49</v>
      </c>
      <c r="G3720" s="29" t="s">
        <v>29</v>
      </c>
      <c r="H3720" s="29" t="s">
        <v>238</v>
      </c>
      <c r="I3720" s="29" t="s">
        <v>22</v>
      </c>
      <c r="J3720" s="29" t="s">
        <v>12638</v>
      </c>
      <c r="K3720" s="29" t="s">
        <v>12639</v>
      </c>
      <c r="L3720" s="29" t="s">
        <v>485</v>
      </c>
      <c r="M3720" s="29" t="s">
        <v>121</v>
      </c>
      <c r="N3720" s="29" t="s">
        <v>4677</v>
      </c>
      <c r="O3720" s="14">
        <v>352.26</v>
      </c>
      <c r="P3720" s="14">
        <f t="shared" si="973"/>
        <v>1155.694608</v>
      </c>
      <c r="Q3720" s="14">
        <v>3.88</v>
      </c>
      <c r="R3720" s="40">
        <f t="shared" si="974"/>
        <v>1159.5746080000001</v>
      </c>
      <c r="S3720" s="14">
        <v>6.84</v>
      </c>
      <c r="T3720" s="40">
        <f t="shared" si="975"/>
        <v>1152.7346080000002</v>
      </c>
      <c r="U3720" s="14">
        <v>7.48</v>
      </c>
      <c r="V3720" s="40">
        <f t="shared" si="976"/>
        <v>1152.0946080000001</v>
      </c>
      <c r="W3720" s="14">
        <v>7.52</v>
      </c>
      <c r="X3720" s="40">
        <f t="shared" si="977"/>
        <v>1152.0546080000001</v>
      </c>
      <c r="Y3720" s="14">
        <v>3.88</v>
      </c>
      <c r="Z3720" s="40">
        <f t="shared" si="978"/>
        <v>1159.5746080000001</v>
      </c>
      <c r="AA3720" s="14">
        <v>7.1</v>
      </c>
      <c r="AB3720" s="40">
        <f t="shared" si="979"/>
        <v>1152.4746080000002</v>
      </c>
      <c r="AC3720" s="14">
        <v>7.74</v>
      </c>
      <c r="AD3720" s="40">
        <f t="shared" si="980"/>
        <v>1151.8346080000001</v>
      </c>
      <c r="AE3720" s="14">
        <v>7.55</v>
      </c>
      <c r="AF3720" s="40">
        <f t="shared" si="981"/>
        <v>1152.0246080000002</v>
      </c>
      <c r="AG3720" s="29" t="s">
        <v>22</v>
      </c>
      <c r="AH3720" s="29" t="s">
        <v>22</v>
      </c>
      <c r="AI3720" s="29" t="s">
        <v>63</v>
      </c>
      <c r="AJ3720" s="29" t="s">
        <v>8476</v>
      </c>
      <c r="AK3720" s="30" t="s">
        <v>25</v>
      </c>
      <c r="AL3720" s="30" t="s">
        <v>25</v>
      </c>
      <c r="AM3720" s="30" t="s">
        <v>124</v>
      </c>
      <c r="AN3720" s="30" t="s">
        <v>22</v>
      </c>
      <c r="AO3720" s="30" t="s">
        <v>22</v>
      </c>
      <c r="AP3720" s="30"/>
      <c r="AQ3720" s="30" t="s">
        <v>22</v>
      </c>
      <c r="AR3720" s="30" t="s">
        <v>22</v>
      </c>
      <c r="AS3720" s="30"/>
      <c r="AT3720" s="30"/>
      <c r="AU3720" s="30" t="s">
        <v>22</v>
      </c>
      <c r="AV3720" s="30" t="s">
        <v>22</v>
      </c>
      <c r="AW3720" s="30" t="s">
        <v>22</v>
      </c>
      <c r="AX3720" s="30" t="s">
        <v>22</v>
      </c>
      <c r="AY3720" s="30" t="s">
        <v>25</v>
      </c>
      <c r="AZ3720" s="30"/>
      <c r="BA3720" s="30" t="s">
        <v>22</v>
      </c>
      <c r="BB3720" s="30"/>
      <c r="BC3720" s="30" t="s">
        <v>26</v>
      </c>
      <c r="BD3720" s="30"/>
    </row>
    <row r="3721" spans="1:56" x14ac:dyDescent="0.3">
      <c r="A3721" s="31">
        <v>42177</v>
      </c>
      <c r="B3721" s="30" t="s">
        <v>11749</v>
      </c>
      <c r="C3721" s="29">
        <v>15</v>
      </c>
      <c r="D3721" s="29" t="s">
        <v>11236</v>
      </c>
      <c r="E3721" s="30">
        <v>15</v>
      </c>
      <c r="F3721" s="29" t="s">
        <v>49</v>
      </c>
      <c r="G3721" s="29" t="s">
        <v>29</v>
      </c>
      <c r="H3721" s="29" t="s">
        <v>11755</v>
      </c>
      <c r="I3721" s="29" t="s">
        <v>25</v>
      </c>
      <c r="J3721" s="29" t="s">
        <v>12640</v>
      </c>
      <c r="K3721" s="29" t="s">
        <v>12641</v>
      </c>
      <c r="L3721" s="29" t="s">
        <v>1457</v>
      </c>
      <c r="M3721" s="29" t="s">
        <v>7248</v>
      </c>
      <c r="N3721" s="29" t="s">
        <v>4682</v>
      </c>
      <c r="O3721" s="14">
        <v>351.4</v>
      </c>
      <c r="P3721" s="14">
        <f t="shared" si="973"/>
        <v>1152.87312</v>
      </c>
      <c r="Q3721" s="14" t="s">
        <v>11394</v>
      </c>
      <c r="R3721" s="40" t="e">
        <f t="shared" si="974"/>
        <v>#VALUE!</v>
      </c>
      <c r="S3721" s="14"/>
      <c r="T3721" s="40" t="e">
        <f t="shared" si="975"/>
        <v>#VALUE!</v>
      </c>
      <c r="U3721" s="14"/>
      <c r="V3721" s="40" t="e">
        <f t="shared" si="976"/>
        <v>#VALUE!</v>
      </c>
      <c r="W3721" s="14"/>
      <c r="X3721" s="40" t="e">
        <f t="shared" si="977"/>
        <v>#VALUE!</v>
      </c>
      <c r="Y3721" s="14"/>
      <c r="Z3721" s="40">
        <f t="shared" si="978"/>
        <v>1152.87312</v>
      </c>
      <c r="AA3721" s="14"/>
      <c r="AB3721" s="40">
        <f t="shared" si="979"/>
        <v>1152.87312</v>
      </c>
      <c r="AC3721" s="14"/>
      <c r="AD3721" s="40">
        <f t="shared" si="980"/>
        <v>1152.87312</v>
      </c>
      <c r="AE3721" s="14"/>
      <c r="AF3721" s="40">
        <f t="shared" si="981"/>
        <v>1152.87312</v>
      </c>
      <c r="AG3721" s="29"/>
      <c r="AH3721" s="29"/>
      <c r="AI3721" s="29"/>
      <c r="AJ3721" s="29"/>
      <c r="AK3721" s="30" t="s">
        <v>22</v>
      </c>
      <c r="AL3721" s="30" t="s">
        <v>22</v>
      </c>
      <c r="AM3721" s="30"/>
      <c r="AN3721" s="30" t="s">
        <v>22</v>
      </c>
      <c r="AO3721" s="30" t="s">
        <v>22</v>
      </c>
      <c r="AP3721" s="30"/>
      <c r="AQ3721" s="30" t="s">
        <v>22</v>
      </c>
      <c r="AR3721" s="30" t="s">
        <v>22</v>
      </c>
      <c r="AS3721" s="30"/>
      <c r="AT3721" s="30"/>
      <c r="AU3721" s="30" t="s">
        <v>22</v>
      </c>
      <c r="AV3721" s="30" t="s">
        <v>22</v>
      </c>
      <c r="AW3721" s="30" t="s">
        <v>22</v>
      </c>
      <c r="AX3721" s="30" t="s">
        <v>22</v>
      </c>
      <c r="AY3721" s="30" t="s">
        <v>25</v>
      </c>
      <c r="AZ3721" s="30"/>
      <c r="BA3721" s="30" t="s">
        <v>25</v>
      </c>
      <c r="BB3721" s="30"/>
      <c r="BC3721" s="30" t="s">
        <v>26</v>
      </c>
      <c r="BD3721" s="30"/>
    </row>
    <row r="3722" spans="1:56" x14ac:dyDescent="0.3">
      <c r="A3722" s="31">
        <v>42177</v>
      </c>
      <c r="B3722" s="30" t="s">
        <v>11750</v>
      </c>
      <c r="C3722" s="29">
        <v>16</v>
      </c>
      <c r="D3722" s="29" t="s">
        <v>11236</v>
      </c>
      <c r="E3722" s="30">
        <v>15</v>
      </c>
      <c r="F3722" s="29" t="s">
        <v>19</v>
      </c>
      <c r="G3722" s="29" t="s">
        <v>29</v>
      </c>
      <c r="H3722" s="29" t="s">
        <v>42</v>
      </c>
      <c r="I3722" s="29" t="s">
        <v>22</v>
      </c>
      <c r="J3722" s="29" t="s">
        <v>12642</v>
      </c>
      <c r="K3722" s="29" t="s">
        <v>12628</v>
      </c>
      <c r="L3722" s="29" t="s">
        <v>128</v>
      </c>
      <c r="M3722" s="29" t="s">
        <v>201</v>
      </c>
      <c r="N3722" s="29" t="s">
        <v>4677</v>
      </c>
      <c r="O3722" s="14">
        <v>351.74</v>
      </c>
      <c r="P3722" s="14">
        <f t="shared" si="973"/>
        <v>1153.9885920000002</v>
      </c>
      <c r="Q3722" s="14">
        <v>5.69</v>
      </c>
      <c r="R3722" s="40">
        <f t="shared" si="974"/>
        <v>1159.6785920000002</v>
      </c>
      <c r="S3722" s="14">
        <v>6.51</v>
      </c>
      <c r="T3722" s="40">
        <f t="shared" si="975"/>
        <v>1153.1685920000002</v>
      </c>
      <c r="U3722" s="14">
        <v>8.7100000000000009</v>
      </c>
      <c r="V3722" s="40">
        <f t="shared" si="976"/>
        <v>1150.9685920000002</v>
      </c>
      <c r="W3722" s="14">
        <v>8.51</v>
      </c>
      <c r="X3722" s="40">
        <f t="shared" si="977"/>
        <v>1151.1685920000002</v>
      </c>
      <c r="Y3722" s="14">
        <v>5.69</v>
      </c>
      <c r="Z3722" s="40">
        <f t="shared" si="978"/>
        <v>1159.6785920000002</v>
      </c>
      <c r="AA3722" s="14">
        <v>6.76</v>
      </c>
      <c r="AB3722" s="40">
        <f t="shared" si="979"/>
        <v>1152.9185920000002</v>
      </c>
      <c r="AC3722" s="14">
        <v>8.8699999999999992</v>
      </c>
      <c r="AD3722" s="40">
        <f t="shared" si="980"/>
        <v>1150.8085920000003</v>
      </c>
      <c r="AE3722" s="14">
        <v>8.49</v>
      </c>
      <c r="AF3722" s="40">
        <f t="shared" si="981"/>
        <v>1151.1885920000002</v>
      </c>
      <c r="AG3722" s="29" t="s">
        <v>22</v>
      </c>
      <c r="AH3722" s="29" t="s">
        <v>22</v>
      </c>
      <c r="AI3722" s="29" t="s">
        <v>63</v>
      </c>
      <c r="AJ3722" s="29" t="s">
        <v>8476</v>
      </c>
      <c r="AK3722" s="30" t="s">
        <v>25</v>
      </c>
      <c r="AL3722" s="30" t="s">
        <v>25</v>
      </c>
      <c r="AM3722" s="30" t="s">
        <v>11717</v>
      </c>
      <c r="AN3722" s="30" t="s">
        <v>22</v>
      </c>
      <c r="AO3722" s="30" t="s">
        <v>22</v>
      </c>
      <c r="AP3722" s="30"/>
      <c r="AQ3722" s="30" t="s">
        <v>22</v>
      </c>
      <c r="AR3722" s="30" t="s">
        <v>22</v>
      </c>
      <c r="AS3722" s="30"/>
      <c r="AT3722" s="30"/>
      <c r="AU3722" s="30" t="s">
        <v>22</v>
      </c>
      <c r="AV3722" s="30" t="s">
        <v>22</v>
      </c>
      <c r="AW3722" s="30" t="s">
        <v>22</v>
      </c>
      <c r="AX3722" s="30" t="s">
        <v>22</v>
      </c>
      <c r="AY3722" s="30" t="s">
        <v>25</v>
      </c>
      <c r="AZ3722" s="30"/>
      <c r="BA3722" s="30" t="s">
        <v>25</v>
      </c>
      <c r="BB3722" s="30"/>
      <c r="BC3722" s="30" t="s">
        <v>26</v>
      </c>
      <c r="BD3722" s="30"/>
    </row>
    <row r="3723" spans="1:56" x14ac:dyDescent="0.3">
      <c r="A3723" s="31">
        <v>42177</v>
      </c>
      <c r="B3723" s="30" t="s">
        <v>11756</v>
      </c>
      <c r="C3723" s="29">
        <v>1</v>
      </c>
      <c r="D3723" s="29" t="s">
        <v>11236</v>
      </c>
      <c r="E3723" s="30">
        <v>16</v>
      </c>
      <c r="F3723" s="29" t="s">
        <v>49</v>
      </c>
      <c r="G3723" s="29" t="s">
        <v>94</v>
      </c>
      <c r="H3723" s="29" t="s">
        <v>42</v>
      </c>
      <c r="I3723" s="29" t="s">
        <v>25</v>
      </c>
      <c r="J3723" s="29" t="s">
        <v>12616</v>
      </c>
      <c r="K3723" s="29" t="s">
        <v>11534</v>
      </c>
      <c r="L3723" s="29" t="s">
        <v>128</v>
      </c>
      <c r="M3723" s="29" t="s">
        <v>201</v>
      </c>
      <c r="N3723" s="29" t="s">
        <v>4667</v>
      </c>
      <c r="O3723" s="14">
        <v>351.1</v>
      </c>
      <c r="P3723" s="14">
        <f t="shared" si="973"/>
        <v>1151.8888800000002</v>
      </c>
      <c r="Q3723" s="14">
        <v>5.63</v>
      </c>
      <c r="R3723" s="40">
        <f t="shared" si="974"/>
        <v>1157.5188800000003</v>
      </c>
      <c r="S3723" s="14">
        <v>8.51</v>
      </c>
      <c r="T3723" s="40">
        <f t="shared" si="975"/>
        <v>1149.0088800000003</v>
      </c>
      <c r="U3723" s="14">
        <v>11.06</v>
      </c>
      <c r="V3723" s="40">
        <f t="shared" si="976"/>
        <v>1146.4588800000004</v>
      </c>
      <c r="W3723" s="14">
        <v>10.74</v>
      </c>
      <c r="X3723" s="40">
        <f t="shared" si="977"/>
        <v>1146.7788800000003</v>
      </c>
      <c r="Y3723" s="14">
        <v>5.63</v>
      </c>
      <c r="Z3723" s="40">
        <f t="shared" si="978"/>
        <v>1157.5188800000003</v>
      </c>
      <c r="AA3723" s="14">
        <v>8.33</v>
      </c>
      <c r="AB3723" s="40">
        <f t="shared" si="979"/>
        <v>1149.1888800000004</v>
      </c>
      <c r="AC3723" s="14">
        <v>10.9</v>
      </c>
      <c r="AD3723" s="40">
        <f t="shared" si="980"/>
        <v>1146.6188800000002</v>
      </c>
      <c r="AE3723" s="14">
        <v>10.94</v>
      </c>
      <c r="AF3723" s="40">
        <f t="shared" si="981"/>
        <v>1146.5788800000003</v>
      </c>
      <c r="AG3723" s="29" t="s">
        <v>22</v>
      </c>
      <c r="AH3723" s="29" t="s">
        <v>22</v>
      </c>
      <c r="AI3723" s="29" t="s">
        <v>24</v>
      </c>
      <c r="AJ3723" s="29"/>
      <c r="AK3723" s="30" t="s">
        <v>22</v>
      </c>
      <c r="AL3723" s="30" t="s">
        <v>22</v>
      </c>
      <c r="AM3723" s="30"/>
      <c r="AN3723" s="30" t="s">
        <v>22</v>
      </c>
      <c r="AO3723" s="30" t="s">
        <v>22</v>
      </c>
      <c r="AP3723" s="30"/>
      <c r="AQ3723" s="30" t="s">
        <v>22</v>
      </c>
      <c r="AR3723" s="30" t="s">
        <v>22</v>
      </c>
      <c r="AS3723" s="30"/>
      <c r="AT3723" s="30"/>
      <c r="AU3723" s="30" t="s">
        <v>22</v>
      </c>
      <c r="AV3723" s="30" t="s">
        <v>22</v>
      </c>
      <c r="AW3723" s="30" t="s">
        <v>22</v>
      </c>
      <c r="AX3723" s="30" t="s">
        <v>22</v>
      </c>
      <c r="AY3723" s="30" t="s">
        <v>25</v>
      </c>
      <c r="AZ3723" s="30"/>
      <c r="BA3723" s="30" t="s">
        <v>22</v>
      </c>
      <c r="BB3723" s="30"/>
      <c r="BC3723" s="30" t="s">
        <v>26</v>
      </c>
      <c r="BD3723" s="30"/>
    </row>
    <row r="3724" spans="1:56" x14ac:dyDescent="0.3">
      <c r="A3724" s="31">
        <v>42177</v>
      </c>
      <c r="B3724" s="30" t="s">
        <v>11757</v>
      </c>
      <c r="C3724" s="29">
        <v>2</v>
      </c>
      <c r="D3724" s="29" t="s">
        <v>11236</v>
      </c>
      <c r="E3724" s="30">
        <v>16</v>
      </c>
      <c r="F3724" s="29" t="s">
        <v>49</v>
      </c>
      <c r="G3724" s="29" t="s">
        <v>29</v>
      </c>
      <c r="H3724" s="29" t="s">
        <v>42</v>
      </c>
      <c r="I3724" s="29" t="s">
        <v>25</v>
      </c>
      <c r="J3724" s="29" t="s">
        <v>12616</v>
      </c>
      <c r="K3724" s="29" t="s">
        <v>12643</v>
      </c>
      <c r="L3724" s="29" t="s">
        <v>35</v>
      </c>
      <c r="M3724" s="29" t="s">
        <v>23</v>
      </c>
      <c r="N3724" s="29" t="s">
        <v>4667</v>
      </c>
      <c r="O3724" s="14">
        <v>351.28</v>
      </c>
      <c r="P3724" s="14">
        <f t="shared" si="973"/>
        <v>1152.4794239999999</v>
      </c>
      <c r="Q3724" s="14">
        <v>7.03</v>
      </c>
      <c r="R3724" s="40">
        <f t="shared" si="974"/>
        <v>1159.5094239999999</v>
      </c>
      <c r="S3724" s="14">
        <v>8.9600000000000009</v>
      </c>
      <c r="T3724" s="40">
        <f t="shared" si="975"/>
        <v>1150.5494239999998</v>
      </c>
      <c r="U3724" s="14">
        <v>11.06</v>
      </c>
      <c r="V3724" s="40">
        <f t="shared" si="976"/>
        <v>1148.4494239999999</v>
      </c>
      <c r="W3724" s="14">
        <v>11</v>
      </c>
      <c r="X3724" s="40">
        <f t="shared" si="977"/>
        <v>1148.5094239999999</v>
      </c>
      <c r="Y3724" s="14">
        <v>7.03</v>
      </c>
      <c r="Z3724" s="40">
        <f t="shared" si="978"/>
        <v>1159.5094239999999</v>
      </c>
      <c r="AA3724" s="14">
        <v>9.0500000000000007</v>
      </c>
      <c r="AB3724" s="40">
        <f t="shared" si="979"/>
        <v>1150.4594239999999</v>
      </c>
      <c r="AC3724" s="14">
        <v>11.12</v>
      </c>
      <c r="AD3724" s="40">
        <f t="shared" si="980"/>
        <v>1148.389424</v>
      </c>
      <c r="AE3724" s="14">
        <v>11.15</v>
      </c>
      <c r="AF3724" s="40">
        <f t="shared" si="981"/>
        <v>1148.3594239999998</v>
      </c>
      <c r="AG3724" s="29" t="s">
        <v>22</v>
      </c>
      <c r="AH3724" s="29" t="s">
        <v>22</v>
      </c>
      <c r="AI3724" s="29" t="s">
        <v>24</v>
      </c>
      <c r="AJ3724" s="29"/>
      <c r="AK3724" s="30" t="s">
        <v>22</v>
      </c>
      <c r="AL3724" s="30" t="s">
        <v>22</v>
      </c>
      <c r="AM3724" s="30"/>
      <c r="AN3724" s="30" t="s">
        <v>22</v>
      </c>
      <c r="AO3724" s="30" t="s">
        <v>22</v>
      </c>
      <c r="AP3724" s="30"/>
      <c r="AQ3724" s="30" t="s">
        <v>22</v>
      </c>
      <c r="AR3724" s="30" t="s">
        <v>22</v>
      </c>
      <c r="AS3724" s="30"/>
      <c r="AT3724" s="30"/>
      <c r="AU3724" s="30" t="s">
        <v>22</v>
      </c>
      <c r="AV3724" s="30" t="s">
        <v>22</v>
      </c>
      <c r="AW3724" s="30" t="s">
        <v>25</v>
      </c>
      <c r="AX3724" s="30" t="s">
        <v>25</v>
      </c>
      <c r="AY3724" s="30" t="s">
        <v>25</v>
      </c>
      <c r="AZ3724" s="30" t="s">
        <v>11765</v>
      </c>
      <c r="BA3724" s="30" t="s">
        <v>25</v>
      </c>
      <c r="BB3724" s="30"/>
      <c r="BC3724" s="30" t="s">
        <v>192</v>
      </c>
      <c r="BD3724" s="30"/>
    </row>
    <row r="3725" spans="1:56" x14ac:dyDescent="0.3">
      <c r="A3725" s="31">
        <v>42177</v>
      </c>
      <c r="B3725" s="30" t="s">
        <v>11758</v>
      </c>
      <c r="C3725" s="29">
        <v>3</v>
      </c>
      <c r="D3725" s="29" t="s">
        <v>11236</v>
      </c>
      <c r="E3725" s="30">
        <v>16</v>
      </c>
      <c r="F3725" s="29" t="s">
        <v>49</v>
      </c>
      <c r="G3725" s="29" t="s">
        <v>29</v>
      </c>
      <c r="H3725" s="29" t="s">
        <v>42</v>
      </c>
      <c r="I3725" s="29" t="s">
        <v>25</v>
      </c>
      <c r="J3725" s="29" t="s">
        <v>12624</v>
      </c>
      <c r="K3725" s="29" t="s">
        <v>12644</v>
      </c>
      <c r="L3725" s="29" t="s">
        <v>142</v>
      </c>
      <c r="M3725" s="29" t="s">
        <v>23</v>
      </c>
      <c r="N3725" s="29" t="s">
        <v>4667</v>
      </c>
      <c r="O3725" s="14">
        <v>351.72</v>
      </c>
      <c r="P3725" s="14">
        <f t="shared" si="973"/>
        <v>1153.9229760000001</v>
      </c>
      <c r="Q3725" s="14">
        <v>6.18</v>
      </c>
      <c r="R3725" s="40">
        <f t="shared" si="974"/>
        <v>1160.1029760000001</v>
      </c>
      <c r="S3725" s="14">
        <v>9.4499999999999993</v>
      </c>
      <c r="T3725" s="40">
        <f t="shared" si="975"/>
        <v>1150.6529760000001</v>
      </c>
      <c r="U3725" s="14">
        <v>11.55</v>
      </c>
      <c r="V3725" s="40">
        <f t="shared" si="976"/>
        <v>1148.5529760000002</v>
      </c>
      <c r="W3725" s="14">
        <v>11.22</v>
      </c>
      <c r="X3725" s="40">
        <f t="shared" si="977"/>
        <v>1148.8829760000001</v>
      </c>
      <c r="Y3725" s="14">
        <v>6.18</v>
      </c>
      <c r="Z3725" s="40">
        <f t="shared" si="978"/>
        <v>1160.1029760000001</v>
      </c>
      <c r="AA3725" s="14">
        <v>9.1199999999999992</v>
      </c>
      <c r="AB3725" s="40">
        <f t="shared" si="979"/>
        <v>1150.9829760000002</v>
      </c>
      <c r="AC3725" s="14">
        <v>11.34</v>
      </c>
      <c r="AD3725" s="40">
        <f t="shared" si="980"/>
        <v>1148.7629760000002</v>
      </c>
      <c r="AE3725" s="14">
        <v>10.78</v>
      </c>
      <c r="AF3725" s="40">
        <f t="shared" si="981"/>
        <v>1149.3229760000002</v>
      </c>
      <c r="AG3725" s="29" t="s">
        <v>22</v>
      </c>
      <c r="AH3725" s="29" t="s">
        <v>22</v>
      </c>
      <c r="AI3725" s="29" t="s">
        <v>28</v>
      </c>
      <c r="AJ3725" s="29" t="s">
        <v>11766</v>
      </c>
      <c r="AK3725" s="30" t="s">
        <v>22</v>
      </c>
      <c r="AL3725" s="30" t="s">
        <v>22</v>
      </c>
      <c r="AM3725" s="30"/>
      <c r="AN3725" s="30" t="s">
        <v>22</v>
      </c>
      <c r="AO3725" s="30" t="s">
        <v>25</v>
      </c>
      <c r="AP3725" s="30" t="s">
        <v>5014</v>
      </c>
      <c r="AQ3725" s="30" t="s">
        <v>22</v>
      </c>
      <c r="AR3725" s="30" t="s">
        <v>22</v>
      </c>
      <c r="AS3725" s="30"/>
      <c r="AT3725" s="30"/>
      <c r="AU3725" s="30" t="s">
        <v>22</v>
      </c>
      <c r="AV3725" s="30" t="s">
        <v>22</v>
      </c>
      <c r="AW3725" s="30" t="s">
        <v>25</v>
      </c>
      <c r="AX3725" s="30" t="s">
        <v>25</v>
      </c>
      <c r="AY3725" s="30" t="s">
        <v>25</v>
      </c>
      <c r="AZ3725" s="30" t="s">
        <v>11765</v>
      </c>
      <c r="BA3725" s="30" t="s">
        <v>25</v>
      </c>
      <c r="BB3725" s="30"/>
      <c r="BC3725" s="30" t="s">
        <v>192</v>
      </c>
      <c r="BD3725" s="30" t="s">
        <v>11767</v>
      </c>
    </row>
    <row r="3726" spans="1:56" x14ac:dyDescent="0.3">
      <c r="A3726" s="31">
        <v>42177</v>
      </c>
      <c r="B3726" s="30" t="s">
        <v>11759</v>
      </c>
      <c r="C3726" s="29">
        <v>4</v>
      </c>
      <c r="D3726" s="29" t="s">
        <v>11236</v>
      </c>
      <c r="E3726" s="30">
        <v>16</v>
      </c>
      <c r="F3726" s="29" t="s">
        <v>19</v>
      </c>
      <c r="G3726" s="29" t="s">
        <v>20</v>
      </c>
      <c r="H3726" s="29" t="s">
        <v>42</v>
      </c>
      <c r="I3726" s="29" t="s">
        <v>25</v>
      </c>
      <c r="J3726" s="29" t="s">
        <v>12645</v>
      </c>
      <c r="K3726" s="29" t="s">
        <v>12646</v>
      </c>
      <c r="L3726" s="29" t="s">
        <v>261</v>
      </c>
      <c r="M3726" s="29" t="s">
        <v>23</v>
      </c>
      <c r="N3726" s="29" t="s">
        <v>4667</v>
      </c>
      <c r="O3726" s="14">
        <v>351.33</v>
      </c>
      <c r="P3726" s="14">
        <f t="shared" si="973"/>
        <v>1152.643464</v>
      </c>
      <c r="Q3726" s="14">
        <v>5.84</v>
      </c>
      <c r="R3726" s="40">
        <f t="shared" si="974"/>
        <v>1158.4834639999999</v>
      </c>
      <c r="S3726" s="14">
        <v>8.3000000000000007</v>
      </c>
      <c r="T3726" s="40">
        <f t="shared" si="975"/>
        <v>1150.183464</v>
      </c>
      <c r="U3726" s="14">
        <v>10.4</v>
      </c>
      <c r="V3726" s="40">
        <f t="shared" si="976"/>
        <v>1148.0834639999998</v>
      </c>
      <c r="W3726" s="14">
        <v>10.35</v>
      </c>
      <c r="X3726" s="40">
        <f t="shared" si="977"/>
        <v>1148.133464</v>
      </c>
      <c r="Y3726" s="14">
        <v>5.84</v>
      </c>
      <c r="Z3726" s="40">
        <f t="shared" si="978"/>
        <v>1158.4834639999999</v>
      </c>
      <c r="AA3726" s="14">
        <v>8.08</v>
      </c>
      <c r="AB3726" s="40">
        <f t="shared" si="979"/>
        <v>1150.403464</v>
      </c>
      <c r="AC3726" s="14">
        <v>10.24</v>
      </c>
      <c r="AD3726" s="40">
        <f t="shared" si="980"/>
        <v>1148.2434639999999</v>
      </c>
      <c r="AE3726" s="14">
        <v>10.35</v>
      </c>
      <c r="AF3726" s="40">
        <f t="shared" si="981"/>
        <v>1148.133464</v>
      </c>
      <c r="AG3726" s="29" t="s">
        <v>22</v>
      </c>
      <c r="AH3726" s="29" t="s">
        <v>22</v>
      </c>
      <c r="AI3726" s="29" t="s">
        <v>48</v>
      </c>
      <c r="AJ3726" s="29" t="s">
        <v>8480</v>
      </c>
      <c r="AK3726" s="30" t="s">
        <v>22</v>
      </c>
      <c r="AL3726" s="30" t="s">
        <v>22</v>
      </c>
      <c r="AM3726" s="30"/>
      <c r="AN3726" s="30" t="s">
        <v>22</v>
      </c>
      <c r="AO3726" s="30" t="s">
        <v>22</v>
      </c>
      <c r="AP3726" s="30"/>
      <c r="AQ3726" s="30" t="s">
        <v>22</v>
      </c>
      <c r="AR3726" s="30" t="s">
        <v>22</v>
      </c>
      <c r="AS3726" s="30"/>
      <c r="AT3726" s="30"/>
      <c r="AU3726" s="30" t="s">
        <v>22</v>
      </c>
      <c r="AV3726" s="30" t="s">
        <v>22</v>
      </c>
      <c r="AW3726" s="30" t="s">
        <v>22</v>
      </c>
      <c r="AX3726" s="30" t="s">
        <v>22</v>
      </c>
      <c r="AY3726" s="30" t="s">
        <v>25</v>
      </c>
      <c r="AZ3726" s="30"/>
      <c r="BA3726" s="30" t="s">
        <v>22</v>
      </c>
      <c r="BB3726" s="30"/>
      <c r="BC3726" s="30" t="s">
        <v>26</v>
      </c>
      <c r="BD3726" s="30"/>
    </row>
    <row r="3727" spans="1:56" x14ac:dyDescent="0.3">
      <c r="A3727" s="31">
        <v>42177</v>
      </c>
      <c r="B3727" s="30" t="s">
        <v>11760</v>
      </c>
      <c r="C3727" s="29">
        <v>5</v>
      </c>
      <c r="D3727" s="29" t="s">
        <v>11236</v>
      </c>
      <c r="E3727" s="30">
        <v>16</v>
      </c>
      <c r="F3727" s="29" t="s">
        <v>65</v>
      </c>
      <c r="G3727" s="29" t="s">
        <v>20</v>
      </c>
      <c r="H3727" s="29" t="s">
        <v>42</v>
      </c>
      <c r="I3727" s="29" t="s">
        <v>22</v>
      </c>
      <c r="J3727" s="29" t="s">
        <v>12629</v>
      </c>
      <c r="K3727" s="29" t="s">
        <v>12647</v>
      </c>
      <c r="L3727" s="29" t="s">
        <v>128</v>
      </c>
      <c r="M3727" s="29" t="s">
        <v>23</v>
      </c>
      <c r="N3727" s="29" t="s">
        <v>4702</v>
      </c>
      <c r="O3727" s="14">
        <v>351.31</v>
      </c>
      <c r="P3727" s="14">
        <f t="shared" si="973"/>
        <v>1152.5778480000001</v>
      </c>
      <c r="Q3727" s="14">
        <v>5.58</v>
      </c>
      <c r="R3727" s="40">
        <f t="shared" si="974"/>
        <v>1158.1578480000001</v>
      </c>
      <c r="S3727" s="14">
        <v>7.22</v>
      </c>
      <c r="T3727" s="40">
        <f t="shared" si="975"/>
        <v>1150.937848</v>
      </c>
      <c r="U3727" s="14">
        <v>8.98</v>
      </c>
      <c r="V3727" s="40">
        <f t="shared" si="976"/>
        <v>1149.177848</v>
      </c>
      <c r="W3727" s="14">
        <v>8.75</v>
      </c>
      <c r="X3727" s="40">
        <f t="shared" si="977"/>
        <v>1149.4078480000001</v>
      </c>
      <c r="Y3727" s="14">
        <v>5.58</v>
      </c>
      <c r="Z3727" s="40">
        <f t="shared" si="978"/>
        <v>1158.1578480000001</v>
      </c>
      <c r="AA3727" s="14">
        <v>7.27</v>
      </c>
      <c r="AB3727" s="40">
        <f t="shared" si="979"/>
        <v>1150.8878480000001</v>
      </c>
      <c r="AC3727" s="14">
        <v>9.2100000000000009</v>
      </c>
      <c r="AD3727" s="40">
        <f t="shared" si="980"/>
        <v>1148.947848</v>
      </c>
      <c r="AE3727" s="14">
        <v>8.73</v>
      </c>
      <c r="AF3727" s="40">
        <f t="shared" si="981"/>
        <v>1149.427848</v>
      </c>
      <c r="AG3727" s="29" t="s">
        <v>22</v>
      </c>
      <c r="AH3727" s="29" t="s">
        <v>22</v>
      </c>
      <c r="AI3727" s="29" t="s">
        <v>63</v>
      </c>
      <c r="AJ3727" s="29" t="s">
        <v>8476</v>
      </c>
      <c r="AK3727" s="30" t="s">
        <v>25</v>
      </c>
      <c r="AL3727" s="30" t="s">
        <v>25</v>
      </c>
      <c r="AM3727" s="30" t="s">
        <v>124</v>
      </c>
      <c r="AN3727" s="30" t="s">
        <v>22</v>
      </c>
      <c r="AO3727" s="30" t="s">
        <v>22</v>
      </c>
      <c r="AP3727" s="30"/>
      <c r="AQ3727" s="30" t="s">
        <v>22</v>
      </c>
      <c r="AR3727" s="30" t="s">
        <v>22</v>
      </c>
      <c r="AS3727" s="30"/>
      <c r="AT3727" s="30"/>
      <c r="AU3727" s="30" t="s">
        <v>22</v>
      </c>
      <c r="AV3727" s="30" t="s">
        <v>22</v>
      </c>
      <c r="AW3727" s="30" t="s">
        <v>22</v>
      </c>
      <c r="AX3727" s="30" t="s">
        <v>22</v>
      </c>
      <c r="AY3727" s="30" t="s">
        <v>25</v>
      </c>
      <c r="AZ3727" s="30"/>
      <c r="BA3727" s="30" t="s">
        <v>22</v>
      </c>
      <c r="BB3727" s="30"/>
      <c r="BC3727" s="30" t="s">
        <v>26</v>
      </c>
      <c r="BD3727" s="30"/>
    </row>
    <row r="3728" spans="1:56" x14ac:dyDescent="0.3">
      <c r="A3728" s="31">
        <v>42177</v>
      </c>
      <c r="B3728" s="30" t="s">
        <v>11761</v>
      </c>
      <c r="C3728" s="29">
        <v>6</v>
      </c>
      <c r="D3728" s="29" t="s">
        <v>11236</v>
      </c>
      <c r="E3728" s="30">
        <v>16</v>
      </c>
      <c r="F3728" s="29" t="s">
        <v>72</v>
      </c>
      <c r="G3728" s="29" t="s">
        <v>20</v>
      </c>
      <c r="H3728" s="29" t="s">
        <v>42</v>
      </c>
      <c r="I3728" s="29" t="s">
        <v>22</v>
      </c>
      <c r="J3728" s="29" t="s">
        <v>12631</v>
      </c>
      <c r="K3728" s="29" t="s">
        <v>12648</v>
      </c>
      <c r="L3728" s="29" t="s">
        <v>128</v>
      </c>
      <c r="M3728" s="29" t="s">
        <v>23</v>
      </c>
      <c r="N3728" s="29" t="s">
        <v>4667</v>
      </c>
      <c r="O3728" s="14">
        <v>350.21</v>
      </c>
      <c r="P3728" s="14">
        <f t="shared" si="973"/>
        <v>1148.9689679999999</v>
      </c>
      <c r="Q3728" s="14">
        <v>5.28</v>
      </c>
      <c r="R3728" s="40">
        <f t="shared" si="974"/>
        <v>1154.2489679999999</v>
      </c>
      <c r="S3728" s="14">
        <v>7.48</v>
      </c>
      <c r="T3728" s="40">
        <f t="shared" si="975"/>
        <v>1146.7689679999999</v>
      </c>
      <c r="U3728" s="14">
        <v>9.48</v>
      </c>
      <c r="V3728" s="40">
        <f t="shared" si="976"/>
        <v>1144.7689679999999</v>
      </c>
      <c r="W3728" s="14">
        <v>8.8800000000000008</v>
      </c>
      <c r="X3728" s="40">
        <f t="shared" si="977"/>
        <v>1145.3689679999998</v>
      </c>
      <c r="Y3728" s="14">
        <v>5.28</v>
      </c>
      <c r="Z3728" s="40">
        <f t="shared" si="978"/>
        <v>1154.2489679999999</v>
      </c>
      <c r="AA3728" s="14">
        <v>7.57</v>
      </c>
      <c r="AB3728" s="40">
        <f t="shared" si="979"/>
        <v>1146.6789679999999</v>
      </c>
      <c r="AC3728" s="14">
        <v>9.4700000000000006</v>
      </c>
      <c r="AD3728" s="40">
        <f t="shared" si="980"/>
        <v>1144.7789679999998</v>
      </c>
      <c r="AE3728" s="14">
        <v>9.16</v>
      </c>
      <c r="AF3728" s="40">
        <f t="shared" si="981"/>
        <v>1145.0889679999998</v>
      </c>
      <c r="AG3728" s="29" t="s">
        <v>22</v>
      </c>
      <c r="AH3728" s="29" t="s">
        <v>22</v>
      </c>
      <c r="AI3728" s="29" t="s">
        <v>24</v>
      </c>
      <c r="AJ3728" s="29"/>
      <c r="AK3728" s="30" t="s">
        <v>25</v>
      </c>
      <c r="AL3728" s="30" t="s">
        <v>25</v>
      </c>
      <c r="AM3728" s="30" t="s">
        <v>124</v>
      </c>
      <c r="AN3728" s="30" t="s">
        <v>22</v>
      </c>
      <c r="AO3728" s="30" t="s">
        <v>22</v>
      </c>
      <c r="AP3728" s="30"/>
      <c r="AQ3728" s="30" t="s">
        <v>22</v>
      </c>
      <c r="AR3728" s="30" t="s">
        <v>22</v>
      </c>
      <c r="AS3728" s="30"/>
      <c r="AT3728" s="30"/>
      <c r="AU3728" s="30" t="s">
        <v>22</v>
      </c>
      <c r="AV3728" s="30" t="s">
        <v>22</v>
      </c>
      <c r="AW3728" s="30" t="s">
        <v>22</v>
      </c>
      <c r="AX3728" s="30" t="s">
        <v>22</v>
      </c>
      <c r="AY3728" s="30" t="s">
        <v>25</v>
      </c>
      <c r="AZ3728" s="30"/>
      <c r="BA3728" s="30" t="s">
        <v>22</v>
      </c>
      <c r="BB3728" s="30"/>
      <c r="BC3728" s="30" t="s">
        <v>26</v>
      </c>
      <c r="BD3728" s="30"/>
    </row>
    <row r="3729" spans="1:56" x14ac:dyDescent="0.3">
      <c r="A3729" s="31">
        <v>42177</v>
      </c>
      <c r="B3729" s="30" t="s">
        <v>11762</v>
      </c>
      <c r="C3729" s="29">
        <v>7</v>
      </c>
      <c r="D3729" s="29" t="s">
        <v>11236</v>
      </c>
      <c r="E3729" s="30">
        <v>16</v>
      </c>
      <c r="F3729" s="29" t="s">
        <v>72</v>
      </c>
      <c r="G3729" s="29" t="s">
        <v>94</v>
      </c>
      <c r="H3729" s="29" t="s">
        <v>42</v>
      </c>
      <c r="I3729" s="29" t="s">
        <v>22</v>
      </c>
      <c r="J3729" s="29" t="s">
        <v>12633</v>
      </c>
      <c r="K3729" s="29" t="s">
        <v>12649</v>
      </c>
      <c r="L3729" s="29" t="s">
        <v>732</v>
      </c>
      <c r="M3729" s="29" t="s">
        <v>59</v>
      </c>
      <c r="N3729" s="29" t="s">
        <v>4667</v>
      </c>
      <c r="O3729" s="14">
        <v>349.14</v>
      </c>
      <c r="P3729" s="14">
        <f t="shared" si="973"/>
        <v>1145.4585119999999</v>
      </c>
      <c r="Q3729" s="14">
        <v>3.87</v>
      </c>
      <c r="R3729" s="40">
        <f t="shared" si="974"/>
        <v>1149.3285119999998</v>
      </c>
      <c r="S3729" s="14">
        <v>5.09</v>
      </c>
      <c r="T3729" s="40">
        <f t="shared" si="975"/>
        <v>1144.2385119999999</v>
      </c>
      <c r="U3729" s="14">
        <v>8.09</v>
      </c>
      <c r="V3729" s="40">
        <f t="shared" si="976"/>
        <v>1141.2385119999999</v>
      </c>
      <c r="W3729" s="14">
        <v>7.74</v>
      </c>
      <c r="X3729" s="40">
        <f t="shared" si="977"/>
        <v>1141.5885119999998</v>
      </c>
      <c r="Y3729" s="14">
        <v>3.87</v>
      </c>
      <c r="Z3729" s="40">
        <f t="shared" si="978"/>
        <v>1149.3285119999998</v>
      </c>
      <c r="AA3729" s="14">
        <v>5.54</v>
      </c>
      <c r="AB3729" s="40">
        <f t="shared" si="979"/>
        <v>1143.7885119999999</v>
      </c>
      <c r="AC3729" s="14">
        <v>8.3699999999999992</v>
      </c>
      <c r="AD3729" s="40">
        <f t="shared" si="980"/>
        <v>1140.9585119999999</v>
      </c>
      <c r="AE3729" s="14">
        <v>7.43</v>
      </c>
      <c r="AF3729" s="40">
        <f t="shared" si="981"/>
        <v>1141.8985119999998</v>
      </c>
      <c r="AG3729" s="29" t="s">
        <v>22</v>
      </c>
      <c r="AH3729" s="29" t="s">
        <v>22</v>
      </c>
      <c r="AI3729" s="29" t="s">
        <v>24</v>
      </c>
      <c r="AJ3729" s="29"/>
      <c r="AK3729" s="30" t="s">
        <v>25</v>
      </c>
      <c r="AL3729" s="30" t="s">
        <v>25</v>
      </c>
      <c r="AM3729" s="30" t="s">
        <v>124</v>
      </c>
      <c r="AN3729" s="30" t="s">
        <v>22</v>
      </c>
      <c r="AO3729" s="30" t="s">
        <v>22</v>
      </c>
      <c r="AP3729" s="30"/>
      <c r="AQ3729" s="30" t="s">
        <v>22</v>
      </c>
      <c r="AR3729" s="30" t="s">
        <v>22</v>
      </c>
      <c r="AS3729" s="30"/>
      <c r="AT3729" s="30"/>
      <c r="AU3729" s="30" t="s">
        <v>22</v>
      </c>
      <c r="AV3729" s="30" t="s">
        <v>22</v>
      </c>
      <c r="AW3729" s="30" t="s">
        <v>22</v>
      </c>
      <c r="AX3729" s="30" t="s">
        <v>22</v>
      </c>
      <c r="AY3729" s="30" t="s">
        <v>25</v>
      </c>
      <c r="AZ3729" s="30"/>
      <c r="BA3729" s="30" t="s">
        <v>22</v>
      </c>
      <c r="BB3729" s="30"/>
      <c r="BC3729" s="30" t="s">
        <v>26</v>
      </c>
      <c r="BD3729" s="30"/>
    </row>
    <row r="3730" spans="1:56" x14ac:dyDescent="0.3">
      <c r="A3730" s="31">
        <v>42177</v>
      </c>
      <c r="B3730" s="30" t="s">
        <v>11763</v>
      </c>
      <c r="C3730" s="29">
        <v>8</v>
      </c>
      <c r="D3730" s="29" t="s">
        <v>11236</v>
      </c>
      <c r="E3730" s="30">
        <v>16</v>
      </c>
      <c r="F3730" s="29" t="s">
        <v>49</v>
      </c>
      <c r="G3730" s="29" t="s">
        <v>94</v>
      </c>
      <c r="H3730" s="29" t="s">
        <v>42</v>
      </c>
      <c r="I3730" s="29" t="s">
        <v>22</v>
      </c>
      <c r="J3730" s="29" t="s">
        <v>12650</v>
      </c>
      <c r="K3730" s="29" t="s">
        <v>10835</v>
      </c>
      <c r="L3730" s="29" t="s">
        <v>105</v>
      </c>
      <c r="M3730" s="29" t="s">
        <v>59</v>
      </c>
      <c r="N3730" s="29" t="s">
        <v>4667</v>
      </c>
      <c r="O3730" s="14">
        <v>349.28</v>
      </c>
      <c r="P3730" s="14">
        <f t="shared" si="973"/>
        <v>1145.9178239999999</v>
      </c>
      <c r="Q3730" s="14">
        <v>4.1500000000000004</v>
      </c>
      <c r="R3730" s="40">
        <f t="shared" si="974"/>
        <v>1150.067824</v>
      </c>
      <c r="S3730" s="14">
        <v>6.96</v>
      </c>
      <c r="T3730" s="40">
        <f t="shared" si="975"/>
        <v>1143.1078239999999</v>
      </c>
      <c r="U3730" s="14">
        <v>10.050000000000001</v>
      </c>
      <c r="V3730" s="40">
        <f t="shared" si="976"/>
        <v>1140.017824</v>
      </c>
      <c r="W3730" s="14">
        <v>9.6</v>
      </c>
      <c r="X3730" s="40">
        <f t="shared" si="977"/>
        <v>1140.4678240000001</v>
      </c>
      <c r="Y3730" s="14">
        <v>4.1500000000000004</v>
      </c>
      <c r="Z3730" s="40">
        <f t="shared" si="978"/>
        <v>1150.067824</v>
      </c>
      <c r="AA3730" s="14">
        <v>7.07</v>
      </c>
      <c r="AB3730" s="40">
        <f t="shared" si="979"/>
        <v>1142.997824</v>
      </c>
      <c r="AC3730" s="14">
        <v>10.119999999999999</v>
      </c>
      <c r="AD3730" s="40">
        <f t="shared" si="980"/>
        <v>1139.9478240000001</v>
      </c>
      <c r="AE3730" s="14">
        <v>8.76</v>
      </c>
      <c r="AF3730" s="40">
        <f t="shared" si="981"/>
        <v>1141.307824</v>
      </c>
      <c r="AG3730" s="29" t="s">
        <v>22</v>
      </c>
      <c r="AH3730" s="29" t="s">
        <v>22</v>
      </c>
      <c r="AI3730" s="29" t="s">
        <v>28</v>
      </c>
      <c r="AJ3730" s="29" t="s">
        <v>11768</v>
      </c>
      <c r="AK3730" s="30" t="s">
        <v>22</v>
      </c>
      <c r="AL3730" s="30" t="s">
        <v>22</v>
      </c>
      <c r="AM3730" s="30"/>
      <c r="AN3730" s="30" t="s">
        <v>22</v>
      </c>
      <c r="AO3730" s="30" t="s">
        <v>25</v>
      </c>
      <c r="AP3730" s="30" t="s">
        <v>5014</v>
      </c>
      <c r="AQ3730" s="30" t="s">
        <v>22</v>
      </c>
      <c r="AR3730" s="30" t="s">
        <v>22</v>
      </c>
      <c r="AS3730" s="30"/>
      <c r="AT3730" s="30"/>
      <c r="AU3730" s="30" t="s">
        <v>22</v>
      </c>
      <c r="AV3730" s="30" t="s">
        <v>22</v>
      </c>
      <c r="AW3730" s="30" t="s">
        <v>22</v>
      </c>
      <c r="AX3730" s="30" t="s">
        <v>22</v>
      </c>
      <c r="AY3730" s="30" t="s">
        <v>22</v>
      </c>
      <c r="AZ3730" s="30" t="s">
        <v>4865</v>
      </c>
      <c r="BA3730" s="30" t="s">
        <v>22</v>
      </c>
      <c r="BB3730" s="30"/>
      <c r="BC3730" s="30" t="s">
        <v>269</v>
      </c>
      <c r="BD3730" s="30"/>
    </row>
    <row r="3731" spans="1:56" x14ac:dyDescent="0.3">
      <c r="A3731" s="31">
        <v>42177</v>
      </c>
      <c r="B3731" s="30" t="s">
        <v>11764</v>
      </c>
      <c r="C3731" s="29">
        <v>9</v>
      </c>
      <c r="D3731" s="29" t="s">
        <v>11236</v>
      </c>
      <c r="E3731" s="30">
        <v>16</v>
      </c>
      <c r="F3731" s="29" t="s">
        <v>49</v>
      </c>
      <c r="G3731" s="29" t="s">
        <v>20</v>
      </c>
      <c r="H3731" s="29" t="s">
        <v>42</v>
      </c>
      <c r="I3731" s="29" t="s">
        <v>22</v>
      </c>
      <c r="J3731" s="29" t="s">
        <v>12651</v>
      </c>
      <c r="K3731" s="29" t="s">
        <v>10831</v>
      </c>
      <c r="L3731" s="29" t="s">
        <v>317</v>
      </c>
      <c r="M3731" s="29" t="s">
        <v>46</v>
      </c>
      <c r="N3731" s="29" t="s">
        <v>4682</v>
      </c>
      <c r="O3731" s="14">
        <v>350.67</v>
      </c>
      <c r="P3731" s="14">
        <f t="shared" si="973"/>
        <v>1150.4781360000002</v>
      </c>
      <c r="Q3731" s="14">
        <v>5.67</v>
      </c>
      <c r="R3731" s="40">
        <f t="shared" si="974"/>
        <v>1156.1481360000002</v>
      </c>
      <c r="S3731" s="14">
        <v>7.68</v>
      </c>
      <c r="T3731" s="40">
        <f t="shared" si="975"/>
        <v>1148.4681360000002</v>
      </c>
      <c r="U3731" s="14">
        <v>8.33</v>
      </c>
      <c r="V3731" s="40">
        <f t="shared" si="976"/>
        <v>1147.8181360000003</v>
      </c>
      <c r="W3731" s="14">
        <v>8.33</v>
      </c>
      <c r="X3731" s="40">
        <f t="shared" si="977"/>
        <v>1147.8181360000003</v>
      </c>
      <c r="Y3731" s="14">
        <v>5.67</v>
      </c>
      <c r="Z3731" s="40">
        <f t="shared" si="978"/>
        <v>1156.1481360000002</v>
      </c>
      <c r="AA3731" s="14">
        <v>8.2799999999999994</v>
      </c>
      <c r="AB3731" s="40">
        <f t="shared" si="979"/>
        <v>1147.8681360000003</v>
      </c>
      <c r="AC3731" s="14">
        <v>8.92</v>
      </c>
      <c r="AD3731" s="40">
        <f t="shared" si="980"/>
        <v>1147.2281360000002</v>
      </c>
      <c r="AE3731" s="14">
        <v>8.32</v>
      </c>
      <c r="AF3731" s="40">
        <f t="shared" si="981"/>
        <v>1147.8281360000003</v>
      </c>
      <c r="AG3731" s="29" t="s">
        <v>22</v>
      </c>
      <c r="AH3731" s="29" t="s">
        <v>22</v>
      </c>
      <c r="AI3731" s="29" t="s">
        <v>11769</v>
      </c>
      <c r="AJ3731" s="29" t="s">
        <v>11770</v>
      </c>
      <c r="AK3731" s="30" t="s">
        <v>25</v>
      </c>
      <c r="AL3731" s="30" t="s">
        <v>25</v>
      </c>
      <c r="AM3731" s="30" t="s">
        <v>9671</v>
      </c>
      <c r="AN3731" s="30" t="s">
        <v>22</v>
      </c>
      <c r="AO3731" s="30" t="s">
        <v>25</v>
      </c>
      <c r="AP3731" s="30" t="s">
        <v>5014</v>
      </c>
      <c r="AQ3731" s="30" t="s">
        <v>22</v>
      </c>
      <c r="AR3731" s="30" t="s">
        <v>22</v>
      </c>
      <c r="AS3731" s="30"/>
      <c r="AT3731" s="30"/>
      <c r="AU3731" s="30" t="s">
        <v>22</v>
      </c>
      <c r="AV3731" s="30" t="s">
        <v>22</v>
      </c>
      <c r="AW3731" s="30" t="s">
        <v>22</v>
      </c>
      <c r="AX3731" s="30" t="s">
        <v>22</v>
      </c>
      <c r="AY3731" s="30" t="s">
        <v>25</v>
      </c>
      <c r="AZ3731" s="30"/>
      <c r="BA3731" s="30" t="s">
        <v>22</v>
      </c>
      <c r="BB3731" s="30"/>
      <c r="BC3731" s="30" t="s">
        <v>26</v>
      </c>
      <c r="BD3731" s="30"/>
    </row>
    <row r="3732" spans="1:56" x14ac:dyDescent="0.3">
      <c r="A3732" s="31">
        <v>42181</v>
      </c>
      <c r="B3732" s="30" t="s">
        <v>11771</v>
      </c>
      <c r="C3732" s="29">
        <v>1</v>
      </c>
      <c r="D3732" s="29" t="s">
        <v>11236</v>
      </c>
      <c r="E3732" s="30">
        <v>17</v>
      </c>
      <c r="F3732" s="29" t="s">
        <v>49</v>
      </c>
      <c r="G3732" s="29" t="s">
        <v>20</v>
      </c>
      <c r="H3732" s="29" t="s">
        <v>42</v>
      </c>
      <c r="I3732" s="29" t="s">
        <v>25</v>
      </c>
      <c r="J3732" s="29" t="s">
        <v>12652</v>
      </c>
      <c r="K3732" s="29" t="s">
        <v>12653</v>
      </c>
      <c r="L3732" s="29" t="s">
        <v>261</v>
      </c>
      <c r="M3732" s="29" t="s">
        <v>23</v>
      </c>
      <c r="N3732" s="29" t="s">
        <v>4667</v>
      </c>
      <c r="O3732" s="14">
        <v>348.84</v>
      </c>
      <c r="P3732" s="14">
        <f t="shared" si="973"/>
        <v>1144.4742719999999</v>
      </c>
      <c r="Q3732" s="14">
        <v>3.87</v>
      </c>
      <c r="R3732" s="40">
        <f t="shared" si="974"/>
        <v>1148.3442719999998</v>
      </c>
      <c r="S3732" s="14">
        <v>6.69</v>
      </c>
      <c r="T3732" s="40">
        <f t="shared" si="975"/>
        <v>1141.6542719999998</v>
      </c>
      <c r="U3732" s="14">
        <v>8.7200000000000006</v>
      </c>
      <c r="V3732" s="40">
        <f t="shared" si="976"/>
        <v>1139.6242719999998</v>
      </c>
      <c r="W3732" s="14">
        <v>8.8699999999999992</v>
      </c>
      <c r="X3732" s="40">
        <f t="shared" si="977"/>
        <v>1139.4742719999999</v>
      </c>
      <c r="Y3732" s="14">
        <v>3.87</v>
      </c>
      <c r="Z3732" s="40">
        <f t="shared" si="978"/>
        <v>1148.3442719999998</v>
      </c>
      <c r="AA3732" s="14">
        <v>7.05</v>
      </c>
      <c r="AB3732" s="40">
        <f t="shared" si="979"/>
        <v>1141.2942719999999</v>
      </c>
      <c r="AC3732" s="14">
        <v>9.15</v>
      </c>
      <c r="AD3732" s="40">
        <f t="shared" si="980"/>
        <v>1139.1942719999997</v>
      </c>
      <c r="AE3732" s="14">
        <v>9</v>
      </c>
      <c r="AF3732" s="40">
        <f t="shared" si="981"/>
        <v>1139.3442719999998</v>
      </c>
      <c r="AG3732" s="29" t="s">
        <v>22</v>
      </c>
      <c r="AH3732" s="29" t="s">
        <v>22</v>
      </c>
      <c r="AI3732" s="29" t="s">
        <v>24</v>
      </c>
      <c r="AJ3732" s="29"/>
      <c r="AK3732" s="30" t="s">
        <v>22</v>
      </c>
      <c r="AL3732" s="30" t="s">
        <v>22</v>
      </c>
      <c r="AM3732" s="30"/>
      <c r="AN3732" s="30" t="s">
        <v>22</v>
      </c>
      <c r="AO3732" s="30" t="s">
        <v>22</v>
      </c>
      <c r="AP3732" s="30"/>
      <c r="AQ3732" s="30" t="s">
        <v>22</v>
      </c>
      <c r="AR3732" s="30" t="s">
        <v>22</v>
      </c>
      <c r="AS3732" s="30"/>
      <c r="AT3732" s="30"/>
      <c r="AU3732" s="30" t="s">
        <v>22</v>
      </c>
      <c r="AV3732" s="30" t="s">
        <v>22</v>
      </c>
      <c r="AW3732" s="30" t="s">
        <v>22</v>
      </c>
      <c r="AX3732" s="30" t="s">
        <v>22</v>
      </c>
      <c r="AY3732" s="30" t="s">
        <v>25</v>
      </c>
      <c r="AZ3732" s="30"/>
      <c r="BA3732" s="30" t="s">
        <v>25</v>
      </c>
      <c r="BB3732" s="30"/>
      <c r="BC3732" s="30" t="s">
        <v>26</v>
      </c>
      <c r="BD3732" s="30"/>
    </row>
    <row r="3733" spans="1:56" x14ac:dyDescent="0.3">
      <c r="A3733" s="31">
        <v>42181</v>
      </c>
      <c r="B3733" s="30" t="s">
        <v>11772</v>
      </c>
      <c r="C3733" s="29">
        <v>2</v>
      </c>
      <c r="D3733" s="29" t="s">
        <v>11236</v>
      </c>
      <c r="E3733" s="30">
        <v>17</v>
      </c>
      <c r="F3733" s="29" t="s">
        <v>49</v>
      </c>
      <c r="G3733" s="29" t="s">
        <v>20</v>
      </c>
      <c r="H3733" s="29" t="s">
        <v>42</v>
      </c>
      <c r="I3733" s="29" t="s">
        <v>25</v>
      </c>
      <c r="J3733" s="29" t="s">
        <v>12654</v>
      </c>
      <c r="K3733" s="29" t="s">
        <v>12655</v>
      </c>
      <c r="L3733" s="29" t="s">
        <v>35</v>
      </c>
      <c r="M3733" s="29" t="s">
        <v>201</v>
      </c>
      <c r="N3733" s="29" t="s">
        <v>4667</v>
      </c>
      <c r="O3733" s="14">
        <v>348.79</v>
      </c>
      <c r="P3733" s="14">
        <f t="shared" si="973"/>
        <v>1144.310232</v>
      </c>
      <c r="Q3733" s="14">
        <v>5.96</v>
      </c>
      <c r="R3733" s="40">
        <f t="shared" si="974"/>
        <v>1150.2702320000001</v>
      </c>
      <c r="S3733" s="14">
        <v>7.4</v>
      </c>
      <c r="T3733" s="40">
        <f t="shared" si="975"/>
        <v>1142.870232</v>
      </c>
      <c r="U3733" s="14">
        <v>10</v>
      </c>
      <c r="V3733" s="40">
        <f t="shared" si="976"/>
        <v>1140.2702320000001</v>
      </c>
      <c r="W3733" s="14">
        <v>9.64</v>
      </c>
      <c r="X3733" s="40">
        <f t="shared" si="977"/>
        <v>1140.630232</v>
      </c>
      <c r="Y3733" s="14">
        <v>5.9</v>
      </c>
      <c r="Z3733" s="40">
        <f t="shared" si="978"/>
        <v>1150.2102320000001</v>
      </c>
      <c r="AA3733" s="14">
        <v>7.74</v>
      </c>
      <c r="AB3733" s="40">
        <f t="shared" si="979"/>
        <v>1142.4702320000001</v>
      </c>
      <c r="AC3733" s="14">
        <v>10.24</v>
      </c>
      <c r="AD3733" s="40">
        <f t="shared" si="980"/>
        <v>1139.9702320000001</v>
      </c>
      <c r="AE3733" s="14">
        <v>9.93</v>
      </c>
      <c r="AF3733" s="40">
        <f t="shared" si="981"/>
        <v>1140.2802320000001</v>
      </c>
      <c r="AG3733" s="29" t="s">
        <v>22</v>
      </c>
      <c r="AH3733" s="29" t="s">
        <v>22</v>
      </c>
      <c r="AI3733" s="29" t="s">
        <v>24</v>
      </c>
      <c r="AJ3733" s="29"/>
      <c r="AK3733" s="30" t="s">
        <v>22</v>
      </c>
      <c r="AL3733" s="30" t="s">
        <v>22</v>
      </c>
      <c r="AM3733" s="30"/>
      <c r="AN3733" s="30" t="s">
        <v>22</v>
      </c>
      <c r="AO3733" s="30" t="s">
        <v>22</v>
      </c>
      <c r="AP3733" s="30"/>
      <c r="AQ3733" s="30" t="s">
        <v>22</v>
      </c>
      <c r="AR3733" s="30" t="s">
        <v>22</v>
      </c>
      <c r="AS3733" s="30"/>
      <c r="AT3733" s="30"/>
      <c r="AU3733" s="30" t="s">
        <v>22</v>
      </c>
      <c r="AV3733" s="30" t="s">
        <v>22</v>
      </c>
      <c r="AW3733" s="30" t="s">
        <v>22</v>
      </c>
      <c r="AX3733" s="30" t="s">
        <v>22</v>
      </c>
      <c r="AY3733" s="30" t="s">
        <v>25</v>
      </c>
      <c r="AZ3733" s="30"/>
      <c r="BA3733" s="30" t="s">
        <v>25</v>
      </c>
      <c r="BB3733" s="30"/>
      <c r="BC3733" s="30" t="s">
        <v>26</v>
      </c>
      <c r="BD3733" s="30"/>
    </row>
    <row r="3734" spans="1:56" x14ac:dyDescent="0.3">
      <c r="A3734" s="31">
        <v>42181</v>
      </c>
      <c r="B3734" s="30" t="s">
        <v>11773</v>
      </c>
      <c r="C3734" s="29">
        <v>3</v>
      </c>
      <c r="D3734" s="29" t="s">
        <v>11236</v>
      </c>
      <c r="E3734" s="30">
        <v>17</v>
      </c>
      <c r="F3734" s="29" t="s">
        <v>65</v>
      </c>
      <c r="G3734" s="29" t="s">
        <v>20</v>
      </c>
      <c r="H3734" s="29" t="s">
        <v>42</v>
      </c>
      <c r="I3734" s="29" t="s">
        <v>22</v>
      </c>
      <c r="J3734" s="29" t="s">
        <v>11705</v>
      </c>
      <c r="K3734" s="29" t="s">
        <v>11419</v>
      </c>
      <c r="L3734" s="29" t="s">
        <v>11785</v>
      </c>
      <c r="M3734" s="29" t="s">
        <v>23</v>
      </c>
      <c r="N3734" s="29" t="s">
        <v>4682</v>
      </c>
      <c r="O3734" s="14">
        <v>349.22</v>
      </c>
      <c r="P3734" s="14">
        <f t="shared" si="973"/>
        <v>1145.7209760000001</v>
      </c>
      <c r="Q3734" s="14">
        <v>4.97</v>
      </c>
      <c r="R3734" s="40">
        <f t="shared" si="974"/>
        <v>1150.6909760000001</v>
      </c>
      <c r="S3734" s="14">
        <v>6.98</v>
      </c>
      <c r="T3734" s="40">
        <f t="shared" si="975"/>
        <v>1143.7109760000001</v>
      </c>
      <c r="U3734" s="14">
        <v>9.09</v>
      </c>
      <c r="V3734" s="40">
        <f t="shared" si="976"/>
        <v>1141.6009760000002</v>
      </c>
      <c r="W3734" s="14">
        <v>9.26</v>
      </c>
      <c r="X3734" s="40">
        <f t="shared" si="977"/>
        <v>1141.4309760000001</v>
      </c>
      <c r="Y3734" s="14">
        <v>4.97</v>
      </c>
      <c r="Z3734" s="40">
        <f t="shared" si="978"/>
        <v>1150.6909760000001</v>
      </c>
      <c r="AA3734" s="14">
        <v>7.17</v>
      </c>
      <c r="AB3734" s="40">
        <f t="shared" si="979"/>
        <v>1143.520976</v>
      </c>
      <c r="AC3734" s="14">
        <v>9.51</v>
      </c>
      <c r="AD3734" s="40">
        <f t="shared" si="980"/>
        <v>1141.1809760000001</v>
      </c>
      <c r="AE3734" s="14">
        <v>9.06</v>
      </c>
      <c r="AF3734" s="40">
        <f t="shared" si="981"/>
        <v>1141.6309760000001</v>
      </c>
      <c r="AG3734" s="29" t="s">
        <v>22</v>
      </c>
      <c r="AH3734" s="29" t="s">
        <v>22</v>
      </c>
      <c r="AI3734" s="29" t="s">
        <v>24</v>
      </c>
      <c r="AJ3734" s="29"/>
      <c r="AK3734" s="30" t="s">
        <v>22</v>
      </c>
      <c r="AL3734" s="30" t="s">
        <v>22</v>
      </c>
      <c r="AM3734" s="30"/>
      <c r="AN3734" s="30" t="s">
        <v>22</v>
      </c>
      <c r="AO3734" s="30" t="s">
        <v>22</v>
      </c>
      <c r="AP3734" s="30"/>
      <c r="AQ3734" s="30" t="s">
        <v>22</v>
      </c>
      <c r="AR3734" s="30" t="s">
        <v>22</v>
      </c>
      <c r="AS3734" s="30"/>
      <c r="AT3734" s="30"/>
      <c r="AU3734" s="30" t="s">
        <v>22</v>
      </c>
      <c r="AV3734" s="30" t="s">
        <v>22</v>
      </c>
      <c r="AW3734" s="30" t="s">
        <v>22</v>
      </c>
      <c r="AX3734" s="30" t="s">
        <v>22</v>
      </c>
      <c r="AY3734" s="30" t="s">
        <v>25</v>
      </c>
      <c r="AZ3734" s="30"/>
      <c r="BA3734" s="30" t="s">
        <v>22</v>
      </c>
      <c r="BB3734" s="30"/>
      <c r="BC3734" s="30" t="s">
        <v>26</v>
      </c>
      <c r="BD3734" s="30"/>
    </row>
    <row r="3735" spans="1:56" x14ac:dyDescent="0.3">
      <c r="A3735" s="31">
        <v>42181</v>
      </c>
      <c r="B3735" s="30" t="s">
        <v>11774</v>
      </c>
      <c r="C3735" s="29">
        <v>4</v>
      </c>
      <c r="D3735" s="29" t="s">
        <v>11236</v>
      </c>
      <c r="E3735" s="30">
        <v>17</v>
      </c>
      <c r="F3735" s="29" t="s">
        <v>65</v>
      </c>
      <c r="G3735" s="29" t="s">
        <v>94</v>
      </c>
      <c r="H3735" s="29" t="s">
        <v>9469</v>
      </c>
      <c r="I3735" s="29" t="s">
        <v>25</v>
      </c>
      <c r="J3735" s="29" t="s">
        <v>12593</v>
      </c>
      <c r="K3735" s="29" t="s">
        <v>12656</v>
      </c>
      <c r="L3735" s="29" t="s">
        <v>225</v>
      </c>
      <c r="M3735" s="29" t="s">
        <v>7387</v>
      </c>
      <c r="N3735" s="29" t="s">
        <v>4677</v>
      </c>
      <c r="O3735" s="14">
        <v>349.53</v>
      </c>
      <c r="P3735" s="14">
        <f t="shared" si="973"/>
        <v>1146.738024</v>
      </c>
      <c r="Q3735" s="14">
        <v>4.4800000000000004</v>
      </c>
      <c r="R3735" s="40">
        <f t="shared" si="974"/>
        <v>1151.218024</v>
      </c>
      <c r="S3735" s="14">
        <v>5.44</v>
      </c>
      <c r="T3735" s="40">
        <f t="shared" si="975"/>
        <v>1145.778024</v>
      </c>
      <c r="U3735" s="14">
        <v>13.75</v>
      </c>
      <c r="V3735" s="40">
        <f t="shared" si="976"/>
        <v>1137.468024</v>
      </c>
      <c r="W3735" s="14"/>
      <c r="X3735" s="40">
        <f t="shared" si="977"/>
        <v>1151.218024</v>
      </c>
      <c r="Y3735" s="14">
        <v>4.4800000000000004</v>
      </c>
      <c r="Z3735" s="40">
        <f t="shared" si="978"/>
        <v>1151.218024</v>
      </c>
      <c r="AA3735" s="14">
        <v>5.48</v>
      </c>
      <c r="AB3735" s="40">
        <f t="shared" si="979"/>
        <v>1145.738024</v>
      </c>
      <c r="AC3735" s="14">
        <v>14.09</v>
      </c>
      <c r="AD3735" s="40">
        <f t="shared" si="980"/>
        <v>1137.1280240000001</v>
      </c>
      <c r="AE3735" s="14"/>
      <c r="AF3735" s="40">
        <f t="shared" si="981"/>
        <v>1151.218024</v>
      </c>
      <c r="AG3735" s="29" t="s">
        <v>22</v>
      </c>
      <c r="AH3735" s="29" t="s">
        <v>22</v>
      </c>
      <c r="AI3735" s="29" t="s">
        <v>24</v>
      </c>
      <c r="AJ3735" s="29"/>
      <c r="AK3735" s="30" t="s">
        <v>25</v>
      </c>
      <c r="AL3735" s="30" t="s">
        <v>25</v>
      </c>
      <c r="AM3735" s="30" t="s">
        <v>5117</v>
      </c>
      <c r="AN3735" s="30" t="s">
        <v>22</v>
      </c>
      <c r="AO3735" s="30" t="s">
        <v>22</v>
      </c>
      <c r="AP3735" s="30"/>
      <c r="AQ3735" s="30" t="s">
        <v>22</v>
      </c>
      <c r="AR3735" s="30" t="s">
        <v>22</v>
      </c>
      <c r="AS3735" s="30"/>
      <c r="AT3735" s="30"/>
      <c r="AU3735" s="30" t="s">
        <v>22</v>
      </c>
      <c r="AV3735" s="30" t="s">
        <v>22</v>
      </c>
      <c r="AW3735" s="30" t="s">
        <v>22</v>
      </c>
      <c r="AX3735" s="30" t="s">
        <v>22</v>
      </c>
      <c r="AY3735" s="30" t="s">
        <v>25</v>
      </c>
      <c r="AZ3735" s="30"/>
      <c r="BA3735" s="30" t="s">
        <v>25</v>
      </c>
      <c r="BB3735" s="30"/>
      <c r="BC3735" s="30" t="s">
        <v>62</v>
      </c>
      <c r="BD3735" s="30"/>
    </row>
    <row r="3736" spans="1:56" x14ac:dyDescent="0.3">
      <c r="A3736" s="31">
        <v>42181</v>
      </c>
      <c r="B3736" s="30" t="s">
        <v>11775</v>
      </c>
      <c r="C3736" s="29">
        <v>5</v>
      </c>
      <c r="D3736" s="29" t="s">
        <v>11236</v>
      </c>
      <c r="E3736" s="30">
        <v>17</v>
      </c>
      <c r="F3736" s="29" t="s">
        <v>65</v>
      </c>
      <c r="G3736" s="29" t="s">
        <v>94</v>
      </c>
      <c r="H3736" s="29" t="s">
        <v>9469</v>
      </c>
      <c r="I3736" s="29" t="s">
        <v>25</v>
      </c>
      <c r="J3736" s="29" t="s">
        <v>12597</v>
      </c>
      <c r="K3736" s="29" t="s">
        <v>12657</v>
      </c>
      <c r="L3736" s="29" t="s">
        <v>225</v>
      </c>
      <c r="M3736" s="29" t="s">
        <v>7387</v>
      </c>
      <c r="N3736" s="29" t="s">
        <v>4677</v>
      </c>
      <c r="O3736" s="14">
        <v>349.39</v>
      </c>
      <c r="P3736" s="14">
        <f t="shared" si="973"/>
        <v>1146.278712</v>
      </c>
      <c r="Q3736" s="14">
        <v>4.4800000000000004</v>
      </c>
      <c r="R3736" s="40">
        <f t="shared" si="974"/>
        <v>1150.7587120000001</v>
      </c>
      <c r="S3736" s="14">
        <v>5.38</v>
      </c>
      <c r="T3736" s="40">
        <f t="shared" si="975"/>
        <v>1145.378712</v>
      </c>
      <c r="U3736" s="14">
        <v>11.43</v>
      </c>
      <c r="V3736" s="40">
        <f t="shared" si="976"/>
        <v>1139.328712</v>
      </c>
      <c r="W3736" s="14"/>
      <c r="X3736" s="40">
        <f t="shared" si="977"/>
        <v>1150.7587120000001</v>
      </c>
      <c r="Y3736" s="14">
        <v>4.4800000000000004</v>
      </c>
      <c r="Z3736" s="40">
        <f t="shared" si="978"/>
        <v>1150.7587120000001</v>
      </c>
      <c r="AA3736" s="14">
        <v>5.48</v>
      </c>
      <c r="AB3736" s="40">
        <f t="shared" si="979"/>
        <v>1145.278712</v>
      </c>
      <c r="AC3736" s="14">
        <v>13.89</v>
      </c>
      <c r="AD3736" s="40">
        <f t="shared" si="980"/>
        <v>1136.868712</v>
      </c>
      <c r="AE3736" s="14"/>
      <c r="AF3736" s="40">
        <f t="shared" si="981"/>
        <v>1150.7587120000001</v>
      </c>
      <c r="AG3736" s="29" t="s">
        <v>22</v>
      </c>
      <c r="AH3736" s="29" t="s">
        <v>22</v>
      </c>
      <c r="AI3736" s="29" t="s">
        <v>63</v>
      </c>
      <c r="AJ3736" s="29" t="s">
        <v>8476</v>
      </c>
      <c r="AK3736" s="30" t="s">
        <v>25</v>
      </c>
      <c r="AL3736" s="30" t="s">
        <v>25</v>
      </c>
      <c r="AM3736" s="30" t="s">
        <v>11786</v>
      </c>
      <c r="AN3736" s="30" t="s">
        <v>22</v>
      </c>
      <c r="AO3736" s="30" t="s">
        <v>22</v>
      </c>
      <c r="AP3736" s="30"/>
      <c r="AQ3736" s="30" t="s">
        <v>22</v>
      </c>
      <c r="AR3736" s="30" t="s">
        <v>22</v>
      </c>
      <c r="AS3736" s="30"/>
      <c r="AT3736" s="30"/>
      <c r="AU3736" s="30" t="s">
        <v>22</v>
      </c>
      <c r="AV3736" s="30" t="s">
        <v>22</v>
      </c>
      <c r="AW3736" s="30" t="s">
        <v>22</v>
      </c>
      <c r="AX3736" s="30" t="s">
        <v>22</v>
      </c>
      <c r="AY3736" s="30" t="s">
        <v>25</v>
      </c>
      <c r="AZ3736" s="30"/>
      <c r="BA3736" s="30" t="s">
        <v>25</v>
      </c>
      <c r="BB3736" s="30"/>
      <c r="BC3736" s="30" t="s">
        <v>62</v>
      </c>
      <c r="BD3736" s="30"/>
    </row>
    <row r="3737" spans="1:56" x14ac:dyDescent="0.3">
      <c r="A3737" s="31">
        <v>42181</v>
      </c>
      <c r="B3737" s="30" t="s">
        <v>11776</v>
      </c>
      <c r="C3737" s="29">
        <v>6</v>
      </c>
      <c r="D3737" s="29" t="s">
        <v>11236</v>
      </c>
      <c r="E3737" s="30">
        <v>17</v>
      </c>
      <c r="F3737" s="29" t="s">
        <v>65</v>
      </c>
      <c r="G3737" s="29" t="s">
        <v>20</v>
      </c>
      <c r="H3737" s="29" t="s">
        <v>11787</v>
      </c>
      <c r="I3737" s="29" t="s">
        <v>25</v>
      </c>
      <c r="J3737" s="29" t="s">
        <v>12612</v>
      </c>
      <c r="K3737" s="29" t="s">
        <v>12658</v>
      </c>
      <c r="L3737" s="29" t="s">
        <v>229</v>
      </c>
      <c r="M3737" s="29" t="s">
        <v>46</v>
      </c>
      <c r="N3737" s="29" t="s">
        <v>4702</v>
      </c>
      <c r="O3737" s="14">
        <v>349.2</v>
      </c>
      <c r="P3737" s="14">
        <f t="shared" si="973"/>
        <v>1145.65536</v>
      </c>
      <c r="Q3737" s="14">
        <v>4.92</v>
      </c>
      <c r="R3737" s="40">
        <f t="shared" si="974"/>
        <v>1150.57536</v>
      </c>
      <c r="S3737" s="14">
        <v>6.37</v>
      </c>
      <c r="T3737" s="40">
        <f t="shared" si="975"/>
        <v>1144.2053600000002</v>
      </c>
      <c r="U3737" s="14">
        <v>8.0299999999999994</v>
      </c>
      <c r="V3737" s="40">
        <f t="shared" si="976"/>
        <v>1142.5453600000001</v>
      </c>
      <c r="W3737" s="14">
        <v>7.93</v>
      </c>
      <c r="X3737" s="40">
        <f t="shared" si="977"/>
        <v>1142.64536</v>
      </c>
      <c r="Y3737" s="14">
        <v>4.92</v>
      </c>
      <c r="Z3737" s="40">
        <f t="shared" si="978"/>
        <v>1150.57536</v>
      </c>
      <c r="AA3737" s="14">
        <v>6.45</v>
      </c>
      <c r="AB3737" s="40">
        <f t="shared" si="979"/>
        <v>1144.12536</v>
      </c>
      <c r="AC3737" s="14">
        <v>8.08</v>
      </c>
      <c r="AD3737" s="40">
        <f t="shared" si="980"/>
        <v>1142.4953600000001</v>
      </c>
      <c r="AE3737" s="14">
        <v>8.2200000000000006</v>
      </c>
      <c r="AF3737" s="40">
        <f t="shared" si="981"/>
        <v>1142.35536</v>
      </c>
      <c r="AG3737" s="29" t="s">
        <v>22</v>
      </c>
      <c r="AH3737" s="29" t="s">
        <v>22</v>
      </c>
      <c r="AI3737" s="29" t="s">
        <v>24</v>
      </c>
      <c r="AJ3737" s="29"/>
      <c r="AK3737" s="30" t="s">
        <v>22</v>
      </c>
      <c r="AL3737" s="30" t="s">
        <v>22</v>
      </c>
      <c r="AM3737" s="30"/>
      <c r="AN3737" s="30" t="s">
        <v>22</v>
      </c>
      <c r="AO3737" s="30" t="s">
        <v>22</v>
      </c>
      <c r="AP3737" s="30"/>
      <c r="AQ3737" s="30" t="s">
        <v>22</v>
      </c>
      <c r="AR3737" s="30" t="s">
        <v>22</v>
      </c>
      <c r="AS3737" s="30"/>
      <c r="AT3737" s="30"/>
      <c r="AU3737" s="30" t="s">
        <v>22</v>
      </c>
      <c r="AV3737" s="30" t="s">
        <v>22</v>
      </c>
      <c r="AW3737" s="30" t="s">
        <v>22</v>
      </c>
      <c r="AX3737" s="30" t="s">
        <v>22</v>
      </c>
      <c r="AY3737" s="30" t="s">
        <v>25</v>
      </c>
      <c r="AZ3737" s="30"/>
      <c r="BA3737" s="30" t="s">
        <v>22</v>
      </c>
      <c r="BB3737" s="30"/>
      <c r="BC3737" s="30" t="s">
        <v>26</v>
      </c>
      <c r="BD3737" s="30"/>
    </row>
    <row r="3738" spans="1:56" x14ac:dyDescent="0.3">
      <c r="A3738" s="31">
        <v>42181</v>
      </c>
      <c r="B3738" s="30" t="s">
        <v>11777</v>
      </c>
      <c r="C3738" s="29">
        <v>7</v>
      </c>
      <c r="D3738" s="29" t="s">
        <v>11236</v>
      </c>
      <c r="E3738" s="30">
        <v>17</v>
      </c>
      <c r="F3738" s="29" t="s">
        <v>65</v>
      </c>
      <c r="G3738" s="29" t="s">
        <v>29</v>
      </c>
      <c r="H3738" s="29" t="s">
        <v>42</v>
      </c>
      <c r="I3738" s="29" t="s">
        <v>22</v>
      </c>
      <c r="J3738" s="29" t="s">
        <v>12612</v>
      </c>
      <c r="K3738" s="29" t="s">
        <v>12659</v>
      </c>
      <c r="L3738" s="29" t="s">
        <v>52</v>
      </c>
      <c r="M3738" s="29" t="s">
        <v>46</v>
      </c>
      <c r="N3738" s="29" t="s">
        <v>4702</v>
      </c>
      <c r="O3738" s="14">
        <v>349.74</v>
      </c>
      <c r="P3738" s="14">
        <f t="shared" si="973"/>
        <v>1147.4269920000002</v>
      </c>
      <c r="Q3738" s="14">
        <v>4.71</v>
      </c>
      <c r="R3738" s="40">
        <f t="shared" si="974"/>
        <v>1152.1369920000002</v>
      </c>
      <c r="S3738" s="14">
        <v>7.28</v>
      </c>
      <c r="T3738" s="40">
        <f t="shared" si="975"/>
        <v>1144.8569920000002</v>
      </c>
      <c r="U3738" s="14">
        <v>8.08</v>
      </c>
      <c r="V3738" s="40">
        <f t="shared" si="976"/>
        <v>1144.0569920000003</v>
      </c>
      <c r="W3738" s="14">
        <v>8.34</v>
      </c>
      <c r="X3738" s="40">
        <f t="shared" si="977"/>
        <v>1143.7969920000003</v>
      </c>
      <c r="Y3738" s="14">
        <v>4.71</v>
      </c>
      <c r="Z3738" s="40">
        <f t="shared" si="978"/>
        <v>1152.1369920000002</v>
      </c>
      <c r="AA3738" s="14">
        <v>7.16</v>
      </c>
      <c r="AB3738" s="40">
        <f t="shared" si="979"/>
        <v>1144.9769920000001</v>
      </c>
      <c r="AC3738" s="14">
        <v>8.08</v>
      </c>
      <c r="AD3738" s="40">
        <f t="shared" si="980"/>
        <v>1144.0569920000003</v>
      </c>
      <c r="AE3738" s="14">
        <v>8.1</v>
      </c>
      <c r="AF3738" s="40">
        <f t="shared" si="981"/>
        <v>1144.0369920000003</v>
      </c>
      <c r="AG3738" s="29" t="s">
        <v>22</v>
      </c>
      <c r="AH3738" s="29" t="s">
        <v>22</v>
      </c>
      <c r="AI3738" s="29" t="s">
        <v>36</v>
      </c>
      <c r="AJ3738" s="29" t="s">
        <v>11788</v>
      </c>
      <c r="AK3738" s="30" t="s">
        <v>25</v>
      </c>
      <c r="AL3738" s="30" t="s">
        <v>25</v>
      </c>
      <c r="AM3738" s="30" t="s">
        <v>6315</v>
      </c>
      <c r="AN3738" s="30" t="s">
        <v>22</v>
      </c>
      <c r="AO3738" s="30" t="s">
        <v>22</v>
      </c>
      <c r="AP3738" s="30"/>
      <c r="AQ3738" s="30" t="s">
        <v>22</v>
      </c>
      <c r="AR3738" s="30" t="s">
        <v>22</v>
      </c>
      <c r="AS3738" s="30"/>
      <c r="AT3738" s="30"/>
      <c r="AU3738" s="30" t="s">
        <v>22</v>
      </c>
      <c r="AV3738" s="30" t="s">
        <v>22</v>
      </c>
      <c r="AW3738" s="30" t="s">
        <v>22</v>
      </c>
      <c r="AX3738" s="30" t="s">
        <v>22</v>
      </c>
      <c r="AY3738" s="30" t="s">
        <v>25</v>
      </c>
      <c r="AZ3738" s="30"/>
      <c r="BA3738" s="30" t="s">
        <v>22</v>
      </c>
      <c r="BB3738" s="30"/>
      <c r="BC3738" s="30" t="s">
        <v>26</v>
      </c>
      <c r="BD3738" s="30"/>
    </row>
    <row r="3739" spans="1:56" x14ac:dyDescent="0.3">
      <c r="A3739" s="31">
        <v>42181</v>
      </c>
      <c r="B3739" s="30" t="s">
        <v>11778</v>
      </c>
      <c r="C3739" s="29">
        <v>8</v>
      </c>
      <c r="D3739" s="29" t="s">
        <v>11236</v>
      </c>
      <c r="E3739" s="30">
        <v>17</v>
      </c>
      <c r="F3739" s="29" t="s">
        <v>65</v>
      </c>
      <c r="G3739" s="29" t="s">
        <v>20</v>
      </c>
      <c r="H3739" s="29" t="s">
        <v>42</v>
      </c>
      <c r="I3739" s="29" t="s">
        <v>22</v>
      </c>
      <c r="J3739" s="29" t="s">
        <v>12610</v>
      </c>
      <c r="K3739" s="29" t="s">
        <v>12660</v>
      </c>
      <c r="L3739" s="29" t="s">
        <v>225</v>
      </c>
      <c r="M3739" s="29" t="s">
        <v>121</v>
      </c>
      <c r="N3739" s="29" t="s">
        <v>4702</v>
      </c>
      <c r="O3739" s="14">
        <v>350.88</v>
      </c>
      <c r="P3739" s="14">
        <f t="shared" si="973"/>
        <v>1151.1671040000001</v>
      </c>
      <c r="Q3739" s="14">
        <v>5.29</v>
      </c>
      <c r="R3739" s="40">
        <f t="shared" si="974"/>
        <v>1156.4571040000001</v>
      </c>
      <c r="S3739" s="14">
        <v>7.41</v>
      </c>
      <c r="T3739" s="40">
        <f t="shared" si="975"/>
        <v>1149.047104</v>
      </c>
      <c r="U3739" s="14">
        <v>8.0399999999999991</v>
      </c>
      <c r="V3739" s="40">
        <f t="shared" si="976"/>
        <v>1148.4171040000001</v>
      </c>
      <c r="W3739" s="14">
        <v>8.89</v>
      </c>
      <c r="X3739" s="40">
        <f t="shared" si="977"/>
        <v>1147.567104</v>
      </c>
      <c r="Y3739" s="14">
        <v>5.29</v>
      </c>
      <c r="Z3739" s="40">
        <f t="shared" si="978"/>
        <v>1156.4571040000001</v>
      </c>
      <c r="AA3739" s="14">
        <v>7.4</v>
      </c>
      <c r="AB3739" s="40">
        <f t="shared" si="979"/>
        <v>1149.057104</v>
      </c>
      <c r="AC3739" s="14">
        <v>8.2899999999999991</v>
      </c>
      <c r="AD3739" s="40">
        <f t="shared" si="980"/>
        <v>1148.1671040000001</v>
      </c>
      <c r="AE3739" s="14">
        <v>8.34</v>
      </c>
      <c r="AF3739" s="40">
        <f t="shared" si="981"/>
        <v>1148.1171040000002</v>
      </c>
      <c r="AG3739" s="29" t="s">
        <v>22</v>
      </c>
      <c r="AH3739" s="29" t="s">
        <v>22</v>
      </c>
      <c r="AI3739" s="29" t="s">
        <v>63</v>
      </c>
      <c r="AJ3739" s="29" t="s">
        <v>8476</v>
      </c>
      <c r="AK3739" s="30" t="s">
        <v>25</v>
      </c>
      <c r="AL3739" s="30" t="s">
        <v>25</v>
      </c>
      <c r="AM3739" s="30" t="s">
        <v>124</v>
      </c>
      <c r="AN3739" s="30" t="s">
        <v>22</v>
      </c>
      <c r="AO3739" s="30" t="s">
        <v>22</v>
      </c>
      <c r="AP3739" s="30"/>
      <c r="AQ3739" s="30" t="s">
        <v>22</v>
      </c>
      <c r="AR3739" s="30" t="s">
        <v>22</v>
      </c>
      <c r="AS3739" s="30"/>
      <c r="AT3739" s="30"/>
      <c r="AU3739" s="30" t="s">
        <v>22</v>
      </c>
      <c r="AV3739" s="30" t="s">
        <v>22</v>
      </c>
      <c r="AW3739" s="30" t="s">
        <v>22</v>
      </c>
      <c r="AX3739" s="30" t="s">
        <v>22</v>
      </c>
      <c r="AY3739" s="30" t="s">
        <v>25</v>
      </c>
      <c r="AZ3739" s="30"/>
      <c r="BA3739" s="30" t="s">
        <v>22</v>
      </c>
      <c r="BB3739" s="30"/>
      <c r="BC3739" s="30" t="s">
        <v>26</v>
      </c>
      <c r="BD3739" s="30"/>
    </row>
    <row r="3740" spans="1:56" x14ac:dyDescent="0.3">
      <c r="A3740" s="31">
        <v>42181</v>
      </c>
      <c r="B3740" s="30" t="s">
        <v>11779</v>
      </c>
      <c r="C3740" s="29">
        <v>9</v>
      </c>
      <c r="D3740" s="29" t="s">
        <v>11236</v>
      </c>
      <c r="E3740" s="30">
        <v>17</v>
      </c>
      <c r="F3740" s="29" t="s">
        <v>72</v>
      </c>
      <c r="G3740" s="29" t="s">
        <v>20</v>
      </c>
      <c r="H3740" s="29" t="s">
        <v>42</v>
      </c>
      <c r="I3740" s="29" t="s">
        <v>22</v>
      </c>
      <c r="J3740" s="29" t="s">
        <v>12589</v>
      </c>
      <c r="K3740" s="29" t="s">
        <v>12661</v>
      </c>
      <c r="L3740" s="29" t="s">
        <v>84</v>
      </c>
      <c r="M3740" s="29" t="s">
        <v>121</v>
      </c>
      <c r="N3740" s="29" t="s">
        <v>4667</v>
      </c>
      <c r="O3740" s="14">
        <v>349.69</v>
      </c>
      <c r="P3740" s="14">
        <f t="shared" si="973"/>
        <v>1147.262952</v>
      </c>
      <c r="Q3740" s="14">
        <v>5.7</v>
      </c>
      <c r="R3740" s="40">
        <f t="shared" si="974"/>
        <v>1152.9629520000001</v>
      </c>
      <c r="S3740" s="14">
        <v>7.62</v>
      </c>
      <c r="T3740" s="40">
        <f t="shared" si="975"/>
        <v>1145.3429520000002</v>
      </c>
      <c r="U3740" s="14">
        <v>8.9499999999999993</v>
      </c>
      <c r="V3740" s="40">
        <f t="shared" si="976"/>
        <v>1144.012952</v>
      </c>
      <c r="W3740" s="14">
        <v>8.67</v>
      </c>
      <c r="X3740" s="40">
        <f t="shared" si="977"/>
        <v>1144.292952</v>
      </c>
      <c r="Y3740" s="14">
        <v>5.7</v>
      </c>
      <c r="Z3740" s="40">
        <f t="shared" si="978"/>
        <v>1152.9629520000001</v>
      </c>
      <c r="AA3740" s="14">
        <v>8.02</v>
      </c>
      <c r="AB3740" s="40">
        <f t="shared" si="979"/>
        <v>1144.9429520000001</v>
      </c>
      <c r="AC3740" s="14">
        <v>9.32</v>
      </c>
      <c r="AD3740" s="40">
        <f t="shared" si="980"/>
        <v>1143.6429520000002</v>
      </c>
      <c r="AE3740" s="14">
        <v>10.029999999999999</v>
      </c>
      <c r="AF3740" s="40">
        <f t="shared" si="981"/>
        <v>1142.9329520000001</v>
      </c>
      <c r="AG3740" s="29" t="s">
        <v>22</v>
      </c>
      <c r="AH3740" s="29" t="s">
        <v>22</v>
      </c>
      <c r="AI3740" s="29" t="s">
        <v>24</v>
      </c>
      <c r="AJ3740" s="29"/>
      <c r="AK3740" s="30" t="s">
        <v>25</v>
      </c>
      <c r="AL3740" s="30" t="s">
        <v>25</v>
      </c>
      <c r="AM3740" s="30" t="s">
        <v>124</v>
      </c>
      <c r="AN3740" s="30" t="s">
        <v>22</v>
      </c>
      <c r="AO3740" s="30" t="s">
        <v>22</v>
      </c>
      <c r="AP3740" s="30"/>
      <c r="AQ3740" s="30" t="s">
        <v>22</v>
      </c>
      <c r="AR3740" s="30" t="s">
        <v>22</v>
      </c>
      <c r="AS3740" s="30"/>
      <c r="AT3740" s="30"/>
      <c r="AU3740" s="30" t="s">
        <v>22</v>
      </c>
      <c r="AV3740" s="30" t="s">
        <v>22</v>
      </c>
      <c r="AW3740" s="30" t="s">
        <v>22</v>
      </c>
      <c r="AX3740" s="30" t="s">
        <v>22</v>
      </c>
      <c r="AY3740" s="30" t="s">
        <v>25</v>
      </c>
      <c r="AZ3740" s="30"/>
      <c r="BA3740" s="30" t="s">
        <v>22</v>
      </c>
      <c r="BB3740" s="30"/>
      <c r="BC3740" s="30" t="s">
        <v>26</v>
      </c>
      <c r="BD3740" s="30"/>
    </row>
    <row r="3741" spans="1:56" x14ac:dyDescent="0.3">
      <c r="A3741" s="31">
        <v>42181</v>
      </c>
      <c r="B3741" s="30" t="s">
        <v>11780</v>
      </c>
      <c r="C3741" s="29">
        <v>10</v>
      </c>
      <c r="D3741" s="29" t="s">
        <v>11236</v>
      </c>
      <c r="E3741" s="30">
        <v>17</v>
      </c>
      <c r="F3741" s="29" t="s">
        <v>72</v>
      </c>
      <c r="G3741" s="29" t="s">
        <v>29</v>
      </c>
      <c r="H3741" s="29" t="s">
        <v>42</v>
      </c>
      <c r="I3741" s="29" t="s">
        <v>22</v>
      </c>
      <c r="J3741" s="29" t="s">
        <v>12662</v>
      </c>
      <c r="K3741" s="29" t="s">
        <v>12663</v>
      </c>
      <c r="L3741" s="29" t="s">
        <v>105</v>
      </c>
      <c r="M3741" s="29" t="s">
        <v>59</v>
      </c>
      <c r="N3741" s="29" t="s">
        <v>4677</v>
      </c>
      <c r="O3741" s="14">
        <v>350.25</v>
      </c>
      <c r="P3741" s="14">
        <f t="shared" si="973"/>
        <v>1149.1002000000001</v>
      </c>
      <c r="Q3741" s="14">
        <v>4.49</v>
      </c>
      <c r="R3741" s="40">
        <f t="shared" si="974"/>
        <v>1153.5902000000001</v>
      </c>
      <c r="S3741" s="14">
        <v>8.39</v>
      </c>
      <c r="T3741" s="40">
        <f t="shared" si="975"/>
        <v>1145.2002</v>
      </c>
      <c r="U3741" s="14">
        <v>11.52</v>
      </c>
      <c r="V3741" s="40">
        <f t="shared" si="976"/>
        <v>1142.0702000000001</v>
      </c>
      <c r="W3741" s="14">
        <v>11.2</v>
      </c>
      <c r="X3741" s="40">
        <f t="shared" si="977"/>
        <v>1142.3902</v>
      </c>
      <c r="Y3741" s="14">
        <v>4.49</v>
      </c>
      <c r="Z3741" s="40">
        <f t="shared" si="978"/>
        <v>1153.5902000000001</v>
      </c>
      <c r="AA3741" s="14">
        <v>8.77</v>
      </c>
      <c r="AB3741" s="40">
        <f t="shared" si="979"/>
        <v>1144.8202000000001</v>
      </c>
      <c r="AC3741" s="14">
        <v>11.8</v>
      </c>
      <c r="AD3741" s="40">
        <f t="shared" si="980"/>
        <v>1141.7902000000001</v>
      </c>
      <c r="AE3741" s="14">
        <v>12.06</v>
      </c>
      <c r="AF3741" s="40">
        <f t="shared" si="981"/>
        <v>1141.5302000000001</v>
      </c>
      <c r="AG3741" s="29" t="s">
        <v>22</v>
      </c>
      <c r="AH3741" s="29" t="s">
        <v>22</v>
      </c>
      <c r="AI3741" s="29" t="s">
        <v>28</v>
      </c>
      <c r="AJ3741" s="29" t="s">
        <v>11789</v>
      </c>
      <c r="AK3741" s="30" t="s">
        <v>22</v>
      </c>
      <c r="AL3741" s="30" t="s">
        <v>22</v>
      </c>
      <c r="AM3741" s="30"/>
      <c r="AN3741" s="30" t="s">
        <v>22</v>
      </c>
      <c r="AO3741" s="30" t="s">
        <v>25</v>
      </c>
      <c r="AP3741" s="30" t="s">
        <v>5014</v>
      </c>
      <c r="AQ3741" s="30" t="s">
        <v>25</v>
      </c>
      <c r="AR3741" s="30" t="s">
        <v>22</v>
      </c>
      <c r="AS3741" s="30" t="s">
        <v>456</v>
      </c>
      <c r="AT3741" s="30"/>
      <c r="AU3741" s="30" t="s">
        <v>22</v>
      </c>
      <c r="AV3741" s="30" t="s">
        <v>22</v>
      </c>
      <c r="AW3741" s="30" t="s">
        <v>22</v>
      </c>
      <c r="AX3741" s="30" t="s">
        <v>22</v>
      </c>
      <c r="AY3741" s="30" t="s">
        <v>25</v>
      </c>
      <c r="AZ3741" s="30"/>
      <c r="BA3741" s="30" t="s">
        <v>22</v>
      </c>
      <c r="BB3741" s="30"/>
      <c r="BC3741" s="30" t="s">
        <v>26</v>
      </c>
      <c r="BD3741" s="30"/>
    </row>
    <row r="3742" spans="1:56" x14ac:dyDescent="0.3">
      <c r="A3742" s="31">
        <v>42181</v>
      </c>
      <c r="B3742" s="30" t="s">
        <v>11781</v>
      </c>
      <c r="C3742" s="29">
        <v>11</v>
      </c>
      <c r="D3742" s="29" t="s">
        <v>11236</v>
      </c>
      <c r="E3742" s="30">
        <v>17</v>
      </c>
      <c r="F3742" s="29" t="s">
        <v>72</v>
      </c>
      <c r="G3742" s="29" t="s">
        <v>20</v>
      </c>
      <c r="H3742" s="29" t="s">
        <v>42</v>
      </c>
      <c r="I3742" s="29" t="s">
        <v>22</v>
      </c>
      <c r="J3742" s="29" t="s">
        <v>12664</v>
      </c>
      <c r="K3742" s="29" t="s">
        <v>12665</v>
      </c>
      <c r="L3742" s="29" t="s">
        <v>128</v>
      </c>
      <c r="M3742" s="29" t="s">
        <v>59</v>
      </c>
      <c r="N3742" s="29" t="s">
        <v>4677</v>
      </c>
      <c r="O3742" s="14">
        <v>348.95</v>
      </c>
      <c r="P3742" s="14">
        <f t="shared" si="973"/>
        <v>1144.8351600000001</v>
      </c>
      <c r="Q3742" s="14">
        <v>5.44</v>
      </c>
      <c r="R3742" s="40">
        <f t="shared" si="974"/>
        <v>1150.2751600000001</v>
      </c>
      <c r="S3742" s="14">
        <v>10.56</v>
      </c>
      <c r="T3742" s="40">
        <f t="shared" si="975"/>
        <v>1139.7151600000002</v>
      </c>
      <c r="U3742" s="14">
        <v>13.66</v>
      </c>
      <c r="V3742" s="40">
        <f t="shared" si="976"/>
        <v>1136.6151600000001</v>
      </c>
      <c r="W3742" s="14">
        <v>12.92</v>
      </c>
      <c r="X3742" s="40">
        <f t="shared" si="977"/>
        <v>1137.3551600000001</v>
      </c>
      <c r="Y3742" s="14">
        <v>5.44</v>
      </c>
      <c r="Z3742" s="40">
        <f t="shared" si="978"/>
        <v>1150.2751600000001</v>
      </c>
      <c r="AA3742" s="14">
        <v>10.029999999999999</v>
      </c>
      <c r="AB3742" s="40">
        <f t="shared" si="979"/>
        <v>1140.2451600000002</v>
      </c>
      <c r="AC3742" s="14">
        <v>13.08</v>
      </c>
      <c r="AD3742" s="40">
        <f t="shared" si="980"/>
        <v>1137.1951600000002</v>
      </c>
      <c r="AE3742" s="14">
        <v>11.83</v>
      </c>
      <c r="AF3742" s="40">
        <f t="shared" si="981"/>
        <v>1138.4451600000002</v>
      </c>
      <c r="AG3742" s="29" t="s">
        <v>22</v>
      </c>
      <c r="AH3742" s="29" t="s">
        <v>22</v>
      </c>
      <c r="AI3742" s="29" t="s">
        <v>28</v>
      </c>
      <c r="AJ3742" s="29" t="s">
        <v>11790</v>
      </c>
      <c r="AK3742" s="30" t="s">
        <v>22</v>
      </c>
      <c r="AL3742" s="30" t="s">
        <v>22</v>
      </c>
      <c r="AM3742" s="30"/>
      <c r="AN3742" s="30" t="s">
        <v>25</v>
      </c>
      <c r="AO3742" s="30" t="s">
        <v>25</v>
      </c>
      <c r="AP3742" s="30" t="s">
        <v>11791</v>
      </c>
      <c r="AQ3742" s="30" t="s">
        <v>22</v>
      </c>
      <c r="AR3742" s="30" t="s">
        <v>22</v>
      </c>
      <c r="AS3742" s="30"/>
      <c r="AT3742" s="30"/>
      <c r="AU3742" s="30" t="s">
        <v>22</v>
      </c>
      <c r="AV3742" s="30" t="s">
        <v>22</v>
      </c>
      <c r="AW3742" s="30" t="s">
        <v>22</v>
      </c>
      <c r="AX3742" s="30" t="s">
        <v>22</v>
      </c>
      <c r="AY3742" s="30" t="s">
        <v>25</v>
      </c>
      <c r="AZ3742" s="30"/>
      <c r="BA3742" s="30" t="s">
        <v>22</v>
      </c>
      <c r="BB3742" s="30"/>
      <c r="BC3742" s="30" t="s">
        <v>62</v>
      </c>
      <c r="BD3742" s="30"/>
    </row>
    <row r="3743" spans="1:56" x14ac:dyDescent="0.3">
      <c r="A3743" s="31">
        <v>42181</v>
      </c>
      <c r="B3743" s="30" t="s">
        <v>11782</v>
      </c>
      <c r="C3743" s="29">
        <v>12</v>
      </c>
      <c r="D3743" s="29" t="s">
        <v>11236</v>
      </c>
      <c r="E3743" s="30">
        <v>17</v>
      </c>
      <c r="F3743" s="29" t="s">
        <v>49</v>
      </c>
      <c r="G3743" s="29" t="s">
        <v>20</v>
      </c>
      <c r="H3743" s="29" t="s">
        <v>238</v>
      </c>
      <c r="I3743" s="29" t="s">
        <v>25</v>
      </c>
      <c r="J3743" s="29" t="s">
        <v>12666</v>
      </c>
      <c r="K3743" s="29" t="s">
        <v>12667</v>
      </c>
      <c r="L3743" s="29" t="s">
        <v>225</v>
      </c>
      <c r="M3743" s="29" t="s">
        <v>211</v>
      </c>
      <c r="N3743" s="29" t="s">
        <v>4677</v>
      </c>
      <c r="O3743" s="14">
        <v>347.26</v>
      </c>
      <c r="P3743" s="14">
        <f t="shared" si="973"/>
        <v>1139.290608</v>
      </c>
      <c r="Q3743" s="14">
        <v>5.46</v>
      </c>
      <c r="R3743" s="40">
        <f t="shared" si="974"/>
        <v>1144.7506080000001</v>
      </c>
      <c r="S3743" s="14">
        <v>8.93</v>
      </c>
      <c r="T3743" s="40">
        <f t="shared" si="975"/>
        <v>1135.820608</v>
      </c>
      <c r="U3743" s="14">
        <v>13.26</v>
      </c>
      <c r="V3743" s="40">
        <f t="shared" si="976"/>
        <v>1131.4906080000001</v>
      </c>
      <c r="W3743" s="14">
        <v>14.3</v>
      </c>
      <c r="X3743" s="40">
        <f t="shared" si="977"/>
        <v>1130.4506080000001</v>
      </c>
      <c r="Y3743" s="14">
        <v>5.46</v>
      </c>
      <c r="Z3743" s="40">
        <f t="shared" si="978"/>
        <v>1144.7506080000001</v>
      </c>
      <c r="AA3743" s="14">
        <v>9.26</v>
      </c>
      <c r="AB3743" s="40">
        <f t="shared" si="979"/>
        <v>1135.4906080000001</v>
      </c>
      <c r="AC3743" s="14">
        <v>13.61</v>
      </c>
      <c r="AD3743" s="40">
        <f t="shared" si="980"/>
        <v>1131.1406080000002</v>
      </c>
      <c r="AE3743" s="14">
        <v>14.83</v>
      </c>
      <c r="AF3743" s="40">
        <f t="shared" si="981"/>
        <v>1129.9206080000001</v>
      </c>
      <c r="AG3743" s="29" t="s">
        <v>22</v>
      </c>
      <c r="AH3743" s="29" t="s">
        <v>22</v>
      </c>
      <c r="AI3743" s="29" t="s">
        <v>28</v>
      </c>
      <c r="AJ3743" s="29" t="s">
        <v>11617</v>
      </c>
      <c r="AK3743" s="30" t="s">
        <v>22</v>
      </c>
      <c r="AL3743" s="30" t="s">
        <v>25</v>
      </c>
      <c r="AM3743" s="30" t="s">
        <v>124</v>
      </c>
      <c r="AN3743" s="30" t="s">
        <v>22</v>
      </c>
      <c r="AO3743" s="30" t="s">
        <v>25</v>
      </c>
      <c r="AP3743" s="30" t="s">
        <v>5014</v>
      </c>
      <c r="AQ3743" s="30" t="s">
        <v>25</v>
      </c>
      <c r="AR3743" s="30" t="s">
        <v>25</v>
      </c>
      <c r="AS3743" s="30"/>
      <c r="AT3743" s="30"/>
      <c r="AU3743" s="30" t="s">
        <v>22</v>
      </c>
      <c r="AV3743" s="30" t="s">
        <v>22</v>
      </c>
      <c r="AW3743" s="30" t="s">
        <v>22</v>
      </c>
      <c r="AX3743" s="30" t="s">
        <v>22</v>
      </c>
      <c r="AY3743" s="30" t="s">
        <v>25</v>
      </c>
      <c r="AZ3743" s="30"/>
      <c r="BA3743" s="30" t="s">
        <v>22</v>
      </c>
      <c r="BB3743" s="30"/>
      <c r="BC3743" s="30" t="s">
        <v>62</v>
      </c>
      <c r="BD3743" s="30"/>
    </row>
    <row r="3744" spans="1:56" x14ac:dyDescent="0.3">
      <c r="A3744" s="31">
        <v>42181</v>
      </c>
      <c r="B3744" s="30" t="s">
        <v>11783</v>
      </c>
      <c r="C3744" s="29">
        <v>13</v>
      </c>
      <c r="D3744" s="29" t="s">
        <v>11236</v>
      </c>
      <c r="E3744" s="30">
        <v>17</v>
      </c>
      <c r="F3744" s="29" t="s">
        <v>49</v>
      </c>
      <c r="G3744" s="29" t="s">
        <v>94</v>
      </c>
      <c r="H3744" s="29" t="s">
        <v>9469</v>
      </c>
      <c r="I3744" s="29" t="s">
        <v>25</v>
      </c>
      <c r="J3744" s="29" t="s">
        <v>11493</v>
      </c>
      <c r="K3744" s="29" t="s">
        <v>11085</v>
      </c>
      <c r="L3744" s="29" t="s">
        <v>322</v>
      </c>
      <c r="M3744" s="29" t="s">
        <v>8951</v>
      </c>
      <c r="N3744" s="29" t="s">
        <v>4667</v>
      </c>
      <c r="O3744" s="14">
        <v>346.43</v>
      </c>
      <c r="P3744" s="14">
        <f t="shared" ref="P3744:P3807" si="982">SUM(O3744*3.2808)</f>
        <v>1136.567544</v>
      </c>
      <c r="Q3744" s="14">
        <v>4.2</v>
      </c>
      <c r="R3744" s="40">
        <f t="shared" ref="R3744:R3807" si="983">SUM(P3744+Q3744)</f>
        <v>1140.767544</v>
      </c>
      <c r="S3744" s="14">
        <v>6.79</v>
      </c>
      <c r="T3744" s="40">
        <f t="shared" ref="T3744:T3807" si="984">SUM(R3744-S3744)</f>
        <v>1133.9775440000001</v>
      </c>
      <c r="U3744" s="14">
        <v>13.78</v>
      </c>
      <c r="V3744" s="40">
        <f t="shared" ref="V3744:V3807" si="985">SUM(R3744-U3744)</f>
        <v>1126.9875440000001</v>
      </c>
      <c r="W3744" s="14">
        <v>16.260000000000002</v>
      </c>
      <c r="X3744" s="40">
        <f t="shared" ref="X3744:X3807" si="986">SUM(R3744-W3744)</f>
        <v>1124.5075440000001</v>
      </c>
      <c r="Y3744" s="14">
        <v>4.2</v>
      </c>
      <c r="Z3744" s="40">
        <f t="shared" ref="Z3744:Z3807" si="987">SUM(P3744+Y3744)</f>
        <v>1140.767544</v>
      </c>
      <c r="AA3744" s="14">
        <v>6.6369999999999996</v>
      </c>
      <c r="AB3744" s="40">
        <f t="shared" ref="AB3744:AB3807" si="988">SUM(Z3744-AA3744)</f>
        <v>1134.1305440000001</v>
      </c>
      <c r="AC3744" s="14">
        <v>14.35</v>
      </c>
      <c r="AD3744" s="40">
        <f t="shared" ref="AD3744:AD3807" si="989">SUM(Z3744-AC3744)</f>
        <v>1126.4175440000001</v>
      </c>
      <c r="AE3744" s="14"/>
      <c r="AF3744" s="40">
        <f t="shared" ref="AF3744:AF3807" si="990">SUM(Z3744-AE3744)</f>
        <v>1140.767544</v>
      </c>
      <c r="AG3744" s="29" t="s">
        <v>22</v>
      </c>
      <c r="AH3744" s="29" t="s">
        <v>22</v>
      </c>
      <c r="AI3744" s="29" t="s">
        <v>63</v>
      </c>
      <c r="AJ3744" s="29" t="s">
        <v>8476</v>
      </c>
      <c r="AK3744" s="30" t="s">
        <v>25</v>
      </c>
      <c r="AL3744" s="30" t="s">
        <v>25</v>
      </c>
      <c r="AM3744" s="30" t="s">
        <v>5117</v>
      </c>
      <c r="AN3744" s="30" t="s">
        <v>22</v>
      </c>
      <c r="AO3744" s="30" t="s">
        <v>22</v>
      </c>
      <c r="AP3744" s="30"/>
      <c r="AQ3744" s="30" t="s">
        <v>22</v>
      </c>
      <c r="AR3744" s="30" t="s">
        <v>22</v>
      </c>
      <c r="AS3744" s="30"/>
      <c r="AT3744" s="30"/>
      <c r="AU3744" s="30" t="s">
        <v>22</v>
      </c>
      <c r="AV3744" s="30" t="s">
        <v>22</v>
      </c>
      <c r="AW3744" s="30" t="s">
        <v>22</v>
      </c>
      <c r="AX3744" s="30" t="s">
        <v>22</v>
      </c>
      <c r="AY3744" s="30" t="s">
        <v>25</v>
      </c>
      <c r="AZ3744" s="30"/>
      <c r="BA3744" s="30" t="s">
        <v>22</v>
      </c>
      <c r="BB3744" s="30"/>
      <c r="BC3744" s="30" t="s">
        <v>62</v>
      </c>
      <c r="BD3744" s="30"/>
    </row>
    <row r="3745" spans="1:56" x14ac:dyDescent="0.3">
      <c r="A3745" s="31">
        <v>42181</v>
      </c>
      <c r="B3745" s="30" t="s">
        <v>11784</v>
      </c>
      <c r="C3745" s="29">
        <v>14</v>
      </c>
      <c r="D3745" s="29" t="s">
        <v>11236</v>
      </c>
      <c r="E3745" s="30">
        <v>17</v>
      </c>
      <c r="F3745" s="29" t="s">
        <v>49</v>
      </c>
      <c r="G3745" s="29" t="s">
        <v>94</v>
      </c>
      <c r="H3745" s="29" t="s">
        <v>9469</v>
      </c>
      <c r="I3745" s="29" t="s">
        <v>25</v>
      </c>
      <c r="J3745" s="29" t="s">
        <v>12668</v>
      </c>
      <c r="K3745" s="29" t="s">
        <v>11085</v>
      </c>
      <c r="L3745" s="29" t="s">
        <v>322</v>
      </c>
      <c r="M3745" s="29" t="s">
        <v>8951</v>
      </c>
      <c r="N3745" s="29" t="s">
        <v>4667</v>
      </c>
      <c r="O3745" s="14">
        <v>346.49</v>
      </c>
      <c r="P3745" s="14">
        <f t="shared" si="982"/>
        <v>1136.764392</v>
      </c>
      <c r="Q3745" s="14">
        <v>4.2</v>
      </c>
      <c r="R3745" s="40">
        <f t="shared" si="983"/>
        <v>1140.9643920000001</v>
      </c>
      <c r="S3745" s="14">
        <v>6.87</v>
      </c>
      <c r="T3745" s="40">
        <f t="shared" si="984"/>
        <v>1134.0943920000002</v>
      </c>
      <c r="U3745" s="14">
        <v>16.670000000000002</v>
      </c>
      <c r="V3745" s="40">
        <f t="shared" si="985"/>
        <v>1124.294392</v>
      </c>
      <c r="W3745" s="14"/>
      <c r="X3745" s="40">
        <f t="shared" si="986"/>
        <v>1140.9643920000001</v>
      </c>
      <c r="Y3745" s="14">
        <v>4.2</v>
      </c>
      <c r="Z3745" s="40">
        <f t="shared" si="987"/>
        <v>1140.9643920000001</v>
      </c>
      <c r="AA3745" s="14">
        <v>6.64</v>
      </c>
      <c r="AB3745" s="40">
        <f t="shared" si="988"/>
        <v>1134.324392</v>
      </c>
      <c r="AC3745" s="14">
        <v>15.76</v>
      </c>
      <c r="AD3745" s="40">
        <f t="shared" si="989"/>
        <v>1125.2043920000001</v>
      </c>
      <c r="AE3745" s="14"/>
      <c r="AF3745" s="40">
        <f t="shared" si="990"/>
        <v>1140.9643920000001</v>
      </c>
      <c r="AG3745" s="29" t="s">
        <v>22</v>
      </c>
      <c r="AH3745" s="29" t="s">
        <v>22</v>
      </c>
      <c r="AI3745" s="29" t="s">
        <v>63</v>
      </c>
      <c r="AJ3745" s="29" t="s">
        <v>8476</v>
      </c>
      <c r="AK3745" s="30" t="s">
        <v>25</v>
      </c>
      <c r="AL3745" s="30" t="s">
        <v>25</v>
      </c>
      <c r="AM3745" s="30" t="s">
        <v>5117</v>
      </c>
      <c r="AN3745" s="30" t="s">
        <v>22</v>
      </c>
      <c r="AO3745" s="30" t="s">
        <v>22</v>
      </c>
      <c r="AP3745" s="30"/>
      <c r="AQ3745" s="30" t="s">
        <v>22</v>
      </c>
      <c r="AR3745" s="30" t="s">
        <v>22</v>
      </c>
      <c r="AS3745" s="30"/>
      <c r="AT3745" s="30"/>
      <c r="AU3745" s="30" t="s">
        <v>22</v>
      </c>
      <c r="AV3745" s="30" t="s">
        <v>22</v>
      </c>
      <c r="AW3745" s="30" t="s">
        <v>22</v>
      </c>
      <c r="AX3745" s="30" t="s">
        <v>22</v>
      </c>
      <c r="AY3745" s="30" t="s">
        <v>25</v>
      </c>
      <c r="AZ3745" s="30"/>
      <c r="BA3745" s="30" t="s">
        <v>22</v>
      </c>
      <c r="BB3745" s="30"/>
      <c r="BC3745" s="30" t="s">
        <v>62</v>
      </c>
      <c r="BD3745" s="30"/>
    </row>
    <row r="3746" spans="1:56" x14ac:dyDescent="0.3">
      <c r="A3746" s="31">
        <v>42181</v>
      </c>
      <c r="B3746" s="30" t="s">
        <v>11792</v>
      </c>
      <c r="C3746" s="29">
        <v>1</v>
      </c>
      <c r="D3746" s="29" t="s">
        <v>11236</v>
      </c>
      <c r="E3746" s="30">
        <v>18</v>
      </c>
      <c r="F3746" s="29" t="s">
        <v>49</v>
      </c>
      <c r="G3746" s="29" t="s">
        <v>20</v>
      </c>
      <c r="H3746" s="29" t="s">
        <v>42</v>
      </c>
      <c r="I3746" s="29" t="s">
        <v>25</v>
      </c>
      <c r="J3746" s="29" t="s">
        <v>12669</v>
      </c>
      <c r="K3746" s="29" t="s">
        <v>12670</v>
      </c>
      <c r="L3746" s="29" t="s">
        <v>35</v>
      </c>
      <c r="M3746" s="29" t="s">
        <v>46</v>
      </c>
      <c r="N3746" s="29" t="s">
        <v>4667</v>
      </c>
      <c r="O3746" s="14">
        <v>345.26</v>
      </c>
      <c r="P3746" s="14">
        <f t="shared" si="982"/>
        <v>1132.729008</v>
      </c>
      <c r="Q3746" s="14">
        <v>5.89</v>
      </c>
      <c r="R3746" s="40">
        <f t="shared" si="983"/>
        <v>1138.6190080000001</v>
      </c>
      <c r="S3746" s="14">
        <v>8.5299999999999994</v>
      </c>
      <c r="T3746" s="40">
        <f t="shared" si="984"/>
        <v>1130.0890080000001</v>
      </c>
      <c r="U3746" s="14" t="s">
        <v>8051</v>
      </c>
      <c r="V3746" s="40" t="e">
        <f t="shared" si="985"/>
        <v>#VALUE!</v>
      </c>
      <c r="W3746" s="14">
        <v>10.07</v>
      </c>
      <c r="X3746" s="40">
        <f t="shared" si="986"/>
        <v>1128.5490080000002</v>
      </c>
      <c r="Y3746" s="14">
        <v>5.89</v>
      </c>
      <c r="Z3746" s="40">
        <f t="shared" si="987"/>
        <v>1138.6190080000001</v>
      </c>
      <c r="AA3746" s="14">
        <v>8.74</v>
      </c>
      <c r="AB3746" s="40">
        <f t="shared" si="988"/>
        <v>1129.8790080000001</v>
      </c>
      <c r="AC3746" s="14">
        <v>9.0399999999999991</v>
      </c>
      <c r="AD3746" s="40">
        <f t="shared" si="989"/>
        <v>1129.5790080000002</v>
      </c>
      <c r="AE3746" s="14">
        <v>9.8800000000000008</v>
      </c>
      <c r="AF3746" s="40">
        <f t="shared" si="990"/>
        <v>1128.739008</v>
      </c>
      <c r="AG3746" s="29" t="s">
        <v>22</v>
      </c>
      <c r="AH3746" s="29" t="s">
        <v>22</v>
      </c>
      <c r="AI3746" s="29" t="s">
        <v>63</v>
      </c>
      <c r="AJ3746" s="29" t="s">
        <v>8476</v>
      </c>
      <c r="AK3746" s="30" t="s">
        <v>25</v>
      </c>
      <c r="AL3746" s="30" t="s">
        <v>25</v>
      </c>
      <c r="AM3746" s="30" t="s">
        <v>124</v>
      </c>
      <c r="AN3746" s="30" t="s">
        <v>22</v>
      </c>
      <c r="AO3746" s="30" t="s">
        <v>22</v>
      </c>
      <c r="AP3746" s="30"/>
      <c r="AQ3746" s="30" t="s">
        <v>22</v>
      </c>
      <c r="AR3746" s="30" t="s">
        <v>22</v>
      </c>
      <c r="AS3746" s="30"/>
      <c r="AT3746" s="30"/>
      <c r="AU3746" s="30" t="s">
        <v>22</v>
      </c>
      <c r="AV3746" s="30" t="s">
        <v>22</v>
      </c>
      <c r="AW3746" s="30" t="s">
        <v>22</v>
      </c>
      <c r="AX3746" s="30" t="s">
        <v>22</v>
      </c>
      <c r="AY3746" s="30" t="s">
        <v>25</v>
      </c>
      <c r="AZ3746" s="30"/>
      <c r="BA3746" s="30" t="s">
        <v>22</v>
      </c>
      <c r="BB3746" s="30"/>
      <c r="BC3746" s="30" t="s">
        <v>26</v>
      </c>
      <c r="BD3746" s="30"/>
    </row>
    <row r="3747" spans="1:56" x14ac:dyDescent="0.3">
      <c r="A3747" s="31">
        <v>42181</v>
      </c>
      <c r="B3747" s="30" t="s">
        <v>11793</v>
      </c>
      <c r="C3747" s="29">
        <v>2</v>
      </c>
      <c r="D3747" s="29" t="s">
        <v>11236</v>
      </c>
      <c r="E3747" s="30">
        <v>18</v>
      </c>
      <c r="F3747" s="29" t="s">
        <v>19</v>
      </c>
      <c r="G3747" s="29" t="s">
        <v>29</v>
      </c>
      <c r="H3747" s="29" t="s">
        <v>42</v>
      </c>
      <c r="I3747" s="29" t="s">
        <v>22</v>
      </c>
      <c r="J3747" s="29" t="s">
        <v>12671</v>
      </c>
      <c r="K3747" s="29" t="s">
        <v>11046</v>
      </c>
      <c r="L3747" s="29" t="s">
        <v>807</v>
      </c>
      <c r="M3747" s="29" t="s">
        <v>23</v>
      </c>
      <c r="N3747" s="29" t="s">
        <v>4677</v>
      </c>
      <c r="O3747" s="14">
        <v>346.56</v>
      </c>
      <c r="P3747" s="14">
        <f t="shared" si="982"/>
        <v>1136.994048</v>
      </c>
      <c r="Q3747" s="14">
        <v>4.4800000000000004</v>
      </c>
      <c r="R3747" s="40">
        <f t="shared" si="983"/>
        <v>1141.474048</v>
      </c>
      <c r="S3747" s="14">
        <v>7.43</v>
      </c>
      <c r="T3747" s="40">
        <f t="shared" si="984"/>
        <v>1134.044048</v>
      </c>
      <c r="U3747" s="14">
        <v>8.94</v>
      </c>
      <c r="V3747" s="40">
        <f t="shared" si="985"/>
        <v>1132.534048</v>
      </c>
      <c r="W3747" s="14">
        <v>8.7200000000000006</v>
      </c>
      <c r="X3747" s="40">
        <f t="shared" si="986"/>
        <v>1132.754048</v>
      </c>
      <c r="Y3747" s="14">
        <v>4.4800000000000004</v>
      </c>
      <c r="Z3747" s="40">
        <f t="shared" si="987"/>
        <v>1141.474048</v>
      </c>
      <c r="AA3747" s="14">
        <v>8.1</v>
      </c>
      <c r="AB3747" s="40">
        <f t="shared" si="988"/>
        <v>1133.3740480000001</v>
      </c>
      <c r="AC3747" s="14">
        <v>9.5</v>
      </c>
      <c r="AD3747" s="40">
        <f t="shared" si="989"/>
        <v>1131.974048</v>
      </c>
      <c r="AE3747" s="14">
        <v>9.09</v>
      </c>
      <c r="AF3747" s="40">
        <f t="shared" si="990"/>
        <v>1132.3840480000001</v>
      </c>
      <c r="AG3747" s="29" t="s">
        <v>22</v>
      </c>
      <c r="AH3747" s="29" t="s">
        <v>22</v>
      </c>
      <c r="AI3747" s="29" t="s">
        <v>63</v>
      </c>
      <c r="AJ3747" s="29" t="s">
        <v>8476</v>
      </c>
      <c r="AK3747" s="30" t="s">
        <v>25</v>
      </c>
      <c r="AL3747" s="30" t="s">
        <v>25</v>
      </c>
      <c r="AM3747" s="30" t="s">
        <v>6315</v>
      </c>
      <c r="AN3747" s="30" t="s">
        <v>22</v>
      </c>
      <c r="AO3747" s="30" t="s">
        <v>22</v>
      </c>
      <c r="AP3747" s="30"/>
      <c r="AQ3747" s="30" t="s">
        <v>22</v>
      </c>
      <c r="AR3747" s="30" t="s">
        <v>22</v>
      </c>
      <c r="AS3747" s="30"/>
      <c r="AT3747" s="30"/>
      <c r="AU3747" s="30" t="s">
        <v>22</v>
      </c>
      <c r="AV3747" s="30" t="s">
        <v>22</v>
      </c>
      <c r="AW3747" s="30" t="s">
        <v>22</v>
      </c>
      <c r="AX3747" s="30" t="s">
        <v>22</v>
      </c>
      <c r="AY3747" s="30" t="s">
        <v>25</v>
      </c>
      <c r="AZ3747" s="30"/>
      <c r="BA3747" s="30" t="s">
        <v>25</v>
      </c>
      <c r="BB3747" s="30"/>
      <c r="BC3747" s="30" t="s">
        <v>26</v>
      </c>
      <c r="BD3747" s="30"/>
    </row>
    <row r="3748" spans="1:56" x14ac:dyDescent="0.3">
      <c r="A3748" s="31">
        <v>42181</v>
      </c>
      <c r="B3748" s="30" t="s">
        <v>11794</v>
      </c>
      <c r="C3748" s="29">
        <v>3</v>
      </c>
      <c r="D3748" s="29" t="s">
        <v>11236</v>
      </c>
      <c r="E3748" s="30">
        <v>18</v>
      </c>
      <c r="F3748" s="29" t="s">
        <v>65</v>
      </c>
      <c r="G3748" s="29" t="s">
        <v>20</v>
      </c>
      <c r="H3748" s="29" t="s">
        <v>42</v>
      </c>
      <c r="I3748" s="29" t="s">
        <v>22</v>
      </c>
      <c r="J3748" s="29" t="s">
        <v>12672</v>
      </c>
      <c r="K3748" s="29" t="s">
        <v>11039</v>
      </c>
      <c r="L3748" s="29" t="s">
        <v>229</v>
      </c>
      <c r="M3748" s="29" t="s">
        <v>46</v>
      </c>
      <c r="N3748" s="29" t="s">
        <v>4677</v>
      </c>
      <c r="O3748" s="14">
        <v>348.05</v>
      </c>
      <c r="P3748" s="14">
        <f t="shared" si="982"/>
        <v>1141.8824400000001</v>
      </c>
      <c r="Q3748" s="14">
        <v>4.2</v>
      </c>
      <c r="R3748" s="40">
        <f t="shared" si="983"/>
        <v>1146.0824400000001</v>
      </c>
      <c r="S3748" s="14">
        <v>6.74</v>
      </c>
      <c r="T3748" s="40">
        <f t="shared" si="984"/>
        <v>1139.3424400000001</v>
      </c>
      <c r="U3748" s="14">
        <v>8.17</v>
      </c>
      <c r="V3748" s="40">
        <f t="shared" si="985"/>
        <v>1137.9124400000001</v>
      </c>
      <c r="W3748" s="14">
        <v>8.0500000000000007</v>
      </c>
      <c r="X3748" s="40">
        <f t="shared" si="986"/>
        <v>1138.0324400000002</v>
      </c>
      <c r="Y3748" s="14">
        <v>4.2</v>
      </c>
      <c r="Z3748" s="40">
        <f t="shared" si="987"/>
        <v>1146.0824400000001</v>
      </c>
      <c r="AA3748" s="14">
        <v>7.08</v>
      </c>
      <c r="AB3748" s="40">
        <f t="shared" si="988"/>
        <v>1139.0024400000002</v>
      </c>
      <c r="AC3748" s="14">
        <v>8.1</v>
      </c>
      <c r="AD3748" s="40">
        <f t="shared" si="989"/>
        <v>1137.9824400000002</v>
      </c>
      <c r="AE3748" s="14">
        <v>8.0500000000000007</v>
      </c>
      <c r="AF3748" s="40">
        <f t="shared" si="990"/>
        <v>1138.0324400000002</v>
      </c>
      <c r="AG3748" s="29" t="s">
        <v>22</v>
      </c>
      <c r="AH3748" s="29" t="s">
        <v>22</v>
      </c>
      <c r="AI3748" s="29" t="s">
        <v>63</v>
      </c>
      <c r="AJ3748" s="29" t="s">
        <v>8476</v>
      </c>
      <c r="AK3748" s="30" t="s">
        <v>25</v>
      </c>
      <c r="AL3748" s="30" t="s">
        <v>25</v>
      </c>
      <c r="AM3748" s="30" t="s">
        <v>7495</v>
      </c>
      <c r="AN3748" s="30" t="s">
        <v>22</v>
      </c>
      <c r="AO3748" s="30" t="s">
        <v>22</v>
      </c>
      <c r="AP3748" s="30"/>
      <c r="AQ3748" s="30" t="s">
        <v>22</v>
      </c>
      <c r="AR3748" s="30" t="s">
        <v>22</v>
      </c>
      <c r="AS3748" s="30"/>
      <c r="AT3748" s="30"/>
      <c r="AU3748" s="30" t="s">
        <v>22</v>
      </c>
      <c r="AV3748" s="30" t="s">
        <v>22</v>
      </c>
      <c r="AW3748" s="30" t="s">
        <v>22</v>
      </c>
      <c r="AX3748" s="30" t="s">
        <v>22</v>
      </c>
      <c r="AY3748" s="30" t="s">
        <v>25</v>
      </c>
      <c r="AZ3748" s="30"/>
      <c r="BA3748" s="30" t="s">
        <v>22</v>
      </c>
      <c r="BB3748" s="30"/>
      <c r="BC3748" s="30" t="s">
        <v>26</v>
      </c>
      <c r="BD3748" s="30"/>
    </row>
    <row r="3749" spans="1:56" x14ac:dyDescent="0.3">
      <c r="A3749" s="31">
        <v>42181</v>
      </c>
      <c r="B3749" s="30" t="s">
        <v>11795</v>
      </c>
      <c r="C3749" s="29">
        <v>4</v>
      </c>
      <c r="D3749" s="29" t="s">
        <v>11236</v>
      </c>
      <c r="E3749" s="30">
        <v>18</v>
      </c>
      <c r="F3749" s="29" t="s">
        <v>65</v>
      </c>
      <c r="G3749" s="29" t="s">
        <v>20</v>
      </c>
      <c r="H3749" s="29" t="s">
        <v>42</v>
      </c>
      <c r="I3749" s="29" t="s">
        <v>22</v>
      </c>
      <c r="J3749" s="29" t="s">
        <v>12673</v>
      </c>
      <c r="K3749" s="29" t="s">
        <v>12674</v>
      </c>
      <c r="L3749" s="29" t="s">
        <v>128</v>
      </c>
      <c r="M3749" s="29" t="s">
        <v>23</v>
      </c>
      <c r="N3749" s="29" t="s">
        <v>4677</v>
      </c>
      <c r="O3749" s="14">
        <v>349.18</v>
      </c>
      <c r="P3749" s="14">
        <f t="shared" si="982"/>
        <v>1145.5897440000001</v>
      </c>
      <c r="Q3749" s="14">
        <v>4.88</v>
      </c>
      <c r="R3749" s="40">
        <f t="shared" si="983"/>
        <v>1150.4697440000002</v>
      </c>
      <c r="S3749" s="14">
        <v>6.3</v>
      </c>
      <c r="T3749" s="40">
        <f t="shared" si="984"/>
        <v>1144.1697440000003</v>
      </c>
      <c r="U3749" s="14">
        <v>7.98</v>
      </c>
      <c r="V3749" s="40">
        <f t="shared" si="985"/>
        <v>1142.4897440000002</v>
      </c>
      <c r="W3749" s="14">
        <v>8.0500000000000007</v>
      </c>
      <c r="X3749" s="40">
        <f t="shared" si="986"/>
        <v>1142.4197440000003</v>
      </c>
      <c r="Y3749" s="14">
        <v>4.88</v>
      </c>
      <c r="Z3749" s="40">
        <f t="shared" si="987"/>
        <v>1150.4697440000002</v>
      </c>
      <c r="AA3749" s="14">
        <v>6.69</v>
      </c>
      <c r="AB3749" s="40">
        <f t="shared" si="988"/>
        <v>1143.7797440000002</v>
      </c>
      <c r="AC3749" s="14">
        <v>7.92</v>
      </c>
      <c r="AD3749" s="40">
        <f t="shared" si="989"/>
        <v>1142.5497440000001</v>
      </c>
      <c r="AE3749" s="14">
        <v>7.99</v>
      </c>
      <c r="AF3749" s="40">
        <f t="shared" si="990"/>
        <v>1142.4797440000002</v>
      </c>
      <c r="AG3749" s="29" t="s">
        <v>22</v>
      </c>
      <c r="AH3749" s="29" t="s">
        <v>22</v>
      </c>
      <c r="AI3749" s="29" t="s">
        <v>63</v>
      </c>
      <c r="AJ3749" s="29" t="s">
        <v>8476</v>
      </c>
      <c r="AK3749" s="30" t="s">
        <v>25</v>
      </c>
      <c r="AL3749" s="30" t="s">
        <v>25</v>
      </c>
      <c r="AM3749" s="30" t="s">
        <v>124</v>
      </c>
      <c r="AN3749" s="30" t="s">
        <v>22</v>
      </c>
      <c r="AO3749" s="30" t="s">
        <v>22</v>
      </c>
      <c r="AP3749" s="30"/>
      <c r="AQ3749" s="30" t="s">
        <v>22</v>
      </c>
      <c r="AR3749" s="30" t="s">
        <v>22</v>
      </c>
      <c r="AS3749" s="30"/>
      <c r="AT3749" s="30"/>
      <c r="AU3749" s="30" t="s">
        <v>22</v>
      </c>
      <c r="AV3749" s="30" t="s">
        <v>22</v>
      </c>
      <c r="AW3749" s="30" t="s">
        <v>22</v>
      </c>
      <c r="AX3749" s="30" t="s">
        <v>22</v>
      </c>
      <c r="AY3749" s="30" t="s">
        <v>25</v>
      </c>
      <c r="AZ3749" s="30"/>
      <c r="BA3749" s="30" t="s">
        <v>22</v>
      </c>
      <c r="BB3749" s="30"/>
      <c r="BC3749" s="30" t="s">
        <v>26</v>
      </c>
      <c r="BD3749" s="30"/>
    </row>
    <row r="3750" spans="1:56" x14ac:dyDescent="0.3">
      <c r="A3750" s="31">
        <v>42181</v>
      </c>
      <c r="B3750" s="30" t="s">
        <v>11796</v>
      </c>
      <c r="C3750" s="29">
        <v>5</v>
      </c>
      <c r="D3750" s="29" t="s">
        <v>11236</v>
      </c>
      <c r="E3750" s="30">
        <v>18</v>
      </c>
      <c r="F3750" s="29" t="s">
        <v>65</v>
      </c>
      <c r="G3750" s="29" t="s">
        <v>94</v>
      </c>
      <c r="H3750" s="29" t="s">
        <v>42</v>
      </c>
      <c r="I3750" s="29" t="s">
        <v>22</v>
      </c>
      <c r="J3750" s="29" t="s">
        <v>12662</v>
      </c>
      <c r="K3750" s="29" t="s">
        <v>11456</v>
      </c>
      <c r="L3750" s="29" t="s">
        <v>52</v>
      </c>
      <c r="M3750" s="29" t="s">
        <v>23</v>
      </c>
      <c r="N3750" s="29" t="s">
        <v>4677</v>
      </c>
      <c r="O3750" s="14">
        <v>350.24</v>
      </c>
      <c r="P3750" s="14">
        <f t="shared" si="982"/>
        <v>1149.0673920000002</v>
      </c>
      <c r="Q3750" s="14">
        <v>4.37</v>
      </c>
      <c r="R3750" s="40">
        <f t="shared" si="983"/>
        <v>1153.437392</v>
      </c>
      <c r="S3750" s="14">
        <v>6.82</v>
      </c>
      <c r="T3750" s="40">
        <f t="shared" si="984"/>
        <v>1146.6173920000001</v>
      </c>
      <c r="U3750" s="14">
        <v>8.86</v>
      </c>
      <c r="V3750" s="40">
        <f t="shared" si="985"/>
        <v>1144.5773920000001</v>
      </c>
      <c r="W3750" s="14">
        <v>9.0500000000000007</v>
      </c>
      <c r="X3750" s="40">
        <f t="shared" si="986"/>
        <v>1144.3873920000001</v>
      </c>
      <c r="Y3750" s="14">
        <v>4.37</v>
      </c>
      <c r="Z3750" s="40">
        <f t="shared" si="987"/>
        <v>1153.437392</v>
      </c>
      <c r="AA3750" s="14">
        <v>7.28</v>
      </c>
      <c r="AB3750" s="40">
        <f t="shared" si="988"/>
        <v>1146.1573920000001</v>
      </c>
      <c r="AC3750" s="14">
        <v>8.76</v>
      </c>
      <c r="AD3750" s="40">
        <f t="shared" si="989"/>
        <v>1144.6773920000001</v>
      </c>
      <c r="AE3750" s="14">
        <v>8.85</v>
      </c>
      <c r="AF3750" s="40">
        <f t="shared" si="990"/>
        <v>1144.5873920000001</v>
      </c>
      <c r="AG3750" s="29" t="s">
        <v>22</v>
      </c>
      <c r="AH3750" s="29" t="s">
        <v>22</v>
      </c>
      <c r="AI3750" s="29" t="s">
        <v>24</v>
      </c>
      <c r="AJ3750" s="29"/>
      <c r="AK3750" s="30" t="s">
        <v>22</v>
      </c>
      <c r="AL3750" s="30" t="s">
        <v>25</v>
      </c>
      <c r="AM3750" s="30" t="s">
        <v>124</v>
      </c>
      <c r="AN3750" s="30" t="s">
        <v>22</v>
      </c>
      <c r="AO3750" s="30" t="s">
        <v>22</v>
      </c>
      <c r="AP3750" s="30"/>
      <c r="AQ3750" s="30" t="s">
        <v>22</v>
      </c>
      <c r="AR3750" s="30" t="s">
        <v>22</v>
      </c>
      <c r="AS3750" s="30"/>
      <c r="AT3750" s="30"/>
      <c r="AU3750" s="30" t="s">
        <v>22</v>
      </c>
      <c r="AV3750" s="30" t="s">
        <v>22</v>
      </c>
      <c r="AW3750" s="30" t="s">
        <v>22</v>
      </c>
      <c r="AX3750" s="30" t="s">
        <v>22</v>
      </c>
      <c r="AY3750" s="30" t="s">
        <v>25</v>
      </c>
      <c r="AZ3750" s="30"/>
      <c r="BA3750" s="30" t="s">
        <v>22</v>
      </c>
      <c r="BB3750" s="30"/>
      <c r="BC3750" s="30" t="s">
        <v>26</v>
      </c>
      <c r="BD3750" s="30"/>
    </row>
    <row r="3751" spans="1:56" x14ac:dyDescent="0.3">
      <c r="A3751" s="31">
        <v>42181</v>
      </c>
      <c r="B3751" s="30" t="s">
        <v>11797</v>
      </c>
      <c r="C3751" s="29">
        <v>6</v>
      </c>
      <c r="D3751" s="29" t="s">
        <v>11236</v>
      </c>
      <c r="E3751" s="30">
        <v>18</v>
      </c>
      <c r="F3751" s="29" t="s">
        <v>65</v>
      </c>
      <c r="G3751" s="29" t="s">
        <v>20</v>
      </c>
      <c r="H3751" s="29" t="s">
        <v>11787</v>
      </c>
      <c r="I3751" s="29" t="s">
        <v>22</v>
      </c>
      <c r="J3751" s="29" t="s">
        <v>12675</v>
      </c>
      <c r="K3751" s="29" t="s">
        <v>12676</v>
      </c>
      <c r="L3751" s="29" t="s">
        <v>128</v>
      </c>
      <c r="M3751" s="29" t="s">
        <v>121</v>
      </c>
      <c r="N3751" s="29" t="s">
        <v>4667</v>
      </c>
      <c r="O3751" s="14">
        <v>349.08</v>
      </c>
      <c r="P3751" s="14">
        <f t="shared" si="982"/>
        <v>1145.2616640000001</v>
      </c>
      <c r="Q3751" s="14">
        <v>4.45</v>
      </c>
      <c r="R3751" s="40">
        <f t="shared" si="983"/>
        <v>1149.7116640000002</v>
      </c>
      <c r="S3751" s="14">
        <v>5.58</v>
      </c>
      <c r="T3751" s="40">
        <f t="shared" si="984"/>
        <v>1144.1316640000002</v>
      </c>
      <c r="U3751" s="14">
        <v>6.75</v>
      </c>
      <c r="V3751" s="40">
        <f t="shared" si="985"/>
        <v>1142.9616640000002</v>
      </c>
      <c r="W3751" s="14">
        <v>6.77</v>
      </c>
      <c r="X3751" s="40">
        <f t="shared" si="986"/>
        <v>1142.9416640000002</v>
      </c>
      <c r="Y3751" s="14">
        <v>4.45</v>
      </c>
      <c r="Z3751" s="40">
        <f t="shared" si="987"/>
        <v>1149.7116640000002</v>
      </c>
      <c r="AA3751" s="14">
        <v>5.61</v>
      </c>
      <c r="AB3751" s="40">
        <f t="shared" si="988"/>
        <v>1144.1016640000003</v>
      </c>
      <c r="AC3751" s="14">
        <v>6.77</v>
      </c>
      <c r="AD3751" s="40">
        <f t="shared" si="989"/>
        <v>1142.9416640000002</v>
      </c>
      <c r="AE3751" s="14">
        <v>6.8</v>
      </c>
      <c r="AF3751" s="40">
        <f t="shared" si="990"/>
        <v>1142.9116640000002</v>
      </c>
      <c r="AG3751" s="29" t="s">
        <v>22</v>
      </c>
      <c r="AH3751" s="29" t="s">
        <v>22</v>
      </c>
      <c r="AI3751" s="29" t="s">
        <v>24</v>
      </c>
      <c r="AJ3751" s="29"/>
      <c r="AK3751" s="30" t="s">
        <v>25</v>
      </c>
      <c r="AL3751" s="30" t="s">
        <v>25</v>
      </c>
      <c r="AM3751" s="30" t="s">
        <v>124</v>
      </c>
      <c r="AN3751" s="30" t="s">
        <v>22</v>
      </c>
      <c r="AO3751" s="30" t="s">
        <v>22</v>
      </c>
      <c r="AP3751" s="30"/>
      <c r="AQ3751" s="30" t="s">
        <v>22</v>
      </c>
      <c r="AR3751" s="30" t="s">
        <v>22</v>
      </c>
      <c r="AS3751" s="30"/>
      <c r="AT3751" s="30"/>
      <c r="AU3751" s="30" t="s">
        <v>22</v>
      </c>
      <c r="AV3751" s="30" t="s">
        <v>22</v>
      </c>
      <c r="AW3751" s="30" t="s">
        <v>22</v>
      </c>
      <c r="AX3751" s="30" t="s">
        <v>22</v>
      </c>
      <c r="AY3751" s="30" t="s">
        <v>25</v>
      </c>
      <c r="AZ3751" s="30"/>
      <c r="BA3751" s="30" t="s">
        <v>22</v>
      </c>
      <c r="BB3751" s="30"/>
      <c r="BC3751" s="30" t="s">
        <v>26</v>
      </c>
      <c r="BD3751" s="30"/>
    </row>
    <row r="3752" spans="1:56" x14ac:dyDescent="0.3">
      <c r="A3752" s="31">
        <v>42181</v>
      </c>
      <c r="B3752" s="30" t="s">
        <v>11798</v>
      </c>
      <c r="C3752" s="29">
        <v>7</v>
      </c>
      <c r="D3752" s="29" t="s">
        <v>11236</v>
      </c>
      <c r="E3752" s="30">
        <v>18</v>
      </c>
      <c r="F3752" s="29" t="s">
        <v>72</v>
      </c>
      <c r="G3752" s="29" t="s">
        <v>94</v>
      </c>
      <c r="H3752" s="29" t="s">
        <v>42</v>
      </c>
      <c r="I3752" s="29" t="s">
        <v>22</v>
      </c>
      <c r="J3752" s="29" t="s">
        <v>12677</v>
      </c>
      <c r="K3752" s="29" t="s">
        <v>12678</v>
      </c>
      <c r="L3752" s="29" t="s">
        <v>128</v>
      </c>
      <c r="M3752" s="29" t="s">
        <v>59</v>
      </c>
      <c r="N3752" s="29" t="s">
        <v>4682</v>
      </c>
      <c r="O3752" s="14">
        <v>348.39</v>
      </c>
      <c r="P3752" s="14">
        <f t="shared" si="982"/>
        <v>1142.997912</v>
      </c>
      <c r="Q3752" s="14">
        <v>3.7</v>
      </c>
      <c r="R3752" s="40">
        <f t="shared" si="983"/>
        <v>1146.6979120000001</v>
      </c>
      <c r="S3752" s="14">
        <v>5.09</v>
      </c>
      <c r="T3752" s="40">
        <f t="shared" si="984"/>
        <v>1141.6079120000002</v>
      </c>
      <c r="U3752" s="14">
        <v>7.6</v>
      </c>
      <c r="V3752" s="40">
        <f t="shared" si="985"/>
        <v>1139.0979120000002</v>
      </c>
      <c r="W3752" s="14">
        <v>7.67</v>
      </c>
      <c r="X3752" s="40">
        <f t="shared" si="986"/>
        <v>1139.027912</v>
      </c>
      <c r="Y3752" s="14">
        <v>3.7</v>
      </c>
      <c r="Z3752" s="40">
        <f t="shared" si="987"/>
        <v>1146.6979120000001</v>
      </c>
      <c r="AA3752" s="14">
        <v>5.3</v>
      </c>
      <c r="AB3752" s="40">
        <f t="shared" si="988"/>
        <v>1141.3979120000001</v>
      </c>
      <c r="AC3752" s="14">
        <v>8.2200000000000006</v>
      </c>
      <c r="AD3752" s="40">
        <f t="shared" si="989"/>
        <v>1138.4779120000001</v>
      </c>
      <c r="AE3752" s="14">
        <v>7.58</v>
      </c>
      <c r="AF3752" s="40">
        <f t="shared" si="990"/>
        <v>1139.1179120000002</v>
      </c>
      <c r="AG3752" s="29" t="s">
        <v>22</v>
      </c>
      <c r="AH3752" s="29" t="s">
        <v>22</v>
      </c>
      <c r="AI3752" s="29" t="s">
        <v>24</v>
      </c>
      <c r="AJ3752" s="29"/>
      <c r="AK3752" s="30" t="s">
        <v>25</v>
      </c>
      <c r="AL3752" s="30" t="s">
        <v>25</v>
      </c>
      <c r="AM3752" s="30" t="s">
        <v>5845</v>
      </c>
      <c r="AN3752" s="30" t="s">
        <v>22</v>
      </c>
      <c r="AO3752" s="30" t="s">
        <v>22</v>
      </c>
      <c r="AP3752" s="30"/>
      <c r="AQ3752" s="30" t="s">
        <v>22</v>
      </c>
      <c r="AR3752" s="30" t="s">
        <v>22</v>
      </c>
      <c r="AS3752" s="30"/>
      <c r="AT3752" s="30"/>
      <c r="AU3752" s="30" t="s">
        <v>22</v>
      </c>
      <c r="AV3752" s="30" t="s">
        <v>22</v>
      </c>
      <c r="AW3752" s="30" t="s">
        <v>22</v>
      </c>
      <c r="AX3752" s="30" t="s">
        <v>22</v>
      </c>
      <c r="AY3752" s="30" t="s">
        <v>25</v>
      </c>
      <c r="AZ3752" s="30"/>
      <c r="BA3752" s="30" t="s">
        <v>25</v>
      </c>
      <c r="BB3752" s="30"/>
      <c r="BC3752" s="30" t="s">
        <v>26</v>
      </c>
      <c r="BD3752" s="30"/>
    </row>
    <row r="3753" spans="1:56" x14ac:dyDescent="0.3">
      <c r="A3753" s="31">
        <v>42181</v>
      </c>
      <c r="B3753" s="30" t="s">
        <v>11799</v>
      </c>
      <c r="C3753" s="29">
        <v>8</v>
      </c>
      <c r="D3753" s="29" t="s">
        <v>11236</v>
      </c>
      <c r="E3753" s="30">
        <v>18</v>
      </c>
      <c r="F3753" s="29" t="s">
        <v>72</v>
      </c>
      <c r="G3753" s="29" t="s">
        <v>29</v>
      </c>
      <c r="H3753" s="29" t="s">
        <v>42</v>
      </c>
      <c r="I3753" s="29" t="s">
        <v>22</v>
      </c>
      <c r="J3753" s="29" t="s">
        <v>12679</v>
      </c>
      <c r="K3753" s="29" t="s">
        <v>11498</v>
      </c>
      <c r="L3753" s="29" t="s">
        <v>485</v>
      </c>
      <c r="M3753" s="29" t="s">
        <v>59</v>
      </c>
      <c r="N3753" s="29" t="s">
        <v>4682</v>
      </c>
      <c r="O3753" s="14">
        <v>348.19</v>
      </c>
      <c r="P3753" s="14">
        <f t="shared" si="982"/>
        <v>1142.341752</v>
      </c>
      <c r="Q3753" s="14">
        <v>4.5</v>
      </c>
      <c r="R3753" s="40">
        <f t="shared" si="983"/>
        <v>1146.841752</v>
      </c>
      <c r="S3753" s="14">
        <v>5.48</v>
      </c>
      <c r="T3753" s="40">
        <f t="shared" si="984"/>
        <v>1141.361752</v>
      </c>
      <c r="U3753" s="14">
        <v>8.52</v>
      </c>
      <c r="V3753" s="40">
        <f t="shared" si="985"/>
        <v>1138.3217520000001</v>
      </c>
      <c r="W3753" s="14">
        <v>8.5</v>
      </c>
      <c r="X3753" s="40">
        <f t="shared" si="986"/>
        <v>1138.341752</v>
      </c>
      <c r="Y3753" s="14">
        <v>4.5</v>
      </c>
      <c r="Z3753" s="40">
        <f t="shared" si="987"/>
        <v>1146.841752</v>
      </c>
      <c r="AA3753" s="14">
        <v>5.54</v>
      </c>
      <c r="AB3753" s="40">
        <f t="shared" si="988"/>
        <v>1141.3017520000001</v>
      </c>
      <c r="AC3753" s="14">
        <v>8.26</v>
      </c>
      <c r="AD3753" s="40">
        <f t="shared" si="989"/>
        <v>1138.5817520000001</v>
      </c>
      <c r="AE3753" s="14">
        <v>8.1</v>
      </c>
      <c r="AF3753" s="40">
        <f t="shared" si="990"/>
        <v>1138.7417520000001</v>
      </c>
      <c r="AG3753" s="29" t="s">
        <v>22</v>
      </c>
      <c r="AH3753" s="29" t="s">
        <v>22</v>
      </c>
      <c r="AI3753" s="29" t="s">
        <v>24</v>
      </c>
      <c r="AJ3753" s="29"/>
      <c r="AK3753" s="30" t="s">
        <v>22</v>
      </c>
      <c r="AL3753" s="30" t="s">
        <v>22</v>
      </c>
      <c r="AM3753" s="30"/>
      <c r="AN3753" s="30" t="s">
        <v>22</v>
      </c>
      <c r="AO3753" s="30" t="s">
        <v>22</v>
      </c>
      <c r="AP3753" s="30"/>
      <c r="AQ3753" s="30" t="s">
        <v>22</v>
      </c>
      <c r="AR3753" s="30" t="s">
        <v>22</v>
      </c>
      <c r="AS3753" s="30"/>
      <c r="AT3753" s="30"/>
      <c r="AU3753" s="30" t="s">
        <v>22</v>
      </c>
      <c r="AV3753" s="30" t="s">
        <v>22</v>
      </c>
      <c r="AW3753" s="30" t="s">
        <v>22</v>
      </c>
      <c r="AX3753" s="30" t="s">
        <v>22</v>
      </c>
      <c r="AY3753" s="30" t="s">
        <v>25</v>
      </c>
      <c r="AZ3753" s="30"/>
      <c r="BA3753" s="30" t="s">
        <v>25</v>
      </c>
      <c r="BB3753" s="30"/>
      <c r="BC3753" s="30" t="s">
        <v>26</v>
      </c>
      <c r="BD3753" s="30"/>
    </row>
    <row r="3754" spans="1:56" x14ac:dyDescent="0.3">
      <c r="A3754" s="31">
        <v>42181</v>
      </c>
      <c r="B3754" s="30" t="s">
        <v>11800</v>
      </c>
      <c r="C3754" s="29">
        <v>9</v>
      </c>
      <c r="D3754" s="29" t="s">
        <v>11236</v>
      </c>
      <c r="E3754" s="30">
        <v>18</v>
      </c>
      <c r="F3754" s="29" t="s">
        <v>72</v>
      </c>
      <c r="G3754" s="29" t="s">
        <v>29</v>
      </c>
      <c r="H3754" s="29" t="s">
        <v>42</v>
      </c>
      <c r="I3754" s="29" t="s">
        <v>22</v>
      </c>
      <c r="J3754" s="11" t="s">
        <v>11803</v>
      </c>
      <c r="K3754" s="29" t="s">
        <v>12680</v>
      </c>
      <c r="L3754" s="29" t="s">
        <v>485</v>
      </c>
      <c r="M3754" s="29" t="s">
        <v>59</v>
      </c>
      <c r="N3754" s="29" t="s">
        <v>4677</v>
      </c>
      <c r="O3754" s="14">
        <v>348.14</v>
      </c>
      <c r="P3754" s="14">
        <f t="shared" si="982"/>
        <v>1142.1777119999999</v>
      </c>
      <c r="Q3754" s="14">
        <v>5.1100000000000003</v>
      </c>
      <c r="R3754" s="40">
        <f t="shared" si="983"/>
        <v>1147.2877119999998</v>
      </c>
      <c r="S3754" s="14">
        <v>5.77</v>
      </c>
      <c r="T3754" s="40">
        <f t="shared" si="984"/>
        <v>1141.5177119999998</v>
      </c>
      <c r="U3754" s="14">
        <v>8.7899999999999991</v>
      </c>
      <c r="V3754" s="40">
        <f t="shared" si="985"/>
        <v>1138.4977119999999</v>
      </c>
      <c r="W3754" s="14">
        <v>8.6199999999999992</v>
      </c>
      <c r="X3754" s="40">
        <f t="shared" si="986"/>
        <v>1138.6677119999999</v>
      </c>
      <c r="Y3754" s="14">
        <v>5.1100000000000003</v>
      </c>
      <c r="Z3754" s="40">
        <f t="shared" si="987"/>
        <v>1147.2877119999998</v>
      </c>
      <c r="AA3754" s="14">
        <v>5.74</v>
      </c>
      <c r="AB3754" s="40">
        <f t="shared" si="988"/>
        <v>1141.5477119999998</v>
      </c>
      <c r="AC3754" s="14">
        <v>8.74</v>
      </c>
      <c r="AD3754" s="40">
        <f t="shared" si="989"/>
        <v>1138.5477119999998</v>
      </c>
      <c r="AE3754" s="14">
        <v>9.5500000000000007</v>
      </c>
      <c r="AF3754" s="40">
        <f t="shared" si="990"/>
        <v>1137.7377119999999</v>
      </c>
      <c r="AG3754" s="29" t="s">
        <v>22</v>
      </c>
      <c r="AH3754" s="29" t="s">
        <v>25</v>
      </c>
      <c r="AI3754" s="29" t="s">
        <v>28</v>
      </c>
      <c r="AJ3754" s="29" t="s">
        <v>10450</v>
      </c>
      <c r="AK3754" s="30" t="s">
        <v>22</v>
      </c>
      <c r="AL3754" s="30" t="s">
        <v>22</v>
      </c>
      <c r="AM3754" s="30"/>
      <c r="AN3754" s="30" t="s">
        <v>22</v>
      </c>
      <c r="AO3754" s="30" t="s">
        <v>25</v>
      </c>
      <c r="AP3754" s="30" t="s">
        <v>11804</v>
      </c>
      <c r="AQ3754" s="30" t="s">
        <v>22</v>
      </c>
      <c r="AR3754" s="30" t="s">
        <v>22</v>
      </c>
      <c r="AS3754" s="30"/>
      <c r="AT3754" s="30"/>
      <c r="AU3754" s="30" t="s">
        <v>22</v>
      </c>
      <c r="AV3754" s="30" t="s">
        <v>22</v>
      </c>
      <c r="AW3754" s="30" t="s">
        <v>22</v>
      </c>
      <c r="AX3754" s="30" t="s">
        <v>22</v>
      </c>
      <c r="AY3754" s="30" t="s">
        <v>25</v>
      </c>
      <c r="AZ3754" s="30"/>
      <c r="BA3754" s="30" t="s">
        <v>25</v>
      </c>
      <c r="BB3754" s="30"/>
      <c r="BC3754" s="30" t="s">
        <v>26</v>
      </c>
      <c r="BD3754" s="30"/>
    </row>
    <row r="3755" spans="1:56" x14ac:dyDescent="0.3">
      <c r="A3755" s="31">
        <v>42181</v>
      </c>
      <c r="B3755" s="30" t="s">
        <v>11801</v>
      </c>
      <c r="C3755" s="29">
        <v>10</v>
      </c>
      <c r="D3755" s="29" t="s">
        <v>11236</v>
      </c>
      <c r="E3755" s="30">
        <v>18</v>
      </c>
      <c r="F3755" s="29" t="s">
        <v>49</v>
      </c>
      <c r="G3755" s="29" t="s">
        <v>20</v>
      </c>
      <c r="H3755" s="29" t="s">
        <v>42</v>
      </c>
      <c r="I3755" s="29" t="s">
        <v>22</v>
      </c>
      <c r="J3755" s="29" t="s">
        <v>12681</v>
      </c>
      <c r="K3755" s="29" t="s">
        <v>12678</v>
      </c>
      <c r="L3755" s="29" t="s">
        <v>317</v>
      </c>
      <c r="M3755" s="29" t="s">
        <v>59</v>
      </c>
      <c r="N3755" s="29" t="s">
        <v>4677</v>
      </c>
      <c r="O3755" s="14">
        <v>346.38</v>
      </c>
      <c r="P3755" s="14">
        <f t="shared" si="982"/>
        <v>1136.4035040000001</v>
      </c>
      <c r="Q3755" s="14">
        <v>5.22</v>
      </c>
      <c r="R3755" s="40">
        <f t="shared" si="983"/>
        <v>1141.6235040000001</v>
      </c>
      <c r="S3755" s="14">
        <v>7.68</v>
      </c>
      <c r="T3755" s="40">
        <f t="shared" si="984"/>
        <v>1133.9435040000001</v>
      </c>
      <c r="U3755" s="14">
        <v>10.76</v>
      </c>
      <c r="V3755" s="40">
        <f t="shared" si="985"/>
        <v>1130.8635040000001</v>
      </c>
      <c r="W3755" s="14">
        <v>70.05</v>
      </c>
      <c r="X3755" s="40">
        <f t="shared" si="986"/>
        <v>1071.5735040000002</v>
      </c>
      <c r="Y3755" s="14">
        <v>5.22</v>
      </c>
      <c r="Z3755" s="40">
        <f t="shared" si="987"/>
        <v>1141.6235040000001</v>
      </c>
      <c r="AA3755" s="14">
        <v>8.06</v>
      </c>
      <c r="AB3755" s="40">
        <f t="shared" si="988"/>
        <v>1133.5635040000002</v>
      </c>
      <c r="AC3755" s="14">
        <v>10.95</v>
      </c>
      <c r="AD3755" s="40">
        <f t="shared" si="989"/>
        <v>1130.6735040000001</v>
      </c>
      <c r="AE3755" s="14">
        <v>10.199999999999999</v>
      </c>
      <c r="AF3755" s="40">
        <f t="shared" si="990"/>
        <v>1131.4235040000001</v>
      </c>
      <c r="AG3755" s="29" t="s">
        <v>22</v>
      </c>
      <c r="AH3755" s="29" t="s">
        <v>22</v>
      </c>
      <c r="AI3755" s="29" t="s">
        <v>28</v>
      </c>
      <c r="AJ3755" s="29" t="s">
        <v>10273</v>
      </c>
      <c r="AK3755" s="30" t="s">
        <v>22</v>
      </c>
      <c r="AL3755" s="30" t="s">
        <v>25</v>
      </c>
      <c r="AM3755" s="30" t="s">
        <v>124</v>
      </c>
      <c r="AN3755" s="30" t="s">
        <v>22</v>
      </c>
      <c r="AO3755" s="30" t="s">
        <v>25</v>
      </c>
      <c r="AP3755" s="30" t="s">
        <v>5014</v>
      </c>
      <c r="AQ3755" s="30" t="s">
        <v>22</v>
      </c>
      <c r="AR3755" s="30" t="s">
        <v>22</v>
      </c>
      <c r="AS3755" s="30"/>
      <c r="AT3755" s="30"/>
      <c r="AU3755" s="30" t="s">
        <v>22</v>
      </c>
      <c r="AV3755" s="30" t="s">
        <v>22</v>
      </c>
      <c r="AW3755" s="30" t="s">
        <v>22</v>
      </c>
      <c r="AX3755" s="30" t="s">
        <v>22</v>
      </c>
      <c r="AY3755" s="30" t="s">
        <v>25</v>
      </c>
      <c r="AZ3755" s="30"/>
      <c r="BA3755" s="30" t="s">
        <v>22</v>
      </c>
      <c r="BB3755" s="30"/>
      <c r="BC3755" s="30" t="s">
        <v>62</v>
      </c>
      <c r="BD3755" s="30"/>
    </row>
    <row r="3756" spans="1:56" x14ac:dyDescent="0.3">
      <c r="A3756" s="31">
        <v>42181</v>
      </c>
      <c r="B3756" s="30" t="s">
        <v>11802</v>
      </c>
      <c r="C3756" s="29">
        <v>11</v>
      </c>
      <c r="D3756" s="29" t="s">
        <v>11236</v>
      </c>
      <c r="E3756" s="30">
        <v>18</v>
      </c>
      <c r="F3756" s="29" t="s">
        <v>49</v>
      </c>
      <c r="G3756" s="29" t="s">
        <v>20</v>
      </c>
      <c r="H3756" s="29" t="s">
        <v>42</v>
      </c>
      <c r="I3756" s="29" t="s">
        <v>22</v>
      </c>
      <c r="J3756" s="29" t="s">
        <v>12682</v>
      </c>
      <c r="K3756" s="29" t="s">
        <v>12678</v>
      </c>
      <c r="L3756" s="29" t="s">
        <v>142</v>
      </c>
      <c r="M3756" s="29" t="s">
        <v>59</v>
      </c>
      <c r="N3756" s="29" t="s">
        <v>4682</v>
      </c>
      <c r="O3756" s="14">
        <v>345.06</v>
      </c>
      <c r="P3756" s="14">
        <f t="shared" si="982"/>
        <v>1132.072848</v>
      </c>
      <c r="Q3756" s="14">
        <v>5.05</v>
      </c>
      <c r="R3756" s="40">
        <f t="shared" si="983"/>
        <v>1137.122848</v>
      </c>
      <c r="S3756" s="14">
        <v>6.36</v>
      </c>
      <c r="T3756" s="40">
        <f t="shared" si="984"/>
        <v>1130.7628480000001</v>
      </c>
      <c r="U3756" s="14">
        <v>9.24</v>
      </c>
      <c r="V3756" s="40">
        <f t="shared" si="985"/>
        <v>1127.882848</v>
      </c>
      <c r="W3756" s="14">
        <v>8.43</v>
      </c>
      <c r="X3756" s="40">
        <f t="shared" si="986"/>
        <v>1128.6928479999999</v>
      </c>
      <c r="Y3756" s="14">
        <v>5.05</v>
      </c>
      <c r="Z3756" s="40">
        <f t="shared" si="987"/>
        <v>1137.122848</v>
      </c>
      <c r="AA3756" s="14">
        <v>6.42</v>
      </c>
      <c r="AB3756" s="40">
        <f t="shared" si="988"/>
        <v>1130.7028479999999</v>
      </c>
      <c r="AC3756" s="14">
        <v>9.2899999999999991</v>
      </c>
      <c r="AD3756" s="40">
        <f t="shared" si="989"/>
        <v>1127.832848</v>
      </c>
      <c r="AE3756" s="14">
        <v>8.64</v>
      </c>
      <c r="AF3756" s="40">
        <f t="shared" si="990"/>
        <v>1128.4828479999999</v>
      </c>
      <c r="AG3756" s="29" t="s">
        <v>22</v>
      </c>
      <c r="AH3756" s="29" t="s">
        <v>22</v>
      </c>
      <c r="AI3756" s="29" t="s">
        <v>24</v>
      </c>
      <c r="AJ3756" s="29"/>
      <c r="AK3756" s="30" t="s">
        <v>22</v>
      </c>
      <c r="AL3756" s="30" t="s">
        <v>22</v>
      </c>
      <c r="AM3756" s="30"/>
      <c r="AN3756" s="30" t="s">
        <v>22</v>
      </c>
      <c r="AO3756" s="30" t="s">
        <v>22</v>
      </c>
      <c r="AP3756" s="30"/>
      <c r="AQ3756" s="30" t="s">
        <v>22</v>
      </c>
      <c r="AR3756" s="30" t="s">
        <v>22</v>
      </c>
      <c r="AS3756" s="30"/>
      <c r="AT3756" s="30"/>
      <c r="AU3756" s="30" t="s">
        <v>22</v>
      </c>
      <c r="AV3756" s="30" t="s">
        <v>22</v>
      </c>
      <c r="AW3756" s="30" t="s">
        <v>22</v>
      </c>
      <c r="AX3756" s="30" t="s">
        <v>22</v>
      </c>
      <c r="AY3756" s="30" t="s">
        <v>25</v>
      </c>
      <c r="AZ3756" s="30"/>
      <c r="BA3756" s="30" t="s">
        <v>22</v>
      </c>
      <c r="BB3756" s="30"/>
      <c r="BC3756" s="30" t="s">
        <v>26</v>
      </c>
      <c r="BD3756" s="30"/>
    </row>
    <row r="3757" spans="1:56" x14ac:dyDescent="0.3">
      <c r="A3757" s="31">
        <v>42181</v>
      </c>
      <c r="B3757" s="30" t="s">
        <v>11805</v>
      </c>
      <c r="C3757" s="29">
        <v>1</v>
      </c>
      <c r="D3757" s="29" t="s">
        <v>11236</v>
      </c>
      <c r="E3757" s="30">
        <v>19</v>
      </c>
      <c r="F3757" s="29" t="s">
        <v>49</v>
      </c>
      <c r="G3757" s="29" t="s">
        <v>20</v>
      </c>
      <c r="H3757" s="29" t="s">
        <v>11627</v>
      </c>
      <c r="I3757" s="29" t="s">
        <v>22</v>
      </c>
      <c r="J3757" s="29" t="s">
        <v>12683</v>
      </c>
      <c r="K3757" s="29" t="s">
        <v>12684</v>
      </c>
      <c r="L3757" s="29" t="s">
        <v>109</v>
      </c>
      <c r="M3757" s="29" t="s">
        <v>121</v>
      </c>
      <c r="N3757" s="29" t="s">
        <v>4667</v>
      </c>
      <c r="O3757" s="14">
        <v>348.41</v>
      </c>
      <c r="P3757" s="14">
        <f t="shared" si="982"/>
        <v>1143.0635280000001</v>
      </c>
      <c r="Q3757" s="14">
        <v>4.7300000000000004</v>
      </c>
      <c r="R3757" s="40">
        <f t="shared" si="983"/>
        <v>1147.7935280000002</v>
      </c>
      <c r="S3757" s="14">
        <v>7.16</v>
      </c>
      <c r="T3757" s="40">
        <f t="shared" si="984"/>
        <v>1140.6335280000001</v>
      </c>
      <c r="U3757" s="14">
        <v>8.5500000000000007</v>
      </c>
      <c r="V3757" s="40">
        <f t="shared" si="985"/>
        <v>1139.2435280000002</v>
      </c>
      <c r="W3757" s="14">
        <v>8.14</v>
      </c>
      <c r="X3757" s="40">
        <f t="shared" si="986"/>
        <v>1139.6535280000001</v>
      </c>
      <c r="Y3757" s="14">
        <v>4.7300000000000004</v>
      </c>
      <c r="Z3757" s="40">
        <f t="shared" si="987"/>
        <v>1147.7935280000002</v>
      </c>
      <c r="AA3757" s="14">
        <v>6.79</v>
      </c>
      <c r="AB3757" s="40">
        <f t="shared" si="988"/>
        <v>1141.0035280000002</v>
      </c>
      <c r="AC3757" s="14">
        <v>8.18</v>
      </c>
      <c r="AD3757" s="40">
        <f t="shared" si="989"/>
        <v>1139.6135280000001</v>
      </c>
      <c r="AE3757" s="14">
        <v>7.72</v>
      </c>
      <c r="AF3757" s="40">
        <f t="shared" si="990"/>
        <v>1140.0735280000001</v>
      </c>
      <c r="AG3757" s="29" t="s">
        <v>22</v>
      </c>
      <c r="AH3757" s="29" t="s">
        <v>22</v>
      </c>
      <c r="AI3757" s="29" t="s">
        <v>28</v>
      </c>
      <c r="AJ3757" s="29" t="s">
        <v>11811</v>
      </c>
      <c r="AK3757" s="30" t="s">
        <v>22</v>
      </c>
      <c r="AL3757" s="30" t="s">
        <v>22</v>
      </c>
      <c r="AM3757" s="30"/>
      <c r="AN3757" s="30" t="s">
        <v>22</v>
      </c>
      <c r="AO3757" s="30" t="s">
        <v>25</v>
      </c>
      <c r="AP3757" s="30" t="s">
        <v>5014</v>
      </c>
      <c r="AQ3757" s="30" t="s">
        <v>22</v>
      </c>
      <c r="AR3757" s="30" t="s">
        <v>22</v>
      </c>
      <c r="AS3757" s="30"/>
      <c r="AT3757" s="30"/>
      <c r="AU3757" s="30" t="s">
        <v>22</v>
      </c>
      <c r="AV3757" s="30" t="s">
        <v>22</v>
      </c>
      <c r="AW3757" s="30" t="s">
        <v>22</v>
      </c>
      <c r="AX3757" s="30" t="s">
        <v>22</v>
      </c>
      <c r="AY3757" s="30" t="s">
        <v>25</v>
      </c>
      <c r="AZ3757" s="30"/>
      <c r="BA3757" s="30" t="s">
        <v>22</v>
      </c>
      <c r="BB3757" s="30"/>
      <c r="BC3757" s="30" t="s">
        <v>62</v>
      </c>
      <c r="BD3757" s="30"/>
    </row>
    <row r="3758" spans="1:56" x14ac:dyDescent="0.3">
      <c r="A3758" s="31">
        <v>42181</v>
      </c>
      <c r="B3758" s="30" t="s">
        <v>11806</v>
      </c>
      <c r="C3758" s="29">
        <v>2</v>
      </c>
      <c r="D3758" s="29" t="s">
        <v>11236</v>
      </c>
      <c r="E3758" s="30">
        <v>19</v>
      </c>
      <c r="F3758" s="29" t="s">
        <v>19</v>
      </c>
      <c r="G3758" s="29" t="s">
        <v>20</v>
      </c>
      <c r="H3758" s="29" t="s">
        <v>11627</v>
      </c>
      <c r="I3758" s="29" t="s">
        <v>22</v>
      </c>
      <c r="J3758" s="29" t="s">
        <v>12685</v>
      </c>
      <c r="K3758" s="29" t="s">
        <v>11044</v>
      </c>
      <c r="L3758" s="29" t="s">
        <v>133</v>
      </c>
      <c r="M3758" s="29" t="s">
        <v>121</v>
      </c>
      <c r="N3758" s="29" t="s">
        <v>4677</v>
      </c>
      <c r="O3758" s="14">
        <v>350.68</v>
      </c>
      <c r="P3758" s="14">
        <f t="shared" si="982"/>
        <v>1150.5109440000001</v>
      </c>
      <c r="Q3758" s="14">
        <v>6.39</v>
      </c>
      <c r="R3758" s="40">
        <f t="shared" si="983"/>
        <v>1156.9009440000002</v>
      </c>
      <c r="S3758" s="14">
        <v>6.86</v>
      </c>
      <c r="T3758" s="40">
        <f t="shared" si="984"/>
        <v>1150.0409440000003</v>
      </c>
      <c r="U3758" s="14">
        <v>8.25</v>
      </c>
      <c r="V3758" s="40">
        <f t="shared" si="985"/>
        <v>1148.6509440000002</v>
      </c>
      <c r="W3758" s="14">
        <v>8.27</v>
      </c>
      <c r="X3758" s="40">
        <f t="shared" si="986"/>
        <v>1148.6309440000002</v>
      </c>
      <c r="Y3758" s="14">
        <v>6.39</v>
      </c>
      <c r="Z3758" s="40">
        <f t="shared" si="987"/>
        <v>1156.9009440000002</v>
      </c>
      <c r="AA3758" s="14">
        <v>6.89</v>
      </c>
      <c r="AB3758" s="40">
        <f t="shared" si="988"/>
        <v>1150.0109440000001</v>
      </c>
      <c r="AC3758" s="14">
        <v>8.32</v>
      </c>
      <c r="AD3758" s="40">
        <f t="shared" si="989"/>
        <v>1148.5809440000003</v>
      </c>
      <c r="AE3758" s="14">
        <v>8.3000000000000007</v>
      </c>
      <c r="AF3758" s="40">
        <f t="shared" si="990"/>
        <v>1148.6009440000003</v>
      </c>
      <c r="AG3758" s="29" t="s">
        <v>22</v>
      </c>
      <c r="AH3758" s="29" t="s">
        <v>22</v>
      </c>
      <c r="AI3758" s="29" t="s">
        <v>24</v>
      </c>
      <c r="AJ3758" s="29"/>
      <c r="AK3758" s="30" t="s">
        <v>22</v>
      </c>
      <c r="AL3758" s="30" t="s">
        <v>22</v>
      </c>
      <c r="AM3758" s="30"/>
      <c r="AN3758" s="30" t="s">
        <v>22</v>
      </c>
      <c r="AO3758" s="30" t="s">
        <v>22</v>
      </c>
      <c r="AP3758" s="30"/>
      <c r="AQ3758" s="30" t="s">
        <v>22</v>
      </c>
      <c r="AR3758" s="30" t="s">
        <v>22</v>
      </c>
      <c r="AS3758" s="30"/>
      <c r="AT3758" s="30"/>
      <c r="AU3758" s="30" t="s">
        <v>22</v>
      </c>
      <c r="AV3758" s="30" t="s">
        <v>22</v>
      </c>
      <c r="AW3758" s="30" t="s">
        <v>22</v>
      </c>
      <c r="AX3758" s="30" t="s">
        <v>22</v>
      </c>
      <c r="AY3758" s="30" t="s">
        <v>25</v>
      </c>
      <c r="AZ3758" s="30"/>
      <c r="BA3758" s="30" t="s">
        <v>22</v>
      </c>
      <c r="BB3758" s="30"/>
      <c r="BC3758" s="30" t="s">
        <v>26</v>
      </c>
      <c r="BD3758" s="30"/>
    </row>
    <row r="3759" spans="1:56" x14ac:dyDescent="0.3">
      <c r="A3759" s="31">
        <v>42181</v>
      </c>
      <c r="B3759" s="30" t="s">
        <v>11807</v>
      </c>
      <c r="C3759" s="29">
        <v>3</v>
      </c>
      <c r="D3759" s="29" t="s">
        <v>11236</v>
      </c>
      <c r="E3759" s="30">
        <v>19</v>
      </c>
      <c r="F3759" s="29" t="s">
        <v>19</v>
      </c>
      <c r="G3759" s="29" t="s">
        <v>20</v>
      </c>
      <c r="H3759" s="29" t="s">
        <v>42</v>
      </c>
      <c r="I3759" s="29" t="s">
        <v>22</v>
      </c>
      <c r="J3759" s="29" t="s">
        <v>12686</v>
      </c>
      <c r="K3759" s="29" t="s">
        <v>11085</v>
      </c>
      <c r="L3759" s="29" t="s">
        <v>52</v>
      </c>
      <c r="M3759" s="29" t="s">
        <v>46</v>
      </c>
      <c r="N3759" s="29" t="s">
        <v>4677</v>
      </c>
      <c r="O3759" s="14">
        <v>351.8</v>
      </c>
      <c r="P3759" s="14">
        <f t="shared" si="982"/>
        <v>1154.1854400000002</v>
      </c>
      <c r="Q3759" s="14">
        <v>5.52</v>
      </c>
      <c r="R3759" s="40">
        <f t="shared" si="983"/>
        <v>1159.7054400000002</v>
      </c>
      <c r="S3759" s="14">
        <v>6.28</v>
      </c>
      <c r="T3759" s="40">
        <f t="shared" si="984"/>
        <v>1153.4254400000002</v>
      </c>
      <c r="U3759" s="14">
        <v>7.14</v>
      </c>
      <c r="V3759" s="40">
        <f t="shared" si="985"/>
        <v>1152.5654400000001</v>
      </c>
      <c r="W3759" s="14">
        <v>8.1</v>
      </c>
      <c r="X3759" s="40">
        <f t="shared" si="986"/>
        <v>1151.6054400000003</v>
      </c>
      <c r="Y3759" s="14">
        <v>5.52</v>
      </c>
      <c r="Z3759" s="40">
        <f t="shared" si="987"/>
        <v>1159.7054400000002</v>
      </c>
      <c r="AA3759" s="14">
        <v>6.3</v>
      </c>
      <c r="AB3759" s="40">
        <f t="shared" si="988"/>
        <v>1153.4054400000002</v>
      </c>
      <c r="AC3759" s="14">
        <v>7.5</v>
      </c>
      <c r="AD3759" s="40">
        <f t="shared" si="989"/>
        <v>1152.2054400000002</v>
      </c>
      <c r="AE3759" s="14">
        <v>7.54</v>
      </c>
      <c r="AF3759" s="40">
        <f t="shared" si="990"/>
        <v>1152.1654400000002</v>
      </c>
      <c r="AG3759" s="29" t="s">
        <v>22</v>
      </c>
      <c r="AH3759" s="29" t="s">
        <v>22</v>
      </c>
      <c r="AI3759" s="29" t="s">
        <v>63</v>
      </c>
      <c r="AJ3759" s="29" t="s">
        <v>8476</v>
      </c>
      <c r="AK3759" s="30" t="s">
        <v>25</v>
      </c>
      <c r="AL3759" s="30" t="s">
        <v>25</v>
      </c>
      <c r="AM3759" s="30" t="s">
        <v>124</v>
      </c>
      <c r="AN3759" s="30" t="s">
        <v>22</v>
      </c>
      <c r="AO3759" s="30" t="s">
        <v>22</v>
      </c>
      <c r="AP3759" s="30"/>
      <c r="AQ3759" s="30" t="s">
        <v>22</v>
      </c>
      <c r="AR3759" s="30" t="s">
        <v>22</v>
      </c>
      <c r="AS3759" s="30"/>
      <c r="AT3759" s="30"/>
      <c r="AU3759" s="30" t="s">
        <v>22</v>
      </c>
      <c r="AV3759" s="30" t="s">
        <v>22</v>
      </c>
      <c r="AW3759" s="30" t="s">
        <v>22</v>
      </c>
      <c r="AX3759" s="30" t="s">
        <v>22</v>
      </c>
      <c r="AY3759" s="30" t="s">
        <v>25</v>
      </c>
      <c r="AZ3759" s="30"/>
      <c r="BA3759" s="30" t="s">
        <v>22</v>
      </c>
      <c r="BB3759" s="30"/>
      <c r="BC3759" s="30" t="s">
        <v>26</v>
      </c>
      <c r="BD3759" s="30"/>
    </row>
    <row r="3760" spans="1:56" x14ac:dyDescent="0.3">
      <c r="A3760" s="31">
        <v>42181</v>
      </c>
      <c r="B3760" s="30" t="s">
        <v>11808</v>
      </c>
      <c r="C3760" s="29">
        <v>4</v>
      </c>
      <c r="D3760" s="29" t="s">
        <v>11236</v>
      </c>
      <c r="E3760" s="30">
        <v>19</v>
      </c>
      <c r="F3760" s="29" t="s">
        <v>65</v>
      </c>
      <c r="G3760" s="29" t="s">
        <v>20</v>
      </c>
      <c r="H3760" s="29" t="s">
        <v>42</v>
      </c>
      <c r="I3760" s="29" t="s">
        <v>22</v>
      </c>
      <c r="J3760" s="29" t="s">
        <v>12687</v>
      </c>
      <c r="K3760" s="29" t="s">
        <v>12688</v>
      </c>
      <c r="L3760" s="29" t="s">
        <v>75</v>
      </c>
      <c r="M3760" s="29" t="s">
        <v>121</v>
      </c>
      <c r="N3760" s="29" t="s">
        <v>4667</v>
      </c>
      <c r="O3760" s="14">
        <v>351.57</v>
      </c>
      <c r="P3760" s="14">
        <f t="shared" si="982"/>
        <v>1153.4308559999999</v>
      </c>
      <c r="Q3760" s="14"/>
      <c r="R3760" s="40">
        <f t="shared" si="983"/>
        <v>1153.4308559999999</v>
      </c>
      <c r="S3760" s="14">
        <v>6.21</v>
      </c>
      <c r="T3760" s="40">
        <f t="shared" si="984"/>
        <v>1147.2208559999999</v>
      </c>
      <c r="U3760" s="14">
        <v>7</v>
      </c>
      <c r="V3760" s="40">
        <f t="shared" si="985"/>
        <v>1146.4308559999999</v>
      </c>
      <c r="W3760" s="14">
        <v>7.7</v>
      </c>
      <c r="X3760" s="40">
        <f t="shared" si="986"/>
        <v>1145.7308559999999</v>
      </c>
      <c r="Y3760" s="14"/>
      <c r="Z3760" s="40">
        <f t="shared" si="987"/>
        <v>1153.4308559999999</v>
      </c>
      <c r="AA3760" s="14">
        <v>6.4</v>
      </c>
      <c r="AB3760" s="40">
        <f t="shared" si="988"/>
        <v>1147.0308559999999</v>
      </c>
      <c r="AC3760" s="14">
        <v>7.36</v>
      </c>
      <c r="AD3760" s="40">
        <f t="shared" si="989"/>
        <v>1146.070856</v>
      </c>
      <c r="AE3760" s="14">
        <v>7.56</v>
      </c>
      <c r="AF3760" s="40">
        <f t="shared" si="990"/>
        <v>1145.870856</v>
      </c>
      <c r="AG3760" s="29" t="s">
        <v>22</v>
      </c>
      <c r="AH3760" s="29" t="s">
        <v>22</v>
      </c>
      <c r="AI3760" s="29" t="s">
        <v>63</v>
      </c>
      <c r="AJ3760" s="29" t="s">
        <v>8476</v>
      </c>
      <c r="AK3760" s="30" t="s">
        <v>25</v>
      </c>
      <c r="AL3760" s="30" t="s">
        <v>25</v>
      </c>
      <c r="AM3760" s="30"/>
      <c r="AN3760" s="30" t="s">
        <v>22</v>
      </c>
      <c r="AO3760" s="30" t="s">
        <v>22</v>
      </c>
      <c r="AP3760" s="30"/>
      <c r="AQ3760" s="30" t="s">
        <v>22</v>
      </c>
      <c r="AR3760" s="30" t="s">
        <v>22</v>
      </c>
      <c r="AS3760" s="30"/>
      <c r="AT3760" s="30"/>
      <c r="AU3760" s="30" t="s">
        <v>22</v>
      </c>
      <c r="AV3760" s="30" t="s">
        <v>22</v>
      </c>
      <c r="AW3760" s="30" t="s">
        <v>22</v>
      </c>
      <c r="AX3760" s="30" t="s">
        <v>22</v>
      </c>
      <c r="AY3760" s="30" t="s">
        <v>25</v>
      </c>
      <c r="AZ3760" s="30"/>
      <c r="BA3760" s="30" t="s">
        <v>25</v>
      </c>
      <c r="BB3760" s="30"/>
      <c r="BC3760" s="30" t="s">
        <v>62</v>
      </c>
      <c r="BD3760" s="30"/>
    </row>
    <row r="3761" spans="1:56" x14ac:dyDescent="0.3">
      <c r="A3761" s="31">
        <v>42181</v>
      </c>
      <c r="B3761" s="30" t="s">
        <v>11809</v>
      </c>
      <c r="C3761" s="29">
        <v>5</v>
      </c>
      <c r="D3761" s="29" t="s">
        <v>11236</v>
      </c>
      <c r="E3761" s="30">
        <v>19</v>
      </c>
      <c r="F3761" s="29" t="s">
        <v>72</v>
      </c>
      <c r="G3761" s="29" t="s">
        <v>20</v>
      </c>
      <c r="H3761" s="29" t="s">
        <v>42</v>
      </c>
      <c r="I3761" s="29" t="s">
        <v>22</v>
      </c>
      <c r="J3761" s="29" t="s">
        <v>12689</v>
      </c>
      <c r="K3761" s="29" t="s">
        <v>12690</v>
      </c>
      <c r="L3761" s="29" t="s">
        <v>195</v>
      </c>
      <c r="M3761" s="29" t="s">
        <v>201</v>
      </c>
      <c r="N3761" s="29" t="s">
        <v>4667</v>
      </c>
      <c r="O3761" s="14">
        <v>351.16</v>
      </c>
      <c r="P3761" s="14">
        <f t="shared" si="982"/>
        <v>1152.0857280000002</v>
      </c>
      <c r="Q3761" s="14">
        <v>4.72</v>
      </c>
      <c r="R3761" s="40">
        <f t="shared" si="983"/>
        <v>1156.8057280000003</v>
      </c>
      <c r="S3761" s="14">
        <v>7.7</v>
      </c>
      <c r="T3761" s="40">
        <f t="shared" si="984"/>
        <v>1149.1057280000002</v>
      </c>
      <c r="U3761" s="14">
        <v>10.09</v>
      </c>
      <c r="V3761" s="40">
        <f t="shared" si="985"/>
        <v>1146.7157280000004</v>
      </c>
      <c r="W3761" s="14">
        <v>9.57</v>
      </c>
      <c r="X3761" s="40">
        <f t="shared" si="986"/>
        <v>1147.2357280000003</v>
      </c>
      <c r="Y3761" s="14">
        <v>4.72</v>
      </c>
      <c r="Z3761" s="40">
        <f t="shared" si="987"/>
        <v>1156.8057280000003</v>
      </c>
      <c r="AA3761" s="14">
        <v>8.15</v>
      </c>
      <c r="AB3761" s="40">
        <f t="shared" si="988"/>
        <v>1148.6557280000002</v>
      </c>
      <c r="AC3761" s="14">
        <v>10.24</v>
      </c>
      <c r="AD3761" s="40">
        <f t="shared" si="989"/>
        <v>1146.5657280000003</v>
      </c>
      <c r="AE3761" s="14">
        <v>10.7</v>
      </c>
      <c r="AF3761" s="40">
        <f t="shared" si="990"/>
        <v>1146.1057280000002</v>
      </c>
      <c r="AG3761" s="29" t="s">
        <v>22</v>
      </c>
      <c r="AH3761" s="29" t="s">
        <v>22</v>
      </c>
      <c r="AI3761" s="29" t="s">
        <v>24</v>
      </c>
      <c r="AJ3761" s="29"/>
      <c r="AK3761" s="30" t="s">
        <v>22</v>
      </c>
      <c r="AL3761" s="30" t="s">
        <v>22</v>
      </c>
      <c r="AM3761" s="30"/>
      <c r="AN3761" s="30" t="s">
        <v>22</v>
      </c>
      <c r="AO3761" s="30" t="s">
        <v>22</v>
      </c>
      <c r="AP3761" s="30"/>
      <c r="AQ3761" s="30" t="s">
        <v>22</v>
      </c>
      <c r="AR3761" s="30" t="s">
        <v>22</v>
      </c>
      <c r="AS3761" s="30"/>
      <c r="AT3761" s="30"/>
      <c r="AU3761" s="30" t="s">
        <v>22</v>
      </c>
      <c r="AV3761" s="30" t="s">
        <v>22</v>
      </c>
      <c r="AW3761" s="30" t="s">
        <v>22</v>
      </c>
      <c r="AX3761" s="30" t="s">
        <v>22</v>
      </c>
      <c r="AY3761" s="30" t="s">
        <v>25</v>
      </c>
      <c r="AZ3761" s="30"/>
      <c r="BA3761" s="30" t="s">
        <v>22</v>
      </c>
      <c r="BB3761" s="30"/>
      <c r="BC3761" s="30" t="s">
        <v>26</v>
      </c>
      <c r="BD3761" s="30"/>
    </row>
    <row r="3762" spans="1:56" x14ac:dyDescent="0.3">
      <c r="A3762" s="31">
        <v>42181</v>
      </c>
      <c r="B3762" s="30" t="s">
        <v>11810</v>
      </c>
      <c r="C3762" s="29">
        <v>6</v>
      </c>
      <c r="D3762" s="29" t="s">
        <v>11236</v>
      </c>
      <c r="E3762" s="30">
        <v>19</v>
      </c>
      <c r="F3762" s="29" t="s">
        <v>72</v>
      </c>
      <c r="G3762" s="29" t="s">
        <v>94</v>
      </c>
      <c r="H3762" s="29" t="s">
        <v>4699</v>
      </c>
      <c r="I3762" s="29" t="s">
        <v>22</v>
      </c>
      <c r="J3762" s="29" t="s">
        <v>12691</v>
      </c>
      <c r="K3762" s="29" t="s">
        <v>12692</v>
      </c>
      <c r="L3762" s="29" t="s">
        <v>280</v>
      </c>
      <c r="M3762" s="29" t="s">
        <v>11812</v>
      </c>
      <c r="N3762" s="29" t="s">
        <v>4677</v>
      </c>
      <c r="O3762" s="14">
        <v>351.4</v>
      </c>
      <c r="P3762" s="14">
        <f t="shared" si="982"/>
        <v>1152.87312</v>
      </c>
      <c r="Q3762" s="14">
        <v>3.9</v>
      </c>
      <c r="R3762" s="40">
        <f t="shared" si="983"/>
        <v>1156.7731200000001</v>
      </c>
      <c r="S3762" s="14">
        <v>8.3000000000000007</v>
      </c>
      <c r="T3762" s="40">
        <f t="shared" si="984"/>
        <v>1148.4731200000001</v>
      </c>
      <c r="U3762" s="14">
        <v>12.98</v>
      </c>
      <c r="V3762" s="40">
        <f t="shared" si="985"/>
        <v>1143.79312</v>
      </c>
      <c r="W3762" s="14">
        <v>13.4</v>
      </c>
      <c r="X3762" s="40">
        <f t="shared" si="986"/>
        <v>1143.37312</v>
      </c>
      <c r="Y3762" s="14">
        <v>3.9</v>
      </c>
      <c r="Z3762" s="40">
        <f t="shared" si="987"/>
        <v>1156.7731200000001</v>
      </c>
      <c r="AA3762" s="14">
        <v>8.44</v>
      </c>
      <c r="AB3762" s="40">
        <f t="shared" si="988"/>
        <v>1148.33312</v>
      </c>
      <c r="AC3762" s="14">
        <v>12.09</v>
      </c>
      <c r="AD3762" s="40">
        <f t="shared" si="989"/>
        <v>1144.6831200000001</v>
      </c>
      <c r="AE3762" s="14">
        <v>12.56</v>
      </c>
      <c r="AF3762" s="40">
        <f t="shared" si="990"/>
        <v>1144.2131200000001</v>
      </c>
      <c r="AG3762" s="29" t="s">
        <v>25</v>
      </c>
      <c r="AH3762" s="29" t="s">
        <v>25</v>
      </c>
      <c r="AI3762" s="29" t="s">
        <v>28</v>
      </c>
      <c r="AJ3762" s="29" t="s">
        <v>11813</v>
      </c>
      <c r="AK3762" s="30" t="s">
        <v>22</v>
      </c>
      <c r="AL3762" s="30" t="s">
        <v>22</v>
      </c>
      <c r="AM3762" s="30"/>
      <c r="AN3762" s="30" t="s">
        <v>22</v>
      </c>
      <c r="AO3762" s="30" t="s">
        <v>25</v>
      </c>
      <c r="AP3762" s="30" t="s">
        <v>5014</v>
      </c>
      <c r="AQ3762" s="30" t="s">
        <v>22</v>
      </c>
      <c r="AR3762" s="30" t="s">
        <v>22</v>
      </c>
      <c r="AS3762" s="30"/>
      <c r="AT3762" s="30"/>
      <c r="AU3762" s="30" t="s">
        <v>22</v>
      </c>
      <c r="AV3762" s="30" t="s">
        <v>22</v>
      </c>
      <c r="AW3762" s="30" t="s">
        <v>22</v>
      </c>
      <c r="AX3762" s="30" t="s">
        <v>22</v>
      </c>
      <c r="AY3762" s="30" t="s">
        <v>25</v>
      </c>
      <c r="AZ3762" s="30"/>
      <c r="BA3762" s="30" t="s">
        <v>22</v>
      </c>
      <c r="BB3762" s="30"/>
      <c r="BC3762" s="30" t="s">
        <v>62</v>
      </c>
      <c r="BD3762" s="30"/>
    </row>
    <row r="3763" spans="1:56" x14ac:dyDescent="0.3">
      <c r="A3763" s="31">
        <v>42181</v>
      </c>
      <c r="B3763" s="30" t="s">
        <v>11814</v>
      </c>
      <c r="C3763" s="29">
        <v>1</v>
      </c>
      <c r="D3763" s="29" t="s">
        <v>11236</v>
      </c>
      <c r="E3763" s="30">
        <v>20</v>
      </c>
      <c r="F3763" s="29" t="s">
        <v>19</v>
      </c>
      <c r="G3763" s="29" t="s">
        <v>20</v>
      </c>
      <c r="H3763" s="29" t="s">
        <v>42</v>
      </c>
      <c r="I3763" s="29" t="s">
        <v>22</v>
      </c>
      <c r="J3763" s="29" t="s">
        <v>12693</v>
      </c>
      <c r="K3763" s="29" t="s">
        <v>12694</v>
      </c>
      <c r="L3763" s="29" t="s">
        <v>280</v>
      </c>
      <c r="M3763" s="29" t="s">
        <v>23</v>
      </c>
      <c r="N3763" s="29" t="s">
        <v>4702</v>
      </c>
      <c r="O3763" s="14">
        <v>350.73</v>
      </c>
      <c r="P3763" s="14">
        <f t="shared" si="982"/>
        <v>1150.6749840000002</v>
      </c>
      <c r="Q3763" s="14">
        <v>5.83</v>
      </c>
      <c r="R3763" s="40">
        <f t="shared" si="983"/>
        <v>1156.5049840000001</v>
      </c>
      <c r="S3763" s="14">
        <v>8.6300000000000008</v>
      </c>
      <c r="T3763" s="40">
        <f t="shared" si="984"/>
        <v>1147.874984</v>
      </c>
      <c r="U3763" s="14">
        <v>10.54</v>
      </c>
      <c r="V3763" s="40">
        <f t="shared" si="985"/>
        <v>1145.9649840000002</v>
      </c>
      <c r="W3763" s="14">
        <v>9.92</v>
      </c>
      <c r="X3763" s="40">
        <f t="shared" si="986"/>
        <v>1146.5849840000001</v>
      </c>
      <c r="Y3763" s="14">
        <v>5.83</v>
      </c>
      <c r="Z3763" s="40">
        <f t="shared" si="987"/>
        <v>1156.5049840000001</v>
      </c>
      <c r="AA3763" s="14">
        <v>8.6999999999999993</v>
      </c>
      <c r="AB3763" s="40">
        <f t="shared" si="988"/>
        <v>1147.8049840000001</v>
      </c>
      <c r="AC3763" s="14">
        <v>10.47</v>
      </c>
      <c r="AD3763" s="40">
        <f t="shared" si="989"/>
        <v>1146.0349840000001</v>
      </c>
      <c r="AE3763" s="14">
        <v>10.69</v>
      </c>
      <c r="AF3763" s="40">
        <f t="shared" si="990"/>
        <v>1145.8149840000001</v>
      </c>
      <c r="AG3763" s="29" t="s">
        <v>22</v>
      </c>
      <c r="AH3763" s="29" t="s">
        <v>22</v>
      </c>
      <c r="AI3763" s="29" t="s">
        <v>24</v>
      </c>
      <c r="AJ3763" s="29"/>
      <c r="AK3763" s="30" t="s">
        <v>22</v>
      </c>
      <c r="AL3763" s="30" t="s">
        <v>25</v>
      </c>
      <c r="AM3763" s="30" t="s">
        <v>124</v>
      </c>
      <c r="AN3763" s="30" t="s">
        <v>22</v>
      </c>
      <c r="AO3763" s="30" t="s">
        <v>22</v>
      </c>
      <c r="AP3763" s="30"/>
      <c r="AQ3763" s="30" t="s">
        <v>22</v>
      </c>
      <c r="AR3763" s="30" t="s">
        <v>22</v>
      </c>
      <c r="AS3763" s="30"/>
      <c r="AT3763" s="30"/>
      <c r="AU3763" s="30" t="s">
        <v>22</v>
      </c>
      <c r="AV3763" s="30" t="s">
        <v>22</v>
      </c>
      <c r="AW3763" s="30" t="s">
        <v>22</v>
      </c>
      <c r="AX3763" s="30" t="s">
        <v>22</v>
      </c>
      <c r="AY3763" s="30" t="s">
        <v>25</v>
      </c>
      <c r="AZ3763" s="30"/>
      <c r="BA3763" s="30" t="s">
        <v>22</v>
      </c>
      <c r="BB3763" s="30"/>
      <c r="BC3763" s="30" t="s">
        <v>62</v>
      </c>
      <c r="BD3763" s="30"/>
    </row>
    <row r="3764" spans="1:56" x14ac:dyDescent="0.3">
      <c r="A3764" s="31">
        <v>42181</v>
      </c>
      <c r="B3764" s="30" t="s">
        <v>11815</v>
      </c>
      <c r="C3764" s="29">
        <v>2</v>
      </c>
      <c r="D3764" s="29" t="s">
        <v>11236</v>
      </c>
      <c r="E3764" s="30">
        <v>20</v>
      </c>
      <c r="F3764" s="29" t="s">
        <v>19</v>
      </c>
      <c r="G3764" s="29" t="s">
        <v>94</v>
      </c>
      <c r="H3764" s="29" t="s">
        <v>42</v>
      </c>
      <c r="I3764" s="29" t="s">
        <v>22</v>
      </c>
      <c r="J3764" s="29" t="s">
        <v>12695</v>
      </c>
      <c r="K3764" s="29" t="s">
        <v>12696</v>
      </c>
      <c r="L3764" s="29" t="s">
        <v>280</v>
      </c>
      <c r="M3764" s="29" t="s">
        <v>59</v>
      </c>
      <c r="N3764" s="29" t="s">
        <v>4702</v>
      </c>
      <c r="O3764" s="14">
        <v>349.46</v>
      </c>
      <c r="P3764" s="14">
        <f t="shared" si="982"/>
        <v>1146.508368</v>
      </c>
      <c r="Q3764" s="14">
        <v>4.16</v>
      </c>
      <c r="R3764" s="40">
        <f t="shared" si="983"/>
        <v>1150.6683680000001</v>
      </c>
      <c r="S3764" s="14">
        <v>4.8</v>
      </c>
      <c r="T3764" s="40">
        <f t="shared" si="984"/>
        <v>1145.8683680000001</v>
      </c>
      <c r="U3764" s="14">
        <v>7.85</v>
      </c>
      <c r="V3764" s="40">
        <f t="shared" si="985"/>
        <v>1142.8183680000002</v>
      </c>
      <c r="W3764" s="14">
        <v>7.98</v>
      </c>
      <c r="X3764" s="40">
        <f t="shared" si="986"/>
        <v>1142.6883680000001</v>
      </c>
      <c r="Y3764" s="14">
        <v>4.16</v>
      </c>
      <c r="Z3764" s="40">
        <f t="shared" si="987"/>
        <v>1150.6683680000001</v>
      </c>
      <c r="AA3764" s="14">
        <v>5.63</v>
      </c>
      <c r="AB3764" s="40">
        <f t="shared" si="988"/>
        <v>1145.038368</v>
      </c>
      <c r="AC3764" s="14">
        <v>8.61</v>
      </c>
      <c r="AD3764" s="40">
        <f t="shared" si="989"/>
        <v>1142.0583680000002</v>
      </c>
      <c r="AE3764" s="14">
        <v>8.89</v>
      </c>
      <c r="AF3764" s="40">
        <f t="shared" si="990"/>
        <v>1141.778368</v>
      </c>
      <c r="AG3764" s="29" t="s">
        <v>22</v>
      </c>
      <c r="AH3764" s="29" t="s">
        <v>25</v>
      </c>
      <c r="AI3764" s="29" t="s">
        <v>24</v>
      </c>
      <c r="AJ3764" s="29"/>
      <c r="AK3764" s="30" t="s">
        <v>22</v>
      </c>
      <c r="AL3764" s="30" t="s">
        <v>22</v>
      </c>
      <c r="AM3764" s="30"/>
      <c r="AN3764" s="30" t="s">
        <v>22</v>
      </c>
      <c r="AO3764" s="30" t="s">
        <v>22</v>
      </c>
      <c r="AP3764" s="30"/>
      <c r="AQ3764" s="30" t="s">
        <v>22</v>
      </c>
      <c r="AR3764" s="30" t="s">
        <v>22</v>
      </c>
      <c r="AS3764" s="30"/>
      <c r="AT3764" s="30"/>
      <c r="AU3764" s="30" t="s">
        <v>22</v>
      </c>
      <c r="AV3764" s="30" t="s">
        <v>22</v>
      </c>
      <c r="AW3764" s="30" t="s">
        <v>22</v>
      </c>
      <c r="AX3764" s="30" t="s">
        <v>22</v>
      </c>
      <c r="AY3764" s="30" t="s">
        <v>25</v>
      </c>
      <c r="AZ3764" s="30"/>
      <c r="BA3764" s="30" t="s">
        <v>22</v>
      </c>
      <c r="BB3764" s="30"/>
      <c r="BC3764" s="30" t="s">
        <v>26</v>
      </c>
      <c r="BD3764" s="30"/>
    </row>
    <row r="3765" spans="1:56" x14ac:dyDescent="0.3">
      <c r="A3765" s="31">
        <v>42181</v>
      </c>
      <c r="B3765" s="30" t="s">
        <v>11816</v>
      </c>
      <c r="C3765" s="29">
        <v>3</v>
      </c>
      <c r="D3765" s="29" t="s">
        <v>11236</v>
      </c>
      <c r="E3765" s="30">
        <v>20</v>
      </c>
      <c r="F3765" s="29" t="s">
        <v>19</v>
      </c>
      <c r="G3765" s="29" t="s">
        <v>94</v>
      </c>
      <c r="H3765" s="29" t="s">
        <v>42</v>
      </c>
      <c r="I3765" s="29" t="s">
        <v>22</v>
      </c>
      <c r="J3765" s="29" t="s">
        <v>12697</v>
      </c>
      <c r="K3765" s="29" t="s">
        <v>11011</v>
      </c>
      <c r="L3765" s="29" t="s">
        <v>109</v>
      </c>
      <c r="M3765" s="29" t="s">
        <v>59</v>
      </c>
      <c r="N3765" s="29" t="s">
        <v>4677</v>
      </c>
      <c r="O3765" s="14">
        <v>350</v>
      </c>
      <c r="P3765" s="14">
        <f t="shared" si="982"/>
        <v>1148.28</v>
      </c>
      <c r="Q3765" s="14">
        <v>4.45</v>
      </c>
      <c r="R3765" s="40">
        <f t="shared" si="983"/>
        <v>1152.73</v>
      </c>
      <c r="S3765" s="14">
        <v>4.7</v>
      </c>
      <c r="T3765" s="40">
        <f t="shared" si="984"/>
        <v>1148.03</v>
      </c>
      <c r="U3765" s="14">
        <v>7.51</v>
      </c>
      <c r="V3765" s="40">
        <f t="shared" si="985"/>
        <v>1145.22</v>
      </c>
      <c r="W3765" s="14">
        <v>8.44</v>
      </c>
      <c r="X3765" s="40">
        <f t="shared" si="986"/>
        <v>1144.29</v>
      </c>
      <c r="Y3765" s="14">
        <v>4.45</v>
      </c>
      <c r="Z3765" s="40">
        <f t="shared" si="987"/>
        <v>1152.73</v>
      </c>
      <c r="AA3765" s="14">
        <v>5.3</v>
      </c>
      <c r="AB3765" s="40">
        <f t="shared" si="988"/>
        <v>1147.43</v>
      </c>
      <c r="AC3765" s="14">
        <v>8.2799999999999994</v>
      </c>
      <c r="AD3765" s="40">
        <f t="shared" si="989"/>
        <v>1144.45</v>
      </c>
      <c r="AE3765" s="14">
        <v>7.6</v>
      </c>
      <c r="AF3765" s="40">
        <f t="shared" si="990"/>
        <v>1145.1300000000001</v>
      </c>
      <c r="AG3765" s="29" t="s">
        <v>22</v>
      </c>
      <c r="AH3765" s="29" t="s">
        <v>22</v>
      </c>
      <c r="AI3765" s="29" t="s">
        <v>7803</v>
      </c>
      <c r="AJ3765" s="29" t="s">
        <v>11833</v>
      </c>
      <c r="AK3765" s="30" t="s">
        <v>22</v>
      </c>
      <c r="AL3765" s="30" t="s">
        <v>22</v>
      </c>
      <c r="AM3765" s="30"/>
      <c r="AN3765" s="30" t="s">
        <v>22</v>
      </c>
      <c r="AO3765" s="30" t="s">
        <v>25</v>
      </c>
      <c r="AP3765" s="30" t="s">
        <v>5014</v>
      </c>
      <c r="AQ3765" s="30" t="s">
        <v>22</v>
      </c>
      <c r="AR3765" s="30" t="s">
        <v>22</v>
      </c>
      <c r="AS3765" s="30"/>
      <c r="AT3765" s="30"/>
      <c r="AU3765" s="30" t="s">
        <v>22</v>
      </c>
      <c r="AV3765" s="30" t="s">
        <v>22</v>
      </c>
      <c r="AW3765" s="30" t="s">
        <v>22</v>
      </c>
      <c r="AX3765" s="30" t="s">
        <v>22</v>
      </c>
      <c r="AY3765" s="30" t="s">
        <v>25</v>
      </c>
      <c r="AZ3765" s="30"/>
      <c r="BA3765" s="30" t="s">
        <v>22</v>
      </c>
      <c r="BB3765" s="30"/>
      <c r="BC3765" s="30" t="s">
        <v>26</v>
      </c>
      <c r="BD3765" s="30"/>
    </row>
    <row r="3766" spans="1:56" x14ac:dyDescent="0.3">
      <c r="A3766" s="31">
        <v>42181</v>
      </c>
      <c r="B3766" s="30" t="s">
        <v>11817</v>
      </c>
      <c r="C3766" s="29">
        <v>4</v>
      </c>
      <c r="D3766" s="29" t="s">
        <v>11236</v>
      </c>
      <c r="E3766" s="30">
        <v>20</v>
      </c>
      <c r="F3766" s="29" t="s">
        <v>65</v>
      </c>
      <c r="G3766" s="29" t="s">
        <v>94</v>
      </c>
      <c r="H3766" s="29" t="s">
        <v>42</v>
      </c>
      <c r="I3766" s="29" t="s">
        <v>22</v>
      </c>
      <c r="J3766" s="29" t="s">
        <v>12698</v>
      </c>
      <c r="K3766" s="29" t="s">
        <v>11574</v>
      </c>
      <c r="L3766" s="29" t="s">
        <v>812</v>
      </c>
      <c r="M3766" s="29" t="s">
        <v>23</v>
      </c>
      <c r="N3766" s="29" t="s">
        <v>4677</v>
      </c>
      <c r="O3766" s="14">
        <v>355.88</v>
      </c>
      <c r="P3766" s="14">
        <f t="shared" si="982"/>
        <v>1167.5711040000001</v>
      </c>
      <c r="Q3766" s="14">
        <v>3.85</v>
      </c>
      <c r="R3766" s="40">
        <f t="shared" si="983"/>
        <v>1171.421104</v>
      </c>
      <c r="S3766" s="14">
        <v>6.66</v>
      </c>
      <c r="T3766" s="40">
        <f t="shared" si="984"/>
        <v>1164.7611039999999</v>
      </c>
      <c r="U3766" s="14">
        <v>7.77</v>
      </c>
      <c r="V3766" s="40">
        <f t="shared" si="985"/>
        <v>1163.651104</v>
      </c>
      <c r="W3766" s="14">
        <v>8.67</v>
      </c>
      <c r="X3766" s="40">
        <f t="shared" si="986"/>
        <v>1162.7511039999999</v>
      </c>
      <c r="Y3766" s="14">
        <v>3.85</v>
      </c>
      <c r="Z3766" s="40">
        <f t="shared" si="987"/>
        <v>1171.421104</v>
      </c>
      <c r="AA3766" s="14">
        <v>6.47</v>
      </c>
      <c r="AB3766" s="40">
        <f t="shared" si="988"/>
        <v>1164.951104</v>
      </c>
      <c r="AC3766" s="14">
        <v>7.75</v>
      </c>
      <c r="AD3766" s="40">
        <f t="shared" si="989"/>
        <v>1163.671104</v>
      </c>
      <c r="AE3766" s="14">
        <v>7.92</v>
      </c>
      <c r="AF3766" s="40">
        <f t="shared" si="990"/>
        <v>1163.5011039999999</v>
      </c>
      <c r="AG3766" s="29" t="s">
        <v>22</v>
      </c>
      <c r="AH3766" s="29" t="s">
        <v>22</v>
      </c>
      <c r="AI3766" s="29" t="s">
        <v>63</v>
      </c>
      <c r="AJ3766" s="29" t="s">
        <v>8476</v>
      </c>
      <c r="AK3766" s="30" t="s">
        <v>25</v>
      </c>
      <c r="AL3766" s="30" t="s">
        <v>25</v>
      </c>
      <c r="AM3766" s="30" t="s">
        <v>6317</v>
      </c>
      <c r="AN3766" s="30" t="s">
        <v>22</v>
      </c>
      <c r="AO3766" s="30" t="s">
        <v>22</v>
      </c>
      <c r="AP3766" s="30"/>
      <c r="AQ3766" s="30" t="s">
        <v>22</v>
      </c>
      <c r="AR3766" s="30" t="s">
        <v>22</v>
      </c>
      <c r="AS3766" s="30"/>
      <c r="AT3766" s="30"/>
      <c r="AU3766" s="30" t="s">
        <v>22</v>
      </c>
      <c r="AV3766" s="30" t="s">
        <v>22</v>
      </c>
      <c r="AW3766" s="30" t="s">
        <v>22</v>
      </c>
      <c r="AX3766" s="30" t="s">
        <v>22</v>
      </c>
      <c r="AY3766" s="30" t="s">
        <v>25</v>
      </c>
      <c r="AZ3766" s="30"/>
      <c r="BA3766" s="30" t="s">
        <v>22</v>
      </c>
      <c r="BB3766" s="30"/>
      <c r="BC3766" s="30" t="s">
        <v>26</v>
      </c>
      <c r="BD3766" s="30"/>
    </row>
    <row r="3767" spans="1:56" x14ac:dyDescent="0.3">
      <c r="A3767" s="31">
        <v>42185</v>
      </c>
      <c r="B3767" s="30" t="s">
        <v>11818</v>
      </c>
      <c r="C3767" s="29">
        <v>5</v>
      </c>
      <c r="D3767" s="29" t="s">
        <v>11236</v>
      </c>
      <c r="E3767" s="30">
        <v>20</v>
      </c>
      <c r="F3767" s="29" t="s">
        <v>65</v>
      </c>
      <c r="G3767" s="29" t="s">
        <v>29</v>
      </c>
      <c r="H3767" s="29" t="s">
        <v>42</v>
      </c>
      <c r="I3767" s="29" t="s">
        <v>22</v>
      </c>
      <c r="J3767" s="29" t="s">
        <v>12699</v>
      </c>
      <c r="K3767" s="29" t="s">
        <v>12700</v>
      </c>
      <c r="L3767" s="29" t="s">
        <v>229</v>
      </c>
      <c r="M3767" s="29" t="s">
        <v>121</v>
      </c>
      <c r="N3767" s="29" t="s">
        <v>4667</v>
      </c>
      <c r="O3767" s="14">
        <v>354.7</v>
      </c>
      <c r="P3767" s="14">
        <f t="shared" si="982"/>
        <v>1163.69976</v>
      </c>
      <c r="Q3767" s="14">
        <v>4.88</v>
      </c>
      <c r="R3767" s="40">
        <f t="shared" si="983"/>
        <v>1168.5797600000001</v>
      </c>
      <c r="S3767" s="14">
        <v>7.09</v>
      </c>
      <c r="T3767" s="40">
        <f t="shared" si="984"/>
        <v>1161.4897600000002</v>
      </c>
      <c r="U3767" s="14">
        <v>7.47</v>
      </c>
      <c r="V3767" s="40">
        <f t="shared" si="985"/>
        <v>1161.1097600000001</v>
      </c>
      <c r="W3767" s="14">
        <v>8.1999999999999993</v>
      </c>
      <c r="X3767" s="40">
        <f t="shared" si="986"/>
        <v>1160.37976</v>
      </c>
      <c r="Y3767" s="14">
        <v>4.88</v>
      </c>
      <c r="Z3767" s="40">
        <f t="shared" si="987"/>
        <v>1168.5797600000001</v>
      </c>
      <c r="AA3767" s="14">
        <v>6.79</v>
      </c>
      <c r="AB3767" s="40">
        <f t="shared" si="988"/>
        <v>1161.7897600000001</v>
      </c>
      <c r="AC3767" s="14">
        <v>7.32</v>
      </c>
      <c r="AD3767" s="40">
        <f t="shared" si="989"/>
        <v>1161.2597600000001</v>
      </c>
      <c r="AE3767" s="14">
        <v>7.62</v>
      </c>
      <c r="AF3767" s="40">
        <f t="shared" si="990"/>
        <v>1160.9597600000002</v>
      </c>
      <c r="AG3767" s="29" t="s">
        <v>22</v>
      </c>
      <c r="AH3767" s="29" t="s">
        <v>22</v>
      </c>
      <c r="AI3767" s="29" t="s">
        <v>63</v>
      </c>
      <c r="AJ3767" s="29" t="s">
        <v>8476</v>
      </c>
      <c r="AK3767" s="30" t="s">
        <v>25</v>
      </c>
      <c r="AL3767" s="30" t="s">
        <v>25</v>
      </c>
      <c r="AM3767" s="30" t="s">
        <v>6315</v>
      </c>
      <c r="AN3767" s="30" t="s">
        <v>22</v>
      </c>
      <c r="AO3767" s="30" t="s">
        <v>22</v>
      </c>
      <c r="AP3767" s="30"/>
      <c r="AQ3767" s="30" t="s">
        <v>22</v>
      </c>
      <c r="AR3767" s="30" t="s">
        <v>22</v>
      </c>
      <c r="AS3767" s="30"/>
      <c r="AT3767" s="30"/>
      <c r="AU3767" s="30" t="s">
        <v>22</v>
      </c>
      <c r="AV3767" s="30" t="s">
        <v>22</v>
      </c>
      <c r="AW3767" s="30" t="s">
        <v>22</v>
      </c>
      <c r="AX3767" s="30" t="s">
        <v>22</v>
      </c>
      <c r="AY3767" s="30" t="s">
        <v>25</v>
      </c>
      <c r="AZ3767" s="30"/>
      <c r="BA3767" s="30" t="s">
        <v>25</v>
      </c>
      <c r="BB3767" s="30"/>
      <c r="BC3767" s="30" t="s">
        <v>26</v>
      </c>
      <c r="BD3767" s="30"/>
    </row>
    <row r="3768" spans="1:56" x14ac:dyDescent="0.3">
      <c r="A3768" s="31">
        <v>42185</v>
      </c>
      <c r="B3768" s="30" t="s">
        <v>11819</v>
      </c>
      <c r="C3768" s="29">
        <v>6</v>
      </c>
      <c r="D3768" s="29" t="s">
        <v>11236</v>
      </c>
      <c r="E3768" s="30">
        <v>20</v>
      </c>
      <c r="F3768" s="29" t="s">
        <v>65</v>
      </c>
      <c r="G3768" s="29" t="s">
        <v>29</v>
      </c>
      <c r="H3768" s="29" t="s">
        <v>42</v>
      </c>
      <c r="I3768" s="29" t="s">
        <v>22</v>
      </c>
      <c r="J3768" s="29" t="s">
        <v>12701</v>
      </c>
      <c r="K3768" s="29" t="s">
        <v>12702</v>
      </c>
      <c r="L3768" s="29" t="s">
        <v>142</v>
      </c>
      <c r="M3768" s="29" t="s">
        <v>121</v>
      </c>
      <c r="N3768" s="29" t="s">
        <v>4667</v>
      </c>
      <c r="O3768" s="14">
        <v>354.94</v>
      </c>
      <c r="P3768" s="14">
        <f t="shared" si="982"/>
        <v>1164.4871520000002</v>
      </c>
      <c r="Q3768" s="14">
        <v>3.99</v>
      </c>
      <c r="R3768" s="40">
        <f t="shared" si="983"/>
        <v>1168.4771520000002</v>
      </c>
      <c r="S3768" s="14">
        <v>6.26</v>
      </c>
      <c r="T3768" s="40">
        <f t="shared" si="984"/>
        <v>1162.2171520000002</v>
      </c>
      <c r="U3768" s="14">
        <v>7.11</v>
      </c>
      <c r="V3768" s="40">
        <f t="shared" si="985"/>
        <v>1161.3671520000003</v>
      </c>
      <c r="W3768" s="14">
        <v>7.39</v>
      </c>
      <c r="X3768" s="40">
        <f t="shared" si="986"/>
        <v>1161.0871520000001</v>
      </c>
      <c r="Y3768" s="14">
        <v>3.99</v>
      </c>
      <c r="Z3768" s="40">
        <f t="shared" si="987"/>
        <v>1168.4771520000002</v>
      </c>
      <c r="AA3768" s="14">
        <v>7.25</v>
      </c>
      <c r="AB3768" s="40">
        <f t="shared" si="988"/>
        <v>1161.2271520000002</v>
      </c>
      <c r="AC3768" s="14">
        <v>7.9</v>
      </c>
      <c r="AD3768" s="40">
        <f t="shared" si="989"/>
        <v>1160.5771520000001</v>
      </c>
      <c r="AE3768" s="14">
        <v>7.26</v>
      </c>
      <c r="AF3768" s="40">
        <f t="shared" si="990"/>
        <v>1161.2171520000002</v>
      </c>
      <c r="AG3768" s="29" t="s">
        <v>22</v>
      </c>
      <c r="AH3768" s="29" t="s">
        <v>22</v>
      </c>
      <c r="AI3768" s="29" t="s">
        <v>63</v>
      </c>
      <c r="AJ3768" s="29" t="s">
        <v>8476</v>
      </c>
      <c r="AK3768" s="30" t="s">
        <v>25</v>
      </c>
      <c r="AL3768" s="30" t="s">
        <v>25</v>
      </c>
      <c r="AM3768" s="30" t="s">
        <v>7183</v>
      </c>
      <c r="AN3768" s="30" t="s">
        <v>22</v>
      </c>
      <c r="AO3768" s="30" t="s">
        <v>22</v>
      </c>
      <c r="AP3768" s="30"/>
      <c r="AQ3768" s="30" t="s">
        <v>22</v>
      </c>
      <c r="AR3768" s="30" t="s">
        <v>22</v>
      </c>
      <c r="AS3768" s="30"/>
      <c r="AT3768" s="30"/>
      <c r="AU3768" s="30" t="s">
        <v>22</v>
      </c>
      <c r="AV3768" s="30" t="s">
        <v>22</v>
      </c>
      <c r="AW3768" s="30" t="s">
        <v>22</v>
      </c>
      <c r="AX3768" s="30" t="s">
        <v>22</v>
      </c>
      <c r="AY3768" s="30" t="s">
        <v>25</v>
      </c>
      <c r="AZ3768" s="30"/>
      <c r="BA3768" s="30" t="s">
        <v>25</v>
      </c>
      <c r="BB3768" s="30"/>
      <c r="BC3768" s="30" t="s">
        <v>26</v>
      </c>
      <c r="BD3768" s="30"/>
    </row>
    <row r="3769" spans="1:56" x14ac:dyDescent="0.3">
      <c r="A3769" s="31">
        <v>42185</v>
      </c>
      <c r="B3769" s="30" t="s">
        <v>11820</v>
      </c>
      <c r="C3769" s="29">
        <v>7</v>
      </c>
      <c r="D3769" s="29" t="s">
        <v>11236</v>
      </c>
      <c r="E3769" s="30">
        <v>20</v>
      </c>
      <c r="F3769" s="29" t="s">
        <v>72</v>
      </c>
      <c r="G3769" s="29" t="s">
        <v>20</v>
      </c>
      <c r="H3769" s="29" t="s">
        <v>11627</v>
      </c>
      <c r="I3769" s="29" t="s">
        <v>22</v>
      </c>
      <c r="J3769" s="29" t="s">
        <v>12703</v>
      </c>
      <c r="K3769" s="29" t="s">
        <v>11035</v>
      </c>
      <c r="L3769" s="29" t="s">
        <v>812</v>
      </c>
      <c r="M3769" s="29" t="s">
        <v>121</v>
      </c>
      <c r="N3769" s="29" t="s">
        <v>4667</v>
      </c>
      <c r="O3769" s="14">
        <v>354.69</v>
      </c>
      <c r="P3769" s="14">
        <f t="shared" si="982"/>
        <v>1163.666952</v>
      </c>
      <c r="Q3769" s="14">
        <v>4.8499999999999996</v>
      </c>
      <c r="R3769" s="40">
        <f t="shared" si="983"/>
        <v>1168.5169519999999</v>
      </c>
      <c r="S3769" s="14">
        <v>6.46</v>
      </c>
      <c r="T3769" s="40">
        <f t="shared" si="984"/>
        <v>1162.0569519999999</v>
      </c>
      <c r="U3769" s="14">
        <v>7.38</v>
      </c>
      <c r="V3769" s="40">
        <f t="shared" si="985"/>
        <v>1161.1369519999998</v>
      </c>
      <c r="W3769" s="14">
        <v>7.4</v>
      </c>
      <c r="X3769" s="40">
        <f t="shared" si="986"/>
        <v>1161.1169519999999</v>
      </c>
      <c r="Y3769" s="14">
        <v>4.8499999999999996</v>
      </c>
      <c r="Z3769" s="40">
        <f t="shared" si="987"/>
        <v>1168.5169519999999</v>
      </c>
      <c r="AA3769" s="14">
        <v>6.8</v>
      </c>
      <c r="AB3769" s="40">
        <f t="shared" si="988"/>
        <v>1161.716952</v>
      </c>
      <c r="AC3769" s="14">
        <v>7.61</v>
      </c>
      <c r="AD3769" s="40">
        <f t="shared" si="989"/>
        <v>1160.906952</v>
      </c>
      <c r="AE3769" s="14">
        <v>8.17</v>
      </c>
      <c r="AF3769" s="40">
        <f t="shared" si="990"/>
        <v>1160.3469519999999</v>
      </c>
      <c r="AG3769" s="29" t="s">
        <v>22</v>
      </c>
      <c r="AH3769" s="29" t="s">
        <v>22</v>
      </c>
      <c r="AI3769" s="29" t="s">
        <v>36</v>
      </c>
      <c r="AJ3769" s="29" t="s">
        <v>11834</v>
      </c>
      <c r="AK3769" s="30" t="s">
        <v>25</v>
      </c>
      <c r="AL3769" s="30" t="s">
        <v>25</v>
      </c>
      <c r="AM3769" s="30" t="s">
        <v>4959</v>
      </c>
      <c r="AN3769" s="30" t="s">
        <v>22</v>
      </c>
      <c r="AO3769" s="30" t="s">
        <v>22</v>
      </c>
      <c r="AP3769" s="30"/>
      <c r="AQ3769" s="30" t="s">
        <v>22</v>
      </c>
      <c r="AR3769" s="30" t="s">
        <v>22</v>
      </c>
      <c r="AS3769" s="30"/>
      <c r="AT3769" s="30"/>
      <c r="AU3769" s="30" t="s">
        <v>22</v>
      </c>
      <c r="AV3769" s="30" t="s">
        <v>22</v>
      </c>
      <c r="AW3769" s="30" t="s">
        <v>22</v>
      </c>
      <c r="AX3769" s="30" t="s">
        <v>22</v>
      </c>
      <c r="AY3769" s="30" t="s">
        <v>25</v>
      </c>
      <c r="AZ3769" s="30"/>
      <c r="BA3769" s="30" t="s">
        <v>25</v>
      </c>
      <c r="BB3769" s="30"/>
      <c r="BC3769" s="30" t="s">
        <v>26</v>
      </c>
      <c r="BD3769" s="30"/>
    </row>
    <row r="3770" spans="1:56" x14ac:dyDescent="0.3">
      <c r="A3770" s="31">
        <v>42185</v>
      </c>
      <c r="B3770" s="30" t="s">
        <v>11821</v>
      </c>
      <c r="C3770" s="29">
        <v>8</v>
      </c>
      <c r="D3770" s="29" t="s">
        <v>11236</v>
      </c>
      <c r="E3770" s="30">
        <v>20</v>
      </c>
      <c r="F3770" s="29" t="s">
        <v>72</v>
      </c>
      <c r="G3770" s="29" t="s">
        <v>29</v>
      </c>
      <c r="H3770" s="29" t="s">
        <v>42</v>
      </c>
      <c r="I3770" s="29" t="s">
        <v>22</v>
      </c>
      <c r="J3770" s="29" t="s">
        <v>12704</v>
      </c>
      <c r="K3770" s="29" t="s">
        <v>12705</v>
      </c>
      <c r="L3770" s="29" t="s">
        <v>105</v>
      </c>
      <c r="M3770" s="29" t="s">
        <v>121</v>
      </c>
      <c r="N3770" s="29" t="s">
        <v>4667</v>
      </c>
      <c r="O3770" s="14">
        <v>354.08</v>
      </c>
      <c r="P3770" s="14">
        <f t="shared" si="982"/>
        <v>1161.6656640000001</v>
      </c>
      <c r="Q3770" s="14">
        <v>4.82</v>
      </c>
      <c r="R3770" s="40">
        <f t="shared" si="983"/>
        <v>1166.485664</v>
      </c>
      <c r="S3770" s="14">
        <v>8.08</v>
      </c>
      <c r="T3770" s="40">
        <f t="shared" si="984"/>
        <v>1158.4056640000001</v>
      </c>
      <c r="U3770" s="14">
        <v>8.94</v>
      </c>
      <c r="V3770" s="40">
        <f t="shared" si="985"/>
        <v>1157.545664</v>
      </c>
      <c r="W3770" s="14">
        <v>8.86</v>
      </c>
      <c r="X3770" s="40">
        <f t="shared" si="986"/>
        <v>1157.6256640000001</v>
      </c>
      <c r="Y3770" s="14">
        <v>4.82</v>
      </c>
      <c r="Z3770" s="40">
        <f t="shared" si="987"/>
        <v>1166.485664</v>
      </c>
      <c r="AA3770" s="14">
        <v>8.35</v>
      </c>
      <c r="AB3770" s="40">
        <f t="shared" si="988"/>
        <v>1158.1356640000001</v>
      </c>
      <c r="AC3770" s="14">
        <v>8.89</v>
      </c>
      <c r="AD3770" s="40">
        <f t="shared" si="989"/>
        <v>1157.5956639999999</v>
      </c>
      <c r="AE3770" s="14">
        <v>8.7200000000000006</v>
      </c>
      <c r="AF3770" s="40">
        <f t="shared" si="990"/>
        <v>1157.765664</v>
      </c>
      <c r="AG3770" s="29" t="s">
        <v>22</v>
      </c>
      <c r="AH3770" s="29" t="s">
        <v>22</v>
      </c>
      <c r="AI3770" s="29" t="s">
        <v>63</v>
      </c>
      <c r="AJ3770" s="29" t="s">
        <v>8476</v>
      </c>
      <c r="AK3770" s="30" t="s">
        <v>25</v>
      </c>
      <c r="AL3770" s="30" t="s">
        <v>25</v>
      </c>
      <c r="AM3770" s="30" t="s">
        <v>11835</v>
      </c>
      <c r="AN3770" s="30" t="s">
        <v>22</v>
      </c>
      <c r="AO3770" s="30" t="s">
        <v>22</v>
      </c>
      <c r="AP3770" s="30"/>
      <c r="AQ3770" s="30" t="s">
        <v>22</v>
      </c>
      <c r="AR3770" s="30" t="s">
        <v>22</v>
      </c>
      <c r="AS3770" s="30"/>
      <c r="AT3770" s="30"/>
      <c r="AU3770" s="30" t="s">
        <v>22</v>
      </c>
      <c r="AV3770" s="30" t="s">
        <v>22</v>
      </c>
      <c r="AW3770" s="30" t="s">
        <v>22</v>
      </c>
      <c r="AX3770" s="30" t="s">
        <v>22</v>
      </c>
      <c r="AY3770" s="30" t="s">
        <v>25</v>
      </c>
      <c r="AZ3770" s="30"/>
      <c r="BA3770" s="30" t="s">
        <v>25</v>
      </c>
      <c r="BB3770" s="30"/>
      <c r="BC3770" s="30" t="s">
        <v>26</v>
      </c>
      <c r="BD3770" s="30"/>
    </row>
    <row r="3771" spans="1:56" x14ac:dyDescent="0.3">
      <c r="A3771" s="31">
        <v>42185</v>
      </c>
      <c r="B3771" s="30" t="s">
        <v>11822</v>
      </c>
      <c r="C3771" s="29">
        <v>9</v>
      </c>
      <c r="D3771" s="29" t="s">
        <v>11236</v>
      </c>
      <c r="E3771" s="30">
        <v>20</v>
      </c>
      <c r="F3771" s="29" t="s">
        <v>72</v>
      </c>
      <c r="G3771" s="29" t="s">
        <v>94</v>
      </c>
      <c r="H3771" s="29" t="s">
        <v>42</v>
      </c>
      <c r="I3771" s="29" t="s">
        <v>22</v>
      </c>
      <c r="J3771" s="29" t="s">
        <v>12687</v>
      </c>
      <c r="K3771" s="29" t="s">
        <v>11105</v>
      </c>
      <c r="L3771" s="29" t="s">
        <v>105</v>
      </c>
      <c r="M3771" s="29" t="s">
        <v>59</v>
      </c>
      <c r="N3771" s="29" t="s">
        <v>4677</v>
      </c>
      <c r="O3771" s="14">
        <v>353.9</v>
      </c>
      <c r="P3771" s="14">
        <f t="shared" si="982"/>
        <v>1161.07512</v>
      </c>
      <c r="Q3771" s="14">
        <v>4.25</v>
      </c>
      <c r="R3771" s="40">
        <f t="shared" si="983"/>
        <v>1165.32512</v>
      </c>
      <c r="S3771" s="14">
        <v>8.27</v>
      </c>
      <c r="T3771" s="40">
        <f t="shared" si="984"/>
        <v>1157.05512</v>
      </c>
      <c r="U3771" s="14">
        <v>11.29</v>
      </c>
      <c r="V3771" s="40">
        <f t="shared" si="985"/>
        <v>1154.03512</v>
      </c>
      <c r="W3771" s="14">
        <v>11.26</v>
      </c>
      <c r="X3771" s="40">
        <f t="shared" si="986"/>
        <v>1154.06512</v>
      </c>
      <c r="Y3771" s="14">
        <v>4.25</v>
      </c>
      <c r="Z3771" s="40">
        <f t="shared" si="987"/>
        <v>1165.32512</v>
      </c>
      <c r="AA3771" s="14">
        <v>8.42</v>
      </c>
      <c r="AB3771" s="40">
        <f t="shared" si="988"/>
        <v>1156.9051199999999</v>
      </c>
      <c r="AC3771" s="14">
        <v>11.46</v>
      </c>
      <c r="AD3771" s="40">
        <f t="shared" si="989"/>
        <v>1153.8651199999999</v>
      </c>
      <c r="AE3771" s="14">
        <v>12.6</v>
      </c>
      <c r="AF3771" s="40">
        <f t="shared" si="990"/>
        <v>1152.7251200000001</v>
      </c>
      <c r="AG3771" s="29" t="s">
        <v>22</v>
      </c>
      <c r="AH3771" s="29" t="s">
        <v>22</v>
      </c>
      <c r="AI3771" s="29" t="s">
        <v>28</v>
      </c>
      <c r="AJ3771" s="29" t="s">
        <v>11836</v>
      </c>
      <c r="AK3771" s="30" t="s">
        <v>22</v>
      </c>
      <c r="AL3771" s="30" t="s">
        <v>22</v>
      </c>
      <c r="AM3771" s="30"/>
      <c r="AN3771" s="30" t="s">
        <v>25</v>
      </c>
      <c r="AO3771" s="30" t="s">
        <v>25</v>
      </c>
      <c r="AP3771" s="30" t="s">
        <v>10162</v>
      </c>
      <c r="AQ3771" s="30" t="s">
        <v>22</v>
      </c>
      <c r="AR3771" s="30" t="s">
        <v>22</v>
      </c>
      <c r="AS3771" s="30"/>
      <c r="AT3771" s="30"/>
      <c r="AU3771" s="30" t="s">
        <v>22</v>
      </c>
      <c r="AV3771" s="30" t="s">
        <v>22</v>
      </c>
      <c r="AW3771" s="30" t="s">
        <v>22</v>
      </c>
      <c r="AX3771" s="30" t="s">
        <v>22</v>
      </c>
      <c r="AY3771" s="30" t="s">
        <v>25</v>
      </c>
      <c r="AZ3771" s="30"/>
      <c r="BA3771" s="30" t="s">
        <v>22</v>
      </c>
      <c r="BB3771" s="30"/>
      <c r="BC3771" s="30" t="s">
        <v>62</v>
      </c>
      <c r="BD3771" s="30"/>
    </row>
    <row r="3772" spans="1:56" x14ac:dyDescent="0.3">
      <c r="A3772" s="31">
        <v>42185</v>
      </c>
      <c r="B3772" s="30" t="s">
        <v>11823</v>
      </c>
      <c r="C3772" s="29">
        <v>1</v>
      </c>
      <c r="D3772" s="29" t="s">
        <v>11236</v>
      </c>
      <c r="E3772" s="30">
        <v>21</v>
      </c>
      <c r="F3772" s="29" t="s">
        <v>49</v>
      </c>
      <c r="G3772" s="29" t="s">
        <v>94</v>
      </c>
      <c r="H3772" s="29" t="s">
        <v>42</v>
      </c>
      <c r="I3772" s="29" t="s">
        <v>22</v>
      </c>
      <c r="J3772" s="29" t="s">
        <v>12597</v>
      </c>
      <c r="K3772" s="29" t="s">
        <v>12706</v>
      </c>
      <c r="L3772" s="29" t="s">
        <v>261</v>
      </c>
      <c r="M3772" s="29" t="s">
        <v>201</v>
      </c>
      <c r="N3772" s="29" t="s">
        <v>4677</v>
      </c>
      <c r="O3772" s="14">
        <v>350.43</v>
      </c>
      <c r="P3772" s="14">
        <f t="shared" si="982"/>
        <v>1149.690744</v>
      </c>
      <c r="Q3772" s="14">
        <v>4.63</v>
      </c>
      <c r="R3772" s="40">
        <f t="shared" si="983"/>
        <v>1154.3207440000001</v>
      </c>
      <c r="S3772" s="14">
        <v>7.34</v>
      </c>
      <c r="T3772" s="40">
        <f t="shared" si="984"/>
        <v>1146.9807440000002</v>
      </c>
      <c r="U3772" s="14">
        <v>9.44</v>
      </c>
      <c r="V3772" s="40">
        <f t="shared" si="985"/>
        <v>1144.880744</v>
      </c>
      <c r="W3772" s="14">
        <v>8.2200000000000006</v>
      </c>
      <c r="X3772" s="40">
        <f t="shared" si="986"/>
        <v>1146.1007440000001</v>
      </c>
      <c r="Y3772" s="14">
        <v>4.63</v>
      </c>
      <c r="Z3772" s="40">
        <f t="shared" si="987"/>
        <v>1154.3207440000001</v>
      </c>
      <c r="AA3772" s="14">
        <v>6.63</v>
      </c>
      <c r="AB3772" s="40">
        <f t="shared" si="988"/>
        <v>1147.690744</v>
      </c>
      <c r="AC3772" s="14">
        <v>9.26</v>
      </c>
      <c r="AD3772" s="40">
        <f t="shared" si="989"/>
        <v>1145.0607440000001</v>
      </c>
      <c r="AE3772" s="14">
        <v>9.93</v>
      </c>
      <c r="AF3772" s="40">
        <f t="shared" si="990"/>
        <v>1144.390744</v>
      </c>
      <c r="AG3772" s="29" t="s">
        <v>22</v>
      </c>
      <c r="AH3772" s="29" t="s">
        <v>22</v>
      </c>
      <c r="AI3772" s="29" t="s">
        <v>48</v>
      </c>
      <c r="AJ3772" s="29" t="s">
        <v>6602</v>
      </c>
      <c r="AK3772" s="30" t="s">
        <v>25</v>
      </c>
      <c r="AL3772" s="30" t="s">
        <v>22</v>
      </c>
      <c r="AM3772" s="30" t="s">
        <v>124</v>
      </c>
      <c r="AN3772" s="30" t="s">
        <v>22</v>
      </c>
      <c r="AO3772" s="30" t="s">
        <v>22</v>
      </c>
      <c r="AP3772" s="30"/>
      <c r="AQ3772" s="30" t="s">
        <v>22</v>
      </c>
      <c r="AR3772" s="30" t="s">
        <v>22</v>
      </c>
      <c r="AS3772" s="30"/>
      <c r="AT3772" s="30"/>
      <c r="AU3772" s="30" t="s">
        <v>22</v>
      </c>
      <c r="AV3772" s="30" t="s">
        <v>22</v>
      </c>
      <c r="AW3772" s="30" t="s">
        <v>22</v>
      </c>
      <c r="AX3772" s="30" t="s">
        <v>22</v>
      </c>
      <c r="AY3772" s="30" t="s">
        <v>25</v>
      </c>
      <c r="AZ3772" s="30"/>
      <c r="BA3772" s="30" t="s">
        <v>22</v>
      </c>
      <c r="BB3772" s="30"/>
      <c r="BC3772" s="30" t="s">
        <v>26</v>
      </c>
      <c r="BD3772" s="30"/>
    </row>
    <row r="3773" spans="1:56" x14ac:dyDescent="0.3">
      <c r="A3773" s="31">
        <v>42185</v>
      </c>
      <c r="B3773" s="30" t="s">
        <v>11824</v>
      </c>
      <c r="C3773" s="29">
        <v>2</v>
      </c>
      <c r="D3773" s="29" t="s">
        <v>11236</v>
      </c>
      <c r="E3773" s="30">
        <v>21</v>
      </c>
      <c r="F3773" s="29" t="s">
        <v>19</v>
      </c>
      <c r="G3773" s="29" t="s">
        <v>20</v>
      </c>
      <c r="H3773" s="29" t="s">
        <v>42</v>
      </c>
      <c r="I3773" s="29" t="s">
        <v>22</v>
      </c>
      <c r="J3773" s="29" t="s">
        <v>12597</v>
      </c>
      <c r="K3773" s="29" t="s">
        <v>12707</v>
      </c>
      <c r="L3773" s="29" t="s">
        <v>35</v>
      </c>
      <c r="M3773" s="29" t="s">
        <v>46</v>
      </c>
      <c r="N3773" s="29" t="s">
        <v>4667</v>
      </c>
      <c r="O3773" s="14">
        <v>351.51</v>
      </c>
      <c r="P3773" s="14">
        <f t="shared" si="982"/>
        <v>1153.2340080000001</v>
      </c>
      <c r="Q3773" s="14">
        <v>5.35</v>
      </c>
      <c r="R3773" s="40">
        <f t="shared" si="983"/>
        <v>1158.584008</v>
      </c>
      <c r="S3773" s="14">
        <v>7.67</v>
      </c>
      <c r="T3773" s="40">
        <f t="shared" si="984"/>
        <v>1150.914008</v>
      </c>
      <c r="U3773" s="14">
        <v>8.5500000000000007</v>
      </c>
      <c r="V3773" s="40">
        <f t="shared" si="985"/>
        <v>1150.0340080000001</v>
      </c>
      <c r="W3773" s="14">
        <v>8.3699999999999992</v>
      </c>
      <c r="X3773" s="40">
        <f t="shared" si="986"/>
        <v>1150.2140080000001</v>
      </c>
      <c r="Y3773" s="14">
        <v>5.35</v>
      </c>
      <c r="Z3773" s="40">
        <f t="shared" si="987"/>
        <v>1158.584008</v>
      </c>
      <c r="AA3773" s="14">
        <v>7.25</v>
      </c>
      <c r="AB3773" s="40">
        <f t="shared" si="988"/>
        <v>1151.334008</v>
      </c>
      <c r="AC3773" s="14">
        <v>8.73</v>
      </c>
      <c r="AD3773" s="40">
        <f t="shared" si="989"/>
        <v>1149.854008</v>
      </c>
      <c r="AE3773" s="14">
        <v>8.7799999999999994</v>
      </c>
      <c r="AF3773" s="40">
        <f t="shared" si="990"/>
        <v>1149.8040080000001</v>
      </c>
      <c r="AG3773" s="29" t="s">
        <v>22</v>
      </c>
      <c r="AH3773" s="29" t="s">
        <v>22</v>
      </c>
      <c r="AI3773" s="29" t="s">
        <v>7803</v>
      </c>
      <c r="AJ3773" s="29" t="s">
        <v>11837</v>
      </c>
      <c r="AK3773" s="30" t="s">
        <v>25</v>
      </c>
      <c r="AL3773" s="30" t="s">
        <v>25</v>
      </c>
      <c r="AM3773" s="30" t="s">
        <v>124</v>
      </c>
      <c r="AN3773" s="30" t="s">
        <v>22</v>
      </c>
      <c r="AO3773" s="30" t="s">
        <v>25</v>
      </c>
      <c r="AP3773" s="30" t="s">
        <v>5014</v>
      </c>
      <c r="AQ3773" s="30" t="s">
        <v>22</v>
      </c>
      <c r="AR3773" s="30" t="s">
        <v>22</v>
      </c>
      <c r="AS3773" s="30"/>
      <c r="AT3773" s="30"/>
      <c r="AU3773" s="30" t="s">
        <v>22</v>
      </c>
      <c r="AV3773" s="30" t="s">
        <v>22</v>
      </c>
      <c r="AW3773" s="30" t="s">
        <v>22</v>
      </c>
      <c r="AX3773" s="30" t="s">
        <v>22</v>
      </c>
      <c r="AY3773" s="30" t="s">
        <v>25</v>
      </c>
      <c r="AZ3773" s="30"/>
      <c r="BA3773" s="30" t="s">
        <v>22</v>
      </c>
      <c r="BB3773" s="30"/>
      <c r="BC3773" s="30" t="s">
        <v>26</v>
      </c>
      <c r="BD3773" s="30"/>
    </row>
    <row r="3774" spans="1:56" x14ac:dyDescent="0.3">
      <c r="A3774" s="31">
        <v>42185</v>
      </c>
      <c r="B3774" s="30" t="s">
        <v>11825</v>
      </c>
      <c r="C3774" s="29">
        <v>3</v>
      </c>
      <c r="D3774" s="29" t="s">
        <v>11236</v>
      </c>
      <c r="E3774" s="30">
        <v>21</v>
      </c>
      <c r="F3774" s="29" t="s">
        <v>19</v>
      </c>
      <c r="G3774" s="29" t="s">
        <v>20</v>
      </c>
      <c r="H3774" s="29" t="s">
        <v>42</v>
      </c>
      <c r="I3774" s="29" t="s">
        <v>22</v>
      </c>
      <c r="J3774" s="29" t="s">
        <v>12708</v>
      </c>
      <c r="K3774" s="29" t="s">
        <v>12709</v>
      </c>
      <c r="L3774" s="29" t="s">
        <v>52</v>
      </c>
      <c r="M3774" s="29" t="s">
        <v>23</v>
      </c>
      <c r="N3774" s="29" t="s">
        <v>4702</v>
      </c>
      <c r="O3774" s="14">
        <v>352.23</v>
      </c>
      <c r="P3774" s="14">
        <f t="shared" si="982"/>
        <v>1155.5961840000002</v>
      </c>
      <c r="Q3774" s="14">
        <v>4.68</v>
      </c>
      <c r="R3774" s="40">
        <f t="shared" si="983"/>
        <v>1160.2761840000003</v>
      </c>
      <c r="S3774" s="14">
        <v>5.96</v>
      </c>
      <c r="T3774" s="40">
        <f t="shared" si="984"/>
        <v>1154.3161840000002</v>
      </c>
      <c r="U3774" s="14">
        <v>7.6</v>
      </c>
      <c r="V3774" s="40">
        <f t="shared" si="985"/>
        <v>1152.6761840000004</v>
      </c>
      <c r="W3774" s="14">
        <v>7.48</v>
      </c>
      <c r="X3774" s="40">
        <f t="shared" si="986"/>
        <v>1152.7961840000003</v>
      </c>
      <c r="Y3774" s="14">
        <v>4.68</v>
      </c>
      <c r="Z3774" s="40">
        <f t="shared" si="987"/>
        <v>1160.2761840000003</v>
      </c>
      <c r="AA3774" s="14">
        <v>6.21</v>
      </c>
      <c r="AB3774" s="40">
        <f t="shared" si="988"/>
        <v>1154.0661840000002</v>
      </c>
      <c r="AC3774" s="14">
        <v>8.0399999999999991</v>
      </c>
      <c r="AD3774" s="40">
        <f t="shared" si="989"/>
        <v>1152.2361840000003</v>
      </c>
      <c r="AE3774" s="14">
        <v>8.32</v>
      </c>
      <c r="AF3774" s="40">
        <f t="shared" si="990"/>
        <v>1151.9561840000003</v>
      </c>
      <c r="AG3774" s="29" t="s">
        <v>22</v>
      </c>
      <c r="AH3774" s="29" t="s">
        <v>22</v>
      </c>
      <c r="AI3774" s="29" t="s">
        <v>63</v>
      </c>
      <c r="AJ3774" s="29" t="s">
        <v>8476</v>
      </c>
      <c r="AK3774" s="30" t="s">
        <v>25</v>
      </c>
      <c r="AL3774" s="30" t="s">
        <v>25</v>
      </c>
      <c r="AM3774" s="30" t="s">
        <v>124</v>
      </c>
      <c r="AN3774" s="30" t="s">
        <v>22</v>
      </c>
      <c r="AO3774" s="30" t="s">
        <v>22</v>
      </c>
      <c r="AP3774" s="30"/>
      <c r="AQ3774" s="30" t="s">
        <v>22</v>
      </c>
      <c r="AR3774" s="30" t="s">
        <v>22</v>
      </c>
      <c r="AS3774" s="30"/>
      <c r="AT3774" s="30"/>
      <c r="AU3774" s="30" t="s">
        <v>22</v>
      </c>
      <c r="AV3774" s="30" t="s">
        <v>22</v>
      </c>
      <c r="AW3774" s="30" t="s">
        <v>22</v>
      </c>
      <c r="AX3774" s="30" t="s">
        <v>22</v>
      </c>
      <c r="AY3774" s="30" t="s">
        <v>25</v>
      </c>
      <c r="AZ3774" s="30"/>
      <c r="BA3774" s="30" t="s">
        <v>22</v>
      </c>
      <c r="BB3774" s="30"/>
      <c r="BC3774" s="30" t="s">
        <v>26</v>
      </c>
      <c r="BD3774" s="30"/>
    </row>
    <row r="3775" spans="1:56" x14ac:dyDescent="0.3">
      <c r="A3775" s="31">
        <v>42185</v>
      </c>
      <c r="B3775" s="30" t="s">
        <v>11826</v>
      </c>
      <c r="C3775" s="29">
        <v>4</v>
      </c>
      <c r="D3775" s="29" t="s">
        <v>11236</v>
      </c>
      <c r="E3775" s="30">
        <v>21</v>
      </c>
      <c r="F3775" s="29" t="s">
        <v>65</v>
      </c>
      <c r="G3775" s="29" t="s">
        <v>20</v>
      </c>
      <c r="H3775" s="29" t="s">
        <v>42</v>
      </c>
      <c r="I3775" s="29" t="s">
        <v>22</v>
      </c>
      <c r="J3775" s="29" t="s">
        <v>12710</v>
      </c>
      <c r="K3775" s="29" t="s">
        <v>12711</v>
      </c>
      <c r="L3775" s="29" t="s">
        <v>75</v>
      </c>
      <c r="M3775" s="29" t="s">
        <v>121</v>
      </c>
      <c r="N3775" s="29" t="s">
        <v>4667</v>
      </c>
      <c r="O3775" s="14">
        <v>354.15</v>
      </c>
      <c r="P3775" s="14">
        <f t="shared" si="982"/>
        <v>1161.8953200000001</v>
      </c>
      <c r="Q3775" s="14">
        <v>5.47</v>
      </c>
      <c r="R3775" s="40">
        <f t="shared" si="983"/>
        <v>1167.3653200000001</v>
      </c>
      <c r="S3775" s="14">
        <v>7.11</v>
      </c>
      <c r="T3775" s="40">
        <f t="shared" si="984"/>
        <v>1160.2553200000002</v>
      </c>
      <c r="U3775" s="14">
        <v>7.33</v>
      </c>
      <c r="V3775" s="40">
        <f t="shared" si="985"/>
        <v>1160.0353200000002</v>
      </c>
      <c r="W3775" s="14">
        <v>8.24</v>
      </c>
      <c r="X3775" s="40">
        <f t="shared" si="986"/>
        <v>1159.1253200000001</v>
      </c>
      <c r="Y3775" s="14" t="s">
        <v>8051</v>
      </c>
      <c r="Z3775" s="40" t="e">
        <f t="shared" si="987"/>
        <v>#VALUE!</v>
      </c>
      <c r="AA3775" s="14" t="s">
        <v>8051</v>
      </c>
      <c r="AB3775" s="40" t="e">
        <f t="shared" si="988"/>
        <v>#VALUE!</v>
      </c>
      <c r="AC3775" s="14" t="s">
        <v>8051</v>
      </c>
      <c r="AD3775" s="40" t="e">
        <f t="shared" si="989"/>
        <v>#VALUE!</v>
      </c>
      <c r="AE3775" s="14">
        <v>8.1300000000000008</v>
      </c>
      <c r="AF3775" s="40" t="e">
        <f t="shared" si="990"/>
        <v>#VALUE!</v>
      </c>
      <c r="AG3775" s="29" t="s">
        <v>22</v>
      </c>
      <c r="AH3775" s="29" t="s">
        <v>22</v>
      </c>
      <c r="AI3775" s="29" t="s">
        <v>11838</v>
      </c>
      <c r="AJ3775" s="29" t="s">
        <v>11839</v>
      </c>
      <c r="AK3775" s="30" t="s">
        <v>25</v>
      </c>
      <c r="AL3775" s="30" t="s">
        <v>25</v>
      </c>
      <c r="AM3775" s="30" t="s">
        <v>124</v>
      </c>
      <c r="AN3775" s="30" t="s">
        <v>22</v>
      </c>
      <c r="AO3775" s="30" t="s">
        <v>22</v>
      </c>
      <c r="AP3775" s="30"/>
      <c r="AQ3775" s="30" t="s">
        <v>22</v>
      </c>
      <c r="AR3775" s="30" t="s">
        <v>22</v>
      </c>
      <c r="AS3775" s="30"/>
      <c r="AT3775" s="30"/>
      <c r="AU3775" s="30" t="s">
        <v>22</v>
      </c>
      <c r="AV3775" s="30" t="s">
        <v>22</v>
      </c>
      <c r="AW3775" s="30" t="s">
        <v>22</v>
      </c>
      <c r="AX3775" s="30" t="s">
        <v>22</v>
      </c>
      <c r="AY3775" s="30" t="s">
        <v>25</v>
      </c>
      <c r="AZ3775" s="30"/>
      <c r="BA3775" s="30" t="s">
        <v>22</v>
      </c>
      <c r="BB3775" s="30"/>
      <c r="BC3775" s="30" t="s">
        <v>26</v>
      </c>
      <c r="BD3775" s="30"/>
    </row>
    <row r="3776" spans="1:56" x14ac:dyDescent="0.3">
      <c r="A3776" s="31">
        <v>42185</v>
      </c>
      <c r="B3776" s="30" t="s">
        <v>11827</v>
      </c>
      <c r="C3776" s="29">
        <v>5</v>
      </c>
      <c r="D3776" s="29" t="s">
        <v>11236</v>
      </c>
      <c r="E3776" s="30">
        <v>21</v>
      </c>
      <c r="F3776" s="29" t="s">
        <v>65</v>
      </c>
      <c r="G3776" s="29" t="s">
        <v>94</v>
      </c>
      <c r="H3776" s="29" t="s">
        <v>42</v>
      </c>
      <c r="I3776" s="29" t="s">
        <v>22</v>
      </c>
      <c r="J3776" s="29" t="s">
        <v>12712</v>
      </c>
      <c r="K3776" s="29" t="s">
        <v>12713</v>
      </c>
      <c r="L3776" s="29" t="s">
        <v>261</v>
      </c>
      <c r="M3776" s="29" t="s">
        <v>23</v>
      </c>
      <c r="N3776" s="29" t="s">
        <v>4677</v>
      </c>
      <c r="O3776" s="14">
        <v>354.42</v>
      </c>
      <c r="P3776" s="14">
        <f t="shared" si="982"/>
        <v>1162.7811360000001</v>
      </c>
      <c r="Q3776" s="14">
        <v>4.34</v>
      </c>
      <c r="R3776" s="40">
        <f t="shared" si="983"/>
        <v>1167.121136</v>
      </c>
      <c r="S3776" s="14">
        <v>6.96</v>
      </c>
      <c r="T3776" s="40">
        <f t="shared" si="984"/>
        <v>1160.1611359999999</v>
      </c>
      <c r="U3776" s="14">
        <v>8.89</v>
      </c>
      <c r="V3776" s="40">
        <f t="shared" si="985"/>
        <v>1158.2311359999999</v>
      </c>
      <c r="W3776" s="14">
        <v>8.6300000000000008</v>
      </c>
      <c r="X3776" s="40">
        <f t="shared" si="986"/>
        <v>1158.4911359999999</v>
      </c>
      <c r="Y3776" s="14">
        <v>4.34</v>
      </c>
      <c r="Z3776" s="40">
        <f t="shared" si="987"/>
        <v>1167.121136</v>
      </c>
      <c r="AA3776" s="14">
        <v>7.37</v>
      </c>
      <c r="AB3776" s="40">
        <f t="shared" si="988"/>
        <v>1159.7511360000001</v>
      </c>
      <c r="AC3776" s="14">
        <v>9.44</v>
      </c>
      <c r="AD3776" s="40">
        <f t="shared" si="989"/>
        <v>1157.6811359999999</v>
      </c>
      <c r="AE3776" s="14">
        <v>9.36</v>
      </c>
      <c r="AF3776" s="40">
        <f t="shared" si="990"/>
        <v>1157.7611360000001</v>
      </c>
      <c r="AG3776" s="29" t="s">
        <v>22</v>
      </c>
      <c r="AH3776" s="29" t="s">
        <v>22</v>
      </c>
      <c r="AI3776" s="29" t="s">
        <v>28</v>
      </c>
      <c r="AJ3776" s="29" t="s">
        <v>10503</v>
      </c>
      <c r="AK3776" s="30" t="s">
        <v>22</v>
      </c>
      <c r="AL3776" s="30" t="s">
        <v>22</v>
      </c>
      <c r="AM3776" s="30"/>
      <c r="AN3776" s="30" t="s">
        <v>22</v>
      </c>
      <c r="AO3776" s="30" t="s">
        <v>25</v>
      </c>
      <c r="AP3776" s="30" t="s">
        <v>5014</v>
      </c>
      <c r="AQ3776" s="30" t="s">
        <v>22</v>
      </c>
      <c r="AR3776" s="30" t="s">
        <v>22</v>
      </c>
      <c r="AS3776" s="30"/>
      <c r="AT3776" s="30"/>
      <c r="AU3776" s="30" t="s">
        <v>22</v>
      </c>
      <c r="AV3776" s="30" t="s">
        <v>22</v>
      </c>
      <c r="AW3776" s="30" t="s">
        <v>22</v>
      </c>
      <c r="AX3776" s="30" t="s">
        <v>22</v>
      </c>
      <c r="AY3776" s="30" t="s">
        <v>22</v>
      </c>
      <c r="AZ3776" s="30"/>
      <c r="BA3776" s="30" t="s">
        <v>22</v>
      </c>
      <c r="BB3776" s="30"/>
      <c r="BC3776" s="30" t="s">
        <v>26</v>
      </c>
      <c r="BD3776" s="30"/>
    </row>
    <row r="3777" spans="1:56" x14ac:dyDescent="0.3">
      <c r="A3777" s="31">
        <v>42185</v>
      </c>
      <c r="B3777" s="30" t="s">
        <v>11828</v>
      </c>
      <c r="C3777" s="29">
        <v>6</v>
      </c>
      <c r="D3777" s="29" t="s">
        <v>11236</v>
      </c>
      <c r="E3777" s="30">
        <v>21</v>
      </c>
      <c r="F3777" s="29" t="s">
        <v>65</v>
      </c>
      <c r="G3777" s="29" t="s">
        <v>20</v>
      </c>
      <c r="H3777" s="29" t="s">
        <v>42</v>
      </c>
      <c r="I3777" s="29" t="s">
        <v>22</v>
      </c>
      <c r="J3777" s="29" t="s">
        <v>12714</v>
      </c>
      <c r="K3777" s="29" t="s">
        <v>12715</v>
      </c>
      <c r="L3777" s="29" t="s">
        <v>75</v>
      </c>
      <c r="M3777" s="29" t="s">
        <v>179</v>
      </c>
      <c r="N3777" s="29" t="s">
        <v>4702</v>
      </c>
      <c r="O3777" s="14">
        <v>354.34</v>
      </c>
      <c r="P3777" s="14">
        <f t="shared" si="982"/>
        <v>1162.5186719999999</v>
      </c>
      <c r="Q3777" s="14">
        <v>5.38</v>
      </c>
      <c r="R3777" s="40">
        <f t="shared" si="983"/>
        <v>1167.898672</v>
      </c>
      <c r="S3777" s="14">
        <v>6.3</v>
      </c>
      <c r="T3777" s="40">
        <f t="shared" si="984"/>
        <v>1161.5986720000001</v>
      </c>
      <c r="U3777" s="14">
        <v>7.97</v>
      </c>
      <c r="V3777" s="40">
        <f t="shared" si="985"/>
        <v>1159.928672</v>
      </c>
      <c r="W3777" s="14">
        <v>8.31</v>
      </c>
      <c r="X3777" s="40">
        <f t="shared" si="986"/>
        <v>1159.5886720000001</v>
      </c>
      <c r="Y3777" s="14">
        <v>5.38</v>
      </c>
      <c r="Z3777" s="40">
        <f t="shared" si="987"/>
        <v>1167.898672</v>
      </c>
      <c r="AA3777" s="14">
        <v>6.32</v>
      </c>
      <c r="AB3777" s="40">
        <f t="shared" si="988"/>
        <v>1161.5786720000001</v>
      </c>
      <c r="AC3777" s="14">
        <v>8</v>
      </c>
      <c r="AD3777" s="40">
        <f t="shared" si="989"/>
        <v>1159.898672</v>
      </c>
      <c r="AE3777" s="14">
        <v>8.09</v>
      </c>
      <c r="AF3777" s="40">
        <f t="shared" si="990"/>
        <v>1159.8086720000001</v>
      </c>
      <c r="AG3777" s="29" t="s">
        <v>22</v>
      </c>
      <c r="AH3777" s="29" t="s">
        <v>22</v>
      </c>
      <c r="AI3777" s="29" t="s">
        <v>24</v>
      </c>
      <c r="AJ3777" s="29"/>
      <c r="AK3777" s="30" t="s">
        <v>25</v>
      </c>
      <c r="AL3777" s="30" t="s">
        <v>25</v>
      </c>
      <c r="AM3777" s="30" t="s">
        <v>124</v>
      </c>
      <c r="AN3777" s="30" t="s">
        <v>22</v>
      </c>
      <c r="AO3777" s="30" t="s">
        <v>22</v>
      </c>
      <c r="AP3777" s="30"/>
      <c r="AQ3777" s="30" t="s">
        <v>22</v>
      </c>
      <c r="AR3777" s="30" t="s">
        <v>22</v>
      </c>
      <c r="AS3777" s="30"/>
      <c r="AT3777" s="30"/>
      <c r="AU3777" s="30" t="s">
        <v>22</v>
      </c>
      <c r="AV3777" s="30" t="s">
        <v>22</v>
      </c>
      <c r="AW3777" s="30" t="s">
        <v>22</v>
      </c>
      <c r="AX3777" s="30" t="s">
        <v>22</v>
      </c>
      <c r="AY3777" s="30" t="s">
        <v>25</v>
      </c>
      <c r="AZ3777" s="30"/>
      <c r="BA3777" s="30" t="s">
        <v>22</v>
      </c>
      <c r="BB3777" s="30"/>
      <c r="BC3777" s="30" t="s">
        <v>26</v>
      </c>
      <c r="BD3777" s="30"/>
    </row>
    <row r="3778" spans="1:56" x14ac:dyDescent="0.3">
      <c r="A3778" s="31">
        <v>42185</v>
      </c>
      <c r="B3778" s="30" t="s">
        <v>11829</v>
      </c>
      <c r="C3778" s="29">
        <v>7</v>
      </c>
      <c r="D3778" s="29" t="s">
        <v>11236</v>
      </c>
      <c r="E3778" s="30">
        <v>21</v>
      </c>
      <c r="F3778" s="29" t="s">
        <v>72</v>
      </c>
      <c r="G3778" s="29" t="s">
        <v>20</v>
      </c>
      <c r="H3778" s="29" t="s">
        <v>42</v>
      </c>
      <c r="I3778" s="29" t="s">
        <v>22</v>
      </c>
      <c r="J3778" s="29" t="s">
        <v>12716</v>
      </c>
      <c r="K3778" s="29" t="s">
        <v>12717</v>
      </c>
      <c r="L3778" s="29" t="s">
        <v>120</v>
      </c>
      <c r="M3778" s="29" t="s">
        <v>121</v>
      </c>
      <c r="N3778" s="29" t="s">
        <v>4702</v>
      </c>
      <c r="O3778" s="14">
        <v>355.05</v>
      </c>
      <c r="P3778" s="14">
        <f t="shared" si="982"/>
        <v>1164.8480400000001</v>
      </c>
      <c r="Q3778" s="14">
        <v>4.54</v>
      </c>
      <c r="R3778" s="40">
        <f t="shared" si="983"/>
        <v>1169.38804</v>
      </c>
      <c r="S3778" s="14">
        <v>6.59</v>
      </c>
      <c r="T3778" s="40">
        <f t="shared" si="984"/>
        <v>1162.7980400000001</v>
      </c>
      <c r="U3778" s="14">
        <v>7.3</v>
      </c>
      <c r="V3778" s="40">
        <f t="shared" si="985"/>
        <v>1162.0880400000001</v>
      </c>
      <c r="W3778" s="14">
        <v>6.98</v>
      </c>
      <c r="X3778" s="40">
        <f t="shared" si="986"/>
        <v>1162.40804</v>
      </c>
      <c r="Y3778" s="14">
        <v>4.54</v>
      </c>
      <c r="Z3778" s="40">
        <f t="shared" si="987"/>
        <v>1169.38804</v>
      </c>
      <c r="AA3778" s="14">
        <v>6.8</v>
      </c>
      <c r="AB3778" s="40">
        <f t="shared" si="988"/>
        <v>1162.5880400000001</v>
      </c>
      <c r="AC3778" s="14">
        <v>7.32</v>
      </c>
      <c r="AD3778" s="40">
        <f t="shared" si="989"/>
        <v>1162.0680400000001</v>
      </c>
      <c r="AE3778" s="14">
        <v>7.25</v>
      </c>
      <c r="AF3778" s="40">
        <f t="shared" si="990"/>
        <v>1162.13804</v>
      </c>
      <c r="AG3778" s="29" t="s">
        <v>22</v>
      </c>
      <c r="AH3778" s="29" t="s">
        <v>22</v>
      </c>
      <c r="AI3778" s="29" t="s">
        <v>63</v>
      </c>
      <c r="AJ3778" s="29" t="s">
        <v>8476</v>
      </c>
      <c r="AK3778" s="30" t="s">
        <v>25</v>
      </c>
      <c r="AL3778" s="30" t="s">
        <v>25</v>
      </c>
      <c r="AM3778" s="30"/>
      <c r="AN3778" s="30" t="s">
        <v>22</v>
      </c>
      <c r="AO3778" s="30" t="s">
        <v>22</v>
      </c>
      <c r="AP3778" s="30"/>
      <c r="AQ3778" s="30" t="s">
        <v>22</v>
      </c>
      <c r="AR3778" s="30" t="s">
        <v>22</v>
      </c>
      <c r="AS3778" s="30"/>
      <c r="AT3778" s="30"/>
      <c r="AU3778" s="30" t="s">
        <v>22</v>
      </c>
      <c r="AV3778" s="30" t="s">
        <v>22</v>
      </c>
      <c r="AW3778" s="30" t="s">
        <v>22</v>
      </c>
      <c r="AX3778" s="30" t="s">
        <v>22</v>
      </c>
      <c r="AY3778" s="30" t="s">
        <v>25</v>
      </c>
      <c r="AZ3778" s="30"/>
      <c r="BA3778" s="30" t="s">
        <v>25</v>
      </c>
      <c r="BB3778" s="30"/>
      <c r="BC3778" s="30" t="s">
        <v>26</v>
      </c>
      <c r="BD3778" s="30"/>
    </row>
    <row r="3779" spans="1:56" x14ac:dyDescent="0.3">
      <c r="A3779" s="31">
        <v>42185</v>
      </c>
      <c r="B3779" s="30" t="s">
        <v>11830</v>
      </c>
      <c r="C3779" s="29">
        <v>8</v>
      </c>
      <c r="D3779" s="29" t="s">
        <v>11236</v>
      </c>
      <c r="E3779" s="30">
        <v>21</v>
      </c>
      <c r="F3779" s="29" t="s">
        <v>72</v>
      </c>
      <c r="G3779" s="29" t="s">
        <v>20</v>
      </c>
      <c r="H3779" s="29" t="s">
        <v>11627</v>
      </c>
      <c r="I3779" s="29" t="s">
        <v>22</v>
      </c>
      <c r="J3779" s="29" t="s">
        <v>12714</v>
      </c>
      <c r="K3779" s="29" t="s">
        <v>12718</v>
      </c>
      <c r="L3779" s="29" t="s">
        <v>317</v>
      </c>
      <c r="M3779" s="29" t="s">
        <v>121</v>
      </c>
      <c r="N3779" s="29" t="s">
        <v>4667</v>
      </c>
      <c r="O3779" s="14">
        <v>355.54</v>
      </c>
      <c r="P3779" s="14">
        <f t="shared" si="982"/>
        <v>1166.4556320000002</v>
      </c>
      <c r="Q3779" s="14">
        <v>5.4</v>
      </c>
      <c r="R3779" s="40">
        <f t="shared" si="983"/>
        <v>1171.8556320000002</v>
      </c>
      <c r="S3779" s="14">
        <v>7.55</v>
      </c>
      <c r="T3779" s="40">
        <f t="shared" si="984"/>
        <v>1164.3056320000003</v>
      </c>
      <c r="U3779" s="14">
        <v>8.94</v>
      </c>
      <c r="V3779" s="40">
        <f t="shared" si="985"/>
        <v>1162.9156320000002</v>
      </c>
      <c r="W3779" s="14">
        <v>8.64</v>
      </c>
      <c r="X3779" s="40">
        <f t="shared" si="986"/>
        <v>1163.2156320000001</v>
      </c>
      <c r="Y3779" s="14" t="s">
        <v>8051</v>
      </c>
      <c r="Z3779" s="40" t="e">
        <f t="shared" si="987"/>
        <v>#VALUE!</v>
      </c>
      <c r="AA3779" s="14" t="s">
        <v>8051</v>
      </c>
      <c r="AB3779" s="40" t="e">
        <f t="shared" si="988"/>
        <v>#VALUE!</v>
      </c>
      <c r="AC3779" s="14" t="s">
        <v>8051</v>
      </c>
      <c r="AD3779" s="40" t="e">
        <f t="shared" si="989"/>
        <v>#VALUE!</v>
      </c>
      <c r="AE3779" s="14">
        <v>9.35</v>
      </c>
      <c r="AF3779" s="40" t="e">
        <f t="shared" si="990"/>
        <v>#VALUE!</v>
      </c>
      <c r="AG3779" s="29" t="s">
        <v>22</v>
      </c>
      <c r="AH3779" s="29" t="s">
        <v>22</v>
      </c>
      <c r="AI3779" s="29" t="s">
        <v>63</v>
      </c>
      <c r="AJ3779" s="29" t="s">
        <v>11603</v>
      </c>
      <c r="AK3779" s="30" t="s">
        <v>25</v>
      </c>
      <c r="AL3779" s="30" t="s">
        <v>25</v>
      </c>
      <c r="AM3779" s="30" t="s">
        <v>124</v>
      </c>
      <c r="AN3779" s="30" t="s">
        <v>22</v>
      </c>
      <c r="AO3779" s="30" t="s">
        <v>22</v>
      </c>
      <c r="AP3779" s="30"/>
      <c r="AQ3779" s="30" t="s">
        <v>22</v>
      </c>
      <c r="AR3779" s="30" t="s">
        <v>22</v>
      </c>
      <c r="AS3779" s="30"/>
      <c r="AT3779" s="30"/>
      <c r="AU3779" s="30" t="s">
        <v>22</v>
      </c>
      <c r="AV3779" s="30" t="s">
        <v>22</v>
      </c>
      <c r="AW3779" s="30" t="s">
        <v>22</v>
      </c>
      <c r="AX3779" s="30" t="s">
        <v>22</v>
      </c>
      <c r="AY3779" s="30" t="s">
        <v>25</v>
      </c>
      <c r="AZ3779" s="30"/>
      <c r="BA3779" s="30" t="s">
        <v>22</v>
      </c>
      <c r="BB3779" s="30"/>
      <c r="BC3779" s="30" t="s">
        <v>26</v>
      </c>
      <c r="BD3779" s="30"/>
    </row>
    <row r="3780" spans="1:56" x14ac:dyDescent="0.3">
      <c r="A3780" s="31">
        <v>42185</v>
      </c>
      <c r="B3780" s="30" t="s">
        <v>11831</v>
      </c>
      <c r="C3780" s="29">
        <v>9</v>
      </c>
      <c r="D3780" s="29" t="s">
        <v>11236</v>
      </c>
      <c r="E3780" s="30">
        <v>21</v>
      </c>
      <c r="F3780" s="29" t="s">
        <v>72</v>
      </c>
      <c r="G3780" s="29" t="s">
        <v>94</v>
      </c>
      <c r="H3780" s="29" t="s">
        <v>42</v>
      </c>
      <c r="I3780" s="29" t="s">
        <v>22</v>
      </c>
      <c r="J3780" s="29" t="s">
        <v>12699</v>
      </c>
      <c r="K3780" s="29" t="s">
        <v>12719</v>
      </c>
      <c r="L3780" s="29" t="s">
        <v>128</v>
      </c>
      <c r="M3780" s="29" t="s">
        <v>59</v>
      </c>
      <c r="N3780" s="29" t="s">
        <v>4677</v>
      </c>
      <c r="O3780" s="14">
        <v>355.89</v>
      </c>
      <c r="P3780" s="14">
        <f t="shared" si="982"/>
        <v>1167.603912</v>
      </c>
      <c r="Q3780" s="14">
        <v>4.55</v>
      </c>
      <c r="R3780" s="40">
        <f t="shared" si="983"/>
        <v>1172.153912</v>
      </c>
      <c r="S3780" s="14">
        <v>7.61</v>
      </c>
      <c r="T3780" s="40">
        <f t="shared" si="984"/>
        <v>1164.5439120000001</v>
      </c>
      <c r="U3780" s="14">
        <v>10.78</v>
      </c>
      <c r="V3780" s="40">
        <f t="shared" si="985"/>
        <v>1161.373912</v>
      </c>
      <c r="W3780" s="14">
        <v>10.77</v>
      </c>
      <c r="X3780" s="40">
        <f t="shared" si="986"/>
        <v>1161.383912</v>
      </c>
      <c r="Y3780" s="14">
        <v>4.55</v>
      </c>
      <c r="Z3780" s="40">
        <f t="shared" si="987"/>
        <v>1172.153912</v>
      </c>
      <c r="AA3780" s="14">
        <v>7.95</v>
      </c>
      <c r="AB3780" s="40">
        <f t="shared" si="988"/>
        <v>1164.2039119999999</v>
      </c>
      <c r="AC3780" s="14">
        <v>11.05</v>
      </c>
      <c r="AD3780" s="40">
        <f t="shared" si="989"/>
        <v>1161.103912</v>
      </c>
      <c r="AE3780" s="14">
        <v>13.2</v>
      </c>
      <c r="AF3780" s="40">
        <f t="shared" si="990"/>
        <v>1158.9539119999999</v>
      </c>
      <c r="AG3780" s="29" t="s">
        <v>25</v>
      </c>
      <c r="AH3780" s="29" t="s">
        <v>25</v>
      </c>
      <c r="AI3780" s="29" t="s">
        <v>24</v>
      </c>
      <c r="AJ3780" s="29"/>
      <c r="AK3780" s="30" t="s">
        <v>22</v>
      </c>
      <c r="AL3780" s="30" t="s">
        <v>22</v>
      </c>
      <c r="AM3780" s="30"/>
      <c r="AN3780" s="30" t="s">
        <v>22</v>
      </c>
      <c r="AO3780" s="30" t="s">
        <v>22</v>
      </c>
      <c r="AP3780" s="30"/>
      <c r="AQ3780" s="30" t="s">
        <v>22</v>
      </c>
      <c r="AR3780" s="30" t="s">
        <v>22</v>
      </c>
      <c r="AS3780" s="30"/>
      <c r="AT3780" s="30"/>
      <c r="AU3780" s="30" t="s">
        <v>22</v>
      </c>
      <c r="AV3780" s="30" t="s">
        <v>22</v>
      </c>
      <c r="AW3780" s="30" t="s">
        <v>22</v>
      </c>
      <c r="AX3780" s="30" t="s">
        <v>22</v>
      </c>
      <c r="AY3780" s="30" t="s">
        <v>25</v>
      </c>
      <c r="AZ3780" s="30"/>
      <c r="BA3780" s="30" t="s">
        <v>25</v>
      </c>
      <c r="BB3780" s="30"/>
      <c r="BC3780" s="30" t="s">
        <v>62</v>
      </c>
      <c r="BD3780" s="30"/>
    </row>
    <row r="3781" spans="1:56" x14ac:dyDescent="0.3">
      <c r="A3781" s="31">
        <v>42185</v>
      </c>
      <c r="B3781" s="30" t="s">
        <v>11832</v>
      </c>
      <c r="C3781" s="29">
        <v>10</v>
      </c>
      <c r="D3781" s="29" t="s">
        <v>11236</v>
      </c>
      <c r="E3781" s="30">
        <v>21</v>
      </c>
      <c r="F3781" s="29" t="s">
        <v>49</v>
      </c>
      <c r="G3781" s="29" t="s">
        <v>20</v>
      </c>
      <c r="H3781" s="29" t="s">
        <v>42</v>
      </c>
      <c r="I3781" s="29" t="s">
        <v>22</v>
      </c>
      <c r="J3781" s="29" t="s">
        <v>12720</v>
      </c>
      <c r="K3781" s="29" t="s">
        <v>12721</v>
      </c>
      <c r="L3781" s="29" t="s">
        <v>128</v>
      </c>
      <c r="M3781" s="29" t="s">
        <v>323</v>
      </c>
      <c r="N3781" s="29" t="s">
        <v>4677</v>
      </c>
      <c r="O3781" s="14">
        <v>350.03</v>
      </c>
      <c r="P3781" s="14">
        <f t="shared" si="982"/>
        <v>1148.378424</v>
      </c>
      <c r="Q3781" s="14">
        <v>4.6500000000000004</v>
      </c>
      <c r="R3781" s="40">
        <f t="shared" si="983"/>
        <v>1153.0284240000001</v>
      </c>
      <c r="S3781" s="14">
        <v>5.17</v>
      </c>
      <c r="T3781" s="40">
        <f t="shared" si="984"/>
        <v>1147.858424</v>
      </c>
      <c r="U3781" s="14">
        <v>9.9</v>
      </c>
      <c r="V3781" s="40">
        <f t="shared" si="985"/>
        <v>1143.128424</v>
      </c>
      <c r="W3781" s="14">
        <v>9.67</v>
      </c>
      <c r="X3781" s="40">
        <f t="shared" si="986"/>
        <v>1143.358424</v>
      </c>
      <c r="Y3781" s="14">
        <v>4.6500000000000004</v>
      </c>
      <c r="Z3781" s="40">
        <f t="shared" si="987"/>
        <v>1153.0284240000001</v>
      </c>
      <c r="AA3781" s="14">
        <v>5.28</v>
      </c>
      <c r="AB3781" s="40">
        <f t="shared" si="988"/>
        <v>1147.7484240000001</v>
      </c>
      <c r="AC3781" s="14">
        <v>10</v>
      </c>
      <c r="AD3781" s="40">
        <f t="shared" si="989"/>
        <v>1143.0284240000001</v>
      </c>
      <c r="AE3781" s="14">
        <v>9.84</v>
      </c>
      <c r="AF3781" s="40">
        <f t="shared" si="990"/>
        <v>1143.1884240000002</v>
      </c>
      <c r="AG3781" s="29" t="s">
        <v>25</v>
      </c>
      <c r="AH3781" s="29" t="s">
        <v>22</v>
      </c>
      <c r="AI3781" s="29" t="s">
        <v>11840</v>
      </c>
      <c r="AJ3781" s="29"/>
      <c r="AK3781" s="30" t="s">
        <v>25</v>
      </c>
      <c r="AL3781" s="30" t="s">
        <v>25</v>
      </c>
      <c r="AM3781" s="30" t="s">
        <v>124</v>
      </c>
      <c r="AN3781" s="30" t="s">
        <v>22</v>
      </c>
      <c r="AO3781" s="30" t="s">
        <v>22</v>
      </c>
      <c r="AP3781" s="30"/>
      <c r="AQ3781" s="30" t="s">
        <v>22</v>
      </c>
      <c r="AR3781" s="30" t="s">
        <v>22</v>
      </c>
      <c r="AS3781" s="30"/>
      <c r="AT3781" s="30"/>
      <c r="AU3781" s="30" t="s">
        <v>22</v>
      </c>
      <c r="AV3781" s="30" t="s">
        <v>22</v>
      </c>
      <c r="AW3781" s="30" t="s">
        <v>22</v>
      </c>
      <c r="AX3781" s="30" t="s">
        <v>22</v>
      </c>
      <c r="AY3781" s="30" t="s">
        <v>25</v>
      </c>
      <c r="AZ3781" s="30"/>
      <c r="BA3781" s="30" t="s">
        <v>22</v>
      </c>
      <c r="BB3781" s="30"/>
      <c r="BC3781" s="30" t="s">
        <v>62</v>
      </c>
      <c r="BD3781" s="30"/>
    </row>
    <row r="3782" spans="1:56" x14ac:dyDescent="0.3">
      <c r="A3782" s="31">
        <v>42185</v>
      </c>
      <c r="B3782" s="30" t="s">
        <v>11841</v>
      </c>
      <c r="C3782" s="29">
        <v>1</v>
      </c>
      <c r="D3782" s="29" t="s">
        <v>11236</v>
      </c>
      <c r="E3782" s="30">
        <v>22</v>
      </c>
      <c r="F3782" s="29" t="s">
        <v>49</v>
      </c>
      <c r="G3782" s="29" t="s">
        <v>20</v>
      </c>
      <c r="H3782" s="29" t="s">
        <v>42</v>
      </c>
      <c r="I3782" s="29" t="s">
        <v>22</v>
      </c>
      <c r="J3782" s="29" t="s">
        <v>12708</v>
      </c>
      <c r="K3782" s="29" t="s">
        <v>12722</v>
      </c>
      <c r="L3782" s="29" t="s">
        <v>322</v>
      </c>
      <c r="M3782" s="29" t="s">
        <v>46</v>
      </c>
      <c r="N3782" s="29" t="s">
        <v>4667</v>
      </c>
      <c r="O3782" s="14">
        <v>352.51</v>
      </c>
      <c r="P3782" s="14">
        <f t="shared" si="982"/>
        <v>1156.5148080000001</v>
      </c>
      <c r="Q3782" s="14">
        <v>6.06</v>
      </c>
      <c r="R3782" s="40">
        <f t="shared" si="983"/>
        <v>1162.5748080000001</v>
      </c>
      <c r="S3782" s="14">
        <v>7</v>
      </c>
      <c r="T3782" s="40">
        <f t="shared" si="984"/>
        <v>1155.5748080000001</v>
      </c>
      <c r="U3782" s="14">
        <v>8.25</v>
      </c>
      <c r="V3782" s="40">
        <f t="shared" si="985"/>
        <v>1154.3248080000001</v>
      </c>
      <c r="W3782" s="14">
        <v>8.1999999999999993</v>
      </c>
      <c r="X3782" s="40">
        <f t="shared" si="986"/>
        <v>1154.374808</v>
      </c>
      <c r="Y3782" s="14">
        <v>6.06</v>
      </c>
      <c r="Z3782" s="40">
        <f t="shared" si="987"/>
        <v>1162.5748080000001</v>
      </c>
      <c r="AA3782" s="14">
        <v>7.07</v>
      </c>
      <c r="AB3782" s="40">
        <f t="shared" si="988"/>
        <v>1155.5048080000001</v>
      </c>
      <c r="AC3782" s="14">
        <v>8.4</v>
      </c>
      <c r="AD3782" s="40">
        <f t="shared" si="989"/>
        <v>1154.174808</v>
      </c>
      <c r="AE3782" s="14">
        <v>8.1</v>
      </c>
      <c r="AF3782" s="40">
        <f t="shared" si="990"/>
        <v>1154.4748080000002</v>
      </c>
      <c r="AG3782" s="29" t="s">
        <v>22</v>
      </c>
      <c r="AH3782" s="29" t="s">
        <v>22</v>
      </c>
      <c r="AI3782" s="29" t="s">
        <v>48</v>
      </c>
      <c r="AJ3782" s="29" t="s">
        <v>11888</v>
      </c>
      <c r="AK3782" s="30" t="s">
        <v>25</v>
      </c>
      <c r="AL3782" s="30" t="s">
        <v>25</v>
      </c>
      <c r="AM3782" s="30" t="s">
        <v>124</v>
      </c>
      <c r="AN3782" s="30" t="s">
        <v>22</v>
      </c>
      <c r="AO3782" s="30" t="s">
        <v>22</v>
      </c>
      <c r="AP3782" s="30"/>
      <c r="AQ3782" s="30" t="s">
        <v>22</v>
      </c>
      <c r="AR3782" s="30" t="s">
        <v>22</v>
      </c>
      <c r="AS3782" s="30"/>
      <c r="AT3782" s="30"/>
      <c r="AU3782" s="30" t="s">
        <v>22</v>
      </c>
      <c r="AV3782" s="30" t="s">
        <v>22</v>
      </c>
      <c r="AW3782" s="30" t="s">
        <v>22</v>
      </c>
      <c r="AX3782" s="30" t="s">
        <v>22</v>
      </c>
      <c r="AY3782" s="30" t="s">
        <v>25</v>
      </c>
      <c r="AZ3782" s="30"/>
      <c r="BA3782" s="30" t="s">
        <v>22</v>
      </c>
      <c r="BB3782" s="30"/>
      <c r="BC3782" s="30" t="s">
        <v>26</v>
      </c>
      <c r="BD3782" s="30"/>
    </row>
    <row r="3783" spans="1:56" x14ac:dyDescent="0.3">
      <c r="A3783" s="31">
        <v>42185</v>
      </c>
      <c r="B3783" s="30" t="s">
        <v>11842</v>
      </c>
      <c r="C3783" s="29">
        <v>2</v>
      </c>
      <c r="D3783" s="29" t="s">
        <v>11236</v>
      </c>
      <c r="E3783" s="30">
        <v>22</v>
      </c>
      <c r="F3783" s="29" t="s">
        <v>49</v>
      </c>
      <c r="G3783" s="29" t="s">
        <v>94</v>
      </c>
      <c r="H3783" s="29" t="s">
        <v>42</v>
      </c>
      <c r="I3783" s="29" t="s">
        <v>22</v>
      </c>
      <c r="J3783" s="29" t="s">
        <v>12708</v>
      </c>
      <c r="K3783" s="29" t="s">
        <v>10839</v>
      </c>
      <c r="L3783" s="29" t="s">
        <v>128</v>
      </c>
      <c r="M3783" s="29" t="s">
        <v>46</v>
      </c>
      <c r="N3783" s="29" t="s">
        <v>4702</v>
      </c>
      <c r="O3783" s="14">
        <v>353.63</v>
      </c>
      <c r="P3783" s="14">
        <f t="shared" si="982"/>
        <v>1160.189304</v>
      </c>
      <c r="Q3783" s="14">
        <v>3.1</v>
      </c>
      <c r="R3783" s="40">
        <f t="shared" si="983"/>
        <v>1163.2893039999999</v>
      </c>
      <c r="S3783" s="14">
        <v>6.41</v>
      </c>
      <c r="T3783" s="40">
        <f t="shared" si="984"/>
        <v>1156.8793039999998</v>
      </c>
      <c r="U3783" s="14">
        <v>7.58</v>
      </c>
      <c r="V3783" s="40">
        <f t="shared" si="985"/>
        <v>1155.709304</v>
      </c>
      <c r="W3783" s="14">
        <v>7.94</v>
      </c>
      <c r="X3783" s="40">
        <f t="shared" si="986"/>
        <v>1155.3493039999998</v>
      </c>
      <c r="Y3783" s="14">
        <v>3.1</v>
      </c>
      <c r="Z3783" s="40">
        <f t="shared" si="987"/>
        <v>1163.2893039999999</v>
      </c>
      <c r="AA3783" s="14">
        <v>7.26</v>
      </c>
      <c r="AB3783" s="40">
        <f t="shared" si="988"/>
        <v>1156.0293039999999</v>
      </c>
      <c r="AC3783" s="14">
        <v>7.82</v>
      </c>
      <c r="AD3783" s="40">
        <f t="shared" si="989"/>
        <v>1155.469304</v>
      </c>
      <c r="AE3783" s="14">
        <v>8.56</v>
      </c>
      <c r="AF3783" s="40">
        <f t="shared" si="990"/>
        <v>1154.729304</v>
      </c>
      <c r="AG3783" s="29" t="s">
        <v>22</v>
      </c>
      <c r="AH3783" s="29" t="s">
        <v>22</v>
      </c>
      <c r="AI3783" s="29" t="s">
        <v>63</v>
      </c>
      <c r="AJ3783" s="29" t="s">
        <v>8476</v>
      </c>
      <c r="AK3783" s="30" t="s">
        <v>25</v>
      </c>
      <c r="AL3783" s="30" t="s">
        <v>25</v>
      </c>
      <c r="AM3783" s="30" t="s">
        <v>5845</v>
      </c>
      <c r="AN3783" s="30" t="s">
        <v>22</v>
      </c>
      <c r="AO3783" s="30" t="s">
        <v>22</v>
      </c>
      <c r="AP3783" s="30"/>
      <c r="AQ3783" s="30" t="s">
        <v>22</v>
      </c>
      <c r="AR3783" s="30" t="s">
        <v>22</v>
      </c>
      <c r="AS3783" s="30"/>
      <c r="AT3783" s="30"/>
      <c r="AU3783" s="30" t="s">
        <v>22</v>
      </c>
      <c r="AV3783" s="30" t="s">
        <v>22</v>
      </c>
      <c r="AW3783" s="30" t="s">
        <v>22</v>
      </c>
      <c r="AX3783" s="30" t="s">
        <v>22</v>
      </c>
      <c r="AY3783" s="30" t="s">
        <v>25</v>
      </c>
      <c r="AZ3783" s="30"/>
      <c r="BA3783" s="30" t="s">
        <v>25</v>
      </c>
      <c r="BB3783" s="30"/>
      <c r="BC3783" s="30" t="s">
        <v>26</v>
      </c>
      <c r="BD3783" s="30"/>
    </row>
    <row r="3784" spans="1:56" x14ac:dyDescent="0.3">
      <c r="A3784" s="31">
        <v>42185</v>
      </c>
      <c r="B3784" s="30" t="s">
        <v>11843</v>
      </c>
      <c r="C3784" s="29">
        <v>3</v>
      </c>
      <c r="D3784" s="29" t="s">
        <v>11236</v>
      </c>
      <c r="E3784" s="30">
        <v>22</v>
      </c>
      <c r="F3784" s="29" t="s">
        <v>19</v>
      </c>
      <c r="G3784" s="29" t="s">
        <v>29</v>
      </c>
      <c r="H3784" s="29" t="s">
        <v>42</v>
      </c>
      <c r="I3784" s="29" t="s">
        <v>22</v>
      </c>
      <c r="J3784" s="29" t="s">
        <v>12614</v>
      </c>
      <c r="K3784" s="29" t="s">
        <v>12723</v>
      </c>
      <c r="L3784" s="29" t="s">
        <v>35</v>
      </c>
      <c r="M3784" s="29" t="s">
        <v>23</v>
      </c>
      <c r="N3784" s="29" t="s">
        <v>4667</v>
      </c>
      <c r="O3784" s="14">
        <v>353.19</v>
      </c>
      <c r="P3784" s="14">
        <f t="shared" si="982"/>
        <v>1158.745752</v>
      </c>
      <c r="Q3784" s="14">
        <v>4.62</v>
      </c>
      <c r="R3784" s="40">
        <f t="shared" si="983"/>
        <v>1163.3657519999999</v>
      </c>
      <c r="S3784" s="14">
        <v>6.03</v>
      </c>
      <c r="T3784" s="40">
        <f t="shared" si="984"/>
        <v>1157.335752</v>
      </c>
      <c r="U3784" s="14">
        <v>7.68</v>
      </c>
      <c r="V3784" s="40">
        <f t="shared" si="985"/>
        <v>1155.6857519999999</v>
      </c>
      <c r="W3784" s="14">
        <v>7.86</v>
      </c>
      <c r="X3784" s="40">
        <f t="shared" si="986"/>
        <v>1155.505752</v>
      </c>
      <c r="Y3784" s="14">
        <v>4.62</v>
      </c>
      <c r="Z3784" s="40">
        <f t="shared" si="987"/>
        <v>1163.3657519999999</v>
      </c>
      <c r="AA3784" s="14">
        <v>6.07</v>
      </c>
      <c r="AB3784" s="40">
        <f t="shared" si="988"/>
        <v>1157.295752</v>
      </c>
      <c r="AC3784" s="14">
        <v>7.79</v>
      </c>
      <c r="AD3784" s="40">
        <f t="shared" si="989"/>
        <v>1155.575752</v>
      </c>
      <c r="AE3784" s="14">
        <v>7.83</v>
      </c>
      <c r="AF3784" s="40">
        <f t="shared" si="990"/>
        <v>1155.535752</v>
      </c>
      <c r="AG3784" s="29" t="s">
        <v>22</v>
      </c>
      <c r="AH3784" s="29" t="s">
        <v>22</v>
      </c>
      <c r="AI3784" s="29" t="s">
        <v>63</v>
      </c>
      <c r="AJ3784" s="29" t="s">
        <v>8476</v>
      </c>
      <c r="AK3784" s="30" t="s">
        <v>25</v>
      </c>
      <c r="AL3784" s="30" t="s">
        <v>25</v>
      </c>
      <c r="AM3784" s="30" t="s">
        <v>4993</v>
      </c>
      <c r="AN3784" s="30" t="s">
        <v>22</v>
      </c>
      <c r="AO3784" s="30" t="s">
        <v>22</v>
      </c>
      <c r="AP3784" s="30"/>
      <c r="AQ3784" s="30" t="s">
        <v>22</v>
      </c>
      <c r="AR3784" s="30" t="s">
        <v>22</v>
      </c>
      <c r="AS3784" s="30"/>
      <c r="AT3784" s="30"/>
      <c r="AU3784" s="30" t="s">
        <v>22</v>
      </c>
      <c r="AV3784" s="30" t="s">
        <v>22</v>
      </c>
      <c r="AW3784" s="30" t="s">
        <v>22</v>
      </c>
      <c r="AX3784" s="30" t="s">
        <v>22</v>
      </c>
      <c r="AY3784" s="30" t="s">
        <v>25</v>
      </c>
      <c r="AZ3784" s="30"/>
      <c r="BA3784" s="30" t="s">
        <v>25</v>
      </c>
      <c r="BB3784" s="30"/>
      <c r="BC3784" s="30" t="s">
        <v>26</v>
      </c>
      <c r="BD3784" s="30"/>
    </row>
    <row r="3785" spans="1:56" x14ac:dyDescent="0.3">
      <c r="A3785" s="31">
        <v>42185</v>
      </c>
      <c r="B3785" s="30" t="s">
        <v>11844</v>
      </c>
      <c r="C3785" s="29">
        <v>4</v>
      </c>
      <c r="D3785" s="29" t="s">
        <v>11236</v>
      </c>
      <c r="E3785" s="30">
        <v>22</v>
      </c>
      <c r="F3785" s="29" t="s">
        <v>19</v>
      </c>
      <c r="G3785" s="29" t="s">
        <v>20</v>
      </c>
      <c r="H3785" s="29" t="s">
        <v>42</v>
      </c>
      <c r="I3785" s="29" t="s">
        <v>22</v>
      </c>
      <c r="J3785" s="29" t="s">
        <v>12612</v>
      </c>
      <c r="K3785" s="29" t="s">
        <v>12724</v>
      </c>
      <c r="L3785" s="29" t="s">
        <v>120</v>
      </c>
      <c r="M3785" s="29" t="s">
        <v>59</v>
      </c>
      <c r="N3785" s="29" t="s">
        <v>4667</v>
      </c>
      <c r="O3785" s="14">
        <v>353.19</v>
      </c>
      <c r="P3785" s="14">
        <f t="shared" si="982"/>
        <v>1158.745752</v>
      </c>
      <c r="Q3785" s="14">
        <v>4.78</v>
      </c>
      <c r="R3785" s="40">
        <f t="shared" si="983"/>
        <v>1163.525752</v>
      </c>
      <c r="S3785" s="14">
        <v>5.67</v>
      </c>
      <c r="T3785" s="40">
        <f t="shared" si="984"/>
        <v>1157.8557519999999</v>
      </c>
      <c r="U3785" s="14">
        <v>8.32</v>
      </c>
      <c r="V3785" s="40">
        <f t="shared" si="985"/>
        <v>1155.2057520000001</v>
      </c>
      <c r="W3785" s="14">
        <v>8.07</v>
      </c>
      <c r="X3785" s="40">
        <f t="shared" si="986"/>
        <v>1155.4557520000001</v>
      </c>
      <c r="Y3785" s="14">
        <v>4.78</v>
      </c>
      <c r="Z3785" s="40">
        <f t="shared" si="987"/>
        <v>1163.525752</v>
      </c>
      <c r="AA3785" s="14">
        <v>5.7</v>
      </c>
      <c r="AB3785" s="40">
        <f t="shared" si="988"/>
        <v>1157.825752</v>
      </c>
      <c r="AC3785" s="14">
        <v>8.3000000000000007</v>
      </c>
      <c r="AD3785" s="40">
        <f t="shared" si="989"/>
        <v>1155.2257520000001</v>
      </c>
      <c r="AE3785" s="14">
        <v>8.36</v>
      </c>
      <c r="AF3785" s="40">
        <f t="shared" si="990"/>
        <v>1155.1657520000001</v>
      </c>
      <c r="AG3785" s="29" t="s">
        <v>22</v>
      </c>
      <c r="AH3785" s="29" t="s">
        <v>22</v>
      </c>
      <c r="AI3785" s="29" t="s">
        <v>63</v>
      </c>
      <c r="AJ3785" s="29" t="s">
        <v>8476</v>
      </c>
      <c r="AK3785" s="30" t="s">
        <v>25</v>
      </c>
      <c r="AL3785" s="30" t="s">
        <v>25</v>
      </c>
      <c r="AM3785" s="30" t="s">
        <v>7548</v>
      </c>
      <c r="AN3785" s="30" t="s">
        <v>22</v>
      </c>
      <c r="AO3785" s="30" t="s">
        <v>22</v>
      </c>
      <c r="AP3785" s="30"/>
      <c r="AQ3785" s="30" t="s">
        <v>22</v>
      </c>
      <c r="AR3785" s="30" t="s">
        <v>22</v>
      </c>
      <c r="AS3785" s="30"/>
      <c r="AT3785" s="30"/>
      <c r="AU3785" s="30" t="s">
        <v>22</v>
      </c>
      <c r="AV3785" s="30" t="s">
        <v>22</v>
      </c>
      <c r="AW3785" s="30" t="s">
        <v>22</v>
      </c>
      <c r="AX3785" s="30" t="s">
        <v>22</v>
      </c>
      <c r="AY3785" s="30" t="s">
        <v>25</v>
      </c>
      <c r="AZ3785" s="30"/>
      <c r="BA3785" s="30" t="s">
        <v>25</v>
      </c>
      <c r="BB3785" s="30"/>
      <c r="BC3785" s="30" t="s">
        <v>26</v>
      </c>
      <c r="BD3785" s="30"/>
    </row>
    <row r="3786" spans="1:56" x14ac:dyDescent="0.3">
      <c r="A3786" s="31">
        <v>42185</v>
      </c>
      <c r="B3786" s="30" t="s">
        <v>11845</v>
      </c>
      <c r="C3786" s="29">
        <v>5</v>
      </c>
      <c r="D3786" s="29" t="s">
        <v>11236</v>
      </c>
      <c r="E3786" s="30">
        <v>22</v>
      </c>
      <c r="F3786" s="29" t="s">
        <v>19</v>
      </c>
      <c r="G3786" s="29" t="s">
        <v>20</v>
      </c>
      <c r="H3786" s="29" t="s">
        <v>42</v>
      </c>
      <c r="I3786" s="29" t="s">
        <v>22</v>
      </c>
      <c r="J3786" s="29" t="s">
        <v>12614</v>
      </c>
      <c r="K3786" s="29" t="s">
        <v>12725</v>
      </c>
      <c r="L3786" s="29" t="s">
        <v>229</v>
      </c>
      <c r="M3786" s="29" t="s">
        <v>201</v>
      </c>
      <c r="N3786" s="29" t="s">
        <v>4667</v>
      </c>
      <c r="O3786" s="14">
        <v>353.07</v>
      </c>
      <c r="P3786" s="14">
        <f t="shared" si="982"/>
        <v>1158.3520559999999</v>
      </c>
      <c r="Q3786" s="14">
        <v>4.4400000000000004</v>
      </c>
      <c r="R3786" s="40">
        <f t="shared" si="983"/>
        <v>1162.792056</v>
      </c>
      <c r="S3786" s="14">
        <v>5.24</v>
      </c>
      <c r="T3786" s="40">
        <f t="shared" si="984"/>
        <v>1157.552056</v>
      </c>
      <c r="U3786" s="14">
        <v>7.09</v>
      </c>
      <c r="V3786" s="40">
        <f t="shared" si="985"/>
        <v>1155.7020560000001</v>
      </c>
      <c r="W3786" s="14">
        <v>7.3</v>
      </c>
      <c r="X3786" s="40">
        <f t="shared" si="986"/>
        <v>1155.492056</v>
      </c>
      <c r="Y3786" s="14">
        <v>4.4400000000000004</v>
      </c>
      <c r="Z3786" s="40">
        <f t="shared" si="987"/>
        <v>1162.792056</v>
      </c>
      <c r="AA3786" s="14">
        <v>5.24</v>
      </c>
      <c r="AB3786" s="40">
        <f t="shared" si="988"/>
        <v>1157.552056</v>
      </c>
      <c r="AC3786" s="14">
        <v>6.88</v>
      </c>
      <c r="AD3786" s="40">
        <f t="shared" si="989"/>
        <v>1155.9120559999999</v>
      </c>
      <c r="AE3786" s="14">
        <v>7.34</v>
      </c>
      <c r="AF3786" s="40">
        <f t="shared" si="990"/>
        <v>1155.4520560000001</v>
      </c>
      <c r="AG3786" s="29" t="s">
        <v>22</v>
      </c>
      <c r="AH3786" s="29" t="s">
        <v>22</v>
      </c>
      <c r="AI3786" s="29" t="s">
        <v>63</v>
      </c>
      <c r="AJ3786" s="29" t="s">
        <v>8476</v>
      </c>
      <c r="AK3786" s="30" t="s">
        <v>25</v>
      </c>
      <c r="AL3786" s="30" t="s">
        <v>25</v>
      </c>
      <c r="AM3786" s="30"/>
      <c r="AN3786" s="30" t="s">
        <v>22</v>
      </c>
      <c r="AO3786" s="30" t="s">
        <v>22</v>
      </c>
      <c r="AP3786" s="30"/>
      <c r="AQ3786" s="30" t="s">
        <v>22</v>
      </c>
      <c r="AR3786" s="30" t="s">
        <v>22</v>
      </c>
      <c r="AS3786" s="30"/>
      <c r="AT3786" s="30"/>
      <c r="AU3786" s="30" t="s">
        <v>22</v>
      </c>
      <c r="AV3786" s="30" t="s">
        <v>22</v>
      </c>
      <c r="AW3786" s="30" t="s">
        <v>22</v>
      </c>
      <c r="AX3786" s="30" t="s">
        <v>22</v>
      </c>
      <c r="AY3786" s="30" t="s">
        <v>25</v>
      </c>
      <c r="AZ3786" s="30"/>
      <c r="BA3786" s="30" t="s">
        <v>25</v>
      </c>
      <c r="BB3786" s="30"/>
      <c r="BC3786" s="30" t="s">
        <v>26</v>
      </c>
      <c r="BD3786" s="30"/>
    </row>
    <row r="3787" spans="1:56" x14ac:dyDescent="0.3">
      <c r="A3787" s="31">
        <v>42185</v>
      </c>
      <c r="B3787" s="30" t="s">
        <v>11846</v>
      </c>
      <c r="C3787" s="29">
        <v>6</v>
      </c>
      <c r="D3787" s="29" t="s">
        <v>11236</v>
      </c>
      <c r="E3787" s="30">
        <v>22</v>
      </c>
      <c r="F3787" s="29" t="s">
        <v>19</v>
      </c>
      <c r="G3787" s="29" t="s">
        <v>29</v>
      </c>
      <c r="H3787" s="29" t="s">
        <v>42</v>
      </c>
      <c r="I3787" s="29" t="s">
        <v>22</v>
      </c>
      <c r="J3787" s="29" t="s">
        <v>12726</v>
      </c>
      <c r="K3787" s="29" t="s">
        <v>12727</v>
      </c>
      <c r="L3787" s="29" t="s">
        <v>229</v>
      </c>
      <c r="M3787" s="29" t="s">
        <v>46</v>
      </c>
      <c r="N3787" s="29" t="s">
        <v>4667</v>
      </c>
      <c r="O3787" s="14">
        <v>353.39</v>
      </c>
      <c r="P3787" s="14">
        <f t="shared" si="982"/>
        <v>1159.401912</v>
      </c>
      <c r="Q3787" s="14">
        <v>4.5999999999999996</v>
      </c>
      <c r="R3787" s="40">
        <f t="shared" si="983"/>
        <v>1164.0019119999999</v>
      </c>
      <c r="S3787" s="14" t="s">
        <v>8051</v>
      </c>
      <c r="T3787" s="40" t="e">
        <f t="shared" si="984"/>
        <v>#VALUE!</v>
      </c>
      <c r="U3787" s="14" t="s">
        <v>8051</v>
      </c>
      <c r="V3787" s="40" t="e">
        <f t="shared" si="985"/>
        <v>#VALUE!</v>
      </c>
      <c r="W3787" s="14">
        <v>8.14</v>
      </c>
      <c r="X3787" s="40">
        <f t="shared" si="986"/>
        <v>1155.8619119999998</v>
      </c>
      <c r="Y3787" s="14">
        <v>4.5999999999999996</v>
      </c>
      <c r="Z3787" s="40">
        <f t="shared" si="987"/>
        <v>1164.0019119999999</v>
      </c>
      <c r="AA3787" s="14">
        <v>6.88</v>
      </c>
      <c r="AB3787" s="40">
        <f t="shared" si="988"/>
        <v>1157.1219119999998</v>
      </c>
      <c r="AC3787" s="14">
        <v>7.36</v>
      </c>
      <c r="AD3787" s="40">
        <f t="shared" si="989"/>
        <v>1156.641912</v>
      </c>
      <c r="AE3787" s="14">
        <v>7.7</v>
      </c>
      <c r="AF3787" s="40">
        <f t="shared" si="990"/>
        <v>1156.3019119999999</v>
      </c>
      <c r="AG3787" s="29" t="s">
        <v>22</v>
      </c>
      <c r="AH3787" s="29" t="s">
        <v>22</v>
      </c>
      <c r="AI3787" s="29" t="s">
        <v>63</v>
      </c>
      <c r="AJ3787" s="29" t="s">
        <v>11889</v>
      </c>
      <c r="AK3787" s="30" t="s">
        <v>25</v>
      </c>
      <c r="AL3787" s="30" t="s">
        <v>25</v>
      </c>
      <c r="AM3787" s="30" t="s">
        <v>11890</v>
      </c>
      <c r="AN3787" s="30" t="s">
        <v>22</v>
      </c>
      <c r="AO3787" s="30" t="s">
        <v>22</v>
      </c>
      <c r="AP3787" s="30"/>
      <c r="AQ3787" s="30" t="s">
        <v>22</v>
      </c>
      <c r="AR3787" s="30" t="s">
        <v>22</v>
      </c>
      <c r="AS3787" s="30"/>
      <c r="AT3787" s="30"/>
      <c r="AU3787" s="30" t="s">
        <v>22</v>
      </c>
      <c r="AV3787" s="30" t="s">
        <v>22</v>
      </c>
      <c r="AW3787" s="30" t="s">
        <v>22</v>
      </c>
      <c r="AX3787" s="30" t="s">
        <v>22</v>
      </c>
      <c r="AY3787" s="30" t="s">
        <v>25</v>
      </c>
      <c r="AZ3787" s="30"/>
      <c r="BA3787" s="30" t="s">
        <v>25</v>
      </c>
      <c r="BB3787" s="30"/>
      <c r="BC3787" s="30" t="s">
        <v>26</v>
      </c>
      <c r="BD3787" s="30"/>
    </row>
    <row r="3788" spans="1:56" x14ac:dyDescent="0.3">
      <c r="A3788" s="31">
        <v>42185</v>
      </c>
      <c r="B3788" s="30" t="s">
        <v>11847</v>
      </c>
      <c r="C3788" s="29">
        <v>7</v>
      </c>
      <c r="D3788" s="29" t="s">
        <v>11236</v>
      </c>
      <c r="E3788" s="30">
        <v>22</v>
      </c>
      <c r="F3788" s="29" t="s">
        <v>19</v>
      </c>
      <c r="G3788" s="29" t="s">
        <v>29</v>
      </c>
      <c r="H3788" s="29" t="s">
        <v>42</v>
      </c>
      <c r="I3788" s="29" t="s">
        <v>22</v>
      </c>
      <c r="J3788" s="29" t="s">
        <v>12728</v>
      </c>
      <c r="K3788" s="29" t="s">
        <v>12729</v>
      </c>
      <c r="L3788" s="29" t="s">
        <v>35</v>
      </c>
      <c r="M3788" s="29" t="s">
        <v>201</v>
      </c>
      <c r="N3788" s="29" t="s">
        <v>4682</v>
      </c>
      <c r="O3788" s="14">
        <v>353.21</v>
      </c>
      <c r="P3788" s="14">
        <f t="shared" si="982"/>
        <v>1158.8113679999999</v>
      </c>
      <c r="Q3788" s="14">
        <v>4.71</v>
      </c>
      <c r="R3788" s="40">
        <f t="shared" si="983"/>
        <v>1163.5213679999999</v>
      </c>
      <c r="S3788" s="14">
        <v>6.15</v>
      </c>
      <c r="T3788" s="40">
        <f t="shared" si="984"/>
        <v>1157.3713679999998</v>
      </c>
      <c r="U3788" s="14">
        <v>8.5399999999999991</v>
      </c>
      <c r="V3788" s="40">
        <f t="shared" si="985"/>
        <v>1154.981368</v>
      </c>
      <c r="W3788" s="14">
        <v>8.6199999999999992</v>
      </c>
      <c r="X3788" s="40">
        <f t="shared" si="986"/>
        <v>1154.901368</v>
      </c>
      <c r="Y3788" s="14">
        <v>4.71</v>
      </c>
      <c r="Z3788" s="40">
        <f t="shared" si="987"/>
        <v>1163.5213679999999</v>
      </c>
      <c r="AA3788" s="14">
        <v>6.03</v>
      </c>
      <c r="AB3788" s="40">
        <f t="shared" si="988"/>
        <v>1157.491368</v>
      </c>
      <c r="AC3788" s="14">
        <v>8.6</v>
      </c>
      <c r="AD3788" s="40">
        <f t="shared" si="989"/>
        <v>1154.921368</v>
      </c>
      <c r="AE3788" s="14">
        <v>8.48</v>
      </c>
      <c r="AF3788" s="40">
        <f t="shared" si="990"/>
        <v>1155.0413679999999</v>
      </c>
      <c r="AG3788" s="29" t="s">
        <v>22</v>
      </c>
      <c r="AH3788" s="29" t="s">
        <v>22</v>
      </c>
      <c r="AI3788" s="29" t="s">
        <v>24</v>
      </c>
      <c r="AJ3788" s="29"/>
      <c r="AK3788" s="30" t="s">
        <v>25</v>
      </c>
      <c r="AL3788" s="30" t="s">
        <v>22</v>
      </c>
      <c r="AM3788" s="30" t="s">
        <v>11891</v>
      </c>
      <c r="AN3788" s="30" t="s">
        <v>22</v>
      </c>
      <c r="AO3788" s="30" t="s">
        <v>22</v>
      </c>
      <c r="AP3788" s="30"/>
      <c r="AQ3788" s="30" t="s">
        <v>22</v>
      </c>
      <c r="AR3788" s="30" t="s">
        <v>22</v>
      </c>
      <c r="AS3788" s="30"/>
      <c r="AT3788" s="30"/>
      <c r="AU3788" s="30" t="s">
        <v>22</v>
      </c>
      <c r="AV3788" s="30" t="s">
        <v>22</v>
      </c>
      <c r="AW3788" s="30" t="s">
        <v>22</v>
      </c>
      <c r="AX3788" s="30" t="s">
        <v>22</v>
      </c>
      <c r="AY3788" s="30" t="s">
        <v>25</v>
      </c>
      <c r="AZ3788" s="30"/>
      <c r="BA3788" s="30" t="s">
        <v>25</v>
      </c>
      <c r="BB3788" s="30"/>
      <c r="BC3788" s="30" t="s">
        <v>26</v>
      </c>
      <c r="BD3788" s="30"/>
    </row>
    <row r="3789" spans="1:56" x14ac:dyDescent="0.3">
      <c r="A3789" s="31">
        <v>42185</v>
      </c>
      <c r="B3789" s="30" t="s">
        <v>11848</v>
      </c>
      <c r="C3789" s="29">
        <v>8</v>
      </c>
      <c r="D3789" s="29" t="s">
        <v>11236</v>
      </c>
      <c r="E3789" s="30">
        <v>22</v>
      </c>
      <c r="F3789" s="29" t="s">
        <v>49</v>
      </c>
      <c r="G3789" s="29" t="s">
        <v>20</v>
      </c>
      <c r="H3789" s="29" t="s">
        <v>42</v>
      </c>
      <c r="I3789" s="29" t="s">
        <v>22</v>
      </c>
      <c r="J3789" s="29" t="s">
        <v>12730</v>
      </c>
      <c r="K3789" s="29" t="s">
        <v>12731</v>
      </c>
      <c r="L3789" s="29" t="s">
        <v>128</v>
      </c>
      <c r="M3789" s="29" t="s">
        <v>23</v>
      </c>
      <c r="N3789" s="29" t="s">
        <v>4682</v>
      </c>
      <c r="O3789" s="14">
        <v>353.39</v>
      </c>
      <c r="P3789" s="14">
        <f t="shared" si="982"/>
        <v>1159.401912</v>
      </c>
      <c r="Q3789" s="14">
        <v>4.9800000000000004</v>
      </c>
      <c r="R3789" s="40">
        <f t="shared" si="983"/>
        <v>1164.3819120000001</v>
      </c>
      <c r="S3789" s="14">
        <v>5.72</v>
      </c>
      <c r="T3789" s="40">
        <f t="shared" si="984"/>
        <v>1158.661912</v>
      </c>
      <c r="U3789" s="14">
        <v>7.58</v>
      </c>
      <c r="V3789" s="40">
        <f t="shared" si="985"/>
        <v>1156.8019120000001</v>
      </c>
      <c r="W3789" s="14">
        <v>7.6</v>
      </c>
      <c r="X3789" s="40">
        <f t="shared" si="986"/>
        <v>1156.7819120000001</v>
      </c>
      <c r="Y3789" s="14">
        <v>4.9800000000000004</v>
      </c>
      <c r="Z3789" s="40">
        <f t="shared" si="987"/>
        <v>1164.3819120000001</v>
      </c>
      <c r="AA3789" s="14">
        <v>5.91</v>
      </c>
      <c r="AB3789" s="40">
        <f t="shared" si="988"/>
        <v>1158.471912</v>
      </c>
      <c r="AC3789" s="14">
        <v>7.65</v>
      </c>
      <c r="AD3789" s="40">
        <f t="shared" si="989"/>
        <v>1156.731912</v>
      </c>
      <c r="AE3789" s="14">
        <v>7.75</v>
      </c>
      <c r="AF3789" s="40">
        <f t="shared" si="990"/>
        <v>1156.6319120000001</v>
      </c>
      <c r="AG3789" s="29" t="s">
        <v>22</v>
      </c>
      <c r="AH3789" s="29" t="s">
        <v>22</v>
      </c>
      <c r="AI3789" s="29" t="s">
        <v>63</v>
      </c>
      <c r="AJ3789" s="29" t="s">
        <v>8476</v>
      </c>
      <c r="AK3789" s="30" t="s">
        <v>25</v>
      </c>
      <c r="AL3789" s="30" t="s">
        <v>25</v>
      </c>
      <c r="AM3789" s="30" t="s">
        <v>124</v>
      </c>
      <c r="AN3789" s="30" t="s">
        <v>22</v>
      </c>
      <c r="AO3789" s="30" t="s">
        <v>22</v>
      </c>
      <c r="AP3789" s="30"/>
      <c r="AQ3789" s="30" t="s">
        <v>22</v>
      </c>
      <c r="AR3789" s="30" t="s">
        <v>22</v>
      </c>
      <c r="AS3789" s="30"/>
      <c r="AT3789" s="30"/>
      <c r="AU3789" s="30" t="s">
        <v>22</v>
      </c>
      <c r="AV3789" s="30" t="s">
        <v>22</v>
      </c>
      <c r="AW3789" s="30" t="s">
        <v>22</v>
      </c>
      <c r="AX3789" s="30" t="s">
        <v>22</v>
      </c>
      <c r="AY3789" s="30" t="s">
        <v>25</v>
      </c>
      <c r="AZ3789" s="30"/>
      <c r="BA3789" s="30" t="s">
        <v>22</v>
      </c>
      <c r="BB3789" s="30"/>
      <c r="BC3789" s="30" t="s">
        <v>26</v>
      </c>
      <c r="BD3789" s="30"/>
    </row>
    <row r="3790" spans="1:56" x14ac:dyDescent="0.3">
      <c r="A3790" s="31">
        <v>42185</v>
      </c>
      <c r="B3790" s="30" t="s">
        <v>11849</v>
      </c>
      <c r="C3790" s="29">
        <v>9</v>
      </c>
      <c r="D3790" s="29" t="s">
        <v>11236</v>
      </c>
      <c r="E3790" s="30">
        <v>22</v>
      </c>
      <c r="F3790" s="29" t="s">
        <v>19</v>
      </c>
      <c r="G3790" s="29" t="s">
        <v>20</v>
      </c>
      <c r="H3790" s="29" t="s">
        <v>42</v>
      </c>
      <c r="I3790" s="29" t="s">
        <v>22</v>
      </c>
      <c r="J3790" s="29" t="s">
        <v>12732</v>
      </c>
      <c r="K3790" s="29" t="s">
        <v>12628</v>
      </c>
      <c r="L3790" s="29" t="s">
        <v>322</v>
      </c>
      <c r="M3790" s="29" t="s">
        <v>59</v>
      </c>
      <c r="N3790" s="29" t="s">
        <v>4682</v>
      </c>
      <c r="O3790" s="14">
        <v>353.44</v>
      </c>
      <c r="P3790" s="14">
        <f t="shared" si="982"/>
        <v>1159.5659520000002</v>
      </c>
      <c r="Q3790" s="14">
        <v>4.33</v>
      </c>
      <c r="R3790" s="40">
        <f t="shared" si="983"/>
        <v>1163.8959520000001</v>
      </c>
      <c r="S3790" s="14">
        <v>8.49</v>
      </c>
      <c r="T3790" s="40">
        <f t="shared" si="984"/>
        <v>1155.4059520000001</v>
      </c>
      <c r="U3790" s="14">
        <v>11.07</v>
      </c>
      <c r="V3790" s="40">
        <f t="shared" si="985"/>
        <v>1152.8259520000001</v>
      </c>
      <c r="W3790" s="14">
        <v>10.58</v>
      </c>
      <c r="X3790" s="40">
        <f t="shared" si="986"/>
        <v>1153.3159520000002</v>
      </c>
      <c r="Y3790" s="14">
        <v>4.33</v>
      </c>
      <c r="Z3790" s="40">
        <f t="shared" si="987"/>
        <v>1163.8959520000001</v>
      </c>
      <c r="AA3790" s="14">
        <v>8.4</v>
      </c>
      <c r="AB3790" s="40">
        <f t="shared" si="988"/>
        <v>1155.495952</v>
      </c>
      <c r="AC3790" s="14">
        <v>11.25</v>
      </c>
      <c r="AD3790" s="40">
        <f t="shared" si="989"/>
        <v>1152.6459520000001</v>
      </c>
      <c r="AE3790" s="14">
        <v>10.26</v>
      </c>
      <c r="AF3790" s="40">
        <f t="shared" si="990"/>
        <v>1153.6359520000001</v>
      </c>
      <c r="AG3790" s="29" t="s">
        <v>22</v>
      </c>
      <c r="AH3790" s="29" t="s">
        <v>22</v>
      </c>
      <c r="AI3790" s="29" t="s">
        <v>63</v>
      </c>
      <c r="AJ3790" s="29" t="s">
        <v>8476</v>
      </c>
      <c r="AK3790" s="30" t="s">
        <v>25</v>
      </c>
      <c r="AL3790" s="30" t="s">
        <v>25</v>
      </c>
      <c r="AM3790" s="30" t="s">
        <v>11892</v>
      </c>
      <c r="AN3790" s="30" t="s">
        <v>22</v>
      </c>
      <c r="AO3790" s="30" t="s">
        <v>22</v>
      </c>
      <c r="AP3790" s="30"/>
      <c r="AQ3790" s="30" t="s">
        <v>22</v>
      </c>
      <c r="AR3790" s="30" t="s">
        <v>22</v>
      </c>
      <c r="AS3790" s="30"/>
      <c r="AT3790" s="30"/>
      <c r="AU3790" s="30" t="s">
        <v>22</v>
      </c>
      <c r="AV3790" s="30" t="s">
        <v>22</v>
      </c>
      <c r="AW3790" s="30" t="s">
        <v>22</v>
      </c>
      <c r="AX3790" s="30" t="s">
        <v>22</v>
      </c>
      <c r="AY3790" s="30" t="s">
        <v>25</v>
      </c>
      <c r="AZ3790" s="30"/>
      <c r="BA3790" s="30" t="s">
        <v>25</v>
      </c>
      <c r="BB3790" s="30"/>
      <c r="BC3790" s="30" t="s">
        <v>62</v>
      </c>
      <c r="BD3790" s="30"/>
    </row>
    <row r="3791" spans="1:56" x14ac:dyDescent="0.3">
      <c r="A3791" s="31">
        <v>42185</v>
      </c>
      <c r="B3791" s="30" t="s">
        <v>11850</v>
      </c>
      <c r="C3791" s="29">
        <v>10</v>
      </c>
      <c r="D3791" s="29" t="s">
        <v>11236</v>
      </c>
      <c r="E3791" s="30">
        <v>22</v>
      </c>
      <c r="F3791" s="29" t="s">
        <v>19</v>
      </c>
      <c r="G3791" s="29" t="s">
        <v>20</v>
      </c>
      <c r="H3791" s="29" t="s">
        <v>42</v>
      </c>
      <c r="I3791" s="29" t="s">
        <v>22</v>
      </c>
      <c r="J3791" s="29" t="s">
        <v>12733</v>
      </c>
      <c r="K3791" s="29" t="s">
        <v>12628</v>
      </c>
      <c r="L3791" s="29" t="s">
        <v>52</v>
      </c>
      <c r="M3791" s="29" t="s">
        <v>201</v>
      </c>
      <c r="N3791" s="29" t="s">
        <v>4682</v>
      </c>
      <c r="O3791" s="14">
        <v>353.21</v>
      </c>
      <c r="P3791" s="14">
        <f t="shared" si="982"/>
        <v>1158.8113679999999</v>
      </c>
      <c r="Q3791" s="14">
        <v>4.2699999999999996</v>
      </c>
      <c r="R3791" s="40">
        <f t="shared" si="983"/>
        <v>1163.0813679999999</v>
      </c>
      <c r="S3791" s="14">
        <v>9.2100000000000009</v>
      </c>
      <c r="T3791" s="40">
        <f t="shared" si="984"/>
        <v>1153.8713679999998</v>
      </c>
      <c r="U3791" s="14">
        <v>11.2</v>
      </c>
      <c r="V3791" s="40">
        <f t="shared" si="985"/>
        <v>1151.8813679999998</v>
      </c>
      <c r="W3791" s="14">
        <v>10.76</v>
      </c>
      <c r="X3791" s="40">
        <f t="shared" si="986"/>
        <v>1152.3213679999999</v>
      </c>
      <c r="Y3791" s="14">
        <v>4.2699999999999996</v>
      </c>
      <c r="Z3791" s="40">
        <f t="shared" si="987"/>
        <v>1163.0813679999999</v>
      </c>
      <c r="AA3791" s="14">
        <v>9.3800000000000008</v>
      </c>
      <c r="AB3791" s="40">
        <f t="shared" si="988"/>
        <v>1153.7013679999998</v>
      </c>
      <c r="AC3791" s="14">
        <v>11.34</v>
      </c>
      <c r="AD3791" s="40">
        <f t="shared" si="989"/>
        <v>1151.741368</v>
      </c>
      <c r="AE3791" s="14">
        <v>11.29</v>
      </c>
      <c r="AF3791" s="40">
        <f t="shared" si="990"/>
        <v>1151.7913679999999</v>
      </c>
      <c r="AG3791" s="29" t="s">
        <v>22</v>
      </c>
      <c r="AH3791" s="29" t="s">
        <v>22</v>
      </c>
      <c r="AI3791" s="29" t="s">
        <v>63</v>
      </c>
      <c r="AJ3791" s="29" t="s">
        <v>8476</v>
      </c>
      <c r="AK3791" s="30" t="s">
        <v>25</v>
      </c>
      <c r="AL3791" s="30" t="s">
        <v>25</v>
      </c>
      <c r="AM3791" s="30" t="s">
        <v>124</v>
      </c>
      <c r="AN3791" s="30" t="s">
        <v>22</v>
      </c>
      <c r="AO3791" s="30" t="s">
        <v>22</v>
      </c>
      <c r="AP3791" s="30"/>
      <c r="AQ3791" s="30" t="s">
        <v>22</v>
      </c>
      <c r="AR3791" s="30" t="s">
        <v>22</v>
      </c>
      <c r="AS3791" s="30"/>
      <c r="AT3791" s="30"/>
      <c r="AU3791" s="30" t="s">
        <v>22</v>
      </c>
      <c r="AV3791" s="30" t="s">
        <v>22</v>
      </c>
      <c r="AW3791" s="30" t="s">
        <v>22</v>
      </c>
      <c r="AX3791" s="30" t="s">
        <v>22</v>
      </c>
      <c r="AY3791" s="30" t="s">
        <v>25</v>
      </c>
      <c r="AZ3791" s="30"/>
      <c r="BA3791" s="30" t="s">
        <v>22</v>
      </c>
      <c r="BB3791" s="30"/>
      <c r="BC3791" s="30" t="s">
        <v>62</v>
      </c>
      <c r="BD3791" s="30"/>
    </row>
    <row r="3792" spans="1:56" x14ac:dyDescent="0.3">
      <c r="A3792" s="31">
        <v>42185</v>
      </c>
      <c r="B3792" s="30" t="s">
        <v>11851</v>
      </c>
      <c r="C3792" s="29">
        <v>11</v>
      </c>
      <c r="D3792" s="29" t="s">
        <v>11236</v>
      </c>
      <c r="E3792" s="30">
        <v>22</v>
      </c>
      <c r="F3792" s="29" t="s">
        <v>72</v>
      </c>
      <c r="G3792" s="29" t="s">
        <v>20</v>
      </c>
      <c r="H3792" s="29" t="s">
        <v>42</v>
      </c>
      <c r="I3792" s="29" t="s">
        <v>22</v>
      </c>
      <c r="J3792" s="29" t="s">
        <v>12734</v>
      </c>
      <c r="K3792" s="29" t="s">
        <v>12735</v>
      </c>
      <c r="L3792" s="29" t="s">
        <v>35</v>
      </c>
      <c r="M3792" s="29" t="s">
        <v>23</v>
      </c>
      <c r="N3792" s="29" t="s">
        <v>4682</v>
      </c>
      <c r="O3792" s="14">
        <v>352.21</v>
      </c>
      <c r="P3792" s="14">
        <f t="shared" si="982"/>
        <v>1155.5305679999999</v>
      </c>
      <c r="Q3792" s="14">
        <v>5.63</v>
      </c>
      <c r="R3792" s="40">
        <f t="shared" si="983"/>
        <v>1161.160568</v>
      </c>
      <c r="S3792" s="14">
        <v>6.36</v>
      </c>
      <c r="T3792" s="40">
        <f t="shared" si="984"/>
        <v>1154.8005680000001</v>
      </c>
      <c r="U3792" s="14">
        <v>8.24</v>
      </c>
      <c r="V3792" s="40">
        <f t="shared" si="985"/>
        <v>1152.920568</v>
      </c>
      <c r="W3792" s="14">
        <v>8.1999999999999993</v>
      </c>
      <c r="X3792" s="40">
        <f t="shared" si="986"/>
        <v>1152.960568</v>
      </c>
      <c r="Y3792" s="14">
        <v>5.63</v>
      </c>
      <c r="Z3792" s="40">
        <f t="shared" si="987"/>
        <v>1161.160568</v>
      </c>
      <c r="AA3792" s="14">
        <v>6.22</v>
      </c>
      <c r="AB3792" s="40">
        <f t="shared" si="988"/>
        <v>1154.940568</v>
      </c>
      <c r="AC3792" s="14">
        <v>8.11</v>
      </c>
      <c r="AD3792" s="40">
        <f t="shared" si="989"/>
        <v>1153.0505680000001</v>
      </c>
      <c r="AE3792" s="14">
        <v>8.02</v>
      </c>
      <c r="AF3792" s="40">
        <f t="shared" si="990"/>
        <v>1153.140568</v>
      </c>
      <c r="AG3792" s="29" t="s">
        <v>22</v>
      </c>
      <c r="AH3792" s="29" t="s">
        <v>22</v>
      </c>
      <c r="AI3792" s="29" t="s">
        <v>24</v>
      </c>
      <c r="AJ3792" s="29"/>
      <c r="AK3792" s="30" t="s">
        <v>25</v>
      </c>
      <c r="AL3792" s="30" t="s">
        <v>25</v>
      </c>
      <c r="AM3792" s="30" t="s">
        <v>124</v>
      </c>
      <c r="AN3792" s="30" t="s">
        <v>22</v>
      </c>
      <c r="AO3792" s="30" t="s">
        <v>22</v>
      </c>
      <c r="AP3792" s="30"/>
      <c r="AQ3792" s="30" t="s">
        <v>22</v>
      </c>
      <c r="AR3792" s="30" t="s">
        <v>22</v>
      </c>
      <c r="AS3792" s="30"/>
      <c r="AT3792" s="30"/>
      <c r="AU3792" s="30" t="s">
        <v>22</v>
      </c>
      <c r="AV3792" s="30" t="s">
        <v>22</v>
      </c>
      <c r="AW3792" s="30" t="s">
        <v>22</v>
      </c>
      <c r="AX3792" s="30" t="s">
        <v>22</v>
      </c>
      <c r="AY3792" s="30" t="s">
        <v>25</v>
      </c>
      <c r="AZ3792" s="30"/>
      <c r="BA3792" s="30" t="s">
        <v>22</v>
      </c>
      <c r="BB3792" s="30"/>
      <c r="BC3792" s="30" t="s">
        <v>26</v>
      </c>
      <c r="BD3792" s="30"/>
    </row>
    <row r="3793" spans="1:56" x14ac:dyDescent="0.3">
      <c r="A3793" s="31">
        <v>42185</v>
      </c>
      <c r="B3793" s="30" t="s">
        <v>11852</v>
      </c>
      <c r="C3793" s="29">
        <v>12</v>
      </c>
      <c r="D3793" s="29" t="s">
        <v>11236</v>
      </c>
      <c r="E3793" s="30">
        <v>22</v>
      </c>
      <c r="F3793" s="29" t="s">
        <v>65</v>
      </c>
      <c r="G3793" s="29" t="s">
        <v>20</v>
      </c>
      <c r="H3793" s="29" t="s">
        <v>42</v>
      </c>
      <c r="I3793" s="29" t="s">
        <v>22</v>
      </c>
      <c r="J3793" s="29" t="s">
        <v>12736</v>
      </c>
      <c r="K3793" s="29" t="s">
        <v>12637</v>
      </c>
      <c r="L3793" s="29" t="s">
        <v>128</v>
      </c>
      <c r="M3793" s="29" t="s">
        <v>201</v>
      </c>
      <c r="N3793" s="29" t="s">
        <v>4682</v>
      </c>
      <c r="O3793" s="14">
        <v>352.59</v>
      </c>
      <c r="P3793" s="14">
        <f t="shared" si="982"/>
        <v>1156.777272</v>
      </c>
      <c r="Q3793" s="14">
        <v>5.09</v>
      </c>
      <c r="R3793" s="40">
        <f t="shared" si="983"/>
        <v>1161.867272</v>
      </c>
      <c r="S3793" s="14">
        <v>8.16</v>
      </c>
      <c r="T3793" s="40">
        <f t="shared" si="984"/>
        <v>1153.7072719999999</v>
      </c>
      <c r="U3793" s="14">
        <v>10.7</v>
      </c>
      <c r="V3793" s="40">
        <f t="shared" si="985"/>
        <v>1151.1672719999999</v>
      </c>
      <c r="W3793" s="14">
        <v>10.74</v>
      </c>
      <c r="X3793" s="40">
        <f t="shared" si="986"/>
        <v>1151.1272719999999</v>
      </c>
      <c r="Y3793" s="14">
        <v>5.09</v>
      </c>
      <c r="Z3793" s="40">
        <f t="shared" si="987"/>
        <v>1161.867272</v>
      </c>
      <c r="AA3793" s="14">
        <v>8.36</v>
      </c>
      <c r="AB3793" s="40">
        <f t="shared" si="988"/>
        <v>1153.5072720000001</v>
      </c>
      <c r="AC3793" s="14">
        <v>10.8</v>
      </c>
      <c r="AD3793" s="40">
        <f t="shared" si="989"/>
        <v>1151.067272</v>
      </c>
      <c r="AE3793" s="14">
        <v>10.77</v>
      </c>
      <c r="AF3793" s="40">
        <f t="shared" si="990"/>
        <v>1151.097272</v>
      </c>
      <c r="AG3793" s="29" t="s">
        <v>22</v>
      </c>
      <c r="AH3793" s="29" t="s">
        <v>22</v>
      </c>
      <c r="AI3793" s="29" t="s">
        <v>24</v>
      </c>
      <c r="AJ3793" s="29"/>
      <c r="AK3793" s="30" t="s">
        <v>22</v>
      </c>
      <c r="AL3793" s="30" t="s">
        <v>25</v>
      </c>
      <c r="AM3793" s="30" t="s">
        <v>124</v>
      </c>
      <c r="AN3793" s="30" t="s">
        <v>22</v>
      </c>
      <c r="AO3793" s="30" t="s">
        <v>22</v>
      </c>
      <c r="AP3793" s="30"/>
      <c r="AQ3793" s="30" t="s">
        <v>22</v>
      </c>
      <c r="AR3793" s="30" t="s">
        <v>22</v>
      </c>
      <c r="AS3793" s="30"/>
      <c r="AT3793" s="30"/>
      <c r="AU3793" s="30" t="s">
        <v>22</v>
      </c>
      <c r="AV3793" s="30" t="s">
        <v>22</v>
      </c>
      <c r="AW3793" s="30" t="s">
        <v>22</v>
      </c>
      <c r="AX3793" s="30" t="s">
        <v>22</v>
      </c>
      <c r="AY3793" s="30" t="s">
        <v>25</v>
      </c>
      <c r="AZ3793" s="30"/>
      <c r="BA3793" s="30" t="s">
        <v>22</v>
      </c>
      <c r="BB3793" s="30"/>
      <c r="BC3793" s="30" t="s">
        <v>62</v>
      </c>
      <c r="BD3793" s="30"/>
    </row>
    <row r="3794" spans="1:56" x14ac:dyDescent="0.3">
      <c r="A3794" s="31">
        <v>42185</v>
      </c>
      <c r="B3794" s="30" t="s">
        <v>11853</v>
      </c>
      <c r="C3794" s="29">
        <v>13</v>
      </c>
      <c r="D3794" s="29" t="s">
        <v>11236</v>
      </c>
      <c r="E3794" s="30">
        <v>22</v>
      </c>
      <c r="F3794" s="29" t="s">
        <v>65</v>
      </c>
      <c r="G3794" s="29" t="s">
        <v>20</v>
      </c>
      <c r="H3794" s="29" t="s">
        <v>42</v>
      </c>
      <c r="I3794" s="29" t="s">
        <v>22</v>
      </c>
      <c r="J3794" s="29" t="s">
        <v>12736</v>
      </c>
      <c r="K3794" s="29" t="s">
        <v>12729</v>
      </c>
      <c r="L3794" s="29" t="s">
        <v>128</v>
      </c>
      <c r="M3794" s="29" t="s">
        <v>201</v>
      </c>
      <c r="N3794" s="29" t="s">
        <v>4682</v>
      </c>
      <c r="O3794" s="14">
        <v>352.1</v>
      </c>
      <c r="P3794" s="14">
        <f t="shared" si="982"/>
        <v>1155.1696800000002</v>
      </c>
      <c r="Q3794" s="14">
        <v>5.09</v>
      </c>
      <c r="R3794" s="40">
        <f t="shared" si="983"/>
        <v>1160.2596800000001</v>
      </c>
      <c r="S3794" s="14">
        <v>8.25</v>
      </c>
      <c r="T3794" s="40">
        <f t="shared" si="984"/>
        <v>1152.0096800000001</v>
      </c>
      <c r="U3794" s="14">
        <v>10.8</v>
      </c>
      <c r="V3794" s="40">
        <f t="shared" si="985"/>
        <v>1149.4596800000002</v>
      </c>
      <c r="W3794" s="14">
        <v>10.74</v>
      </c>
      <c r="X3794" s="40">
        <f t="shared" si="986"/>
        <v>1149.5196800000001</v>
      </c>
      <c r="Y3794" s="14">
        <v>5.09</v>
      </c>
      <c r="Z3794" s="40">
        <f t="shared" si="987"/>
        <v>1160.2596800000001</v>
      </c>
      <c r="AA3794" s="14">
        <v>8.39</v>
      </c>
      <c r="AB3794" s="40">
        <f t="shared" si="988"/>
        <v>1151.86968</v>
      </c>
      <c r="AC3794" s="14">
        <v>10.85</v>
      </c>
      <c r="AD3794" s="40">
        <f t="shared" si="989"/>
        <v>1149.4096800000002</v>
      </c>
      <c r="AE3794" s="14">
        <v>10.77</v>
      </c>
      <c r="AF3794" s="40">
        <f t="shared" si="990"/>
        <v>1149.4896800000001</v>
      </c>
      <c r="AG3794" s="29" t="s">
        <v>22</v>
      </c>
      <c r="AH3794" s="29" t="s">
        <v>22</v>
      </c>
      <c r="AI3794" s="29" t="s">
        <v>24</v>
      </c>
      <c r="AJ3794" s="29"/>
      <c r="AK3794" s="30" t="s">
        <v>22</v>
      </c>
      <c r="AL3794" s="30" t="s">
        <v>25</v>
      </c>
      <c r="AM3794" s="30" t="s">
        <v>124</v>
      </c>
      <c r="AN3794" s="30" t="s">
        <v>22</v>
      </c>
      <c r="AO3794" s="30" t="s">
        <v>22</v>
      </c>
      <c r="AP3794" s="30"/>
      <c r="AQ3794" s="30" t="s">
        <v>22</v>
      </c>
      <c r="AR3794" s="30" t="s">
        <v>22</v>
      </c>
      <c r="AS3794" s="30"/>
      <c r="AT3794" s="30"/>
      <c r="AU3794" s="30" t="s">
        <v>22</v>
      </c>
      <c r="AV3794" s="30" t="s">
        <v>22</v>
      </c>
      <c r="AW3794" s="30" t="s">
        <v>22</v>
      </c>
      <c r="AX3794" s="30" t="s">
        <v>22</v>
      </c>
      <c r="AY3794" s="30" t="s">
        <v>25</v>
      </c>
      <c r="AZ3794" s="30"/>
      <c r="BA3794" s="30" t="s">
        <v>22</v>
      </c>
      <c r="BB3794" s="30"/>
      <c r="BC3794" s="30" t="s">
        <v>62</v>
      </c>
      <c r="BD3794" s="30"/>
    </row>
    <row r="3795" spans="1:56" x14ac:dyDescent="0.3">
      <c r="A3795" s="31">
        <v>42185</v>
      </c>
      <c r="B3795" s="30" t="s">
        <v>11854</v>
      </c>
      <c r="C3795" s="29">
        <v>14</v>
      </c>
      <c r="D3795" s="29" t="s">
        <v>11236</v>
      </c>
      <c r="E3795" s="30">
        <v>22</v>
      </c>
      <c r="F3795" s="29" t="s">
        <v>65</v>
      </c>
      <c r="G3795" s="29" t="s">
        <v>94</v>
      </c>
      <c r="H3795" s="29" t="s">
        <v>4699</v>
      </c>
      <c r="I3795" s="29" t="s">
        <v>25</v>
      </c>
      <c r="J3795" s="29" t="s">
        <v>12737</v>
      </c>
      <c r="K3795" s="29" t="s">
        <v>10839</v>
      </c>
      <c r="L3795" s="29" t="s">
        <v>128</v>
      </c>
      <c r="M3795" s="29" t="s">
        <v>11893</v>
      </c>
      <c r="N3795" s="29" t="s">
        <v>4667</v>
      </c>
      <c r="O3795" s="14">
        <v>352.87</v>
      </c>
      <c r="P3795" s="14">
        <f t="shared" si="982"/>
        <v>1157.6958960000002</v>
      </c>
      <c r="Q3795" s="14">
        <v>4.1900000000000004</v>
      </c>
      <c r="R3795" s="40">
        <f t="shared" si="983"/>
        <v>1161.8858960000002</v>
      </c>
      <c r="S3795" s="14">
        <v>4.88</v>
      </c>
      <c r="T3795" s="40">
        <f t="shared" si="984"/>
        <v>1157.0058960000001</v>
      </c>
      <c r="U3795" s="14">
        <v>13.36</v>
      </c>
      <c r="V3795" s="40">
        <f t="shared" si="985"/>
        <v>1148.5258960000003</v>
      </c>
      <c r="W3795" s="14"/>
      <c r="X3795" s="40">
        <f t="shared" si="986"/>
        <v>1161.8858960000002</v>
      </c>
      <c r="Y3795" s="14">
        <v>4.1900000000000004</v>
      </c>
      <c r="Z3795" s="40">
        <f t="shared" si="987"/>
        <v>1161.8858960000002</v>
      </c>
      <c r="AA3795" s="14">
        <v>5.13</v>
      </c>
      <c r="AB3795" s="40">
        <f t="shared" si="988"/>
        <v>1156.7558960000001</v>
      </c>
      <c r="AC3795" s="14">
        <v>13.8</v>
      </c>
      <c r="AD3795" s="40">
        <f t="shared" si="989"/>
        <v>1148.0858960000003</v>
      </c>
      <c r="AE3795" s="14"/>
      <c r="AF3795" s="40">
        <f t="shared" si="990"/>
        <v>1161.8858960000002</v>
      </c>
      <c r="AG3795" s="29" t="s">
        <v>25</v>
      </c>
      <c r="AH3795" s="29" t="s">
        <v>22</v>
      </c>
      <c r="AI3795" s="29" t="s">
        <v>63</v>
      </c>
      <c r="AJ3795" s="29" t="s">
        <v>8476</v>
      </c>
      <c r="AK3795" s="30" t="s">
        <v>25</v>
      </c>
      <c r="AL3795" s="30" t="s">
        <v>25</v>
      </c>
      <c r="AM3795" s="30" t="s">
        <v>5117</v>
      </c>
      <c r="AN3795" s="30" t="s">
        <v>22</v>
      </c>
      <c r="AO3795" s="30" t="s">
        <v>22</v>
      </c>
      <c r="AP3795" s="30"/>
      <c r="AQ3795" s="30" t="s">
        <v>22</v>
      </c>
      <c r="AR3795" s="30" t="s">
        <v>22</v>
      </c>
      <c r="AS3795" s="30"/>
      <c r="AT3795" s="30"/>
      <c r="AU3795" s="30" t="s">
        <v>22</v>
      </c>
      <c r="AV3795" s="30" t="s">
        <v>22</v>
      </c>
      <c r="AW3795" s="30" t="s">
        <v>22</v>
      </c>
      <c r="AX3795" s="30" t="s">
        <v>22</v>
      </c>
      <c r="AY3795" s="30" t="s">
        <v>22</v>
      </c>
      <c r="AZ3795" s="30"/>
      <c r="BA3795" s="30" t="s">
        <v>25</v>
      </c>
      <c r="BB3795" s="30"/>
      <c r="BC3795" s="30" t="s">
        <v>62</v>
      </c>
      <c r="BD3795" s="30"/>
    </row>
    <row r="3796" spans="1:56" x14ac:dyDescent="0.3">
      <c r="A3796" s="31">
        <v>42185</v>
      </c>
      <c r="B3796" s="30" t="s">
        <v>11855</v>
      </c>
      <c r="C3796" s="29">
        <v>15</v>
      </c>
      <c r="D3796" s="29" t="s">
        <v>11236</v>
      </c>
      <c r="E3796" s="30">
        <v>22</v>
      </c>
      <c r="F3796" s="29" t="s">
        <v>65</v>
      </c>
      <c r="G3796" s="29" t="s">
        <v>29</v>
      </c>
      <c r="H3796" s="29" t="s">
        <v>42</v>
      </c>
      <c r="I3796" s="29" t="s">
        <v>22</v>
      </c>
      <c r="J3796" s="29" t="s">
        <v>12738</v>
      </c>
      <c r="K3796" s="29" t="s">
        <v>12637</v>
      </c>
      <c r="L3796" s="29" t="s">
        <v>195</v>
      </c>
      <c r="M3796" s="29" t="s">
        <v>59</v>
      </c>
      <c r="N3796" s="29" t="s">
        <v>4677</v>
      </c>
      <c r="O3796" s="14">
        <v>352.95</v>
      </c>
      <c r="P3796" s="14">
        <f t="shared" si="982"/>
        <v>1157.9583600000001</v>
      </c>
      <c r="Q3796" s="14">
        <v>4.6399999999999997</v>
      </c>
      <c r="R3796" s="40">
        <f t="shared" si="983"/>
        <v>1162.5983600000002</v>
      </c>
      <c r="S3796" s="14">
        <v>5.35</v>
      </c>
      <c r="T3796" s="40">
        <f t="shared" si="984"/>
        <v>1157.2483600000003</v>
      </c>
      <c r="U3796" s="14">
        <v>8.48</v>
      </c>
      <c r="V3796" s="40">
        <f t="shared" si="985"/>
        <v>1154.1183600000002</v>
      </c>
      <c r="W3796" s="14">
        <v>8.11</v>
      </c>
      <c r="X3796" s="40">
        <f t="shared" si="986"/>
        <v>1154.4883600000003</v>
      </c>
      <c r="Y3796" s="14">
        <v>4.6399999999999997</v>
      </c>
      <c r="Z3796" s="40">
        <f t="shared" si="987"/>
        <v>1162.5983600000002</v>
      </c>
      <c r="AA3796" s="14">
        <v>5.25</v>
      </c>
      <c r="AB3796" s="40">
        <f t="shared" si="988"/>
        <v>1157.3483600000002</v>
      </c>
      <c r="AC3796" s="14">
        <v>8.23</v>
      </c>
      <c r="AD3796" s="40">
        <f t="shared" si="989"/>
        <v>1154.3683600000002</v>
      </c>
      <c r="AE3796" s="14">
        <v>8.15</v>
      </c>
      <c r="AF3796" s="40">
        <f t="shared" si="990"/>
        <v>1154.4483600000001</v>
      </c>
      <c r="AG3796" s="29" t="s">
        <v>22</v>
      </c>
      <c r="AH3796" s="29" t="s">
        <v>22</v>
      </c>
      <c r="AI3796" s="29" t="s">
        <v>10185</v>
      </c>
      <c r="AJ3796" s="29" t="s">
        <v>11647</v>
      </c>
      <c r="AK3796" s="30" t="s">
        <v>22</v>
      </c>
      <c r="AL3796" s="30" t="s">
        <v>22</v>
      </c>
      <c r="AM3796" s="30"/>
      <c r="AN3796" s="30" t="s">
        <v>22</v>
      </c>
      <c r="AO3796" s="30" t="s">
        <v>25</v>
      </c>
      <c r="AP3796" s="30" t="s">
        <v>5014</v>
      </c>
      <c r="AQ3796" s="30" t="s">
        <v>22</v>
      </c>
      <c r="AR3796" s="30" t="s">
        <v>22</v>
      </c>
      <c r="AS3796" s="30"/>
      <c r="AT3796" s="30"/>
      <c r="AU3796" s="30" t="s">
        <v>22</v>
      </c>
      <c r="AV3796" s="30" t="s">
        <v>22</v>
      </c>
      <c r="AW3796" s="30" t="s">
        <v>22</v>
      </c>
      <c r="AX3796" s="30" t="s">
        <v>22</v>
      </c>
      <c r="AY3796" s="30" t="s">
        <v>25</v>
      </c>
      <c r="AZ3796" s="30"/>
      <c r="BA3796" s="30" t="s">
        <v>25</v>
      </c>
      <c r="BB3796" s="30"/>
      <c r="BC3796" s="30" t="s">
        <v>26</v>
      </c>
      <c r="BD3796" s="30"/>
    </row>
    <row r="3797" spans="1:56" x14ac:dyDescent="0.3">
      <c r="A3797" s="31">
        <v>42185</v>
      </c>
      <c r="B3797" s="30" t="s">
        <v>11856</v>
      </c>
      <c r="C3797" s="29">
        <v>16</v>
      </c>
      <c r="D3797" s="29" t="s">
        <v>11236</v>
      </c>
      <c r="E3797" s="30">
        <v>22</v>
      </c>
      <c r="F3797" s="29" t="s">
        <v>65</v>
      </c>
      <c r="G3797" s="29" t="s">
        <v>20</v>
      </c>
      <c r="H3797" s="29" t="s">
        <v>42</v>
      </c>
      <c r="I3797" s="29" t="s">
        <v>22</v>
      </c>
      <c r="J3797" s="29" t="s">
        <v>12714</v>
      </c>
      <c r="K3797" s="29" t="s">
        <v>12739</v>
      </c>
      <c r="L3797" s="29" t="s">
        <v>105</v>
      </c>
      <c r="M3797" s="29" t="s">
        <v>23</v>
      </c>
      <c r="N3797" s="29" t="s">
        <v>4667</v>
      </c>
      <c r="O3797" s="14">
        <v>352.95</v>
      </c>
      <c r="P3797" s="14">
        <f t="shared" si="982"/>
        <v>1157.9583600000001</v>
      </c>
      <c r="Q3797" s="14">
        <v>5.07</v>
      </c>
      <c r="R3797" s="40">
        <f t="shared" si="983"/>
        <v>1163.02836</v>
      </c>
      <c r="S3797" s="14">
        <v>9.32</v>
      </c>
      <c r="T3797" s="40">
        <f t="shared" si="984"/>
        <v>1153.7083600000001</v>
      </c>
      <c r="U3797" s="14">
        <v>10.89</v>
      </c>
      <c r="V3797" s="40">
        <f t="shared" si="985"/>
        <v>1152.1383599999999</v>
      </c>
      <c r="W3797" s="14">
        <v>11.16</v>
      </c>
      <c r="X3797" s="40">
        <f t="shared" si="986"/>
        <v>1151.8683599999999</v>
      </c>
      <c r="Y3797" s="14">
        <v>5.07</v>
      </c>
      <c r="Z3797" s="40">
        <f t="shared" si="987"/>
        <v>1163.02836</v>
      </c>
      <c r="AA3797" s="14">
        <v>9.27</v>
      </c>
      <c r="AB3797" s="40">
        <f t="shared" si="988"/>
        <v>1153.75836</v>
      </c>
      <c r="AC3797" s="14">
        <v>11.06</v>
      </c>
      <c r="AD3797" s="40">
        <f t="shared" si="989"/>
        <v>1151.9683600000001</v>
      </c>
      <c r="AE3797" s="14">
        <v>11.3</v>
      </c>
      <c r="AF3797" s="40">
        <f t="shared" si="990"/>
        <v>1151.7283600000001</v>
      </c>
      <c r="AG3797" s="29" t="s">
        <v>22</v>
      </c>
      <c r="AH3797" s="29" t="s">
        <v>22</v>
      </c>
      <c r="AI3797" s="29" t="s">
        <v>36</v>
      </c>
      <c r="AJ3797" s="29" t="s">
        <v>10764</v>
      </c>
      <c r="AK3797" s="30" t="s">
        <v>25</v>
      </c>
      <c r="AL3797" s="30" t="s">
        <v>25</v>
      </c>
      <c r="AM3797" s="30" t="s">
        <v>124</v>
      </c>
      <c r="AN3797" s="30" t="s">
        <v>22</v>
      </c>
      <c r="AO3797" s="30" t="s">
        <v>22</v>
      </c>
      <c r="AP3797" s="30"/>
      <c r="AQ3797" s="30" t="s">
        <v>22</v>
      </c>
      <c r="AR3797" s="30" t="s">
        <v>22</v>
      </c>
      <c r="AS3797" s="30"/>
      <c r="AT3797" s="30"/>
      <c r="AU3797" s="30" t="s">
        <v>22</v>
      </c>
      <c r="AV3797" s="30" t="s">
        <v>22</v>
      </c>
      <c r="AW3797" s="30" t="s">
        <v>22</v>
      </c>
      <c r="AX3797" s="30" t="s">
        <v>22</v>
      </c>
      <c r="AY3797" s="30" t="s">
        <v>25</v>
      </c>
      <c r="AZ3797" s="30"/>
      <c r="BA3797" s="30" t="s">
        <v>22</v>
      </c>
      <c r="BB3797" s="30"/>
      <c r="BC3797" s="30" t="s">
        <v>26</v>
      </c>
      <c r="BD3797" s="30"/>
    </row>
    <row r="3798" spans="1:56" x14ac:dyDescent="0.3">
      <c r="A3798" s="31">
        <v>42185</v>
      </c>
      <c r="B3798" s="30" t="s">
        <v>11857</v>
      </c>
      <c r="C3798" s="29">
        <v>17</v>
      </c>
      <c r="D3798" s="29" t="s">
        <v>11236</v>
      </c>
      <c r="E3798" s="30">
        <v>22</v>
      </c>
      <c r="F3798" s="29" t="s">
        <v>65</v>
      </c>
      <c r="G3798" s="29" t="s">
        <v>94</v>
      </c>
      <c r="H3798" s="29" t="s">
        <v>11894</v>
      </c>
      <c r="I3798" s="29" t="s">
        <v>25</v>
      </c>
      <c r="J3798" s="29" t="s">
        <v>12740</v>
      </c>
      <c r="K3798" s="29" t="s">
        <v>12741</v>
      </c>
      <c r="L3798" s="29" t="s">
        <v>322</v>
      </c>
      <c r="M3798" s="29" t="s">
        <v>11895</v>
      </c>
      <c r="N3798" s="29" t="s">
        <v>4677</v>
      </c>
      <c r="O3798" s="14">
        <v>353.53</v>
      </c>
      <c r="P3798" s="14">
        <f t="shared" si="982"/>
        <v>1159.861224</v>
      </c>
      <c r="Q3798" s="14">
        <v>4.2300000000000004</v>
      </c>
      <c r="R3798" s="40">
        <f t="shared" si="983"/>
        <v>1164.091224</v>
      </c>
      <c r="S3798" s="14">
        <v>6.09</v>
      </c>
      <c r="T3798" s="40">
        <f t="shared" si="984"/>
        <v>1158.0012240000001</v>
      </c>
      <c r="U3798" s="14">
        <v>14.02</v>
      </c>
      <c r="V3798" s="40">
        <f t="shared" si="985"/>
        <v>1150.071224</v>
      </c>
      <c r="W3798" s="14"/>
      <c r="X3798" s="40">
        <f t="shared" si="986"/>
        <v>1164.091224</v>
      </c>
      <c r="Y3798" s="14">
        <v>4.2300000000000004</v>
      </c>
      <c r="Z3798" s="40">
        <f t="shared" si="987"/>
        <v>1164.091224</v>
      </c>
      <c r="AA3798" s="14">
        <v>6.26</v>
      </c>
      <c r="AB3798" s="40">
        <f t="shared" si="988"/>
        <v>1157.831224</v>
      </c>
      <c r="AC3798" s="14">
        <v>12.6</v>
      </c>
      <c r="AD3798" s="40">
        <f t="shared" si="989"/>
        <v>1151.4912240000001</v>
      </c>
      <c r="AE3798" s="14"/>
      <c r="AF3798" s="40">
        <f t="shared" si="990"/>
        <v>1164.091224</v>
      </c>
      <c r="AG3798" s="29" t="s">
        <v>22</v>
      </c>
      <c r="AH3798" s="29" t="s">
        <v>22</v>
      </c>
      <c r="AI3798" s="29" t="s">
        <v>63</v>
      </c>
      <c r="AJ3798" s="29" t="s">
        <v>8476</v>
      </c>
      <c r="AK3798" s="30" t="s">
        <v>25</v>
      </c>
      <c r="AL3798" s="30" t="s">
        <v>25</v>
      </c>
      <c r="AM3798" s="30" t="s">
        <v>5117</v>
      </c>
      <c r="AN3798" s="30" t="s">
        <v>22</v>
      </c>
      <c r="AO3798" s="30" t="s">
        <v>22</v>
      </c>
      <c r="AP3798" s="30"/>
      <c r="AQ3798" s="30" t="s">
        <v>22</v>
      </c>
      <c r="AR3798" s="30" t="s">
        <v>22</v>
      </c>
      <c r="AS3798" s="30"/>
      <c r="AT3798" s="30"/>
      <c r="AU3798" s="30" t="s">
        <v>22</v>
      </c>
      <c r="AV3798" s="30" t="s">
        <v>22</v>
      </c>
      <c r="AW3798" s="30" t="s">
        <v>22</v>
      </c>
      <c r="AX3798" s="30" t="s">
        <v>22</v>
      </c>
      <c r="AY3798" s="30" t="s">
        <v>25</v>
      </c>
      <c r="AZ3798" s="30"/>
      <c r="BA3798" s="30" t="s">
        <v>25</v>
      </c>
      <c r="BB3798" s="30"/>
      <c r="BC3798" s="30" t="s">
        <v>62</v>
      </c>
      <c r="BD3798" s="30"/>
    </row>
    <row r="3799" spans="1:56" x14ac:dyDescent="0.3">
      <c r="A3799" s="31">
        <v>42185</v>
      </c>
      <c r="B3799" s="30" t="s">
        <v>11858</v>
      </c>
      <c r="C3799" s="29">
        <v>18</v>
      </c>
      <c r="D3799" s="29" t="s">
        <v>11236</v>
      </c>
      <c r="E3799" s="30">
        <v>22</v>
      </c>
      <c r="F3799" s="29" t="s">
        <v>65</v>
      </c>
      <c r="G3799" s="29" t="s">
        <v>94</v>
      </c>
      <c r="H3799" s="29" t="s">
        <v>11894</v>
      </c>
      <c r="I3799" s="29" t="s">
        <v>25</v>
      </c>
      <c r="J3799" s="29" t="s">
        <v>12740</v>
      </c>
      <c r="K3799" s="29" t="s">
        <v>12742</v>
      </c>
      <c r="L3799" s="29" t="s">
        <v>322</v>
      </c>
      <c r="M3799" s="29" t="s">
        <v>11895</v>
      </c>
      <c r="N3799" s="29" t="s">
        <v>4677</v>
      </c>
      <c r="O3799" s="14">
        <v>353.36</v>
      </c>
      <c r="P3799" s="14">
        <f t="shared" si="982"/>
        <v>1159.303488</v>
      </c>
      <c r="Q3799" s="14">
        <v>4.25</v>
      </c>
      <c r="R3799" s="40">
        <f t="shared" si="983"/>
        <v>1163.553488</v>
      </c>
      <c r="S3799" s="14">
        <v>6.09</v>
      </c>
      <c r="T3799" s="40">
        <f t="shared" si="984"/>
        <v>1157.4634880000001</v>
      </c>
      <c r="U3799" s="14">
        <v>14.86</v>
      </c>
      <c r="V3799" s="40">
        <f t="shared" si="985"/>
        <v>1148.6934880000001</v>
      </c>
      <c r="W3799" s="14"/>
      <c r="X3799" s="40">
        <f t="shared" si="986"/>
        <v>1163.553488</v>
      </c>
      <c r="Y3799" s="14">
        <v>4.25</v>
      </c>
      <c r="Z3799" s="40">
        <f t="shared" si="987"/>
        <v>1163.553488</v>
      </c>
      <c r="AA3799" s="14">
        <v>6.31</v>
      </c>
      <c r="AB3799" s="40">
        <f t="shared" si="988"/>
        <v>1157.2434880000001</v>
      </c>
      <c r="AC3799" s="14">
        <v>15.01</v>
      </c>
      <c r="AD3799" s="40">
        <f t="shared" si="989"/>
        <v>1148.543488</v>
      </c>
      <c r="AE3799" s="14"/>
      <c r="AF3799" s="40">
        <f t="shared" si="990"/>
        <v>1163.553488</v>
      </c>
      <c r="AG3799" s="29" t="s">
        <v>22</v>
      </c>
      <c r="AH3799" s="29" t="s">
        <v>22</v>
      </c>
      <c r="AI3799" s="29" t="s">
        <v>24</v>
      </c>
      <c r="AJ3799" s="29"/>
      <c r="AK3799" s="30" t="s">
        <v>25</v>
      </c>
      <c r="AL3799" s="30" t="s">
        <v>25</v>
      </c>
      <c r="AM3799" s="30" t="s">
        <v>5117</v>
      </c>
      <c r="AN3799" s="30" t="s">
        <v>22</v>
      </c>
      <c r="AO3799" s="30" t="s">
        <v>22</v>
      </c>
      <c r="AP3799" s="30"/>
      <c r="AQ3799" s="30" t="s">
        <v>22</v>
      </c>
      <c r="AR3799" s="30" t="s">
        <v>22</v>
      </c>
      <c r="AS3799" s="30"/>
      <c r="AT3799" s="30"/>
      <c r="AU3799" s="30" t="s">
        <v>22</v>
      </c>
      <c r="AV3799" s="30" t="s">
        <v>22</v>
      </c>
      <c r="AW3799" s="30" t="s">
        <v>22</v>
      </c>
      <c r="AX3799" s="30" t="s">
        <v>22</v>
      </c>
      <c r="AY3799" s="30" t="s">
        <v>25</v>
      </c>
      <c r="AZ3799" s="30"/>
      <c r="BA3799" s="30" t="s">
        <v>25</v>
      </c>
      <c r="BB3799" s="30"/>
      <c r="BC3799" s="30" t="s">
        <v>62</v>
      </c>
      <c r="BD3799" s="30"/>
    </row>
    <row r="3800" spans="1:56" x14ac:dyDescent="0.3">
      <c r="A3800" s="31">
        <v>42185</v>
      </c>
      <c r="B3800" s="30" t="s">
        <v>11859</v>
      </c>
      <c r="C3800" s="29">
        <v>19</v>
      </c>
      <c r="D3800" s="29" t="s">
        <v>11236</v>
      </c>
      <c r="E3800" s="30">
        <v>22</v>
      </c>
      <c r="F3800" s="29" t="s">
        <v>65</v>
      </c>
      <c r="G3800" s="29" t="s">
        <v>94</v>
      </c>
      <c r="H3800" s="29" t="s">
        <v>11894</v>
      </c>
      <c r="I3800" s="29" t="s">
        <v>25</v>
      </c>
      <c r="J3800" s="29" t="s">
        <v>12699</v>
      </c>
      <c r="K3800" s="29" t="s">
        <v>12743</v>
      </c>
      <c r="L3800" s="29" t="s">
        <v>322</v>
      </c>
      <c r="M3800" s="29" t="s">
        <v>11895</v>
      </c>
      <c r="N3800" s="29" t="s">
        <v>4677</v>
      </c>
      <c r="O3800" s="14">
        <v>353.2</v>
      </c>
      <c r="P3800" s="14">
        <f t="shared" si="982"/>
        <v>1158.77856</v>
      </c>
      <c r="Q3800" s="14">
        <v>4.26</v>
      </c>
      <c r="R3800" s="40">
        <f t="shared" si="983"/>
        <v>1163.03856</v>
      </c>
      <c r="S3800" s="14">
        <v>6.07</v>
      </c>
      <c r="T3800" s="40">
        <f t="shared" si="984"/>
        <v>1156.96856</v>
      </c>
      <c r="U3800" s="14">
        <v>14.8</v>
      </c>
      <c r="V3800" s="40">
        <f t="shared" si="985"/>
        <v>1148.23856</v>
      </c>
      <c r="W3800" s="14"/>
      <c r="X3800" s="40">
        <f t="shared" si="986"/>
        <v>1163.03856</v>
      </c>
      <c r="Y3800" s="14">
        <v>4.26</v>
      </c>
      <c r="Z3800" s="40">
        <f t="shared" si="987"/>
        <v>1163.03856</v>
      </c>
      <c r="AA3800" s="14">
        <v>6.22</v>
      </c>
      <c r="AB3800" s="40">
        <f t="shared" si="988"/>
        <v>1156.8185599999999</v>
      </c>
      <c r="AC3800" s="14">
        <v>14.98</v>
      </c>
      <c r="AD3800" s="40">
        <f t="shared" si="989"/>
        <v>1148.0585599999999</v>
      </c>
      <c r="AE3800" s="14"/>
      <c r="AF3800" s="40">
        <f t="shared" si="990"/>
        <v>1163.03856</v>
      </c>
      <c r="AG3800" s="29" t="s">
        <v>22</v>
      </c>
      <c r="AH3800" s="29" t="s">
        <v>22</v>
      </c>
      <c r="AI3800" s="29" t="s">
        <v>24</v>
      </c>
      <c r="AJ3800" s="29"/>
      <c r="AK3800" s="30" t="s">
        <v>25</v>
      </c>
      <c r="AL3800" s="30" t="s">
        <v>25</v>
      </c>
      <c r="AM3800" s="30" t="s">
        <v>5117</v>
      </c>
      <c r="AN3800" s="30" t="s">
        <v>22</v>
      </c>
      <c r="AO3800" s="30" t="s">
        <v>22</v>
      </c>
      <c r="AP3800" s="30"/>
      <c r="AQ3800" s="30" t="s">
        <v>22</v>
      </c>
      <c r="AR3800" s="30" t="s">
        <v>22</v>
      </c>
      <c r="AS3800" s="30"/>
      <c r="AT3800" s="30"/>
      <c r="AU3800" s="30" t="s">
        <v>22</v>
      </c>
      <c r="AV3800" s="30" t="s">
        <v>22</v>
      </c>
      <c r="AW3800" s="30" t="s">
        <v>22</v>
      </c>
      <c r="AX3800" s="30" t="s">
        <v>22</v>
      </c>
      <c r="AY3800" s="30" t="s">
        <v>25</v>
      </c>
      <c r="AZ3800" s="30"/>
      <c r="BA3800" s="30" t="s">
        <v>25</v>
      </c>
      <c r="BB3800" s="30"/>
      <c r="BC3800" s="30" t="s">
        <v>62</v>
      </c>
      <c r="BD3800" s="30"/>
    </row>
    <row r="3801" spans="1:56" x14ac:dyDescent="0.3">
      <c r="A3801" s="31">
        <v>42185</v>
      </c>
      <c r="B3801" s="30" t="s">
        <v>11860</v>
      </c>
      <c r="C3801" s="29">
        <v>20</v>
      </c>
      <c r="D3801" s="29" t="s">
        <v>11236</v>
      </c>
      <c r="E3801" s="30">
        <v>22</v>
      </c>
      <c r="F3801" s="29" t="s">
        <v>65</v>
      </c>
      <c r="G3801" s="29" t="s">
        <v>20</v>
      </c>
      <c r="H3801" s="29" t="s">
        <v>42</v>
      </c>
      <c r="I3801" s="29" t="s">
        <v>25</v>
      </c>
      <c r="J3801" s="29" t="s">
        <v>12712</v>
      </c>
      <c r="K3801" s="29" t="s">
        <v>12744</v>
      </c>
      <c r="L3801" s="29" t="s">
        <v>854</v>
      </c>
      <c r="M3801" s="29" t="s">
        <v>46</v>
      </c>
      <c r="N3801" s="29" t="s">
        <v>4702</v>
      </c>
      <c r="O3801" s="14">
        <v>353.4</v>
      </c>
      <c r="P3801" s="14">
        <f t="shared" si="982"/>
        <v>1159.43472</v>
      </c>
      <c r="Q3801" s="14">
        <v>4.4000000000000004</v>
      </c>
      <c r="R3801" s="40">
        <f t="shared" si="983"/>
        <v>1163.8347200000001</v>
      </c>
      <c r="S3801" s="14">
        <v>7.22</v>
      </c>
      <c r="T3801" s="40">
        <f t="shared" si="984"/>
        <v>1156.61472</v>
      </c>
      <c r="U3801" s="14">
        <v>8.7200000000000006</v>
      </c>
      <c r="V3801" s="40">
        <f t="shared" si="985"/>
        <v>1155.11472</v>
      </c>
      <c r="W3801" s="14">
        <v>8.2799999999999994</v>
      </c>
      <c r="X3801" s="40">
        <f t="shared" si="986"/>
        <v>1155.5547200000001</v>
      </c>
      <c r="Y3801" s="14">
        <v>4.4000000000000004</v>
      </c>
      <c r="Z3801" s="40">
        <f t="shared" si="987"/>
        <v>1163.8347200000001</v>
      </c>
      <c r="AA3801" s="14">
        <v>8.1199999999999992</v>
      </c>
      <c r="AB3801" s="40">
        <f t="shared" si="988"/>
        <v>1155.7147200000002</v>
      </c>
      <c r="AC3801" s="14">
        <v>9.5299999999999994</v>
      </c>
      <c r="AD3801" s="40">
        <f t="shared" si="989"/>
        <v>1154.3047200000001</v>
      </c>
      <c r="AE3801" s="14">
        <v>8.9499999999999993</v>
      </c>
      <c r="AF3801" s="40">
        <f t="shared" si="990"/>
        <v>1154.88472</v>
      </c>
      <c r="AG3801" s="29" t="s">
        <v>22</v>
      </c>
      <c r="AH3801" s="29" t="s">
        <v>22</v>
      </c>
      <c r="AI3801" s="29" t="s">
        <v>24</v>
      </c>
      <c r="AJ3801" s="29"/>
      <c r="AK3801" s="30" t="s">
        <v>22</v>
      </c>
      <c r="AL3801" s="30" t="s">
        <v>25</v>
      </c>
      <c r="AM3801" s="30"/>
      <c r="AN3801" s="30" t="s">
        <v>22</v>
      </c>
      <c r="AO3801" s="30" t="s">
        <v>22</v>
      </c>
      <c r="AP3801" s="30"/>
      <c r="AQ3801" s="30" t="s">
        <v>22</v>
      </c>
      <c r="AR3801" s="30" t="s">
        <v>22</v>
      </c>
      <c r="AS3801" s="30"/>
      <c r="AT3801" s="30"/>
      <c r="AU3801" s="30" t="s">
        <v>22</v>
      </c>
      <c r="AV3801" s="30" t="s">
        <v>22</v>
      </c>
      <c r="AW3801" s="30" t="s">
        <v>22</v>
      </c>
      <c r="AX3801" s="30" t="s">
        <v>22</v>
      </c>
      <c r="AY3801" s="30" t="s">
        <v>25</v>
      </c>
      <c r="AZ3801" s="30"/>
      <c r="BA3801" s="30" t="s">
        <v>25</v>
      </c>
      <c r="BB3801" s="30"/>
      <c r="BC3801" s="30" t="s">
        <v>26</v>
      </c>
      <c r="BD3801" s="30"/>
    </row>
    <row r="3802" spans="1:56" x14ac:dyDescent="0.3">
      <c r="A3802" s="31">
        <v>42185</v>
      </c>
      <c r="B3802" s="30" t="s">
        <v>11868</v>
      </c>
      <c r="C3802" s="29">
        <v>21</v>
      </c>
      <c r="D3802" s="29" t="s">
        <v>11236</v>
      </c>
      <c r="E3802" s="30">
        <v>22</v>
      </c>
      <c r="F3802" s="29" t="s">
        <v>65</v>
      </c>
      <c r="G3802" s="29" t="s">
        <v>94</v>
      </c>
      <c r="H3802" s="29" t="s">
        <v>42</v>
      </c>
      <c r="I3802" s="29" t="s">
        <v>22</v>
      </c>
      <c r="J3802" s="29" t="s">
        <v>12740</v>
      </c>
      <c r="K3802" s="29" t="s">
        <v>12745</v>
      </c>
      <c r="L3802" s="29" t="s">
        <v>109</v>
      </c>
      <c r="M3802" s="29" t="s">
        <v>201</v>
      </c>
      <c r="N3802" s="29" t="s">
        <v>4677</v>
      </c>
      <c r="O3802" s="14">
        <v>353.96</v>
      </c>
      <c r="P3802" s="14">
        <f t="shared" si="982"/>
        <v>1161.271968</v>
      </c>
      <c r="Q3802" s="14">
        <v>4.82</v>
      </c>
      <c r="R3802" s="40">
        <f t="shared" si="983"/>
        <v>1166.091968</v>
      </c>
      <c r="S3802" s="14">
        <v>8.0299999999999994</v>
      </c>
      <c r="T3802" s="40">
        <f t="shared" si="984"/>
        <v>1158.061968</v>
      </c>
      <c r="U3802" s="14">
        <v>10.47</v>
      </c>
      <c r="V3802" s="40">
        <f t="shared" si="985"/>
        <v>1155.6219679999999</v>
      </c>
      <c r="W3802" s="14">
        <v>10.34</v>
      </c>
      <c r="X3802" s="40">
        <f t="shared" si="986"/>
        <v>1155.751968</v>
      </c>
      <c r="Y3802" s="14">
        <v>4.82</v>
      </c>
      <c r="Z3802" s="40">
        <f t="shared" si="987"/>
        <v>1166.091968</v>
      </c>
      <c r="AA3802" s="14">
        <v>7.86</v>
      </c>
      <c r="AB3802" s="40">
        <f t="shared" si="988"/>
        <v>1158.2319680000001</v>
      </c>
      <c r="AC3802" s="14">
        <v>10.38</v>
      </c>
      <c r="AD3802" s="40">
        <f t="shared" si="989"/>
        <v>1155.7119679999998</v>
      </c>
      <c r="AE3802" s="14">
        <v>10.74</v>
      </c>
      <c r="AF3802" s="40">
        <f t="shared" si="990"/>
        <v>1155.3519679999999</v>
      </c>
      <c r="AG3802" s="29" t="s">
        <v>22</v>
      </c>
      <c r="AH3802" s="29" t="s">
        <v>22</v>
      </c>
      <c r="AI3802" s="29" t="s">
        <v>24</v>
      </c>
      <c r="AJ3802" s="29"/>
      <c r="AK3802" s="30" t="s">
        <v>25</v>
      </c>
      <c r="AL3802" s="30" t="s">
        <v>25</v>
      </c>
      <c r="AM3802" s="30" t="s">
        <v>124</v>
      </c>
      <c r="AN3802" s="30" t="s">
        <v>22</v>
      </c>
      <c r="AO3802" s="30" t="s">
        <v>22</v>
      </c>
      <c r="AP3802" s="30"/>
      <c r="AQ3802" s="30" t="s">
        <v>22</v>
      </c>
      <c r="AR3802" s="30" t="s">
        <v>22</v>
      </c>
      <c r="AS3802" s="30"/>
      <c r="AT3802" s="30"/>
      <c r="AU3802" s="30" t="s">
        <v>22</v>
      </c>
      <c r="AV3802" s="30" t="s">
        <v>22</v>
      </c>
      <c r="AW3802" s="30" t="s">
        <v>22</v>
      </c>
      <c r="AX3802" s="30" t="s">
        <v>22</v>
      </c>
      <c r="AY3802" s="30" t="s">
        <v>25</v>
      </c>
      <c r="AZ3802" s="30"/>
      <c r="BA3802" s="30" t="s">
        <v>22</v>
      </c>
      <c r="BB3802" s="30"/>
      <c r="BC3802" s="30" t="s">
        <v>26</v>
      </c>
      <c r="BD3802" s="30"/>
    </row>
    <row r="3803" spans="1:56" x14ac:dyDescent="0.3">
      <c r="A3803" s="31">
        <v>42185</v>
      </c>
      <c r="B3803" s="30" t="s">
        <v>11869</v>
      </c>
      <c r="C3803" s="29">
        <v>22</v>
      </c>
      <c r="D3803" s="29" t="s">
        <v>11236</v>
      </c>
      <c r="E3803" s="30">
        <v>22</v>
      </c>
      <c r="F3803" s="29" t="s">
        <v>72</v>
      </c>
      <c r="G3803" s="29" t="s">
        <v>94</v>
      </c>
      <c r="H3803" s="29" t="s">
        <v>42</v>
      </c>
      <c r="I3803" s="29" t="s">
        <v>22</v>
      </c>
      <c r="J3803" s="29" t="s">
        <v>12740</v>
      </c>
      <c r="K3803" s="29" t="s">
        <v>12746</v>
      </c>
      <c r="L3803" s="29" t="s">
        <v>128</v>
      </c>
      <c r="M3803" s="29" t="s">
        <v>59</v>
      </c>
      <c r="N3803" s="29" t="s">
        <v>4677</v>
      </c>
      <c r="O3803" s="14">
        <v>354.12</v>
      </c>
      <c r="P3803" s="14">
        <f t="shared" si="982"/>
        <v>1161.7968960000001</v>
      </c>
      <c r="Q3803" s="14">
        <v>4.3600000000000003</v>
      </c>
      <c r="R3803" s="40">
        <f t="shared" si="983"/>
        <v>1166.156896</v>
      </c>
      <c r="S3803" s="14">
        <v>7.58</v>
      </c>
      <c r="T3803" s="40">
        <f t="shared" si="984"/>
        <v>1158.576896</v>
      </c>
      <c r="U3803" s="14">
        <v>10.67</v>
      </c>
      <c r="V3803" s="40">
        <f t="shared" si="985"/>
        <v>1155.4868959999999</v>
      </c>
      <c r="W3803" s="14">
        <v>10.51</v>
      </c>
      <c r="X3803" s="40">
        <f t="shared" si="986"/>
        <v>1155.646896</v>
      </c>
      <c r="Y3803" s="14">
        <v>4.3600000000000003</v>
      </c>
      <c r="Z3803" s="40">
        <f t="shared" si="987"/>
        <v>1166.156896</v>
      </c>
      <c r="AA3803" s="14">
        <v>7.71</v>
      </c>
      <c r="AB3803" s="40">
        <f t="shared" si="988"/>
        <v>1158.4468959999999</v>
      </c>
      <c r="AC3803" s="14">
        <v>10.79</v>
      </c>
      <c r="AD3803" s="40">
        <f t="shared" si="989"/>
        <v>1155.366896</v>
      </c>
      <c r="AE3803" s="14">
        <v>11.5</v>
      </c>
      <c r="AF3803" s="40">
        <f t="shared" si="990"/>
        <v>1154.656896</v>
      </c>
      <c r="AG3803" s="29" t="s">
        <v>25</v>
      </c>
      <c r="AH3803" s="29" t="s">
        <v>25</v>
      </c>
      <c r="AI3803" s="29" t="s">
        <v>24</v>
      </c>
      <c r="AJ3803" s="29"/>
      <c r="AK3803" s="30" t="s">
        <v>22</v>
      </c>
      <c r="AL3803" s="30" t="s">
        <v>22</v>
      </c>
      <c r="AM3803" s="30"/>
      <c r="AN3803" s="30" t="s">
        <v>22</v>
      </c>
      <c r="AO3803" s="30" t="s">
        <v>22</v>
      </c>
      <c r="AP3803" s="30"/>
      <c r="AQ3803" s="30" t="s">
        <v>22</v>
      </c>
      <c r="AR3803" s="30" t="s">
        <v>22</v>
      </c>
      <c r="AS3803" s="30"/>
      <c r="AT3803" s="30"/>
      <c r="AU3803" s="30" t="s">
        <v>22</v>
      </c>
      <c r="AV3803" s="30" t="s">
        <v>22</v>
      </c>
      <c r="AW3803" s="30" t="s">
        <v>22</v>
      </c>
      <c r="AX3803" s="30" t="s">
        <v>22</v>
      </c>
      <c r="AY3803" s="30" t="s">
        <v>25</v>
      </c>
      <c r="AZ3803" s="30"/>
      <c r="BA3803" s="30" t="s">
        <v>22</v>
      </c>
      <c r="BB3803" s="30"/>
      <c r="BC3803" s="30" t="s">
        <v>26</v>
      </c>
      <c r="BD3803" s="30"/>
    </row>
    <row r="3804" spans="1:56" x14ac:dyDescent="0.3">
      <c r="A3804" s="31">
        <v>42185</v>
      </c>
      <c r="B3804" s="30" t="s">
        <v>11870</v>
      </c>
      <c r="C3804" s="29">
        <v>23</v>
      </c>
      <c r="D3804" s="29" t="s">
        <v>11236</v>
      </c>
      <c r="E3804" s="30">
        <v>22</v>
      </c>
      <c r="F3804" s="29" t="s">
        <v>72</v>
      </c>
      <c r="G3804" s="29" t="s">
        <v>20</v>
      </c>
      <c r="H3804" s="29" t="s">
        <v>238</v>
      </c>
      <c r="I3804" s="29" t="s">
        <v>22</v>
      </c>
      <c r="J3804" s="29" t="s">
        <v>12747</v>
      </c>
      <c r="K3804" s="29" t="s">
        <v>12748</v>
      </c>
      <c r="L3804" s="29" t="s">
        <v>195</v>
      </c>
      <c r="M3804" s="29" t="s">
        <v>46</v>
      </c>
      <c r="N3804" s="29" t="s">
        <v>4702</v>
      </c>
      <c r="O3804" s="14">
        <v>353.69</v>
      </c>
      <c r="P3804" s="14">
        <f t="shared" si="982"/>
        <v>1160.386152</v>
      </c>
      <c r="Q3804" s="14">
        <v>5.74</v>
      </c>
      <c r="R3804" s="40">
        <f t="shared" si="983"/>
        <v>1166.126152</v>
      </c>
      <c r="S3804" s="14">
        <v>8.6199999999999992</v>
      </c>
      <c r="T3804" s="40">
        <f t="shared" si="984"/>
        <v>1157.5061520000002</v>
      </c>
      <c r="U3804" s="14">
        <v>9.56</v>
      </c>
      <c r="V3804" s="40">
        <f t="shared" si="985"/>
        <v>1156.5661520000001</v>
      </c>
      <c r="W3804" s="14">
        <v>10.43</v>
      </c>
      <c r="X3804" s="40">
        <f t="shared" si="986"/>
        <v>1155.696152</v>
      </c>
      <c r="Y3804" s="14">
        <v>5.74</v>
      </c>
      <c r="Z3804" s="40">
        <f t="shared" si="987"/>
        <v>1166.126152</v>
      </c>
      <c r="AA3804" s="14">
        <v>8.4600000000000009</v>
      </c>
      <c r="AB3804" s="40">
        <f t="shared" si="988"/>
        <v>1157.666152</v>
      </c>
      <c r="AC3804" s="14">
        <v>10.16</v>
      </c>
      <c r="AD3804" s="40">
        <f t="shared" si="989"/>
        <v>1155.966152</v>
      </c>
      <c r="AE3804" s="14">
        <v>10.130000000000001</v>
      </c>
      <c r="AF3804" s="40">
        <f t="shared" si="990"/>
        <v>1155.9961519999999</v>
      </c>
      <c r="AG3804" s="29" t="s">
        <v>22</v>
      </c>
      <c r="AH3804" s="29" t="s">
        <v>22</v>
      </c>
      <c r="AI3804" s="29" t="s">
        <v>63</v>
      </c>
      <c r="AJ3804" s="29" t="s">
        <v>8476</v>
      </c>
      <c r="AK3804" s="30" t="s">
        <v>25</v>
      </c>
      <c r="AL3804" s="30" t="s">
        <v>25</v>
      </c>
      <c r="AM3804" s="30" t="s">
        <v>124</v>
      </c>
      <c r="AN3804" s="30" t="s">
        <v>22</v>
      </c>
      <c r="AO3804" s="30" t="s">
        <v>22</v>
      </c>
      <c r="AP3804" s="30"/>
      <c r="AQ3804" s="30" t="s">
        <v>22</v>
      </c>
      <c r="AR3804" s="30" t="s">
        <v>22</v>
      </c>
      <c r="AS3804" s="30"/>
      <c r="AT3804" s="30"/>
      <c r="AU3804" s="30" t="s">
        <v>22</v>
      </c>
      <c r="AV3804" s="30" t="s">
        <v>22</v>
      </c>
      <c r="AW3804" s="30" t="s">
        <v>22</v>
      </c>
      <c r="AX3804" s="30" t="s">
        <v>22</v>
      </c>
      <c r="AY3804" s="30" t="s">
        <v>25</v>
      </c>
      <c r="AZ3804" s="30"/>
      <c r="BA3804" s="30" t="s">
        <v>22</v>
      </c>
      <c r="BB3804" s="30"/>
      <c r="BC3804" s="30" t="s">
        <v>26</v>
      </c>
      <c r="BD3804" s="30"/>
    </row>
    <row r="3805" spans="1:56" x14ac:dyDescent="0.3">
      <c r="A3805" s="31">
        <v>42185</v>
      </c>
      <c r="B3805" s="30" t="s">
        <v>11861</v>
      </c>
      <c r="C3805" s="29">
        <v>1</v>
      </c>
      <c r="D3805" s="29" t="s">
        <v>11236</v>
      </c>
      <c r="E3805" s="30">
        <v>23</v>
      </c>
      <c r="F3805" s="29" t="s">
        <v>49</v>
      </c>
      <c r="G3805" s="29" t="s">
        <v>29</v>
      </c>
      <c r="H3805" s="29" t="s">
        <v>42</v>
      </c>
      <c r="I3805" s="29" t="s">
        <v>22</v>
      </c>
      <c r="J3805" s="29" t="s">
        <v>12614</v>
      </c>
      <c r="K3805" s="29" t="s">
        <v>12749</v>
      </c>
      <c r="L3805" s="29" t="s">
        <v>128</v>
      </c>
      <c r="M3805" s="29" t="s">
        <v>23</v>
      </c>
      <c r="N3805" s="29" t="s">
        <v>4667</v>
      </c>
      <c r="O3805" s="14">
        <v>353.55</v>
      </c>
      <c r="P3805" s="14">
        <f t="shared" si="982"/>
        <v>1159.9268400000001</v>
      </c>
      <c r="Q3805" s="14">
        <v>4.8499999999999996</v>
      </c>
      <c r="R3805" s="40">
        <f t="shared" si="983"/>
        <v>1164.77684</v>
      </c>
      <c r="S3805" s="14">
        <v>6.18</v>
      </c>
      <c r="T3805" s="40">
        <f t="shared" si="984"/>
        <v>1158.5968399999999</v>
      </c>
      <c r="U3805" s="14">
        <v>7.57</v>
      </c>
      <c r="V3805" s="40">
        <f t="shared" si="985"/>
        <v>1157.2068400000001</v>
      </c>
      <c r="W3805" s="14">
        <v>7.83</v>
      </c>
      <c r="X3805" s="40">
        <f t="shared" si="986"/>
        <v>1156.9468400000001</v>
      </c>
      <c r="Y3805" s="14">
        <v>4.8499999999999996</v>
      </c>
      <c r="Z3805" s="40">
        <f t="shared" si="987"/>
        <v>1164.77684</v>
      </c>
      <c r="AA3805" s="14">
        <v>6.37</v>
      </c>
      <c r="AB3805" s="40">
        <f t="shared" si="988"/>
        <v>1158.4068400000001</v>
      </c>
      <c r="AC3805" s="14">
        <v>7.81</v>
      </c>
      <c r="AD3805" s="40">
        <f t="shared" si="989"/>
        <v>1156.96684</v>
      </c>
      <c r="AE3805" s="14">
        <v>8.1</v>
      </c>
      <c r="AF3805" s="40">
        <f t="shared" si="990"/>
        <v>1156.6768400000001</v>
      </c>
      <c r="AG3805" s="29" t="s">
        <v>22</v>
      </c>
      <c r="AH3805" s="29" t="s">
        <v>22</v>
      </c>
      <c r="AI3805" s="29" t="s">
        <v>63</v>
      </c>
      <c r="AJ3805" s="29" t="s">
        <v>8476</v>
      </c>
      <c r="AK3805" s="30" t="s">
        <v>25</v>
      </c>
      <c r="AL3805" s="30" t="s">
        <v>25</v>
      </c>
      <c r="AM3805" s="30" t="s">
        <v>4993</v>
      </c>
      <c r="AN3805" s="30" t="s">
        <v>22</v>
      </c>
      <c r="AO3805" s="30" t="s">
        <v>22</v>
      </c>
      <c r="AP3805" s="30"/>
      <c r="AQ3805" s="30" t="s">
        <v>22</v>
      </c>
      <c r="AR3805" s="30" t="s">
        <v>22</v>
      </c>
      <c r="AS3805" s="30"/>
      <c r="AT3805" s="30"/>
      <c r="AU3805" s="30" t="s">
        <v>22</v>
      </c>
      <c r="AV3805" s="30" t="s">
        <v>22</v>
      </c>
      <c r="AW3805" s="30" t="s">
        <v>22</v>
      </c>
      <c r="AX3805" s="30" t="s">
        <v>22</v>
      </c>
      <c r="AY3805" s="30" t="s">
        <v>25</v>
      </c>
      <c r="AZ3805" s="30"/>
      <c r="BA3805" s="30" t="s">
        <v>25</v>
      </c>
      <c r="BB3805" s="30"/>
      <c r="BC3805" s="30" t="s">
        <v>26</v>
      </c>
      <c r="BD3805" s="30"/>
    </row>
    <row r="3806" spans="1:56" x14ac:dyDescent="0.3">
      <c r="A3806" s="31">
        <v>42185</v>
      </c>
      <c r="B3806" s="30" t="s">
        <v>11862</v>
      </c>
      <c r="C3806" s="29">
        <v>2</v>
      </c>
      <c r="D3806" s="29" t="s">
        <v>11236</v>
      </c>
      <c r="E3806" s="30">
        <v>23</v>
      </c>
      <c r="F3806" s="29" t="s">
        <v>19</v>
      </c>
      <c r="G3806" s="29" t="s">
        <v>94</v>
      </c>
      <c r="H3806" s="29" t="s">
        <v>42</v>
      </c>
      <c r="I3806" s="29" t="s">
        <v>22</v>
      </c>
      <c r="J3806" s="29" t="s">
        <v>12589</v>
      </c>
      <c r="K3806" s="29" t="s">
        <v>12750</v>
      </c>
      <c r="L3806" s="29" t="s">
        <v>322</v>
      </c>
      <c r="M3806" s="29" t="s">
        <v>46</v>
      </c>
      <c r="N3806" s="29" t="s">
        <v>4702</v>
      </c>
      <c r="O3806" s="14">
        <v>354.42</v>
      </c>
      <c r="P3806" s="14">
        <f t="shared" si="982"/>
        <v>1162.7811360000001</v>
      </c>
      <c r="Q3806" s="14">
        <v>4.0199999999999996</v>
      </c>
      <c r="R3806" s="40">
        <f t="shared" si="983"/>
        <v>1166.801136</v>
      </c>
      <c r="S3806" s="14">
        <v>7.5</v>
      </c>
      <c r="T3806" s="40">
        <f t="shared" si="984"/>
        <v>1159.301136</v>
      </c>
      <c r="U3806" s="14">
        <v>8.83</v>
      </c>
      <c r="V3806" s="40">
        <f t="shared" si="985"/>
        <v>1157.9711360000001</v>
      </c>
      <c r="W3806" s="14">
        <v>8.7200000000000006</v>
      </c>
      <c r="X3806" s="40">
        <f t="shared" si="986"/>
        <v>1158.081136</v>
      </c>
      <c r="Y3806" s="14">
        <v>4.0199999999999996</v>
      </c>
      <c r="Z3806" s="40">
        <f t="shared" si="987"/>
        <v>1166.801136</v>
      </c>
      <c r="AA3806" s="14">
        <v>7.54</v>
      </c>
      <c r="AB3806" s="40">
        <f t="shared" si="988"/>
        <v>1159.2611360000001</v>
      </c>
      <c r="AC3806" s="14">
        <v>8.81</v>
      </c>
      <c r="AD3806" s="40">
        <f t="shared" si="989"/>
        <v>1157.9911360000001</v>
      </c>
      <c r="AE3806" s="14">
        <v>8.83</v>
      </c>
      <c r="AF3806" s="40">
        <f t="shared" si="990"/>
        <v>1157.9711360000001</v>
      </c>
      <c r="AG3806" s="29" t="s">
        <v>22</v>
      </c>
      <c r="AH3806" s="29" t="s">
        <v>22</v>
      </c>
      <c r="AI3806" s="29" t="s">
        <v>63</v>
      </c>
      <c r="AJ3806" s="29" t="s">
        <v>8476</v>
      </c>
      <c r="AK3806" s="30" t="s">
        <v>25</v>
      </c>
      <c r="AL3806" s="30" t="s">
        <v>25</v>
      </c>
      <c r="AM3806" s="30" t="s">
        <v>11896</v>
      </c>
      <c r="AN3806" s="30" t="s">
        <v>22</v>
      </c>
      <c r="AO3806" s="30" t="s">
        <v>22</v>
      </c>
      <c r="AP3806" s="30"/>
      <c r="AQ3806" s="30" t="s">
        <v>22</v>
      </c>
      <c r="AR3806" s="30" t="s">
        <v>22</v>
      </c>
      <c r="AS3806" s="30"/>
      <c r="AT3806" s="30"/>
      <c r="AU3806" s="30" t="s">
        <v>22</v>
      </c>
      <c r="AV3806" s="30" t="s">
        <v>22</v>
      </c>
      <c r="AW3806" s="30" t="s">
        <v>22</v>
      </c>
      <c r="AX3806" s="30" t="s">
        <v>22</v>
      </c>
      <c r="AY3806" s="30" t="s">
        <v>25</v>
      </c>
      <c r="AZ3806" s="30"/>
      <c r="BA3806" s="30" t="s">
        <v>25</v>
      </c>
      <c r="BB3806" s="30"/>
      <c r="BC3806" s="30" t="s">
        <v>26</v>
      </c>
      <c r="BD3806" s="30"/>
    </row>
    <row r="3807" spans="1:56" x14ac:dyDescent="0.3">
      <c r="A3807" s="31">
        <v>42185</v>
      </c>
      <c r="B3807" s="30" t="s">
        <v>11863</v>
      </c>
      <c r="C3807" s="29">
        <v>3</v>
      </c>
      <c r="D3807" s="29" t="s">
        <v>11236</v>
      </c>
      <c r="E3807" s="30">
        <v>23</v>
      </c>
      <c r="F3807" s="29" t="s">
        <v>19</v>
      </c>
      <c r="G3807" s="29" t="s">
        <v>94</v>
      </c>
      <c r="H3807" s="29" t="s">
        <v>42</v>
      </c>
      <c r="I3807" s="29" t="s">
        <v>22</v>
      </c>
      <c r="J3807" s="29" t="s">
        <v>12589</v>
      </c>
      <c r="K3807" s="29" t="s">
        <v>12750</v>
      </c>
      <c r="L3807" s="29" t="s">
        <v>322</v>
      </c>
      <c r="M3807" s="29" t="s">
        <v>23</v>
      </c>
      <c r="N3807" s="29" t="s">
        <v>4702</v>
      </c>
      <c r="O3807" s="14">
        <v>354.44</v>
      </c>
      <c r="P3807" s="14">
        <f t="shared" si="982"/>
        <v>1162.8467520000002</v>
      </c>
      <c r="Q3807" s="14">
        <v>4.0199999999999996</v>
      </c>
      <c r="R3807" s="40">
        <f t="shared" si="983"/>
        <v>1166.8667520000001</v>
      </c>
      <c r="S3807" s="14">
        <v>6.5</v>
      </c>
      <c r="T3807" s="40">
        <f t="shared" si="984"/>
        <v>1160.3667520000001</v>
      </c>
      <c r="U3807" s="14">
        <v>8.82</v>
      </c>
      <c r="V3807" s="40">
        <f t="shared" si="985"/>
        <v>1158.0467520000002</v>
      </c>
      <c r="W3807" s="14">
        <v>8.7200000000000006</v>
      </c>
      <c r="X3807" s="40">
        <f t="shared" si="986"/>
        <v>1158.1467520000001</v>
      </c>
      <c r="Y3807" s="14">
        <v>4.0199999999999996</v>
      </c>
      <c r="Z3807" s="40">
        <f t="shared" si="987"/>
        <v>1166.8667520000001</v>
      </c>
      <c r="AA3807" s="14">
        <v>7.04</v>
      </c>
      <c r="AB3807" s="40">
        <f t="shared" si="988"/>
        <v>1159.8267520000002</v>
      </c>
      <c r="AC3807" s="14">
        <v>9.0299999999999994</v>
      </c>
      <c r="AD3807" s="40">
        <f t="shared" si="989"/>
        <v>1157.8367520000002</v>
      </c>
      <c r="AE3807" s="14">
        <v>8.83</v>
      </c>
      <c r="AF3807" s="40">
        <f t="shared" si="990"/>
        <v>1158.0367520000002</v>
      </c>
      <c r="AG3807" s="29" t="s">
        <v>22</v>
      </c>
      <c r="AH3807" s="29" t="s">
        <v>22</v>
      </c>
      <c r="AI3807" s="29" t="s">
        <v>24</v>
      </c>
      <c r="AJ3807" s="29"/>
      <c r="AK3807" s="30" t="s">
        <v>22</v>
      </c>
      <c r="AL3807" s="30" t="s">
        <v>22</v>
      </c>
      <c r="AM3807" s="30"/>
      <c r="AN3807" s="30" t="s">
        <v>22</v>
      </c>
      <c r="AO3807" s="30" t="s">
        <v>22</v>
      </c>
      <c r="AP3807" s="30"/>
      <c r="AQ3807" s="30" t="s">
        <v>22</v>
      </c>
      <c r="AR3807" s="30" t="s">
        <v>22</v>
      </c>
      <c r="AS3807" s="30"/>
      <c r="AT3807" s="30"/>
      <c r="AU3807" s="30" t="s">
        <v>22</v>
      </c>
      <c r="AV3807" s="30" t="s">
        <v>22</v>
      </c>
      <c r="AW3807" s="30" t="s">
        <v>22</v>
      </c>
      <c r="AX3807" s="30" t="s">
        <v>22</v>
      </c>
      <c r="AY3807" s="30" t="s">
        <v>25</v>
      </c>
      <c r="AZ3807" s="30"/>
      <c r="BA3807" s="30" t="s">
        <v>25</v>
      </c>
      <c r="BB3807" s="30"/>
      <c r="BC3807" s="30" t="s">
        <v>26</v>
      </c>
      <c r="BD3807" s="30"/>
    </row>
    <row r="3808" spans="1:56" x14ac:dyDescent="0.3">
      <c r="A3808" s="31">
        <v>42185</v>
      </c>
      <c r="B3808" s="30" t="s">
        <v>11864</v>
      </c>
      <c r="C3808" s="29">
        <v>4</v>
      </c>
      <c r="D3808" s="29" t="s">
        <v>11236</v>
      </c>
      <c r="E3808" s="30">
        <v>23</v>
      </c>
      <c r="F3808" s="29" t="s">
        <v>19</v>
      </c>
      <c r="G3808" s="29" t="s">
        <v>20</v>
      </c>
      <c r="H3808" s="29" t="s">
        <v>42</v>
      </c>
      <c r="I3808" s="29" t="s">
        <v>22</v>
      </c>
      <c r="J3808" s="29" t="s">
        <v>12751</v>
      </c>
      <c r="K3808" s="29" t="s">
        <v>12752</v>
      </c>
      <c r="L3808" s="29" t="s">
        <v>128</v>
      </c>
      <c r="M3808" s="29" t="s">
        <v>23</v>
      </c>
      <c r="N3808" s="29" t="s">
        <v>4702</v>
      </c>
      <c r="O3808" s="14">
        <v>353.71</v>
      </c>
      <c r="P3808" s="14">
        <f t="shared" ref="P3808:P3871" si="991">SUM(O3808*3.2808)</f>
        <v>1160.4517679999999</v>
      </c>
      <c r="Q3808" s="14">
        <v>5.57</v>
      </c>
      <c r="R3808" s="40">
        <f t="shared" ref="R3808:R3871" si="992">SUM(P3808+Q3808)</f>
        <v>1166.0217679999998</v>
      </c>
      <c r="S3808" s="14">
        <v>7.09</v>
      </c>
      <c r="T3808" s="40">
        <f t="shared" ref="T3808:T3871" si="993">SUM(R3808-S3808)</f>
        <v>1158.9317679999999</v>
      </c>
      <c r="U3808" s="14">
        <v>9.11</v>
      </c>
      <c r="V3808" s="40">
        <f t="shared" ref="V3808:V3871" si="994">SUM(R3808-U3808)</f>
        <v>1156.9117679999999</v>
      </c>
      <c r="W3808" s="14">
        <v>9.14</v>
      </c>
      <c r="X3808" s="40">
        <f t="shared" ref="X3808:X3871" si="995">SUM(R3808-W3808)</f>
        <v>1156.8817679999997</v>
      </c>
      <c r="Y3808" s="14">
        <v>5.57</v>
      </c>
      <c r="Z3808" s="40">
        <f t="shared" ref="Z3808:Z3871" si="996">SUM(P3808+Y3808)</f>
        <v>1166.0217679999998</v>
      </c>
      <c r="AA3808" s="14">
        <v>7.21</v>
      </c>
      <c r="AB3808" s="40">
        <f t="shared" ref="AB3808:AB3871" si="997">SUM(Z3808-AA3808)</f>
        <v>1158.8117679999998</v>
      </c>
      <c r="AC3808" s="14">
        <v>9.2100000000000009</v>
      </c>
      <c r="AD3808" s="40">
        <f t="shared" ref="AD3808:AD3871" si="998">SUM(Z3808-AC3808)</f>
        <v>1156.8117679999998</v>
      </c>
      <c r="AE3808" s="14">
        <v>9.2100000000000009</v>
      </c>
      <c r="AF3808" s="40">
        <f t="shared" ref="AF3808:AF3871" si="999">SUM(Z3808-AE3808)</f>
        <v>1156.8117679999998</v>
      </c>
      <c r="AG3808" s="29" t="s">
        <v>22</v>
      </c>
      <c r="AH3808" s="29" t="s">
        <v>22</v>
      </c>
      <c r="AI3808" s="29" t="s">
        <v>24</v>
      </c>
      <c r="AJ3808" s="29"/>
      <c r="AK3808" s="30" t="s">
        <v>22</v>
      </c>
      <c r="AL3808" s="30" t="s">
        <v>22</v>
      </c>
      <c r="AM3808" s="30"/>
      <c r="AN3808" s="30" t="s">
        <v>22</v>
      </c>
      <c r="AO3808" s="30" t="s">
        <v>22</v>
      </c>
      <c r="AP3808" s="30"/>
      <c r="AQ3808" s="30" t="s">
        <v>22</v>
      </c>
      <c r="AR3808" s="30" t="s">
        <v>22</v>
      </c>
      <c r="AS3808" s="30"/>
      <c r="AT3808" s="30"/>
      <c r="AU3808" s="30" t="s">
        <v>22</v>
      </c>
      <c r="AV3808" s="30" t="s">
        <v>22</v>
      </c>
      <c r="AW3808" s="30" t="s">
        <v>22</v>
      </c>
      <c r="AX3808" s="30" t="s">
        <v>22</v>
      </c>
      <c r="AY3808" s="30" t="s">
        <v>25</v>
      </c>
      <c r="AZ3808" s="30"/>
      <c r="BA3808" s="30" t="s">
        <v>22</v>
      </c>
      <c r="BB3808" s="30"/>
      <c r="BC3808" s="30" t="s">
        <v>26</v>
      </c>
      <c r="BD3808" s="30"/>
    </row>
    <row r="3809" spans="1:56" x14ac:dyDescent="0.3">
      <c r="A3809" s="31">
        <v>42185</v>
      </c>
      <c r="B3809" s="30" t="s">
        <v>11865</v>
      </c>
      <c r="C3809" s="29">
        <v>5</v>
      </c>
      <c r="D3809" s="29" t="s">
        <v>11236</v>
      </c>
      <c r="E3809" s="30">
        <v>23</v>
      </c>
      <c r="F3809" s="29" t="s">
        <v>19</v>
      </c>
      <c r="G3809" s="29" t="s">
        <v>94</v>
      </c>
      <c r="H3809" s="29" t="s">
        <v>4699</v>
      </c>
      <c r="I3809" s="29" t="s">
        <v>25</v>
      </c>
      <c r="J3809" s="29" t="s">
        <v>12662</v>
      </c>
      <c r="K3809" s="29" t="s">
        <v>10864</v>
      </c>
      <c r="L3809" s="29" t="s">
        <v>322</v>
      </c>
      <c r="M3809" s="29" t="s">
        <v>7486</v>
      </c>
      <c r="N3809" s="29" t="s">
        <v>4702</v>
      </c>
      <c r="O3809" s="14">
        <v>354.95</v>
      </c>
      <c r="P3809" s="14">
        <f t="shared" si="991"/>
        <v>1164.5199600000001</v>
      </c>
      <c r="Q3809" s="14">
        <v>3.78</v>
      </c>
      <c r="R3809" s="40">
        <f t="shared" si="992"/>
        <v>1168.2999600000001</v>
      </c>
      <c r="S3809" s="14">
        <v>6.13</v>
      </c>
      <c r="T3809" s="40">
        <f t="shared" si="993"/>
        <v>1162.1699599999999</v>
      </c>
      <c r="U3809" s="14">
        <v>9.11</v>
      </c>
      <c r="V3809" s="40">
        <f t="shared" si="994"/>
        <v>1159.1899600000002</v>
      </c>
      <c r="W3809" s="14">
        <v>8.36</v>
      </c>
      <c r="X3809" s="40">
        <f t="shared" si="995"/>
        <v>1159.9399600000002</v>
      </c>
      <c r="Y3809" s="14">
        <v>3.78</v>
      </c>
      <c r="Z3809" s="40">
        <f t="shared" si="996"/>
        <v>1168.2999600000001</v>
      </c>
      <c r="AA3809" s="14">
        <v>6.08</v>
      </c>
      <c r="AB3809" s="40">
        <f t="shared" si="997"/>
        <v>1162.2199600000001</v>
      </c>
      <c r="AC3809" s="14">
        <v>9.2799999999999994</v>
      </c>
      <c r="AD3809" s="40">
        <f t="shared" si="998"/>
        <v>1159.0199600000001</v>
      </c>
      <c r="AE3809" s="14">
        <v>9.2200000000000006</v>
      </c>
      <c r="AF3809" s="40">
        <f t="shared" si="999"/>
        <v>1159.07996</v>
      </c>
      <c r="AG3809" s="29" t="s">
        <v>22</v>
      </c>
      <c r="AH3809" s="29" t="s">
        <v>22</v>
      </c>
      <c r="AI3809" s="29" t="s">
        <v>24</v>
      </c>
      <c r="AJ3809" s="29"/>
      <c r="AK3809" s="30" t="s">
        <v>22</v>
      </c>
      <c r="AL3809" s="30" t="s">
        <v>22</v>
      </c>
      <c r="AM3809" s="30"/>
      <c r="AN3809" s="30" t="s">
        <v>22</v>
      </c>
      <c r="AO3809" s="30" t="s">
        <v>22</v>
      </c>
      <c r="AP3809" s="30"/>
      <c r="AQ3809" s="30" t="s">
        <v>22</v>
      </c>
      <c r="AR3809" s="30" t="s">
        <v>22</v>
      </c>
      <c r="AS3809" s="30"/>
      <c r="AT3809" s="30"/>
      <c r="AU3809" s="30" t="s">
        <v>22</v>
      </c>
      <c r="AV3809" s="30" t="s">
        <v>22</v>
      </c>
      <c r="AW3809" s="30" t="s">
        <v>22</v>
      </c>
      <c r="AX3809" s="30" t="s">
        <v>22</v>
      </c>
      <c r="AY3809" s="30" t="s">
        <v>25</v>
      </c>
      <c r="AZ3809" s="30"/>
      <c r="BA3809" s="30" t="s">
        <v>22</v>
      </c>
      <c r="BB3809" s="30"/>
      <c r="BC3809" s="30" t="s">
        <v>26</v>
      </c>
      <c r="BD3809" s="30"/>
    </row>
    <row r="3810" spans="1:56" x14ac:dyDescent="0.3">
      <c r="A3810" s="31">
        <v>42185</v>
      </c>
      <c r="B3810" s="30" t="s">
        <v>11866</v>
      </c>
      <c r="C3810" s="29">
        <v>6</v>
      </c>
      <c r="D3810" s="29" t="s">
        <v>11236</v>
      </c>
      <c r="E3810" s="30">
        <v>23</v>
      </c>
      <c r="F3810" s="29" t="s">
        <v>19</v>
      </c>
      <c r="G3810" s="29" t="s">
        <v>20</v>
      </c>
      <c r="H3810" s="29" t="s">
        <v>42</v>
      </c>
      <c r="I3810" s="29" t="s">
        <v>25</v>
      </c>
      <c r="J3810" s="29" t="s">
        <v>12753</v>
      </c>
      <c r="K3810" s="29" t="s">
        <v>12754</v>
      </c>
      <c r="L3810" s="29" t="s">
        <v>229</v>
      </c>
      <c r="M3810" s="29" t="s">
        <v>23</v>
      </c>
      <c r="N3810" s="29" t="s">
        <v>4677</v>
      </c>
      <c r="O3810" s="14">
        <v>355.23</v>
      </c>
      <c r="P3810" s="14">
        <f t="shared" si="991"/>
        <v>1165.4385840000002</v>
      </c>
      <c r="Q3810" s="14">
        <v>5.79</v>
      </c>
      <c r="R3810" s="40">
        <f t="shared" si="992"/>
        <v>1171.2285840000002</v>
      </c>
      <c r="S3810" s="14">
        <v>7.43</v>
      </c>
      <c r="T3810" s="40">
        <f t="shared" si="993"/>
        <v>1163.7985840000001</v>
      </c>
      <c r="U3810" s="14">
        <v>9.31</v>
      </c>
      <c r="V3810" s="40">
        <f t="shared" si="994"/>
        <v>1161.9185840000002</v>
      </c>
      <c r="W3810" s="14">
        <v>9.2799999999999994</v>
      </c>
      <c r="X3810" s="40">
        <f t="shared" si="995"/>
        <v>1161.9485840000002</v>
      </c>
      <c r="Y3810" s="14">
        <v>5.79</v>
      </c>
      <c r="Z3810" s="40">
        <f t="shared" si="996"/>
        <v>1171.2285840000002</v>
      </c>
      <c r="AA3810" s="14">
        <v>7.41</v>
      </c>
      <c r="AB3810" s="40">
        <f t="shared" si="997"/>
        <v>1163.8185840000001</v>
      </c>
      <c r="AC3810" s="14">
        <v>9.56</v>
      </c>
      <c r="AD3810" s="40">
        <f t="shared" si="998"/>
        <v>1161.6685840000002</v>
      </c>
      <c r="AE3810" s="14">
        <v>9.6</v>
      </c>
      <c r="AF3810" s="40">
        <f t="shared" si="999"/>
        <v>1161.6285840000003</v>
      </c>
      <c r="AG3810" s="29" t="s">
        <v>22</v>
      </c>
      <c r="AH3810" s="29" t="s">
        <v>22</v>
      </c>
      <c r="AI3810" s="29" t="s">
        <v>24</v>
      </c>
      <c r="AJ3810" s="29"/>
      <c r="AK3810" s="30" t="s">
        <v>25</v>
      </c>
      <c r="AL3810" s="30" t="s">
        <v>22</v>
      </c>
      <c r="AM3810" s="30" t="s">
        <v>124</v>
      </c>
      <c r="AN3810" s="30" t="s">
        <v>22</v>
      </c>
      <c r="AO3810" s="30" t="s">
        <v>22</v>
      </c>
      <c r="AP3810" s="30"/>
      <c r="AQ3810" s="30" t="s">
        <v>22</v>
      </c>
      <c r="AR3810" s="30" t="s">
        <v>22</v>
      </c>
      <c r="AS3810" s="30"/>
      <c r="AT3810" s="30"/>
      <c r="AU3810" s="30" t="s">
        <v>22</v>
      </c>
      <c r="AV3810" s="30" t="s">
        <v>22</v>
      </c>
      <c r="AW3810" s="30" t="s">
        <v>22</v>
      </c>
      <c r="AX3810" s="30" t="s">
        <v>22</v>
      </c>
      <c r="AY3810" s="30" t="s">
        <v>25</v>
      </c>
      <c r="AZ3810" s="30"/>
      <c r="BA3810" s="30" t="s">
        <v>22</v>
      </c>
      <c r="BB3810" s="30"/>
      <c r="BC3810" s="30" t="s">
        <v>26</v>
      </c>
      <c r="BD3810" s="30"/>
    </row>
    <row r="3811" spans="1:56" x14ac:dyDescent="0.3">
      <c r="A3811" s="31">
        <v>42185</v>
      </c>
      <c r="B3811" s="30" t="s">
        <v>11867</v>
      </c>
      <c r="C3811" s="29">
        <v>7</v>
      </c>
      <c r="D3811" s="29" t="s">
        <v>11236</v>
      </c>
      <c r="E3811" s="30">
        <v>23</v>
      </c>
      <c r="F3811" s="29" t="s">
        <v>65</v>
      </c>
      <c r="G3811" s="29" t="s">
        <v>20</v>
      </c>
      <c r="H3811" s="29" t="s">
        <v>42</v>
      </c>
      <c r="I3811" s="29" t="s">
        <v>25</v>
      </c>
      <c r="J3811" s="29" t="s">
        <v>12755</v>
      </c>
      <c r="K3811" s="29" t="s">
        <v>10866</v>
      </c>
      <c r="L3811" s="29" t="s">
        <v>35</v>
      </c>
      <c r="M3811" s="29" t="s">
        <v>46</v>
      </c>
      <c r="N3811" s="29" t="s">
        <v>4677</v>
      </c>
      <c r="O3811" s="14">
        <v>356.35</v>
      </c>
      <c r="P3811" s="14">
        <f t="shared" si="991"/>
        <v>1169.1130800000001</v>
      </c>
      <c r="Q3811" s="14">
        <v>5.52</v>
      </c>
      <c r="R3811" s="40">
        <f t="shared" si="992"/>
        <v>1174.6330800000001</v>
      </c>
      <c r="S3811" s="14">
        <v>7.48</v>
      </c>
      <c r="T3811" s="40">
        <f t="shared" si="993"/>
        <v>1167.15308</v>
      </c>
      <c r="U3811" s="14">
        <v>9.01</v>
      </c>
      <c r="V3811" s="40">
        <f t="shared" si="994"/>
        <v>1165.6230800000001</v>
      </c>
      <c r="W3811" s="14">
        <v>9.0299999999999994</v>
      </c>
      <c r="X3811" s="40">
        <f t="shared" si="995"/>
        <v>1165.6030800000001</v>
      </c>
      <c r="Y3811" s="14">
        <v>5.52</v>
      </c>
      <c r="Z3811" s="40">
        <f t="shared" si="996"/>
        <v>1174.6330800000001</v>
      </c>
      <c r="AA3811" s="14">
        <v>7.46</v>
      </c>
      <c r="AB3811" s="40">
        <f t="shared" si="997"/>
        <v>1167.17308</v>
      </c>
      <c r="AC3811" s="14">
        <v>8.6199999999999992</v>
      </c>
      <c r="AD3811" s="40">
        <f t="shared" si="998"/>
        <v>1166.0130800000002</v>
      </c>
      <c r="AE3811" s="14">
        <v>8.74</v>
      </c>
      <c r="AF3811" s="40">
        <f t="shared" si="999"/>
        <v>1165.8930800000001</v>
      </c>
      <c r="AG3811" s="29" t="s">
        <v>22</v>
      </c>
      <c r="AH3811" s="29" t="s">
        <v>22</v>
      </c>
      <c r="AI3811" s="29" t="s">
        <v>48</v>
      </c>
      <c r="AJ3811" s="29" t="s">
        <v>6602</v>
      </c>
      <c r="AK3811" s="30" t="s">
        <v>22</v>
      </c>
      <c r="AL3811" s="30" t="s">
        <v>25</v>
      </c>
      <c r="AM3811" s="30" t="s">
        <v>124</v>
      </c>
      <c r="AN3811" s="30" t="s">
        <v>22</v>
      </c>
      <c r="AO3811" s="30" t="s">
        <v>22</v>
      </c>
      <c r="AP3811" s="30"/>
      <c r="AQ3811" s="30" t="s">
        <v>22</v>
      </c>
      <c r="AR3811" s="30" t="s">
        <v>22</v>
      </c>
      <c r="AS3811" s="30"/>
      <c r="AT3811" s="30"/>
      <c r="AU3811" s="30" t="s">
        <v>22</v>
      </c>
      <c r="AV3811" s="30" t="s">
        <v>22</v>
      </c>
      <c r="AW3811" s="30" t="s">
        <v>22</v>
      </c>
      <c r="AX3811" s="30" t="s">
        <v>22</v>
      </c>
      <c r="AY3811" s="30" t="s">
        <v>25</v>
      </c>
      <c r="AZ3811" s="30"/>
      <c r="BA3811" s="30" t="s">
        <v>22</v>
      </c>
      <c r="BB3811" s="30"/>
      <c r="BC3811" s="30" t="s">
        <v>26</v>
      </c>
      <c r="BD3811" s="30"/>
    </row>
    <row r="3812" spans="1:56" x14ac:dyDescent="0.3">
      <c r="A3812" s="31">
        <v>42187</v>
      </c>
      <c r="B3812" s="30" t="s">
        <v>11871</v>
      </c>
      <c r="C3812" s="29">
        <v>8</v>
      </c>
      <c r="D3812" s="29" t="s">
        <v>11236</v>
      </c>
      <c r="E3812" s="30">
        <v>23</v>
      </c>
      <c r="F3812" s="29" t="s">
        <v>65</v>
      </c>
      <c r="G3812" s="29" t="s">
        <v>94</v>
      </c>
      <c r="H3812" s="29" t="s">
        <v>42</v>
      </c>
      <c r="I3812" s="29" t="s">
        <v>22</v>
      </c>
      <c r="J3812" s="29" t="s">
        <v>12699</v>
      </c>
      <c r="K3812" s="29" t="s">
        <v>12756</v>
      </c>
      <c r="L3812" s="29" t="s">
        <v>105</v>
      </c>
      <c r="M3812" s="29" t="s">
        <v>46</v>
      </c>
      <c r="N3812" s="29" t="s">
        <v>4667</v>
      </c>
      <c r="O3812" s="14">
        <v>356.4</v>
      </c>
      <c r="P3812" s="14">
        <f t="shared" si="991"/>
        <v>1169.27712</v>
      </c>
      <c r="Q3812" s="14">
        <v>4.71</v>
      </c>
      <c r="R3812" s="40">
        <f t="shared" si="992"/>
        <v>1173.98712</v>
      </c>
      <c r="S3812" s="14">
        <v>7.41</v>
      </c>
      <c r="T3812" s="40">
        <f t="shared" si="993"/>
        <v>1166.5771199999999</v>
      </c>
      <c r="U3812" s="14">
        <v>8.8000000000000007</v>
      </c>
      <c r="V3812" s="40">
        <f t="shared" si="994"/>
        <v>1165.18712</v>
      </c>
      <c r="W3812" s="14">
        <v>8.76</v>
      </c>
      <c r="X3812" s="40">
        <f t="shared" si="995"/>
        <v>1165.22712</v>
      </c>
      <c r="Y3812" s="14">
        <v>4.71</v>
      </c>
      <c r="Z3812" s="40">
        <f t="shared" si="996"/>
        <v>1173.98712</v>
      </c>
      <c r="AA3812" s="14">
        <v>7.35</v>
      </c>
      <c r="AB3812" s="40">
        <f t="shared" si="997"/>
        <v>1166.6371200000001</v>
      </c>
      <c r="AC3812" s="14">
        <v>8.8000000000000007</v>
      </c>
      <c r="AD3812" s="40">
        <f t="shared" si="998"/>
        <v>1165.18712</v>
      </c>
      <c r="AE3812" s="14">
        <v>9.01</v>
      </c>
      <c r="AF3812" s="40">
        <f t="shared" si="999"/>
        <v>1164.97712</v>
      </c>
      <c r="AG3812" s="29" t="s">
        <v>22</v>
      </c>
      <c r="AH3812" s="29" t="s">
        <v>22</v>
      </c>
      <c r="AI3812" s="29" t="s">
        <v>48</v>
      </c>
      <c r="AJ3812" s="29" t="s">
        <v>6602</v>
      </c>
      <c r="AK3812" s="30" t="s">
        <v>25</v>
      </c>
      <c r="AL3812" s="30" t="s">
        <v>25</v>
      </c>
      <c r="AM3812" s="30" t="s">
        <v>124</v>
      </c>
      <c r="AN3812" s="30" t="s">
        <v>22</v>
      </c>
      <c r="AO3812" s="30" t="s">
        <v>22</v>
      </c>
      <c r="AP3812" s="30"/>
      <c r="AQ3812" s="30" t="s">
        <v>22</v>
      </c>
      <c r="AR3812" s="30" t="s">
        <v>22</v>
      </c>
      <c r="AS3812" s="30"/>
      <c r="AT3812" s="30"/>
      <c r="AU3812" s="30" t="s">
        <v>22</v>
      </c>
      <c r="AV3812" s="30" t="s">
        <v>22</v>
      </c>
      <c r="AW3812" s="30" t="s">
        <v>22</v>
      </c>
      <c r="AX3812" s="30" t="s">
        <v>22</v>
      </c>
      <c r="AY3812" s="30" t="s">
        <v>25</v>
      </c>
      <c r="AZ3812" s="30"/>
      <c r="BA3812" s="30" t="s">
        <v>22</v>
      </c>
      <c r="BB3812" s="30"/>
      <c r="BC3812" s="30" t="s">
        <v>26</v>
      </c>
      <c r="BD3812" s="30"/>
    </row>
    <row r="3813" spans="1:56" x14ac:dyDescent="0.3">
      <c r="A3813" s="31">
        <v>42187</v>
      </c>
      <c r="B3813" s="30" t="s">
        <v>11872</v>
      </c>
      <c r="C3813" s="29">
        <v>9</v>
      </c>
      <c r="D3813" s="29" t="s">
        <v>11236</v>
      </c>
      <c r="E3813" s="30">
        <v>23</v>
      </c>
      <c r="F3813" s="29" t="s">
        <v>72</v>
      </c>
      <c r="G3813" s="29" t="s">
        <v>20</v>
      </c>
      <c r="H3813" s="29" t="s">
        <v>42</v>
      </c>
      <c r="I3813" s="29" t="s">
        <v>22</v>
      </c>
      <c r="J3813" s="29" t="s">
        <v>12757</v>
      </c>
      <c r="K3813" s="29" t="s">
        <v>12758</v>
      </c>
      <c r="L3813" s="29" t="s">
        <v>35</v>
      </c>
      <c r="M3813" s="29" t="s">
        <v>121</v>
      </c>
      <c r="N3813" s="29" t="s">
        <v>4682</v>
      </c>
      <c r="O3813" s="14">
        <v>355.96</v>
      </c>
      <c r="P3813" s="14">
        <f t="shared" si="991"/>
        <v>1167.833568</v>
      </c>
      <c r="Q3813" s="14">
        <v>5.7</v>
      </c>
      <c r="R3813" s="40">
        <f t="shared" si="992"/>
        <v>1173.5335680000001</v>
      </c>
      <c r="S3813" s="14">
        <v>7.74</v>
      </c>
      <c r="T3813" s="40">
        <f t="shared" si="993"/>
        <v>1165.7935680000001</v>
      </c>
      <c r="U3813" s="14">
        <v>8.58</v>
      </c>
      <c r="V3813" s="40">
        <f t="shared" si="994"/>
        <v>1164.9535680000001</v>
      </c>
      <c r="W3813" s="14">
        <v>8.82</v>
      </c>
      <c r="X3813" s="40">
        <f t="shared" si="995"/>
        <v>1164.7135680000001</v>
      </c>
      <c r="Y3813" s="14">
        <v>5.7</v>
      </c>
      <c r="Z3813" s="40">
        <f t="shared" si="996"/>
        <v>1173.5335680000001</v>
      </c>
      <c r="AA3813" s="14">
        <v>7.81</v>
      </c>
      <c r="AB3813" s="40">
        <f t="shared" si="997"/>
        <v>1165.7235680000001</v>
      </c>
      <c r="AC3813" s="14">
        <v>8.67</v>
      </c>
      <c r="AD3813" s="40">
        <f t="shared" si="998"/>
        <v>1164.863568</v>
      </c>
      <c r="AE3813" s="14">
        <v>8.68</v>
      </c>
      <c r="AF3813" s="40">
        <f t="shared" si="999"/>
        <v>1164.853568</v>
      </c>
      <c r="AG3813" s="29" t="s">
        <v>22</v>
      </c>
      <c r="AH3813" s="29" t="s">
        <v>22</v>
      </c>
      <c r="AI3813" s="29" t="s">
        <v>36</v>
      </c>
      <c r="AJ3813" s="29" t="s">
        <v>10269</v>
      </c>
      <c r="AK3813" s="30" t="s">
        <v>25</v>
      </c>
      <c r="AL3813" s="30" t="s">
        <v>25</v>
      </c>
      <c r="AM3813" s="30" t="s">
        <v>124</v>
      </c>
      <c r="AN3813" s="30" t="s">
        <v>22</v>
      </c>
      <c r="AO3813" s="30" t="s">
        <v>22</v>
      </c>
      <c r="AP3813" s="30"/>
      <c r="AQ3813" s="30" t="s">
        <v>22</v>
      </c>
      <c r="AR3813" s="30" t="s">
        <v>22</v>
      </c>
      <c r="AS3813" s="30"/>
      <c r="AT3813" s="30"/>
      <c r="AU3813" s="30" t="s">
        <v>22</v>
      </c>
      <c r="AV3813" s="30" t="s">
        <v>22</v>
      </c>
      <c r="AW3813" s="30" t="s">
        <v>22</v>
      </c>
      <c r="AX3813" s="30" t="s">
        <v>22</v>
      </c>
      <c r="AY3813" s="30" t="s">
        <v>25</v>
      </c>
      <c r="AZ3813" s="30"/>
      <c r="BA3813" s="30" t="s">
        <v>22</v>
      </c>
      <c r="BB3813" s="30"/>
      <c r="BC3813" s="30" t="s">
        <v>26</v>
      </c>
      <c r="BD3813" s="30"/>
    </row>
    <row r="3814" spans="1:56" x14ac:dyDescent="0.3">
      <c r="A3814" s="31">
        <v>42187</v>
      </c>
      <c r="B3814" s="30" t="s">
        <v>11873</v>
      </c>
      <c r="C3814" s="29">
        <v>10</v>
      </c>
      <c r="D3814" s="29" t="s">
        <v>11236</v>
      </c>
      <c r="E3814" s="30">
        <v>23</v>
      </c>
      <c r="F3814" s="29" t="s">
        <v>72</v>
      </c>
      <c r="G3814" s="29" t="s">
        <v>29</v>
      </c>
      <c r="H3814" s="29" t="s">
        <v>11627</v>
      </c>
      <c r="I3814" s="29" t="s">
        <v>22</v>
      </c>
      <c r="J3814" s="29" t="s">
        <v>12759</v>
      </c>
      <c r="K3814" s="29" t="s">
        <v>12760</v>
      </c>
      <c r="L3814" s="29" t="s">
        <v>5496</v>
      </c>
      <c r="M3814" s="29" t="s">
        <v>7248</v>
      </c>
      <c r="N3814" s="29" t="s">
        <v>4682</v>
      </c>
      <c r="O3814" s="14">
        <v>355.84</v>
      </c>
      <c r="P3814" s="14">
        <f t="shared" si="991"/>
        <v>1167.4398719999999</v>
      </c>
      <c r="Q3814" s="14">
        <v>7.41</v>
      </c>
      <c r="R3814" s="40">
        <f t="shared" si="992"/>
        <v>1174.849872</v>
      </c>
      <c r="S3814" s="14">
        <v>7.94</v>
      </c>
      <c r="T3814" s="40">
        <f t="shared" si="993"/>
        <v>1166.909872</v>
      </c>
      <c r="U3814" s="14">
        <v>8.4</v>
      </c>
      <c r="V3814" s="40">
        <f t="shared" si="994"/>
        <v>1166.4498719999999</v>
      </c>
      <c r="W3814" s="14">
        <v>8.64</v>
      </c>
      <c r="X3814" s="40">
        <f t="shared" si="995"/>
        <v>1166.2098719999999</v>
      </c>
      <c r="Y3814" s="14">
        <v>7.41</v>
      </c>
      <c r="Z3814" s="40">
        <f t="shared" si="996"/>
        <v>1174.849872</v>
      </c>
      <c r="AA3814" s="14">
        <v>8</v>
      </c>
      <c r="AB3814" s="40">
        <f t="shared" si="997"/>
        <v>1166.849872</v>
      </c>
      <c r="AC3814" s="14">
        <v>8.33</v>
      </c>
      <c r="AD3814" s="40">
        <f t="shared" si="998"/>
        <v>1166.5198720000001</v>
      </c>
      <c r="AE3814" s="14">
        <v>8.3000000000000007</v>
      </c>
      <c r="AF3814" s="40">
        <f t="shared" si="999"/>
        <v>1166.5498720000001</v>
      </c>
      <c r="AG3814" s="29" t="s">
        <v>22</v>
      </c>
      <c r="AH3814" s="29" t="s">
        <v>22</v>
      </c>
      <c r="AI3814" s="29" t="s">
        <v>24</v>
      </c>
      <c r="AJ3814" s="29"/>
      <c r="AK3814" s="30" t="s">
        <v>22</v>
      </c>
      <c r="AL3814" s="30" t="s">
        <v>25</v>
      </c>
      <c r="AM3814" s="30" t="s">
        <v>4959</v>
      </c>
      <c r="AN3814" s="30" t="s">
        <v>22</v>
      </c>
      <c r="AO3814" s="30" t="s">
        <v>22</v>
      </c>
      <c r="AP3814" s="30"/>
      <c r="AQ3814" s="30" t="s">
        <v>22</v>
      </c>
      <c r="AR3814" s="30" t="s">
        <v>22</v>
      </c>
      <c r="AS3814" s="30"/>
      <c r="AT3814" s="30"/>
      <c r="AU3814" s="30" t="s">
        <v>22</v>
      </c>
      <c r="AV3814" s="30" t="s">
        <v>22</v>
      </c>
      <c r="AW3814" s="30" t="s">
        <v>22</v>
      </c>
      <c r="AX3814" s="30" t="s">
        <v>22</v>
      </c>
      <c r="AY3814" s="30" t="s">
        <v>25</v>
      </c>
      <c r="AZ3814" s="30"/>
      <c r="BA3814" s="30" t="s">
        <v>25</v>
      </c>
      <c r="BB3814" s="30"/>
      <c r="BC3814" s="30" t="s">
        <v>26</v>
      </c>
      <c r="BD3814" s="30"/>
    </row>
    <row r="3815" spans="1:56" x14ac:dyDescent="0.3">
      <c r="A3815" s="31">
        <v>42187</v>
      </c>
      <c r="B3815" s="30" t="s">
        <v>11874</v>
      </c>
      <c r="C3815" s="29">
        <v>11</v>
      </c>
      <c r="D3815" s="29" t="s">
        <v>11236</v>
      </c>
      <c r="E3815" s="30">
        <v>23</v>
      </c>
      <c r="F3815" s="29" t="s">
        <v>19</v>
      </c>
      <c r="G3815" s="29" t="s">
        <v>29</v>
      </c>
      <c r="H3815" s="29" t="s">
        <v>42</v>
      </c>
      <c r="I3815" s="29" t="s">
        <v>22</v>
      </c>
      <c r="J3815" s="29" t="s">
        <v>12761</v>
      </c>
      <c r="K3815" s="29" t="s">
        <v>12762</v>
      </c>
      <c r="L3815" s="29" t="s">
        <v>35</v>
      </c>
      <c r="M3815" s="29" t="s">
        <v>121</v>
      </c>
      <c r="N3815" s="29" t="s">
        <v>4677</v>
      </c>
      <c r="O3815" s="14">
        <v>355.08</v>
      </c>
      <c r="P3815" s="14">
        <f t="shared" si="991"/>
        <v>1164.9464640000001</v>
      </c>
      <c r="Q3815" s="14">
        <v>4.87</v>
      </c>
      <c r="R3815" s="40">
        <f t="shared" si="992"/>
        <v>1169.816464</v>
      </c>
      <c r="S3815" s="14">
        <v>7.48</v>
      </c>
      <c r="T3815" s="40">
        <f t="shared" si="993"/>
        <v>1162.336464</v>
      </c>
      <c r="U3815" s="14">
        <v>7.98</v>
      </c>
      <c r="V3815" s="40">
        <f t="shared" si="994"/>
        <v>1161.836464</v>
      </c>
      <c r="W3815" s="14">
        <v>8.6300000000000008</v>
      </c>
      <c r="X3815" s="40">
        <f t="shared" si="995"/>
        <v>1161.1864639999999</v>
      </c>
      <c r="Y3815" s="14">
        <v>4.87</v>
      </c>
      <c r="Z3815" s="40">
        <f t="shared" si="996"/>
        <v>1169.816464</v>
      </c>
      <c r="AA3815" s="14">
        <v>7.64</v>
      </c>
      <c r="AB3815" s="40">
        <f t="shared" si="997"/>
        <v>1162.1764639999999</v>
      </c>
      <c r="AC3815" s="14">
        <v>8.74</v>
      </c>
      <c r="AD3815" s="40">
        <f t="shared" si="998"/>
        <v>1161.076464</v>
      </c>
      <c r="AE3815" s="14">
        <v>8.51</v>
      </c>
      <c r="AF3815" s="40">
        <f t="shared" si="999"/>
        <v>1161.306464</v>
      </c>
      <c r="AG3815" s="29" t="s">
        <v>25</v>
      </c>
      <c r="AH3815" s="29" t="s">
        <v>22</v>
      </c>
      <c r="AI3815" s="29" t="s">
        <v>63</v>
      </c>
      <c r="AJ3815" s="29" t="s">
        <v>11897</v>
      </c>
      <c r="AK3815" s="30" t="s">
        <v>22</v>
      </c>
      <c r="AL3815" s="30" t="s">
        <v>25</v>
      </c>
      <c r="AM3815" s="30" t="s">
        <v>4993</v>
      </c>
      <c r="AN3815" s="30" t="s">
        <v>22</v>
      </c>
      <c r="AO3815" s="30" t="s">
        <v>22</v>
      </c>
      <c r="AP3815" s="30"/>
      <c r="AQ3815" s="30" t="s">
        <v>22</v>
      </c>
      <c r="AR3815" s="30" t="s">
        <v>22</v>
      </c>
      <c r="AS3815" s="30"/>
      <c r="AT3815" s="30"/>
      <c r="AU3815" s="30" t="s">
        <v>22</v>
      </c>
      <c r="AV3815" s="30" t="s">
        <v>22</v>
      </c>
      <c r="AW3815" s="30" t="s">
        <v>22</v>
      </c>
      <c r="AX3815" s="30" t="s">
        <v>22</v>
      </c>
      <c r="AY3815" s="30" t="s">
        <v>25</v>
      </c>
      <c r="AZ3815" s="30"/>
      <c r="BA3815" s="30" t="s">
        <v>25</v>
      </c>
      <c r="BB3815" s="30"/>
      <c r="BC3815" s="30" t="s">
        <v>26</v>
      </c>
      <c r="BD3815" s="30"/>
    </row>
    <row r="3816" spans="1:56" x14ac:dyDescent="0.3">
      <c r="A3816" s="31">
        <v>42187</v>
      </c>
      <c r="B3816" s="30" t="s">
        <v>11875</v>
      </c>
      <c r="C3816" s="29">
        <v>12</v>
      </c>
      <c r="D3816" s="29" t="s">
        <v>11236</v>
      </c>
      <c r="E3816" s="30">
        <v>23</v>
      </c>
      <c r="F3816" s="29" t="s">
        <v>19</v>
      </c>
      <c r="G3816" s="29" t="s">
        <v>20</v>
      </c>
      <c r="H3816" s="29" t="s">
        <v>42</v>
      </c>
      <c r="I3816" s="29" t="s">
        <v>22</v>
      </c>
      <c r="J3816" s="29" t="s">
        <v>12763</v>
      </c>
      <c r="K3816" s="29" t="s">
        <v>12764</v>
      </c>
      <c r="L3816" s="29" t="s">
        <v>35</v>
      </c>
      <c r="M3816" s="29" t="s">
        <v>121</v>
      </c>
      <c r="N3816" s="29" t="s">
        <v>4677</v>
      </c>
      <c r="O3816" s="14">
        <v>353.97</v>
      </c>
      <c r="P3816" s="14">
        <f t="shared" si="991"/>
        <v>1161.3047760000002</v>
      </c>
      <c r="Q3816" s="14">
        <v>5.86</v>
      </c>
      <c r="R3816" s="40">
        <f t="shared" si="992"/>
        <v>1167.1647760000001</v>
      </c>
      <c r="S3816" s="14">
        <v>7.53</v>
      </c>
      <c r="T3816" s="40">
        <f t="shared" si="993"/>
        <v>1159.6347760000001</v>
      </c>
      <c r="U3816" s="14">
        <v>8.66</v>
      </c>
      <c r="V3816" s="40">
        <f t="shared" si="994"/>
        <v>1158.504776</v>
      </c>
      <c r="W3816" s="14">
        <v>8.64</v>
      </c>
      <c r="X3816" s="40">
        <f t="shared" si="995"/>
        <v>1158.524776</v>
      </c>
      <c r="Y3816" s="14">
        <v>5.86</v>
      </c>
      <c r="Z3816" s="40">
        <f t="shared" si="996"/>
        <v>1167.1647760000001</v>
      </c>
      <c r="AA3816" s="14">
        <v>7.6</v>
      </c>
      <c r="AB3816" s="40">
        <f t="shared" si="997"/>
        <v>1159.5647760000002</v>
      </c>
      <c r="AC3816" s="14">
        <v>8.6999999999999993</v>
      </c>
      <c r="AD3816" s="40">
        <f t="shared" si="998"/>
        <v>1158.464776</v>
      </c>
      <c r="AE3816" s="14">
        <v>8.67</v>
      </c>
      <c r="AF3816" s="40">
        <f t="shared" si="999"/>
        <v>1158.494776</v>
      </c>
      <c r="AG3816" s="29" t="s">
        <v>22</v>
      </c>
      <c r="AH3816" s="29" t="s">
        <v>22</v>
      </c>
      <c r="AI3816" s="29" t="s">
        <v>63</v>
      </c>
      <c r="AJ3816" s="29" t="s">
        <v>11898</v>
      </c>
      <c r="AK3816" s="30" t="s">
        <v>25</v>
      </c>
      <c r="AL3816" s="30" t="s">
        <v>25</v>
      </c>
      <c r="AM3816" s="30"/>
      <c r="AN3816" s="30" t="s">
        <v>22</v>
      </c>
      <c r="AO3816" s="30" t="s">
        <v>22</v>
      </c>
      <c r="AP3816" s="30"/>
      <c r="AQ3816" s="30" t="s">
        <v>22</v>
      </c>
      <c r="AR3816" s="30" t="s">
        <v>22</v>
      </c>
      <c r="AS3816" s="30"/>
      <c r="AT3816" s="30"/>
      <c r="AU3816" s="30" t="s">
        <v>22</v>
      </c>
      <c r="AV3816" s="30" t="s">
        <v>22</v>
      </c>
      <c r="AW3816" s="30" t="s">
        <v>22</v>
      </c>
      <c r="AX3816" s="30" t="s">
        <v>22</v>
      </c>
      <c r="AY3816" s="30" t="s">
        <v>25</v>
      </c>
      <c r="AZ3816" s="30"/>
      <c r="BA3816" s="30" t="s">
        <v>25</v>
      </c>
      <c r="BB3816" s="30"/>
      <c r="BC3816" s="30" t="s">
        <v>26</v>
      </c>
      <c r="BD3816" s="30"/>
    </row>
    <row r="3817" spans="1:56" x14ac:dyDescent="0.3">
      <c r="A3817" s="31">
        <v>42187</v>
      </c>
      <c r="B3817" s="30" t="s">
        <v>11876</v>
      </c>
      <c r="C3817" s="29">
        <v>13</v>
      </c>
      <c r="D3817" s="29" t="s">
        <v>11236</v>
      </c>
      <c r="E3817" s="30">
        <v>23</v>
      </c>
      <c r="F3817" s="29" t="s">
        <v>49</v>
      </c>
      <c r="G3817" s="29" t="s">
        <v>325</v>
      </c>
      <c r="H3817" s="29" t="s">
        <v>11627</v>
      </c>
      <c r="I3817" s="29" t="s">
        <v>22</v>
      </c>
      <c r="J3817" s="29" t="s">
        <v>12751</v>
      </c>
      <c r="K3817" s="29" t="s">
        <v>12765</v>
      </c>
      <c r="L3817" s="29" t="s">
        <v>11899</v>
      </c>
      <c r="M3817" s="29" t="s">
        <v>511</v>
      </c>
      <c r="N3817" s="29" t="s">
        <v>4677</v>
      </c>
      <c r="O3817" s="14">
        <v>353.92</v>
      </c>
      <c r="P3817" s="14">
        <f t="shared" si="991"/>
        <v>1161.1407360000001</v>
      </c>
      <c r="Q3817" s="14">
        <v>4.67</v>
      </c>
      <c r="R3817" s="40">
        <f t="shared" si="992"/>
        <v>1165.8107360000001</v>
      </c>
      <c r="S3817" s="14">
        <v>6.69</v>
      </c>
      <c r="T3817" s="40">
        <f t="shared" si="993"/>
        <v>1159.1207360000001</v>
      </c>
      <c r="U3817" s="14">
        <v>7.34</v>
      </c>
      <c r="V3817" s="40">
        <f t="shared" si="994"/>
        <v>1158.4707360000002</v>
      </c>
      <c r="W3817" s="14">
        <v>7.05</v>
      </c>
      <c r="X3817" s="40">
        <f t="shared" si="995"/>
        <v>1158.7607360000002</v>
      </c>
      <c r="Y3817" s="14">
        <v>4.67</v>
      </c>
      <c r="Z3817" s="40">
        <f t="shared" si="996"/>
        <v>1165.8107360000001</v>
      </c>
      <c r="AA3817" s="14">
        <v>6.86</v>
      </c>
      <c r="AB3817" s="40">
        <f t="shared" si="997"/>
        <v>1158.9507360000002</v>
      </c>
      <c r="AC3817" s="14" t="s">
        <v>4695</v>
      </c>
      <c r="AD3817" s="40" t="e">
        <f t="shared" si="998"/>
        <v>#VALUE!</v>
      </c>
      <c r="AE3817" s="14">
        <v>7.87</v>
      </c>
      <c r="AF3817" s="40">
        <f t="shared" si="999"/>
        <v>1157.9407360000002</v>
      </c>
      <c r="AG3817" s="29" t="s">
        <v>22</v>
      </c>
      <c r="AH3817" s="29" t="s">
        <v>22</v>
      </c>
      <c r="AI3817" s="29" t="s">
        <v>48</v>
      </c>
      <c r="AJ3817" s="29" t="s">
        <v>11900</v>
      </c>
      <c r="AK3817" s="30" t="s">
        <v>22</v>
      </c>
      <c r="AL3817" s="30" t="s">
        <v>22</v>
      </c>
      <c r="AM3817" s="30"/>
      <c r="AN3817" s="30" t="s">
        <v>22</v>
      </c>
      <c r="AO3817" s="30" t="s">
        <v>22</v>
      </c>
      <c r="AP3817" s="30"/>
      <c r="AQ3817" s="30" t="s">
        <v>22</v>
      </c>
      <c r="AR3817" s="30" t="s">
        <v>22</v>
      </c>
      <c r="AS3817" s="30"/>
      <c r="AT3817" s="30"/>
      <c r="AU3817" s="30" t="s">
        <v>22</v>
      </c>
      <c r="AV3817" s="30" t="s">
        <v>22</v>
      </c>
      <c r="AW3817" s="30" t="s">
        <v>22</v>
      </c>
      <c r="AX3817" s="30" t="s">
        <v>22</v>
      </c>
      <c r="AY3817" s="30" t="s">
        <v>25</v>
      </c>
      <c r="AZ3817" s="30"/>
      <c r="BA3817" s="30" t="s">
        <v>25</v>
      </c>
      <c r="BB3817" s="30"/>
      <c r="BC3817" s="30" t="s">
        <v>26</v>
      </c>
      <c r="BD3817" s="30"/>
    </row>
    <row r="3818" spans="1:56" x14ac:dyDescent="0.3">
      <c r="A3818" s="31">
        <v>42187</v>
      </c>
      <c r="B3818" s="30" t="s">
        <v>11877</v>
      </c>
      <c r="C3818" s="29">
        <v>1</v>
      </c>
      <c r="D3818" s="29" t="s">
        <v>11236</v>
      </c>
      <c r="E3818" s="30">
        <v>24</v>
      </c>
      <c r="F3818" s="29" t="s">
        <v>49</v>
      </c>
      <c r="G3818" s="29" t="s">
        <v>20</v>
      </c>
      <c r="H3818" s="29" t="s">
        <v>42</v>
      </c>
      <c r="I3818" s="29" t="s">
        <v>25</v>
      </c>
      <c r="J3818" s="29" t="s">
        <v>11901</v>
      </c>
      <c r="K3818" s="29" t="s">
        <v>12766</v>
      </c>
      <c r="L3818" s="29" t="s">
        <v>142</v>
      </c>
      <c r="M3818" s="29" t="s">
        <v>23</v>
      </c>
      <c r="N3818" s="29" t="s">
        <v>4667</v>
      </c>
      <c r="O3818" s="14">
        <v>354.24</v>
      </c>
      <c r="P3818" s="14">
        <f t="shared" si="991"/>
        <v>1162.1905920000002</v>
      </c>
      <c r="Q3818" s="14">
        <v>6.02</v>
      </c>
      <c r="R3818" s="40">
        <f t="shared" si="992"/>
        <v>1168.2105920000001</v>
      </c>
      <c r="S3818" s="14">
        <v>8.2200000000000006</v>
      </c>
      <c r="T3818" s="40">
        <f t="shared" si="993"/>
        <v>1159.9905920000001</v>
      </c>
      <c r="U3818" s="14">
        <v>10.48</v>
      </c>
      <c r="V3818" s="40">
        <f t="shared" si="994"/>
        <v>1157.7305920000001</v>
      </c>
      <c r="W3818" s="14">
        <v>9.99</v>
      </c>
      <c r="X3818" s="40">
        <f t="shared" si="995"/>
        <v>1158.2205920000001</v>
      </c>
      <c r="Y3818" s="14">
        <v>6.02</v>
      </c>
      <c r="Z3818" s="40">
        <f t="shared" si="996"/>
        <v>1168.2105920000001</v>
      </c>
      <c r="AA3818" s="14">
        <v>8.23</v>
      </c>
      <c r="AB3818" s="40">
        <f t="shared" si="997"/>
        <v>1159.9805920000001</v>
      </c>
      <c r="AC3818" s="14">
        <v>10.28</v>
      </c>
      <c r="AD3818" s="40">
        <f t="shared" si="998"/>
        <v>1157.9305920000002</v>
      </c>
      <c r="AE3818" s="14">
        <v>9.77</v>
      </c>
      <c r="AF3818" s="40">
        <f t="shared" si="999"/>
        <v>1158.4405920000002</v>
      </c>
      <c r="AG3818" s="29" t="s">
        <v>22</v>
      </c>
      <c r="AH3818" s="29" t="s">
        <v>22</v>
      </c>
      <c r="AI3818" s="29" t="s">
        <v>24</v>
      </c>
      <c r="AJ3818" s="29"/>
      <c r="AK3818" s="30" t="s">
        <v>22</v>
      </c>
      <c r="AL3818" s="30" t="s">
        <v>22</v>
      </c>
      <c r="AM3818" s="30"/>
      <c r="AN3818" s="30" t="s">
        <v>22</v>
      </c>
      <c r="AO3818" s="30" t="s">
        <v>22</v>
      </c>
      <c r="AP3818" s="30"/>
      <c r="AQ3818" s="30" t="s">
        <v>22</v>
      </c>
      <c r="AR3818" s="30" t="s">
        <v>22</v>
      </c>
      <c r="AS3818" s="30"/>
      <c r="AT3818" s="30"/>
      <c r="AU3818" s="30" t="s">
        <v>22</v>
      </c>
      <c r="AV3818" s="30" t="s">
        <v>22</v>
      </c>
      <c r="AW3818" s="30" t="s">
        <v>22</v>
      </c>
      <c r="AX3818" s="30" t="s">
        <v>22</v>
      </c>
      <c r="AY3818" s="30" t="s">
        <v>25</v>
      </c>
      <c r="AZ3818" s="30"/>
      <c r="BA3818" s="30" t="s">
        <v>25</v>
      </c>
      <c r="BB3818" s="30"/>
      <c r="BC3818" s="30" t="s">
        <v>26</v>
      </c>
      <c r="BD3818" s="30"/>
    </row>
    <row r="3819" spans="1:56" x14ac:dyDescent="0.3">
      <c r="A3819" s="31">
        <v>42187</v>
      </c>
      <c r="B3819" s="30" t="s">
        <v>11878</v>
      </c>
      <c r="C3819" s="29">
        <v>2</v>
      </c>
      <c r="D3819" s="29" t="s">
        <v>11236</v>
      </c>
      <c r="E3819" s="30">
        <v>24</v>
      </c>
      <c r="F3819" s="29" t="s">
        <v>19</v>
      </c>
      <c r="G3819" s="29" t="s">
        <v>20</v>
      </c>
      <c r="H3819" s="29" t="s">
        <v>42</v>
      </c>
      <c r="I3819" s="29" t="s">
        <v>22</v>
      </c>
      <c r="J3819" s="29" t="s">
        <v>12767</v>
      </c>
      <c r="K3819" s="29" t="s">
        <v>12768</v>
      </c>
      <c r="L3819" s="29" t="s">
        <v>485</v>
      </c>
      <c r="M3819" s="29" t="s">
        <v>46</v>
      </c>
      <c r="N3819" s="29" t="s">
        <v>4667</v>
      </c>
      <c r="O3819" s="14">
        <v>354.58</v>
      </c>
      <c r="P3819" s="14">
        <f t="shared" si="991"/>
        <v>1163.3060640000001</v>
      </c>
      <c r="Q3819" s="14">
        <v>4.53</v>
      </c>
      <c r="R3819" s="40">
        <f t="shared" si="992"/>
        <v>1167.8360640000001</v>
      </c>
      <c r="S3819" s="14">
        <v>6.74</v>
      </c>
      <c r="T3819" s="40">
        <f t="shared" si="993"/>
        <v>1161.0960640000001</v>
      </c>
      <c r="U3819" s="14">
        <v>7.48</v>
      </c>
      <c r="V3819" s="40">
        <f t="shared" si="994"/>
        <v>1160.3560640000001</v>
      </c>
      <c r="W3819" s="14">
        <v>7.11</v>
      </c>
      <c r="X3819" s="40">
        <f t="shared" si="995"/>
        <v>1160.7260640000002</v>
      </c>
      <c r="Y3819" s="14">
        <v>4.53</v>
      </c>
      <c r="Z3819" s="40">
        <f t="shared" si="996"/>
        <v>1167.8360640000001</v>
      </c>
      <c r="AA3819" s="14">
        <v>6.86</v>
      </c>
      <c r="AB3819" s="40">
        <f t="shared" si="997"/>
        <v>1160.9760640000002</v>
      </c>
      <c r="AC3819" s="14">
        <v>7.58</v>
      </c>
      <c r="AD3819" s="40">
        <f t="shared" si="998"/>
        <v>1160.2560640000002</v>
      </c>
      <c r="AE3819" s="14">
        <v>7.58</v>
      </c>
      <c r="AF3819" s="40">
        <f t="shared" si="999"/>
        <v>1160.2560640000002</v>
      </c>
      <c r="AG3819" s="29" t="s">
        <v>22</v>
      </c>
      <c r="AH3819" s="29" t="s">
        <v>22</v>
      </c>
      <c r="AI3819" s="29" t="s">
        <v>63</v>
      </c>
      <c r="AJ3819" s="29" t="s">
        <v>8476</v>
      </c>
      <c r="AK3819" s="30" t="s">
        <v>25</v>
      </c>
      <c r="AL3819" s="30" t="s">
        <v>25</v>
      </c>
      <c r="AM3819" s="30" t="s">
        <v>124</v>
      </c>
      <c r="AN3819" s="30" t="s">
        <v>22</v>
      </c>
      <c r="AO3819" s="30" t="s">
        <v>22</v>
      </c>
      <c r="AP3819" s="30"/>
      <c r="AQ3819" s="30" t="s">
        <v>22</v>
      </c>
      <c r="AR3819" s="30" t="s">
        <v>22</v>
      </c>
      <c r="AS3819" s="30"/>
      <c r="AT3819" s="30"/>
      <c r="AU3819" s="30" t="s">
        <v>22</v>
      </c>
      <c r="AV3819" s="30" t="s">
        <v>22</v>
      </c>
      <c r="AW3819" s="30" t="s">
        <v>22</v>
      </c>
      <c r="AX3819" s="30" t="s">
        <v>22</v>
      </c>
      <c r="AY3819" s="30" t="s">
        <v>25</v>
      </c>
      <c r="AZ3819" s="30"/>
      <c r="BA3819" s="30" t="s">
        <v>22</v>
      </c>
      <c r="BB3819" s="30"/>
      <c r="BC3819" s="30" t="s">
        <v>26</v>
      </c>
      <c r="BD3819" s="30"/>
    </row>
    <row r="3820" spans="1:56" x14ac:dyDescent="0.3">
      <c r="A3820" s="31">
        <v>42187</v>
      </c>
      <c r="B3820" s="30" t="s">
        <v>11879</v>
      </c>
      <c r="C3820" s="29">
        <v>3</v>
      </c>
      <c r="D3820" s="29" t="s">
        <v>11236</v>
      </c>
      <c r="E3820" s="30">
        <v>24</v>
      </c>
      <c r="F3820" s="29" t="s">
        <v>19</v>
      </c>
      <c r="G3820" s="29" t="s">
        <v>29</v>
      </c>
      <c r="H3820" s="29" t="s">
        <v>42</v>
      </c>
      <c r="I3820" s="29" t="s">
        <v>22</v>
      </c>
      <c r="J3820" s="29" t="s">
        <v>12767</v>
      </c>
      <c r="K3820" s="29" t="s">
        <v>12769</v>
      </c>
      <c r="L3820" s="29" t="s">
        <v>128</v>
      </c>
      <c r="M3820" s="29" t="s">
        <v>23</v>
      </c>
      <c r="N3820" s="29" t="s">
        <v>4702</v>
      </c>
      <c r="O3820" s="14">
        <v>354.34</v>
      </c>
      <c r="P3820" s="14">
        <f t="shared" si="991"/>
        <v>1162.5186719999999</v>
      </c>
      <c r="Q3820" s="14">
        <v>5.03</v>
      </c>
      <c r="R3820" s="40">
        <f t="shared" si="992"/>
        <v>1167.5486719999999</v>
      </c>
      <c r="S3820" s="14">
        <v>5.92</v>
      </c>
      <c r="T3820" s="40">
        <f t="shared" si="993"/>
        <v>1161.6286719999998</v>
      </c>
      <c r="U3820" s="14">
        <v>7.77</v>
      </c>
      <c r="V3820" s="40">
        <f t="shared" si="994"/>
        <v>1159.7786719999999</v>
      </c>
      <c r="W3820" s="14">
        <v>7.5</v>
      </c>
      <c r="X3820" s="40">
        <f t="shared" si="995"/>
        <v>1160.0486719999999</v>
      </c>
      <c r="Y3820" s="14">
        <v>5.03</v>
      </c>
      <c r="Z3820" s="40">
        <f t="shared" si="996"/>
        <v>1167.5486719999999</v>
      </c>
      <c r="AA3820" s="14">
        <v>6</v>
      </c>
      <c r="AB3820" s="40">
        <f t="shared" si="997"/>
        <v>1161.5486719999999</v>
      </c>
      <c r="AC3820" s="14">
        <v>7.9</v>
      </c>
      <c r="AD3820" s="40">
        <f t="shared" si="998"/>
        <v>1159.6486719999998</v>
      </c>
      <c r="AE3820" s="14">
        <v>7.73</v>
      </c>
      <c r="AF3820" s="40">
        <f t="shared" si="999"/>
        <v>1159.8186719999999</v>
      </c>
      <c r="AG3820" s="29" t="s">
        <v>22</v>
      </c>
      <c r="AH3820" s="29" t="s">
        <v>22</v>
      </c>
      <c r="AI3820" s="29" t="s">
        <v>63</v>
      </c>
      <c r="AJ3820" s="29" t="s">
        <v>8476</v>
      </c>
      <c r="AK3820" s="30" t="s">
        <v>25</v>
      </c>
      <c r="AL3820" s="30" t="s">
        <v>25</v>
      </c>
      <c r="AM3820" s="30" t="s">
        <v>4993</v>
      </c>
      <c r="AN3820" s="30" t="s">
        <v>22</v>
      </c>
      <c r="AO3820" s="30" t="s">
        <v>22</v>
      </c>
      <c r="AP3820" s="30"/>
      <c r="AQ3820" s="30" t="s">
        <v>22</v>
      </c>
      <c r="AR3820" s="30" t="s">
        <v>22</v>
      </c>
      <c r="AS3820" s="30"/>
      <c r="AT3820" s="30"/>
      <c r="AU3820" s="30" t="s">
        <v>22</v>
      </c>
      <c r="AV3820" s="30" t="s">
        <v>22</v>
      </c>
      <c r="AW3820" s="30" t="s">
        <v>22</v>
      </c>
      <c r="AX3820" s="30" t="s">
        <v>22</v>
      </c>
      <c r="AY3820" s="30" t="s">
        <v>25</v>
      </c>
      <c r="AZ3820" s="30" t="s">
        <v>248</v>
      </c>
      <c r="BA3820" s="30" t="s">
        <v>25</v>
      </c>
      <c r="BB3820" s="30"/>
      <c r="BC3820" s="30" t="s">
        <v>26</v>
      </c>
      <c r="BD3820" s="30"/>
    </row>
    <row r="3821" spans="1:56" x14ac:dyDescent="0.3">
      <c r="A3821" s="31">
        <v>42187</v>
      </c>
      <c r="B3821" s="30" t="s">
        <v>11880</v>
      </c>
      <c r="C3821" s="29">
        <v>4</v>
      </c>
      <c r="D3821" s="29" t="s">
        <v>11236</v>
      </c>
      <c r="E3821" s="30">
        <v>24</v>
      </c>
      <c r="F3821" s="29" t="s">
        <v>19</v>
      </c>
      <c r="G3821" s="29" t="s">
        <v>94</v>
      </c>
      <c r="H3821" s="29" t="s">
        <v>42</v>
      </c>
      <c r="I3821" s="29" t="s">
        <v>22</v>
      </c>
      <c r="J3821" s="29" t="s">
        <v>12677</v>
      </c>
      <c r="K3821" s="29" t="s">
        <v>11713</v>
      </c>
      <c r="L3821" s="29" t="s">
        <v>195</v>
      </c>
      <c r="M3821" s="29" t="s">
        <v>23</v>
      </c>
      <c r="N3821" s="29" t="s">
        <v>4702</v>
      </c>
      <c r="O3821" s="14">
        <v>354.6</v>
      </c>
      <c r="P3821" s="14">
        <f t="shared" si="991"/>
        <v>1163.3716800000002</v>
      </c>
      <c r="Q3821" s="14">
        <v>4.4000000000000004</v>
      </c>
      <c r="R3821" s="40">
        <f t="shared" si="992"/>
        <v>1167.7716800000003</v>
      </c>
      <c r="S3821" s="14">
        <v>8.86</v>
      </c>
      <c r="T3821" s="40">
        <f t="shared" si="993"/>
        <v>1158.9116800000004</v>
      </c>
      <c r="U3821" s="14">
        <v>10.89</v>
      </c>
      <c r="V3821" s="40">
        <f t="shared" si="994"/>
        <v>1156.8816800000002</v>
      </c>
      <c r="W3821" s="14">
        <v>10.38</v>
      </c>
      <c r="X3821" s="40">
        <f t="shared" si="995"/>
        <v>1157.3916800000002</v>
      </c>
      <c r="Y3821" s="14">
        <v>4.4000000000000004</v>
      </c>
      <c r="Z3821" s="40">
        <f t="shared" si="996"/>
        <v>1167.7716800000003</v>
      </c>
      <c r="AA3821" s="14">
        <v>9.1300000000000008</v>
      </c>
      <c r="AB3821" s="40">
        <f t="shared" si="997"/>
        <v>1158.6416800000002</v>
      </c>
      <c r="AC3821" s="14" t="s">
        <v>4695</v>
      </c>
      <c r="AD3821" s="40" t="e">
        <f t="shared" si="998"/>
        <v>#VALUE!</v>
      </c>
      <c r="AE3821" s="14">
        <v>10.66</v>
      </c>
      <c r="AF3821" s="40">
        <f t="shared" si="999"/>
        <v>1157.1116800000002</v>
      </c>
      <c r="AG3821" s="29" t="s">
        <v>22</v>
      </c>
      <c r="AH3821" s="29" t="s">
        <v>22</v>
      </c>
      <c r="AI3821" s="29" t="s">
        <v>28</v>
      </c>
      <c r="AJ3821" s="29" t="s">
        <v>11902</v>
      </c>
      <c r="AK3821" s="30" t="s">
        <v>22</v>
      </c>
      <c r="AL3821" s="30" t="s">
        <v>22</v>
      </c>
      <c r="AM3821" s="30"/>
      <c r="AN3821" s="30" t="s">
        <v>22</v>
      </c>
      <c r="AO3821" s="30" t="s">
        <v>25</v>
      </c>
      <c r="AP3821" s="30" t="s">
        <v>11903</v>
      </c>
      <c r="AQ3821" s="30" t="s">
        <v>22</v>
      </c>
      <c r="AR3821" s="30" t="s">
        <v>25</v>
      </c>
      <c r="AS3821" s="30" t="s">
        <v>11904</v>
      </c>
      <c r="AT3821" s="30"/>
      <c r="AU3821" s="30" t="s">
        <v>22</v>
      </c>
      <c r="AV3821" s="30" t="s">
        <v>22</v>
      </c>
      <c r="AW3821" s="30" t="s">
        <v>22</v>
      </c>
      <c r="AX3821" s="30" t="s">
        <v>22</v>
      </c>
      <c r="AY3821" s="30" t="s">
        <v>25</v>
      </c>
      <c r="AZ3821" s="30"/>
      <c r="BA3821" s="30" t="s">
        <v>22</v>
      </c>
      <c r="BB3821" s="30"/>
      <c r="BC3821" s="30" t="s">
        <v>62</v>
      </c>
      <c r="BD3821" s="30"/>
    </row>
    <row r="3822" spans="1:56" x14ac:dyDescent="0.3">
      <c r="A3822" s="31">
        <v>42187</v>
      </c>
      <c r="B3822" s="30" t="s">
        <v>11881</v>
      </c>
      <c r="C3822" s="29">
        <v>5</v>
      </c>
      <c r="D3822" s="29" t="s">
        <v>11236</v>
      </c>
      <c r="E3822" s="30">
        <v>24</v>
      </c>
      <c r="F3822" s="29" t="s">
        <v>19</v>
      </c>
      <c r="G3822" s="29" t="s">
        <v>20</v>
      </c>
      <c r="H3822" s="29" t="s">
        <v>42</v>
      </c>
      <c r="I3822" s="29" t="s">
        <v>22</v>
      </c>
      <c r="J3822" s="29" t="s">
        <v>12770</v>
      </c>
      <c r="K3822" s="29" t="s">
        <v>12771</v>
      </c>
      <c r="L3822" s="29" t="s">
        <v>261</v>
      </c>
      <c r="M3822" s="29" t="s">
        <v>46</v>
      </c>
      <c r="N3822" s="29" t="s">
        <v>4677</v>
      </c>
      <c r="O3822" s="14">
        <v>354.32</v>
      </c>
      <c r="P3822" s="14">
        <f t="shared" si="991"/>
        <v>1162.4530560000001</v>
      </c>
      <c r="Q3822" s="14">
        <v>6.2</v>
      </c>
      <c r="R3822" s="40">
        <f t="shared" si="992"/>
        <v>1168.6530560000001</v>
      </c>
      <c r="S3822" s="14">
        <v>8.16</v>
      </c>
      <c r="T3822" s="40">
        <f t="shared" si="993"/>
        <v>1160.493056</v>
      </c>
      <c r="U3822" s="14">
        <v>9.0299999999999994</v>
      </c>
      <c r="V3822" s="40">
        <f t="shared" si="994"/>
        <v>1159.6230560000001</v>
      </c>
      <c r="W3822" s="14">
        <v>8.84</v>
      </c>
      <c r="X3822" s="40">
        <f t="shared" si="995"/>
        <v>1159.8130560000002</v>
      </c>
      <c r="Y3822" s="14">
        <v>6.2</v>
      </c>
      <c r="Z3822" s="40">
        <f t="shared" si="996"/>
        <v>1168.6530560000001</v>
      </c>
      <c r="AA3822" s="14">
        <v>7.6</v>
      </c>
      <c r="AB3822" s="40">
        <f t="shared" si="997"/>
        <v>1161.0530560000002</v>
      </c>
      <c r="AC3822" s="14">
        <v>9.0500000000000007</v>
      </c>
      <c r="AD3822" s="40">
        <f t="shared" si="998"/>
        <v>1159.6030560000002</v>
      </c>
      <c r="AE3822" s="14">
        <v>9.6300000000000008</v>
      </c>
      <c r="AF3822" s="40">
        <f t="shared" si="999"/>
        <v>1159.023056</v>
      </c>
      <c r="AG3822" s="29" t="s">
        <v>22</v>
      </c>
      <c r="AH3822" s="29" t="s">
        <v>22</v>
      </c>
      <c r="AI3822" s="29" t="s">
        <v>11905</v>
      </c>
      <c r="AJ3822" s="29" t="s">
        <v>11906</v>
      </c>
      <c r="AK3822" s="30" t="s">
        <v>25</v>
      </c>
      <c r="AL3822" s="30" t="s">
        <v>25</v>
      </c>
      <c r="AM3822" s="30" t="s">
        <v>124</v>
      </c>
      <c r="AN3822" s="30" t="s">
        <v>22</v>
      </c>
      <c r="AO3822" s="30" t="s">
        <v>22</v>
      </c>
      <c r="AP3822" s="30"/>
      <c r="AQ3822" s="30" t="s">
        <v>22</v>
      </c>
      <c r="AR3822" s="30" t="s">
        <v>22</v>
      </c>
      <c r="AS3822" s="30"/>
      <c r="AT3822" s="30"/>
      <c r="AU3822" s="30" t="s">
        <v>22</v>
      </c>
      <c r="AV3822" s="30" t="s">
        <v>22</v>
      </c>
      <c r="AW3822" s="30" t="s">
        <v>22</v>
      </c>
      <c r="AX3822" s="30" t="s">
        <v>22</v>
      </c>
      <c r="AY3822" s="30" t="s">
        <v>25</v>
      </c>
      <c r="AZ3822" s="30"/>
      <c r="BA3822" s="30" t="s">
        <v>22</v>
      </c>
      <c r="BB3822" s="30"/>
      <c r="BC3822" s="30" t="s">
        <v>26</v>
      </c>
      <c r="BD3822" s="30"/>
    </row>
    <row r="3823" spans="1:56" x14ac:dyDescent="0.3">
      <c r="A3823" s="31">
        <v>42187</v>
      </c>
      <c r="B3823" s="30" t="s">
        <v>11882</v>
      </c>
      <c r="C3823" s="29">
        <v>6</v>
      </c>
      <c r="D3823" s="29" t="s">
        <v>11236</v>
      </c>
      <c r="E3823" s="30">
        <v>24</v>
      </c>
      <c r="F3823" s="29" t="s">
        <v>19</v>
      </c>
      <c r="G3823" s="29" t="s">
        <v>94</v>
      </c>
      <c r="H3823" s="29" t="s">
        <v>42</v>
      </c>
      <c r="I3823" s="29" t="s">
        <v>22</v>
      </c>
      <c r="J3823" s="29" t="s">
        <v>12772</v>
      </c>
      <c r="K3823" s="29" t="s">
        <v>12773</v>
      </c>
      <c r="L3823" s="29" t="s">
        <v>322</v>
      </c>
      <c r="M3823" s="29" t="s">
        <v>46</v>
      </c>
      <c r="N3823" s="29" t="s">
        <v>4702</v>
      </c>
      <c r="O3823" s="14">
        <v>356.01</v>
      </c>
      <c r="P3823" s="14">
        <f t="shared" si="991"/>
        <v>1167.9976080000001</v>
      </c>
      <c r="Q3823" s="14">
        <v>4.46</v>
      </c>
      <c r="R3823" s="40">
        <f t="shared" si="992"/>
        <v>1172.4576080000002</v>
      </c>
      <c r="S3823" s="14">
        <v>8.1300000000000008</v>
      </c>
      <c r="T3823" s="40">
        <f t="shared" si="993"/>
        <v>1164.3276080000001</v>
      </c>
      <c r="U3823" s="14">
        <v>9.5399999999999991</v>
      </c>
      <c r="V3823" s="40">
        <f t="shared" si="994"/>
        <v>1162.9176080000002</v>
      </c>
      <c r="W3823" s="14">
        <v>9.35</v>
      </c>
      <c r="X3823" s="40">
        <f t="shared" si="995"/>
        <v>1163.1076080000003</v>
      </c>
      <c r="Y3823" s="14">
        <v>4.46</v>
      </c>
      <c r="Z3823" s="40">
        <f t="shared" si="996"/>
        <v>1172.4576080000002</v>
      </c>
      <c r="AA3823" s="14">
        <v>8.6999999999999993</v>
      </c>
      <c r="AB3823" s="40">
        <f t="shared" si="997"/>
        <v>1163.7576080000001</v>
      </c>
      <c r="AC3823" s="14" t="s">
        <v>4695</v>
      </c>
      <c r="AD3823" s="40" t="e">
        <f t="shared" si="998"/>
        <v>#VALUE!</v>
      </c>
      <c r="AE3823" s="14">
        <v>9.4</v>
      </c>
      <c r="AF3823" s="40">
        <f t="shared" si="999"/>
        <v>1163.0576080000001</v>
      </c>
      <c r="AG3823" s="29" t="s">
        <v>22</v>
      </c>
      <c r="AH3823" s="29" t="s">
        <v>22</v>
      </c>
      <c r="AI3823" s="29" t="s">
        <v>24</v>
      </c>
      <c r="AJ3823" s="29"/>
      <c r="AK3823" s="30" t="s">
        <v>25</v>
      </c>
      <c r="AL3823" s="30" t="s">
        <v>25</v>
      </c>
      <c r="AM3823" s="30" t="s">
        <v>124</v>
      </c>
      <c r="AN3823" s="30" t="s">
        <v>22</v>
      </c>
      <c r="AO3823" s="30" t="s">
        <v>22</v>
      </c>
      <c r="AP3823" s="30"/>
      <c r="AQ3823" s="30" t="s">
        <v>22</v>
      </c>
      <c r="AR3823" s="30" t="s">
        <v>22</v>
      </c>
      <c r="AS3823" s="30"/>
      <c r="AT3823" s="30"/>
      <c r="AU3823" s="30" t="s">
        <v>22</v>
      </c>
      <c r="AV3823" s="30" t="s">
        <v>22</v>
      </c>
      <c r="AW3823" s="30" t="s">
        <v>22</v>
      </c>
      <c r="AX3823" s="30" t="s">
        <v>22</v>
      </c>
      <c r="AY3823" s="30" t="s">
        <v>22</v>
      </c>
      <c r="AZ3823" s="30"/>
      <c r="BA3823" s="30" t="s">
        <v>22</v>
      </c>
      <c r="BB3823" s="30"/>
      <c r="BC3823" s="30" t="s">
        <v>26</v>
      </c>
      <c r="BD3823" s="30"/>
    </row>
    <row r="3824" spans="1:56" x14ac:dyDescent="0.3">
      <c r="A3824" s="31">
        <v>42187</v>
      </c>
      <c r="B3824" s="30" t="s">
        <v>11883</v>
      </c>
      <c r="C3824" s="29">
        <v>7</v>
      </c>
      <c r="D3824" s="29" t="s">
        <v>11236</v>
      </c>
      <c r="E3824" s="30">
        <v>24</v>
      </c>
      <c r="F3824" s="29" t="s">
        <v>65</v>
      </c>
      <c r="G3824" s="29" t="s">
        <v>94</v>
      </c>
      <c r="H3824" s="29" t="s">
        <v>42</v>
      </c>
      <c r="I3824" s="29" t="s">
        <v>22</v>
      </c>
      <c r="J3824" s="29" t="s">
        <v>12703</v>
      </c>
      <c r="K3824" s="29" t="s">
        <v>12774</v>
      </c>
      <c r="L3824" s="29" t="s">
        <v>225</v>
      </c>
      <c r="M3824" s="29" t="s">
        <v>201</v>
      </c>
      <c r="N3824" s="29" t="s">
        <v>4677</v>
      </c>
      <c r="O3824" s="14">
        <v>357.15</v>
      </c>
      <c r="P3824" s="14">
        <f t="shared" si="991"/>
        <v>1171.7377200000001</v>
      </c>
      <c r="Q3824" s="14">
        <v>4.72</v>
      </c>
      <c r="R3824" s="40">
        <f t="shared" si="992"/>
        <v>1176.4577200000001</v>
      </c>
      <c r="S3824" s="14">
        <v>7.5</v>
      </c>
      <c r="T3824" s="40">
        <f t="shared" si="993"/>
        <v>1168.9577200000001</v>
      </c>
      <c r="U3824" s="14">
        <v>10</v>
      </c>
      <c r="V3824" s="40">
        <f t="shared" si="994"/>
        <v>1166.4577200000001</v>
      </c>
      <c r="W3824" s="14">
        <v>9.6199999999999992</v>
      </c>
      <c r="X3824" s="40">
        <f t="shared" si="995"/>
        <v>1166.8377200000002</v>
      </c>
      <c r="Y3824" s="14">
        <v>4.72</v>
      </c>
      <c r="Z3824" s="40">
        <f t="shared" si="996"/>
        <v>1176.4577200000001</v>
      </c>
      <c r="AA3824" s="14">
        <v>7.54</v>
      </c>
      <c r="AB3824" s="40">
        <f t="shared" si="997"/>
        <v>1168.9177200000001</v>
      </c>
      <c r="AC3824" s="14">
        <v>8.9</v>
      </c>
      <c r="AD3824" s="40">
        <f t="shared" si="998"/>
        <v>1167.55772</v>
      </c>
      <c r="AE3824" s="14">
        <v>9.3800000000000008</v>
      </c>
      <c r="AF3824" s="40">
        <f t="shared" si="999"/>
        <v>1167.07772</v>
      </c>
      <c r="AG3824" s="29" t="s">
        <v>22</v>
      </c>
      <c r="AH3824" s="29" t="s">
        <v>22</v>
      </c>
      <c r="AI3824" s="29" t="s">
        <v>63</v>
      </c>
      <c r="AJ3824" s="29" t="s">
        <v>8476</v>
      </c>
      <c r="AK3824" s="30" t="s">
        <v>25</v>
      </c>
      <c r="AL3824" s="30" t="s">
        <v>25</v>
      </c>
      <c r="AM3824" s="30" t="s">
        <v>124</v>
      </c>
      <c r="AN3824" s="30" t="s">
        <v>22</v>
      </c>
      <c r="AO3824" s="30" t="s">
        <v>22</v>
      </c>
      <c r="AP3824" s="30"/>
      <c r="AQ3824" s="30" t="s">
        <v>22</v>
      </c>
      <c r="AR3824" s="30" t="s">
        <v>22</v>
      </c>
      <c r="AS3824" s="30"/>
      <c r="AT3824" s="30"/>
      <c r="AU3824" s="30" t="s">
        <v>22</v>
      </c>
      <c r="AV3824" s="30" t="s">
        <v>22</v>
      </c>
      <c r="AW3824" s="30" t="s">
        <v>22</v>
      </c>
      <c r="AX3824" s="30" t="s">
        <v>22</v>
      </c>
      <c r="AY3824" s="30" t="s">
        <v>25</v>
      </c>
      <c r="AZ3824" s="30"/>
      <c r="BA3824" s="30" t="s">
        <v>22</v>
      </c>
      <c r="BB3824" s="30"/>
      <c r="BC3824" s="30" t="s">
        <v>62</v>
      </c>
      <c r="BD3824" s="30"/>
    </row>
    <row r="3825" spans="1:56" x14ac:dyDescent="0.3">
      <c r="A3825" s="31">
        <v>42187</v>
      </c>
      <c r="B3825" s="30" t="s">
        <v>11884</v>
      </c>
      <c r="C3825" s="29">
        <v>8</v>
      </c>
      <c r="D3825" s="29" t="s">
        <v>11236</v>
      </c>
      <c r="E3825" s="30">
        <v>24</v>
      </c>
      <c r="F3825" s="29" t="s">
        <v>72</v>
      </c>
      <c r="G3825" s="29" t="s">
        <v>94</v>
      </c>
      <c r="H3825" s="29" t="s">
        <v>42</v>
      </c>
      <c r="I3825" s="29" t="s">
        <v>22</v>
      </c>
      <c r="J3825" s="29" t="s">
        <v>12704</v>
      </c>
      <c r="K3825" s="29" t="s">
        <v>12775</v>
      </c>
      <c r="L3825" s="29" t="s">
        <v>142</v>
      </c>
      <c r="M3825" s="29" t="s">
        <v>121</v>
      </c>
      <c r="N3825" s="29" t="s">
        <v>4682</v>
      </c>
      <c r="O3825" s="14">
        <v>357.07</v>
      </c>
      <c r="P3825" s="14">
        <f t="shared" si="991"/>
        <v>1171.4752559999999</v>
      </c>
      <c r="Q3825" s="14">
        <v>4.4800000000000004</v>
      </c>
      <c r="R3825" s="40">
        <f t="shared" si="992"/>
        <v>1175.955256</v>
      </c>
      <c r="S3825" s="14">
        <v>6.99</v>
      </c>
      <c r="T3825" s="40">
        <f t="shared" si="993"/>
        <v>1168.965256</v>
      </c>
      <c r="U3825" s="14">
        <v>7.81</v>
      </c>
      <c r="V3825" s="40">
        <f t="shared" si="994"/>
        <v>1168.145256</v>
      </c>
      <c r="W3825" s="14">
        <v>7.84</v>
      </c>
      <c r="X3825" s="40">
        <f t="shared" si="995"/>
        <v>1168.115256</v>
      </c>
      <c r="Y3825" s="14">
        <v>4.4800000000000004</v>
      </c>
      <c r="Z3825" s="40">
        <f t="shared" si="996"/>
        <v>1175.955256</v>
      </c>
      <c r="AA3825" s="14">
        <v>6.8</v>
      </c>
      <c r="AB3825" s="40">
        <f t="shared" si="997"/>
        <v>1169.155256</v>
      </c>
      <c r="AC3825" s="14">
        <v>7.98</v>
      </c>
      <c r="AD3825" s="40">
        <f t="shared" si="998"/>
        <v>1167.9752559999999</v>
      </c>
      <c r="AE3825" s="14">
        <v>7.61</v>
      </c>
      <c r="AF3825" s="40">
        <f t="shared" si="999"/>
        <v>1168.3452560000001</v>
      </c>
      <c r="AG3825" s="19" t="s">
        <v>22</v>
      </c>
      <c r="AH3825" s="19" t="s">
        <v>22</v>
      </c>
      <c r="AI3825" s="29" t="s">
        <v>36</v>
      </c>
      <c r="AJ3825" s="29" t="s">
        <v>11907</v>
      </c>
      <c r="AK3825" s="30" t="s">
        <v>25</v>
      </c>
      <c r="AL3825" s="30" t="s">
        <v>25</v>
      </c>
      <c r="AM3825" s="30" t="s">
        <v>124</v>
      </c>
      <c r="AN3825" s="30" t="s">
        <v>22</v>
      </c>
      <c r="AO3825" s="30" t="s">
        <v>22</v>
      </c>
      <c r="AP3825" s="30"/>
      <c r="AQ3825" s="30" t="s">
        <v>22</v>
      </c>
      <c r="AR3825" s="30" t="s">
        <v>22</v>
      </c>
      <c r="AS3825" s="30"/>
      <c r="AT3825" s="30"/>
      <c r="AU3825" s="30" t="s">
        <v>22</v>
      </c>
      <c r="AV3825" s="30" t="s">
        <v>22</v>
      </c>
      <c r="AW3825" s="30" t="s">
        <v>22</v>
      </c>
      <c r="AX3825" s="30" t="s">
        <v>22</v>
      </c>
      <c r="AY3825" s="30" t="s">
        <v>25</v>
      </c>
      <c r="AZ3825" s="30"/>
      <c r="BA3825" s="30" t="s">
        <v>22</v>
      </c>
      <c r="BB3825" s="30"/>
      <c r="BC3825" s="30" t="s">
        <v>26</v>
      </c>
      <c r="BD3825" s="30"/>
    </row>
    <row r="3826" spans="1:56" x14ac:dyDescent="0.3">
      <c r="A3826" s="31">
        <v>42187</v>
      </c>
      <c r="B3826" s="30" t="s">
        <v>11885</v>
      </c>
      <c r="C3826" s="29">
        <v>9</v>
      </c>
      <c r="D3826" s="29" t="s">
        <v>11236</v>
      </c>
      <c r="E3826" s="30">
        <v>24</v>
      </c>
      <c r="F3826" s="29" t="s">
        <v>72</v>
      </c>
      <c r="G3826" s="29" t="s">
        <v>94</v>
      </c>
      <c r="H3826" s="29" t="s">
        <v>42</v>
      </c>
      <c r="I3826" s="29" t="s">
        <v>25</v>
      </c>
      <c r="J3826" s="29" t="s">
        <v>12776</v>
      </c>
      <c r="K3826" s="29" t="s">
        <v>11348</v>
      </c>
      <c r="L3826" s="29" t="s">
        <v>225</v>
      </c>
      <c r="M3826" s="29" t="s">
        <v>46</v>
      </c>
      <c r="N3826" s="29" t="s">
        <v>4682</v>
      </c>
      <c r="O3826" s="14">
        <v>357.69</v>
      </c>
      <c r="P3826" s="14">
        <f t="shared" si="991"/>
        <v>1173.509352</v>
      </c>
      <c r="Q3826" s="14">
        <v>4.5599999999999996</v>
      </c>
      <c r="R3826" s="40">
        <f t="shared" si="992"/>
        <v>1178.069352</v>
      </c>
      <c r="S3826" s="14">
        <v>7.3</v>
      </c>
      <c r="T3826" s="40">
        <f t="shared" si="993"/>
        <v>1170.769352</v>
      </c>
      <c r="U3826" s="14">
        <v>8.57</v>
      </c>
      <c r="V3826" s="40">
        <f t="shared" si="994"/>
        <v>1169.499352</v>
      </c>
      <c r="W3826" s="14">
        <v>8.67</v>
      </c>
      <c r="X3826" s="40">
        <f t="shared" si="995"/>
        <v>1169.3993519999999</v>
      </c>
      <c r="Y3826" s="14">
        <v>4.5599999999999996</v>
      </c>
      <c r="Z3826" s="40">
        <f t="shared" si="996"/>
        <v>1178.069352</v>
      </c>
      <c r="AA3826" s="14">
        <v>7.68</v>
      </c>
      <c r="AB3826" s="40">
        <f t="shared" si="997"/>
        <v>1170.3893519999999</v>
      </c>
      <c r="AC3826" s="14">
        <v>8.74</v>
      </c>
      <c r="AD3826" s="40">
        <f t="shared" si="998"/>
        <v>1169.329352</v>
      </c>
      <c r="AE3826" s="14">
        <v>8.84</v>
      </c>
      <c r="AF3826" s="40">
        <f t="shared" si="999"/>
        <v>1169.2293520000001</v>
      </c>
      <c r="AG3826" s="29" t="s">
        <v>22</v>
      </c>
      <c r="AH3826" s="29" t="s">
        <v>22</v>
      </c>
      <c r="AI3826" s="29" t="s">
        <v>63</v>
      </c>
      <c r="AJ3826" s="29" t="s">
        <v>8476</v>
      </c>
      <c r="AK3826" s="30" t="s">
        <v>25</v>
      </c>
      <c r="AL3826" s="30" t="s">
        <v>25</v>
      </c>
      <c r="AM3826" s="30" t="s">
        <v>5845</v>
      </c>
      <c r="AN3826" s="30" t="s">
        <v>22</v>
      </c>
      <c r="AO3826" s="30" t="s">
        <v>22</v>
      </c>
      <c r="AP3826" s="30"/>
      <c r="AQ3826" s="30" t="s">
        <v>22</v>
      </c>
      <c r="AR3826" s="30" t="s">
        <v>22</v>
      </c>
      <c r="AS3826" s="30"/>
      <c r="AT3826" s="30"/>
      <c r="AU3826" s="30" t="s">
        <v>22</v>
      </c>
      <c r="AV3826" s="30" t="s">
        <v>22</v>
      </c>
      <c r="AW3826" s="30" t="s">
        <v>22</v>
      </c>
      <c r="AX3826" s="30" t="s">
        <v>22</v>
      </c>
      <c r="AY3826" s="30" t="s">
        <v>25</v>
      </c>
      <c r="AZ3826" s="30"/>
      <c r="BA3826" s="30" t="s">
        <v>25</v>
      </c>
      <c r="BB3826" s="30"/>
      <c r="BC3826" s="30" t="s">
        <v>26</v>
      </c>
      <c r="BD3826" s="30"/>
    </row>
    <row r="3827" spans="1:56" x14ac:dyDescent="0.3">
      <c r="A3827" s="31">
        <v>42187</v>
      </c>
      <c r="B3827" s="30" t="s">
        <v>11886</v>
      </c>
      <c r="C3827" s="29">
        <v>10</v>
      </c>
      <c r="D3827" s="29" t="s">
        <v>11236</v>
      </c>
      <c r="E3827" s="30">
        <v>24</v>
      </c>
      <c r="F3827" s="29" t="s">
        <v>49</v>
      </c>
      <c r="G3827" s="29" t="s">
        <v>20</v>
      </c>
      <c r="H3827" s="29" t="s">
        <v>42</v>
      </c>
      <c r="I3827" s="29" t="s">
        <v>25</v>
      </c>
      <c r="J3827" s="29" t="s">
        <v>12777</v>
      </c>
      <c r="K3827" s="29" t="s">
        <v>10932</v>
      </c>
      <c r="L3827" s="29" t="s">
        <v>195</v>
      </c>
      <c r="M3827" s="29" t="s">
        <v>23</v>
      </c>
      <c r="N3827" s="29" t="s">
        <v>4677</v>
      </c>
      <c r="O3827" s="14">
        <v>355.54</v>
      </c>
      <c r="P3827" s="14">
        <f t="shared" si="991"/>
        <v>1166.4556320000002</v>
      </c>
      <c r="Q3827" s="14">
        <v>5.81</v>
      </c>
      <c r="R3827" s="40">
        <f t="shared" si="992"/>
        <v>1172.2656320000001</v>
      </c>
      <c r="S3827" s="14">
        <v>9.2100000000000009</v>
      </c>
      <c r="T3827" s="40">
        <f t="shared" si="993"/>
        <v>1163.0556320000001</v>
      </c>
      <c r="U3827" s="14">
        <v>11</v>
      </c>
      <c r="V3827" s="40">
        <f t="shared" si="994"/>
        <v>1161.2656320000001</v>
      </c>
      <c r="W3827" s="14">
        <v>10.64</v>
      </c>
      <c r="X3827" s="40">
        <f t="shared" si="995"/>
        <v>1161.625632</v>
      </c>
      <c r="Y3827" s="14">
        <v>5.81</v>
      </c>
      <c r="Z3827" s="40">
        <f t="shared" si="996"/>
        <v>1172.2656320000001</v>
      </c>
      <c r="AA3827" s="14">
        <v>9.3699999999999992</v>
      </c>
      <c r="AB3827" s="40">
        <f t="shared" si="997"/>
        <v>1162.8956320000002</v>
      </c>
      <c r="AC3827" s="14">
        <v>11.15</v>
      </c>
      <c r="AD3827" s="40">
        <f t="shared" si="998"/>
        <v>1161.115632</v>
      </c>
      <c r="AE3827" s="14">
        <v>11.12</v>
      </c>
      <c r="AF3827" s="40">
        <f t="shared" si="999"/>
        <v>1161.1456320000002</v>
      </c>
      <c r="AG3827" s="29" t="s">
        <v>22</v>
      </c>
      <c r="AH3827" s="29" t="s">
        <v>22</v>
      </c>
      <c r="AI3827" s="29" t="s">
        <v>28</v>
      </c>
      <c r="AJ3827" s="29" t="s">
        <v>11908</v>
      </c>
      <c r="AK3827" s="30" t="s">
        <v>22</v>
      </c>
      <c r="AL3827" s="30" t="s">
        <v>22</v>
      </c>
      <c r="AM3827" s="30"/>
      <c r="AN3827" s="30" t="s">
        <v>22</v>
      </c>
      <c r="AO3827" s="30" t="s">
        <v>25</v>
      </c>
      <c r="AP3827" s="30" t="s">
        <v>5014</v>
      </c>
      <c r="AQ3827" s="30" t="s">
        <v>22</v>
      </c>
      <c r="AR3827" s="30" t="s">
        <v>22</v>
      </c>
      <c r="AS3827" s="30"/>
      <c r="AT3827" s="30"/>
      <c r="AU3827" s="30" t="s">
        <v>22</v>
      </c>
      <c r="AV3827" s="30" t="s">
        <v>22</v>
      </c>
      <c r="AW3827" s="30" t="s">
        <v>22</v>
      </c>
      <c r="AX3827" s="30" t="s">
        <v>22</v>
      </c>
      <c r="AY3827" s="30" t="s">
        <v>25</v>
      </c>
      <c r="AZ3827" s="30"/>
      <c r="BA3827" s="30" t="s">
        <v>22</v>
      </c>
      <c r="BB3827" s="30"/>
      <c r="BC3827" s="30" t="s">
        <v>26</v>
      </c>
      <c r="BD3827" s="30"/>
    </row>
    <row r="3828" spans="1:56" x14ac:dyDescent="0.3">
      <c r="A3828" s="31">
        <v>42187</v>
      </c>
      <c r="B3828" s="30" t="s">
        <v>11887</v>
      </c>
      <c r="C3828" s="29">
        <v>11</v>
      </c>
      <c r="D3828" s="29" t="s">
        <v>11236</v>
      </c>
      <c r="E3828" s="30">
        <v>24</v>
      </c>
      <c r="F3828" s="29" t="s">
        <v>49</v>
      </c>
      <c r="G3828" s="29" t="s">
        <v>20</v>
      </c>
      <c r="H3828" s="29" t="s">
        <v>42</v>
      </c>
      <c r="I3828" s="29" t="s">
        <v>25</v>
      </c>
      <c r="J3828" s="29" t="s">
        <v>12778</v>
      </c>
      <c r="K3828" s="29" t="s">
        <v>11342</v>
      </c>
      <c r="L3828" s="29" t="s">
        <v>142</v>
      </c>
      <c r="M3828" s="29" t="s">
        <v>23</v>
      </c>
      <c r="N3828" s="29" t="s">
        <v>4677</v>
      </c>
      <c r="O3828" s="14">
        <v>354.6</v>
      </c>
      <c r="P3828" s="14">
        <f t="shared" si="991"/>
        <v>1163.3716800000002</v>
      </c>
      <c r="Q3828" s="14">
        <v>5.83</v>
      </c>
      <c r="R3828" s="40">
        <f t="shared" si="992"/>
        <v>1169.2016800000001</v>
      </c>
      <c r="S3828" s="14">
        <v>8.57</v>
      </c>
      <c r="T3828" s="40">
        <f t="shared" si="993"/>
        <v>1160.6316800000002</v>
      </c>
      <c r="U3828" s="14">
        <v>10.62</v>
      </c>
      <c r="V3828" s="40">
        <f t="shared" si="994"/>
        <v>1158.5816800000002</v>
      </c>
      <c r="W3828" s="14">
        <v>10.31</v>
      </c>
      <c r="X3828" s="40">
        <f t="shared" si="995"/>
        <v>1158.8916800000002</v>
      </c>
      <c r="Y3828" s="14">
        <v>5.83</v>
      </c>
      <c r="Z3828" s="40">
        <f t="shared" si="996"/>
        <v>1169.2016800000001</v>
      </c>
      <c r="AA3828" s="14">
        <v>8.6300000000000008</v>
      </c>
      <c r="AB3828" s="40">
        <f t="shared" si="997"/>
        <v>1160.57168</v>
      </c>
      <c r="AC3828" s="14">
        <v>10.68</v>
      </c>
      <c r="AD3828" s="40">
        <f t="shared" si="998"/>
        <v>1158.5216800000001</v>
      </c>
      <c r="AE3828" s="14">
        <v>10.31</v>
      </c>
      <c r="AF3828" s="40">
        <f t="shared" si="999"/>
        <v>1158.8916800000002</v>
      </c>
      <c r="AG3828" s="29" t="s">
        <v>22</v>
      </c>
      <c r="AH3828" s="29" t="s">
        <v>22</v>
      </c>
      <c r="AI3828" s="29" t="s">
        <v>28</v>
      </c>
      <c r="AJ3828" s="29" t="s">
        <v>11909</v>
      </c>
      <c r="AK3828" s="30" t="s">
        <v>22</v>
      </c>
      <c r="AL3828" s="30" t="s">
        <v>22</v>
      </c>
      <c r="AM3828" s="30"/>
      <c r="AN3828" s="30" t="s">
        <v>25</v>
      </c>
      <c r="AO3828" s="30" t="s">
        <v>22</v>
      </c>
      <c r="AP3828" s="30" t="s">
        <v>5014</v>
      </c>
      <c r="AQ3828" s="30" t="s">
        <v>22</v>
      </c>
      <c r="AR3828" s="30" t="s">
        <v>22</v>
      </c>
      <c r="AS3828" s="30"/>
      <c r="AT3828" s="30"/>
      <c r="AU3828" s="30" t="s">
        <v>22</v>
      </c>
      <c r="AV3828" s="30" t="s">
        <v>22</v>
      </c>
      <c r="AW3828" s="30" t="s">
        <v>22</v>
      </c>
      <c r="AX3828" s="30" t="s">
        <v>22</v>
      </c>
      <c r="AY3828" s="30" t="s">
        <v>25</v>
      </c>
      <c r="AZ3828" s="30"/>
      <c r="BA3828" s="30" t="s">
        <v>22</v>
      </c>
      <c r="BB3828" s="30"/>
      <c r="BC3828" s="30" t="s">
        <v>62</v>
      </c>
      <c r="BD3828" s="30"/>
    </row>
    <row r="3829" spans="1:56" x14ac:dyDescent="0.3">
      <c r="A3829" s="31">
        <v>42187</v>
      </c>
      <c r="B3829" s="30" t="s">
        <v>11912</v>
      </c>
      <c r="C3829" s="29">
        <v>1</v>
      </c>
      <c r="D3829" s="29" t="s">
        <v>11236</v>
      </c>
      <c r="E3829" s="30">
        <v>25</v>
      </c>
      <c r="F3829" s="29" t="s">
        <v>49</v>
      </c>
      <c r="G3829" s="29" t="s">
        <v>94</v>
      </c>
      <c r="H3829" s="29" t="s">
        <v>4699</v>
      </c>
      <c r="I3829" s="29" t="s">
        <v>25</v>
      </c>
      <c r="J3829" s="29" t="s">
        <v>12779</v>
      </c>
      <c r="K3829" s="29" t="s">
        <v>12780</v>
      </c>
      <c r="L3829" s="29" t="s">
        <v>105</v>
      </c>
      <c r="M3829" s="29" t="s">
        <v>10516</v>
      </c>
      <c r="N3829" s="29" t="s">
        <v>4702</v>
      </c>
      <c r="O3829" s="14">
        <v>358.22</v>
      </c>
      <c r="P3829" s="14">
        <f t="shared" si="991"/>
        <v>1175.2481760000001</v>
      </c>
      <c r="Q3829" s="14">
        <v>2.88</v>
      </c>
      <c r="R3829" s="40">
        <f t="shared" si="992"/>
        <v>1178.1281760000002</v>
      </c>
      <c r="S3829" s="14">
        <v>6.16</v>
      </c>
      <c r="T3829" s="40">
        <f t="shared" si="993"/>
        <v>1171.9681760000001</v>
      </c>
      <c r="U3829" s="14">
        <v>9.11</v>
      </c>
      <c r="V3829" s="40">
        <f t="shared" si="994"/>
        <v>1169.0181760000003</v>
      </c>
      <c r="W3829" s="14">
        <v>8.4499999999999993</v>
      </c>
      <c r="X3829" s="40">
        <f t="shared" si="995"/>
        <v>1169.6781760000001</v>
      </c>
      <c r="Y3829" s="14">
        <v>2.88</v>
      </c>
      <c r="Z3829" s="40">
        <f t="shared" si="996"/>
        <v>1178.1281760000002</v>
      </c>
      <c r="AA3829" s="14">
        <v>6.19</v>
      </c>
      <c r="AB3829" s="40">
        <f t="shared" si="997"/>
        <v>1171.9381760000001</v>
      </c>
      <c r="AC3829" s="14">
        <v>8.8000000000000007</v>
      </c>
      <c r="AD3829" s="40">
        <f t="shared" si="998"/>
        <v>1169.3281760000002</v>
      </c>
      <c r="AE3829" s="14">
        <v>8.92</v>
      </c>
      <c r="AF3829" s="40">
        <f t="shared" si="999"/>
        <v>1169.2081760000001</v>
      </c>
      <c r="AG3829" s="29" t="s">
        <v>22</v>
      </c>
      <c r="AH3829" s="29" t="s">
        <v>22</v>
      </c>
      <c r="AI3829" s="29" t="s">
        <v>63</v>
      </c>
      <c r="AJ3829" s="29" t="s">
        <v>8476</v>
      </c>
      <c r="AK3829" s="30" t="s">
        <v>25</v>
      </c>
      <c r="AL3829" s="30" t="s">
        <v>25</v>
      </c>
      <c r="AM3829" s="30"/>
      <c r="AN3829" s="30" t="s">
        <v>22</v>
      </c>
      <c r="AO3829" s="30" t="s">
        <v>22</v>
      </c>
      <c r="AP3829" s="30"/>
      <c r="AQ3829" s="30" t="s">
        <v>22</v>
      </c>
      <c r="AR3829" s="30" t="s">
        <v>22</v>
      </c>
      <c r="AS3829" s="30"/>
      <c r="AT3829" s="30"/>
      <c r="AU3829" s="30" t="s">
        <v>22</v>
      </c>
      <c r="AV3829" s="30" t="s">
        <v>22</v>
      </c>
      <c r="AW3829" s="30" t="s">
        <v>22</v>
      </c>
      <c r="AX3829" s="30" t="s">
        <v>22</v>
      </c>
      <c r="AY3829" s="30" t="s">
        <v>25</v>
      </c>
      <c r="AZ3829" s="30"/>
      <c r="BA3829" s="30" t="s">
        <v>25</v>
      </c>
      <c r="BB3829" s="30"/>
      <c r="BC3829" s="30" t="s">
        <v>26</v>
      </c>
      <c r="BD3829" s="30"/>
    </row>
    <row r="3830" spans="1:56" x14ac:dyDescent="0.3">
      <c r="A3830" s="31">
        <v>42187</v>
      </c>
      <c r="B3830" s="30" t="s">
        <v>11913</v>
      </c>
      <c r="C3830" s="29">
        <v>2</v>
      </c>
      <c r="D3830" s="29" t="s">
        <v>11236</v>
      </c>
      <c r="E3830" s="30">
        <v>25</v>
      </c>
      <c r="F3830" s="29" t="s">
        <v>49</v>
      </c>
      <c r="G3830" s="29" t="s">
        <v>20</v>
      </c>
      <c r="H3830" s="29" t="s">
        <v>42</v>
      </c>
      <c r="I3830" s="29" t="s">
        <v>22</v>
      </c>
      <c r="J3830" s="29" t="s">
        <v>12781</v>
      </c>
      <c r="K3830" s="29" t="s">
        <v>12782</v>
      </c>
      <c r="L3830" s="29" t="s">
        <v>105</v>
      </c>
      <c r="M3830" s="29" t="s">
        <v>46</v>
      </c>
      <c r="N3830" s="29" t="s">
        <v>4667</v>
      </c>
      <c r="O3830" s="14">
        <v>357.6</v>
      </c>
      <c r="P3830" s="14">
        <f t="shared" si="991"/>
        <v>1173.2140800000002</v>
      </c>
      <c r="Q3830" s="14">
        <v>5.29</v>
      </c>
      <c r="R3830" s="40">
        <f t="shared" si="992"/>
        <v>1178.5040800000002</v>
      </c>
      <c r="S3830" s="14">
        <v>7.98</v>
      </c>
      <c r="T3830" s="40">
        <f t="shared" si="993"/>
        <v>1170.5240800000001</v>
      </c>
      <c r="U3830" s="14">
        <v>9.06</v>
      </c>
      <c r="V3830" s="40">
        <f t="shared" si="994"/>
        <v>1169.4440800000002</v>
      </c>
      <c r="W3830" s="14">
        <v>8.3699999999999992</v>
      </c>
      <c r="X3830" s="40">
        <f t="shared" si="995"/>
        <v>1170.1340800000003</v>
      </c>
      <c r="Y3830" s="14">
        <v>5.29</v>
      </c>
      <c r="Z3830" s="40">
        <f t="shared" si="996"/>
        <v>1178.5040800000002</v>
      </c>
      <c r="AA3830" s="14">
        <v>7.9</v>
      </c>
      <c r="AB3830" s="40">
        <f t="shared" si="997"/>
        <v>1170.6040800000001</v>
      </c>
      <c r="AC3830" s="14">
        <v>8.66</v>
      </c>
      <c r="AD3830" s="40">
        <f t="shared" si="998"/>
        <v>1169.8440800000001</v>
      </c>
      <c r="AE3830" s="14">
        <v>8.9499999999999993</v>
      </c>
      <c r="AF3830" s="40">
        <f t="shared" si="999"/>
        <v>1169.5540800000001</v>
      </c>
      <c r="AG3830" s="29" t="s">
        <v>22</v>
      </c>
      <c r="AH3830" s="29" t="s">
        <v>22</v>
      </c>
      <c r="AI3830" s="29" t="s">
        <v>63</v>
      </c>
      <c r="AJ3830" s="29" t="s">
        <v>8476</v>
      </c>
      <c r="AK3830" s="30" t="s">
        <v>25</v>
      </c>
      <c r="AL3830" s="30" t="s">
        <v>25</v>
      </c>
      <c r="AM3830" s="30" t="s">
        <v>124</v>
      </c>
      <c r="AN3830" s="30" t="s">
        <v>22</v>
      </c>
      <c r="AO3830" s="30" t="s">
        <v>22</v>
      </c>
      <c r="AP3830" s="30"/>
      <c r="AQ3830" s="30" t="s">
        <v>22</v>
      </c>
      <c r="AR3830" s="30" t="s">
        <v>22</v>
      </c>
      <c r="AS3830" s="30"/>
      <c r="AT3830" s="30"/>
      <c r="AU3830" s="30" t="s">
        <v>22</v>
      </c>
      <c r="AV3830" s="30" t="s">
        <v>22</v>
      </c>
      <c r="AW3830" s="30" t="s">
        <v>22</v>
      </c>
      <c r="AX3830" s="30" t="s">
        <v>22</v>
      </c>
      <c r="AY3830" s="30" t="s">
        <v>25</v>
      </c>
      <c r="AZ3830" s="30"/>
      <c r="BA3830" s="30" t="s">
        <v>22</v>
      </c>
      <c r="BB3830" s="30"/>
      <c r="BC3830" s="30" t="s">
        <v>26</v>
      </c>
      <c r="BD3830" s="30"/>
    </row>
    <row r="3831" spans="1:56" x14ac:dyDescent="0.3">
      <c r="A3831" s="31">
        <v>42187</v>
      </c>
      <c r="B3831" s="30" t="s">
        <v>11914</v>
      </c>
      <c r="C3831" s="29">
        <v>3</v>
      </c>
      <c r="D3831" s="29" t="s">
        <v>11236</v>
      </c>
      <c r="E3831" s="30">
        <v>25</v>
      </c>
      <c r="F3831" s="29" t="s">
        <v>19</v>
      </c>
      <c r="G3831" s="29" t="s">
        <v>94</v>
      </c>
      <c r="H3831" s="29" t="s">
        <v>42</v>
      </c>
      <c r="I3831" s="29" t="s">
        <v>22</v>
      </c>
      <c r="J3831" s="29" t="s">
        <v>12783</v>
      </c>
      <c r="K3831" s="29" t="s">
        <v>12773</v>
      </c>
      <c r="L3831" s="29" t="s">
        <v>105</v>
      </c>
      <c r="M3831" s="29" t="s">
        <v>23</v>
      </c>
      <c r="N3831" s="29" t="s">
        <v>4702</v>
      </c>
      <c r="O3831" s="14">
        <v>357.19</v>
      </c>
      <c r="P3831" s="14">
        <f t="shared" si="991"/>
        <v>1171.868952</v>
      </c>
      <c r="Q3831" s="14">
        <v>4.04</v>
      </c>
      <c r="R3831" s="40">
        <f t="shared" si="992"/>
        <v>1175.908952</v>
      </c>
      <c r="S3831" s="14">
        <v>7.87</v>
      </c>
      <c r="T3831" s="40">
        <f t="shared" si="993"/>
        <v>1168.0389520000001</v>
      </c>
      <c r="U3831" s="14">
        <v>9.86</v>
      </c>
      <c r="V3831" s="40">
        <f t="shared" si="994"/>
        <v>1166.0489520000001</v>
      </c>
      <c r="W3831" s="14">
        <v>9.5399999999999991</v>
      </c>
      <c r="X3831" s="40">
        <f t="shared" si="995"/>
        <v>1166.368952</v>
      </c>
      <c r="Y3831" s="14">
        <v>4.04</v>
      </c>
      <c r="Z3831" s="40">
        <f t="shared" si="996"/>
        <v>1175.908952</v>
      </c>
      <c r="AA3831" s="14">
        <v>8.8000000000000007</v>
      </c>
      <c r="AB3831" s="40">
        <f t="shared" si="997"/>
        <v>1167.108952</v>
      </c>
      <c r="AC3831" s="14" t="s">
        <v>4695</v>
      </c>
      <c r="AD3831" s="40" t="e">
        <f t="shared" si="998"/>
        <v>#VALUE!</v>
      </c>
      <c r="AE3831" s="14">
        <v>11.03</v>
      </c>
      <c r="AF3831" s="40">
        <f t="shared" si="999"/>
        <v>1164.878952</v>
      </c>
      <c r="AG3831" s="29" t="s">
        <v>22</v>
      </c>
      <c r="AH3831" s="29" t="s">
        <v>22</v>
      </c>
      <c r="AI3831" s="29" t="s">
        <v>24</v>
      </c>
      <c r="AJ3831" s="29"/>
      <c r="AK3831" s="30" t="s">
        <v>22</v>
      </c>
      <c r="AL3831" s="30" t="s">
        <v>22</v>
      </c>
      <c r="AM3831" s="30"/>
      <c r="AN3831" s="30" t="s">
        <v>22</v>
      </c>
      <c r="AO3831" s="30" t="s">
        <v>22</v>
      </c>
      <c r="AP3831" s="30"/>
      <c r="AQ3831" s="30" t="s">
        <v>22</v>
      </c>
      <c r="AR3831" s="30" t="s">
        <v>22</v>
      </c>
      <c r="AS3831" s="30"/>
      <c r="AT3831" s="30"/>
      <c r="AU3831" s="30" t="s">
        <v>22</v>
      </c>
      <c r="AV3831" s="30" t="s">
        <v>22</v>
      </c>
      <c r="AW3831" s="30" t="s">
        <v>22</v>
      </c>
      <c r="AX3831" s="30" t="s">
        <v>22</v>
      </c>
      <c r="AY3831" s="30" t="s">
        <v>25</v>
      </c>
      <c r="AZ3831" s="30"/>
      <c r="BA3831" s="30" t="s">
        <v>22</v>
      </c>
      <c r="BB3831" s="30"/>
      <c r="BC3831" s="30" t="s">
        <v>62</v>
      </c>
      <c r="BD3831" s="30"/>
    </row>
    <row r="3832" spans="1:56" x14ac:dyDescent="0.3">
      <c r="A3832" s="31">
        <v>42187</v>
      </c>
      <c r="B3832" s="30" t="s">
        <v>11915</v>
      </c>
      <c r="C3832" s="29">
        <v>4</v>
      </c>
      <c r="D3832" s="29" t="s">
        <v>11236</v>
      </c>
      <c r="E3832" s="30">
        <v>25</v>
      </c>
      <c r="F3832" s="29" t="s">
        <v>19</v>
      </c>
      <c r="G3832" s="29" t="s">
        <v>94</v>
      </c>
      <c r="H3832" s="29" t="s">
        <v>42</v>
      </c>
      <c r="I3832" s="29" t="s">
        <v>22</v>
      </c>
      <c r="J3832" s="29" t="s">
        <v>12784</v>
      </c>
      <c r="K3832" s="29" t="s">
        <v>12785</v>
      </c>
      <c r="L3832" s="29" t="s">
        <v>807</v>
      </c>
      <c r="M3832" s="29" t="s">
        <v>46</v>
      </c>
      <c r="N3832" s="29" t="s">
        <v>4702</v>
      </c>
      <c r="O3832" s="14">
        <v>358.29</v>
      </c>
      <c r="P3832" s="14">
        <f t="shared" si="991"/>
        <v>1175.477832</v>
      </c>
      <c r="Q3832" s="14">
        <v>4.2300000000000004</v>
      </c>
      <c r="R3832" s="40">
        <f t="shared" si="992"/>
        <v>1179.7078320000001</v>
      </c>
      <c r="S3832" s="14">
        <v>8.61</v>
      </c>
      <c r="T3832" s="40">
        <f t="shared" si="993"/>
        <v>1171.0978320000002</v>
      </c>
      <c r="U3832" s="14">
        <v>10.18</v>
      </c>
      <c r="V3832" s="40">
        <f t="shared" si="994"/>
        <v>1169.527832</v>
      </c>
      <c r="W3832" s="14">
        <v>9.42</v>
      </c>
      <c r="X3832" s="40">
        <f t="shared" si="995"/>
        <v>1170.287832</v>
      </c>
      <c r="Y3832" s="14">
        <v>4.2300000000000004</v>
      </c>
      <c r="Z3832" s="40">
        <f t="shared" si="996"/>
        <v>1179.7078320000001</v>
      </c>
      <c r="AA3832" s="14">
        <v>9.91</v>
      </c>
      <c r="AB3832" s="40">
        <f t="shared" si="997"/>
        <v>1169.797832</v>
      </c>
      <c r="AC3832" s="14" t="s">
        <v>4695</v>
      </c>
      <c r="AD3832" s="40" t="e">
        <f t="shared" si="998"/>
        <v>#VALUE!</v>
      </c>
      <c r="AE3832" s="14">
        <v>12.64</v>
      </c>
      <c r="AF3832" s="40">
        <f t="shared" si="999"/>
        <v>1167.067832</v>
      </c>
      <c r="AG3832" s="29" t="s">
        <v>22</v>
      </c>
      <c r="AH3832" s="29" t="s">
        <v>22</v>
      </c>
      <c r="AI3832" s="29" t="s">
        <v>28</v>
      </c>
      <c r="AJ3832" s="29" t="s">
        <v>11910</v>
      </c>
      <c r="AK3832" s="30" t="s">
        <v>22</v>
      </c>
      <c r="AL3832" s="30" t="s">
        <v>22</v>
      </c>
      <c r="AM3832" s="30"/>
      <c r="AN3832" s="30" t="s">
        <v>22</v>
      </c>
      <c r="AO3832" s="30" t="s">
        <v>25</v>
      </c>
      <c r="AP3832" s="30" t="s">
        <v>5014</v>
      </c>
      <c r="AQ3832" s="30" t="s">
        <v>25</v>
      </c>
      <c r="AR3832" s="30" t="s">
        <v>22</v>
      </c>
      <c r="AS3832" s="30"/>
      <c r="AT3832" s="30"/>
      <c r="AU3832" s="30" t="s">
        <v>22</v>
      </c>
      <c r="AV3832" s="30" t="s">
        <v>22</v>
      </c>
      <c r="AW3832" s="30" t="s">
        <v>22</v>
      </c>
      <c r="AX3832" s="30" t="s">
        <v>22</v>
      </c>
      <c r="AY3832" s="30" t="s">
        <v>25</v>
      </c>
      <c r="AZ3832" s="30"/>
      <c r="BA3832" s="30" t="s">
        <v>22</v>
      </c>
      <c r="BB3832" s="30"/>
      <c r="BC3832" s="30" t="s">
        <v>62</v>
      </c>
      <c r="BD3832" s="30"/>
    </row>
    <row r="3833" spans="1:56" x14ac:dyDescent="0.3">
      <c r="A3833" s="31">
        <v>42187</v>
      </c>
      <c r="B3833" s="30" t="s">
        <v>11916</v>
      </c>
      <c r="C3833" s="29">
        <v>5</v>
      </c>
      <c r="D3833" s="29" t="s">
        <v>11236</v>
      </c>
      <c r="E3833" s="30">
        <v>25</v>
      </c>
      <c r="F3833" s="29" t="s">
        <v>65</v>
      </c>
      <c r="G3833" s="29" t="s">
        <v>94</v>
      </c>
      <c r="H3833" s="29" t="s">
        <v>238</v>
      </c>
      <c r="I3833" s="29" t="s">
        <v>25</v>
      </c>
      <c r="J3833" s="29" t="s">
        <v>12786</v>
      </c>
      <c r="K3833" s="29" t="s">
        <v>12787</v>
      </c>
      <c r="L3833" s="29" t="s">
        <v>5605</v>
      </c>
      <c r="M3833" s="29" t="s">
        <v>23</v>
      </c>
      <c r="N3833" s="29" t="s">
        <v>4682</v>
      </c>
      <c r="O3833" s="14">
        <v>360.27</v>
      </c>
      <c r="P3833" s="14">
        <f t="shared" si="991"/>
        <v>1181.9738159999999</v>
      </c>
      <c r="Q3833" s="14">
        <v>2.86</v>
      </c>
      <c r="R3833" s="40">
        <f t="shared" si="992"/>
        <v>1184.8338159999998</v>
      </c>
      <c r="S3833" s="14">
        <v>7.12</v>
      </c>
      <c r="T3833" s="40">
        <f t="shared" si="993"/>
        <v>1177.713816</v>
      </c>
      <c r="U3833" s="14">
        <v>9.56</v>
      </c>
      <c r="V3833" s="40">
        <f t="shared" si="994"/>
        <v>1175.2738159999999</v>
      </c>
      <c r="W3833" s="14">
        <v>9.48</v>
      </c>
      <c r="X3833" s="40">
        <f t="shared" si="995"/>
        <v>1175.3538159999998</v>
      </c>
      <c r="Y3833" s="14">
        <v>2.86</v>
      </c>
      <c r="Z3833" s="40">
        <f t="shared" si="996"/>
        <v>1184.8338159999998</v>
      </c>
      <c r="AA3833" s="14">
        <v>7.2</v>
      </c>
      <c r="AB3833" s="40">
        <f t="shared" si="997"/>
        <v>1177.6338159999998</v>
      </c>
      <c r="AC3833" s="14">
        <v>9.98</v>
      </c>
      <c r="AD3833" s="40">
        <f t="shared" si="998"/>
        <v>1174.8538159999998</v>
      </c>
      <c r="AE3833" s="14">
        <v>9.6300000000000008</v>
      </c>
      <c r="AF3833" s="40">
        <f t="shared" si="999"/>
        <v>1175.2038159999997</v>
      </c>
      <c r="AG3833" s="29" t="s">
        <v>22</v>
      </c>
      <c r="AH3833" s="29" t="s">
        <v>22</v>
      </c>
      <c r="AI3833" s="29" t="s">
        <v>24</v>
      </c>
      <c r="AJ3833" s="29"/>
      <c r="AK3833" s="30" t="s">
        <v>22</v>
      </c>
      <c r="AL3833" s="30" t="s">
        <v>22</v>
      </c>
      <c r="AM3833" s="30"/>
      <c r="AN3833" s="30" t="s">
        <v>22</v>
      </c>
      <c r="AO3833" s="30" t="s">
        <v>22</v>
      </c>
      <c r="AP3833" s="30"/>
      <c r="AQ3833" s="30" t="s">
        <v>22</v>
      </c>
      <c r="AR3833" s="30" t="s">
        <v>22</v>
      </c>
      <c r="AS3833" s="30"/>
      <c r="AT3833" s="30"/>
      <c r="AU3833" s="30" t="s">
        <v>22</v>
      </c>
      <c r="AV3833" s="30" t="s">
        <v>22</v>
      </c>
      <c r="AW3833" s="30" t="s">
        <v>22</v>
      </c>
      <c r="AX3833" s="30" t="s">
        <v>22</v>
      </c>
      <c r="AY3833" s="30" t="s">
        <v>25</v>
      </c>
      <c r="AZ3833" s="30"/>
      <c r="BA3833" s="30" t="s">
        <v>22</v>
      </c>
      <c r="BB3833" s="30"/>
      <c r="BC3833" s="30" t="s">
        <v>26</v>
      </c>
      <c r="BD3833" s="30"/>
    </row>
    <row r="3834" spans="1:56" x14ac:dyDescent="0.3">
      <c r="A3834" s="31">
        <v>42187</v>
      </c>
      <c r="B3834" s="30" t="s">
        <v>11917</v>
      </c>
      <c r="C3834" s="29">
        <v>6</v>
      </c>
      <c r="D3834" s="29" t="s">
        <v>11236</v>
      </c>
      <c r="E3834" s="30">
        <v>25</v>
      </c>
      <c r="F3834" s="29" t="s">
        <v>65</v>
      </c>
      <c r="G3834" s="29" t="s">
        <v>20</v>
      </c>
      <c r="H3834" s="29" t="s">
        <v>42</v>
      </c>
      <c r="I3834" s="29" t="s">
        <v>25</v>
      </c>
      <c r="J3834" s="29" t="s">
        <v>12788</v>
      </c>
      <c r="K3834" s="29" t="s">
        <v>12789</v>
      </c>
      <c r="L3834" s="29" t="s">
        <v>317</v>
      </c>
      <c r="M3834" s="29" t="s">
        <v>46</v>
      </c>
      <c r="N3834" s="29" t="s">
        <v>4667</v>
      </c>
      <c r="O3834" s="14">
        <v>360.16</v>
      </c>
      <c r="P3834" s="14">
        <f t="shared" si="991"/>
        <v>1181.6129280000002</v>
      </c>
      <c r="Q3834" s="14">
        <v>5.18</v>
      </c>
      <c r="R3834" s="40">
        <f t="shared" si="992"/>
        <v>1186.7929280000003</v>
      </c>
      <c r="S3834" s="14">
        <v>9.15</v>
      </c>
      <c r="T3834" s="40">
        <f t="shared" si="993"/>
        <v>1177.6429280000002</v>
      </c>
      <c r="U3834" s="14">
        <v>10.47</v>
      </c>
      <c r="V3834" s="40">
        <f t="shared" si="994"/>
        <v>1176.3229280000003</v>
      </c>
      <c r="W3834" s="14">
        <v>9.9499999999999993</v>
      </c>
      <c r="X3834" s="40">
        <f t="shared" si="995"/>
        <v>1176.8429280000003</v>
      </c>
      <c r="Y3834" s="14">
        <v>5.18</v>
      </c>
      <c r="Z3834" s="40">
        <f t="shared" si="996"/>
        <v>1186.7929280000003</v>
      </c>
      <c r="AA3834" s="14">
        <v>9.2799999999999994</v>
      </c>
      <c r="AB3834" s="40">
        <f t="shared" si="997"/>
        <v>1177.5129280000003</v>
      </c>
      <c r="AC3834" s="14">
        <v>10.47</v>
      </c>
      <c r="AD3834" s="40">
        <f t="shared" si="998"/>
        <v>1176.3229280000003</v>
      </c>
      <c r="AE3834" s="14">
        <v>10.07</v>
      </c>
      <c r="AF3834" s="40">
        <f t="shared" si="999"/>
        <v>1176.7229280000004</v>
      </c>
      <c r="AG3834" s="29" t="s">
        <v>22</v>
      </c>
      <c r="AH3834" s="29" t="s">
        <v>22</v>
      </c>
      <c r="AI3834" s="29" t="s">
        <v>63</v>
      </c>
      <c r="AJ3834" s="29" t="s">
        <v>8476</v>
      </c>
      <c r="AK3834" s="30" t="s">
        <v>25</v>
      </c>
      <c r="AL3834" s="30" t="s">
        <v>25</v>
      </c>
      <c r="AM3834" s="30" t="s">
        <v>7495</v>
      </c>
      <c r="AN3834" s="30" t="s">
        <v>22</v>
      </c>
      <c r="AO3834" s="30" t="s">
        <v>22</v>
      </c>
      <c r="AP3834" s="30"/>
      <c r="AQ3834" s="30" t="s">
        <v>22</v>
      </c>
      <c r="AR3834" s="30" t="s">
        <v>22</v>
      </c>
      <c r="AS3834" s="30"/>
      <c r="AT3834" s="30"/>
      <c r="AU3834" s="30" t="s">
        <v>22</v>
      </c>
      <c r="AV3834" s="30" t="s">
        <v>22</v>
      </c>
      <c r="AW3834" s="30" t="s">
        <v>22</v>
      </c>
      <c r="AX3834" s="30" t="s">
        <v>22</v>
      </c>
      <c r="AY3834" s="30" t="s">
        <v>25</v>
      </c>
      <c r="AZ3834" s="30"/>
      <c r="BA3834" s="30" t="s">
        <v>22</v>
      </c>
      <c r="BB3834" s="30"/>
      <c r="BC3834" s="30" t="s">
        <v>26</v>
      </c>
      <c r="BD3834" s="30"/>
    </row>
    <row r="3835" spans="1:56" x14ac:dyDescent="0.3">
      <c r="A3835" s="31">
        <v>42187</v>
      </c>
      <c r="B3835" s="30" t="s">
        <v>11918</v>
      </c>
      <c r="C3835" s="29">
        <v>7</v>
      </c>
      <c r="D3835" s="29" t="s">
        <v>11236</v>
      </c>
      <c r="E3835" s="30">
        <v>25</v>
      </c>
      <c r="F3835" s="29" t="s">
        <v>65</v>
      </c>
      <c r="G3835" s="29" t="s">
        <v>94</v>
      </c>
      <c r="H3835" s="29" t="s">
        <v>238</v>
      </c>
      <c r="I3835" s="29" t="s">
        <v>25</v>
      </c>
      <c r="J3835" s="29" t="s">
        <v>12790</v>
      </c>
      <c r="K3835" s="29" t="s">
        <v>12791</v>
      </c>
      <c r="L3835" s="29" t="s">
        <v>595</v>
      </c>
      <c r="M3835" s="29" t="s">
        <v>59</v>
      </c>
      <c r="N3835" s="29" t="s">
        <v>4682</v>
      </c>
      <c r="O3835" s="14">
        <v>360.48</v>
      </c>
      <c r="P3835" s="14">
        <f t="shared" si="991"/>
        <v>1182.6627840000001</v>
      </c>
      <c r="Q3835" s="14">
        <v>3.65</v>
      </c>
      <c r="R3835" s="40">
        <f t="shared" si="992"/>
        <v>1186.3127840000002</v>
      </c>
      <c r="S3835" s="14">
        <v>7.24</v>
      </c>
      <c r="T3835" s="40">
        <f t="shared" si="993"/>
        <v>1179.0727840000002</v>
      </c>
      <c r="U3835" s="14">
        <v>10.37</v>
      </c>
      <c r="V3835" s="40">
        <f t="shared" si="994"/>
        <v>1175.9427840000003</v>
      </c>
      <c r="W3835" s="14">
        <v>9.92</v>
      </c>
      <c r="X3835" s="40">
        <f t="shared" si="995"/>
        <v>1176.3927840000001</v>
      </c>
      <c r="Y3835" s="14">
        <v>3.65</v>
      </c>
      <c r="Z3835" s="40">
        <f t="shared" si="996"/>
        <v>1186.3127840000002</v>
      </c>
      <c r="AA3835" s="14">
        <v>7.37</v>
      </c>
      <c r="AB3835" s="40">
        <f t="shared" si="997"/>
        <v>1178.9427840000003</v>
      </c>
      <c r="AC3835" s="14">
        <v>10.35</v>
      </c>
      <c r="AD3835" s="40">
        <f t="shared" si="998"/>
        <v>1175.9627840000003</v>
      </c>
      <c r="AE3835" s="14">
        <v>9.85</v>
      </c>
      <c r="AF3835" s="40">
        <f t="shared" si="999"/>
        <v>1176.4627840000003</v>
      </c>
      <c r="AG3835" s="29" t="s">
        <v>22</v>
      </c>
      <c r="AH3835" s="29" t="s">
        <v>22</v>
      </c>
      <c r="AI3835" s="29" t="s">
        <v>24</v>
      </c>
      <c r="AJ3835" s="29"/>
      <c r="AK3835" s="30" t="s">
        <v>22</v>
      </c>
      <c r="AL3835" s="30" t="s">
        <v>22</v>
      </c>
      <c r="AM3835" s="30"/>
      <c r="AN3835" s="30" t="s">
        <v>22</v>
      </c>
      <c r="AO3835" s="30" t="s">
        <v>22</v>
      </c>
      <c r="AP3835" s="30"/>
      <c r="AQ3835" s="30" t="s">
        <v>22</v>
      </c>
      <c r="AR3835" s="30" t="s">
        <v>22</v>
      </c>
      <c r="AS3835" s="30"/>
      <c r="AT3835" s="30"/>
      <c r="AU3835" s="30" t="s">
        <v>22</v>
      </c>
      <c r="AV3835" s="30" t="s">
        <v>22</v>
      </c>
      <c r="AW3835" s="30" t="s">
        <v>22</v>
      </c>
      <c r="AX3835" s="30" t="s">
        <v>22</v>
      </c>
      <c r="AY3835" s="30" t="s">
        <v>25</v>
      </c>
      <c r="AZ3835" s="30"/>
      <c r="BA3835" s="30" t="s">
        <v>22</v>
      </c>
      <c r="BB3835" s="30"/>
      <c r="BC3835" s="30" t="s">
        <v>26</v>
      </c>
      <c r="BD3835" s="30"/>
    </row>
    <row r="3836" spans="1:56" x14ac:dyDescent="0.3">
      <c r="A3836" s="31">
        <v>42187</v>
      </c>
      <c r="B3836" s="30" t="s">
        <v>11919</v>
      </c>
      <c r="C3836" s="29">
        <v>8</v>
      </c>
      <c r="D3836" s="29" t="s">
        <v>11236</v>
      </c>
      <c r="E3836" s="30">
        <v>25</v>
      </c>
      <c r="F3836" s="29" t="s">
        <v>72</v>
      </c>
      <c r="G3836" s="29" t="s">
        <v>94</v>
      </c>
      <c r="H3836" s="29" t="s">
        <v>238</v>
      </c>
      <c r="I3836" s="29" t="s">
        <v>25</v>
      </c>
      <c r="J3836" s="29" t="s">
        <v>12792</v>
      </c>
      <c r="K3836" s="29" t="s">
        <v>12793</v>
      </c>
      <c r="L3836" s="29" t="s">
        <v>812</v>
      </c>
      <c r="M3836" s="29" t="s">
        <v>23</v>
      </c>
      <c r="N3836" s="29" t="s">
        <v>4682</v>
      </c>
      <c r="O3836" s="14">
        <v>359.78</v>
      </c>
      <c r="P3836" s="14">
        <f t="shared" si="991"/>
        <v>1180.3662239999999</v>
      </c>
      <c r="Q3836" s="14">
        <v>3.42</v>
      </c>
      <c r="R3836" s="40">
        <f t="shared" si="992"/>
        <v>1183.7862239999999</v>
      </c>
      <c r="S3836" s="14">
        <v>8.4</v>
      </c>
      <c r="T3836" s="40">
        <f t="shared" si="993"/>
        <v>1175.3862239999999</v>
      </c>
      <c r="U3836" s="14">
        <v>10.58</v>
      </c>
      <c r="V3836" s="40">
        <f t="shared" si="994"/>
        <v>1173.206224</v>
      </c>
      <c r="W3836" s="14">
        <v>10.57</v>
      </c>
      <c r="X3836" s="40">
        <f t="shared" si="995"/>
        <v>1173.216224</v>
      </c>
      <c r="Y3836" s="14">
        <v>3.42</v>
      </c>
      <c r="Z3836" s="40">
        <f t="shared" si="996"/>
        <v>1183.7862239999999</v>
      </c>
      <c r="AA3836" s="14">
        <v>8.66</v>
      </c>
      <c r="AB3836" s="40">
        <f t="shared" si="997"/>
        <v>1175.1262239999999</v>
      </c>
      <c r="AC3836" s="14">
        <v>10.72</v>
      </c>
      <c r="AD3836" s="40">
        <f t="shared" si="998"/>
        <v>1173.0662239999999</v>
      </c>
      <c r="AE3836" s="14">
        <v>10.9</v>
      </c>
      <c r="AF3836" s="40">
        <f t="shared" si="999"/>
        <v>1172.8862239999999</v>
      </c>
      <c r="AG3836" s="29" t="s">
        <v>22</v>
      </c>
      <c r="AH3836" s="29" t="s">
        <v>22</v>
      </c>
      <c r="AI3836" s="29" t="s">
        <v>24</v>
      </c>
      <c r="AJ3836" s="29"/>
      <c r="AK3836" s="30" t="s">
        <v>22</v>
      </c>
      <c r="AL3836" s="30" t="s">
        <v>22</v>
      </c>
      <c r="AM3836" s="30"/>
      <c r="AN3836" s="30" t="s">
        <v>22</v>
      </c>
      <c r="AO3836" s="30" t="s">
        <v>22</v>
      </c>
      <c r="AP3836" s="30"/>
      <c r="AQ3836" s="30" t="s">
        <v>22</v>
      </c>
      <c r="AR3836" s="30" t="s">
        <v>22</v>
      </c>
      <c r="AS3836" s="30"/>
      <c r="AT3836" s="30"/>
      <c r="AU3836" s="30" t="s">
        <v>22</v>
      </c>
      <c r="AV3836" s="30" t="s">
        <v>22</v>
      </c>
      <c r="AW3836" s="30" t="s">
        <v>22</v>
      </c>
      <c r="AX3836" s="30" t="s">
        <v>22</v>
      </c>
      <c r="AY3836" s="30" t="s">
        <v>25</v>
      </c>
      <c r="AZ3836" s="30"/>
      <c r="BA3836" s="30" t="s">
        <v>22</v>
      </c>
      <c r="BB3836" s="30"/>
      <c r="BC3836" s="30" t="s">
        <v>26</v>
      </c>
      <c r="BD3836" s="30"/>
    </row>
    <row r="3837" spans="1:56" x14ac:dyDescent="0.3">
      <c r="A3837" s="31">
        <v>42187</v>
      </c>
      <c r="B3837" s="30" t="s">
        <v>11920</v>
      </c>
      <c r="C3837" s="29">
        <v>9</v>
      </c>
      <c r="D3837" s="29" t="s">
        <v>11236</v>
      </c>
      <c r="E3837" s="30">
        <v>25</v>
      </c>
      <c r="F3837" s="29" t="s">
        <v>72</v>
      </c>
      <c r="G3837" s="29" t="s">
        <v>20</v>
      </c>
      <c r="H3837" s="29" t="s">
        <v>42</v>
      </c>
      <c r="I3837" s="29" t="s">
        <v>25</v>
      </c>
      <c r="J3837" s="29" t="s">
        <v>12794</v>
      </c>
      <c r="K3837" s="29" t="s">
        <v>12795</v>
      </c>
      <c r="L3837" s="29" t="s">
        <v>732</v>
      </c>
      <c r="M3837" s="29" t="s">
        <v>46</v>
      </c>
      <c r="N3837" s="29" t="s">
        <v>4702</v>
      </c>
      <c r="O3837" s="14">
        <v>359.28</v>
      </c>
      <c r="P3837" s="14">
        <f t="shared" si="991"/>
        <v>1178.7258239999999</v>
      </c>
      <c r="Q3837" s="14">
        <v>4.88</v>
      </c>
      <c r="R3837" s="40">
        <f t="shared" si="992"/>
        <v>1183.605824</v>
      </c>
      <c r="S3837" s="14">
        <v>9.06</v>
      </c>
      <c r="T3837" s="40">
        <f t="shared" si="993"/>
        <v>1174.545824</v>
      </c>
      <c r="U3837" s="14">
        <v>10.4</v>
      </c>
      <c r="V3837" s="40">
        <f t="shared" si="994"/>
        <v>1173.2058239999999</v>
      </c>
      <c r="W3837" s="14">
        <v>10.33</v>
      </c>
      <c r="X3837" s="40">
        <f t="shared" si="995"/>
        <v>1173.2758240000001</v>
      </c>
      <c r="Y3837" s="14">
        <v>4.88</v>
      </c>
      <c r="Z3837" s="40">
        <f t="shared" si="996"/>
        <v>1183.605824</v>
      </c>
      <c r="AA3837" s="14">
        <v>9.06</v>
      </c>
      <c r="AB3837" s="40">
        <f t="shared" si="997"/>
        <v>1174.545824</v>
      </c>
      <c r="AC3837" s="14">
        <v>9.4700000000000006</v>
      </c>
      <c r="AD3837" s="40">
        <f t="shared" si="998"/>
        <v>1174.135824</v>
      </c>
      <c r="AE3837" s="14">
        <v>10.57</v>
      </c>
      <c r="AF3837" s="40">
        <f t="shared" si="999"/>
        <v>1173.035824</v>
      </c>
      <c r="AG3837" s="29" t="s">
        <v>22</v>
      </c>
      <c r="AH3837" s="29" t="s">
        <v>22</v>
      </c>
      <c r="AI3837" s="29" t="s">
        <v>63</v>
      </c>
      <c r="AJ3837" s="29" t="s">
        <v>8476</v>
      </c>
      <c r="AK3837" s="30" t="s">
        <v>25</v>
      </c>
      <c r="AL3837" s="30" t="s">
        <v>25</v>
      </c>
      <c r="AM3837" s="30" t="s">
        <v>124</v>
      </c>
      <c r="AN3837" s="30" t="s">
        <v>22</v>
      </c>
      <c r="AO3837" s="30" t="s">
        <v>22</v>
      </c>
      <c r="AP3837" s="30"/>
      <c r="AQ3837" s="30" t="s">
        <v>22</v>
      </c>
      <c r="AR3837" s="30" t="s">
        <v>22</v>
      </c>
      <c r="AS3837" s="30"/>
      <c r="AT3837" s="30"/>
      <c r="AU3837" s="30" t="s">
        <v>22</v>
      </c>
      <c r="AV3837" s="30" t="s">
        <v>22</v>
      </c>
      <c r="AW3837" s="30" t="s">
        <v>22</v>
      </c>
      <c r="AX3837" s="30" t="s">
        <v>22</v>
      </c>
      <c r="AY3837" s="30" t="s">
        <v>25</v>
      </c>
      <c r="AZ3837" s="30"/>
      <c r="BA3837" s="30" t="s">
        <v>22</v>
      </c>
      <c r="BB3837" s="30"/>
      <c r="BC3837" s="30" t="s">
        <v>26</v>
      </c>
      <c r="BD3837" s="30"/>
    </row>
    <row r="3838" spans="1:56" x14ac:dyDescent="0.3">
      <c r="A3838" s="31">
        <v>42187</v>
      </c>
      <c r="B3838" s="30" t="s">
        <v>11921</v>
      </c>
      <c r="C3838" s="29">
        <v>10</v>
      </c>
      <c r="D3838" s="29" t="s">
        <v>11236</v>
      </c>
      <c r="E3838" s="30">
        <v>25</v>
      </c>
      <c r="F3838" s="29" t="s">
        <v>72</v>
      </c>
      <c r="G3838" s="29" t="s">
        <v>20</v>
      </c>
      <c r="H3838" s="29" t="s">
        <v>42</v>
      </c>
      <c r="I3838" s="29" t="s">
        <v>25</v>
      </c>
      <c r="J3838" s="29" t="s">
        <v>12796</v>
      </c>
      <c r="K3838" s="29" t="s">
        <v>12797</v>
      </c>
      <c r="L3838" s="29" t="s">
        <v>261</v>
      </c>
      <c r="M3838" s="29" t="s">
        <v>46</v>
      </c>
      <c r="N3838" s="29" t="s">
        <v>5311</v>
      </c>
      <c r="O3838" s="14">
        <v>358.65</v>
      </c>
      <c r="P3838" s="14">
        <f t="shared" si="991"/>
        <v>1176.6589200000001</v>
      </c>
      <c r="Q3838" s="14">
        <v>6.46</v>
      </c>
      <c r="R3838" s="40">
        <f t="shared" si="992"/>
        <v>1183.1189200000001</v>
      </c>
      <c r="S3838" s="14">
        <v>8.0500000000000007</v>
      </c>
      <c r="T3838" s="40">
        <f t="shared" si="993"/>
        <v>1175.0689200000002</v>
      </c>
      <c r="U3838" s="14">
        <v>9.5399999999999991</v>
      </c>
      <c r="V3838" s="40">
        <f t="shared" si="994"/>
        <v>1173.5789200000002</v>
      </c>
      <c r="W3838" s="14">
        <v>9.7799999999999994</v>
      </c>
      <c r="X3838" s="40">
        <f t="shared" si="995"/>
        <v>1173.3389200000001</v>
      </c>
      <c r="Y3838" s="14">
        <v>6.46</v>
      </c>
      <c r="Z3838" s="40">
        <f t="shared" si="996"/>
        <v>1183.1189200000001</v>
      </c>
      <c r="AA3838" s="14">
        <v>7.99</v>
      </c>
      <c r="AB3838" s="40">
        <f t="shared" si="997"/>
        <v>1175.1289200000001</v>
      </c>
      <c r="AC3838" s="14">
        <v>9.59</v>
      </c>
      <c r="AD3838" s="40">
        <f t="shared" si="998"/>
        <v>1173.5289200000002</v>
      </c>
      <c r="AE3838" s="14">
        <v>9.3000000000000007</v>
      </c>
      <c r="AF3838" s="40">
        <f t="shared" si="999"/>
        <v>1173.8189200000002</v>
      </c>
      <c r="AG3838" s="29" t="s">
        <v>22</v>
      </c>
      <c r="AH3838" s="29" t="s">
        <v>22</v>
      </c>
      <c r="AI3838" s="29" t="s">
        <v>48</v>
      </c>
      <c r="AJ3838" s="29" t="s">
        <v>11911</v>
      </c>
      <c r="AK3838" s="30" t="s">
        <v>22</v>
      </c>
      <c r="AL3838" s="30" t="s">
        <v>22</v>
      </c>
      <c r="AM3838" s="30"/>
      <c r="AN3838" s="30" t="s">
        <v>22</v>
      </c>
      <c r="AO3838" s="30" t="s">
        <v>22</v>
      </c>
      <c r="AP3838" s="30"/>
      <c r="AQ3838" s="30" t="s">
        <v>22</v>
      </c>
      <c r="AR3838" s="30" t="s">
        <v>22</v>
      </c>
      <c r="AS3838" s="30"/>
      <c r="AT3838" s="30"/>
      <c r="AU3838" s="30" t="s">
        <v>22</v>
      </c>
      <c r="AV3838" s="30" t="s">
        <v>22</v>
      </c>
      <c r="AW3838" s="30" t="s">
        <v>22</v>
      </c>
      <c r="AX3838" s="30" t="s">
        <v>22</v>
      </c>
      <c r="AY3838" s="30" t="s">
        <v>25</v>
      </c>
      <c r="AZ3838" s="30"/>
      <c r="BA3838" s="30" t="s">
        <v>22</v>
      </c>
      <c r="BB3838" s="30"/>
      <c r="BC3838" s="30" t="s">
        <v>26</v>
      </c>
      <c r="BD3838" s="30"/>
    </row>
    <row r="3839" spans="1:56" x14ac:dyDescent="0.3">
      <c r="A3839" s="31">
        <v>42187</v>
      </c>
      <c r="B3839" s="30" t="s">
        <v>11922</v>
      </c>
      <c r="C3839" s="29">
        <v>11</v>
      </c>
      <c r="D3839" s="29" t="s">
        <v>11236</v>
      </c>
      <c r="E3839" s="30">
        <v>25</v>
      </c>
      <c r="F3839" s="29" t="s">
        <v>72</v>
      </c>
      <c r="G3839" s="29" t="s">
        <v>94</v>
      </c>
      <c r="H3839" s="29" t="s">
        <v>238</v>
      </c>
      <c r="I3839" s="29" t="s">
        <v>25</v>
      </c>
      <c r="J3839" s="29" t="s">
        <v>12798</v>
      </c>
      <c r="K3839" s="29" t="s">
        <v>12799</v>
      </c>
      <c r="L3839" s="29" t="s">
        <v>755</v>
      </c>
      <c r="M3839" s="29" t="s">
        <v>201</v>
      </c>
      <c r="N3839" s="29" t="s">
        <v>4667</v>
      </c>
      <c r="O3839" s="14">
        <v>358.79</v>
      </c>
      <c r="P3839" s="14">
        <f t="shared" si="991"/>
        <v>1177.118232</v>
      </c>
      <c r="Q3839" s="14">
        <v>3.3</v>
      </c>
      <c r="R3839" s="40">
        <f t="shared" si="992"/>
        <v>1180.418232</v>
      </c>
      <c r="S3839" s="14">
        <v>6.5</v>
      </c>
      <c r="T3839" s="40">
        <f t="shared" si="993"/>
        <v>1173.918232</v>
      </c>
      <c r="U3839" s="14">
        <v>9.26</v>
      </c>
      <c r="V3839" s="40">
        <f t="shared" si="994"/>
        <v>1171.158232</v>
      </c>
      <c r="W3839" s="14">
        <v>8.56</v>
      </c>
      <c r="X3839" s="40">
        <f t="shared" si="995"/>
        <v>1171.858232</v>
      </c>
      <c r="Y3839" s="14">
        <v>3.3</v>
      </c>
      <c r="Z3839" s="40">
        <f t="shared" si="996"/>
        <v>1180.418232</v>
      </c>
      <c r="AA3839" s="14">
        <v>6.45</v>
      </c>
      <c r="AB3839" s="40">
        <f t="shared" si="997"/>
        <v>1173.9682319999999</v>
      </c>
      <c r="AC3839" s="14">
        <v>9.2200000000000006</v>
      </c>
      <c r="AD3839" s="40">
        <f t="shared" si="998"/>
        <v>1171.198232</v>
      </c>
      <c r="AE3839" s="14">
        <v>9.39</v>
      </c>
      <c r="AF3839" s="40">
        <f t="shared" si="999"/>
        <v>1171.0282319999999</v>
      </c>
      <c r="AG3839" s="29" t="s">
        <v>22</v>
      </c>
      <c r="AH3839" s="29" t="s">
        <v>22</v>
      </c>
      <c r="AI3839" s="29" t="s">
        <v>24</v>
      </c>
      <c r="AJ3839" s="29"/>
      <c r="AK3839" s="30" t="s">
        <v>22</v>
      </c>
      <c r="AL3839" s="30" t="s">
        <v>22</v>
      </c>
      <c r="AM3839" s="30"/>
      <c r="AN3839" s="30" t="s">
        <v>22</v>
      </c>
      <c r="AO3839" s="30" t="s">
        <v>22</v>
      </c>
      <c r="AP3839" s="30"/>
      <c r="AQ3839" s="30" t="s">
        <v>22</v>
      </c>
      <c r="AR3839" s="30" t="s">
        <v>22</v>
      </c>
      <c r="AS3839" s="30"/>
      <c r="AT3839" s="30"/>
      <c r="AU3839" s="30" t="s">
        <v>22</v>
      </c>
      <c r="AV3839" s="30" t="s">
        <v>22</v>
      </c>
      <c r="AW3839" s="30" t="s">
        <v>22</v>
      </c>
      <c r="AX3839" s="30" t="s">
        <v>22</v>
      </c>
      <c r="AY3839" s="30" t="s">
        <v>25</v>
      </c>
      <c r="AZ3839" s="30"/>
      <c r="BA3839" s="30" t="s">
        <v>22</v>
      </c>
      <c r="BB3839" s="30"/>
      <c r="BC3839" s="30" t="s">
        <v>26</v>
      </c>
      <c r="BD3839" s="30"/>
    </row>
    <row r="3840" spans="1:56" x14ac:dyDescent="0.3">
      <c r="A3840" s="31">
        <v>42187</v>
      </c>
      <c r="B3840" s="30" t="s">
        <v>11923</v>
      </c>
      <c r="C3840" s="29">
        <v>12</v>
      </c>
      <c r="D3840" s="29" t="s">
        <v>11236</v>
      </c>
      <c r="E3840" s="30">
        <v>25</v>
      </c>
      <c r="F3840" s="29" t="s">
        <v>72</v>
      </c>
      <c r="G3840" s="29" t="s">
        <v>20</v>
      </c>
      <c r="H3840" s="29" t="s">
        <v>42</v>
      </c>
      <c r="I3840" s="29" t="s">
        <v>25</v>
      </c>
      <c r="J3840" s="29" t="s">
        <v>12800</v>
      </c>
      <c r="K3840" s="29" t="s">
        <v>12801</v>
      </c>
      <c r="L3840" s="29" t="s">
        <v>52</v>
      </c>
      <c r="M3840" s="29" t="s">
        <v>23</v>
      </c>
      <c r="N3840" s="29" t="s">
        <v>4677</v>
      </c>
      <c r="O3840" s="14">
        <v>357.65</v>
      </c>
      <c r="P3840" s="14">
        <f t="shared" si="991"/>
        <v>1173.3781200000001</v>
      </c>
      <c r="Q3840" s="14">
        <v>5.04</v>
      </c>
      <c r="R3840" s="40">
        <f t="shared" si="992"/>
        <v>1178.41812</v>
      </c>
      <c r="S3840" s="14">
        <v>7.5</v>
      </c>
      <c r="T3840" s="40">
        <f t="shared" si="993"/>
        <v>1170.91812</v>
      </c>
      <c r="U3840" s="14">
        <v>9.69</v>
      </c>
      <c r="V3840" s="40">
        <f t="shared" si="994"/>
        <v>1168.72812</v>
      </c>
      <c r="W3840" s="14">
        <v>9.14</v>
      </c>
      <c r="X3840" s="40">
        <f t="shared" si="995"/>
        <v>1169.2781199999999</v>
      </c>
      <c r="Y3840" s="14">
        <v>5.04</v>
      </c>
      <c r="Z3840" s="40">
        <f t="shared" si="996"/>
        <v>1178.41812</v>
      </c>
      <c r="AA3840" s="14">
        <v>7.52</v>
      </c>
      <c r="AB3840" s="40">
        <f t="shared" si="997"/>
        <v>1170.8981200000001</v>
      </c>
      <c r="AC3840" s="14">
        <v>9.6300000000000008</v>
      </c>
      <c r="AD3840" s="40">
        <f t="shared" si="998"/>
        <v>1168.7881199999999</v>
      </c>
      <c r="AE3840" s="14">
        <v>8.81</v>
      </c>
      <c r="AF3840" s="40">
        <f t="shared" si="999"/>
        <v>1169.6081200000001</v>
      </c>
      <c r="AG3840" s="29" t="s">
        <v>22</v>
      </c>
      <c r="AH3840" s="29" t="s">
        <v>22</v>
      </c>
      <c r="AI3840" s="29" t="s">
        <v>24</v>
      </c>
      <c r="AJ3840" s="29"/>
      <c r="AK3840" s="30" t="s">
        <v>22</v>
      </c>
      <c r="AL3840" s="30" t="s">
        <v>22</v>
      </c>
      <c r="AM3840" s="30"/>
      <c r="AN3840" s="30" t="s">
        <v>22</v>
      </c>
      <c r="AO3840" s="30" t="s">
        <v>22</v>
      </c>
      <c r="AP3840" s="30"/>
      <c r="AQ3840" s="30" t="s">
        <v>22</v>
      </c>
      <c r="AR3840" s="30" t="s">
        <v>22</v>
      </c>
      <c r="AS3840" s="30"/>
      <c r="AT3840" s="30"/>
      <c r="AU3840" s="30" t="s">
        <v>22</v>
      </c>
      <c r="AV3840" s="30" t="s">
        <v>22</v>
      </c>
      <c r="AW3840" s="30" t="s">
        <v>22</v>
      </c>
      <c r="AX3840" s="30" t="s">
        <v>22</v>
      </c>
      <c r="AY3840" s="30" t="s">
        <v>25</v>
      </c>
      <c r="AZ3840" s="30"/>
      <c r="BA3840" s="30" t="s">
        <v>22</v>
      </c>
      <c r="BB3840" s="30"/>
      <c r="BC3840" s="30" t="s">
        <v>26</v>
      </c>
      <c r="BD3840" s="30"/>
    </row>
    <row r="3841" spans="1:56" x14ac:dyDescent="0.3">
      <c r="A3841" s="31">
        <v>42187</v>
      </c>
      <c r="B3841" s="30" t="s">
        <v>11924</v>
      </c>
      <c r="C3841" s="29">
        <v>13</v>
      </c>
      <c r="D3841" s="29" t="s">
        <v>11236</v>
      </c>
      <c r="E3841" s="30">
        <v>25</v>
      </c>
      <c r="F3841" s="29" t="s">
        <v>72</v>
      </c>
      <c r="G3841" s="29" t="s">
        <v>29</v>
      </c>
      <c r="H3841" s="29" t="s">
        <v>42</v>
      </c>
      <c r="I3841" s="29" t="s">
        <v>25</v>
      </c>
      <c r="J3841" s="29" t="s">
        <v>12802</v>
      </c>
      <c r="K3841" s="29" t="s">
        <v>12803</v>
      </c>
      <c r="L3841" s="29" t="s">
        <v>52</v>
      </c>
      <c r="M3841" s="29" t="s">
        <v>23</v>
      </c>
      <c r="N3841" s="29" t="s">
        <v>4677</v>
      </c>
      <c r="O3841" s="14">
        <v>357.79</v>
      </c>
      <c r="P3841" s="14">
        <f t="shared" si="991"/>
        <v>1173.837432</v>
      </c>
      <c r="Q3841" s="14">
        <v>6.33</v>
      </c>
      <c r="R3841" s="40">
        <f t="shared" si="992"/>
        <v>1180.167432</v>
      </c>
      <c r="S3841" s="14">
        <v>8.76</v>
      </c>
      <c r="T3841" s="40">
        <f t="shared" si="993"/>
        <v>1171.407432</v>
      </c>
      <c r="U3841" s="14">
        <v>10.87</v>
      </c>
      <c r="V3841" s="40">
        <f t="shared" si="994"/>
        <v>1169.2974320000001</v>
      </c>
      <c r="W3841" s="14">
        <v>10.8</v>
      </c>
      <c r="X3841" s="40">
        <f t="shared" si="995"/>
        <v>1169.367432</v>
      </c>
      <c r="Y3841" s="14">
        <v>6.33</v>
      </c>
      <c r="Z3841" s="40">
        <f t="shared" si="996"/>
        <v>1180.167432</v>
      </c>
      <c r="AA3841" s="14">
        <v>8.42</v>
      </c>
      <c r="AB3841" s="40">
        <f t="shared" si="997"/>
        <v>1171.7474319999999</v>
      </c>
      <c r="AC3841" s="14">
        <v>10.58</v>
      </c>
      <c r="AD3841" s="40">
        <f t="shared" si="998"/>
        <v>1169.587432</v>
      </c>
      <c r="AE3841" s="14">
        <v>10.32</v>
      </c>
      <c r="AF3841" s="40">
        <f t="shared" si="999"/>
        <v>1169.847432</v>
      </c>
      <c r="AG3841" s="29" t="s">
        <v>22</v>
      </c>
      <c r="AH3841" s="29" t="s">
        <v>22</v>
      </c>
      <c r="AI3841" s="29" t="s">
        <v>24</v>
      </c>
      <c r="AJ3841" s="29"/>
      <c r="AK3841" s="30" t="s">
        <v>22</v>
      </c>
      <c r="AL3841" s="30" t="s">
        <v>22</v>
      </c>
      <c r="AM3841" s="30"/>
      <c r="AN3841" s="30" t="s">
        <v>22</v>
      </c>
      <c r="AO3841" s="30" t="s">
        <v>22</v>
      </c>
      <c r="AP3841" s="30"/>
      <c r="AQ3841" s="30" t="s">
        <v>22</v>
      </c>
      <c r="AR3841" s="30" t="s">
        <v>22</v>
      </c>
      <c r="AS3841" s="30"/>
      <c r="AT3841" s="30"/>
      <c r="AU3841" s="30" t="s">
        <v>22</v>
      </c>
      <c r="AV3841" s="30" t="s">
        <v>22</v>
      </c>
      <c r="AW3841" s="30" t="s">
        <v>22</v>
      </c>
      <c r="AX3841" s="30" t="s">
        <v>22</v>
      </c>
      <c r="AY3841" s="30" t="s">
        <v>25</v>
      </c>
      <c r="AZ3841" s="30"/>
      <c r="BA3841" s="30" t="s">
        <v>22</v>
      </c>
      <c r="BB3841" s="30"/>
      <c r="BC3841" s="30" t="s">
        <v>26</v>
      </c>
      <c r="BD3841" s="30"/>
    </row>
    <row r="3842" spans="1:56" x14ac:dyDescent="0.3">
      <c r="A3842" s="31">
        <v>42187</v>
      </c>
      <c r="B3842" s="30" t="s">
        <v>11925</v>
      </c>
      <c r="C3842" s="29">
        <v>14</v>
      </c>
      <c r="D3842" s="29" t="s">
        <v>11236</v>
      </c>
      <c r="E3842" s="30">
        <v>25</v>
      </c>
      <c r="F3842" s="29" t="s">
        <v>49</v>
      </c>
      <c r="G3842" s="29" t="s">
        <v>94</v>
      </c>
      <c r="H3842" s="29" t="s">
        <v>238</v>
      </c>
      <c r="I3842" s="29" t="s">
        <v>25</v>
      </c>
      <c r="J3842" s="29" t="s">
        <v>12804</v>
      </c>
      <c r="K3842" s="29" t="s">
        <v>12799</v>
      </c>
      <c r="L3842" s="29" t="s">
        <v>128</v>
      </c>
      <c r="M3842" s="29" t="s">
        <v>59</v>
      </c>
      <c r="N3842" s="29" t="s">
        <v>4667</v>
      </c>
      <c r="O3842" s="14">
        <v>357.86</v>
      </c>
      <c r="P3842" s="14">
        <f t="shared" si="991"/>
        <v>1174.067088</v>
      </c>
      <c r="Q3842" s="14">
        <v>3.96</v>
      </c>
      <c r="R3842" s="40">
        <f t="shared" si="992"/>
        <v>1178.027088</v>
      </c>
      <c r="S3842" s="14">
        <v>6.42</v>
      </c>
      <c r="T3842" s="40">
        <f t="shared" si="993"/>
        <v>1171.607088</v>
      </c>
      <c r="U3842" s="14">
        <v>9.59</v>
      </c>
      <c r="V3842" s="40">
        <f t="shared" si="994"/>
        <v>1168.4370880000001</v>
      </c>
      <c r="W3842" s="14">
        <v>9.35</v>
      </c>
      <c r="X3842" s="40">
        <f t="shared" si="995"/>
        <v>1168.6770880000001</v>
      </c>
      <c r="Y3842" s="14">
        <v>3.96</v>
      </c>
      <c r="Z3842" s="40">
        <f t="shared" si="996"/>
        <v>1178.027088</v>
      </c>
      <c r="AA3842" s="14">
        <v>6.35</v>
      </c>
      <c r="AB3842" s="40">
        <f t="shared" si="997"/>
        <v>1171.6770880000001</v>
      </c>
      <c r="AC3842" s="14">
        <v>9.64</v>
      </c>
      <c r="AD3842" s="40">
        <f t="shared" si="998"/>
        <v>1168.3870879999999</v>
      </c>
      <c r="AE3842" s="14">
        <v>9.36</v>
      </c>
      <c r="AF3842" s="40">
        <f t="shared" si="999"/>
        <v>1168.6670880000001</v>
      </c>
      <c r="AG3842" s="29" t="s">
        <v>22</v>
      </c>
      <c r="AH3842" s="29" t="s">
        <v>22</v>
      </c>
      <c r="AI3842" s="29" t="s">
        <v>24</v>
      </c>
      <c r="AJ3842" s="29"/>
      <c r="AK3842" s="30" t="s">
        <v>22</v>
      </c>
      <c r="AL3842" s="30" t="s">
        <v>22</v>
      </c>
      <c r="AM3842" s="30"/>
      <c r="AN3842" s="30" t="s">
        <v>22</v>
      </c>
      <c r="AO3842" s="30" t="s">
        <v>22</v>
      </c>
      <c r="AP3842" s="30"/>
      <c r="AQ3842" s="30" t="s">
        <v>22</v>
      </c>
      <c r="AR3842" s="30" t="s">
        <v>22</v>
      </c>
      <c r="AS3842" s="30"/>
      <c r="AT3842" s="30"/>
      <c r="AU3842" s="30" t="s">
        <v>22</v>
      </c>
      <c r="AV3842" s="30" t="s">
        <v>22</v>
      </c>
      <c r="AW3842" s="30" t="s">
        <v>22</v>
      </c>
      <c r="AX3842" s="30" t="s">
        <v>22</v>
      </c>
      <c r="AY3842" s="30" t="s">
        <v>25</v>
      </c>
      <c r="AZ3842" s="30"/>
      <c r="BA3842" s="30" t="s">
        <v>22</v>
      </c>
      <c r="BB3842" s="30"/>
      <c r="BC3842" s="30" t="s">
        <v>26</v>
      </c>
      <c r="BD3842" s="30"/>
    </row>
    <row r="3843" spans="1:56" x14ac:dyDescent="0.3">
      <c r="A3843" s="31">
        <v>42193</v>
      </c>
      <c r="B3843" s="30" t="s">
        <v>11926</v>
      </c>
      <c r="C3843" s="29">
        <v>1</v>
      </c>
      <c r="D3843" s="29" t="s">
        <v>11236</v>
      </c>
      <c r="E3843" s="30">
        <v>26</v>
      </c>
      <c r="F3843" s="29" t="s">
        <v>19</v>
      </c>
      <c r="G3843" s="29" t="s">
        <v>94</v>
      </c>
      <c r="H3843" s="29" t="s">
        <v>42</v>
      </c>
      <c r="I3843" s="29" t="s">
        <v>22</v>
      </c>
      <c r="J3843" s="29" t="s">
        <v>12781</v>
      </c>
      <c r="K3843" s="29" t="s">
        <v>12765</v>
      </c>
      <c r="L3843" s="29" t="s">
        <v>35</v>
      </c>
      <c r="M3843" s="29" t="s">
        <v>59</v>
      </c>
      <c r="N3843" s="29" t="s">
        <v>4667</v>
      </c>
      <c r="O3843" s="14">
        <v>356.28</v>
      </c>
      <c r="P3843" s="14">
        <f t="shared" si="991"/>
        <v>1168.8834239999999</v>
      </c>
      <c r="Q3843" s="14">
        <v>5.2</v>
      </c>
      <c r="R3843" s="40">
        <f t="shared" si="992"/>
        <v>1174.0834239999999</v>
      </c>
      <c r="S3843" s="14">
        <v>7.22</v>
      </c>
      <c r="T3843" s="40">
        <f t="shared" si="993"/>
        <v>1166.8634239999999</v>
      </c>
      <c r="U3843" s="14">
        <v>10.24</v>
      </c>
      <c r="V3843" s="40">
        <f t="shared" si="994"/>
        <v>1163.8434239999999</v>
      </c>
      <c r="W3843" s="14">
        <v>10.039999999999999</v>
      </c>
      <c r="X3843" s="40">
        <f t="shared" si="995"/>
        <v>1164.043424</v>
      </c>
      <c r="Y3843" s="14">
        <v>5.2</v>
      </c>
      <c r="Z3843" s="40">
        <f t="shared" si="996"/>
        <v>1174.0834239999999</v>
      </c>
      <c r="AA3843" s="14">
        <v>7.46</v>
      </c>
      <c r="AB3843" s="40">
        <f t="shared" si="997"/>
        <v>1166.6234239999999</v>
      </c>
      <c r="AC3843" s="14">
        <v>10.26</v>
      </c>
      <c r="AD3843" s="40">
        <f t="shared" si="998"/>
        <v>1163.8234239999999</v>
      </c>
      <c r="AE3843" s="14">
        <v>10.92</v>
      </c>
      <c r="AF3843" s="40">
        <f t="shared" si="999"/>
        <v>1163.1634239999998</v>
      </c>
      <c r="AG3843" s="29" t="s">
        <v>22</v>
      </c>
      <c r="AH3843" s="29" t="s">
        <v>22</v>
      </c>
      <c r="AI3843" s="29" t="s">
        <v>7803</v>
      </c>
      <c r="AJ3843" s="29" t="s">
        <v>11940</v>
      </c>
      <c r="AK3843" s="30" t="s">
        <v>22</v>
      </c>
      <c r="AL3843" s="30" t="s">
        <v>22</v>
      </c>
      <c r="AM3843" s="30"/>
      <c r="AN3843" s="30" t="s">
        <v>22</v>
      </c>
      <c r="AO3843" s="30" t="s">
        <v>25</v>
      </c>
      <c r="AP3843" s="30" t="s">
        <v>5014</v>
      </c>
      <c r="AQ3843" s="30" t="s">
        <v>22</v>
      </c>
      <c r="AR3843" s="30" t="s">
        <v>22</v>
      </c>
      <c r="AS3843" s="30"/>
      <c r="AT3843" s="30"/>
      <c r="AU3843" s="30" t="s">
        <v>22</v>
      </c>
      <c r="AV3843" s="30" t="s">
        <v>22</v>
      </c>
      <c r="AW3843" s="30" t="s">
        <v>22</v>
      </c>
      <c r="AX3843" s="30" t="s">
        <v>22</v>
      </c>
      <c r="AY3843" s="30" t="s">
        <v>25</v>
      </c>
      <c r="AZ3843" s="30"/>
      <c r="BA3843" s="30" t="s">
        <v>22</v>
      </c>
      <c r="BB3843" s="30"/>
      <c r="BC3843" s="30" t="s">
        <v>62</v>
      </c>
      <c r="BD3843" s="30"/>
    </row>
    <row r="3844" spans="1:56" x14ac:dyDescent="0.3">
      <c r="A3844" s="31">
        <v>42193</v>
      </c>
      <c r="B3844" s="30" t="s">
        <v>11927</v>
      </c>
      <c r="C3844" s="29">
        <v>2</v>
      </c>
      <c r="D3844" s="29" t="s">
        <v>11236</v>
      </c>
      <c r="E3844" s="30">
        <v>26</v>
      </c>
      <c r="F3844" s="29" t="s">
        <v>19</v>
      </c>
      <c r="G3844" s="29" t="s">
        <v>20</v>
      </c>
      <c r="H3844" s="29" t="s">
        <v>42</v>
      </c>
      <c r="I3844" s="29" t="s">
        <v>25</v>
      </c>
      <c r="J3844" s="29" t="s">
        <v>12805</v>
      </c>
      <c r="K3844" s="29" t="s">
        <v>11197</v>
      </c>
      <c r="L3844" s="29" t="s">
        <v>52</v>
      </c>
      <c r="M3844" s="29" t="s">
        <v>46</v>
      </c>
      <c r="N3844" s="29" t="s">
        <v>4682</v>
      </c>
      <c r="O3844" s="14">
        <v>357.6</v>
      </c>
      <c r="P3844" s="14">
        <f t="shared" si="991"/>
        <v>1173.2140800000002</v>
      </c>
      <c r="Q3844" s="14">
        <v>5.83</v>
      </c>
      <c r="R3844" s="40">
        <f t="shared" si="992"/>
        <v>1179.0440800000001</v>
      </c>
      <c r="S3844" s="14">
        <v>8.1199999999999992</v>
      </c>
      <c r="T3844" s="40">
        <f t="shared" si="993"/>
        <v>1170.9240800000002</v>
      </c>
      <c r="U3844" s="14">
        <v>8.57</v>
      </c>
      <c r="V3844" s="40">
        <f t="shared" si="994"/>
        <v>1170.4740800000002</v>
      </c>
      <c r="W3844" s="14">
        <v>9.4</v>
      </c>
      <c r="X3844" s="40">
        <f t="shared" si="995"/>
        <v>1169.64408</v>
      </c>
      <c r="Y3844" s="14">
        <v>5.83</v>
      </c>
      <c r="Z3844" s="40">
        <f t="shared" si="996"/>
        <v>1179.0440800000001</v>
      </c>
      <c r="AA3844" s="14">
        <v>8.0500000000000007</v>
      </c>
      <c r="AB3844" s="40">
        <f t="shared" si="997"/>
        <v>1170.9940800000002</v>
      </c>
      <c r="AC3844" s="14">
        <v>8.66</v>
      </c>
      <c r="AD3844" s="40">
        <f t="shared" si="998"/>
        <v>1170.38408</v>
      </c>
      <c r="AE3844" s="14">
        <v>8.86</v>
      </c>
      <c r="AF3844" s="40">
        <f t="shared" si="999"/>
        <v>1170.1840800000002</v>
      </c>
      <c r="AG3844" s="29" t="s">
        <v>22</v>
      </c>
      <c r="AH3844" s="29" t="s">
        <v>22</v>
      </c>
      <c r="AI3844" s="29" t="s">
        <v>6834</v>
      </c>
      <c r="AJ3844" s="29" t="s">
        <v>11941</v>
      </c>
      <c r="AK3844" s="30" t="s">
        <v>25</v>
      </c>
      <c r="AL3844" s="30" t="s">
        <v>25</v>
      </c>
      <c r="AM3844" s="30" t="s">
        <v>5094</v>
      </c>
      <c r="AN3844" s="30" t="s">
        <v>22</v>
      </c>
      <c r="AO3844" s="30" t="s">
        <v>25</v>
      </c>
      <c r="AP3844" s="30" t="s">
        <v>5014</v>
      </c>
      <c r="AQ3844" s="30" t="s">
        <v>22</v>
      </c>
      <c r="AR3844" s="30" t="s">
        <v>22</v>
      </c>
      <c r="AS3844" s="30"/>
      <c r="AT3844" s="30"/>
      <c r="AU3844" s="30" t="s">
        <v>22</v>
      </c>
      <c r="AV3844" s="30" t="s">
        <v>22</v>
      </c>
      <c r="AW3844" s="30" t="s">
        <v>22</v>
      </c>
      <c r="AX3844" s="30" t="s">
        <v>22</v>
      </c>
      <c r="AY3844" s="30" t="s">
        <v>25</v>
      </c>
      <c r="AZ3844" s="30"/>
      <c r="BA3844" s="30" t="s">
        <v>25</v>
      </c>
      <c r="BB3844" s="30"/>
      <c r="BC3844" s="30" t="s">
        <v>26</v>
      </c>
      <c r="BD3844" s="30"/>
    </row>
    <row r="3845" spans="1:56" x14ac:dyDescent="0.3">
      <c r="A3845" s="31">
        <v>42193</v>
      </c>
      <c r="B3845" s="30" t="s">
        <v>11928</v>
      </c>
      <c r="C3845" s="29">
        <v>3</v>
      </c>
      <c r="D3845" s="29" t="s">
        <v>11236</v>
      </c>
      <c r="E3845" s="30">
        <v>26</v>
      </c>
      <c r="F3845" s="29" t="s">
        <v>65</v>
      </c>
      <c r="G3845" s="29" t="s">
        <v>20</v>
      </c>
      <c r="H3845" s="29" t="s">
        <v>42</v>
      </c>
      <c r="I3845" s="29" t="s">
        <v>22</v>
      </c>
      <c r="J3845" s="29" t="s">
        <v>12806</v>
      </c>
      <c r="K3845" s="29" t="s">
        <v>10858</v>
      </c>
      <c r="L3845" s="29" t="s">
        <v>52</v>
      </c>
      <c r="M3845" s="29" t="s">
        <v>23</v>
      </c>
      <c r="N3845" s="29" t="s">
        <v>4682</v>
      </c>
      <c r="O3845" s="14">
        <v>357.76</v>
      </c>
      <c r="P3845" s="14">
        <f t="shared" si="991"/>
        <v>1173.739008</v>
      </c>
      <c r="Q3845" s="14">
        <v>6.15</v>
      </c>
      <c r="R3845" s="40">
        <f t="shared" si="992"/>
        <v>1179.8890080000001</v>
      </c>
      <c r="S3845" s="14">
        <v>7.5</v>
      </c>
      <c r="T3845" s="40">
        <f t="shared" si="993"/>
        <v>1172.3890080000001</v>
      </c>
      <c r="U3845" s="14">
        <v>9.39</v>
      </c>
      <c r="V3845" s="40">
        <f t="shared" si="994"/>
        <v>1170.499008</v>
      </c>
      <c r="W3845" s="14">
        <v>9.1</v>
      </c>
      <c r="X3845" s="40">
        <f t="shared" si="995"/>
        <v>1170.7890080000002</v>
      </c>
      <c r="Y3845" s="14">
        <v>6.15</v>
      </c>
      <c r="Z3845" s="40">
        <f t="shared" si="996"/>
        <v>1179.8890080000001</v>
      </c>
      <c r="AA3845" s="14">
        <v>7.48</v>
      </c>
      <c r="AB3845" s="40">
        <f t="shared" si="997"/>
        <v>1172.4090080000001</v>
      </c>
      <c r="AC3845" s="14">
        <v>9.2899999999999991</v>
      </c>
      <c r="AD3845" s="40">
        <f t="shared" si="998"/>
        <v>1170.5990080000001</v>
      </c>
      <c r="AE3845" s="14">
        <v>9.42</v>
      </c>
      <c r="AF3845" s="40">
        <f t="shared" si="999"/>
        <v>1170.469008</v>
      </c>
      <c r="AG3845" s="29" t="s">
        <v>22</v>
      </c>
      <c r="AH3845" s="29" t="s">
        <v>22</v>
      </c>
      <c r="AI3845" s="29" t="s">
        <v>24</v>
      </c>
      <c r="AJ3845" s="29"/>
      <c r="AK3845" s="30" t="s">
        <v>22</v>
      </c>
      <c r="AL3845" s="30" t="s">
        <v>22</v>
      </c>
      <c r="AM3845" s="30"/>
      <c r="AN3845" s="30" t="s">
        <v>22</v>
      </c>
      <c r="AO3845" s="30" t="s">
        <v>22</v>
      </c>
      <c r="AP3845" s="30"/>
      <c r="AQ3845" s="30" t="s">
        <v>22</v>
      </c>
      <c r="AR3845" s="30" t="s">
        <v>22</v>
      </c>
      <c r="AS3845" s="30"/>
      <c r="AT3845" s="30"/>
      <c r="AU3845" s="30" t="s">
        <v>22</v>
      </c>
      <c r="AV3845" s="30" t="s">
        <v>22</v>
      </c>
      <c r="AW3845" s="30" t="s">
        <v>22</v>
      </c>
      <c r="AX3845" s="30" t="s">
        <v>22</v>
      </c>
      <c r="AY3845" s="30" t="s">
        <v>25</v>
      </c>
      <c r="AZ3845" s="30"/>
      <c r="BA3845" s="30" t="s">
        <v>25</v>
      </c>
      <c r="BB3845" s="30"/>
      <c r="BC3845" s="30" t="s">
        <v>26</v>
      </c>
      <c r="BD3845" s="30"/>
    </row>
    <row r="3846" spans="1:56" x14ac:dyDescent="0.3">
      <c r="A3846" s="31">
        <v>42193</v>
      </c>
      <c r="B3846" s="30" t="s">
        <v>11929</v>
      </c>
      <c r="C3846" s="29">
        <v>4</v>
      </c>
      <c r="D3846" s="29" t="s">
        <v>11236</v>
      </c>
      <c r="E3846" s="30">
        <v>26</v>
      </c>
      <c r="F3846" s="29" t="s">
        <v>65</v>
      </c>
      <c r="G3846" s="29" t="s">
        <v>20</v>
      </c>
      <c r="H3846" s="29" t="s">
        <v>42</v>
      </c>
      <c r="I3846" s="29" t="s">
        <v>25</v>
      </c>
      <c r="J3846" s="29" t="s">
        <v>12807</v>
      </c>
      <c r="K3846" s="29" t="s">
        <v>12808</v>
      </c>
      <c r="L3846" s="29" t="s">
        <v>195</v>
      </c>
      <c r="M3846" s="29" t="s">
        <v>46</v>
      </c>
      <c r="N3846" s="29" t="s">
        <v>4677</v>
      </c>
      <c r="O3846" s="14">
        <v>358.29</v>
      </c>
      <c r="P3846" s="14">
        <f t="shared" si="991"/>
        <v>1175.477832</v>
      </c>
      <c r="Q3846" s="14">
        <v>6.07</v>
      </c>
      <c r="R3846" s="40">
        <f t="shared" si="992"/>
        <v>1181.547832</v>
      </c>
      <c r="S3846" s="14">
        <v>8.18</v>
      </c>
      <c r="T3846" s="40">
        <f t="shared" si="993"/>
        <v>1173.3678319999999</v>
      </c>
      <c r="U3846" s="14">
        <v>9.65</v>
      </c>
      <c r="V3846" s="40">
        <f t="shared" si="994"/>
        <v>1171.8978319999999</v>
      </c>
      <c r="W3846" s="14">
        <v>9.4</v>
      </c>
      <c r="X3846" s="40">
        <f t="shared" si="995"/>
        <v>1172.1478319999999</v>
      </c>
      <c r="Y3846" s="14">
        <v>6.07</v>
      </c>
      <c r="Z3846" s="40">
        <f t="shared" si="996"/>
        <v>1181.547832</v>
      </c>
      <c r="AA3846" s="14">
        <v>8</v>
      </c>
      <c r="AB3846" s="40">
        <f t="shared" si="997"/>
        <v>1173.547832</v>
      </c>
      <c r="AC3846" s="14">
        <v>9.43</v>
      </c>
      <c r="AD3846" s="40">
        <f t="shared" si="998"/>
        <v>1172.1178319999999</v>
      </c>
      <c r="AE3846" s="14">
        <v>9.32</v>
      </c>
      <c r="AF3846" s="40">
        <f t="shared" si="999"/>
        <v>1172.227832</v>
      </c>
      <c r="AG3846" s="29" t="s">
        <v>22</v>
      </c>
      <c r="AH3846" s="29" t="s">
        <v>22</v>
      </c>
      <c r="AI3846" s="29" t="s">
        <v>24</v>
      </c>
      <c r="AJ3846" s="29"/>
      <c r="AK3846" s="30" t="s">
        <v>25</v>
      </c>
      <c r="AL3846" s="30" t="s">
        <v>25</v>
      </c>
      <c r="AM3846" s="30" t="s">
        <v>5094</v>
      </c>
      <c r="AN3846" s="30" t="s">
        <v>22</v>
      </c>
      <c r="AO3846" s="30" t="s">
        <v>22</v>
      </c>
      <c r="AP3846" s="30"/>
      <c r="AQ3846" s="30" t="s">
        <v>22</v>
      </c>
      <c r="AR3846" s="30" t="s">
        <v>22</v>
      </c>
      <c r="AS3846" s="30"/>
      <c r="AT3846" s="30"/>
      <c r="AU3846" s="30" t="s">
        <v>22</v>
      </c>
      <c r="AV3846" s="30" t="s">
        <v>22</v>
      </c>
      <c r="AW3846" s="30" t="s">
        <v>22</v>
      </c>
      <c r="AX3846" s="30" t="s">
        <v>22</v>
      </c>
      <c r="AY3846" s="30" t="s">
        <v>25</v>
      </c>
      <c r="AZ3846" s="30"/>
      <c r="BA3846" s="30" t="s">
        <v>25</v>
      </c>
      <c r="BB3846" s="30"/>
      <c r="BC3846" s="30" t="s">
        <v>26</v>
      </c>
      <c r="BD3846" s="30"/>
    </row>
    <row r="3847" spans="1:56" x14ac:dyDescent="0.3">
      <c r="A3847" s="31">
        <v>42193</v>
      </c>
      <c r="B3847" s="30" t="s">
        <v>11930</v>
      </c>
      <c r="C3847" s="29">
        <v>5</v>
      </c>
      <c r="D3847" s="29" t="s">
        <v>11236</v>
      </c>
      <c r="E3847" s="30">
        <v>26</v>
      </c>
      <c r="F3847" s="29" t="s">
        <v>65</v>
      </c>
      <c r="G3847" s="29" t="s">
        <v>20</v>
      </c>
      <c r="H3847" s="29" t="s">
        <v>42</v>
      </c>
      <c r="I3847" s="29" t="s">
        <v>25</v>
      </c>
      <c r="J3847" s="29" t="s">
        <v>12809</v>
      </c>
      <c r="K3847" s="29" t="s">
        <v>12808</v>
      </c>
      <c r="L3847" s="29" t="s">
        <v>812</v>
      </c>
      <c r="M3847" s="29" t="s">
        <v>46</v>
      </c>
      <c r="N3847" s="29" t="s">
        <v>4682</v>
      </c>
      <c r="O3847" s="14">
        <v>358.94</v>
      </c>
      <c r="P3847" s="14">
        <f t="shared" si="991"/>
        <v>1177.6103520000001</v>
      </c>
      <c r="Q3847" s="14">
        <v>5.57</v>
      </c>
      <c r="R3847" s="40">
        <f t="shared" si="992"/>
        <v>1183.1803520000001</v>
      </c>
      <c r="S3847" s="14">
        <v>8.17</v>
      </c>
      <c r="T3847" s="40">
        <f t="shared" si="993"/>
        <v>1175.010352</v>
      </c>
      <c r="U3847" s="14">
        <v>9.74</v>
      </c>
      <c r="V3847" s="40">
        <f t="shared" si="994"/>
        <v>1173.4403520000001</v>
      </c>
      <c r="W3847" s="14">
        <v>9.34</v>
      </c>
      <c r="X3847" s="40">
        <f t="shared" si="995"/>
        <v>1173.8403520000002</v>
      </c>
      <c r="Y3847" s="14">
        <v>5.57</v>
      </c>
      <c r="Z3847" s="40">
        <f t="shared" si="996"/>
        <v>1183.1803520000001</v>
      </c>
      <c r="AA3847" s="14">
        <v>8.2200000000000006</v>
      </c>
      <c r="AB3847" s="40">
        <f t="shared" si="997"/>
        <v>1174.9603520000001</v>
      </c>
      <c r="AC3847" s="14">
        <v>9.6</v>
      </c>
      <c r="AD3847" s="40">
        <f t="shared" si="998"/>
        <v>1173.5803520000002</v>
      </c>
      <c r="AE3847" s="14">
        <v>9.41</v>
      </c>
      <c r="AF3847" s="40">
        <f t="shared" si="999"/>
        <v>1173.770352</v>
      </c>
      <c r="AG3847" s="29" t="s">
        <v>22</v>
      </c>
      <c r="AH3847" s="29" t="s">
        <v>22</v>
      </c>
      <c r="AI3847" s="29" t="s">
        <v>24</v>
      </c>
      <c r="AJ3847" s="29"/>
      <c r="AK3847" s="30" t="s">
        <v>22</v>
      </c>
      <c r="AL3847" s="30" t="s">
        <v>22</v>
      </c>
      <c r="AM3847" s="30"/>
      <c r="AN3847" s="30" t="s">
        <v>22</v>
      </c>
      <c r="AO3847" s="30" t="s">
        <v>22</v>
      </c>
      <c r="AP3847" s="30"/>
      <c r="AQ3847" s="30" t="s">
        <v>22</v>
      </c>
      <c r="AR3847" s="30" t="s">
        <v>22</v>
      </c>
      <c r="AS3847" s="30"/>
      <c r="AT3847" s="30"/>
      <c r="AU3847" s="30" t="s">
        <v>22</v>
      </c>
      <c r="AV3847" s="30" t="s">
        <v>22</v>
      </c>
      <c r="AW3847" s="30" t="s">
        <v>22</v>
      </c>
      <c r="AX3847" s="30" t="s">
        <v>22</v>
      </c>
      <c r="AY3847" s="30" t="s">
        <v>25</v>
      </c>
      <c r="AZ3847" s="30"/>
      <c r="BA3847" s="30" t="s">
        <v>25</v>
      </c>
      <c r="BB3847" s="30"/>
      <c r="BC3847" s="30" t="s">
        <v>26</v>
      </c>
      <c r="BD3847" s="30"/>
    </row>
    <row r="3848" spans="1:56" x14ac:dyDescent="0.3">
      <c r="A3848" s="31">
        <v>42193</v>
      </c>
      <c r="B3848" s="30" t="s">
        <v>11931</v>
      </c>
      <c r="C3848" s="29">
        <v>6</v>
      </c>
      <c r="D3848" s="29" t="s">
        <v>11236</v>
      </c>
      <c r="E3848" s="30">
        <v>26</v>
      </c>
      <c r="F3848" s="29" t="s">
        <v>65</v>
      </c>
      <c r="G3848" s="29" t="s">
        <v>29</v>
      </c>
      <c r="H3848" s="29" t="s">
        <v>42</v>
      </c>
      <c r="I3848" s="29" t="s">
        <v>25</v>
      </c>
      <c r="J3848" s="29" t="s">
        <v>12810</v>
      </c>
      <c r="K3848" s="29" t="s">
        <v>12811</v>
      </c>
      <c r="L3848" s="29" t="s">
        <v>280</v>
      </c>
      <c r="M3848" s="29" t="s">
        <v>46</v>
      </c>
      <c r="N3848" s="29" t="s">
        <v>4667</v>
      </c>
      <c r="O3848" s="14">
        <v>358.78</v>
      </c>
      <c r="P3848" s="14">
        <f t="shared" si="991"/>
        <v>1177.0854239999999</v>
      </c>
      <c r="Q3848" s="14">
        <v>5.31</v>
      </c>
      <c r="R3848" s="40">
        <f t="shared" si="992"/>
        <v>1182.3954239999998</v>
      </c>
      <c r="S3848" s="14">
        <v>8.76</v>
      </c>
      <c r="T3848" s="40">
        <f t="shared" si="993"/>
        <v>1173.6354239999998</v>
      </c>
      <c r="U3848" s="14">
        <v>9.9</v>
      </c>
      <c r="V3848" s="40">
        <f t="shared" si="994"/>
        <v>1172.4954239999997</v>
      </c>
      <c r="W3848" s="14">
        <v>9.26</v>
      </c>
      <c r="X3848" s="40">
        <f t="shared" si="995"/>
        <v>1173.1354239999998</v>
      </c>
      <c r="Y3848" s="14">
        <v>5.31</v>
      </c>
      <c r="Z3848" s="40">
        <f t="shared" si="996"/>
        <v>1182.3954239999998</v>
      </c>
      <c r="AA3848" s="14">
        <v>8.75</v>
      </c>
      <c r="AB3848" s="40">
        <f t="shared" si="997"/>
        <v>1173.6454239999998</v>
      </c>
      <c r="AC3848" s="14">
        <v>10</v>
      </c>
      <c r="AD3848" s="40">
        <f t="shared" si="998"/>
        <v>1172.3954239999998</v>
      </c>
      <c r="AE3848" s="14">
        <v>10.050000000000001</v>
      </c>
      <c r="AF3848" s="40">
        <f t="shared" si="999"/>
        <v>1172.3454239999999</v>
      </c>
      <c r="AG3848" s="29" t="s">
        <v>22</v>
      </c>
      <c r="AH3848" s="29" t="s">
        <v>22</v>
      </c>
      <c r="AI3848" s="29" t="s">
        <v>63</v>
      </c>
      <c r="AJ3848" s="29" t="s">
        <v>8476</v>
      </c>
      <c r="AK3848" s="30" t="s">
        <v>25</v>
      </c>
      <c r="AL3848" s="30" t="s">
        <v>25</v>
      </c>
      <c r="AM3848" s="30" t="s">
        <v>7183</v>
      </c>
      <c r="AN3848" s="30" t="s">
        <v>22</v>
      </c>
      <c r="AO3848" s="30" t="s">
        <v>22</v>
      </c>
      <c r="AP3848" s="30"/>
      <c r="AQ3848" s="30" t="s">
        <v>22</v>
      </c>
      <c r="AR3848" s="30" t="s">
        <v>22</v>
      </c>
      <c r="AS3848" s="30"/>
      <c r="AT3848" s="30"/>
      <c r="AU3848" s="30" t="s">
        <v>22</v>
      </c>
      <c r="AV3848" s="30" t="s">
        <v>22</v>
      </c>
      <c r="AW3848" s="30" t="s">
        <v>22</v>
      </c>
      <c r="AX3848" s="30" t="s">
        <v>22</v>
      </c>
      <c r="AY3848" s="30" t="s">
        <v>25</v>
      </c>
      <c r="AZ3848" s="30"/>
      <c r="BA3848" s="30" t="s">
        <v>25</v>
      </c>
      <c r="BB3848" s="30"/>
      <c r="BC3848" s="30" t="s">
        <v>26</v>
      </c>
      <c r="BD3848" s="30"/>
    </row>
    <row r="3849" spans="1:56" x14ac:dyDescent="0.3">
      <c r="A3849" s="31">
        <v>42193</v>
      </c>
      <c r="B3849" s="30" t="s">
        <v>11932</v>
      </c>
      <c r="C3849" s="29">
        <v>7</v>
      </c>
      <c r="D3849" s="29" t="s">
        <v>11236</v>
      </c>
      <c r="E3849" s="30">
        <v>26</v>
      </c>
      <c r="F3849" s="29" t="s">
        <v>65</v>
      </c>
      <c r="G3849" s="29" t="s">
        <v>94</v>
      </c>
      <c r="H3849" s="29" t="s">
        <v>9469</v>
      </c>
      <c r="I3849" s="29" t="s">
        <v>25</v>
      </c>
      <c r="J3849" s="29" t="s">
        <v>12812</v>
      </c>
      <c r="K3849" s="29" t="s">
        <v>12813</v>
      </c>
      <c r="L3849" s="29" t="s">
        <v>712</v>
      </c>
      <c r="M3849" s="29" t="s">
        <v>6930</v>
      </c>
      <c r="N3849" s="29" t="s">
        <v>4677</v>
      </c>
      <c r="O3849" s="14">
        <v>358.61</v>
      </c>
      <c r="P3849" s="14">
        <f t="shared" si="991"/>
        <v>1176.5276880000001</v>
      </c>
      <c r="Q3849" s="14">
        <v>3.61</v>
      </c>
      <c r="R3849" s="40">
        <f t="shared" si="992"/>
        <v>1180.137688</v>
      </c>
      <c r="S3849" s="14">
        <v>7.67</v>
      </c>
      <c r="T3849" s="40">
        <f t="shared" si="993"/>
        <v>1172.467688</v>
      </c>
      <c r="U3849" s="14">
        <v>17.43</v>
      </c>
      <c r="V3849" s="40">
        <f t="shared" si="994"/>
        <v>1162.707688</v>
      </c>
      <c r="W3849" s="14"/>
      <c r="X3849" s="40">
        <f t="shared" si="995"/>
        <v>1180.137688</v>
      </c>
      <c r="Y3849" s="14">
        <v>3.61</v>
      </c>
      <c r="Z3849" s="40">
        <f t="shared" si="996"/>
        <v>1180.137688</v>
      </c>
      <c r="AA3849" s="14">
        <v>7.75</v>
      </c>
      <c r="AB3849" s="40">
        <f t="shared" si="997"/>
        <v>1172.387688</v>
      </c>
      <c r="AC3849" s="14">
        <v>16.579999999999998</v>
      </c>
      <c r="AD3849" s="40">
        <f t="shared" si="998"/>
        <v>1163.5576880000001</v>
      </c>
      <c r="AE3849" s="14"/>
      <c r="AF3849" s="40">
        <f t="shared" si="999"/>
        <v>1180.137688</v>
      </c>
      <c r="AG3849" s="29" t="s">
        <v>22</v>
      </c>
      <c r="AH3849" s="29" t="s">
        <v>22</v>
      </c>
      <c r="AI3849" s="29" t="s">
        <v>63</v>
      </c>
      <c r="AJ3849" s="29" t="s">
        <v>8476</v>
      </c>
      <c r="AK3849" s="30" t="s">
        <v>25</v>
      </c>
      <c r="AL3849" s="30" t="s">
        <v>25</v>
      </c>
      <c r="AM3849" s="30" t="s">
        <v>11942</v>
      </c>
      <c r="AN3849" s="30" t="s">
        <v>22</v>
      </c>
      <c r="AO3849" s="30" t="s">
        <v>22</v>
      </c>
      <c r="AP3849" s="30"/>
      <c r="AQ3849" s="30" t="s">
        <v>22</v>
      </c>
      <c r="AR3849" s="30" t="s">
        <v>22</v>
      </c>
      <c r="AS3849" s="30"/>
      <c r="AT3849" s="30"/>
      <c r="AU3849" s="30" t="s">
        <v>22</v>
      </c>
      <c r="AV3849" s="30" t="s">
        <v>22</v>
      </c>
      <c r="AW3849" s="30" t="s">
        <v>22</v>
      </c>
      <c r="AX3849" s="30" t="s">
        <v>22</v>
      </c>
      <c r="AY3849" s="30" t="s">
        <v>25</v>
      </c>
      <c r="AZ3849" s="30"/>
      <c r="BA3849" s="30" t="s">
        <v>25</v>
      </c>
      <c r="BB3849" s="30"/>
      <c r="BC3849" s="30" t="s">
        <v>62</v>
      </c>
      <c r="BD3849" s="30"/>
    </row>
    <row r="3850" spans="1:56" x14ac:dyDescent="0.3">
      <c r="A3850" s="31">
        <v>42193</v>
      </c>
      <c r="B3850" s="30" t="s">
        <v>11933</v>
      </c>
      <c r="C3850" s="29">
        <v>8</v>
      </c>
      <c r="D3850" s="29" t="s">
        <v>11236</v>
      </c>
      <c r="E3850" s="30">
        <v>26</v>
      </c>
      <c r="F3850" s="29" t="s">
        <v>65</v>
      </c>
      <c r="G3850" s="29" t="s">
        <v>94</v>
      </c>
      <c r="H3850" s="29" t="s">
        <v>9469</v>
      </c>
      <c r="I3850" s="29" t="s">
        <v>25</v>
      </c>
      <c r="J3850" s="29" t="s">
        <v>12814</v>
      </c>
      <c r="K3850" s="29" t="s">
        <v>12815</v>
      </c>
      <c r="L3850" s="29" t="s">
        <v>712</v>
      </c>
      <c r="M3850" s="29" t="s">
        <v>6930</v>
      </c>
      <c r="N3850" s="29" t="s">
        <v>4677</v>
      </c>
      <c r="O3850" s="14">
        <v>358.43</v>
      </c>
      <c r="P3850" s="14">
        <f t="shared" si="991"/>
        <v>1175.937144</v>
      </c>
      <c r="Q3850" s="14">
        <v>3.68</v>
      </c>
      <c r="R3850" s="40">
        <f t="shared" si="992"/>
        <v>1179.6171440000001</v>
      </c>
      <c r="S3850" s="14">
        <v>7.64</v>
      </c>
      <c r="T3850" s="40">
        <f t="shared" si="993"/>
        <v>1171.977144</v>
      </c>
      <c r="U3850" s="14">
        <v>17.25</v>
      </c>
      <c r="V3850" s="40">
        <f t="shared" si="994"/>
        <v>1162.3671440000001</v>
      </c>
      <c r="W3850" s="14"/>
      <c r="X3850" s="40">
        <f t="shared" si="995"/>
        <v>1179.6171440000001</v>
      </c>
      <c r="Y3850" s="14">
        <v>3.68</v>
      </c>
      <c r="Z3850" s="40">
        <f t="shared" si="996"/>
        <v>1179.6171440000001</v>
      </c>
      <c r="AA3850" s="14">
        <v>7.77</v>
      </c>
      <c r="AB3850" s="40">
        <f t="shared" si="997"/>
        <v>1171.8471440000001</v>
      </c>
      <c r="AC3850" s="14">
        <v>16.670000000000002</v>
      </c>
      <c r="AD3850" s="40">
        <f t="shared" si="998"/>
        <v>1162.947144</v>
      </c>
      <c r="AE3850" s="14"/>
      <c r="AF3850" s="40">
        <f t="shared" si="999"/>
        <v>1179.6171440000001</v>
      </c>
      <c r="AG3850" s="29" t="s">
        <v>22</v>
      </c>
      <c r="AH3850" s="29" t="s">
        <v>22</v>
      </c>
      <c r="AI3850" s="29" t="s">
        <v>63</v>
      </c>
      <c r="AJ3850" s="29" t="s">
        <v>8476</v>
      </c>
      <c r="AK3850" s="30" t="s">
        <v>25</v>
      </c>
      <c r="AL3850" s="30" t="s">
        <v>25</v>
      </c>
      <c r="AM3850" s="30" t="s">
        <v>249</v>
      </c>
      <c r="AN3850" s="30" t="s">
        <v>22</v>
      </c>
      <c r="AO3850" s="30" t="s">
        <v>22</v>
      </c>
      <c r="AP3850" s="30"/>
      <c r="AQ3850" s="30" t="s">
        <v>22</v>
      </c>
      <c r="AR3850" s="30" t="s">
        <v>22</v>
      </c>
      <c r="AS3850" s="30"/>
      <c r="AT3850" s="30"/>
      <c r="AU3850" s="30" t="s">
        <v>22</v>
      </c>
      <c r="AV3850" s="30" t="s">
        <v>22</v>
      </c>
      <c r="AW3850" s="30" t="s">
        <v>22</v>
      </c>
      <c r="AX3850" s="30" t="s">
        <v>22</v>
      </c>
      <c r="AY3850" s="30" t="s">
        <v>25</v>
      </c>
      <c r="AZ3850" s="30"/>
      <c r="BA3850" s="30" t="s">
        <v>25</v>
      </c>
      <c r="BB3850" s="30"/>
      <c r="BC3850" s="30" t="s">
        <v>62</v>
      </c>
      <c r="BD3850" s="30"/>
    </row>
    <row r="3851" spans="1:56" x14ac:dyDescent="0.3">
      <c r="A3851" s="31">
        <v>42193</v>
      </c>
      <c r="B3851" s="30" t="s">
        <v>11934</v>
      </c>
      <c r="C3851" s="29">
        <v>9</v>
      </c>
      <c r="D3851" s="29" t="s">
        <v>11236</v>
      </c>
      <c r="E3851" s="30">
        <v>26</v>
      </c>
      <c r="F3851" s="29" t="s">
        <v>65</v>
      </c>
      <c r="G3851" s="29" t="s">
        <v>20</v>
      </c>
      <c r="H3851" s="29" t="s">
        <v>42</v>
      </c>
      <c r="I3851" s="29" t="s">
        <v>25</v>
      </c>
      <c r="J3851" s="29" t="s">
        <v>12816</v>
      </c>
      <c r="K3851" s="29" t="s">
        <v>12817</v>
      </c>
      <c r="L3851" s="29" t="s">
        <v>595</v>
      </c>
      <c r="M3851" s="29" t="s">
        <v>46</v>
      </c>
      <c r="N3851" s="29" t="s">
        <v>4702</v>
      </c>
      <c r="O3851" s="14">
        <v>357.97</v>
      </c>
      <c r="P3851" s="14">
        <f t="shared" si="991"/>
        <v>1174.4279760000002</v>
      </c>
      <c r="Q3851" s="14">
        <v>5.01</v>
      </c>
      <c r="R3851" s="40">
        <f t="shared" si="992"/>
        <v>1179.4379760000002</v>
      </c>
      <c r="S3851" s="14">
        <v>8.32</v>
      </c>
      <c r="T3851" s="40">
        <f t="shared" si="993"/>
        <v>1171.1179760000002</v>
      </c>
      <c r="U3851" s="14">
        <v>10.15</v>
      </c>
      <c r="V3851" s="40">
        <f t="shared" si="994"/>
        <v>1169.2879760000001</v>
      </c>
      <c r="W3851" s="14">
        <v>9.91</v>
      </c>
      <c r="X3851" s="40">
        <f t="shared" si="995"/>
        <v>1169.5279760000001</v>
      </c>
      <c r="Y3851" s="14">
        <v>5.01</v>
      </c>
      <c r="Z3851" s="40">
        <f t="shared" si="996"/>
        <v>1179.4379760000002</v>
      </c>
      <c r="AA3851" s="14">
        <v>9.4600000000000009</v>
      </c>
      <c r="AB3851" s="40">
        <f t="shared" si="997"/>
        <v>1169.9779760000001</v>
      </c>
      <c r="AC3851" s="14">
        <v>10.72</v>
      </c>
      <c r="AD3851" s="40">
        <f t="shared" si="998"/>
        <v>1168.7179760000001</v>
      </c>
      <c r="AE3851" s="14">
        <v>10.38</v>
      </c>
      <c r="AF3851" s="40">
        <f t="shared" si="999"/>
        <v>1169.0579760000001</v>
      </c>
      <c r="AG3851" s="29" t="s">
        <v>22</v>
      </c>
      <c r="AH3851" s="29" t="s">
        <v>22</v>
      </c>
      <c r="AI3851" s="29" t="s">
        <v>24</v>
      </c>
      <c r="AJ3851" s="29"/>
      <c r="AK3851" s="30" t="s">
        <v>22</v>
      </c>
      <c r="AL3851" s="30" t="s">
        <v>25</v>
      </c>
      <c r="AM3851" s="30" t="s">
        <v>124</v>
      </c>
      <c r="AN3851" s="30" t="s">
        <v>22</v>
      </c>
      <c r="AO3851" s="30" t="s">
        <v>22</v>
      </c>
      <c r="AP3851" s="30"/>
      <c r="AQ3851" s="30" t="s">
        <v>22</v>
      </c>
      <c r="AR3851" s="30" t="s">
        <v>22</v>
      </c>
      <c r="AS3851" s="30"/>
      <c r="AT3851" s="30"/>
      <c r="AU3851" s="30" t="s">
        <v>22</v>
      </c>
      <c r="AV3851" s="30" t="s">
        <v>22</v>
      </c>
      <c r="AW3851" s="30" t="s">
        <v>22</v>
      </c>
      <c r="AX3851" s="30" t="s">
        <v>22</v>
      </c>
      <c r="AY3851" s="30" t="s">
        <v>25</v>
      </c>
      <c r="AZ3851" s="30"/>
      <c r="BA3851" s="30" t="s">
        <v>22</v>
      </c>
      <c r="BB3851" s="30"/>
      <c r="BC3851" s="30" t="s">
        <v>26</v>
      </c>
      <c r="BD3851" s="30"/>
    </row>
    <row r="3852" spans="1:56" x14ac:dyDescent="0.3">
      <c r="A3852" s="31">
        <v>42193</v>
      </c>
      <c r="B3852" s="30" t="s">
        <v>11935</v>
      </c>
      <c r="C3852" s="29">
        <v>10</v>
      </c>
      <c r="D3852" s="29" t="s">
        <v>11236</v>
      </c>
      <c r="E3852" s="30">
        <v>26</v>
      </c>
      <c r="F3852" s="29" t="s">
        <v>65</v>
      </c>
      <c r="G3852" s="29" t="s">
        <v>94</v>
      </c>
      <c r="H3852" s="29" t="s">
        <v>42</v>
      </c>
      <c r="I3852" s="29" t="s">
        <v>25</v>
      </c>
      <c r="J3852" s="29" t="s">
        <v>12818</v>
      </c>
      <c r="K3852" s="29" t="s">
        <v>12819</v>
      </c>
      <c r="L3852" s="29" t="s">
        <v>807</v>
      </c>
      <c r="M3852" s="29" t="s">
        <v>46</v>
      </c>
      <c r="N3852" s="29" t="s">
        <v>4702</v>
      </c>
      <c r="O3852" s="14">
        <v>359.35</v>
      </c>
      <c r="P3852" s="14">
        <f t="shared" si="991"/>
        <v>1178.9554800000001</v>
      </c>
      <c r="Q3852" s="14">
        <v>5.8</v>
      </c>
      <c r="R3852" s="40">
        <f t="shared" si="992"/>
        <v>1184.75548</v>
      </c>
      <c r="S3852" s="14">
        <v>9.1</v>
      </c>
      <c r="T3852" s="40">
        <f t="shared" si="993"/>
        <v>1175.6554800000001</v>
      </c>
      <c r="U3852" s="14">
        <v>10.31</v>
      </c>
      <c r="V3852" s="40">
        <f t="shared" si="994"/>
        <v>1174.4454800000001</v>
      </c>
      <c r="W3852" s="14">
        <v>10.050000000000001</v>
      </c>
      <c r="X3852" s="40">
        <f t="shared" si="995"/>
        <v>1174.7054800000001</v>
      </c>
      <c r="Y3852" s="14">
        <v>5.8</v>
      </c>
      <c r="Z3852" s="40">
        <f t="shared" si="996"/>
        <v>1184.75548</v>
      </c>
      <c r="AA3852" s="14">
        <v>9.1999999999999993</v>
      </c>
      <c r="AB3852" s="40">
        <f t="shared" si="997"/>
        <v>1175.55548</v>
      </c>
      <c r="AC3852" s="14">
        <v>10.38</v>
      </c>
      <c r="AD3852" s="40">
        <f t="shared" si="998"/>
        <v>1174.3754799999999</v>
      </c>
      <c r="AE3852" s="14">
        <v>10.18</v>
      </c>
      <c r="AF3852" s="40">
        <f t="shared" si="999"/>
        <v>1174.57548</v>
      </c>
      <c r="AG3852" s="29" t="s">
        <v>22</v>
      </c>
      <c r="AH3852" s="29" t="s">
        <v>22</v>
      </c>
      <c r="AI3852" s="29" t="s">
        <v>63</v>
      </c>
      <c r="AJ3852" s="29" t="s">
        <v>8476</v>
      </c>
      <c r="AK3852" s="30" t="s">
        <v>25</v>
      </c>
      <c r="AL3852" s="30" t="s">
        <v>25</v>
      </c>
      <c r="AM3852" s="30" t="s">
        <v>124</v>
      </c>
      <c r="AN3852" s="30" t="s">
        <v>22</v>
      </c>
      <c r="AO3852" s="30" t="s">
        <v>22</v>
      </c>
      <c r="AP3852" s="30"/>
      <c r="AQ3852" s="30" t="s">
        <v>22</v>
      </c>
      <c r="AR3852" s="30" t="s">
        <v>22</v>
      </c>
      <c r="AS3852" s="30"/>
      <c r="AT3852" s="30"/>
      <c r="AU3852" s="30" t="s">
        <v>22</v>
      </c>
      <c r="AV3852" s="30" t="s">
        <v>22</v>
      </c>
      <c r="AW3852" s="30" t="s">
        <v>22</v>
      </c>
      <c r="AX3852" s="30" t="s">
        <v>22</v>
      </c>
      <c r="AY3852" s="30" t="s">
        <v>25</v>
      </c>
      <c r="AZ3852" s="30"/>
      <c r="BA3852" s="30" t="s">
        <v>22</v>
      </c>
      <c r="BB3852" s="30"/>
      <c r="BC3852" s="30" t="s">
        <v>26</v>
      </c>
      <c r="BD3852" s="30"/>
    </row>
    <row r="3853" spans="1:56" x14ac:dyDescent="0.3">
      <c r="A3853" s="31">
        <v>42193</v>
      </c>
      <c r="B3853" s="30" t="s">
        <v>11936</v>
      </c>
      <c r="C3853" s="29">
        <v>11</v>
      </c>
      <c r="D3853" s="29" t="s">
        <v>11236</v>
      </c>
      <c r="E3853" s="30">
        <v>26</v>
      </c>
      <c r="F3853" s="29" t="s">
        <v>72</v>
      </c>
      <c r="G3853" s="29" t="s">
        <v>20</v>
      </c>
      <c r="H3853" s="29" t="s">
        <v>42</v>
      </c>
      <c r="I3853" s="29" t="s">
        <v>25</v>
      </c>
      <c r="J3853" s="29" t="s">
        <v>12794</v>
      </c>
      <c r="K3853" s="29" t="s">
        <v>11393</v>
      </c>
      <c r="L3853" s="29" t="s">
        <v>261</v>
      </c>
      <c r="M3853" s="29" t="s">
        <v>46</v>
      </c>
      <c r="N3853" s="29" t="s">
        <v>4702</v>
      </c>
      <c r="O3853" s="14">
        <v>360.09</v>
      </c>
      <c r="P3853" s="14">
        <f t="shared" si="991"/>
        <v>1181.383272</v>
      </c>
      <c r="Q3853" s="14">
        <v>5.58</v>
      </c>
      <c r="R3853" s="40">
        <f t="shared" si="992"/>
        <v>1186.963272</v>
      </c>
      <c r="S3853" s="14">
        <v>8.7100000000000009</v>
      </c>
      <c r="T3853" s="40">
        <f t="shared" si="993"/>
        <v>1178.2532719999999</v>
      </c>
      <c r="U3853" s="14">
        <v>9.18</v>
      </c>
      <c r="V3853" s="40">
        <f t="shared" si="994"/>
        <v>1177.7832719999999</v>
      </c>
      <c r="W3853" s="14">
        <v>9.91</v>
      </c>
      <c r="X3853" s="40">
        <f t="shared" si="995"/>
        <v>1177.0532719999999</v>
      </c>
      <c r="Y3853" s="14">
        <v>5.58</v>
      </c>
      <c r="Z3853" s="40">
        <f t="shared" si="996"/>
        <v>1186.963272</v>
      </c>
      <c r="AA3853" s="14">
        <v>8.9</v>
      </c>
      <c r="AB3853" s="40">
        <f t="shared" si="997"/>
        <v>1178.0632719999999</v>
      </c>
      <c r="AC3853" s="14">
        <v>9.0399999999999991</v>
      </c>
      <c r="AD3853" s="40">
        <f t="shared" si="998"/>
        <v>1177.923272</v>
      </c>
      <c r="AE3853" s="14">
        <v>9.77</v>
      </c>
      <c r="AF3853" s="40">
        <f t="shared" si="999"/>
        <v>1177.193272</v>
      </c>
      <c r="AG3853" s="29" t="s">
        <v>22</v>
      </c>
      <c r="AH3853" s="29" t="s">
        <v>22</v>
      </c>
      <c r="AI3853" s="29" t="s">
        <v>63</v>
      </c>
      <c r="AJ3853" s="29" t="s">
        <v>8476</v>
      </c>
      <c r="AK3853" s="30" t="s">
        <v>25</v>
      </c>
      <c r="AL3853" s="30" t="s">
        <v>25</v>
      </c>
      <c r="AM3853" s="30" t="s">
        <v>7495</v>
      </c>
      <c r="AN3853" s="30" t="s">
        <v>22</v>
      </c>
      <c r="AO3853" s="30" t="s">
        <v>22</v>
      </c>
      <c r="AP3853" s="30"/>
      <c r="AQ3853" s="30" t="s">
        <v>22</v>
      </c>
      <c r="AR3853" s="30" t="s">
        <v>22</v>
      </c>
      <c r="AS3853" s="30"/>
      <c r="AT3853" s="30"/>
      <c r="AU3853" s="30" t="s">
        <v>22</v>
      </c>
      <c r="AV3853" s="30" t="s">
        <v>22</v>
      </c>
      <c r="AW3853" s="30" t="s">
        <v>22</v>
      </c>
      <c r="AX3853" s="30" t="s">
        <v>22</v>
      </c>
      <c r="AY3853" s="30" t="s">
        <v>25</v>
      </c>
      <c r="AZ3853" s="30"/>
      <c r="BA3853" s="30" t="s">
        <v>22</v>
      </c>
      <c r="BB3853" s="30"/>
      <c r="BC3853" s="30" t="s">
        <v>26</v>
      </c>
      <c r="BD3853" s="30"/>
    </row>
    <row r="3854" spans="1:56" x14ac:dyDescent="0.3">
      <c r="A3854" s="31">
        <v>42193</v>
      </c>
      <c r="B3854" s="30" t="s">
        <v>11937</v>
      </c>
      <c r="C3854" s="29">
        <v>12</v>
      </c>
      <c r="D3854" s="29" t="s">
        <v>11236</v>
      </c>
      <c r="E3854" s="30">
        <v>26</v>
      </c>
      <c r="F3854" s="29" t="s">
        <v>65</v>
      </c>
      <c r="G3854" s="29" t="s">
        <v>94</v>
      </c>
      <c r="H3854" s="29" t="s">
        <v>4699</v>
      </c>
      <c r="I3854" s="29" t="s">
        <v>22</v>
      </c>
      <c r="J3854" s="29" t="s">
        <v>12820</v>
      </c>
      <c r="K3854" s="29" t="s">
        <v>12821</v>
      </c>
      <c r="L3854" s="29" t="s">
        <v>261</v>
      </c>
      <c r="M3854" s="29" t="s">
        <v>11943</v>
      </c>
      <c r="N3854" s="29" t="s">
        <v>4667</v>
      </c>
      <c r="O3854" s="14">
        <v>356.39</v>
      </c>
      <c r="P3854" s="14">
        <f t="shared" si="991"/>
        <v>1169.244312</v>
      </c>
      <c r="Q3854" s="14">
        <v>4.83</v>
      </c>
      <c r="R3854" s="40">
        <f t="shared" si="992"/>
        <v>1174.074312</v>
      </c>
      <c r="S3854" s="14">
        <v>7.44</v>
      </c>
      <c r="T3854" s="40">
        <f t="shared" si="993"/>
        <v>1166.6343119999999</v>
      </c>
      <c r="U3854" s="14">
        <v>14.55</v>
      </c>
      <c r="V3854" s="40">
        <f t="shared" si="994"/>
        <v>1159.524312</v>
      </c>
      <c r="W3854" s="14">
        <v>14.5</v>
      </c>
      <c r="X3854" s="40">
        <f t="shared" si="995"/>
        <v>1159.574312</v>
      </c>
      <c r="Y3854" s="14">
        <v>4.83</v>
      </c>
      <c r="Z3854" s="40">
        <f t="shared" si="996"/>
        <v>1174.074312</v>
      </c>
      <c r="AA3854" s="14">
        <v>7.51</v>
      </c>
      <c r="AB3854" s="40">
        <f t="shared" si="997"/>
        <v>1166.564312</v>
      </c>
      <c r="AC3854" s="14">
        <v>14.71</v>
      </c>
      <c r="AD3854" s="40">
        <f t="shared" si="998"/>
        <v>1159.3643119999999</v>
      </c>
      <c r="AE3854" s="14">
        <v>15.6</v>
      </c>
      <c r="AF3854" s="40">
        <f t="shared" si="999"/>
        <v>1158.4743120000001</v>
      </c>
      <c r="AG3854" s="29" t="s">
        <v>25</v>
      </c>
      <c r="AH3854" s="29" t="s">
        <v>25</v>
      </c>
      <c r="AI3854" s="29" t="s">
        <v>24</v>
      </c>
      <c r="AJ3854" s="29"/>
      <c r="AK3854" s="30" t="s">
        <v>25</v>
      </c>
      <c r="AL3854" s="30" t="s">
        <v>25</v>
      </c>
      <c r="AM3854" s="30" t="s">
        <v>11944</v>
      </c>
      <c r="AN3854" s="30" t="s">
        <v>22</v>
      </c>
      <c r="AO3854" s="30" t="s">
        <v>25</v>
      </c>
      <c r="AP3854" s="30" t="s">
        <v>11945</v>
      </c>
      <c r="AQ3854" s="30" t="s">
        <v>22</v>
      </c>
      <c r="AR3854" s="30" t="s">
        <v>25</v>
      </c>
      <c r="AS3854" s="30"/>
      <c r="AT3854" s="30"/>
      <c r="AU3854" s="30" t="s">
        <v>22</v>
      </c>
      <c r="AV3854" s="30" t="s">
        <v>22</v>
      </c>
      <c r="AW3854" s="30" t="s">
        <v>22</v>
      </c>
      <c r="AX3854" s="30" t="s">
        <v>22</v>
      </c>
      <c r="AY3854" s="30" t="s">
        <v>25</v>
      </c>
      <c r="AZ3854" s="30"/>
      <c r="BA3854" s="30" t="s">
        <v>25</v>
      </c>
      <c r="BB3854" s="30"/>
      <c r="BC3854" s="30" t="s">
        <v>62</v>
      </c>
      <c r="BD3854" s="30"/>
    </row>
    <row r="3855" spans="1:56" x14ac:dyDescent="0.3">
      <c r="A3855" s="31">
        <v>42193</v>
      </c>
      <c r="B3855" s="30" t="s">
        <v>11938</v>
      </c>
      <c r="C3855" s="29">
        <v>13</v>
      </c>
      <c r="D3855" s="29" t="s">
        <v>11236</v>
      </c>
      <c r="E3855" s="30">
        <v>26</v>
      </c>
      <c r="F3855" s="29" t="s">
        <v>19</v>
      </c>
      <c r="G3855" s="29" t="s">
        <v>20</v>
      </c>
      <c r="H3855" s="29" t="s">
        <v>238</v>
      </c>
      <c r="I3855" s="29" t="s">
        <v>22</v>
      </c>
      <c r="J3855" s="29" t="s">
        <v>12822</v>
      </c>
      <c r="K3855" s="29" t="s">
        <v>12823</v>
      </c>
      <c r="L3855" s="29" t="s">
        <v>109</v>
      </c>
      <c r="M3855" s="29" t="s">
        <v>59</v>
      </c>
      <c r="N3855" s="29" t="s">
        <v>4682</v>
      </c>
      <c r="O3855" s="14">
        <v>356.33</v>
      </c>
      <c r="P3855" s="14">
        <f t="shared" si="991"/>
        <v>1169.047464</v>
      </c>
      <c r="Q3855" s="14">
        <v>5.34</v>
      </c>
      <c r="R3855" s="40">
        <f t="shared" si="992"/>
        <v>1174.3874639999999</v>
      </c>
      <c r="S3855" s="14">
        <v>8.02</v>
      </c>
      <c r="T3855" s="40">
        <f t="shared" si="993"/>
        <v>1166.3674639999999</v>
      </c>
      <c r="U3855" s="14">
        <v>11.38</v>
      </c>
      <c r="V3855" s="40">
        <f t="shared" si="994"/>
        <v>1163.0074639999998</v>
      </c>
      <c r="W3855" s="14">
        <v>10.7</v>
      </c>
      <c r="X3855" s="40">
        <f t="shared" si="995"/>
        <v>1163.6874639999999</v>
      </c>
      <c r="Y3855" s="14">
        <v>5.34</v>
      </c>
      <c r="Z3855" s="40">
        <f t="shared" si="996"/>
        <v>1174.3874639999999</v>
      </c>
      <c r="AA3855" s="14">
        <v>8.44</v>
      </c>
      <c r="AB3855" s="40">
        <f t="shared" si="997"/>
        <v>1165.9474639999999</v>
      </c>
      <c r="AC3855" s="14">
        <v>11.4</v>
      </c>
      <c r="AD3855" s="40">
        <f t="shared" si="998"/>
        <v>1162.9874639999998</v>
      </c>
      <c r="AE3855" s="14">
        <v>11.06</v>
      </c>
      <c r="AF3855" s="40">
        <f t="shared" si="999"/>
        <v>1163.327464</v>
      </c>
      <c r="AG3855" s="29" t="s">
        <v>22</v>
      </c>
      <c r="AH3855" s="29" t="s">
        <v>22</v>
      </c>
      <c r="AI3855" s="29" t="s">
        <v>63</v>
      </c>
      <c r="AJ3855" s="29" t="s">
        <v>11946</v>
      </c>
      <c r="AK3855" s="30" t="s">
        <v>22</v>
      </c>
      <c r="AL3855" s="30" t="s">
        <v>22</v>
      </c>
      <c r="AM3855" s="30"/>
      <c r="AN3855" s="30" t="s">
        <v>25</v>
      </c>
      <c r="AO3855" s="30" t="s">
        <v>22</v>
      </c>
      <c r="AP3855" s="30" t="s">
        <v>8653</v>
      </c>
      <c r="AQ3855" s="30" t="s">
        <v>22</v>
      </c>
      <c r="AR3855" s="30" t="s">
        <v>22</v>
      </c>
      <c r="AS3855" s="30"/>
      <c r="AT3855" s="30"/>
      <c r="AU3855" s="30" t="s">
        <v>22</v>
      </c>
      <c r="AV3855" s="30" t="s">
        <v>22</v>
      </c>
      <c r="AW3855" s="30" t="s">
        <v>22</v>
      </c>
      <c r="AX3855" s="30" t="s">
        <v>22</v>
      </c>
      <c r="AY3855" s="30" t="s">
        <v>25</v>
      </c>
      <c r="AZ3855" s="30"/>
      <c r="BA3855" s="30" t="s">
        <v>22</v>
      </c>
      <c r="BB3855" s="30"/>
      <c r="BC3855" s="30" t="s">
        <v>26</v>
      </c>
      <c r="BD3855" s="30"/>
    </row>
    <row r="3856" spans="1:56" x14ac:dyDescent="0.3">
      <c r="A3856" s="31">
        <v>42193</v>
      </c>
      <c r="B3856" s="30" t="s">
        <v>11939</v>
      </c>
      <c r="C3856" s="29">
        <v>14</v>
      </c>
      <c r="D3856" s="29" t="s">
        <v>11236</v>
      </c>
      <c r="E3856" s="30">
        <v>26</v>
      </c>
      <c r="F3856" s="29" t="s">
        <v>19</v>
      </c>
      <c r="G3856" s="29" t="s">
        <v>94</v>
      </c>
      <c r="H3856" s="29" t="s">
        <v>42</v>
      </c>
      <c r="I3856" s="29" t="s">
        <v>22</v>
      </c>
      <c r="J3856" s="29" t="s">
        <v>12824</v>
      </c>
      <c r="K3856" s="29" t="s">
        <v>12825</v>
      </c>
      <c r="L3856" s="29" t="s">
        <v>181</v>
      </c>
      <c r="M3856" s="29" t="s">
        <v>179</v>
      </c>
      <c r="N3856" s="29" t="s">
        <v>4667</v>
      </c>
      <c r="O3856" s="14">
        <v>356.53</v>
      </c>
      <c r="P3856" s="14">
        <f t="shared" si="991"/>
        <v>1169.703624</v>
      </c>
      <c r="Q3856" s="14">
        <v>4.28</v>
      </c>
      <c r="R3856" s="40">
        <f t="shared" si="992"/>
        <v>1173.983624</v>
      </c>
      <c r="S3856" s="14">
        <v>5.87</v>
      </c>
      <c r="T3856" s="40">
        <f t="shared" si="993"/>
        <v>1168.1136240000001</v>
      </c>
      <c r="U3856" s="14">
        <v>7.54</v>
      </c>
      <c r="V3856" s="40">
        <f t="shared" si="994"/>
        <v>1166.443624</v>
      </c>
      <c r="W3856" s="14">
        <v>7.93</v>
      </c>
      <c r="X3856" s="40">
        <f t="shared" si="995"/>
        <v>1166.0536239999999</v>
      </c>
      <c r="Y3856" s="14">
        <v>4.28</v>
      </c>
      <c r="Z3856" s="40">
        <f t="shared" si="996"/>
        <v>1173.983624</v>
      </c>
      <c r="AA3856" s="14">
        <v>6.12</v>
      </c>
      <c r="AB3856" s="40">
        <f t="shared" si="997"/>
        <v>1167.8636240000001</v>
      </c>
      <c r="AC3856" s="14">
        <v>7.86</v>
      </c>
      <c r="AD3856" s="40">
        <f t="shared" si="998"/>
        <v>1166.1236240000001</v>
      </c>
      <c r="AE3856" s="14">
        <v>7.55</v>
      </c>
      <c r="AF3856" s="40">
        <f t="shared" si="999"/>
        <v>1166.433624</v>
      </c>
      <c r="AG3856" s="29" t="s">
        <v>22</v>
      </c>
      <c r="AH3856" s="29" t="s">
        <v>22</v>
      </c>
      <c r="AI3856" s="29" t="s">
        <v>6834</v>
      </c>
      <c r="AJ3856" s="29" t="s">
        <v>11947</v>
      </c>
      <c r="AK3856" s="30" t="s">
        <v>25</v>
      </c>
      <c r="AL3856" s="30" t="s">
        <v>25</v>
      </c>
      <c r="AM3856" s="30" t="s">
        <v>124</v>
      </c>
      <c r="AN3856" s="30" t="s">
        <v>22</v>
      </c>
      <c r="AO3856" s="30" t="s">
        <v>25</v>
      </c>
      <c r="AP3856" s="30" t="s">
        <v>5014</v>
      </c>
      <c r="AQ3856" s="30" t="s">
        <v>22</v>
      </c>
      <c r="AR3856" s="30" t="s">
        <v>22</v>
      </c>
      <c r="AS3856" s="30"/>
      <c r="AT3856" s="30"/>
      <c r="AU3856" s="30" t="s">
        <v>22</v>
      </c>
      <c r="AV3856" s="30" t="s">
        <v>22</v>
      </c>
      <c r="AW3856" s="30" t="s">
        <v>22</v>
      </c>
      <c r="AX3856" s="30" t="s">
        <v>22</v>
      </c>
      <c r="AY3856" s="30" t="s">
        <v>22</v>
      </c>
      <c r="AZ3856" s="30"/>
      <c r="BA3856" s="30" t="s">
        <v>22</v>
      </c>
      <c r="BB3856" s="30"/>
      <c r="BC3856" s="30" t="s">
        <v>62</v>
      </c>
      <c r="BD3856" s="30"/>
    </row>
    <row r="3857" spans="1:56" x14ac:dyDescent="0.3">
      <c r="A3857" s="31">
        <v>42193</v>
      </c>
      <c r="B3857" s="30" t="s">
        <v>11948</v>
      </c>
      <c r="C3857" s="29">
        <v>1</v>
      </c>
      <c r="D3857" s="29" t="s">
        <v>11236</v>
      </c>
      <c r="E3857" s="30">
        <v>27</v>
      </c>
      <c r="F3857" s="29" t="s">
        <v>49</v>
      </c>
      <c r="G3857" s="29" t="s">
        <v>29</v>
      </c>
      <c r="H3857" s="29" t="s">
        <v>42</v>
      </c>
      <c r="I3857" s="29" t="s">
        <v>22</v>
      </c>
      <c r="J3857" s="29" t="s">
        <v>12703</v>
      </c>
      <c r="K3857" s="29" t="s">
        <v>12826</v>
      </c>
      <c r="L3857" s="29" t="s">
        <v>322</v>
      </c>
      <c r="M3857" s="29" t="s">
        <v>59</v>
      </c>
      <c r="N3857" s="29" t="s">
        <v>4702</v>
      </c>
      <c r="O3857" s="14">
        <v>354.08</v>
      </c>
      <c r="P3857" s="14">
        <f t="shared" si="991"/>
        <v>1161.6656640000001</v>
      </c>
      <c r="Q3857" s="14">
        <v>4.6500000000000004</v>
      </c>
      <c r="R3857" s="40">
        <f t="shared" si="992"/>
        <v>1166.3156640000002</v>
      </c>
      <c r="S3857" s="14">
        <v>5.81</v>
      </c>
      <c r="T3857" s="40">
        <f t="shared" si="993"/>
        <v>1160.5056640000003</v>
      </c>
      <c r="U3857" s="14">
        <v>8.3699999999999992</v>
      </c>
      <c r="V3857" s="40">
        <f t="shared" si="994"/>
        <v>1157.9456640000003</v>
      </c>
      <c r="W3857" s="14">
        <v>8.0500000000000007</v>
      </c>
      <c r="X3857" s="40">
        <f t="shared" si="995"/>
        <v>1158.2656640000002</v>
      </c>
      <c r="Y3857" s="14">
        <v>4.6500000000000004</v>
      </c>
      <c r="Z3857" s="40">
        <f t="shared" si="996"/>
        <v>1166.3156640000002</v>
      </c>
      <c r="AA3857" s="14">
        <v>6.04</v>
      </c>
      <c r="AB3857" s="40">
        <f t="shared" si="997"/>
        <v>1160.2756640000002</v>
      </c>
      <c r="AC3857" s="14">
        <v>8.16</v>
      </c>
      <c r="AD3857" s="40">
        <f t="shared" si="998"/>
        <v>1158.1556640000001</v>
      </c>
      <c r="AE3857" s="14">
        <v>7.81</v>
      </c>
      <c r="AF3857" s="40">
        <f t="shared" si="999"/>
        <v>1158.5056640000003</v>
      </c>
      <c r="AG3857" s="29" t="s">
        <v>22</v>
      </c>
      <c r="AH3857" s="29" t="s">
        <v>22</v>
      </c>
      <c r="AI3857" s="29" t="s">
        <v>36</v>
      </c>
      <c r="AJ3857" s="29" t="s">
        <v>11960</v>
      </c>
      <c r="AK3857" s="30" t="s">
        <v>25</v>
      </c>
      <c r="AL3857" s="30" t="s">
        <v>25</v>
      </c>
      <c r="AM3857" s="30" t="s">
        <v>124</v>
      </c>
      <c r="AN3857" s="30" t="s">
        <v>22</v>
      </c>
      <c r="AO3857" s="30" t="s">
        <v>22</v>
      </c>
      <c r="AP3857" s="30"/>
      <c r="AQ3857" s="30" t="s">
        <v>22</v>
      </c>
      <c r="AR3857" s="30" t="s">
        <v>22</v>
      </c>
      <c r="AS3857" s="30"/>
      <c r="AT3857" s="30"/>
      <c r="AU3857" s="30" t="s">
        <v>22</v>
      </c>
      <c r="AV3857" s="30" t="s">
        <v>22</v>
      </c>
      <c r="AW3857" s="30" t="s">
        <v>22</v>
      </c>
      <c r="AX3857" s="30" t="s">
        <v>22</v>
      </c>
      <c r="AY3857" s="30" t="s">
        <v>25</v>
      </c>
      <c r="AZ3857" s="30"/>
      <c r="BA3857" s="30" t="s">
        <v>22</v>
      </c>
      <c r="BB3857" s="30"/>
      <c r="BC3857" s="30" t="s">
        <v>26</v>
      </c>
      <c r="BD3857" s="30"/>
    </row>
    <row r="3858" spans="1:56" x14ac:dyDescent="0.3">
      <c r="A3858" s="31">
        <v>42193</v>
      </c>
      <c r="B3858" s="30" t="s">
        <v>11949</v>
      </c>
      <c r="C3858" s="29">
        <v>2</v>
      </c>
      <c r="D3858" s="29" t="s">
        <v>11236</v>
      </c>
      <c r="E3858" s="30">
        <v>27</v>
      </c>
      <c r="F3858" s="29" t="s">
        <v>19</v>
      </c>
      <c r="G3858" s="29" t="s">
        <v>29</v>
      </c>
      <c r="H3858" s="29" t="s">
        <v>42</v>
      </c>
      <c r="I3858" s="29" t="s">
        <v>22</v>
      </c>
      <c r="J3858" s="29" t="s">
        <v>12704</v>
      </c>
      <c r="K3858" s="29" t="s">
        <v>11154</v>
      </c>
      <c r="L3858" s="29" t="s">
        <v>35</v>
      </c>
      <c r="M3858" s="29" t="s">
        <v>46</v>
      </c>
      <c r="N3858" s="29" t="s">
        <v>4667</v>
      </c>
      <c r="O3858" s="14">
        <v>354.52</v>
      </c>
      <c r="P3858" s="14">
        <f t="shared" si="991"/>
        <v>1163.1092160000001</v>
      </c>
      <c r="Q3858" s="14">
        <v>5.2</v>
      </c>
      <c r="R3858" s="40">
        <f t="shared" si="992"/>
        <v>1168.3092160000001</v>
      </c>
      <c r="S3858" s="14">
        <v>7.86</v>
      </c>
      <c r="T3858" s="40">
        <f t="shared" si="993"/>
        <v>1160.4492160000002</v>
      </c>
      <c r="U3858" s="14">
        <v>9.1300000000000008</v>
      </c>
      <c r="V3858" s="40">
        <f t="shared" si="994"/>
        <v>1159.179216</v>
      </c>
      <c r="W3858" s="14">
        <v>8.8699999999999992</v>
      </c>
      <c r="X3858" s="40">
        <f t="shared" si="995"/>
        <v>1159.4392160000002</v>
      </c>
      <c r="Y3858" s="14">
        <v>5.2</v>
      </c>
      <c r="Z3858" s="40">
        <f t="shared" si="996"/>
        <v>1168.3092160000001</v>
      </c>
      <c r="AA3858" s="14">
        <v>8.2200000000000006</v>
      </c>
      <c r="AB3858" s="40">
        <f t="shared" si="997"/>
        <v>1160.0892160000001</v>
      </c>
      <c r="AC3858" s="14">
        <v>9.7799999999999994</v>
      </c>
      <c r="AD3858" s="40">
        <f t="shared" si="998"/>
        <v>1158.5292160000001</v>
      </c>
      <c r="AE3858" s="14">
        <v>9.5399999999999991</v>
      </c>
      <c r="AF3858" s="40">
        <f t="shared" si="999"/>
        <v>1158.7692160000001</v>
      </c>
      <c r="AG3858" s="29" t="s">
        <v>22</v>
      </c>
      <c r="AH3858" s="29" t="s">
        <v>22</v>
      </c>
      <c r="AI3858" s="29" t="s">
        <v>63</v>
      </c>
      <c r="AJ3858" s="29" t="s">
        <v>8476</v>
      </c>
      <c r="AK3858" s="30" t="s">
        <v>25</v>
      </c>
      <c r="AL3858" s="30" t="s">
        <v>22</v>
      </c>
      <c r="AM3858" s="30" t="s">
        <v>6502</v>
      </c>
      <c r="AN3858" s="30" t="s">
        <v>22</v>
      </c>
      <c r="AO3858" s="30" t="s">
        <v>22</v>
      </c>
      <c r="AP3858" s="30"/>
      <c r="AQ3858" s="30" t="s">
        <v>22</v>
      </c>
      <c r="AR3858" s="30" t="s">
        <v>22</v>
      </c>
      <c r="AS3858" s="30"/>
      <c r="AT3858" s="30"/>
      <c r="AU3858" s="30" t="s">
        <v>22</v>
      </c>
      <c r="AV3858" s="30" t="s">
        <v>22</v>
      </c>
      <c r="AW3858" s="30" t="s">
        <v>22</v>
      </c>
      <c r="AX3858" s="30" t="s">
        <v>22</v>
      </c>
      <c r="AY3858" s="30" t="s">
        <v>25</v>
      </c>
      <c r="AZ3858" s="30"/>
      <c r="BA3858" s="30" t="s">
        <v>22</v>
      </c>
      <c r="BB3858" s="30"/>
      <c r="BC3858" s="30" t="s">
        <v>62</v>
      </c>
      <c r="BD3858" s="30"/>
    </row>
    <row r="3859" spans="1:56" x14ac:dyDescent="0.3">
      <c r="A3859" s="31">
        <v>42193</v>
      </c>
      <c r="B3859" s="30" t="s">
        <v>11950</v>
      </c>
      <c r="C3859" s="29">
        <v>3</v>
      </c>
      <c r="D3859" s="29" t="s">
        <v>11236</v>
      </c>
      <c r="E3859" s="30">
        <v>27</v>
      </c>
      <c r="F3859" s="29" t="s">
        <v>49</v>
      </c>
      <c r="G3859" s="29" t="s">
        <v>20</v>
      </c>
      <c r="H3859" s="29" t="s">
        <v>42</v>
      </c>
      <c r="I3859" s="29" t="s">
        <v>22</v>
      </c>
      <c r="J3859" s="29" t="s">
        <v>12827</v>
      </c>
      <c r="K3859" s="29" t="s">
        <v>12828</v>
      </c>
      <c r="L3859" s="29" t="s">
        <v>35</v>
      </c>
      <c r="M3859" s="29" t="s">
        <v>46</v>
      </c>
      <c r="N3859" s="29" t="s">
        <v>4677</v>
      </c>
      <c r="O3859" s="14">
        <v>355.47</v>
      </c>
      <c r="P3859" s="14">
        <f t="shared" si="991"/>
        <v>1166.2259760000002</v>
      </c>
      <c r="Q3859" s="14">
        <v>6.13</v>
      </c>
      <c r="R3859" s="40">
        <f t="shared" si="992"/>
        <v>1172.3559760000003</v>
      </c>
      <c r="S3859" s="14">
        <v>7.21</v>
      </c>
      <c r="T3859" s="40">
        <f t="shared" si="993"/>
        <v>1165.1459760000002</v>
      </c>
      <c r="U3859" s="14">
        <v>8.67</v>
      </c>
      <c r="V3859" s="40">
        <f t="shared" si="994"/>
        <v>1163.6859760000002</v>
      </c>
      <c r="W3859" s="14">
        <v>8.49</v>
      </c>
      <c r="X3859" s="40">
        <f t="shared" si="995"/>
        <v>1163.8659760000003</v>
      </c>
      <c r="Y3859" s="14">
        <v>6.13</v>
      </c>
      <c r="Z3859" s="40">
        <f t="shared" si="996"/>
        <v>1172.3559760000003</v>
      </c>
      <c r="AA3859" s="14">
        <v>7.5</v>
      </c>
      <c r="AB3859" s="40">
        <f t="shared" si="997"/>
        <v>1164.8559760000003</v>
      </c>
      <c r="AC3859" s="14">
        <v>8.84</v>
      </c>
      <c r="AD3859" s="40">
        <f t="shared" si="998"/>
        <v>1163.5159760000004</v>
      </c>
      <c r="AE3859" s="14">
        <v>8.66</v>
      </c>
      <c r="AF3859" s="40">
        <f t="shared" si="999"/>
        <v>1163.6959760000002</v>
      </c>
      <c r="AG3859" s="29" t="s">
        <v>22</v>
      </c>
      <c r="AH3859" s="29" t="s">
        <v>22</v>
      </c>
      <c r="AI3859" s="29" t="s">
        <v>28</v>
      </c>
      <c r="AJ3859" s="29" t="s">
        <v>11811</v>
      </c>
      <c r="AK3859" s="30" t="s">
        <v>22</v>
      </c>
      <c r="AL3859" s="30" t="s">
        <v>22</v>
      </c>
      <c r="AM3859" s="30"/>
      <c r="AN3859" s="30" t="s">
        <v>22</v>
      </c>
      <c r="AO3859" s="30" t="s">
        <v>25</v>
      </c>
      <c r="AP3859" s="30" t="s">
        <v>5014</v>
      </c>
      <c r="AQ3859" s="30" t="s">
        <v>22</v>
      </c>
      <c r="AR3859" s="30" t="s">
        <v>22</v>
      </c>
      <c r="AS3859" s="30"/>
      <c r="AT3859" s="30"/>
      <c r="AU3859" s="30" t="s">
        <v>22</v>
      </c>
      <c r="AV3859" s="30" t="s">
        <v>22</v>
      </c>
      <c r="AW3859" s="30" t="s">
        <v>22</v>
      </c>
      <c r="AX3859" s="30" t="s">
        <v>22</v>
      </c>
      <c r="AY3859" s="30" t="s">
        <v>25</v>
      </c>
      <c r="AZ3859" s="30"/>
      <c r="BA3859" s="30" t="s">
        <v>22</v>
      </c>
      <c r="BB3859" s="30"/>
      <c r="BC3859" s="30" t="s">
        <v>26</v>
      </c>
      <c r="BD3859" s="30"/>
    </row>
    <row r="3860" spans="1:56" x14ac:dyDescent="0.3">
      <c r="A3860" s="31">
        <v>42193</v>
      </c>
      <c r="B3860" s="30" t="s">
        <v>11951</v>
      </c>
      <c r="C3860" s="29">
        <v>4</v>
      </c>
      <c r="D3860" s="29" t="s">
        <v>11236</v>
      </c>
      <c r="E3860" s="30">
        <v>27</v>
      </c>
      <c r="F3860" s="29" t="s">
        <v>19</v>
      </c>
      <c r="G3860" s="29" t="s">
        <v>20</v>
      </c>
      <c r="H3860" s="29" t="s">
        <v>42</v>
      </c>
      <c r="I3860" s="29" t="s">
        <v>22</v>
      </c>
      <c r="J3860" s="29" t="s">
        <v>12829</v>
      </c>
      <c r="K3860" s="29" t="s">
        <v>12830</v>
      </c>
      <c r="L3860" s="29" t="s">
        <v>261</v>
      </c>
      <c r="M3860" s="29" t="s">
        <v>46</v>
      </c>
      <c r="N3860" s="29" t="s">
        <v>4677</v>
      </c>
      <c r="O3860" s="14">
        <v>356.37</v>
      </c>
      <c r="P3860" s="14">
        <f t="shared" si="991"/>
        <v>1169.1786960000002</v>
      </c>
      <c r="Q3860" s="14">
        <v>5.18</v>
      </c>
      <c r="R3860" s="40">
        <f t="shared" si="992"/>
        <v>1174.3586960000002</v>
      </c>
      <c r="S3860" s="14">
        <v>10.3</v>
      </c>
      <c r="T3860" s="40">
        <f t="shared" si="993"/>
        <v>1164.0586960000003</v>
      </c>
      <c r="U3860" s="14">
        <v>11.65</v>
      </c>
      <c r="V3860" s="40">
        <f t="shared" si="994"/>
        <v>1162.7086960000001</v>
      </c>
      <c r="W3860" s="14">
        <v>9.6</v>
      </c>
      <c r="X3860" s="40">
        <f t="shared" si="995"/>
        <v>1164.7586960000003</v>
      </c>
      <c r="Y3860" s="14">
        <v>5.18</v>
      </c>
      <c r="Z3860" s="40">
        <f t="shared" si="996"/>
        <v>1174.3586960000002</v>
      </c>
      <c r="AA3860" s="14">
        <v>9.52</v>
      </c>
      <c r="AB3860" s="40">
        <f t="shared" si="997"/>
        <v>1164.8386960000003</v>
      </c>
      <c r="AC3860" s="14">
        <v>11.1</v>
      </c>
      <c r="AD3860" s="40">
        <f t="shared" si="998"/>
        <v>1163.2586960000003</v>
      </c>
      <c r="AE3860" s="14">
        <v>9.69</v>
      </c>
      <c r="AF3860" s="40">
        <f t="shared" si="999"/>
        <v>1164.6686960000002</v>
      </c>
      <c r="AG3860" s="29" t="s">
        <v>22</v>
      </c>
      <c r="AH3860" s="29" t="s">
        <v>22</v>
      </c>
      <c r="AI3860" s="29" t="s">
        <v>6834</v>
      </c>
      <c r="AJ3860" s="29" t="s">
        <v>11961</v>
      </c>
      <c r="AK3860" s="30" t="s">
        <v>25</v>
      </c>
      <c r="AL3860" s="30" t="s">
        <v>25</v>
      </c>
      <c r="AM3860" s="30" t="s">
        <v>124</v>
      </c>
      <c r="AN3860" s="30" t="s">
        <v>22</v>
      </c>
      <c r="AO3860" s="30" t="s">
        <v>25</v>
      </c>
      <c r="AP3860" s="30" t="s">
        <v>5014</v>
      </c>
      <c r="AQ3860" s="30" t="s">
        <v>22</v>
      </c>
      <c r="AR3860" s="30" t="s">
        <v>22</v>
      </c>
      <c r="AS3860" s="30"/>
      <c r="AT3860" s="30"/>
      <c r="AU3860" s="30" t="s">
        <v>22</v>
      </c>
      <c r="AV3860" s="30" t="s">
        <v>22</v>
      </c>
      <c r="AW3860" s="30" t="s">
        <v>22</v>
      </c>
      <c r="AX3860" s="30" t="s">
        <v>22</v>
      </c>
      <c r="AY3860" s="30" t="s">
        <v>25</v>
      </c>
      <c r="AZ3860" s="30"/>
      <c r="BA3860" s="30" t="s">
        <v>22</v>
      </c>
      <c r="BB3860" s="30"/>
      <c r="BC3860" s="30" t="s">
        <v>62</v>
      </c>
      <c r="BD3860" s="30"/>
    </row>
    <row r="3861" spans="1:56" x14ac:dyDescent="0.3">
      <c r="A3861" s="31">
        <v>42193</v>
      </c>
      <c r="B3861" s="30" t="s">
        <v>11952</v>
      </c>
      <c r="C3861" s="29">
        <v>5</v>
      </c>
      <c r="D3861" s="29" t="s">
        <v>11236</v>
      </c>
      <c r="E3861" s="30">
        <v>27</v>
      </c>
      <c r="F3861" s="29" t="s">
        <v>72</v>
      </c>
      <c r="G3861" s="29" t="s">
        <v>94</v>
      </c>
      <c r="H3861" s="29" t="s">
        <v>42</v>
      </c>
      <c r="I3861" s="29" t="s">
        <v>25</v>
      </c>
      <c r="J3861" s="29" t="s">
        <v>12794</v>
      </c>
      <c r="K3861" s="29" t="s">
        <v>12831</v>
      </c>
      <c r="L3861" s="29" t="s">
        <v>195</v>
      </c>
      <c r="M3861" s="29" t="s">
        <v>23</v>
      </c>
      <c r="N3861" s="29" t="s">
        <v>4667</v>
      </c>
      <c r="O3861" s="14">
        <v>359.74</v>
      </c>
      <c r="P3861" s="14">
        <f t="shared" si="991"/>
        <v>1180.2349920000001</v>
      </c>
      <c r="Q3861" s="14">
        <v>5.66</v>
      </c>
      <c r="R3861" s="40">
        <f t="shared" si="992"/>
        <v>1185.8949920000002</v>
      </c>
      <c r="S3861" s="14">
        <v>9.18</v>
      </c>
      <c r="T3861" s="40">
        <f t="shared" si="993"/>
        <v>1176.7149920000002</v>
      </c>
      <c r="U3861" s="14">
        <v>10.08</v>
      </c>
      <c r="V3861" s="40">
        <f t="shared" si="994"/>
        <v>1175.8149920000003</v>
      </c>
      <c r="W3861" s="14">
        <v>9.75</v>
      </c>
      <c r="X3861" s="40">
        <f t="shared" si="995"/>
        <v>1176.1449920000002</v>
      </c>
      <c r="Y3861" s="14">
        <v>5.66</v>
      </c>
      <c r="Z3861" s="40">
        <f t="shared" si="996"/>
        <v>1185.8949920000002</v>
      </c>
      <c r="AA3861" s="14">
        <v>9.1300000000000008</v>
      </c>
      <c r="AB3861" s="40">
        <f t="shared" si="997"/>
        <v>1176.7649920000001</v>
      </c>
      <c r="AC3861" s="14">
        <v>10.34</v>
      </c>
      <c r="AD3861" s="40">
        <f t="shared" si="998"/>
        <v>1175.5549920000003</v>
      </c>
      <c r="AE3861" s="14">
        <v>9.83</v>
      </c>
      <c r="AF3861" s="40">
        <f t="shared" si="999"/>
        <v>1176.0649920000003</v>
      </c>
      <c r="AG3861" s="29" t="s">
        <v>22</v>
      </c>
      <c r="AH3861" s="29" t="s">
        <v>22</v>
      </c>
      <c r="AI3861" s="29" t="s">
        <v>63</v>
      </c>
      <c r="AJ3861" s="29" t="s">
        <v>8476</v>
      </c>
      <c r="AK3861" s="30" t="s">
        <v>25</v>
      </c>
      <c r="AL3861" s="30" t="s">
        <v>25</v>
      </c>
      <c r="AM3861" s="30" t="s">
        <v>124</v>
      </c>
      <c r="AN3861" s="30" t="s">
        <v>22</v>
      </c>
      <c r="AO3861" s="30" t="s">
        <v>22</v>
      </c>
      <c r="AP3861" s="30"/>
      <c r="AQ3861" s="30" t="s">
        <v>22</v>
      </c>
      <c r="AR3861" s="30" t="s">
        <v>22</v>
      </c>
      <c r="AS3861" s="30"/>
      <c r="AT3861" s="30"/>
      <c r="AU3861" s="30" t="s">
        <v>22</v>
      </c>
      <c r="AV3861" s="30" t="s">
        <v>22</v>
      </c>
      <c r="AW3861" s="30" t="s">
        <v>22</v>
      </c>
      <c r="AX3861" s="30" t="s">
        <v>22</v>
      </c>
      <c r="AY3861" s="30" t="s">
        <v>25</v>
      </c>
      <c r="AZ3861" s="30"/>
      <c r="BA3861" s="30" t="s">
        <v>22</v>
      </c>
      <c r="BB3861" s="30"/>
      <c r="BC3861" s="30" t="s">
        <v>26</v>
      </c>
      <c r="BD3861" s="30"/>
    </row>
    <row r="3862" spans="1:56" x14ac:dyDescent="0.3">
      <c r="A3862" s="31">
        <v>42193</v>
      </c>
      <c r="B3862" s="30" t="s">
        <v>11953</v>
      </c>
      <c r="C3862" s="29">
        <v>6</v>
      </c>
      <c r="D3862" s="29" t="s">
        <v>11236</v>
      </c>
      <c r="E3862" s="30">
        <v>27</v>
      </c>
      <c r="F3862" s="29" t="s">
        <v>72</v>
      </c>
      <c r="G3862" s="29" t="s">
        <v>20</v>
      </c>
      <c r="H3862" s="29" t="s">
        <v>42</v>
      </c>
      <c r="I3862" s="29" t="s">
        <v>25</v>
      </c>
      <c r="J3862" s="29" t="s">
        <v>12832</v>
      </c>
      <c r="K3862" s="29" t="s">
        <v>12833</v>
      </c>
      <c r="L3862" s="29" t="s">
        <v>195</v>
      </c>
      <c r="M3862" s="29" t="s">
        <v>23</v>
      </c>
      <c r="N3862" s="29" t="s">
        <v>4667</v>
      </c>
      <c r="O3862" s="14">
        <v>359.04</v>
      </c>
      <c r="P3862" s="14">
        <f t="shared" si="991"/>
        <v>1177.9384320000001</v>
      </c>
      <c r="Q3862" s="14">
        <v>5.09</v>
      </c>
      <c r="R3862" s="40">
        <f t="shared" si="992"/>
        <v>1183.0284320000001</v>
      </c>
      <c r="S3862" s="14">
        <v>8.99</v>
      </c>
      <c r="T3862" s="40">
        <f t="shared" si="993"/>
        <v>1174.0384320000001</v>
      </c>
      <c r="U3862" s="14">
        <v>10.43</v>
      </c>
      <c r="V3862" s="40">
        <f t="shared" si="994"/>
        <v>1172.598432</v>
      </c>
      <c r="W3862" s="14">
        <v>10.14</v>
      </c>
      <c r="X3862" s="40">
        <f t="shared" si="995"/>
        <v>1172.888432</v>
      </c>
      <c r="Y3862" s="14">
        <v>5.09</v>
      </c>
      <c r="Z3862" s="40">
        <f t="shared" si="996"/>
        <v>1183.0284320000001</v>
      </c>
      <c r="AA3862" s="14">
        <v>9.06</v>
      </c>
      <c r="AB3862" s="40">
        <f t="shared" si="997"/>
        <v>1173.9684320000001</v>
      </c>
      <c r="AC3862" s="14">
        <v>10.42</v>
      </c>
      <c r="AD3862" s="40">
        <f t="shared" si="998"/>
        <v>1172.608432</v>
      </c>
      <c r="AE3862" s="14">
        <v>9.9</v>
      </c>
      <c r="AF3862" s="40">
        <f t="shared" si="999"/>
        <v>1173.128432</v>
      </c>
      <c r="AG3862" s="29" t="s">
        <v>22</v>
      </c>
      <c r="AH3862" s="29" t="s">
        <v>22</v>
      </c>
      <c r="AI3862" s="29" t="s">
        <v>63</v>
      </c>
      <c r="AJ3862" s="29" t="s">
        <v>8476</v>
      </c>
      <c r="AK3862" s="30" t="s">
        <v>25</v>
      </c>
      <c r="AL3862" s="30" t="s">
        <v>25</v>
      </c>
      <c r="AM3862" s="30" t="s">
        <v>124</v>
      </c>
      <c r="AN3862" s="30" t="s">
        <v>22</v>
      </c>
      <c r="AO3862" s="30" t="s">
        <v>22</v>
      </c>
      <c r="AP3862" s="30"/>
      <c r="AQ3862" s="30" t="s">
        <v>22</v>
      </c>
      <c r="AR3862" s="30" t="s">
        <v>22</v>
      </c>
      <c r="AS3862" s="30"/>
      <c r="AT3862" s="30"/>
      <c r="AU3862" s="30" t="s">
        <v>22</v>
      </c>
      <c r="AV3862" s="30" t="s">
        <v>22</v>
      </c>
      <c r="AW3862" s="30" t="s">
        <v>22</v>
      </c>
      <c r="AX3862" s="30" t="s">
        <v>22</v>
      </c>
      <c r="AY3862" s="30" t="s">
        <v>25</v>
      </c>
      <c r="AZ3862" s="30"/>
      <c r="BA3862" s="30" t="s">
        <v>22</v>
      </c>
      <c r="BB3862" s="30"/>
      <c r="BC3862" s="30" t="s">
        <v>26</v>
      </c>
      <c r="BD3862" s="30"/>
    </row>
    <row r="3863" spans="1:56" x14ac:dyDescent="0.3">
      <c r="A3863" s="31">
        <v>42193</v>
      </c>
      <c r="B3863" s="30" t="s">
        <v>11954</v>
      </c>
      <c r="C3863" s="29">
        <v>1</v>
      </c>
      <c r="D3863" s="29" t="s">
        <v>11236</v>
      </c>
      <c r="E3863" s="30">
        <v>28</v>
      </c>
      <c r="F3863" s="29" t="s">
        <v>19</v>
      </c>
      <c r="G3863" s="29" t="s">
        <v>20</v>
      </c>
      <c r="H3863" s="29" t="s">
        <v>42</v>
      </c>
      <c r="I3863" s="29" t="s">
        <v>22</v>
      </c>
      <c r="J3863" s="29" t="s">
        <v>12834</v>
      </c>
      <c r="K3863" s="29" t="s">
        <v>12835</v>
      </c>
      <c r="L3863" s="29" t="s">
        <v>75</v>
      </c>
      <c r="M3863" s="29" t="s">
        <v>121</v>
      </c>
      <c r="N3863" s="29" t="s">
        <v>4702</v>
      </c>
      <c r="O3863" s="14">
        <v>354.21</v>
      </c>
      <c r="P3863" s="14">
        <f t="shared" si="991"/>
        <v>1162.0921679999999</v>
      </c>
      <c r="Q3863" s="14">
        <v>5.45</v>
      </c>
      <c r="R3863" s="40">
        <f t="shared" si="992"/>
        <v>1167.5421679999999</v>
      </c>
      <c r="S3863" s="14">
        <v>6.63</v>
      </c>
      <c r="T3863" s="40">
        <f t="shared" si="993"/>
        <v>1160.9121679999998</v>
      </c>
      <c r="U3863" s="14">
        <v>7.8</v>
      </c>
      <c r="V3863" s="40">
        <f t="shared" si="994"/>
        <v>1159.742168</v>
      </c>
      <c r="W3863" s="14">
        <v>7.27</v>
      </c>
      <c r="X3863" s="40">
        <f t="shared" si="995"/>
        <v>1160.272168</v>
      </c>
      <c r="Y3863" s="14">
        <v>5.45</v>
      </c>
      <c r="Z3863" s="40">
        <f t="shared" si="996"/>
        <v>1167.5421679999999</v>
      </c>
      <c r="AA3863" s="14">
        <v>6.63</v>
      </c>
      <c r="AB3863" s="40">
        <f t="shared" si="997"/>
        <v>1160.9121679999998</v>
      </c>
      <c r="AC3863" s="14">
        <v>7.72</v>
      </c>
      <c r="AD3863" s="40">
        <f t="shared" si="998"/>
        <v>1159.8221679999999</v>
      </c>
      <c r="AE3863" s="14">
        <v>8.1999999999999993</v>
      </c>
      <c r="AF3863" s="40">
        <f t="shared" si="999"/>
        <v>1159.3421679999999</v>
      </c>
      <c r="AG3863" s="29" t="s">
        <v>22</v>
      </c>
      <c r="AH3863" s="29" t="s">
        <v>22</v>
      </c>
      <c r="AI3863" s="29" t="s">
        <v>24</v>
      </c>
      <c r="AJ3863" s="29"/>
      <c r="AK3863" s="30" t="s">
        <v>25</v>
      </c>
      <c r="AL3863" s="30" t="s">
        <v>25</v>
      </c>
      <c r="AM3863" s="30" t="s">
        <v>5094</v>
      </c>
      <c r="AN3863" s="30" t="s">
        <v>22</v>
      </c>
      <c r="AO3863" s="30" t="s">
        <v>22</v>
      </c>
      <c r="AP3863" s="30"/>
      <c r="AQ3863" s="30" t="s">
        <v>22</v>
      </c>
      <c r="AR3863" s="30" t="s">
        <v>22</v>
      </c>
      <c r="AS3863" s="30"/>
      <c r="AT3863" s="30"/>
      <c r="AU3863" s="30" t="s">
        <v>22</v>
      </c>
      <c r="AV3863" s="30" t="s">
        <v>22</v>
      </c>
      <c r="AW3863" s="30" t="s">
        <v>22</v>
      </c>
      <c r="AX3863" s="30" t="s">
        <v>22</v>
      </c>
      <c r="AY3863" s="30" t="s">
        <v>25</v>
      </c>
      <c r="AZ3863" s="30"/>
      <c r="BA3863" s="30" t="s">
        <v>25</v>
      </c>
      <c r="BB3863" s="30"/>
      <c r="BC3863" s="30" t="s">
        <v>26</v>
      </c>
      <c r="BD3863" s="30"/>
    </row>
    <row r="3864" spans="1:56" x14ac:dyDescent="0.3">
      <c r="A3864" s="31">
        <v>42193</v>
      </c>
      <c r="B3864" s="30" t="s">
        <v>11955</v>
      </c>
      <c r="C3864" s="29">
        <v>2</v>
      </c>
      <c r="D3864" s="29" t="s">
        <v>11236</v>
      </c>
      <c r="E3864" s="30">
        <v>28</v>
      </c>
      <c r="F3864" s="29" t="s">
        <v>19</v>
      </c>
      <c r="G3864" s="29" t="s">
        <v>20</v>
      </c>
      <c r="H3864" s="29" t="s">
        <v>42</v>
      </c>
      <c r="I3864" s="29" t="s">
        <v>22</v>
      </c>
      <c r="J3864" s="29" t="s">
        <v>12740</v>
      </c>
      <c r="K3864" s="29" t="s">
        <v>11149</v>
      </c>
      <c r="L3864" s="29" t="s">
        <v>35</v>
      </c>
      <c r="M3864" s="29" t="s">
        <v>23</v>
      </c>
      <c r="N3864" s="29" t="s">
        <v>4667</v>
      </c>
      <c r="O3864" s="14">
        <v>353.94</v>
      </c>
      <c r="P3864" s="14">
        <f t="shared" si="991"/>
        <v>1161.2063520000002</v>
      </c>
      <c r="Q3864" s="14">
        <v>5</v>
      </c>
      <c r="R3864" s="40">
        <f t="shared" si="992"/>
        <v>1166.2063520000002</v>
      </c>
      <c r="S3864" s="14">
        <v>6.25</v>
      </c>
      <c r="T3864" s="40">
        <f t="shared" si="993"/>
        <v>1159.9563520000002</v>
      </c>
      <c r="U3864" s="14">
        <v>7.76</v>
      </c>
      <c r="V3864" s="40">
        <f t="shared" si="994"/>
        <v>1158.4463520000002</v>
      </c>
      <c r="W3864" s="14">
        <v>8.02</v>
      </c>
      <c r="X3864" s="40">
        <f t="shared" si="995"/>
        <v>1158.1863520000002</v>
      </c>
      <c r="Y3864" s="14">
        <v>5</v>
      </c>
      <c r="Z3864" s="40">
        <f t="shared" si="996"/>
        <v>1166.2063520000002</v>
      </c>
      <c r="AA3864" s="14">
        <v>6.43</v>
      </c>
      <c r="AB3864" s="40">
        <f t="shared" si="997"/>
        <v>1159.7763520000001</v>
      </c>
      <c r="AC3864" s="14">
        <v>7.53</v>
      </c>
      <c r="AD3864" s="40">
        <f t="shared" si="998"/>
        <v>1158.6763520000002</v>
      </c>
      <c r="AE3864" s="14">
        <v>7.83</v>
      </c>
      <c r="AF3864" s="40">
        <f t="shared" si="999"/>
        <v>1158.3763520000002</v>
      </c>
      <c r="AG3864" s="29" t="s">
        <v>22</v>
      </c>
      <c r="AH3864" s="29" t="s">
        <v>22</v>
      </c>
      <c r="AI3864" s="29" t="s">
        <v>63</v>
      </c>
      <c r="AJ3864" s="29" t="s">
        <v>8476</v>
      </c>
      <c r="AK3864" s="30" t="s">
        <v>25</v>
      </c>
      <c r="AL3864" s="30" t="s">
        <v>25</v>
      </c>
      <c r="AM3864" s="30" t="s">
        <v>6317</v>
      </c>
      <c r="AN3864" s="30" t="s">
        <v>22</v>
      </c>
      <c r="AO3864" s="30" t="s">
        <v>22</v>
      </c>
      <c r="AP3864" s="30"/>
      <c r="AQ3864" s="30" t="s">
        <v>22</v>
      </c>
      <c r="AR3864" s="30" t="s">
        <v>22</v>
      </c>
      <c r="AS3864" s="30"/>
      <c r="AT3864" s="30"/>
      <c r="AU3864" s="30" t="s">
        <v>22</v>
      </c>
      <c r="AV3864" s="30" t="s">
        <v>22</v>
      </c>
      <c r="AW3864" s="30" t="s">
        <v>22</v>
      </c>
      <c r="AX3864" s="30" t="s">
        <v>22</v>
      </c>
      <c r="AY3864" s="30" t="s">
        <v>25</v>
      </c>
      <c r="AZ3864" s="30"/>
      <c r="BA3864" s="30" t="s">
        <v>22</v>
      </c>
      <c r="BB3864" s="30"/>
      <c r="BC3864" s="30" t="s">
        <v>26</v>
      </c>
      <c r="BD3864" s="30"/>
    </row>
    <row r="3865" spans="1:56" x14ac:dyDescent="0.3">
      <c r="A3865" s="31">
        <v>42193</v>
      </c>
      <c r="B3865" s="30" t="s">
        <v>11956</v>
      </c>
      <c r="C3865" s="29">
        <v>3</v>
      </c>
      <c r="D3865" s="29" t="s">
        <v>11236</v>
      </c>
      <c r="E3865" s="30">
        <v>28</v>
      </c>
      <c r="F3865" s="29" t="s">
        <v>65</v>
      </c>
      <c r="G3865" s="29" t="s">
        <v>94</v>
      </c>
      <c r="H3865" s="29" t="s">
        <v>4819</v>
      </c>
      <c r="I3865" s="29" t="s">
        <v>25</v>
      </c>
      <c r="J3865" s="29" t="s">
        <v>12788</v>
      </c>
      <c r="K3865" s="29" t="s">
        <v>12836</v>
      </c>
      <c r="L3865" s="29" t="s">
        <v>418</v>
      </c>
      <c r="M3865" s="29" t="s">
        <v>9656</v>
      </c>
      <c r="N3865" s="29" t="s">
        <v>4677</v>
      </c>
      <c r="O3865" s="14">
        <v>358.93</v>
      </c>
      <c r="P3865" s="14">
        <f t="shared" si="991"/>
        <v>1177.577544</v>
      </c>
      <c r="Q3865" s="14">
        <v>3.23</v>
      </c>
      <c r="R3865" s="40">
        <f t="shared" si="992"/>
        <v>1180.807544</v>
      </c>
      <c r="S3865" s="14">
        <v>6.68</v>
      </c>
      <c r="T3865" s="40">
        <f t="shared" si="993"/>
        <v>1174.1275439999999</v>
      </c>
      <c r="U3865" s="14">
        <v>10.14</v>
      </c>
      <c r="V3865" s="40">
        <f t="shared" si="994"/>
        <v>1170.6675439999999</v>
      </c>
      <c r="W3865" s="14">
        <v>10</v>
      </c>
      <c r="X3865" s="40">
        <f t="shared" si="995"/>
        <v>1170.807544</v>
      </c>
      <c r="Y3865" s="14">
        <v>3.23</v>
      </c>
      <c r="Z3865" s="40">
        <f t="shared" si="996"/>
        <v>1180.807544</v>
      </c>
      <c r="AA3865" s="14">
        <v>7.2</v>
      </c>
      <c r="AB3865" s="40">
        <f t="shared" si="997"/>
        <v>1173.607544</v>
      </c>
      <c r="AC3865" s="14">
        <v>10.29</v>
      </c>
      <c r="AD3865" s="40">
        <f t="shared" si="998"/>
        <v>1170.517544</v>
      </c>
      <c r="AE3865" s="14">
        <v>10.14</v>
      </c>
      <c r="AF3865" s="40">
        <f t="shared" si="999"/>
        <v>1170.6675439999999</v>
      </c>
      <c r="AG3865" s="29" t="s">
        <v>22</v>
      </c>
      <c r="AH3865" s="29" t="s">
        <v>22</v>
      </c>
      <c r="AI3865" s="29" t="s">
        <v>24</v>
      </c>
      <c r="AJ3865" s="29"/>
      <c r="AK3865" s="30" t="s">
        <v>25</v>
      </c>
      <c r="AL3865" s="30" t="s">
        <v>25</v>
      </c>
      <c r="AM3865" s="30" t="s">
        <v>124</v>
      </c>
      <c r="AN3865" s="30" t="s">
        <v>22</v>
      </c>
      <c r="AO3865" s="30" t="s">
        <v>22</v>
      </c>
      <c r="AP3865" s="30"/>
      <c r="AQ3865" s="30" t="s">
        <v>22</v>
      </c>
      <c r="AR3865" s="30" t="s">
        <v>22</v>
      </c>
      <c r="AS3865" s="30"/>
      <c r="AT3865" s="30"/>
      <c r="AU3865" s="30" t="s">
        <v>22</v>
      </c>
      <c r="AV3865" s="30" t="s">
        <v>22</v>
      </c>
      <c r="AW3865" s="30" t="s">
        <v>22</v>
      </c>
      <c r="AX3865" s="30" t="s">
        <v>22</v>
      </c>
      <c r="AY3865" s="30" t="s">
        <v>25</v>
      </c>
      <c r="AZ3865" s="30"/>
      <c r="BA3865" s="30" t="s">
        <v>22</v>
      </c>
      <c r="BB3865" s="30"/>
      <c r="BC3865" s="30" t="s">
        <v>26</v>
      </c>
      <c r="BD3865" s="30"/>
    </row>
    <row r="3866" spans="1:56" x14ac:dyDescent="0.3">
      <c r="A3866" s="31">
        <v>42193</v>
      </c>
      <c r="B3866" s="30" t="s">
        <v>11957</v>
      </c>
      <c r="C3866" s="29">
        <v>4</v>
      </c>
      <c r="D3866" s="29" t="s">
        <v>11236</v>
      </c>
      <c r="E3866" s="30">
        <v>28</v>
      </c>
      <c r="F3866" s="29" t="s">
        <v>72</v>
      </c>
      <c r="G3866" s="29" t="s">
        <v>20</v>
      </c>
      <c r="H3866" s="29" t="s">
        <v>4819</v>
      </c>
      <c r="I3866" s="29" t="s">
        <v>25</v>
      </c>
      <c r="J3866" s="29" t="s">
        <v>12837</v>
      </c>
      <c r="K3866" s="29" t="s">
        <v>12838</v>
      </c>
      <c r="L3866" s="29" t="s">
        <v>225</v>
      </c>
      <c r="M3866" s="29" t="s">
        <v>11962</v>
      </c>
      <c r="N3866" s="29" t="s">
        <v>4667</v>
      </c>
      <c r="O3866" s="14">
        <v>358.53</v>
      </c>
      <c r="P3866" s="14">
        <f t="shared" si="991"/>
        <v>1176.265224</v>
      </c>
      <c r="Q3866" s="14">
        <v>5.77</v>
      </c>
      <c r="R3866" s="40">
        <f t="shared" si="992"/>
        <v>1182.035224</v>
      </c>
      <c r="S3866" s="14">
        <v>9.18</v>
      </c>
      <c r="T3866" s="40">
        <f t="shared" si="993"/>
        <v>1172.8552239999999</v>
      </c>
      <c r="U3866" s="14">
        <v>12.31</v>
      </c>
      <c r="V3866" s="40">
        <f t="shared" si="994"/>
        <v>1169.725224</v>
      </c>
      <c r="W3866" s="14">
        <v>11.8</v>
      </c>
      <c r="X3866" s="40">
        <f t="shared" si="995"/>
        <v>1170.235224</v>
      </c>
      <c r="Y3866" s="14">
        <v>5.77</v>
      </c>
      <c r="Z3866" s="40">
        <f t="shared" si="996"/>
        <v>1182.035224</v>
      </c>
      <c r="AA3866" s="14">
        <v>9.16</v>
      </c>
      <c r="AB3866" s="40">
        <f t="shared" si="997"/>
        <v>1172.8752239999999</v>
      </c>
      <c r="AC3866" s="14">
        <v>12.23</v>
      </c>
      <c r="AD3866" s="40">
        <f t="shared" si="998"/>
        <v>1169.805224</v>
      </c>
      <c r="AE3866" s="14">
        <v>12.06</v>
      </c>
      <c r="AF3866" s="40">
        <f t="shared" si="999"/>
        <v>1169.975224</v>
      </c>
      <c r="AG3866" s="29" t="s">
        <v>22</v>
      </c>
      <c r="AH3866" s="29" t="s">
        <v>22</v>
      </c>
      <c r="AI3866" s="29" t="s">
        <v>63</v>
      </c>
      <c r="AJ3866" s="29"/>
      <c r="AK3866" s="30" t="s">
        <v>25</v>
      </c>
      <c r="AL3866" s="30" t="s">
        <v>25</v>
      </c>
      <c r="AM3866" s="30" t="s">
        <v>124</v>
      </c>
      <c r="AN3866" s="30" t="s">
        <v>22</v>
      </c>
      <c r="AO3866" s="30" t="s">
        <v>22</v>
      </c>
      <c r="AP3866" s="30"/>
      <c r="AQ3866" s="30" t="s">
        <v>22</v>
      </c>
      <c r="AR3866" s="30" t="s">
        <v>22</v>
      </c>
      <c r="AS3866" s="30"/>
      <c r="AT3866" s="30"/>
      <c r="AU3866" s="30" t="s">
        <v>22</v>
      </c>
      <c r="AV3866" s="30" t="s">
        <v>22</v>
      </c>
      <c r="AW3866" s="30" t="s">
        <v>22</v>
      </c>
      <c r="AX3866" s="30" t="s">
        <v>22</v>
      </c>
      <c r="AY3866" s="30" t="s">
        <v>25</v>
      </c>
      <c r="AZ3866" s="30"/>
      <c r="BA3866" s="30" t="s">
        <v>22</v>
      </c>
      <c r="BB3866" s="30"/>
      <c r="BC3866" s="30" t="s">
        <v>62</v>
      </c>
      <c r="BD3866" s="30"/>
    </row>
    <row r="3867" spans="1:56" x14ac:dyDescent="0.3">
      <c r="A3867" s="31">
        <v>42193</v>
      </c>
      <c r="B3867" s="30" t="s">
        <v>11958</v>
      </c>
      <c r="C3867" s="29">
        <v>5</v>
      </c>
      <c r="D3867" s="29" t="s">
        <v>11236</v>
      </c>
      <c r="E3867" s="30">
        <v>28</v>
      </c>
      <c r="F3867" s="29" t="s">
        <v>72</v>
      </c>
      <c r="G3867" s="29" t="s">
        <v>20</v>
      </c>
      <c r="H3867" s="29" t="s">
        <v>4699</v>
      </c>
      <c r="I3867" s="29" t="s">
        <v>25</v>
      </c>
      <c r="J3867" s="29" t="s">
        <v>12839</v>
      </c>
      <c r="K3867" s="29" t="s">
        <v>12840</v>
      </c>
      <c r="L3867" s="29" t="s">
        <v>225</v>
      </c>
      <c r="M3867" s="29" t="s">
        <v>7529</v>
      </c>
      <c r="N3867" s="29" t="s">
        <v>4667</v>
      </c>
      <c r="O3867" s="14">
        <v>358.2</v>
      </c>
      <c r="P3867" s="14">
        <f t="shared" si="991"/>
        <v>1175.18256</v>
      </c>
      <c r="Q3867" s="14">
        <v>4.91</v>
      </c>
      <c r="R3867" s="40">
        <f t="shared" si="992"/>
        <v>1180.09256</v>
      </c>
      <c r="S3867" s="14">
        <v>7.75</v>
      </c>
      <c r="T3867" s="40">
        <f t="shared" si="993"/>
        <v>1172.34256</v>
      </c>
      <c r="U3867" s="14">
        <v>11.16</v>
      </c>
      <c r="V3867" s="40">
        <f t="shared" si="994"/>
        <v>1168.93256</v>
      </c>
      <c r="W3867" s="14">
        <v>10.94</v>
      </c>
      <c r="X3867" s="40">
        <f t="shared" si="995"/>
        <v>1169.15256</v>
      </c>
      <c r="Y3867" s="14">
        <v>4.91</v>
      </c>
      <c r="Z3867" s="40">
        <f t="shared" si="996"/>
        <v>1180.09256</v>
      </c>
      <c r="AA3867" s="14">
        <v>7.97</v>
      </c>
      <c r="AB3867" s="40">
        <f t="shared" si="997"/>
        <v>1172.12256</v>
      </c>
      <c r="AC3867" s="14">
        <v>11.47</v>
      </c>
      <c r="AD3867" s="40">
        <f t="shared" si="998"/>
        <v>1168.62256</v>
      </c>
      <c r="AE3867" s="14">
        <v>12.3</v>
      </c>
      <c r="AF3867" s="40">
        <f t="shared" si="999"/>
        <v>1167.7925600000001</v>
      </c>
      <c r="AG3867" s="29" t="s">
        <v>22</v>
      </c>
      <c r="AH3867" s="29" t="s">
        <v>22</v>
      </c>
      <c r="AI3867" s="29" t="s">
        <v>28</v>
      </c>
      <c r="AJ3867" s="29" t="s">
        <v>11963</v>
      </c>
      <c r="AK3867" s="30" t="s">
        <v>22</v>
      </c>
      <c r="AL3867" s="30" t="s">
        <v>22</v>
      </c>
      <c r="AM3867" s="30"/>
      <c r="AN3867" s="30" t="s">
        <v>22</v>
      </c>
      <c r="AO3867" s="30" t="s">
        <v>25</v>
      </c>
      <c r="AP3867" s="30" t="s">
        <v>5014</v>
      </c>
      <c r="AQ3867" s="30" t="s">
        <v>22</v>
      </c>
      <c r="AR3867" s="30" t="s">
        <v>22</v>
      </c>
      <c r="AS3867" s="30"/>
      <c r="AT3867" s="30"/>
      <c r="AU3867" s="30" t="s">
        <v>22</v>
      </c>
      <c r="AV3867" s="30" t="s">
        <v>22</v>
      </c>
      <c r="AW3867" s="30" t="s">
        <v>22</v>
      </c>
      <c r="AX3867" s="30" t="s">
        <v>22</v>
      </c>
      <c r="AY3867" s="30" t="s">
        <v>25</v>
      </c>
      <c r="AZ3867" s="30"/>
      <c r="BA3867" s="30" t="s">
        <v>25</v>
      </c>
      <c r="BB3867" s="30"/>
      <c r="BC3867" s="30" t="s">
        <v>62</v>
      </c>
      <c r="BD3867" s="30"/>
    </row>
    <row r="3868" spans="1:56" x14ac:dyDescent="0.3">
      <c r="A3868" s="31">
        <v>42193</v>
      </c>
      <c r="B3868" s="30" t="s">
        <v>11959</v>
      </c>
      <c r="C3868" s="29">
        <v>6</v>
      </c>
      <c r="D3868" s="29" t="s">
        <v>11236</v>
      </c>
      <c r="E3868" s="30">
        <v>28</v>
      </c>
      <c r="F3868" s="29" t="s">
        <v>72</v>
      </c>
      <c r="G3868" s="29" t="s">
        <v>94</v>
      </c>
      <c r="H3868" s="29" t="s">
        <v>238</v>
      </c>
      <c r="I3868" s="29" t="s">
        <v>25</v>
      </c>
      <c r="J3868" s="29" t="s">
        <v>12841</v>
      </c>
      <c r="K3868" s="29" t="s">
        <v>10835</v>
      </c>
      <c r="L3868" s="29" t="s">
        <v>280</v>
      </c>
      <c r="M3868" s="29" t="s">
        <v>59</v>
      </c>
      <c r="N3868" s="29" t="s">
        <v>4677</v>
      </c>
      <c r="O3868" s="14">
        <v>358.17</v>
      </c>
      <c r="P3868" s="14">
        <f t="shared" si="991"/>
        <v>1175.0841360000002</v>
      </c>
      <c r="Q3868" s="14">
        <v>3.54</v>
      </c>
      <c r="R3868" s="40">
        <f t="shared" si="992"/>
        <v>1178.6241360000001</v>
      </c>
      <c r="S3868" s="14">
        <v>7.3</v>
      </c>
      <c r="T3868" s="40">
        <f t="shared" si="993"/>
        <v>1171.3241360000002</v>
      </c>
      <c r="U3868" s="14">
        <v>10.64</v>
      </c>
      <c r="V3868" s="40">
        <f t="shared" si="994"/>
        <v>1167.984136</v>
      </c>
      <c r="W3868" s="14">
        <v>10.36</v>
      </c>
      <c r="X3868" s="40">
        <f t="shared" si="995"/>
        <v>1168.2641360000002</v>
      </c>
      <c r="Y3868" s="14">
        <v>3.54</v>
      </c>
      <c r="Z3868" s="40">
        <f t="shared" si="996"/>
        <v>1178.6241360000001</v>
      </c>
      <c r="AA3868" s="14">
        <v>7.7</v>
      </c>
      <c r="AB3868" s="40">
        <f t="shared" si="997"/>
        <v>1170.9241360000001</v>
      </c>
      <c r="AC3868" s="14">
        <v>11.02</v>
      </c>
      <c r="AD3868" s="40">
        <f t="shared" si="998"/>
        <v>1167.6041360000002</v>
      </c>
      <c r="AE3868" s="14">
        <v>11.3</v>
      </c>
      <c r="AF3868" s="40">
        <f t="shared" si="999"/>
        <v>1167.3241360000002</v>
      </c>
      <c r="AG3868" s="29" t="s">
        <v>22</v>
      </c>
      <c r="AH3868" s="29" t="s">
        <v>22</v>
      </c>
      <c r="AI3868" s="29" t="s">
        <v>24</v>
      </c>
      <c r="AJ3868" s="29"/>
      <c r="AK3868" s="30" t="s">
        <v>22</v>
      </c>
      <c r="AL3868" s="30" t="s">
        <v>22</v>
      </c>
      <c r="AM3868" s="30"/>
      <c r="AN3868" s="30" t="s">
        <v>22</v>
      </c>
      <c r="AO3868" s="30" t="s">
        <v>22</v>
      </c>
      <c r="AP3868" s="30"/>
      <c r="AQ3868" s="30" t="s">
        <v>22</v>
      </c>
      <c r="AR3868" s="30" t="s">
        <v>22</v>
      </c>
      <c r="AS3868" s="30"/>
      <c r="AT3868" s="30"/>
      <c r="AU3868" s="30" t="s">
        <v>22</v>
      </c>
      <c r="AV3868" s="30" t="s">
        <v>22</v>
      </c>
      <c r="AW3868" s="30" t="s">
        <v>22</v>
      </c>
      <c r="AX3868" s="30" t="s">
        <v>22</v>
      </c>
      <c r="AY3868" s="30" t="s">
        <v>25</v>
      </c>
      <c r="AZ3868" s="30"/>
      <c r="BA3868" s="30" t="s">
        <v>25</v>
      </c>
      <c r="BB3868" s="30"/>
      <c r="BC3868" s="30" t="s">
        <v>26</v>
      </c>
      <c r="BD3868" s="30"/>
    </row>
    <row r="3869" spans="1:56" x14ac:dyDescent="0.3">
      <c r="A3869" s="31">
        <v>42193</v>
      </c>
      <c r="B3869" s="30" t="s">
        <v>11964</v>
      </c>
      <c r="C3869" s="29">
        <v>1</v>
      </c>
      <c r="D3869" s="29" t="s">
        <v>11236</v>
      </c>
      <c r="E3869" s="30">
        <v>29</v>
      </c>
      <c r="F3869" s="29" t="s">
        <v>19</v>
      </c>
      <c r="G3869" s="29" t="s">
        <v>20</v>
      </c>
      <c r="H3869" s="29" t="s">
        <v>42</v>
      </c>
      <c r="I3869" s="29" t="s">
        <v>22</v>
      </c>
      <c r="J3869" s="29" t="s">
        <v>12842</v>
      </c>
      <c r="K3869" s="29" t="s">
        <v>11574</v>
      </c>
      <c r="L3869" s="29" t="s">
        <v>142</v>
      </c>
      <c r="M3869" s="29" t="s">
        <v>46</v>
      </c>
      <c r="N3869" s="29" t="s">
        <v>4677</v>
      </c>
      <c r="O3869" s="14">
        <v>355.4</v>
      </c>
      <c r="P3869" s="14">
        <f t="shared" si="991"/>
        <v>1165.99632</v>
      </c>
      <c r="Q3869" s="14">
        <v>5.57</v>
      </c>
      <c r="R3869" s="40">
        <f t="shared" si="992"/>
        <v>1171.5663199999999</v>
      </c>
      <c r="S3869" s="14">
        <v>6.76</v>
      </c>
      <c r="T3869" s="40">
        <f t="shared" si="993"/>
        <v>1164.8063199999999</v>
      </c>
      <c r="U3869" s="14">
        <v>6.92</v>
      </c>
      <c r="V3869" s="40">
        <f t="shared" si="994"/>
        <v>1164.6463199999998</v>
      </c>
      <c r="W3869" s="14">
        <v>7.17</v>
      </c>
      <c r="X3869" s="40">
        <f t="shared" si="995"/>
        <v>1164.3963199999998</v>
      </c>
      <c r="Y3869" s="14">
        <v>5.57</v>
      </c>
      <c r="Z3869" s="40">
        <f t="shared" si="996"/>
        <v>1171.5663199999999</v>
      </c>
      <c r="AA3869" s="14">
        <v>6.88</v>
      </c>
      <c r="AB3869" s="40">
        <f t="shared" si="997"/>
        <v>1164.6863199999998</v>
      </c>
      <c r="AC3869" s="14">
        <v>8.06</v>
      </c>
      <c r="AD3869" s="40">
        <f t="shared" si="998"/>
        <v>1163.50632</v>
      </c>
      <c r="AE3869" s="14">
        <v>7.58</v>
      </c>
      <c r="AF3869" s="40">
        <f t="shared" si="999"/>
        <v>1163.98632</v>
      </c>
      <c r="AG3869" s="29" t="s">
        <v>22</v>
      </c>
      <c r="AH3869" s="29" t="s">
        <v>22</v>
      </c>
      <c r="AI3869" s="29" t="s">
        <v>63</v>
      </c>
      <c r="AJ3869" s="29" t="s">
        <v>8476</v>
      </c>
      <c r="AK3869" s="30" t="s">
        <v>25</v>
      </c>
      <c r="AL3869" s="30" t="s">
        <v>25</v>
      </c>
      <c r="AM3869" s="30" t="s">
        <v>124</v>
      </c>
      <c r="AN3869" s="30" t="s">
        <v>22</v>
      </c>
      <c r="AO3869" s="30" t="s">
        <v>22</v>
      </c>
      <c r="AP3869" s="30"/>
      <c r="AQ3869" s="30" t="s">
        <v>22</v>
      </c>
      <c r="AR3869" s="30" t="s">
        <v>22</v>
      </c>
      <c r="AS3869" s="30"/>
      <c r="AT3869" s="30"/>
      <c r="AU3869" s="30" t="s">
        <v>22</v>
      </c>
      <c r="AV3869" s="30" t="s">
        <v>22</v>
      </c>
      <c r="AW3869" s="30" t="s">
        <v>22</v>
      </c>
      <c r="AX3869" s="30" t="s">
        <v>22</v>
      </c>
      <c r="AY3869" s="30" t="s">
        <v>25</v>
      </c>
      <c r="AZ3869" s="30"/>
      <c r="BA3869" s="30" t="s">
        <v>22</v>
      </c>
      <c r="BB3869" s="30"/>
      <c r="BC3869" s="30" t="s">
        <v>26</v>
      </c>
      <c r="BD3869" s="30"/>
    </row>
    <row r="3870" spans="1:56" x14ac:dyDescent="0.3">
      <c r="A3870" s="31">
        <v>42193</v>
      </c>
      <c r="B3870" s="30" t="s">
        <v>11965</v>
      </c>
      <c r="C3870" s="29">
        <v>2</v>
      </c>
      <c r="D3870" s="29" t="s">
        <v>11236</v>
      </c>
      <c r="E3870" s="30">
        <v>29</v>
      </c>
      <c r="F3870" s="29" t="s">
        <v>65</v>
      </c>
      <c r="G3870" s="29" t="s">
        <v>20</v>
      </c>
      <c r="H3870" s="29" t="s">
        <v>42</v>
      </c>
      <c r="I3870" s="29" t="s">
        <v>22</v>
      </c>
      <c r="J3870" s="29" t="s">
        <v>12843</v>
      </c>
      <c r="K3870" s="29" t="s">
        <v>10831</v>
      </c>
      <c r="L3870" s="29" t="s">
        <v>35</v>
      </c>
      <c r="M3870" s="29" t="s">
        <v>23</v>
      </c>
      <c r="N3870" s="29" t="s">
        <v>4682</v>
      </c>
      <c r="O3870" s="14">
        <v>356.65</v>
      </c>
      <c r="P3870" s="14">
        <f t="shared" si="991"/>
        <v>1170.0973200000001</v>
      </c>
      <c r="Q3870" s="14">
        <v>4.96</v>
      </c>
      <c r="R3870" s="40">
        <f t="shared" si="992"/>
        <v>1175.0573200000001</v>
      </c>
      <c r="S3870" s="14">
        <v>8.01</v>
      </c>
      <c r="T3870" s="40">
        <f t="shared" si="993"/>
        <v>1167.0473200000001</v>
      </c>
      <c r="U3870" s="14">
        <v>9.98</v>
      </c>
      <c r="V3870" s="40">
        <f t="shared" si="994"/>
        <v>1165.0773200000001</v>
      </c>
      <c r="W3870" s="14">
        <v>9.92</v>
      </c>
      <c r="X3870" s="40">
        <f t="shared" si="995"/>
        <v>1165.13732</v>
      </c>
      <c r="Y3870" s="14">
        <v>4.96</v>
      </c>
      <c r="Z3870" s="40">
        <f t="shared" si="996"/>
        <v>1175.0573200000001</v>
      </c>
      <c r="AA3870" s="14">
        <v>7.97</v>
      </c>
      <c r="AB3870" s="40">
        <f t="shared" si="997"/>
        <v>1167.0873200000001</v>
      </c>
      <c r="AC3870" s="14">
        <v>9.5299999999999994</v>
      </c>
      <c r="AD3870" s="40">
        <f t="shared" si="998"/>
        <v>1165.5273200000001</v>
      </c>
      <c r="AE3870" s="14">
        <v>9.9</v>
      </c>
      <c r="AF3870" s="40">
        <f t="shared" si="999"/>
        <v>1165.15732</v>
      </c>
      <c r="AG3870" s="29" t="s">
        <v>22</v>
      </c>
      <c r="AH3870" s="29" t="s">
        <v>22</v>
      </c>
      <c r="AI3870" s="29" t="s">
        <v>24</v>
      </c>
      <c r="AJ3870" s="29"/>
      <c r="AK3870" s="30" t="s">
        <v>25</v>
      </c>
      <c r="AL3870" s="30" t="s">
        <v>25</v>
      </c>
      <c r="AM3870" s="30" t="s">
        <v>124</v>
      </c>
      <c r="AN3870" s="30" t="s">
        <v>22</v>
      </c>
      <c r="AO3870" s="30" t="s">
        <v>22</v>
      </c>
      <c r="AP3870" s="30"/>
      <c r="AQ3870" s="30" t="s">
        <v>22</v>
      </c>
      <c r="AR3870" s="30" t="s">
        <v>22</v>
      </c>
      <c r="AS3870" s="30"/>
      <c r="AT3870" s="30"/>
      <c r="AU3870" s="30" t="s">
        <v>22</v>
      </c>
      <c r="AV3870" s="30" t="s">
        <v>22</v>
      </c>
      <c r="AW3870" s="30" t="s">
        <v>22</v>
      </c>
      <c r="AX3870" s="30" t="s">
        <v>22</v>
      </c>
      <c r="AY3870" s="30" t="s">
        <v>25</v>
      </c>
      <c r="AZ3870" s="30"/>
      <c r="BA3870" s="30" t="s">
        <v>22</v>
      </c>
      <c r="BB3870" s="30"/>
      <c r="BC3870" s="30" t="s">
        <v>62</v>
      </c>
      <c r="BD3870" s="30"/>
    </row>
    <row r="3871" spans="1:56" x14ac:dyDescent="0.3">
      <c r="A3871" s="31">
        <v>42193</v>
      </c>
      <c r="B3871" s="30" t="s">
        <v>11966</v>
      </c>
      <c r="C3871" s="29">
        <v>3</v>
      </c>
      <c r="D3871" s="29" t="s">
        <v>11236</v>
      </c>
      <c r="E3871" s="30">
        <v>29</v>
      </c>
      <c r="F3871" s="29" t="s">
        <v>65</v>
      </c>
      <c r="G3871" s="29" t="s">
        <v>20</v>
      </c>
      <c r="H3871" s="29" t="s">
        <v>42</v>
      </c>
      <c r="I3871" s="29" t="s">
        <v>25</v>
      </c>
      <c r="J3871" s="29" t="s">
        <v>12810</v>
      </c>
      <c r="K3871" s="29" t="s">
        <v>12844</v>
      </c>
      <c r="L3871" s="29" t="s">
        <v>195</v>
      </c>
      <c r="M3871" s="29" t="s">
        <v>121</v>
      </c>
      <c r="N3871" s="29" t="s">
        <v>4667</v>
      </c>
      <c r="O3871" s="14">
        <v>357.17</v>
      </c>
      <c r="P3871" s="14">
        <f t="shared" si="991"/>
        <v>1171.8033360000002</v>
      </c>
      <c r="Q3871" s="14">
        <v>5.45</v>
      </c>
      <c r="R3871" s="40">
        <f t="shared" si="992"/>
        <v>1177.2533360000002</v>
      </c>
      <c r="S3871" s="14">
        <v>9.24</v>
      </c>
      <c r="T3871" s="40">
        <f t="shared" si="993"/>
        <v>1168.0133360000002</v>
      </c>
      <c r="U3871" s="14">
        <v>9.77</v>
      </c>
      <c r="V3871" s="40">
        <f t="shared" si="994"/>
        <v>1167.4833360000002</v>
      </c>
      <c r="W3871" s="14">
        <v>10.27</v>
      </c>
      <c r="X3871" s="40">
        <f t="shared" si="995"/>
        <v>1166.9833360000002</v>
      </c>
      <c r="Y3871" s="14">
        <v>5.45</v>
      </c>
      <c r="Z3871" s="40">
        <f t="shared" si="996"/>
        <v>1177.2533360000002</v>
      </c>
      <c r="AA3871" s="14">
        <v>9.17</v>
      </c>
      <c r="AB3871" s="40">
        <f t="shared" si="997"/>
        <v>1168.0833360000001</v>
      </c>
      <c r="AC3871" s="14">
        <v>10.07</v>
      </c>
      <c r="AD3871" s="40">
        <f t="shared" si="998"/>
        <v>1167.1833360000003</v>
      </c>
      <c r="AE3871" s="14">
        <v>10.27</v>
      </c>
      <c r="AF3871" s="40">
        <f t="shared" si="999"/>
        <v>1166.9833360000002</v>
      </c>
      <c r="AG3871" s="29" t="s">
        <v>22</v>
      </c>
      <c r="AH3871" s="29" t="s">
        <v>22</v>
      </c>
      <c r="AI3871" s="29" t="s">
        <v>63</v>
      </c>
      <c r="AJ3871" s="29" t="s">
        <v>8476</v>
      </c>
      <c r="AK3871" s="30" t="s">
        <v>25</v>
      </c>
      <c r="AL3871" s="30" t="s">
        <v>25</v>
      </c>
      <c r="AM3871" s="30"/>
      <c r="AN3871" s="30" t="s">
        <v>22</v>
      </c>
      <c r="AO3871" s="30" t="s">
        <v>22</v>
      </c>
      <c r="AP3871" s="30"/>
      <c r="AQ3871" s="30" t="s">
        <v>22</v>
      </c>
      <c r="AR3871" s="30" t="s">
        <v>22</v>
      </c>
      <c r="AS3871" s="30"/>
      <c r="AT3871" s="30"/>
      <c r="AU3871" s="30" t="s">
        <v>22</v>
      </c>
      <c r="AV3871" s="30" t="s">
        <v>22</v>
      </c>
      <c r="AW3871" s="30" t="s">
        <v>22</v>
      </c>
      <c r="AX3871" s="30" t="s">
        <v>22</v>
      </c>
      <c r="AY3871" s="30" t="s">
        <v>25</v>
      </c>
      <c r="AZ3871" s="30"/>
      <c r="BA3871" s="30" t="s">
        <v>22</v>
      </c>
      <c r="BB3871" s="30"/>
      <c r="BC3871" s="30" t="s">
        <v>62</v>
      </c>
      <c r="BD3871" s="30"/>
    </row>
    <row r="3872" spans="1:56" x14ac:dyDescent="0.3">
      <c r="A3872" s="31">
        <v>42193</v>
      </c>
      <c r="B3872" s="30" t="s">
        <v>11967</v>
      </c>
      <c r="C3872" s="29">
        <v>4</v>
      </c>
      <c r="D3872" s="29" t="s">
        <v>11236</v>
      </c>
      <c r="E3872" s="30">
        <v>29</v>
      </c>
      <c r="F3872" s="29" t="s">
        <v>65</v>
      </c>
      <c r="G3872" s="29" t="s">
        <v>20</v>
      </c>
      <c r="H3872" s="29" t="s">
        <v>42</v>
      </c>
      <c r="I3872" s="29" t="s">
        <v>25</v>
      </c>
      <c r="J3872" s="29" t="s">
        <v>12810</v>
      </c>
      <c r="K3872" s="29" t="s">
        <v>12845</v>
      </c>
      <c r="L3872" s="29" t="s">
        <v>195</v>
      </c>
      <c r="M3872" s="29" t="s">
        <v>46</v>
      </c>
      <c r="N3872" s="29" t="s">
        <v>4667</v>
      </c>
      <c r="O3872" s="14">
        <v>356.81</v>
      </c>
      <c r="P3872" s="14">
        <f t="shared" ref="P3872:P3935" si="1000">SUM(O3872*3.2808)</f>
        <v>1170.6222480000001</v>
      </c>
      <c r="Q3872" s="14">
        <v>5.99</v>
      </c>
      <c r="R3872" s="40">
        <f t="shared" ref="R3872:R3935" si="1001">SUM(P3872+Q3872)</f>
        <v>1176.6122480000001</v>
      </c>
      <c r="S3872" s="14">
        <v>8.82</v>
      </c>
      <c r="T3872" s="40">
        <f t="shared" ref="T3872:T3935" si="1002">SUM(R3872-S3872)</f>
        <v>1167.7922480000002</v>
      </c>
      <c r="U3872" s="14">
        <v>9.5</v>
      </c>
      <c r="V3872" s="40">
        <f t="shared" ref="V3872:V3935" si="1003">SUM(R3872-U3872)</f>
        <v>1167.1122480000001</v>
      </c>
      <c r="W3872" s="14">
        <v>9.9600000000000009</v>
      </c>
      <c r="X3872" s="40">
        <f t="shared" ref="X3872:X3935" si="1004">SUM(R3872-W3872)</f>
        <v>1166.6522480000001</v>
      </c>
      <c r="Y3872" s="14">
        <v>5.99</v>
      </c>
      <c r="Z3872" s="40">
        <f t="shared" ref="Z3872:Z3935" si="1005">SUM(P3872+Y3872)</f>
        <v>1176.6122480000001</v>
      </c>
      <c r="AA3872" s="14">
        <v>8.5399999999999991</v>
      </c>
      <c r="AB3872" s="40">
        <f t="shared" ref="AB3872:AB3935" si="1006">SUM(Z3872-AA3872)</f>
        <v>1168.0722480000002</v>
      </c>
      <c r="AC3872" s="14">
        <v>9.52</v>
      </c>
      <c r="AD3872" s="40">
        <f t="shared" ref="AD3872:AD3935" si="1007">SUM(Z3872-AC3872)</f>
        <v>1167.0922480000002</v>
      </c>
      <c r="AE3872" s="14">
        <v>9.5299999999999994</v>
      </c>
      <c r="AF3872" s="40">
        <f t="shared" ref="AF3872:AF3935" si="1008">SUM(Z3872-AE3872)</f>
        <v>1167.0822480000002</v>
      </c>
      <c r="AG3872" s="29" t="s">
        <v>22</v>
      </c>
      <c r="AH3872" s="29" t="s">
        <v>22</v>
      </c>
      <c r="AI3872" s="29" t="s">
        <v>63</v>
      </c>
      <c r="AJ3872" s="29" t="s">
        <v>8476</v>
      </c>
      <c r="AK3872" s="30" t="s">
        <v>25</v>
      </c>
      <c r="AL3872" s="30" t="s">
        <v>25</v>
      </c>
      <c r="AM3872" s="30" t="s">
        <v>124</v>
      </c>
      <c r="AN3872" s="30" t="s">
        <v>22</v>
      </c>
      <c r="AO3872" s="30" t="s">
        <v>22</v>
      </c>
      <c r="AP3872" s="30"/>
      <c r="AQ3872" s="30" t="s">
        <v>22</v>
      </c>
      <c r="AR3872" s="30" t="s">
        <v>22</v>
      </c>
      <c r="AS3872" s="30"/>
      <c r="AT3872" s="30"/>
      <c r="AU3872" s="30" t="s">
        <v>22</v>
      </c>
      <c r="AV3872" s="30" t="s">
        <v>22</v>
      </c>
      <c r="AW3872" s="30" t="s">
        <v>22</v>
      </c>
      <c r="AX3872" s="30" t="s">
        <v>22</v>
      </c>
      <c r="AY3872" s="30" t="s">
        <v>25</v>
      </c>
      <c r="AZ3872" s="30"/>
      <c r="BA3872" s="30" t="s">
        <v>22</v>
      </c>
      <c r="BB3872" s="30"/>
      <c r="BC3872" s="30" t="s">
        <v>62</v>
      </c>
      <c r="BD3872" s="30"/>
    </row>
    <row r="3873" spans="1:56" x14ac:dyDescent="0.3">
      <c r="A3873" s="31">
        <v>42193</v>
      </c>
      <c r="B3873" s="30" t="s">
        <v>11968</v>
      </c>
      <c r="C3873" s="29">
        <v>5</v>
      </c>
      <c r="D3873" s="29" t="s">
        <v>11236</v>
      </c>
      <c r="E3873" s="30">
        <v>29</v>
      </c>
      <c r="F3873" s="29" t="s">
        <v>72</v>
      </c>
      <c r="G3873" s="29" t="s">
        <v>20</v>
      </c>
      <c r="H3873" s="29" t="s">
        <v>42</v>
      </c>
      <c r="I3873" s="29" t="s">
        <v>25</v>
      </c>
      <c r="J3873" s="29" t="s">
        <v>12846</v>
      </c>
      <c r="K3873" s="29" t="s">
        <v>12847</v>
      </c>
      <c r="L3873" s="29" t="s">
        <v>195</v>
      </c>
      <c r="M3873" s="29" t="s">
        <v>46</v>
      </c>
      <c r="N3873" s="29" t="s">
        <v>4667</v>
      </c>
      <c r="O3873" s="14">
        <v>356.51</v>
      </c>
      <c r="P3873" s="14">
        <f t="shared" si="1000"/>
        <v>1169.6380080000001</v>
      </c>
      <c r="Q3873" s="14">
        <v>5.43</v>
      </c>
      <c r="R3873" s="40">
        <f t="shared" si="1001"/>
        <v>1175.0680080000002</v>
      </c>
      <c r="S3873" s="14">
        <v>8.8800000000000008</v>
      </c>
      <c r="T3873" s="40">
        <f t="shared" si="1002"/>
        <v>1166.1880080000001</v>
      </c>
      <c r="U3873" s="14">
        <v>9.8699999999999992</v>
      </c>
      <c r="V3873" s="40">
        <f t="shared" si="1003"/>
        <v>1165.1980080000003</v>
      </c>
      <c r="W3873" s="14">
        <v>10.15</v>
      </c>
      <c r="X3873" s="40">
        <f t="shared" si="1004"/>
        <v>1164.9180080000001</v>
      </c>
      <c r="Y3873" s="14">
        <v>5.43</v>
      </c>
      <c r="Z3873" s="40">
        <f t="shared" si="1005"/>
        <v>1175.0680080000002</v>
      </c>
      <c r="AA3873" s="14">
        <v>8.7799999999999994</v>
      </c>
      <c r="AB3873" s="40">
        <f t="shared" si="1006"/>
        <v>1166.2880080000002</v>
      </c>
      <c r="AC3873" s="14">
        <v>9.77</v>
      </c>
      <c r="AD3873" s="40">
        <f t="shared" si="1007"/>
        <v>1165.2980080000002</v>
      </c>
      <c r="AE3873" s="14">
        <v>9.73</v>
      </c>
      <c r="AF3873" s="40">
        <f t="shared" si="1008"/>
        <v>1165.3380080000002</v>
      </c>
      <c r="AG3873" s="29" t="s">
        <v>22</v>
      </c>
      <c r="AH3873" s="29" t="s">
        <v>22</v>
      </c>
      <c r="AI3873" s="29" t="s">
        <v>63</v>
      </c>
      <c r="AJ3873" s="29" t="s">
        <v>8476</v>
      </c>
      <c r="AK3873" s="30" t="s">
        <v>25</v>
      </c>
      <c r="AL3873" s="30" t="s">
        <v>25</v>
      </c>
      <c r="AM3873" s="30" t="s">
        <v>11982</v>
      </c>
      <c r="AN3873" s="30" t="s">
        <v>22</v>
      </c>
      <c r="AO3873" s="30" t="s">
        <v>22</v>
      </c>
      <c r="AP3873" s="30"/>
      <c r="AQ3873" s="30" t="s">
        <v>22</v>
      </c>
      <c r="AR3873" s="30" t="s">
        <v>22</v>
      </c>
      <c r="AS3873" s="30"/>
      <c r="AT3873" s="30"/>
      <c r="AU3873" s="30" t="s">
        <v>22</v>
      </c>
      <c r="AV3873" s="30" t="s">
        <v>22</v>
      </c>
      <c r="AW3873" s="30" t="s">
        <v>22</v>
      </c>
      <c r="AX3873" s="30" t="s">
        <v>22</v>
      </c>
      <c r="AY3873" s="30" t="s">
        <v>25</v>
      </c>
      <c r="AZ3873" s="30"/>
      <c r="BA3873" s="30" t="s">
        <v>22</v>
      </c>
      <c r="BB3873" s="30"/>
      <c r="BC3873" s="30" t="s">
        <v>62</v>
      </c>
      <c r="BD3873" s="30"/>
    </row>
    <row r="3874" spans="1:56" x14ac:dyDescent="0.3">
      <c r="A3874" s="31">
        <v>42193</v>
      </c>
      <c r="B3874" s="30" t="s">
        <v>11969</v>
      </c>
      <c r="C3874" s="29">
        <v>6</v>
      </c>
      <c r="D3874" s="29" t="s">
        <v>11236</v>
      </c>
      <c r="E3874" s="30">
        <v>29</v>
      </c>
      <c r="F3874" s="29" t="s">
        <v>72</v>
      </c>
      <c r="G3874" s="29" t="s">
        <v>94</v>
      </c>
      <c r="H3874" s="29" t="s">
        <v>42</v>
      </c>
      <c r="I3874" s="29" t="s">
        <v>25</v>
      </c>
      <c r="J3874" s="29" t="s">
        <v>12848</v>
      </c>
      <c r="K3874" s="29" t="s">
        <v>12849</v>
      </c>
      <c r="L3874" s="29" t="s">
        <v>225</v>
      </c>
      <c r="M3874" s="29" t="s">
        <v>722</v>
      </c>
      <c r="N3874" s="29" t="s">
        <v>4667</v>
      </c>
      <c r="O3874" s="14">
        <v>356.35</v>
      </c>
      <c r="P3874" s="14">
        <f t="shared" si="1000"/>
        <v>1169.1130800000001</v>
      </c>
      <c r="Q3874" s="14">
        <v>3.84</v>
      </c>
      <c r="R3874" s="40">
        <f t="shared" si="1001"/>
        <v>1172.95308</v>
      </c>
      <c r="S3874" s="14">
        <v>7.25</v>
      </c>
      <c r="T3874" s="40">
        <f t="shared" si="1002"/>
        <v>1165.70308</v>
      </c>
      <c r="U3874" s="14">
        <v>10.85</v>
      </c>
      <c r="V3874" s="40">
        <f t="shared" si="1003"/>
        <v>1162.1030800000001</v>
      </c>
      <c r="W3874" s="14">
        <v>10.96</v>
      </c>
      <c r="X3874" s="40">
        <f t="shared" si="1004"/>
        <v>1161.99308</v>
      </c>
      <c r="Y3874" s="14">
        <v>3.84</v>
      </c>
      <c r="Z3874" s="40">
        <f t="shared" si="1005"/>
        <v>1172.95308</v>
      </c>
      <c r="AA3874" s="14">
        <v>7.8</v>
      </c>
      <c r="AB3874" s="40">
        <f t="shared" si="1006"/>
        <v>1165.15308</v>
      </c>
      <c r="AC3874" s="14">
        <v>10.73</v>
      </c>
      <c r="AD3874" s="40">
        <f t="shared" si="1007"/>
        <v>1162.22308</v>
      </c>
      <c r="AE3874" s="14">
        <v>11.14</v>
      </c>
      <c r="AF3874" s="40">
        <f t="shared" si="1008"/>
        <v>1161.8130799999999</v>
      </c>
      <c r="AG3874" s="29" t="s">
        <v>22</v>
      </c>
      <c r="AH3874" s="29" t="s">
        <v>22</v>
      </c>
      <c r="AI3874" s="29" t="s">
        <v>24</v>
      </c>
      <c r="AJ3874" s="29"/>
      <c r="AK3874" s="30" t="s">
        <v>25</v>
      </c>
      <c r="AL3874" s="30" t="s">
        <v>25</v>
      </c>
      <c r="AM3874" s="30" t="s">
        <v>124</v>
      </c>
      <c r="AN3874" s="30" t="s">
        <v>22</v>
      </c>
      <c r="AO3874" s="30" t="s">
        <v>22</v>
      </c>
      <c r="AP3874" s="30"/>
      <c r="AQ3874" s="30" t="s">
        <v>22</v>
      </c>
      <c r="AR3874" s="30" t="s">
        <v>22</v>
      </c>
      <c r="AS3874" s="30"/>
      <c r="AT3874" s="30"/>
      <c r="AU3874" s="30" t="s">
        <v>22</v>
      </c>
      <c r="AV3874" s="30" t="s">
        <v>22</v>
      </c>
      <c r="AW3874" s="30" t="s">
        <v>22</v>
      </c>
      <c r="AX3874" s="30" t="s">
        <v>22</v>
      </c>
      <c r="AY3874" s="30" t="s">
        <v>25</v>
      </c>
      <c r="AZ3874" s="30"/>
      <c r="BA3874" s="30" t="s">
        <v>22</v>
      </c>
      <c r="BB3874" s="30"/>
      <c r="BC3874" s="30" t="s">
        <v>62</v>
      </c>
      <c r="BD3874" s="30"/>
    </row>
    <row r="3875" spans="1:56" x14ac:dyDescent="0.3">
      <c r="A3875" s="31">
        <v>42193</v>
      </c>
      <c r="B3875" s="30" t="s">
        <v>11970</v>
      </c>
      <c r="C3875" s="29">
        <v>7</v>
      </c>
      <c r="D3875" s="29" t="s">
        <v>11236</v>
      </c>
      <c r="E3875" s="30">
        <v>29</v>
      </c>
      <c r="F3875" s="29" t="s">
        <v>49</v>
      </c>
      <c r="G3875" s="29" t="s">
        <v>20</v>
      </c>
      <c r="H3875" s="29" t="s">
        <v>42</v>
      </c>
      <c r="I3875" s="29" t="s">
        <v>22</v>
      </c>
      <c r="J3875" s="29" t="s">
        <v>12850</v>
      </c>
      <c r="K3875" s="29" t="s">
        <v>11044</v>
      </c>
      <c r="L3875" s="29" t="s">
        <v>142</v>
      </c>
      <c r="M3875" s="29" t="s">
        <v>23</v>
      </c>
      <c r="N3875" s="29" t="s">
        <v>4677</v>
      </c>
      <c r="O3875" s="14">
        <v>354.51</v>
      </c>
      <c r="P3875" s="14">
        <f t="shared" si="1000"/>
        <v>1163.0764080000001</v>
      </c>
      <c r="Q3875" s="14">
        <v>4.63</v>
      </c>
      <c r="R3875" s="40">
        <f t="shared" si="1001"/>
        <v>1167.7064080000002</v>
      </c>
      <c r="S3875" s="14">
        <v>10.07</v>
      </c>
      <c r="T3875" s="40">
        <f t="shared" si="1002"/>
        <v>1157.6364080000003</v>
      </c>
      <c r="U3875" s="14">
        <v>12.09</v>
      </c>
      <c r="V3875" s="40">
        <f t="shared" si="1003"/>
        <v>1155.6164080000003</v>
      </c>
      <c r="W3875" s="14">
        <v>12</v>
      </c>
      <c r="X3875" s="40">
        <f t="shared" si="1004"/>
        <v>1155.7064080000002</v>
      </c>
      <c r="Y3875" s="14">
        <v>4.63</v>
      </c>
      <c r="Z3875" s="40">
        <f t="shared" si="1005"/>
        <v>1167.7064080000002</v>
      </c>
      <c r="AA3875" s="14">
        <v>10.17</v>
      </c>
      <c r="AB3875" s="40">
        <f t="shared" si="1006"/>
        <v>1157.5364080000002</v>
      </c>
      <c r="AC3875" s="14">
        <v>12.08</v>
      </c>
      <c r="AD3875" s="40">
        <f t="shared" si="1007"/>
        <v>1155.6264080000003</v>
      </c>
      <c r="AE3875" s="14">
        <v>12.02</v>
      </c>
      <c r="AF3875" s="40">
        <f t="shared" si="1008"/>
        <v>1155.6864080000003</v>
      </c>
      <c r="AG3875" s="29" t="s">
        <v>22</v>
      </c>
      <c r="AH3875" s="29" t="s">
        <v>22</v>
      </c>
      <c r="AI3875" s="29" t="s">
        <v>24</v>
      </c>
      <c r="AJ3875" s="29"/>
      <c r="AK3875" s="30" t="s">
        <v>22</v>
      </c>
      <c r="AL3875" s="30" t="s">
        <v>25</v>
      </c>
      <c r="AM3875" s="30" t="s">
        <v>7495</v>
      </c>
      <c r="AN3875" s="30" t="s">
        <v>22</v>
      </c>
      <c r="AO3875" s="30" t="s">
        <v>22</v>
      </c>
      <c r="AP3875" s="30"/>
      <c r="AQ3875" s="30" t="s">
        <v>22</v>
      </c>
      <c r="AR3875" s="30" t="s">
        <v>22</v>
      </c>
      <c r="AS3875" s="30"/>
      <c r="AT3875" s="30"/>
      <c r="AU3875" s="30" t="s">
        <v>22</v>
      </c>
      <c r="AV3875" s="30" t="s">
        <v>22</v>
      </c>
      <c r="AW3875" s="30" t="s">
        <v>22</v>
      </c>
      <c r="AX3875" s="30" t="s">
        <v>22</v>
      </c>
      <c r="AY3875" s="30" t="s">
        <v>25</v>
      </c>
      <c r="AZ3875" s="30"/>
      <c r="BA3875" s="30" t="s">
        <v>22</v>
      </c>
      <c r="BB3875" s="30"/>
      <c r="BC3875" s="30" t="s">
        <v>62</v>
      </c>
      <c r="BD3875" s="30"/>
    </row>
    <row r="3876" spans="1:56" x14ac:dyDescent="0.3">
      <c r="A3876" s="31">
        <v>42193</v>
      </c>
      <c r="B3876" s="30" t="s">
        <v>11971</v>
      </c>
      <c r="C3876" s="29">
        <v>1</v>
      </c>
      <c r="D3876" s="29" t="s">
        <v>11236</v>
      </c>
      <c r="E3876" s="30">
        <v>30</v>
      </c>
      <c r="F3876" s="29" t="s">
        <v>65</v>
      </c>
      <c r="G3876" s="29" t="s">
        <v>20</v>
      </c>
      <c r="H3876" s="29" t="s">
        <v>42</v>
      </c>
      <c r="I3876" s="29" t="s">
        <v>22</v>
      </c>
      <c r="J3876" s="29" t="s">
        <v>12851</v>
      </c>
      <c r="K3876" s="29" t="s">
        <v>12852</v>
      </c>
      <c r="L3876" s="29" t="s">
        <v>128</v>
      </c>
      <c r="M3876" s="29" t="s">
        <v>201</v>
      </c>
      <c r="N3876" s="29" t="s">
        <v>4667</v>
      </c>
      <c r="O3876" s="14">
        <v>355.88</v>
      </c>
      <c r="P3876" s="14">
        <f t="shared" si="1000"/>
        <v>1167.5711040000001</v>
      </c>
      <c r="Q3876" s="14">
        <v>5.85</v>
      </c>
      <c r="R3876" s="40">
        <f t="shared" si="1001"/>
        <v>1173.421104</v>
      </c>
      <c r="S3876" s="14">
        <v>8.27</v>
      </c>
      <c r="T3876" s="40">
        <f t="shared" si="1002"/>
        <v>1165.151104</v>
      </c>
      <c r="U3876" s="14">
        <v>10.75</v>
      </c>
      <c r="V3876" s="40">
        <f t="shared" si="1003"/>
        <v>1162.671104</v>
      </c>
      <c r="W3876" s="14">
        <v>9.75</v>
      </c>
      <c r="X3876" s="40">
        <f t="shared" si="1004"/>
        <v>1163.671104</v>
      </c>
      <c r="Y3876" s="14">
        <v>5.85</v>
      </c>
      <c r="Z3876" s="40">
        <f t="shared" si="1005"/>
        <v>1173.421104</v>
      </c>
      <c r="AA3876" s="14">
        <v>8.1999999999999993</v>
      </c>
      <c r="AB3876" s="40">
        <f t="shared" si="1006"/>
        <v>1165.221104</v>
      </c>
      <c r="AC3876" s="14">
        <v>10.37</v>
      </c>
      <c r="AD3876" s="40">
        <f t="shared" si="1007"/>
        <v>1163.0511040000001</v>
      </c>
      <c r="AE3876" s="14">
        <v>10.039999999999999</v>
      </c>
      <c r="AF3876" s="40">
        <f t="shared" si="1008"/>
        <v>1163.3811040000001</v>
      </c>
      <c r="AG3876" s="29" t="s">
        <v>22</v>
      </c>
      <c r="AH3876" s="29" t="s">
        <v>22</v>
      </c>
      <c r="AI3876" s="29" t="s">
        <v>24</v>
      </c>
      <c r="AJ3876" s="29"/>
      <c r="AK3876" s="30" t="s">
        <v>25</v>
      </c>
      <c r="AL3876" s="30" t="s">
        <v>25</v>
      </c>
      <c r="AM3876" s="30" t="s">
        <v>124</v>
      </c>
      <c r="AN3876" s="30" t="s">
        <v>22</v>
      </c>
      <c r="AO3876" s="30" t="s">
        <v>22</v>
      </c>
      <c r="AP3876" s="30"/>
      <c r="AQ3876" s="30" t="s">
        <v>22</v>
      </c>
      <c r="AR3876" s="30" t="s">
        <v>22</v>
      </c>
      <c r="AS3876" s="30"/>
      <c r="AT3876" s="30"/>
      <c r="AU3876" s="30" t="s">
        <v>22</v>
      </c>
      <c r="AV3876" s="30" t="s">
        <v>22</v>
      </c>
      <c r="AW3876" s="30" t="s">
        <v>22</v>
      </c>
      <c r="AX3876" s="30" t="s">
        <v>22</v>
      </c>
      <c r="AY3876" s="30" t="s">
        <v>25</v>
      </c>
      <c r="AZ3876" s="30"/>
      <c r="BA3876" s="30" t="s">
        <v>22</v>
      </c>
      <c r="BB3876" s="30"/>
      <c r="BC3876" s="30" t="s">
        <v>26</v>
      </c>
      <c r="BD3876" s="30"/>
    </row>
    <row r="3877" spans="1:56" x14ac:dyDescent="0.3">
      <c r="A3877" s="31">
        <v>42193</v>
      </c>
      <c r="B3877" s="30" t="s">
        <v>11972</v>
      </c>
      <c r="C3877" s="29">
        <v>2</v>
      </c>
      <c r="D3877" s="29" t="s">
        <v>11236</v>
      </c>
      <c r="E3877" s="30">
        <v>30</v>
      </c>
      <c r="F3877" s="29" t="s">
        <v>65</v>
      </c>
      <c r="G3877" s="29" t="s">
        <v>94</v>
      </c>
      <c r="H3877" s="29" t="s">
        <v>4819</v>
      </c>
      <c r="I3877" s="29" t="s">
        <v>25</v>
      </c>
      <c r="J3877" s="29" t="s">
        <v>12853</v>
      </c>
      <c r="K3877" s="29" t="s">
        <v>12854</v>
      </c>
      <c r="L3877" s="29" t="s">
        <v>418</v>
      </c>
      <c r="M3877" s="29" t="s">
        <v>11983</v>
      </c>
      <c r="N3877" s="29" t="s">
        <v>4677</v>
      </c>
      <c r="O3877" s="14">
        <v>356.15</v>
      </c>
      <c r="P3877" s="14">
        <f t="shared" si="1000"/>
        <v>1168.4569200000001</v>
      </c>
      <c r="Q3877" s="14">
        <v>4.08</v>
      </c>
      <c r="R3877" s="40">
        <f t="shared" si="1001"/>
        <v>1172.53692</v>
      </c>
      <c r="S3877" s="14">
        <v>7.77</v>
      </c>
      <c r="T3877" s="40">
        <f t="shared" si="1002"/>
        <v>1164.76692</v>
      </c>
      <c r="U3877" s="14">
        <v>11.5</v>
      </c>
      <c r="V3877" s="40">
        <f t="shared" si="1003"/>
        <v>1161.03692</v>
      </c>
      <c r="W3877" s="14">
        <v>11.53</v>
      </c>
      <c r="X3877" s="40">
        <f t="shared" si="1004"/>
        <v>1161.00692</v>
      </c>
      <c r="Y3877" s="14">
        <v>4.08</v>
      </c>
      <c r="Z3877" s="40">
        <f t="shared" si="1005"/>
        <v>1172.53692</v>
      </c>
      <c r="AA3877" s="14">
        <v>7.93</v>
      </c>
      <c r="AB3877" s="40">
        <f t="shared" si="1006"/>
        <v>1164.6069199999999</v>
      </c>
      <c r="AC3877" s="14">
        <v>11.67</v>
      </c>
      <c r="AD3877" s="40">
        <f t="shared" si="1007"/>
        <v>1160.8669199999999</v>
      </c>
      <c r="AE3877" s="14">
        <v>12.35</v>
      </c>
      <c r="AF3877" s="40">
        <f t="shared" si="1008"/>
        <v>1160.1869200000001</v>
      </c>
      <c r="AG3877" s="29" t="s">
        <v>22</v>
      </c>
      <c r="AH3877" s="29" t="s">
        <v>22</v>
      </c>
      <c r="AI3877" s="29" t="s">
        <v>24</v>
      </c>
      <c r="AJ3877" s="29"/>
      <c r="AK3877" s="30" t="s">
        <v>22</v>
      </c>
      <c r="AL3877" s="30" t="s">
        <v>22</v>
      </c>
      <c r="AM3877" s="30"/>
      <c r="AN3877" s="30" t="s">
        <v>22</v>
      </c>
      <c r="AO3877" s="30" t="s">
        <v>22</v>
      </c>
      <c r="AP3877" s="30"/>
      <c r="AQ3877" s="30" t="s">
        <v>22</v>
      </c>
      <c r="AR3877" s="30" t="s">
        <v>22</v>
      </c>
      <c r="AS3877" s="30"/>
      <c r="AT3877" s="30"/>
      <c r="AU3877" s="30" t="s">
        <v>22</v>
      </c>
      <c r="AV3877" s="30" t="s">
        <v>22</v>
      </c>
      <c r="AW3877" s="30" t="s">
        <v>22</v>
      </c>
      <c r="AX3877" s="30" t="s">
        <v>22</v>
      </c>
      <c r="AY3877" s="30" t="s">
        <v>22</v>
      </c>
      <c r="AZ3877" s="30"/>
      <c r="BA3877" s="30" t="s">
        <v>22</v>
      </c>
      <c r="BB3877" s="30"/>
      <c r="BC3877" s="30" t="s">
        <v>62</v>
      </c>
      <c r="BD3877" s="30"/>
    </row>
    <row r="3878" spans="1:56" x14ac:dyDescent="0.3">
      <c r="A3878" s="31">
        <v>42193</v>
      </c>
      <c r="B3878" s="30" t="s">
        <v>11973</v>
      </c>
      <c r="C3878" s="29">
        <v>3</v>
      </c>
      <c r="D3878" s="29" t="s">
        <v>11236</v>
      </c>
      <c r="E3878" s="30">
        <v>30</v>
      </c>
      <c r="F3878" s="29" t="s">
        <v>65</v>
      </c>
      <c r="G3878" s="29" t="s">
        <v>20</v>
      </c>
      <c r="H3878" s="29" t="s">
        <v>42</v>
      </c>
      <c r="I3878" s="29" t="s">
        <v>25</v>
      </c>
      <c r="J3878" s="29" t="s">
        <v>12855</v>
      </c>
      <c r="K3878" s="29" t="s">
        <v>12856</v>
      </c>
      <c r="L3878" s="29" t="s">
        <v>195</v>
      </c>
      <c r="M3878" s="29" t="s">
        <v>59</v>
      </c>
      <c r="N3878" s="29" t="s">
        <v>4667</v>
      </c>
      <c r="O3878" s="14">
        <v>355.55</v>
      </c>
      <c r="P3878" s="14">
        <f t="shared" si="1000"/>
        <v>1166.4884400000001</v>
      </c>
      <c r="Q3878" s="14">
        <v>5.31</v>
      </c>
      <c r="R3878" s="40">
        <f t="shared" si="1001"/>
        <v>1171.79844</v>
      </c>
      <c r="S3878" s="14">
        <v>7.29</v>
      </c>
      <c r="T3878" s="40">
        <f t="shared" si="1002"/>
        <v>1164.5084400000001</v>
      </c>
      <c r="U3878" s="14">
        <v>9.44</v>
      </c>
      <c r="V3878" s="40">
        <f t="shared" si="1003"/>
        <v>1162.35844</v>
      </c>
      <c r="W3878" s="14">
        <v>9.76</v>
      </c>
      <c r="X3878" s="40">
        <f t="shared" si="1004"/>
        <v>1162.03844</v>
      </c>
      <c r="Y3878" s="14">
        <v>5.31</v>
      </c>
      <c r="Z3878" s="40">
        <f t="shared" si="1005"/>
        <v>1171.79844</v>
      </c>
      <c r="AA3878" s="14">
        <v>7.25</v>
      </c>
      <c r="AB3878" s="40">
        <f t="shared" si="1006"/>
        <v>1164.54844</v>
      </c>
      <c r="AC3878" s="14">
        <v>9.6999999999999993</v>
      </c>
      <c r="AD3878" s="40">
        <f t="shared" si="1007"/>
        <v>1162.09844</v>
      </c>
      <c r="AE3878" s="14">
        <v>11.19</v>
      </c>
      <c r="AF3878" s="40">
        <f t="shared" si="1008"/>
        <v>1160.60844</v>
      </c>
      <c r="AG3878" s="29" t="s">
        <v>22</v>
      </c>
      <c r="AH3878" s="29" t="s">
        <v>22</v>
      </c>
      <c r="AI3878" s="29" t="s">
        <v>36</v>
      </c>
      <c r="AJ3878" s="29" t="s">
        <v>11788</v>
      </c>
      <c r="AK3878" s="30" t="s">
        <v>25</v>
      </c>
      <c r="AL3878" s="30" t="s">
        <v>25</v>
      </c>
      <c r="AM3878" s="30" t="s">
        <v>124</v>
      </c>
      <c r="AN3878" s="30" t="s">
        <v>22</v>
      </c>
      <c r="AO3878" s="30" t="s">
        <v>22</v>
      </c>
      <c r="AP3878" s="30"/>
      <c r="AQ3878" s="30" t="s">
        <v>22</v>
      </c>
      <c r="AR3878" s="30" t="s">
        <v>22</v>
      </c>
      <c r="AS3878" s="30"/>
      <c r="AT3878" s="30"/>
      <c r="AU3878" s="30" t="s">
        <v>22</v>
      </c>
      <c r="AV3878" s="30" t="s">
        <v>22</v>
      </c>
      <c r="AW3878" s="30" t="s">
        <v>22</v>
      </c>
      <c r="AX3878" s="30" t="s">
        <v>22</v>
      </c>
      <c r="AY3878" s="30" t="s">
        <v>25</v>
      </c>
      <c r="AZ3878" s="30"/>
      <c r="BA3878" s="30" t="s">
        <v>22</v>
      </c>
      <c r="BB3878" s="30"/>
      <c r="BC3878" s="30" t="s">
        <v>62</v>
      </c>
      <c r="BD3878" s="30"/>
    </row>
    <row r="3879" spans="1:56" x14ac:dyDescent="0.3">
      <c r="A3879" s="31">
        <v>42193</v>
      </c>
      <c r="B3879" s="30" t="s">
        <v>11974</v>
      </c>
      <c r="C3879" s="29">
        <v>4</v>
      </c>
      <c r="D3879" s="29" t="s">
        <v>11236</v>
      </c>
      <c r="E3879" s="30">
        <v>30</v>
      </c>
      <c r="F3879" s="29" t="s">
        <v>72</v>
      </c>
      <c r="G3879" s="29" t="s">
        <v>94</v>
      </c>
      <c r="H3879" s="29" t="s">
        <v>4819</v>
      </c>
      <c r="I3879" s="29" t="s">
        <v>25</v>
      </c>
      <c r="J3879" s="29" t="s">
        <v>12857</v>
      </c>
      <c r="K3879" s="29" t="s">
        <v>12858</v>
      </c>
      <c r="L3879" s="29" t="s">
        <v>7289</v>
      </c>
      <c r="M3879" s="29" t="s">
        <v>11984</v>
      </c>
      <c r="N3879" s="29" t="s">
        <v>4677</v>
      </c>
      <c r="O3879" s="14">
        <v>355.06</v>
      </c>
      <c r="P3879" s="14">
        <f t="shared" si="1000"/>
        <v>1164.880848</v>
      </c>
      <c r="Q3879" s="14">
        <v>3.43</v>
      </c>
      <c r="R3879" s="40">
        <f t="shared" si="1001"/>
        <v>1168.3108480000001</v>
      </c>
      <c r="S3879" s="14">
        <v>6.1</v>
      </c>
      <c r="T3879" s="40">
        <f t="shared" si="1002"/>
        <v>1162.2108480000002</v>
      </c>
      <c r="U3879" s="14">
        <v>11.99</v>
      </c>
      <c r="V3879" s="40">
        <f t="shared" si="1003"/>
        <v>1156.3208480000001</v>
      </c>
      <c r="W3879" s="14">
        <v>12.1</v>
      </c>
      <c r="X3879" s="40">
        <f t="shared" si="1004"/>
        <v>1156.2108480000002</v>
      </c>
      <c r="Y3879" s="14">
        <v>3.43</v>
      </c>
      <c r="Z3879" s="40">
        <f t="shared" si="1005"/>
        <v>1168.3108480000001</v>
      </c>
      <c r="AA3879" s="14">
        <v>6.64</v>
      </c>
      <c r="AB3879" s="40">
        <f t="shared" si="1006"/>
        <v>1161.670848</v>
      </c>
      <c r="AC3879" s="14">
        <v>12.48</v>
      </c>
      <c r="AD3879" s="40">
        <f t="shared" si="1007"/>
        <v>1155.8308480000001</v>
      </c>
      <c r="AE3879" s="14">
        <v>11.6</v>
      </c>
      <c r="AF3879" s="40">
        <f t="shared" si="1008"/>
        <v>1156.7108480000002</v>
      </c>
      <c r="AG3879" s="29" t="s">
        <v>22</v>
      </c>
      <c r="AH3879" s="29" t="s">
        <v>22</v>
      </c>
      <c r="AI3879" s="29" t="s">
        <v>24</v>
      </c>
      <c r="AJ3879" s="29"/>
      <c r="AK3879" s="30" t="s">
        <v>22</v>
      </c>
      <c r="AL3879" s="30" t="s">
        <v>22</v>
      </c>
      <c r="AM3879" s="30"/>
      <c r="AN3879" s="30" t="s">
        <v>22</v>
      </c>
      <c r="AO3879" s="30" t="s">
        <v>22</v>
      </c>
      <c r="AP3879" s="30"/>
      <c r="AQ3879" s="30" t="s">
        <v>22</v>
      </c>
      <c r="AR3879" s="30" t="s">
        <v>22</v>
      </c>
      <c r="AS3879" s="30"/>
      <c r="AT3879" s="30"/>
      <c r="AU3879" s="30" t="s">
        <v>22</v>
      </c>
      <c r="AV3879" s="30" t="s">
        <v>22</v>
      </c>
      <c r="AW3879" s="30" t="s">
        <v>22</v>
      </c>
      <c r="AX3879" s="30" t="s">
        <v>22</v>
      </c>
      <c r="AY3879" s="30" t="s">
        <v>25</v>
      </c>
      <c r="AZ3879" s="30"/>
      <c r="BA3879" s="30" t="s">
        <v>25</v>
      </c>
      <c r="BB3879" s="30"/>
      <c r="BC3879" s="30" t="s">
        <v>62</v>
      </c>
      <c r="BD3879" s="30"/>
    </row>
    <row r="3880" spans="1:56" x14ac:dyDescent="0.3">
      <c r="A3880" s="31">
        <v>42193</v>
      </c>
      <c r="B3880" s="30" t="s">
        <v>11975</v>
      </c>
      <c r="C3880" s="29">
        <v>5</v>
      </c>
      <c r="D3880" s="29" t="s">
        <v>11236</v>
      </c>
      <c r="E3880" s="30">
        <v>30</v>
      </c>
      <c r="F3880" s="29" t="s">
        <v>72</v>
      </c>
      <c r="G3880" s="29" t="s">
        <v>20</v>
      </c>
      <c r="H3880" s="29" t="s">
        <v>42</v>
      </c>
      <c r="I3880" s="29" t="s">
        <v>22</v>
      </c>
      <c r="J3880" s="29" t="s">
        <v>12859</v>
      </c>
      <c r="K3880" s="29" t="s">
        <v>12860</v>
      </c>
      <c r="L3880" s="29" t="s">
        <v>35</v>
      </c>
      <c r="M3880" s="29" t="s">
        <v>46</v>
      </c>
      <c r="N3880" s="29" t="s">
        <v>4677</v>
      </c>
      <c r="O3880" s="14">
        <v>352.61</v>
      </c>
      <c r="P3880" s="14">
        <f t="shared" si="1000"/>
        <v>1156.8428880000001</v>
      </c>
      <c r="Q3880" s="14">
        <v>5.62</v>
      </c>
      <c r="R3880" s="40">
        <f t="shared" si="1001"/>
        <v>1162.462888</v>
      </c>
      <c r="S3880" s="14">
        <v>6.77</v>
      </c>
      <c r="T3880" s="40">
        <f t="shared" si="1002"/>
        <v>1155.692888</v>
      </c>
      <c r="U3880" s="14">
        <v>8.34</v>
      </c>
      <c r="V3880" s="40">
        <f t="shared" si="1003"/>
        <v>1154.1228880000001</v>
      </c>
      <c r="W3880" s="14">
        <v>7.94</v>
      </c>
      <c r="X3880" s="40">
        <f t="shared" si="1004"/>
        <v>1154.522888</v>
      </c>
      <c r="Y3880" s="14">
        <v>5.62</v>
      </c>
      <c r="Z3880" s="40">
        <f t="shared" si="1005"/>
        <v>1162.462888</v>
      </c>
      <c r="AA3880" s="14">
        <v>6.9</v>
      </c>
      <c r="AB3880" s="40">
        <f t="shared" si="1006"/>
        <v>1155.5628879999999</v>
      </c>
      <c r="AC3880" s="14">
        <v>8.3800000000000008</v>
      </c>
      <c r="AD3880" s="40">
        <f t="shared" si="1007"/>
        <v>1154.0828879999999</v>
      </c>
      <c r="AE3880" s="14">
        <v>8.0500000000000007</v>
      </c>
      <c r="AF3880" s="40">
        <f t="shared" si="1008"/>
        <v>1154.4128880000001</v>
      </c>
      <c r="AG3880" s="29" t="s">
        <v>22</v>
      </c>
      <c r="AH3880" s="29" t="s">
        <v>22</v>
      </c>
      <c r="AI3880" s="29" t="s">
        <v>24</v>
      </c>
      <c r="AJ3880" s="29"/>
      <c r="AK3880" s="30" t="s">
        <v>22</v>
      </c>
      <c r="AL3880" s="30" t="s">
        <v>22</v>
      </c>
      <c r="AM3880" s="30"/>
      <c r="AN3880" s="30" t="s">
        <v>22</v>
      </c>
      <c r="AO3880" s="30" t="s">
        <v>22</v>
      </c>
      <c r="AP3880" s="30"/>
      <c r="AQ3880" s="30" t="s">
        <v>22</v>
      </c>
      <c r="AR3880" s="30" t="s">
        <v>22</v>
      </c>
      <c r="AS3880" s="30"/>
      <c r="AT3880" s="30"/>
      <c r="AU3880" s="30" t="s">
        <v>22</v>
      </c>
      <c r="AV3880" s="30" t="s">
        <v>22</v>
      </c>
      <c r="AW3880" s="30" t="s">
        <v>22</v>
      </c>
      <c r="AX3880" s="30" t="s">
        <v>22</v>
      </c>
      <c r="AY3880" s="30" t="s">
        <v>25</v>
      </c>
      <c r="AZ3880" s="30"/>
      <c r="BA3880" s="30" t="s">
        <v>22</v>
      </c>
      <c r="BB3880" s="30"/>
      <c r="BC3880" s="30" t="s">
        <v>26</v>
      </c>
      <c r="BD3880" s="30"/>
    </row>
    <row r="3881" spans="1:56" x14ac:dyDescent="0.3">
      <c r="A3881" s="31">
        <v>42193</v>
      </c>
      <c r="B3881" s="30" t="s">
        <v>11976</v>
      </c>
      <c r="C3881" s="29">
        <v>6</v>
      </c>
      <c r="D3881" s="29" t="s">
        <v>11236</v>
      </c>
      <c r="E3881" s="30">
        <v>30</v>
      </c>
      <c r="F3881" s="29" t="s">
        <v>49</v>
      </c>
      <c r="G3881" s="29" t="s">
        <v>20</v>
      </c>
      <c r="H3881" s="29" t="s">
        <v>42</v>
      </c>
      <c r="I3881" s="29" t="s">
        <v>22</v>
      </c>
      <c r="J3881" s="29" t="s">
        <v>12861</v>
      </c>
      <c r="K3881" s="29" t="s">
        <v>12862</v>
      </c>
      <c r="L3881" s="29" t="s">
        <v>35</v>
      </c>
      <c r="M3881" s="29" t="s">
        <v>23</v>
      </c>
      <c r="N3881" s="29" t="s">
        <v>4677</v>
      </c>
      <c r="O3881" s="14">
        <v>351.09</v>
      </c>
      <c r="P3881" s="14">
        <f t="shared" si="1000"/>
        <v>1151.856072</v>
      </c>
      <c r="Q3881" s="14">
        <v>4.8</v>
      </c>
      <c r="R3881" s="40">
        <f t="shared" si="1001"/>
        <v>1156.656072</v>
      </c>
      <c r="S3881" s="14">
        <v>6.08</v>
      </c>
      <c r="T3881" s="40">
        <f t="shared" si="1002"/>
        <v>1150.5760720000001</v>
      </c>
      <c r="U3881" s="14">
        <v>7.39</v>
      </c>
      <c r="V3881" s="40">
        <f t="shared" si="1003"/>
        <v>1149.2660719999999</v>
      </c>
      <c r="W3881" s="14">
        <v>7.34</v>
      </c>
      <c r="X3881" s="40">
        <f t="shared" si="1004"/>
        <v>1149.3160720000001</v>
      </c>
      <c r="Y3881" s="14">
        <v>4.8</v>
      </c>
      <c r="Z3881" s="40">
        <f t="shared" si="1005"/>
        <v>1156.656072</v>
      </c>
      <c r="AA3881" s="14">
        <v>5.12</v>
      </c>
      <c r="AB3881" s="40">
        <f t="shared" si="1006"/>
        <v>1151.5360720000001</v>
      </c>
      <c r="AC3881" s="14">
        <v>7.06</v>
      </c>
      <c r="AD3881" s="40">
        <f t="shared" si="1007"/>
        <v>1149.596072</v>
      </c>
      <c r="AE3881" s="14">
        <v>6.91</v>
      </c>
      <c r="AF3881" s="40">
        <f t="shared" si="1008"/>
        <v>1149.7460719999999</v>
      </c>
      <c r="AG3881" s="29" t="s">
        <v>22</v>
      </c>
      <c r="AH3881" s="29" t="s">
        <v>22</v>
      </c>
      <c r="AI3881" s="29" t="s">
        <v>48</v>
      </c>
      <c r="AJ3881" s="29" t="s">
        <v>11985</v>
      </c>
      <c r="AK3881" s="30" t="s">
        <v>25</v>
      </c>
      <c r="AL3881" s="30" t="s">
        <v>25</v>
      </c>
      <c r="AM3881" s="30" t="s">
        <v>124</v>
      </c>
      <c r="AN3881" s="30" t="s">
        <v>22</v>
      </c>
      <c r="AO3881" s="30" t="s">
        <v>22</v>
      </c>
      <c r="AP3881" s="30"/>
      <c r="AQ3881" s="30" t="s">
        <v>22</v>
      </c>
      <c r="AR3881" s="30" t="s">
        <v>22</v>
      </c>
      <c r="AS3881" s="30"/>
      <c r="AT3881" s="30"/>
      <c r="AU3881" s="30" t="s">
        <v>22</v>
      </c>
      <c r="AV3881" s="30" t="s">
        <v>22</v>
      </c>
      <c r="AW3881" s="30" t="s">
        <v>22</v>
      </c>
      <c r="AX3881" s="30" t="s">
        <v>22</v>
      </c>
      <c r="AY3881" s="30" t="s">
        <v>25</v>
      </c>
      <c r="AZ3881" s="30"/>
      <c r="BA3881" s="30" t="s">
        <v>22</v>
      </c>
      <c r="BB3881" s="30"/>
      <c r="BC3881" s="30" t="s">
        <v>26</v>
      </c>
      <c r="BD3881" s="30"/>
    </row>
    <row r="3882" spans="1:56" x14ac:dyDescent="0.3">
      <c r="A3882" s="31">
        <v>42193</v>
      </c>
      <c r="B3882" s="30" t="s">
        <v>11977</v>
      </c>
      <c r="C3882" s="29">
        <v>1</v>
      </c>
      <c r="D3882" s="29" t="s">
        <v>11236</v>
      </c>
      <c r="E3882" s="30">
        <v>31</v>
      </c>
      <c r="F3882" s="29" t="s">
        <v>49</v>
      </c>
      <c r="G3882" s="29" t="s">
        <v>20</v>
      </c>
      <c r="H3882" s="29" t="s">
        <v>42</v>
      </c>
      <c r="I3882" s="29" t="s">
        <v>22</v>
      </c>
      <c r="J3882" s="29" t="s">
        <v>12863</v>
      </c>
      <c r="K3882" s="29" t="s">
        <v>12864</v>
      </c>
      <c r="L3882" s="29" t="s">
        <v>120</v>
      </c>
      <c r="M3882" s="29" t="s">
        <v>23</v>
      </c>
      <c r="N3882" s="29" t="s">
        <v>4677</v>
      </c>
      <c r="O3882" s="14">
        <v>355.29</v>
      </c>
      <c r="P3882" s="14">
        <f t="shared" si="1000"/>
        <v>1165.635432</v>
      </c>
      <c r="Q3882" s="14">
        <v>5.72</v>
      </c>
      <c r="R3882" s="40">
        <f t="shared" si="1001"/>
        <v>1171.3554320000001</v>
      </c>
      <c r="S3882" s="14">
        <v>7.1</v>
      </c>
      <c r="T3882" s="40">
        <f t="shared" si="1002"/>
        <v>1164.2554320000002</v>
      </c>
      <c r="U3882" s="14">
        <v>7.56</v>
      </c>
      <c r="V3882" s="40">
        <f t="shared" si="1003"/>
        <v>1163.7954320000001</v>
      </c>
      <c r="W3882" s="14">
        <v>7.52</v>
      </c>
      <c r="X3882" s="40">
        <f t="shared" si="1004"/>
        <v>1163.8354320000001</v>
      </c>
      <c r="Y3882" s="14">
        <v>5.72</v>
      </c>
      <c r="Z3882" s="40">
        <f t="shared" si="1005"/>
        <v>1171.3554320000001</v>
      </c>
      <c r="AA3882" s="14">
        <v>6.4</v>
      </c>
      <c r="AB3882" s="40">
        <f t="shared" si="1006"/>
        <v>1164.955432</v>
      </c>
      <c r="AC3882" s="14">
        <v>7.02</v>
      </c>
      <c r="AD3882" s="40">
        <f t="shared" si="1007"/>
        <v>1164.3354320000001</v>
      </c>
      <c r="AE3882" s="14">
        <v>7.44</v>
      </c>
      <c r="AF3882" s="40">
        <f t="shared" si="1008"/>
        <v>1163.915432</v>
      </c>
      <c r="AG3882" s="29" t="s">
        <v>22</v>
      </c>
      <c r="AH3882" s="29" t="s">
        <v>22</v>
      </c>
      <c r="AI3882" s="29" t="s">
        <v>36</v>
      </c>
      <c r="AJ3882" s="29" t="s">
        <v>10269</v>
      </c>
      <c r="AK3882" s="30" t="s">
        <v>25</v>
      </c>
      <c r="AL3882" s="30" t="s">
        <v>25</v>
      </c>
      <c r="AM3882" s="30" t="s">
        <v>124</v>
      </c>
      <c r="AN3882" s="30" t="s">
        <v>22</v>
      </c>
      <c r="AO3882" s="30" t="s">
        <v>22</v>
      </c>
      <c r="AP3882" s="30"/>
      <c r="AQ3882" s="30" t="s">
        <v>22</v>
      </c>
      <c r="AR3882" s="30" t="s">
        <v>22</v>
      </c>
      <c r="AS3882" s="30"/>
      <c r="AT3882" s="30"/>
      <c r="AU3882" s="30" t="s">
        <v>22</v>
      </c>
      <c r="AV3882" s="30" t="s">
        <v>22</v>
      </c>
      <c r="AW3882" s="30" t="s">
        <v>22</v>
      </c>
      <c r="AX3882" s="30" t="s">
        <v>22</v>
      </c>
      <c r="AY3882" s="30" t="s">
        <v>25</v>
      </c>
      <c r="AZ3882" s="30"/>
      <c r="BA3882" s="30" t="s">
        <v>22</v>
      </c>
      <c r="BB3882" s="30"/>
      <c r="BC3882" s="30" t="s">
        <v>26</v>
      </c>
      <c r="BD3882" s="30"/>
    </row>
    <row r="3883" spans="1:56" x14ac:dyDescent="0.3">
      <c r="A3883" s="31">
        <v>42194</v>
      </c>
      <c r="B3883" s="30" t="s">
        <v>11978</v>
      </c>
      <c r="C3883" s="29">
        <v>2</v>
      </c>
      <c r="D3883" s="29" t="s">
        <v>11236</v>
      </c>
      <c r="E3883" s="30">
        <v>31</v>
      </c>
      <c r="F3883" s="29" t="s">
        <v>19</v>
      </c>
      <c r="G3883" s="29" t="s">
        <v>29</v>
      </c>
      <c r="H3883" s="29" t="s">
        <v>42</v>
      </c>
      <c r="I3883" s="29" t="s">
        <v>25</v>
      </c>
      <c r="J3883" s="29" t="s">
        <v>12865</v>
      </c>
      <c r="K3883" s="29" t="s">
        <v>12866</v>
      </c>
      <c r="L3883" s="29" t="s">
        <v>812</v>
      </c>
      <c r="M3883" s="29" t="s">
        <v>59</v>
      </c>
      <c r="N3883" s="29" t="s">
        <v>4667</v>
      </c>
      <c r="O3883" s="14">
        <v>355.49</v>
      </c>
      <c r="P3883" s="14">
        <f t="shared" si="1000"/>
        <v>1166.291592</v>
      </c>
      <c r="Q3883" s="14">
        <v>5.63</v>
      </c>
      <c r="R3883" s="40">
        <f t="shared" si="1001"/>
        <v>1171.9215920000001</v>
      </c>
      <c r="S3883" s="14">
        <v>7.7</v>
      </c>
      <c r="T3883" s="40">
        <f t="shared" si="1002"/>
        <v>1164.2215920000001</v>
      </c>
      <c r="U3883" s="14">
        <v>10.67</v>
      </c>
      <c r="V3883" s="40">
        <f t="shared" si="1003"/>
        <v>1161.2515920000001</v>
      </c>
      <c r="W3883" s="14">
        <v>10.3</v>
      </c>
      <c r="X3883" s="40">
        <f t="shared" si="1004"/>
        <v>1161.6215920000002</v>
      </c>
      <c r="Y3883" s="14">
        <v>5.63</v>
      </c>
      <c r="Z3883" s="40">
        <f t="shared" si="1005"/>
        <v>1171.9215920000001</v>
      </c>
      <c r="AA3883" s="14">
        <v>7.63</v>
      </c>
      <c r="AB3883" s="40">
        <f t="shared" si="1006"/>
        <v>1164.291592</v>
      </c>
      <c r="AC3883" s="14">
        <v>10.69</v>
      </c>
      <c r="AD3883" s="40">
        <f t="shared" si="1007"/>
        <v>1161.2315920000001</v>
      </c>
      <c r="AE3883" s="14">
        <v>10.68</v>
      </c>
      <c r="AF3883" s="40">
        <f t="shared" si="1008"/>
        <v>1161.2415920000001</v>
      </c>
      <c r="AG3883" s="29" t="s">
        <v>22</v>
      </c>
      <c r="AH3883" s="29" t="s">
        <v>22</v>
      </c>
      <c r="AI3883" s="29" t="s">
        <v>24</v>
      </c>
      <c r="AJ3883" s="29"/>
      <c r="AK3883" s="30" t="s">
        <v>22</v>
      </c>
      <c r="AL3883" s="30" t="s">
        <v>22</v>
      </c>
      <c r="AM3883" s="30"/>
      <c r="AN3883" s="30" t="s">
        <v>22</v>
      </c>
      <c r="AO3883" s="30" t="s">
        <v>22</v>
      </c>
      <c r="AP3883" s="30"/>
      <c r="AQ3883" s="30" t="s">
        <v>22</v>
      </c>
      <c r="AR3883" s="30" t="s">
        <v>22</v>
      </c>
      <c r="AS3883" s="30"/>
      <c r="AT3883" s="30"/>
      <c r="AU3883" s="30" t="s">
        <v>22</v>
      </c>
      <c r="AV3883" s="30" t="s">
        <v>22</v>
      </c>
      <c r="AW3883" s="30" t="s">
        <v>22</v>
      </c>
      <c r="AX3883" s="30" t="s">
        <v>22</v>
      </c>
      <c r="AY3883" s="30" t="s">
        <v>25</v>
      </c>
      <c r="AZ3883" s="30"/>
      <c r="BA3883" s="30" t="s">
        <v>25</v>
      </c>
      <c r="BB3883" s="30"/>
      <c r="BC3883" s="30" t="s">
        <v>26</v>
      </c>
      <c r="BD3883" s="30"/>
    </row>
    <row r="3884" spans="1:56" x14ac:dyDescent="0.3">
      <c r="A3884" s="31">
        <v>42194</v>
      </c>
      <c r="B3884" s="30" t="s">
        <v>11979</v>
      </c>
      <c r="C3884" s="29">
        <v>3</v>
      </c>
      <c r="D3884" s="29" t="s">
        <v>11236</v>
      </c>
      <c r="E3884" s="30">
        <v>31</v>
      </c>
      <c r="F3884" s="29" t="s">
        <v>19</v>
      </c>
      <c r="G3884" s="29" t="s">
        <v>94</v>
      </c>
      <c r="H3884" s="29" t="s">
        <v>4699</v>
      </c>
      <c r="I3884" s="29" t="s">
        <v>25</v>
      </c>
      <c r="J3884" s="29" t="s">
        <v>12867</v>
      </c>
      <c r="K3884" s="29" t="s">
        <v>12849</v>
      </c>
      <c r="L3884" s="29" t="s">
        <v>142</v>
      </c>
      <c r="M3884" s="29" t="s">
        <v>11986</v>
      </c>
      <c r="N3884" s="29" t="s">
        <v>4667</v>
      </c>
      <c r="O3884" s="14">
        <v>356.53</v>
      </c>
      <c r="P3884" s="14">
        <f t="shared" si="1000"/>
        <v>1169.703624</v>
      </c>
      <c r="Q3884" s="14">
        <v>4.3600000000000003</v>
      </c>
      <c r="R3884" s="40">
        <f t="shared" si="1001"/>
        <v>1174.0636239999999</v>
      </c>
      <c r="S3884" s="14">
        <v>7.25</v>
      </c>
      <c r="T3884" s="40">
        <f t="shared" si="1002"/>
        <v>1166.8136239999999</v>
      </c>
      <c r="U3884" s="14">
        <v>10.67</v>
      </c>
      <c r="V3884" s="40">
        <f t="shared" si="1003"/>
        <v>1163.3936239999998</v>
      </c>
      <c r="W3884" s="14">
        <v>10.64</v>
      </c>
      <c r="X3884" s="40">
        <f t="shared" si="1004"/>
        <v>1163.4236239999998</v>
      </c>
      <c r="Y3884" s="14">
        <v>4.3600000000000003</v>
      </c>
      <c r="Z3884" s="40">
        <f t="shared" si="1005"/>
        <v>1174.0636239999999</v>
      </c>
      <c r="AA3884" s="14">
        <v>7.44</v>
      </c>
      <c r="AB3884" s="40">
        <f t="shared" si="1006"/>
        <v>1166.6236239999998</v>
      </c>
      <c r="AC3884" s="14">
        <v>11.1</v>
      </c>
      <c r="AD3884" s="40">
        <f t="shared" si="1007"/>
        <v>1162.963624</v>
      </c>
      <c r="AE3884" s="14">
        <v>12.17</v>
      </c>
      <c r="AF3884" s="40">
        <f t="shared" si="1008"/>
        <v>1161.8936239999998</v>
      </c>
      <c r="AG3884" s="29" t="s">
        <v>22</v>
      </c>
      <c r="AH3884" s="29" t="s">
        <v>22</v>
      </c>
      <c r="AI3884" s="29" t="s">
        <v>24</v>
      </c>
      <c r="AJ3884" s="29"/>
      <c r="AK3884" s="30" t="s">
        <v>22</v>
      </c>
      <c r="AL3884" s="30" t="s">
        <v>22</v>
      </c>
      <c r="AM3884" s="30"/>
      <c r="AN3884" s="30" t="s">
        <v>22</v>
      </c>
      <c r="AO3884" s="30" t="s">
        <v>22</v>
      </c>
      <c r="AP3884" s="30"/>
      <c r="AQ3884" s="30" t="s">
        <v>22</v>
      </c>
      <c r="AR3884" s="30" t="s">
        <v>22</v>
      </c>
      <c r="AS3884" s="30"/>
      <c r="AT3884" s="30"/>
      <c r="AU3884" s="30" t="s">
        <v>22</v>
      </c>
      <c r="AV3884" s="30" t="s">
        <v>22</v>
      </c>
      <c r="AW3884" s="30" t="s">
        <v>22</v>
      </c>
      <c r="AX3884" s="30" t="s">
        <v>22</v>
      </c>
      <c r="AY3884" s="30" t="s">
        <v>25</v>
      </c>
      <c r="AZ3884" s="30"/>
      <c r="BA3884" s="30" t="s">
        <v>22</v>
      </c>
      <c r="BB3884" s="30"/>
      <c r="BC3884" s="30" t="s">
        <v>62</v>
      </c>
      <c r="BD3884" s="30"/>
    </row>
    <row r="3885" spans="1:56" x14ac:dyDescent="0.3">
      <c r="A3885" s="31">
        <v>42194</v>
      </c>
      <c r="B3885" s="30" t="s">
        <v>11980</v>
      </c>
      <c r="C3885" s="29">
        <v>4</v>
      </c>
      <c r="D3885" s="29" t="s">
        <v>11236</v>
      </c>
      <c r="E3885" s="30">
        <v>31</v>
      </c>
      <c r="F3885" s="29" t="s">
        <v>19</v>
      </c>
      <c r="G3885" s="29" t="s">
        <v>94</v>
      </c>
      <c r="H3885" s="29" t="s">
        <v>42</v>
      </c>
      <c r="I3885" s="29" t="s">
        <v>22</v>
      </c>
      <c r="J3885" s="29" t="s">
        <v>12868</v>
      </c>
      <c r="K3885" s="29" t="s">
        <v>12849</v>
      </c>
      <c r="L3885" s="29" t="s">
        <v>105</v>
      </c>
      <c r="M3885" s="29" t="s">
        <v>59</v>
      </c>
      <c r="N3885" s="29" t="s">
        <v>4667</v>
      </c>
      <c r="O3885" s="14">
        <v>355.98</v>
      </c>
      <c r="P3885" s="14">
        <f t="shared" si="1000"/>
        <v>1167.8991840000001</v>
      </c>
      <c r="Q3885" s="14">
        <v>4.3499999999999996</v>
      </c>
      <c r="R3885" s="40">
        <f t="shared" si="1001"/>
        <v>1172.249184</v>
      </c>
      <c r="S3885" s="14">
        <v>7.7</v>
      </c>
      <c r="T3885" s="40">
        <f t="shared" si="1002"/>
        <v>1164.549184</v>
      </c>
      <c r="U3885" s="14">
        <v>10.7</v>
      </c>
      <c r="V3885" s="40">
        <f t="shared" si="1003"/>
        <v>1161.549184</v>
      </c>
      <c r="W3885" s="14">
        <v>10.46</v>
      </c>
      <c r="X3885" s="40">
        <f t="shared" si="1004"/>
        <v>1161.789184</v>
      </c>
      <c r="Y3885" s="14">
        <v>4.3499999999999996</v>
      </c>
      <c r="Z3885" s="40">
        <f t="shared" si="1005"/>
        <v>1172.249184</v>
      </c>
      <c r="AA3885" s="14">
        <v>7.6</v>
      </c>
      <c r="AB3885" s="40">
        <f t="shared" si="1006"/>
        <v>1164.6491840000001</v>
      </c>
      <c r="AC3885" s="14">
        <v>10.53</v>
      </c>
      <c r="AD3885" s="40">
        <f t="shared" si="1007"/>
        <v>1161.719184</v>
      </c>
      <c r="AE3885" s="14">
        <v>10.5</v>
      </c>
      <c r="AF3885" s="40">
        <f t="shared" si="1008"/>
        <v>1161.749184</v>
      </c>
      <c r="AG3885" s="29" t="s">
        <v>22</v>
      </c>
      <c r="AH3885" s="29" t="s">
        <v>22</v>
      </c>
      <c r="AI3885" s="29" t="s">
        <v>24</v>
      </c>
      <c r="AJ3885" s="29"/>
      <c r="AK3885" s="30" t="s">
        <v>22</v>
      </c>
      <c r="AL3885" s="30" t="s">
        <v>22</v>
      </c>
      <c r="AM3885" s="30"/>
      <c r="AN3885" s="30" t="s">
        <v>22</v>
      </c>
      <c r="AO3885" s="30" t="s">
        <v>22</v>
      </c>
      <c r="AP3885" s="30"/>
      <c r="AQ3885" s="30" t="s">
        <v>22</v>
      </c>
      <c r="AR3885" s="30" t="s">
        <v>22</v>
      </c>
      <c r="AS3885" s="30"/>
      <c r="AT3885" s="30"/>
      <c r="AU3885" s="30" t="s">
        <v>22</v>
      </c>
      <c r="AV3885" s="30" t="s">
        <v>22</v>
      </c>
      <c r="AW3885" s="30" t="s">
        <v>22</v>
      </c>
      <c r="AX3885" s="30" t="s">
        <v>22</v>
      </c>
      <c r="AY3885" s="30" t="s">
        <v>25</v>
      </c>
      <c r="AZ3885" s="30"/>
      <c r="BA3885" s="30" t="s">
        <v>22</v>
      </c>
      <c r="BB3885" s="30"/>
      <c r="BC3885" s="30" t="s">
        <v>62</v>
      </c>
      <c r="BD3885" s="30"/>
    </row>
    <row r="3886" spans="1:56" x14ac:dyDescent="0.3">
      <c r="A3886" s="31">
        <v>42194</v>
      </c>
      <c r="B3886" s="30" t="s">
        <v>11981</v>
      </c>
      <c r="C3886" s="29">
        <v>5</v>
      </c>
      <c r="D3886" s="29" t="s">
        <v>11236</v>
      </c>
      <c r="E3886" s="30">
        <v>31</v>
      </c>
      <c r="F3886" s="29" t="s">
        <v>65</v>
      </c>
      <c r="G3886" s="29" t="s">
        <v>20</v>
      </c>
      <c r="H3886" s="29" t="s">
        <v>42</v>
      </c>
      <c r="I3886" s="29" t="s">
        <v>22</v>
      </c>
      <c r="J3886" s="29" t="s">
        <v>12869</v>
      </c>
      <c r="K3886" s="29" t="s">
        <v>11051</v>
      </c>
      <c r="L3886" s="29" t="s">
        <v>128</v>
      </c>
      <c r="M3886" s="29" t="s">
        <v>59</v>
      </c>
      <c r="N3886" s="29" t="s">
        <v>4677</v>
      </c>
      <c r="O3886" s="14">
        <v>357.53</v>
      </c>
      <c r="P3886" s="14">
        <f t="shared" si="1000"/>
        <v>1172.984424</v>
      </c>
      <c r="Q3886" s="14">
        <v>5.35</v>
      </c>
      <c r="R3886" s="40">
        <f t="shared" si="1001"/>
        <v>1178.3344239999999</v>
      </c>
      <c r="S3886" s="14">
        <v>6.27</v>
      </c>
      <c r="T3886" s="40">
        <f t="shared" si="1002"/>
        <v>1172.0644239999999</v>
      </c>
      <c r="U3886" s="14">
        <v>9.32</v>
      </c>
      <c r="V3886" s="40">
        <f t="shared" si="1003"/>
        <v>1169.014424</v>
      </c>
      <c r="W3886" s="14">
        <v>9.32</v>
      </c>
      <c r="X3886" s="40">
        <f t="shared" si="1004"/>
        <v>1169.014424</v>
      </c>
      <c r="Y3886" s="14">
        <v>5.35</v>
      </c>
      <c r="Z3886" s="40">
        <f t="shared" si="1005"/>
        <v>1178.3344239999999</v>
      </c>
      <c r="AA3886" s="14">
        <v>6.26</v>
      </c>
      <c r="AB3886" s="40">
        <f t="shared" si="1006"/>
        <v>1172.0744239999999</v>
      </c>
      <c r="AC3886" s="14">
        <v>9.3699999999999992</v>
      </c>
      <c r="AD3886" s="40">
        <f t="shared" si="1007"/>
        <v>1168.964424</v>
      </c>
      <c r="AE3886" s="14">
        <v>9.09</v>
      </c>
      <c r="AF3886" s="40">
        <f t="shared" si="1008"/>
        <v>1169.244424</v>
      </c>
      <c r="AG3886" s="29" t="s">
        <v>22</v>
      </c>
      <c r="AH3886" s="29" t="s">
        <v>22</v>
      </c>
      <c r="AI3886" s="29" t="s">
        <v>28</v>
      </c>
      <c r="AJ3886" s="29" t="s">
        <v>11987</v>
      </c>
      <c r="AK3886" s="30" t="s">
        <v>22</v>
      </c>
      <c r="AL3886" s="30" t="s">
        <v>22</v>
      </c>
      <c r="AM3886" s="30"/>
      <c r="AN3886" s="30" t="s">
        <v>22</v>
      </c>
      <c r="AO3886" s="30" t="s">
        <v>25</v>
      </c>
      <c r="AP3886" s="30" t="s">
        <v>11988</v>
      </c>
      <c r="AQ3886" s="30" t="s">
        <v>22</v>
      </c>
      <c r="AR3886" s="30" t="s">
        <v>25</v>
      </c>
      <c r="AS3886" s="30"/>
      <c r="AT3886" s="30"/>
      <c r="AU3886" s="30" t="s">
        <v>22</v>
      </c>
      <c r="AV3886" s="30" t="s">
        <v>22</v>
      </c>
      <c r="AW3886" s="30" t="s">
        <v>22</v>
      </c>
      <c r="AX3886" s="30" t="s">
        <v>22</v>
      </c>
      <c r="AY3886" s="30" t="s">
        <v>22</v>
      </c>
      <c r="AZ3886" s="30" t="s">
        <v>4865</v>
      </c>
      <c r="BA3886" s="30" t="s">
        <v>22</v>
      </c>
      <c r="BB3886" s="30"/>
      <c r="BC3886" s="30" t="s">
        <v>62</v>
      </c>
      <c r="BD3886" s="30"/>
    </row>
    <row r="3887" spans="1:56" x14ac:dyDescent="0.3">
      <c r="A3887" s="31">
        <v>42194</v>
      </c>
      <c r="B3887" s="18" t="s">
        <v>11989</v>
      </c>
      <c r="C3887" s="29">
        <v>1</v>
      </c>
      <c r="D3887" s="29" t="s">
        <v>11236</v>
      </c>
      <c r="E3887" s="30">
        <v>32</v>
      </c>
      <c r="F3887" s="29" t="s">
        <v>72</v>
      </c>
      <c r="G3887" s="29" t="s">
        <v>94</v>
      </c>
      <c r="H3887" s="29" t="s">
        <v>42</v>
      </c>
      <c r="I3887" s="29" t="s">
        <v>22</v>
      </c>
      <c r="J3887" s="29" t="s">
        <v>12870</v>
      </c>
      <c r="K3887" s="29" t="s">
        <v>12871</v>
      </c>
      <c r="L3887" s="29" t="s">
        <v>195</v>
      </c>
      <c r="M3887" s="29" t="s">
        <v>201</v>
      </c>
      <c r="N3887" s="29" t="s">
        <v>4677</v>
      </c>
      <c r="O3887" s="14">
        <v>359.18</v>
      </c>
      <c r="P3887" s="14">
        <f t="shared" si="1000"/>
        <v>1178.3977440000001</v>
      </c>
      <c r="Q3887" s="14">
        <v>3.43</v>
      </c>
      <c r="R3887" s="40">
        <f t="shared" si="1001"/>
        <v>1181.8277440000002</v>
      </c>
      <c r="S3887" s="14">
        <v>5</v>
      </c>
      <c r="T3887" s="40">
        <f t="shared" si="1002"/>
        <v>1176.8277440000002</v>
      </c>
      <c r="U3887" s="14">
        <v>7.52</v>
      </c>
      <c r="V3887" s="40">
        <f t="shared" si="1003"/>
        <v>1174.3077440000002</v>
      </c>
      <c r="W3887" s="14">
        <v>6.76</v>
      </c>
      <c r="X3887" s="40">
        <f t="shared" si="1004"/>
        <v>1175.0677440000002</v>
      </c>
      <c r="Y3887" s="14">
        <v>3.43</v>
      </c>
      <c r="Z3887" s="40">
        <f t="shared" si="1005"/>
        <v>1181.8277440000002</v>
      </c>
      <c r="AA3887" s="14">
        <v>4.97</v>
      </c>
      <c r="AB3887" s="40">
        <f t="shared" si="1006"/>
        <v>1176.8577440000001</v>
      </c>
      <c r="AC3887" s="14">
        <v>7.24</v>
      </c>
      <c r="AD3887" s="40">
        <f t="shared" si="1007"/>
        <v>1174.5877440000002</v>
      </c>
      <c r="AE3887" s="14">
        <v>6.95</v>
      </c>
      <c r="AF3887" s="40">
        <f t="shared" si="1008"/>
        <v>1174.8777440000001</v>
      </c>
      <c r="AG3887" s="29" t="s">
        <v>22</v>
      </c>
      <c r="AH3887" s="29" t="s">
        <v>22</v>
      </c>
      <c r="AI3887" s="29" t="s">
        <v>24</v>
      </c>
      <c r="AJ3887" s="29"/>
      <c r="AK3887" s="30" t="s">
        <v>22</v>
      </c>
      <c r="AL3887" s="30" t="s">
        <v>25</v>
      </c>
      <c r="AM3887" s="30" t="s">
        <v>5845</v>
      </c>
      <c r="AN3887" s="30" t="s">
        <v>22</v>
      </c>
      <c r="AO3887" s="30" t="s">
        <v>22</v>
      </c>
      <c r="AP3887" s="30"/>
      <c r="AQ3887" s="30" t="s">
        <v>22</v>
      </c>
      <c r="AR3887" s="30" t="s">
        <v>22</v>
      </c>
      <c r="AS3887" s="30"/>
      <c r="AT3887" s="30"/>
      <c r="AU3887" s="30" t="s">
        <v>22</v>
      </c>
      <c r="AV3887" s="30" t="s">
        <v>22</v>
      </c>
      <c r="AW3887" s="30" t="s">
        <v>22</v>
      </c>
      <c r="AX3887" s="30" t="s">
        <v>22</v>
      </c>
      <c r="AY3887" s="30" t="s">
        <v>25</v>
      </c>
      <c r="AZ3887" s="30"/>
      <c r="BA3887" s="30" t="s">
        <v>25</v>
      </c>
      <c r="BB3887" s="30"/>
      <c r="BC3887" s="30" t="s">
        <v>26</v>
      </c>
      <c r="BD3887" s="30"/>
    </row>
    <row r="3888" spans="1:56" x14ac:dyDescent="0.3">
      <c r="A3888" s="7">
        <v>42194</v>
      </c>
      <c r="B3888" s="5" t="s">
        <v>11991</v>
      </c>
      <c r="C3888" s="2">
        <v>2</v>
      </c>
      <c r="D3888" s="2" t="s">
        <v>11236</v>
      </c>
      <c r="E3888" s="30">
        <v>32</v>
      </c>
      <c r="F3888" s="2" t="s">
        <v>72</v>
      </c>
      <c r="G3888" s="2" t="s">
        <v>20</v>
      </c>
      <c r="H3888" s="2" t="s">
        <v>42</v>
      </c>
      <c r="I3888" s="2" t="s">
        <v>22</v>
      </c>
      <c r="J3888" s="2" t="s">
        <v>12872</v>
      </c>
      <c r="K3888" s="2" t="s">
        <v>11044</v>
      </c>
      <c r="L3888" s="2" t="s">
        <v>35</v>
      </c>
      <c r="M3888" s="2" t="s">
        <v>46</v>
      </c>
      <c r="N3888" s="2" t="s">
        <v>4677</v>
      </c>
      <c r="O3888" s="40">
        <v>357.64</v>
      </c>
      <c r="P3888" s="14">
        <f t="shared" si="1000"/>
        <v>1173.3453119999999</v>
      </c>
      <c r="Q3888" s="40">
        <v>5.42</v>
      </c>
      <c r="R3888" s="40">
        <f t="shared" si="1001"/>
        <v>1178.765312</v>
      </c>
      <c r="S3888" s="40">
        <v>6.73</v>
      </c>
      <c r="T3888" s="40">
        <f t="shared" si="1002"/>
        <v>1172.035312</v>
      </c>
      <c r="U3888" s="40">
        <v>7.96</v>
      </c>
      <c r="V3888" s="40">
        <f t="shared" si="1003"/>
        <v>1170.805312</v>
      </c>
      <c r="W3888" s="40">
        <v>7.99</v>
      </c>
      <c r="X3888" s="40">
        <f t="shared" si="1004"/>
        <v>1170.775312</v>
      </c>
      <c r="Y3888" s="40">
        <v>5.42</v>
      </c>
      <c r="Z3888" s="40">
        <f t="shared" si="1005"/>
        <v>1178.765312</v>
      </c>
      <c r="AA3888" s="40">
        <v>6.94</v>
      </c>
      <c r="AB3888" s="40">
        <f t="shared" si="1006"/>
        <v>1171.8253119999999</v>
      </c>
      <c r="AC3888" s="40">
        <v>8.1</v>
      </c>
      <c r="AD3888" s="40">
        <f t="shared" si="1007"/>
        <v>1170.6653120000001</v>
      </c>
      <c r="AE3888" s="40">
        <v>7.92</v>
      </c>
      <c r="AF3888" s="40">
        <f t="shared" si="1008"/>
        <v>1170.8453119999999</v>
      </c>
      <c r="AG3888" s="2" t="s">
        <v>22</v>
      </c>
      <c r="AH3888" s="2" t="s">
        <v>22</v>
      </c>
      <c r="AI3888" s="2" t="s">
        <v>6834</v>
      </c>
      <c r="AJ3888" s="2" t="s">
        <v>12003</v>
      </c>
      <c r="AK3888" s="6" t="s">
        <v>25</v>
      </c>
      <c r="AL3888" s="6" t="s">
        <v>25</v>
      </c>
      <c r="AM3888" s="6" t="s">
        <v>124</v>
      </c>
      <c r="AN3888" s="6" t="s">
        <v>22</v>
      </c>
      <c r="AO3888" s="30" t="s">
        <v>25</v>
      </c>
      <c r="AP3888" s="30" t="s">
        <v>5014</v>
      </c>
      <c r="AQ3888" s="30" t="s">
        <v>22</v>
      </c>
      <c r="AR3888" s="30" t="s">
        <v>22</v>
      </c>
      <c r="AS3888" s="30"/>
      <c r="AT3888" s="30"/>
      <c r="AU3888" s="30" t="s">
        <v>22</v>
      </c>
      <c r="AV3888" s="30" t="s">
        <v>22</v>
      </c>
      <c r="AW3888" s="30" t="s">
        <v>22</v>
      </c>
      <c r="AX3888" s="30" t="s">
        <v>22</v>
      </c>
      <c r="AY3888" s="30" t="s">
        <v>25</v>
      </c>
      <c r="AZ3888" s="30"/>
      <c r="BA3888" s="30" t="s">
        <v>22</v>
      </c>
      <c r="BB3888" s="30"/>
      <c r="BC3888" s="30" t="s">
        <v>26</v>
      </c>
      <c r="BD3888" s="30"/>
    </row>
    <row r="3889" spans="1:56" x14ac:dyDescent="0.3">
      <c r="A3889" s="31">
        <v>42194</v>
      </c>
      <c r="B3889" s="5" t="s">
        <v>11992</v>
      </c>
      <c r="C3889" s="29">
        <v>3</v>
      </c>
      <c r="D3889" s="29" t="s">
        <v>11236</v>
      </c>
      <c r="E3889" s="30">
        <v>32</v>
      </c>
      <c r="F3889" s="29" t="s">
        <v>49</v>
      </c>
      <c r="G3889" s="29" t="s">
        <v>20</v>
      </c>
      <c r="H3889" s="29" t="s">
        <v>42</v>
      </c>
      <c r="I3889" s="29" t="s">
        <v>22</v>
      </c>
      <c r="J3889" s="29" t="s">
        <v>12873</v>
      </c>
      <c r="K3889" s="29" t="s">
        <v>11044</v>
      </c>
      <c r="L3889" s="29" t="s">
        <v>128</v>
      </c>
      <c r="M3889" s="29" t="s">
        <v>46</v>
      </c>
      <c r="N3889" s="29" t="s">
        <v>4677</v>
      </c>
      <c r="O3889" s="14">
        <v>356.58</v>
      </c>
      <c r="P3889" s="14">
        <f t="shared" si="1000"/>
        <v>1169.8676640000001</v>
      </c>
      <c r="Q3889" s="14">
        <v>5.9</v>
      </c>
      <c r="R3889" s="40">
        <f t="shared" si="1001"/>
        <v>1175.7676640000002</v>
      </c>
      <c r="S3889" s="14">
        <v>7.61</v>
      </c>
      <c r="T3889" s="40">
        <f t="shared" si="1002"/>
        <v>1168.1576640000003</v>
      </c>
      <c r="U3889" s="14">
        <v>8.9</v>
      </c>
      <c r="V3889" s="40">
        <f t="shared" si="1003"/>
        <v>1166.8676640000001</v>
      </c>
      <c r="W3889" s="14">
        <v>8.8699999999999992</v>
      </c>
      <c r="X3889" s="40">
        <f t="shared" si="1004"/>
        <v>1166.8976640000003</v>
      </c>
      <c r="Y3889" s="14">
        <v>5.9</v>
      </c>
      <c r="Z3889" s="40">
        <f t="shared" si="1005"/>
        <v>1175.7676640000002</v>
      </c>
      <c r="AA3889" s="14">
        <v>7.96</v>
      </c>
      <c r="AB3889" s="40">
        <f t="shared" si="1006"/>
        <v>1167.8076640000002</v>
      </c>
      <c r="AC3889" s="14">
        <v>9.16</v>
      </c>
      <c r="AD3889" s="40">
        <f t="shared" si="1007"/>
        <v>1166.6076640000001</v>
      </c>
      <c r="AE3889" s="14">
        <v>9.01</v>
      </c>
      <c r="AF3889" s="40">
        <f t="shared" si="1008"/>
        <v>1166.7576640000002</v>
      </c>
      <c r="AG3889" s="29" t="s">
        <v>22</v>
      </c>
      <c r="AH3889" s="29" t="s">
        <v>22</v>
      </c>
      <c r="AI3889" s="29" t="s">
        <v>6834</v>
      </c>
      <c r="AJ3889" s="29" t="s">
        <v>12004</v>
      </c>
      <c r="AK3889" s="30" t="s">
        <v>25</v>
      </c>
      <c r="AL3889" s="30" t="s">
        <v>25</v>
      </c>
      <c r="AM3889" s="30" t="s">
        <v>124</v>
      </c>
      <c r="AN3889" s="30" t="s">
        <v>22</v>
      </c>
      <c r="AO3889" s="30" t="s">
        <v>25</v>
      </c>
      <c r="AP3889" s="30" t="s">
        <v>5014</v>
      </c>
      <c r="AQ3889" s="30" t="s">
        <v>22</v>
      </c>
      <c r="AR3889" s="30" t="s">
        <v>22</v>
      </c>
      <c r="AS3889" s="30"/>
      <c r="AT3889" s="30"/>
      <c r="AU3889" s="30" t="s">
        <v>22</v>
      </c>
      <c r="AV3889" s="30" t="s">
        <v>22</v>
      </c>
      <c r="AW3889" s="30" t="s">
        <v>22</v>
      </c>
      <c r="AX3889" s="30" t="s">
        <v>22</v>
      </c>
      <c r="AY3889" s="30" t="s">
        <v>22</v>
      </c>
      <c r="AZ3889" s="30" t="s">
        <v>6550</v>
      </c>
      <c r="BA3889" s="30" t="s">
        <v>22</v>
      </c>
      <c r="BB3889" s="30"/>
      <c r="BC3889" s="30" t="s">
        <v>26</v>
      </c>
      <c r="BD3889" s="30"/>
    </row>
    <row r="3890" spans="1:56" x14ac:dyDescent="0.3">
      <c r="A3890" s="31">
        <v>42194</v>
      </c>
      <c r="B3890" s="5" t="s">
        <v>11993</v>
      </c>
      <c r="C3890" s="29">
        <v>4</v>
      </c>
      <c r="D3890" s="29" t="s">
        <v>11236</v>
      </c>
      <c r="E3890" s="30">
        <v>32</v>
      </c>
      <c r="F3890" s="29" t="s">
        <v>49</v>
      </c>
      <c r="G3890" s="29" t="s">
        <v>20</v>
      </c>
      <c r="H3890" s="29" t="s">
        <v>4699</v>
      </c>
      <c r="I3890" s="29" t="s">
        <v>25</v>
      </c>
      <c r="J3890" s="29" t="s">
        <v>12857</v>
      </c>
      <c r="K3890" s="29" t="s">
        <v>12874</v>
      </c>
      <c r="L3890" s="29" t="s">
        <v>195</v>
      </c>
      <c r="M3890" s="29" t="s">
        <v>12005</v>
      </c>
      <c r="N3890" s="29" t="s">
        <v>4667</v>
      </c>
      <c r="O3890" s="14">
        <v>356.49</v>
      </c>
      <c r="P3890" s="14">
        <f t="shared" si="1000"/>
        <v>1169.572392</v>
      </c>
      <c r="Q3890" s="14">
        <v>5.75</v>
      </c>
      <c r="R3890" s="40">
        <f t="shared" si="1001"/>
        <v>1175.322392</v>
      </c>
      <c r="S3890" s="14">
        <v>7.89</v>
      </c>
      <c r="T3890" s="40">
        <f t="shared" si="1002"/>
        <v>1167.4323919999999</v>
      </c>
      <c r="U3890" s="14">
        <v>10.53</v>
      </c>
      <c r="V3890" s="40">
        <f t="shared" si="1003"/>
        <v>1164.7923920000001</v>
      </c>
      <c r="W3890" s="14">
        <v>10.4</v>
      </c>
      <c r="X3890" s="40">
        <f t="shared" si="1004"/>
        <v>1164.9223919999999</v>
      </c>
      <c r="Y3890" s="14">
        <v>5.75</v>
      </c>
      <c r="Z3890" s="40">
        <f t="shared" si="1005"/>
        <v>1175.322392</v>
      </c>
      <c r="AA3890" s="14">
        <v>7.59</v>
      </c>
      <c r="AB3890" s="40">
        <f t="shared" si="1006"/>
        <v>1167.7323920000001</v>
      </c>
      <c r="AC3890" s="14">
        <v>10.73</v>
      </c>
      <c r="AD3890" s="40">
        <f t="shared" si="1007"/>
        <v>1164.592392</v>
      </c>
      <c r="AE3890" s="14">
        <v>11.13</v>
      </c>
      <c r="AF3890" s="40">
        <f t="shared" si="1008"/>
        <v>1164.1923919999999</v>
      </c>
      <c r="AG3890" s="29" t="s">
        <v>22</v>
      </c>
      <c r="AH3890" s="29" t="s">
        <v>22</v>
      </c>
      <c r="AI3890" s="29" t="s">
        <v>63</v>
      </c>
      <c r="AJ3890" s="29"/>
      <c r="AK3890" s="30" t="s">
        <v>25</v>
      </c>
      <c r="AL3890" s="30" t="s">
        <v>25</v>
      </c>
      <c r="AM3890" s="30" t="s">
        <v>8166</v>
      </c>
      <c r="AN3890" s="30" t="s">
        <v>22</v>
      </c>
      <c r="AO3890" s="30" t="s">
        <v>22</v>
      </c>
      <c r="AP3890" s="30"/>
      <c r="AQ3890" s="30" t="s">
        <v>22</v>
      </c>
      <c r="AR3890" s="30" t="s">
        <v>22</v>
      </c>
      <c r="AS3890" s="30"/>
      <c r="AT3890" s="30"/>
      <c r="AU3890" s="30" t="s">
        <v>22</v>
      </c>
      <c r="AV3890" s="30" t="s">
        <v>22</v>
      </c>
      <c r="AW3890" s="30" t="s">
        <v>22</v>
      </c>
      <c r="AX3890" s="30" t="s">
        <v>22</v>
      </c>
      <c r="AY3890" s="30" t="s">
        <v>22</v>
      </c>
      <c r="AZ3890" s="30" t="s">
        <v>6550</v>
      </c>
      <c r="BA3890" s="30" t="s">
        <v>22</v>
      </c>
      <c r="BB3890" s="30"/>
      <c r="BC3890" s="30" t="s">
        <v>62</v>
      </c>
      <c r="BD3890" s="30"/>
    </row>
    <row r="3891" spans="1:56" x14ac:dyDescent="0.3">
      <c r="A3891" s="31">
        <v>42194</v>
      </c>
      <c r="B3891" s="5" t="s">
        <v>11994</v>
      </c>
      <c r="C3891" s="29">
        <v>5</v>
      </c>
      <c r="D3891" s="29" t="s">
        <v>11236</v>
      </c>
      <c r="E3891" s="30">
        <v>32</v>
      </c>
      <c r="F3891" s="29" t="s">
        <v>19</v>
      </c>
      <c r="G3891" s="29" t="s">
        <v>29</v>
      </c>
      <c r="H3891" s="29" t="s">
        <v>42</v>
      </c>
      <c r="I3891" s="29" t="s">
        <v>25</v>
      </c>
      <c r="J3891" s="29" t="s">
        <v>12875</v>
      </c>
      <c r="K3891" s="29" t="s">
        <v>12876</v>
      </c>
      <c r="L3891" s="29" t="s">
        <v>142</v>
      </c>
      <c r="M3891" s="29" t="s">
        <v>59</v>
      </c>
      <c r="N3891" s="29" t="s">
        <v>4667</v>
      </c>
      <c r="O3891" s="14">
        <v>356.88</v>
      </c>
      <c r="P3891" s="14">
        <f t="shared" si="1000"/>
        <v>1170.8519040000001</v>
      </c>
      <c r="Q3891" s="14">
        <v>5.26</v>
      </c>
      <c r="R3891" s="40">
        <f t="shared" si="1001"/>
        <v>1176.1119040000001</v>
      </c>
      <c r="S3891" s="14">
        <v>6.5</v>
      </c>
      <c r="T3891" s="40">
        <f t="shared" si="1002"/>
        <v>1169.6119040000001</v>
      </c>
      <c r="U3891" s="14">
        <v>9.3800000000000008</v>
      </c>
      <c r="V3891" s="40">
        <f t="shared" si="1003"/>
        <v>1166.731904</v>
      </c>
      <c r="W3891" s="14">
        <v>9.4700000000000006</v>
      </c>
      <c r="X3891" s="40">
        <f t="shared" si="1004"/>
        <v>1166.6419040000001</v>
      </c>
      <c r="Y3891" s="14">
        <v>5.26</v>
      </c>
      <c r="Z3891" s="40">
        <f t="shared" si="1005"/>
        <v>1176.1119040000001</v>
      </c>
      <c r="AA3891" s="14">
        <v>6.69</v>
      </c>
      <c r="AB3891" s="40">
        <f t="shared" si="1006"/>
        <v>1169.421904</v>
      </c>
      <c r="AC3891" s="14">
        <v>9.6</v>
      </c>
      <c r="AD3891" s="40">
        <f t="shared" si="1007"/>
        <v>1166.5119040000002</v>
      </c>
      <c r="AE3891" s="14">
        <v>9.91</v>
      </c>
      <c r="AF3891" s="40">
        <f t="shared" si="1008"/>
        <v>1166.201904</v>
      </c>
      <c r="AG3891" s="29" t="s">
        <v>22</v>
      </c>
      <c r="AH3891" s="29" t="s">
        <v>22</v>
      </c>
      <c r="AI3891" s="29" t="s">
        <v>63</v>
      </c>
      <c r="AJ3891" s="29" t="s">
        <v>8476</v>
      </c>
      <c r="AK3891" s="30" t="s">
        <v>25</v>
      </c>
      <c r="AL3891" s="30" t="s">
        <v>25</v>
      </c>
      <c r="AM3891" s="30" t="s">
        <v>4993</v>
      </c>
      <c r="AN3891" s="30" t="s">
        <v>22</v>
      </c>
      <c r="AO3891" s="30" t="s">
        <v>22</v>
      </c>
      <c r="AP3891" s="30"/>
      <c r="AQ3891" s="30" t="s">
        <v>22</v>
      </c>
      <c r="AR3891" s="30" t="s">
        <v>22</v>
      </c>
      <c r="AS3891" s="30"/>
      <c r="AT3891" s="30"/>
      <c r="AU3891" s="30" t="s">
        <v>22</v>
      </c>
      <c r="AV3891" s="30" t="s">
        <v>22</v>
      </c>
      <c r="AW3891" s="30" t="s">
        <v>22</v>
      </c>
      <c r="AX3891" s="30" t="s">
        <v>22</v>
      </c>
      <c r="AY3891" s="30" t="s">
        <v>25</v>
      </c>
      <c r="AZ3891" s="30"/>
      <c r="BA3891" s="30" t="s">
        <v>25</v>
      </c>
      <c r="BB3891" s="30"/>
      <c r="BC3891" s="30" t="s">
        <v>26</v>
      </c>
      <c r="BD3891" s="30"/>
    </row>
    <row r="3892" spans="1:56" x14ac:dyDescent="0.3">
      <c r="A3892" s="31">
        <v>42194</v>
      </c>
      <c r="B3892" s="5" t="s">
        <v>11995</v>
      </c>
      <c r="C3892" s="29">
        <v>6</v>
      </c>
      <c r="D3892" s="29" t="s">
        <v>11236</v>
      </c>
      <c r="E3892" s="30">
        <v>32</v>
      </c>
      <c r="F3892" s="29" t="s">
        <v>19</v>
      </c>
      <c r="G3892" s="29" t="s">
        <v>20</v>
      </c>
      <c r="H3892" s="29" t="s">
        <v>42</v>
      </c>
      <c r="I3892" s="29" t="s">
        <v>25</v>
      </c>
      <c r="J3892" s="29" t="s">
        <v>12877</v>
      </c>
      <c r="K3892" s="29" t="s">
        <v>12878</v>
      </c>
      <c r="L3892" s="29" t="s">
        <v>195</v>
      </c>
      <c r="M3892" s="29" t="s">
        <v>23</v>
      </c>
      <c r="N3892" s="29" t="s">
        <v>4667</v>
      </c>
      <c r="O3892" s="14">
        <v>357.36</v>
      </c>
      <c r="P3892" s="14">
        <f t="shared" si="1000"/>
        <v>1172.426688</v>
      </c>
      <c r="Q3892" s="14">
        <v>5.58</v>
      </c>
      <c r="R3892" s="40">
        <f t="shared" si="1001"/>
        <v>1178.0066879999999</v>
      </c>
      <c r="S3892" s="14">
        <v>6.88</v>
      </c>
      <c r="T3892" s="40">
        <f t="shared" si="1002"/>
        <v>1171.1266879999998</v>
      </c>
      <c r="U3892" s="14">
        <v>8.56</v>
      </c>
      <c r="V3892" s="40">
        <f t="shared" si="1003"/>
        <v>1169.446688</v>
      </c>
      <c r="W3892" s="14">
        <v>8.9499999999999993</v>
      </c>
      <c r="X3892" s="40">
        <f t="shared" si="1004"/>
        <v>1169.0566879999999</v>
      </c>
      <c r="Y3892" s="14">
        <v>5.58</v>
      </c>
      <c r="Z3892" s="40">
        <f t="shared" si="1005"/>
        <v>1178.0066879999999</v>
      </c>
      <c r="AA3892" s="14">
        <v>7.33</v>
      </c>
      <c r="AB3892" s="40">
        <f t="shared" si="1006"/>
        <v>1170.676688</v>
      </c>
      <c r="AC3892" s="14">
        <v>8.76</v>
      </c>
      <c r="AD3892" s="40">
        <f t="shared" si="1007"/>
        <v>1169.2466879999999</v>
      </c>
      <c r="AE3892" s="14">
        <v>9.1999999999999993</v>
      </c>
      <c r="AF3892" s="40">
        <f t="shared" si="1008"/>
        <v>1168.8066879999999</v>
      </c>
      <c r="AG3892" s="29" t="s">
        <v>22</v>
      </c>
      <c r="AH3892" s="29" t="s">
        <v>22</v>
      </c>
      <c r="AI3892" s="29" t="s">
        <v>63</v>
      </c>
      <c r="AJ3892" s="29" t="s">
        <v>8476</v>
      </c>
      <c r="AK3892" s="30" t="s">
        <v>25</v>
      </c>
      <c r="AL3892" s="30" t="s">
        <v>25</v>
      </c>
      <c r="AM3892" s="30" t="s">
        <v>124</v>
      </c>
      <c r="AN3892" s="30" t="s">
        <v>22</v>
      </c>
      <c r="AO3892" s="30" t="s">
        <v>22</v>
      </c>
      <c r="AP3892" s="30"/>
      <c r="AQ3892" s="30" t="s">
        <v>22</v>
      </c>
      <c r="AR3892" s="30" t="s">
        <v>22</v>
      </c>
      <c r="AS3892" s="30"/>
      <c r="AT3892" s="30"/>
      <c r="AU3892" s="30" t="s">
        <v>22</v>
      </c>
      <c r="AV3892" s="30" t="s">
        <v>22</v>
      </c>
      <c r="AW3892" s="30" t="s">
        <v>22</v>
      </c>
      <c r="AX3892" s="30" t="s">
        <v>22</v>
      </c>
      <c r="AY3892" s="30" t="s">
        <v>25</v>
      </c>
      <c r="AZ3892" s="30"/>
      <c r="BA3892" s="30" t="s">
        <v>25</v>
      </c>
      <c r="BB3892" s="30"/>
      <c r="BC3892" s="30" t="s">
        <v>26</v>
      </c>
      <c r="BD3892" s="30"/>
    </row>
    <row r="3893" spans="1:56" x14ac:dyDescent="0.3">
      <c r="A3893" s="31">
        <v>42194</v>
      </c>
      <c r="B3893" s="5" t="s">
        <v>11996</v>
      </c>
      <c r="C3893" s="29">
        <v>7</v>
      </c>
      <c r="D3893" s="29" t="s">
        <v>11236</v>
      </c>
      <c r="E3893" s="30">
        <v>32</v>
      </c>
      <c r="F3893" s="29" t="s">
        <v>19</v>
      </c>
      <c r="G3893" s="29" t="s">
        <v>20</v>
      </c>
      <c r="H3893" s="29" t="s">
        <v>42</v>
      </c>
      <c r="I3893" s="29" t="s">
        <v>25</v>
      </c>
      <c r="J3893" s="29" t="s">
        <v>12879</v>
      </c>
      <c r="K3893" s="29" t="s">
        <v>12880</v>
      </c>
      <c r="L3893" s="29" t="s">
        <v>195</v>
      </c>
      <c r="M3893" s="29" t="s">
        <v>201</v>
      </c>
      <c r="N3893" s="29" t="s">
        <v>4667</v>
      </c>
      <c r="O3893" s="14">
        <v>357.45</v>
      </c>
      <c r="P3893" s="14">
        <f t="shared" si="1000"/>
        <v>1172.7219600000001</v>
      </c>
      <c r="Q3893" s="14">
        <v>5.23</v>
      </c>
      <c r="R3893" s="40">
        <f t="shared" si="1001"/>
        <v>1177.9519600000001</v>
      </c>
      <c r="S3893" s="14">
        <v>7.25</v>
      </c>
      <c r="T3893" s="40">
        <f t="shared" si="1002"/>
        <v>1170.7019600000001</v>
      </c>
      <c r="U3893" s="14">
        <v>9.27</v>
      </c>
      <c r="V3893" s="40">
        <f t="shared" si="1003"/>
        <v>1168.6819600000001</v>
      </c>
      <c r="W3893" s="14">
        <v>9.14</v>
      </c>
      <c r="X3893" s="40">
        <f t="shared" si="1004"/>
        <v>1168.81196</v>
      </c>
      <c r="Y3893" s="14">
        <v>5.23</v>
      </c>
      <c r="Z3893" s="40">
        <f t="shared" si="1005"/>
        <v>1177.9519600000001</v>
      </c>
      <c r="AA3893" s="14">
        <v>7.32</v>
      </c>
      <c r="AB3893" s="40">
        <f t="shared" si="1006"/>
        <v>1170.6319600000002</v>
      </c>
      <c r="AC3893" s="14">
        <v>8.66</v>
      </c>
      <c r="AD3893" s="40">
        <f t="shared" si="1007"/>
        <v>1169.29196</v>
      </c>
      <c r="AE3893" s="14">
        <v>9.16</v>
      </c>
      <c r="AF3893" s="40">
        <f t="shared" si="1008"/>
        <v>1168.79196</v>
      </c>
      <c r="AG3893" s="29" t="s">
        <v>22</v>
      </c>
      <c r="AH3893" s="29" t="s">
        <v>22</v>
      </c>
      <c r="AI3893" s="29" t="s">
        <v>63</v>
      </c>
      <c r="AJ3893" s="29" t="s">
        <v>8476</v>
      </c>
      <c r="AK3893" s="30" t="s">
        <v>25</v>
      </c>
      <c r="AL3893" s="30" t="s">
        <v>25</v>
      </c>
      <c r="AM3893" s="30" t="s">
        <v>124</v>
      </c>
      <c r="AN3893" s="30" t="s">
        <v>22</v>
      </c>
      <c r="AO3893" s="30" t="s">
        <v>22</v>
      </c>
      <c r="AP3893" s="30"/>
      <c r="AQ3893" s="30" t="s">
        <v>22</v>
      </c>
      <c r="AR3893" s="30" t="s">
        <v>22</v>
      </c>
      <c r="AS3893" s="30"/>
      <c r="AT3893" s="30"/>
      <c r="AU3893" s="30" t="s">
        <v>22</v>
      </c>
      <c r="AV3893" s="30" t="s">
        <v>22</v>
      </c>
      <c r="AW3893" s="30" t="s">
        <v>22</v>
      </c>
      <c r="AX3893" s="30" t="s">
        <v>22</v>
      </c>
      <c r="AY3893" s="30" t="s">
        <v>25</v>
      </c>
      <c r="AZ3893" s="30"/>
      <c r="BA3893" s="30" t="s">
        <v>22</v>
      </c>
      <c r="BB3893" s="30"/>
      <c r="BC3893" s="30" t="s">
        <v>26</v>
      </c>
      <c r="BD3893" s="30"/>
    </row>
    <row r="3894" spans="1:56" x14ac:dyDescent="0.3">
      <c r="A3894" s="31">
        <v>42194</v>
      </c>
      <c r="B3894" s="30" t="s">
        <v>11990</v>
      </c>
      <c r="C3894" s="29">
        <v>1</v>
      </c>
      <c r="D3894" s="29" t="s">
        <v>11236</v>
      </c>
      <c r="E3894" s="30">
        <v>33</v>
      </c>
      <c r="F3894" s="29" t="s">
        <v>19</v>
      </c>
      <c r="G3894" s="29" t="s">
        <v>94</v>
      </c>
      <c r="H3894" s="29" t="s">
        <v>42</v>
      </c>
      <c r="I3894" s="29" t="s">
        <v>25</v>
      </c>
      <c r="J3894" s="29" t="s">
        <v>12814</v>
      </c>
      <c r="K3894" s="29" t="s">
        <v>10978</v>
      </c>
      <c r="L3894" s="29" t="s">
        <v>195</v>
      </c>
      <c r="M3894" s="29" t="s">
        <v>23</v>
      </c>
      <c r="N3894" s="29" t="s">
        <v>4667</v>
      </c>
      <c r="O3894" s="14">
        <v>358.99</v>
      </c>
      <c r="P3894" s="14">
        <f t="shared" si="1000"/>
        <v>1177.774392</v>
      </c>
      <c r="Q3894" s="14">
        <v>5.53</v>
      </c>
      <c r="R3894" s="40">
        <f t="shared" si="1001"/>
        <v>1183.304392</v>
      </c>
      <c r="S3894" s="14">
        <v>9.8800000000000008</v>
      </c>
      <c r="T3894" s="40">
        <f t="shared" si="1002"/>
        <v>1173.4243919999999</v>
      </c>
      <c r="U3894" s="14">
        <v>11.97</v>
      </c>
      <c r="V3894" s="40">
        <f t="shared" si="1003"/>
        <v>1171.334392</v>
      </c>
      <c r="W3894" s="14">
        <v>11.3</v>
      </c>
      <c r="X3894" s="40">
        <f t="shared" si="1004"/>
        <v>1172.0043920000001</v>
      </c>
      <c r="Y3894" s="14">
        <v>5.53</v>
      </c>
      <c r="Z3894" s="40">
        <f t="shared" si="1005"/>
        <v>1183.304392</v>
      </c>
      <c r="AA3894" s="14">
        <v>9.91</v>
      </c>
      <c r="AB3894" s="40">
        <f t="shared" si="1006"/>
        <v>1173.3943919999999</v>
      </c>
      <c r="AC3894" s="14">
        <v>11.96</v>
      </c>
      <c r="AD3894" s="40">
        <f t="shared" si="1007"/>
        <v>1171.344392</v>
      </c>
      <c r="AE3894" s="14">
        <v>11.12</v>
      </c>
      <c r="AF3894" s="40">
        <f t="shared" si="1008"/>
        <v>1172.1843920000001</v>
      </c>
      <c r="AG3894" s="29" t="s">
        <v>22</v>
      </c>
      <c r="AH3894" s="29" t="s">
        <v>22</v>
      </c>
      <c r="AI3894" s="29" t="s">
        <v>28</v>
      </c>
      <c r="AJ3894" s="29" t="s">
        <v>11811</v>
      </c>
      <c r="AK3894" s="30" t="s">
        <v>22</v>
      </c>
      <c r="AL3894" s="30" t="s">
        <v>22</v>
      </c>
      <c r="AM3894" s="30"/>
      <c r="AN3894" s="30" t="s">
        <v>22</v>
      </c>
      <c r="AO3894" s="30" t="s">
        <v>25</v>
      </c>
      <c r="AP3894" s="30" t="s">
        <v>5014</v>
      </c>
      <c r="AQ3894" s="30" t="s">
        <v>22</v>
      </c>
      <c r="AR3894" s="30" t="s">
        <v>22</v>
      </c>
      <c r="AS3894" s="30"/>
      <c r="AT3894" s="30"/>
      <c r="AU3894" s="30" t="s">
        <v>22</v>
      </c>
      <c r="AV3894" s="30" t="s">
        <v>22</v>
      </c>
      <c r="AW3894" s="30" t="s">
        <v>22</v>
      </c>
      <c r="AX3894" s="30" t="s">
        <v>22</v>
      </c>
      <c r="AY3894" s="30" t="s">
        <v>25</v>
      </c>
      <c r="AZ3894" s="30"/>
      <c r="BA3894" s="30" t="s">
        <v>22</v>
      </c>
      <c r="BB3894" s="30"/>
      <c r="BC3894" s="30" t="s">
        <v>62</v>
      </c>
      <c r="BD3894" s="30"/>
    </row>
    <row r="3895" spans="1:56" x14ac:dyDescent="0.3">
      <c r="A3895" s="31">
        <v>42194</v>
      </c>
      <c r="B3895" s="30" t="s">
        <v>11997</v>
      </c>
      <c r="C3895" s="29">
        <v>1</v>
      </c>
      <c r="D3895" s="29" t="s">
        <v>11236</v>
      </c>
      <c r="E3895" s="30">
        <v>34</v>
      </c>
      <c r="F3895" s="29" t="s">
        <v>49</v>
      </c>
      <c r="G3895" s="29" t="s">
        <v>20</v>
      </c>
      <c r="H3895" s="29" t="s">
        <v>42</v>
      </c>
      <c r="I3895" s="29" t="s">
        <v>25</v>
      </c>
      <c r="J3895" s="29" t="s">
        <v>12812</v>
      </c>
      <c r="K3895" s="29" t="s">
        <v>12881</v>
      </c>
      <c r="L3895" s="29" t="s">
        <v>195</v>
      </c>
      <c r="M3895" s="29" t="s">
        <v>23</v>
      </c>
      <c r="N3895" s="29" t="s">
        <v>4667</v>
      </c>
      <c r="O3895" s="14">
        <v>359.62</v>
      </c>
      <c r="P3895" s="14">
        <f t="shared" si="1000"/>
        <v>1179.8412960000001</v>
      </c>
      <c r="Q3895" s="14">
        <v>5.33</v>
      </c>
      <c r="R3895" s="40">
        <f t="shared" si="1001"/>
        <v>1185.171296</v>
      </c>
      <c r="S3895" s="14">
        <v>10.96</v>
      </c>
      <c r="T3895" s="40">
        <f t="shared" si="1002"/>
        <v>1174.2112959999999</v>
      </c>
      <c r="U3895" s="14">
        <v>12.93</v>
      </c>
      <c r="V3895" s="40">
        <f t="shared" si="1003"/>
        <v>1172.2412959999999</v>
      </c>
      <c r="W3895" s="14">
        <v>12.14</v>
      </c>
      <c r="X3895" s="40">
        <f t="shared" si="1004"/>
        <v>1173.0312959999999</v>
      </c>
      <c r="Y3895" s="14">
        <v>5.33</v>
      </c>
      <c r="Z3895" s="40">
        <f t="shared" si="1005"/>
        <v>1185.171296</v>
      </c>
      <c r="AA3895" s="14">
        <v>10.7</v>
      </c>
      <c r="AB3895" s="40">
        <f t="shared" si="1006"/>
        <v>1174.4712959999999</v>
      </c>
      <c r="AC3895" s="14">
        <v>11.9</v>
      </c>
      <c r="AD3895" s="40">
        <f t="shared" si="1007"/>
        <v>1173.2712959999999</v>
      </c>
      <c r="AE3895" s="14">
        <v>11.44</v>
      </c>
      <c r="AF3895" s="40">
        <f t="shared" si="1008"/>
        <v>1173.7312959999999</v>
      </c>
      <c r="AG3895" s="29" t="s">
        <v>22</v>
      </c>
      <c r="AH3895" s="29" t="s">
        <v>22</v>
      </c>
      <c r="AI3895" s="29" t="s">
        <v>24</v>
      </c>
      <c r="AJ3895" s="29"/>
      <c r="AK3895" s="30" t="s">
        <v>22</v>
      </c>
      <c r="AL3895" s="30" t="s">
        <v>25</v>
      </c>
      <c r="AM3895" s="30" t="s">
        <v>124</v>
      </c>
      <c r="AN3895" s="30" t="s">
        <v>22</v>
      </c>
      <c r="AO3895" s="30" t="s">
        <v>22</v>
      </c>
      <c r="AP3895" s="30"/>
      <c r="AQ3895" s="30" t="s">
        <v>22</v>
      </c>
      <c r="AR3895" s="30" t="s">
        <v>22</v>
      </c>
      <c r="AS3895" s="30"/>
      <c r="AT3895" s="30"/>
      <c r="AU3895" s="30" t="s">
        <v>22</v>
      </c>
      <c r="AV3895" s="30" t="s">
        <v>22</v>
      </c>
      <c r="AW3895" s="30" t="s">
        <v>22</v>
      </c>
      <c r="AX3895" s="30" t="s">
        <v>22</v>
      </c>
      <c r="AY3895" s="30" t="s">
        <v>25</v>
      </c>
      <c r="AZ3895" s="30"/>
      <c r="BA3895" s="30" t="s">
        <v>22</v>
      </c>
      <c r="BB3895" s="30"/>
      <c r="BC3895" s="30" t="s">
        <v>62</v>
      </c>
      <c r="BD3895" s="30"/>
    </row>
    <row r="3896" spans="1:56" x14ac:dyDescent="0.3">
      <c r="A3896" s="31">
        <v>42194</v>
      </c>
      <c r="B3896" s="30" t="s">
        <v>11998</v>
      </c>
      <c r="C3896" s="29">
        <v>2</v>
      </c>
      <c r="D3896" s="29" t="s">
        <v>11236</v>
      </c>
      <c r="E3896" s="30">
        <v>34</v>
      </c>
      <c r="F3896" s="29" t="s">
        <v>19</v>
      </c>
      <c r="G3896" s="29" t="s">
        <v>20</v>
      </c>
      <c r="H3896" s="29" t="s">
        <v>42</v>
      </c>
      <c r="I3896" s="29" t="s">
        <v>25</v>
      </c>
      <c r="J3896" s="29" t="s">
        <v>12841</v>
      </c>
      <c r="K3896" s="29" t="s">
        <v>12882</v>
      </c>
      <c r="L3896" s="29" t="s">
        <v>195</v>
      </c>
      <c r="M3896" s="29" t="s">
        <v>23</v>
      </c>
      <c r="N3896" s="29" t="s">
        <v>4667</v>
      </c>
      <c r="O3896" s="14">
        <v>359.57</v>
      </c>
      <c r="P3896" s="14">
        <f t="shared" si="1000"/>
        <v>1179.6772559999999</v>
      </c>
      <c r="Q3896" s="14">
        <v>5.74</v>
      </c>
      <c r="R3896" s="40">
        <f t="shared" si="1001"/>
        <v>1185.417256</v>
      </c>
      <c r="S3896" s="14">
        <v>9.19</v>
      </c>
      <c r="T3896" s="40">
        <f t="shared" si="1002"/>
        <v>1176.2272559999999</v>
      </c>
      <c r="U3896" s="14">
        <v>10.32</v>
      </c>
      <c r="V3896" s="40">
        <f t="shared" si="1003"/>
        <v>1175.097256</v>
      </c>
      <c r="W3896" s="14">
        <v>10.45</v>
      </c>
      <c r="X3896" s="40">
        <f t="shared" si="1004"/>
        <v>1174.9672559999999</v>
      </c>
      <c r="Y3896" s="14">
        <v>5.74</v>
      </c>
      <c r="Z3896" s="40">
        <f t="shared" si="1005"/>
        <v>1185.417256</v>
      </c>
      <c r="AA3896" s="14">
        <v>9.1999999999999993</v>
      </c>
      <c r="AB3896" s="40">
        <f t="shared" si="1006"/>
        <v>1176.2172559999999</v>
      </c>
      <c r="AC3896" s="14">
        <v>10.29</v>
      </c>
      <c r="AD3896" s="40">
        <f t="shared" si="1007"/>
        <v>1175.127256</v>
      </c>
      <c r="AE3896" s="14">
        <v>11</v>
      </c>
      <c r="AF3896" s="40">
        <f t="shared" si="1008"/>
        <v>1174.417256</v>
      </c>
      <c r="AG3896" s="29" t="s">
        <v>22</v>
      </c>
      <c r="AH3896" s="29" t="s">
        <v>22</v>
      </c>
      <c r="AI3896" s="29" t="s">
        <v>63</v>
      </c>
      <c r="AJ3896" s="29" t="s">
        <v>8476</v>
      </c>
      <c r="AK3896" s="30" t="s">
        <v>25</v>
      </c>
      <c r="AL3896" s="30" t="s">
        <v>25</v>
      </c>
      <c r="AM3896" s="30" t="s">
        <v>124</v>
      </c>
      <c r="AN3896" s="30" t="s">
        <v>22</v>
      </c>
      <c r="AO3896" s="30" t="s">
        <v>22</v>
      </c>
      <c r="AP3896" s="30"/>
      <c r="AQ3896" s="30" t="s">
        <v>22</v>
      </c>
      <c r="AR3896" s="30" t="s">
        <v>22</v>
      </c>
      <c r="AS3896" s="30"/>
      <c r="AT3896" s="30"/>
      <c r="AU3896" s="30" t="s">
        <v>22</v>
      </c>
      <c r="AV3896" s="30" t="s">
        <v>22</v>
      </c>
      <c r="AW3896" s="30" t="s">
        <v>22</v>
      </c>
      <c r="AX3896" s="30" t="s">
        <v>22</v>
      </c>
      <c r="AY3896" s="30" t="s">
        <v>25</v>
      </c>
      <c r="AZ3896" s="30"/>
      <c r="BA3896" s="30" t="s">
        <v>22</v>
      </c>
      <c r="BB3896" s="30"/>
      <c r="BC3896" s="30" t="s">
        <v>26</v>
      </c>
      <c r="BD3896" s="30"/>
    </row>
    <row r="3897" spans="1:56" x14ac:dyDescent="0.3">
      <c r="A3897" s="31">
        <v>42194</v>
      </c>
      <c r="B3897" s="30" t="s">
        <v>11999</v>
      </c>
      <c r="C3897" s="29">
        <v>3</v>
      </c>
      <c r="D3897" s="29" t="s">
        <v>11236</v>
      </c>
      <c r="E3897" s="30">
        <v>34</v>
      </c>
      <c r="F3897" s="29" t="s">
        <v>19</v>
      </c>
      <c r="G3897" s="29" t="s">
        <v>20</v>
      </c>
      <c r="H3897" s="29" t="s">
        <v>42</v>
      </c>
      <c r="I3897" s="29" t="s">
        <v>25</v>
      </c>
      <c r="J3897" s="29" t="s">
        <v>12875</v>
      </c>
      <c r="K3897" s="29" t="s">
        <v>10845</v>
      </c>
      <c r="L3897" s="29" t="s">
        <v>58</v>
      </c>
      <c r="M3897" s="29" t="s">
        <v>46</v>
      </c>
      <c r="N3897" s="29" t="s">
        <v>4682</v>
      </c>
      <c r="O3897" s="14">
        <v>359.82</v>
      </c>
      <c r="P3897" s="14">
        <f t="shared" si="1000"/>
        <v>1180.4974560000001</v>
      </c>
      <c r="Q3897" s="14">
        <v>5.87</v>
      </c>
      <c r="R3897" s="40">
        <f t="shared" si="1001"/>
        <v>1186.3674559999999</v>
      </c>
      <c r="S3897" s="14">
        <v>8.61</v>
      </c>
      <c r="T3897" s="40">
        <f t="shared" si="1002"/>
        <v>1177.757456</v>
      </c>
      <c r="U3897" s="14">
        <v>9.9600000000000009</v>
      </c>
      <c r="V3897" s="40">
        <f t="shared" si="1003"/>
        <v>1176.4074559999999</v>
      </c>
      <c r="W3897" s="14">
        <v>9.48</v>
      </c>
      <c r="X3897" s="40">
        <f t="shared" si="1004"/>
        <v>1176.8874559999999</v>
      </c>
      <c r="Y3897" s="14">
        <v>5.87</v>
      </c>
      <c r="Z3897" s="40">
        <f t="shared" si="1005"/>
        <v>1186.3674559999999</v>
      </c>
      <c r="AA3897" s="14">
        <v>9</v>
      </c>
      <c r="AB3897" s="40">
        <f t="shared" si="1006"/>
        <v>1177.3674559999999</v>
      </c>
      <c r="AC3897" s="14">
        <v>9.67</v>
      </c>
      <c r="AD3897" s="40">
        <f t="shared" si="1007"/>
        <v>1176.6974559999999</v>
      </c>
      <c r="AE3897" s="14">
        <v>9.92</v>
      </c>
      <c r="AF3897" s="40">
        <f t="shared" si="1008"/>
        <v>1176.4474559999999</v>
      </c>
      <c r="AG3897" s="29" t="s">
        <v>22</v>
      </c>
      <c r="AH3897" s="29" t="s">
        <v>22</v>
      </c>
      <c r="AI3897" s="29" t="s">
        <v>63</v>
      </c>
      <c r="AJ3897" s="29" t="s">
        <v>8476</v>
      </c>
      <c r="AK3897" s="30" t="s">
        <v>25</v>
      </c>
      <c r="AL3897" s="30" t="s">
        <v>25</v>
      </c>
      <c r="AM3897" s="30" t="s">
        <v>124</v>
      </c>
      <c r="AN3897" s="30" t="s">
        <v>22</v>
      </c>
      <c r="AO3897" s="30" t="s">
        <v>22</v>
      </c>
      <c r="AP3897" s="30"/>
      <c r="AQ3897" s="30" t="s">
        <v>22</v>
      </c>
      <c r="AR3897" s="30" t="s">
        <v>22</v>
      </c>
      <c r="AS3897" s="30"/>
      <c r="AT3897" s="30"/>
      <c r="AU3897" s="30" t="s">
        <v>22</v>
      </c>
      <c r="AV3897" s="30" t="s">
        <v>22</v>
      </c>
      <c r="AW3897" s="30" t="s">
        <v>22</v>
      </c>
      <c r="AX3897" s="30" t="s">
        <v>22</v>
      </c>
      <c r="AY3897" s="30" t="s">
        <v>25</v>
      </c>
      <c r="AZ3897" s="30"/>
      <c r="BA3897" s="30" t="s">
        <v>22</v>
      </c>
      <c r="BB3897" s="30"/>
      <c r="BC3897" s="30" t="s">
        <v>26</v>
      </c>
      <c r="BD3897" s="30"/>
    </row>
    <row r="3898" spans="1:56" x14ac:dyDescent="0.3">
      <c r="A3898" s="31">
        <v>42194</v>
      </c>
      <c r="B3898" s="30" t="s">
        <v>12000</v>
      </c>
      <c r="C3898" s="29">
        <v>4</v>
      </c>
      <c r="D3898" s="29" t="s">
        <v>11236</v>
      </c>
      <c r="E3898" s="30">
        <v>34</v>
      </c>
      <c r="F3898" s="29" t="s">
        <v>19</v>
      </c>
      <c r="G3898" s="29" t="s">
        <v>94</v>
      </c>
      <c r="H3898" s="29" t="s">
        <v>238</v>
      </c>
      <c r="I3898" s="29" t="s">
        <v>25</v>
      </c>
      <c r="J3898" s="29" t="s">
        <v>12883</v>
      </c>
      <c r="K3898" s="29" t="s">
        <v>11393</v>
      </c>
      <c r="L3898" s="29" t="s">
        <v>1086</v>
      </c>
      <c r="M3898" s="29" t="s">
        <v>201</v>
      </c>
      <c r="N3898" s="29" t="s">
        <v>4702</v>
      </c>
      <c r="O3898" s="14">
        <v>359.88</v>
      </c>
      <c r="P3898" s="14">
        <f t="shared" si="1000"/>
        <v>1180.6943040000001</v>
      </c>
      <c r="Q3898" s="14">
        <v>3.5</v>
      </c>
      <c r="R3898" s="40">
        <f t="shared" si="1001"/>
        <v>1184.1943040000001</v>
      </c>
      <c r="S3898" s="14">
        <v>8.31</v>
      </c>
      <c r="T3898" s="40">
        <f t="shared" si="1002"/>
        <v>1175.8843040000002</v>
      </c>
      <c r="U3898" s="14">
        <v>10.56</v>
      </c>
      <c r="V3898" s="40">
        <f t="shared" si="1003"/>
        <v>1173.6343040000002</v>
      </c>
      <c r="W3898" s="14">
        <v>10</v>
      </c>
      <c r="X3898" s="40">
        <f t="shared" si="1004"/>
        <v>1174.1943040000001</v>
      </c>
      <c r="Y3898" s="14">
        <v>3.5</v>
      </c>
      <c r="Z3898" s="40">
        <f t="shared" si="1005"/>
        <v>1184.1943040000001</v>
      </c>
      <c r="AA3898" s="14">
        <v>8.6</v>
      </c>
      <c r="AB3898" s="40">
        <f t="shared" si="1006"/>
        <v>1175.5943040000002</v>
      </c>
      <c r="AC3898" s="14">
        <v>10.26</v>
      </c>
      <c r="AD3898" s="40">
        <f t="shared" si="1007"/>
        <v>1173.9343040000001</v>
      </c>
      <c r="AE3898" s="14">
        <v>10.75</v>
      </c>
      <c r="AF3898" s="40">
        <f t="shared" si="1008"/>
        <v>1173.4443040000001</v>
      </c>
      <c r="AG3898" s="29" t="s">
        <v>22</v>
      </c>
      <c r="AH3898" s="29" t="s">
        <v>22</v>
      </c>
      <c r="AI3898" s="29" t="s">
        <v>63</v>
      </c>
      <c r="AJ3898" s="29" t="s">
        <v>8476</v>
      </c>
      <c r="AK3898" s="30" t="s">
        <v>25</v>
      </c>
      <c r="AL3898" s="30" t="s">
        <v>25</v>
      </c>
      <c r="AM3898" s="30" t="s">
        <v>124</v>
      </c>
      <c r="AN3898" s="30" t="s">
        <v>22</v>
      </c>
      <c r="AO3898" s="30" t="s">
        <v>22</v>
      </c>
      <c r="AP3898" s="30"/>
      <c r="AQ3898" s="30" t="s">
        <v>22</v>
      </c>
      <c r="AR3898" s="30" t="s">
        <v>22</v>
      </c>
      <c r="AS3898" s="30"/>
      <c r="AT3898" s="30"/>
      <c r="AU3898" s="30" t="s">
        <v>22</v>
      </c>
      <c r="AV3898" s="30" t="s">
        <v>22</v>
      </c>
      <c r="AW3898" s="30" t="s">
        <v>22</v>
      </c>
      <c r="AX3898" s="30" t="s">
        <v>22</v>
      </c>
      <c r="AY3898" s="30" t="s">
        <v>22</v>
      </c>
      <c r="AZ3898" s="30"/>
      <c r="BA3898" s="30" t="s">
        <v>22</v>
      </c>
      <c r="BB3898" s="30"/>
      <c r="BC3898" s="30" t="s">
        <v>62</v>
      </c>
      <c r="BD3898" s="30"/>
    </row>
    <row r="3899" spans="1:56" x14ac:dyDescent="0.3">
      <c r="A3899" s="31">
        <v>42194</v>
      </c>
      <c r="B3899" s="30" t="s">
        <v>12001</v>
      </c>
      <c r="C3899" s="29">
        <v>5</v>
      </c>
      <c r="D3899" s="29" t="s">
        <v>11236</v>
      </c>
      <c r="E3899" s="30">
        <v>34</v>
      </c>
      <c r="F3899" s="29" t="s">
        <v>65</v>
      </c>
      <c r="G3899" s="29" t="s">
        <v>20</v>
      </c>
      <c r="H3899" s="29" t="s">
        <v>42</v>
      </c>
      <c r="I3899" s="29" t="s">
        <v>22</v>
      </c>
      <c r="J3899" s="29" t="s">
        <v>12884</v>
      </c>
      <c r="K3899" s="29" t="s">
        <v>12885</v>
      </c>
      <c r="L3899" s="29" t="s">
        <v>241</v>
      </c>
      <c r="M3899" s="29" t="s">
        <v>179</v>
      </c>
      <c r="N3899" s="29" t="s">
        <v>4677</v>
      </c>
      <c r="O3899" s="14">
        <v>360.51</v>
      </c>
      <c r="P3899" s="14">
        <f t="shared" si="1000"/>
        <v>1182.7612080000001</v>
      </c>
      <c r="Q3899" s="14">
        <v>4.4000000000000004</v>
      </c>
      <c r="R3899" s="40">
        <f t="shared" si="1001"/>
        <v>1187.1612080000002</v>
      </c>
      <c r="S3899" s="14">
        <v>9.4700000000000006</v>
      </c>
      <c r="T3899" s="40">
        <f t="shared" si="1002"/>
        <v>1177.6912080000002</v>
      </c>
      <c r="U3899" s="14">
        <v>11.11</v>
      </c>
      <c r="V3899" s="40">
        <f t="shared" si="1003"/>
        <v>1176.0512080000003</v>
      </c>
      <c r="W3899" s="14">
        <v>10.98</v>
      </c>
      <c r="X3899" s="40">
        <f t="shared" si="1004"/>
        <v>1176.1812080000002</v>
      </c>
      <c r="Y3899" s="14">
        <v>4.4000000000000004</v>
      </c>
      <c r="Z3899" s="40">
        <f t="shared" si="1005"/>
        <v>1187.1612080000002</v>
      </c>
      <c r="AA3899" s="14">
        <v>9.43</v>
      </c>
      <c r="AB3899" s="40">
        <f t="shared" si="1006"/>
        <v>1177.7312080000002</v>
      </c>
      <c r="AC3899" s="14">
        <v>10.93</v>
      </c>
      <c r="AD3899" s="40">
        <f t="shared" si="1007"/>
        <v>1176.2312080000002</v>
      </c>
      <c r="AE3899" s="14">
        <v>10.42</v>
      </c>
      <c r="AF3899" s="40">
        <f t="shared" si="1008"/>
        <v>1176.7412080000001</v>
      </c>
      <c r="AG3899" s="29" t="s">
        <v>22</v>
      </c>
      <c r="AH3899" s="29" t="s">
        <v>22</v>
      </c>
      <c r="AI3899" s="29" t="s">
        <v>28</v>
      </c>
      <c r="AJ3899" s="29" t="s">
        <v>11720</v>
      </c>
      <c r="AK3899" s="30" t="s">
        <v>22</v>
      </c>
      <c r="AL3899" s="30" t="s">
        <v>22</v>
      </c>
      <c r="AM3899" s="30"/>
      <c r="AN3899" s="30" t="s">
        <v>22</v>
      </c>
      <c r="AO3899" s="30" t="s">
        <v>25</v>
      </c>
      <c r="AP3899" s="30" t="s">
        <v>5014</v>
      </c>
      <c r="AQ3899" s="30" t="s">
        <v>22</v>
      </c>
      <c r="AR3899" s="30" t="s">
        <v>22</v>
      </c>
      <c r="AS3899" s="30"/>
      <c r="AT3899" s="30"/>
      <c r="AU3899" s="30" t="s">
        <v>22</v>
      </c>
      <c r="AV3899" s="30" t="s">
        <v>22</v>
      </c>
      <c r="AW3899" s="30" t="s">
        <v>22</v>
      </c>
      <c r="AX3899" s="30" t="s">
        <v>22</v>
      </c>
      <c r="AY3899" s="30" t="s">
        <v>25</v>
      </c>
      <c r="AZ3899" s="30"/>
      <c r="BA3899" s="30" t="s">
        <v>25</v>
      </c>
      <c r="BB3899" s="30"/>
      <c r="BC3899" s="30" t="s">
        <v>62</v>
      </c>
      <c r="BD3899" s="30"/>
    </row>
    <row r="3900" spans="1:56" x14ac:dyDescent="0.3">
      <c r="A3900" s="31">
        <v>42194</v>
      </c>
      <c r="B3900" s="30" t="s">
        <v>12002</v>
      </c>
      <c r="C3900" s="29">
        <v>6</v>
      </c>
      <c r="D3900" s="29" t="s">
        <v>11236</v>
      </c>
      <c r="E3900" s="30">
        <v>34</v>
      </c>
      <c r="F3900" s="29" t="s">
        <v>65</v>
      </c>
      <c r="G3900" s="29" t="s">
        <v>94</v>
      </c>
      <c r="H3900" s="29" t="s">
        <v>238</v>
      </c>
      <c r="I3900" s="29" t="s">
        <v>25</v>
      </c>
      <c r="J3900" s="29" t="s">
        <v>12886</v>
      </c>
      <c r="K3900" s="29" t="s">
        <v>11152</v>
      </c>
      <c r="L3900" s="29" t="s">
        <v>247</v>
      </c>
      <c r="M3900" s="29" t="s">
        <v>201</v>
      </c>
      <c r="N3900" s="29" t="s">
        <v>4702</v>
      </c>
      <c r="O3900" s="14">
        <v>361.03</v>
      </c>
      <c r="P3900" s="14">
        <f t="shared" si="1000"/>
        <v>1184.467224</v>
      </c>
      <c r="Q3900" s="14">
        <v>2.85</v>
      </c>
      <c r="R3900" s="40">
        <f t="shared" si="1001"/>
        <v>1187.3172239999999</v>
      </c>
      <c r="S3900" s="14">
        <v>8.92</v>
      </c>
      <c r="T3900" s="40">
        <f t="shared" si="1002"/>
        <v>1178.3972239999998</v>
      </c>
      <c r="U3900" s="14">
        <v>11.48</v>
      </c>
      <c r="V3900" s="40">
        <f t="shared" si="1003"/>
        <v>1175.8372239999999</v>
      </c>
      <c r="W3900" s="14">
        <v>11.3</v>
      </c>
      <c r="X3900" s="40">
        <f t="shared" si="1004"/>
        <v>1176.0172239999999</v>
      </c>
      <c r="Y3900" s="14">
        <v>2.85</v>
      </c>
      <c r="Z3900" s="40">
        <f t="shared" si="1005"/>
        <v>1187.3172239999999</v>
      </c>
      <c r="AA3900" s="14">
        <v>8.98</v>
      </c>
      <c r="AB3900" s="40">
        <f t="shared" si="1006"/>
        <v>1178.3372239999999</v>
      </c>
      <c r="AC3900" s="14">
        <v>11.55</v>
      </c>
      <c r="AD3900" s="40">
        <f t="shared" si="1007"/>
        <v>1175.7672239999999</v>
      </c>
      <c r="AE3900" s="14">
        <v>11.8</v>
      </c>
      <c r="AF3900" s="40">
        <f t="shared" si="1008"/>
        <v>1175.5172239999999</v>
      </c>
      <c r="AG3900" s="29" t="s">
        <v>22</v>
      </c>
      <c r="AH3900" s="29" t="s">
        <v>22</v>
      </c>
      <c r="AI3900" s="29" t="s">
        <v>24</v>
      </c>
      <c r="AJ3900" s="29"/>
      <c r="AK3900" s="30" t="s">
        <v>22</v>
      </c>
      <c r="AL3900" s="30" t="s">
        <v>22</v>
      </c>
      <c r="AM3900" s="30"/>
      <c r="AN3900" s="30" t="s">
        <v>22</v>
      </c>
      <c r="AO3900" s="30" t="s">
        <v>22</v>
      </c>
      <c r="AP3900" s="30"/>
      <c r="AQ3900" s="30" t="s">
        <v>22</v>
      </c>
      <c r="AR3900" s="30" t="s">
        <v>22</v>
      </c>
      <c r="AS3900" s="30"/>
      <c r="AT3900" s="30"/>
      <c r="AU3900" s="30" t="s">
        <v>22</v>
      </c>
      <c r="AV3900" s="30" t="s">
        <v>22</v>
      </c>
      <c r="AW3900" s="30" t="s">
        <v>22</v>
      </c>
      <c r="AX3900" s="30" t="s">
        <v>22</v>
      </c>
      <c r="AY3900" s="30" t="s">
        <v>25</v>
      </c>
      <c r="AZ3900" s="30"/>
      <c r="BA3900" s="30" t="s">
        <v>22</v>
      </c>
      <c r="BB3900" s="30"/>
      <c r="BC3900" s="30" t="s">
        <v>62</v>
      </c>
      <c r="BD3900" s="30"/>
    </row>
    <row r="3901" spans="1:56" x14ac:dyDescent="0.3">
      <c r="A3901" s="31">
        <v>42194</v>
      </c>
      <c r="B3901" s="30" t="s">
        <v>12006</v>
      </c>
      <c r="C3901" s="29">
        <v>1</v>
      </c>
      <c r="D3901" s="29" t="s">
        <v>11236</v>
      </c>
      <c r="E3901" s="30">
        <v>35</v>
      </c>
      <c r="F3901" s="29" t="s">
        <v>49</v>
      </c>
      <c r="G3901" s="29" t="s">
        <v>20</v>
      </c>
      <c r="H3901" s="29" t="s">
        <v>42</v>
      </c>
      <c r="I3901" s="29" t="s">
        <v>25</v>
      </c>
      <c r="J3901" s="29" t="s">
        <v>12887</v>
      </c>
      <c r="K3901" s="29" t="s">
        <v>11209</v>
      </c>
      <c r="L3901" s="29" t="s">
        <v>58</v>
      </c>
      <c r="M3901" s="29" t="s">
        <v>46</v>
      </c>
      <c r="N3901" s="29" t="s">
        <v>4677</v>
      </c>
      <c r="O3901" s="14">
        <v>360.47</v>
      </c>
      <c r="P3901" s="14">
        <f t="shared" si="1000"/>
        <v>1182.6299760000002</v>
      </c>
      <c r="Q3901" s="14">
        <v>6.43</v>
      </c>
      <c r="R3901" s="40">
        <f t="shared" si="1001"/>
        <v>1189.0599760000002</v>
      </c>
      <c r="S3901" s="14">
        <v>11.05</v>
      </c>
      <c r="T3901" s="40">
        <f t="shared" si="1002"/>
        <v>1178.0099760000003</v>
      </c>
      <c r="U3901" s="14">
        <v>12.12</v>
      </c>
      <c r="V3901" s="40">
        <f t="shared" si="1003"/>
        <v>1176.9399760000003</v>
      </c>
      <c r="W3901" s="14">
        <v>11.94</v>
      </c>
      <c r="X3901" s="40">
        <f t="shared" si="1004"/>
        <v>1177.1199760000002</v>
      </c>
      <c r="Y3901" s="14">
        <v>6.43</v>
      </c>
      <c r="Z3901" s="40">
        <f t="shared" si="1005"/>
        <v>1189.0599760000002</v>
      </c>
      <c r="AA3901" s="14">
        <v>10.9</v>
      </c>
      <c r="AB3901" s="40">
        <f t="shared" si="1006"/>
        <v>1178.1599760000001</v>
      </c>
      <c r="AC3901" s="14">
        <v>11.84</v>
      </c>
      <c r="AD3901" s="40">
        <f t="shared" si="1007"/>
        <v>1177.2199760000003</v>
      </c>
      <c r="AE3901" s="14">
        <v>11.8</v>
      </c>
      <c r="AF3901" s="40">
        <f t="shared" si="1008"/>
        <v>1177.2599760000003</v>
      </c>
      <c r="AG3901" s="29" t="s">
        <v>22</v>
      </c>
      <c r="AH3901" s="29" t="s">
        <v>22</v>
      </c>
      <c r="AI3901" s="29" t="s">
        <v>63</v>
      </c>
      <c r="AJ3901" s="29" t="s">
        <v>8476</v>
      </c>
      <c r="AK3901" s="30" t="s">
        <v>25</v>
      </c>
      <c r="AL3901" s="30" t="s">
        <v>25</v>
      </c>
      <c r="AM3901" s="30" t="s">
        <v>124</v>
      </c>
      <c r="AN3901" s="30" t="s">
        <v>22</v>
      </c>
      <c r="AO3901" s="30" t="s">
        <v>22</v>
      </c>
      <c r="AP3901" s="30"/>
      <c r="AQ3901" s="30" t="s">
        <v>22</v>
      </c>
      <c r="AR3901" s="30" t="s">
        <v>22</v>
      </c>
      <c r="AS3901" s="30"/>
      <c r="AT3901" s="30"/>
      <c r="AU3901" s="30" t="s">
        <v>22</v>
      </c>
      <c r="AV3901" s="30" t="s">
        <v>22</v>
      </c>
      <c r="AW3901" s="30" t="s">
        <v>22</v>
      </c>
      <c r="AX3901" s="30" t="s">
        <v>22</v>
      </c>
      <c r="AY3901" s="30" t="s">
        <v>25</v>
      </c>
      <c r="AZ3901" s="30"/>
      <c r="BA3901" s="30" t="s">
        <v>25</v>
      </c>
      <c r="BB3901" s="30"/>
      <c r="BC3901" s="30" t="s">
        <v>26</v>
      </c>
      <c r="BD3901" s="30"/>
    </row>
    <row r="3902" spans="1:56" x14ac:dyDescent="0.3">
      <c r="A3902" s="31">
        <v>42194</v>
      </c>
      <c r="B3902" s="30" t="s">
        <v>12007</v>
      </c>
      <c r="C3902" s="29">
        <v>2</v>
      </c>
      <c r="D3902" s="29" t="s">
        <v>11236</v>
      </c>
      <c r="E3902" s="30">
        <v>35</v>
      </c>
      <c r="F3902" s="29" t="s">
        <v>19</v>
      </c>
      <c r="G3902" s="29" t="s">
        <v>20</v>
      </c>
      <c r="H3902" s="29" t="s">
        <v>42</v>
      </c>
      <c r="I3902" s="29" t="s">
        <v>25</v>
      </c>
      <c r="J3902" s="29" t="s">
        <v>12888</v>
      </c>
      <c r="K3902" s="29" t="s">
        <v>12758</v>
      </c>
      <c r="L3902" s="29" t="s">
        <v>105</v>
      </c>
      <c r="M3902" s="29" t="s">
        <v>205</v>
      </c>
      <c r="N3902" s="29" t="s">
        <v>4702</v>
      </c>
      <c r="O3902" s="14">
        <v>359.51</v>
      </c>
      <c r="P3902" s="14">
        <f t="shared" si="1000"/>
        <v>1179.4804080000001</v>
      </c>
      <c r="Q3902" s="14">
        <v>5.15</v>
      </c>
      <c r="R3902" s="40">
        <f t="shared" si="1001"/>
        <v>1184.6304080000002</v>
      </c>
      <c r="S3902" s="14">
        <v>9.68</v>
      </c>
      <c r="T3902" s="40">
        <f t="shared" si="1002"/>
        <v>1174.9504080000002</v>
      </c>
      <c r="U3902" s="14">
        <v>12.06</v>
      </c>
      <c r="V3902" s="40">
        <f t="shared" si="1003"/>
        <v>1172.5704080000003</v>
      </c>
      <c r="W3902" s="14">
        <v>11.63</v>
      </c>
      <c r="X3902" s="40">
        <f t="shared" si="1004"/>
        <v>1173.0004080000001</v>
      </c>
      <c r="Y3902" s="14">
        <v>5.15</v>
      </c>
      <c r="Z3902" s="40">
        <f t="shared" si="1005"/>
        <v>1184.6304080000002</v>
      </c>
      <c r="AA3902" s="14">
        <v>9.73</v>
      </c>
      <c r="AB3902" s="40">
        <f t="shared" si="1006"/>
        <v>1174.9004080000002</v>
      </c>
      <c r="AC3902" s="14">
        <v>12.04</v>
      </c>
      <c r="AD3902" s="40">
        <f t="shared" si="1007"/>
        <v>1172.5904080000003</v>
      </c>
      <c r="AE3902" s="14">
        <v>11.73</v>
      </c>
      <c r="AF3902" s="40">
        <f t="shared" si="1008"/>
        <v>1172.9004080000002</v>
      </c>
      <c r="AG3902" s="29" t="s">
        <v>22</v>
      </c>
      <c r="AH3902" s="29" t="s">
        <v>22</v>
      </c>
      <c r="AI3902" s="29" t="s">
        <v>24</v>
      </c>
      <c r="AJ3902" s="29"/>
      <c r="AK3902" s="30" t="s">
        <v>22</v>
      </c>
      <c r="AL3902" s="30" t="s">
        <v>25</v>
      </c>
      <c r="AM3902" s="30" t="s">
        <v>124</v>
      </c>
      <c r="AN3902" s="30" t="s">
        <v>22</v>
      </c>
      <c r="AO3902" s="30" t="s">
        <v>22</v>
      </c>
      <c r="AP3902" s="30"/>
      <c r="AQ3902" s="30" t="s">
        <v>22</v>
      </c>
      <c r="AR3902" s="30" t="s">
        <v>22</v>
      </c>
      <c r="AS3902" s="30"/>
      <c r="AT3902" s="30"/>
      <c r="AU3902" s="30" t="s">
        <v>22</v>
      </c>
      <c r="AV3902" s="30" t="s">
        <v>22</v>
      </c>
      <c r="AW3902" s="30" t="s">
        <v>22</v>
      </c>
      <c r="AX3902" s="30" t="s">
        <v>22</v>
      </c>
      <c r="AY3902" s="30" t="s">
        <v>25</v>
      </c>
      <c r="AZ3902" s="30"/>
      <c r="BA3902" s="30" t="s">
        <v>22</v>
      </c>
      <c r="BB3902" s="30"/>
      <c r="BC3902" s="30" t="s">
        <v>26</v>
      </c>
      <c r="BD3902" s="30"/>
    </row>
    <row r="3903" spans="1:56" x14ac:dyDescent="0.3">
      <c r="A3903" s="31">
        <v>42194</v>
      </c>
      <c r="B3903" s="30" t="s">
        <v>12008</v>
      </c>
      <c r="C3903" s="29">
        <v>3</v>
      </c>
      <c r="D3903" s="29" t="s">
        <v>11236</v>
      </c>
      <c r="E3903" s="30">
        <v>35</v>
      </c>
      <c r="F3903" s="29" t="s">
        <v>19</v>
      </c>
      <c r="G3903" s="29" t="s">
        <v>29</v>
      </c>
      <c r="H3903" s="29" t="s">
        <v>42</v>
      </c>
      <c r="I3903" s="29" t="s">
        <v>25</v>
      </c>
      <c r="J3903" s="29" t="s">
        <v>12888</v>
      </c>
      <c r="K3903" s="29" t="s">
        <v>12889</v>
      </c>
      <c r="L3903" s="29" t="s">
        <v>109</v>
      </c>
      <c r="M3903" s="29" t="s">
        <v>46</v>
      </c>
      <c r="N3903" s="29" t="s">
        <v>4667</v>
      </c>
      <c r="O3903" s="14">
        <v>359.18</v>
      </c>
      <c r="P3903" s="14">
        <f t="shared" si="1000"/>
        <v>1178.3977440000001</v>
      </c>
      <c r="Q3903" s="14">
        <v>4.55</v>
      </c>
      <c r="R3903" s="40">
        <f t="shared" si="1001"/>
        <v>1182.9477440000001</v>
      </c>
      <c r="S3903" s="14">
        <v>5.84</v>
      </c>
      <c r="T3903" s="40">
        <f t="shared" si="1002"/>
        <v>1177.1077440000001</v>
      </c>
      <c r="U3903" s="14">
        <v>6.87</v>
      </c>
      <c r="V3903" s="40">
        <f t="shared" si="1003"/>
        <v>1176.0777440000002</v>
      </c>
      <c r="W3903" s="14">
        <v>7.23</v>
      </c>
      <c r="X3903" s="40">
        <f t="shared" si="1004"/>
        <v>1175.717744</v>
      </c>
      <c r="Y3903" s="14">
        <v>4.55</v>
      </c>
      <c r="Z3903" s="40">
        <f t="shared" si="1005"/>
        <v>1182.9477440000001</v>
      </c>
      <c r="AA3903" s="14">
        <v>6</v>
      </c>
      <c r="AB3903" s="40">
        <f t="shared" si="1006"/>
        <v>1176.9477440000001</v>
      </c>
      <c r="AC3903" s="14">
        <v>7.37</v>
      </c>
      <c r="AD3903" s="40">
        <f t="shared" si="1007"/>
        <v>1175.5777440000002</v>
      </c>
      <c r="AE3903" s="14">
        <v>7.28</v>
      </c>
      <c r="AF3903" s="40">
        <f t="shared" si="1008"/>
        <v>1175.6677440000001</v>
      </c>
      <c r="AG3903" s="29" t="s">
        <v>22</v>
      </c>
      <c r="AH3903" s="29" t="s">
        <v>22</v>
      </c>
      <c r="AI3903" s="29" t="s">
        <v>63</v>
      </c>
      <c r="AJ3903" s="29" t="s">
        <v>8476</v>
      </c>
      <c r="AK3903" s="30" t="s">
        <v>25</v>
      </c>
      <c r="AL3903" s="30" t="s">
        <v>25</v>
      </c>
      <c r="AM3903" s="30" t="s">
        <v>11717</v>
      </c>
      <c r="AN3903" s="30" t="s">
        <v>22</v>
      </c>
      <c r="AO3903" s="30" t="s">
        <v>22</v>
      </c>
      <c r="AP3903" s="30"/>
      <c r="AQ3903" s="30" t="s">
        <v>22</v>
      </c>
      <c r="AR3903" s="30" t="s">
        <v>22</v>
      </c>
      <c r="AS3903" s="30"/>
      <c r="AT3903" s="30"/>
      <c r="AU3903" s="30" t="s">
        <v>22</v>
      </c>
      <c r="AV3903" s="30" t="s">
        <v>22</v>
      </c>
      <c r="AW3903" s="30" t="s">
        <v>22</v>
      </c>
      <c r="AX3903" s="30" t="s">
        <v>22</v>
      </c>
      <c r="AY3903" s="30" t="s">
        <v>25</v>
      </c>
      <c r="AZ3903" s="30"/>
      <c r="BA3903" s="30" t="s">
        <v>25</v>
      </c>
      <c r="BB3903" s="30"/>
      <c r="BC3903" s="30" t="s">
        <v>26</v>
      </c>
      <c r="BD3903" s="30"/>
    </row>
    <row r="3904" spans="1:56" x14ac:dyDescent="0.3">
      <c r="A3904" s="31">
        <v>42194</v>
      </c>
      <c r="B3904" s="30" t="s">
        <v>12009</v>
      </c>
      <c r="C3904" s="29">
        <v>4</v>
      </c>
      <c r="D3904" s="29" t="s">
        <v>11236</v>
      </c>
      <c r="E3904" s="30">
        <v>35</v>
      </c>
      <c r="F3904" s="29" t="s">
        <v>19</v>
      </c>
      <c r="G3904" s="29" t="s">
        <v>29</v>
      </c>
      <c r="H3904" s="29" t="s">
        <v>42</v>
      </c>
      <c r="I3904" s="29" t="s">
        <v>25</v>
      </c>
      <c r="J3904" s="29" t="s">
        <v>12890</v>
      </c>
      <c r="K3904" s="29" t="s">
        <v>12891</v>
      </c>
      <c r="L3904" s="29" t="s">
        <v>241</v>
      </c>
      <c r="M3904" s="29" t="s">
        <v>68</v>
      </c>
      <c r="N3904" s="29" t="s">
        <v>4682</v>
      </c>
      <c r="O3904" s="14">
        <v>359.21</v>
      </c>
      <c r="P3904" s="14">
        <f t="shared" si="1000"/>
        <v>1178.4961679999999</v>
      </c>
      <c r="Q3904" s="14">
        <v>4.74</v>
      </c>
      <c r="R3904" s="40">
        <f t="shared" si="1001"/>
        <v>1183.2361679999999</v>
      </c>
      <c r="S3904" s="14">
        <v>8.66</v>
      </c>
      <c r="T3904" s="40">
        <f t="shared" si="1002"/>
        <v>1174.5761679999998</v>
      </c>
      <c r="U3904" s="14">
        <v>9.7100000000000009</v>
      </c>
      <c r="V3904" s="40">
        <f t="shared" si="1003"/>
        <v>1173.5261679999999</v>
      </c>
      <c r="W3904" s="14">
        <v>9.67</v>
      </c>
      <c r="X3904" s="40">
        <f t="shared" si="1004"/>
        <v>1173.5661679999998</v>
      </c>
      <c r="Y3904" s="14">
        <v>4.74</v>
      </c>
      <c r="Z3904" s="40">
        <f t="shared" si="1005"/>
        <v>1183.2361679999999</v>
      </c>
      <c r="AA3904" s="14">
        <v>8.74</v>
      </c>
      <c r="AB3904" s="40">
        <f t="shared" si="1006"/>
        <v>1174.4961679999999</v>
      </c>
      <c r="AC3904" s="14">
        <v>9.6999999999999993</v>
      </c>
      <c r="AD3904" s="40">
        <f t="shared" si="1007"/>
        <v>1173.5361679999999</v>
      </c>
      <c r="AE3904" s="14">
        <v>9.74</v>
      </c>
      <c r="AF3904" s="40">
        <f t="shared" si="1008"/>
        <v>1173.4961679999999</v>
      </c>
      <c r="AG3904" s="29" t="s">
        <v>22</v>
      </c>
      <c r="AH3904" s="29" t="s">
        <v>22</v>
      </c>
      <c r="AI3904" s="29" t="s">
        <v>24</v>
      </c>
      <c r="AJ3904" s="29"/>
      <c r="AK3904" s="30" t="s">
        <v>22</v>
      </c>
      <c r="AL3904" s="30" t="s">
        <v>22</v>
      </c>
      <c r="AM3904" s="30"/>
      <c r="AN3904" s="30" t="s">
        <v>22</v>
      </c>
      <c r="AO3904" s="30" t="s">
        <v>22</v>
      </c>
      <c r="AP3904" s="30"/>
      <c r="AQ3904" s="30" t="s">
        <v>22</v>
      </c>
      <c r="AR3904" s="30" t="s">
        <v>22</v>
      </c>
      <c r="AS3904" s="30"/>
      <c r="AT3904" s="30"/>
      <c r="AU3904" s="30" t="s">
        <v>22</v>
      </c>
      <c r="AV3904" s="30" t="s">
        <v>22</v>
      </c>
      <c r="AW3904" s="30" t="s">
        <v>22</v>
      </c>
      <c r="AX3904" s="30" t="s">
        <v>22</v>
      </c>
      <c r="AY3904" s="30" t="s">
        <v>25</v>
      </c>
      <c r="AZ3904" s="30"/>
      <c r="BA3904" s="30" t="s">
        <v>25</v>
      </c>
      <c r="BB3904" s="30"/>
      <c r="BC3904" s="30" t="s">
        <v>26</v>
      </c>
      <c r="BD3904" s="30"/>
    </row>
    <row r="3905" spans="1:56" x14ac:dyDescent="0.3">
      <c r="A3905" s="31">
        <v>42194</v>
      </c>
      <c r="B3905" s="30" t="s">
        <v>12010</v>
      </c>
      <c r="C3905" s="29">
        <v>5</v>
      </c>
      <c r="D3905" s="29" t="s">
        <v>11236</v>
      </c>
      <c r="E3905" s="30">
        <v>35</v>
      </c>
      <c r="F3905" s="29" t="s">
        <v>19</v>
      </c>
      <c r="G3905" s="29" t="s">
        <v>94</v>
      </c>
      <c r="H3905" s="29" t="s">
        <v>9469</v>
      </c>
      <c r="I3905" s="29" t="s">
        <v>25</v>
      </c>
      <c r="J3905" s="29" t="s">
        <v>12892</v>
      </c>
      <c r="K3905" s="29" t="s">
        <v>12893</v>
      </c>
      <c r="L3905" s="29" t="s">
        <v>755</v>
      </c>
      <c r="M3905" s="29" t="s">
        <v>6930</v>
      </c>
      <c r="N3905" s="29" t="s">
        <v>4667</v>
      </c>
      <c r="O3905" s="14">
        <v>358.46</v>
      </c>
      <c r="P3905" s="14">
        <f t="shared" si="1000"/>
        <v>1176.035568</v>
      </c>
      <c r="Q3905" s="14">
        <v>4.34</v>
      </c>
      <c r="R3905" s="40">
        <f t="shared" si="1001"/>
        <v>1180.3755679999999</v>
      </c>
      <c r="S3905" s="14">
        <v>5.17</v>
      </c>
      <c r="T3905" s="40">
        <f t="shared" si="1002"/>
        <v>1175.2055679999999</v>
      </c>
      <c r="U3905" s="14">
        <v>14.6</v>
      </c>
      <c r="V3905" s="40">
        <f t="shared" si="1003"/>
        <v>1165.775568</v>
      </c>
      <c r="W3905" s="14"/>
      <c r="X3905" s="40">
        <f t="shared" si="1004"/>
        <v>1180.3755679999999</v>
      </c>
      <c r="Y3905" s="14">
        <v>4.34</v>
      </c>
      <c r="Z3905" s="40">
        <f t="shared" si="1005"/>
        <v>1180.3755679999999</v>
      </c>
      <c r="AA3905" s="14">
        <v>5.3</v>
      </c>
      <c r="AB3905" s="40">
        <f t="shared" si="1006"/>
        <v>1175.075568</v>
      </c>
      <c r="AC3905" s="14">
        <v>13.4</v>
      </c>
      <c r="AD3905" s="40">
        <f t="shared" si="1007"/>
        <v>1166.9755679999998</v>
      </c>
      <c r="AE3905" s="14"/>
      <c r="AF3905" s="40">
        <f t="shared" si="1008"/>
        <v>1180.3755679999999</v>
      </c>
      <c r="AG3905" s="29" t="s">
        <v>22</v>
      </c>
      <c r="AH3905" s="29" t="s">
        <v>22</v>
      </c>
      <c r="AI3905" s="29" t="s">
        <v>63</v>
      </c>
      <c r="AJ3905" s="29" t="s">
        <v>8476</v>
      </c>
      <c r="AK3905" s="30" t="s">
        <v>25</v>
      </c>
      <c r="AL3905" s="30" t="s">
        <v>25</v>
      </c>
      <c r="AM3905" s="30" t="s">
        <v>5117</v>
      </c>
      <c r="AN3905" s="30" t="s">
        <v>22</v>
      </c>
      <c r="AO3905" s="30" t="s">
        <v>22</v>
      </c>
      <c r="AP3905" s="30"/>
      <c r="AQ3905" s="30" t="s">
        <v>22</v>
      </c>
      <c r="AR3905" s="30" t="s">
        <v>22</v>
      </c>
      <c r="AS3905" s="30"/>
      <c r="AT3905" s="30"/>
      <c r="AU3905" s="30" t="s">
        <v>22</v>
      </c>
      <c r="AV3905" s="30" t="s">
        <v>22</v>
      </c>
      <c r="AW3905" s="30" t="s">
        <v>22</v>
      </c>
      <c r="AX3905" s="30" t="s">
        <v>22</v>
      </c>
      <c r="AY3905" s="30" t="s">
        <v>25</v>
      </c>
      <c r="AZ3905" s="30"/>
      <c r="BA3905" s="30" t="s">
        <v>25</v>
      </c>
      <c r="BB3905" s="30"/>
      <c r="BC3905" s="30" t="s">
        <v>62</v>
      </c>
      <c r="BD3905" s="30"/>
    </row>
    <row r="3906" spans="1:56" x14ac:dyDescent="0.3">
      <c r="A3906" s="31">
        <v>42194</v>
      </c>
      <c r="B3906" s="30" t="s">
        <v>12011</v>
      </c>
      <c r="C3906" s="29">
        <v>7</v>
      </c>
      <c r="D3906" s="29" t="s">
        <v>11236</v>
      </c>
      <c r="E3906" s="30">
        <v>35</v>
      </c>
      <c r="F3906" s="29" t="s">
        <v>19</v>
      </c>
      <c r="G3906" s="29" t="s">
        <v>94</v>
      </c>
      <c r="H3906" s="29" t="s">
        <v>9469</v>
      </c>
      <c r="I3906" s="29" t="s">
        <v>25</v>
      </c>
      <c r="J3906" s="29" t="s">
        <v>12894</v>
      </c>
      <c r="K3906" s="29" t="s">
        <v>12893</v>
      </c>
      <c r="L3906" s="29" t="s">
        <v>755</v>
      </c>
      <c r="M3906" s="29" t="s">
        <v>6930</v>
      </c>
      <c r="N3906" s="29" t="s">
        <v>4667</v>
      </c>
      <c r="O3906" s="14">
        <v>358.47</v>
      </c>
      <c r="P3906" s="14">
        <f t="shared" si="1000"/>
        <v>1176.0683760000002</v>
      </c>
      <c r="Q3906" s="14">
        <v>4.3099999999999996</v>
      </c>
      <c r="R3906" s="40">
        <f t="shared" si="1001"/>
        <v>1180.3783760000001</v>
      </c>
      <c r="S3906" s="14">
        <v>5.16</v>
      </c>
      <c r="T3906" s="40">
        <f t="shared" si="1002"/>
        <v>1175.218376</v>
      </c>
      <c r="U3906" s="14">
        <v>14.74</v>
      </c>
      <c r="V3906" s="40">
        <f t="shared" si="1003"/>
        <v>1165.6383760000001</v>
      </c>
      <c r="W3906" s="14"/>
      <c r="X3906" s="40">
        <f t="shared" si="1004"/>
        <v>1180.3783760000001</v>
      </c>
      <c r="Y3906" s="14">
        <v>4.3099999999999996</v>
      </c>
      <c r="Z3906" s="40">
        <f t="shared" si="1005"/>
        <v>1180.3783760000001</v>
      </c>
      <c r="AA3906" s="14">
        <v>5.41</v>
      </c>
      <c r="AB3906" s="40">
        <f t="shared" si="1006"/>
        <v>1174.968376</v>
      </c>
      <c r="AC3906" s="14">
        <v>14.4</v>
      </c>
      <c r="AD3906" s="40">
        <f t="shared" si="1007"/>
        <v>1165.978376</v>
      </c>
      <c r="AE3906" s="14"/>
      <c r="AF3906" s="40">
        <f t="shared" si="1008"/>
        <v>1180.3783760000001</v>
      </c>
      <c r="AG3906" s="29" t="s">
        <v>22</v>
      </c>
      <c r="AH3906" s="29" t="s">
        <v>22</v>
      </c>
      <c r="AI3906" s="29" t="s">
        <v>63</v>
      </c>
      <c r="AJ3906" s="29" t="s">
        <v>8476</v>
      </c>
      <c r="AK3906" s="30" t="s">
        <v>25</v>
      </c>
      <c r="AL3906" s="30" t="s">
        <v>25</v>
      </c>
      <c r="AM3906" s="30" t="s">
        <v>5117</v>
      </c>
      <c r="AN3906" s="30" t="s">
        <v>22</v>
      </c>
      <c r="AO3906" s="30" t="s">
        <v>22</v>
      </c>
      <c r="AP3906" s="30"/>
      <c r="AQ3906" s="30" t="s">
        <v>22</v>
      </c>
      <c r="AR3906" s="30" t="s">
        <v>22</v>
      </c>
      <c r="AS3906" s="30"/>
      <c r="AT3906" s="30"/>
      <c r="AU3906" s="30" t="s">
        <v>22</v>
      </c>
      <c r="AV3906" s="30" t="s">
        <v>22</v>
      </c>
      <c r="AW3906" s="30" t="s">
        <v>22</v>
      </c>
      <c r="AX3906" s="30" t="s">
        <v>22</v>
      </c>
      <c r="AY3906" s="30" t="s">
        <v>25</v>
      </c>
      <c r="AZ3906" s="30"/>
      <c r="BA3906" s="30" t="s">
        <v>25</v>
      </c>
      <c r="BB3906" s="30"/>
      <c r="BC3906" s="30" t="s">
        <v>62</v>
      </c>
      <c r="BD3906" s="30"/>
    </row>
    <row r="3907" spans="1:56" x14ac:dyDescent="0.3">
      <c r="A3907" s="31">
        <v>42194</v>
      </c>
      <c r="B3907" s="30" t="s">
        <v>12012</v>
      </c>
      <c r="C3907" s="29">
        <v>8</v>
      </c>
      <c r="D3907" s="29" t="s">
        <v>11236</v>
      </c>
      <c r="E3907" s="30">
        <v>35</v>
      </c>
      <c r="F3907" s="29" t="s">
        <v>19</v>
      </c>
      <c r="G3907" s="29" t="s">
        <v>20</v>
      </c>
      <c r="H3907" s="29" t="s">
        <v>42</v>
      </c>
      <c r="I3907" s="29" t="s">
        <v>22</v>
      </c>
      <c r="J3907" s="29" t="s">
        <v>12895</v>
      </c>
      <c r="K3907" s="29" t="s">
        <v>10939</v>
      </c>
      <c r="L3907" s="29" t="s">
        <v>105</v>
      </c>
      <c r="M3907" s="29" t="s">
        <v>195</v>
      </c>
      <c r="N3907" s="29" t="s">
        <v>4677</v>
      </c>
      <c r="O3907" s="14">
        <v>358.91</v>
      </c>
      <c r="P3907" s="14">
        <f t="shared" si="1000"/>
        <v>1177.5119280000001</v>
      </c>
      <c r="Q3907" s="14">
        <v>5.34</v>
      </c>
      <c r="R3907" s="40">
        <f t="shared" si="1001"/>
        <v>1182.851928</v>
      </c>
      <c r="S3907" s="14">
        <v>8.19</v>
      </c>
      <c r="T3907" s="40">
        <f t="shared" si="1002"/>
        <v>1174.661928</v>
      </c>
      <c r="U3907" s="14">
        <v>11.22</v>
      </c>
      <c r="V3907" s="40">
        <f t="shared" si="1003"/>
        <v>1171.631928</v>
      </c>
      <c r="W3907" s="14">
        <v>11.1</v>
      </c>
      <c r="X3907" s="40">
        <f t="shared" si="1004"/>
        <v>1171.7519280000001</v>
      </c>
      <c r="Y3907" s="14">
        <v>5.34</v>
      </c>
      <c r="Z3907" s="40">
        <f t="shared" si="1005"/>
        <v>1182.851928</v>
      </c>
      <c r="AA3907" s="14">
        <v>8.25</v>
      </c>
      <c r="AB3907" s="40">
        <f t="shared" si="1006"/>
        <v>1174.601928</v>
      </c>
      <c r="AC3907" s="14">
        <v>11.25</v>
      </c>
      <c r="AD3907" s="40">
        <f t="shared" si="1007"/>
        <v>1171.601928</v>
      </c>
      <c r="AE3907" s="14">
        <v>11.57</v>
      </c>
      <c r="AF3907" s="40">
        <f t="shared" si="1008"/>
        <v>1171.2819280000001</v>
      </c>
      <c r="AG3907" s="29" t="s">
        <v>22</v>
      </c>
      <c r="AH3907" s="29" t="s">
        <v>22</v>
      </c>
      <c r="AI3907" s="29" t="s">
        <v>24</v>
      </c>
      <c r="AJ3907" s="29"/>
      <c r="AK3907" s="30" t="s">
        <v>22</v>
      </c>
      <c r="AL3907" s="30" t="s">
        <v>22</v>
      </c>
      <c r="AM3907" s="30"/>
      <c r="AN3907" s="30" t="s">
        <v>22</v>
      </c>
      <c r="AO3907" s="30" t="s">
        <v>22</v>
      </c>
      <c r="AP3907" s="30"/>
      <c r="AQ3907" s="30" t="s">
        <v>22</v>
      </c>
      <c r="AR3907" s="30" t="s">
        <v>22</v>
      </c>
      <c r="AS3907" s="30"/>
      <c r="AT3907" s="30"/>
      <c r="AU3907" s="30" t="s">
        <v>22</v>
      </c>
      <c r="AV3907" s="30" t="s">
        <v>22</v>
      </c>
      <c r="AW3907" s="30" t="s">
        <v>22</v>
      </c>
      <c r="AX3907" s="30" t="s">
        <v>22</v>
      </c>
      <c r="AY3907" s="30" t="s">
        <v>25</v>
      </c>
      <c r="AZ3907" s="30"/>
      <c r="BA3907" s="30" t="s">
        <v>22</v>
      </c>
      <c r="BB3907" s="30"/>
      <c r="BC3907" s="30" t="s">
        <v>26</v>
      </c>
      <c r="BD3907" s="30"/>
    </row>
    <row r="3908" spans="1:56" x14ac:dyDescent="0.3">
      <c r="A3908" s="31">
        <v>42194</v>
      </c>
      <c r="B3908" s="30" t="s">
        <v>12013</v>
      </c>
      <c r="C3908" s="29">
        <v>9</v>
      </c>
      <c r="D3908" s="29" t="s">
        <v>11236</v>
      </c>
      <c r="E3908" s="30">
        <v>35</v>
      </c>
      <c r="F3908" s="29" t="s">
        <v>65</v>
      </c>
      <c r="G3908" s="29" t="s">
        <v>94</v>
      </c>
      <c r="H3908" s="29" t="s">
        <v>42</v>
      </c>
      <c r="I3908" s="29" t="s">
        <v>22</v>
      </c>
      <c r="J3908" s="29" t="s">
        <v>12896</v>
      </c>
      <c r="K3908" s="29" t="s">
        <v>12754</v>
      </c>
      <c r="L3908" s="29" t="s">
        <v>105</v>
      </c>
      <c r="M3908" s="29" t="s">
        <v>23</v>
      </c>
      <c r="N3908" s="29" t="s">
        <v>4667</v>
      </c>
      <c r="O3908" s="14">
        <v>359.08</v>
      </c>
      <c r="P3908" s="14">
        <f t="shared" si="1000"/>
        <v>1178.0696640000001</v>
      </c>
      <c r="Q3908" s="14">
        <v>4.68</v>
      </c>
      <c r="R3908" s="40">
        <f t="shared" si="1001"/>
        <v>1182.7496640000002</v>
      </c>
      <c r="S3908" s="14">
        <v>6.49</v>
      </c>
      <c r="T3908" s="40">
        <f t="shared" si="1002"/>
        <v>1176.2596640000002</v>
      </c>
      <c r="U3908" s="14">
        <v>8.4600000000000009</v>
      </c>
      <c r="V3908" s="40">
        <f t="shared" si="1003"/>
        <v>1174.2896640000001</v>
      </c>
      <c r="W3908" s="14">
        <v>8.91</v>
      </c>
      <c r="X3908" s="40">
        <f t="shared" si="1004"/>
        <v>1173.8396640000001</v>
      </c>
      <c r="Y3908" s="14">
        <v>4.68</v>
      </c>
      <c r="Z3908" s="40">
        <f t="shared" si="1005"/>
        <v>1182.7496640000002</v>
      </c>
      <c r="AA3908" s="14">
        <v>7.12</v>
      </c>
      <c r="AB3908" s="40">
        <f t="shared" si="1006"/>
        <v>1175.6296640000003</v>
      </c>
      <c r="AC3908" s="14">
        <v>8.91</v>
      </c>
      <c r="AD3908" s="40">
        <f t="shared" si="1007"/>
        <v>1173.8396640000001</v>
      </c>
      <c r="AE3908" s="14">
        <v>9.25</v>
      </c>
      <c r="AF3908" s="40">
        <f t="shared" si="1008"/>
        <v>1173.4996640000002</v>
      </c>
      <c r="AG3908" s="29" t="s">
        <v>22</v>
      </c>
      <c r="AH3908" s="29" t="s">
        <v>22</v>
      </c>
      <c r="AI3908" s="29" t="s">
        <v>24</v>
      </c>
      <c r="AJ3908" s="29"/>
      <c r="AK3908" s="30" t="s">
        <v>22</v>
      </c>
      <c r="AL3908" s="30" t="s">
        <v>25</v>
      </c>
      <c r="AM3908" s="30" t="s">
        <v>124</v>
      </c>
      <c r="AN3908" s="30" t="s">
        <v>22</v>
      </c>
      <c r="AO3908" s="30" t="s">
        <v>22</v>
      </c>
      <c r="AP3908" s="30"/>
      <c r="AQ3908" s="30" t="s">
        <v>22</v>
      </c>
      <c r="AR3908" s="30" t="s">
        <v>22</v>
      </c>
      <c r="AS3908" s="30"/>
      <c r="AT3908" s="30"/>
      <c r="AU3908" s="30" t="s">
        <v>22</v>
      </c>
      <c r="AV3908" s="30" t="s">
        <v>22</v>
      </c>
      <c r="AW3908" s="30" t="s">
        <v>22</v>
      </c>
      <c r="AX3908" s="30" t="s">
        <v>22</v>
      </c>
      <c r="AY3908" s="30" t="s">
        <v>25</v>
      </c>
      <c r="AZ3908" s="30"/>
      <c r="BA3908" s="30" t="s">
        <v>22</v>
      </c>
      <c r="BB3908" s="30"/>
      <c r="BC3908" s="30" t="s">
        <v>26</v>
      </c>
      <c r="BD3908" s="30"/>
    </row>
    <row r="3909" spans="1:56" x14ac:dyDescent="0.3">
      <c r="A3909" s="31">
        <v>42194</v>
      </c>
      <c r="B3909" s="30" t="s">
        <v>12014</v>
      </c>
      <c r="C3909" s="29">
        <v>1</v>
      </c>
      <c r="D3909" s="29" t="s">
        <v>11236</v>
      </c>
      <c r="E3909" s="30">
        <v>36</v>
      </c>
      <c r="F3909" s="29" t="s">
        <v>72</v>
      </c>
      <c r="G3909" s="29" t="s">
        <v>94</v>
      </c>
      <c r="H3909" s="29" t="s">
        <v>42</v>
      </c>
      <c r="I3909" s="29" t="s">
        <v>22</v>
      </c>
      <c r="J3909" s="29" t="s">
        <v>12897</v>
      </c>
      <c r="K3909" s="29" t="s">
        <v>11373</v>
      </c>
      <c r="L3909" s="29" t="s">
        <v>35</v>
      </c>
      <c r="M3909" s="29" t="s">
        <v>46</v>
      </c>
      <c r="N3909" s="29" t="s">
        <v>4677</v>
      </c>
      <c r="O3909" s="14">
        <v>359.26</v>
      </c>
      <c r="P3909" s="14">
        <f t="shared" si="1000"/>
        <v>1178.660208</v>
      </c>
      <c r="Q3909" s="14">
        <v>4.0599999999999996</v>
      </c>
      <c r="R3909" s="40">
        <f t="shared" si="1001"/>
        <v>1182.720208</v>
      </c>
      <c r="S3909" s="14">
        <v>7.11</v>
      </c>
      <c r="T3909" s="40">
        <f t="shared" si="1002"/>
        <v>1175.6102080000001</v>
      </c>
      <c r="U3909" s="14">
        <v>8.48</v>
      </c>
      <c r="V3909" s="40">
        <f t="shared" si="1003"/>
        <v>1174.2402079999999</v>
      </c>
      <c r="W3909" s="14">
        <v>8.9</v>
      </c>
      <c r="X3909" s="40">
        <f t="shared" si="1004"/>
        <v>1173.8202079999999</v>
      </c>
      <c r="Y3909" s="14">
        <v>4.0599999999999996</v>
      </c>
      <c r="Z3909" s="40">
        <f t="shared" si="1005"/>
        <v>1182.720208</v>
      </c>
      <c r="AA3909" s="14">
        <v>7.31</v>
      </c>
      <c r="AB3909" s="40">
        <f t="shared" si="1006"/>
        <v>1175.410208</v>
      </c>
      <c r="AC3909" s="14">
        <v>8.4600000000000009</v>
      </c>
      <c r="AD3909" s="40">
        <f t="shared" si="1007"/>
        <v>1174.2602079999999</v>
      </c>
      <c r="AE3909" s="14">
        <v>9.19</v>
      </c>
      <c r="AF3909" s="40">
        <f t="shared" si="1008"/>
        <v>1173.5302079999999</v>
      </c>
      <c r="AG3909" s="29" t="s">
        <v>22</v>
      </c>
      <c r="AH3909" s="29" t="s">
        <v>22</v>
      </c>
      <c r="AI3909" s="29" t="s">
        <v>63</v>
      </c>
      <c r="AJ3909" s="29" t="s">
        <v>8476</v>
      </c>
      <c r="AK3909" s="30" t="s">
        <v>25</v>
      </c>
      <c r="AL3909" s="30" t="s">
        <v>25</v>
      </c>
      <c r="AM3909" s="30" t="s">
        <v>124</v>
      </c>
      <c r="AN3909" s="30" t="s">
        <v>22</v>
      </c>
      <c r="AO3909" s="30" t="s">
        <v>22</v>
      </c>
      <c r="AP3909" s="30"/>
      <c r="AQ3909" s="30" t="s">
        <v>22</v>
      </c>
      <c r="AR3909" s="30" t="s">
        <v>22</v>
      </c>
      <c r="AS3909" s="30"/>
      <c r="AT3909" s="30"/>
      <c r="AU3909" s="30" t="s">
        <v>22</v>
      </c>
      <c r="AV3909" s="30" t="s">
        <v>22</v>
      </c>
      <c r="AW3909" s="30" t="s">
        <v>22</v>
      </c>
      <c r="AX3909" s="30" t="s">
        <v>22</v>
      </c>
      <c r="AY3909" s="30" t="s">
        <v>25</v>
      </c>
      <c r="AZ3909" s="30"/>
      <c r="BA3909" s="30" t="s">
        <v>22</v>
      </c>
      <c r="BB3909" s="30"/>
      <c r="BC3909" s="30" t="s">
        <v>62</v>
      </c>
      <c r="BD3909" s="30"/>
    </row>
    <row r="3910" spans="1:56" x14ac:dyDescent="0.3">
      <c r="A3910" s="31">
        <v>42194</v>
      </c>
      <c r="B3910" s="30" t="s">
        <v>12015</v>
      </c>
      <c r="C3910" s="29">
        <v>2</v>
      </c>
      <c r="D3910" s="29" t="s">
        <v>11236</v>
      </c>
      <c r="E3910" s="30">
        <v>36</v>
      </c>
      <c r="F3910" s="29" t="s">
        <v>72</v>
      </c>
      <c r="G3910" s="29" t="s">
        <v>20</v>
      </c>
      <c r="H3910" s="29" t="s">
        <v>42</v>
      </c>
      <c r="I3910" s="29" t="s">
        <v>22</v>
      </c>
      <c r="J3910" s="29" t="s">
        <v>12898</v>
      </c>
      <c r="K3910" s="29" t="s">
        <v>12801</v>
      </c>
      <c r="L3910" s="29" t="s">
        <v>52</v>
      </c>
      <c r="M3910" s="29" t="s">
        <v>23</v>
      </c>
      <c r="N3910" s="29" t="s">
        <v>4677</v>
      </c>
      <c r="O3910" s="14">
        <v>358.62</v>
      </c>
      <c r="P3910" s="14">
        <f t="shared" si="1000"/>
        <v>1176.5604960000001</v>
      </c>
      <c r="Q3910" s="14">
        <v>4.8</v>
      </c>
      <c r="R3910" s="40">
        <f t="shared" si="1001"/>
        <v>1181.360496</v>
      </c>
      <c r="S3910" s="14">
        <v>7.18</v>
      </c>
      <c r="T3910" s="40">
        <f t="shared" si="1002"/>
        <v>1174.1804959999999</v>
      </c>
      <c r="U3910" s="14">
        <v>9.24</v>
      </c>
      <c r="V3910" s="40">
        <f t="shared" si="1003"/>
        <v>1172.120496</v>
      </c>
      <c r="W3910" s="14">
        <v>9.42</v>
      </c>
      <c r="X3910" s="40">
        <f t="shared" si="1004"/>
        <v>1171.9404959999999</v>
      </c>
      <c r="Y3910" s="14">
        <v>4.8</v>
      </c>
      <c r="Z3910" s="40">
        <f t="shared" si="1005"/>
        <v>1181.360496</v>
      </c>
      <c r="AA3910" s="14">
        <v>7.65</v>
      </c>
      <c r="AB3910" s="40">
        <f t="shared" si="1006"/>
        <v>1173.7104959999999</v>
      </c>
      <c r="AC3910" s="14">
        <v>9.56</v>
      </c>
      <c r="AD3910" s="40">
        <f t="shared" si="1007"/>
        <v>1171.8004960000001</v>
      </c>
      <c r="AE3910" s="14">
        <v>9.8000000000000007</v>
      </c>
      <c r="AF3910" s="40">
        <f t="shared" si="1008"/>
        <v>1171.5604960000001</v>
      </c>
      <c r="AG3910" s="29" t="s">
        <v>22</v>
      </c>
      <c r="AH3910" s="29" t="s">
        <v>22</v>
      </c>
      <c r="AI3910" s="29" t="s">
        <v>24</v>
      </c>
      <c r="AJ3910" s="29"/>
      <c r="AK3910" s="30" t="s">
        <v>22</v>
      </c>
      <c r="AL3910" s="30" t="s">
        <v>22</v>
      </c>
      <c r="AM3910" s="30"/>
      <c r="AN3910" s="30" t="s">
        <v>22</v>
      </c>
      <c r="AO3910" s="30" t="s">
        <v>22</v>
      </c>
      <c r="AP3910" s="30"/>
      <c r="AQ3910" s="30" t="s">
        <v>22</v>
      </c>
      <c r="AR3910" s="30" t="s">
        <v>22</v>
      </c>
      <c r="AS3910" s="30"/>
      <c r="AT3910" s="30"/>
      <c r="AU3910" s="30" t="s">
        <v>22</v>
      </c>
      <c r="AV3910" s="30" t="s">
        <v>22</v>
      </c>
      <c r="AW3910" s="30" t="s">
        <v>22</v>
      </c>
      <c r="AX3910" s="30" t="s">
        <v>22</v>
      </c>
      <c r="AY3910" s="30" t="s">
        <v>25</v>
      </c>
      <c r="AZ3910" s="30"/>
      <c r="BA3910" s="30" t="s">
        <v>22</v>
      </c>
      <c r="BB3910" s="30"/>
      <c r="BC3910" s="30" t="s">
        <v>26</v>
      </c>
      <c r="BD3910" s="30"/>
    </row>
    <row r="3911" spans="1:56" x14ac:dyDescent="0.3">
      <c r="A3911" s="31">
        <v>42194</v>
      </c>
      <c r="B3911" s="30" t="s">
        <v>12016</v>
      </c>
      <c r="C3911" s="29">
        <v>3</v>
      </c>
      <c r="D3911" s="29" t="s">
        <v>11236</v>
      </c>
      <c r="E3911" s="30">
        <v>36</v>
      </c>
      <c r="F3911" s="29" t="s">
        <v>49</v>
      </c>
      <c r="G3911" s="29" t="s">
        <v>20</v>
      </c>
      <c r="H3911" s="29" t="s">
        <v>42</v>
      </c>
      <c r="I3911" s="29" t="s">
        <v>22</v>
      </c>
      <c r="J3911" s="29" t="s">
        <v>12895</v>
      </c>
      <c r="K3911" s="29" t="s">
        <v>12899</v>
      </c>
      <c r="L3911" s="29" t="s">
        <v>128</v>
      </c>
      <c r="M3911" s="29" t="s">
        <v>323</v>
      </c>
      <c r="N3911" s="29" t="s">
        <v>4677</v>
      </c>
      <c r="O3911" s="14">
        <v>358.94</v>
      </c>
      <c r="P3911" s="14">
        <f t="shared" si="1000"/>
        <v>1177.6103520000001</v>
      </c>
      <c r="Q3911" s="14">
        <v>4.97</v>
      </c>
      <c r="R3911" s="40">
        <f t="shared" si="1001"/>
        <v>1182.5803520000002</v>
      </c>
      <c r="S3911" s="14">
        <v>7.87</v>
      </c>
      <c r="T3911" s="40">
        <f t="shared" si="1002"/>
        <v>1174.7103520000003</v>
      </c>
      <c r="U3911" s="14">
        <v>11.35</v>
      </c>
      <c r="V3911" s="40">
        <f t="shared" si="1003"/>
        <v>1171.2303520000003</v>
      </c>
      <c r="W3911" s="14">
        <v>12.02</v>
      </c>
      <c r="X3911" s="40">
        <f t="shared" si="1004"/>
        <v>1170.5603520000002</v>
      </c>
      <c r="Y3911" s="14">
        <v>4.97</v>
      </c>
      <c r="Z3911" s="40">
        <f t="shared" si="1005"/>
        <v>1182.5803520000002</v>
      </c>
      <c r="AA3911" s="14">
        <v>7.45</v>
      </c>
      <c r="AB3911" s="40">
        <f t="shared" si="1006"/>
        <v>1175.1303520000001</v>
      </c>
      <c r="AC3911" s="14">
        <v>11.7</v>
      </c>
      <c r="AD3911" s="40">
        <f t="shared" si="1007"/>
        <v>1170.8803520000001</v>
      </c>
      <c r="AE3911" s="14">
        <v>11.62</v>
      </c>
      <c r="AF3911" s="40">
        <f t="shared" si="1008"/>
        <v>1170.9603520000003</v>
      </c>
      <c r="AG3911" s="29" t="s">
        <v>22</v>
      </c>
      <c r="AH3911" s="29" t="s">
        <v>22</v>
      </c>
      <c r="AI3911" s="29" t="s">
        <v>63</v>
      </c>
      <c r="AJ3911" s="29" t="s">
        <v>8476</v>
      </c>
      <c r="AK3911" s="30" t="s">
        <v>25</v>
      </c>
      <c r="AL3911" s="30" t="s">
        <v>25</v>
      </c>
      <c r="AM3911" s="30" t="s">
        <v>12027</v>
      </c>
      <c r="AN3911" s="30" t="s">
        <v>22</v>
      </c>
      <c r="AO3911" s="30" t="s">
        <v>22</v>
      </c>
      <c r="AP3911" s="30"/>
      <c r="AQ3911" s="30" t="s">
        <v>22</v>
      </c>
      <c r="AR3911" s="30" t="s">
        <v>22</v>
      </c>
      <c r="AS3911" s="30"/>
      <c r="AT3911" s="30"/>
      <c r="AU3911" s="30" t="s">
        <v>22</v>
      </c>
      <c r="AV3911" s="30" t="s">
        <v>22</v>
      </c>
      <c r="AW3911" s="30" t="s">
        <v>22</v>
      </c>
      <c r="AX3911" s="30" t="s">
        <v>22</v>
      </c>
      <c r="AY3911" s="30" t="s">
        <v>25</v>
      </c>
      <c r="AZ3911" s="30"/>
      <c r="BA3911" s="30" t="s">
        <v>22</v>
      </c>
      <c r="BB3911" s="30"/>
      <c r="BC3911" s="30" t="s">
        <v>26</v>
      </c>
      <c r="BD3911" s="30"/>
    </row>
    <row r="3912" spans="1:56" x14ac:dyDescent="0.3">
      <c r="A3912" s="31">
        <v>42194</v>
      </c>
      <c r="B3912" s="30" t="s">
        <v>12017</v>
      </c>
      <c r="C3912" s="29">
        <v>4</v>
      </c>
      <c r="D3912" s="29" t="s">
        <v>11236</v>
      </c>
      <c r="E3912" s="30">
        <v>36</v>
      </c>
      <c r="F3912" s="29" t="s">
        <v>49</v>
      </c>
      <c r="G3912" s="29" t="s">
        <v>29</v>
      </c>
      <c r="H3912" s="29" t="s">
        <v>42</v>
      </c>
      <c r="I3912" s="29" t="s">
        <v>22</v>
      </c>
      <c r="J3912" s="29" t="s">
        <v>12900</v>
      </c>
      <c r="K3912" s="29" t="s">
        <v>11378</v>
      </c>
      <c r="L3912" s="29" t="s">
        <v>84</v>
      </c>
      <c r="M3912" s="29" t="s">
        <v>23</v>
      </c>
      <c r="N3912" s="29" t="s">
        <v>4682</v>
      </c>
      <c r="O3912" s="14">
        <v>357.66</v>
      </c>
      <c r="P3912" s="14">
        <f t="shared" si="1000"/>
        <v>1173.4109280000002</v>
      </c>
      <c r="Q3912" s="14">
        <v>6.04</v>
      </c>
      <c r="R3912" s="40">
        <f t="shared" si="1001"/>
        <v>1179.4509280000002</v>
      </c>
      <c r="S3912" s="14">
        <v>6.89</v>
      </c>
      <c r="T3912" s="40">
        <f t="shared" si="1002"/>
        <v>1172.5609280000001</v>
      </c>
      <c r="U3912" s="14">
        <v>8.9499999999999993</v>
      </c>
      <c r="V3912" s="40">
        <f t="shared" si="1003"/>
        <v>1170.5009280000002</v>
      </c>
      <c r="W3912" s="14">
        <v>8.8000000000000007</v>
      </c>
      <c r="X3912" s="40">
        <f t="shared" si="1004"/>
        <v>1170.6509280000002</v>
      </c>
      <c r="Y3912" s="14">
        <v>6.04</v>
      </c>
      <c r="Z3912" s="40">
        <f t="shared" si="1005"/>
        <v>1179.4509280000002</v>
      </c>
      <c r="AA3912" s="14">
        <v>7.26</v>
      </c>
      <c r="AB3912" s="40">
        <f t="shared" si="1006"/>
        <v>1172.1909280000002</v>
      </c>
      <c r="AC3912" s="14">
        <v>9.0299999999999994</v>
      </c>
      <c r="AD3912" s="40">
        <f t="shared" si="1007"/>
        <v>1170.4209280000002</v>
      </c>
      <c r="AE3912" s="14">
        <v>8.6</v>
      </c>
      <c r="AF3912" s="40">
        <f t="shared" si="1008"/>
        <v>1170.8509280000003</v>
      </c>
      <c r="AG3912" s="29" t="s">
        <v>22</v>
      </c>
      <c r="AH3912" s="29" t="s">
        <v>22</v>
      </c>
      <c r="AI3912" s="29" t="s">
        <v>24</v>
      </c>
      <c r="AJ3912" s="29"/>
      <c r="AK3912" s="30" t="s">
        <v>22</v>
      </c>
      <c r="AL3912" s="30" t="s">
        <v>25</v>
      </c>
      <c r="AM3912" s="30" t="s">
        <v>5845</v>
      </c>
      <c r="AN3912" s="30" t="s">
        <v>22</v>
      </c>
      <c r="AO3912" s="30" t="s">
        <v>22</v>
      </c>
      <c r="AP3912" s="30"/>
      <c r="AQ3912" s="30" t="s">
        <v>22</v>
      </c>
      <c r="AR3912" s="30" t="s">
        <v>22</v>
      </c>
      <c r="AS3912" s="30"/>
      <c r="AT3912" s="30"/>
      <c r="AU3912" s="30" t="s">
        <v>22</v>
      </c>
      <c r="AV3912" s="30" t="s">
        <v>22</v>
      </c>
      <c r="AW3912" s="30" t="s">
        <v>22</v>
      </c>
      <c r="AX3912" s="30" t="s">
        <v>22</v>
      </c>
      <c r="AY3912" s="30" t="s">
        <v>25</v>
      </c>
      <c r="AZ3912" s="30"/>
      <c r="BA3912" s="30" t="s">
        <v>25</v>
      </c>
      <c r="BB3912" s="30"/>
      <c r="BC3912" s="30" t="s">
        <v>26</v>
      </c>
      <c r="BD3912" s="30"/>
    </row>
    <row r="3913" spans="1:56" x14ac:dyDescent="0.3">
      <c r="A3913" s="31">
        <v>42194</v>
      </c>
      <c r="B3913" s="30" t="s">
        <v>12018</v>
      </c>
      <c r="C3913" s="29">
        <v>5</v>
      </c>
      <c r="D3913" s="29" t="s">
        <v>11236</v>
      </c>
      <c r="E3913" s="30">
        <v>36</v>
      </c>
      <c r="F3913" s="29" t="s">
        <v>49</v>
      </c>
      <c r="G3913" s="29" t="s">
        <v>29</v>
      </c>
      <c r="H3913" s="29" t="s">
        <v>42</v>
      </c>
      <c r="I3913" s="29" t="s">
        <v>22</v>
      </c>
      <c r="J3913" s="29" t="s">
        <v>12901</v>
      </c>
      <c r="K3913" s="29" t="s">
        <v>12899</v>
      </c>
      <c r="L3913" s="29" t="s">
        <v>732</v>
      </c>
      <c r="M3913" s="29" t="s">
        <v>23</v>
      </c>
      <c r="N3913" s="29" t="s">
        <v>4682</v>
      </c>
      <c r="O3913" s="14">
        <v>358.43</v>
      </c>
      <c r="P3913" s="14">
        <f t="shared" si="1000"/>
        <v>1175.937144</v>
      </c>
      <c r="Q3913" s="14">
        <v>3.75</v>
      </c>
      <c r="R3913" s="40">
        <f t="shared" si="1001"/>
        <v>1179.687144</v>
      </c>
      <c r="S3913" s="14">
        <v>6.82</v>
      </c>
      <c r="T3913" s="40">
        <f t="shared" si="1002"/>
        <v>1172.8671440000001</v>
      </c>
      <c r="U3913" s="14">
        <v>8.5500000000000007</v>
      </c>
      <c r="V3913" s="40">
        <f t="shared" si="1003"/>
        <v>1171.137144</v>
      </c>
      <c r="W3913" s="14">
        <v>7.54</v>
      </c>
      <c r="X3913" s="40">
        <f t="shared" si="1004"/>
        <v>1172.147144</v>
      </c>
      <c r="Y3913" s="14">
        <v>3.75</v>
      </c>
      <c r="Z3913" s="40">
        <f t="shared" si="1005"/>
        <v>1179.687144</v>
      </c>
      <c r="AA3913" s="14">
        <v>6.95</v>
      </c>
      <c r="AB3913" s="40">
        <f t="shared" si="1006"/>
        <v>1172.7371439999999</v>
      </c>
      <c r="AC3913" s="14">
        <v>8.17</v>
      </c>
      <c r="AD3913" s="40">
        <f t="shared" si="1007"/>
        <v>1171.5171439999999</v>
      </c>
      <c r="AE3913" s="14">
        <v>8.19</v>
      </c>
      <c r="AF3913" s="40">
        <f t="shared" si="1008"/>
        <v>1171.4971439999999</v>
      </c>
      <c r="AG3913" s="29" t="s">
        <v>22</v>
      </c>
      <c r="AH3913" s="29" t="s">
        <v>22</v>
      </c>
      <c r="AI3913" s="29" t="s">
        <v>63</v>
      </c>
      <c r="AJ3913" s="29" t="s">
        <v>11733</v>
      </c>
      <c r="AK3913" s="30" t="s">
        <v>25</v>
      </c>
      <c r="AL3913" s="30" t="s">
        <v>25</v>
      </c>
      <c r="AM3913" s="30" t="s">
        <v>124</v>
      </c>
      <c r="AN3913" s="30" t="s">
        <v>22</v>
      </c>
      <c r="AO3913" s="30" t="s">
        <v>22</v>
      </c>
      <c r="AP3913" s="30"/>
      <c r="AQ3913" s="30" t="s">
        <v>22</v>
      </c>
      <c r="AR3913" s="30" t="s">
        <v>22</v>
      </c>
      <c r="AS3913" s="30"/>
      <c r="AT3913" s="30"/>
      <c r="AU3913" s="30" t="s">
        <v>22</v>
      </c>
      <c r="AV3913" s="30" t="s">
        <v>22</v>
      </c>
      <c r="AW3913" s="30" t="s">
        <v>22</v>
      </c>
      <c r="AX3913" s="30" t="s">
        <v>22</v>
      </c>
      <c r="AY3913" s="30" t="s">
        <v>25</v>
      </c>
      <c r="AZ3913" s="30"/>
      <c r="BA3913" s="30" t="s">
        <v>22</v>
      </c>
      <c r="BB3913" s="30"/>
      <c r="BC3913" s="30" t="s">
        <v>26</v>
      </c>
      <c r="BD3913" s="30"/>
    </row>
    <row r="3914" spans="1:56" x14ac:dyDescent="0.3">
      <c r="A3914" s="31">
        <v>42194</v>
      </c>
      <c r="B3914" s="30" t="s">
        <v>12019</v>
      </c>
      <c r="C3914" s="29">
        <v>6</v>
      </c>
      <c r="D3914" s="29" t="s">
        <v>11236</v>
      </c>
      <c r="E3914" s="30">
        <v>36</v>
      </c>
      <c r="F3914" s="29" t="s">
        <v>19</v>
      </c>
      <c r="G3914" s="29" t="s">
        <v>29</v>
      </c>
      <c r="H3914" s="29" t="s">
        <v>42</v>
      </c>
      <c r="I3914" s="29" t="s">
        <v>25</v>
      </c>
      <c r="J3914" s="29" t="s">
        <v>12855</v>
      </c>
      <c r="K3914" s="29" t="s">
        <v>12902</v>
      </c>
      <c r="L3914" s="29" t="s">
        <v>128</v>
      </c>
      <c r="M3914" s="29" t="s">
        <v>46</v>
      </c>
      <c r="N3914" s="29" t="s">
        <v>4702</v>
      </c>
      <c r="O3914" s="14">
        <v>360.15</v>
      </c>
      <c r="P3914" s="14">
        <f t="shared" si="1000"/>
        <v>1181.5801200000001</v>
      </c>
      <c r="Q3914" s="14">
        <v>6.24</v>
      </c>
      <c r="R3914" s="40">
        <f t="shared" si="1001"/>
        <v>1187.8201200000001</v>
      </c>
      <c r="S3914" s="14">
        <v>8.6199999999999992</v>
      </c>
      <c r="T3914" s="40">
        <f t="shared" si="1002"/>
        <v>1179.2001200000002</v>
      </c>
      <c r="U3914" s="14">
        <v>10.09</v>
      </c>
      <c r="V3914" s="40">
        <f t="shared" si="1003"/>
        <v>1177.7301200000002</v>
      </c>
      <c r="W3914" s="14">
        <v>10</v>
      </c>
      <c r="X3914" s="40">
        <f t="shared" si="1004"/>
        <v>1177.8201200000001</v>
      </c>
      <c r="Y3914" s="14">
        <v>6.24</v>
      </c>
      <c r="Z3914" s="40">
        <f t="shared" si="1005"/>
        <v>1187.8201200000001</v>
      </c>
      <c r="AA3914" s="14">
        <v>8.7899999999999991</v>
      </c>
      <c r="AB3914" s="40">
        <f t="shared" si="1006"/>
        <v>1179.0301200000001</v>
      </c>
      <c r="AC3914" s="14">
        <v>10.029999999999999</v>
      </c>
      <c r="AD3914" s="40">
        <f t="shared" si="1007"/>
        <v>1177.7901200000001</v>
      </c>
      <c r="AE3914" s="14">
        <v>10.23</v>
      </c>
      <c r="AF3914" s="40">
        <f t="shared" si="1008"/>
        <v>1177.5901200000001</v>
      </c>
      <c r="AG3914" s="29" t="s">
        <v>22</v>
      </c>
      <c r="AH3914" s="29" t="s">
        <v>22</v>
      </c>
      <c r="AI3914" s="29" t="s">
        <v>24</v>
      </c>
      <c r="AJ3914" s="29"/>
      <c r="AK3914" s="30" t="s">
        <v>22</v>
      </c>
      <c r="AL3914" s="30" t="s">
        <v>25</v>
      </c>
      <c r="AM3914" s="30" t="s">
        <v>4959</v>
      </c>
      <c r="AN3914" s="30" t="s">
        <v>22</v>
      </c>
      <c r="AO3914" s="30" t="s">
        <v>22</v>
      </c>
      <c r="AP3914" s="30"/>
      <c r="AQ3914" s="30" t="s">
        <v>22</v>
      </c>
      <c r="AR3914" s="30" t="s">
        <v>22</v>
      </c>
      <c r="AS3914" s="30"/>
      <c r="AT3914" s="30"/>
      <c r="AU3914" s="30" t="s">
        <v>22</v>
      </c>
      <c r="AV3914" s="30" t="s">
        <v>22</v>
      </c>
      <c r="AW3914" s="30" t="s">
        <v>22</v>
      </c>
      <c r="AX3914" s="30" t="s">
        <v>22</v>
      </c>
      <c r="AY3914" s="30" t="s">
        <v>25</v>
      </c>
      <c r="AZ3914" s="30"/>
      <c r="BA3914" s="30" t="s">
        <v>25</v>
      </c>
      <c r="BB3914" s="30"/>
      <c r="BC3914" s="30" t="s">
        <v>26</v>
      </c>
      <c r="BD3914" s="30"/>
    </row>
    <row r="3915" spans="1:56" x14ac:dyDescent="0.3">
      <c r="A3915" s="31">
        <v>42194</v>
      </c>
      <c r="B3915" s="30" t="s">
        <v>12020</v>
      </c>
      <c r="C3915" s="29">
        <v>7</v>
      </c>
      <c r="D3915" s="29" t="s">
        <v>11236</v>
      </c>
      <c r="E3915" s="30">
        <v>36</v>
      </c>
      <c r="F3915" s="29" t="s">
        <v>19</v>
      </c>
      <c r="G3915" s="29" t="s">
        <v>20</v>
      </c>
      <c r="H3915" s="29" t="s">
        <v>42</v>
      </c>
      <c r="I3915" s="29" t="s">
        <v>25</v>
      </c>
      <c r="J3915" s="29" t="s">
        <v>12903</v>
      </c>
      <c r="K3915" s="29" t="s">
        <v>12904</v>
      </c>
      <c r="L3915" s="29" t="s">
        <v>142</v>
      </c>
      <c r="M3915" s="29" t="s">
        <v>23</v>
      </c>
      <c r="N3915" s="29" t="s">
        <v>4702</v>
      </c>
      <c r="O3915" s="14">
        <v>359.8</v>
      </c>
      <c r="P3915" s="14">
        <f t="shared" si="1000"/>
        <v>1180.4318400000002</v>
      </c>
      <c r="Q3915" s="14">
        <v>6.07</v>
      </c>
      <c r="R3915" s="40">
        <f t="shared" si="1001"/>
        <v>1186.5018400000001</v>
      </c>
      <c r="S3915" s="14">
        <v>9.86</v>
      </c>
      <c r="T3915" s="40">
        <f t="shared" si="1002"/>
        <v>1176.6418400000002</v>
      </c>
      <c r="U3915" s="14">
        <v>11.51</v>
      </c>
      <c r="V3915" s="40">
        <f t="shared" si="1003"/>
        <v>1174.9918400000001</v>
      </c>
      <c r="W3915" s="14">
        <v>11.08</v>
      </c>
      <c r="X3915" s="40">
        <f t="shared" si="1004"/>
        <v>1175.4218400000002</v>
      </c>
      <c r="Y3915" s="14">
        <v>6.07</v>
      </c>
      <c r="Z3915" s="40">
        <f t="shared" si="1005"/>
        <v>1186.5018400000001</v>
      </c>
      <c r="AA3915" s="14">
        <v>9.9700000000000006</v>
      </c>
      <c r="AB3915" s="40">
        <f t="shared" si="1006"/>
        <v>1176.5318400000001</v>
      </c>
      <c r="AC3915" s="14">
        <v>11.68</v>
      </c>
      <c r="AD3915" s="40">
        <f t="shared" si="1007"/>
        <v>1174.8218400000001</v>
      </c>
      <c r="AE3915" s="14">
        <v>11.44</v>
      </c>
      <c r="AF3915" s="40">
        <f t="shared" si="1008"/>
        <v>1175.0618400000001</v>
      </c>
      <c r="AG3915" s="29" t="s">
        <v>22</v>
      </c>
      <c r="AH3915" s="29" t="s">
        <v>22</v>
      </c>
      <c r="AI3915" s="29" t="s">
        <v>6834</v>
      </c>
      <c r="AJ3915" s="29" t="s">
        <v>12028</v>
      </c>
      <c r="AK3915" s="30" t="s">
        <v>25</v>
      </c>
      <c r="AL3915" s="30" t="s">
        <v>25</v>
      </c>
      <c r="AM3915" s="30" t="s">
        <v>124</v>
      </c>
      <c r="AN3915" s="30" t="s">
        <v>22</v>
      </c>
      <c r="AO3915" s="30" t="s">
        <v>22</v>
      </c>
      <c r="AP3915" s="30"/>
      <c r="AQ3915" s="30" t="s">
        <v>22</v>
      </c>
      <c r="AR3915" s="30" t="s">
        <v>22</v>
      </c>
      <c r="AS3915" s="30"/>
      <c r="AT3915" s="30"/>
      <c r="AU3915" s="30" t="s">
        <v>22</v>
      </c>
      <c r="AV3915" s="30" t="s">
        <v>22</v>
      </c>
      <c r="AW3915" s="30" t="s">
        <v>22</v>
      </c>
      <c r="AX3915" s="30" t="s">
        <v>22</v>
      </c>
      <c r="AY3915" s="30" t="s">
        <v>25</v>
      </c>
      <c r="AZ3915" s="30"/>
      <c r="BA3915" s="30" t="s">
        <v>22</v>
      </c>
      <c r="BB3915" s="30"/>
      <c r="BC3915" s="30" t="s">
        <v>26</v>
      </c>
      <c r="BD3915" s="30"/>
    </row>
    <row r="3916" spans="1:56" x14ac:dyDescent="0.3">
      <c r="A3916" s="31">
        <v>42198</v>
      </c>
      <c r="B3916" s="30" t="s">
        <v>12021</v>
      </c>
      <c r="C3916" s="29">
        <v>8</v>
      </c>
      <c r="D3916" s="29" t="s">
        <v>11236</v>
      </c>
      <c r="E3916" s="30">
        <v>36</v>
      </c>
      <c r="F3916" s="29" t="s">
        <v>19</v>
      </c>
      <c r="G3916" s="29" t="s">
        <v>94</v>
      </c>
      <c r="H3916" s="29" t="s">
        <v>42</v>
      </c>
      <c r="I3916" s="29" t="s">
        <v>22</v>
      </c>
      <c r="J3916" s="29" t="s">
        <v>12903</v>
      </c>
      <c r="K3916" s="29" t="s">
        <v>10923</v>
      </c>
      <c r="L3916" s="29" t="s">
        <v>807</v>
      </c>
      <c r="M3916" s="29" t="s">
        <v>46</v>
      </c>
      <c r="N3916" s="29" t="s">
        <v>4702</v>
      </c>
      <c r="O3916" s="14">
        <v>360.16</v>
      </c>
      <c r="P3916" s="14">
        <f t="shared" si="1000"/>
        <v>1181.6129280000002</v>
      </c>
      <c r="Q3916" s="14">
        <v>3.24</v>
      </c>
      <c r="R3916" s="40">
        <f t="shared" si="1001"/>
        <v>1184.8529280000002</v>
      </c>
      <c r="S3916" s="14">
        <v>9.01</v>
      </c>
      <c r="T3916" s="40">
        <f t="shared" si="1002"/>
        <v>1175.8429280000003</v>
      </c>
      <c r="U3916" s="14">
        <v>10.57</v>
      </c>
      <c r="V3916" s="40">
        <f t="shared" si="1003"/>
        <v>1174.2829280000003</v>
      </c>
      <c r="W3916" s="14">
        <v>10.41</v>
      </c>
      <c r="X3916" s="40">
        <f t="shared" si="1004"/>
        <v>1174.4429280000002</v>
      </c>
      <c r="Y3916" s="14">
        <v>3.24</v>
      </c>
      <c r="Z3916" s="40">
        <f t="shared" si="1005"/>
        <v>1184.8529280000002</v>
      </c>
      <c r="AA3916" s="14">
        <v>10.42</v>
      </c>
      <c r="AB3916" s="40">
        <f t="shared" si="1006"/>
        <v>1174.4329280000002</v>
      </c>
      <c r="AC3916" s="14" t="s">
        <v>5180</v>
      </c>
      <c r="AD3916" s="40" t="e">
        <f t="shared" si="1007"/>
        <v>#VALUE!</v>
      </c>
      <c r="AE3916" s="14">
        <v>14.9</v>
      </c>
      <c r="AF3916" s="40">
        <f t="shared" si="1008"/>
        <v>1169.9529280000002</v>
      </c>
      <c r="AG3916" s="29" t="s">
        <v>22</v>
      </c>
      <c r="AH3916" s="29" t="s">
        <v>22</v>
      </c>
      <c r="AI3916" s="29" t="s">
        <v>24</v>
      </c>
      <c r="AJ3916" s="29"/>
      <c r="AK3916" s="30" t="s">
        <v>22</v>
      </c>
      <c r="AL3916" s="30" t="s">
        <v>22</v>
      </c>
      <c r="AM3916" s="30"/>
      <c r="AN3916" s="30" t="s">
        <v>22</v>
      </c>
      <c r="AO3916" s="30" t="s">
        <v>22</v>
      </c>
      <c r="AP3916" s="30"/>
      <c r="AQ3916" s="30" t="s">
        <v>22</v>
      </c>
      <c r="AR3916" s="30" t="s">
        <v>22</v>
      </c>
      <c r="AS3916" s="30"/>
      <c r="AT3916" s="30"/>
      <c r="AU3916" s="30" t="s">
        <v>22</v>
      </c>
      <c r="AV3916" s="30" t="s">
        <v>22</v>
      </c>
      <c r="AW3916" s="30" t="s">
        <v>22</v>
      </c>
      <c r="AX3916" s="30" t="s">
        <v>22</v>
      </c>
      <c r="AY3916" s="30" t="s">
        <v>25</v>
      </c>
      <c r="AZ3916" s="30"/>
      <c r="BA3916" s="30" t="s">
        <v>22</v>
      </c>
      <c r="BB3916" s="30"/>
      <c r="BC3916" s="30" t="s">
        <v>62</v>
      </c>
      <c r="BD3916" s="30"/>
    </row>
    <row r="3917" spans="1:56" x14ac:dyDescent="0.3">
      <c r="A3917" s="31">
        <v>42198</v>
      </c>
      <c r="B3917" s="30" t="s">
        <v>12022</v>
      </c>
      <c r="C3917" s="29">
        <v>9</v>
      </c>
      <c r="D3917" s="29" t="s">
        <v>11236</v>
      </c>
      <c r="E3917" s="30">
        <v>36</v>
      </c>
      <c r="F3917" s="29" t="s">
        <v>19</v>
      </c>
      <c r="G3917" s="29" t="s">
        <v>94</v>
      </c>
      <c r="H3917" s="29" t="s">
        <v>42</v>
      </c>
      <c r="I3917" s="29" t="s">
        <v>22</v>
      </c>
      <c r="J3917" s="29" t="s">
        <v>12905</v>
      </c>
      <c r="K3917" s="29" t="s">
        <v>10923</v>
      </c>
      <c r="L3917" s="29" t="s">
        <v>317</v>
      </c>
      <c r="M3917" s="29" t="s">
        <v>46</v>
      </c>
      <c r="N3917" s="29" t="s">
        <v>4702</v>
      </c>
      <c r="O3917" s="14">
        <v>359.41</v>
      </c>
      <c r="P3917" s="14">
        <f t="shared" si="1000"/>
        <v>1179.1523280000001</v>
      </c>
      <c r="Q3917" s="14">
        <v>4.33</v>
      </c>
      <c r="R3917" s="40">
        <f t="shared" si="1001"/>
        <v>1183.4823280000001</v>
      </c>
      <c r="S3917" s="14">
        <v>7.57</v>
      </c>
      <c r="T3917" s="40">
        <f t="shared" si="1002"/>
        <v>1175.9123280000001</v>
      </c>
      <c r="U3917" s="14">
        <v>8.57</v>
      </c>
      <c r="V3917" s="40">
        <f t="shared" si="1003"/>
        <v>1174.9123280000001</v>
      </c>
      <c r="W3917" s="14">
        <v>7.87</v>
      </c>
      <c r="X3917" s="40">
        <f t="shared" si="1004"/>
        <v>1175.6123280000002</v>
      </c>
      <c r="Y3917" s="14">
        <v>4.33</v>
      </c>
      <c r="Z3917" s="40">
        <f t="shared" si="1005"/>
        <v>1183.4823280000001</v>
      </c>
      <c r="AA3917" s="14">
        <v>7.95</v>
      </c>
      <c r="AB3917" s="40">
        <f t="shared" si="1006"/>
        <v>1175.532328</v>
      </c>
      <c r="AC3917" s="14" t="s">
        <v>4695</v>
      </c>
      <c r="AD3917" s="40" t="e">
        <f t="shared" si="1007"/>
        <v>#VALUE!</v>
      </c>
      <c r="AE3917" s="14">
        <v>8.42</v>
      </c>
      <c r="AF3917" s="40">
        <f t="shared" si="1008"/>
        <v>1175.062328</v>
      </c>
      <c r="AG3917" s="29" t="s">
        <v>22</v>
      </c>
      <c r="AH3917" s="29" t="s">
        <v>22</v>
      </c>
      <c r="AI3917" s="29" t="s">
        <v>63</v>
      </c>
      <c r="AJ3917" s="29" t="s">
        <v>8476</v>
      </c>
      <c r="AK3917" s="30" t="s">
        <v>25</v>
      </c>
      <c r="AL3917" s="30" t="s">
        <v>25</v>
      </c>
      <c r="AM3917" s="30" t="s">
        <v>124</v>
      </c>
      <c r="AN3917" s="30" t="s">
        <v>22</v>
      </c>
      <c r="AO3917" s="30" t="s">
        <v>22</v>
      </c>
      <c r="AP3917" s="30"/>
      <c r="AQ3917" s="30" t="s">
        <v>22</v>
      </c>
      <c r="AR3917" s="30" t="s">
        <v>22</v>
      </c>
      <c r="AS3917" s="30"/>
      <c r="AT3917" s="30"/>
      <c r="AU3917" s="30" t="s">
        <v>22</v>
      </c>
      <c r="AV3917" s="30" t="s">
        <v>22</v>
      </c>
      <c r="AW3917" s="30" t="s">
        <v>22</v>
      </c>
      <c r="AX3917" s="30" t="s">
        <v>22</v>
      </c>
      <c r="AY3917" s="30" t="s">
        <v>25</v>
      </c>
      <c r="AZ3917" s="30"/>
      <c r="BA3917" s="30" t="s">
        <v>22</v>
      </c>
      <c r="BB3917" s="30"/>
      <c r="BC3917" s="30" t="s">
        <v>26</v>
      </c>
      <c r="BD3917" s="30"/>
    </row>
    <row r="3918" spans="1:56" x14ac:dyDescent="0.3">
      <c r="A3918" s="31">
        <v>42198</v>
      </c>
      <c r="B3918" s="30" t="s">
        <v>12023</v>
      </c>
      <c r="C3918" s="29">
        <v>10</v>
      </c>
      <c r="D3918" s="29" t="s">
        <v>11236</v>
      </c>
      <c r="E3918" s="30">
        <v>36</v>
      </c>
      <c r="F3918" s="29" t="s">
        <v>65</v>
      </c>
      <c r="G3918" s="29" t="s">
        <v>94</v>
      </c>
      <c r="H3918" s="29" t="s">
        <v>42</v>
      </c>
      <c r="I3918" s="29" t="s">
        <v>25</v>
      </c>
      <c r="J3918" s="29" t="s">
        <v>12906</v>
      </c>
      <c r="K3918" s="29" t="s">
        <v>12907</v>
      </c>
      <c r="L3918" s="29" t="s">
        <v>128</v>
      </c>
      <c r="M3918" s="29" t="s">
        <v>59</v>
      </c>
      <c r="N3918" s="29" t="s">
        <v>4667</v>
      </c>
      <c r="O3918" s="14">
        <v>358.99</v>
      </c>
      <c r="P3918" s="14">
        <f t="shared" si="1000"/>
        <v>1177.774392</v>
      </c>
      <c r="Q3918" s="14">
        <v>4.66</v>
      </c>
      <c r="R3918" s="40">
        <f t="shared" si="1001"/>
        <v>1182.4343920000001</v>
      </c>
      <c r="S3918" s="14">
        <v>7.07</v>
      </c>
      <c r="T3918" s="40">
        <f t="shared" si="1002"/>
        <v>1175.3643920000002</v>
      </c>
      <c r="U3918" s="14">
        <v>10.050000000000001</v>
      </c>
      <c r="V3918" s="40">
        <f t="shared" si="1003"/>
        <v>1172.3843920000002</v>
      </c>
      <c r="W3918" s="14">
        <v>10.24</v>
      </c>
      <c r="X3918" s="40">
        <f t="shared" si="1004"/>
        <v>1172.1943920000001</v>
      </c>
      <c r="Y3918" s="14">
        <v>4.66</v>
      </c>
      <c r="Z3918" s="40">
        <f t="shared" si="1005"/>
        <v>1182.4343920000001</v>
      </c>
      <c r="AA3918" s="14">
        <v>7.44</v>
      </c>
      <c r="AB3918" s="40">
        <f t="shared" si="1006"/>
        <v>1174.9943920000001</v>
      </c>
      <c r="AC3918" s="14">
        <v>10.49</v>
      </c>
      <c r="AD3918" s="40">
        <f t="shared" si="1007"/>
        <v>1171.9443920000001</v>
      </c>
      <c r="AE3918" s="14">
        <v>10.37</v>
      </c>
      <c r="AF3918" s="40">
        <f t="shared" si="1008"/>
        <v>1172.0643920000002</v>
      </c>
      <c r="AG3918" s="29" t="s">
        <v>25</v>
      </c>
      <c r="AH3918" s="29" t="s">
        <v>25</v>
      </c>
      <c r="AI3918" s="29" t="s">
        <v>24</v>
      </c>
      <c r="AJ3918" s="29"/>
      <c r="AK3918" s="30" t="s">
        <v>22</v>
      </c>
      <c r="AL3918" s="30" t="s">
        <v>22</v>
      </c>
      <c r="AM3918" s="30"/>
      <c r="AN3918" s="30" t="s">
        <v>22</v>
      </c>
      <c r="AO3918" s="30" t="s">
        <v>22</v>
      </c>
      <c r="AP3918" s="30"/>
      <c r="AQ3918" s="30" t="s">
        <v>22</v>
      </c>
      <c r="AR3918" s="30" t="s">
        <v>22</v>
      </c>
      <c r="AS3918" s="30"/>
      <c r="AT3918" s="30"/>
      <c r="AU3918" s="30" t="s">
        <v>22</v>
      </c>
      <c r="AV3918" s="30" t="s">
        <v>22</v>
      </c>
      <c r="AW3918" s="30" t="s">
        <v>22</v>
      </c>
      <c r="AX3918" s="30" t="s">
        <v>22</v>
      </c>
      <c r="AY3918" s="30" t="s">
        <v>25</v>
      </c>
      <c r="AZ3918" s="30"/>
      <c r="BA3918" s="30" t="s">
        <v>25</v>
      </c>
      <c r="BB3918" s="30"/>
      <c r="BC3918" s="30" t="s">
        <v>26</v>
      </c>
      <c r="BD3918" s="30"/>
    </row>
    <row r="3919" spans="1:56" x14ac:dyDescent="0.3">
      <c r="A3919" s="31">
        <v>42198</v>
      </c>
      <c r="B3919" s="30" t="s">
        <v>12024</v>
      </c>
      <c r="C3919" s="29">
        <v>11</v>
      </c>
      <c r="D3919" s="29" t="s">
        <v>11236</v>
      </c>
      <c r="E3919" s="30">
        <v>36</v>
      </c>
      <c r="F3919" s="29" t="s">
        <v>65</v>
      </c>
      <c r="G3919" s="29" t="s">
        <v>94</v>
      </c>
      <c r="H3919" s="29" t="s">
        <v>9469</v>
      </c>
      <c r="I3919" s="29" t="s">
        <v>25</v>
      </c>
      <c r="J3919" s="29" t="s">
        <v>12908</v>
      </c>
      <c r="K3919" s="29" t="s">
        <v>12909</v>
      </c>
      <c r="L3919" s="29" t="s">
        <v>884</v>
      </c>
      <c r="M3919" s="29" t="s">
        <v>12029</v>
      </c>
      <c r="N3919" s="29" t="s">
        <v>4667</v>
      </c>
      <c r="O3919" s="14">
        <v>360.88</v>
      </c>
      <c r="P3919" s="14">
        <f t="shared" si="1000"/>
        <v>1183.9751040000001</v>
      </c>
      <c r="Q3919" s="14">
        <v>4.58</v>
      </c>
      <c r="R3919" s="40">
        <f t="shared" si="1001"/>
        <v>1188.555104</v>
      </c>
      <c r="S3919" s="14">
        <v>6.24</v>
      </c>
      <c r="T3919" s="40">
        <f t="shared" si="1002"/>
        <v>1182.315104</v>
      </c>
      <c r="U3919" s="14">
        <v>14.86</v>
      </c>
      <c r="V3919" s="40">
        <f t="shared" si="1003"/>
        <v>1173.6951040000001</v>
      </c>
      <c r="W3919" s="14"/>
      <c r="X3919" s="40">
        <f t="shared" si="1004"/>
        <v>1188.555104</v>
      </c>
      <c r="Y3919" s="14">
        <v>4.58</v>
      </c>
      <c r="Z3919" s="40">
        <f t="shared" si="1005"/>
        <v>1188.555104</v>
      </c>
      <c r="AA3919" s="14">
        <v>6.2</v>
      </c>
      <c r="AB3919" s="40">
        <f t="shared" si="1006"/>
        <v>1182.355104</v>
      </c>
      <c r="AC3919" s="14">
        <v>14.45</v>
      </c>
      <c r="AD3919" s="40">
        <f t="shared" si="1007"/>
        <v>1174.105104</v>
      </c>
      <c r="AE3919" s="14"/>
      <c r="AF3919" s="40">
        <f t="shared" si="1008"/>
        <v>1188.555104</v>
      </c>
      <c r="AG3919" s="29" t="s">
        <v>25</v>
      </c>
      <c r="AH3919" s="29" t="s">
        <v>25</v>
      </c>
      <c r="AI3919" s="29" t="s">
        <v>63</v>
      </c>
      <c r="AJ3919" s="29" t="s">
        <v>8476</v>
      </c>
      <c r="AK3919" s="30" t="s">
        <v>25</v>
      </c>
      <c r="AL3919" s="30" t="s">
        <v>25</v>
      </c>
      <c r="AM3919" s="30" t="s">
        <v>8952</v>
      </c>
      <c r="AN3919" s="30" t="s">
        <v>22</v>
      </c>
      <c r="AO3919" s="30" t="s">
        <v>22</v>
      </c>
      <c r="AP3919" s="30"/>
      <c r="AQ3919" s="30" t="s">
        <v>22</v>
      </c>
      <c r="AR3919" s="30" t="s">
        <v>22</v>
      </c>
      <c r="AS3919" s="30"/>
      <c r="AT3919" s="30"/>
      <c r="AU3919" s="30" t="s">
        <v>22</v>
      </c>
      <c r="AV3919" s="30" t="s">
        <v>22</v>
      </c>
      <c r="AW3919" s="30" t="s">
        <v>22</v>
      </c>
      <c r="AX3919" s="30" t="s">
        <v>22</v>
      </c>
      <c r="AY3919" s="30" t="s">
        <v>22</v>
      </c>
      <c r="AZ3919" s="30" t="s">
        <v>8811</v>
      </c>
      <c r="BA3919" s="30" t="s">
        <v>25</v>
      </c>
      <c r="BB3919" s="30"/>
      <c r="BC3919" s="30" t="s">
        <v>62</v>
      </c>
      <c r="BD3919" s="30"/>
    </row>
    <row r="3920" spans="1:56" x14ac:dyDescent="0.3">
      <c r="A3920" s="31">
        <v>42198</v>
      </c>
      <c r="B3920" s="30" t="s">
        <v>12025</v>
      </c>
      <c r="C3920" s="29">
        <v>12</v>
      </c>
      <c r="D3920" s="29" t="s">
        <v>11236</v>
      </c>
      <c r="E3920" s="30">
        <v>36</v>
      </c>
      <c r="F3920" s="29" t="s">
        <v>65</v>
      </c>
      <c r="G3920" s="29" t="s">
        <v>94</v>
      </c>
      <c r="H3920" s="29" t="s">
        <v>9469</v>
      </c>
      <c r="I3920" s="29" t="s">
        <v>25</v>
      </c>
      <c r="J3920" s="29" t="s">
        <v>12910</v>
      </c>
      <c r="K3920" s="29" t="s">
        <v>10916</v>
      </c>
      <c r="L3920" s="29" t="s">
        <v>884</v>
      </c>
      <c r="M3920" s="29" t="s">
        <v>8951</v>
      </c>
      <c r="N3920" s="29" t="s">
        <v>4667</v>
      </c>
      <c r="O3920" s="14">
        <v>360.95</v>
      </c>
      <c r="P3920" s="14">
        <f t="shared" si="1000"/>
        <v>1184.2047600000001</v>
      </c>
      <c r="Q3920" s="14">
        <v>4.53</v>
      </c>
      <c r="R3920" s="40">
        <f t="shared" si="1001"/>
        <v>1188.7347600000001</v>
      </c>
      <c r="S3920" s="14">
        <v>6.28</v>
      </c>
      <c r="T3920" s="40">
        <f t="shared" si="1002"/>
        <v>1182.4547600000001</v>
      </c>
      <c r="U3920" s="14">
        <v>13.93</v>
      </c>
      <c r="V3920" s="40">
        <f t="shared" si="1003"/>
        <v>1174.80476</v>
      </c>
      <c r="W3920" s="14"/>
      <c r="X3920" s="40">
        <f t="shared" si="1004"/>
        <v>1188.7347600000001</v>
      </c>
      <c r="Y3920" s="14">
        <v>4.53</v>
      </c>
      <c r="Z3920" s="40">
        <f t="shared" si="1005"/>
        <v>1188.7347600000001</v>
      </c>
      <c r="AA3920" s="14">
        <v>6.27</v>
      </c>
      <c r="AB3920" s="40">
        <f t="shared" si="1006"/>
        <v>1182.4647600000001</v>
      </c>
      <c r="AC3920" s="14">
        <v>14.55</v>
      </c>
      <c r="AD3920" s="40">
        <f t="shared" si="1007"/>
        <v>1174.1847600000001</v>
      </c>
      <c r="AE3920" s="14"/>
      <c r="AF3920" s="40">
        <f t="shared" si="1008"/>
        <v>1188.7347600000001</v>
      </c>
      <c r="AG3920" s="29" t="s">
        <v>25</v>
      </c>
      <c r="AH3920" s="29" t="s">
        <v>25</v>
      </c>
      <c r="AI3920" s="29" t="s">
        <v>63</v>
      </c>
      <c r="AJ3920" s="29" t="s">
        <v>11733</v>
      </c>
      <c r="AK3920" s="30" t="s">
        <v>25</v>
      </c>
      <c r="AL3920" s="30" t="s">
        <v>25</v>
      </c>
      <c r="AM3920" s="30" t="s">
        <v>8952</v>
      </c>
      <c r="AN3920" s="30" t="s">
        <v>22</v>
      </c>
      <c r="AO3920" s="30" t="s">
        <v>22</v>
      </c>
      <c r="AP3920" s="30"/>
      <c r="AQ3920" s="30" t="s">
        <v>22</v>
      </c>
      <c r="AR3920" s="30" t="s">
        <v>22</v>
      </c>
      <c r="AS3920" s="30"/>
      <c r="AT3920" s="30"/>
      <c r="AU3920" s="30" t="s">
        <v>22</v>
      </c>
      <c r="AV3920" s="30" t="s">
        <v>22</v>
      </c>
      <c r="AW3920" s="30" t="s">
        <v>22</v>
      </c>
      <c r="AX3920" s="30" t="s">
        <v>22</v>
      </c>
      <c r="AY3920" s="30" t="s">
        <v>22</v>
      </c>
      <c r="AZ3920" s="30" t="s">
        <v>8811</v>
      </c>
      <c r="BA3920" s="30" t="s">
        <v>25</v>
      </c>
      <c r="BB3920" s="30"/>
      <c r="BC3920" s="30" t="s">
        <v>62</v>
      </c>
      <c r="BD3920" s="30"/>
    </row>
    <row r="3921" spans="1:56" x14ac:dyDescent="0.3">
      <c r="A3921" s="31">
        <v>42198</v>
      </c>
      <c r="B3921" s="30" t="s">
        <v>12026</v>
      </c>
      <c r="C3921" s="29">
        <v>13</v>
      </c>
      <c r="D3921" s="29" t="s">
        <v>11236</v>
      </c>
      <c r="E3921" s="30">
        <v>36</v>
      </c>
      <c r="F3921" s="29" t="s">
        <v>72</v>
      </c>
      <c r="G3921" s="29" t="s">
        <v>20</v>
      </c>
      <c r="H3921" s="29" t="s">
        <v>42</v>
      </c>
      <c r="I3921" s="29" t="s">
        <v>22</v>
      </c>
      <c r="J3921" s="29" t="s">
        <v>12911</v>
      </c>
      <c r="K3921" s="29" t="s">
        <v>12912</v>
      </c>
      <c r="L3921" s="29" t="s">
        <v>35</v>
      </c>
      <c r="M3921" s="29" t="s">
        <v>121</v>
      </c>
      <c r="N3921" s="29" t="s">
        <v>4667</v>
      </c>
      <c r="O3921" s="14">
        <v>359.89</v>
      </c>
      <c r="P3921" s="14">
        <f t="shared" si="1000"/>
        <v>1180.727112</v>
      </c>
      <c r="Q3921" s="14">
        <v>5.64</v>
      </c>
      <c r="R3921" s="40">
        <f t="shared" si="1001"/>
        <v>1186.3671120000001</v>
      </c>
      <c r="S3921" s="14">
        <v>7.27</v>
      </c>
      <c r="T3921" s="40">
        <f t="shared" si="1002"/>
        <v>1179.0971120000002</v>
      </c>
      <c r="U3921" s="14">
        <v>7.79</v>
      </c>
      <c r="V3921" s="40">
        <f t="shared" si="1003"/>
        <v>1178.5771120000002</v>
      </c>
      <c r="W3921" s="14">
        <v>8.51</v>
      </c>
      <c r="X3921" s="40">
        <f t="shared" si="1004"/>
        <v>1177.8571120000001</v>
      </c>
      <c r="Y3921" s="14">
        <v>5.64</v>
      </c>
      <c r="Z3921" s="40">
        <f t="shared" si="1005"/>
        <v>1186.3671120000001</v>
      </c>
      <c r="AA3921" s="14">
        <v>7.47</v>
      </c>
      <c r="AB3921" s="40">
        <f t="shared" si="1006"/>
        <v>1178.8971120000001</v>
      </c>
      <c r="AC3921" s="14">
        <v>8.15</v>
      </c>
      <c r="AD3921" s="40">
        <f t="shared" si="1007"/>
        <v>1178.217112</v>
      </c>
      <c r="AE3921" s="14">
        <v>8.2799999999999994</v>
      </c>
      <c r="AF3921" s="40">
        <f t="shared" si="1008"/>
        <v>1178.0871120000002</v>
      </c>
      <c r="AG3921" s="29" t="s">
        <v>22</v>
      </c>
      <c r="AH3921" s="29" t="s">
        <v>22</v>
      </c>
      <c r="AI3921" s="29" t="s">
        <v>36</v>
      </c>
      <c r="AJ3921" s="29" t="s">
        <v>12030</v>
      </c>
      <c r="AK3921" s="30" t="s">
        <v>25</v>
      </c>
      <c r="AL3921" s="30" t="s">
        <v>25</v>
      </c>
      <c r="AM3921" s="30" t="s">
        <v>6317</v>
      </c>
      <c r="AN3921" s="30" t="s">
        <v>22</v>
      </c>
      <c r="AO3921" s="30" t="s">
        <v>22</v>
      </c>
      <c r="AP3921" s="30"/>
      <c r="AQ3921" s="30" t="s">
        <v>22</v>
      </c>
      <c r="AR3921" s="30" t="s">
        <v>22</v>
      </c>
      <c r="AS3921" s="30"/>
      <c r="AT3921" s="30"/>
      <c r="AU3921" s="30" t="s">
        <v>22</v>
      </c>
      <c r="AV3921" s="30" t="s">
        <v>22</v>
      </c>
      <c r="AW3921" s="30" t="s">
        <v>22</v>
      </c>
      <c r="AX3921" s="30" t="s">
        <v>22</v>
      </c>
      <c r="AY3921" s="30" t="s">
        <v>25</v>
      </c>
      <c r="AZ3921" s="30"/>
      <c r="BA3921" s="30" t="s">
        <v>25</v>
      </c>
      <c r="BB3921" s="30"/>
      <c r="BC3921" s="30" t="s">
        <v>26</v>
      </c>
      <c r="BD3921" s="30"/>
    </row>
    <row r="3922" spans="1:56" x14ac:dyDescent="0.3">
      <c r="A3922" s="31">
        <v>42198</v>
      </c>
      <c r="B3922" s="30" t="s">
        <v>12031</v>
      </c>
      <c r="C3922" s="29">
        <v>1</v>
      </c>
      <c r="D3922" s="29" t="s">
        <v>12042</v>
      </c>
      <c r="E3922" s="30">
        <v>25</v>
      </c>
      <c r="F3922" s="29" t="s">
        <v>49</v>
      </c>
      <c r="G3922" s="29" t="s">
        <v>20</v>
      </c>
      <c r="H3922" s="29" t="s">
        <v>42</v>
      </c>
      <c r="I3922" s="29" t="s">
        <v>22</v>
      </c>
      <c r="J3922" s="29" t="s">
        <v>12913</v>
      </c>
      <c r="K3922" s="29" t="s">
        <v>12914</v>
      </c>
      <c r="L3922" s="29" t="s">
        <v>35</v>
      </c>
      <c r="M3922" s="29" t="s">
        <v>46</v>
      </c>
      <c r="N3922" s="29" t="s">
        <v>4702</v>
      </c>
      <c r="O3922" s="14">
        <v>352.78</v>
      </c>
      <c r="P3922" s="14">
        <f t="shared" si="1000"/>
        <v>1157.4006239999999</v>
      </c>
      <c r="Q3922" s="14">
        <v>5.0199999999999996</v>
      </c>
      <c r="R3922" s="40">
        <f t="shared" si="1001"/>
        <v>1162.4206239999999</v>
      </c>
      <c r="S3922" s="14">
        <v>8.44</v>
      </c>
      <c r="T3922" s="40">
        <f t="shared" si="1002"/>
        <v>1153.9806239999998</v>
      </c>
      <c r="U3922" s="14">
        <v>9.8000000000000007</v>
      </c>
      <c r="V3922" s="40">
        <f t="shared" si="1003"/>
        <v>1152.6206239999999</v>
      </c>
      <c r="W3922" s="14">
        <v>9.7799999999999994</v>
      </c>
      <c r="X3922" s="40">
        <f t="shared" si="1004"/>
        <v>1152.6406239999999</v>
      </c>
      <c r="Y3922" s="14">
        <v>5.0199999999999996</v>
      </c>
      <c r="Z3922" s="40">
        <f t="shared" si="1005"/>
        <v>1162.4206239999999</v>
      </c>
      <c r="AA3922" s="14">
        <v>9.5</v>
      </c>
      <c r="AB3922" s="40">
        <f t="shared" si="1006"/>
        <v>1152.9206239999999</v>
      </c>
      <c r="AC3922" s="14">
        <v>10.29</v>
      </c>
      <c r="AD3922" s="40">
        <f t="shared" si="1007"/>
        <v>1152.1306239999999</v>
      </c>
      <c r="AE3922" s="14">
        <v>10.39</v>
      </c>
      <c r="AF3922" s="40">
        <f t="shared" si="1008"/>
        <v>1152.0306239999998</v>
      </c>
      <c r="AG3922" s="29" t="s">
        <v>22</v>
      </c>
      <c r="AH3922" s="29" t="s">
        <v>22</v>
      </c>
      <c r="AI3922" s="29" t="s">
        <v>24</v>
      </c>
      <c r="AJ3922" s="29"/>
      <c r="AK3922" s="30" t="s">
        <v>25</v>
      </c>
      <c r="AL3922" s="30" t="s">
        <v>25</v>
      </c>
      <c r="AM3922" s="30" t="s">
        <v>124</v>
      </c>
      <c r="AN3922" s="30" t="s">
        <v>22</v>
      </c>
      <c r="AO3922" s="30" t="s">
        <v>22</v>
      </c>
      <c r="AP3922" s="30"/>
      <c r="AQ3922" s="30" t="s">
        <v>22</v>
      </c>
      <c r="AR3922" s="30" t="s">
        <v>22</v>
      </c>
      <c r="AS3922" s="30"/>
      <c r="AT3922" s="30"/>
      <c r="AU3922" s="30" t="s">
        <v>22</v>
      </c>
      <c r="AV3922" s="30" t="s">
        <v>22</v>
      </c>
      <c r="AW3922" s="30" t="s">
        <v>22</v>
      </c>
      <c r="AX3922" s="30" t="s">
        <v>22</v>
      </c>
      <c r="AY3922" s="30" t="s">
        <v>25</v>
      </c>
      <c r="AZ3922" s="30"/>
      <c r="BA3922" s="30" t="s">
        <v>22</v>
      </c>
      <c r="BB3922" s="30"/>
      <c r="BC3922" s="30" t="s">
        <v>26</v>
      </c>
      <c r="BD3922" s="30"/>
    </row>
    <row r="3923" spans="1:56" x14ac:dyDescent="0.3">
      <c r="A3923" s="31">
        <v>42198</v>
      </c>
      <c r="B3923" s="30" t="s">
        <v>12032</v>
      </c>
      <c r="C3923" s="29">
        <v>2</v>
      </c>
      <c r="D3923" s="29" t="s">
        <v>12042</v>
      </c>
      <c r="E3923" s="30">
        <v>25</v>
      </c>
      <c r="F3923" s="29" t="s">
        <v>49</v>
      </c>
      <c r="G3923" s="29" t="s">
        <v>94</v>
      </c>
      <c r="H3923" s="29" t="s">
        <v>238</v>
      </c>
      <c r="I3923" s="29" t="s">
        <v>22</v>
      </c>
      <c r="J3923" s="29" t="s">
        <v>12915</v>
      </c>
      <c r="K3923" s="29" t="s">
        <v>12916</v>
      </c>
      <c r="L3923" s="29" t="s">
        <v>58</v>
      </c>
      <c r="M3923" s="29" t="s">
        <v>211</v>
      </c>
      <c r="N3923" s="29" t="s">
        <v>4682</v>
      </c>
      <c r="O3923" s="14">
        <v>353.01</v>
      </c>
      <c r="P3923" s="14">
        <f t="shared" si="1000"/>
        <v>1158.1552080000001</v>
      </c>
      <c r="Q3923" s="14">
        <v>4</v>
      </c>
      <c r="R3923" s="40">
        <f t="shared" si="1001"/>
        <v>1162.1552080000001</v>
      </c>
      <c r="S3923" s="14">
        <v>9.4600000000000009</v>
      </c>
      <c r="T3923" s="40">
        <f t="shared" si="1002"/>
        <v>1152.6952080000001</v>
      </c>
      <c r="U3923" s="14">
        <v>14.1</v>
      </c>
      <c r="V3923" s="40">
        <f t="shared" si="1003"/>
        <v>1148.0552080000002</v>
      </c>
      <c r="W3923" s="14">
        <v>15.04</v>
      </c>
      <c r="X3923" s="40">
        <f t="shared" si="1004"/>
        <v>1147.1152080000002</v>
      </c>
      <c r="Y3923" s="14">
        <v>4</v>
      </c>
      <c r="Z3923" s="40">
        <f t="shared" si="1005"/>
        <v>1162.1552080000001</v>
      </c>
      <c r="AA3923" s="14">
        <v>9.3800000000000008</v>
      </c>
      <c r="AB3923" s="40">
        <f t="shared" si="1006"/>
        <v>1152.775208</v>
      </c>
      <c r="AC3923" s="14">
        <v>13.81</v>
      </c>
      <c r="AD3923" s="40">
        <f t="shared" si="1007"/>
        <v>1148.3452080000002</v>
      </c>
      <c r="AE3923" s="14">
        <v>15.1</v>
      </c>
      <c r="AF3923" s="40">
        <f t="shared" si="1008"/>
        <v>1147.0552080000002</v>
      </c>
      <c r="AG3923" s="29" t="s">
        <v>25</v>
      </c>
      <c r="AH3923" s="29" t="s">
        <v>22</v>
      </c>
      <c r="AI3923" s="29" t="s">
        <v>24</v>
      </c>
      <c r="AJ3923" s="29"/>
      <c r="AK3923" s="30" t="s">
        <v>22</v>
      </c>
      <c r="AL3923" s="30" t="s">
        <v>22</v>
      </c>
      <c r="AM3923" s="30"/>
      <c r="AN3923" s="30" t="s">
        <v>22</v>
      </c>
      <c r="AO3923" s="30" t="s">
        <v>25</v>
      </c>
      <c r="AP3923" s="30" t="s">
        <v>5014</v>
      </c>
      <c r="AQ3923" s="30" t="s">
        <v>22</v>
      </c>
      <c r="AR3923" s="30" t="s">
        <v>22</v>
      </c>
      <c r="AS3923" s="30"/>
      <c r="AT3923" s="30"/>
      <c r="AU3923" s="30" t="s">
        <v>22</v>
      </c>
      <c r="AV3923" s="30" t="s">
        <v>22</v>
      </c>
      <c r="AW3923" s="30" t="s">
        <v>22</v>
      </c>
      <c r="AX3923" s="30" t="s">
        <v>22</v>
      </c>
      <c r="AY3923" s="30" t="s">
        <v>25</v>
      </c>
      <c r="AZ3923" s="30"/>
      <c r="BA3923" s="30" t="s">
        <v>25</v>
      </c>
      <c r="BB3923" s="30"/>
      <c r="BC3923" s="30" t="s">
        <v>62</v>
      </c>
      <c r="BD3923" s="30"/>
    </row>
    <row r="3924" spans="1:56" x14ac:dyDescent="0.3">
      <c r="A3924" s="31">
        <v>42198</v>
      </c>
      <c r="B3924" s="30" t="s">
        <v>12033</v>
      </c>
      <c r="C3924" s="29">
        <v>3</v>
      </c>
      <c r="D3924" s="29" t="s">
        <v>12042</v>
      </c>
      <c r="E3924" s="30">
        <v>25</v>
      </c>
      <c r="F3924" s="29" t="s">
        <v>49</v>
      </c>
      <c r="G3924" s="29" t="s">
        <v>20</v>
      </c>
      <c r="H3924" s="29" t="s">
        <v>42</v>
      </c>
      <c r="I3924" s="29" t="s">
        <v>22</v>
      </c>
      <c r="J3924" s="29" t="s">
        <v>12917</v>
      </c>
      <c r="K3924" s="29" t="s">
        <v>12918</v>
      </c>
      <c r="L3924" s="29" t="s">
        <v>120</v>
      </c>
      <c r="M3924" s="29" t="s">
        <v>46</v>
      </c>
      <c r="N3924" s="29" t="s">
        <v>4667</v>
      </c>
      <c r="O3924" s="14">
        <v>352.31</v>
      </c>
      <c r="P3924" s="14">
        <f t="shared" si="1000"/>
        <v>1155.8586480000001</v>
      </c>
      <c r="Q3924" s="14">
        <v>7.32</v>
      </c>
      <c r="R3924" s="40">
        <f t="shared" si="1001"/>
        <v>1163.1786480000001</v>
      </c>
      <c r="S3924" s="14">
        <v>8.1</v>
      </c>
      <c r="T3924" s="40">
        <f t="shared" si="1002"/>
        <v>1155.0786480000002</v>
      </c>
      <c r="U3924" s="14">
        <v>9.6199999999999992</v>
      </c>
      <c r="V3924" s="40">
        <f t="shared" si="1003"/>
        <v>1153.5586480000002</v>
      </c>
      <c r="W3924" s="14">
        <v>9.83</v>
      </c>
      <c r="X3924" s="40">
        <f t="shared" si="1004"/>
        <v>1153.3486480000001</v>
      </c>
      <c r="Y3924" s="14">
        <v>7.32</v>
      </c>
      <c r="Z3924" s="40">
        <f t="shared" si="1005"/>
        <v>1163.1786480000001</v>
      </c>
      <c r="AA3924" s="14">
        <v>8.2200000000000006</v>
      </c>
      <c r="AB3924" s="40">
        <f t="shared" si="1006"/>
        <v>1154.958648</v>
      </c>
      <c r="AC3924" s="14">
        <v>9.77</v>
      </c>
      <c r="AD3924" s="40">
        <f t="shared" si="1007"/>
        <v>1153.4086480000001</v>
      </c>
      <c r="AE3924" s="14">
        <v>10.119999999999999</v>
      </c>
      <c r="AF3924" s="40">
        <f t="shared" si="1008"/>
        <v>1153.0586480000002</v>
      </c>
      <c r="AG3924" s="29" t="s">
        <v>22</v>
      </c>
      <c r="AH3924" s="29" t="s">
        <v>22</v>
      </c>
      <c r="AI3924" s="29" t="s">
        <v>24</v>
      </c>
      <c r="AJ3924" s="29"/>
      <c r="AK3924" s="30" t="s">
        <v>22</v>
      </c>
      <c r="AL3924" s="30" t="s">
        <v>22</v>
      </c>
      <c r="AM3924" s="30"/>
      <c r="AN3924" s="30" t="s">
        <v>22</v>
      </c>
      <c r="AO3924" s="30" t="s">
        <v>22</v>
      </c>
      <c r="AP3924" s="30"/>
      <c r="AQ3924" s="30" t="s">
        <v>22</v>
      </c>
      <c r="AR3924" s="30" t="s">
        <v>22</v>
      </c>
      <c r="AS3924" s="30"/>
      <c r="AT3924" s="30"/>
      <c r="AU3924" s="30" t="s">
        <v>22</v>
      </c>
      <c r="AV3924" s="30" t="s">
        <v>22</v>
      </c>
      <c r="AW3924" s="30" t="s">
        <v>22</v>
      </c>
      <c r="AX3924" s="30" t="s">
        <v>22</v>
      </c>
      <c r="AY3924" s="30" t="s">
        <v>25</v>
      </c>
      <c r="AZ3924" s="30"/>
      <c r="BA3924" s="30" t="s">
        <v>22</v>
      </c>
      <c r="BB3924" s="30"/>
      <c r="BC3924" s="30" t="s">
        <v>26</v>
      </c>
      <c r="BD3924" s="30"/>
    </row>
    <row r="3925" spans="1:56" x14ac:dyDescent="0.3">
      <c r="A3925" s="31">
        <v>42198</v>
      </c>
      <c r="B3925" s="30" t="s">
        <v>12034</v>
      </c>
      <c r="C3925" s="29">
        <v>4</v>
      </c>
      <c r="D3925" s="29" t="s">
        <v>12042</v>
      </c>
      <c r="E3925" s="30">
        <v>25</v>
      </c>
      <c r="F3925" s="29" t="s">
        <v>49</v>
      </c>
      <c r="G3925" s="29" t="s">
        <v>325</v>
      </c>
      <c r="H3925" s="29" t="s">
        <v>42</v>
      </c>
      <c r="I3925" s="29" t="s">
        <v>22</v>
      </c>
      <c r="J3925" s="29" t="s">
        <v>12919</v>
      </c>
      <c r="K3925" s="29" t="s">
        <v>12920</v>
      </c>
      <c r="L3925" s="29" t="s">
        <v>120</v>
      </c>
      <c r="M3925" s="29" t="s">
        <v>46</v>
      </c>
      <c r="N3925" s="29" t="s">
        <v>4702</v>
      </c>
      <c r="O3925" s="14">
        <v>352.89</v>
      </c>
      <c r="P3925" s="14">
        <f t="shared" si="1000"/>
        <v>1157.761512</v>
      </c>
      <c r="Q3925" s="14">
        <v>5.98</v>
      </c>
      <c r="R3925" s="40">
        <f t="shared" si="1001"/>
        <v>1163.7415120000001</v>
      </c>
      <c r="S3925" s="14">
        <v>7.11</v>
      </c>
      <c r="T3925" s="40">
        <f t="shared" si="1002"/>
        <v>1156.6315120000002</v>
      </c>
      <c r="U3925" s="14">
        <v>8.06</v>
      </c>
      <c r="V3925" s="40">
        <f t="shared" si="1003"/>
        <v>1155.6815120000001</v>
      </c>
      <c r="W3925" s="14">
        <v>7.79</v>
      </c>
      <c r="X3925" s="40">
        <f t="shared" si="1004"/>
        <v>1155.9515120000001</v>
      </c>
      <c r="Y3925" s="14">
        <v>5.98</v>
      </c>
      <c r="Z3925" s="40">
        <f t="shared" si="1005"/>
        <v>1163.7415120000001</v>
      </c>
      <c r="AA3925" s="14">
        <v>7.18</v>
      </c>
      <c r="AB3925" s="40">
        <f t="shared" si="1006"/>
        <v>1156.561512</v>
      </c>
      <c r="AC3925" s="14">
        <v>8.11</v>
      </c>
      <c r="AD3925" s="40">
        <f t="shared" si="1007"/>
        <v>1155.6315120000002</v>
      </c>
      <c r="AE3925" s="14">
        <v>8</v>
      </c>
      <c r="AF3925" s="40">
        <f t="shared" si="1008"/>
        <v>1155.7415120000001</v>
      </c>
      <c r="AG3925" s="29" t="s">
        <v>22</v>
      </c>
      <c r="AH3925" s="29" t="s">
        <v>22</v>
      </c>
      <c r="AI3925" s="29" t="s">
        <v>63</v>
      </c>
      <c r="AJ3925" s="29" t="s">
        <v>8476</v>
      </c>
      <c r="AK3925" s="30" t="s">
        <v>25</v>
      </c>
      <c r="AL3925" s="30" t="s">
        <v>25</v>
      </c>
      <c r="AM3925" s="30" t="s">
        <v>12043</v>
      </c>
      <c r="AN3925" s="30" t="s">
        <v>22</v>
      </c>
      <c r="AO3925" s="30" t="s">
        <v>22</v>
      </c>
      <c r="AP3925" s="30"/>
      <c r="AQ3925" s="30" t="s">
        <v>22</v>
      </c>
      <c r="AR3925" s="30" t="s">
        <v>22</v>
      </c>
      <c r="AS3925" s="30"/>
      <c r="AT3925" s="30"/>
      <c r="AU3925" s="30" t="s">
        <v>22</v>
      </c>
      <c r="AV3925" s="30" t="s">
        <v>22</v>
      </c>
      <c r="AW3925" s="30" t="s">
        <v>22</v>
      </c>
      <c r="AX3925" s="30" t="s">
        <v>22</v>
      </c>
      <c r="AY3925" s="30" t="s">
        <v>25</v>
      </c>
      <c r="AZ3925" s="30"/>
      <c r="BA3925" s="30" t="s">
        <v>25</v>
      </c>
      <c r="BB3925" s="30"/>
      <c r="BC3925" s="30" t="s">
        <v>26</v>
      </c>
      <c r="BD3925" s="30"/>
    </row>
    <row r="3926" spans="1:56" x14ac:dyDescent="0.3">
      <c r="A3926" s="31">
        <v>42198</v>
      </c>
      <c r="B3926" s="30" t="s">
        <v>12035</v>
      </c>
      <c r="C3926" s="29">
        <v>5</v>
      </c>
      <c r="D3926" s="29" t="s">
        <v>12042</v>
      </c>
      <c r="E3926" s="30">
        <v>25</v>
      </c>
      <c r="F3926" s="29" t="s">
        <v>49</v>
      </c>
      <c r="G3926" s="29" t="s">
        <v>20</v>
      </c>
      <c r="H3926" s="29" t="s">
        <v>11627</v>
      </c>
      <c r="I3926" s="29" t="s">
        <v>22</v>
      </c>
      <c r="J3926" s="29" t="s">
        <v>12919</v>
      </c>
      <c r="K3926" s="29" t="s">
        <v>12921</v>
      </c>
      <c r="L3926" s="29" t="s">
        <v>225</v>
      </c>
      <c r="M3926" s="29" t="s">
        <v>121</v>
      </c>
      <c r="N3926" s="29" t="s">
        <v>4702</v>
      </c>
      <c r="O3926" s="14">
        <v>353.14</v>
      </c>
      <c r="P3926" s="14">
        <f t="shared" si="1000"/>
        <v>1158.5817119999999</v>
      </c>
      <c r="Q3926" s="14">
        <v>5.0199999999999996</v>
      </c>
      <c r="R3926" s="40">
        <f t="shared" si="1001"/>
        <v>1163.6017119999999</v>
      </c>
      <c r="S3926" s="14">
        <v>8</v>
      </c>
      <c r="T3926" s="40">
        <f t="shared" si="1002"/>
        <v>1155.6017119999999</v>
      </c>
      <c r="U3926" s="14">
        <v>9.32</v>
      </c>
      <c r="V3926" s="40">
        <f t="shared" si="1003"/>
        <v>1154.281712</v>
      </c>
      <c r="W3926" s="14">
        <v>9.09</v>
      </c>
      <c r="X3926" s="40">
        <f t="shared" si="1004"/>
        <v>1154.511712</v>
      </c>
      <c r="Y3926" s="14">
        <v>5.0199999999999996</v>
      </c>
      <c r="Z3926" s="40">
        <f t="shared" si="1005"/>
        <v>1163.6017119999999</v>
      </c>
      <c r="AA3926" s="14">
        <v>8.85</v>
      </c>
      <c r="AB3926" s="40">
        <f t="shared" si="1006"/>
        <v>1154.751712</v>
      </c>
      <c r="AC3926" s="14">
        <v>9.64</v>
      </c>
      <c r="AD3926" s="40">
        <f t="shared" si="1007"/>
        <v>1153.9617119999998</v>
      </c>
      <c r="AE3926" s="14">
        <v>9.67</v>
      </c>
      <c r="AF3926" s="40">
        <f t="shared" si="1008"/>
        <v>1153.9317119999998</v>
      </c>
      <c r="AG3926" s="29" t="s">
        <v>22</v>
      </c>
      <c r="AH3926" s="29" t="s">
        <v>22</v>
      </c>
      <c r="AI3926" s="29" t="s">
        <v>63</v>
      </c>
      <c r="AJ3926" s="29" t="s">
        <v>8476</v>
      </c>
      <c r="AK3926" s="30" t="s">
        <v>25</v>
      </c>
      <c r="AL3926" s="30" t="s">
        <v>25</v>
      </c>
      <c r="AM3926" s="30" t="s">
        <v>12044</v>
      </c>
      <c r="AN3926" s="30" t="s">
        <v>22</v>
      </c>
      <c r="AO3926" s="30" t="s">
        <v>22</v>
      </c>
      <c r="AP3926" s="30"/>
      <c r="AQ3926" s="30" t="s">
        <v>22</v>
      </c>
      <c r="AR3926" s="30" t="s">
        <v>22</v>
      </c>
      <c r="AS3926" s="30"/>
      <c r="AT3926" s="30"/>
      <c r="AU3926" s="30" t="s">
        <v>22</v>
      </c>
      <c r="AV3926" s="30" t="s">
        <v>22</v>
      </c>
      <c r="AW3926" s="30" t="s">
        <v>22</v>
      </c>
      <c r="AX3926" s="30" t="s">
        <v>22</v>
      </c>
      <c r="AY3926" s="30" t="s">
        <v>25</v>
      </c>
      <c r="AZ3926" s="30"/>
      <c r="BA3926" s="30" t="s">
        <v>25</v>
      </c>
      <c r="BB3926" s="30"/>
      <c r="BC3926" s="30" t="s">
        <v>62</v>
      </c>
      <c r="BD3926" s="30"/>
    </row>
    <row r="3927" spans="1:56" x14ac:dyDescent="0.3">
      <c r="A3927" s="31">
        <v>42198</v>
      </c>
      <c r="B3927" s="30" t="s">
        <v>12036</v>
      </c>
      <c r="C3927" s="29">
        <v>6</v>
      </c>
      <c r="D3927" s="29" t="s">
        <v>12042</v>
      </c>
      <c r="E3927" s="30">
        <v>25</v>
      </c>
      <c r="F3927" s="29" t="s">
        <v>19</v>
      </c>
      <c r="G3927" s="29" t="s">
        <v>94</v>
      </c>
      <c r="H3927" s="29" t="s">
        <v>42</v>
      </c>
      <c r="I3927" s="29" t="s">
        <v>22</v>
      </c>
      <c r="J3927" s="29" t="s">
        <v>12922</v>
      </c>
      <c r="K3927" s="29" t="s">
        <v>12923</v>
      </c>
      <c r="L3927" s="29" t="s">
        <v>732</v>
      </c>
      <c r="M3927" s="29" t="s">
        <v>46</v>
      </c>
      <c r="N3927" s="29" t="s">
        <v>4677</v>
      </c>
      <c r="O3927" s="14">
        <v>353.44</v>
      </c>
      <c r="P3927" s="14">
        <f t="shared" si="1000"/>
        <v>1159.5659520000002</v>
      </c>
      <c r="Q3927" s="14">
        <v>4</v>
      </c>
      <c r="R3927" s="40">
        <f t="shared" si="1001"/>
        <v>1163.5659520000002</v>
      </c>
      <c r="S3927" s="14">
        <v>9.27</v>
      </c>
      <c r="T3927" s="40">
        <f t="shared" si="1002"/>
        <v>1154.2959520000002</v>
      </c>
      <c r="U3927" s="14">
        <v>10.26</v>
      </c>
      <c r="V3927" s="40">
        <f t="shared" si="1003"/>
        <v>1153.3059520000002</v>
      </c>
      <c r="W3927" s="14">
        <v>10.25</v>
      </c>
      <c r="X3927" s="40">
        <f t="shared" si="1004"/>
        <v>1153.3159520000002</v>
      </c>
      <c r="Y3927" s="14">
        <v>4</v>
      </c>
      <c r="Z3927" s="40">
        <f t="shared" si="1005"/>
        <v>1163.5659520000002</v>
      </c>
      <c r="AA3927" s="14">
        <v>9.65</v>
      </c>
      <c r="AB3927" s="40">
        <f t="shared" si="1006"/>
        <v>1153.9159520000001</v>
      </c>
      <c r="AC3927" s="14">
        <v>11.07</v>
      </c>
      <c r="AD3927" s="40">
        <f t="shared" si="1007"/>
        <v>1152.4959520000002</v>
      </c>
      <c r="AE3927" s="14">
        <v>11.07</v>
      </c>
      <c r="AF3927" s="40">
        <f t="shared" si="1008"/>
        <v>1152.4959520000002</v>
      </c>
      <c r="AG3927" s="29" t="s">
        <v>22</v>
      </c>
      <c r="AH3927" s="29" t="s">
        <v>22</v>
      </c>
      <c r="AI3927" s="29" t="s">
        <v>63</v>
      </c>
      <c r="AJ3927" s="29" t="s">
        <v>8476</v>
      </c>
      <c r="AK3927" s="30" t="s">
        <v>25</v>
      </c>
      <c r="AL3927" s="30" t="s">
        <v>25</v>
      </c>
      <c r="AM3927" s="30" t="s">
        <v>12044</v>
      </c>
      <c r="AN3927" s="30" t="s">
        <v>22</v>
      </c>
      <c r="AO3927" s="30" t="s">
        <v>22</v>
      </c>
      <c r="AP3927" s="30"/>
      <c r="AQ3927" s="30" t="s">
        <v>22</v>
      </c>
      <c r="AR3927" s="30" t="s">
        <v>22</v>
      </c>
      <c r="AS3927" s="30"/>
      <c r="AT3927" s="30"/>
      <c r="AU3927" s="30" t="s">
        <v>22</v>
      </c>
      <c r="AV3927" s="30" t="s">
        <v>22</v>
      </c>
      <c r="AW3927" s="30" t="s">
        <v>22</v>
      </c>
      <c r="AX3927" s="30" t="s">
        <v>22</v>
      </c>
      <c r="AY3927" s="30" t="s">
        <v>25</v>
      </c>
      <c r="AZ3927" s="30"/>
      <c r="BA3927" s="30" t="s">
        <v>25</v>
      </c>
      <c r="BB3927" s="30"/>
      <c r="BC3927" s="30" t="s">
        <v>62</v>
      </c>
      <c r="BD3927" s="30"/>
    </row>
    <row r="3928" spans="1:56" x14ac:dyDescent="0.3">
      <c r="A3928" s="31">
        <v>42198</v>
      </c>
      <c r="B3928" s="30" t="s">
        <v>12037</v>
      </c>
      <c r="C3928" s="29">
        <v>7</v>
      </c>
      <c r="D3928" s="29" t="s">
        <v>12042</v>
      </c>
      <c r="E3928" s="30">
        <v>25</v>
      </c>
      <c r="F3928" s="29" t="s">
        <v>19</v>
      </c>
      <c r="G3928" s="29" t="s">
        <v>20</v>
      </c>
      <c r="H3928" s="29" t="s">
        <v>42</v>
      </c>
      <c r="I3928" s="29" t="s">
        <v>22</v>
      </c>
      <c r="J3928" s="29" t="s">
        <v>12924</v>
      </c>
      <c r="K3928" s="29" t="s">
        <v>12925</v>
      </c>
      <c r="L3928" s="29" t="s">
        <v>35</v>
      </c>
      <c r="M3928" s="29" t="s">
        <v>46</v>
      </c>
      <c r="N3928" s="29" t="s">
        <v>4667</v>
      </c>
      <c r="O3928" s="14">
        <v>352.91</v>
      </c>
      <c r="P3928" s="14">
        <f t="shared" si="1000"/>
        <v>1157.8271280000001</v>
      </c>
      <c r="Q3928" s="14">
        <v>6.09</v>
      </c>
      <c r="R3928" s="40">
        <f t="shared" si="1001"/>
        <v>1163.917128</v>
      </c>
      <c r="S3928" s="14">
        <v>7.96</v>
      </c>
      <c r="T3928" s="40">
        <f t="shared" si="1002"/>
        <v>1155.957128</v>
      </c>
      <c r="U3928" s="14">
        <v>9.18</v>
      </c>
      <c r="V3928" s="40">
        <f t="shared" si="1003"/>
        <v>1154.737128</v>
      </c>
      <c r="W3928" s="14">
        <v>8.76</v>
      </c>
      <c r="X3928" s="40">
        <f t="shared" si="1004"/>
        <v>1155.1571280000001</v>
      </c>
      <c r="Y3928" s="14">
        <v>6.09</v>
      </c>
      <c r="Z3928" s="40">
        <f t="shared" si="1005"/>
        <v>1163.917128</v>
      </c>
      <c r="AA3928" s="14">
        <v>7.99</v>
      </c>
      <c r="AB3928" s="40">
        <f t="shared" si="1006"/>
        <v>1155.927128</v>
      </c>
      <c r="AC3928" s="14">
        <v>9.1</v>
      </c>
      <c r="AD3928" s="40">
        <f t="shared" si="1007"/>
        <v>1154.8171280000001</v>
      </c>
      <c r="AE3928" s="14">
        <v>8.9499999999999993</v>
      </c>
      <c r="AF3928" s="40">
        <f t="shared" si="1008"/>
        <v>1154.967128</v>
      </c>
      <c r="AG3928" s="29" t="s">
        <v>22</v>
      </c>
      <c r="AH3928" s="29" t="s">
        <v>22</v>
      </c>
      <c r="AI3928" s="29" t="s">
        <v>63</v>
      </c>
      <c r="AJ3928" s="29" t="s">
        <v>8476</v>
      </c>
      <c r="AK3928" s="30" t="s">
        <v>25</v>
      </c>
      <c r="AL3928" s="30" t="s">
        <v>25</v>
      </c>
      <c r="AM3928" s="30" t="s">
        <v>12045</v>
      </c>
      <c r="AN3928" s="30" t="s">
        <v>22</v>
      </c>
      <c r="AO3928" s="30" t="s">
        <v>22</v>
      </c>
      <c r="AP3928" s="30"/>
      <c r="AQ3928" s="30" t="s">
        <v>22</v>
      </c>
      <c r="AR3928" s="30" t="s">
        <v>22</v>
      </c>
      <c r="AS3928" s="30"/>
      <c r="AT3928" s="30"/>
      <c r="AU3928" s="30" t="s">
        <v>22</v>
      </c>
      <c r="AV3928" s="30" t="s">
        <v>22</v>
      </c>
      <c r="AW3928" s="30" t="s">
        <v>22</v>
      </c>
      <c r="AX3928" s="30" t="s">
        <v>22</v>
      </c>
      <c r="AY3928" s="30" t="s">
        <v>25</v>
      </c>
      <c r="AZ3928" s="30"/>
      <c r="BA3928" s="30" t="s">
        <v>25</v>
      </c>
      <c r="BB3928" s="30"/>
      <c r="BC3928" s="30" t="s">
        <v>62</v>
      </c>
      <c r="BD3928" s="30"/>
    </row>
    <row r="3929" spans="1:56" x14ac:dyDescent="0.3">
      <c r="A3929" s="31">
        <v>42198</v>
      </c>
      <c r="B3929" s="30" t="s">
        <v>12038</v>
      </c>
      <c r="C3929" s="29">
        <v>8</v>
      </c>
      <c r="D3929" s="29" t="s">
        <v>12042</v>
      </c>
      <c r="E3929" s="30">
        <v>25</v>
      </c>
      <c r="F3929" s="29" t="s">
        <v>19</v>
      </c>
      <c r="G3929" s="29" t="s">
        <v>94</v>
      </c>
      <c r="H3929" s="29" t="s">
        <v>42</v>
      </c>
      <c r="I3929" s="29" t="s">
        <v>22</v>
      </c>
      <c r="J3929" s="29" t="s">
        <v>12926</v>
      </c>
      <c r="K3929" s="29" t="s">
        <v>12927</v>
      </c>
      <c r="L3929" s="29" t="s">
        <v>732</v>
      </c>
      <c r="M3929" s="29" t="s">
        <v>46</v>
      </c>
      <c r="N3929" s="29" t="s">
        <v>4677</v>
      </c>
      <c r="O3929" s="14">
        <v>353.51</v>
      </c>
      <c r="P3929" s="14">
        <f t="shared" si="1000"/>
        <v>1159.7956080000001</v>
      </c>
      <c r="Q3929" s="14">
        <v>3.52</v>
      </c>
      <c r="R3929" s="40">
        <f t="shared" si="1001"/>
        <v>1163.3156080000001</v>
      </c>
      <c r="S3929" s="14">
        <v>8.6300000000000008</v>
      </c>
      <c r="T3929" s="40">
        <f t="shared" si="1002"/>
        <v>1154.685608</v>
      </c>
      <c r="U3929" s="14">
        <v>9.6199999999999992</v>
      </c>
      <c r="V3929" s="40">
        <f t="shared" si="1003"/>
        <v>1153.6956080000002</v>
      </c>
      <c r="W3929" s="14">
        <v>9.59</v>
      </c>
      <c r="X3929" s="40">
        <f t="shared" si="1004"/>
        <v>1153.7256080000002</v>
      </c>
      <c r="Y3929" s="14">
        <v>3.52</v>
      </c>
      <c r="Z3929" s="40">
        <f t="shared" si="1005"/>
        <v>1163.3156080000001</v>
      </c>
      <c r="AA3929" s="14">
        <v>9.02</v>
      </c>
      <c r="AB3929" s="40">
        <f t="shared" si="1006"/>
        <v>1154.2956080000001</v>
      </c>
      <c r="AC3929" s="14">
        <v>10.199999999999999</v>
      </c>
      <c r="AD3929" s="40">
        <f t="shared" si="1007"/>
        <v>1153.1156080000001</v>
      </c>
      <c r="AE3929" s="14">
        <v>10.63</v>
      </c>
      <c r="AF3929" s="40">
        <f t="shared" si="1008"/>
        <v>1152.685608</v>
      </c>
      <c r="AG3929" s="29" t="s">
        <v>22</v>
      </c>
      <c r="AH3929" s="29" t="s">
        <v>22</v>
      </c>
      <c r="AI3929" s="29" t="s">
        <v>63</v>
      </c>
      <c r="AJ3929" s="29" t="s">
        <v>8476</v>
      </c>
      <c r="AK3929" s="30" t="s">
        <v>25</v>
      </c>
      <c r="AL3929" s="30" t="s">
        <v>25</v>
      </c>
      <c r="AM3929" s="30" t="s">
        <v>124</v>
      </c>
      <c r="AN3929" s="30" t="s">
        <v>22</v>
      </c>
      <c r="AO3929" s="30" t="s">
        <v>22</v>
      </c>
      <c r="AP3929" s="30"/>
      <c r="AQ3929" s="30" t="s">
        <v>22</v>
      </c>
      <c r="AR3929" s="30" t="s">
        <v>22</v>
      </c>
      <c r="AS3929" s="30"/>
      <c r="AT3929" s="30"/>
      <c r="AU3929" s="30" t="s">
        <v>22</v>
      </c>
      <c r="AV3929" s="30" t="s">
        <v>22</v>
      </c>
      <c r="AW3929" s="30" t="s">
        <v>22</v>
      </c>
      <c r="AX3929" s="30" t="s">
        <v>22</v>
      </c>
      <c r="AY3929" s="30" t="s">
        <v>25</v>
      </c>
      <c r="AZ3929" s="30"/>
      <c r="BA3929" s="30" t="s">
        <v>25</v>
      </c>
      <c r="BB3929" s="30"/>
      <c r="BC3929" s="30" t="s">
        <v>62</v>
      </c>
      <c r="BD3929" s="30"/>
    </row>
    <row r="3930" spans="1:56" x14ac:dyDescent="0.3">
      <c r="A3930" s="31">
        <v>42200</v>
      </c>
      <c r="B3930" s="30" t="s">
        <v>12039</v>
      </c>
      <c r="C3930" s="29">
        <v>9</v>
      </c>
      <c r="D3930" s="29" t="s">
        <v>12042</v>
      </c>
      <c r="E3930" s="30">
        <v>25</v>
      </c>
      <c r="F3930" s="29" t="s">
        <v>72</v>
      </c>
      <c r="G3930" s="29" t="s">
        <v>20</v>
      </c>
      <c r="H3930" s="29" t="s">
        <v>42</v>
      </c>
      <c r="I3930" s="29" t="s">
        <v>22</v>
      </c>
      <c r="J3930" s="29" t="s">
        <v>12928</v>
      </c>
      <c r="K3930" s="29" t="s">
        <v>12929</v>
      </c>
      <c r="L3930" s="29" t="s">
        <v>195</v>
      </c>
      <c r="M3930" s="29" t="s">
        <v>59</v>
      </c>
      <c r="N3930" s="29" t="s">
        <v>4677</v>
      </c>
      <c r="O3930" s="14">
        <v>353.23</v>
      </c>
      <c r="P3930" s="14">
        <f t="shared" si="1000"/>
        <v>1158.8769840000002</v>
      </c>
      <c r="Q3930" s="14">
        <v>5.7</v>
      </c>
      <c r="R3930" s="40">
        <f t="shared" si="1001"/>
        <v>1164.5769840000003</v>
      </c>
      <c r="S3930" s="14">
        <v>8.75</v>
      </c>
      <c r="T3930" s="40">
        <f t="shared" si="1002"/>
        <v>1155.8269840000003</v>
      </c>
      <c r="U3930" s="14">
        <v>11.52</v>
      </c>
      <c r="V3930" s="40">
        <f t="shared" si="1003"/>
        <v>1153.0569840000003</v>
      </c>
      <c r="W3930" s="14">
        <v>11.7</v>
      </c>
      <c r="X3930" s="40">
        <f t="shared" si="1004"/>
        <v>1152.8769840000002</v>
      </c>
      <c r="Y3930" s="14">
        <v>5.7</v>
      </c>
      <c r="Z3930" s="40">
        <f t="shared" si="1005"/>
        <v>1164.5769840000003</v>
      </c>
      <c r="AA3930" s="14">
        <v>8.58</v>
      </c>
      <c r="AB3930" s="40">
        <f t="shared" si="1006"/>
        <v>1155.9969840000003</v>
      </c>
      <c r="AC3930" s="14">
        <v>11.26</v>
      </c>
      <c r="AD3930" s="40">
        <f t="shared" si="1007"/>
        <v>1153.3169840000003</v>
      </c>
      <c r="AE3930" s="14">
        <v>11.08</v>
      </c>
      <c r="AF3930" s="40">
        <f t="shared" si="1008"/>
        <v>1153.4969840000003</v>
      </c>
      <c r="AG3930" s="29" t="s">
        <v>22</v>
      </c>
      <c r="AH3930" s="29" t="s">
        <v>22</v>
      </c>
      <c r="AI3930" s="29" t="s">
        <v>63</v>
      </c>
      <c r="AJ3930" s="29" t="s">
        <v>8476</v>
      </c>
      <c r="AK3930" s="30" t="s">
        <v>25</v>
      </c>
      <c r="AL3930" s="30" t="s">
        <v>25</v>
      </c>
      <c r="AM3930" s="30" t="s">
        <v>124</v>
      </c>
      <c r="AN3930" s="30" t="s">
        <v>22</v>
      </c>
      <c r="AO3930" s="30" t="s">
        <v>22</v>
      </c>
      <c r="AP3930" s="30"/>
      <c r="AQ3930" s="30" t="s">
        <v>22</v>
      </c>
      <c r="AR3930" s="30" t="s">
        <v>22</v>
      </c>
      <c r="AS3930" s="30"/>
      <c r="AT3930" s="30"/>
      <c r="AU3930" s="30" t="s">
        <v>22</v>
      </c>
      <c r="AV3930" s="30" t="s">
        <v>22</v>
      </c>
      <c r="AW3930" s="30" t="s">
        <v>22</v>
      </c>
      <c r="AX3930" s="30" t="s">
        <v>22</v>
      </c>
      <c r="AY3930" s="30" t="s">
        <v>25</v>
      </c>
      <c r="AZ3930" s="30"/>
      <c r="BA3930" s="30" t="s">
        <v>25</v>
      </c>
      <c r="BB3930" s="30"/>
      <c r="BC3930" s="30" t="s">
        <v>62</v>
      </c>
      <c r="BD3930" s="30"/>
    </row>
    <row r="3931" spans="1:56" x14ac:dyDescent="0.3">
      <c r="A3931" s="31">
        <v>42200</v>
      </c>
      <c r="B3931" s="30" t="s">
        <v>12040</v>
      </c>
      <c r="C3931" s="29">
        <v>10</v>
      </c>
      <c r="D3931" s="29" t="s">
        <v>12042</v>
      </c>
      <c r="E3931" s="30">
        <v>25</v>
      </c>
      <c r="F3931" s="29" t="s">
        <v>72</v>
      </c>
      <c r="G3931" s="29" t="s">
        <v>94</v>
      </c>
      <c r="H3931" s="29" t="s">
        <v>42</v>
      </c>
      <c r="I3931" s="29" t="s">
        <v>22</v>
      </c>
      <c r="J3931" s="29" t="s">
        <v>12930</v>
      </c>
      <c r="K3931" s="29" t="s">
        <v>12931</v>
      </c>
      <c r="L3931" s="29" t="s">
        <v>35</v>
      </c>
      <c r="M3931" s="29" t="s">
        <v>59</v>
      </c>
      <c r="N3931" s="29" t="s">
        <v>4702</v>
      </c>
      <c r="O3931" s="14">
        <v>353.47</v>
      </c>
      <c r="P3931" s="14">
        <f t="shared" si="1000"/>
        <v>1159.6643760000002</v>
      </c>
      <c r="Q3931" s="14">
        <v>4.66</v>
      </c>
      <c r="R3931" s="40">
        <f t="shared" si="1001"/>
        <v>1164.3243760000003</v>
      </c>
      <c r="S3931" s="14">
        <v>8.6199999999999992</v>
      </c>
      <c r="T3931" s="40">
        <f t="shared" si="1002"/>
        <v>1155.7043760000004</v>
      </c>
      <c r="U3931" s="14">
        <v>11.21</v>
      </c>
      <c r="V3931" s="40">
        <f t="shared" si="1003"/>
        <v>1153.1143760000002</v>
      </c>
      <c r="W3931" s="14">
        <v>11.08</v>
      </c>
      <c r="X3931" s="40">
        <f t="shared" si="1004"/>
        <v>1153.2443760000003</v>
      </c>
      <c r="Y3931" s="14">
        <v>4.66</v>
      </c>
      <c r="Z3931" s="40">
        <f t="shared" si="1005"/>
        <v>1164.3243760000003</v>
      </c>
      <c r="AA3931" s="14">
        <v>8.15</v>
      </c>
      <c r="AB3931" s="40">
        <f t="shared" si="1006"/>
        <v>1156.1743760000002</v>
      </c>
      <c r="AC3931" s="14">
        <v>11.08</v>
      </c>
      <c r="AD3931" s="40">
        <f t="shared" si="1007"/>
        <v>1153.2443760000003</v>
      </c>
      <c r="AE3931" s="14">
        <v>11.1</v>
      </c>
      <c r="AF3931" s="40">
        <f t="shared" si="1008"/>
        <v>1153.2243760000003</v>
      </c>
      <c r="AG3931" s="29" t="s">
        <v>22</v>
      </c>
      <c r="AH3931" s="29" t="s">
        <v>22</v>
      </c>
      <c r="AI3931" s="29" t="s">
        <v>63</v>
      </c>
      <c r="AJ3931" s="29" t="s">
        <v>8476</v>
      </c>
      <c r="AK3931" s="30" t="s">
        <v>25</v>
      </c>
      <c r="AL3931" s="30" t="s">
        <v>25</v>
      </c>
      <c r="AM3931" s="30" t="s">
        <v>124</v>
      </c>
      <c r="AN3931" s="30" t="s">
        <v>22</v>
      </c>
      <c r="AO3931" s="30" t="s">
        <v>22</v>
      </c>
      <c r="AP3931" s="30"/>
      <c r="AQ3931" s="30" t="s">
        <v>22</v>
      </c>
      <c r="AR3931" s="30" t="s">
        <v>22</v>
      </c>
      <c r="AS3931" s="30"/>
      <c r="AT3931" s="30"/>
      <c r="AU3931" s="30" t="s">
        <v>22</v>
      </c>
      <c r="AV3931" s="30" t="s">
        <v>22</v>
      </c>
      <c r="AW3931" s="30" t="s">
        <v>22</v>
      </c>
      <c r="AX3931" s="30" t="s">
        <v>22</v>
      </c>
      <c r="AY3931" s="30" t="s">
        <v>25</v>
      </c>
      <c r="AZ3931" s="30"/>
      <c r="BA3931" s="30" t="s">
        <v>25</v>
      </c>
      <c r="BB3931" s="30"/>
      <c r="BC3931" s="30" t="s">
        <v>62</v>
      </c>
      <c r="BD3931" s="30"/>
    </row>
    <row r="3932" spans="1:56" x14ac:dyDescent="0.3">
      <c r="A3932" s="31">
        <v>42200</v>
      </c>
      <c r="B3932" s="30" t="s">
        <v>12041</v>
      </c>
      <c r="C3932" s="29">
        <v>11</v>
      </c>
      <c r="D3932" s="29" t="s">
        <v>12042</v>
      </c>
      <c r="E3932" s="30">
        <v>25</v>
      </c>
      <c r="F3932" s="29" t="s">
        <v>72</v>
      </c>
      <c r="G3932" s="29" t="s">
        <v>94</v>
      </c>
      <c r="H3932" s="29"/>
      <c r="I3932" s="29" t="s">
        <v>22</v>
      </c>
      <c r="J3932" s="29" t="s">
        <v>12932</v>
      </c>
      <c r="K3932" s="29" t="s">
        <v>12933</v>
      </c>
      <c r="L3932" s="29" t="s">
        <v>12046</v>
      </c>
      <c r="M3932" s="29"/>
      <c r="N3932" s="29"/>
      <c r="O3932" s="41">
        <v>353.08</v>
      </c>
      <c r="P3932" s="14">
        <f t="shared" si="1000"/>
        <v>1158.3848640000001</v>
      </c>
      <c r="Q3932" s="14"/>
      <c r="R3932" s="40">
        <f t="shared" si="1001"/>
        <v>1158.3848640000001</v>
      </c>
      <c r="S3932" s="14"/>
      <c r="T3932" s="40">
        <f t="shared" si="1002"/>
        <v>1158.3848640000001</v>
      </c>
      <c r="U3932" s="14"/>
      <c r="V3932" s="40">
        <f t="shared" si="1003"/>
        <v>1158.3848640000001</v>
      </c>
      <c r="W3932" s="14"/>
      <c r="X3932" s="40">
        <f t="shared" si="1004"/>
        <v>1158.3848640000001</v>
      </c>
      <c r="Y3932" s="14"/>
      <c r="Z3932" s="40">
        <f t="shared" si="1005"/>
        <v>1158.3848640000001</v>
      </c>
      <c r="AA3932" s="14"/>
      <c r="AB3932" s="40">
        <f t="shared" si="1006"/>
        <v>1158.3848640000001</v>
      </c>
      <c r="AC3932" s="14"/>
      <c r="AD3932" s="40">
        <f t="shared" si="1007"/>
        <v>1158.3848640000001</v>
      </c>
      <c r="AE3932" s="14"/>
      <c r="AF3932" s="40">
        <f t="shared" si="1008"/>
        <v>1158.3848640000001</v>
      </c>
      <c r="AG3932" s="29"/>
      <c r="AH3932" s="29"/>
      <c r="AI3932" s="29"/>
      <c r="AJ3932" s="29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  <c r="AX3932" s="30"/>
      <c r="AY3932" s="30"/>
      <c r="AZ3932" s="30"/>
      <c r="BA3932" s="30"/>
      <c r="BB3932" s="30"/>
      <c r="BC3932" s="30"/>
      <c r="BD3932" s="30"/>
    </row>
    <row r="3933" spans="1:56" x14ac:dyDescent="0.3">
      <c r="A3933" s="31">
        <v>42198</v>
      </c>
      <c r="B3933" s="30" t="s">
        <v>12047</v>
      </c>
      <c r="C3933" s="29">
        <v>1</v>
      </c>
      <c r="D3933" s="29" t="s">
        <v>12042</v>
      </c>
      <c r="E3933" s="30">
        <v>26</v>
      </c>
      <c r="F3933" s="29" t="s">
        <v>19</v>
      </c>
      <c r="G3933" s="29" t="s">
        <v>20</v>
      </c>
      <c r="H3933" s="29" t="s">
        <v>42</v>
      </c>
      <c r="I3933" s="29" t="s">
        <v>22</v>
      </c>
      <c r="J3933" s="11" t="s">
        <v>12052</v>
      </c>
      <c r="K3933" s="29" t="s">
        <v>12934</v>
      </c>
      <c r="L3933" s="29" t="s">
        <v>229</v>
      </c>
      <c r="M3933" s="29" t="s">
        <v>46</v>
      </c>
      <c r="N3933" s="29" t="s">
        <v>4702</v>
      </c>
      <c r="O3933" s="14">
        <v>352.92</v>
      </c>
      <c r="P3933" s="14">
        <f t="shared" si="1000"/>
        <v>1157.8599360000001</v>
      </c>
      <c r="Q3933" s="14">
        <v>5.03</v>
      </c>
      <c r="R3933" s="40">
        <f t="shared" si="1001"/>
        <v>1162.889936</v>
      </c>
      <c r="S3933" s="14">
        <v>8.1</v>
      </c>
      <c r="T3933" s="40">
        <f t="shared" si="1002"/>
        <v>1154.7899360000001</v>
      </c>
      <c r="U3933" s="14">
        <v>8.6999999999999993</v>
      </c>
      <c r="V3933" s="40">
        <f t="shared" si="1003"/>
        <v>1154.189936</v>
      </c>
      <c r="W3933" s="14">
        <v>8.82</v>
      </c>
      <c r="X3933" s="40">
        <f t="shared" si="1004"/>
        <v>1154.0699360000001</v>
      </c>
      <c r="Y3933" s="14">
        <v>5.03</v>
      </c>
      <c r="Z3933" s="40">
        <f t="shared" si="1005"/>
        <v>1162.889936</v>
      </c>
      <c r="AA3933" s="14">
        <v>8.1</v>
      </c>
      <c r="AB3933" s="40">
        <f t="shared" si="1006"/>
        <v>1154.7899360000001</v>
      </c>
      <c r="AC3933" s="14">
        <v>8.81</v>
      </c>
      <c r="AD3933" s="40">
        <f t="shared" si="1007"/>
        <v>1154.0799360000001</v>
      </c>
      <c r="AE3933" s="14">
        <v>8.92</v>
      </c>
      <c r="AF3933" s="40">
        <f t="shared" si="1008"/>
        <v>1153.969936</v>
      </c>
      <c r="AG3933" s="29" t="s">
        <v>22</v>
      </c>
      <c r="AH3933" s="29" t="s">
        <v>22</v>
      </c>
      <c r="AI3933" s="29" t="s">
        <v>63</v>
      </c>
      <c r="AJ3933" s="29" t="s">
        <v>10737</v>
      </c>
      <c r="AK3933" s="30" t="s">
        <v>25</v>
      </c>
      <c r="AL3933" s="30" t="s">
        <v>25</v>
      </c>
      <c r="AM3933" s="30" t="s">
        <v>124</v>
      </c>
      <c r="AN3933" s="30" t="s">
        <v>22</v>
      </c>
      <c r="AO3933" s="30" t="s">
        <v>22</v>
      </c>
      <c r="AP3933" s="30"/>
      <c r="AQ3933" s="30" t="s">
        <v>22</v>
      </c>
      <c r="AR3933" s="30" t="s">
        <v>22</v>
      </c>
      <c r="AS3933" s="30"/>
      <c r="AT3933" s="30"/>
      <c r="AU3933" s="30" t="s">
        <v>22</v>
      </c>
      <c r="AV3933" s="30" t="s">
        <v>22</v>
      </c>
      <c r="AW3933" s="30" t="s">
        <v>22</v>
      </c>
      <c r="AX3933" s="30" t="s">
        <v>22</v>
      </c>
      <c r="AY3933" s="30" t="s">
        <v>25</v>
      </c>
      <c r="AZ3933" s="30"/>
      <c r="BA3933" s="30" t="s">
        <v>22</v>
      </c>
      <c r="BB3933" s="30"/>
      <c r="BC3933" s="30" t="s">
        <v>26</v>
      </c>
      <c r="BD3933" s="30"/>
    </row>
    <row r="3934" spans="1:56" x14ac:dyDescent="0.3">
      <c r="A3934" s="31">
        <v>42198</v>
      </c>
      <c r="B3934" s="30" t="s">
        <v>12048</v>
      </c>
      <c r="C3934" s="29">
        <v>2</v>
      </c>
      <c r="D3934" s="29" t="s">
        <v>12042</v>
      </c>
      <c r="E3934" s="30">
        <v>26</v>
      </c>
      <c r="F3934" s="29" t="s">
        <v>49</v>
      </c>
      <c r="G3934" s="29" t="s">
        <v>94</v>
      </c>
      <c r="H3934" s="29" t="s">
        <v>238</v>
      </c>
      <c r="I3934" s="29" t="s">
        <v>22</v>
      </c>
      <c r="J3934" s="29" t="s">
        <v>9727</v>
      </c>
      <c r="K3934" s="29" t="s">
        <v>12935</v>
      </c>
      <c r="L3934" s="29" t="s">
        <v>7289</v>
      </c>
      <c r="M3934" s="29" t="s">
        <v>211</v>
      </c>
      <c r="N3934" s="29" t="s">
        <v>4682</v>
      </c>
      <c r="O3934" s="14">
        <v>353.2</v>
      </c>
      <c r="P3934" s="14">
        <f t="shared" si="1000"/>
        <v>1158.77856</v>
      </c>
      <c r="Q3934" s="14">
        <v>4.3099999999999996</v>
      </c>
      <c r="R3934" s="40">
        <f t="shared" si="1001"/>
        <v>1163.0885599999999</v>
      </c>
      <c r="S3934" s="14">
        <v>9.68</v>
      </c>
      <c r="T3934" s="40">
        <f t="shared" si="1002"/>
        <v>1153.4085599999999</v>
      </c>
      <c r="U3934" s="14">
        <v>14.33</v>
      </c>
      <c r="V3934" s="40">
        <f t="shared" si="1003"/>
        <v>1148.75856</v>
      </c>
      <c r="W3934" s="14">
        <v>16.09</v>
      </c>
      <c r="X3934" s="40">
        <f t="shared" si="1004"/>
        <v>1146.99856</v>
      </c>
      <c r="Y3934" s="14">
        <v>4.3099999999999996</v>
      </c>
      <c r="Z3934" s="40">
        <f t="shared" si="1005"/>
        <v>1163.0885599999999</v>
      </c>
      <c r="AA3934" s="14">
        <v>9.42</v>
      </c>
      <c r="AB3934" s="40">
        <f t="shared" si="1006"/>
        <v>1153.6685599999998</v>
      </c>
      <c r="AC3934" s="14">
        <v>13.88</v>
      </c>
      <c r="AD3934" s="40">
        <f t="shared" si="1007"/>
        <v>1149.2085599999998</v>
      </c>
      <c r="AE3934" s="14">
        <v>14.4</v>
      </c>
      <c r="AF3934" s="40">
        <f t="shared" si="1008"/>
        <v>1148.6885599999998</v>
      </c>
      <c r="AG3934" s="29" t="s">
        <v>22</v>
      </c>
      <c r="AH3934" s="29" t="s">
        <v>22</v>
      </c>
      <c r="AI3934" s="29" t="s">
        <v>24</v>
      </c>
      <c r="AJ3934" s="29"/>
      <c r="AK3934" s="30" t="s">
        <v>22</v>
      </c>
      <c r="AL3934" s="30" t="s">
        <v>22</v>
      </c>
      <c r="AM3934" s="30"/>
      <c r="AN3934" s="30" t="s">
        <v>22</v>
      </c>
      <c r="AO3934" s="30" t="s">
        <v>22</v>
      </c>
      <c r="AP3934" s="30"/>
      <c r="AQ3934" s="30" t="s">
        <v>22</v>
      </c>
      <c r="AR3934" s="30" t="s">
        <v>22</v>
      </c>
      <c r="AS3934" s="30"/>
      <c r="AT3934" s="30"/>
      <c r="AU3934" s="30" t="s">
        <v>22</v>
      </c>
      <c r="AV3934" s="30" t="s">
        <v>22</v>
      </c>
      <c r="AW3934" s="30" t="s">
        <v>22</v>
      </c>
      <c r="AX3934" s="30" t="s">
        <v>22</v>
      </c>
      <c r="AY3934" s="30" t="s">
        <v>25</v>
      </c>
      <c r="AZ3934" s="30"/>
      <c r="BA3934" s="30" t="s">
        <v>22</v>
      </c>
      <c r="BB3934" s="30"/>
      <c r="BC3934" s="30" t="s">
        <v>62</v>
      </c>
      <c r="BD3934" s="30"/>
    </row>
    <row r="3935" spans="1:56" x14ac:dyDescent="0.3">
      <c r="A3935" s="31">
        <v>42200</v>
      </c>
      <c r="B3935" s="30" t="s">
        <v>12049</v>
      </c>
      <c r="C3935" s="29">
        <v>3</v>
      </c>
      <c r="D3935" s="29" t="s">
        <v>12042</v>
      </c>
      <c r="E3935" s="30">
        <v>26</v>
      </c>
      <c r="F3935" s="29" t="s">
        <v>65</v>
      </c>
      <c r="G3935" s="29" t="s">
        <v>94</v>
      </c>
      <c r="H3935" s="29" t="s">
        <v>42</v>
      </c>
      <c r="I3935" s="29" t="s">
        <v>22</v>
      </c>
      <c r="J3935" s="29" t="s">
        <v>12936</v>
      </c>
      <c r="K3935" s="29" t="s">
        <v>12937</v>
      </c>
      <c r="L3935" s="29" t="s">
        <v>128</v>
      </c>
      <c r="M3935" s="29" t="s">
        <v>59</v>
      </c>
      <c r="N3935" s="29" t="s">
        <v>4677</v>
      </c>
      <c r="O3935" s="14">
        <v>352.86</v>
      </c>
      <c r="P3935" s="14">
        <f t="shared" si="1000"/>
        <v>1157.663088</v>
      </c>
      <c r="Q3935" s="14">
        <v>4.53</v>
      </c>
      <c r="R3935" s="40">
        <f t="shared" si="1001"/>
        <v>1162.193088</v>
      </c>
      <c r="S3935" s="14">
        <v>6.49</v>
      </c>
      <c r="T3935" s="40">
        <f t="shared" si="1002"/>
        <v>1155.703088</v>
      </c>
      <c r="U3935" s="14">
        <v>9.58</v>
      </c>
      <c r="V3935" s="40">
        <f t="shared" si="1003"/>
        <v>1152.6130880000001</v>
      </c>
      <c r="W3935" s="14">
        <v>9.5500000000000007</v>
      </c>
      <c r="X3935" s="40">
        <f t="shared" si="1004"/>
        <v>1152.643088</v>
      </c>
      <c r="Y3935" s="14">
        <v>4.53</v>
      </c>
      <c r="Z3935" s="40">
        <f t="shared" si="1005"/>
        <v>1162.193088</v>
      </c>
      <c r="AA3935" s="14">
        <v>6.97</v>
      </c>
      <c r="AB3935" s="40">
        <f t="shared" si="1006"/>
        <v>1155.223088</v>
      </c>
      <c r="AC3935" s="14">
        <v>9.86</v>
      </c>
      <c r="AD3935" s="40">
        <f t="shared" si="1007"/>
        <v>1152.3330880000001</v>
      </c>
      <c r="AE3935" s="14">
        <v>9.73</v>
      </c>
      <c r="AF3935" s="40">
        <f t="shared" si="1008"/>
        <v>1152.463088</v>
      </c>
      <c r="AG3935" s="29" t="s">
        <v>22</v>
      </c>
      <c r="AH3935" s="29" t="s">
        <v>22</v>
      </c>
      <c r="AI3935" s="29" t="s">
        <v>48</v>
      </c>
      <c r="AJ3935" s="29" t="s">
        <v>6437</v>
      </c>
      <c r="AK3935" s="30" t="s">
        <v>25</v>
      </c>
      <c r="AL3935" s="30" t="s">
        <v>22</v>
      </c>
      <c r="AM3935" s="30" t="s">
        <v>124</v>
      </c>
      <c r="AN3935" s="30" t="s">
        <v>22</v>
      </c>
      <c r="AO3935" s="30" t="s">
        <v>22</v>
      </c>
      <c r="AP3935" s="30"/>
      <c r="AQ3935" s="30" t="s">
        <v>22</v>
      </c>
      <c r="AR3935" s="30" t="s">
        <v>22</v>
      </c>
      <c r="AS3935" s="30"/>
      <c r="AT3935" s="30"/>
      <c r="AU3935" s="30" t="s">
        <v>22</v>
      </c>
      <c r="AV3935" s="30" t="s">
        <v>22</v>
      </c>
      <c r="AW3935" s="30" t="s">
        <v>22</v>
      </c>
      <c r="AX3935" s="30" t="s">
        <v>22</v>
      </c>
      <c r="AY3935" s="30" t="s">
        <v>25</v>
      </c>
      <c r="AZ3935" s="30"/>
      <c r="BA3935" s="30" t="s">
        <v>25</v>
      </c>
      <c r="BB3935" s="30"/>
      <c r="BC3935" s="30" t="s">
        <v>62</v>
      </c>
      <c r="BD3935" s="30"/>
    </row>
    <row r="3936" spans="1:56" x14ac:dyDescent="0.3">
      <c r="A3936" s="31">
        <v>42200</v>
      </c>
      <c r="B3936" s="30" t="s">
        <v>12050</v>
      </c>
      <c r="C3936" s="29">
        <v>4</v>
      </c>
      <c r="D3936" s="29" t="s">
        <v>12042</v>
      </c>
      <c r="E3936" s="30">
        <v>26</v>
      </c>
      <c r="F3936" s="29" t="s">
        <v>65</v>
      </c>
      <c r="G3936" s="29" t="s">
        <v>20</v>
      </c>
      <c r="H3936" s="29" t="s">
        <v>42</v>
      </c>
      <c r="I3936" s="29" t="s">
        <v>22</v>
      </c>
      <c r="J3936" s="29" t="s">
        <v>12938</v>
      </c>
      <c r="K3936" s="29" t="s">
        <v>12939</v>
      </c>
      <c r="L3936" s="29" t="s">
        <v>75</v>
      </c>
      <c r="M3936" s="29" t="s">
        <v>121</v>
      </c>
      <c r="N3936" s="29" t="s">
        <v>4702</v>
      </c>
      <c r="O3936" s="14">
        <v>353.07</v>
      </c>
      <c r="P3936" s="14">
        <f t="shared" ref="P3936:P3999" si="1009">SUM(O3936*3.2808)</f>
        <v>1158.3520559999999</v>
      </c>
      <c r="Q3936" s="14">
        <v>5.3</v>
      </c>
      <c r="R3936" s="40">
        <f t="shared" ref="R3936:R3999" si="1010">SUM(P3936+Q3936)</f>
        <v>1163.6520559999999</v>
      </c>
      <c r="S3936" s="14">
        <v>6.36</v>
      </c>
      <c r="T3936" s="40">
        <f t="shared" ref="T3936:T3999" si="1011">SUM(R3936-S3936)</f>
        <v>1157.292056</v>
      </c>
      <c r="U3936" s="14">
        <v>7.03</v>
      </c>
      <c r="V3936" s="40">
        <f t="shared" ref="V3936:V3999" si="1012">SUM(R3936-U3936)</f>
        <v>1156.6220559999999</v>
      </c>
      <c r="W3936" s="14">
        <v>7.41</v>
      </c>
      <c r="X3936" s="40">
        <f t="shared" ref="X3936:X3999" si="1013">SUM(R3936-W3936)</f>
        <v>1156.2420559999998</v>
      </c>
      <c r="Y3936" s="14">
        <v>5.3</v>
      </c>
      <c r="Z3936" s="40">
        <f t="shared" ref="Z3936:Z3999" si="1014">SUM(P3936+Y3936)</f>
        <v>1163.6520559999999</v>
      </c>
      <c r="AA3936" s="14">
        <v>6.33</v>
      </c>
      <c r="AB3936" s="40">
        <f t="shared" ref="AB3936:AB3999" si="1015">SUM(Z3936-AA3936)</f>
        <v>1157.322056</v>
      </c>
      <c r="AC3936" s="14">
        <v>7</v>
      </c>
      <c r="AD3936" s="40">
        <f t="shared" ref="AD3936:AD3999" si="1016">SUM(Z3936-AC3936)</f>
        <v>1156.6520559999999</v>
      </c>
      <c r="AE3936" s="14">
        <v>7.21</v>
      </c>
      <c r="AF3936" s="40">
        <f t="shared" ref="AF3936:AF3999" si="1017">SUM(Z3936-AE3936)</f>
        <v>1156.4420559999999</v>
      </c>
      <c r="AG3936" s="29" t="s">
        <v>22</v>
      </c>
      <c r="AH3936" s="29" t="s">
        <v>22</v>
      </c>
      <c r="AI3936" s="29" t="s">
        <v>63</v>
      </c>
      <c r="AJ3936" s="29" t="s">
        <v>8476</v>
      </c>
      <c r="AK3936" s="30" t="s">
        <v>25</v>
      </c>
      <c r="AL3936" s="30" t="s">
        <v>25</v>
      </c>
      <c r="AM3936" s="30" t="s">
        <v>124</v>
      </c>
      <c r="AN3936" s="30" t="s">
        <v>22</v>
      </c>
      <c r="AO3936" s="30" t="s">
        <v>22</v>
      </c>
      <c r="AP3936" s="30"/>
      <c r="AQ3936" s="30" t="s">
        <v>22</v>
      </c>
      <c r="AR3936" s="30" t="s">
        <v>22</v>
      </c>
      <c r="AS3936" s="30"/>
      <c r="AT3936" s="30"/>
      <c r="AU3936" s="30" t="s">
        <v>22</v>
      </c>
      <c r="AV3936" s="30" t="s">
        <v>22</v>
      </c>
      <c r="AW3936" s="30" t="s">
        <v>22</v>
      </c>
      <c r="AX3936" s="30" t="s">
        <v>22</v>
      </c>
      <c r="AY3936" s="30" t="s">
        <v>25</v>
      </c>
      <c r="AZ3936" s="30"/>
      <c r="BA3936" s="30" t="s">
        <v>25</v>
      </c>
      <c r="BB3936" s="30"/>
      <c r="BC3936" s="30" t="s">
        <v>26</v>
      </c>
      <c r="BD3936" s="30"/>
    </row>
    <row r="3937" spans="1:56" x14ac:dyDescent="0.3">
      <c r="A3937" s="31">
        <v>42200</v>
      </c>
      <c r="B3937" s="30" t="s">
        <v>12051</v>
      </c>
      <c r="C3937" s="29">
        <v>5</v>
      </c>
      <c r="D3937" s="29" t="s">
        <v>12042</v>
      </c>
      <c r="E3937" s="30">
        <v>26</v>
      </c>
      <c r="F3937" s="29" t="s">
        <v>72</v>
      </c>
      <c r="G3937" s="29" t="s">
        <v>94</v>
      </c>
      <c r="H3937" s="29" t="s">
        <v>42</v>
      </c>
      <c r="I3937" s="29" t="s">
        <v>22</v>
      </c>
      <c r="J3937" s="29" t="s">
        <v>12930</v>
      </c>
      <c r="K3937" s="29" t="s">
        <v>12940</v>
      </c>
      <c r="L3937" s="29" t="s">
        <v>128</v>
      </c>
      <c r="M3937" s="29" t="s">
        <v>23</v>
      </c>
      <c r="N3937" s="29" t="s">
        <v>4677</v>
      </c>
      <c r="O3937" s="14">
        <v>352.91</v>
      </c>
      <c r="P3937" s="14">
        <f t="shared" si="1009"/>
        <v>1157.8271280000001</v>
      </c>
      <c r="Q3937" s="14">
        <v>4.82</v>
      </c>
      <c r="R3937" s="40">
        <f t="shared" si="1010"/>
        <v>1162.6471280000001</v>
      </c>
      <c r="S3937" s="14">
        <v>7.13</v>
      </c>
      <c r="T3937" s="40">
        <f t="shared" si="1011"/>
        <v>1155.517128</v>
      </c>
      <c r="U3937" s="14">
        <v>7.98</v>
      </c>
      <c r="V3937" s="40">
        <f t="shared" si="1012"/>
        <v>1154.667128</v>
      </c>
      <c r="W3937" s="14">
        <v>8.4499999999999993</v>
      </c>
      <c r="X3937" s="40">
        <f t="shared" si="1013"/>
        <v>1154.197128</v>
      </c>
      <c r="Y3937" s="14">
        <v>4.82</v>
      </c>
      <c r="Z3937" s="40">
        <f t="shared" si="1014"/>
        <v>1162.6471280000001</v>
      </c>
      <c r="AA3937" s="14">
        <v>7.13</v>
      </c>
      <c r="AB3937" s="40">
        <f t="shared" si="1015"/>
        <v>1155.517128</v>
      </c>
      <c r="AC3937" s="14">
        <v>8.25</v>
      </c>
      <c r="AD3937" s="40">
        <f t="shared" si="1016"/>
        <v>1154.3971280000001</v>
      </c>
      <c r="AE3937" s="14">
        <v>8.06</v>
      </c>
      <c r="AF3937" s="40">
        <f t="shared" si="1017"/>
        <v>1154.5871280000001</v>
      </c>
      <c r="AG3937" s="29" t="s">
        <v>22</v>
      </c>
      <c r="AH3937" s="29" t="s">
        <v>22</v>
      </c>
      <c r="AI3937" s="29" t="s">
        <v>63</v>
      </c>
      <c r="AJ3937" s="29" t="s">
        <v>11733</v>
      </c>
      <c r="AK3937" s="30" t="s">
        <v>25</v>
      </c>
      <c r="AL3937" s="30" t="s">
        <v>25</v>
      </c>
      <c r="AM3937" s="30" t="s">
        <v>124</v>
      </c>
      <c r="AN3937" s="30" t="s">
        <v>22</v>
      </c>
      <c r="AO3937" s="30" t="s">
        <v>22</v>
      </c>
      <c r="AP3937" s="30"/>
      <c r="AQ3937" s="30" t="s">
        <v>22</v>
      </c>
      <c r="AR3937" s="30" t="s">
        <v>22</v>
      </c>
      <c r="AS3937" s="30"/>
      <c r="AT3937" s="30"/>
      <c r="AU3937" s="30" t="s">
        <v>22</v>
      </c>
      <c r="AV3937" s="30" t="s">
        <v>22</v>
      </c>
      <c r="AW3937" s="30" t="s">
        <v>22</v>
      </c>
      <c r="AX3937" s="30" t="s">
        <v>22</v>
      </c>
      <c r="AY3937" s="30" t="s">
        <v>25</v>
      </c>
      <c r="AZ3937" s="30"/>
      <c r="BA3937" s="30" t="s">
        <v>22</v>
      </c>
      <c r="BB3937" s="30"/>
      <c r="BC3937" s="30" t="s">
        <v>26</v>
      </c>
      <c r="BD3937" s="30"/>
    </row>
    <row r="3938" spans="1:56" x14ac:dyDescent="0.3">
      <c r="A3938" s="31">
        <v>42198</v>
      </c>
      <c r="B3938" s="30" t="s">
        <v>12053</v>
      </c>
      <c r="C3938" s="29">
        <v>1</v>
      </c>
      <c r="D3938" s="29" t="s">
        <v>12042</v>
      </c>
      <c r="E3938" s="30">
        <v>27</v>
      </c>
      <c r="F3938" s="29" t="s">
        <v>72</v>
      </c>
      <c r="G3938" s="29" t="s">
        <v>20</v>
      </c>
      <c r="H3938" s="29" t="s">
        <v>42</v>
      </c>
      <c r="I3938" s="29" t="s">
        <v>25</v>
      </c>
      <c r="J3938" s="29" t="s">
        <v>12941</v>
      </c>
      <c r="K3938" s="29" t="s">
        <v>12942</v>
      </c>
      <c r="L3938" s="29" t="s">
        <v>1624</v>
      </c>
      <c r="M3938" s="29" t="s">
        <v>46</v>
      </c>
      <c r="N3938" s="29" t="s">
        <v>4682</v>
      </c>
      <c r="O3938" s="14">
        <v>352.67</v>
      </c>
      <c r="P3938" s="14">
        <f t="shared" si="1009"/>
        <v>1157.0397360000002</v>
      </c>
      <c r="Q3938" s="14">
        <v>5.03</v>
      </c>
      <c r="R3938" s="40">
        <f t="shared" si="1010"/>
        <v>1162.0697360000001</v>
      </c>
      <c r="S3938" s="14">
        <v>10.89</v>
      </c>
      <c r="T3938" s="40">
        <f t="shared" si="1011"/>
        <v>1151.179736</v>
      </c>
      <c r="U3938" s="14">
        <v>12.43</v>
      </c>
      <c r="V3938" s="40">
        <f t="shared" si="1012"/>
        <v>1149.6397360000001</v>
      </c>
      <c r="W3938" s="14">
        <v>12.2</v>
      </c>
      <c r="X3938" s="40">
        <f t="shared" si="1013"/>
        <v>1149.8697360000001</v>
      </c>
      <c r="Y3938" s="14">
        <v>5.03</v>
      </c>
      <c r="Z3938" s="40">
        <f t="shared" si="1014"/>
        <v>1162.0697360000001</v>
      </c>
      <c r="AA3938" s="14">
        <v>11.1</v>
      </c>
      <c r="AB3938" s="40">
        <f t="shared" si="1015"/>
        <v>1150.9697360000002</v>
      </c>
      <c r="AC3938" s="14">
        <v>12.63</v>
      </c>
      <c r="AD3938" s="40">
        <f t="shared" si="1016"/>
        <v>1149.439736</v>
      </c>
      <c r="AE3938" s="14">
        <v>13.08</v>
      </c>
      <c r="AF3938" s="40">
        <f t="shared" si="1017"/>
        <v>1148.9897360000002</v>
      </c>
      <c r="AG3938" s="29" t="s">
        <v>22</v>
      </c>
      <c r="AH3938" s="29" t="s">
        <v>22</v>
      </c>
      <c r="AI3938" s="29" t="s">
        <v>24</v>
      </c>
      <c r="AJ3938" s="29"/>
      <c r="AK3938" s="30" t="s">
        <v>22</v>
      </c>
      <c r="AL3938" s="30" t="s">
        <v>22</v>
      </c>
      <c r="AM3938" s="30"/>
      <c r="AN3938" s="30" t="s">
        <v>22</v>
      </c>
      <c r="AO3938" s="30" t="s">
        <v>22</v>
      </c>
      <c r="AP3938" s="30"/>
      <c r="AQ3938" s="30" t="s">
        <v>22</v>
      </c>
      <c r="AR3938" s="30" t="s">
        <v>22</v>
      </c>
      <c r="AS3938" s="30"/>
      <c r="AT3938" s="30"/>
      <c r="AU3938" s="30" t="s">
        <v>22</v>
      </c>
      <c r="AV3938" s="30" t="s">
        <v>22</v>
      </c>
      <c r="AW3938" s="30" t="s">
        <v>22</v>
      </c>
      <c r="AX3938" s="30" t="s">
        <v>22</v>
      </c>
      <c r="AY3938" s="30" t="s">
        <v>25</v>
      </c>
      <c r="AZ3938" s="30"/>
      <c r="BA3938" s="30" t="s">
        <v>22</v>
      </c>
      <c r="BB3938" s="30"/>
      <c r="BC3938" s="30" t="s">
        <v>62</v>
      </c>
      <c r="BD3938" s="30"/>
    </row>
    <row r="3939" spans="1:56" x14ac:dyDescent="0.3">
      <c r="A3939" s="31">
        <v>42198</v>
      </c>
      <c r="B3939" s="30" t="s">
        <v>12054</v>
      </c>
      <c r="C3939" s="29">
        <v>2</v>
      </c>
      <c r="D3939" s="29" t="s">
        <v>12042</v>
      </c>
      <c r="E3939" s="30">
        <v>27</v>
      </c>
      <c r="F3939" s="29" t="s">
        <v>49</v>
      </c>
      <c r="G3939" s="29" t="s">
        <v>20</v>
      </c>
      <c r="H3939" s="29" t="s">
        <v>42</v>
      </c>
      <c r="I3939" s="29" t="s">
        <v>25</v>
      </c>
      <c r="J3939" s="29" t="s">
        <v>12943</v>
      </c>
      <c r="K3939" s="29" t="s">
        <v>12944</v>
      </c>
      <c r="L3939" s="29" t="s">
        <v>595</v>
      </c>
      <c r="M3939" s="29" t="s">
        <v>46</v>
      </c>
      <c r="N3939" s="29" t="s">
        <v>4682</v>
      </c>
      <c r="O3939" s="14">
        <v>352.71</v>
      </c>
      <c r="P3939" s="14">
        <f t="shared" si="1009"/>
        <v>1157.1709679999999</v>
      </c>
      <c r="Q3939" s="14">
        <v>5.0999999999999996</v>
      </c>
      <c r="R3939" s="40">
        <f t="shared" si="1010"/>
        <v>1162.2709679999998</v>
      </c>
      <c r="S3939" s="14">
        <v>10.36</v>
      </c>
      <c r="T3939" s="40">
        <f t="shared" si="1011"/>
        <v>1151.9109679999999</v>
      </c>
      <c r="U3939" s="14">
        <v>11.86</v>
      </c>
      <c r="V3939" s="40">
        <f t="shared" si="1012"/>
        <v>1150.4109679999999</v>
      </c>
      <c r="W3939" s="14">
        <v>11.4</v>
      </c>
      <c r="X3939" s="40">
        <f t="shared" si="1013"/>
        <v>1150.8709679999997</v>
      </c>
      <c r="Y3939" s="14">
        <v>5.0999999999999996</v>
      </c>
      <c r="Z3939" s="40">
        <f t="shared" si="1014"/>
        <v>1162.2709679999998</v>
      </c>
      <c r="AA3939" s="14">
        <v>10.38</v>
      </c>
      <c r="AB3939" s="40">
        <f t="shared" si="1015"/>
        <v>1151.8909679999997</v>
      </c>
      <c r="AC3939" s="14">
        <v>11.88</v>
      </c>
      <c r="AD3939" s="40">
        <f t="shared" si="1016"/>
        <v>1150.3909679999997</v>
      </c>
      <c r="AE3939" s="14">
        <v>12.2</v>
      </c>
      <c r="AF3939" s="40">
        <f t="shared" si="1017"/>
        <v>1150.0709679999998</v>
      </c>
      <c r="AG3939" s="29" t="s">
        <v>22</v>
      </c>
      <c r="AH3939" s="29" t="s">
        <v>22</v>
      </c>
      <c r="AI3939" s="29" t="s">
        <v>24</v>
      </c>
      <c r="AJ3939" s="29"/>
      <c r="AK3939" s="30" t="s">
        <v>22</v>
      </c>
      <c r="AL3939" s="30" t="s">
        <v>22</v>
      </c>
      <c r="AM3939" s="30"/>
      <c r="AN3939" s="30" t="s">
        <v>22</v>
      </c>
      <c r="AO3939" s="30" t="s">
        <v>22</v>
      </c>
      <c r="AP3939" s="30"/>
      <c r="AQ3939" s="30" t="s">
        <v>22</v>
      </c>
      <c r="AR3939" s="30" t="s">
        <v>22</v>
      </c>
      <c r="AS3939" s="30"/>
      <c r="AT3939" s="30"/>
      <c r="AU3939" s="30" t="s">
        <v>22</v>
      </c>
      <c r="AV3939" s="30" t="s">
        <v>22</v>
      </c>
      <c r="AW3939" s="30" t="s">
        <v>22</v>
      </c>
      <c r="AX3939" s="30" t="s">
        <v>22</v>
      </c>
      <c r="AY3939" s="30" t="s">
        <v>25</v>
      </c>
      <c r="AZ3939" s="30"/>
      <c r="BA3939" s="30" t="s">
        <v>22</v>
      </c>
      <c r="BB3939" s="30"/>
      <c r="BC3939" s="30" t="s">
        <v>62</v>
      </c>
      <c r="BD3939" s="30"/>
    </row>
    <row r="3940" spans="1:56" x14ac:dyDescent="0.3">
      <c r="A3940" s="31">
        <v>42199</v>
      </c>
      <c r="B3940" s="30" t="s">
        <v>12055</v>
      </c>
      <c r="C3940" s="29">
        <v>3</v>
      </c>
      <c r="D3940" s="29" t="s">
        <v>12042</v>
      </c>
      <c r="E3940" s="30">
        <v>27</v>
      </c>
      <c r="F3940" s="29" t="s">
        <v>49</v>
      </c>
      <c r="G3940" s="29" t="s">
        <v>94</v>
      </c>
      <c r="H3940" s="29" t="s">
        <v>42</v>
      </c>
      <c r="I3940" s="29" t="s">
        <v>22</v>
      </c>
      <c r="J3940" s="29" t="s">
        <v>12945</v>
      </c>
      <c r="K3940" s="29" t="s">
        <v>12946</v>
      </c>
      <c r="L3940" s="29" t="s">
        <v>418</v>
      </c>
      <c r="M3940" s="29" t="s">
        <v>46</v>
      </c>
      <c r="N3940" s="29" t="s">
        <v>4677</v>
      </c>
      <c r="O3940" s="14">
        <v>353.18</v>
      </c>
      <c r="P3940" s="14">
        <f t="shared" si="1009"/>
        <v>1158.7129440000001</v>
      </c>
      <c r="Q3940" s="14">
        <v>4.17</v>
      </c>
      <c r="R3940" s="40">
        <f t="shared" si="1010"/>
        <v>1162.8829440000002</v>
      </c>
      <c r="S3940" s="14">
        <v>9.8699999999999992</v>
      </c>
      <c r="T3940" s="40">
        <f t="shared" si="1011"/>
        <v>1153.0129440000003</v>
      </c>
      <c r="U3940" s="14">
        <v>11.39</v>
      </c>
      <c r="V3940" s="40">
        <f t="shared" si="1012"/>
        <v>1151.4929440000001</v>
      </c>
      <c r="W3940" s="14">
        <v>11.3</v>
      </c>
      <c r="X3940" s="40">
        <f t="shared" si="1013"/>
        <v>1151.5829440000002</v>
      </c>
      <c r="Y3940" s="14">
        <v>4.17</v>
      </c>
      <c r="Z3940" s="40">
        <f t="shared" si="1014"/>
        <v>1162.8829440000002</v>
      </c>
      <c r="AA3940" s="14">
        <v>10.3</v>
      </c>
      <c r="AB3940" s="40">
        <f t="shared" si="1015"/>
        <v>1152.5829440000002</v>
      </c>
      <c r="AC3940" s="14">
        <v>11.62</v>
      </c>
      <c r="AD3940" s="40">
        <f t="shared" si="1016"/>
        <v>1151.2629440000003</v>
      </c>
      <c r="AE3940" s="14">
        <v>11.36</v>
      </c>
      <c r="AF3940" s="40">
        <f t="shared" si="1017"/>
        <v>1151.5229440000003</v>
      </c>
      <c r="AG3940" s="29" t="s">
        <v>22</v>
      </c>
      <c r="AH3940" s="29" t="s">
        <v>22</v>
      </c>
      <c r="AI3940" s="29" t="s">
        <v>63</v>
      </c>
      <c r="AJ3940" s="29" t="s">
        <v>11733</v>
      </c>
      <c r="AK3940" s="30" t="s">
        <v>25</v>
      </c>
      <c r="AL3940" s="30" t="s">
        <v>25</v>
      </c>
      <c r="AM3940" s="30" t="s">
        <v>124</v>
      </c>
      <c r="AN3940" s="30" t="s">
        <v>22</v>
      </c>
      <c r="AO3940" s="30" t="s">
        <v>22</v>
      </c>
      <c r="AP3940" s="30"/>
      <c r="AQ3940" s="30" t="s">
        <v>22</v>
      </c>
      <c r="AR3940" s="30" t="s">
        <v>22</v>
      </c>
      <c r="AS3940" s="30"/>
      <c r="AT3940" s="30"/>
      <c r="AU3940" s="30" t="s">
        <v>22</v>
      </c>
      <c r="AV3940" s="30" t="s">
        <v>22</v>
      </c>
      <c r="AW3940" s="30" t="s">
        <v>22</v>
      </c>
      <c r="AX3940" s="30" t="s">
        <v>22</v>
      </c>
      <c r="AY3940" s="30" t="s">
        <v>22</v>
      </c>
      <c r="AZ3940" s="30"/>
      <c r="BA3940" s="30" t="s">
        <v>22</v>
      </c>
      <c r="BB3940" s="30"/>
      <c r="BC3940" s="30" t="s">
        <v>26</v>
      </c>
      <c r="BD3940" s="30"/>
    </row>
    <row r="3941" spans="1:56" x14ac:dyDescent="0.3">
      <c r="A3941" s="31">
        <v>42199</v>
      </c>
      <c r="B3941" s="30" t="s">
        <v>12056</v>
      </c>
      <c r="C3941" s="29">
        <v>4</v>
      </c>
      <c r="D3941" s="29" t="s">
        <v>12042</v>
      </c>
      <c r="E3941" s="30">
        <v>27</v>
      </c>
      <c r="F3941" s="29" t="s">
        <v>19</v>
      </c>
      <c r="G3941" s="29" t="s">
        <v>20</v>
      </c>
      <c r="H3941" s="29" t="s">
        <v>42</v>
      </c>
      <c r="I3941" s="29" t="s">
        <v>22</v>
      </c>
      <c r="J3941" s="29" t="s">
        <v>12947</v>
      </c>
      <c r="K3941" s="29" t="s">
        <v>12948</v>
      </c>
      <c r="L3941" s="29" t="s">
        <v>229</v>
      </c>
      <c r="M3941" s="29" t="s">
        <v>46</v>
      </c>
      <c r="N3941" s="29" t="s">
        <v>4667</v>
      </c>
      <c r="O3941" s="14">
        <v>352.35</v>
      </c>
      <c r="P3941" s="14">
        <f t="shared" si="1009"/>
        <v>1155.9898800000001</v>
      </c>
      <c r="Q3941" s="14">
        <v>6.33</v>
      </c>
      <c r="R3941" s="40">
        <f t="shared" si="1010"/>
        <v>1162.31988</v>
      </c>
      <c r="S3941" s="14">
        <v>8.51</v>
      </c>
      <c r="T3941" s="40">
        <f t="shared" si="1011"/>
        <v>1153.80988</v>
      </c>
      <c r="U3941" s="14">
        <v>9.66</v>
      </c>
      <c r="V3941" s="40">
        <f t="shared" si="1012"/>
        <v>1152.6598799999999</v>
      </c>
      <c r="W3941" s="14">
        <v>9.36</v>
      </c>
      <c r="X3941" s="40">
        <f t="shared" si="1013"/>
        <v>1152.9598800000001</v>
      </c>
      <c r="Y3941" s="14">
        <v>6.33</v>
      </c>
      <c r="Z3941" s="40">
        <f t="shared" si="1014"/>
        <v>1162.31988</v>
      </c>
      <c r="AA3941" s="14">
        <v>8.49</v>
      </c>
      <c r="AB3941" s="40">
        <f t="shared" si="1015"/>
        <v>1153.82988</v>
      </c>
      <c r="AC3941" s="14">
        <v>9.6</v>
      </c>
      <c r="AD3941" s="40">
        <f t="shared" si="1016"/>
        <v>1152.7198800000001</v>
      </c>
      <c r="AE3941" s="14">
        <v>9.86</v>
      </c>
      <c r="AF3941" s="40">
        <f t="shared" si="1017"/>
        <v>1152.4598800000001</v>
      </c>
      <c r="AG3941" s="29" t="s">
        <v>22</v>
      </c>
      <c r="AH3941" s="29" t="s">
        <v>22</v>
      </c>
      <c r="AI3941" s="29" t="s">
        <v>63</v>
      </c>
      <c r="AJ3941" s="29" t="s">
        <v>8476</v>
      </c>
      <c r="AK3941" s="30" t="s">
        <v>25</v>
      </c>
      <c r="AL3941" s="30" t="s">
        <v>25</v>
      </c>
      <c r="AM3941" s="30" t="s">
        <v>124</v>
      </c>
      <c r="AN3941" s="30" t="s">
        <v>22</v>
      </c>
      <c r="AO3941" s="30" t="s">
        <v>22</v>
      </c>
      <c r="AP3941" s="30"/>
      <c r="AQ3941" s="30" t="s">
        <v>22</v>
      </c>
      <c r="AR3941" s="30" t="s">
        <v>22</v>
      </c>
      <c r="AS3941" s="30"/>
      <c r="AT3941" s="30"/>
      <c r="AU3941" s="30" t="s">
        <v>22</v>
      </c>
      <c r="AV3941" s="30" t="s">
        <v>22</v>
      </c>
      <c r="AW3941" s="30" t="s">
        <v>22</v>
      </c>
      <c r="AX3941" s="30" t="s">
        <v>22</v>
      </c>
      <c r="AY3941" s="30" t="s">
        <v>25</v>
      </c>
      <c r="AZ3941" s="30"/>
      <c r="BA3941" s="30" t="s">
        <v>22</v>
      </c>
      <c r="BB3941" s="30"/>
      <c r="BC3941" s="30" t="s">
        <v>26</v>
      </c>
      <c r="BD3941" s="30"/>
    </row>
    <row r="3942" spans="1:56" x14ac:dyDescent="0.3">
      <c r="A3942" s="31">
        <v>42199</v>
      </c>
      <c r="B3942" s="30" t="s">
        <v>12057</v>
      </c>
      <c r="C3942" s="29">
        <v>1</v>
      </c>
      <c r="D3942" s="29" t="s">
        <v>12042</v>
      </c>
      <c r="E3942" s="30">
        <v>28</v>
      </c>
      <c r="F3942" s="29" t="s">
        <v>49</v>
      </c>
      <c r="G3942" s="29" t="s">
        <v>94</v>
      </c>
      <c r="H3942" s="29" t="s">
        <v>42</v>
      </c>
      <c r="I3942" s="29" t="s">
        <v>22</v>
      </c>
      <c r="J3942" s="29" t="s">
        <v>12949</v>
      </c>
      <c r="K3942" s="29" t="s">
        <v>12950</v>
      </c>
      <c r="L3942" s="29" t="s">
        <v>418</v>
      </c>
      <c r="M3942" s="29" t="s">
        <v>46</v>
      </c>
      <c r="N3942" s="29" t="s">
        <v>4677</v>
      </c>
      <c r="O3942" s="14">
        <v>353.01</v>
      </c>
      <c r="P3942" s="14">
        <f t="shared" si="1009"/>
        <v>1158.1552080000001</v>
      </c>
      <c r="Q3942" s="14">
        <v>3.92</v>
      </c>
      <c r="R3942" s="40">
        <f t="shared" si="1010"/>
        <v>1162.0752080000002</v>
      </c>
      <c r="S3942" s="14">
        <v>9.32</v>
      </c>
      <c r="T3942" s="40">
        <f t="shared" si="1011"/>
        <v>1152.7552080000003</v>
      </c>
      <c r="U3942" s="14">
        <v>10.5</v>
      </c>
      <c r="V3942" s="40">
        <f t="shared" si="1012"/>
        <v>1151.5752080000002</v>
      </c>
      <c r="W3942" s="14">
        <v>10.58</v>
      </c>
      <c r="X3942" s="40">
        <f t="shared" si="1013"/>
        <v>1151.4952080000003</v>
      </c>
      <c r="Y3942" s="14">
        <v>3.92</v>
      </c>
      <c r="Z3942" s="40">
        <f t="shared" si="1014"/>
        <v>1162.0752080000002</v>
      </c>
      <c r="AA3942" s="14">
        <v>10.62</v>
      </c>
      <c r="AB3942" s="40">
        <f t="shared" si="1015"/>
        <v>1151.4552080000003</v>
      </c>
      <c r="AC3942" s="14">
        <v>12.23</v>
      </c>
      <c r="AD3942" s="40">
        <f t="shared" si="1016"/>
        <v>1149.8452080000002</v>
      </c>
      <c r="AE3942" s="14">
        <v>13.72</v>
      </c>
      <c r="AF3942" s="40">
        <f t="shared" si="1017"/>
        <v>1148.3552080000002</v>
      </c>
      <c r="AG3942" s="29" t="s">
        <v>22</v>
      </c>
      <c r="AH3942" s="29" t="s">
        <v>22</v>
      </c>
      <c r="AI3942" s="29" t="s">
        <v>48</v>
      </c>
      <c r="AJ3942" s="29" t="s">
        <v>12065</v>
      </c>
      <c r="AK3942" s="30" t="s">
        <v>25</v>
      </c>
      <c r="AL3942" s="30" t="s">
        <v>22</v>
      </c>
      <c r="AM3942" s="30" t="s">
        <v>124</v>
      </c>
      <c r="AN3942" s="30" t="s">
        <v>22</v>
      </c>
      <c r="AO3942" s="30" t="s">
        <v>22</v>
      </c>
      <c r="AP3942" s="30"/>
      <c r="AQ3942" s="30" t="s">
        <v>22</v>
      </c>
      <c r="AR3942" s="30" t="s">
        <v>22</v>
      </c>
      <c r="AS3942" s="30"/>
      <c r="AT3942" s="30"/>
      <c r="AU3942" s="30" t="s">
        <v>22</v>
      </c>
      <c r="AV3942" s="30" t="s">
        <v>22</v>
      </c>
      <c r="AW3942" s="30" t="s">
        <v>22</v>
      </c>
      <c r="AX3942" s="30" t="s">
        <v>22</v>
      </c>
      <c r="AY3942" s="30" t="s">
        <v>25</v>
      </c>
      <c r="AZ3942" s="30"/>
      <c r="BA3942" s="30" t="s">
        <v>22</v>
      </c>
      <c r="BB3942" s="30"/>
      <c r="BC3942" s="30" t="s">
        <v>26</v>
      </c>
      <c r="BD3942" s="30"/>
    </row>
    <row r="3943" spans="1:56" x14ac:dyDescent="0.3">
      <c r="A3943" s="31">
        <v>42199</v>
      </c>
      <c r="B3943" s="30" t="s">
        <v>12058</v>
      </c>
      <c r="C3943" s="29">
        <v>2</v>
      </c>
      <c r="D3943" s="29" t="s">
        <v>12042</v>
      </c>
      <c r="E3943" s="30">
        <v>28</v>
      </c>
      <c r="F3943" s="29" t="s">
        <v>19</v>
      </c>
      <c r="G3943" s="29" t="s">
        <v>20</v>
      </c>
      <c r="H3943" s="29" t="s">
        <v>42</v>
      </c>
      <c r="I3943" s="29" t="s">
        <v>25</v>
      </c>
      <c r="J3943" s="29" t="s">
        <v>12951</v>
      </c>
      <c r="K3943" s="29" t="s">
        <v>12952</v>
      </c>
      <c r="L3943" s="29" t="s">
        <v>595</v>
      </c>
      <c r="M3943" s="29" t="s">
        <v>46</v>
      </c>
      <c r="N3943" s="29" t="s">
        <v>4682</v>
      </c>
      <c r="O3943" s="14">
        <v>352.39</v>
      </c>
      <c r="P3943" s="14">
        <f t="shared" si="1009"/>
        <v>1156.121112</v>
      </c>
      <c r="Q3943" s="14">
        <v>6.06</v>
      </c>
      <c r="R3943" s="40">
        <f t="shared" si="1010"/>
        <v>1162.181112</v>
      </c>
      <c r="S3943" s="14">
        <v>10.37</v>
      </c>
      <c r="T3943" s="40">
        <f t="shared" si="1011"/>
        <v>1151.8111120000001</v>
      </c>
      <c r="U3943" s="14">
        <v>11.82</v>
      </c>
      <c r="V3943" s="40">
        <f t="shared" si="1012"/>
        <v>1150.361112</v>
      </c>
      <c r="W3943" s="14">
        <v>11.62</v>
      </c>
      <c r="X3943" s="40">
        <f t="shared" si="1013"/>
        <v>1150.5611120000001</v>
      </c>
      <c r="Y3943" s="14">
        <v>6.06</v>
      </c>
      <c r="Z3943" s="40">
        <f t="shared" si="1014"/>
        <v>1162.181112</v>
      </c>
      <c r="AA3943" s="14">
        <v>10.3</v>
      </c>
      <c r="AB3943" s="40">
        <f t="shared" si="1015"/>
        <v>1151.881112</v>
      </c>
      <c r="AC3943" s="14">
        <v>11.85</v>
      </c>
      <c r="AD3943" s="40">
        <f t="shared" si="1016"/>
        <v>1150.3311120000001</v>
      </c>
      <c r="AE3943" s="14">
        <v>11.72</v>
      </c>
      <c r="AF3943" s="40">
        <f t="shared" si="1017"/>
        <v>1150.461112</v>
      </c>
      <c r="AG3943" s="29" t="s">
        <v>22</v>
      </c>
      <c r="AH3943" s="29" t="s">
        <v>22</v>
      </c>
      <c r="AI3943" s="29" t="s">
        <v>24</v>
      </c>
      <c r="AJ3943" s="29"/>
      <c r="AK3943" s="30" t="s">
        <v>22</v>
      </c>
      <c r="AL3943" s="30" t="s">
        <v>22</v>
      </c>
      <c r="AM3943" s="30"/>
      <c r="AN3943" s="30" t="s">
        <v>22</v>
      </c>
      <c r="AO3943" s="30" t="s">
        <v>22</v>
      </c>
      <c r="AP3943" s="30"/>
      <c r="AQ3943" s="30" t="s">
        <v>22</v>
      </c>
      <c r="AR3943" s="30" t="s">
        <v>22</v>
      </c>
      <c r="AS3943" s="30"/>
      <c r="AT3943" s="30"/>
      <c r="AU3943" s="30" t="s">
        <v>22</v>
      </c>
      <c r="AV3943" s="30" t="s">
        <v>22</v>
      </c>
      <c r="AW3943" s="30" t="s">
        <v>22</v>
      </c>
      <c r="AX3943" s="30" t="s">
        <v>22</v>
      </c>
      <c r="AY3943" s="30" t="s">
        <v>25</v>
      </c>
      <c r="AZ3943" s="30"/>
      <c r="BA3943" s="30" t="s">
        <v>25</v>
      </c>
      <c r="BB3943" s="30"/>
      <c r="BC3943" s="30" t="s">
        <v>62</v>
      </c>
      <c r="BD3943" s="30"/>
    </row>
    <row r="3944" spans="1:56" x14ac:dyDescent="0.3">
      <c r="A3944" s="31">
        <v>42199</v>
      </c>
      <c r="B3944" s="30" t="s">
        <v>12059</v>
      </c>
      <c r="C3944" s="29">
        <v>3</v>
      </c>
      <c r="D3944" s="29" t="s">
        <v>12042</v>
      </c>
      <c r="E3944" s="30">
        <v>28</v>
      </c>
      <c r="F3944" s="29" t="s">
        <v>65</v>
      </c>
      <c r="G3944" s="29" t="s">
        <v>20</v>
      </c>
      <c r="H3944" s="29" t="s">
        <v>42</v>
      </c>
      <c r="I3944" s="29" t="s">
        <v>25</v>
      </c>
      <c r="J3944" s="29" t="s">
        <v>12953</v>
      </c>
      <c r="K3944" s="29" t="s">
        <v>12954</v>
      </c>
      <c r="L3944" s="29" t="s">
        <v>58</v>
      </c>
      <c r="M3944" s="29" t="s">
        <v>46</v>
      </c>
      <c r="N3944" s="29" t="s">
        <v>4682</v>
      </c>
      <c r="O3944" s="14">
        <v>352.66</v>
      </c>
      <c r="P3944" s="14">
        <f t="shared" si="1009"/>
        <v>1157.0069280000002</v>
      </c>
      <c r="Q3944" s="14">
        <v>5.8</v>
      </c>
      <c r="R3944" s="40">
        <f t="shared" si="1010"/>
        <v>1162.8069280000002</v>
      </c>
      <c r="S3944" s="14">
        <v>10.82</v>
      </c>
      <c r="T3944" s="40">
        <f t="shared" si="1011"/>
        <v>1151.9869280000003</v>
      </c>
      <c r="U3944" s="14">
        <v>12.29</v>
      </c>
      <c r="V3944" s="40">
        <f t="shared" si="1012"/>
        <v>1150.5169280000002</v>
      </c>
      <c r="W3944" s="14">
        <v>12.1</v>
      </c>
      <c r="X3944" s="40">
        <f t="shared" si="1013"/>
        <v>1150.7069280000003</v>
      </c>
      <c r="Y3944" s="14">
        <v>5.8</v>
      </c>
      <c r="Z3944" s="40">
        <f t="shared" si="1014"/>
        <v>1162.8069280000002</v>
      </c>
      <c r="AA3944" s="14">
        <v>10.84</v>
      </c>
      <c r="AB3944" s="40">
        <f t="shared" si="1015"/>
        <v>1151.9669280000003</v>
      </c>
      <c r="AC3944" s="14">
        <v>12.4</v>
      </c>
      <c r="AD3944" s="40">
        <f t="shared" si="1016"/>
        <v>1150.4069280000001</v>
      </c>
      <c r="AE3944" s="14">
        <v>12.25</v>
      </c>
      <c r="AF3944" s="40">
        <f t="shared" si="1017"/>
        <v>1150.5569280000002</v>
      </c>
      <c r="AG3944" s="29" t="s">
        <v>22</v>
      </c>
      <c r="AH3944" s="29" t="s">
        <v>22</v>
      </c>
      <c r="AI3944" s="29" t="s">
        <v>28</v>
      </c>
      <c r="AJ3944" s="29" t="s">
        <v>12066</v>
      </c>
      <c r="AK3944" s="30" t="s">
        <v>22</v>
      </c>
      <c r="AL3944" s="30" t="s">
        <v>22</v>
      </c>
      <c r="AM3944" s="30"/>
      <c r="AN3944" s="30" t="s">
        <v>22</v>
      </c>
      <c r="AO3944" s="30" t="s">
        <v>25</v>
      </c>
      <c r="AP3944" s="30" t="s">
        <v>5014</v>
      </c>
      <c r="AQ3944" s="30" t="s">
        <v>22</v>
      </c>
      <c r="AR3944" s="30" t="s">
        <v>22</v>
      </c>
      <c r="AS3944" s="30"/>
      <c r="AT3944" s="30"/>
      <c r="AU3944" s="30" t="s">
        <v>22</v>
      </c>
      <c r="AV3944" s="30" t="s">
        <v>22</v>
      </c>
      <c r="AW3944" s="30" t="s">
        <v>22</v>
      </c>
      <c r="AX3944" s="30" t="s">
        <v>22</v>
      </c>
      <c r="AY3944" s="30" t="s">
        <v>25</v>
      </c>
      <c r="AZ3944" s="30"/>
      <c r="BA3944" s="30" t="s">
        <v>22</v>
      </c>
      <c r="BB3944" s="30"/>
      <c r="BC3944" s="30" t="s">
        <v>62</v>
      </c>
      <c r="BD3944" s="30"/>
    </row>
    <row r="3945" spans="1:56" x14ac:dyDescent="0.3">
      <c r="A3945" s="31">
        <v>42199</v>
      </c>
      <c r="B3945" s="30" t="s">
        <v>12060</v>
      </c>
      <c r="C3945" s="29">
        <v>4</v>
      </c>
      <c r="D3945" s="29" t="s">
        <v>12042</v>
      </c>
      <c r="E3945" s="30">
        <v>28</v>
      </c>
      <c r="F3945" s="29" t="s">
        <v>65</v>
      </c>
      <c r="G3945" s="29" t="s">
        <v>94</v>
      </c>
      <c r="H3945" s="29" t="s">
        <v>42</v>
      </c>
      <c r="I3945" s="29" t="s">
        <v>25</v>
      </c>
      <c r="J3945" s="29" t="s">
        <v>10089</v>
      </c>
      <c r="K3945" s="29" t="s">
        <v>12955</v>
      </c>
      <c r="L3945" s="29" t="s">
        <v>2745</v>
      </c>
      <c r="M3945" s="29" t="s">
        <v>23</v>
      </c>
      <c r="N3945" s="29" t="s">
        <v>4682</v>
      </c>
      <c r="O3945" s="14">
        <v>352.72</v>
      </c>
      <c r="P3945" s="14">
        <f t="shared" si="1009"/>
        <v>1157.2037760000001</v>
      </c>
      <c r="Q3945" s="14">
        <v>3.34</v>
      </c>
      <c r="R3945" s="40">
        <f t="shared" si="1010"/>
        <v>1160.543776</v>
      </c>
      <c r="S3945" s="14">
        <v>10.68</v>
      </c>
      <c r="T3945" s="40">
        <f t="shared" si="1011"/>
        <v>1149.8637759999999</v>
      </c>
      <c r="U3945" s="14">
        <v>12.68</v>
      </c>
      <c r="V3945" s="40">
        <f t="shared" si="1012"/>
        <v>1147.8637759999999</v>
      </c>
      <c r="W3945" s="14">
        <v>11.9</v>
      </c>
      <c r="X3945" s="40">
        <f t="shared" si="1013"/>
        <v>1148.6437759999999</v>
      </c>
      <c r="Y3945" s="14">
        <v>3.34</v>
      </c>
      <c r="Z3945" s="40">
        <f t="shared" si="1014"/>
        <v>1160.543776</v>
      </c>
      <c r="AA3945" s="14">
        <v>10.73</v>
      </c>
      <c r="AB3945" s="40">
        <f t="shared" si="1015"/>
        <v>1149.813776</v>
      </c>
      <c r="AC3945" s="14">
        <v>12.63</v>
      </c>
      <c r="AD3945" s="40">
        <f t="shared" si="1016"/>
        <v>1147.9137759999999</v>
      </c>
      <c r="AE3945" s="14">
        <v>12.92</v>
      </c>
      <c r="AF3945" s="40">
        <f t="shared" si="1017"/>
        <v>1147.6237759999999</v>
      </c>
      <c r="AG3945" s="29" t="s">
        <v>22</v>
      </c>
      <c r="AH3945" s="29" t="s">
        <v>22</v>
      </c>
      <c r="AI3945" s="29" t="s">
        <v>24</v>
      </c>
      <c r="AJ3945" s="29"/>
      <c r="AK3945" s="30" t="s">
        <v>22</v>
      </c>
      <c r="AL3945" s="30" t="s">
        <v>22</v>
      </c>
      <c r="AM3945" s="30"/>
      <c r="AN3945" s="30" t="s">
        <v>22</v>
      </c>
      <c r="AO3945" s="30" t="s">
        <v>22</v>
      </c>
      <c r="AP3945" s="30"/>
      <c r="AQ3945" s="30" t="s">
        <v>22</v>
      </c>
      <c r="AR3945" s="30" t="s">
        <v>22</v>
      </c>
      <c r="AS3945" s="30"/>
      <c r="AT3945" s="30"/>
      <c r="AU3945" s="30" t="s">
        <v>22</v>
      </c>
      <c r="AV3945" s="30" t="s">
        <v>22</v>
      </c>
      <c r="AW3945" s="30" t="s">
        <v>22</v>
      </c>
      <c r="AX3945" s="30" t="s">
        <v>22</v>
      </c>
      <c r="AY3945" s="30" t="s">
        <v>25</v>
      </c>
      <c r="AZ3945" s="30"/>
      <c r="BA3945" s="30" t="s">
        <v>25</v>
      </c>
      <c r="BB3945" s="30"/>
      <c r="BC3945" s="30" t="s">
        <v>62</v>
      </c>
      <c r="BD3945" s="30"/>
    </row>
    <row r="3946" spans="1:56" x14ac:dyDescent="0.3">
      <c r="A3946" s="31">
        <v>42199</v>
      </c>
      <c r="B3946" s="30" t="s">
        <v>12061</v>
      </c>
      <c r="C3946" s="29">
        <v>5</v>
      </c>
      <c r="D3946" s="29" t="s">
        <v>12042</v>
      </c>
      <c r="E3946" s="30">
        <v>28</v>
      </c>
      <c r="F3946" s="29" t="s">
        <v>65</v>
      </c>
      <c r="G3946" s="29" t="s">
        <v>29</v>
      </c>
      <c r="H3946" s="29" t="s">
        <v>42</v>
      </c>
      <c r="I3946" s="29" t="s">
        <v>22</v>
      </c>
      <c r="J3946" s="29" t="s">
        <v>12956</v>
      </c>
      <c r="K3946" s="29" t="s">
        <v>12957</v>
      </c>
      <c r="L3946" s="29" t="s">
        <v>225</v>
      </c>
      <c r="M3946" s="29" t="s">
        <v>46</v>
      </c>
      <c r="N3946" s="29" t="s">
        <v>4702</v>
      </c>
      <c r="O3946" s="14">
        <v>352.29</v>
      </c>
      <c r="P3946" s="14">
        <f t="shared" si="1009"/>
        <v>1155.793032</v>
      </c>
      <c r="Q3946" s="14">
        <v>4.71</v>
      </c>
      <c r="R3946" s="40">
        <f t="shared" si="1010"/>
        <v>1160.5030320000001</v>
      </c>
      <c r="S3946" s="14">
        <v>7.24</v>
      </c>
      <c r="T3946" s="40">
        <f t="shared" si="1011"/>
        <v>1153.2630320000001</v>
      </c>
      <c r="U3946" s="14">
        <v>8.14</v>
      </c>
      <c r="V3946" s="40">
        <f t="shared" si="1012"/>
        <v>1152.363032</v>
      </c>
      <c r="W3946" s="14">
        <v>8.07</v>
      </c>
      <c r="X3946" s="40">
        <f t="shared" si="1013"/>
        <v>1152.4330320000001</v>
      </c>
      <c r="Y3946" s="14">
        <v>4.71</v>
      </c>
      <c r="Z3946" s="40">
        <f t="shared" si="1014"/>
        <v>1160.5030320000001</v>
      </c>
      <c r="AA3946" s="14">
        <v>8</v>
      </c>
      <c r="AB3946" s="40">
        <f t="shared" si="1015"/>
        <v>1152.5030320000001</v>
      </c>
      <c r="AC3946" s="14">
        <v>8.3699999999999992</v>
      </c>
      <c r="AD3946" s="40">
        <f t="shared" si="1016"/>
        <v>1152.1330320000002</v>
      </c>
      <c r="AE3946" s="14">
        <v>8.35</v>
      </c>
      <c r="AF3946" s="40">
        <f t="shared" si="1017"/>
        <v>1152.1530320000002</v>
      </c>
      <c r="AG3946" s="29" t="s">
        <v>22</v>
      </c>
      <c r="AH3946" s="29" t="s">
        <v>22</v>
      </c>
      <c r="AI3946" s="29" t="s">
        <v>63</v>
      </c>
      <c r="AJ3946" s="29" t="s">
        <v>12067</v>
      </c>
      <c r="AK3946" s="30" t="s">
        <v>25</v>
      </c>
      <c r="AL3946" s="30" t="s">
        <v>22</v>
      </c>
      <c r="AM3946" s="30" t="s">
        <v>124</v>
      </c>
      <c r="AN3946" s="30" t="s">
        <v>22</v>
      </c>
      <c r="AO3946" s="30" t="s">
        <v>22</v>
      </c>
      <c r="AP3946" s="30"/>
      <c r="AQ3946" s="30" t="s">
        <v>22</v>
      </c>
      <c r="AR3946" s="30" t="s">
        <v>22</v>
      </c>
      <c r="AS3946" s="30"/>
      <c r="AT3946" s="30"/>
      <c r="AU3946" s="30" t="s">
        <v>22</v>
      </c>
      <c r="AV3946" s="30" t="s">
        <v>22</v>
      </c>
      <c r="AW3946" s="30" t="s">
        <v>22</v>
      </c>
      <c r="AX3946" s="30" t="s">
        <v>22</v>
      </c>
      <c r="AY3946" s="30" t="s">
        <v>25</v>
      </c>
      <c r="AZ3946" s="30"/>
      <c r="BA3946" s="30" t="s">
        <v>25</v>
      </c>
      <c r="BB3946" s="30"/>
      <c r="BC3946" s="30" t="s">
        <v>26</v>
      </c>
      <c r="BD3946" s="30"/>
    </row>
    <row r="3947" spans="1:56" x14ac:dyDescent="0.3">
      <c r="A3947" s="31">
        <v>42199</v>
      </c>
      <c r="B3947" s="30" t="s">
        <v>12062</v>
      </c>
      <c r="C3947" s="29">
        <v>6</v>
      </c>
      <c r="D3947" s="29" t="s">
        <v>12042</v>
      </c>
      <c r="E3947" s="30">
        <v>28</v>
      </c>
      <c r="F3947" s="29" t="s">
        <v>72</v>
      </c>
      <c r="G3947" s="29" t="s">
        <v>29</v>
      </c>
      <c r="H3947" s="29" t="s">
        <v>42</v>
      </c>
      <c r="I3947" s="29" t="s">
        <v>22</v>
      </c>
      <c r="J3947" s="29" t="s">
        <v>9744</v>
      </c>
      <c r="K3947" s="29" t="s">
        <v>12958</v>
      </c>
      <c r="L3947" s="29" t="s">
        <v>128</v>
      </c>
      <c r="M3947" s="29" t="s">
        <v>46</v>
      </c>
      <c r="N3947" s="29" t="s">
        <v>4667</v>
      </c>
      <c r="O3947" s="14">
        <v>352.04</v>
      </c>
      <c r="P3947" s="14">
        <f t="shared" si="1009"/>
        <v>1154.9728320000002</v>
      </c>
      <c r="Q3947" s="14">
        <v>3.98</v>
      </c>
      <c r="R3947" s="40">
        <f t="shared" si="1010"/>
        <v>1158.9528320000002</v>
      </c>
      <c r="S3947" s="14">
        <v>7.35</v>
      </c>
      <c r="T3947" s="40">
        <f t="shared" si="1011"/>
        <v>1151.6028320000003</v>
      </c>
      <c r="U3947" s="14">
        <v>8.36</v>
      </c>
      <c r="V3947" s="40">
        <f t="shared" si="1012"/>
        <v>1150.5928320000003</v>
      </c>
      <c r="W3947" s="14">
        <v>8.68</v>
      </c>
      <c r="X3947" s="40">
        <f t="shared" si="1013"/>
        <v>1150.2728320000001</v>
      </c>
      <c r="Y3947" s="14">
        <v>3.98</v>
      </c>
      <c r="Z3947" s="40">
        <f t="shared" si="1014"/>
        <v>1158.9528320000002</v>
      </c>
      <c r="AA3947" s="14">
        <v>7.21</v>
      </c>
      <c r="AB3947" s="40">
        <f t="shared" si="1015"/>
        <v>1151.7428320000001</v>
      </c>
      <c r="AC3947" s="14">
        <v>8.1999999999999993</v>
      </c>
      <c r="AD3947" s="40">
        <f t="shared" si="1016"/>
        <v>1150.7528320000001</v>
      </c>
      <c r="AE3947" s="14">
        <v>8.4</v>
      </c>
      <c r="AF3947" s="40">
        <f t="shared" si="1017"/>
        <v>1150.5528320000001</v>
      </c>
      <c r="AG3947" s="29" t="s">
        <v>22</v>
      </c>
      <c r="AH3947" s="29" t="s">
        <v>22</v>
      </c>
      <c r="AI3947" s="29" t="s">
        <v>63</v>
      </c>
      <c r="AJ3947" s="29" t="s">
        <v>8476</v>
      </c>
      <c r="AK3947" s="30" t="s">
        <v>25</v>
      </c>
      <c r="AL3947" s="30" t="s">
        <v>25</v>
      </c>
      <c r="AM3947" s="30" t="s">
        <v>124</v>
      </c>
      <c r="AN3947" s="30" t="s">
        <v>22</v>
      </c>
      <c r="AO3947" s="30" t="s">
        <v>22</v>
      </c>
      <c r="AP3947" s="30"/>
      <c r="AQ3947" s="30" t="s">
        <v>22</v>
      </c>
      <c r="AR3947" s="30" t="s">
        <v>22</v>
      </c>
      <c r="AS3947" s="30"/>
      <c r="AT3947" s="30"/>
      <c r="AU3947" s="30" t="s">
        <v>22</v>
      </c>
      <c r="AV3947" s="30" t="s">
        <v>22</v>
      </c>
      <c r="AW3947" s="30" t="s">
        <v>22</v>
      </c>
      <c r="AX3947" s="30" t="s">
        <v>22</v>
      </c>
      <c r="AY3947" s="30" t="s">
        <v>25</v>
      </c>
      <c r="AZ3947" s="30"/>
      <c r="BA3947" s="30" t="s">
        <v>22</v>
      </c>
      <c r="BB3947" s="30"/>
      <c r="BC3947" s="30" t="s">
        <v>26</v>
      </c>
      <c r="BD3947" s="30"/>
    </row>
    <row r="3948" spans="1:56" x14ac:dyDescent="0.3">
      <c r="A3948" s="31">
        <v>42199</v>
      </c>
      <c r="B3948" s="30" t="s">
        <v>12063</v>
      </c>
      <c r="C3948" s="29">
        <v>7</v>
      </c>
      <c r="D3948" s="29" t="s">
        <v>12042</v>
      </c>
      <c r="E3948" s="30">
        <v>28</v>
      </c>
      <c r="F3948" s="29" t="s">
        <v>72</v>
      </c>
      <c r="G3948" s="29" t="s">
        <v>20</v>
      </c>
      <c r="H3948" s="29" t="s">
        <v>42</v>
      </c>
      <c r="I3948" s="29" t="s">
        <v>22</v>
      </c>
      <c r="J3948" s="29" t="s">
        <v>9744</v>
      </c>
      <c r="K3948" s="29" t="s">
        <v>12959</v>
      </c>
      <c r="L3948" s="29" t="s">
        <v>109</v>
      </c>
      <c r="M3948" s="29" t="s">
        <v>46</v>
      </c>
      <c r="N3948" s="29" t="s">
        <v>4667</v>
      </c>
      <c r="O3948" s="14">
        <v>350.91</v>
      </c>
      <c r="P3948" s="14">
        <f t="shared" si="1009"/>
        <v>1151.2655280000001</v>
      </c>
      <c r="Q3948" s="14">
        <v>5.62</v>
      </c>
      <c r="R3948" s="40">
        <f t="shared" si="1010"/>
        <v>1156.885528</v>
      </c>
      <c r="S3948" s="14">
        <v>7.98</v>
      </c>
      <c r="T3948" s="40">
        <f t="shared" si="1011"/>
        <v>1148.905528</v>
      </c>
      <c r="U3948" s="14">
        <v>9.42</v>
      </c>
      <c r="V3948" s="40">
        <f t="shared" si="1012"/>
        <v>1147.4655279999999</v>
      </c>
      <c r="W3948" s="14">
        <v>9.24</v>
      </c>
      <c r="X3948" s="40">
        <f t="shared" si="1013"/>
        <v>1147.645528</v>
      </c>
      <c r="Y3948" s="14">
        <v>5.62</v>
      </c>
      <c r="Z3948" s="40">
        <f t="shared" si="1014"/>
        <v>1156.885528</v>
      </c>
      <c r="AA3948" s="14">
        <v>8.2100000000000009</v>
      </c>
      <c r="AB3948" s="40">
        <f t="shared" si="1015"/>
        <v>1148.675528</v>
      </c>
      <c r="AC3948" s="14">
        <v>9.82</v>
      </c>
      <c r="AD3948" s="40">
        <f t="shared" si="1016"/>
        <v>1147.0655280000001</v>
      </c>
      <c r="AE3948" s="14">
        <v>10.35</v>
      </c>
      <c r="AF3948" s="40">
        <f t="shared" si="1017"/>
        <v>1146.5355280000001</v>
      </c>
      <c r="AG3948" s="29" t="s">
        <v>22</v>
      </c>
      <c r="AH3948" s="29" t="s">
        <v>22</v>
      </c>
      <c r="AI3948" s="29" t="s">
        <v>24</v>
      </c>
      <c r="AJ3948" s="29"/>
      <c r="AK3948" s="30" t="s">
        <v>25</v>
      </c>
      <c r="AL3948" s="30" t="s">
        <v>22</v>
      </c>
      <c r="AM3948" s="30" t="s">
        <v>124</v>
      </c>
      <c r="AN3948" s="30" t="s">
        <v>22</v>
      </c>
      <c r="AO3948" s="30" t="s">
        <v>22</v>
      </c>
      <c r="AP3948" s="30"/>
      <c r="AQ3948" s="30" t="s">
        <v>22</v>
      </c>
      <c r="AR3948" s="30" t="s">
        <v>22</v>
      </c>
      <c r="AS3948" s="30"/>
      <c r="AT3948" s="30"/>
      <c r="AU3948" s="30" t="s">
        <v>22</v>
      </c>
      <c r="AV3948" s="30" t="s">
        <v>22</v>
      </c>
      <c r="AW3948" s="30" t="s">
        <v>22</v>
      </c>
      <c r="AX3948" s="30" t="s">
        <v>22</v>
      </c>
      <c r="AY3948" s="30" t="s">
        <v>25</v>
      </c>
      <c r="AZ3948" s="30"/>
      <c r="BA3948" s="30" t="s">
        <v>22</v>
      </c>
      <c r="BB3948" s="30"/>
      <c r="BC3948" s="30" t="s">
        <v>62</v>
      </c>
      <c r="BD3948" s="30"/>
    </row>
    <row r="3949" spans="1:56" x14ac:dyDescent="0.3">
      <c r="A3949" s="31">
        <v>42199</v>
      </c>
      <c r="B3949" s="30" t="s">
        <v>12064</v>
      </c>
      <c r="C3949" s="29">
        <v>8</v>
      </c>
      <c r="D3949" s="29" t="s">
        <v>12042</v>
      </c>
      <c r="E3949" s="30">
        <v>28</v>
      </c>
      <c r="F3949" s="29" t="s">
        <v>72</v>
      </c>
      <c r="G3949" s="29" t="s">
        <v>94</v>
      </c>
      <c r="H3949" s="29" t="s">
        <v>42</v>
      </c>
      <c r="I3949" s="29" t="s">
        <v>22</v>
      </c>
      <c r="J3949" s="29" t="s">
        <v>12960</v>
      </c>
      <c r="K3949" s="29" t="s">
        <v>12961</v>
      </c>
      <c r="L3949" s="29" t="s">
        <v>35</v>
      </c>
      <c r="M3949" s="29" t="s">
        <v>59</v>
      </c>
      <c r="N3949" s="29" t="s">
        <v>4682</v>
      </c>
      <c r="O3949" s="14">
        <v>351.35</v>
      </c>
      <c r="P3949" s="14">
        <f t="shared" si="1009"/>
        <v>1152.7090800000001</v>
      </c>
      <c r="Q3949" s="14">
        <v>4.51</v>
      </c>
      <c r="R3949" s="40">
        <f t="shared" si="1010"/>
        <v>1157.2190800000001</v>
      </c>
      <c r="S3949" s="14">
        <v>6.18</v>
      </c>
      <c r="T3949" s="40">
        <f t="shared" si="1011"/>
        <v>1151.03908</v>
      </c>
      <c r="U3949" s="14">
        <v>9.15</v>
      </c>
      <c r="V3949" s="40">
        <f t="shared" si="1012"/>
        <v>1148.06908</v>
      </c>
      <c r="W3949" s="14">
        <v>9.09</v>
      </c>
      <c r="X3949" s="40">
        <f t="shared" si="1013"/>
        <v>1148.1290800000002</v>
      </c>
      <c r="Y3949" s="14">
        <v>4.51</v>
      </c>
      <c r="Z3949" s="40">
        <f t="shared" si="1014"/>
        <v>1157.2190800000001</v>
      </c>
      <c r="AA3949" s="14">
        <v>6.66</v>
      </c>
      <c r="AB3949" s="40">
        <f t="shared" si="1015"/>
        <v>1150.55908</v>
      </c>
      <c r="AC3949" s="14">
        <v>9.64</v>
      </c>
      <c r="AD3949" s="40">
        <f t="shared" si="1016"/>
        <v>1147.57908</v>
      </c>
      <c r="AE3949" s="14">
        <v>9.52</v>
      </c>
      <c r="AF3949" s="40">
        <f t="shared" si="1017"/>
        <v>1147.6990800000001</v>
      </c>
      <c r="AG3949" s="29" t="s">
        <v>22</v>
      </c>
      <c r="AH3949" s="29" t="s">
        <v>22</v>
      </c>
      <c r="AI3949" s="29" t="s">
        <v>24</v>
      </c>
      <c r="AJ3949" s="29"/>
      <c r="AK3949" s="30" t="s">
        <v>22</v>
      </c>
      <c r="AL3949" s="30" t="s">
        <v>22</v>
      </c>
      <c r="AM3949" s="30"/>
      <c r="AN3949" s="30" t="s">
        <v>22</v>
      </c>
      <c r="AO3949" s="30" t="s">
        <v>22</v>
      </c>
      <c r="AP3949" s="30"/>
      <c r="AQ3949" s="30" t="s">
        <v>22</v>
      </c>
      <c r="AR3949" s="30" t="s">
        <v>22</v>
      </c>
      <c r="AS3949" s="30"/>
      <c r="AT3949" s="30"/>
      <c r="AU3949" s="30" t="s">
        <v>22</v>
      </c>
      <c r="AV3949" s="30" t="s">
        <v>22</v>
      </c>
      <c r="AW3949" s="30" t="s">
        <v>22</v>
      </c>
      <c r="AX3949" s="30" t="s">
        <v>22</v>
      </c>
      <c r="AY3949" s="30" t="s">
        <v>25</v>
      </c>
      <c r="AZ3949" s="30"/>
      <c r="BA3949" s="30" t="s">
        <v>22</v>
      </c>
      <c r="BB3949" s="30"/>
      <c r="BC3949" s="30" t="s">
        <v>26</v>
      </c>
      <c r="BD3949" s="30"/>
    </row>
    <row r="3950" spans="1:56" x14ac:dyDescent="0.3">
      <c r="A3950" s="31">
        <v>42199</v>
      </c>
      <c r="B3950" s="30" t="s">
        <v>12068</v>
      </c>
      <c r="C3950" s="29">
        <v>1</v>
      </c>
      <c r="D3950" s="29" t="s">
        <v>12042</v>
      </c>
      <c r="E3950" s="30">
        <v>29</v>
      </c>
      <c r="F3950" s="29" t="s">
        <v>49</v>
      </c>
      <c r="G3950" s="29" t="s">
        <v>94</v>
      </c>
      <c r="H3950" s="29" t="s">
        <v>4819</v>
      </c>
      <c r="I3950" s="29" t="s">
        <v>22</v>
      </c>
      <c r="J3950" s="29" t="s">
        <v>12962</v>
      </c>
      <c r="K3950" s="29" t="s">
        <v>12963</v>
      </c>
      <c r="L3950" s="29" t="s">
        <v>280</v>
      </c>
      <c r="M3950" s="29" t="s">
        <v>12083</v>
      </c>
      <c r="N3950" s="29" t="s">
        <v>4682</v>
      </c>
      <c r="O3950" s="14">
        <v>352.05</v>
      </c>
      <c r="P3950" s="14">
        <f t="shared" si="1009"/>
        <v>1155.0056400000001</v>
      </c>
      <c r="Q3950" s="14">
        <v>3.94</v>
      </c>
      <c r="R3950" s="40">
        <f t="shared" si="1010"/>
        <v>1158.9456400000001</v>
      </c>
      <c r="S3950" s="14">
        <v>10.06</v>
      </c>
      <c r="T3950" s="40">
        <f t="shared" si="1011"/>
        <v>1148.8856400000002</v>
      </c>
      <c r="U3950" s="14">
        <v>14.59</v>
      </c>
      <c r="V3950" s="40">
        <f t="shared" si="1012"/>
        <v>1144.3556400000002</v>
      </c>
      <c r="W3950" s="14">
        <v>15.04</v>
      </c>
      <c r="X3950" s="40">
        <f t="shared" si="1013"/>
        <v>1143.9056400000002</v>
      </c>
      <c r="Y3950" s="14">
        <v>3.94</v>
      </c>
      <c r="Z3950" s="40">
        <f t="shared" si="1014"/>
        <v>1158.9456400000001</v>
      </c>
      <c r="AA3950" s="14">
        <v>10.26</v>
      </c>
      <c r="AB3950" s="40">
        <f t="shared" si="1015"/>
        <v>1148.6856400000001</v>
      </c>
      <c r="AC3950" s="14">
        <v>14.59</v>
      </c>
      <c r="AD3950" s="40">
        <f t="shared" si="1016"/>
        <v>1144.3556400000002</v>
      </c>
      <c r="AE3950" s="14">
        <v>14.76</v>
      </c>
      <c r="AF3950" s="40">
        <f t="shared" si="1017"/>
        <v>1144.1856400000001</v>
      </c>
      <c r="AG3950" s="29" t="s">
        <v>22</v>
      </c>
      <c r="AH3950" s="29" t="s">
        <v>22</v>
      </c>
      <c r="AI3950" s="29" t="s">
        <v>24</v>
      </c>
      <c r="AJ3950" s="29"/>
      <c r="AK3950" s="30" t="s">
        <v>25</v>
      </c>
      <c r="AL3950" s="30" t="s">
        <v>25</v>
      </c>
      <c r="AM3950" s="30" t="s">
        <v>124</v>
      </c>
      <c r="AN3950" s="30" t="s">
        <v>22</v>
      </c>
      <c r="AO3950" s="30" t="s">
        <v>22</v>
      </c>
      <c r="AP3950" s="30"/>
      <c r="AQ3950" s="30" t="s">
        <v>22</v>
      </c>
      <c r="AR3950" s="30" t="s">
        <v>22</v>
      </c>
      <c r="AS3950" s="30"/>
      <c r="AT3950" s="30"/>
      <c r="AU3950" s="30" t="s">
        <v>22</v>
      </c>
      <c r="AV3950" s="30" t="s">
        <v>22</v>
      </c>
      <c r="AW3950" s="30" t="s">
        <v>22</v>
      </c>
      <c r="AX3950" s="30" t="s">
        <v>22</v>
      </c>
      <c r="AY3950" s="30" t="s">
        <v>25</v>
      </c>
      <c r="AZ3950" s="30"/>
      <c r="BA3950" s="30" t="s">
        <v>22</v>
      </c>
      <c r="BB3950" s="30"/>
      <c r="BC3950" s="30" t="s">
        <v>62</v>
      </c>
      <c r="BD3950" s="30"/>
    </row>
    <row r="3951" spans="1:56" x14ac:dyDescent="0.3">
      <c r="A3951" s="31">
        <v>42199</v>
      </c>
      <c r="B3951" s="30" t="s">
        <v>12069</v>
      </c>
      <c r="C3951" s="29">
        <v>2</v>
      </c>
      <c r="D3951" s="29" t="s">
        <v>12042</v>
      </c>
      <c r="E3951" s="30">
        <v>29</v>
      </c>
      <c r="F3951" s="29" t="s">
        <v>49</v>
      </c>
      <c r="G3951" s="29" t="s">
        <v>94</v>
      </c>
      <c r="H3951" s="29" t="s">
        <v>4819</v>
      </c>
      <c r="I3951" s="29" t="s">
        <v>22</v>
      </c>
      <c r="J3951" s="29" t="s">
        <v>12962</v>
      </c>
      <c r="K3951" s="29" t="s">
        <v>12964</v>
      </c>
      <c r="L3951" s="29" t="s">
        <v>280</v>
      </c>
      <c r="M3951" s="29" t="s">
        <v>12083</v>
      </c>
      <c r="N3951" s="29" t="s">
        <v>4682</v>
      </c>
      <c r="O3951" s="14">
        <v>351.95</v>
      </c>
      <c r="P3951" s="14">
        <f t="shared" si="1009"/>
        <v>1154.6775600000001</v>
      </c>
      <c r="Q3951" s="14">
        <v>3.94</v>
      </c>
      <c r="R3951" s="40">
        <f t="shared" si="1010"/>
        <v>1158.6175600000001</v>
      </c>
      <c r="S3951" s="14">
        <v>9.99</v>
      </c>
      <c r="T3951" s="40">
        <f t="shared" si="1011"/>
        <v>1148.6275600000001</v>
      </c>
      <c r="U3951" s="14">
        <v>14.49</v>
      </c>
      <c r="V3951" s="40">
        <f t="shared" si="1012"/>
        <v>1144.1275600000001</v>
      </c>
      <c r="W3951" s="14">
        <v>15.04</v>
      </c>
      <c r="X3951" s="40">
        <f t="shared" si="1013"/>
        <v>1143.5775600000002</v>
      </c>
      <c r="Y3951" s="14">
        <v>3.94</v>
      </c>
      <c r="Z3951" s="40">
        <f t="shared" si="1014"/>
        <v>1158.6175600000001</v>
      </c>
      <c r="AA3951" s="14">
        <v>10.199999999999999</v>
      </c>
      <c r="AB3951" s="40">
        <f t="shared" si="1015"/>
        <v>1148.4175600000001</v>
      </c>
      <c r="AC3951" s="14">
        <v>14.36</v>
      </c>
      <c r="AD3951" s="40">
        <f t="shared" si="1016"/>
        <v>1144.2575600000002</v>
      </c>
      <c r="AE3951" s="14">
        <v>14.76</v>
      </c>
      <c r="AF3951" s="40">
        <f t="shared" si="1017"/>
        <v>1143.8575600000001</v>
      </c>
      <c r="AG3951" s="29" t="s">
        <v>22</v>
      </c>
      <c r="AH3951" s="29" t="s">
        <v>22</v>
      </c>
      <c r="AI3951" s="29" t="s">
        <v>24</v>
      </c>
      <c r="AJ3951" s="29"/>
      <c r="AK3951" s="30" t="s">
        <v>25</v>
      </c>
      <c r="AL3951" s="30" t="s">
        <v>25</v>
      </c>
      <c r="AM3951" s="30" t="s">
        <v>124</v>
      </c>
      <c r="AN3951" s="30" t="s">
        <v>22</v>
      </c>
      <c r="AO3951" s="30" t="s">
        <v>22</v>
      </c>
      <c r="AP3951" s="30"/>
      <c r="AQ3951" s="30" t="s">
        <v>22</v>
      </c>
      <c r="AR3951" s="30" t="s">
        <v>22</v>
      </c>
      <c r="AS3951" s="30"/>
      <c r="AT3951" s="30"/>
      <c r="AU3951" s="30" t="s">
        <v>22</v>
      </c>
      <c r="AV3951" s="30" t="s">
        <v>22</v>
      </c>
      <c r="AW3951" s="30" t="s">
        <v>22</v>
      </c>
      <c r="AX3951" s="30" t="s">
        <v>22</v>
      </c>
      <c r="AY3951" s="30" t="s">
        <v>25</v>
      </c>
      <c r="AZ3951" s="30"/>
      <c r="BA3951" s="30" t="s">
        <v>22</v>
      </c>
      <c r="BB3951" s="30"/>
      <c r="BC3951" s="30" t="s">
        <v>62</v>
      </c>
      <c r="BD3951" s="30"/>
    </row>
    <row r="3952" spans="1:56" x14ac:dyDescent="0.3">
      <c r="A3952" s="31">
        <v>42199</v>
      </c>
      <c r="B3952" s="30" t="s">
        <v>12070</v>
      </c>
      <c r="C3952" s="29">
        <v>3</v>
      </c>
      <c r="D3952" s="29" t="s">
        <v>12042</v>
      </c>
      <c r="E3952" s="30">
        <v>29</v>
      </c>
      <c r="F3952" s="29" t="s">
        <v>49</v>
      </c>
      <c r="G3952" s="29" t="s">
        <v>94</v>
      </c>
      <c r="H3952" s="29" t="s">
        <v>42</v>
      </c>
      <c r="I3952" s="29" t="s">
        <v>22</v>
      </c>
      <c r="J3952" s="29" t="s">
        <v>12945</v>
      </c>
      <c r="K3952" s="29" t="s">
        <v>12965</v>
      </c>
      <c r="L3952" s="29" t="s">
        <v>280</v>
      </c>
      <c r="M3952" s="29" t="s">
        <v>23</v>
      </c>
      <c r="N3952" s="29" t="s">
        <v>4677</v>
      </c>
      <c r="O3952" s="14">
        <v>351.81</v>
      </c>
      <c r="P3952" s="14">
        <f t="shared" si="1009"/>
        <v>1154.2182480000001</v>
      </c>
      <c r="Q3952" s="14">
        <v>4.2</v>
      </c>
      <c r="R3952" s="40">
        <f t="shared" si="1010"/>
        <v>1158.4182480000002</v>
      </c>
      <c r="S3952" s="14">
        <v>7.78</v>
      </c>
      <c r="T3952" s="40">
        <f t="shared" si="1011"/>
        <v>1150.6382480000002</v>
      </c>
      <c r="U3952" s="14">
        <v>9.94</v>
      </c>
      <c r="V3952" s="40">
        <f t="shared" si="1012"/>
        <v>1148.4782480000001</v>
      </c>
      <c r="W3952" s="14">
        <v>10.31</v>
      </c>
      <c r="X3952" s="40">
        <f t="shared" si="1013"/>
        <v>1148.1082480000002</v>
      </c>
      <c r="Y3952" s="14">
        <v>4.2</v>
      </c>
      <c r="Z3952" s="40">
        <f t="shared" si="1014"/>
        <v>1158.4182480000002</v>
      </c>
      <c r="AA3952" s="14">
        <v>8.68</v>
      </c>
      <c r="AB3952" s="40">
        <f t="shared" si="1015"/>
        <v>1149.7382480000001</v>
      </c>
      <c r="AC3952" s="14">
        <v>10.73</v>
      </c>
      <c r="AD3952" s="40">
        <f t="shared" si="1016"/>
        <v>1147.6882480000002</v>
      </c>
      <c r="AE3952" s="14">
        <v>3.09</v>
      </c>
      <c r="AF3952" s="40">
        <f t="shared" si="1017"/>
        <v>1155.3282480000003</v>
      </c>
      <c r="AG3952" s="29" t="s">
        <v>22</v>
      </c>
      <c r="AH3952" s="29" t="s">
        <v>22</v>
      </c>
      <c r="AI3952" s="29" t="s">
        <v>24</v>
      </c>
      <c r="AJ3952" s="29"/>
      <c r="AK3952" s="30" t="s">
        <v>22</v>
      </c>
      <c r="AL3952" s="30" t="s">
        <v>22</v>
      </c>
      <c r="AM3952" s="30"/>
      <c r="AN3952" s="30" t="s">
        <v>22</v>
      </c>
      <c r="AO3952" s="30" t="s">
        <v>22</v>
      </c>
      <c r="AP3952" s="30"/>
      <c r="AQ3952" s="30" t="s">
        <v>22</v>
      </c>
      <c r="AR3952" s="30" t="s">
        <v>22</v>
      </c>
      <c r="AS3952" s="30"/>
      <c r="AT3952" s="30"/>
      <c r="AU3952" s="30" t="s">
        <v>22</v>
      </c>
      <c r="AV3952" s="30" t="s">
        <v>22</v>
      </c>
      <c r="AW3952" s="30" t="s">
        <v>22</v>
      </c>
      <c r="AX3952" s="30" t="s">
        <v>22</v>
      </c>
      <c r="AY3952" s="30" t="s">
        <v>25</v>
      </c>
      <c r="AZ3952" s="30"/>
      <c r="BA3952" s="30" t="s">
        <v>25</v>
      </c>
      <c r="BB3952" s="30"/>
      <c r="BC3952" s="30" t="s">
        <v>62</v>
      </c>
      <c r="BD3952" s="30"/>
    </row>
    <row r="3953" spans="1:56" x14ac:dyDescent="0.3">
      <c r="A3953" s="31">
        <v>42199</v>
      </c>
      <c r="B3953" s="30" t="s">
        <v>12071</v>
      </c>
      <c r="C3953" s="29">
        <v>4</v>
      </c>
      <c r="D3953" s="29" t="s">
        <v>12042</v>
      </c>
      <c r="E3953" s="30">
        <v>29</v>
      </c>
      <c r="F3953" s="29" t="s">
        <v>19</v>
      </c>
      <c r="G3953" s="29" t="s">
        <v>94</v>
      </c>
      <c r="H3953" s="29" t="s">
        <v>42</v>
      </c>
      <c r="I3953" s="29" t="s">
        <v>22</v>
      </c>
      <c r="J3953" s="29" t="s">
        <v>12966</v>
      </c>
      <c r="K3953" s="29" t="s">
        <v>12967</v>
      </c>
      <c r="L3953" s="29" t="s">
        <v>128</v>
      </c>
      <c r="M3953" s="29" t="s">
        <v>46</v>
      </c>
      <c r="N3953" s="29" t="s">
        <v>4682</v>
      </c>
      <c r="O3953" s="14">
        <v>352.53</v>
      </c>
      <c r="P3953" s="14">
        <f t="shared" si="1009"/>
        <v>1156.580424</v>
      </c>
      <c r="Q3953" s="14">
        <v>3.85</v>
      </c>
      <c r="R3953" s="40">
        <f t="shared" si="1010"/>
        <v>1160.4304239999999</v>
      </c>
      <c r="S3953" s="14">
        <v>6.26</v>
      </c>
      <c r="T3953" s="40">
        <f t="shared" si="1011"/>
        <v>1154.1704239999999</v>
      </c>
      <c r="U3953" s="14">
        <v>7.74</v>
      </c>
      <c r="V3953" s="40">
        <f t="shared" si="1012"/>
        <v>1152.6904239999999</v>
      </c>
      <c r="W3953" s="14">
        <v>7.62</v>
      </c>
      <c r="X3953" s="40">
        <f t="shared" si="1013"/>
        <v>1152.810424</v>
      </c>
      <c r="Y3953" s="14">
        <v>3.85</v>
      </c>
      <c r="Z3953" s="40">
        <f t="shared" si="1014"/>
        <v>1160.4304239999999</v>
      </c>
      <c r="AA3953" s="14">
        <v>6.55</v>
      </c>
      <c r="AB3953" s="40">
        <f t="shared" si="1015"/>
        <v>1153.8804239999999</v>
      </c>
      <c r="AC3953" s="14">
        <v>8</v>
      </c>
      <c r="AD3953" s="40">
        <f t="shared" si="1016"/>
        <v>1152.4304239999999</v>
      </c>
      <c r="AE3953" s="14">
        <v>8.0399999999999991</v>
      </c>
      <c r="AF3953" s="40">
        <f t="shared" si="1017"/>
        <v>1152.3904239999999</v>
      </c>
      <c r="AG3953" s="29" t="s">
        <v>22</v>
      </c>
      <c r="AH3953" s="29" t="s">
        <v>22</v>
      </c>
      <c r="AI3953" s="29" t="s">
        <v>24</v>
      </c>
      <c r="AJ3953" s="29"/>
      <c r="AK3953" s="30" t="s">
        <v>22</v>
      </c>
      <c r="AL3953" s="30" t="s">
        <v>25</v>
      </c>
      <c r="AM3953" s="30" t="s">
        <v>4993</v>
      </c>
      <c r="AN3953" s="30" t="s">
        <v>22</v>
      </c>
      <c r="AO3953" s="30" t="s">
        <v>22</v>
      </c>
      <c r="AP3953" s="30"/>
      <c r="AQ3953" s="30" t="s">
        <v>22</v>
      </c>
      <c r="AR3953" s="30" t="s">
        <v>22</v>
      </c>
      <c r="AS3953" s="30"/>
      <c r="AT3953" s="30"/>
      <c r="AU3953" s="30" t="s">
        <v>22</v>
      </c>
      <c r="AV3953" s="30" t="s">
        <v>22</v>
      </c>
      <c r="AW3953" s="30" t="s">
        <v>22</v>
      </c>
      <c r="AX3953" s="30" t="s">
        <v>22</v>
      </c>
      <c r="AY3953" s="30" t="s">
        <v>25</v>
      </c>
      <c r="AZ3953" s="30"/>
      <c r="BA3953" s="30" t="s">
        <v>25</v>
      </c>
      <c r="BB3953" s="30"/>
      <c r="BC3953" s="30" t="s">
        <v>26</v>
      </c>
      <c r="BD3953" s="30"/>
    </row>
    <row r="3954" spans="1:56" x14ac:dyDescent="0.3">
      <c r="A3954" s="31">
        <v>42199</v>
      </c>
      <c r="B3954" s="30" t="s">
        <v>12072</v>
      </c>
      <c r="C3954" s="29">
        <v>5</v>
      </c>
      <c r="D3954" s="29" t="s">
        <v>12042</v>
      </c>
      <c r="E3954" s="30">
        <v>29</v>
      </c>
      <c r="F3954" s="29" t="s">
        <v>65</v>
      </c>
      <c r="G3954" s="29" t="s">
        <v>94</v>
      </c>
      <c r="H3954" s="29" t="s">
        <v>42</v>
      </c>
      <c r="I3954" s="29" t="s">
        <v>22</v>
      </c>
      <c r="J3954" s="29" t="s">
        <v>9787</v>
      </c>
      <c r="K3954" s="29" t="s">
        <v>12968</v>
      </c>
      <c r="L3954" s="29" t="s">
        <v>142</v>
      </c>
      <c r="M3954" s="29" t="s">
        <v>23</v>
      </c>
      <c r="N3954" s="29" t="s">
        <v>4682</v>
      </c>
      <c r="O3954" s="14">
        <v>351.47</v>
      </c>
      <c r="P3954" s="14">
        <f t="shared" si="1009"/>
        <v>1153.1027760000002</v>
      </c>
      <c r="Q3954" s="14">
        <v>4.34</v>
      </c>
      <c r="R3954" s="40">
        <f t="shared" si="1010"/>
        <v>1157.4427760000001</v>
      </c>
      <c r="S3954" s="14">
        <v>6.5</v>
      </c>
      <c r="T3954" s="40">
        <f t="shared" si="1011"/>
        <v>1150.9427760000001</v>
      </c>
      <c r="U3954" s="14">
        <v>8.51</v>
      </c>
      <c r="V3954" s="40">
        <f t="shared" si="1012"/>
        <v>1148.9327760000001</v>
      </c>
      <c r="W3954" s="14">
        <v>8.57</v>
      </c>
      <c r="X3954" s="40">
        <f t="shared" si="1013"/>
        <v>1148.8727760000002</v>
      </c>
      <c r="Y3954" s="14">
        <v>4.34</v>
      </c>
      <c r="Z3954" s="40">
        <f t="shared" si="1014"/>
        <v>1157.4427760000001</v>
      </c>
      <c r="AA3954" s="14">
        <v>7.43</v>
      </c>
      <c r="AB3954" s="40">
        <f t="shared" si="1015"/>
        <v>1150.012776</v>
      </c>
      <c r="AC3954" s="14">
        <v>9.3800000000000008</v>
      </c>
      <c r="AD3954" s="40">
        <f t="shared" si="1016"/>
        <v>1148.062776</v>
      </c>
      <c r="AE3954" s="14">
        <v>8.84</v>
      </c>
      <c r="AF3954" s="40">
        <f t="shared" si="1017"/>
        <v>1148.6027760000002</v>
      </c>
      <c r="AG3954" s="29" t="s">
        <v>22</v>
      </c>
      <c r="AH3954" s="29" t="s">
        <v>22</v>
      </c>
      <c r="AI3954" s="29" t="s">
        <v>24</v>
      </c>
      <c r="AJ3954" s="29"/>
      <c r="AK3954" s="30" t="s">
        <v>22</v>
      </c>
      <c r="AL3954" s="30" t="s">
        <v>22</v>
      </c>
      <c r="AM3954" s="30"/>
      <c r="AN3954" s="30" t="s">
        <v>22</v>
      </c>
      <c r="AO3954" s="30" t="s">
        <v>22</v>
      </c>
      <c r="AP3954" s="30"/>
      <c r="AQ3954" s="30" t="s">
        <v>22</v>
      </c>
      <c r="AR3954" s="30" t="s">
        <v>22</v>
      </c>
      <c r="AS3954" s="30"/>
      <c r="AT3954" s="30"/>
      <c r="AU3954" s="30" t="s">
        <v>22</v>
      </c>
      <c r="AV3954" s="30" t="s">
        <v>22</v>
      </c>
      <c r="AW3954" s="30" t="s">
        <v>22</v>
      </c>
      <c r="AX3954" s="30" t="s">
        <v>22</v>
      </c>
      <c r="AY3954" s="30" t="s">
        <v>25</v>
      </c>
      <c r="AZ3954" s="30"/>
      <c r="BA3954" s="30" t="s">
        <v>22</v>
      </c>
      <c r="BB3954" s="30"/>
      <c r="BC3954" s="30" t="s">
        <v>26</v>
      </c>
      <c r="BD3954" s="30"/>
    </row>
    <row r="3955" spans="1:56" x14ac:dyDescent="0.3">
      <c r="A3955" s="31">
        <v>42199</v>
      </c>
      <c r="B3955" s="30" t="s">
        <v>12073</v>
      </c>
      <c r="C3955" s="29">
        <v>6</v>
      </c>
      <c r="D3955" s="29" t="s">
        <v>12042</v>
      </c>
      <c r="E3955" s="30">
        <v>29</v>
      </c>
      <c r="F3955" s="29" t="s">
        <v>65</v>
      </c>
      <c r="G3955" s="29" t="s">
        <v>20</v>
      </c>
      <c r="H3955" s="29" t="s">
        <v>648</v>
      </c>
      <c r="I3955" s="29" t="s">
        <v>22</v>
      </c>
      <c r="J3955" s="29" t="s">
        <v>9734</v>
      </c>
      <c r="K3955" s="29" t="s">
        <v>12969</v>
      </c>
      <c r="L3955" s="29" t="s">
        <v>133</v>
      </c>
      <c r="M3955" s="29" t="s">
        <v>68</v>
      </c>
      <c r="N3955" s="29" t="s">
        <v>4702</v>
      </c>
      <c r="O3955" s="14">
        <v>351.25</v>
      </c>
      <c r="P3955" s="14">
        <f t="shared" si="1009"/>
        <v>1152.3810000000001</v>
      </c>
      <c r="Q3955" s="14">
        <v>5.04</v>
      </c>
      <c r="R3955" s="40">
        <f t="shared" si="1010"/>
        <v>1157.421</v>
      </c>
      <c r="S3955" s="14">
        <v>5.71</v>
      </c>
      <c r="T3955" s="40">
        <f t="shared" si="1011"/>
        <v>1151.711</v>
      </c>
      <c r="U3955" s="14">
        <v>6.7</v>
      </c>
      <c r="V3955" s="40">
        <f t="shared" si="1012"/>
        <v>1150.721</v>
      </c>
      <c r="W3955" s="14">
        <v>6.97</v>
      </c>
      <c r="X3955" s="40">
        <f t="shared" si="1013"/>
        <v>1150.451</v>
      </c>
      <c r="Y3955" s="14">
        <v>5.04</v>
      </c>
      <c r="Z3955" s="40">
        <f t="shared" si="1014"/>
        <v>1157.421</v>
      </c>
      <c r="AA3955" s="14">
        <v>5.99</v>
      </c>
      <c r="AB3955" s="40">
        <f t="shared" si="1015"/>
        <v>1151.431</v>
      </c>
      <c r="AC3955" s="14">
        <v>6.8</v>
      </c>
      <c r="AD3955" s="40">
        <f t="shared" si="1016"/>
        <v>1150.6210000000001</v>
      </c>
      <c r="AE3955" s="14">
        <v>6.86</v>
      </c>
      <c r="AF3955" s="40">
        <f t="shared" si="1017"/>
        <v>1150.5610000000001</v>
      </c>
      <c r="AG3955" s="29" t="s">
        <v>22</v>
      </c>
      <c r="AH3955" s="29" t="s">
        <v>22</v>
      </c>
      <c r="AI3955" s="29" t="s">
        <v>24</v>
      </c>
      <c r="AJ3955" s="29"/>
      <c r="AK3955" s="30" t="s">
        <v>22</v>
      </c>
      <c r="AL3955" s="30" t="s">
        <v>25</v>
      </c>
      <c r="AM3955" s="30" t="s">
        <v>124</v>
      </c>
      <c r="AN3955" s="30" t="s">
        <v>22</v>
      </c>
      <c r="AO3955" s="30" t="s">
        <v>22</v>
      </c>
      <c r="AP3955" s="30"/>
      <c r="AQ3955" s="30" t="s">
        <v>22</v>
      </c>
      <c r="AR3955" s="30" t="s">
        <v>22</v>
      </c>
      <c r="AS3955" s="30"/>
      <c r="AT3955" s="30"/>
      <c r="AU3955" s="30" t="s">
        <v>22</v>
      </c>
      <c r="AV3955" s="30" t="s">
        <v>22</v>
      </c>
      <c r="AW3955" s="30" t="s">
        <v>22</v>
      </c>
      <c r="AX3955" s="30" t="s">
        <v>22</v>
      </c>
      <c r="AY3955" s="30" t="s">
        <v>25</v>
      </c>
      <c r="AZ3955" s="30"/>
      <c r="BA3955" s="30" t="s">
        <v>25</v>
      </c>
      <c r="BB3955" s="30"/>
      <c r="BC3955" s="30" t="s">
        <v>26</v>
      </c>
      <c r="BD3955" s="30"/>
    </row>
    <row r="3956" spans="1:56" x14ac:dyDescent="0.3">
      <c r="A3956" s="31">
        <v>42199</v>
      </c>
      <c r="B3956" s="30" t="s">
        <v>12074</v>
      </c>
      <c r="C3956" s="29">
        <v>7</v>
      </c>
      <c r="D3956" s="29" t="s">
        <v>12042</v>
      </c>
      <c r="E3956" s="30">
        <v>29</v>
      </c>
      <c r="F3956" s="29" t="s">
        <v>65</v>
      </c>
      <c r="G3956" s="29" t="s">
        <v>20</v>
      </c>
      <c r="H3956" s="29" t="s">
        <v>42</v>
      </c>
      <c r="I3956" s="29" t="s">
        <v>22</v>
      </c>
      <c r="J3956" s="29" t="s">
        <v>9796</v>
      </c>
      <c r="K3956" s="29" t="s">
        <v>12970</v>
      </c>
      <c r="L3956" s="29" t="s">
        <v>120</v>
      </c>
      <c r="M3956" s="29" t="s">
        <v>121</v>
      </c>
      <c r="N3956" s="29" t="s">
        <v>4667</v>
      </c>
      <c r="O3956" s="14">
        <v>350.98</v>
      </c>
      <c r="P3956" s="14">
        <f t="shared" si="1009"/>
        <v>1151.4951840000001</v>
      </c>
      <c r="Q3956" s="14">
        <v>5.92</v>
      </c>
      <c r="R3956" s="40">
        <f t="shared" si="1010"/>
        <v>1157.4151840000002</v>
      </c>
      <c r="S3956" s="14">
        <v>7.65</v>
      </c>
      <c r="T3956" s="40">
        <f t="shared" si="1011"/>
        <v>1149.7651840000001</v>
      </c>
      <c r="U3956" s="14">
        <v>8.26</v>
      </c>
      <c r="V3956" s="40">
        <f t="shared" si="1012"/>
        <v>1149.1551840000002</v>
      </c>
      <c r="W3956" s="14">
        <v>8.4600000000000009</v>
      </c>
      <c r="X3956" s="40">
        <f t="shared" si="1013"/>
        <v>1148.9551840000001</v>
      </c>
      <c r="Y3956" s="14">
        <v>5.92</v>
      </c>
      <c r="Z3956" s="40">
        <f t="shared" si="1014"/>
        <v>1157.4151840000002</v>
      </c>
      <c r="AA3956" s="14">
        <v>7.84</v>
      </c>
      <c r="AB3956" s="40">
        <f t="shared" si="1015"/>
        <v>1149.5751840000003</v>
      </c>
      <c r="AC3956" s="14">
        <v>8.26</v>
      </c>
      <c r="AD3956" s="40">
        <f t="shared" si="1016"/>
        <v>1149.1551840000002</v>
      </c>
      <c r="AE3956" s="14">
        <v>8.2899999999999991</v>
      </c>
      <c r="AF3956" s="40">
        <f t="shared" si="1017"/>
        <v>1149.1251840000002</v>
      </c>
      <c r="AG3956" s="29" t="s">
        <v>22</v>
      </c>
      <c r="AH3956" s="29" t="s">
        <v>22</v>
      </c>
      <c r="AI3956" s="29" t="s">
        <v>63</v>
      </c>
      <c r="AJ3956" s="29" t="s">
        <v>8476</v>
      </c>
      <c r="AK3956" s="30" t="s">
        <v>25</v>
      </c>
      <c r="AL3956" s="30" t="s">
        <v>25</v>
      </c>
      <c r="AM3956" s="30" t="s">
        <v>124</v>
      </c>
      <c r="AN3956" s="30" t="s">
        <v>22</v>
      </c>
      <c r="AO3956" s="30" t="s">
        <v>22</v>
      </c>
      <c r="AP3956" s="30"/>
      <c r="AQ3956" s="30" t="s">
        <v>22</v>
      </c>
      <c r="AR3956" s="30" t="s">
        <v>22</v>
      </c>
      <c r="AS3956" s="30"/>
      <c r="AT3956" s="30"/>
      <c r="AU3956" s="30" t="s">
        <v>22</v>
      </c>
      <c r="AV3956" s="30" t="s">
        <v>22</v>
      </c>
      <c r="AW3956" s="30" t="s">
        <v>22</v>
      </c>
      <c r="AX3956" s="30" t="s">
        <v>22</v>
      </c>
      <c r="AY3956" s="30" t="s">
        <v>25</v>
      </c>
      <c r="AZ3956" s="30"/>
      <c r="BA3956" s="30" t="s">
        <v>22</v>
      </c>
      <c r="BB3956" s="30"/>
      <c r="BC3956" s="30" t="s">
        <v>26</v>
      </c>
      <c r="BD3956" s="30"/>
    </row>
    <row r="3957" spans="1:56" x14ac:dyDescent="0.3">
      <c r="A3957" s="31">
        <v>42199</v>
      </c>
      <c r="B3957" s="30" t="s">
        <v>12075</v>
      </c>
      <c r="C3957" s="29">
        <v>8</v>
      </c>
      <c r="D3957" s="29" t="s">
        <v>12042</v>
      </c>
      <c r="E3957" s="30">
        <v>29</v>
      </c>
      <c r="F3957" s="29" t="s">
        <v>65</v>
      </c>
      <c r="G3957" s="29" t="s">
        <v>94</v>
      </c>
      <c r="H3957" s="29" t="s">
        <v>42</v>
      </c>
      <c r="I3957" s="29" t="s">
        <v>22</v>
      </c>
      <c r="J3957" s="29" t="s">
        <v>12971</v>
      </c>
      <c r="K3957" s="29" t="s">
        <v>12972</v>
      </c>
      <c r="L3957" s="29" t="s">
        <v>128</v>
      </c>
      <c r="M3957" s="29" t="s">
        <v>23</v>
      </c>
      <c r="N3957" s="29" t="s">
        <v>4682</v>
      </c>
      <c r="O3957" s="14">
        <v>351</v>
      </c>
      <c r="P3957" s="14">
        <f t="shared" si="1009"/>
        <v>1151.5608</v>
      </c>
      <c r="Q3957" s="14">
        <v>4.46</v>
      </c>
      <c r="R3957" s="40">
        <f t="shared" si="1010"/>
        <v>1156.0208</v>
      </c>
      <c r="S3957" s="14">
        <v>7.16</v>
      </c>
      <c r="T3957" s="40">
        <f t="shared" si="1011"/>
        <v>1148.8607999999999</v>
      </c>
      <c r="U3957" s="14">
        <v>9.1300000000000008</v>
      </c>
      <c r="V3957" s="40">
        <f t="shared" si="1012"/>
        <v>1146.8907999999999</v>
      </c>
      <c r="W3957" s="14">
        <v>8.7799999999999994</v>
      </c>
      <c r="X3957" s="40">
        <f t="shared" si="1013"/>
        <v>1147.2408</v>
      </c>
      <c r="Y3957" s="14">
        <v>4.46</v>
      </c>
      <c r="Z3957" s="40">
        <f t="shared" si="1014"/>
        <v>1156.0208</v>
      </c>
      <c r="AA3957" s="14">
        <v>7.26</v>
      </c>
      <c r="AB3957" s="40">
        <f t="shared" si="1015"/>
        <v>1148.7608</v>
      </c>
      <c r="AC3957" s="14">
        <v>9.25</v>
      </c>
      <c r="AD3957" s="40">
        <f t="shared" si="1016"/>
        <v>1146.7708</v>
      </c>
      <c r="AE3957" s="14">
        <v>9.4700000000000006</v>
      </c>
      <c r="AF3957" s="40">
        <f t="shared" si="1017"/>
        <v>1146.5508</v>
      </c>
      <c r="AG3957" s="29" t="s">
        <v>22</v>
      </c>
      <c r="AH3957" s="29" t="s">
        <v>22</v>
      </c>
      <c r="AI3957" s="29" t="s">
        <v>24</v>
      </c>
      <c r="AJ3957" s="29"/>
      <c r="AK3957" s="30" t="s">
        <v>22</v>
      </c>
      <c r="AL3957" s="30" t="s">
        <v>22</v>
      </c>
      <c r="AM3957" s="30"/>
      <c r="AN3957" s="30" t="s">
        <v>22</v>
      </c>
      <c r="AO3957" s="30" t="s">
        <v>22</v>
      </c>
      <c r="AP3957" s="30"/>
      <c r="AQ3957" s="30" t="s">
        <v>22</v>
      </c>
      <c r="AR3957" s="30" t="s">
        <v>22</v>
      </c>
      <c r="AS3957" s="30"/>
      <c r="AT3957" s="30"/>
      <c r="AU3957" s="30" t="s">
        <v>22</v>
      </c>
      <c r="AV3957" s="30" t="s">
        <v>22</v>
      </c>
      <c r="AW3957" s="30" t="s">
        <v>22</v>
      </c>
      <c r="AX3957" s="30" t="s">
        <v>22</v>
      </c>
      <c r="AY3957" s="30" t="s">
        <v>25</v>
      </c>
      <c r="AZ3957" s="30"/>
      <c r="BA3957" s="30" t="s">
        <v>25</v>
      </c>
      <c r="BB3957" s="30"/>
      <c r="BC3957" s="30" t="s">
        <v>26</v>
      </c>
      <c r="BD3957" s="30"/>
    </row>
    <row r="3958" spans="1:56" x14ac:dyDescent="0.3">
      <c r="A3958" s="31">
        <v>42199</v>
      </c>
      <c r="B3958" s="30" t="s">
        <v>12076</v>
      </c>
      <c r="C3958" s="29">
        <v>9</v>
      </c>
      <c r="D3958" s="29" t="s">
        <v>12042</v>
      </c>
      <c r="E3958" s="30">
        <v>29</v>
      </c>
      <c r="F3958" s="29" t="s">
        <v>72</v>
      </c>
      <c r="G3958" s="29" t="s">
        <v>29</v>
      </c>
      <c r="H3958" s="29" t="s">
        <v>42</v>
      </c>
      <c r="I3958" s="29" t="s">
        <v>22</v>
      </c>
      <c r="J3958" s="29" t="s">
        <v>9744</v>
      </c>
      <c r="K3958" s="29" t="s">
        <v>12973</v>
      </c>
      <c r="L3958" s="29" t="s">
        <v>105</v>
      </c>
      <c r="M3958" s="29" t="s">
        <v>46</v>
      </c>
      <c r="N3958" s="29" t="s">
        <v>4667</v>
      </c>
      <c r="O3958" s="14">
        <v>352.67</v>
      </c>
      <c r="P3958" s="14">
        <f t="shared" si="1009"/>
        <v>1157.0397360000002</v>
      </c>
      <c r="Q3958" s="14">
        <v>2.5499999999999998</v>
      </c>
      <c r="R3958" s="40">
        <f t="shared" si="1010"/>
        <v>1159.5897360000001</v>
      </c>
      <c r="S3958" s="14">
        <v>9.16</v>
      </c>
      <c r="T3958" s="40">
        <f t="shared" si="1011"/>
        <v>1150.429736</v>
      </c>
      <c r="U3958" s="14">
        <v>10.29</v>
      </c>
      <c r="V3958" s="40">
        <f t="shared" si="1012"/>
        <v>1149.2997360000002</v>
      </c>
      <c r="W3958" s="14">
        <v>10.14</v>
      </c>
      <c r="X3958" s="40">
        <f t="shared" si="1013"/>
        <v>1149.449736</v>
      </c>
      <c r="Y3958" s="14">
        <v>2.5499999999999998</v>
      </c>
      <c r="Z3958" s="40">
        <f t="shared" si="1014"/>
        <v>1159.5897360000001</v>
      </c>
      <c r="AA3958" s="14">
        <v>11.25</v>
      </c>
      <c r="AB3958" s="40">
        <f t="shared" si="1015"/>
        <v>1148.3397360000001</v>
      </c>
      <c r="AC3958" s="14">
        <v>12.57</v>
      </c>
      <c r="AD3958" s="40">
        <f t="shared" si="1016"/>
        <v>1147.0197360000002</v>
      </c>
      <c r="AE3958" s="14">
        <v>12.89</v>
      </c>
      <c r="AF3958" s="40">
        <f t="shared" si="1017"/>
        <v>1146.699736</v>
      </c>
      <c r="AG3958" s="29" t="s">
        <v>22</v>
      </c>
      <c r="AH3958" s="29" t="s">
        <v>22</v>
      </c>
      <c r="AI3958" s="29" t="s">
        <v>63</v>
      </c>
      <c r="AJ3958" s="29" t="s">
        <v>8476</v>
      </c>
      <c r="AK3958" s="30" t="s">
        <v>25</v>
      </c>
      <c r="AL3958" s="30" t="s">
        <v>25</v>
      </c>
      <c r="AM3958" s="30" t="s">
        <v>6315</v>
      </c>
      <c r="AN3958" s="30" t="s">
        <v>22</v>
      </c>
      <c r="AO3958" s="30" t="s">
        <v>22</v>
      </c>
      <c r="AP3958" s="30"/>
      <c r="AQ3958" s="30" t="s">
        <v>22</v>
      </c>
      <c r="AR3958" s="30" t="s">
        <v>22</v>
      </c>
      <c r="AS3958" s="30"/>
      <c r="AT3958" s="30"/>
      <c r="AU3958" s="30" t="s">
        <v>22</v>
      </c>
      <c r="AV3958" s="30" t="s">
        <v>22</v>
      </c>
      <c r="AW3958" s="30" t="s">
        <v>22</v>
      </c>
      <c r="AX3958" s="30" t="s">
        <v>22</v>
      </c>
      <c r="AY3958" s="30" t="s">
        <v>25</v>
      </c>
      <c r="AZ3958" s="30"/>
      <c r="BA3958" s="30" t="s">
        <v>25</v>
      </c>
      <c r="BB3958" s="30"/>
      <c r="BC3958" s="30" t="s">
        <v>62</v>
      </c>
      <c r="BD3958" s="30"/>
    </row>
    <row r="3959" spans="1:56" x14ac:dyDescent="0.3">
      <c r="A3959" s="31">
        <v>42199</v>
      </c>
      <c r="B3959" s="30" t="s">
        <v>12077</v>
      </c>
      <c r="C3959" s="29">
        <v>10</v>
      </c>
      <c r="D3959" s="29" t="s">
        <v>12042</v>
      </c>
      <c r="E3959" s="30">
        <v>29</v>
      </c>
      <c r="F3959" s="29" t="s">
        <v>72</v>
      </c>
      <c r="G3959" s="29" t="s">
        <v>20</v>
      </c>
      <c r="H3959" s="29" t="s">
        <v>42</v>
      </c>
      <c r="I3959" s="29" t="s">
        <v>22</v>
      </c>
      <c r="J3959" s="29" t="s">
        <v>12971</v>
      </c>
      <c r="K3959" s="29" t="s">
        <v>12974</v>
      </c>
      <c r="L3959" s="29" t="s">
        <v>128</v>
      </c>
      <c r="M3959" s="29" t="s">
        <v>46</v>
      </c>
      <c r="N3959" s="29" t="s">
        <v>4667</v>
      </c>
      <c r="O3959" s="14">
        <v>351.16</v>
      </c>
      <c r="P3959" s="14">
        <f t="shared" si="1009"/>
        <v>1152.0857280000002</v>
      </c>
      <c r="Q3959" s="14">
        <v>7.19</v>
      </c>
      <c r="R3959" s="40">
        <f t="shared" si="1010"/>
        <v>1159.2757280000003</v>
      </c>
      <c r="S3959" s="14">
        <v>10.050000000000001</v>
      </c>
      <c r="T3959" s="40">
        <f t="shared" si="1011"/>
        <v>1149.2257280000003</v>
      </c>
      <c r="U3959" s="14">
        <v>11.57</v>
      </c>
      <c r="V3959" s="40">
        <f t="shared" si="1012"/>
        <v>1147.7057280000004</v>
      </c>
      <c r="W3959" s="14">
        <v>11.7</v>
      </c>
      <c r="X3959" s="40">
        <f t="shared" si="1013"/>
        <v>1147.5757280000003</v>
      </c>
      <c r="Y3959" s="14">
        <v>7.19</v>
      </c>
      <c r="Z3959" s="40">
        <f t="shared" si="1014"/>
        <v>1159.2757280000003</v>
      </c>
      <c r="AA3959" s="14">
        <v>11.26</v>
      </c>
      <c r="AB3959" s="40">
        <f t="shared" si="1015"/>
        <v>1148.0157280000003</v>
      </c>
      <c r="AC3959" s="14">
        <v>12.78</v>
      </c>
      <c r="AD3959" s="40">
        <f t="shared" si="1016"/>
        <v>1146.4957280000003</v>
      </c>
      <c r="AE3959" s="14">
        <v>16.649999999999999</v>
      </c>
      <c r="AF3959" s="40">
        <f t="shared" si="1017"/>
        <v>1142.6257280000002</v>
      </c>
      <c r="AG3959" s="29" t="s">
        <v>22</v>
      </c>
      <c r="AH3959" s="29" t="s">
        <v>22</v>
      </c>
      <c r="AI3959" s="29" t="s">
        <v>24</v>
      </c>
      <c r="AJ3959" s="29"/>
      <c r="AK3959" s="30" t="s">
        <v>22</v>
      </c>
      <c r="AL3959" s="30" t="s">
        <v>22</v>
      </c>
      <c r="AM3959" s="30"/>
      <c r="AN3959" s="30" t="s">
        <v>22</v>
      </c>
      <c r="AO3959" s="30" t="s">
        <v>22</v>
      </c>
      <c r="AP3959" s="30"/>
      <c r="AQ3959" s="30" t="s">
        <v>22</v>
      </c>
      <c r="AR3959" s="30" t="s">
        <v>22</v>
      </c>
      <c r="AS3959" s="30"/>
      <c r="AT3959" s="30"/>
      <c r="AU3959" s="30" t="s">
        <v>22</v>
      </c>
      <c r="AV3959" s="30" t="s">
        <v>22</v>
      </c>
      <c r="AW3959" s="30" t="s">
        <v>22</v>
      </c>
      <c r="AX3959" s="30" t="s">
        <v>22</v>
      </c>
      <c r="AY3959" s="30" t="s">
        <v>25</v>
      </c>
      <c r="AZ3959" s="30"/>
      <c r="BA3959" s="30" t="s">
        <v>25</v>
      </c>
      <c r="BB3959" s="30"/>
      <c r="BC3959" s="30" t="s">
        <v>62</v>
      </c>
      <c r="BD3959" s="30"/>
    </row>
    <row r="3960" spans="1:56" x14ac:dyDescent="0.3">
      <c r="A3960" s="31">
        <v>42199</v>
      </c>
      <c r="B3960" s="30" t="s">
        <v>12078</v>
      </c>
      <c r="C3960" s="29">
        <v>11</v>
      </c>
      <c r="D3960" s="29" t="s">
        <v>12042</v>
      </c>
      <c r="E3960" s="30">
        <v>29</v>
      </c>
      <c r="F3960" s="29" t="s">
        <v>72</v>
      </c>
      <c r="G3960" s="29" t="s">
        <v>94</v>
      </c>
      <c r="H3960" s="29" t="s">
        <v>4819</v>
      </c>
      <c r="I3960" s="29" t="s">
        <v>22</v>
      </c>
      <c r="J3960" s="29" t="s">
        <v>12938</v>
      </c>
      <c r="K3960" s="29" t="s">
        <v>12975</v>
      </c>
      <c r="L3960" s="29" t="s">
        <v>105</v>
      </c>
      <c r="M3960" s="29" t="s">
        <v>6177</v>
      </c>
      <c r="N3960" s="29" t="s">
        <v>4682</v>
      </c>
      <c r="O3960" s="14">
        <v>351.55</v>
      </c>
      <c r="P3960" s="14">
        <f t="shared" si="1009"/>
        <v>1153.3652400000001</v>
      </c>
      <c r="Q3960" s="14">
        <v>5.34</v>
      </c>
      <c r="R3960" s="40">
        <f t="shared" si="1010"/>
        <v>1158.70524</v>
      </c>
      <c r="S3960" s="14">
        <v>12.28</v>
      </c>
      <c r="T3960" s="40">
        <f t="shared" si="1011"/>
        <v>1146.42524</v>
      </c>
      <c r="U3960" s="14">
        <v>16.87</v>
      </c>
      <c r="V3960" s="40">
        <f t="shared" si="1012"/>
        <v>1141.8352400000001</v>
      </c>
      <c r="W3960" s="14">
        <v>16.84</v>
      </c>
      <c r="X3960" s="40">
        <f t="shared" si="1013"/>
        <v>1141.8652400000001</v>
      </c>
      <c r="Y3960" s="14">
        <v>5.34</v>
      </c>
      <c r="Z3960" s="40">
        <f t="shared" si="1014"/>
        <v>1158.70524</v>
      </c>
      <c r="AA3960" s="14">
        <v>12.35</v>
      </c>
      <c r="AB3960" s="40">
        <f t="shared" si="1015"/>
        <v>1146.3552400000001</v>
      </c>
      <c r="AC3960" s="14">
        <v>16.63</v>
      </c>
      <c r="AD3960" s="40">
        <f t="shared" si="1016"/>
        <v>1142.0752399999999</v>
      </c>
      <c r="AE3960" s="14">
        <v>17.920000000000002</v>
      </c>
      <c r="AF3960" s="40">
        <f t="shared" si="1017"/>
        <v>1140.7852399999999</v>
      </c>
      <c r="AG3960" s="29" t="s">
        <v>22</v>
      </c>
      <c r="AH3960" s="29" t="s">
        <v>22</v>
      </c>
      <c r="AI3960" s="29" t="s">
        <v>24</v>
      </c>
      <c r="AJ3960" s="29"/>
      <c r="AK3960" s="30" t="s">
        <v>22</v>
      </c>
      <c r="AL3960" s="30" t="s">
        <v>22</v>
      </c>
      <c r="AM3960" s="30"/>
      <c r="AN3960" s="30" t="s">
        <v>22</v>
      </c>
      <c r="AO3960" s="30" t="s">
        <v>22</v>
      </c>
      <c r="AP3960" s="30"/>
      <c r="AQ3960" s="30" t="s">
        <v>22</v>
      </c>
      <c r="AR3960" s="30" t="s">
        <v>22</v>
      </c>
      <c r="AS3960" s="30"/>
      <c r="AT3960" s="30"/>
      <c r="AU3960" s="30" t="s">
        <v>22</v>
      </c>
      <c r="AV3960" s="30" t="s">
        <v>22</v>
      </c>
      <c r="AW3960" s="30" t="s">
        <v>22</v>
      </c>
      <c r="AX3960" s="30" t="s">
        <v>22</v>
      </c>
      <c r="AY3960" s="30" t="s">
        <v>25</v>
      </c>
      <c r="AZ3960" s="30"/>
      <c r="BA3960" s="30" t="s">
        <v>25</v>
      </c>
      <c r="BB3960" s="30"/>
      <c r="BC3960" s="30" t="s">
        <v>62</v>
      </c>
      <c r="BD3960" s="30"/>
    </row>
    <row r="3961" spans="1:56" x14ac:dyDescent="0.3">
      <c r="A3961" s="31">
        <v>42199</v>
      </c>
      <c r="B3961" s="30" t="s">
        <v>12079</v>
      </c>
      <c r="C3961" s="29">
        <v>12</v>
      </c>
      <c r="D3961" s="29" t="s">
        <v>12042</v>
      </c>
      <c r="E3961" s="30">
        <v>29</v>
      </c>
      <c r="F3961" s="29" t="s">
        <v>72</v>
      </c>
      <c r="G3961" s="29" t="s">
        <v>94</v>
      </c>
      <c r="H3961" s="29" t="s">
        <v>4819</v>
      </c>
      <c r="I3961" s="29" t="s">
        <v>22</v>
      </c>
      <c r="J3961" s="29" t="s">
        <v>12938</v>
      </c>
      <c r="K3961" s="29" t="s">
        <v>12976</v>
      </c>
      <c r="L3961" s="29" t="s">
        <v>105</v>
      </c>
      <c r="M3961" s="29" t="s">
        <v>6177</v>
      </c>
      <c r="N3961" s="29" t="s">
        <v>4682</v>
      </c>
      <c r="O3961" s="14">
        <v>351.64</v>
      </c>
      <c r="P3961" s="14">
        <f t="shared" si="1009"/>
        <v>1153.6605119999999</v>
      </c>
      <c r="Q3961" s="14">
        <v>5.34</v>
      </c>
      <c r="R3961" s="40">
        <f t="shared" si="1010"/>
        <v>1159.0005119999998</v>
      </c>
      <c r="S3961" s="14">
        <v>12.47</v>
      </c>
      <c r="T3961" s="40">
        <f t="shared" si="1011"/>
        <v>1146.5305119999998</v>
      </c>
      <c r="U3961" s="14">
        <v>16.61</v>
      </c>
      <c r="V3961" s="40">
        <f t="shared" si="1012"/>
        <v>1142.3905119999999</v>
      </c>
      <c r="W3961" s="14">
        <v>16.84</v>
      </c>
      <c r="X3961" s="40">
        <f t="shared" si="1013"/>
        <v>1142.1605119999999</v>
      </c>
      <c r="Y3961" s="14">
        <v>5.34</v>
      </c>
      <c r="Z3961" s="40">
        <f t="shared" si="1014"/>
        <v>1159.0005119999998</v>
      </c>
      <c r="AA3961" s="14">
        <v>12.58</v>
      </c>
      <c r="AB3961" s="40">
        <f t="shared" si="1015"/>
        <v>1146.4205119999999</v>
      </c>
      <c r="AC3961" s="14">
        <v>16.88</v>
      </c>
      <c r="AD3961" s="40">
        <f t="shared" si="1016"/>
        <v>1142.1205119999997</v>
      </c>
      <c r="AE3961" s="14">
        <v>17.760000000000002</v>
      </c>
      <c r="AF3961" s="40">
        <f t="shared" si="1017"/>
        <v>1141.2405119999999</v>
      </c>
      <c r="AG3961" s="29" t="s">
        <v>22</v>
      </c>
      <c r="AH3961" s="29" t="s">
        <v>22</v>
      </c>
      <c r="AI3961" s="29" t="s">
        <v>24</v>
      </c>
      <c r="AJ3961" s="29"/>
      <c r="AK3961" s="30" t="s">
        <v>22</v>
      </c>
      <c r="AL3961" s="30" t="s">
        <v>22</v>
      </c>
      <c r="AM3961" s="30"/>
      <c r="AN3961" s="30" t="s">
        <v>22</v>
      </c>
      <c r="AO3961" s="30" t="s">
        <v>22</v>
      </c>
      <c r="AP3961" s="30"/>
      <c r="AQ3961" s="30" t="s">
        <v>22</v>
      </c>
      <c r="AR3961" s="30" t="s">
        <v>22</v>
      </c>
      <c r="AS3961" s="30"/>
      <c r="AT3961" s="30"/>
      <c r="AU3961" s="30" t="s">
        <v>22</v>
      </c>
      <c r="AV3961" s="30" t="s">
        <v>22</v>
      </c>
      <c r="AW3961" s="30" t="s">
        <v>22</v>
      </c>
      <c r="AX3961" s="30" t="s">
        <v>22</v>
      </c>
      <c r="AY3961" s="30" t="s">
        <v>25</v>
      </c>
      <c r="AZ3961" s="30"/>
      <c r="BA3961" s="30" t="s">
        <v>25</v>
      </c>
      <c r="BB3961" s="30"/>
      <c r="BC3961" s="30" t="s">
        <v>62</v>
      </c>
      <c r="BD3961" s="30"/>
    </row>
    <row r="3962" spans="1:56" x14ac:dyDescent="0.3">
      <c r="A3962" s="31">
        <v>42199</v>
      </c>
      <c r="B3962" s="30" t="s">
        <v>12080</v>
      </c>
      <c r="C3962" s="29">
        <v>13</v>
      </c>
      <c r="D3962" s="29" t="s">
        <v>12042</v>
      </c>
      <c r="E3962" s="30">
        <v>29</v>
      </c>
      <c r="F3962" s="29" t="s">
        <v>72</v>
      </c>
      <c r="G3962" s="29" t="s">
        <v>94</v>
      </c>
      <c r="H3962" s="29" t="s">
        <v>42</v>
      </c>
      <c r="I3962" s="29" t="s">
        <v>22</v>
      </c>
      <c r="J3962" s="29" t="s">
        <v>9787</v>
      </c>
      <c r="K3962" s="29" t="s">
        <v>12977</v>
      </c>
      <c r="L3962" s="29" t="s">
        <v>280</v>
      </c>
      <c r="M3962" s="29" t="s">
        <v>46</v>
      </c>
      <c r="N3962" s="29" t="s">
        <v>4702</v>
      </c>
      <c r="O3962" s="14">
        <v>352.08</v>
      </c>
      <c r="P3962" s="14">
        <f t="shared" si="1009"/>
        <v>1155.1040640000001</v>
      </c>
      <c r="Q3962" s="14">
        <v>4.1900000000000004</v>
      </c>
      <c r="R3962" s="40">
        <f t="shared" si="1010"/>
        <v>1159.2940640000002</v>
      </c>
      <c r="S3962" s="14">
        <v>9.94</v>
      </c>
      <c r="T3962" s="40">
        <f t="shared" si="1011"/>
        <v>1149.3540640000001</v>
      </c>
      <c r="U3962" s="14">
        <v>11.44</v>
      </c>
      <c r="V3962" s="40">
        <f t="shared" si="1012"/>
        <v>1147.8540640000001</v>
      </c>
      <c r="W3962" s="14">
        <v>11.24</v>
      </c>
      <c r="X3962" s="40">
        <f t="shared" si="1013"/>
        <v>1148.0540640000002</v>
      </c>
      <c r="Y3962" s="14">
        <v>4.1900000000000004</v>
      </c>
      <c r="Z3962" s="40">
        <f t="shared" si="1014"/>
        <v>1159.2940640000002</v>
      </c>
      <c r="AA3962" s="14">
        <v>11.95</v>
      </c>
      <c r="AB3962" s="40">
        <f t="shared" si="1015"/>
        <v>1147.3440640000001</v>
      </c>
      <c r="AC3962" s="14">
        <v>13.72</v>
      </c>
      <c r="AD3962" s="40">
        <f t="shared" si="1016"/>
        <v>1145.5740640000001</v>
      </c>
      <c r="AE3962" s="14">
        <v>16.649999999999999</v>
      </c>
      <c r="AF3962" s="40">
        <f t="shared" si="1017"/>
        <v>1142.6440640000001</v>
      </c>
      <c r="AG3962" s="29" t="s">
        <v>22</v>
      </c>
      <c r="AH3962" s="29" t="s">
        <v>22</v>
      </c>
      <c r="AI3962" s="29" t="s">
        <v>24</v>
      </c>
      <c r="AJ3962" s="29"/>
      <c r="AK3962" s="30" t="s">
        <v>22</v>
      </c>
      <c r="AL3962" s="30" t="s">
        <v>22</v>
      </c>
      <c r="AM3962" s="30"/>
      <c r="AN3962" s="30" t="s">
        <v>22</v>
      </c>
      <c r="AO3962" s="30" t="s">
        <v>22</v>
      </c>
      <c r="AP3962" s="30"/>
      <c r="AQ3962" s="30" t="s">
        <v>22</v>
      </c>
      <c r="AR3962" s="30" t="s">
        <v>22</v>
      </c>
      <c r="AS3962" s="30"/>
      <c r="AT3962" s="30"/>
      <c r="AU3962" s="30" t="s">
        <v>22</v>
      </c>
      <c r="AV3962" s="30" t="s">
        <v>22</v>
      </c>
      <c r="AW3962" s="30" t="s">
        <v>22</v>
      </c>
      <c r="AX3962" s="30" t="s">
        <v>22</v>
      </c>
      <c r="AY3962" s="30" t="s">
        <v>25</v>
      </c>
      <c r="AZ3962" s="30"/>
      <c r="BA3962" s="30" t="s">
        <v>22</v>
      </c>
      <c r="BB3962" s="30"/>
      <c r="BC3962" s="30" t="s">
        <v>62</v>
      </c>
      <c r="BD3962" s="30"/>
    </row>
    <row r="3963" spans="1:56" x14ac:dyDescent="0.3">
      <c r="A3963" s="31">
        <v>42199</v>
      </c>
      <c r="B3963" s="30" t="s">
        <v>12081</v>
      </c>
      <c r="C3963" s="29">
        <v>14</v>
      </c>
      <c r="D3963" s="29" t="s">
        <v>12042</v>
      </c>
      <c r="E3963" s="30">
        <v>29</v>
      </c>
      <c r="F3963" s="29" t="s">
        <v>49</v>
      </c>
      <c r="G3963" s="29" t="s">
        <v>94</v>
      </c>
      <c r="H3963" s="29" t="s">
        <v>42</v>
      </c>
      <c r="I3963" s="29" t="s">
        <v>22</v>
      </c>
      <c r="J3963" s="29" t="s">
        <v>12978</v>
      </c>
      <c r="K3963" s="29" t="s">
        <v>12979</v>
      </c>
      <c r="L3963" s="29" t="s">
        <v>322</v>
      </c>
      <c r="M3963" s="29" t="s">
        <v>46</v>
      </c>
      <c r="N3963" s="29" t="s">
        <v>4702</v>
      </c>
      <c r="O3963" s="14">
        <v>351.69</v>
      </c>
      <c r="P3963" s="14">
        <f t="shared" si="1009"/>
        <v>1153.824552</v>
      </c>
      <c r="Q3963" s="14">
        <v>4.1900000000000004</v>
      </c>
      <c r="R3963" s="40">
        <f t="shared" si="1010"/>
        <v>1158.0145520000001</v>
      </c>
      <c r="S3963" s="14">
        <v>10.71</v>
      </c>
      <c r="T3963" s="40">
        <f t="shared" si="1011"/>
        <v>1147.3045520000001</v>
      </c>
      <c r="U3963" s="14">
        <v>11.98</v>
      </c>
      <c r="V3963" s="40">
        <f t="shared" si="1012"/>
        <v>1146.0345520000001</v>
      </c>
      <c r="W3963" s="14">
        <v>11.98</v>
      </c>
      <c r="X3963" s="40">
        <f t="shared" si="1013"/>
        <v>1146.0345520000001</v>
      </c>
      <c r="Y3963" s="14">
        <v>4.1900000000000004</v>
      </c>
      <c r="Z3963" s="40">
        <f t="shared" si="1014"/>
        <v>1158.0145520000001</v>
      </c>
      <c r="AA3963" s="14">
        <v>12.56</v>
      </c>
      <c r="AB3963" s="40">
        <f t="shared" si="1015"/>
        <v>1145.4545520000001</v>
      </c>
      <c r="AC3963" s="14">
        <v>13.09</v>
      </c>
      <c r="AD3963" s="40">
        <f t="shared" si="1016"/>
        <v>1144.9245520000002</v>
      </c>
      <c r="AE3963" s="14">
        <v>13.03</v>
      </c>
      <c r="AF3963" s="40">
        <f t="shared" si="1017"/>
        <v>1144.9845520000001</v>
      </c>
      <c r="AG3963" s="29" t="s">
        <v>22</v>
      </c>
      <c r="AH3963" s="29" t="s">
        <v>22</v>
      </c>
      <c r="AI3963" s="29" t="s">
        <v>63</v>
      </c>
      <c r="AJ3963" s="29" t="s">
        <v>8476</v>
      </c>
      <c r="AK3963" s="30" t="s">
        <v>25</v>
      </c>
      <c r="AL3963" s="30" t="s">
        <v>25</v>
      </c>
      <c r="AM3963" s="30" t="s">
        <v>124</v>
      </c>
      <c r="AN3963" s="30" t="s">
        <v>25</v>
      </c>
      <c r="AO3963" s="30" t="s">
        <v>22</v>
      </c>
      <c r="AP3963" s="30" t="s">
        <v>12084</v>
      </c>
      <c r="AQ3963" s="30" t="s">
        <v>25</v>
      </c>
      <c r="AR3963" s="30" t="s">
        <v>22</v>
      </c>
      <c r="AS3963" s="30" t="s">
        <v>12085</v>
      </c>
      <c r="AT3963" s="30"/>
      <c r="AU3963" s="30" t="s">
        <v>22</v>
      </c>
      <c r="AV3963" s="30" t="s">
        <v>22</v>
      </c>
      <c r="AW3963" s="30" t="s">
        <v>22</v>
      </c>
      <c r="AX3963" s="30" t="s">
        <v>22</v>
      </c>
      <c r="AY3963" s="30" t="s">
        <v>25</v>
      </c>
      <c r="AZ3963" s="30"/>
      <c r="BA3963" s="30" t="s">
        <v>25</v>
      </c>
      <c r="BB3963" s="30"/>
      <c r="BC3963" s="30" t="s">
        <v>26</v>
      </c>
      <c r="BD3963" s="30"/>
    </row>
    <row r="3964" spans="1:56" x14ac:dyDescent="0.3">
      <c r="A3964" s="31">
        <v>42199</v>
      </c>
      <c r="B3964" s="30" t="s">
        <v>12082</v>
      </c>
      <c r="C3964" s="29">
        <v>15</v>
      </c>
      <c r="D3964" s="29" t="s">
        <v>12042</v>
      </c>
      <c r="E3964" s="30">
        <v>29</v>
      </c>
      <c r="F3964" s="29" t="s">
        <v>49</v>
      </c>
      <c r="G3964" s="29" t="s">
        <v>94</v>
      </c>
      <c r="H3964" s="29" t="s">
        <v>42</v>
      </c>
      <c r="I3964" s="29" t="s">
        <v>22</v>
      </c>
      <c r="J3964" s="29" t="s">
        <v>12980</v>
      </c>
      <c r="K3964" s="29" t="s">
        <v>12981</v>
      </c>
      <c r="L3964" s="29" t="s">
        <v>105</v>
      </c>
      <c r="M3964" s="29" t="s">
        <v>46</v>
      </c>
      <c r="N3964" s="29" t="s">
        <v>4702</v>
      </c>
      <c r="O3964" s="14">
        <v>351.71</v>
      </c>
      <c r="P3964" s="14">
        <f t="shared" si="1009"/>
        <v>1153.8901679999999</v>
      </c>
      <c r="Q3964" s="14">
        <v>4.51</v>
      </c>
      <c r="R3964" s="40">
        <f t="shared" si="1010"/>
        <v>1158.4001679999999</v>
      </c>
      <c r="S3964" s="14">
        <v>10.039999999999999</v>
      </c>
      <c r="T3964" s="40">
        <f t="shared" si="1011"/>
        <v>1148.3601679999999</v>
      </c>
      <c r="U3964" s="14">
        <v>11.54</v>
      </c>
      <c r="V3964" s="40">
        <f t="shared" si="1012"/>
        <v>1146.8601679999999</v>
      </c>
      <c r="W3964" s="14">
        <v>11.16</v>
      </c>
      <c r="X3964" s="40">
        <f t="shared" si="1013"/>
        <v>1147.2401679999998</v>
      </c>
      <c r="Y3964" s="14">
        <v>4.51</v>
      </c>
      <c r="Z3964" s="40">
        <f t="shared" si="1014"/>
        <v>1158.4001679999999</v>
      </c>
      <c r="AA3964" s="14">
        <v>11.09</v>
      </c>
      <c r="AB3964" s="40">
        <f t="shared" si="1015"/>
        <v>1147.310168</v>
      </c>
      <c r="AC3964" s="14" t="s">
        <v>5180</v>
      </c>
      <c r="AD3964" s="40" t="e">
        <f t="shared" si="1016"/>
        <v>#VALUE!</v>
      </c>
      <c r="AE3964" s="14">
        <v>13.56</v>
      </c>
      <c r="AF3964" s="40">
        <f t="shared" si="1017"/>
        <v>1144.8401679999999</v>
      </c>
      <c r="AG3964" s="29" t="s">
        <v>22</v>
      </c>
      <c r="AH3964" s="29" t="s">
        <v>22</v>
      </c>
      <c r="AI3964" s="29" t="s">
        <v>24</v>
      </c>
      <c r="AJ3964" s="29"/>
      <c r="AK3964" s="30" t="s">
        <v>22</v>
      </c>
      <c r="AL3964" s="30" t="s">
        <v>22</v>
      </c>
      <c r="AM3964" s="30"/>
      <c r="AN3964" s="30" t="s">
        <v>22</v>
      </c>
      <c r="AO3964" s="30" t="s">
        <v>22</v>
      </c>
      <c r="AP3964" s="30"/>
      <c r="AQ3964" s="30" t="s">
        <v>22</v>
      </c>
      <c r="AR3964" s="30" t="s">
        <v>22</v>
      </c>
      <c r="AS3964" s="30"/>
      <c r="AT3964" s="30"/>
      <c r="AU3964" s="30" t="s">
        <v>22</v>
      </c>
      <c r="AV3964" s="30" t="s">
        <v>22</v>
      </c>
      <c r="AW3964" s="30" t="s">
        <v>22</v>
      </c>
      <c r="AX3964" s="30" t="s">
        <v>22</v>
      </c>
      <c r="AY3964" s="30" t="s">
        <v>25</v>
      </c>
      <c r="AZ3964" s="30"/>
      <c r="BA3964" s="30" t="s">
        <v>25</v>
      </c>
      <c r="BB3964" s="30"/>
      <c r="BC3964" s="30" t="s">
        <v>26</v>
      </c>
      <c r="BD3964" s="30"/>
    </row>
    <row r="3965" spans="1:56" x14ac:dyDescent="0.3">
      <c r="A3965" s="31">
        <v>42199</v>
      </c>
      <c r="B3965" s="30" t="s">
        <v>12086</v>
      </c>
      <c r="C3965" s="29">
        <v>1</v>
      </c>
      <c r="D3965" s="29" t="s">
        <v>12042</v>
      </c>
      <c r="E3965" s="30">
        <v>30</v>
      </c>
      <c r="F3965" s="29" t="s">
        <v>49</v>
      </c>
      <c r="G3965" s="29" t="s">
        <v>94</v>
      </c>
      <c r="H3965" s="29" t="s">
        <v>42</v>
      </c>
      <c r="I3965" s="29" t="s">
        <v>22</v>
      </c>
      <c r="J3965" s="29" t="s">
        <v>12982</v>
      </c>
      <c r="K3965" s="29" t="s">
        <v>12983</v>
      </c>
      <c r="L3965" s="29" t="s">
        <v>280</v>
      </c>
      <c r="M3965" s="29" t="s">
        <v>46</v>
      </c>
      <c r="N3965" s="29" t="s">
        <v>4677</v>
      </c>
      <c r="O3965" s="14">
        <v>351.07</v>
      </c>
      <c r="P3965" s="14">
        <f t="shared" si="1009"/>
        <v>1151.7904559999999</v>
      </c>
      <c r="Q3965" s="14">
        <v>3.95</v>
      </c>
      <c r="R3965" s="40">
        <f t="shared" si="1010"/>
        <v>1155.740456</v>
      </c>
      <c r="S3965" s="14">
        <v>8.84</v>
      </c>
      <c r="T3965" s="40">
        <f t="shared" si="1011"/>
        <v>1146.9004560000001</v>
      </c>
      <c r="U3965" s="14">
        <v>10.38</v>
      </c>
      <c r="V3965" s="40">
        <f t="shared" si="1012"/>
        <v>1145.3604559999999</v>
      </c>
      <c r="W3965" s="14">
        <v>10.53</v>
      </c>
      <c r="X3965" s="40">
        <f t="shared" si="1013"/>
        <v>1145.210456</v>
      </c>
      <c r="Y3965" s="14">
        <v>3.95</v>
      </c>
      <c r="Z3965" s="40">
        <f t="shared" si="1014"/>
        <v>1155.740456</v>
      </c>
      <c r="AA3965" s="14">
        <v>9.3699999999999992</v>
      </c>
      <c r="AB3965" s="40">
        <f t="shared" si="1015"/>
        <v>1146.3704560000001</v>
      </c>
      <c r="AC3965" s="14" t="s">
        <v>5180</v>
      </c>
      <c r="AD3965" s="40" t="e">
        <f t="shared" si="1016"/>
        <v>#VALUE!</v>
      </c>
      <c r="AE3965" s="14">
        <v>11.7</v>
      </c>
      <c r="AF3965" s="40">
        <f t="shared" si="1017"/>
        <v>1144.0404559999999</v>
      </c>
      <c r="AG3965" s="29" t="s">
        <v>22</v>
      </c>
      <c r="AH3965" s="29" t="s">
        <v>22</v>
      </c>
      <c r="AI3965" s="29" t="s">
        <v>24</v>
      </c>
      <c r="AJ3965" s="29"/>
      <c r="AK3965" s="30" t="s">
        <v>22</v>
      </c>
      <c r="AL3965" s="30" t="s">
        <v>22</v>
      </c>
      <c r="AM3965" s="30"/>
      <c r="AN3965" s="30" t="s">
        <v>22</v>
      </c>
      <c r="AO3965" s="30" t="s">
        <v>22</v>
      </c>
      <c r="AP3965" s="30"/>
      <c r="AQ3965" s="30" t="s">
        <v>22</v>
      </c>
      <c r="AR3965" s="30" t="s">
        <v>22</v>
      </c>
      <c r="AS3965" s="30"/>
      <c r="AT3965" s="30"/>
      <c r="AU3965" s="30" t="s">
        <v>22</v>
      </c>
      <c r="AV3965" s="30" t="s">
        <v>22</v>
      </c>
      <c r="AW3965" s="30" t="s">
        <v>22</v>
      </c>
      <c r="AX3965" s="30" t="s">
        <v>22</v>
      </c>
      <c r="AY3965" s="30" t="s">
        <v>25</v>
      </c>
      <c r="AZ3965" s="30"/>
      <c r="BA3965" s="30" t="s">
        <v>25</v>
      </c>
      <c r="BB3965" s="30"/>
      <c r="BC3965" s="30" t="s">
        <v>62</v>
      </c>
      <c r="BD3965" s="30"/>
    </row>
    <row r="3966" spans="1:56" x14ac:dyDescent="0.3">
      <c r="A3966" s="31">
        <v>42199</v>
      </c>
      <c r="B3966" s="30" t="s">
        <v>12087</v>
      </c>
      <c r="C3966" s="29">
        <v>2</v>
      </c>
      <c r="D3966" s="29" t="s">
        <v>12042</v>
      </c>
      <c r="E3966" s="30">
        <v>30</v>
      </c>
      <c r="F3966" s="29" t="s">
        <v>19</v>
      </c>
      <c r="G3966" s="29" t="s">
        <v>20</v>
      </c>
      <c r="H3966" s="29" t="s">
        <v>42</v>
      </c>
      <c r="I3966" s="29" t="s">
        <v>22</v>
      </c>
      <c r="J3966" s="29" t="s">
        <v>12984</v>
      </c>
      <c r="K3966" s="29" t="s">
        <v>12985</v>
      </c>
      <c r="L3966" s="29" t="s">
        <v>229</v>
      </c>
      <c r="M3966" s="29" t="s">
        <v>46</v>
      </c>
      <c r="N3966" s="29" t="s">
        <v>4667</v>
      </c>
      <c r="O3966" s="14">
        <v>351.52</v>
      </c>
      <c r="P3966" s="14">
        <f t="shared" si="1009"/>
        <v>1153.2668160000001</v>
      </c>
      <c r="Q3966" s="14">
        <v>5.61</v>
      </c>
      <c r="R3966" s="40">
        <f t="shared" si="1010"/>
        <v>1158.876816</v>
      </c>
      <c r="S3966" s="14">
        <v>8.11</v>
      </c>
      <c r="T3966" s="40">
        <f t="shared" si="1011"/>
        <v>1150.7668160000001</v>
      </c>
      <c r="U3966" s="14">
        <v>9.23</v>
      </c>
      <c r="V3966" s="40">
        <f t="shared" si="1012"/>
        <v>1149.6468159999999</v>
      </c>
      <c r="W3966" s="14">
        <v>9.16</v>
      </c>
      <c r="X3966" s="40">
        <f t="shared" si="1013"/>
        <v>1149.7168159999999</v>
      </c>
      <c r="Y3966" s="14">
        <v>5.61</v>
      </c>
      <c r="Z3966" s="40">
        <f t="shared" si="1014"/>
        <v>1158.876816</v>
      </c>
      <c r="AA3966" s="14">
        <v>8.25</v>
      </c>
      <c r="AB3966" s="40">
        <f t="shared" si="1015"/>
        <v>1150.626816</v>
      </c>
      <c r="AC3966" s="14">
        <v>9.16</v>
      </c>
      <c r="AD3966" s="40">
        <f t="shared" si="1016"/>
        <v>1149.7168159999999</v>
      </c>
      <c r="AE3966" s="14">
        <v>9.11</v>
      </c>
      <c r="AF3966" s="40">
        <f t="shared" si="1017"/>
        <v>1149.7668160000001</v>
      </c>
      <c r="AG3966" s="29" t="s">
        <v>22</v>
      </c>
      <c r="AH3966" s="29" t="s">
        <v>22</v>
      </c>
      <c r="AI3966" s="29" t="s">
        <v>63</v>
      </c>
      <c r="AJ3966" s="29" t="s">
        <v>8476</v>
      </c>
      <c r="AK3966" s="30" t="s">
        <v>25</v>
      </c>
      <c r="AL3966" s="30" t="s">
        <v>25</v>
      </c>
      <c r="AM3966" s="30" t="s">
        <v>8166</v>
      </c>
      <c r="AN3966" s="30" t="s">
        <v>22</v>
      </c>
      <c r="AO3966" s="30" t="s">
        <v>22</v>
      </c>
      <c r="AP3966" s="30"/>
      <c r="AQ3966" s="30" t="s">
        <v>22</v>
      </c>
      <c r="AR3966" s="30" t="s">
        <v>22</v>
      </c>
      <c r="AS3966" s="30"/>
      <c r="AT3966" s="30"/>
      <c r="AU3966" s="30" t="s">
        <v>22</v>
      </c>
      <c r="AV3966" s="30" t="s">
        <v>22</v>
      </c>
      <c r="AW3966" s="30" t="s">
        <v>22</v>
      </c>
      <c r="AX3966" s="30" t="s">
        <v>22</v>
      </c>
      <c r="AY3966" s="30" t="s">
        <v>25</v>
      </c>
      <c r="AZ3966" s="30"/>
      <c r="BA3966" s="30" t="s">
        <v>25</v>
      </c>
      <c r="BB3966" s="30"/>
      <c r="BC3966" s="30" t="s">
        <v>26</v>
      </c>
      <c r="BD3966" s="30"/>
    </row>
    <row r="3967" spans="1:56" x14ac:dyDescent="0.3">
      <c r="A3967" s="31">
        <v>42199</v>
      </c>
      <c r="B3967" s="30" t="s">
        <v>12088</v>
      </c>
      <c r="C3967" s="29">
        <v>3</v>
      </c>
      <c r="D3967" s="29" t="s">
        <v>12042</v>
      </c>
      <c r="E3967" s="30">
        <v>30</v>
      </c>
      <c r="F3967" s="29" t="s">
        <v>12089</v>
      </c>
      <c r="G3967" s="29" t="s">
        <v>20</v>
      </c>
      <c r="H3967" s="29" t="s">
        <v>42</v>
      </c>
      <c r="I3967" s="29" t="s">
        <v>22</v>
      </c>
      <c r="J3967" s="29" t="s">
        <v>12986</v>
      </c>
      <c r="K3967" s="29" t="s">
        <v>12987</v>
      </c>
      <c r="L3967" s="29" t="s">
        <v>128</v>
      </c>
      <c r="M3967" s="29" t="s">
        <v>46</v>
      </c>
      <c r="N3967" s="29" t="s">
        <v>4667</v>
      </c>
      <c r="O3967" s="14">
        <v>350.27</v>
      </c>
      <c r="P3967" s="14">
        <f t="shared" si="1009"/>
        <v>1149.1658159999999</v>
      </c>
      <c r="Q3967" s="14">
        <v>5.42</v>
      </c>
      <c r="R3967" s="40">
        <f t="shared" si="1010"/>
        <v>1154.585816</v>
      </c>
      <c r="S3967" s="14">
        <v>7.61</v>
      </c>
      <c r="T3967" s="40">
        <f t="shared" si="1011"/>
        <v>1146.9758160000001</v>
      </c>
      <c r="U3967" s="14">
        <v>9.1</v>
      </c>
      <c r="V3967" s="40">
        <f t="shared" si="1012"/>
        <v>1145.4858160000001</v>
      </c>
      <c r="W3967" s="14">
        <v>9.06</v>
      </c>
      <c r="X3967" s="40">
        <f t="shared" si="1013"/>
        <v>1145.5258160000001</v>
      </c>
      <c r="Y3967" s="14">
        <v>5.42</v>
      </c>
      <c r="Z3967" s="40">
        <f t="shared" si="1014"/>
        <v>1154.585816</v>
      </c>
      <c r="AA3967" s="14">
        <v>7.66</v>
      </c>
      <c r="AB3967" s="40">
        <f t="shared" si="1015"/>
        <v>1146.9258159999999</v>
      </c>
      <c r="AC3967" s="14">
        <v>9.18</v>
      </c>
      <c r="AD3967" s="40">
        <f t="shared" si="1016"/>
        <v>1145.405816</v>
      </c>
      <c r="AE3967" s="14">
        <v>9.4499999999999993</v>
      </c>
      <c r="AF3967" s="40">
        <f t="shared" si="1017"/>
        <v>1145.135816</v>
      </c>
      <c r="AG3967" s="29" t="s">
        <v>22</v>
      </c>
      <c r="AH3967" s="29" t="s">
        <v>22</v>
      </c>
      <c r="AI3967" s="29" t="s">
        <v>24</v>
      </c>
      <c r="AJ3967" s="29"/>
      <c r="AK3967" s="30" t="s">
        <v>22</v>
      </c>
      <c r="AL3967" s="30" t="s">
        <v>22</v>
      </c>
      <c r="AM3967" s="30"/>
      <c r="AN3967" s="30" t="s">
        <v>22</v>
      </c>
      <c r="AO3967" s="30" t="s">
        <v>22</v>
      </c>
      <c r="AP3967" s="30"/>
      <c r="AQ3967" s="30" t="s">
        <v>22</v>
      </c>
      <c r="AR3967" s="30" t="s">
        <v>22</v>
      </c>
      <c r="AS3967" s="30"/>
      <c r="AT3967" s="30"/>
      <c r="AU3967" s="30" t="s">
        <v>22</v>
      </c>
      <c r="AV3967" s="30" t="s">
        <v>22</v>
      </c>
      <c r="AW3967" s="30" t="s">
        <v>22</v>
      </c>
      <c r="AX3967" s="30" t="s">
        <v>22</v>
      </c>
      <c r="AY3967" s="30" t="s">
        <v>25</v>
      </c>
      <c r="AZ3967" s="30"/>
      <c r="BA3967" s="30" t="s">
        <v>22</v>
      </c>
      <c r="BB3967" s="30"/>
      <c r="BC3967" s="30" t="s">
        <v>62</v>
      </c>
      <c r="BD3967" s="30"/>
    </row>
    <row r="3968" spans="1:56" x14ac:dyDescent="0.3">
      <c r="A3968" s="31">
        <v>42199</v>
      </c>
      <c r="B3968" s="30" t="s">
        <v>12090</v>
      </c>
      <c r="C3968" s="29">
        <v>1</v>
      </c>
      <c r="D3968" s="29" t="s">
        <v>12042</v>
      </c>
      <c r="E3968" s="30">
        <v>31</v>
      </c>
      <c r="F3968" s="29" t="s">
        <v>49</v>
      </c>
      <c r="G3968" s="29" t="s">
        <v>20</v>
      </c>
      <c r="H3968" s="29" t="s">
        <v>42</v>
      </c>
      <c r="I3968" s="29" t="s">
        <v>22</v>
      </c>
      <c r="J3968" s="29" t="s">
        <v>9787</v>
      </c>
      <c r="K3968" s="29" t="s">
        <v>12988</v>
      </c>
      <c r="L3968" s="29" t="s">
        <v>105</v>
      </c>
      <c r="M3968" s="29" t="s">
        <v>46</v>
      </c>
      <c r="N3968" s="29" t="s">
        <v>4667</v>
      </c>
      <c r="O3968" s="14">
        <v>350.06</v>
      </c>
      <c r="P3968" s="14">
        <f t="shared" si="1009"/>
        <v>1148.476848</v>
      </c>
      <c r="Q3968" s="14">
        <v>4.4400000000000004</v>
      </c>
      <c r="R3968" s="40">
        <f t="shared" si="1010"/>
        <v>1152.9168480000001</v>
      </c>
      <c r="S3968" s="14">
        <v>6.7</v>
      </c>
      <c r="T3968" s="40">
        <f t="shared" si="1011"/>
        <v>1146.216848</v>
      </c>
      <c r="U3968" s="14">
        <v>8.0399999999999991</v>
      </c>
      <c r="V3968" s="40">
        <f t="shared" si="1012"/>
        <v>1144.8768480000001</v>
      </c>
      <c r="W3968" s="14">
        <v>7.82</v>
      </c>
      <c r="X3968" s="40">
        <f t="shared" si="1013"/>
        <v>1145.0968480000001</v>
      </c>
      <c r="Y3968" s="14">
        <v>4.4400000000000004</v>
      </c>
      <c r="Z3968" s="40">
        <f t="shared" si="1014"/>
        <v>1152.9168480000001</v>
      </c>
      <c r="AA3968" s="14">
        <v>6.75</v>
      </c>
      <c r="AB3968" s="40">
        <f t="shared" si="1015"/>
        <v>1146.1668480000001</v>
      </c>
      <c r="AC3968" s="14">
        <v>8.25</v>
      </c>
      <c r="AD3968" s="40">
        <f t="shared" si="1016"/>
        <v>1144.6668480000001</v>
      </c>
      <c r="AE3968" s="14">
        <v>9.7100000000000009</v>
      </c>
      <c r="AF3968" s="40">
        <f t="shared" si="1017"/>
        <v>1143.206848</v>
      </c>
      <c r="AG3968" s="29" t="s">
        <v>22</v>
      </c>
      <c r="AH3968" s="29" t="s">
        <v>22</v>
      </c>
      <c r="AI3968" s="29" t="s">
        <v>24</v>
      </c>
      <c r="AJ3968" s="29"/>
      <c r="AK3968" s="30" t="s">
        <v>25</v>
      </c>
      <c r="AL3968" s="30" t="s">
        <v>22</v>
      </c>
      <c r="AM3968" s="30" t="s">
        <v>124</v>
      </c>
      <c r="AN3968" s="30" t="s">
        <v>22</v>
      </c>
      <c r="AO3968" s="30" t="s">
        <v>22</v>
      </c>
      <c r="AP3968" s="30"/>
      <c r="AQ3968" s="30" t="s">
        <v>22</v>
      </c>
      <c r="AR3968" s="30" t="s">
        <v>22</v>
      </c>
      <c r="AS3968" s="30"/>
      <c r="AT3968" s="30"/>
      <c r="AU3968" s="30" t="s">
        <v>22</v>
      </c>
      <c r="AV3968" s="30" t="s">
        <v>22</v>
      </c>
      <c r="AW3968" s="30" t="s">
        <v>22</v>
      </c>
      <c r="AX3968" s="30" t="s">
        <v>22</v>
      </c>
      <c r="AY3968" s="30" t="s">
        <v>25</v>
      </c>
      <c r="AZ3968" s="30"/>
      <c r="BA3968" s="30" t="s">
        <v>22</v>
      </c>
      <c r="BB3968" s="30"/>
      <c r="BC3968" s="30" t="s">
        <v>26</v>
      </c>
      <c r="BD3968" s="30"/>
    </row>
    <row r="3969" spans="1:56" x14ac:dyDescent="0.3">
      <c r="A3969" s="31">
        <v>42199</v>
      </c>
      <c r="B3969" s="30" t="s">
        <v>12091</v>
      </c>
      <c r="C3969" s="29">
        <v>2</v>
      </c>
      <c r="D3969" s="29" t="s">
        <v>12042</v>
      </c>
      <c r="E3969" s="30">
        <v>31</v>
      </c>
      <c r="F3969" s="29" t="s">
        <v>19</v>
      </c>
      <c r="G3969" s="29" t="s">
        <v>94</v>
      </c>
      <c r="H3969" s="29" t="s">
        <v>42</v>
      </c>
      <c r="I3969" s="29" t="s">
        <v>22</v>
      </c>
      <c r="J3969" s="29" t="s">
        <v>12989</v>
      </c>
      <c r="K3969" s="29" t="s">
        <v>12990</v>
      </c>
      <c r="L3969" s="29" t="s">
        <v>807</v>
      </c>
      <c r="M3969" s="29" t="s">
        <v>46</v>
      </c>
      <c r="N3969" s="29" t="s">
        <v>4702</v>
      </c>
      <c r="O3969" s="14">
        <v>352.15</v>
      </c>
      <c r="P3969" s="14">
        <f t="shared" si="1009"/>
        <v>1155.3337200000001</v>
      </c>
      <c r="Q3969" s="14">
        <v>4</v>
      </c>
      <c r="R3969" s="40">
        <f t="shared" si="1010"/>
        <v>1159.3337200000001</v>
      </c>
      <c r="S3969" s="14">
        <v>10.72</v>
      </c>
      <c r="T3969" s="40">
        <f t="shared" si="1011"/>
        <v>1148.6137200000001</v>
      </c>
      <c r="U3969" s="14">
        <v>12.27</v>
      </c>
      <c r="V3969" s="40">
        <f t="shared" si="1012"/>
        <v>1147.0637200000001</v>
      </c>
      <c r="W3969" s="14">
        <v>12.09</v>
      </c>
      <c r="X3969" s="40">
        <f t="shared" si="1013"/>
        <v>1147.2437200000002</v>
      </c>
      <c r="Y3969" s="14">
        <v>4</v>
      </c>
      <c r="Z3969" s="40">
        <f t="shared" si="1014"/>
        <v>1159.3337200000001</v>
      </c>
      <c r="AA3969" s="14">
        <v>12.11</v>
      </c>
      <c r="AB3969" s="40">
        <f t="shared" si="1015"/>
        <v>1147.2237200000002</v>
      </c>
      <c r="AC3969" s="14">
        <v>13.72</v>
      </c>
      <c r="AD3969" s="40">
        <f t="shared" si="1016"/>
        <v>1145.6137200000001</v>
      </c>
      <c r="AE3969" s="14">
        <v>18.420000000000002</v>
      </c>
      <c r="AF3969" s="40">
        <f t="shared" si="1017"/>
        <v>1140.91372</v>
      </c>
      <c r="AG3969" s="29" t="s">
        <v>22</v>
      </c>
      <c r="AH3969" s="29" t="s">
        <v>22</v>
      </c>
      <c r="AI3969" s="29" t="s">
        <v>24</v>
      </c>
      <c r="AJ3969" s="29"/>
      <c r="AK3969" s="30" t="s">
        <v>22</v>
      </c>
      <c r="AL3969" s="30" t="s">
        <v>22</v>
      </c>
      <c r="AM3969" s="30"/>
      <c r="AN3969" s="30" t="s">
        <v>22</v>
      </c>
      <c r="AO3969" s="30" t="s">
        <v>22</v>
      </c>
      <c r="AP3969" s="30"/>
      <c r="AQ3969" s="30" t="s">
        <v>22</v>
      </c>
      <c r="AR3969" s="30" t="s">
        <v>22</v>
      </c>
      <c r="AS3969" s="30"/>
      <c r="AT3969" s="30"/>
      <c r="AU3969" s="30" t="s">
        <v>22</v>
      </c>
      <c r="AV3969" s="30" t="s">
        <v>22</v>
      </c>
      <c r="AW3969" s="30" t="s">
        <v>22</v>
      </c>
      <c r="AX3969" s="30" t="s">
        <v>22</v>
      </c>
      <c r="AY3969" s="30" t="s">
        <v>25</v>
      </c>
      <c r="AZ3969" s="30"/>
      <c r="BA3969" s="30" t="s">
        <v>25</v>
      </c>
      <c r="BB3969" s="30"/>
      <c r="BC3969" s="30" t="s">
        <v>26</v>
      </c>
      <c r="BD3969" s="30"/>
    </row>
    <row r="3970" spans="1:56" x14ac:dyDescent="0.3">
      <c r="A3970" s="31">
        <v>42199</v>
      </c>
      <c r="B3970" s="30" t="s">
        <v>12092</v>
      </c>
      <c r="C3970" s="29">
        <v>3</v>
      </c>
      <c r="D3970" s="29" t="s">
        <v>12042</v>
      </c>
      <c r="E3970" s="30">
        <v>31</v>
      </c>
      <c r="F3970" s="29" t="s">
        <v>65</v>
      </c>
      <c r="G3970" s="29" t="s">
        <v>20</v>
      </c>
      <c r="H3970" s="29" t="s">
        <v>42</v>
      </c>
      <c r="I3970" s="29" t="s">
        <v>22</v>
      </c>
      <c r="J3970" s="29" t="s">
        <v>9936</v>
      </c>
      <c r="K3970" s="29" t="s">
        <v>12963</v>
      </c>
      <c r="L3970" s="29" t="s">
        <v>35</v>
      </c>
      <c r="M3970" s="29" t="s">
        <v>46</v>
      </c>
      <c r="N3970" s="29" t="s">
        <v>4682</v>
      </c>
      <c r="O3970" s="14">
        <v>351.04</v>
      </c>
      <c r="P3970" s="14">
        <f t="shared" si="1009"/>
        <v>1151.6920320000002</v>
      </c>
      <c r="Q3970" s="14">
        <v>5.86</v>
      </c>
      <c r="R3970" s="40">
        <f t="shared" si="1010"/>
        <v>1157.5520320000001</v>
      </c>
      <c r="S3970" s="14">
        <v>9.36</v>
      </c>
      <c r="T3970" s="40">
        <f t="shared" si="1011"/>
        <v>1148.1920320000002</v>
      </c>
      <c r="U3970" s="14">
        <v>10.6</v>
      </c>
      <c r="V3970" s="40">
        <f t="shared" si="1012"/>
        <v>1146.9520320000001</v>
      </c>
      <c r="W3970" s="14">
        <v>10.66</v>
      </c>
      <c r="X3970" s="40">
        <f t="shared" si="1013"/>
        <v>1146.892032</v>
      </c>
      <c r="Y3970" s="14">
        <v>5.86</v>
      </c>
      <c r="Z3970" s="40">
        <f t="shared" si="1014"/>
        <v>1157.5520320000001</v>
      </c>
      <c r="AA3970" s="14">
        <v>9.44</v>
      </c>
      <c r="AB3970" s="40">
        <f t="shared" si="1015"/>
        <v>1148.112032</v>
      </c>
      <c r="AC3970" s="14">
        <v>10.74</v>
      </c>
      <c r="AD3970" s="40">
        <f t="shared" si="1016"/>
        <v>1146.812032</v>
      </c>
      <c r="AE3970" s="14">
        <v>11</v>
      </c>
      <c r="AF3970" s="40">
        <f t="shared" si="1017"/>
        <v>1146.5520320000001</v>
      </c>
      <c r="AG3970" s="29" t="s">
        <v>22</v>
      </c>
      <c r="AH3970" s="29" t="s">
        <v>22</v>
      </c>
      <c r="AI3970" s="29" t="s">
        <v>63</v>
      </c>
      <c r="AJ3970" s="29" t="s">
        <v>8476</v>
      </c>
      <c r="AK3970" s="30" t="s">
        <v>25</v>
      </c>
      <c r="AL3970" s="30" t="s">
        <v>25</v>
      </c>
      <c r="AM3970" s="30" t="s">
        <v>124</v>
      </c>
      <c r="AN3970" s="30" t="s">
        <v>22</v>
      </c>
      <c r="AO3970" s="30" t="s">
        <v>22</v>
      </c>
      <c r="AP3970" s="30"/>
      <c r="AQ3970" s="30" t="s">
        <v>22</v>
      </c>
      <c r="AR3970" s="30" t="s">
        <v>22</v>
      </c>
      <c r="AS3970" s="30"/>
      <c r="AT3970" s="30"/>
      <c r="AU3970" s="30" t="s">
        <v>22</v>
      </c>
      <c r="AV3970" s="30" t="s">
        <v>22</v>
      </c>
      <c r="AW3970" s="30" t="s">
        <v>22</v>
      </c>
      <c r="AX3970" s="30" t="s">
        <v>22</v>
      </c>
      <c r="AY3970" s="30" t="s">
        <v>25</v>
      </c>
      <c r="AZ3970" s="30"/>
      <c r="BA3970" s="30" t="s">
        <v>25</v>
      </c>
      <c r="BB3970" s="30"/>
      <c r="BC3970" s="30" t="s">
        <v>26</v>
      </c>
      <c r="BD3970" s="30"/>
    </row>
    <row r="3971" spans="1:56" x14ac:dyDescent="0.3">
      <c r="A3971" s="31">
        <v>42199</v>
      </c>
      <c r="B3971" s="30" t="s">
        <v>12093</v>
      </c>
      <c r="C3971" s="29">
        <v>4</v>
      </c>
      <c r="D3971" s="29" t="s">
        <v>12042</v>
      </c>
      <c r="E3971" s="30">
        <v>31</v>
      </c>
      <c r="F3971" s="29" t="s">
        <v>65</v>
      </c>
      <c r="G3971" s="29" t="s">
        <v>20</v>
      </c>
      <c r="H3971" s="29" t="s">
        <v>42</v>
      </c>
      <c r="I3971" s="29" t="s">
        <v>25</v>
      </c>
      <c r="J3971" s="29" t="s">
        <v>12991</v>
      </c>
      <c r="K3971" s="29" t="s">
        <v>12992</v>
      </c>
      <c r="L3971" s="29" t="s">
        <v>241</v>
      </c>
      <c r="M3971" s="29" t="s">
        <v>23</v>
      </c>
      <c r="N3971" s="29" t="s">
        <v>4677</v>
      </c>
      <c r="O3971" s="14">
        <v>351.59</v>
      </c>
      <c r="P3971" s="14">
        <f t="shared" si="1009"/>
        <v>1153.496472</v>
      </c>
      <c r="Q3971" s="14">
        <v>5.54</v>
      </c>
      <c r="R3971" s="40">
        <f t="shared" si="1010"/>
        <v>1159.036472</v>
      </c>
      <c r="S3971" s="14">
        <v>14.4</v>
      </c>
      <c r="T3971" s="40">
        <f t="shared" si="1011"/>
        <v>1144.6364719999999</v>
      </c>
      <c r="U3971" s="14">
        <v>16.399999999999999</v>
      </c>
      <c r="V3971" s="40">
        <f t="shared" si="1012"/>
        <v>1142.6364719999999</v>
      </c>
      <c r="W3971" s="14">
        <v>16.25</v>
      </c>
      <c r="X3971" s="40">
        <f t="shared" si="1013"/>
        <v>1142.786472</v>
      </c>
      <c r="Y3971" s="14">
        <v>5.54</v>
      </c>
      <c r="Z3971" s="40">
        <f t="shared" si="1014"/>
        <v>1159.036472</v>
      </c>
      <c r="AA3971" s="14">
        <v>14.72</v>
      </c>
      <c r="AB3971" s="40">
        <f t="shared" si="1015"/>
        <v>1144.316472</v>
      </c>
      <c r="AC3971" s="14">
        <v>16.8</v>
      </c>
      <c r="AD3971" s="40">
        <f t="shared" si="1016"/>
        <v>1142.236472</v>
      </c>
      <c r="AE3971" s="14">
        <v>16.95</v>
      </c>
      <c r="AF3971" s="40">
        <f t="shared" si="1017"/>
        <v>1142.086472</v>
      </c>
      <c r="AG3971" s="29" t="s">
        <v>22</v>
      </c>
      <c r="AH3971" s="29" t="s">
        <v>22</v>
      </c>
      <c r="AI3971" s="29" t="s">
        <v>24</v>
      </c>
      <c r="AJ3971" s="29"/>
      <c r="AK3971" s="30" t="s">
        <v>22</v>
      </c>
      <c r="AL3971" s="30" t="s">
        <v>22</v>
      </c>
      <c r="AM3971" s="30"/>
      <c r="AN3971" s="30" t="s">
        <v>22</v>
      </c>
      <c r="AO3971" s="30" t="s">
        <v>22</v>
      </c>
      <c r="AP3971" s="30"/>
      <c r="AQ3971" s="30" t="s">
        <v>22</v>
      </c>
      <c r="AR3971" s="30" t="s">
        <v>22</v>
      </c>
      <c r="AS3971" s="30"/>
      <c r="AT3971" s="30"/>
      <c r="AU3971" s="30" t="s">
        <v>22</v>
      </c>
      <c r="AV3971" s="30" t="s">
        <v>22</v>
      </c>
      <c r="AW3971" s="30" t="s">
        <v>22</v>
      </c>
      <c r="AX3971" s="30" t="s">
        <v>22</v>
      </c>
      <c r="AY3971" s="30" t="s">
        <v>25</v>
      </c>
      <c r="AZ3971" s="30"/>
      <c r="BA3971" s="30" t="s">
        <v>22</v>
      </c>
      <c r="BB3971" s="30"/>
      <c r="BC3971" s="30" t="s">
        <v>26</v>
      </c>
      <c r="BD3971" s="30"/>
    </row>
    <row r="3972" spans="1:56" x14ac:dyDescent="0.3">
      <c r="A3972" s="31">
        <v>42199</v>
      </c>
      <c r="B3972" s="30" t="s">
        <v>12094</v>
      </c>
      <c r="C3972" s="29">
        <v>5</v>
      </c>
      <c r="D3972" s="29" t="s">
        <v>12042</v>
      </c>
      <c r="E3972" s="30">
        <v>31</v>
      </c>
      <c r="F3972" s="29" t="s">
        <v>65</v>
      </c>
      <c r="G3972" s="29" t="s">
        <v>20</v>
      </c>
      <c r="H3972" s="29" t="s">
        <v>42</v>
      </c>
      <c r="I3972" s="29" t="s">
        <v>22</v>
      </c>
      <c r="J3972" s="29" t="s">
        <v>12993</v>
      </c>
      <c r="K3972" s="29" t="s">
        <v>12994</v>
      </c>
      <c r="L3972" s="29" t="s">
        <v>35</v>
      </c>
      <c r="M3972" s="29" t="s">
        <v>46</v>
      </c>
      <c r="N3972" s="29" t="s">
        <v>4677</v>
      </c>
      <c r="O3972" s="14">
        <v>350.85</v>
      </c>
      <c r="P3972" s="14">
        <f t="shared" si="1009"/>
        <v>1151.0686800000001</v>
      </c>
      <c r="Q3972" s="14">
        <v>5.28</v>
      </c>
      <c r="R3972" s="40">
        <f t="shared" si="1010"/>
        <v>1156.3486800000001</v>
      </c>
      <c r="S3972" s="14">
        <v>7.91</v>
      </c>
      <c r="T3972" s="40">
        <f t="shared" si="1011"/>
        <v>1148.43868</v>
      </c>
      <c r="U3972" s="14">
        <v>9.1999999999999993</v>
      </c>
      <c r="V3972" s="40">
        <f t="shared" si="1012"/>
        <v>1147.14868</v>
      </c>
      <c r="W3972" s="14">
        <v>9.19</v>
      </c>
      <c r="X3972" s="40">
        <f t="shared" si="1013"/>
        <v>1147.15868</v>
      </c>
      <c r="Y3972" s="14">
        <v>5.28</v>
      </c>
      <c r="Z3972" s="40">
        <f t="shared" si="1014"/>
        <v>1156.3486800000001</v>
      </c>
      <c r="AA3972" s="14">
        <v>8.0399999999999991</v>
      </c>
      <c r="AB3972" s="40">
        <f t="shared" si="1015"/>
        <v>1148.3086800000001</v>
      </c>
      <c r="AC3972" s="14">
        <v>9.4499999999999993</v>
      </c>
      <c r="AD3972" s="40">
        <f t="shared" si="1016"/>
        <v>1146.89868</v>
      </c>
      <c r="AE3972" s="14">
        <v>9.35</v>
      </c>
      <c r="AF3972" s="40">
        <f t="shared" si="1017"/>
        <v>1146.9986800000001</v>
      </c>
      <c r="AG3972" s="29" t="s">
        <v>22</v>
      </c>
      <c r="AH3972" s="29" t="s">
        <v>22</v>
      </c>
      <c r="AI3972" s="29" t="s">
        <v>63</v>
      </c>
      <c r="AJ3972" s="29" t="s">
        <v>11733</v>
      </c>
      <c r="AK3972" s="30" t="s">
        <v>25</v>
      </c>
      <c r="AL3972" s="30" t="s">
        <v>25</v>
      </c>
      <c r="AM3972" s="30" t="s">
        <v>124</v>
      </c>
      <c r="AN3972" s="30" t="s">
        <v>22</v>
      </c>
      <c r="AO3972" s="30" t="s">
        <v>22</v>
      </c>
      <c r="AP3972" s="30"/>
      <c r="AQ3972" s="30" t="s">
        <v>22</v>
      </c>
      <c r="AR3972" s="30" t="s">
        <v>22</v>
      </c>
      <c r="AS3972" s="30"/>
      <c r="AT3972" s="30"/>
      <c r="AU3972" s="30" t="s">
        <v>22</v>
      </c>
      <c r="AV3972" s="30" t="s">
        <v>22</v>
      </c>
      <c r="AW3972" s="30" t="s">
        <v>22</v>
      </c>
      <c r="AX3972" s="30" t="s">
        <v>22</v>
      </c>
      <c r="AY3972" s="30" t="s">
        <v>25</v>
      </c>
      <c r="AZ3972" s="30"/>
      <c r="BA3972" s="30" t="s">
        <v>22</v>
      </c>
      <c r="BB3972" s="30"/>
      <c r="BC3972" s="30" t="s">
        <v>26</v>
      </c>
      <c r="BD3972" s="30"/>
    </row>
    <row r="3973" spans="1:56" x14ac:dyDescent="0.3">
      <c r="A3973" s="31">
        <v>42200</v>
      </c>
      <c r="B3973" s="30" t="s">
        <v>12095</v>
      </c>
      <c r="C3973" s="29">
        <v>1</v>
      </c>
      <c r="D3973" s="29" t="s">
        <v>12042</v>
      </c>
      <c r="E3973" s="30">
        <v>32</v>
      </c>
      <c r="F3973" s="29" t="s">
        <v>49</v>
      </c>
      <c r="G3973" s="29" t="s">
        <v>20</v>
      </c>
      <c r="H3973" s="29" t="s">
        <v>42</v>
      </c>
      <c r="I3973" s="29" t="s">
        <v>22</v>
      </c>
      <c r="J3973" s="29" t="s">
        <v>12936</v>
      </c>
      <c r="K3973" s="29" t="s">
        <v>12995</v>
      </c>
      <c r="L3973" s="29" t="s">
        <v>128</v>
      </c>
      <c r="M3973" s="29" t="s">
        <v>46</v>
      </c>
      <c r="N3973" s="29" t="s">
        <v>4667</v>
      </c>
      <c r="O3973" s="14">
        <v>351.29</v>
      </c>
      <c r="P3973" s="14">
        <f t="shared" si="1009"/>
        <v>1152.512232</v>
      </c>
      <c r="Q3973" s="14">
        <v>5.18</v>
      </c>
      <c r="R3973" s="40">
        <f t="shared" si="1010"/>
        <v>1157.6922320000001</v>
      </c>
      <c r="S3973" s="14">
        <v>8.93</v>
      </c>
      <c r="T3973" s="40">
        <f t="shared" si="1011"/>
        <v>1148.762232</v>
      </c>
      <c r="U3973" s="14">
        <v>10.47</v>
      </c>
      <c r="V3973" s="40">
        <f t="shared" si="1012"/>
        <v>1147.2222320000001</v>
      </c>
      <c r="W3973" s="14">
        <v>9.84</v>
      </c>
      <c r="X3973" s="40">
        <f t="shared" si="1013"/>
        <v>1147.8522320000002</v>
      </c>
      <c r="Y3973" s="14">
        <v>5.18</v>
      </c>
      <c r="Z3973" s="40">
        <f t="shared" si="1014"/>
        <v>1157.6922320000001</v>
      </c>
      <c r="AA3973" s="14">
        <v>10</v>
      </c>
      <c r="AB3973" s="40">
        <f t="shared" si="1015"/>
        <v>1147.6922320000001</v>
      </c>
      <c r="AC3973" s="14">
        <v>11.57</v>
      </c>
      <c r="AD3973" s="40">
        <f t="shared" si="1016"/>
        <v>1146.1222320000002</v>
      </c>
      <c r="AE3973" s="14">
        <v>12.71</v>
      </c>
      <c r="AF3973" s="40">
        <f t="shared" si="1017"/>
        <v>1144.9822320000001</v>
      </c>
      <c r="AG3973" s="29" t="s">
        <v>22</v>
      </c>
      <c r="AH3973" s="29" t="s">
        <v>22</v>
      </c>
      <c r="AI3973" s="29" t="s">
        <v>24</v>
      </c>
      <c r="AJ3973" s="29"/>
      <c r="AK3973" s="30" t="s">
        <v>22</v>
      </c>
      <c r="AL3973" s="30" t="s">
        <v>22</v>
      </c>
      <c r="AM3973" s="30"/>
      <c r="AN3973" s="30" t="s">
        <v>22</v>
      </c>
      <c r="AO3973" s="30" t="s">
        <v>22</v>
      </c>
      <c r="AP3973" s="30"/>
      <c r="AQ3973" s="30" t="s">
        <v>22</v>
      </c>
      <c r="AR3973" s="30" t="s">
        <v>22</v>
      </c>
      <c r="AS3973" s="30"/>
      <c r="AT3973" s="30"/>
      <c r="AU3973" s="30" t="s">
        <v>22</v>
      </c>
      <c r="AV3973" s="30" t="s">
        <v>22</v>
      </c>
      <c r="AW3973" s="30" t="s">
        <v>22</v>
      </c>
      <c r="AX3973" s="30" t="s">
        <v>22</v>
      </c>
      <c r="AY3973" s="30" t="s">
        <v>25</v>
      </c>
      <c r="AZ3973" s="30"/>
      <c r="BA3973" s="30" t="s">
        <v>25</v>
      </c>
      <c r="BB3973" s="30"/>
      <c r="BC3973" s="30" t="s">
        <v>26</v>
      </c>
      <c r="BD3973" s="30"/>
    </row>
    <row r="3974" spans="1:56" x14ac:dyDescent="0.3">
      <c r="A3974" s="31">
        <v>42200</v>
      </c>
      <c r="B3974" s="30" t="s">
        <v>12096</v>
      </c>
      <c r="C3974" s="29">
        <v>2</v>
      </c>
      <c r="D3974" s="29" t="s">
        <v>12042</v>
      </c>
      <c r="E3974" s="30">
        <v>32</v>
      </c>
      <c r="F3974" s="29" t="s">
        <v>19</v>
      </c>
      <c r="G3974" s="29" t="s">
        <v>20</v>
      </c>
      <c r="H3974" s="29" t="s">
        <v>42</v>
      </c>
      <c r="I3974" s="29" t="s">
        <v>22</v>
      </c>
      <c r="J3974" s="29" t="s">
        <v>12930</v>
      </c>
      <c r="K3974" s="29" t="s">
        <v>12996</v>
      </c>
      <c r="L3974" s="29" t="s">
        <v>35</v>
      </c>
      <c r="M3974" s="29" t="s">
        <v>23</v>
      </c>
      <c r="N3974" s="29" t="s">
        <v>4702</v>
      </c>
      <c r="O3974" s="14">
        <v>351.41</v>
      </c>
      <c r="P3974" s="14">
        <f t="shared" si="1009"/>
        <v>1152.9059280000001</v>
      </c>
      <c r="Q3974" s="14">
        <v>5.19</v>
      </c>
      <c r="R3974" s="40">
        <f t="shared" si="1010"/>
        <v>1158.0959280000002</v>
      </c>
      <c r="S3974" s="14">
        <v>5.65</v>
      </c>
      <c r="T3974" s="40">
        <f t="shared" si="1011"/>
        <v>1152.4459280000001</v>
      </c>
      <c r="U3974" s="14">
        <v>7.31</v>
      </c>
      <c r="V3974" s="40">
        <f t="shared" si="1012"/>
        <v>1150.7859280000002</v>
      </c>
      <c r="W3974" s="14">
        <v>7.55</v>
      </c>
      <c r="X3974" s="40">
        <f t="shared" si="1013"/>
        <v>1150.5459280000002</v>
      </c>
      <c r="Y3974" s="14">
        <v>5.19</v>
      </c>
      <c r="Z3974" s="40">
        <f t="shared" si="1014"/>
        <v>1158.0959280000002</v>
      </c>
      <c r="AA3974" s="14">
        <v>5.7</v>
      </c>
      <c r="AB3974" s="40">
        <f t="shared" si="1015"/>
        <v>1152.3959280000001</v>
      </c>
      <c r="AC3974" s="14">
        <v>7.17</v>
      </c>
      <c r="AD3974" s="40">
        <f t="shared" si="1016"/>
        <v>1150.9259280000001</v>
      </c>
      <c r="AE3974" s="14">
        <v>7.32</v>
      </c>
      <c r="AF3974" s="40">
        <f t="shared" si="1017"/>
        <v>1150.7759280000002</v>
      </c>
      <c r="AG3974" s="29" t="s">
        <v>22</v>
      </c>
      <c r="AH3974" s="29" t="s">
        <v>22</v>
      </c>
      <c r="AI3974" s="29" t="s">
        <v>36</v>
      </c>
      <c r="AJ3974" s="29" t="s">
        <v>12104</v>
      </c>
      <c r="AK3974" s="30" t="s">
        <v>25</v>
      </c>
      <c r="AL3974" s="30" t="s">
        <v>25</v>
      </c>
      <c r="AM3974" s="30" t="s">
        <v>124</v>
      </c>
      <c r="AN3974" s="30" t="s">
        <v>22</v>
      </c>
      <c r="AO3974" s="30" t="s">
        <v>22</v>
      </c>
      <c r="AP3974" s="30"/>
      <c r="AQ3974" s="30" t="s">
        <v>22</v>
      </c>
      <c r="AR3974" s="30" t="s">
        <v>22</v>
      </c>
      <c r="AS3974" s="30"/>
      <c r="AT3974" s="30"/>
      <c r="AU3974" s="30" t="s">
        <v>22</v>
      </c>
      <c r="AV3974" s="30" t="s">
        <v>22</v>
      </c>
      <c r="AW3974" s="30" t="s">
        <v>22</v>
      </c>
      <c r="AX3974" s="30" t="s">
        <v>22</v>
      </c>
      <c r="AY3974" s="30" t="s">
        <v>25</v>
      </c>
      <c r="AZ3974" s="30"/>
      <c r="BA3974" s="30" t="s">
        <v>25</v>
      </c>
      <c r="BB3974" s="30"/>
      <c r="BC3974" s="30" t="s">
        <v>26</v>
      </c>
      <c r="BD3974" s="30"/>
    </row>
    <row r="3975" spans="1:56" x14ac:dyDescent="0.3">
      <c r="A3975" s="31">
        <v>42200</v>
      </c>
      <c r="B3975" s="30" t="s">
        <v>12097</v>
      </c>
      <c r="C3975" s="29">
        <v>3</v>
      </c>
      <c r="D3975" s="29" t="s">
        <v>12042</v>
      </c>
      <c r="E3975" s="30">
        <v>32</v>
      </c>
      <c r="F3975" s="29" t="s">
        <v>19</v>
      </c>
      <c r="G3975" s="29" t="s">
        <v>20</v>
      </c>
      <c r="H3975" s="29" t="s">
        <v>42</v>
      </c>
      <c r="I3975" s="29" t="s">
        <v>22</v>
      </c>
      <c r="J3975" s="29" t="s">
        <v>12938</v>
      </c>
      <c r="K3975" s="29" t="s">
        <v>12997</v>
      </c>
      <c r="L3975" s="29" t="s">
        <v>5496</v>
      </c>
      <c r="M3975" s="29" t="s">
        <v>121</v>
      </c>
      <c r="N3975" s="29" t="s">
        <v>4702</v>
      </c>
      <c r="O3975" s="14">
        <v>351.25</v>
      </c>
      <c r="P3975" s="14">
        <f t="shared" si="1009"/>
        <v>1152.3810000000001</v>
      </c>
      <c r="Q3975" s="14">
        <v>5.0199999999999996</v>
      </c>
      <c r="R3975" s="40">
        <f t="shared" si="1010"/>
        <v>1157.4010000000001</v>
      </c>
      <c r="S3975" s="14">
        <v>6.08</v>
      </c>
      <c r="T3975" s="40">
        <f t="shared" si="1011"/>
        <v>1151.3210000000001</v>
      </c>
      <c r="U3975" s="14">
        <v>6.58</v>
      </c>
      <c r="V3975" s="40">
        <f t="shared" si="1012"/>
        <v>1150.8210000000001</v>
      </c>
      <c r="W3975" s="14">
        <v>6.75</v>
      </c>
      <c r="X3975" s="40">
        <f t="shared" si="1013"/>
        <v>1150.6510000000001</v>
      </c>
      <c r="Y3975" s="14">
        <v>5.0199999999999996</v>
      </c>
      <c r="Z3975" s="40">
        <f t="shared" si="1014"/>
        <v>1157.4010000000001</v>
      </c>
      <c r="AA3975" s="14">
        <v>6.02</v>
      </c>
      <c r="AB3975" s="40">
        <f t="shared" si="1015"/>
        <v>1151.3810000000001</v>
      </c>
      <c r="AC3975" s="14">
        <v>6.65</v>
      </c>
      <c r="AD3975" s="40">
        <f t="shared" si="1016"/>
        <v>1150.751</v>
      </c>
      <c r="AE3975" s="14">
        <v>6.94</v>
      </c>
      <c r="AF3975" s="40">
        <f t="shared" si="1017"/>
        <v>1150.461</v>
      </c>
      <c r="AG3975" s="29" t="s">
        <v>22</v>
      </c>
      <c r="AH3975" s="29" t="s">
        <v>22</v>
      </c>
      <c r="AI3975" s="29" t="s">
        <v>36</v>
      </c>
      <c r="AJ3975" s="29" t="s">
        <v>12105</v>
      </c>
      <c r="AK3975" s="30" t="s">
        <v>25</v>
      </c>
      <c r="AL3975" s="30" t="s">
        <v>25</v>
      </c>
      <c r="AM3975" s="30" t="s">
        <v>124</v>
      </c>
      <c r="AN3975" s="30" t="s">
        <v>22</v>
      </c>
      <c r="AO3975" s="30" t="s">
        <v>22</v>
      </c>
      <c r="AP3975" s="30"/>
      <c r="AQ3975" s="30" t="s">
        <v>22</v>
      </c>
      <c r="AR3975" s="30" t="s">
        <v>22</v>
      </c>
      <c r="AS3975" s="30"/>
      <c r="AT3975" s="30"/>
      <c r="AU3975" s="30" t="s">
        <v>22</v>
      </c>
      <c r="AV3975" s="30" t="s">
        <v>22</v>
      </c>
      <c r="AW3975" s="30" t="s">
        <v>22</v>
      </c>
      <c r="AX3975" s="30" t="s">
        <v>22</v>
      </c>
      <c r="AY3975" s="30" t="s">
        <v>25</v>
      </c>
      <c r="AZ3975" s="30"/>
      <c r="BA3975" s="30" t="s">
        <v>22</v>
      </c>
      <c r="BB3975" s="30"/>
      <c r="BC3975" s="30" t="s">
        <v>26</v>
      </c>
      <c r="BD3975" s="30"/>
    </row>
    <row r="3976" spans="1:56" x14ac:dyDescent="0.3">
      <c r="A3976" s="31">
        <v>42200</v>
      </c>
      <c r="B3976" s="30" t="s">
        <v>12098</v>
      </c>
      <c r="C3976" s="29">
        <v>4</v>
      </c>
      <c r="D3976" s="29" t="s">
        <v>12042</v>
      </c>
      <c r="E3976" s="30">
        <v>32</v>
      </c>
      <c r="F3976" s="29" t="s">
        <v>65</v>
      </c>
      <c r="G3976" s="29" t="s">
        <v>94</v>
      </c>
      <c r="H3976" s="29" t="s">
        <v>42</v>
      </c>
      <c r="I3976" s="29" t="s">
        <v>22</v>
      </c>
      <c r="J3976" s="29" t="s">
        <v>9965</v>
      </c>
      <c r="K3976" s="29" t="s">
        <v>12998</v>
      </c>
      <c r="L3976" s="29" t="s">
        <v>128</v>
      </c>
      <c r="M3976" s="29" t="s">
        <v>46</v>
      </c>
      <c r="N3976" s="29" t="s">
        <v>4682</v>
      </c>
      <c r="O3976" s="14">
        <v>351.66</v>
      </c>
      <c r="P3976" s="14">
        <f t="shared" si="1009"/>
        <v>1153.7261280000002</v>
      </c>
      <c r="Q3976" s="14">
        <v>4.18</v>
      </c>
      <c r="R3976" s="40">
        <f t="shared" si="1010"/>
        <v>1157.9061280000003</v>
      </c>
      <c r="S3976" s="14">
        <v>9.15</v>
      </c>
      <c r="T3976" s="40">
        <f t="shared" si="1011"/>
        <v>1148.7561280000002</v>
      </c>
      <c r="U3976" s="14">
        <v>9.9600000000000009</v>
      </c>
      <c r="V3976" s="40">
        <f t="shared" si="1012"/>
        <v>1147.9461280000003</v>
      </c>
      <c r="W3976" s="14">
        <v>9.4</v>
      </c>
      <c r="X3976" s="40">
        <f t="shared" si="1013"/>
        <v>1148.5061280000002</v>
      </c>
      <c r="Y3976" s="14">
        <v>4.18</v>
      </c>
      <c r="Z3976" s="40">
        <f t="shared" si="1014"/>
        <v>1157.9061280000003</v>
      </c>
      <c r="AA3976" s="14">
        <v>9.24</v>
      </c>
      <c r="AB3976" s="40">
        <f t="shared" si="1015"/>
        <v>1148.6661280000003</v>
      </c>
      <c r="AC3976" s="14">
        <v>10.54</v>
      </c>
      <c r="AD3976" s="40">
        <f t="shared" si="1016"/>
        <v>1147.3661280000003</v>
      </c>
      <c r="AE3976" s="14">
        <v>10.38</v>
      </c>
      <c r="AF3976" s="40">
        <f t="shared" si="1017"/>
        <v>1147.5261280000002</v>
      </c>
      <c r="AG3976" s="29" t="s">
        <v>25</v>
      </c>
      <c r="AH3976" s="29" t="s">
        <v>22</v>
      </c>
      <c r="AI3976" s="29" t="s">
        <v>24</v>
      </c>
      <c r="AJ3976" s="29"/>
      <c r="AK3976" s="30" t="s">
        <v>22</v>
      </c>
      <c r="AL3976" s="30" t="s">
        <v>25</v>
      </c>
      <c r="AM3976" s="30" t="s">
        <v>124</v>
      </c>
      <c r="AN3976" s="30" t="s">
        <v>22</v>
      </c>
      <c r="AO3976" s="30" t="s">
        <v>22</v>
      </c>
      <c r="AP3976" s="30"/>
      <c r="AQ3976" s="30" t="s">
        <v>22</v>
      </c>
      <c r="AR3976" s="30" t="s">
        <v>22</v>
      </c>
      <c r="AS3976" s="30"/>
      <c r="AT3976" s="30"/>
      <c r="AU3976" s="30" t="s">
        <v>22</v>
      </c>
      <c r="AV3976" s="30" t="s">
        <v>22</v>
      </c>
      <c r="AW3976" s="30" t="s">
        <v>22</v>
      </c>
      <c r="AX3976" s="30" t="s">
        <v>22</v>
      </c>
      <c r="AY3976" s="30" t="s">
        <v>25</v>
      </c>
      <c r="AZ3976" s="30"/>
      <c r="BA3976" s="30" t="s">
        <v>22</v>
      </c>
      <c r="BB3976" s="30"/>
      <c r="BC3976" s="30" t="s">
        <v>26</v>
      </c>
      <c r="BD3976" s="30"/>
    </row>
    <row r="3977" spans="1:56" x14ac:dyDescent="0.3">
      <c r="A3977" s="31">
        <v>42200</v>
      </c>
      <c r="B3977" s="30" t="s">
        <v>12099</v>
      </c>
      <c r="C3977" s="29">
        <v>5</v>
      </c>
      <c r="D3977" s="29" t="s">
        <v>12042</v>
      </c>
      <c r="E3977" s="30">
        <v>32</v>
      </c>
      <c r="F3977" s="29" t="s">
        <v>65</v>
      </c>
      <c r="G3977" s="29" t="s">
        <v>94</v>
      </c>
      <c r="H3977" s="29" t="s">
        <v>9469</v>
      </c>
      <c r="I3977" s="29" t="s">
        <v>25</v>
      </c>
      <c r="J3977" s="29" t="s">
        <v>10183</v>
      </c>
      <c r="K3977" s="29" t="s">
        <v>12999</v>
      </c>
      <c r="L3977" s="29" t="s">
        <v>58</v>
      </c>
      <c r="M3977" s="29" t="s">
        <v>6930</v>
      </c>
      <c r="N3977" s="29" t="s">
        <v>4816</v>
      </c>
      <c r="O3977" s="14">
        <v>351.63</v>
      </c>
      <c r="P3977" s="14">
        <f t="shared" si="1009"/>
        <v>1153.627704</v>
      </c>
      <c r="Q3977" s="14">
        <v>4.2</v>
      </c>
      <c r="R3977" s="40">
        <f t="shared" si="1010"/>
        <v>1157.827704</v>
      </c>
      <c r="S3977" s="14">
        <v>5.74</v>
      </c>
      <c r="T3977" s="40">
        <f t="shared" si="1011"/>
        <v>1152.087704</v>
      </c>
      <c r="U3977" s="14">
        <v>14.46</v>
      </c>
      <c r="V3977" s="40">
        <f t="shared" si="1012"/>
        <v>1143.367704</v>
      </c>
      <c r="W3977" s="14"/>
      <c r="X3977" s="40">
        <f t="shared" si="1013"/>
        <v>1157.827704</v>
      </c>
      <c r="Y3977" s="14">
        <v>4.2</v>
      </c>
      <c r="Z3977" s="40">
        <f t="shared" si="1014"/>
        <v>1157.827704</v>
      </c>
      <c r="AA3977" s="14">
        <v>5.76</v>
      </c>
      <c r="AB3977" s="40">
        <f t="shared" si="1015"/>
        <v>1152.067704</v>
      </c>
      <c r="AC3977" s="14">
        <v>14.51</v>
      </c>
      <c r="AD3977" s="40">
        <f t="shared" si="1016"/>
        <v>1143.317704</v>
      </c>
      <c r="AE3977" s="14"/>
      <c r="AF3977" s="40">
        <f t="shared" si="1017"/>
        <v>1157.827704</v>
      </c>
      <c r="AG3977" s="29" t="s">
        <v>25</v>
      </c>
      <c r="AH3977" s="29" t="s">
        <v>22</v>
      </c>
      <c r="AI3977" s="29" t="s">
        <v>24</v>
      </c>
      <c r="AJ3977" s="29"/>
      <c r="AK3977" s="30" t="s">
        <v>22</v>
      </c>
      <c r="AL3977" s="30" t="s">
        <v>22</v>
      </c>
      <c r="AM3977" s="30"/>
      <c r="AN3977" s="30" t="s">
        <v>22</v>
      </c>
      <c r="AO3977" s="30" t="s">
        <v>22</v>
      </c>
      <c r="AP3977" s="30"/>
      <c r="AQ3977" s="30" t="s">
        <v>22</v>
      </c>
      <c r="AR3977" s="30" t="s">
        <v>22</v>
      </c>
      <c r="AS3977" s="30"/>
      <c r="AT3977" s="30"/>
      <c r="AU3977" s="30" t="s">
        <v>22</v>
      </c>
      <c r="AV3977" s="30" t="s">
        <v>22</v>
      </c>
      <c r="AW3977" s="30" t="s">
        <v>22</v>
      </c>
      <c r="AX3977" s="30" t="s">
        <v>22</v>
      </c>
      <c r="AY3977" s="30" t="s">
        <v>25</v>
      </c>
      <c r="AZ3977" s="30"/>
      <c r="BA3977" s="30" t="s">
        <v>22</v>
      </c>
      <c r="BB3977" s="30"/>
      <c r="BC3977" s="30" t="s">
        <v>62</v>
      </c>
      <c r="BD3977" s="30"/>
    </row>
    <row r="3978" spans="1:56" x14ac:dyDescent="0.3">
      <c r="A3978" s="31">
        <v>42200</v>
      </c>
      <c r="B3978" s="30" t="s">
        <v>12100</v>
      </c>
      <c r="C3978" s="29">
        <v>6</v>
      </c>
      <c r="D3978" s="29" t="s">
        <v>12042</v>
      </c>
      <c r="E3978" s="30">
        <v>32</v>
      </c>
      <c r="F3978" s="29" t="s">
        <v>72</v>
      </c>
      <c r="G3978" s="29" t="s">
        <v>29</v>
      </c>
      <c r="H3978" s="29" t="s">
        <v>42</v>
      </c>
      <c r="I3978" s="29" t="s">
        <v>22</v>
      </c>
      <c r="J3978" s="29" t="s">
        <v>10029</v>
      </c>
      <c r="K3978" s="29" t="s">
        <v>13000</v>
      </c>
      <c r="L3978" s="29" t="s">
        <v>120</v>
      </c>
      <c r="M3978" s="29" t="s">
        <v>46</v>
      </c>
      <c r="N3978" s="29" t="s">
        <v>4667</v>
      </c>
      <c r="O3978" s="14">
        <v>351.19</v>
      </c>
      <c r="P3978" s="14">
        <f t="shared" si="1009"/>
        <v>1152.184152</v>
      </c>
      <c r="Q3978" s="14">
        <v>4.82</v>
      </c>
      <c r="R3978" s="40">
        <f t="shared" si="1010"/>
        <v>1157.004152</v>
      </c>
      <c r="S3978" s="14">
        <v>5.99</v>
      </c>
      <c r="T3978" s="40">
        <f t="shared" si="1011"/>
        <v>1151.014152</v>
      </c>
      <c r="U3978" s="14">
        <v>6.9</v>
      </c>
      <c r="V3978" s="40">
        <f t="shared" si="1012"/>
        <v>1150.1041519999999</v>
      </c>
      <c r="W3978" s="14">
        <v>7.02</v>
      </c>
      <c r="X3978" s="40">
        <f t="shared" si="1013"/>
        <v>1149.984152</v>
      </c>
      <c r="Y3978" s="14">
        <v>4.82</v>
      </c>
      <c r="Z3978" s="40">
        <f t="shared" si="1014"/>
        <v>1157.004152</v>
      </c>
      <c r="AA3978" s="14">
        <v>5.67</v>
      </c>
      <c r="AB3978" s="40">
        <f t="shared" si="1015"/>
        <v>1151.3341519999999</v>
      </c>
      <c r="AC3978" s="14">
        <v>6.66</v>
      </c>
      <c r="AD3978" s="40">
        <f t="shared" si="1016"/>
        <v>1150.3441519999999</v>
      </c>
      <c r="AE3978" s="14">
        <v>7</v>
      </c>
      <c r="AF3978" s="40">
        <f t="shared" si="1017"/>
        <v>1150.004152</v>
      </c>
      <c r="AG3978" s="29" t="s">
        <v>22</v>
      </c>
      <c r="AH3978" s="29" t="s">
        <v>22</v>
      </c>
      <c r="AI3978" s="29" t="s">
        <v>48</v>
      </c>
      <c r="AJ3978" s="29" t="s">
        <v>11634</v>
      </c>
      <c r="AK3978" s="30" t="s">
        <v>25</v>
      </c>
      <c r="AL3978" s="30" t="s">
        <v>25</v>
      </c>
      <c r="AM3978" s="30" t="s">
        <v>6315</v>
      </c>
      <c r="AN3978" s="30" t="s">
        <v>22</v>
      </c>
      <c r="AO3978" s="30" t="s">
        <v>22</v>
      </c>
      <c r="AP3978" s="30"/>
      <c r="AQ3978" s="30" t="s">
        <v>22</v>
      </c>
      <c r="AR3978" s="30" t="s">
        <v>22</v>
      </c>
      <c r="AS3978" s="30"/>
      <c r="AT3978" s="30"/>
      <c r="AU3978" s="30" t="s">
        <v>22</v>
      </c>
      <c r="AV3978" s="30" t="s">
        <v>22</v>
      </c>
      <c r="AW3978" s="30" t="s">
        <v>22</v>
      </c>
      <c r="AX3978" s="30" t="s">
        <v>22</v>
      </c>
      <c r="AY3978" s="30" t="s">
        <v>25</v>
      </c>
      <c r="AZ3978" s="30"/>
      <c r="BA3978" s="30" t="s">
        <v>22</v>
      </c>
      <c r="BB3978" s="30"/>
      <c r="BC3978" s="30" t="s">
        <v>26</v>
      </c>
      <c r="BD3978" s="30"/>
    </row>
    <row r="3979" spans="1:56" x14ac:dyDescent="0.3">
      <c r="A3979" s="31">
        <v>42200</v>
      </c>
      <c r="B3979" s="30" t="s">
        <v>12101</v>
      </c>
      <c r="C3979" s="29">
        <v>7</v>
      </c>
      <c r="D3979" s="29" t="s">
        <v>12042</v>
      </c>
      <c r="E3979" s="30">
        <v>32</v>
      </c>
      <c r="F3979" s="29" t="s">
        <v>72</v>
      </c>
      <c r="G3979" s="29" t="s">
        <v>94</v>
      </c>
      <c r="H3979" s="29" t="s">
        <v>42</v>
      </c>
      <c r="I3979" s="29" t="s">
        <v>22</v>
      </c>
      <c r="J3979" s="29" t="s">
        <v>12993</v>
      </c>
      <c r="K3979" s="29" t="s">
        <v>13001</v>
      </c>
      <c r="L3979" s="29" t="s">
        <v>225</v>
      </c>
      <c r="M3979" s="29" t="s">
        <v>722</v>
      </c>
      <c r="N3979" s="29" t="s">
        <v>4677</v>
      </c>
      <c r="O3979" s="14">
        <v>351.18</v>
      </c>
      <c r="P3979" s="14">
        <f t="shared" si="1009"/>
        <v>1152.1513440000001</v>
      </c>
      <c r="Q3979" s="14">
        <v>4.42</v>
      </c>
      <c r="R3979" s="40">
        <f t="shared" si="1010"/>
        <v>1156.5713440000002</v>
      </c>
      <c r="S3979" s="14">
        <v>6.79</v>
      </c>
      <c r="T3979" s="40">
        <f t="shared" si="1011"/>
        <v>1149.7813440000002</v>
      </c>
      <c r="U3979" s="14">
        <v>10.33</v>
      </c>
      <c r="V3979" s="40">
        <f t="shared" si="1012"/>
        <v>1146.2413440000003</v>
      </c>
      <c r="W3979" s="14">
        <v>9.93</v>
      </c>
      <c r="X3979" s="40">
        <f t="shared" si="1013"/>
        <v>1146.6413440000001</v>
      </c>
      <c r="Y3979" s="14">
        <v>4.42</v>
      </c>
      <c r="Z3979" s="40">
        <f t="shared" si="1014"/>
        <v>1156.5713440000002</v>
      </c>
      <c r="AA3979" s="14">
        <v>6.83</v>
      </c>
      <c r="AB3979" s="40">
        <f t="shared" si="1015"/>
        <v>1149.7413440000003</v>
      </c>
      <c r="AC3979" s="14">
        <v>10.43</v>
      </c>
      <c r="AD3979" s="40">
        <f t="shared" si="1016"/>
        <v>1146.1413440000001</v>
      </c>
      <c r="AE3979" s="14">
        <v>10.26</v>
      </c>
      <c r="AF3979" s="40">
        <f t="shared" si="1017"/>
        <v>1146.3113440000002</v>
      </c>
      <c r="AG3979" s="29" t="s">
        <v>25</v>
      </c>
      <c r="AH3979" s="29" t="s">
        <v>22</v>
      </c>
      <c r="AI3979" s="29" t="s">
        <v>28</v>
      </c>
      <c r="AJ3979" s="29" t="s">
        <v>12106</v>
      </c>
      <c r="AK3979" s="30" t="s">
        <v>22</v>
      </c>
      <c r="AL3979" s="30" t="s">
        <v>22</v>
      </c>
      <c r="AM3979" s="30"/>
      <c r="AN3979" s="30" t="s">
        <v>22</v>
      </c>
      <c r="AO3979" s="30" t="s">
        <v>25</v>
      </c>
      <c r="AP3979" s="30" t="s">
        <v>5014</v>
      </c>
      <c r="AQ3979" s="30" t="s">
        <v>22</v>
      </c>
      <c r="AR3979" s="30" t="s">
        <v>22</v>
      </c>
      <c r="AS3979" s="30"/>
      <c r="AT3979" s="30"/>
      <c r="AU3979" s="30" t="s">
        <v>22</v>
      </c>
      <c r="AV3979" s="30" t="s">
        <v>22</v>
      </c>
      <c r="AW3979" s="30" t="s">
        <v>22</v>
      </c>
      <c r="AX3979" s="30" t="s">
        <v>22</v>
      </c>
      <c r="AY3979" s="30" t="s">
        <v>25</v>
      </c>
      <c r="AZ3979" s="30"/>
      <c r="BA3979" s="30" t="s">
        <v>22</v>
      </c>
      <c r="BB3979" s="30"/>
      <c r="BC3979" s="30" t="s">
        <v>62</v>
      </c>
      <c r="BD3979" s="30"/>
    </row>
    <row r="3980" spans="1:56" x14ac:dyDescent="0.3">
      <c r="A3980" s="31">
        <v>42200</v>
      </c>
      <c r="B3980" s="30" t="s">
        <v>12102</v>
      </c>
      <c r="C3980" s="29">
        <v>8</v>
      </c>
      <c r="D3980" s="29" t="s">
        <v>12042</v>
      </c>
      <c r="E3980" s="30">
        <v>32</v>
      </c>
      <c r="F3980" s="29" t="s">
        <v>49</v>
      </c>
      <c r="G3980" s="29" t="s">
        <v>20</v>
      </c>
      <c r="H3980" s="29" t="s">
        <v>4819</v>
      </c>
      <c r="I3980" s="29" t="s">
        <v>22</v>
      </c>
      <c r="J3980" s="29" t="s">
        <v>13002</v>
      </c>
      <c r="K3980" s="29" t="s">
        <v>13003</v>
      </c>
      <c r="L3980" s="29" t="s">
        <v>317</v>
      </c>
      <c r="M3980" s="29" t="s">
        <v>9824</v>
      </c>
      <c r="N3980" s="29" t="s">
        <v>4682</v>
      </c>
      <c r="O3980" s="14">
        <v>351.53</v>
      </c>
      <c r="P3980" s="14">
        <f t="shared" si="1009"/>
        <v>1153.299624</v>
      </c>
      <c r="Q3980" s="14">
        <v>5.42</v>
      </c>
      <c r="R3980" s="40">
        <f t="shared" si="1010"/>
        <v>1158.7196240000001</v>
      </c>
      <c r="S3980" s="14">
        <v>13.17</v>
      </c>
      <c r="T3980" s="40">
        <f t="shared" si="1011"/>
        <v>1145.549624</v>
      </c>
      <c r="U3980" s="14">
        <v>17.82</v>
      </c>
      <c r="V3980" s="40">
        <f t="shared" si="1012"/>
        <v>1140.8996240000001</v>
      </c>
      <c r="W3980" s="14">
        <v>17.73</v>
      </c>
      <c r="X3980" s="40">
        <f t="shared" si="1013"/>
        <v>1140.989624</v>
      </c>
      <c r="Y3980" s="14">
        <v>5.42</v>
      </c>
      <c r="Z3980" s="40">
        <f t="shared" si="1014"/>
        <v>1158.7196240000001</v>
      </c>
      <c r="AA3980" s="14">
        <v>11.84</v>
      </c>
      <c r="AB3980" s="40">
        <f t="shared" si="1015"/>
        <v>1146.8796240000001</v>
      </c>
      <c r="AC3980" s="14">
        <v>17.420000000000002</v>
      </c>
      <c r="AD3980" s="40">
        <f t="shared" si="1016"/>
        <v>1141.299624</v>
      </c>
      <c r="AE3980" s="14">
        <v>18.45</v>
      </c>
      <c r="AF3980" s="40">
        <f t="shared" si="1017"/>
        <v>1140.269624</v>
      </c>
      <c r="AG3980" s="29" t="s">
        <v>22</v>
      </c>
      <c r="AH3980" s="29" t="s">
        <v>22</v>
      </c>
      <c r="AI3980" s="29" t="s">
        <v>24</v>
      </c>
      <c r="AJ3980" s="29"/>
      <c r="AK3980" s="30" t="s">
        <v>22</v>
      </c>
      <c r="AL3980" s="30" t="s">
        <v>22</v>
      </c>
      <c r="AM3980" s="30"/>
      <c r="AN3980" s="30" t="s">
        <v>22</v>
      </c>
      <c r="AO3980" s="30" t="s">
        <v>22</v>
      </c>
      <c r="AP3980" s="30"/>
      <c r="AQ3980" s="30" t="s">
        <v>22</v>
      </c>
      <c r="AR3980" s="30" t="s">
        <v>22</v>
      </c>
      <c r="AS3980" s="30"/>
      <c r="AT3980" s="30"/>
      <c r="AU3980" s="30" t="s">
        <v>22</v>
      </c>
      <c r="AV3980" s="30" t="s">
        <v>22</v>
      </c>
      <c r="AW3980" s="30" t="s">
        <v>22</v>
      </c>
      <c r="AX3980" s="30" t="s">
        <v>22</v>
      </c>
      <c r="AY3980" s="30" t="s">
        <v>25</v>
      </c>
      <c r="AZ3980" s="30"/>
      <c r="BA3980" s="30" t="s">
        <v>25</v>
      </c>
      <c r="BB3980" s="30"/>
      <c r="BC3980" s="30" t="s">
        <v>62</v>
      </c>
      <c r="BD3980" s="30"/>
    </row>
    <row r="3981" spans="1:56" x14ac:dyDescent="0.3">
      <c r="A3981" s="31">
        <v>42200</v>
      </c>
      <c r="B3981" s="30" t="s">
        <v>12103</v>
      </c>
      <c r="C3981" s="29">
        <v>9</v>
      </c>
      <c r="D3981" s="29" t="s">
        <v>12042</v>
      </c>
      <c r="E3981" s="30">
        <v>32</v>
      </c>
      <c r="F3981" s="29" t="s">
        <v>49</v>
      </c>
      <c r="G3981" s="29" t="s">
        <v>20</v>
      </c>
      <c r="H3981" s="29" t="s">
        <v>238</v>
      </c>
      <c r="I3981" s="29" t="s">
        <v>22</v>
      </c>
      <c r="J3981" s="29" t="s">
        <v>13002</v>
      </c>
      <c r="K3981" s="29" t="s">
        <v>13004</v>
      </c>
      <c r="L3981" s="29" t="s">
        <v>317</v>
      </c>
      <c r="M3981" s="29" t="s">
        <v>323</v>
      </c>
      <c r="N3981" s="29" t="s">
        <v>4682</v>
      </c>
      <c r="O3981" s="14">
        <v>351.32</v>
      </c>
      <c r="P3981" s="14">
        <f t="shared" si="1009"/>
        <v>1152.6106560000001</v>
      </c>
      <c r="Q3981" s="14">
        <v>5.42</v>
      </c>
      <c r="R3981" s="40">
        <f t="shared" si="1010"/>
        <v>1158.0306560000001</v>
      </c>
      <c r="S3981" s="14">
        <v>11.78</v>
      </c>
      <c r="T3981" s="40">
        <f t="shared" si="1011"/>
        <v>1146.2506560000002</v>
      </c>
      <c r="U3981" s="14">
        <v>17.37</v>
      </c>
      <c r="V3981" s="40">
        <f t="shared" si="1012"/>
        <v>1140.6606560000002</v>
      </c>
      <c r="W3981" s="14">
        <v>17.73</v>
      </c>
      <c r="X3981" s="40">
        <f t="shared" si="1013"/>
        <v>1140.3006560000001</v>
      </c>
      <c r="Y3981" s="14">
        <v>5.42</v>
      </c>
      <c r="Z3981" s="40">
        <f t="shared" si="1014"/>
        <v>1158.0306560000001</v>
      </c>
      <c r="AA3981" s="14">
        <v>13</v>
      </c>
      <c r="AB3981" s="40">
        <f t="shared" si="1015"/>
        <v>1145.0306560000001</v>
      </c>
      <c r="AC3981" s="14">
        <v>17.3</v>
      </c>
      <c r="AD3981" s="40">
        <f t="shared" si="1016"/>
        <v>1140.7306560000002</v>
      </c>
      <c r="AE3981" s="14">
        <v>18.45</v>
      </c>
      <c r="AF3981" s="40">
        <f t="shared" si="1017"/>
        <v>1139.5806560000001</v>
      </c>
      <c r="AG3981" s="29" t="s">
        <v>22</v>
      </c>
      <c r="AH3981" s="29" t="s">
        <v>22</v>
      </c>
      <c r="AI3981" s="29" t="s">
        <v>24</v>
      </c>
      <c r="AJ3981" s="29"/>
      <c r="AK3981" s="30" t="s">
        <v>22</v>
      </c>
      <c r="AL3981" s="30" t="s">
        <v>22</v>
      </c>
      <c r="AM3981" s="30"/>
      <c r="AN3981" s="30" t="s">
        <v>22</v>
      </c>
      <c r="AO3981" s="30" t="s">
        <v>22</v>
      </c>
      <c r="AP3981" s="30"/>
      <c r="AQ3981" s="30" t="s">
        <v>22</v>
      </c>
      <c r="AR3981" s="30" t="s">
        <v>22</v>
      </c>
      <c r="AS3981" s="30"/>
      <c r="AT3981" s="30"/>
      <c r="AU3981" s="30" t="s">
        <v>22</v>
      </c>
      <c r="AV3981" s="30" t="s">
        <v>22</v>
      </c>
      <c r="AW3981" s="30" t="s">
        <v>22</v>
      </c>
      <c r="AX3981" s="30" t="s">
        <v>22</v>
      </c>
      <c r="AY3981" s="30" t="s">
        <v>25</v>
      </c>
      <c r="AZ3981" s="30"/>
      <c r="BA3981" s="30" t="s">
        <v>25</v>
      </c>
      <c r="BB3981" s="30"/>
      <c r="BC3981" s="30" t="s">
        <v>62</v>
      </c>
      <c r="BD3981" s="30"/>
    </row>
    <row r="3982" spans="1:56" x14ac:dyDescent="0.3">
      <c r="A3982" s="31">
        <v>42200</v>
      </c>
      <c r="B3982" s="30" t="s">
        <v>12107</v>
      </c>
      <c r="C3982" s="29">
        <v>1</v>
      </c>
      <c r="D3982" s="29" t="s">
        <v>12042</v>
      </c>
      <c r="E3982" s="30">
        <v>33</v>
      </c>
      <c r="F3982" s="29" t="s">
        <v>49</v>
      </c>
      <c r="G3982" s="29" t="s">
        <v>20</v>
      </c>
      <c r="H3982" s="29" t="s">
        <v>42</v>
      </c>
      <c r="I3982" s="29" t="s">
        <v>22</v>
      </c>
      <c r="J3982" s="29" t="s">
        <v>10057</v>
      </c>
      <c r="K3982" s="29" t="s">
        <v>13005</v>
      </c>
      <c r="L3982" s="29" t="s">
        <v>75</v>
      </c>
      <c r="M3982" s="29" t="s">
        <v>121</v>
      </c>
      <c r="N3982" s="29" t="s">
        <v>4667</v>
      </c>
      <c r="O3982" s="14">
        <v>351.2</v>
      </c>
      <c r="P3982" s="14">
        <f t="shared" si="1009"/>
        <v>1152.21696</v>
      </c>
      <c r="Q3982" s="14">
        <v>5.34</v>
      </c>
      <c r="R3982" s="40">
        <f t="shared" si="1010"/>
        <v>1157.5569599999999</v>
      </c>
      <c r="S3982" s="14">
        <v>6.55</v>
      </c>
      <c r="T3982" s="40">
        <f t="shared" si="1011"/>
        <v>1151.0069599999999</v>
      </c>
      <c r="U3982" s="14">
        <v>7.04</v>
      </c>
      <c r="V3982" s="40">
        <f t="shared" si="1012"/>
        <v>1150.5169599999999</v>
      </c>
      <c r="W3982" s="14">
        <v>6.77</v>
      </c>
      <c r="X3982" s="40">
        <f t="shared" si="1013"/>
        <v>1150.7869599999999</v>
      </c>
      <c r="Y3982" s="14">
        <v>5.34</v>
      </c>
      <c r="Z3982" s="40">
        <f t="shared" si="1014"/>
        <v>1157.5569599999999</v>
      </c>
      <c r="AA3982" s="14">
        <v>5.88</v>
      </c>
      <c r="AB3982" s="40">
        <f t="shared" si="1015"/>
        <v>1151.6769599999998</v>
      </c>
      <c r="AC3982" s="14">
        <v>6.75</v>
      </c>
      <c r="AD3982" s="40">
        <f t="shared" si="1016"/>
        <v>1150.8069599999999</v>
      </c>
      <c r="AE3982" s="14">
        <v>6.77</v>
      </c>
      <c r="AF3982" s="40">
        <f t="shared" si="1017"/>
        <v>1150.7869599999999</v>
      </c>
      <c r="AG3982" s="29" t="s">
        <v>22</v>
      </c>
      <c r="AH3982" s="29" t="s">
        <v>22</v>
      </c>
      <c r="AI3982" s="29" t="s">
        <v>63</v>
      </c>
      <c r="AJ3982" s="29" t="s">
        <v>8476</v>
      </c>
      <c r="AK3982" s="30" t="s">
        <v>25</v>
      </c>
      <c r="AL3982" s="30" t="s">
        <v>25</v>
      </c>
      <c r="AM3982" s="30" t="s">
        <v>124</v>
      </c>
      <c r="AN3982" s="30" t="s">
        <v>22</v>
      </c>
      <c r="AO3982" s="30" t="s">
        <v>22</v>
      </c>
      <c r="AP3982" s="30"/>
      <c r="AQ3982" s="30" t="s">
        <v>22</v>
      </c>
      <c r="AR3982" s="30" t="s">
        <v>22</v>
      </c>
      <c r="AS3982" s="30"/>
      <c r="AT3982" s="30"/>
      <c r="AU3982" s="30" t="s">
        <v>22</v>
      </c>
      <c r="AV3982" s="30" t="s">
        <v>22</v>
      </c>
      <c r="AW3982" s="30" t="s">
        <v>22</v>
      </c>
      <c r="AX3982" s="30" t="s">
        <v>22</v>
      </c>
      <c r="AY3982" s="30" t="s">
        <v>25</v>
      </c>
      <c r="AZ3982" s="30"/>
      <c r="BA3982" s="30" t="s">
        <v>22</v>
      </c>
      <c r="BB3982" s="30"/>
      <c r="BC3982" s="30" t="s">
        <v>26</v>
      </c>
      <c r="BD3982" s="30"/>
    </row>
    <row r="3983" spans="1:56" x14ac:dyDescent="0.3">
      <c r="A3983" s="31">
        <v>42200</v>
      </c>
      <c r="B3983" s="30" t="s">
        <v>12108</v>
      </c>
      <c r="C3983" s="29">
        <v>2</v>
      </c>
      <c r="D3983" s="29" t="s">
        <v>12042</v>
      </c>
      <c r="E3983" s="30">
        <v>33</v>
      </c>
      <c r="F3983" s="29" t="s">
        <v>19</v>
      </c>
      <c r="G3983" s="29" t="s">
        <v>20</v>
      </c>
      <c r="H3983" s="29" t="s">
        <v>42</v>
      </c>
      <c r="I3983" s="29" t="s">
        <v>22</v>
      </c>
      <c r="J3983" s="29" t="s">
        <v>13006</v>
      </c>
      <c r="K3983" s="29" t="s">
        <v>13007</v>
      </c>
      <c r="L3983" s="29" t="s">
        <v>75</v>
      </c>
      <c r="M3983" s="29" t="s">
        <v>121</v>
      </c>
      <c r="N3983" s="29" t="s">
        <v>4667</v>
      </c>
      <c r="O3983" s="14">
        <v>351.61</v>
      </c>
      <c r="P3983" s="14">
        <f t="shared" si="1009"/>
        <v>1153.5620880000001</v>
      </c>
      <c r="Q3983" s="14">
        <v>5.4</v>
      </c>
      <c r="R3983" s="40">
        <f t="shared" si="1010"/>
        <v>1158.9620880000002</v>
      </c>
      <c r="S3983" s="14">
        <v>6.7</v>
      </c>
      <c r="T3983" s="40">
        <f t="shared" si="1011"/>
        <v>1152.2620880000002</v>
      </c>
      <c r="U3983" s="14">
        <v>7.38</v>
      </c>
      <c r="V3983" s="40">
        <f t="shared" si="1012"/>
        <v>1151.5820880000001</v>
      </c>
      <c r="W3983" s="14">
        <v>7.5</v>
      </c>
      <c r="X3983" s="40">
        <f t="shared" si="1013"/>
        <v>1151.4620880000002</v>
      </c>
      <c r="Y3983" s="14">
        <v>5.4</v>
      </c>
      <c r="Z3983" s="40">
        <f t="shared" si="1014"/>
        <v>1158.9620880000002</v>
      </c>
      <c r="AA3983" s="14">
        <v>6.83</v>
      </c>
      <c r="AB3983" s="40">
        <f t="shared" si="1015"/>
        <v>1152.1320880000003</v>
      </c>
      <c r="AC3983" s="14">
        <v>7.52</v>
      </c>
      <c r="AD3983" s="40">
        <f t="shared" si="1016"/>
        <v>1151.4420880000002</v>
      </c>
      <c r="AE3983" s="14">
        <v>8.07</v>
      </c>
      <c r="AF3983" s="40">
        <f t="shared" si="1017"/>
        <v>1150.8920880000003</v>
      </c>
      <c r="AG3983" s="29" t="s">
        <v>22</v>
      </c>
      <c r="AH3983" s="29" t="s">
        <v>22</v>
      </c>
      <c r="AI3983" s="29" t="s">
        <v>63</v>
      </c>
      <c r="AJ3983" s="29" t="s">
        <v>8476</v>
      </c>
      <c r="AK3983" s="30" t="s">
        <v>25</v>
      </c>
      <c r="AL3983" s="30" t="s">
        <v>25</v>
      </c>
      <c r="AM3983" s="30" t="s">
        <v>124</v>
      </c>
      <c r="AN3983" s="30" t="s">
        <v>22</v>
      </c>
      <c r="AO3983" s="30" t="s">
        <v>22</v>
      </c>
      <c r="AP3983" s="30"/>
      <c r="AQ3983" s="30" t="s">
        <v>22</v>
      </c>
      <c r="AR3983" s="30" t="s">
        <v>22</v>
      </c>
      <c r="AS3983" s="30"/>
      <c r="AT3983" s="30"/>
      <c r="AU3983" s="30" t="s">
        <v>22</v>
      </c>
      <c r="AV3983" s="30" t="s">
        <v>22</v>
      </c>
      <c r="AW3983" s="30" t="s">
        <v>22</v>
      </c>
      <c r="AX3983" s="30" t="s">
        <v>22</v>
      </c>
      <c r="AY3983" s="30" t="s">
        <v>25</v>
      </c>
      <c r="AZ3983" s="30"/>
      <c r="BA3983" s="30" t="s">
        <v>22</v>
      </c>
      <c r="BB3983" s="30"/>
      <c r="BC3983" s="30" t="s">
        <v>26</v>
      </c>
      <c r="BD3983" s="30"/>
    </row>
    <row r="3984" spans="1:56" x14ac:dyDescent="0.3">
      <c r="A3984" s="31">
        <v>42200</v>
      </c>
      <c r="B3984" s="30" t="s">
        <v>12109</v>
      </c>
      <c r="C3984" s="29">
        <v>3</v>
      </c>
      <c r="D3984" s="29" t="s">
        <v>12042</v>
      </c>
      <c r="E3984" s="30">
        <v>33</v>
      </c>
      <c r="F3984" s="29" t="s">
        <v>19</v>
      </c>
      <c r="G3984" s="29" t="s">
        <v>20</v>
      </c>
      <c r="H3984" s="29" t="s">
        <v>42</v>
      </c>
      <c r="I3984" s="29" t="s">
        <v>22</v>
      </c>
      <c r="J3984" s="29" t="s">
        <v>13008</v>
      </c>
      <c r="K3984" s="29" t="s">
        <v>13009</v>
      </c>
      <c r="L3984" s="29" t="s">
        <v>75</v>
      </c>
      <c r="M3984" s="29" t="s">
        <v>46</v>
      </c>
      <c r="N3984" s="29" t="s">
        <v>4682</v>
      </c>
      <c r="O3984" s="14">
        <v>352.09</v>
      </c>
      <c r="P3984" s="14">
        <f t="shared" si="1009"/>
        <v>1155.136872</v>
      </c>
      <c r="Q3984" s="14">
        <v>5.01</v>
      </c>
      <c r="R3984" s="40">
        <f t="shared" si="1010"/>
        <v>1160.146872</v>
      </c>
      <c r="S3984" s="14">
        <v>6.67</v>
      </c>
      <c r="T3984" s="40">
        <f t="shared" si="1011"/>
        <v>1153.476872</v>
      </c>
      <c r="U3984" s="14">
        <v>7.85</v>
      </c>
      <c r="V3984" s="40">
        <f t="shared" si="1012"/>
        <v>1152.2968720000001</v>
      </c>
      <c r="W3984" s="14">
        <v>7.71</v>
      </c>
      <c r="X3984" s="40">
        <f t="shared" si="1013"/>
        <v>1152.436872</v>
      </c>
      <c r="Y3984" s="14">
        <v>5.01</v>
      </c>
      <c r="Z3984" s="40">
        <f t="shared" si="1014"/>
        <v>1160.146872</v>
      </c>
      <c r="AA3984" s="14">
        <v>6.79</v>
      </c>
      <c r="AB3984" s="40">
        <f t="shared" si="1015"/>
        <v>1153.3568720000001</v>
      </c>
      <c r="AC3984" s="14">
        <v>7.55</v>
      </c>
      <c r="AD3984" s="40">
        <f t="shared" si="1016"/>
        <v>1152.5968720000001</v>
      </c>
      <c r="AE3984" s="14">
        <v>7.44</v>
      </c>
      <c r="AF3984" s="40">
        <f t="shared" si="1017"/>
        <v>1152.706872</v>
      </c>
      <c r="AG3984" s="29" t="s">
        <v>22</v>
      </c>
      <c r="AH3984" s="29" t="s">
        <v>22</v>
      </c>
      <c r="AI3984" s="29" t="s">
        <v>63</v>
      </c>
      <c r="AJ3984" s="29" t="s">
        <v>8476</v>
      </c>
      <c r="AK3984" s="30" t="s">
        <v>25</v>
      </c>
      <c r="AL3984" s="30" t="s">
        <v>25</v>
      </c>
      <c r="AM3984" s="30" t="s">
        <v>124</v>
      </c>
      <c r="AN3984" s="30" t="s">
        <v>22</v>
      </c>
      <c r="AO3984" s="30" t="s">
        <v>22</v>
      </c>
      <c r="AP3984" s="30"/>
      <c r="AQ3984" s="30" t="s">
        <v>22</v>
      </c>
      <c r="AR3984" s="30" t="s">
        <v>22</v>
      </c>
      <c r="AS3984" s="30"/>
      <c r="AT3984" s="30"/>
      <c r="AU3984" s="30" t="s">
        <v>22</v>
      </c>
      <c r="AV3984" s="30" t="s">
        <v>22</v>
      </c>
      <c r="AW3984" s="30" t="s">
        <v>22</v>
      </c>
      <c r="AX3984" s="30" t="s">
        <v>22</v>
      </c>
      <c r="AY3984" s="30" t="s">
        <v>25</v>
      </c>
      <c r="AZ3984" s="30"/>
      <c r="BA3984" s="30" t="s">
        <v>22</v>
      </c>
      <c r="BB3984" s="30"/>
      <c r="BC3984" s="30" t="s">
        <v>26</v>
      </c>
      <c r="BD3984" s="30"/>
    </row>
    <row r="3985" spans="1:56" x14ac:dyDescent="0.3">
      <c r="A3985" s="31">
        <v>42200</v>
      </c>
      <c r="B3985" s="30" t="s">
        <v>12110</v>
      </c>
      <c r="C3985" s="29">
        <v>4</v>
      </c>
      <c r="D3985" s="29" t="s">
        <v>12042</v>
      </c>
      <c r="E3985" s="30">
        <v>33</v>
      </c>
      <c r="F3985" s="29" t="s">
        <v>19</v>
      </c>
      <c r="G3985" s="29" t="s">
        <v>94</v>
      </c>
      <c r="H3985" s="29" t="s">
        <v>42</v>
      </c>
      <c r="I3985" s="29" t="s">
        <v>22</v>
      </c>
      <c r="J3985" s="29" t="s">
        <v>13010</v>
      </c>
      <c r="K3985" s="29" t="s">
        <v>13011</v>
      </c>
      <c r="L3985" s="29" t="s">
        <v>732</v>
      </c>
      <c r="M3985" s="29" t="s">
        <v>46</v>
      </c>
      <c r="N3985" s="29" t="s">
        <v>4702</v>
      </c>
      <c r="O3985" s="14">
        <v>352.14</v>
      </c>
      <c r="P3985" s="14">
        <f t="shared" si="1009"/>
        <v>1155.3009119999999</v>
      </c>
      <c r="Q3985" s="14">
        <v>4.43</v>
      </c>
      <c r="R3985" s="40">
        <f t="shared" si="1010"/>
        <v>1159.730912</v>
      </c>
      <c r="S3985" s="14">
        <v>7.5</v>
      </c>
      <c r="T3985" s="40">
        <f t="shared" si="1011"/>
        <v>1152.230912</v>
      </c>
      <c r="U3985" s="14">
        <v>8.9</v>
      </c>
      <c r="V3985" s="40">
        <f t="shared" si="1012"/>
        <v>1150.8309119999999</v>
      </c>
      <c r="W3985" s="14">
        <v>8.52</v>
      </c>
      <c r="X3985" s="40">
        <f t="shared" si="1013"/>
        <v>1151.210912</v>
      </c>
      <c r="Y3985" s="14">
        <v>4.43</v>
      </c>
      <c r="Z3985" s="40">
        <f t="shared" si="1014"/>
        <v>1159.730912</v>
      </c>
      <c r="AA3985" s="14">
        <v>7.66</v>
      </c>
      <c r="AB3985" s="40">
        <f t="shared" si="1015"/>
        <v>1152.0709119999999</v>
      </c>
      <c r="AC3985" s="14">
        <v>8.86</v>
      </c>
      <c r="AD3985" s="40">
        <f t="shared" si="1016"/>
        <v>1150.8709120000001</v>
      </c>
      <c r="AE3985" s="14">
        <v>9.19</v>
      </c>
      <c r="AF3985" s="40">
        <f t="shared" si="1017"/>
        <v>1150.5409119999999</v>
      </c>
      <c r="AG3985" s="29" t="s">
        <v>22</v>
      </c>
      <c r="AH3985" s="29" t="s">
        <v>22</v>
      </c>
      <c r="AI3985" s="29" t="s">
        <v>36</v>
      </c>
      <c r="AJ3985" s="29" t="s">
        <v>12116</v>
      </c>
      <c r="AK3985" s="30" t="s">
        <v>25</v>
      </c>
      <c r="AL3985" s="30" t="s">
        <v>25</v>
      </c>
      <c r="AM3985" s="30" t="s">
        <v>124</v>
      </c>
      <c r="AN3985" s="30" t="s">
        <v>22</v>
      </c>
      <c r="AO3985" s="30" t="s">
        <v>22</v>
      </c>
      <c r="AP3985" s="30"/>
      <c r="AQ3985" s="30" t="s">
        <v>22</v>
      </c>
      <c r="AR3985" s="30" t="s">
        <v>22</v>
      </c>
      <c r="AS3985" s="30"/>
      <c r="AT3985" s="30"/>
      <c r="AU3985" s="30" t="s">
        <v>22</v>
      </c>
      <c r="AV3985" s="30" t="s">
        <v>22</v>
      </c>
      <c r="AW3985" s="30" t="s">
        <v>22</v>
      </c>
      <c r="AX3985" s="30" t="s">
        <v>22</v>
      </c>
      <c r="AY3985" s="30" t="s">
        <v>25</v>
      </c>
      <c r="AZ3985" s="30"/>
      <c r="BA3985" s="30" t="s">
        <v>22</v>
      </c>
      <c r="BB3985" s="30"/>
      <c r="BC3985" s="30" t="s">
        <v>26</v>
      </c>
      <c r="BD3985" s="30"/>
    </row>
    <row r="3986" spans="1:56" x14ac:dyDescent="0.3">
      <c r="A3986" s="31">
        <v>42200</v>
      </c>
      <c r="B3986" s="30" t="s">
        <v>12111</v>
      </c>
      <c r="C3986" s="29">
        <v>5</v>
      </c>
      <c r="D3986" s="29" t="s">
        <v>12042</v>
      </c>
      <c r="E3986" s="30">
        <v>33</v>
      </c>
      <c r="F3986" s="29" t="s">
        <v>19</v>
      </c>
      <c r="G3986" s="29" t="s">
        <v>20</v>
      </c>
      <c r="H3986" s="29" t="s">
        <v>42</v>
      </c>
      <c r="I3986" s="29" t="s">
        <v>25</v>
      </c>
      <c r="J3986" s="29" t="s">
        <v>13012</v>
      </c>
      <c r="K3986" s="29" t="s">
        <v>13013</v>
      </c>
      <c r="L3986" s="29" t="s">
        <v>621</v>
      </c>
      <c r="M3986" s="29" t="s">
        <v>201</v>
      </c>
      <c r="N3986" s="29" t="s">
        <v>4682</v>
      </c>
      <c r="O3986" s="14">
        <v>351.23</v>
      </c>
      <c r="P3986" s="14">
        <f t="shared" si="1009"/>
        <v>1152.3153840000002</v>
      </c>
      <c r="Q3986" s="14">
        <v>8.3000000000000007</v>
      </c>
      <c r="R3986" s="40">
        <f t="shared" si="1010"/>
        <v>1160.6153840000002</v>
      </c>
      <c r="S3986" s="14">
        <v>13.51</v>
      </c>
      <c r="T3986" s="40">
        <f t="shared" si="1011"/>
        <v>1147.1053840000002</v>
      </c>
      <c r="U3986" s="14">
        <v>16.079999999999998</v>
      </c>
      <c r="V3986" s="40">
        <f t="shared" si="1012"/>
        <v>1144.5353840000002</v>
      </c>
      <c r="W3986" s="14">
        <v>15.37</v>
      </c>
      <c r="X3986" s="40">
        <f t="shared" si="1013"/>
        <v>1145.2453840000003</v>
      </c>
      <c r="Y3986" s="14">
        <v>8.3000000000000007</v>
      </c>
      <c r="Z3986" s="40">
        <f t="shared" si="1014"/>
        <v>1160.6153840000002</v>
      </c>
      <c r="AA3986" s="14">
        <v>13.41</v>
      </c>
      <c r="AB3986" s="40">
        <f t="shared" si="1015"/>
        <v>1147.2053840000001</v>
      </c>
      <c r="AC3986" s="14">
        <v>16.010000000000002</v>
      </c>
      <c r="AD3986" s="40">
        <f t="shared" si="1016"/>
        <v>1144.6053840000002</v>
      </c>
      <c r="AE3986" s="14">
        <v>16.68</v>
      </c>
      <c r="AF3986" s="40">
        <f t="shared" si="1017"/>
        <v>1143.9353840000001</v>
      </c>
      <c r="AG3986" s="29" t="s">
        <v>22</v>
      </c>
      <c r="AH3986" s="29" t="s">
        <v>22</v>
      </c>
      <c r="AI3986" s="29" t="s">
        <v>24</v>
      </c>
      <c r="AJ3986" s="29"/>
      <c r="AK3986" s="30" t="s">
        <v>22</v>
      </c>
      <c r="AL3986" s="30" t="s">
        <v>22</v>
      </c>
      <c r="AM3986" s="30"/>
      <c r="AN3986" s="30" t="s">
        <v>22</v>
      </c>
      <c r="AO3986" s="30" t="s">
        <v>22</v>
      </c>
      <c r="AP3986" s="30"/>
      <c r="AQ3986" s="30" t="s">
        <v>22</v>
      </c>
      <c r="AR3986" s="30" t="s">
        <v>22</v>
      </c>
      <c r="AS3986" s="30"/>
      <c r="AT3986" s="30"/>
      <c r="AU3986" s="30" t="s">
        <v>22</v>
      </c>
      <c r="AV3986" s="30" t="s">
        <v>22</v>
      </c>
      <c r="AW3986" s="30" t="s">
        <v>22</v>
      </c>
      <c r="AX3986" s="30" t="s">
        <v>22</v>
      </c>
      <c r="AY3986" s="30" t="s">
        <v>25</v>
      </c>
      <c r="AZ3986" s="30"/>
      <c r="BA3986" s="30" t="s">
        <v>22</v>
      </c>
      <c r="BB3986" s="30"/>
      <c r="BC3986" s="30" t="s">
        <v>62</v>
      </c>
      <c r="BD3986" s="30"/>
    </row>
    <row r="3987" spans="1:56" x14ac:dyDescent="0.3">
      <c r="A3987" s="31">
        <v>42200</v>
      </c>
      <c r="B3987" s="30" t="s">
        <v>12112</v>
      </c>
      <c r="C3987" s="29">
        <v>6</v>
      </c>
      <c r="D3987" s="29" t="s">
        <v>12042</v>
      </c>
      <c r="E3987" s="30">
        <v>33</v>
      </c>
      <c r="F3987" s="29" t="s">
        <v>19</v>
      </c>
      <c r="G3987" s="29" t="s">
        <v>20</v>
      </c>
      <c r="H3987" s="29" t="s">
        <v>42</v>
      </c>
      <c r="I3987" s="29" t="s">
        <v>25</v>
      </c>
      <c r="J3987" s="29" t="s">
        <v>9958</v>
      </c>
      <c r="K3987" s="29" t="s">
        <v>13014</v>
      </c>
      <c r="L3987" s="29" t="s">
        <v>732</v>
      </c>
      <c r="M3987" s="29" t="s">
        <v>46</v>
      </c>
      <c r="N3987" s="29" t="s">
        <v>4677</v>
      </c>
      <c r="O3987" s="14">
        <v>352.13</v>
      </c>
      <c r="P3987" s="14">
        <f t="shared" si="1009"/>
        <v>1155.268104</v>
      </c>
      <c r="Q3987" s="14">
        <v>6.09</v>
      </c>
      <c r="R3987" s="40">
        <f t="shared" si="1010"/>
        <v>1161.3581039999999</v>
      </c>
      <c r="S3987" s="14">
        <v>10.23</v>
      </c>
      <c r="T3987" s="40">
        <f t="shared" si="1011"/>
        <v>1151.1281039999999</v>
      </c>
      <c r="U3987" s="14">
        <v>11.66</v>
      </c>
      <c r="V3987" s="40">
        <f t="shared" si="1012"/>
        <v>1149.6981039999998</v>
      </c>
      <c r="W3987" s="14">
        <v>11.44</v>
      </c>
      <c r="X3987" s="40">
        <f t="shared" si="1013"/>
        <v>1149.9181039999999</v>
      </c>
      <c r="Y3987" s="14">
        <v>6.09</v>
      </c>
      <c r="Z3987" s="40">
        <f t="shared" si="1014"/>
        <v>1161.3581039999999</v>
      </c>
      <c r="AA3987" s="14">
        <v>10.37</v>
      </c>
      <c r="AB3987" s="40">
        <f t="shared" si="1015"/>
        <v>1150.988104</v>
      </c>
      <c r="AC3987" s="14">
        <v>11.9</v>
      </c>
      <c r="AD3987" s="40">
        <f t="shared" si="1016"/>
        <v>1149.4581039999998</v>
      </c>
      <c r="AE3987" s="14">
        <v>11.84</v>
      </c>
      <c r="AF3987" s="40">
        <f t="shared" si="1017"/>
        <v>1149.518104</v>
      </c>
      <c r="AG3987" s="29" t="s">
        <v>22</v>
      </c>
      <c r="AH3987" s="29" t="s">
        <v>22</v>
      </c>
      <c r="AI3987" s="29" t="s">
        <v>24</v>
      </c>
      <c r="AJ3987" s="29"/>
      <c r="AK3987" s="30" t="s">
        <v>25</v>
      </c>
      <c r="AL3987" s="30" t="s">
        <v>22</v>
      </c>
      <c r="AM3987" s="30" t="s">
        <v>124</v>
      </c>
      <c r="AN3987" s="30" t="s">
        <v>22</v>
      </c>
      <c r="AO3987" s="30" t="s">
        <v>22</v>
      </c>
      <c r="AP3987" s="30"/>
      <c r="AQ3987" s="30" t="s">
        <v>22</v>
      </c>
      <c r="AR3987" s="30" t="s">
        <v>22</v>
      </c>
      <c r="AS3987" s="30"/>
      <c r="AT3987" s="30"/>
      <c r="AU3987" s="30" t="s">
        <v>22</v>
      </c>
      <c r="AV3987" s="30" t="s">
        <v>22</v>
      </c>
      <c r="AW3987" s="30" t="s">
        <v>22</v>
      </c>
      <c r="AX3987" s="30" t="s">
        <v>22</v>
      </c>
      <c r="AY3987" s="30" t="s">
        <v>25</v>
      </c>
      <c r="AZ3987" s="30"/>
      <c r="BA3987" s="30" t="s">
        <v>22</v>
      </c>
      <c r="BB3987" s="30"/>
      <c r="BC3987" s="30" t="s">
        <v>62</v>
      </c>
      <c r="BD3987" s="30"/>
    </row>
    <row r="3988" spans="1:56" x14ac:dyDescent="0.3">
      <c r="A3988" s="31">
        <v>42200</v>
      </c>
      <c r="B3988" s="30" t="s">
        <v>12113</v>
      </c>
      <c r="C3988" s="29">
        <v>7</v>
      </c>
      <c r="D3988" s="29" t="s">
        <v>12042</v>
      </c>
      <c r="E3988" s="30">
        <v>33</v>
      </c>
      <c r="F3988" s="29" t="s">
        <v>65</v>
      </c>
      <c r="G3988" s="29" t="s">
        <v>94</v>
      </c>
      <c r="H3988" s="29" t="s">
        <v>42</v>
      </c>
      <c r="I3988" s="29" t="s">
        <v>25</v>
      </c>
      <c r="J3988" s="29" t="s">
        <v>12993</v>
      </c>
      <c r="K3988" s="29" t="s">
        <v>13015</v>
      </c>
      <c r="L3988" s="29" t="s">
        <v>280</v>
      </c>
      <c r="M3988" s="29" t="s">
        <v>46</v>
      </c>
      <c r="N3988" s="29" t="s">
        <v>4682</v>
      </c>
      <c r="O3988" s="14">
        <v>352.25</v>
      </c>
      <c r="P3988" s="14">
        <f t="shared" si="1009"/>
        <v>1155.6618000000001</v>
      </c>
      <c r="Q3988" s="14">
        <v>4.3</v>
      </c>
      <c r="R3988" s="40">
        <f t="shared" si="1010"/>
        <v>1159.9618</v>
      </c>
      <c r="S3988" s="14">
        <v>9.91</v>
      </c>
      <c r="T3988" s="40">
        <f t="shared" si="1011"/>
        <v>1150.0518</v>
      </c>
      <c r="U3988" s="14">
        <v>11.42</v>
      </c>
      <c r="V3988" s="40">
        <f t="shared" si="1012"/>
        <v>1148.5418</v>
      </c>
      <c r="W3988" s="14">
        <v>10.95</v>
      </c>
      <c r="X3988" s="40">
        <f t="shared" si="1013"/>
        <v>1149.0118</v>
      </c>
      <c r="Y3988" s="14">
        <v>4.3</v>
      </c>
      <c r="Z3988" s="40">
        <f t="shared" si="1014"/>
        <v>1159.9618</v>
      </c>
      <c r="AA3988" s="14">
        <v>10.47</v>
      </c>
      <c r="AB3988" s="40">
        <f t="shared" si="1015"/>
        <v>1149.4918</v>
      </c>
      <c r="AC3988" s="14" t="s">
        <v>4695</v>
      </c>
      <c r="AD3988" s="40" t="e">
        <f t="shared" si="1016"/>
        <v>#VALUE!</v>
      </c>
      <c r="AE3988" s="14">
        <v>12.18</v>
      </c>
      <c r="AF3988" s="40">
        <f t="shared" si="1017"/>
        <v>1147.7818</v>
      </c>
      <c r="AG3988" s="29" t="s">
        <v>22</v>
      </c>
      <c r="AH3988" s="29" t="s">
        <v>22</v>
      </c>
      <c r="AI3988" s="29" t="s">
        <v>28</v>
      </c>
      <c r="AJ3988" s="29" t="s">
        <v>10510</v>
      </c>
      <c r="AK3988" s="30" t="s">
        <v>22</v>
      </c>
      <c r="AL3988" s="30" t="s">
        <v>22</v>
      </c>
      <c r="AM3988" s="30"/>
      <c r="AN3988" s="30" t="s">
        <v>22</v>
      </c>
      <c r="AO3988" s="30" t="s">
        <v>25</v>
      </c>
      <c r="AP3988" s="30" t="s">
        <v>5014</v>
      </c>
      <c r="AQ3988" s="30" t="s">
        <v>22</v>
      </c>
      <c r="AR3988" s="30" t="s">
        <v>22</v>
      </c>
      <c r="AS3988" s="30"/>
      <c r="AT3988" s="30"/>
      <c r="AU3988" s="30" t="s">
        <v>22</v>
      </c>
      <c r="AV3988" s="30" t="s">
        <v>22</v>
      </c>
      <c r="AW3988" s="30" t="s">
        <v>22</v>
      </c>
      <c r="AX3988" s="30" t="s">
        <v>22</v>
      </c>
      <c r="AY3988" s="30" t="s">
        <v>25</v>
      </c>
      <c r="AZ3988" s="30"/>
      <c r="BA3988" s="30" t="s">
        <v>22</v>
      </c>
      <c r="BB3988" s="30"/>
      <c r="BC3988" s="30" t="s">
        <v>62</v>
      </c>
      <c r="BD3988" s="30"/>
    </row>
    <row r="3989" spans="1:56" x14ac:dyDescent="0.3">
      <c r="A3989" s="31">
        <v>42200</v>
      </c>
      <c r="B3989" s="30" t="s">
        <v>12114</v>
      </c>
      <c r="C3989" s="29">
        <v>8</v>
      </c>
      <c r="D3989" s="29" t="s">
        <v>12042</v>
      </c>
      <c r="E3989" s="30">
        <v>33</v>
      </c>
      <c r="F3989" s="29" t="s">
        <v>65</v>
      </c>
      <c r="G3989" s="29" t="s">
        <v>94</v>
      </c>
      <c r="H3989" s="29" t="s">
        <v>42</v>
      </c>
      <c r="I3989" s="29" t="s">
        <v>22</v>
      </c>
      <c r="J3989" s="29" t="s">
        <v>13016</v>
      </c>
      <c r="K3989" s="29" t="s">
        <v>13017</v>
      </c>
      <c r="L3989" s="29" t="s">
        <v>229</v>
      </c>
      <c r="M3989" s="29" t="s">
        <v>211</v>
      </c>
      <c r="N3989" s="29" t="s">
        <v>4682</v>
      </c>
      <c r="O3989" s="14">
        <v>352.02</v>
      </c>
      <c r="P3989" s="14">
        <f t="shared" si="1009"/>
        <v>1154.9072160000001</v>
      </c>
      <c r="Q3989" s="14">
        <v>4.1100000000000003</v>
      </c>
      <c r="R3989" s="40">
        <f t="shared" si="1010"/>
        <v>1159.017216</v>
      </c>
      <c r="S3989" s="14">
        <v>6</v>
      </c>
      <c r="T3989" s="40">
        <f t="shared" si="1011"/>
        <v>1153.017216</v>
      </c>
      <c r="U3989" s="14">
        <v>9.4499999999999993</v>
      </c>
      <c r="V3989" s="40">
        <f t="shared" si="1012"/>
        <v>1149.5672159999999</v>
      </c>
      <c r="W3989" s="14">
        <v>9.08</v>
      </c>
      <c r="X3989" s="40">
        <f t="shared" si="1013"/>
        <v>1149.937216</v>
      </c>
      <c r="Y3989" s="14">
        <v>4.1100000000000003</v>
      </c>
      <c r="Z3989" s="40">
        <f t="shared" si="1014"/>
        <v>1159.017216</v>
      </c>
      <c r="AA3989" s="14">
        <v>6.49</v>
      </c>
      <c r="AB3989" s="40">
        <f t="shared" si="1015"/>
        <v>1152.527216</v>
      </c>
      <c r="AC3989" s="14">
        <v>9.6300000000000008</v>
      </c>
      <c r="AD3989" s="40">
        <f t="shared" si="1016"/>
        <v>1149.3872159999999</v>
      </c>
      <c r="AE3989" s="14">
        <v>9.86</v>
      </c>
      <c r="AF3989" s="40">
        <f t="shared" si="1017"/>
        <v>1149.1572160000001</v>
      </c>
      <c r="AG3989" s="29" t="s">
        <v>22</v>
      </c>
      <c r="AH3989" s="29" t="s">
        <v>22</v>
      </c>
      <c r="AI3989" s="29" t="s">
        <v>63</v>
      </c>
      <c r="AJ3989" s="29" t="s">
        <v>8476</v>
      </c>
      <c r="AK3989" s="30" t="s">
        <v>25</v>
      </c>
      <c r="AL3989" s="30" t="s">
        <v>25</v>
      </c>
      <c r="AM3989" s="30" t="s">
        <v>7239</v>
      </c>
      <c r="AN3989" s="30" t="s">
        <v>22</v>
      </c>
      <c r="AO3989" s="30" t="s">
        <v>22</v>
      </c>
      <c r="AP3989" s="30"/>
      <c r="AQ3989" s="30" t="s">
        <v>22</v>
      </c>
      <c r="AR3989" s="30" t="s">
        <v>22</v>
      </c>
      <c r="AS3989" s="30"/>
      <c r="AT3989" s="30"/>
      <c r="AU3989" s="30" t="s">
        <v>22</v>
      </c>
      <c r="AV3989" s="30" t="s">
        <v>22</v>
      </c>
      <c r="AW3989" s="30" t="s">
        <v>22</v>
      </c>
      <c r="AX3989" s="30" t="s">
        <v>22</v>
      </c>
      <c r="AY3989" s="30" t="s">
        <v>25</v>
      </c>
      <c r="AZ3989" s="30"/>
      <c r="BA3989" s="30" t="s">
        <v>22</v>
      </c>
      <c r="BB3989" s="30"/>
      <c r="BC3989" s="30" t="s">
        <v>26</v>
      </c>
      <c r="BD3989" s="30"/>
    </row>
    <row r="3990" spans="1:56" x14ac:dyDescent="0.3">
      <c r="A3990" s="31">
        <v>42200</v>
      </c>
      <c r="B3990" s="30" t="s">
        <v>12115</v>
      </c>
      <c r="C3990" s="29">
        <v>9</v>
      </c>
      <c r="D3990" s="29" t="s">
        <v>12042</v>
      </c>
      <c r="E3990" s="30">
        <v>33</v>
      </c>
      <c r="F3990" s="29" t="s">
        <v>72</v>
      </c>
      <c r="G3990" s="29" t="s">
        <v>94</v>
      </c>
      <c r="H3990" s="29" t="s">
        <v>42</v>
      </c>
      <c r="I3990" s="29" t="s">
        <v>22</v>
      </c>
      <c r="J3990" s="29" t="s">
        <v>13016</v>
      </c>
      <c r="K3990" s="29" t="s">
        <v>13018</v>
      </c>
      <c r="L3990" s="29" t="s">
        <v>322</v>
      </c>
      <c r="M3990" s="29" t="s">
        <v>23</v>
      </c>
      <c r="N3990" s="29" t="s">
        <v>4682</v>
      </c>
      <c r="O3990" s="14">
        <v>351.63</v>
      </c>
      <c r="P3990" s="14">
        <f t="shared" si="1009"/>
        <v>1153.627704</v>
      </c>
      <c r="Q3990" s="14">
        <v>4.4000000000000004</v>
      </c>
      <c r="R3990" s="40">
        <f t="shared" si="1010"/>
        <v>1158.0277040000001</v>
      </c>
      <c r="S3990" s="14">
        <v>7.65</v>
      </c>
      <c r="T3990" s="40">
        <f t="shared" si="1011"/>
        <v>1150.377704</v>
      </c>
      <c r="U3990" s="14">
        <v>9.7200000000000006</v>
      </c>
      <c r="V3990" s="40">
        <f t="shared" si="1012"/>
        <v>1148.3077040000001</v>
      </c>
      <c r="W3990" s="14">
        <v>9.16</v>
      </c>
      <c r="X3990" s="40">
        <f t="shared" si="1013"/>
        <v>1148.867704</v>
      </c>
      <c r="Y3990" s="14">
        <v>4.4000000000000004</v>
      </c>
      <c r="Z3990" s="40">
        <f t="shared" si="1014"/>
        <v>1158.0277040000001</v>
      </c>
      <c r="AA3990" s="14">
        <v>9.06</v>
      </c>
      <c r="AB3990" s="40">
        <f t="shared" si="1015"/>
        <v>1148.9677040000001</v>
      </c>
      <c r="AC3990" s="14">
        <v>10.96</v>
      </c>
      <c r="AD3990" s="40">
        <f t="shared" si="1016"/>
        <v>1147.067704</v>
      </c>
      <c r="AE3990" s="14">
        <v>11.2</v>
      </c>
      <c r="AF3990" s="40">
        <f t="shared" si="1017"/>
        <v>1146.827704</v>
      </c>
      <c r="AG3990" s="29" t="s">
        <v>22</v>
      </c>
      <c r="AH3990" s="29" t="s">
        <v>22</v>
      </c>
      <c r="AI3990" s="29" t="s">
        <v>24</v>
      </c>
      <c r="AJ3990" s="29"/>
      <c r="AK3990" s="30" t="s">
        <v>22</v>
      </c>
      <c r="AL3990" s="30" t="s">
        <v>25</v>
      </c>
      <c r="AM3990" s="30" t="s">
        <v>124</v>
      </c>
      <c r="AN3990" s="30" t="s">
        <v>22</v>
      </c>
      <c r="AO3990" s="30" t="s">
        <v>22</v>
      </c>
      <c r="AP3990" s="30"/>
      <c r="AQ3990" s="30" t="s">
        <v>22</v>
      </c>
      <c r="AR3990" s="30" t="s">
        <v>22</v>
      </c>
      <c r="AS3990" s="30"/>
      <c r="AT3990" s="30"/>
      <c r="AU3990" s="30" t="s">
        <v>22</v>
      </c>
      <c r="AV3990" s="30" t="s">
        <v>22</v>
      </c>
      <c r="AW3990" s="30" t="s">
        <v>22</v>
      </c>
      <c r="AX3990" s="30" t="s">
        <v>22</v>
      </c>
      <c r="AY3990" s="30" t="s">
        <v>25</v>
      </c>
      <c r="AZ3990" s="30"/>
      <c r="BA3990" s="30" t="s">
        <v>22</v>
      </c>
      <c r="BB3990" s="30"/>
      <c r="BC3990" s="30" t="s">
        <v>26</v>
      </c>
      <c r="BD3990" s="30"/>
    </row>
    <row r="3991" spans="1:56" x14ac:dyDescent="0.3">
      <c r="A3991" s="31">
        <v>42200</v>
      </c>
      <c r="B3991" s="30" t="s">
        <v>12117</v>
      </c>
      <c r="C3991" s="29">
        <v>1</v>
      </c>
      <c r="D3991" s="29" t="s">
        <v>12042</v>
      </c>
      <c r="E3991" s="30">
        <v>34</v>
      </c>
      <c r="F3991" s="29" t="s">
        <v>19</v>
      </c>
      <c r="G3991" s="29" t="s">
        <v>20</v>
      </c>
      <c r="H3991" s="29" t="s">
        <v>42</v>
      </c>
      <c r="I3991" s="29" t="s">
        <v>22</v>
      </c>
      <c r="J3991" s="29" t="s">
        <v>13019</v>
      </c>
      <c r="K3991" s="29" t="s">
        <v>13020</v>
      </c>
      <c r="L3991" s="29" t="s">
        <v>35</v>
      </c>
      <c r="M3991" s="29" t="s">
        <v>46</v>
      </c>
      <c r="N3991" s="29" t="s">
        <v>4682</v>
      </c>
      <c r="O3991" s="14">
        <v>352.26</v>
      </c>
      <c r="P3991" s="14">
        <f t="shared" si="1009"/>
        <v>1155.694608</v>
      </c>
      <c r="Q3991" s="14">
        <v>4.2</v>
      </c>
      <c r="R3991" s="40">
        <f t="shared" si="1010"/>
        <v>1159.8946080000001</v>
      </c>
      <c r="S3991" s="14">
        <v>5.82</v>
      </c>
      <c r="T3991" s="40">
        <f t="shared" si="1011"/>
        <v>1154.0746080000001</v>
      </c>
      <c r="U3991" s="14">
        <v>6.93</v>
      </c>
      <c r="V3991" s="40">
        <f t="shared" si="1012"/>
        <v>1152.964608</v>
      </c>
      <c r="W3991" s="14">
        <v>6.99</v>
      </c>
      <c r="X3991" s="40">
        <f t="shared" si="1013"/>
        <v>1152.9046080000001</v>
      </c>
      <c r="Y3991" s="14">
        <v>4.2</v>
      </c>
      <c r="Z3991" s="40">
        <f t="shared" si="1014"/>
        <v>1159.8946080000001</v>
      </c>
      <c r="AA3991" s="14">
        <v>5.7</v>
      </c>
      <c r="AB3991" s="40">
        <f t="shared" si="1015"/>
        <v>1154.194608</v>
      </c>
      <c r="AC3991" s="14">
        <v>6.74</v>
      </c>
      <c r="AD3991" s="40">
        <f t="shared" si="1016"/>
        <v>1153.1546080000001</v>
      </c>
      <c r="AE3991" s="14">
        <v>6.8</v>
      </c>
      <c r="AF3991" s="40">
        <f t="shared" si="1017"/>
        <v>1153.0946080000001</v>
      </c>
      <c r="AG3991" s="29" t="s">
        <v>22</v>
      </c>
      <c r="AH3991" s="29" t="s">
        <v>22</v>
      </c>
      <c r="AI3991" s="29" t="s">
        <v>63</v>
      </c>
      <c r="AJ3991" s="29" t="s">
        <v>8476</v>
      </c>
      <c r="AK3991" s="30" t="s">
        <v>25</v>
      </c>
      <c r="AL3991" s="30" t="s">
        <v>25</v>
      </c>
      <c r="AM3991" s="30"/>
      <c r="AN3991" s="30" t="s">
        <v>22</v>
      </c>
      <c r="AO3991" s="30" t="s">
        <v>22</v>
      </c>
      <c r="AP3991" s="30"/>
      <c r="AQ3991" s="30" t="s">
        <v>22</v>
      </c>
      <c r="AR3991" s="30" t="s">
        <v>22</v>
      </c>
      <c r="AS3991" s="30"/>
      <c r="AT3991" s="30"/>
      <c r="AU3991" s="30" t="s">
        <v>22</v>
      </c>
      <c r="AV3991" s="30" t="s">
        <v>22</v>
      </c>
      <c r="AW3991" s="30" t="s">
        <v>22</v>
      </c>
      <c r="AX3991" s="30" t="s">
        <v>22</v>
      </c>
      <c r="AY3991" s="30" t="s">
        <v>25</v>
      </c>
      <c r="AZ3991" s="30"/>
      <c r="BA3991" s="30" t="s">
        <v>25</v>
      </c>
      <c r="BB3991" s="30"/>
      <c r="BC3991" s="30" t="s">
        <v>26</v>
      </c>
      <c r="BD3991" s="30"/>
    </row>
    <row r="3992" spans="1:56" x14ac:dyDescent="0.3">
      <c r="A3992" s="31">
        <v>42200</v>
      </c>
      <c r="B3992" s="30" t="s">
        <v>12118</v>
      </c>
      <c r="C3992" s="29">
        <v>2</v>
      </c>
      <c r="D3992" s="29" t="s">
        <v>12042</v>
      </c>
      <c r="E3992" s="30">
        <v>34</v>
      </c>
      <c r="F3992" s="29" t="s">
        <v>65</v>
      </c>
      <c r="G3992" s="29" t="s">
        <v>94</v>
      </c>
      <c r="H3992" s="29" t="s">
        <v>42</v>
      </c>
      <c r="I3992" s="29" t="s">
        <v>22</v>
      </c>
      <c r="J3992" s="29" t="s">
        <v>10175</v>
      </c>
      <c r="K3992" s="29" t="s">
        <v>13021</v>
      </c>
      <c r="L3992" s="29" t="s">
        <v>105</v>
      </c>
      <c r="M3992" s="29" t="s">
        <v>23</v>
      </c>
      <c r="N3992" s="29" t="s">
        <v>4682</v>
      </c>
      <c r="O3992" s="14">
        <v>352.36</v>
      </c>
      <c r="P3992" s="14">
        <f t="shared" si="1009"/>
        <v>1156.022688</v>
      </c>
      <c r="Q3992" s="14">
        <v>4.68</v>
      </c>
      <c r="R3992" s="40">
        <f t="shared" si="1010"/>
        <v>1160.7026880000001</v>
      </c>
      <c r="S3992" s="14">
        <v>9.89</v>
      </c>
      <c r="T3992" s="40">
        <f t="shared" si="1011"/>
        <v>1150.812688</v>
      </c>
      <c r="U3992" s="14">
        <v>11.83</v>
      </c>
      <c r="V3992" s="40">
        <f t="shared" si="1012"/>
        <v>1148.8726880000002</v>
      </c>
      <c r="W3992" s="14">
        <v>11.24</v>
      </c>
      <c r="X3992" s="40">
        <f t="shared" si="1013"/>
        <v>1149.4626880000001</v>
      </c>
      <c r="Y3992" s="14">
        <v>4.68</v>
      </c>
      <c r="Z3992" s="40">
        <f t="shared" si="1014"/>
        <v>1160.7026880000001</v>
      </c>
      <c r="AA3992" s="14">
        <v>10.01</v>
      </c>
      <c r="AB3992" s="40">
        <f t="shared" si="1015"/>
        <v>1150.6926880000001</v>
      </c>
      <c r="AC3992" s="14" t="s">
        <v>5180</v>
      </c>
      <c r="AD3992" s="40" t="e">
        <f t="shared" si="1016"/>
        <v>#VALUE!</v>
      </c>
      <c r="AE3992" s="14">
        <v>14.16</v>
      </c>
      <c r="AF3992" s="40">
        <f t="shared" si="1017"/>
        <v>1146.542688</v>
      </c>
      <c r="AG3992" s="29" t="s">
        <v>22</v>
      </c>
      <c r="AH3992" s="29" t="s">
        <v>22</v>
      </c>
      <c r="AI3992" s="29" t="s">
        <v>24</v>
      </c>
      <c r="AJ3992" s="29"/>
      <c r="AK3992" s="30" t="s">
        <v>22</v>
      </c>
      <c r="AL3992" s="30" t="s">
        <v>22</v>
      </c>
      <c r="AM3992" s="30"/>
      <c r="AN3992" s="30" t="s">
        <v>22</v>
      </c>
      <c r="AO3992" s="30" t="s">
        <v>22</v>
      </c>
      <c r="AP3992" s="30"/>
      <c r="AQ3992" s="30" t="s">
        <v>22</v>
      </c>
      <c r="AR3992" s="30" t="s">
        <v>22</v>
      </c>
      <c r="AS3992" s="30"/>
      <c r="AT3992" s="30"/>
      <c r="AU3992" s="30" t="s">
        <v>22</v>
      </c>
      <c r="AV3992" s="30" t="s">
        <v>22</v>
      </c>
      <c r="AW3992" s="30" t="s">
        <v>22</v>
      </c>
      <c r="AX3992" s="30" t="s">
        <v>22</v>
      </c>
      <c r="AY3992" s="30" t="s">
        <v>25</v>
      </c>
      <c r="AZ3992" s="30"/>
      <c r="BA3992" s="30" t="s">
        <v>25</v>
      </c>
      <c r="BB3992" s="30"/>
      <c r="BC3992" s="30" t="s">
        <v>62</v>
      </c>
      <c r="BD3992" s="30"/>
    </row>
    <row r="3993" spans="1:56" x14ac:dyDescent="0.3">
      <c r="A3993" s="31">
        <v>42200</v>
      </c>
      <c r="B3993" s="30" t="s">
        <v>12119</v>
      </c>
      <c r="C3993" s="29">
        <v>3</v>
      </c>
      <c r="D3993" s="29" t="s">
        <v>12042</v>
      </c>
      <c r="E3993" s="30">
        <v>34</v>
      </c>
      <c r="F3993" s="29" t="s">
        <v>72</v>
      </c>
      <c r="G3993" s="29" t="s">
        <v>94</v>
      </c>
      <c r="H3993" s="29" t="s">
        <v>42</v>
      </c>
      <c r="I3993" s="29" t="s">
        <v>22</v>
      </c>
      <c r="J3993" s="29" t="s">
        <v>10175</v>
      </c>
      <c r="K3993" s="29" t="s">
        <v>13022</v>
      </c>
      <c r="L3993" s="29" t="s">
        <v>595</v>
      </c>
      <c r="M3993" s="29" t="s">
        <v>23</v>
      </c>
      <c r="N3993" s="29" t="s">
        <v>4682</v>
      </c>
      <c r="O3993" s="14">
        <v>352.23</v>
      </c>
      <c r="P3993" s="14">
        <f t="shared" si="1009"/>
        <v>1155.5961840000002</v>
      </c>
      <c r="Q3993" s="14">
        <v>4.1100000000000003</v>
      </c>
      <c r="R3993" s="40">
        <f t="shared" si="1010"/>
        <v>1159.7061840000001</v>
      </c>
      <c r="S3993" s="14">
        <v>7.86</v>
      </c>
      <c r="T3993" s="40">
        <f t="shared" si="1011"/>
        <v>1151.8461840000002</v>
      </c>
      <c r="U3993" s="14">
        <v>9.3800000000000008</v>
      </c>
      <c r="V3993" s="40">
        <f t="shared" si="1012"/>
        <v>1150.326184</v>
      </c>
      <c r="W3993" s="14">
        <v>9.25</v>
      </c>
      <c r="X3993" s="40">
        <f t="shared" si="1013"/>
        <v>1150.4561840000001</v>
      </c>
      <c r="Y3993" s="14">
        <v>4.1100000000000003</v>
      </c>
      <c r="Z3993" s="40">
        <f t="shared" si="1014"/>
        <v>1159.7061840000001</v>
      </c>
      <c r="AA3993" s="14">
        <v>8.1199999999999992</v>
      </c>
      <c r="AB3993" s="40">
        <f t="shared" si="1015"/>
        <v>1151.5861840000002</v>
      </c>
      <c r="AC3993" s="14" t="s">
        <v>5180</v>
      </c>
      <c r="AD3993" s="40" t="e">
        <f t="shared" si="1016"/>
        <v>#VALUE!</v>
      </c>
      <c r="AE3993" s="14">
        <v>11.23</v>
      </c>
      <c r="AF3993" s="40">
        <f t="shared" si="1017"/>
        <v>1148.4761840000001</v>
      </c>
      <c r="AG3993" s="29" t="s">
        <v>22</v>
      </c>
      <c r="AH3993" s="29" t="s">
        <v>22</v>
      </c>
      <c r="AI3993" s="29" t="s">
        <v>63</v>
      </c>
      <c r="AJ3993" s="29" t="s">
        <v>12067</v>
      </c>
      <c r="AK3993" s="30" t="s">
        <v>25</v>
      </c>
      <c r="AL3993" s="30" t="s">
        <v>22</v>
      </c>
      <c r="AM3993" s="30" t="s">
        <v>124</v>
      </c>
      <c r="AN3993" s="30" t="s">
        <v>22</v>
      </c>
      <c r="AO3993" s="30" t="s">
        <v>22</v>
      </c>
      <c r="AP3993" s="30"/>
      <c r="AQ3993" s="30" t="s">
        <v>22</v>
      </c>
      <c r="AR3993" s="30" t="s">
        <v>22</v>
      </c>
      <c r="AS3993" s="30"/>
      <c r="AT3993" s="30"/>
      <c r="AU3993" s="30" t="s">
        <v>22</v>
      </c>
      <c r="AV3993" s="30" t="s">
        <v>22</v>
      </c>
      <c r="AW3993" s="30" t="s">
        <v>22</v>
      </c>
      <c r="AX3993" s="30" t="s">
        <v>22</v>
      </c>
      <c r="AY3993" s="30" t="s">
        <v>22</v>
      </c>
      <c r="AZ3993" s="30"/>
      <c r="BA3993" s="30" t="s">
        <v>22</v>
      </c>
      <c r="BB3993" s="30"/>
      <c r="BC3993" s="30" t="s">
        <v>26</v>
      </c>
      <c r="BD3993" s="30"/>
    </row>
    <row r="3994" spans="1:56" x14ac:dyDescent="0.3">
      <c r="A3994" s="31">
        <v>42200</v>
      </c>
      <c r="B3994" s="30" t="s">
        <v>12120</v>
      </c>
      <c r="C3994" s="29">
        <v>4</v>
      </c>
      <c r="D3994" s="29" t="s">
        <v>12042</v>
      </c>
      <c r="E3994" s="30">
        <v>34</v>
      </c>
      <c r="F3994" s="29" t="s">
        <v>72</v>
      </c>
      <c r="G3994" s="29" t="s">
        <v>94</v>
      </c>
      <c r="H3994" s="29" t="s">
        <v>42</v>
      </c>
      <c r="I3994" s="29" t="s">
        <v>25</v>
      </c>
      <c r="J3994" s="29" t="s">
        <v>13016</v>
      </c>
      <c r="K3994" s="29" t="s">
        <v>13023</v>
      </c>
      <c r="L3994" s="29" t="s">
        <v>280</v>
      </c>
      <c r="M3994" s="29" t="s">
        <v>23</v>
      </c>
      <c r="N3994" s="29" t="s">
        <v>4682</v>
      </c>
      <c r="O3994" s="14">
        <v>351.99</v>
      </c>
      <c r="P3994" s="14">
        <f t="shared" si="1009"/>
        <v>1154.808792</v>
      </c>
      <c r="Q3994" s="14">
        <v>4.21</v>
      </c>
      <c r="R3994" s="40">
        <f t="shared" si="1010"/>
        <v>1159.0187920000001</v>
      </c>
      <c r="S3994" s="14">
        <v>8.68</v>
      </c>
      <c r="T3994" s="40">
        <f t="shared" si="1011"/>
        <v>1150.338792</v>
      </c>
      <c r="U3994" s="14">
        <v>10.72</v>
      </c>
      <c r="V3994" s="40">
        <f t="shared" si="1012"/>
        <v>1148.298792</v>
      </c>
      <c r="W3994" s="14">
        <v>10.49</v>
      </c>
      <c r="X3994" s="40">
        <f t="shared" si="1013"/>
        <v>1148.5287920000001</v>
      </c>
      <c r="Y3994" s="14">
        <v>4.21</v>
      </c>
      <c r="Z3994" s="40">
        <f t="shared" si="1014"/>
        <v>1159.0187920000001</v>
      </c>
      <c r="AA3994" s="14">
        <v>9.0500000000000007</v>
      </c>
      <c r="AB3994" s="40">
        <f t="shared" si="1015"/>
        <v>1149.9687920000001</v>
      </c>
      <c r="AC3994" s="14" t="s">
        <v>5180</v>
      </c>
      <c r="AD3994" s="40" t="e">
        <f t="shared" si="1016"/>
        <v>#VALUE!</v>
      </c>
      <c r="AE3994" s="14">
        <v>13.3</v>
      </c>
      <c r="AF3994" s="40">
        <f t="shared" si="1017"/>
        <v>1145.7187920000001</v>
      </c>
      <c r="AG3994" s="29" t="s">
        <v>22</v>
      </c>
      <c r="AH3994" s="29" t="s">
        <v>22</v>
      </c>
      <c r="AI3994" s="29" t="s">
        <v>24</v>
      </c>
      <c r="AJ3994" s="29"/>
      <c r="AK3994" s="30" t="s">
        <v>22</v>
      </c>
      <c r="AL3994" s="30" t="s">
        <v>22</v>
      </c>
      <c r="AM3994" s="30"/>
      <c r="AN3994" s="30" t="s">
        <v>22</v>
      </c>
      <c r="AO3994" s="30" t="s">
        <v>22</v>
      </c>
      <c r="AP3994" s="30"/>
      <c r="AQ3994" s="30" t="s">
        <v>22</v>
      </c>
      <c r="AR3994" s="30" t="s">
        <v>22</v>
      </c>
      <c r="AS3994" s="30"/>
      <c r="AT3994" s="30"/>
      <c r="AU3994" s="30" t="s">
        <v>22</v>
      </c>
      <c r="AV3994" s="30" t="s">
        <v>22</v>
      </c>
      <c r="AW3994" s="30" t="s">
        <v>22</v>
      </c>
      <c r="AX3994" s="30" t="s">
        <v>22</v>
      </c>
      <c r="AY3994" s="30" t="s">
        <v>25</v>
      </c>
      <c r="AZ3994" s="30"/>
      <c r="BA3994" s="30" t="s">
        <v>22</v>
      </c>
      <c r="BB3994" s="30"/>
      <c r="BC3994" s="30" t="s">
        <v>62</v>
      </c>
      <c r="BD3994" s="30"/>
    </row>
    <row r="3995" spans="1:56" x14ac:dyDescent="0.3">
      <c r="A3995" s="31">
        <v>42200</v>
      </c>
      <c r="B3995" s="30" t="s">
        <v>12121</v>
      </c>
      <c r="C3995" s="29">
        <v>5</v>
      </c>
      <c r="D3995" s="29" t="s">
        <v>12042</v>
      </c>
      <c r="E3995" s="30">
        <v>34</v>
      </c>
      <c r="F3995" s="29" t="s">
        <v>72</v>
      </c>
      <c r="G3995" s="29" t="s">
        <v>124</v>
      </c>
      <c r="H3995" s="29" t="s">
        <v>42</v>
      </c>
      <c r="I3995" s="29" t="s">
        <v>25</v>
      </c>
      <c r="J3995" s="29" t="s">
        <v>13024</v>
      </c>
      <c r="K3995" s="29" t="s">
        <v>13023</v>
      </c>
      <c r="L3995" s="29" t="s">
        <v>732</v>
      </c>
      <c r="M3995" s="29" t="s">
        <v>46</v>
      </c>
      <c r="N3995" s="29" t="s">
        <v>4677</v>
      </c>
      <c r="O3995" s="14">
        <v>351.91</v>
      </c>
      <c r="P3995" s="14">
        <f t="shared" si="1009"/>
        <v>1154.5463280000001</v>
      </c>
      <c r="Q3995" s="14">
        <v>6.27</v>
      </c>
      <c r="R3995" s="40">
        <f t="shared" si="1010"/>
        <v>1160.8163280000001</v>
      </c>
      <c r="S3995" s="14">
        <v>10.02</v>
      </c>
      <c r="T3995" s="40">
        <f t="shared" si="1011"/>
        <v>1150.7963280000001</v>
      </c>
      <c r="U3995" s="14">
        <v>11.55</v>
      </c>
      <c r="V3995" s="40">
        <f t="shared" si="1012"/>
        <v>1149.2663280000002</v>
      </c>
      <c r="W3995" s="14">
        <v>11.04</v>
      </c>
      <c r="X3995" s="40">
        <f t="shared" si="1013"/>
        <v>1149.7763280000001</v>
      </c>
      <c r="Y3995" s="14">
        <v>6.27</v>
      </c>
      <c r="Z3995" s="40">
        <f t="shared" si="1014"/>
        <v>1160.8163280000001</v>
      </c>
      <c r="AA3995" s="14">
        <v>10.24</v>
      </c>
      <c r="AB3995" s="40">
        <f t="shared" si="1015"/>
        <v>1150.5763280000001</v>
      </c>
      <c r="AC3995" s="14">
        <v>11.79</v>
      </c>
      <c r="AD3995" s="40">
        <f t="shared" si="1016"/>
        <v>1149.0263280000001</v>
      </c>
      <c r="AE3995" s="14">
        <v>12.42</v>
      </c>
      <c r="AF3995" s="40">
        <f t="shared" si="1017"/>
        <v>1148.396328</v>
      </c>
      <c r="AG3995" s="29" t="s">
        <v>22</v>
      </c>
      <c r="AH3995" s="29" t="s">
        <v>22</v>
      </c>
      <c r="AI3995" s="29" t="s">
        <v>24</v>
      </c>
      <c r="AJ3995" s="29"/>
      <c r="AK3995" s="30" t="s">
        <v>22</v>
      </c>
      <c r="AL3995" s="30" t="s">
        <v>22</v>
      </c>
      <c r="AM3995" s="30"/>
      <c r="AN3995" s="30" t="s">
        <v>22</v>
      </c>
      <c r="AO3995" s="30" t="s">
        <v>22</v>
      </c>
      <c r="AP3995" s="30"/>
      <c r="AQ3995" s="30" t="s">
        <v>22</v>
      </c>
      <c r="AR3995" s="30" t="s">
        <v>22</v>
      </c>
      <c r="AS3995" s="30"/>
      <c r="AT3995" s="30"/>
      <c r="AU3995" s="30" t="s">
        <v>22</v>
      </c>
      <c r="AV3995" s="30" t="s">
        <v>22</v>
      </c>
      <c r="AW3995" s="30" t="s">
        <v>22</v>
      </c>
      <c r="AX3995" s="30" t="s">
        <v>22</v>
      </c>
      <c r="AY3995" s="30" t="s">
        <v>25</v>
      </c>
      <c r="AZ3995" s="30"/>
      <c r="BA3995" s="30" t="s">
        <v>22</v>
      </c>
      <c r="BB3995" s="30"/>
      <c r="BC3995" s="30" t="s">
        <v>62</v>
      </c>
      <c r="BD3995" s="30"/>
    </row>
    <row r="3996" spans="1:56" x14ac:dyDescent="0.3">
      <c r="A3996" s="31">
        <v>42200</v>
      </c>
      <c r="B3996" s="30" t="s">
        <v>12122</v>
      </c>
      <c r="C3996" s="29">
        <v>6</v>
      </c>
      <c r="D3996" s="29" t="s">
        <v>12042</v>
      </c>
      <c r="E3996" s="30">
        <v>34</v>
      </c>
      <c r="F3996" s="29" t="s">
        <v>49</v>
      </c>
      <c r="G3996" s="29" t="s">
        <v>20</v>
      </c>
      <c r="H3996" s="29" t="s">
        <v>42</v>
      </c>
      <c r="I3996" s="29" t="s">
        <v>25</v>
      </c>
      <c r="J3996" s="29" t="s">
        <v>13025</v>
      </c>
      <c r="K3996" s="29" t="s">
        <v>13026</v>
      </c>
      <c r="L3996" s="29" t="s">
        <v>431</v>
      </c>
      <c r="M3996" s="29" t="s">
        <v>23</v>
      </c>
      <c r="N3996" s="29" t="s">
        <v>4682</v>
      </c>
      <c r="O3996" s="14"/>
      <c r="P3996" s="14">
        <f t="shared" si="1009"/>
        <v>0</v>
      </c>
      <c r="Q3996" s="14">
        <v>6.69</v>
      </c>
      <c r="R3996" s="40">
        <f t="shared" si="1010"/>
        <v>6.69</v>
      </c>
      <c r="S3996" s="14">
        <v>12.18</v>
      </c>
      <c r="T3996" s="40">
        <f t="shared" si="1011"/>
        <v>-5.4899999999999993</v>
      </c>
      <c r="U3996" s="14">
        <v>14.18</v>
      </c>
      <c r="V3996" s="40">
        <f t="shared" si="1012"/>
        <v>-7.4899999999999993</v>
      </c>
      <c r="W3996" s="14">
        <v>13.7</v>
      </c>
      <c r="X3996" s="40">
        <f t="shared" si="1013"/>
        <v>-7.0099999999999989</v>
      </c>
      <c r="Y3996" s="14">
        <v>6.69</v>
      </c>
      <c r="Z3996" s="40">
        <f t="shared" si="1014"/>
        <v>6.69</v>
      </c>
      <c r="AA3996" s="14">
        <v>12.45</v>
      </c>
      <c r="AB3996" s="40">
        <f t="shared" si="1015"/>
        <v>-5.7599999999999989</v>
      </c>
      <c r="AC3996" s="14">
        <v>14.42</v>
      </c>
      <c r="AD3996" s="40">
        <f t="shared" si="1016"/>
        <v>-7.7299999999999995</v>
      </c>
      <c r="AE3996" s="14">
        <v>14.33</v>
      </c>
      <c r="AF3996" s="40">
        <f t="shared" si="1017"/>
        <v>-7.64</v>
      </c>
      <c r="AG3996" s="29" t="s">
        <v>22</v>
      </c>
      <c r="AH3996" s="29" t="s">
        <v>22</v>
      </c>
      <c r="AI3996" s="29" t="s">
        <v>48</v>
      </c>
      <c r="AJ3996" s="29" t="s">
        <v>8252</v>
      </c>
      <c r="AK3996" s="30" t="s">
        <v>22</v>
      </c>
      <c r="AL3996" s="30" t="s">
        <v>22</v>
      </c>
      <c r="AM3996" s="30"/>
      <c r="AN3996" s="30" t="s">
        <v>22</v>
      </c>
      <c r="AO3996" s="30" t="s">
        <v>22</v>
      </c>
      <c r="AP3996" s="30"/>
      <c r="AQ3996" s="30" t="s">
        <v>22</v>
      </c>
      <c r="AR3996" s="30" t="s">
        <v>22</v>
      </c>
      <c r="AS3996" s="30"/>
      <c r="AT3996" s="30"/>
      <c r="AU3996" s="30" t="s">
        <v>22</v>
      </c>
      <c r="AV3996" s="30" t="s">
        <v>22</v>
      </c>
      <c r="AW3996" s="30" t="s">
        <v>22</v>
      </c>
      <c r="AX3996" s="30" t="s">
        <v>22</v>
      </c>
      <c r="AY3996" s="30" t="s">
        <v>25</v>
      </c>
      <c r="AZ3996" s="30"/>
      <c r="BA3996" s="30" t="s">
        <v>22</v>
      </c>
      <c r="BB3996" s="30"/>
      <c r="BC3996" s="30" t="s">
        <v>62</v>
      </c>
      <c r="BD3996" s="30"/>
    </row>
    <row r="3997" spans="1:56" x14ac:dyDescent="0.3">
      <c r="A3997" s="31">
        <v>42200</v>
      </c>
      <c r="B3997" s="30" t="s">
        <v>12123</v>
      </c>
      <c r="C3997" s="29">
        <v>1</v>
      </c>
      <c r="D3997" s="29" t="s">
        <v>12042</v>
      </c>
      <c r="E3997" s="30">
        <v>35</v>
      </c>
      <c r="F3997" s="29" t="s">
        <v>49</v>
      </c>
      <c r="G3997" s="29" t="s">
        <v>20</v>
      </c>
      <c r="H3997" s="29" t="s">
        <v>12128</v>
      </c>
      <c r="I3997" s="29" t="s">
        <v>22</v>
      </c>
      <c r="J3997" s="29" t="s">
        <v>13027</v>
      </c>
      <c r="K3997" s="29" t="s">
        <v>13028</v>
      </c>
      <c r="L3997" s="29" t="s">
        <v>52</v>
      </c>
      <c r="M3997" s="29" t="s">
        <v>511</v>
      </c>
      <c r="N3997" s="29" t="s">
        <v>4667</v>
      </c>
      <c r="O3997" s="14">
        <v>352.96</v>
      </c>
      <c r="P3997" s="14">
        <f t="shared" si="1009"/>
        <v>1157.991168</v>
      </c>
      <c r="Q3997" s="14">
        <v>5.9</v>
      </c>
      <c r="R3997" s="40">
        <f t="shared" si="1010"/>
        <v>1163.8911680000001</v>
      </c>
      <c r="S3997" s="14">
        <v>7.51</v>
      </c>
      <c r="T3997" s="40">
        <f t="shared" si="1011"/>
        <v>1156.3811680000001</v>
      </c>
      <c r="U3997" s="14">
        <v>7.95</v>
      </c>
      <c r="V3997" s="40">
        <f t="shared" si="1012"/>
        <v>1155.9411680000001</v>
      </c>
      <c r="W3997" s="14">
        <v>8.16</v>
      </c>
      <c r="X3997" s="40">
        <f t="shared" si="1013"/>
        <v>1155.731168</v>
      </c>
      <c r="Y3997" s="14">
        <v>5.9</v>
      </c>
      <c r="Z3997" s="40">
        <f t="shared" si="1014"/>
        <v>1163.8911680000001</v>
      </c>
      <c r="AA3997" s="14">
        <v>7.71</v>
      </c>
      <c r="AB3997" s="40">
        <f t="shared" si="1015"/>
        <v>1156.1811680000001</v>
      </c>
      <c r="AC3997" s="14">
        <v>8.25</v>
      </c>
      <c r="AD3997" s="40">
        <f t="shared" si="1016"/>
        <v>1155.6411680000001</v>
      </c>
      <c r="AE3997" s="14">
        <v>7.74</v>
      </c>
      <c r="AF3997" s="40">
        <f t="shared" si="1017"/>
        <v>1156.1511680000001</v>
      </c>
      <c r="AG3997" s="29" t="s">
        <v>22</v>
      </c>
      <c r="AH3997" s="29" t="s">
        <v>22</v>
      </c>
      <c r="AI3997" s="29" t="s">
        <v>63</v>
      </c>
      <c r="AJ3997" s="29" t="s">
        <v>8476</v>
      </c>
      <c r="AK3997" s="30" t="s">
        <v>25</v>
      </c>
      <c r="AL3997" s="30" t="s">
        <v>25</v>
      </c>
      <c r="AM3997" s="30" t="s">
        <v>124</v>
      </c>
      <c r="AN3997" s="30" t="s">
        <v>22</v>
      </c>
      <c r="AO3997" s="30" t="s">
        <v>22</v>
      </c>
      <c r="AP3997" s="30"/>
      <c r="AQ3997" s="30" t="s">
        <v>22</v>
      </c>
      <c r="AR3997" s="30" t="s">
        <v>22</v>
      </c>
      <c r="AS3997" s="30"/>
      <c r="AT3997" s="30"/>
      <c r="AU3997" s="30" t="s">
        <v>22</v>
      </c>
      <c r="AV3997" s="30" t="s">
        <v>22</v>
      </c>
      <c r="AW3997" s="30" t="s">
        <v>22</v>
      </c>
      <c r="AX3997" s="30" t="s">
        <v>22</v>
      </c>
      <c r="AY3997" s="30" t="s">
        <v>25</v>
      </c>
      <c r="AZ3997" s="30"/>
      <c r="BA3997" s="30" t="s">
        <v>22</v>
      </c>
      <c r="BB3997" s="30"/>
      <c r="BC3997" s="30" t="s">
        <v>26</v>
      </c>
      <c r="BD3997" s="30"/>
    </row>
    <row r="3998" spans="1:56" x14ac:dyDescent="0.3">
      <c r="A3998" s="31">
        <v>42200</v>
      </c>
      <c r="B3998" s="30" t="s">
        <v>12124</v>
      </c>
      <c r="C3998" s="29">
        <v>2</v>
      </c>
      <c r="D3998" s="29" t="s">
        <v>12042</v>
      </c>
      <c r="E3998" s="30">
        <v>35</v>
      </c>
      <c r="F3998" s="29" t="s">
        <v>19</v>
      </c>
      <c r="G3998" s="29" t="s">
        <v>29</v>
      </c>
      <c r="H3998" s="29" t="s">
        <v>42</v>
      </c>
      <c r="I3998" s="29" t="s">
        <v>22</v>
      </c>
      <c r="J3998" s="29" t="s">
        <v>13029</v>
      </c>
      <c r="K3998" s="29" t="s">
        <v>12939</v>
      </c>
      <c r="L3998" s="29" t="s">
        <v>35</v>
      </c>
      <c r="M3998" s="29" t="s">
        <v>46</v>
      </c>
      <c r="N3998" s="29" t="s">
        <v>4702</v>
      </c>
      <c r="O3998" s="14">
        <v>353.15</v>
      </c>
      <c r="P3998" s="14">
        <f t="shared" si="1009"/>
        <v>1158.6145200000001</v>
      </c>
      <c r="Q3998" s="14">
        <v>5.53</v>
      </c>
      <c r="R3998" s="40">
        <f t="shared" si="1010"/>
        <v>1164.1445200000001</v>
      </c>
      <c r="S3998" s="14">
        <v>6.86</v>
      </c>
      <c r="T3998" s="40">
        <f t="shared" si="1011"/>
        <v>1157.2845200000002</v>
      </c>
      <c r="U3998" s="14">
        <v>8.34</v>
      </c>
      <c r="V3998" s="40">
        <f t="shared" si="1012"/>
        <v>1155.8045200000001</v>
      </c>
      <c r="W3998" s="14">
        <v>8.19</v>
      </c>
      <c r="X3998" s="40">
        <f t="shared" si="1013"/>
        <v>1155.95452</v>
      </c>
      <c r="Y3998" s="14">
        <v>5.53</v>
      </c>
      <c r="Z3998" s="40">
        <f t="shared" si="1014"/>
        <v>1164.1445200000001</v>
      </c>
      <c r="AA3998" s="14">
        <v>7.19</v>
      </c>
      <c r="AB3998" s="40">
        <f t="shared" si="1015"/>
        <v>1156.95452</v>
      </c>
      <c r="AC3998" s="14">
        <v>8.33</v>
      </c>
      <c r="AD3998" s="40">
        <f t="shared" si="1016"/>
        <v>1155.8145200000001</v>
      </c>
      <c r="AE3998" s="14">
        <v>8.16</v>
      </c>
      <c r="AF3998" s="40">
        <f t="shared" si="1017"/>
        <v>1155.98452</v>
      </c>
      <c r="AG3998" s="29" t="s">
        <v>22</v>
      </c>
      <c r="AH3998" s="29" t="s">
        <v>22</v>
      </c>
      <c r="AI3998" s="29" t="s">
        <v>36</v>
      </c>
      <c r="AJ3998" s="29" t="s">
        <v>12129</v>
      </c>
      <c r="AK3998" s="30" t="s">
        <v>22</v>
      </c>
      <c r="AL3998" s="30" t="s">
        <v>25</v>
      </c>
      <c r="AM3998" s="30" t="s">
        <v>4993</v>
      </c>
      <c r="AN3998" s="30" t="s">
        <v>22</v>
      </c>
      <c r="AO3998" s="30" t="s">
        <v>22</v>
      </c>
      <c r="AP3998" s="30"/>
      <c r="AQ3998" s="30" t="s">
        <v>22</v>
      </c>
      <c r="AR3998" s="30" t="s">
        <v>22</v>
      </c>
      <c r="AS3998" s="30"/>
      <c r="AT3998" s="30"/>
      <c r="AU3998" s="30" t="s">
        <v>22</v>
      </c>
      <c r="AV3998" s="30" t="s">
        <v>22</v>
      </c>
      <c r="AW3998" s="30" t="s">
        <v>22</v>
      </c>
      <c r="AX3998" s="30" t="s">
        <v>22</v>
      </c>
      <c r="AY3998" s="30" t="s">
        <v>25</v>
      </c>
      <c r="AZ3998" s="30"/>
      <c r="BA3998" s="30" t="s">
        <v>25</v>
      </c>
      <c r="BB3998" s="30"/>
      <c r="BC3998" s="30" t="s">
        <v>26</v>
      </c>
      <c r="BD3998" s="30"/>
    </row>
    <row r="3999" spans="1:56" x14ac:dyDescent="0.3">
      <c r="A3999" s="31">
        <v>42200</v>
      </c>
      <c r="B3999" s="30" t="s">
        <v>12125</v>
      </c>
      <c r="C3999" s="29">
        <v>3</v>
      </c>
      <c r="D3999" s="29" t="s">
        <v>12042</v>
      </c>
      <c r="E3999" s="30">
        <v>35</v>
      </c>
      <c r="F3999" s="29" t="s">
        <v>65</v>
      </c>
      <c r="G3999" s="29" t="s">
        <v>94</v>
      </c>
      <c r="H3999" s="29" t="s">
        <v>42</v>
      </c>
      <c r="I3999" s="29" t="s">
        <v>22</v>
      </c>
      <c r="J3999" s="29" t="s">
        <v>13030</v>
      </c>
      <c r="K3999" s="29" t="s">
        <v>13031</v>
      </c>
      <c r="L3999" s="29" t="s">
        <v>317</v>
      </c>
      <c r="M3999" s="29" t="s">
        <v>46</v>
      </c>
      <c r="N3999" s="29" t="s">
        <v>4667</v>
      </c>
      <c r="O3999" s="14">
        <v>354.15</v>
      </c>
      <c r="P3999" s="14">
        <f t="shared" si="1009"/>
        <v>1161.8953200000001</v>
      </c>
      <c r="Q3999" s="14">
        <v>4.17</v>
      </c>
      <c r="R3999" s="40">
        <f t="shared" si="1010"/>
        <v>1166.0653200000002</v>
      </c>
      <c r="S3999" s="14">
        <v>7.9</v>
      </c>
      <c r="T3999" s="40">
        <f t="shared" si="1011"/>
        <v>1158.1653200000001</v>
      </c>
      <c r="U3999" s="14">
        <v>9.5</v>
      </c>
      <c r="V3999" s="40">
        <f t="shared" si="1012"/>
        <v>1156.5653200000002</v>
      </c>
      <c r="W3999" s="14">
        <v>9.6</v>
      </c>
      <c r="X3999" s="40">
        <f t="shared" si="1013"/>
        <v>1156.4653200000002</v>
      </c>
      <c r="Y3999" s="14">
        <v>4.17</v>
      </c>
      <c r="Z3999" s="40">
        <f t="shared" si="1014"/>
        <v>1166.0653200000002</v>
      </c>
      <c r="AA3999" s="14">
        <v>11.75</v>
      </c>
      <c r="AB3999" s="40">
        <f t="shared" si="1015"/>
        <v>1154.3153200000002</v>
      </c>
      <c r="AC3999" s="14">
        <v>13.25</v>
      </c>
      <c r="AD3999" s="40">
        <f t="shared" si="1016"/>
        <v>1152.8153200000002</v>
      </c>
      <c r="AE3999" s="14">
        <v>15.49</v>
      </c>
      <c r="AF3999" s="40">
        <f t="shared" si="1017"/>
        <v>1150.5753200000001</v>
      </c>
      <c r="AG3999" s="29" t="s">
        <v>22</v>
      </c>
      <c r="AH3999" s="29" t="s">
        <v>22</v>
      </c>
      <c r="AI3999" s="29" t="s">
        <v>7803</v>
      </c>
      <c r="AJ3999" s="29" t="s">
        <v>12130</v>
      </c>
      <c r="AK3999" s="30" t="s">
        <v>22</v>
      </c>
      <c r="AL3999" s="30" t="s">
        <v>22</v>
      </c>
      <c r="AM3999" s="30"/>
      <c r="AN3999" s="30" t="s">
        <v>22</v>
      </c>
      <c r="AO3999" s="30" t="s">
        <v>25</v>
      </c>
      <c r="AP3999" s="30" t="s">
        <v>5014</v>
      </c>
      <c r="AQ3999" s="30" t="s">
        <v>22</v>
      </c>
      <c r="AR3999" s="30" t="s">
        <v>22</v>
      </c>
      <c r="AS3999" s="30"/>
      <c r="AT3999" s="30"/>
      <c r="AU3999" s="30" t="s">
        <v>22</v>
      </c>
      <c r="AV3999" s="30" t="s">
        <v>22</v>
      </c>
      <c r="AW3999" s="30" t="s">
        <v>22</v>
      </c>
      <c r="AX3999" s="30" t="s">
        <v>22</v>
      </c>
      <c r="AY3999" s="30" t="s">
        <v>25</v>
      </c>
      <c r="AZ3999" s="30"/>
      <c r="BA3999" s="30" t="s">
        <v>25</v>
      </c>
      <c r="BB3999" s="30"/>
      <c r="BC3999" s="30" t="s">
        <v>26</v>
      </c>
      <c r="BD3999" s="30"/>
    </row>
    <row r="4000" spans="1:56" x14ac:dyDescent="0.3">
      <c r="A4000" s="31">
        <v>42200</v>
      </c>
      <c r="B4000" s="30" t="s">
        <v>12126</v>
      </c>
      <c r="C4000" s="29">
        <v>4</v>
      </c>
      <c r="D4000" s="29" t="s">
        <v>12042</v>
      </c>
      <c r="E4000" s="30">
        <v>35</v>
      </c>
      <c r="F4000" s="29" t="s">
        <v>72</v>
      </c>
      <c r="G4000" s="29" t="s">
        <v>94</v>
      </c>
      <c r="H4000" s="29" t="s">
        <v>42</v>
      </c>
      <c r="I4000" s="29" t="s">
        <v>22</v>
      </c>
      <c r="J4000" s="29" t="s">
        <v>13032</v>
      </c>
      <c r="K4000" s="29" t="s">
        <v>13033</v>
      </c>
      <c r="L4000" s="29" t="s">
        <v>595</v>
      </c>
      <c r="M4000" s="29" t="s">
        <v>201</v>
      </c>
      <c r="N4000" s="29" t="s">
        <v>4682</v>
      </c>
      <c r="O4000" s="14">
        <v>352.66</v>
      </c>
      <c r="P4000" s="14">
        <f t="shared" ref="P4000:P4063" si="1018">SUM(O4000*3.2808)</f>
        <v>1157.0069280000002</v>
      </c>
      <c r="Q4000" s="14">
        <v>3.8</v>
      </c>
      <c r="R4000" s="40">
        <f t="shared" ref="R4000:R4063" si="1019">SUM(P4000+Q4000)</f>
        <v>1160.8069280000002</v>
      </c>
      <c r="S4000" s="14">
        <v>10.08</v>
      </c>
      <c r="T4000" s="40">
        <f t="shared" ref="T4000:T4063" si="1020">SUM(R4000-S4000)</f>
        <v>1150.7269280000003</v>
      </c>
      <c r="U4000" s="14">
        <v>12.69</v>
      </c>
      <c r="V4000" s="40">
        <f t="shared" ref="V4000:V4063" si="1021">SUM(R4000-U4000)</f>
        <v>1148.1169280000001</v>
      </c>
      <c r="W4000" s="14">
        <v>12.57</v>
      </c>
      <c r="X4000" s="40">
        <f t="shared" ref="X4000:X4063" si="1022">SUM(R4000-W4000)</f>
        <v>1148.2369280000003</v>
      </c>
      <c r="Y4000" s="14">
        <v>3.8</v>
      </c>
      <c r="Z4000" s="40">
        <f t="shared" ref="Z4000:Z4063" si="1023">SUM(P4000+Y4000)</f>
        <v>1160.8069280000002</v>
      </c>
      <c r="AA4000" s="14">
        <v>11.15</v>
      </c>
      <c r="AB4000" s="40">
        <f t="shared" ref="AB4000:AB4063" si="1024">SUM(Z4000-AA4000)</f>
        <v>1149.6569280000001</v>
      </c>
      <c r="AC4000" s="14" t="s">
        <v>5180</v>
      </c>
      <c r="AD4000" s="40" t="e">
        <f t="shared" ref="AD4000:AD4063" si="1025">SUM(Z4000-AC4000)</f>
        <v>#VALUE!</v>
      </c>
      <c r="AE4000" s="14">
        <v>14.54</v>
      </c>
      <c r="AF4000" s="40">
        <f t="shared" ref="AF4000:AF4063" si="1026">SUM(Z4000-AE4000)</f>
        <v>1146.2669280000002</v>
      </c>
      <c r="AG4000" s="29" t="s">
        <v>22</v>
      </c>
      <c r="AH4000" s="29" t="s">
        <v>22</v>
      </c>
      <c r="AI4000" s="29" t="s">
        <v>24</v>
      </c>
      <c r="AJ4000" s="29"/>
      <c r="AK4000" s="30" t="s">
        <v>22</v>
      </c>
      <c r="AL4000" s="30" t="s">
        <v>22</v>
      </c>
      <c r="AM4000" s="30"/>
      <c r="AN4000" s="30" t="s">
        <v>22</v>
      </c>
      <c r="AO4000" s="30" t="s">
        <v>22</v>
      </c>
      <c r="AP4000" s="30"/>
      <c r="AQ4000" s="30" t="s">
        <v>22</v>
      </c>
      <c r="AR4000" s="30" t="s">
        <v>22</v>
      </c>
      <c r="AS4000" s="30"/>
      <c r="AT4000" s="30"/>
      <c r="AU4000" s="30" t="s">
        <v>22</v>
      </c>
      <c r="AV4000" s="30" t="s">
        <v>22</v>
      </c>
      <c r="AW4000" s="30" t="s">
        <v>22</v>
      </c>
      <c r="AX4000" s="30" t="s">
        <v>22</v>
      </c>
      <c r="AY4000" s="30" t="s">
        <v>25</v>
      </c>
      <c r="AZ4000" s="30"/>
      <c r="BA4000" s="30" t="s">
        <v>22</v>
      </c>
      <c r="BB4000" s="30"/>
      <c r="BC4000" s="30" t="s">
        <v>62</v>
      </c>
      <c r="BD4000" s="30"/>
    </row>
    <row r="4001" spans="1:56" x14ac:dyDescent="0.3">
      <c r="A4001" s="31">
        <v>42200</v>
      </c>
      <c r="B4001" s="30" t="s">
        <v>12127</v>
      </c>
      <c r="C4001" s="29">
        <v>5</v>
      </c>
      <c r="D4001" s="29" t="s">
        <v>12042</v>
      </c>
      <c r="E4001" s="30">
        <v>35</v>
      </c>
      <c r="F4001" s="29" t="s">
        <v>72</v>
      </c>
      <c r="G4001" s="29" t="s">
        <v>94</v>
      </c>
      <c r="H4001" s="29" t="s">
        <v>42</v>
      </c>
      <c r="I4001" s="29" t="s">
        <v>22</v>
      </c>
      <c r="J4001" s="29" t="s">
        <v>13034</v>
      </c>
      <c r="K4001" s="29" t="s">
        <v>13035</v>
      </c>
      <c r="L4001" s="29" t="s">
        <v>322</v>
      </c>
      <c r="M4001" s="29" t="s">
        <v>46</v>
      </c>
      <c r="N4001" s="29" t="s">
        <v>4702</v>
      </c>
      <c r="O4001" s="14">
        <v>352.03</v>
      </c>
      <c r="P4001" s="14">
        <f t="shared" si="1018"/>
        <v>1154.940024</v>
      </c>
      <c r="Q4001" s="14">
        <v>4.49</v>
      </c>
      <c r="R4001" s="40">
        <f t="shared" si="1019"/>
        <v>1159.430024</v>
      </c>
      <c r="S4001" s="14">
        <v>7.06</v>
      </c>
      <c r="T4001" s="40">
        <f t="shared" si="1020"/>
        <v>1152.3700240000001</v>
      </c>
      <c r="U4001" s="14">
        <v>8.5500000000000007</v>
      </c>
      <c r="V4001" s="40">
        <f t="shared" si="1021"/>
        <v>1150.880024</v>
      </c>
      <c r="W4001" s="14">
        <v>9</v>
      </c>
      <c r="X4001" s="40">
        <f t="shared" si="1022"/>
        <v>1150.430024</v>
      </c>
      <c r="Y4001" s="14">
        <v>4.49</v>
      </c>
      <c r="Z4001" s="40">
        <f t="shared" si="1023"/>
        <v>1159.430024</v>
      </c>
      <c r="AA4001" s="14">
        <v>7.53</v>
      </c>
      <c r="AB4001" s="40">
        <f t="shared" si="1024"/>
        <v>1151.900024</v>
      </c>
      <c r="AC4001" s="14">
        <v>8.9700000000000006</v>
      </c>
      <c r="AD4001" s="40">
        <f t="shared" si="1025"/>
        <v>1150.460024</v>
      </c>
      <c r="AE4001" s="14">
        <v>9.25</v>
      </c>
      <c r="AF4001" s="40">
        <f t="shared" si="1026"/>
        <v>1150.180024</v>
      </c>
      <c r="AG4001" s="29" t="s">
        <v>22</v>
      </c>
      <c r="AH4001" s="29" t="s">
        <v>22</v>
      </c>
      <c r="AI4001" s="29" t="s">
        <v>48</v>
      </c>
      <c r="AJ4001" s="29" t="s">
        <v>12129</v>
      </c>
      <c r="AK4001" s="30" t="s">
        <v>22</v>
      </c>
      <c r="AL4001" s="30" t="s">
        <v>22</v>
      </c>
      <c r="AM4001" s="30"/>
      <c r="AN4001" s="30" t="s">
        <v>22</v>
      </c>
      <c r="AO4001" s="30" t="s">
        <v>22</v>
      </c>
      <c r="AP4001" s="30"/>
      <c r="AQ4001" s="30" t="s">
        <v>22</v>
      </c>
      <c r="AR4001" s="30" t="s">
        <v>22</v>
      </c>
      <c r="AS4001" s="30"/>
      <c r="AT4001" s="30"/>
      <c r="AU4001" s="30" t="s">
        <v>22</v>
      </c>
      <c r="AV4001" s="30" t="s">
        <v>22</v>
      </c>
      <c r="AW4001" s="30" t="s">
        <v>22</v>
      </c>
      <c r="AX4001" s="30" t="s">
        <v>22</v>
      </c>
      <c r="AY4001" s="30" t="s">
        <v>25</v>
      </c>
      <c r="AZ4001" s="30"/>
      <c r="BA4001" s="30" t="s">
        <v>25</v>
      </c>
      <c r="BB4001" s="30"/>
      <c r="BC4001" s="30" t="s">
        <v>26</v>
      </c>
      <c r="BD4001" s="30"/>
    </row>
    <row r="4002" spans="1:56" x14ac:dyDescent="0.3">
      <c r="A4002" s="31">
        <v>42200</v>
      </c>
      <c r="B4002" s="30" t="s">
        <v>12131</v>
      </c>
      <c r="C4002" s="29">
        <v>1</v>
      </c>
      <c r="D4002" s="29" t="s">
        <v>12042</v>
      </c>
      <c r="E4002" s="30">
        <v>36</v>
      </c>
      <c r="F4002" s="29" t="s">
        <v>65</v>
      </c>
      <c r="G4002" s="29" t="s">
        <v>94</v>
      </c>
      <c r="H4002" s="29" t="s">
        <v>42</v>
      </c>
      <c r="I4002" s="29" t="s">
        <v>22</v>
      </c>
      <c r="J4002" s="29" t="s">
        <v>13036</v>
      </c>
      <c r="K4002" s="29" t="s">
        <v>13037</v>
      </c>
      <c r="L4002" s="29" t="s">
        <v>128</v>
      </c>
      <c r="M4002" s="29" t="s">
        <v>121</v>
      </c>
      <c r="N4002" s="29" t="s">
        <v>4702</v>
      </c>
      <c r="O4002" s="14">
        <v>353.37</v>
      </c>
      <c r="P4002" s="14">
        <f t="shared" si="1018"/>
        <v>1159.3362960000002</v>
      </c>
      <c r="Q4002" s="14">
        <v>4.6500000000000004</v>
      </c>
      <c r="R4002" s="40">
        <f t="shared" si="1019"/>
        <v>1163.9862960000003</v>
      </c>
      <c r="S4002" s="14">
        <v>9.27</v>
      </c>
      <c r="T4002" s="40">
        <f t="shared" si="1020"/>
        <v>1154.7162960000003</v>
      </c>
      <c r="U4002" s="14">
        <v>10.07</v>
      </c>
      <c r="V4002" s="40">
        <f t="shared" si="1021"/>
        <v>1153.9162960000003</v>
      </c>
      <c r="W4002" s="14">
        <v>10.09</v>
      </c>
      <c r="X4002" s="40">
        <f t="shared" si="1022"/>
        <v>1153.8962960000003</v>
      </c>
      <c r="Y4002" s="14">
        <v>4.6500000000000004</v>
      </c>
      <c r="Z4002" s="40">
        <f t="shared" si="1023"/>
        <v>1163.9862960000003</v>
      </c>
      <c r="AA4002" s="14">
        <v>9.27</v>
      </c>
      <c r="AB4002" s="40">
        <f t="shared" si="1024"/>
        <v>1154.7162960000003</v>
      </c>
      <c r="AC4002" s="14">
        <v>10.64</v>
      </c>
      <c r="AD4002" s="40">
        <f t="shared" si="1025"/>
        <v>1153.3462960000002</v>
      </c>
      <c r="AE4002" s="14">
        <v>10.119999999999999</v>
      </c>
      <c r="AF4002" s="40">
        <f t="shared" si="1026"/>
        <v>1153.8662960000004</v>
      </c>
      <c r="AG4002" s="29" t="s">
        <v>22</v>
      </c>
      <c r="AH4002" s="29" t="s">
        <v>22</v>
      </c>
      <c r="AI4002" s="29" t="s">
        <v>63</v>
      </c>
      <c r="AJ4002" s="29" t="s">
        <v>12067</v>
      </c>
      <c r="AK4002" s="30" t="s">
        <v>25</v>
      </c>
      <c r="AL4002" s="30" t="s">
        <v>22</v>
      </c>
      <c r="AM4002" s="30" t="s">
        <v>124</v>
      </c>
      <c r="AN4002" s="30" t="s">
        <v>22</v>
      </c>
      <c r="AO4002" s="30" t="s">
        <v>22</v>
      </c>
      <c r="AP4002" s="30"/>
      <c r="AQ4002" s="30" t="s">
        <v>22</v>
      </c>
      <c r="AR4002" s="30" t="s">
        <v>22</v>
      </c>
      <c r="AS4002" s="30"/>
      <c r="AT4002" s="30"/>
      <c r="AU4002" s="30" t="s">
        <v>22</v>
      </c>
      <c r="AV4002" s="30" t="s">
        <v>22</v>
      </c>
      <c r="AW4002" s="30" t="s">
        <v>22</v>
      </c>
      <c r="AX4002" s="30" t="s">
        <v>22</v>
      </c>
      <c r="AY4002" s="30" t="s">
        <v>25</v>
      </c>
      <c r="AZ4002" s="30"/>
      <c r="BA4002" s="30" t="s">
        <v>22</v>
      </c>
      <c r="BB4002" s="30"/>
      <c r="BC4002" s="30" t="s">
        <v>26</v>
      </c>
      <c r="BD4002" s="30"/>
    </row>
    <row r="4003" spans="1:56" x14ac:dyDescent="0.3">
      <c r="A4003" s="31">
        <v>42200</v>
      </c>
      <c r="B4003" s="30" t="s">
        <v>12132</v>
      </c>
      <c r="C4003" s="29">
        <v>2</v>
      </c>
      <c r="D4003" s="29" t="s">
        <v>12042</v>
      </c>
      <c r="E4003" s="30">
        <v>36</v>
      </c>
      <c r="F4003" s="29" t="s">
        <v>65</v>
      </c>
      <c r="G4003" s="29" t="s">
        <v>20</v>
      </c>
      <c r="H4003" s="29" t="s">
        <v>904</v>
      </c>
      <c r="I4003" s="29" t="s">
        <v>22</v>
      </c>
      <c r="J4003" s="29" t="s">
        <v>13038</v>
      </c>
      <c r="K4003" s="29" t="s">
        <v>13039</v>
      </c>
      <c r="L4003" s="29" t="s">
        <v>128</v>
      </c>
      <c r="M4003" s="29" t="s">
        <v>121</v>
      </c>
      <c r="N4003" s="29" t="s">
        <v>4677</v>
      </c>
      <c r="O4003" s="14">
        <v>352.67</v>
      </c>
      <c r="P4003" s="14">
        <f t="shared" si="1018"/>
        <v>1157.0397360000002</v>
      </c>
      <c r="Q4003" s="14">
        <v>7.55</v>
      </c>
      <c r="R4003" s="40">
        <f t="shared" si="1019"/>
        <v>1164.5897360000001</v>
      </c>
      <c r="S4003" s="14">
        <v>9.56</v>
      </c>
      <c r="T4003" s="40">
        <f t="shared" si="1020"/>
        <v>1155.0297360000002</v>
      </c>
      <c r="U4003" s="14">
        <v>10.95</v>
      </c>
      <c r="V4003" s="40">
        <f t="shared" si="1021"/>
        <v>1153.6397360000001</v>
      </c>
      <c r="W4003" s="14">
        <v>11.38</v>
      </c>
      <c r="X4003" s="40">
        <f t="shared" si="1022"/>
        <v>1153.209736</v>
      </c>
      <c r="Y4003" s="14">
        <v>7.55</v>
      </c>
      <c r="Z4003" s="40">
        <f t="shared" si="1023"/>
        <v>1164.5897360000001</v>
      </c>
      <c r="AA4003" s="14">
        <v>9.2799999999999994</v>
      </c>
      <c r="AB4003" s="40">
        <f t="shared" si="1024"/>
        <v>1155.3097360000002</v>
      </c>
      <c r="AC4003" s="14">
        <v>10.7</v>
      </c>
      <c r="AD4003" s="40">
        <f t="shared" si="1025"/>
        <v>1153.8897360000001</v>
      </c>
      <c r="AE4003" s="14">
        <v>10.96</v>
      </c>
      <c r="AF4003" s="40">
        <f t="shared" si="1026"/>
        <v>1153.6297360000001</v>
      </c>
      <c r="AG4003" s="29" t="s">
        <v>22</v>
      </c>
      <c r="AH4003" s="29" t="s">
        <v>22</v>
      </c>
      <c r="AI4003" s="29" t="s">
        <v>28</v>
      </c>
      <c r="AJ4003" s="29" t="s">
        <v>11375</v>
      </c>
      <c r="AK4003" s="30" t="s">
        <v>25</v>
      </c>
      <c r="AL4003" s="30" t="s">
        <v>25</v>
      </c>
      <c r="AM4003" s="30" t="s">
        <v>124</v>
      </c>
      <c r="AN4003" s="30" t="s">
        <v>22</v>
      </c>
      <c r="AO4003" s="30" t="s">
        <v>25</v>
      </c>
      <c r="AP4003" s="30" t="s">
        <v>5014</v>
      </c>
      <c r="AQ4003" s="30" t="s">
        <v>22</v>
      </c>
      <c r="AR4003" s="30" t="s">
        <v>22</v>
      </c>
      <c r="AS4003" s="30"/>
      <c r="AT4003" s="30"/>
      <c r="AU4003" s="30" t="s">
        <v>22</v>
      </c>
      <c r="AV4003" s="30" t="s">
        <v>22</v>
      </c>
      <c r="AW4003" s="30" t="s">
        <v>22</v>
      </c>
      <c r="AX4003" s="30" t="s">
        <v>22</v>
      </c>
      <c r="AY4003" s="30" t="s">
        <v>25</v>
      </c>
      <c r="AZ4003" s="30"/>
      <c r="BA4003" s="30" t="s">
        <v>22</v>
      </c>
      <c r="BB4003" s="30"/>
      <c r="BC4003" s="30" t="s">
        <v>62</v>
      </c>
      <c r="BD4003" s="30"/>
    </row>
    <row r="4004" spans="1:56" x14ac:dyDescent="0.3">
      <c r="A4004" s="31">
        <v>42200</v>
      </c>
      <c r="B4004" s="30" t="s">
        <v>12133</v>
      </c>
      <c r="C4004" s="29">
        <v>3</v>
      </c>
      <c r="D4004" s="29" t="s">
        <v>12042</v>
      </c>
      <c r="E4004" s="30">
        <v>36</v>
      </c>
      <c r="F4004" s="29" t="s">
        <v>72</v>
      </c>
      <c r="G4004" s="29" t="s">
        <v>94</v>
      </c>
      <c r="H4004" s="29" t="s">
        <v>42</v>
      </c>
      <c r="I4004" s="29" t="s">
        <v>22</v>
      </c>
      <c r="J4004" s="29" t="s">
        <v>13040</v>
      </c>
      <c r="K4004" s="29" t="s">
        <v>12923</v>
      </c>
      <c r="L4004" s="29" t="s">
        <v>128</v>
      </c>
      <c r="M4004" s="29" t="s">
        <v>46</v>
      </c>
      <c r="N4004" s="29" t="s">
        <v>4682</v>
      </c>
      <c r="O4004" s="14">
        <v>353.78</v>
      </c>
      <c r="P4004" s="14">
        <f t="shared" si="1018"/>
        <v>1160.6814239999999</v>
      </c>
      <c r="Q4004" s="14">
        <v>4.6500000000000004</v>
      </c>
      <c r="R4004" s="40">
        <f t="shared" si="1019"/>
        <v>1165.331424</v>
      </c>
      <c r="S4004" s="14">
        <v>8.52</v>
      </c>
      <c r="T4004" s="40">
        <f t="shared" si="1020"/>
        <v>1156.811424</v>
      </c>
      <c r="U4004" s="14">
        <v>10.06</v>
      </c>
      <c r="V4004" s="40">
        <f t="shared" si="1021"/>
        <v>1155.271424</v>
      </c>
      <c r="W4004" s="14">
        <v>10</v>
      </c>
      <c r="X4004" s="40">
        <f t="shared" si="1022"/>
        <v>1155.331424</v>
      </c>
      <c r="Y4004" s="14">
        <v>4.6500000000000004</v>
      </c>
      <c r="Z4004" s="40">
        <f t="shared" si="1023"/>
        <v>1165.331424</v>
      </c>
      <c r="AA4004" s="14">
        <v>8.8800000000000008</v>
      </c>
      <c r="AB4004" s="40">
        <f t="shared" si="1024"/>
        <v>1156.4514239999999</v>
      </c>
      <c r="AC4004" s="14">
        <v>10.41</v>
      </c>
      <c r="AD4004" s="40">
        <f t="shared" si="1025"/>
        <v>1154.9214239999999</v>
      </c>
      <c r="AE4004" s="14">
        <v>12.8</v>
      </c>
      <c r="AF4004" s="40">
        <f t="shared" si="1026"/>
        <v>1152.531424</v>
      </c>
      <c r="AG4004" s="29" t="s">
        <v>22</v>
      </c>
      <c r="AH4004" s="29" t="s">
        <v>22</v>
      </c>
      <c r="AI4004" s="29" t="s">
        <v>24</v>
      </c>
      <c r="AJ4004" s="29"/>
      <c r="AK4004" s="30" t="s">
        <v>22</v>
      </c>
      <c r="AL4004" s="30" t="s">
        <v>22</v>
      </c>
      <c r="AM4004" s="30"/>
      <c r="AN4004" s="30" t="s">
        <v>22</v>
      </c>
      <c r="AO4004" s="30" t="s">
        <v>22</v>
      </c>
      <c r="AP4004" s="30"/>
      <c r="AQ4004" s="30" t="s">
        <v>22</v>
      </c>
      <c r="AR4004" s="30" t="s">
        <v>22</v>
      </c>
      <c r="AS4004" s="30"/>
      <c r="AT4004" s="30"/>
      <c r="AU4004" s="30" t="s">
        <v>22</v>
      </c>
      <c r="AV4004" s="30" t="s">
        <v>22</v>
      </c>
      <c r="AW4004" s="30" t="s">
        <v>22</v>
      </c>
      <c r="AX4004" s="30" t="s">
        <v>22</v>
      </c>
      <c r="AY4004" s="30" t="s">
        <v>25</v>
      </c>
      <c r="AZ4004" s="30"/>
      <c r="BA4004" s="30" t="s">
        <v>22</v>
      </c>
      <c r="BB4004" s="30"/>
      <c r="BC4004" s="30" t="s">
        <v>26</v>
      </c>
      <c r="BD4004" s="30"/>
    </row>
    <row r="4005" spans="1:56" x14ac:dyDescent="0.3">
      <c r="A4005" s="31">
        <v>42200</v>
      </c>
      <c r="B4005" s="30" t="s">
        <v>12134</v>
      </c>
      <c r="C4005" s="29">
        <v>4</v>
      </c>
      <c r="D4005" s="29" t="s">
        <v>12042</v>
      </c>
      <c r="E4005" s="30">
        <v>36</v>
      </c>
      <c r="F4005" s="29" t="s">
        <v>72</v>
      </c>
      <c r="G4005" s="29" t="s">
        <v>20</v>
      </c>
      <c r="H4005" s="29" t="s">
        <v>42</v>
      </c>
      <c r="I4005" s="29" t="s">
        <v>22</v>
      </c>
      <c r="J4005" s="29" t="s">
        <v>13041</v>
      </c>
      <c r="K4005" s="29" t="s">
        <v>13042</v>
      </c>
      <c r="L4005" s="29" t="s">
        <v>35</v>
      </c>
      <c r="M4005" s="29" t="s">
        <v>68</v>
      </c>
      <c r="N4005" s="29" t="s">
        <v>4677</v>
      </c>
      <c r="O4005" s="14">
        <v>354.08</v>
      </c>
      <c r="P4005" s="14">
        <f t="shared" si="1018"/>
        <v>1161.6656640000001</v>
      </c>
      <c r="Q4005" s="14">
        <v>5.47</v>
      </c>
      <c r="R4005" s="40">
        <f t="shared" si="1019"/>
        <v>1167.1356640000001</v>
      </c>
      <c r="S4005" s="14">
        <v>6.42</v>
      </c>
      <c r="T4005" s="40">
        <f t="shared" si="1020"/>
        <v>1160.7156640000001</v>
      </c>
      <c r="U4005" s="14">
        <v>7.2</v>
      </c>
      <c r="V4005" s="40">
        <f t="shared" si="1021"/>
        <v>1159.9356640000001</v>
      </c>
      <c r="W4005" s="14">
        <v>7.24</v>
      </c>
      <c r="X4005" s="40">
        <f t="shared" si="1022"/>
        <v>1159.8956640000001</v>
      </c>
      <c r="Y4005" s="14">
        <v>5.47</v>
      </c>
      <c r="Z4005" s="40">
        <f t="shared" si="1023"/>
        <v>1167.1356640000001</v>
      </c>
      <c r="AA4005" s="14">
        <v>6.71</v>
      </c>
      <c r="AB4005" s="40">
        <f t="shared" si="1024"/>
        <v>1160.4256640000001</v>
      </c>
      <c r="AC4005" s="14">
        <v>7.24</v>
      </c>
      <c r="AD4005" s="40">
        <f t="shared" si="1025"/>
        <v>1159.8956640000001</v>
      </c>
      <c r="AE4005" s="14">
        <v>7.4</v>
      </c>
      <c r="AF4005" s="40">
        <f t="shared" si="1026"/>
        <v>1159.735664</v>
      </c>
      <c r="AG4005" s="29" t="s">
        <v>22</v>
      </c>
      <c r="AH4005" s="29" t="s">
        <v>22</v>
      </c>
      <c r="AI4005" s="29" t="s">
        <v>63</v>
      </c>
      <c r="AJ4005" s="29" t="s">
        <v>8476</v>
      </c>
      <c r="AK4005" s="30" t="s">
        <v>25</v>
      </c>
      <c r="AL4005" s="30" t="s">
        <v>25</v>
      </c>
      <c r="AM4005" s="30" t="s">
        <v>124</v>
      </c>
      <c r="AN4005" s="30" t="s">
        <v>22</v>
      </c>
      <c r="AO4005" s="30" t="s">
        <v>22</v>
      </c>
      <c r="AP4005" s="30"/>
      <c r="AQ4005" s="30" t="s">
        <v>22</v>
      </c>
      <c r="AR4005" s="30" t="s">
        <v>22</v>
      </c>
      <c r="AS4005" s="30"/>
      <c r="AT4005" s="30"/>
      <c r="AU4005" s="30" t="s">
        <v>22</v>
      </c>
      <c r="AV4005" s="30" t="s">
        <v>22</v>
      </c>
      <c r="AW4005" s="30" t="s">
        <v>22</v>
      </c>
      <c r="AX4005" s="30" t="s">
        <v>22</v>
      </c>
      <c r="AY4005" s="30" t="s">
        <v>25</v>
      </c>
      <c r="AZ4005" s="30"/>
      <c r="BA4005" s="30" t="s">
        <v>22</v>
      </c>
      <c r="BB4005" s="30"/>
      <c r="BC4005" s="30" t="s">
        <v>26</v>
      </c>
      <c r="BD4005" s="30"/>
    </row>
    <row r="4006" spans="1:56" x14ac:dyDescent="0.3">
      <c r="A4006" s="31">
        <v>42205</v>
      </c>
      <c r="B4006" s="30" t="s">
        <v>12136</v>
      </c>
      <c r="C4006" s="29">
        <v>1</v>
      </c>
      <c r="D4006" s="29" t="s">
        <v>12135</v>
      </c>
      <c r="E4006" s="30">
        <v>1</v>
      </c>
      <c r="F4006" s="29" t="s">
        <v>49</v>
      </c>
      <c r="G4006" s="29" t="s">
        <v>94</v>
      </c>
      <c r="H4006" s="29" t="s">
        <v>9469</v>
      </c>
      <c r="I4006" s="29" t="s">
        <v>25</v>
      </c>
      <c r="J4006" s="29" t="s">
        <v>13043</v>
      </c>
      <c r="K4006" s="29" t="s">
        <v>13044</v>
      </c>
      <c r="L4006" s="29" t="s">
        <v>1086</v>
      </c>
      <c r="M4006" s="29" t="s">
        <v>12153</v>
      </c>
      <c r="N4006" s="29" t="s">
        <v>4667</v>
      </c>
      <c r="O4006" s="14">
        <v>361.1</v>
      </c>
      <c r="P4006" s="14">
        <f t="shared" si="1018"/>
        <v>1184.6968800000002</v>
      </c>
      <c r="Q4006" s="14">
        <v>5.27</v>
      </c>
      <c r="R4006" s="40">
        <f t="shared" si="1019"/>
        <v>1189.9668800000002</v>
      </c>
      <c r="S4006" s="14">
        <v>12.74</v>
      </c>
      <c r="T4006" s="40">
        <f t="shared" si="1020"/>
        <v>1177.2268800000002</v>
      </c>
      <c r="U4006" s="14">
        <v>19.489999999999998</v>
      </c>
      <c r="V4006" s="40">
        <f t="shared" si="1021"/>
        <v>1170.4768800000002</v>
      </c>
      <c r="W4006" s="14"/>
      <c r="X4006" s="40">
        <f t="shared" si="1022"/>
        <v>1189.9668800000002</v>
      </c>
      <c r="Y4006" s="14">
        <v>5.27</v>
      </c>
      <c r="Z4006" s="40">
        <f t="shared" si="1023"/>
        <v>1189.9668800000002</v>
      </c>
      <c r="AA4006" s="14">
        <v>12.81</v>
      </c>
      <c r="AB4006" s="40">
        <f t="shared" si="1024"/>
        <v>1177.1568800000002</v>
      </c>
      <c r="AC4006" s="14">
        <v>19.14</v>
      </c>
      <c r="AD4006" s="40">
        <f t="shared" si="1025"/>
        <v>1170.8268800000001</v>
      </c>
      <c r="AE4006" s="14"/>
      <c r="AF4006" s="40">
        <f t="shared" si="1026"/>
        <v>1189.9668800000002</v>
      </c>
      <c r="AG4006" s="29" t="s">
        <v>25</v>
      </c>
      <c r="AH4006" s="29" t="s">
        <v>25</v>
      </c>
      <c r="AI4006" s="29" t="s">
        <v>24</v>
      </c>
      <c r="AJ4006" s="29"/>
      <c r="AK4006" s="30" t="s">
        <v>22</v>
      </c>
      <c r="AL4006" s="30" t="s">
        <v>25</v>
      </c>
      <c r="AM4006" s="30" t="s">
        <v>12154</v>
      </c>
      <c r="AN4006" s="30" t="s">
        <v>22</v>
      </c>
      <c r="AO4006" s="30" t="s">
        <v>22</v>
      </c>
      <c r="AP4006" s="30"/>
      <c r="AQ4006" s="30" t="s">
        <v>22</v>
      </c>
      <c r="AR4006" s="30" t="s">
        <v>22</v>
      </c>
      <c r="AS4006" s="30"/>
      <c r="AT4006" s="30"/>
      <c r="AU4006" s="30" t="s">
        <v>22</v>
      </c>
      <c r="AV4006" s="30" t="s">
        <v>22</v>
      </c>
      <c r="AW4006" s="30" t="s">
        <v>22</v>
      </c>
      <c r="AX4006" s="30" t="s">
        <v>22</v>
      </c>
      <c r="AY4006" s="30" t="s">
        <v>25</v>
      </c>
      <c r="AZ4006" s="30"/>
      <c r="BA4006" s="30" t="s">
        <v>25</v>
      </c>
      <c r="BB4006" s="30"/>
      <c r="BC4006" s="30" t="s">
        <v>62</v>
      </c>
      <c r="BD4006" s="30"/>
    </row>
    <row r="4007" spans="1:56" x14ac:dyDescent="0.3">
      <c r="A4007" s="31">
        <v>42205</v>
      </c>
      <c r="B4007" s="30" t="s">
        <v>12137</v>
      </c>
      <c r="C4007" s="29">
        <v>2</v>
      </c>
      <c r="D4007" s="29" t="s">
        <v>12135</v>
      </c>
      <c r="E4007" s="30">
        <v>1</v>
      </c>
      <c r="F4007" s="29" t="s">
        <v>19</v>
      </c>
      <c r="G4007" s="29" t="s">
        <v>20</v>
      </c>
      <c r="H4007" s="29" t="s">
        <v>238</v>
      </c>
      <c r="I4007" s="29" t="s">
        <v>22</v>
      </c>
      <c r="J4007" s="29" t="s">
        <v>10237</v>
      </c>
      <c r="K4007" s="29" t="s">
        <v>13045</v>
      </c>
      <c r="L4007" s="29" t="s">
        <v>133</v>
      </c>
      <c r="M4007" s="29" t="s">
        <v>211</v>
      </c>
      <c r="N4007" s="29" t="s">
        <v>4667</v>
      </c>
      <c r="O4007" s="14">
        <v>358.94</v>
      </c>
      <c r="P4007" s="14">
        <f t="shared" si="1018"/>
        <v>1177.6103520000001</v>
      </c>
      <c r="Q4007" s="14">
        <v>5.43</v>
      </c>
      <c r="R4007" s="40">
        <f t="shared" si="1019"/>
        <v>1183.0403520000002</v>
      </c>
      <c r="S4007" s="14">
        <v>7.38</v>
      </c>
      <c r="T4007" s="40">
        <f t="shared" si="1020"/>
        <v>1175.6603520000001</v>
      </c>
      <c r="U4007" s="14">
        <v>11.84</v>
      </c>
      <c r="V4007" s="40">
        <f t="shared" si="1021"/>
        <v>1171.2003520000003</v>
      </c>
      <c r="W4007" s="14">
        <v>11.25</v>
      </c>
      <c r="X4007" s="40">
        <f t="shared" si="1022"/>
        <v>1171.7903520000002</v>
      </c>
      <c r="Y4007" s="14">
        <v>5.43</v>
      </c>
      <c r="Z4007" s="40">
        <f t="shared" si="1023"/>
        <v>1183.0403520000002</v>
      </c>
      <c r="AA4007" s="14">
        <v>7.67</v>
      </c>
      <c r="AB4007" s="40">
        <f t="shared" si="1024"/>
        <v>1175.3703520000001</v>
      </c>
      <c r="AC4007" s="14">
        <v>12.08</v>
      </c>
      <c r="AD4007" s="40">
        <f t="shared" si="1025"/>
        <v>1170.9603520000003</v>
      </c>
      <c r="AE4007" s="14">
        <v>11.54</v>
      </c>
      <c r="AF4007" s="40">
        <f t="shared" si="1026"/>
        <v>1171.5003520000002</v>
      </c>
      <c r="AG4007" s="29" t="s">
        <v>22</v>
      </c>
      <c r="AH4007" s="29" t="s">
        <v>22</v>
      </c>
      <c r="AI4007" s="29" t="s">
        <v>24</v>
      </c>
      <c r="AJ4007" s="29"/>
      <c r="AK4007" s="30" t="s">
        <v>22</v>
      </c>
      <c r="AL4007" s="30" t="s">
        <v>25</v>
      </c>
      <c r="AM4007" s="30" t="s">
        <v>124</v>
      </c>
      <c r="AN4007" s="30" t="s">
        <v>22</v>
      </c>
      <c r="AO4007" s="30" t="s">
        <v>22</v>
      </c>
      <c r="AP4007" s="30"/>
      <c r="AQ4007" s="30" t="s">
        <v>22</v>
      </c>
      <c r="AR4007" s="30" t="s">
        <v>22</v>
      </c>
      <c r="AS4007" s="30"/>
      <c r="AT4007" s="30"/>
      <c r="AU4007" s="30" t="s">
        <v>22</v>
      </c>
      <c r="AV4007" s="30" t="s">
        <v>22</v>
      </c>
      <c r="AW4007" s="30" t="s">
        <v>22</v>
      </c>
      <c r="AX4007" s="30" t="s">
        <v>22</v>
      </c>
      <c r="AY4007" s="30" t="s">
        <v>25</v>
      </c>
      <c r="AZ4007" s="30"/>
      <c r="BA4007" s="30" t="s">
        <v>22</v>
      </c>
      <c r="BB4007" s="30"/>
      <c r="BC4007" s="30" t="s">
        <v>1757</v>
      </c>
      <c r="BD4007" s="30"/>
    </row>
    <row r="4008" spans="1:56" x14ac:dyDescent="0.3">
      <c r="A4008" s="31">
        <v>42205</v>
      </c>
      <c r="B4008" s="30" t="s">
        <v>12138</v>
      </c>
      <c r="C4008" s="29">
        <v>3</v>
      </c>
      <c r="D4008" s="29" t="s">
        <v>12135</v>
      </c>
      <c r="E4008" s="30">
        <v>1</v>
      </c>
      <c r="F4008" s="29" t="s">
        <v>19</v>
      </c>
      <c r="G4008" s="29" t="s">
        <v>20</v>
      </c>
      <c r="H4008" s="29" t="s">
        <v>238</v>
      </c>
      <c r="I4008" s="29" t="s">
        <v>22</v>
      </c>
      <c r="J4008" s="29" t="s">
        <v>13046</v>
      </c>
      <c r="K4008" s="29" t="s">
        <v>13045</v>
      </c>
      <c r="L4008" s="29" t="s">
        <v>133</v>
      </c>
      <c r="M4008" s="29" t="s">
        <v>211</v>
      </c>
      <c r="N4008" s="29" t="s">
        <v>4667</v>
      </c>
      <c r="O4008" s="14">
        <v>358.45</v>
      </c>
      <c r="P4008" s="14">
        <f t="shared" si="1018"/>
        <v>1176.0027600000001</v>
      </c>
      <c r="Q4008" s="14">
        <v>5.38</v>
      </c>
      <c r="R4008" s="40">
        <f t="shared" si="1019"/>
        <v>1181.3827600000002</v>
      </c>
      <c r="S4008" s="14">
        <v>6.91</v>
      </c>
      <c r="T4008" s="40">
        <f t="shared" si="1020"/>
        <v>1174.4727600000001</v>
      </c>
      <c r="U4008" s="14">
        <v>11.28</v>
      </c>
      <c r="V4008" s="40">
        <f t="shared" si="1021"/>
        <v>1170.1027600000002</v>
      </c>
      <c r="W4008" s="14">
        <v>11.41</v>
      </c>
      <c r="X4008" s="40">
        <f t="shared" si="1022"/>
        <v>1169.9727600000001</v>
      </c>
      <c r="Y4008" s="14">
        <v>5.38</v>
      </c>
      <c r="Z4008" s="40">
        <f t="shared" si="1023"/>
        <v>1181.3827600000002</v>
      </c>
      <c r="AA4008" s="14">
        <v>7.49</v>
      </c>
      <c r="AB4008" s="40">
        <f t="shared" si="1024"/>
        <v>1173.8927600000002</v>
      </c>
      <c r="AC4008" s="14">
        <v>11.4</v>
      </c>
      <c r="AD4008" s="40">
        <f t="shared" si="1025"/>
        <v>1169.9827600000001</v>
      </c>
      <c r="AE4008" s="14">
        <v>11.43</v>
      </c>
      <c r="AF4008" s="40">
        <f t="shared" si="1026"/>
        <v>1169.9527600000001</v>
      </c>
      <c r="AG4008" s="29" t="s">
        <v>22</v>
      </c>
      <c r="AH4008" s="29" t="s">
        <v>22</v>
      </c>
      <c r="AI4008" s="29" t="s">
        <v>63</v>
      </c>
      <c r="AJ4008" s="29" t="s">
        <v>10643</v>
      </c>
      <c r="AK4008" s="30" t="s">
        <v>22</v>
      </c>
      <c r="AL4008" s="30" t="s">
        <v>25</v>
      </c>
      <c r="AM4008" s="30" t="s">
        <v>124</v>
      </c>
      <c r="AN4008" s="30" t="s">
        <v>22</v>
      </c>
      <c r="AO4008" s="30" t="s">
        <v>22</v>
      </c>
      <c r="AP4008" s="30"/>
      <c r="AQ4008" s="30" t="s">
        <v>22</v>
      </c>
      <c r="AR4008" s="30" t="s">
        <v>22</v>
      </c>
      <c r="AS4008" s="30"/>
      <c r="AT4008" s="30"/>
      <c r="AU4008" s="30" t="s">
        <v>22</v>
      </c>
      <c r="AV4008" s="30" t="s">
        <v>22</v>
      </c>
      <c r="AW4008" s="30" t="s">
        <v>22</v>
      </c>
      <c r="AX4008" s="30" t="s">
        <v>22</v>
      </c>
      <c r="AY4008" s="30" t="s">
        <v>25</v>
      </c>
      <c r="AZ4008" s="30"/>
      <c r="BA4008" s="30" t="s">
        <v>22</v>
      </c>
      <c r="BB4008" s="30"/>
      <c r="BC4008" s="30" t="s">
        <v>1757</v>
      </c>
      <c r="BD4008" s="30"/>
    </row>
    <row r="4009" spans="1:56" x14ac:dyDescent="0.3">
      <c r="A4009" s="31">
        <v>42205</v>
      </c>
      <c r="B4009" s="30" t="s">
        <v>12139</v>
      </c>
      <c r="C4009" s="29">
        <v>4</v>
      </c>
      <c r="D4009" s="29" t="s">
        <v>12135</v>
      </c>
      <c r="E4009" s="30">
        <v>1</v>
      </c>
      <c r="F4009" s="29" t="s">
        <v>72</v>
      </c>
      <c r="G4009" s="29" t="s">
        <v>94</v>
      </c>
      <c r="H4009" s="29" t="s">
        <v>4699</v>
      </c>
      <c r="I4009" s="29" t="s">
        <v>22</v>
      </c>
      <c r="J4009" s="29" t="s">
        <v>10114</v>
      </c>
      <c r="K4009" s="29" t="s">
        <v>13047</v>
      </c>
      <c r="L4009" s="29" t="s">
        <v>35</v>
      </c>
      <c r="M4009" s="29" t="s">
        <v>9976</v>
      </c>
      <c r="N4009" s="29" t="s">
        <v>4677</v>
      </c>
      <c r="O4009" s="14">
        <v>355.57</v>
      </c>
      <c r="P4009" s="14">
        <f t="shared" si="1018"/>
        <v>1166.5540559999999</v>
      </c>
      <c r="Q4009" s="14">
        <v>4.3899999999999997</v>
      </c>
      <c r="R4009" s="40">
        <f t="shared" si="1019"/>
        <v>1170.944056</v>
      </c>
      <c r="S4009" s="14">
        <v>5.57</v>
      </c>
      <c r="T4009" s="40">
        <f t="shared" si="1020"/>
        <v>1165.3740560000001</v>
      </c>
      <c r="U4009" s="14">
        <v>7.86</v>
      </c>
      <c r="V4009" s="40">
        <f t="shared" si="1021"/>
        <v>1163.0840560000001</v>
      </c>
      <c r="W4009" s="14">
        <v>8.5</v>
      </c>
      <c r="X4009" s="40">
        <f t="shared" si="1022"/>
        <v>1162.444056</v>
      </c>
      <c r="Y4009" s="14">
        <v>4.3899999999999997</v>
      </c>
      <c r="Z4009" s="40">
        <f t="shared" si="1023"/>
        <v>1170.944056</v>
      </c>
      <c r="AA4009" s="14">
        <v>5.46</v>
      </c>
      <c r="AB4009" s="40">
        <f t="shared" si="1024"/>
        <v>1165.484056</v>
      </c>
      <c r="AC4009" s="14">
        <v>7.68</v>
      </c>
      <c r="AD4009" s="40">
        <f t="shared" si="1025"/>
        <v>1163.264056</v>
      </c>
      <c r="AE4009" s="14">
        <v>8.57</v>
      </c>
      <c r="AF4009" s="40">
        <f t="shared" si="1026"/>
        <v>1162.3740560000001</v>
      </c>
      <c r="AG4009" s="29" t="s">
        <v>22</v>
      </c>
      <c r="AH4009" s="29" t="s">
        <v>22</v>
      </c>
      <c r="AI4009" s="29" t="s">
        <v>28</v>
      </c>
      <c r="AJ4009" s="29" t="s">
        <v>12155</v>
      </c>
      <c r="AK4009" s="30" t="s">
        <v>22</v>
      </c>
      <c r="AL4009" s="30" t="s">
        <v>25</v>
      </c>
      <c r="AM4009" s="30" t="s">
        <v>5014</v>
      </c>
      <c r="AN4009" s="30" t="s">
        <v>22</v>
      </c>
      <c r="AO4009" s="30" t="s">
        <v>25</v>
      </c>
      <c r="AP4009" s="30" t="s">
        <v>5014</v>
      </c>
      <c r="AQ4009" s="30" t="s">
        <v>22</v>
      </c>
      <c r="AR4009" s="30" t="s">
        <v>22</v>
      </c>
      <c r="AS4009" s="30"/>
      <c r="AT4009" s="30"/>
      <c r="AU4009" s="30" t="s">
        <v>22</v>
      </c>
      <c r="AV4009" s="30" t="s">
        <v>22</v>
      </c>
      <c r="AW4009" s="30" t="s">
        <v>22</v>
      </c>
      <c r="AX4009" s="30" t="s">
        <v>22</v>
      </c>
      <c r="AY4009" s="30" t="s">
        <v>25</v>
      </c>
      <c r="AZ4009" s="30"/>
      <c r="BA4009" s="30" t="s">
        <v>22</v>
      </c>
      <c r="BB4009" s="30"/>
      <c r="BC4009" s="30" t="s">
        <v>62</v>
      </c>
      <c r="BD4009" s="30"/>
    </row>
    <row r="4010" spans="1:56" x14ac:dyDescent="0.3">
      <c r="A4010" s="31">
        <v>42205</v>
      </c>
      <c r="B4010" s="30" t="s">
        <v>12140</v>
      </c>
      <c r="C4010" s="29">
        <v>5</v>
      </c>
      <c r="D4010" s="29" t="s">
        <v>12135</v>
      </c>
      <c r="E4010" s="30">
        <v>1</v>
      </c>
      <c r="F4010" s="29" t="s">
        <v>72</v>
      </c>
      <c r="G4010" s="29" t="s">
        <v>20</v>
      </c>
      <c r="H4010" s="29" t="s">
        <v>11627</v>
      </c>
      <c r="I4010" s="29" t="s">
        <v>22</v>
      </c>
      <c r="J4010" s="29" t="s">
        <v>13048</v>
      </c>
      <c r="K4010" s="29" t="s">
        <v>13049</v>
      </c>
      <c r="L4010" s="29" t="s">
        <v>75</v>
      </c>
      <c r="M4010" s="29" t="s">
        <v>511</v>
      </c>
      <c r="N4010" s="29" t="s">
        <v>4702</v>
      </c>
      <c r="O4010" s="14">
        <v>354.61</v>
      </c>
      <c r="P4010" s="14">
        <f t="shared" si="1018"/>
        <v>1163.4044880000001</v>
      </c>
      <c r="Q4010" s="14">
        <v>4.8899999999999997</v>
      </c>
      <c r="R4010" s="40">
        <f t="shared" si="1019"/>
        <v>1168.2944880000002</v>
      </c>
      <c r="S4010" s="14">
        <v>6.5</v>
      </c>
      <c r="T4010" s="40">
        <f t="shared" si="1020"/>
        <v>1161.7944880000002</v>
      </c>
      <c r="U4010" s="14">
        <v>7.13</v>
      </c>
      <c r="V4010" s="40">
        <f t="shared" si="1021"/>
        <v>1161.1644880000001</v>
      </c>
      <c r="W4010" s="14">
        <v>6.9</v>
      </c>
      <c r="X4010" s="40">
        <f t="shared" si="1022"/>
        <v>1161.3944880000001</v>
      </c>
      <c r="Y4010" s="14">
        <v>4.8899999999999997</v>
      </c>
      <c r="Z4010" s="40">
        <f t="shared" si="1023"/>
        <v>1168.2944880000002</v>
      </c>
      <c r="AA4010" s="14">
        <v>6.52</v>
      </c>
      <c r="AB4010" s="40">
        <f t="shared" si="1024"/>
        <v>1161.7744880000002</v>
      </c>
      <c r="AC4010" s="14">
        <v>7.23</v>
      </c>
      <c r="AD4010" s="40">
        <f t="shared" si="1025"/>
        <v>1161.0644880000002</v>
      </c>
      <c r="AE4010" s="14">
        <v>6.79</v>
      </c>
      <c r="AF4010" s="40">
        <f t="shared" si="1026"/>
        <v>1161.5044880000003</v>
      </c>
      <c r="AG4010" s="29" t="s">
        <v>22</v>
      </c>
      <c r="AH4010" s="29" t="s">
        <v>22</v>
      </c>
      <c r="AI4010" s="29" t="s">
        <v>63</v>
      </c>
      <c r="AJ4010" s="29" t="s">
        <v>8476</v>
      </c>
      <c r="AK4010" s="30" t="s">
        <v>25</v>
      </c>
      <c r="AL4010" s="30" t="s">
        <v>25</v>
      </c>
      <c r="AM4010" s="30" t="s">
        <v>124</v>
      </c>
      <c r="AN4010" s="30" t="s">
        <v>22</v>
      </c>
      <c r="AO4010" s="30" t="s">
        <v>22</v>
      </c>
      <c r="AP4010" s="30"/>
      <c r="AQ4010" s="30" t="s">
        <v>22</v>
      </c>
      <c r="AR4010" s="30" t="s">
        <v>22</v>
      </c>
      <c r="AS4010" s="30"/>
      <c r="AT4010" s="30"/>
      <c r="AU4010" s="30" t="s">
        <v>22</v>
      </c>
      <c r="AV4010" s="30" t="s">
        <v>22</v>
      </c>
      <c r="AW4010" s="30" t="s">
        <v>22</v>
      </c>
      <c r="AX4010" s="30" t="s">
        <v>22</v>
      </c>
      <c r="AY4010" s="30" t="s">
        <v>25</v>
      </c>
      <c r="AZ4010" s="30"/>
      <c r="BA4010" s="30" t="s">
        <v>25</v>
      </c>
      <c r="BB4010" s="30"/>
      <c r="BC4010" s="30" t="s">
        <v>26</v>
      </c>
      <c r="BD4010" s="30"/>
    </row>
    <row r="4011" spans="1:56" x14ac:dyDescent="0.3">
      <c r="A4011" s="31">
        <v>42205</v>
      </c>
      <c r="B4011" s="30" t="s">
        <v>12141</v>
      </c>
      <c r="C4011" s="29">
        <v>6</v>
      </c>
      <c r="D4011" s="29" t="s">
        <v>12135</v>
      </c>
      <c r="E4011" s="30">
        <v>1</v>
      </c>
      <c r="F4011" s="29" t="s">
        <v>72</v>
      </c>
      <c r="G4011" s="29" t="s">
        <v>20</v>
      </c>
      <c r="H4011" s="29" t="s">
        <v>42</v>
      </c>
      <c r="I4011" s="29" t="s">
        <v>22</v>
      </c>
      <c r="J4011" s="29" t="s">
        <v>13050</v>
      </c>
      <c r="K4011" s="29" t="s">
        <v>13051</v>
      </c>
      <c r="L4011" s="29" t="s">
        <v>35</v>
      </c>
      <c r="M4011" s="29" t="s">
        <v>46</v>
      </c>
      <c r="N4011" s="29" t="s">
        <v>4677</v>
      </c>
      <c r="O4011" s="14">
        <v>354.37</v>
      </c>
      <c r="P4011" s="14">
        <f t="shared" si="1018"/>
        <v>1162.6170960000002</v>
      </c>
      <c r="Q4011" s="14">
        <v>4.8</v>
      </c>
      <c r="R4011" s="40">
        <f t="shared" si="1019"/>
        <v>1167.4170960000001</v>
      </c>
      <c r="S4011" s="14">
        <v>5.39</v>
      </c>
      <c r="T4011" s="40">
        <f t="shared" si="1020"/>
        <v>1162.027096</v>
      </c>
      <c r="U4011" s="14">
        <v>6.79</v>
      </c>
      <c r="V4011" s="40">
        <f t="shared" si="1021"/>
        <v>1160.6270960000002</v>
      </c>
      <c r="W4011" s="14">
        <v>6.76</v>
      </c>
      <c r="X4011" s="40">
        <f t="shared" si="1022"/>
        <v>1160.6570960000001</v>
      </c>
      <c r="Y4011" s="14">
        <v>4.8</v>
      </c>
      <c r="Z4011" s="40">
        <f t="shared" si="1023"/>
        <v>1167.4170960000001</v>
      </c>
      <c r="AA4011" s="14">
        <v>5.61</v>
      </c>
      <c r="AB4011" s="40">
        <f t="shared" si="1024"/>
        <v>1161.8070960000002</v>
      </c>
      <c r="AC4011" s="14">
        <v>6.47</v>
      </c>
      <c r="AD4011" s="40">
        <f t="shared" si="1025"/>
        <v>1160.9470960000001</v>
      </c>
      <c r="AE4011" s="14">
        <v>6.6</v>
      </c>
      <c r="AF4011" s="40">
        <f t="shared" si="1026"/>
        <v>1160.8170960000002</v>
      </c>
      <c r="AG4011" s="29" t="s">
        <v>22</v>
      </c>
      <c r="AH4011" s="29" t="s">
        <v>22</v>
      </c>
      <c r="AI4011" s="29" t="s">
        <v>36</v>
      </c>
      <c r="AJ4011" s="29" t="s">
        <v>12156</v>
      </c>
      <c r="AK4011" s="30" t="s">
        <v>22</v>
      </c>
      <c r="AL4011" s="30" t="s">
        <v>25</v>
      </c>
      <c r="AM4011" s="30" t="s">
        <v>7495</v>
      </c>
      <c r="AN4011" s="30" t="s">
        <v>22</v>
      </c>
      <c r="AO4011" s="30" t="s">
        <v>22</v>
      </c>
      <c r="AP4011" s="30"/>
      <c r="AQ4011" s="30" t="s">
        <v>22</v>
      </c>
      <c r="AR4011" s="30" t="s">
        <v>22</v>
      </c>
      <c r="AS4011" s="30"/>
      <c r="AT4011" s="30"/>
      <c r="AU4011" s="30" t="s">
        <v>22</v>
      </c>
      <c r="AV4011" s="30" t="s">
        <v>22</v>
      </c>
      <c r="AW4011" s="30" t="s">
        <v>22</v>
      </c>
      <c r="AX4011" s="30" t="s">
        <v>22</v>
      </c>
      <c r="AY4011" s="30" t="s">
        <v>25</v>
      </c>
      <c r="AZ4011" s="30"/>
      <c r="BA4011" s="30" t="s">
        <v>25</v>
      </c>
      <c r="BB4011" s="30"/>
      <c r="BC4011" s="30" t="s">
        <v>26</v>
      </c>
      <c r="BD4011" s="30"/>
    </row>
    <row r="4012" spans="1:56" x14ac:dyDescent="0.3">
      <c r="A4012" s="31">
        <v>42205</v>
      </c>
      <c r="B4012" s="30" t="s">
        <v>12142</v>
      </c>
      <c r="C4012" s="29">
        <v>7</v>
      </c>
      <c r="D4012" s="29" t="s">
        <v>12135</v>
      </c>
      <c r="E4012" s="30">
        <v>1</v>
      </c>
      <c r="F4012" s="29" t="s">
        <v>49</v>
      </c>
      <c r="G4012" s="29" t="s">
        <v>20</v>
      </c>
      <c r="H4012" s="29" t="s">
        <v>42</v>
      </c>
      <c r="I4012" s="29" t="s">
        <v>22</v>
      </c>
      <c r="J4012" s="29" t="s">
        <v>13052</v>
      </c>
      <c r="K4012" s="29" t="s">
        <v>13053</v>
      </c>
      <c r="L4012" s="29" t="s">
        <v>75</v>
      </c>
      <c r="M4012" s="29" t="s">
        <v>46</v>
      </c>
      <c r="N4012" s="29" t="s">
        <v>4682</v>
      </c>
      <c r="O4012" s="14">
        <v>354.13</v>
      </c>
      <c r="P4012" s="14">
        <f t="shared" si="1018"/>
        <v>1161.829704</v>
      </c>
      <c r="Q4012" s="14">
        <v>4.6500000000000004</v>
      </c>
      <c r="R4012" s="40">
        <f t="shared" si="1019"/>
        <v>1166.4797040000001</v>
      </c>
      <c r="S4012" s="14">
        <v>5.99</v>
      </c>
      <c r="T4012" s="40">
        <f t="shared" si="1020"/>
        <v>1160.4897040000001</v>
      </c>
      <c r="U4012" s="14">
        <v>7.33</v>
      </c>
      <c r="V4012" s="40">
        <f t="shared" si="1021"/>
        <v>1159.1497040000002</v>
      </c>
      <c r="W4012" s="14">
        <v>7.61</v>
      </c>
      <c r="X4012" s="40">
        <f t="shared" si="1022"/>
        <v>1158.8697040000002</v>
      </c>
      <c r="Y4012" s="14">
        <v>4.6500000000000004</v>
      </c>
      <c r="Z4012" s="40">
        <f t="shared" si="1023"/>
        <v>1166.4797040000001</v>
      </c>
      <c r="AA4012" s="14">
        <v>6.1</v>
      </c>
      <c r="AB4012" s="40">
        <f t="shared" si="1024"/>
        <v>1160.3797040000002</v>
      </c>
      <c r="AC4012" s="14">
        <v>7.1</v>
      </c>
      <c r="AD4012" s="40">
        <f t="shared" si="1025"/>
        <v>1159.3797040000002</v>
      </c>
      <c r="AE4012" s="14">
        <v>7.35</v>
      </c>
      <c r="AF4012" s="40">
        <f t="shared" si="1026"/>
        <v>1159.1297040000002</v>
      </c>
      <c r="AG4012" s="29" t="s">
        <v>22</v>
      </c>
      <c r="AH4012" s="29" t="s">
        <v>22</v>
      </c>
      <c r="AI4012" s="29" t="s">
        <v>63</v>
      </c>
      <c r="AJ4012" s="29" t="s">
        <v>8476</v>
      </c>
      <c r="AK4012" s="30" t="s">
        <v>25</v>
      </c>
      <c r="AL4012" s="30" t="s">
        <v>25</v>
      </c>
      <c r="AM4012" s="30"/>
      <c r="AN4012" s="30" t="s">
        <v>22</v>
      </c>
      <c r="AO4012" s="30" t="s">
        <v>22</v>
      </c>
      <c r="AP4012" s="30"/>
      <c r="AQ4012" s="30" t="s">
        <v>22</v>
      </c>
      <c r="AR4012" s="30" t="s">
        <v>22</v>
      </c>
      <c r="AS4012" s="30"/>
      <c r="AT4012" s="30"/>
      <c r="AU4012" s="30" t="s">
        <v>22</v>
      </c>
      <c r="AV4012" s="30" t="s">
        <v>22</v>
      </c>
      <c r="AW4012" s="30" t="s">
        <v>22</v>
      </c>
      <c r="AX4012" s="30" t="s">
        <v>22</v>
      </c>
      <c r="AY4012" s="30" t="s">
        <v>25</v>
      </c>
      <c r="AZ4012" s="30"/>
      <c r="BA4012" s="30" t="s">
        <v>25</v>
      </c>
      <c r="BB4012" s="30"/>
      <c r="BC4012" s="30" t="s">
        <v>26</v>
      </c>
      <c r="BD4012" s="30"/>
    </row>
    <row r="4013" spans="1:56" x14ac:dyDescent="0.3">
      <c r="A4013" s="31">
        <v>42205</v>
      </c>
      <c r="B4013" s="30" t="s">
        <v>12143</v>
      </c>
      <c r="C4013" s="29">
        <v>8</v>
      </c>
      <c r="D4013" s="29" t="s">
        <v>12135</v>
      </c>
      <c r="E4013" s="30">
        <v>1</v>
      </c>
      <c r="F4013" s="29" t="s">
        <v>49</v>
      </c>
      <c r="G4013" s="29" t="s">
        <v>20</v>
      </c>
      <c r="H4013" s="29" t="s">
        <v>11627</v>
      </c>
      <c r="I4013" s="29" t="s">
        <v>22</v>
      </c>
      <c r="J4013" s="29" t="s">
        <v>10267</v>
      </c>
      <c r="K4013" s="29" t="s">
        <v>13054</v>
      </c>
      <c r="L4013" s="29" t="s">
        <v>229</v>
      </c>
      <c r="M4013" s="29" t="s">
        <v>769</v>
      </c>
      <c r="N4013" s="29" t="s">
        <v>4677</v>
      </c>
      <c r="O4013" s="14">
        <v>351.73</v>
      </c>
      <c r="P4013" s="14">
        <f t="shared" si="1018"/>
        <v>1153.9557840000002</v>
      </c>
      <c r="Q4013" s="14">
        <v>6.29</v>
      </c>
      <c r="R4013" s="40">
        <f t="shared" si="1019"/>
        <v>1160.2457840000002</v>
      </c>
      <c r="S4013" s="14">
        <v>8.14</v>
      </c>
      <c r="T4013" s="40">
        <f t="shared" si="1020"/>
        <v>1152.1057840000001</v>
      </c>
      <c r="U4013" s="14">
        <v>9</v>
      </c>
      <c r="V4013" s="40">
        <f t="shared" si="1021"/>
        <v>1151.2457840000002</v>
      </c>
      <c r="W4013" s="14">
        <v>9.0399999999999991</v>
      </c>
      <c r="X4013" s="40">
        <f t="shared" si="1022"/>
        <v>1151.2057840000002</v>
      </c>
      <c r="Y4013" s="14">
        <v>6.29</v>
      </c>
      <c r="Z4013" s="40">
        <f t="shared" si="1023"/>
        <v>1160.2457840000002</v>
      </c>
      <c r="AA4013" s="14">
        <v>8.35</v>
      </c>
      <c r="AB4013" s="40">
        <f t="shared" si="1024"/>
        <v>1151.8957840000003</v>
      </c>
      <c r="AC4013" s="14">
        <v>8.9700000000000006</v>
      </c>
      <c r="AD4013" s="40">
        <f t="shared" si="1025"/>
        <v>1151.2757840000002</v>
      </c>
      <c r="AE4013" s="14">
        <v>8.9</v>
      </c>
      <c r="AF4013" s="40">
        <f t="shared" si="1026"/>
        <v>1151.3457840000001</v>
      </c>
      <c r="AG4013" s="29" t="s">
        <v>22</v>
      </c>
      <c r="AH4013" s="29" t="s">
        <v>22</v>
      </c>
      <c r="AI4013" s="29" t="s">
        <v>63</v>
      </c>
      <c r="AJ4013" s="29" t="s">
        <v>8476</v>
      </c>
      <c r="AK4013" s="30" t="s">
        <v>25</v>
      </c>
      <c r="AL4013" s="30" t="s">
        <v>25</v>
      </c>
      <c r="AM4013" s="30"/>
      <c r="AN4013" s="30" t="s">
        <v>22</v>
      </c>
      <c r="AO4013" s="30" t="s">
        <v>22</v>
      </c>
      <c r="AP4013" s="30"/>
      <c r="AQ4013" s="30" t="s">
        <v>22</v>
      </c>
      <c r="AR4013" s="30" t="s">
        <v>22</v>
      </c>
      <c r="AS4013" s="30"/>
      <c r="AT4013" s="30"/>
      <c r="AU4013" s="30" t="s">
        <v>22</v>
      </c>
      <c r="AV4013" s="30" t="s">
        <v>22</v>
      </c>
      <c r="AW4013" s="30" t="s">
        <v>22</v>
      </c>
      <c r="AX4013" s="30" t="s">
        <v>22</v>
      </c>
      <c r="AY4013" s="30" t="s">
        <v>25</v>
      </c>
      <c r="AZ4013" s="30"/>
      <c r="BA4013" s="30" t="s">
        <v>25</v>
      </c>
      <c r="BB4013" s="30"/>
      <c r="BC4013" s="30" t="s">
        <v>26</v>
      </c>
      <c r="BD4013" s="30"/>
    </row>
    <row r="4014" spans="1:56" x14ac:dyDescent="0.3">
      <c r="A4014" s="31">
        <v>42205</v>
      </c>
      <c r="B4014" s="30" t="s">
        <v>12144</v>
      </c>
      <c r="C4014" s="29">
        <v>1</v>
      </c>
      <c r="D4014" s="29" t="s">
        <v>12135</v>
      </c>
      <c r="E4014" s="30">
        <v>2</v>
      </c>
      <c r="F4014" s="29" t="s">
        <v>49</v>
      </c>
      <c r="G4014" s="29" t="s">
        <v>94</v>
      </c>
      <c r="H4014" s="29" t="s">
        <v>9469</v>
      </c>
      <c r="I4014" s="29" t="s">
        <v>25</v>
      </c>
      <c r="J4014" s="29" t="s">
        <v>13055</v>
      </c>
      <c r="K4014" s="29" t="s">
        <v>13056</v>
      </c>
      <c r="L4014" s="29" t="s">
        <v>109</v>
      </c>
      <c r="M4014" s="29" t="s">
        <v>12157</v>
      </c>
      <c r="N4014" s="29" t="s">
        <v>4667</v>
      </c>
      <c r="O4014" s="14">
        <v>350.52</v>
      </c>
      <c r="P4014" s="14">
        <f t="shared" si="1018"/>
        <v>1149.9860160000001</v>
      </c>
      <c r="Q4014" s="14">
        <v>4.46</v>
      </c>
      <c r="R4014" s="40">
        <f t="shared" si="1019"/>
        <v>1154.4460160000001</v>
      </c>
      <c r="S4014" s="14">
        <v>7.58</v>
      </c>
      <c r="T4014" s="40">
        <f t="shared" si="1020"/>
        <v>1146.8660160000002</v>
      </c>
      <c r="U4014" s="14">
        <v>15.22</v>
      </c>
      <c r="V4014" s="40">
        <f t="shared" si="1021"/>
        <v>1139.2260160000001</v>
      </c>
      <c r="W4014" s="14"/>
      <c r="X4014" s="40">
        <f t="shared" si="1022"/>
        <v>1154.4460160000001</v>
      </c>
      <c r="Y4014" s="14">
        <v>4.46</v>
      </c>
      <c r="Z4014" s="40">
        <f t="shared" si="1023"/>
        <v>1154.4460160000001</v>
      </c>
      <c r="AA4014" s="14">
        <v>7.75</v>
      </c>
      <c r="AB4014" s="40">
        <f t="shared" si="1024"/>
        <v>1146.6960160000001</v>
      </c>
      <c r="AC4014" s="14">
        <v>14.54</v>
      </c>
      <c r="AD4014" s="40">
        <f t="shared" si="1025"/>
        <v>1139.9060160000001</v>
      </c>
      <c r="AE4014" s="14"/>
      <c r="AF4014" s="40">
        <f t="shared" si="1026"/>
        <v>1154.4460160000001</v>
      </c>
      <c r="AG4014" s="29" t="s">
        <v>22</v>
      </c>
      <c r="AH4014" s="29" t="s">
        <v>22</v>
      </c>
      <c r="AI4014" s="29" t="s">
        <v>63</v>
      </c>
      <c r="AJ4014" s="29" t="s">
        <v>10643</v>
      </c>
      <c r="AK4014" s="30" t="s">
        <v>22</v>
      </c>
      <c r="AL4014" s="30" t="s">
        <v>25</v>
      </c>
      <c r="AM4014" s="30" t="s">
        <v>12158</v>
      </c>
      <c r="AN4014" s="30" t="s">
        <v>22</v>
      </c>
      <c r="AO4014" s="30" t="s">
        <v>22</v>
      </c>
      <c r="AP4014" s="30"/>
      <c r="AQ4014" s="30" t="s">
        <v>22</v>
      </c>
      <c r="AR4014" s="30" t="s">
        <v>22</v>
      </c>
      <c r="AS4014" s="30"/>
      <c r="AT4014" s="30"/>
      <c r="AU4014" s="30" t="s">
        <v>22</v>
      </c>
      <c r="AV4014" s="30" t="s">
        <v>22</v>
      </c>
      <c r="AW4014" s="30" t="s">
        <v>22</v>
      </c>
      <c r="AX4014" s="30" t="s">
        <v>22</v>
      </c>
      <c r="AY4014" s="30" t="s">
        <v>25</v>
      </c>
      <c r="AZ4014" s="30"/>
      <c r="BA4014" s="30" t="s">
        <v>25</v>
      </c>
      <c r="BB4014" s="30"/>
      <c r="BC4014" s="30" t="s">
        <v>62</v>
      </c>
      <c r="BD4014" s="30"/>
    </row>
    <row r="4015" spans="1:56" x14ac:dyDescent="0.3">
      <c r="A4015" s="31">
        <v>42205</v>
      </c>
      <c r="B4015" s="30" t="s">
        <v>12145</v>
      </c>
      <c r="C4015" s="29">
        <v>2</v>
      </c>
      <c r="D4015" s="29" t="s">
        <v>12135</v>
      </c>
      <c r="E4015" s="30">
        <v>2</v>
      </c>
      <c r="F4015" s="29" t="s">
        <v>49</v>
      </c>
      <c r="G4015" s="29" t="s">
        <v>29</v>
      </c>
      <c r="H4015" s="29" t="s">
        <v>4699</v>
      </c>
      <c r="I4015" s="29" t="s">
        <v>22</v>
      </c>
      <c r="J4015" s="29" t="s">
        <v>10240</v>
      </c>
      <c r="K4015" s="29" t="s">
        <v>13057</v>
      </c>
      <c r="L4015" s="29" t="s">
        <v>195</v>
      </c>
      <c r="M4015" s="29" t="s">
        <v>12159</v>
      </c>
      <c r="N4015" s="29" t="s">
        <v>4667</v>
      </c>
      <c r="O4015" s="14">
        <v>348.12</v>
      </c>
      <c r="P4015" s="14">
        <f t="shared" si="1018"/>
        <v>1142.1120960000001</v>
      </c>
      <c r="Q4015" s="14">
        <v>6.2</v>
      </c>
      <c r="R4015" s="40">
        <f t="shared" si="1019"/>
        <v>1148.3120960000001</v>
      </c>
      <c r="S4015" s="14">
        <v>9.3800000000000008</v>
      </c>
      <c r="T4015" s="40">
        <f t="shared" si="1020"/>
        <v>1138.932096</v>
      </c>
      <c r="U4015" s="14">
        <v>15.85</v>
      </c>
      <c r="V4015" s="40">
        <f t="shared" si="1021"/>
        <v>1132.4620960000002</v>
      </c>
      <c r="W4015" s="14">
        <v>15.45</v>
      </c>
      <c r="X4015" s="40">
        <f t="shared" si="1022"/>
        <v>1132.8620960000001</v>
      </c>
      <c r="Y4015" s="14">
        <v>6.2</v>
      </c>
      <c r="Z4015" s="40">
        <f t="shared" si="1023"/>
        <v>1148.3120960000001</v>
      </c>
      <c r="AA4015" s="14">
        <v>9.36</v>
      </c>
      <c r="AB4015" s="40">
        <f t="shared" si="1024"/>
        <v>1138.9520960000002</v>
      </c>
      <c r="AC4015" s="14">
        <v>15.68</v>
      </c>
      <c r="AD4015" s="40">
        <f t="shared" si="1025"/>
        <v>1132.632096</v>
      </c>
      <c r="AE4015" s="14">
        <v>15.82</v>
      </c>
      <c r="AF4015" s="40">
        <f t="shared" si="1026"/>
        <v>1132.4920960000002</v>
      </c>
      <c r="AG4015" s="29" t="s">
        <v>25</v>
      </c>
      <c r="AH4015" s="29" t="s">
        <v>25</v>
      </c>
      <c r="AI4015" s="29" t="s">
        <v>63</v>
      </c>
      <c r="AJ4015" s="29" t="s">
        <v>10643</v>
      </c>
      <c r="AK4015" s="30" t="s">
        <v>22</v>
      </c>
      <c r="AL4015" s="30" t="s">
        <v>25</v>
      </c>
      <c r="AM4015" s="30" t="s">
        <v>12160</v>
      </c>
      <c r="AN4015" s="30" t="s">
        <v>22</v>
      </c>
      <c r="AO4015" s="30" t="s">
        <v>22</v>
      </c>
      <c r="AP4015" s="30"/>
      <c r="AQ4015" s="30" t="s">
        <v>22</v>
      </c>
      <c r="AR4015" s="30" t="s">
        <v>22</v>
      </c>
      <c r="AS4015" s="30"/>
      <c r="AT4015" s="30"/>
      <c r="AU4015" s="30" t="s">
        <v>22</v>
      </c>
      <c r="AV4015" s="30" t="s">
        <v>22</v>
      </c>
      <c r="AW4015" s="30" t="s">
        <v>22</v>
      </c>
      <c r="AX4015" s="30" t="s">
        <v>22</v>
      </c>
      <c r="AY4015" s="30" t="s">
        <v>25</v>
      </c>
      <c r="AZ4015" s="30"/>
      <c r="BA4015" s="30" t="s">
        <v>25</v>
      </c>
      <c r="BB4015" s="30"/>
      <c r="BC4015" s="30" t="s">
        <v>1757</v>
      </c>
      <c r="BD4015" s="30"/>
    </row>
    <row r="4016" spans="1:56" x14ac:dyDescent="0.3">
      <c r="A4016" s="31">
        <v>42205</v>
      </c>
      <c r="B4016" s="30" t="s">
        <v>12146</v>
      </c>
      <c r="C4016" s="29">
        <v>3</v>
      </c>
      <c r="D4016" s="29" t="s">
        <v>12135</v>
      </c>
      <c r="E4016" s="30">
        <v>2</v>
      </c>
      <c r="F4016" s="29" t="s">
        <v>19</v>
      </c>
      <c r="G4016" s="29" t="s">
        <v>20</v>
      </c>
      <c r="H4016" s="29" t="s">
        <v>42</v>
      </c>
      <c r="I4016" s="29" t="s">
        <v>22</v>
      </c>
      <c r="J4016" s="29" t="s">
        <v>9938</v>
      </c>
      <c r="K4016" s="29" t="s">
        <v>13058</v>
      </c>
      <c r="L4016" s="29" t="s">
        <v>128</v>
      </c>
      <c r="M4016" s="29" t="s">
        <v>201</v>
      </c>
      <c r="N4016" s="29" t="s">
        <v>4677</v>
      </c>
      <c r="O4016" s="14">
        <v>348.12</v>
      </c>
      <c r="P4016" s="14">
        <f t="shared" si="1018"/>
        <v>1142.1120960000001</v>
      </c>
      <c r="Q4016" s="14">
        <v>6.93</v>
      </c>
      <c r="R4016" s="40">
        <f t="shared" si="1019"/>
        <v>1149.0420960000001</v>
      </c>
      <c r="S4016" s="14">
        <v>10.29</v>
      </c>
      <c r="T4016" s="40">
        <f t="shared" si="1020"/>
        <v>1138.7520960000002</v>
      </c>
      <c r="U4016" s="14">
        <v>12.92</v>
      </c>
      <c r="V4016" s="40">
        <f t="shared" si="1021"/>
        <v>1136.1220960000001</v>
      </c>
      <c r="W4016" s="14">
        <v>13.01</v>
      </c>
      <c r="X4016" s="40">
        <f t="shared" si="1022"/>
        <v>1136.0320960000001</v>
      </c>
      <c r="Y4016" s="14">
        <v>6.93</v>
      </c>
      <c r="Z4016" s="40">
        <f t="shared" si="1023"/>
        <v>1149.0420960000001</v>
      </c>
      <c r="AA4016" s="14">
        <v>10.66</v>
      </c>
      <c r="AB4016" s="40">
        <f t="shared" si="1024"/>
        <v>1138.382096</v>
      </c>
      <c r="AC4016" s="14">
        <v>13.31</v>
      </c>
      <c r="AD4016" s="40">
        <f t="shared" si="1025"/>
        <v>1135.7320960000002</v>
      </c>
      <c r="AE4016" s="14">
        <v>13.76</v>
      </c>
      <c r="AF4016" s="40">
        <f t="shared" si="1026"/>
        <v>1135.2820960000001</v>
      </c>
      <c r="AG4016" s="29" t="s">
        <v>22</v>
      </c>
      <c r="AH4016" s="29" t="s">
        <v>25</v>
      </c>
      <c r="AI4016" s="29" t="s">
        <v>28</v>
      </c>
      <c r="AJ4016" s="29" t="s">
        <v>12161</v>
      </c>
      <c r="AK4016" s="30" t="s">
        <v>22</v>
      </c>
      <c r="AL4016" s="30" t="s">
        <v>22</v>
      </c>
      <c r="AM4016" s="30"/>
      <c r="AN4016" s="30" t="s">
        <v>22</v>
      </c>
      <c r="AO4016" s="30" t="s">
        <v>25</v>
      </c>
      <c r="AP4016" s="30" t="s">
        <v>5014</v>
      </c>
      <c r="AQ4016" s="30" t="s">
        <v>22</v>
      </c>
      <c r="AR4016" s="30" t="s">
        <v>22</v>
      </c>
      <c r="AS4016" s="30"/>
      <c r="AT4016" s="30"/>
      <c r="AU4016" s="30" t="s">
        <v>22</v>
      </c>
      <c r="AV4016" s="30" t="s">
        <v>22</v>
      </c>
      <c r="AW4016" s="30" t="s">
        <v>22</v>
      </c>
      <c r="AX4016" s="30" t="s">
        <v>22</v>
      </c>
      <c r="AY4016" s="30" t="s">
        <v>25</v>
      </c>
      <c r="AZ4016" s="30"/>
      <c r="BA4016" s="30" t="s">
        <v>25</v>
      </c>
      <c r="BB4016" s="30"/>
      <c r="BC4016" s="30" t="s">
        <v>26</v>
      </c>
      <c r="BD4016" s="30"/>
    </row>
    <row r="4017" spans="1:56" x14ac:dyDescent="0.3">
      <c r="A4017" s="31">
        <v>42205</v>
      </c>
      <c r="B4017" s="30" t="s">
        <v>12147</v>
      </c>
      <c r="C4017" s="29">
        <v>4</v>
      </c>
      <c r="D4017" s="29" t="s">
        <v>12135</v>
      </c>
      <c r="E4017" s="30">
        <v>2</v>
      </c>
      <c r="F4017" s="29" t="s">
        <v>19</v>
      </c>
      <c r="G4017" s="29" t="s">
        <v>20</v>
      </c>
      <c r="H4017" s="29" t="s">
        <v>42</v>
      </c>
      <c r="I4017" s="29" t="s">
        <v>22</v>
      </c>
      <c r="J4017" s="29" t="s">
        <v>13059</v>
      </c>
      <c r="K4017" s="29" t="s">
        <v>13060</v>
      </c>
      <c r="L4017" s="29" t="s">
        <v>35</v>
      </c>
      <c r="M4017" s="29" t="s">
        <v>23</v>
      </c>
      <c r="N4017" s="29" t="s">
        <v>4677</v>
      </c>
      <c r="O4017" s="14">
        <v>347.88</v>
      </c>
      <c r="P4017" s="14">
        <f t="shared" si="1018"/>
        <v>1141.3247040000001</v>
      </c>
      <c r="Q4017" s="14">
        <v>6.02</v>
      </c>
      <c r="R4017" s="40">
        <f t="shared" si="1019"/>
        <v>1147.3447040000001</v>
      </c>
      <c r="S4017" s="14">
        <v>9.16</v>
      </c>
      <c r="T4017" s="40">
        <f t="shared" si="1020"/>
        <v>1138.184704</v>
      </c>
      <c r="U4017" s="14">
        <v>11.13</v>
      </c>
      <c r="V4017" s="40">
        <f t="shared" si="1021"/>
        <v>1136.214704</v>
      </c>
      <c r="W4017" s="14">
        <v>10.91</v>
      </c>
      <c r="X4017" s="40">
        <f t="shared" si="1022"/>
        <v>1136.434704</v>
      </c>
      <c r="Y4017" s="14">
        <v>6.02</v>
      </c>
      <c r="Z4017" s="40">
        <f t="shared" si="1023"/>
        <v>1147.3447040000001</v>
      </c>
      <c r="AA4017" s="14">
        <v>9.27</v>
      </c>
      <c r="AB4017" s="40">
        <f t="shared" si="1024"/>
        <v>1138.0747040000001</v>
      </c>
      <c r="AC4017" s="14">
        <v>11.33</v>
      </c>
      <c r="AD4017" s="40">
        <f t="shared" si="1025"/>
        <v>1136.0147040000002</v>
      </c>
      <c r="AE4017" s="14">
        <v>11.02</v>
      </c>
      <c r="AF4017" s="40">
        <f t="shared" si="1026"/>
        <v>1136.3247040000001</v>
      </c>
      <c r="AG4017" s="29" t="s">
        <v>22</v>
      </c>
      <c r="AH4017" s="29" t="s">
        <v>22</v>
      </c>
      <c r="AI4017" s="29" t="s">
        <v>28</v>
      </c>
      <c r="AJ4017" s="29" t="s">
        <v>12162</v>
      </c>
      <c r="AK4017" s="30" t="s">
        <v>22</v>
      </c>
      <c r="AL4017" s="30" t="s">
        <v>22</v>
      </c>
      <c r="AM4017" s="30"/>
      <c r="AN4017" s="30" t="s">
        <v>22</v>
      </c>
      <c r="AO4017" s="30" t="s">
        <v>25</v>
      </c>
      <c r="AP4017" s="30" t="s">
        <v>5014</v>
      </c>
      <c r="AQ4017" s="30" t="s">
        <v>22</v>
      </c>
      <c r="AR4017" s="30" t="s">
        <v>22</v>
      </c>
      <c r="AS4017" s="30"/>
      <c r="AT4017" s="30"/>
      <c r="AU4017" s="30" t="s">
        <v>22</v>
      </c>
      <c r="AV4017" s="30" t="s">
        <v>25</v>
      </c>
      <c r="AW4017" s="30" t="s">
        <v>22</v>
      </c>
      <c r="AX4017" s="30" t="s">
        <v>22</v>
      </c>
      <c r="AY4017" s="30" t="s">
        <v>25</v>
      </c>
      <c r="AZ4017" s="30"/>
      <c r="BA4017" s="30" t="s">
        <v>25</v>
      </c>
      <c r="BB4017" s="30"/>
      <c r="BC4017" s="30" t="s">
        <v>62</v>
      </c>
      <c r="BD4017" s="30"/>
    </row>
    <row r="4018" spans="1:56" x14ac:dyDescent="0.3">
      <c r="A4018" s="31">
        <v>42205</v>
      </c>
      <c r="B4018" s="30" t="s">
        <v>12148</v>
      </c>
      <c r="C4018" s="29">
        <v>5</v>
      </c>
      <c r="D4018" s="29" t="s">
        <v>12135</v>
      </c>
      <c r="E4018" s="30">
        <v>2</v>
      </c>
      <c r="F4018" s="29" t="s">
        <v>65</v>
      </c>
      <c r="G4018" s="29" t="s">
        <v>20</v>
      </c>
      <c r="H4018" s="29" t="s">
        <v>42</v>
      </c>
      <c r="I4018" s="29" t="s">
        <v>22</v>
      </c>
      <c r="J4018" s="29" t="s">
        <v>13061</v>
      </c>
      <c r="K4018" s="29" t="s">
        <v>13062</v>
      </c>
      <c r="L4018" s="29" t="s">
        <v>35</v>
      </c>
      <c r="M4018" s="29" t="s">
        <v>46</v>
      </c>
      <c r="N4018" s="29" t="s">
        <v>4677</v>
      </c>
      <c r="O4018" s="14">
        <v>350.52</v>
      </c>
      <c r="P4018" s="14">
        <f t="shared" si="1018"/>
        <v>1149.9860160000001</v>
      </c>
      <c r="Q4018" s="14">
        <v>5.19</v>
      </c>
      <c r="R4018" s="40">
        <f t="shared" si="1019"/>
        <v>1155.1760160000001</v>
      </c>
      <c r="S4018" s="14">
        <v>7.37</v>
      </c>
      <c r="T4018" s="40">
        <f t="shared" si="1020"/>
        <v>1147.8060160000002</v>
      </c>
      <c r="U4018" s="14">
        <v>8.8800000000000008</v>
      </c>
      <c r="V4018" s="40">
        <f t="shared" si="1021"/>
        <v>1146.296016</v>
      </c>
      <c r="W4018" s="14">
        <v>8.64</v>
      </c>
      <c r="X4018" s="40">
        <f t="shared" si="1022"/>
        <v>1146.536016</v>
      </c>
      <c r="Y4018" s="14">
        <v>5.19</v>
      </c>
      <c r="Z4018" s="40">
        <f t="shared" si="1023"/>
        <v>1155.1760160000001</v>
      </c>
      <c r="AA4018" s="14">
        <v>7.37</v>
      </c>
      <c r="AB4018" s="40">
        <f t="shared" si="1024"/>
        <v>1147.8060160000002</v>
      </c>
      <c r="AC4018" s="14">
        <v>8.7200000000000006</v>
      </c>
      <c r="AD4018" s="40">
        <f t="shared" si="1025"/>
        <v>1146.4560160000001</v>
      </c>
      <c r="AE4018" s="14">
        <v>8.66</v>
      </c>
      <c r="AF4018" s="40">
        <f t="shared" si="1026"/>
        <v>1146.516016</v>
      </c>
      <c r="AG4018" s="29" t="s">
        <v>22</v>
      </c>
      <c r="AH4018" s="29" t="s">
        <v>22</v>
      </c>
      <c r="AI4018" s="29" t="s">
        <v>24</v>
      </c>
      <c r="AJ4018" s="29"/>
      <c r="AK4018" s="30" t="s">
        <v>22</v>
      </c>
      <c r="AL4018" s="30" t="s">
        <v>25</v>
      </c>
      <c r="AM4018" s="30" t="s">
        <v>124</v>
      </c>
      <c r="AN4018" s="30" t="s">
        <v>22</v>
      </c>
      <c r="AO4018" s="30" t="s">
        <v>22</v>
      </c>
      <c r="AP4018" s="30"/>
      <c r="AQ4018" s="30" t="s">
        <v>22</v>
      </c>
      <c r="AR4018" s="30" t="s">
        <v>22</v>
      </c>
      <c r="AS4018" s="30"/>
      <c r="AT4018" s="30"/>
      <c r="AU4018" s="30" t="s">
        <v>22</v>
      </c>
      <c r="AV4018" s="30" t="s">
        <v>22</v>
      </c>
      <c r="AW4018" s="30" t="s">
        <v>22</v>
      </c>
      <c r="AX4018" s="30" t="s">
        <v>22</v>
      </c>
      <c r="AY4018" s="30" t="s">
        <v>25</v>
      </c>
      <c r="AZ4018" s="30"/>
      <c r="BA4018" s="30" t="s">
        <v>22</v>
      </c>
      <c r="BB4018" s="30"/>
      <c r="BC4018" s="30" t="s">
        <v>26</v>
      </c>
      <c r="BD4018" s="30"/>
    </row>
    <row r="4019" spans="1:56" x14ac:dyDescent="0.3">
      <c r="A4019" s="31">
        <v>42205</v>
      </c>
      <c r="B4019" s="30" t="s">
        <v>12149</v>
      </c>
      <c r="C4019" s="29">
        <v>6</v>
      </c>
      <c r="D4019" s="29" t="s">
        <v>12135</v>
      </c>
      <c r="E4019" s="30">
        <v>2</v>
      </c>
      <c r="F4019" s="29" t="s">
        <v>65</v>
      </c>
      <c r="G4019" s="29" t="s">
        <v>94</v>
      </c>
      <c r="H4019" s="29" t="s">
        <v>42</v>
      </c>
      <c r="I4019" s="29" t="s">
        <v>22</v>
      </c>
      <c r="J4019" s="29" t="s">
        <v>13063</v>
      </c>
      <c r="K4019" s="29" t="s">
        <v>13064</v>
      </c>
      <c r="L4019" s="29" t="s">
        <v>128</v>
      </c>
      <c r="M4019" s="29" t="s">
        <v>46</v>
      </c>
      <c r="N4019" s="29" t="s">
        <v>4682</v>
      </c>
      <c r="O4019" s="14">
        <v>349.56</v>
      </c>
      <c r="P4019" s="14">
        <f t="shared" si="1018"/>
        <v>1146.836448</v>
      </c>
      <c r="Q4019" s="14">
        <v>4.2699999999999996</v>
      </c>
      <c r="R4019" s="40">
        <f t="shared" si="1019"/>
        <v>1151.106448</v>
      </c>
      <c r="S4019" s="14">
        <v>7.43</v>
      </c>
      <c r="T4019" s="40">
        <f t="shared" si="1020"/>
        <v>1143.6764479999999</v>
      </c>
      <c r="U4019" s="14">
        <v>8.94</v>
      </c>
      <c r="V4019" s="40">
        <f t="shared" si="1021"/>
        <v>1142.1664479999999</v>
      </c>
      <c r="W4019" s="14">
        <v>8.86</v>
      </c>
      <c r="X4019" s="40">
        <f t="shared" si="1022"/>
        <v>1142.2464480000001</v>
      </c>
      <c r="Y4019" s="14">
        <v>4.2699999999999996</v>
      </c>
      <c r="Z4019" s="40">
        <f t="shared" si="1023"/>
        <v>1151.106448</v>
      </c>
      <c r="AA4019" s="14">
        <v>7.45</v>
      </c>
      <c r="AB4019" s="40">
        <f t="shared" si="1024"/>
        <v>1143.656448</v>
      </c>
      <c r="AC4019" s="14">
        <v>9</v>
      </c>
      <c r="AD4019" s="40">
        <f t="shared" si="1025"/>
        <v>1142.106448</v>
      </c>
      <c r="AE4019" s="14">
        <v>8.6999999999999993</v>
      </c>
      <c r="AF4019" s="40">
        <f t="shared" si="1026"/>
        <v>1142.406448</v>
      </c>
      <c r="AG4019" s="29" t="s">
        <v>22</v>
      </c>
      <c r="AH4019" s="29" t="s">
        <v>22</v>
      </c>
      <c r="AI4019" s="29" t="s">
        <v>24</v>
      </c>
      <c r="AJ4019" s="29"/>
      <c r="AK4019" s="30" t="s">
        <v>22</v>
      </c>
      <c r="AL4019" s="30" t="s">
        <v>22</v>
      </c>
      <c r="AM4019" s="30"/>
      <c r="AN4019" s="30" t="s">
        <v>22</v>
      </c>
      <c r="AO4019" s="30" t="s">
        <v>22</v>
      </c>
      <c r="AP4019" s="30"/>
      <c r="AQ4019" s="30" t="s">
        <v>22</v>
      </c>
      <c r="AR4019" s="30" t="s">
        <v>22</v>
      </c>
      <c r="AS4019" s="30"/>
      <c r="AT4019" s="30"/>
      <c r="AU4019" s="30" t="s">
        <v>22</v>
      </c>
      <c r="AV4019" s="30" t="s">
        <v>22</v>
      </c>
      <c r="AW4019" s="30" t="s">
        <v>22</v>
      </c>
      <c r="AX4019" s="30" t="s">
        <v>22</v>
      </c>
      <c r="AY4019" s="30" t="s">
        <v>25</v>
      </c>
      <c r="AZ4019" s="30"/>
      <c r="BA4019" s="30" t="s">
        <v>22</v>
      </c>
      <c r="BB4019" s="30"/>
      <c r="BC4019" s="30" t="s">
        <v>26</v>
      </c>
      <c r="BD4019" s="30"/>
    </row>
    <row r="4020" spans="1:56" x14ac:dyDescent="0.3">
      <c r="A4020" s="31">
        <v>42205</v>
      </c>
      <c r="B4020" s="30" t="s">
        <v>12150</v>
      </c>
      <c r="C4020" s="29">
        <v>7</v>
      </c>
      <c r="D4020" s="29" t="s">
        <v>12135</v>
      </c>
      <c r="E4020" s="30">
        <v>2</v>
      </c>
      <c r="F4020" s="29" t="s">
        <v>72</v>
      </c>
      <c r="G4020" s="29" t="s">
        <v>20</v>
      </c>
      <c r="H4020" s="29" t="s">
        <v>42</v>
      </c>
      <c r="I4020" s="29" t="s">
        <v>22</v>
      </c>
      <c r="J4020" s="29" t="s">
        <v>13065</v>
      </c>
      <c r="K4020" s="29" t="s">
        <v>13066</v>
      </c>
      <c r="L4020" s="29" t="s">
        <v>5496</v>
      </c>
      <c r="M4020" s="29" t="s">
        <v>121</v>
      </c>
      <c r="N4020" s="29" t="s">
        <v>4667</v>
      </c>
      <c r="O4020" s="14">
        <v>352.69</v>
      </c>
      <c r="P4020" s="14">
        <f t="shared" si="1018"/>
        <v>1157.105352</v>
      </c>
      <c r="Q4020" s="14">
        <v>5.57</v>
      </c>
      <c r="R4020" s="40">
        <f t="shared" si="1019"/>
        <v>1162.675352</v>
      </c>
      <c r="S4020" s="14">
        <v>6.95</v>
      </c>
      <c r="T4020" s="40">
        <f t="shared" si="1020"/>
        <v>1155.7253519999999</v>
      </c>
      <c r="U4020" s="14">
        <v>7.27</v>
      </c>
      <c r="V4020" s="40">
        <f t="shared" si="1021"/>
        <v>1155.405352</v>
      </c>
      <c r="W4020" s="14">
        <v>7.2</v>
      </c>
      <c r="X4020" s="40">
        <f t="shared" si="1022"/>
        <v>1155.4753519999999</v>
      </c>
      <c r="Y4020" s="14">
        <v>5.57</v>
      </c>
      <c r="Z4020" s="40">
        <f t="shared" si="1023"/>
        <v>1162.675352</v>
      </c>
      <c r="AA4020" s="14">
        <v>7.12</v>
      </c>
      <c r="AB4020" s="40">
        <f t="shared" si="1024"/>
        <v>1155.5553520000001</v>
      </c>
      <c r="AC4020" s="14">
        <v>7.42</v>
      </c>
      <c r="AD4020" s="40">
        <f t="shared" si="1025"/>
        <v>1155.2553519999999</v>
      </c>
      <c r="AE4020" s="14">
        <v>7.55</v>
      </c>
      <c r="AF4020" s="40">
        <f t="shared" si="1026"/>
        <v>1155.125352</v>
      </c>
      <c r="AG4020" s="29" t="s">
        <v>22</v>
      </c>
      <c r="AH4020" s="29" t="s">
        <v>22</v>
      </c>
      <c r="AI4020" s="29" t="s">
        <v>63</v>
      </c>
      <c r="AJ4020" s="29" t="s">
        <v>8476</v>
      </c>
      <c r="AK4020" s="30" t="s">
        <v>25</v>
      </c>
      <c r="AL4020" s="30" t="s">
        <v>25</v>
      </c>
      <c r="AM4020" s="30" t="s">
        <v>7460</v>
      </c>
      <c r="AN4020" s="30" t="s">
        <v>22</v>
      </c>
      <c r="AO4020" s="30" t="s">
        <v>22</v>
      </c>
      <c r="AP4020" s="30"/>
      <c r="AQ4020" s="30" t="s">
        <v>22</v>
      </c>
      <c r="AR4020" s="30" t="s">
        <v>22</v>
      </c>
      <c r="AS4020" s="30"/>
      <c r="AT4020" s="30"/>
      <c r="AU4020" s="30" t="s">
        <v>22</v>
      </c>
      <c r="AV4020" s="30" t="s">
        <v>22</v>
      </c>
      <c r="AW4020" s="30" t="s">
        <v>22</v>
      </c>
      <c r="AX4020" s="30" t="s">
        <v>22</v>
      </c>
      <c r="AY4020" s="30" t="s">
        <v>25</v>
      </c>
      <c r="AZ4020" s="30"/>
      <c r="BA4020" s="30" t="s">
        <v>25</v>
      </c>
      <c r="BB4020" s="30"/>
      <c r="BC4020" s="30" t="s">
        <v>26</v>
      </c>
      <c r="BD4020" s="30"/>
    </row>
    <row r="4021" spans="1:56" x14ac:dyDescent="0.3">
      <c r="A4021" s="31">
        <v>42205</v>
      </c>
      <c r="B4021" s="30" t="s">
        <v>12151</v>
      </c>
      <c r="C4021" s="29">
        <v>8</v>
      </c>
      <c r="D4021" s="29" t="s">
        <v>12135</v>
      </c>
      <c r="E4021" s="30">
        <v>2</v>
      </c>
      <c r="F4021" s="29" t="s">
        <v>72</v>
      </c>
      <c r="G4021" s="29" t="s">
        <v>94</v>
      </c>
      <c r="H4021" s="29" t="s">
        <v>42</v>
      </c>
      <c r="I4021" s="29" t="s">
        <v>22</v>
      </c>
      <c r="J4021" s="29" t="s">
        <v>10113</v>
      </c>
      <c r="K4021" s="29" t="s">
        <v>13067</v>
      </c>
      <c r="L4021" s="29" t="s">
        <v>128</v>
      </c>
      <c r="M4021" s="29" t="s">
        <v>23</v>
      </c>
      <c r="N4021" s="29" t="s">
        <v>4677</v>
      </c>
      <c r="O4021" s="14">
        <v>352.45</v>
      </c>
      <c r="P4021" s="14">
        <f t="shared" si="1018"/>
        <v>1156.3179600000001</v>
      </c>
      <c r="Q4021" s="14">
        <v>4.72</v>
      </c>
      <c r="R4021" s="40">
        <f t="shared" si="1019"/>
        <v>1161.0379600000001</v>
      </c>
      <c r="S4021" s="14">
        <v>7.05</v>
      </c>
      <c r="T4021" s="40">
        <f t="shared" si="1020"/>
        <v>1153.9879600000002</v>
      </c>
      <c r="U4021" s="14">
        <v>9.0500000000000007</v>
      </c>
      <c r="V4021" s="40">
        <f t="shared" si="1021"/>
        <v>1151.9879600000002</v>
      </c>
      <c r="W4021" s="14">
        <v>9.07</v>
      </c>
      <c r="X4021" s="40">
        <f t="shared" si="1022"/>
        <v>1151.9679600000002</v>
      </c>
      <c r="Y4021" s="14">
        <v>4.72</v>
      </c>
      <c r="Z4021" s="40">
        <f t="shared" si="1023"/>
        <v>1161.0379600000001</v>
      </c>
      <c r="AA4021" s="14">
        <v>6.94</v>
      </c>
      <c r="AB4021" s="40">
        <f t="shared" si="1024"/>
        <v>1154.0979600000001</v>
      </c>
      <c r="AC4021" s="14">
        <v>9.09</v>
      </c>
      <c r="AD4021" s="40">
        <f t="shared" si="1025"/>
        <v>1151.9479600000002</v>
      </c>
      <c r="AE4021" s="14">
        <v>9.34</v>
      </c>
      <c r="AF4021" s="40">
        <f t="shared" si="1026"/>
        <v>1151.6979600000002</v>
      </c>
      <c r="AG4021" s="29" t="s">
        <v>22</v>
      </c>
      <c r="AH4021" s="29" t="s">
        <v>22</v>
      </c>
      <c r="AI4021" s="29" t="s">
        <v>24</v>
      </c>
      <c r="AJ4021" s="29"/>
      <c r="AK4021" s="30" t="s">
        <v>22</v>
      </c>
      <c r="AL4021" s="30" t="s">
        <v>22</v>
      </c>
      <c r="AM4021" s="30"/>
      <c r="AN4021" s="30" t="s">
        <v>22</v>
      </c>
      <c r="AO4021" s="30" t="s">
        <v>22</v>
      </c>
      <c r="AP4021" s="30"/>
      <c r="AQ4021" s="30" t="s">
        <v>22</v>
      </c>
      <c r="AR4021" s="30" t="s">
        <v>22</v>
      </c>
      <c r="AS4021" s="30"/>
      <c r="AT4021" s="30"/>
      <c r="AU4021" s="30" t="s">
        <v>22</v>
      </c>
      <c r="AV4021" s="30" t="s">
        <v>22</v>
      </c>
      <c r="AW4021" s="30" t="s">
        <v>22</v>
      </c>
      <c r="AX4021" s="30" t="s">
        <v>22</v>
      </c>
      <c r="AY4021" s="30" t="s">
        <v>25</v>
      </c>
      <c r="AZ4021" s="30"/>
      <c r="BA4021" s="30" t="s">
        <v>25</v>
      </c>
      <c r="BB4021" s="30"/>
      <c r="BC4021" s="30" t="s">
        <v>1757</v>
      </c>
      <c r="BD4021" s="30"/>
    </row>
    <row r="4022" spans="1:56" x14ac:dyDescent="0.3">
      <c r="A4022" s="31">
        <v>42205</v>
      </c>
      <c r="B4022" s="30" t="s">
        <v>12152</v>
      </c>
      <c r="C4022" s="29">
        <v>9</v>
      </c>
      <c r="D4022" s="29" t="s">
        <v>12135</v>
      </c>
      <c r="E4022" s="30">
        <v>2</v>
      </c>
      <c r="F4022" s="29" t="s">
        <v>72</v>
      </c>
      <c r="G4022" s="29" t="s">
        <v>20</v>
      </c>
      <c r="H4022" s="29" t="s">
        <v>42</v>
      </c>
      <c r="I4022" s="29" t="s">
        <v>22</v>
      </c>
      <c r="J4022" s="29" t="s">
        <v>13068</v>
      </c>
      <c r="K4022" s="29" t="s">
        <v>13069</v>
      </c>
      <c r="L4022" s="29" t="s">
        <v>35</v>
      </c>
      <c r="M4022" s="29" t="s">
        <v>23</v>
      </c>
      <c r="N4022" s="29" t="s">
        <v>4677</v>
      </c>
      <c r="O4022" s="14">
        <v>351.24</v>
      </c>
      <c r="P4022" s="14">
        <f t="shared" si="1018"/>
        <v>1152.3481920000002</v>
      </c>
      <c r="Q4022" s="14">
        <v>5.17</v>
      </c>
      <c r="R4022" s="40">
        <f t="shared" si="1019"/>
        <v>1157.5181920000002</v>
      </c>
      <c r="S4022" s="14">
        <v>6.14</v>
      </c>
      <c r="T4022" s="40">
        <f t="shared" si="1020"/>
        <v>1151.3781920000001</v>
      </c>
      <c r="U4022" s="14">
        <v>7.93</v>
      </c>
      <c r="V4022" s="40">
        <f t="shared" si="1021"/>
        <v>1149.5881920000002</v>
      </c>
      <c r="W4022" s="14">
        <v>7.8</v>
      </c>
      <c r="X4022" s="40">
        <f t="shared" si="1022"/>
        <v>1149.7181920000003</v>
      </c>
      <c r="Y4022" s="14">
        <v>5.17</v>
      </c>
      <c r="Z4022" s="40">
        <f t="shared" si="1023"/>
        <v>1157.5181920000002</v>
      </c>
      <c r="AA4022" s="14">
        <v>5.97</v>
      </c>
      <c r="AB4022" s="40">
        <f t="shared" si="1024"/>
        <v>1151.5481920000002</v>
      </c>
      <c r="AC4022" s="14">
        <v>7.97</v>
      </c>
      <c r="AD4022" s="40">
        <f t="shared" si="1025"/>
        <v>1149.5481920000002</v>
      </c>
      <c r="AE4022" s="14">
        <v>8.41</v>
      </c>
      <c r="AF4022" s="40">
        <f t="shared" si="1026"/>
        <v>1149.1081920000001</v>
      </c>
      <c r="AG4022" s="29" t="s">
        <v>22</v>
      </c>
      <c r="AH4022" s="29" t="s">
        <v>22</v>
      </c>
      <c r="AI4022" s="29" t="s">
        <v>48</v>
      </c>
      <c r="AJ4022" s="29" t="s">
        <v>12163</v>
      </c>
      <c r="AK4022" s="30" t="s">
        <v>22</v>
      </c>
      <c r="AL4022" s="30" t="s">
        <v>22</v>
      </c>
      <c r="AM4022" s="30"/>
      <c r="AN4022" s="30" t="s">
        <v>22</v>
      </c>
      <c r="AO4022" s="30" t="s">
        <v>22</v>
      </c>
      <c r="AP4022" s="30"/>
      <c r="AQ4022" s="30" t="s">
        <v>22</v>
      </c>
      <c r="AR4022" s="30" t="s">
        <v>22</v>
      </c>
      <c r="AS4022" s="30"/>
      <c r="AT4022" s="30"/>
      <c r="AU4022" s="30" t="s">
        <v>22</v>
      </c>
      <c r="AV4022" s="30" t="s">
        <v>22</v>
      </c>
      <c r="AW4022" s="30" t="s">
        <v>22</v>
      </c>
      <c r="AX4022" s="30" t="s">
        <v>22</v>
      </c>
      <c r="AY4022" s="30" t="s">
        <v>25</v>
      </c>
      <c r="AZ4022" s="30"/>
      <c r="BA4022" s="30" t="s">
        <v>22</v>
      </c>
      <c r="BB4022" s="30"/>
      <c r="BC4022" s="30" t="s">
        <v>26</v>
      </c>
      <c r="BD4022" s="30"/>
    </row>
    <row r="4023" spans="1:56" x14ac:dyDescent="0.3">
      <c r="A4023" s="31">
        <v>42205</v>
      </c>
      <c r="B4023" s="30" t="s">
        <v>12164</v>
      </c>
      <c r="C4023" s="29">
        <v>10</v>
      </c>
      <c r="D4023" s="29" t="s">
        <v>12135</v>
      </c>
      <c r="E4023" s="30">
        <v>2</v>
      </c>
      <c r="F4023" s="29" t="s">
        <v>49</v>
      </c>
      <c r="G4023" s="29" t="s">
        <v>20</v>
      </c>
      <c r="H4023" s="29" t="s">
        <v>11627</v>
      </c>
      <c r="I4023" s="29" t="s">
        <v>25</v>
      </c>
      <c r="J4023" s="29" t="s">
        <v>13070</v>
      </c>
      <c r="K4023" s="29" t="s">
        <v>13071</v>
      </c>
      <c r="L4023" s="29" t="s">
        <v>142</v>
      </c>
      <c r="M4023" s="29" t="s">
        <v>121</v>
      </c>
      <c r="N4023" s="29" t="s">
        <v>4677</v>
      </c>
      <c r="O4023" s="14"/>
      <c r="P4023" s="14">
        <f t="shared" si="1018"/>
        <v>0</v>
      </c>
      <c r="Q4023" s="14">
        <v>6.34</v>
      </c>
      <c r="R4023" s="40">
        <f t="shared" si="1019"/>
        <v>6.34</v>
      </c>
      <c r="S4023" s="14"/>
      <c r="T4023" s="40">
        <f t="shared" si="1020"/>
        <v>6.34</v>
      </c>
      <c r="U4023" s="14">
        <v>10.65</v>
      </c>
      <c r="V4023" s="40">
        <f t="shared" si="1021"/>
        <v>-4.3100000000000005</v>
      </c>
      <c r="W4023" s="14">
        <v>10.61</v>
      </c>
      <c r="X4023" s="40">
        <f t="shared" si="1022"/>
        <v>-4.2699999999999996</v>
      </c>
      <c r="Y4023" s="14">
        <v>6.34</v>
      </c>
      <c r="Z4023" s="40">
        <f t="shared" si="1023"/>
        <v>6.34</v>
      </c>
      <c r="AA4023" s="14">
        <v>10.5</v>
      </c>
      <c r="AB4023" s="40">
        <f t="shared" si="1024"/>
        <v>-4.16</v>
      </c>
      <c r="AC4023" s="14">
        <v>11.95</v>
      </c>
      <c r="AD4023" s="40">
        <f t="shared" si="1025"/>
        <v>-5.6099999999999994</v>
      </c>
      <c r="AE4023" s="14">
        <v>12.5</v>
      </c>
      <c r="AF4023" s="40">
        <f t="shared" si="1026"/>
        <v>-6.16</v>
      </c>
      <c r="AG4023" s="29" t="s">
        <v>22</v>
      </c>
      <c r="AH4023" s="29" t="s">
        <v>25</v>
      </c>
      <c r="AI4023" s="29" t="s">
        <v>48</v>
      </c>
      <c r="AJ4023" s="29" t="s">
        <v>12165</v>
      </c>
      <c r="AK4023" s="30" t="s">
        <v>22</v>
      </c>
      <c r="AL4023" s="30" t="s">
        <v>22</v>
      </c>
      <c r="AM4023" s="30"/>
      <c r="AN4023" s="30" t="s">
        <v>22</v>
      </c>
      <c r="AO4023" s="30" t="s">
        <v>22</v>
      </c>
      <c r="AP4023" s="30"/>
      <c r="AQ4023" s="30" t="s">
        <v>22</v>
      </c>
      <c r="AR4023" s="30" t="s">
        <v>22</v>
      </c>
      <c r="AS4023" s="30"/>
      <c r="AT4023" s="30"/>
      <c r="AU4023" s="30" t="s">
        <v>22</v>
      </c>
      <c r="AV4023" s="30" t="s">
        <v>22</v>
      </c>
      <c r="AW4023" s="30" t="s">
        <v>22</v>
      </c>
      <c r="AX4023" s="30" t="s">
        <v>22</v>
      </c>
      <c r="AY4023" s="30" t="s">
        <v>25</v>
      </c>
      <c r="AZ4023" s="30"/>
      <c r="BA4023" s="30" t="s">
        <v>25</v>
      </c>
      <c r="BB4023" s="30"/>
      <c r="BC4023" s="30" t="s">
        <v>26</v>
      </c>
      <c r="BD4023" s="30"/>
    </row>
    <row r="4024" spans="1:56" x14ac:dyDescent="0.3">
      <c r="A4024" s="31">
        <v>42205</v>
      </c>
      <c r="B4024" s="30" t="s">
        <v>12166</v>
      </c>
      <c r="C4024" s="29">
        <v>11</v>
      </c>
      <c r="D4024" s="29" t="s">
        <v>12135</v>
      </c>
      <c r="E4024" s="30">
        <v>2</v>
      </c>
      <c r="F4024" s="29" t="s">
        <v>49</v>
      </c>
      <c r="G4024" s="29" t="s">
        <v>20</v>
      </c>
      <c r="H4024" s="29" t="s">
        <v>11627</v>
      </c>
      <c r="I4024" s="29" t="s">
        <v>25</v>
      </c>
      <c r="J4024" s="29" t="s">
        <v>13070</v>
      </c>
      <c r="K4024" s="29" t="s">
        <v>13072</v>
      </c>
      <c r="L4024" s="29" t="s">
        <v>142</v>
      </c>
      <c r="M4024" s="29" t="s">
        <v>121</v>
      </c>
      <c r="N4024" s="29" t="s">
        <v>4677</v>
      </c>
      <c r="O4024" s="14">
        <v>350.04</v>
      </c>
      <c r="P4024" s="14">
        <f t="shared" si="1018"/>
        <v>1148.4112320000002</v>
      </c>
      <c r="Q4024" s="14">
        <v>6.34</v>
      </c>
      <c r="R4024" s="40">
        <f t="shared" si="1019"/>
        <v>1154.7512320000001</v>
      </c>
      <c r="S4024" s="14">
        <v>9.5</v>
      </c>
      <c r="T4024" s="40">
        <f t="shared" si="1020"/>
        <v>1145.2512320000001</v>
      </c>
      <c r="U4024" s="14">
        <v>10.8</v>
      </c>
      <c r="V4024" s="40">
        <f t="shared" si="1021"/>
        <v>1143.9512320000001</v>
      </c>
      <c r="W4024" s="14">
        <v>10.61</v>
      </c>
      <c r="X4024" s="40">
        <f t="shared" si="1022"/>
        <v>1144.1412320000002</v>
      </c>
      <c r="Y4024" s="14">
        <v>6.34</v>
      </c>
      <c r="Z4024" s="40">
        <f t="shared" si="1023"/>
        <v>1154.7512320000001</v>
      </c>
      <c r="AA4024" s="14">
        <v>10.35</v>
      </c>
      <c r="AB4024" s="40">
        <f t="shared" si="1024"/>
        <v>1144.4012320000002</v>
      </c>
      <c r="AC4024" s="14">
        <v>11.83</v>
      </c>
      <c r="AD4024" s="40">
        <f t="shared" si="1025"/>
        <v>1142.9212320000001</v>
      </c>
      <c r="AE4024" s="14">
        <v>12.5</v>
      </c>
      <c r="AF4024" s="40">
        <f t="shared" si="1026"/>
        <v>1142.2512320000001</v>
      </c>
      <c r="AG4024" s="29" t="s">
        <v>22</v>
      </c>
      <c r="AH4024" s="29" t="s">
        <v>22</v>
      </c>
      <c r="AI4024" s="29" t="s">
        <v>48</v>
      </c>
      <c r="AJ4024" s="29" t="s">
        <v>12165</v>
      </c>
      <c r="AK4024" s="30" t="s">
        <v>22</v>
      </c>
      <c r="AL4024" s="30" t="s">
        <v>22</v>
      </c>
      <c r="AM4024" s="30"/>
      <c r="AN4024" s="30" t="s">
        <v>22</v>
      </c>
      <c r="AO4024" s="30" t="s">
        <v>22</v>
      </c>
      <c r="AP4024" s="30"/>
      <c r="AQ4024" s="30" t="s">
        <v>22</v>
      </c>
      <c r="AR4024" s="30" t="s">
        <v>22</v>
      </c>
      <c r="AS4024" s="30"/>
      <c r="AT4024" s="30"/>
      <c r="AU4024" s="30" t="s">
        <v>22</v>
      </c>
      <c r="AV4024" s="30" t="s">
        <v>22</v>
      </c>
      <c r="AW4024" s="30" t="s">
        <v>22</v>
      </c>
      <c r="AX4024" s="30" t="s">
        <v>22</v>
      </c>
      <c r="AY4024" s="30" t="s">
        <v>25</v>
      </c>
      <c r="AZ4024" s="30"/>
      <c r="BA4024" s="30" t="s">
        <v>25</v>
      </c>
      <c r="BB4024" s="30"/>
      <c r="BC4024" s="30" t="s">
        <v>26</v>
      </c>
      <c r="BD4024" s="30"/>
    </row>
    <row r="4025" spans="1:56" x14ac:dyDescent="0.3">
      <c r="A4025" s="31">
        <v>42205</v>
      </c>
      <c r="B4025" s="30" t="s">
        <v>12167</v>
      </c>
      <c r="C4025" s="29">
        <v>1</v>
      </c>
      <c r="D4025" s="29" t="s">
        <v>12135</v>
      </c>
      <c r="E4025" s="30">
        <v>3</v>
      </c>
      <c r="F4025" s="29" t="s">
        <v>49</v>
      </c>
      <c r="G4025" s="29" t="s">
        <v>94</v>
      </c>
      <c r="H4025" s="29" t="s">
        <v>9469</v>
      </c>
      <c r="I4025" s="29" t="s">
        <v>25</v>
      </c>
      <c r="J4025" s="29" t="s">
        <v>13073</v>
      </c>
      <c r="K4025" s="29" t="s">
        <v>12942</v>
      </c>
      <c r="L4025" s="29" t="s">
        <v>58</v>
      </c>
      <c r="M4025" s="29" t="s">
        <v>12157</v>
      </c>
      <c r="N4025" s="29" t="s">
        <v>4667</v>
      </c>
      <c r="O4025" s="14">
        <v>347.88</v>
      </c>
      <c r="P4025" s="14">
        <f t="shared" si="1018"/>
        <v>1141.3247040000001</v>
      </c>
      <c r="Q4025" s="14">
        <v>3.66</v>
      </c>
      <c r="R4025" s="40">
        <f t="shared" si="1019"/>
        <v>1144.9847040000002</v>
      </c>
      <c r="S4025" s="14">
        <v>6.04</v>
      </c>
      <c r="T4025" s="40">
        <f t="shared" si="1020"/>
        <v>1138.9447040000002</v>
      </c>
      <c r="U4025" s="14">
        <v>14.77</v>
      </c>
      <c r="V4025" s="40">
        <f t="shared" si="1021"/>
        <v>1130.2147040000002</v>
      </c>
      <c r="W4025" s="14"/>
      <c r="X4025" s="40">
        <f t="shared" si="1022"/>
        <v>1144.9847040000002</v>
      </c>
      <c r="Y4025" s="14">
        <v>3.66</v>
      </c>
      <c r="Z4025" s="40">
        <f t="shared" si="1023"/>
        <v>1144.9847040000002</v>
      </c>
      <c r="AA4025" s="14">
        <v>6.22</v>
      </c>
      <c r="AB4025" s="40">
        <f t="shared" si="1024"/>
        <v>1138.7647040000002</v>
      </c>
      <c r="AC4025" s="14">
        <v>14.93</v>
      </c>
      <c r="AD4025" s="40">
        <f t="shared" si="1025"/>
        <v>1130.0547040000001</v>
      </c>
      <c r="AE4025" s="14"/>
      <c r="AF4025" s="40">
        <f t="shared" si="1026"/>
        <v>1144.9847040000002</v>
      </c>
      <c r="AG4025" s="29" t="s">
        <v>25</v>
      </c>
      <c r="AH4025" s="29" t="s">
        <v>22</v>
      </c>
      <c r="AI4025" s="29" t="s">
        <v>24</v>
      </c>
      <c r="AJ4025" s="29"/>
      <c r="AK4025" s="30" t="s">
        <v>22</v>
      </c>
      <c r="AL4025" s="30" t="s">
        <v>22</v>
      </c>
      <c r="AM4025" s="30"/>
      <c r="AN4025" s="30" t="s">
        <v>22</v>
      </c>
      <c r="AO4025" s="30" t="s">
        <v>22</v>
      </c>
      <c r="AP4025" s="30"/>
      <c r="AQ4025" s="30" t="s">
        <v>22</v>
      </c>
      <c r="AR4025" s="30" t="s">
        <v>22</v>
      </c>
      <c r="AS4025" s="30"/>
      <c r="AT4025" s="30"/>
      <c r="AU4025" s="30" t="s">
        <v>22</v>
      </c>
      <c r="AV4025" s="30" t="s">
        <v>22</v>
      </c>
      <c r="AW4025" s="30" t="s">
        <v>22</v>
      </c>
      <c r="AX4025" s="30" t="s">
        <v>22</v>
      </c>
      <c r="AY4025" s="30" t="s">
        <v>25</v>
      </c>
      <c r="AZ4025" s="30"/>
      <c r="BA4025" s="30" t="s">
        <v>25</v>
      </c>
      <c r="BB4025" s="30"/>
      <c r="BC4025" s="30" t="s">
        <v>62</v>
      </c>
      <c r="BD4025" s="30"/>
    </row>
    <row r="4026" spans="1:56" x14ac:dyDescent="0.3">
      <c r="A4026" s="31">
        <v>42205</v>
      </c>
      <c r="B4026" s="30" t="s">
        <v>12168</v>
      </c>
      <c r="C4026" s="29">
        <v>2</v>
      </c>
      <c r="D4026" s="29" t="s">
        <v>12135</v>
      </c>
      <c r="E4026" s="30">
        <v>3</v>
      </c>
      <c r="F4026" s="29" t="s">
        <v>19</v>
      </c>
      <c r="G4026" s="29" t="s">
        <v>20</v>
      </c>
      <c r="H4026" s="29" t="s">
        <v>11627</v>
      </c>
      <c r="I4026" s="29" t="s">
        <v>25</v>
      </c>
      <c r="J4026" s="29" t="s">
        <v>13046</v>
      </c>
      <c r="K4026" s="29" t="s">
        <v>13074</v>
      </c>
      <c r="L4026" s="29" t="s">
        <v>128</v>
      </c>
      <c r="M4026" s="29" t="s">
        <v>68</v>
      </c>
      <c r="N4026" s="29" t="s">
        <v>4677</v>
      </c>
      <c r="O4026" s="14">
        <v>347.88</v>
      </c>
      <c r="P4026" s="14">
        <f t="shared" si="1018"/>
        <v>1141.3247040000001</v>
      </c>
      <c r="Q4026" s="14">
        <v>6.2</v>
      </c>
      <c r="R4026" s="40">
        <f t="shared" si="1019"/>
        <v>1147.5247040000002</v>
      </c>
      <c r="S4026" s="14">
        <v>9.34</v>
      </c>
      <c r="T4026" s="40">
        <f t="shared" si="1020"/>
        <v>1138.1847040000002</v>
      </c>
      <c r="U4026" s="14">
        <v>10.43</v>
      </c>
      <c r="V4026" s="40">
        <f t="shared" si="1021"/>
        <v>1137.0947040000001</v>
      </c>
      <c r="W4026" s="14">
        <v>9.94</v>
      </c>
      <c r="X4026" s="40">
        <f t="shared" si="1022"/>
        <v>1137.5847040000001</v>
      </c>
      <c r="Y4026" s="14">
        <v>6.2</v>
      </c>
      <c r="Z4026" s="40">
        <f t="shared" si="1023"/>
        <v>1147.5247040000002</v>
      </c>
      <c r="AA4026" s="14">
        <v>11.58</v>
      </c>
      <c r="AB4026" s="40">
        <f t="shared" si="1024"/>
        <v>1135.9447040000002</v>
      </c>
      <c r="AC4026" s="14">
        <v>12.4</v>
      </c>
      <c r="AD4026" s="40">
        <f t="shared" si="1025"/>
        <v>1135.1247040000001</v>
      </c>
      <c r="AE4026" s="14">
        <v>12.26</v>
      </c>
      <c r="AF4026" s="40">
        <f t="shared" si="1026"/>
        <v>1135.2647040000002</v>
      </c>
      <c r="AG4026" s="29" t="s">
        <v>22</v>
      </c>
      <c r="AH4026" s="29" t="s">
        <v>25</v>
      </c>
      <c r="AI4026" s="29" t="s">
        <v>48</v>
      </c>
      <c r="AJ4026" s="29" t="s">
        <v>6602</v>
      </c>
      <c r="AK4026" s="30" t="s">
        <v>22</v>
      </c>
      <c r="AL4026" s="30" t="s">
        <v>22</v>
      </c>
      <c r="AM4026" s="30"/>
      <c r="AN4026" s="30" t="s">
        <v>22</v>
      </c>
      <c r="AO4026" s="30" t="s">
        <v>22</v>
      </c>
      <c r="AP4026" s="30"/>
      <c r="AQ4026" s="30" t="s">
        <v>22</v>
      </c>
      <c r="AR4026" s="30" t="s">
        <v>22</v>
      </c>
      <c r="AS4026" s="30"/>
      <c r="AT4026" s="30"/>
      <c r="AU4026" s="30" t="s">
        <v>22</v>
      </c>
      <c r="AV4026" s="30" t="s">
        <v>22</v>
      </c>
      <c r="AW4026" s="30" t="s">
        <v>22</v>
      </c>
      <c r="AX4026" s="30" t="s">
        <v>22</v>
      </c>
      <c r="AY4026" s="30" t="s">
        <v>25</v>
      </c>
      <c r="AZ4026" s="30"/>
      <c r="BA4026" s="30" t="s">
        <v>25</v>
      </c>
      <c r="BB4026" s="30"/>
      <c r="BC4026" s="30" t="s">
        <v>26</v>
      </c>
      <c r="BD4026" s="30"/>
    </row>
    <row r="4027" spans="1:56" x14ac:dyDescent="0.3">
      <c r="A4027" s="31">
        <v>42205</v>
      </c>
      <c r="B4027" s="30" t="s">
        <v>12169</v>
      </c>
      <c r="C4027" s="29">
        <v>3</v>
      </c>
      <c r="D4027" s="29" t="s">
        <v>12135</v>
      </c>
      <c r="E4027" s="30">
        <v>3</v>
      </c>
      <c r="F4027" s="29" t="s">
        <v>19</v>
      </c>
      <c r="G4027" s="29" t="s">
        <v>20</v>
      </c>
      <c r="H4027" s="29" t="s">
        <v>42</v>
      </c>
      <c r="I4027" s="29" t="s">
        <v>22</v>
      </c>
      <c r="J4027" s="29" t="s">
        <v>13075</v>
      </c>
      <c r="K4027" s="29" t="s">
        <v>13076</v>
      </c>
      <c r="L4027" s="29" t="s">
        <v>229</v>
      </c>
      <c r="M4027" s="29" t="s">
        <v>46</v>
      </c>
      <c r="N4027" s="29" t="s">
        <v>4677</v>
      </c>
      <c r="O4027" s="14">
        <v>348.12</v>
      </c>
      <c r="P4027" s="14">
        <f t="shared" si="1018"/>
        <v>1142.1120960000001</v>
      </c>
      <c r="Q4027" s="14">
        <v>5.45</v>
      </c>
      <c r="R4027" s="40">
        <f t="shared" si="1019"/>
        <v>1147.5620960000001</v>
      </c>
      <c r="S4027" s="14">
        <v>6.93</v>
      </c>
      <c r="T4027" s="40">
        <f t="shared" si="1020"/>
        <v>1140.632096</v>
      </c>
      <c r="U4027" s="14">
        <v>8.42</v>
      </c>
      <c r="V4027" s="40">
        <f t="shared" si="1021"/>
        <v>1139.142096</v>
      </c>
      <c r="W4027" s="14">
        <v>8.15</v>
      </c>
      <c r="X4027" s="40">
        <f t="shared" si="1022"/>
        <v>1139.412096</v>
      </c>
      <c r="Y4027" s="14">
        <v>5.45</v>
      </c>
      <c r="Z4027" s="40">
        <f t="shared" si="1023"/>
        <v>1147.5620960000001</v>
      </c>
      <c r="AA4027" s="14">
        <v>6.88</v>
      </c>
      <c r="AB4027" s="40">
        <f t="shared" si="1024"/>
        <v>1140.682096</v>
      </c>
      <c r="AC4027" s="14">
        <v>8.32</v>
      </c>
      <c r="AD4027" s="40">
        <f t="shared" si="1025"/>
        <v>1139.2420960000002</v>
      </c>
      <c r="AE4027" s="14">
        <v>8.24</v>
      </c>
      <c r="AF4027" s="40">
        <f t="shared" si="1026"/>
        <v>1139.3220960000001</v>
      </c>
      <c r="AG4027" s="29" t="s">
        <v>22</v>
      </c>
      <c r="AH4027" s="29" t="s">
        <v>22</v>
      </c>
      <c r="AI4027" s="29" t="s">
        <v>48</v>
      </c>
      <c r="AJ4027" s="29" t="s">
        <v>12181</v>
      </c>
      <c r="AK4027" s="30" t="s">
        <v>22</v>
      </c>
      <c r="AL4027" s="30" t="s">
        <v>22</v>
      </c>
      <c r="AM4027" s="30"/>
      <c r="AN4027" s="30" t="s">
        <v>22</v>
      </c>
      <c r="AO4027" s="30" t="s">
        <v>22</v>
      </c>
      <c r="AP4027" s="30"/>
      <c r="AQ4027" s="30" t="s">
        <v>22</v>
      </c>
      <c r="AR4027" s="30" t="s">
        <v>22</v>
      </c>
      <c r="AS4027" s="30"/>
      <c r="AT4027" s="30"/>
      <c r="AU4027" s="30" t="s">
        <v>22</v>
      </c>
      <c r="AV4027" s="30" t="s">
        <v>22</v>
      </c>
      <c r="AW4027" s="30" t="s">
        <v>22</v>
      </c>
      <c r="AX4027" s="30" t="s">
        <v>22</v>
      </c>
      <c r="AY4027" s="30" t="s">
        <v>25</v>
      </c>
      <c r="AZ4027" s="30"/>
      <c r="BA4027" s="30" t="s">
        <v>22</v>
      </c>
      <c r="BB4027" s="30"/>
      <c r="BC4027" s="30" t="s">
        <v>26</v>
      </c>
      <c r="BD4027" s="30"/>
    </row>
    <row r="4028" spans="1:56" x14ac:dyDescent="0.3">
      <c r="A4028" s="31">
        <v>42205</v>
      </c>
      <c r="B4028" s="30" t="s">
        <v>12170</v>
      </c>
      <c r="C4028" s="29">
        <v>4</v>
      </c>
      <c r="D4028" s="29" t="s">
        <v>12135</v>
      </c>
      <c r="E4028" s="30">
        <v>3</v>
      </c>
      <c r="F4028" s="29" t="s">
        <v>19</v>
      </c>
      <c r="G4028" s="29" t="s">
        <v>20</v>
      </c>
      <c r="H4028" s="29" t="s">
        <v>648</v>
      </c>
      <c r="I4028" s="29" t="s">
        <v>22</v>
      </c>
      <c r="J4028" s="29" t="s">
        <v>13077</v>
      </c>
      <c r="K4028" s="29" t="s">
        <v>13074</v>
      </c>
      <c r="L4028" s="29" t="s">
        <v>5496</v>
      </c>
      <c r="M4028" s="29" t="s">
        <v>46</v>
      </c>
      <c r="N4028" s="29" t="s">
        <v>4677</v>
      </c>
      <c r="O4028" s="14">
        <v>347.4</v>
      </c>
      <c r="P4028" s="14">
        <f t="shared" si="1018"/>
        <v>1139.74992</v>
      </c>
      <c r="Q4028" s="14">
        <v>5.98</v>
      </c>
      <c r="R4028" s="40">
        <f t="shared" si="1019"/>
        <v>1145.72992</v>
      </c>
      <c r="S4028" s="14">
        <v>6.41</v>
      </c>
      <c r="T4028" s="40">
        <f t="shared" si="1020"/>
        <v>1139.3199199999999</v>
      </c>
      <c r="U4028" s="14">
        <v>7.85</v>
      </c>
      <c r="V4028" s="40">
        <f t="shared" si="1021"/>
        <v>1137.8799200000001</v>
      </c>
      <c r="W4028" s="14">
        <v>7.65</v>
      </c>
      <c r="X4028" s="40">
        <f t="shared" si="1022"/>
        <v>1138.0799199999999</v>
      </c>
      <c r="Y4028" s="14">
        <v>5.98</v>
      </c>
      <c r="Z4028" s="40">
        <f t="shared" si="1023"/>
        <v>1145.72992</v>
      </c>
      <c r="AA4028" s="14">
        <v>6.48</v>
      </c>
      <c r="AB4028" s="40">
        <f t="shared" si="1024"/>
        <v>1139.24992</v>
      </c>
      <c r="AC4028" s="14">
        <v>7.93</v>
      </c>
      <c r="AD4028" s="40">
        <f t="shared" si="1025"/>
        <v>1137.7999199999999</v>
      </c>
      <c r="AE4028" s="14">
        <v>7.81</v>
      </c>
      <c r="AF4028" s="40">
        <f t="shared" si="1026"/>
        <v>1137.91992</v>
      </c>
      <c r="AG4028" s="29" t="s">
        <v>22</v>
      </c>
      <c r="AH4028" s="29" t="s">
        <v>22</v>
      </c>
      <c r="AI4028" s="29" t="s">
        <v>24</v>
      </c>
      <c r="AJ4028" s="29"/>
      <c r="AK4028" s="30" t="s">
        <v>22</v>
      </c>
      <c r="AL4028" s="30" t="s">
        <v>22</v>
      </c>
      <c r="AM4028" s="30"/>
      <c r="AN4028" s="30" t="s">
        <v>22</v>
      </c>
      <c r="AO4028" s="30" t="s">
        <v>22</v>
      </c>
      <c r="AP4028" s="30"/>
      <c r="AQ4028" s="30" t="s">
        <v>22</v>
      </c>
      <c r="AR4028" s="30" t="s">
        <v>22</v>
      </c>
      <c r="AS4028" s="30"/>
      <c r="AT4028" s="30"/>
      <c r="AU4028" s="30" t="s">
        <v>22</v>
      </c>
      <c r="AV4028" s="30" t="s">
        <v>22</v>
      </c>
      <c r="AW4028" s="30" t="s">
        <v>22</v>
      </c>
      <c r="AX4028" s="30" t="s">
        <v>22</v>
      </c>
      <c r="AY4028" s="30" t="s">
        <v>25</v>
      </c>
      <c r="AZ4028" s="30"/>
      <c r="BA4028" s="30" t="s">
        <v>25</v>
      </c>
      <c r="BB4028" s="30"/>
      <c r="BC4028" s="30" t="s">
        <v>26</v>
      </c>
      <c r="BD4028" s="30"/>
    </row>
    <row r="4029" spans="1:56" x14ac:dyDescent="0.3">
      <c r="A4029" s="31">
        <v>42205</v>
      </c>
      <c r="B4029" s="30" t="s">
        <v>12171</v>
      </c>
      <c r="C4029" s="29">
        <v>5</v>
      </c>
      <c r="D4029" s="29" t="s">
        <v>12135</v>
      </c>
      <c r="E4029" s="30">
        <v>3</v>
      </c>
      <c r="F4029" s="29" t="s">
        <v>65</v>
      </c>
      <c r="G4029" s="29" t="s">
        <v>94</v>
      </c>
      <c r="H4029" s="29" t="s">
        <v>42</v>
      </c>
      <c r="I4029" s="29" t="s">
        <v>22</v>
      </c>
      <c r="J4029" s="29" t="s">
        <v>10113</v>
      </c>
      <c r="K4029" s="29" t="s">
        <v>13078</v>
      </c>
      <c r="L4029" s="29" t="s">
        <v>128</v>
      </c>
      <c r="M4029" s="29" t="s">
        <v>23</v>
      </c>
      <c r="N4029" s="29" t="s">
        <v>4677</v>
      </c>
      <c r="O4029" s="14">
        <v>348.84</v>
      </c>
      <c r="P4029" s="14">
        <f t="shared" si="1018"/>
        <v>1144.4742719999999</v>
      </c>
      <c r="Q4029" s="14">
        <v>3.83</v>
      </c>
      <c r="R4029" s="40">
        <f t="shared" si="1019"/>
        <v>1148.3042719999999</v>
      </c>
      <c r="S4029" s="14">
        <v>6.95</v>
      </c>
      <c r="T4029" s="40">
        <f t="shared" si="1020"/>
        <v>1141.3542719999998</v>
      </c>
      <c r="U4029" s="14">
        <v>8.94</v>
      </c>
      <c r="V4029" s="40">
        <f t="shared" si="1021"/>
        <v>1139.3642719999998</v>
      </c>
      <c r="W4029" s="14">
        <v>8.6300000000000008</v>
      </c>
      <c r="X4029" s="40">
        <f t="shared" si="1022"/>
        <v>1139.6742719999997</v>
      </c>
      <c r="Y4029" s="14">
        <v>3.83</v>
      </c>
      <c r="Z4029" s="40">
        <f t="shared" si="1023"/>
        <v>1148.3042719999999</v>
      </c>
      <c r="AA4029" s="14">
        <v>7.16</v>
      </c>
      <c r="AB4029" s="40">
        <f t="shared" si="1024"/>
        <v>1141.1442719999998</v>
      </c>
      <c r="AC4029" s="14">
        <v>9.2899999999999991</v>
      </c>
      <c r="AD4029" s="40">
        <f t="shared" si="1025"/>
        <v>1139.0142719999999</v>
      </c>
      <c r="AE4029" s="14">
        <v>9.81</v>
      </c>
      <c r="AF4029" s="40">
        <f t="shared" si="1026"/>
        <v>1138.4942719999999</v>
      </c>
      <c r="AG4029" s="29" t="s">
        <v>22</v>
      </c>
      <c r="AH4029" s="29" t="s">
        <v>22</v>
      </c>
      <c r="AI4029" s="29" t="s">
        <v>24</v>
      </c>
      <c r="AJ4029" s="29"/>
      <c r="AK4029" s="30" t="s">
        <v>22</v>
      </c>
      <c r="AL4029" s="30" t="s">
        <v>22</v>
      </c>
      <c r="AM4029" s="30"/>
      <c r="AN4029" s="30" t="s">
        <v>22</v>
      </c>
      <c r="AO4029" s="30" t="s">
        <v>22</v>
      </c>
      <c r="AP4029" s="30"/>
      <c r="AQ4029" s="30" t="s">
        <v>22</v>
      </c>
      <c r="AR4029" s="30" t="s">
        <v>22</v>
      </c>
      <c r="AS4029" s="30"/>
      <c r="AT4029" s="30"/>
      <c r="AU4029" s="30" t="s">
        <v>22</v>
      </c>
      <c r="AV4029" s="30" t="s">
        <v>22</v>
      </c>
      <c r="AW4029" s="30" t="s">
        <v>22</v>
      </c>
      <c r="AX4029" s="30" t="s">
        <v>22</v>
      </c>
      <c r="AY4029" s="30" t="s">
        <v>25</v>
      </c>
      <c r="AZ4029" s="30"/>
      <c r="BA4029" s="30" t="s">
        <v>25</v>
      </c>
      <c r="BB4029" s="30"/>
      <c r="BC4029" s="30" t="s">
        <v>26</v>
      </c>
      <c r="BD4029" s="30"/>
    </row>
    <row r="4030" spans="1:56" x14ac:dyDescent="0.3">
      <c r="A4030" s="31">
        <v>42205</v>
      </c>
      <c r="B4030" s="30" t="s">
        <v>12172</v>
      </c>
      <c r="C4030" s="29">
        <v>6</v>
      </c>
      <c r="D4030" s="29" t="s">
        <v>12135</v>
      </c>
      <c r="E4030" s="30">
        <v>3</v>
      </c>
      <c r="F4030" s="29" t="s">
        <v>65</v>
      </c>
      <c r="G4030" s="29" t="s">
        <v>20</v>
      </c>
      <c r="H4030" s="29" t="s">
        <v>42</v>
      </c>
      <c r="I4030" s="29" t="s">
        <v>22</v>
      </c>
      <c r="J4030" s="29" t="s">
        <v>13065</v>
      </c>
      <c r="K4030" s="29" t="s">
        <v>13079</v>
      </c>
      <c r="L4030" s="29" t="s">
        <v>195</v>
      </c>
      <c r="M4030" s="29" t="s">
        <v>23</v>
      </c>
      <c r="N4030" s="29" t="s">
        <v>4667</v>
      </c>
      <c r="O4030" s="14">
        <v>348.36</v>
      </c>
      <c r="P4030" s="14">
        <f t="shared" si="1018"/>
        <v>1142.899488</v>
      </c>
      <c r="Q4030" s="14">
        <v>5.78</v>
      </c>
      <c r="R4030" s="40">
        <f t="shared" si="1019"/>
        <v>1148.679488</v>
      </c>
      <c r="S4030" s="14">
        <v>6.71</v>
      </c>
      <c r="T4030" s="40">
        <f t="shared" si="1020"/>
        <v>1141.969488</v>
      </c>
      <c r="U4030" s="14">
        <v>8.73</v>
      </c>
      <c r="V4030" s="40">
        <f t="shared" si="1021"/>
        <v>1139.949488</v>
      </c>
      <c r="W4030" s="14">
        <v>9</v>
      </c>
      <c r="X4030" s="40">
        <f t="shared" si="1022"/>
        <v>1139.679488</v>
      </c>
      <c r="Y4030" s="14">
        <v>5.78</v>
      </c>
      <c r="Z4030" s="40">
        <f t="shared" si="1023"/>
        <v>1148.679488</v>
      </c>
      <c r="AA4030" s="14">
        <v>6.53</v>
      </c>
      <c r="AB4030" s="40">
        <f t="shared" si="1024"/>
        <v>1142.149488</v>
      </c>
      <c r="AC4030" s="14">
        <v>8.5500000000000007</v>
      </c>
      <c r="AD4030" s="40">
        <f t="shared" si="1025"/>
        <v>1140.129488</v>
      </c>
      <c r="AE4030" s="14">
        <v>8.41</v>
      </c>
      <c r="AF4030" s="40">
        <f t="shared" si="1026"/>
        <v>1140.2694879999999</v>
      </c>
      <c r="AG4030" s="29" t="s">
        <v>22</v>
      </c>
      <c r="AH4030" s="29" t="s">
        <v>22</v>
      </c>
      <c r="AI4030" s="29" t="s">
        <v>24</v>
      </c>
      <c r="AJ4030" s="29"/>
      <c r="AK4030" s="30" t="s">
        <v>22</v>
      </c>
      <c r="AL4030" s="30" t="s">
        <v>22</v>
      </c>
      <c r="AM4030" s="30"/>
      <c r="AN4030" s="30" t="s">
        <v>22</v>
      </c>
      <c r="AO4030" s="30" t="s">
        <v>22</v>
      </c>
      <c r="AP4030" s="30"/>
      <c r="AQ4030" s="30" t="s">
        <v>22</v>
      </c>
      <c r="AR4030" s="30" t="s">
        <v>22</v>
      </c>
      <c r="AS4030" s="30"/>
      <c r="AT4030" s="30"/>
      <c r="AU4030" s="30" t="s">
        <v>22</v>
      </c>
      <c r="AV4030" s="30" t="s">
        <v>22</v>
      </c>
      <c r="AW4030" s="30" t="s">
        <v>22</v>
      </c>
      <c r="AX4030" s="30" t="s">
        <v>22</v>
      </c>
      <c r="AY4030" s="30" t="s">
        <v>25</v>
      </c>
      <c r="AZ4030" s="30"/>
      <c r="BA4030" s="30" t="s">
        <v>22</v>
      </c>
      <c r="BB4030" s="30"/>
      <c r="BC4030" s="30" t="s">
        <v>26</v>
      </c>
      <c r="BD4030" s="30"/>
    </row>
    <row r="4031" spans="1:56" x14ac:dyDescent="0.3">
      <c r="A4031" s="31">
        <v>42205</v>
      </c>
      <c r="B4031" s="30" t="s">
        <v>12173</v>
      </c>
      <c r="C4031" s="29">
        <v>7</v>
      </c>
      <c r="D4031" s="29" t="s">
        <v>12135</v>
      </c>
      <c r="E4031" s="30">
        <v>3</v>
      </c>
      <c r="F4031" s="29" t="s">
        <v>65</v>
      </c>
      <c r="G4031" s="29" t="s">
        <v>20</v>
      </c>
      <c r="H4031" s="29" t="s">
        <v>42</v>
      </c>
      <c r="I4031" s="29" t="s">
        <v>22</v>
      </c>
      <c r="J4031" s="29" t="s">
        <v>13065</v>
      </c>
      <c r="K4031" s="29" t="s">
        <v>13080</v>
      </c>
      <c r="L4031" s="29" t="s">
        <v>195</v>
      </c>
      <c r="M4031" s="29" t="s">
        <v>23</v>
      </c>
      <c r="N4031" s="29" t="s">
        <v>4667</v>
      </c>
      <c r="O4031" s="14">
        <v>348.6</v>
      </c>
      <c r="P4031" s="14">
        <f t="shared" si="1018"/>
        <v>1143.6868800000002</v>
      </c>
      <c r="Q4031" s="14">
        <v>4.45</v>
      </c>
      <c r="R4031" s="40">
        <f t="shared" si="1019"/>
        <v>1148.1368800000002</v>
      </c>
      <c r="S4031" s="14">
        <v>6.95</v>
      </c>
      <c r="T4031" s="40">
        <f t="shared" si="1020"/>
        <v>1141.1868800000002</v>
      </c>
      <c r="U4031" s="14">
        <v>8.9700000000000006</v>
      </c>
      <c r="V4031" s="40">
        <f t="shared" si="1021"/>
        <v>1139.1668800000002</v>
      </c>
      <c r="W4031" s="14">
        <v>9.14</v>
      </c>
      <c r="X4031" s="40">
        <f t="shared" si="1022"/>
        <v>1138.9968800000001</v>
      </c>
      <c r="Y4031" s="14">
        <v>4.45</v>
      </c>
      <c r="Z4031" s="40">
        <f t="shared" si="1023"/>
        <v>1148.1368800000002</v>
      </c>
      <c r="AA4031" s="14">
        <v>6.91</v>
      </c>
      <c r="AB4031" s="40">
        <f t="shared" si="1024"/>
        <v>1141.2268800000002</v>
      </c>
      <c r="AC4031" s="14">
        <v>8.92</v>
      </c>
      <c r="AD4031" s="40">
        <f t="shared" si="1025"/>
        <v>1139.2168800000002</v>
      </c>
      <c r="AE4031" s="14">
        <v>8.9700000000000006</v>
      </c>
      <c r="AF4031" s="40">
        <f t="shared" si="1026"/>
        <v>1139.1668800000002</v>
      </c>
      <c r="AG4031" s="29" t="s">
        <v>22</v>
      </c>
      <c r="AH4031" s="29" t="s">
        <v>22</v>
      </c>
      <c r="AI4031" s="29" t="s">
        <v>24</v>
      </c>
      <c r="AJ4031" s="29"/>
      <c r="AK4031" s="30" t="s">
        <v>22</v>
      </c>
      <c r="AL4031" s="30" t="s">
        <v>22</v>
      </c>
      <c r="AM4031" s="30"/>
      <c r="AN4031" s="30" t="s">
        <v>22</v>
      </c>
      <c r="AO4031" s="30" t="s">
        <v>22</v>
      </c>
      <c r="AP4031" s="30"/>
      <c r="AQ4031" s="30" t="s">
        <v>22</v>
      </c>
      <c r="AR4031" s="30" t="s">
        <v>22</v>
      </c>
      <c r="AS4031" s="30"/>
      <c r="AT4031" s="30"/>
      <c r="AU4031" s="30" t="s">
        <v>22</v>
      </c>
      <c r="AV4031" s="30" t="s">
        <v>22</v>
      </c>
      <c r="AW4031" s="30" t="s">
        <v>22</v>
      </c>
      <c r="AX4031" s="30" t="s">
        <v>22</v>
      </c>
      <c r="AY4031" s="30" t="s">
        <v>25</v>
      </c>
      <c r="AZ4031" s="30"/>
      <c r="BA4031" s="30" t="s">
        <v>22</v>
      </c>
      <c r="BB4031" s="30"/>
      <c r="BC4031" s="30" t="s">
        <v>26</v>
      </c>
      <c r="BD4031" s="30"/>
    </row>
    <row r="4032" spans="1:56" x14ac:dyDescent="0.3">
      <c r="A4032" s="31">
        <v>42205</v>
      </c>
      <c r="B4032" s="30" t="s">
        <v>12174</v>
      </c>
      <c r="C4032" s="29">
        <v>8</v>
      </c>
      <c r="D4032" s="29" t="s">
        <v>12135</v>
      </c>
      <c r="E4032" s="30">
        <v>3</v>
      </c>
      <c r="F4032" s="29" t="s">
        <v>72</v>
      </c>
      <c r="G4032" s="29" t="s">
        <v>20</v>
      </c>
      <c r="H4032" s="29" t="s">
        <v>42</v>
      </c>
      <c r="I4032" s="29" t="s">
        <v>22</v>
      </c>
      <c r="J4032" s="29" t="s">
        <v>10114</v>
      </c>
      <c r="K4032" s="29" t="s">
        <v>13081</v>
      </c>
      <c r="L4032" s="29" t="s">
        <v>225</v>
      </c>
      <c r="M4032" s="29" t="s">
        <v>46</v>
      </c>
      <c r="N4032" s="29" t="s">
        <v>4667</v>
      </c>
      <c r="O4032" s="14">
        <v>349.8</v>
      </c>
      <c r="P4032" s="14">
        <f t="shared" si="1018"/>
        <v>1147.6238400000002</v>
      </c>
      <c r="Q4032" s="14">
        <v>5.69</v>
      </c>
      <c r="R4032" s="40">
        <f t="shared" si="1019"/>
        <v>1153.3138400000003</v>
      </c>
      <c r="S4032" s="14">
        <v>6.58</v>
      </c>
      <c r="T4032" s="40">
        <f t="shared" si="1020"/>
        <v>1146.7338400000003</v>
      </c>
      <c r="U4032" s="14">
        <v>8.06</v>
      </c>
      <c r="V4032" s="40">
        <f t="shared" si="1021"/>
        <v>1145.2538400000003</v>
      </c>
      <c r="W4032" s="14">
        <v>8.0500000000000007</v>
      </c>
      <c r="X4032" s="40">
        <f t="shared" si="1022"/>
        <v>1145.2638400000003</v>
      </c>
      <c r="Y4032" s="14">
        <v>5.69</v>
      </c>
      <c r="Z4032" s="40">
        <f t="shared" si="1023"/>
        <v>1153.3138400000003</v>
      </c>
      <c r="AA4032" s="14">
        <v>6.56</v>
      </c>
      <c r="AB4032" s="40">
        <f t="shared" si="1024"/>
        <v>1146.7538400000003</v>
      </c>
      <c r="AC4032" s="14">
        <v>8.02</v>
      </c>
      <c r="AD4032" s="40">
        <f t="shared" si="1025"/>
        <v>1145.2938400000003</v>
      </c>
      <c r="AE4032" s="14">
        <v>8</v>
      </c>
      <c r="AF4032" s="40">
        <f t="shared" si="1026"/>
        <v>1145.3138400000003</v>
      </c>
      <c r="AG4032" s="29" t="s">
        <v>22</v>
      </c>
      <c r="AH4032" s="29" t="s">
        <v>22</v>
      </c>
      <c r="AI4032" s="39" t="s">
        <v>24</v>
      </c>
      <c r="AJ4032" s="29"/>
      <c r="AK4032" s="30" t="s">
        <v>22</v>
      </c>
      <c r="AL4032" s="30" t="s">
        <v>22</v>
      </c>
      <c r="AM4032" s="30"/>
      <c r="AN4032" s="30" t="s">
        <v>22</v>
      </c>
      <c r="AO4032" s="30" t="s">
        <v>22</v>
      </c>
      <c r="AP4032" s="30"/>
      <c r="AQ4032" s="30" t="s">
        <v>22</v>
      </c>
      <c r="AR4032" s="30" t="s">
        <v>22</v>
      </c>
      <c r="AS4032" s="30"/>
      <c r="AT4032" s="30"/>
      <c r="AU4032" s="30" t="s">
        <v>22</v>
      </c>
      <c r="AV4032" s="30" t="s">
        <v>22</v>
      </c>
      <c r="AW4032" s="30" t="s">
        <v>22</v>
      </c>
      <c r="AX4032" s="30" t="s">
        <v>22</v>
      </c>
      <c r="AY4032" s="30" t="s">
        <v>25</v>
      </c>
      <c r="AZ4032" s="30"/>
      <c r="BA4032" s="30" t="s">
        <v>22</v>
      </c>
      <c r="BB4032" s="30"/>
      <c r="BC4032" s="30" t="s">
        <v>26</v>
      </c>
      <c r="BD4032" s="30"/>
    </row>
    <row r="4033" spans="1:56" x14ac:dyDescent="0.3">
      <c r="A4033" s="31">
        <v>42205</v>
      </c>
      <c r="B4033" s="30" t="s">
        <v>12175</v>
      </c>
      <c r="C4033" s="29">
        <v>9</v>
      </c>
      <c r="D4033" s="29" t="s">
        <v>12135</v>
      </c>
      <c r="E4033" s="30">
        <v>3</v>
      </c>
      <c r="F4033" s="29" t="s">
        <v>72</v>
      </c>
      <c r="G4033" s="29" t="s">
        <v>20</v>
      </c>
      <c r="H4033" s="29" t="s">
        <v>238</v>
      </c>
      <c r="I4033" s="29" t="s">
        <v>25</v>
      </c>
      <c r="J4033" s="29" t="s">
        <v>13082</v>
      </c>
      <c r="K4033" s="29" t="s">
        <v>13083</v>
      </c>
      <c r="L4033" s="29" t="s">
        <v>75</v>
      </c>
      <c r="M4033" s="29" t="s">
        <v>23</v>
      </c>
      <c r="N4033" s="29" t="s">
        <v>4667</v>
      </c>
      <c r="O4033" s="14">
        <v>351.73</v>
      </c>
      <c r="P4033" s="14">
        <f t="shared" si="1018"/>
        <v>1153.9557840000002</v>
      </c>
      <c r="Q4033" s="14">
        <v>5.48</v>
      </c>
      <c r="R4033" s="40">
        <f t="shared" si="1019"/>
        <v>1159.4357840000002</v>
      </c>
      <c r="S4033" s="14">
        <v>5.92</v>
      </c>
      <c r="T4033" s="40">
        <f t="shared" si="1020"/>
        <v>1153.5157840000002</v>
      </c>
      <c r="U4033" s="14">
        <v>8.24</v>
      </c>
      <c r="V4033" s="40">
        <f t="shared" si="1021"/>
        <v>1151.1957840000002</v>
      </c>
      <c r="W4033" s="14">
        <v>8.4499999999999993</v>
      </c>
      <c r="X4033" s="40">
        <f t="shared" si="1022"/>
        <v>1150.9857840000002</v>
      </c>
      <c r="Y4033" s="14">
        <v>5.48</v>
      </c>
      <c r="Z4033" s="40">
        <f t="shared" si="1023"/>
        <v>1159.4357840000002</v>
      </c>
      <c r="AA4033" s="14">
        <v>6.13</v>
      </c>
      <c r="AB4033" s="40">
        <f t="shared" si="1024"/>
        <v>1153.3057840000001</v>
      </c>
      <c r="AC4033" s="14">
        <v>8.2200000000000006</v>
      </c>
      <c r="AD4033" s="40">
        <f t="shared" si="1025"/>
        <v>1151.2157840000002</v>
      </c>
      <c r="AE4033" s="14">
        <v>8.16</v>
      </c>
      <c r="AF4033" s="40">
        <f t="shared" si="1026"/>
        <v>1151.2757840000002</v>
      </c>
      <c r="AG4033" s="29" t="s">
        <v>22</v>
      </c>
      <c r="AH4033" s="29" t="s">
        <v>22</v>
      </c>
      <c r="AI4033" s="9" t="s">
        <v>24</v>
      </c>
      <c r="AJ4033" s="29"/>
      <c r="AK4033" s="30" t="s">
        <v>22</v>
      </c>
      <c r="AL4033" s="30" t="s">
        <v>25</v>
      </c>
      <c r="AM4033" s="30" t="s">
        <v>12182</v>
      </c>
      <c r="AN4033" s="30" t="s">
        <v>22</v>
      </c>
      <c r="AO4033" s="30" t="s">
        <v>25</v>
      </c>
      <c r="AP4033" s="30" t="s">
        <v>7021</v>
      </c>
      <c r="AQ4033" s="30" t="s">
        <v>22</v>
      </c>
      <c r="AR4033" s="30" t="s">
        <v>22</v>
      </c>
      <c r="AS4033" s="30"/>
      <c r="AT4033" s="30"/>
      <c r="AU4033" s="30" t="s">
        <v>22</v>
      </c>
      <c r="AV4033" s="30" t="s">
        <v>22</v>
      </c>
      <c r="AW4033" s="30" t="s">
        <v>22</v>
      </c>
      <c r="AX4033" s="30" t="s">
        <v>22</v>
      </c>
      <c r="AY4033" s="30" t="s">
        <v>25</v>
      </c>
      <c r="AZ4033" s="30"/>
      <c r="BA4033" s="30" t="s">
        <v>25</v>
      </c>
      <c r="BB4033" s="30"/>
      <c r="BC4033" s="30" t="s">
        <v>26</v>
      </c>
      <c r="BD4033" s="30"/>
    </row>
    <row r="4034" spans="1:56" x14ac:dyDescent="0.3">
      <c r="A4034" s="31">
        <v>42205</v>
      </c>
      <c r="B4034" s="30" t="s">
        <v>12176</v>
      </c>
      <c r="C4034" s="29">
        <v>10</v>
      </c>
      <c r="D4034" s="29" t="s">
        <v>12135</v>
      </c>
      <c r="E4034" s="30">
        <v>3</v>
      </c>
      <c r="F4034" s="29" t="s">
        <v>72</v>
      </c>
      <c r="G4034" s="29" t="s">
        <v>94</v>
      </c>
      <c r="H4034" s="29" t="s">
        <v>42</v>
      </c>
      <c r="I4034" s="29" t="s">
        <v>25</v>
      </c>
      <c r="J4034" s="29" t="s">
        <v>10364</v>
      </c>
      <c r="K4034" s="29" t="s">
        <v>13084</v>
      </c>
      <c r="L4034" s="29" t="s">
        <v>418</v>
      </c>
      <c r="M4034" s="29" t="s">
        <v>23</v>
      </c>
      <c r="N4034" s="29" t="s">
        <v>4677</v>
      </c>
      <c r="O4034" s="14">
        <v>351.73</v>
      </c>
      <c r="P4034" s="14">
        <f t="shared" si="1018"/>
        <v>1153.9557840000002</v>
      </c>
      <c r="Q4034" s="14">
        <v>4.7</v>
      </c>
      <c r="R4034" s="40">
        <f t="shared" si="1019"/>
        <v>1158.6557840000003</v>
      </c>
      <c r="S4034" s="14">
        <v>8.66</v>
      </c>
      <c r="T4034" s="40">
        <f t="shared" si="1020"/>
        <v>1149.9957840000002</v>
      </c>
      <c r="U4034" s="14">
        <v>10.59</v>
      </c>
      <c r="V4034" s="40">
        <f t="shared" si="1021"/>
        <v>1148.0657840000003</v>
      </c>
      <c r="W4034" s="14">
        <v>10.56</v>
      </c>
      <c r="X4034" s="40">
        <f t="shared" si="1022"/>
        <v>1148.0957840000003</v>
      </c>
      <c r="Y4034" s="14">
        <v>4.7</v>
      </c>
      <c r="Z4034" s="40">
        <f t="shared" si="1023"/>
        <v>1158.6557840000003</v>
      </c>
      <c r="AA4034" s="14">
        <v>8.51</v>
      </c>
      <c r="AB4034" s="40">
        <f t="shared" si="1024"/>
        <v>1150.1457840000003</v>
      </c>
      <c r="AC4034" s="14">
        <v>10.52</v>
      </c>
      <c r="AD4034" s="40">
        <f t="shared" si="1025"/>
        <v>1148.1357840000003</v>
      </c>
      <c r="AE4034" s="14">
        <v>11.11</v>
      </c>
      <c r="AF4034" s="40">
        <f t="shared" si="1026"/>
        <v>1147.5457840000004</v>
      </c>
      <c r="AG4034" s="29"/>
      <c r="AH4034" s="29"/>
      <c r="AI4034" s="9" t="s">
        <v>24</v>
      </c>
      <c r="AJ4034" s="29"/>
      <c r="AK4034" s="30" t="s">
        <v>25</v>
      </c>
      <c r="AL4034" s="30" t="s">
        <v>22</v>
      </c>
      <c r="AM4034" s="30" t="s">
        <v>124</v>
      </c>
      <c r="AN4034" s="30" t="s">
        <v>22</v>
      </c>
      <c r="AO4034" s="30" t="s">
        <v>22</v>
      </c>
      <c r="AP4034" s="30"/>
      <c r="AQ4034" s="30" t="s">
        <v>22</v>
      </c>
      <c r="AR4034" s="30" t="s">
        <v>22</v>
      </c>
      <c r="AS4034" s="30"/>
      <c r="AT4034" s="30"/>
      <c r="AU4034" s="30" t="s">
        <v>22</v>
      </c>
      <c r="AV4034" s="30" t="s">
        <v>22</v>
      </c>
      <c r="AW4034" s="30" t="s">
        <v>22</v>
      </c>
      <c r="AX4034" s="30" t="s">
        <v>22</v>
      </c>
      <c r="AY4034" s="30" t="s">
        <v>25</v>
      </c>
      <c r="AZ4034" s="30"/>
      <c r="BA4034" s="30" t="s">
        <v>22</v>
      </c>
      <c r="BB4034" s="30"/>
      <c r="BC4034" s="30" t="s">
        <v>62</v>
      </c>
      <c r="BD4034" s="30"/>
    </row>
    <row r="4035" spans="1:56" x14ac:dyDescent="0.3">
      <c r="A4035" s="31">
        <v>42205</v>
      </c>
      <c r="B4035" s="30" t="s">
        <v>12177</v>
      </c>
      <c r="C4035" s="29">
        <v>11</v>
      </c>
      <c r="D4035" s="29" t="s">
        <v>12135</v>
      </c>
      <c r="E4035" s="30">
        <v>3</v>
      </c>
      <c r="F4035" s="29" t="s">
        <v>72</v>
      </c>
      <c r="G4035" s="29" t="s">
        <v>20</v>
      </c>
      <c r="H4035" s="29" t="s">
        <v>42</v>
      </c>
      <c r="I4035" s="29" t="s">
        <v>25</v>
      </c>
      <c r="J4035" s="29" t="s">
        <v>13085</v>
      </c>
      <c r="K4035" s="29" t="s">
        <v>13086</v>
      </c>
      <c r="L4035" s="29" t="s">
        <v>322</v>
      </c>
      <c r="M4035" s="29" t="s">
        <v>23</v>
      </c>
      <c r="N4035" s="29" t="s">
        <v>4677</v>
      </c>
      <c r="O4035" s="14">
        <v>351.73</v>
      </c>
      <c r="P4035" s="14">
        <f t="shared" si="1018"/>
        <v>1153.9557840000002</v>
      </c>
      <c r="Q4035" s="14">
        <v>5.39</v>
      </c>
      <c r="R4035" s="40">
        <f t="shared" si="1019"/>
        <v>1159.3457840000003</v>
      </c>
      <c r="S4035" s="14">
        <v>8.68</v>
      </c>
      <c r="T4035" s="40">
        <f t="shared" si="1020"/>
        <v>1150.6657840000003</v>
      </c>
      <c r="U4035" s="14">
        <v>10.58</v>
      </c>
      <c r="V4035" s="40">
        <f t="shared" si="1021"/>
        <v>1148.7657840000004</v>
      </c>
      <c r="W4035" s="14">
        <v>10.119999999999999</v>
      </c>
      <c r="X4035" s="40">
        <f t="shared" si="1022"/>
        <v>1149.2257840000004</v>
      </c>
      <c r="Y4035" s="14">
        <v>5.39</v>
      </c>
      <c r="Z4035" s="40">
        <f t="shared" si="1023"/>
        <v>1159.3457840000003</v>
      </c>
      <c r="AA4035" s="14">
        <v>8.6300000000000008</v>
      </c>
      <c r="AB4035" s="40">
        <f t="shared" si="1024"/>
        <v>1150.7157840000002</v>
      </c>
      <c r="AC4035" s="14">
        <v>10.66</v>
      </c>
      <c r="AD4035" s="40">
        <f t="shared" si="1025"/>
        <v>1148.6857840000002</v>
      </c>
      <c r="AE4035" s="14">
        <v>11.02</v>
      </c>
      <c r="AF4035" s="40">
        <f t="shared" si="1026"/>
        <v>1148.3257840000003</v>
      </c>
      <c r="AG4035" s="29" t="s">
        <v>22</v>
      </c>
      <c r="AH4035" s="29" t="s">
        <v>22</v>
      </c>
      <c r="AI4035" s="9" t="s">
        <v>24</v>
      </c>
      <c r="AJ4035" s="29"/>
      <c r="AK4035" s="30" t="s">
        <v>22</v>
      </c>
      <c r="AL4035" s="30" t="s">
        <v>22</v>
      </c>
      <c r="AM4035" s="30"/>
      <c r="AN4035" s="30" t="s">
        <v>22</v>
      </c>
      <c r="AO4035" s="30" t="s">
        <v>22</v>
      </c>
      <c r="AP4035" s="30"/>
      <c r="AQ4035" s="30" t="s">
        <v>22</v>
      </c>
      <c r="AR4035" s="30" t="s">
        <v>22</v>
      </c>
      <c r="AS4035" s="30"/>
      <c r="AT4035" s="30"/>
      <c r="AU4035" s="30" t="s">
        <v>22</v>
      </c>
      <c r="AV4035" s="30" t="s">
        <v>22</v>
      </c>
      <c r="AW4035" s="30" t="s">
        <v>22</v>
      </c>
      <c r="AX4035" s="30" t="s">
        <v>22</v>
      </c>
      <c r="AY4035" s="30" t="s">
        <v>25</v>
      </c>
      <c r="AZ4035" s="30"/>
      <c r="BA4035" s="30" t="s">
        <v>25</v>
      </c>
      <c r="BB4035" s="30"/>
      <c r="BC4035" s="30" t="s">
        <v>62</v>
      </c>
      <c r="BD4035" s="30"/>
    </row>
    <row r="4036" spans="1:56" x14ac:dyDescent="0.3">
      <c r="A4036" s="31">
        <v>42205</v>
      </c>
      <c r="B4036" s="30" t="s">
        <v>12178</v>
      </c>
      <c r="C4036" s="29">
        <v>12</v>
      </c>
      <c r="D4036" s="29" t="s">
        <v>12135</v>
      </c>
      <c r="E4036" s="30">
        <v>3</v>
      </c>
      <c r="F4036" s="29" t="s">
        <v>49</v>
      </c>
      <c r="G4036" s="29" t="s">
        <v>29</v>
      </c>
      <c r="H4036" s="29" t="s">
        <v>42</v>
      </c>
      <c r="I4036" s="29" t="s">
        <v>25</v>
      </c>
      <c r="J4036" s="29" t="s">
        <v>10158</v>
      </c>
      <c r="K4036" s="29" t="s">
        <v>13087</v>
      </c>
      <c r="L4036" s="29" t="s">
        <v>3309</v>
      </c>
      <c r="M4036" s="29" t="s">
        <v>201</v>
      </c>
      <c r="N4036" s="29" t="s">
        <v>4677</v>
      </c>
      <c r="O4036" s="14">
        <v>353.41</v>
      </c>
      <c r="P4036" s="14">
        <f t="shared" si="1018"/>
        <v>1159.4675280000001</v>
      </c>
      <c r="Q4036" s="14">
        <v>4.66</v>
      </c>
      <c r="R4036" s="40">
        <f t="shared" si="1019"/>
        <v>1164.1275280000002</v>
      </c>
      <c r="S4036" s="14">
        <v>8.57</v>
      </c>
      <c r="T4036" s="40">
        <f t="shared" si="1020"/>
        <v>1155.5575280000003</v>
      </c>
      <c r="U4036" s="14">
        <v>11.12</v>
      </c>
      <c r="V4036" s="40">
        <f t="shared" si="1021"/>
        <v>1153.0075280000003</v>
      </c>
      <c r="W4036" s="14">
        <v>10.74</v>
      </c>
      <c r="X4036" s="40">
        <f t="shared" si="1022"/>
        <v>1153.3875280000002</v>
      </c>
      <c r="Y4036" s="14">
        <v>4.66</v>
      </c>
      <c r="Z4036" s="40">
        <f t="shared" si="1023"/>
        <v>1164.1275280000002</v>
      </c>
      <c r="AA4036" s="14">
        <v>8.82</v>
      </c>
      <c r="AB4036" s="40">
        <f t="shared" si="1024"/>
        <v>1155.3075280000003</v>
      </c>
      <c r="AC4036" s="14">
        <v>11.31</v>
      </c>
      <c r="AD4036" s="40">
        <f t="shared" si="1025"/>
        <v>1152.8175280000003</v>
      </c>
      <c r="AE4036" s="14">
        <v>11.12</v>
      </c>
      <c r="AF4036" s="40">
        <f t="shared" si="1026"/>
        <v>1153.0075280000003</v>
      </c>
      <c r="AG4036" s="29" t="s">
        <v>22</v>
      </c>
      <c r="AH4036" s="29" t="s">
        <v>22</v>
      </c>
      <c r="AI4036" s="9" t="s">
        <v>24</v>
      </c>
      <c r="AJ4036" s="29" t="s">
        <v>12183</v>
      </c>
      <c r="AK4036" s="30" t="s">
        <v>22</v>
      </c>
      <c r="AL4036" s="30" t="s">
        <v>22</v>
      </c>
      <c r="AM4036" s="30"/>
      <c r="AN4036" s="30" t="s">
        <v>22</v>
      </c>
      <c r="AO4036" s="30" t="s">
        <v>22</v>
      </c>
      <c r="AP4036" s="30"/>
      <c r="AQ4036" s="30" t="s">
        <v>22</v>
      </c>
      <c r="AR4036" s="30" t="s">
        <v>22</v>
      </c>
      <c r="AS4036" s="30"/>
      <c r="AT4036" s="30"/>
      <c r="AU4036" s="30" t="s">
        <v>22</v>
      </c>
      <c r="AV4036" s="30" t="s">
        <v>22</v>
      </c>
      <c r="AW4036" s="30" t="s">
        <v>22</v>
      </c>
      <c r="AX4036" s="30" t="s">
        <v>22</v>
      </c>
      <c r="AY4036" s="30" t="s">
        <v>25</v>
      </c>
      <c r="AZ4036" s="30"/>
      <c r="BA4036" s="30" t="s">
        <v>25</v>
      </c>
      <c r="BB4036" s="30"/>
      <c r="BC4036" s="30" t="s">
        <v>62</v>
      </c>
      <c r="BD4036" s="30"/>
    </row>
    <row r="4037" spans="1:56" x14ac:dyDescent="0.3">
      <c r="A4037" s="31">
        <v>42205</v>
      </c>
      <c r="B4037" s="30" t="s">
        <v>12179</v>
      </c>
      <c r="C4037" s="29">
        <v>13</v>
      </c>
      <c r="D4037" s="29" t="s">
        <v>12135</v>
      </c>
      <c r="E4037" s="30">
        <v>3</v>
      </c>
      <c r="F4037" s="29" t="s">
        <v>72</v>
      </c>
      <c r="G4037" s="29" t="s">
        <v>29</v>
      </c>
      <c r="H4037" s="29" t="s">
        <v>42</v>
      </c>
      <c r="I4037" s="29" t="s">
        <v>25</v>
      </c>
      <c r="J4037" s="29" t="s">
        <v>13088</v>
      </c>
      <c r="K4037" s="29" t="s">
        <v>13026</v>
      </c>
      <c r="L4037" s="29" t="s">
        <v>595</v>
      </c>
      <c r="M4037" s="29" t="s">
        <v>201</v>
      </c>
      <c r="N4037" s="29" t="s">
        <v>4677</v>
      </c>
      <c r="O4037" s="14">
        <v>351.97</v>
      </c>
      <c r="P4037" s="14">
        <f t="shared" si="1018"/>
        <v>1154.7431760000002</v>
      </c>
      <c r="Q4037" s="14">
        <v>6.8</v>
      </c>
      <c r="R4037" s="40">
        <f t="shared" si="1019"/>
        <v>1161.5431760000001</v>
      </c>
      <c r="S4037" s="14">
        <v>9.14</v>
      </c>
      <c r="T4037" s="40">
        <f t="shared" si="1020"/>
        <v>1152.403176</v>
      </c>
      <c r="U4037" s="14">
        <v>11.6</v>
      </c>
      <c r="V4037" s="40">
        <f t="shared" si="1021"/>
        <v>1149.9431760000002</v>
      </c>
      <c r="W4037" s="14">
        <v>11.73</v>
      </c>
      <c r="X4037" s="40">
        <f t="shared" si="1022"/>
        <v>1149.8131760000001</v>
      </c>
      <c r="Y4037" s="14">
        <v>6.8</v>
      </c>
      <c r="Z4037" s="40">
        <f t="shared" si="1023"/>
        <v>1161.5431760000001</v>
      </c>
      <c r="AA4037" s="14">
        <v>9.16</v>
      </c>
      <c r="AB4037" s="40">
        <f t="shared" si="1024"/>
        <v>1152.383176</v>
      </c>
      <c r="AC4037" s="14">
        <v>11.7</v>
      </c>
      <c r="AD4037" s="40">
        <f t="shared" si="1025"/>
        <v>1149.8431760000001</v>
      </c>
      <c r="AE4037" s="14">
        <v>12.87</v>
      </c>
      <c r="AF4037" s="40">
        <f t="shared" si="1026"/>
        <v>1148.6731760000002</v>
      </c>
      <c r="AG4037" s="29" t="s">
        <v>22</v>
      </c>
      <c r="AH4037" s="29" t="s">
        <v>22</v>
      </c>
      <c r="AI4037" s="9" t="s">
        <v>24</v>
      </c>
      <c r="AJ4037" s="29"/>
      <c r="AK4037" s="30" t="s">
        <v>22</v>
      </c>
      <c r="AL4037" s="30" t="s">
        <v>22</v>
      </c>
      <c r="AM4037" s="30"/>
      <c r="AN4037" s="30" t="s">
        <v>22</v>
      </c>
      <c r="AO4037" s="30" t="s">
        <v>22</v>
      </c>
      <c r="AP4037" s="30"/>
      <c r="AQ4037" s="30" t="s">
        <v>22</v>
      </c>
      <c r="AR4037" s="30" t="s">
        <v>22</v>
      </c>
      <c r="AS4037" s="30"/>
      <c r="AT4037" s="30"/>
      <c r="AU4037" s="30" t="s">
        <v>22</v>
      </c>
      <c r="AV4037" s="30" t="s">
        <v>22</v>
      </c>
      <c r="AW4037" s="30" t="s">
        <v>22</v>
      </c>
      <c r="AX4037" s="30" t="s">
        <v>22</v>
      </c>
      <c r="AY4037" s="30" t="s">
        <v>25</v>
      </c>
      <c r="AZ4037" s="30"/>
      <c r="BA4037" s="30" t="s">
        <v>25</v>
      </c>
      <c r="BB4037" s="30"/>
      <c r="BC4037" s="30" t="s">
        <v>62</v>
      </c>
      <c r="BD4037" s="30"/>
    </row>
    <row r="4038" spans="1:56" x14ac:dyDescent="0.3">
      <c r="A4038" s="31">
        <v>42205</v>
      </c>
      <c r="B4038" s="30" t="s">
        <v>12180</v>
      </c>
      <c r="C4038" s="29">
        <v>14</v>
      </c>
      <c r="D4038" s="29" t="s">
        <v>12135</v>
      </c>
      <c r="E4038" s="30">
        <v>3</v>
      </c>
      <c r="F4038" s="29" t="s">
        <v>49</v>
      </c>
      <c r="G4038" s="29" t="s">
        <v>20</v>
      </c>
      <c r="H4038" s="29" t="s">
        <v>42</v>
      </c>
      <c r="I4038" s="29" t="s">
        <v>25</v>
      </c>
      <c r="J4038" s="29" t="s">
        <v>13055</v>
      </c>
      <c r="K4038" s="29" t="s">
        <v>13089</v>
      </c>
      <c r="L4038" s="29" t="s">
        <v>142</v>
      </c>
      <c r="M4038" s="29" t="s">
        <v>59</v>
      </c>
      <c r="N4038" s="29" t="s">
        <v>4677</v>
      </c>
      <c r="O4038" s="14">
        <v>355.09</v>
      </c>
      <c r="P4038" s="14">
        <f t="shared" si="1018"/>
        <v>1164.979272</v>
      </c>
      <c r="Q4038" s="14">
        <v>5.57</v>
      </c>
      <c r="R4038" s="40">
        <f t="shared" si="1019"/>
        <v>1170.549272</v>
      </c>
      <c r="S4038" s="14">
        <v>7.66</v>
      </c>
      <c r="T4038" s="40">
        <f t="shared" si="1020"/>
        <v>1162.8892719999999</v>
      </c>
      <c r="U4038" s="14">
        <v>10.6</v>
      </c>
      <c r="V4038" s="40">
        <f t="shared" si="1021"/>
        <v>1159.9492720000001</v>
      </c>
      <c r="W4038" s="14">
        <v>10.62</v>
      </c>
      <c r="X4038" s="40">
        <f t="shared" si="1022"/>
        <v>1159.9292720000001</v>
      </c>
      <c r="Y4038" s="14">
        <v>5.57</v>
      </c>
      <c r="Z4038" s="40">
        <f t="shared" si="1023"/>
        <v>1170.549272</v>
      </c>
      <c r="AA4038" s="14">
        <v>7.9</v>
      </c>
      <c r="AB4038" s="40">
        <f t="shared" si="1024"/>
        <v>1162.6492719999999</v>
      </c>
      <c r="AC4038" s="14">
        <v>10.88</v>
      </c>
      <c r="AD4038" s="40">
        <f t="shared" si="1025"/>
        <v>1159.6692719999999</v>
      </c>
      <c r="AE4038" s="14">
        <v>11.82</v>
      </c>
      <c r="AF4038" s="40">
        <f t="shared" si="1026"/>
        <v>1158.729272</v>
      </c>
      <c r="AG4038" s="29" t="s">
        <v>22</v>
      </c>
      <c r="AH4038" s="29" t="s">
        <v>25</v>
      </c>
      <c r="AI4038" s="9" t="s">
        <v>24</v>
      </c>
      <c r="AJ4038" s="29"/>
      <c r="AK4038" s="30" t="s">
        <v>22</v>
      </c>
      <c r="AL4038" s="30" t="s">
        <v>22</v>
      </c>
      <c r="AM4038" s="30"/>
      <c r="AN4038" s="30" t="s">
        <v>22</v>
      </c>
      <c r="AO4038" s="30" t="s">
        <v>22</v>
      </c>
      <c r="AP4038" s="30"/>
      <c r="AQ4038" s="30" t="s">
        <v>22</v>
      </c>
      <c r="AR4038" s="30" t="s">
        <v>22</v>
      </c>
      <c r="AS4038" s="30"/>
      <c r="AT4038" s="30"/>
      <c r="AU4038" s="30" t="s">
        <v>22</v>
      </c>
      <c r="AV4038" s="30" t="s">
        <v>22</v>
      </c>
      <c r="AW4038" s="30" t="s">
        <v>22</v>
      </c>
      <c r="AX4038" s="30" t="s">
        <v>22</v>
      </c>
      <c r="AY4038" s="30" t="s">
        <v>25</v>
      </c>
      <c r="AZ4038" s="30"/>
      <c r="BA4038" s="30" t="s">
        <v>25</v>
      </c>
      <c r="BB4038" s="30"/>
      <c r="BC4038" s="30" t="s">
        <v>26</v>
      </c>
      <c r="BD4038" s="30"/>
    </row>
    <row r="4039" spans="1:56" x14ac:dyDescent="0.3">
      <c r="A4039" s="31">
        <v>42205</v>
      </c>
      <c r="B4039" s="30" t="s">
        <v>12184</v>
      </c>
      <c r="C4039" s="29">
        <v>1</v>
      </c>
      <c r="D4039" s="29" t="s">
        <v>12135</v>
      </c>
      <c r="E4039" s="30">
        <v>4</v>
      </c>
      <c r="F4039" s="29" t="s">
        <v>49</v>
      </c>
      <c r="G4039" s="29" t="s">
        <v>94</v>
      </c>
      <c r="H4039" s="29" t="s">
        <v>9469</v>
      </c>
      <c r="I4039" s="29" t="s">
        <v>25</v>
      </c>
      <c r="J4039" s="29" t="s">
        <v>13032</v>
      </c>
      <c r="K4039" s="29" t="s">
        <v>13090</v>
      </c>
      <c r="L4039" s="29" t="s">
        <v>322</v>
      </c>
      <c r="M4039" s="29" t="s">
        <v>12157</v>
      </c>
      <c r="N4039" s="29" t="s">
        <v>4667</v>
      </c>
      <c r="O4039" s="14">
        <v>353.89</v>
      </c>
      <c r="P4039" s="14">
        <f t="shared" si="1018"/>
        <v>1161.042312</v>
      </c>
      <c r="Q4039" s="14">
        <v>4.8600000000000003</v>
      </c>
      <c r="R4039" s="40">
        <f t="shared" si="1019"/>
        <v>1165.9023119999999</v>
      </c>
      <c r="S4039" s="14">
        <v>5.6</v>
      </c>
      <c r="T4039" s="40">
        <f t="shared" si="1020"/>
        <v>1160.302312</v>
      </c>
      <c r="U4039" s="14">
        <v>13.89</v>
      </c>
      <c r="V4039" s="40">
        <f t="shared" si="1021"/>
        <v>1152.0123119999998</v>
      </c>
      <c r="W4039" s="14"/>
      <c r="X4039" s="40">
        <f t="shared" si="1022"/>
        <v>1165.9023119999999</v>
      </c>
      <c r="Y4039" s="14">
        <v>4.8600000000000003</v>
      </c>
      <c r="Z4039" s="40">
        <f t="shared" si="1023"/>
        <v>1165.9023119999999</v>
      </c>
      <c r="AA4039" s="14">
        <v>5.74</v>
      </c>
      <c r="AB4039" s="40">
        <f t="shared" si="1024"/>
        <v>1160.1623119999999</v>
      </c>
      <c r="AC4039" s="14">
        <v>14.05</v>
      </c>
      <c r="AD4039" s="40">
        <f t="shared" si="1025"/>
        <v>1151.852312</v>
      </c>
      <c r="AE4039" s="14"/>
      <c r="AF4039" s="40">
        <f t="shared" si="1026"/>
        <v>1165.9023119999999</v>
      </c>
      <c r="AG4039" s="29" t="s">
        <v>25</v>
      </c>
      <c r="AH4039" s="29" t="s">
        <v>22</v>
      </c>
      <c r="AI4039" s="9" t="s">
        <v>24</v>
      </c>
      <c r="AJ4039" s="29"/>
      <c r="AK4039" s="30" t="s">
        <v>22</v>
      </c>
      <c r="AL4039" s="30" t="s">
        <v>22</v>
      </c>
      <c r="AM4039" s="30"/>
      <c r="AN4039" s="30" t="s">
        <v>22</v>
      </c>
      <c r="AO4039" s="30" t="s">
        <v>22</v>
      </c>
      <c r="AP4039" s="30"/>
      <c r="AQ4039" s="30" t="s">
        <v>22</v>
      </c>
      <c r="AR4039" s="30" t="s">
        <v>22</v>
      </c>
      <c r="AS4039" s="30"/>
      <c r="AT4039" s="30"/>
      <c r="AU4039" s="30" t="s">
        <v>22</v>
      </c>
      <c r="AV4039" s="30" t="s">
        <v>22</v>
      </c>
      <c r="AW4039" s="30" t="s">
        <v>22</v>
      </c>
      <c r="AX4039" s="30" t="s">
        <v>22</v>
      </c>
      <c r="AY4039" s="30" t="s">
        <v>25</v>
      </c>
      <c r="AZ4039" s="30"/>
      <c r="BA4039" s="30" t="s">
        <v>22</v>
      </c>
      <c r="BB4039" s="30"/>
      <c r="BC4039" s="30" t="s">
        <v>62</v>
      </c>
      <c r="BD4039" s="30"/>
    </row>
    <row r="4040" spans="1:56" x14ac:dyDescent="0.3">
      <c r="A4040" s="31">
        <v>42207</v>
      </c>
      <c r="B4040" s="30" t="s">
        <v>12185</v>
      </c>
      <c r="C4040" s="29">
        <v>2</v>
      </c>
      <c r="D4040" s="29" t="s">
        <v>12135</v>
      </c>
      <c r="E4040" s="30">
        <v>4</v>
      </c>
      <c r="F4040" s="29" t="s">
        <v>19</v>
      </c>
      <c r="G4040" s="29" t="s">
        <v>20</v>
      </c>
      <c r="H4040" s="29" t="s">
        <v>42</v>
      </c>
      <c r="I4040" s="29" t="s">
        <v>25</v>
      </c>
      <c r="J4040" s="29" t="s">
        <v>13070</v>
      </c>
      <c r="K4040" s="29" t="s">
        <v>13091</v>
      </c>
      <c r="L4040" s="29" t="s">
        <v>128</v>
      </c>
      <c r="M4040" s="29" t="s">
        <v>59</v>
      </c>
      <c r="N4040" s="29" t="s">
        <v>4677</v>
      </c>
      <c r="O4040" s="14">
        <v>349.32</v>
      </c>
      <c r="P4040" s="14">
        <f t="shared" si="1018"/>
        <v>1146.0490560000001</v>
      </c>
      <c r="Q4040" s="14">
        <v>5.84</v>
      </c>
      <c r="R4040" s="40">
        <f t="shared" si="1019"/>
        <v>1151.889056</v>
      </c>
      <c r="S4040" s="14">
        <v>7.79</v>
      </c>
      <c r="T4040" s="40">
        <f t="shared" si="1020"/>
        <v>1144.099056</v>
      </c>
      <c r="U4040" s="14">
        <v>10.89</v>
      </c>
      <c r="V4040" s="40">
        <f t="shared" si="1021"/>
        <v>1140.9990559999999</v>
      </c>
      <c r="W4040" s="14">
        <v>10.6</v>
      </c>
      <c r="X4040" s="40">
        <f t="shared" si="1022"/>
        <v>1141.2890560000001</v>
      </c>
      <c r="Y4040" s="14">
        <v>5.84</v>
      </c>
      <c r="Z4040" s="40">
        <f t="shared" si="1023"/>
        <v>1151.889056</v>
      </c>
      <c r="AA4040" s="14">
        <v>8.2100000000000009</v>
      </c>
      <c r="AB4040" s="40">
        <f t="shared" si="1024"/>
        <v>1143.6790559999999</v>
      </c>
      <c r="AC4040" s="14">
        <v>11.24</v>
      </c>
      <c r="AD4040" s="40">
        <f t="shared" si="1025"/>
        <v>1140.649056</v>
      </c>
      <c r="AE4040" s="14">
        <v>11.74</v>
      </c>
      <c r="AF4040" s="40">
        <f t="shared" si="1026"/>
        <v>1140.149056</v>
      </c>
      <c r="AG4040" s="29" t="s">
        <v>22</v>
      </c>
      <c r="AH4040" s="29" t="s">
        <v>25</v>
      </c>
      <c r="AI4040" s="9" t="s">
        <v>24</v>
      </c>
      <c r="AJ4040" s="29"/>
      <c r="AK4040" s="30" t="s">
        <v>22</v>
      </c>
      <c r="AL4040" s="30" t="s">
        <v>22</v>
      </c>
      <c r="AM4040" s="30"/>
      <c r="AN4040" s="30" t="s">
        <v>22</v>
      </c>
      <c r="AO4040" s="30" t="s">
        <v>22</v>
      </c>
      <c r="AP4040" s="30"/>
      <c r="AQ4040" s="30" t="s">
        <v>22</v>
      </c>
      <c r="AR4040" s="30" t="s">
        <v>22</v>
      </c>
      <c r="AS4040" s="30"/>
      <c r="AT4040" s="30"/>
      <c r="AU4040" s="30" t="s">
        <v>22</v>
      </c>
      <c r="AV4040" s="30" t="s">
        <v>22</v>
      </c>
      <c r="AW4040" s="30" t="s">
        <v>22</v>
      </c>
      <c r="AX4040" s="30" t="s">
        <v>22</v>
      </c>
      <c r="AY4040" s="30" t="s">
        <v>25</v>
      </c>
      <c r="AZ4040" s="30"/>
      <c r="BA4040" s="30" t="s">
        <v>22</v>
      </c>
      <c r="BB4040" s="30"/>
      <c r="BC4040" s="30" t="s">
        <v>26</v>
      </c>
      <c r="BD4040" s="30"/>
    </row>
    <row r="4041" spans="1:56" x14ac:dyDescent="0.3">
      <c r="A4041" s="31">
        <v>42207</v>
      </c>
      <c r="B4041" s="30" t="s">
        <v>12186</v>
      </c>
      <c r="C4041" s="29">
        <v>3</v>
      </c>
      <c r="D4041" s="29" t="s">
        <v>12135</v>
      </c>
      <c r="E4041" s="30">
        <v>4</v>
      </c>
      <c r="F4041" s="29" t="s">
        <v>19</v>
      </c>
      <c r="G4041" s="29" t="s">
        <v>20</v>
      </c>
      <c r="H4041" s="29" t="s">
        <v>42</v>
      </c>
      <c r="I4041" s="29" t="s">
        <v>25</v>
      </c>
      <c r="J4041" s="29" t="s">
        <v>13092</v>
      </c>
      <c r="K4041" s="29" t="s">
        <v>13015</v>
      </c>
      <c r="L4041" s="29" t="s">
        <v>322</v>
      </c>
      <c r="M4041" s="29" t="s">
        <v>201</v>
      </c>
      <c r="N4041" s="29" t="s">
        <v>4677</v>
      </c>
      <c r="O4041" s="14">
        <v>350.28</v>
      </c>
      <c r="P4041" s="14">
        <f t="shared" si="1018"/>
        <v>1149.1986239999999</v>
      </c>
      <c r="Q4041" s="14">
        <v>5.88</v>
      </c>
      <c r="R4041" s="40">
        <f t="shared" si="1019"/>
        <v>1155.078624</v>
      </c>
      <c r="S4041" s="14">
        <v>8.3699999999999992</v>
      </c>
      <c r="T4041" s="40">
        <f t="shared" si="1020"/>
        <v>1146.7086240000001</v>
      </c>
      <c r="U4041" s="14">
        <v>10.92</v>
      </c>
      <c r="V4041" s="40">
        <f t="shared" si="1021"/>
        <v>1144.1586239999999</v>
      </c>
      <c r="W4041" s="14">
        <v>10.62</v>
      </c>
      <c r="X4041" s="40">
        <f t="shared" si="1022"/>
        <v>1144.4586240000001</v>
      </c>
      <c r="Y4041" s="14">
        <v>5.88</v>
      </c>
      <c r="Z4041" s="40">
        <f t="shared" si="1023"/>
        <v>1155.078624</v>
      </c>
      <c r="AA4041" s="14">
        <v>8.64</v>
      </c>
      <c r="AB4041" s="40">
        <f t="shared" si="1024"/>
        <v>1146.4386239999999</v>
      </c>
      <c r="AC4041" s="14">
        <v>11.13</v>
      </c>
      <c r="AD4041" s="40">
        <f t="shared" si="1025"/>
        <v>1143.9486239999999</v>
      </c>
      <c r="AE4041" s="14">
        <v>11.77</v>
      </c>
      <c r="AF4041" s="40">
        <f t="shared" si="1026"/>
        <v>1143.308624</v>
      </c>
      <c r="AG4041" s="29" t="s">
        <v>22</v>
      </c>
      <c r="AH4041" s="29" t="s">
        <v>25</v>
      </c>
      <c r="AI4041" s="9" t="s">
        <v>28</v>
      </c>
      <c r="AJ4041" s="29" t="s">
        <v>11460</v>
      </c>
      <c r="AK4041" s="30" t="s">
        <v>22</v>
      </c>
      <c r="AL4041" s="30" t="s">
        <v>22</v>
      </c>
      <c r="AM4041" s="30"/>
      <c r="AN4041" s="30" t="s">
        <v>22</v>
      </c>
      <c r="AO4041" s="30" t="s">
        <v>25</v>
      </c>
      <c r="AP4041" s="30" t="s">
        <v>5014</v>
      </c>
      <c r="AQ4041" s="30" t="s">
        <v>22</v>
      </c>
      <c r="AR4041" s="30" t="s">
        <v>22</v>
      </c>
      <c r="AS4041" s="30"/>
      <c r="AT4041" s="30"/>
      <c r="AU4041" s="30" t="s">
        <v>22</v>
      </c>
      <c r="AV4041" s="30" t="s">
        <v>22</v>
      </c>
      <c r="AW4041" s="30" t="s">
        <v>22</v>
      </c>
      <c r="AX4041" s="30" t="s">
        <v>22</v>
      </c>
      <c r="AY4041" s="30" t="s">
        <v>25</v>
      </c>
      <c r="AZ4041" s="30"/>
      <c r="BA4041" s="30" t="s">
        <v>22</v>
      </c>
      <c r="BB4041" s="30"/>
      <c r="BC4041" s="30" t="s">
        <v>62</v>
      </c>
      <c r="BD4041" s="30"/>
    </row>
    <row r="4042" spans="1:56" x14ac:dyDescent="0.3">
      <c r="A4042" s="31">
        <v>42207</v>
      </c>
      <c r="B4042" s="30" t="s">
        <v>12187</v>
      </c>
      <c r="C4042" s="29">
        <v>4</v>
      </c>
      <c r="D4042" s="29" t="s">
        <v>12135</v>
      </c>
      <c r="E4042" s="30">
        <v>4</v>
      </c>
      <c r="F4042" s="29" t="s">
        <v>65</v>
      </c>
      <c r="G4042" s="29" t="s">
        <v>325</v>
      </c>
      <c r="H4042" s="29" t="s">
        <v>42</v>
      </c>
      <c r="I4042" s="29" t="s">
        <v>25</v>
      </c>
      <c r="J4042" s="29" t="s">
        <v>13093</v>
      </c>
      <c r="K4042" s="29" t="s">
        <v>13094</v>
      </c>
      <c r="L4042" s="29" t="s">
        <v>855</v>
      </c>
      <c r="M4042" s="29" t="s">
        <v>201</v>
      </c>
      <c r="N4042" s="29" t="s">
        <v>4677</v>
      </c>
      <c r="O4042" s="14">
        <v>352.93</v>
      </c>
      <c r="P4042" s="14">
        <f t="shared" si="1018"/>
        <v>1157.892744</v>
      </c>
      <c r="Q4042" s="14">
        <v>4.5</v>
      </c>
      <c r="R4042" s="40">
        <f t="shared" si="1019"/>
        <v>1162.392744</v>
      </c>
      <c r="S4042" s="14">
        <v>8.34</v>
      </c>
      <c r="T4042" s="40">
        <f t="shared" si="1020"/>
        <v>1154.0527440000001</v>
      </c>
      <c r="U4042" s="14">
        <v>10.84</v>
      </c>
      <c r="V4042" s="40">
        <f t="shared" si="1021"/>
        <v>1151.5527440000001</v>
      </c>
      <c r="W4042" s="14">
        <v>10.9</v>
      </c>
      <c r="X4042" s="40">
        <f t="shared" si="1022"/>
        <v>1151.4927439999999</v>
      </c>
      <c r="Y4042" s="14">
        <v>4.5</v>
      </c>
      <c r="Z4042" s="40">
        <f t="shared" si="1023"/>
        <v>1162.392744</v>
      </c>
      <c r="AA4042" s="14">
        <v>9.39</v>
      </c>
      <c r="AB4042" s="40">
        <f t="shared" si="1024"/>
        <v>1153.0027439999999</v>
      </c>
      <c r="AC4042" s="14">
        <v>11.89</v>
      </c>
      <c r="AD4042" s="40">
        <f t="shared" si="1025"/>
        <v>1150.5027439999999</v>
      </c>
      <c r="AE4042" s="14">
        <v>12.98</v>
      </c>
      <c r="AF4042" s="40">
        <f t="shared" si="1026"/>
        <v>1149.412744</v>
      </c>
      <c r="AG4042" s="29" t="s">
        <v>22</v>
      </c>
      <c r="AH4042" s="29" t="s">
        <v>22</v>
      </c>
      <c r="AI4042" s="9" t="s">
        <v>48</v>
      </c>
      <c r="AJ4042" s="29" t="s">
        <v>12197</v>
      </c>
      <c r="AK4042" s="30" t="s">
        <v>22</v>
      </c>
      <c r="AL4042" s="30" t="s">
        <v>22</v>
      </c>
      <c r="AM4042" s="30"/>
      <c r="AN4042" s="30" t="s">
        <v>22</v>
      </c>
      <c r="AO4042" s="30" t="s">
        <v>22</v>
      </c>
      <c r="AP4042" s="30"/>
      <c r="AQ4042" s="30" t="s">
        <v>22</v>
      </c>
      <c r="AR4042" s="30" t="s">
        <v>22</v>
      </c>
      <c r="AS4042" s="30"/>
      <c r="AT4042" s="30"/>
      <c r="AU4042" s="30" t="s">
        <v>22</v>
      </c>
      <c r="AV4042" s="30" t="s">
        <v>22</v>
      </c>
      <c r="AW4042" s="30" t="s">
        <v>22</v>
      </c>
      <c r="AX4042" s="30" t="s">
        <v>22</v>
      </c>
      <c r="AY4042" s="30" t="s">
        <v>25</v>
      </c>
      <c r="AZ4042" s="30"/>
      <c r="BA4042" s="30" t="s">
        <v>22</v>
      </c>
      <c r="BB4042" s="30"/>
      <c r="BC4042" s="30" t="s">
        <v>62</v>
      </c>
      <c r="BD4042" s="30"/>
    </row>
    <row r="4043" spans="1:56" x14ac:dyDescent="0.3">
      <c r="A4043" s="31">
        <v>42207</v>
      </c>
      <c r="B4043" s="30" t="s">
        <v>12188</v>
      </c>
      <c r="C4043" s="29">
        <v>5</v>
      </c>
      <c r="D4043" s="29" t="s">
        <v>12135</v>
      </c>
      <c r="E4043" s="30">
        <v>4</v>
      </c>
      <c r="F4043" s="29" t="s">
        <v>65</v>
      </c>
      <c r="G4043" s="29" t="s">
        <v>29</v>
      </c>
      <c r="H4043" s="29" t="s">
        <v>42</v>
      </c>
      <c r="I4043" s="29" t="s">
        <v>25</v>
      </c>
      <c r="J4043" s="29" t="s">
        <v>13095</v>
      </c>
      <c r="K4043" s="29" t="s">
        <v>13014</v>
      </c>
      <c r="L4043" s="29" t="s">
        <v>595</v>
      </c>
      <c r="M4043" s="29" t="s">
        <v>23</v>
      </c>
      <c r="N4043" s="29" t="s">
        <v>4677</v>
      </c>
      <c r="O4043" s="14">
        <v>353.89</v>
      </c>
      <c r="P4043" s="14">
        <f t="shared" si="1018"/>
        <v>1161.042312</v>
      </c>
      <c r="Q4043" s="14">
        <v>5.18</v>
      </c>
      <c r="R4043" s="40">
        <f t="shared" si="1019"/>
        <v>1166.2223120000001</v>
      </c>
      <c r="S4043" s="14">
        <v>8.59</v>
      </c>
      <c r="T4043" s="40">
        <f t="shared" si="1020"/>
        <v>1157.6323120000002</v>
      </c>
      <c r="U4043" s="14">
        <v>10.62</v>
      </c>
      <c r="V4043" s="40">
        <f t="shared" si="1021"/>
        <v>1155.6023120000002</v>
      </c>
      <c r="W4043" s="14">
        <v>10.75</v>
      </c>
      <c r="X4043" s="40">
        <f t="shared" si="1022"/>
        <v>1155.4723120000001</v>
      </c>
      <c r="Y4043" s="14">
        <v>5.18</v>
      </c>
      <c r="Z4043" s="40">
        <f t="shared" si="1023"/>
        <v>1166.2223120000001</v>
      </c>
      <c r="AA4043" s="14">
        <v>8.48</v>
      </c>
      <c r="AB4043" s="40">
        <f t="shared" si="1024"/>
        <v>1157.7423120000001</v>
      </c>
      <c r="AC4043" s="14">
        <v>10.52</v>
      </c>
      <c r="AD4043" s="40">
        <f t="shared" si="1025"/>
        <v>1155.7023120000001</v>
      </c>
      <c r="AE4043" s="14">
        <v>10.3</v>
      </c>
      <c r="AF4043" s="40">
        <f t="shared" si="1026"/>
        <v>1155.9223120000001</v>
      </c>
      <c r="AG4043" s="29" t="s">
        <v>22</v>
      </c>
      <c r="AH4043" s="29" t="s">
        <v>22</v>
      </c>
      <c r="AI4043" s="9" t="s">
        <v>28</v>
      </c>
      <c r="AJ4043" s="29" t="s">
        <v>12198</v>
      </c>
      <c r="AK4043" s="30" t="s">
        <v>22</v>
      </c>
      <c r="AL4043" s="30" t="s">
        <v>22</v>
      </c>
      <c r="AM4043" s="30"/>
      <c r="AN4043" s="30" t="s">
        <v>22</v>
      </c>
      <c r="AO4043" s="30" t="s">
        <v>25</v>
      </c>
      <c r="AP4043" s="30" t="s">
        <v>5014</v>
      </c>
      <c r="AQ4043" s="30" t="s">
        <v>22</v>
      </c>
      <c r="AR4043" s="30" t="s">
        <v>22</v>
      </c>
      <c r="AS4043" s="30"/>
      <c r="AT4043" s="30"/>
      <c r="AU4043" s="30" t="s">
        <v>22</v>
      </c>
      <c r="AV4043" s="30" t="s">
        <v>22</v>
      </c>
      <c r="AW4043" s="30" t="s">
        <v>22</v>
      </c>
      <c r="AX4043" s="30" t="s">
        <v>22</v>
      </c>
      <c r="AY4043" s="30" t="s">
        <v>25</v>
      </c>
      <c r="AZ4043" s="30"/>
      <c r="BA4043" s="30" t="s">
        <v>22</v>
      </c>
      <c r="BB4043" s="30"/>
      <c r="BC4043" s="30" t="s">
        <v>62</v>
      </c>
      <c r="BD4043" s="30"/>
    </row>
    <row r="4044" spans="1:56" x14ac:dyDescent="0.3">
      <c r="A4044" s="31">
        <v>42207</v>
      </c>
      <c r="B4044" s="30" t="s">
        <v>12189</v>
      </c>
      <c r="C4044" s="29">
        <v>6</v>
      </c>
      <c r="D4044" s="29" t="s">
        <v>12135</v>
      </c>
      <c r="E4044" s="30">
        <v>4</v>
      </c>
      <c r="F4044" s="29" t="s">
        <v>65</v>
      </c>
      <c r="G4044" s="29" t="s">
        <v>94</v>
      </c>
      <c r="H4044" s="29" t="s">
        <v>42</v>
      </c>
      <c r="I4044" s="29" t="s">
        <v>25</v>
      </c>
      <c r="J4044" s="29" t="s">
        <v>10252</v>
      </c>
      <c r="K4044" s="29" t="s">
        <v>13096</v>
      </c>
      <c r="L4044" s="29" t="s">
        <v>418</v>
      </c>
      <c r="M4044" s="29" t="s">
        <v>23</v>
      </c>
      <c r="N4044" s="29" t="s">
        <v>4677</v>
      </c>
      <c r="O4044" s="14">
        <v>354.85</v>
      </c>
      <c r="P4044" s="14">
        <f t="shared" si="1018"/>
        <v>1164.1918800000001</v>
      </c>
      <c r="Q4044" s="14">
        <v>4.29</v>
      </c>
      <c r="R4044" s="40">
        <f t="shared" si="1019"/>
        <v>1168.48188</v>
      </c>
      <c r="S4044" s="14">
        <v>8.4</v>
      </c>
      <c r="T4044" s="40">
        <f t="shared" si="1020"/>
        <v>1160.08188</v>
      </c>
      <c r="U4044" s="14">
        <v>10.47</v>
      </c>
      <c r="V4044" s="40">
        <f t="shared" si="1021"/>
        <v>1158.01188</v>
      </c>
      <c r="W4044" s="14">
        <v>10.54</v>
      </c>
      <c r="X4044" s="40">
        <f t="shared" si="1022"/>
        <v>1157.9418800000001</v>
      </c>
      <c r="Y4044" s="14">
        <v>4.29</v>
      </c>
      <c r="Z4044" s="40">
        <f t="shared" si="1023"/>
        <v>1168.48188</v>
      </c>
      <c r="AA4044" s="14">
        <v>8.34</v>
      </c>
      <c r="AB4044" s="40">
        <f t="shared" si="1024"/>
        <v>1160.1418800000001</v>
      </c>
      <c r="AC4044" s="14">
        <v>10.37</v>
      </c>
      <c r="AD4044" s="40">
        <f t="shared" si="1025"/>
        <v>1158.1118800000002</v>
      </c>
      <c r="AE4044" s="14">
        <v>10.87</v>
      </c>
      <c r="AF4044" s="40">
        <f t="shared" si="1026"/>
        <v>1157.6118800000002</v>
      </c>
      <c r="AG4044" s="29" t="s">
        <v>22</v>
      </c>
      <c r="AH4044" s="29" t="s">
        <v>22</v>
      </c>
      <c r="AI4044" s="9" t="s">
        <v>28</v>
      </c>
      <c r="AJ4044" s="29" t="s">
        <v>12199</v>
      </c>
      <c r="AK4044" s="30" t="s">
        <v>22</v>
      </c>
      <c r="AL4044" s="30" t="s">
        <v>22</v>
      </c>
      <c r="AM4044" s="30"/>
      <c r="AN4044" s="30" t="s">
        <v>22</v>
      </c>
      <c r="AO4044" s="30" t="s">
        <v>25</v>
      </c>
      <c r="AP4044" s="30" t="s">
        <v>5014</v>
      </c>
      <c r="AQ4044" s="30" t="s">
        <v>22</v>
      </c>
      <c r="AR4044" s="30" t="s">
        <v>22</v>
      </c>
      <c r="AS4044" s="30"/>
      <c r="AT4044" s="30"/>
      <c r="AU4044" s="30" t="s">
        <v>22</v>
      </c>
      <c r="AV4044" s="30" t="s">
        <v>22</v>
      </c>
      <c r="AW4044" s="30" t="s">
        <v>22</v>
      </c>
      <c r="AX4044" s="30" t="s">
        <v>22</v>
      </c>
      <c r="AY4044" s="30" t="s">
        <v>25</v>
      </c>
      <c r="AZ4044" s="30"/>
      <c r="BA4044" s="30" t="s">
        <v>22</v>
      </c>
      <c r="BB4044" s="30"/>
      <c r="BC4044" s="30" t="s">
        <v>62</v>
      </c>
      <c r="BD4044" s="30"/>
    </row>
    <row r="4045" spans="1:56" x14ac:dyDescent="0.3">
      <c r="A4045" s="31">
        <v>42207</v>
      </c>
      <c r="B4045" s="30" t="s">
        <v>12190</v>
      </c>
      <c r="C4045" s="29">
        <v>7</v>
      </c>
      <c r="D4045" s="29" t="s">
        <v>12135</v>
      </c>
      <c r="E4045" s="30">
        <v>4</v>
      </c>
      <c r="F4045" s="29" t="s">
        <v>72</v>
      </c>
      <c r="G4045" s="29" t="s">
        <v>20</v>
      </c>
      <c r="H4045" s="29" t="s">
        <v>42</v>
      </c>
      <c r="I4045" s="29" t="s">
        <v>22</v>
      </c>
      <c r="J4045" s="29" t="s">
        <v>10220</v>
      </c>
      <c r="K4045" s="29" t="s">
        <v>13097</v>
      </c>
      <c r="L4045" s="29" t="s">
        <v>35</v>
      </c>
      <c r="M4045" s="29" t="s">
        <v>46</v>
      </c>
      <c r="N4045" s="29" t="s">
        <v>4667</v>
      </c>
      <c r="O4045" s="14">
        <v>355.33</v>
      </c>
      <c r="P4045" s="14">
        <f t="shared" si="1018"/>
        <v>1165.766664</v>
      </c>
      <c r="Q4045" s="14">
        <v>4.5</v>
      </c>
      <c r="R4045" s="40">
        <f t="shared" si="1019"/>
        <v>1170.266664</v>
      </c>
      <c r="S4045" s="14">
        <v>6.01</v>
      </c>
      <c r="T4045" s="40">
        <f t="shared" si="1020"/>
        <v>1164.256664</v>
      </c>
      <c r="U4045" s="14">
        <v>7.2</v>
      </c>
      <c r="V4045" s="40">
        <f t="shared" si="1021"/>
        <v>1163.0666639999999</v>
      </c>
      <c r="W4045" s="14">
        <v>7.14</v>
      </c>
      <c r="X4045" s="40">
        <f t="shared" si="1022"/>
        <v>1163.1266639999999</v>
      </c>
      <c r="Y4045" s="14">
        <v>4.5</v>
      </c>
      <c r="Z4045" s="40">
        <f t="shared" si="1023"/>
        <v>1170.266664</v>
      </c>
      <c r="AA4045" s="14">
        <v>5.96</v>
      </c>
      <c r="AB4045" s="40">
        <f t="shared" si="1024"/>
        <v>1164.306664</v>
      </c>
      <c r="AC4045" s="14">
        <v>7.07</v>
      </c>
      <c r="AD4045" s="40">
        <f t="shared" si="1025"/>
        <v>1163.1966640000001</v>
      </c>
      <c r="AE4045" s="14">
        <v>6.78</v>
      </c>
      <c r="AF4045" s="40">
        <f t="shared" si="1026"/>
        <v>1163.486664</v>
      </c>
      <c r="AG4045" s="29" t="s">
        <v>22</v>
      </c>
      <c r="AH4045" s="29" t="s">
        <v>22</v>
      </c>
      <c r="AI4045" s="9" t="s">
        <v>63</v>
      </c>
      <c r="AJ4045" s="29" t="s">
        <v>8476</v>
      </c>
      <c r="AK4045" s="30" t="s">
        <v>25</v>
      </c>
      <c r="AL4045" s="30" t="s">
        <v>25</v>
      </c>
      <c r="AM4045" s="30" t="s">
        <v>124</v>
      </c>
      <c r="AN4045" s="30" t="s">
        <v>22</v>
      </c>
      <c r="AO4045" s="30" t="s">
        <v>22</v>
      </c>
      <c r="AP4045" s="30"/>
      <c r="AQ4045" s="30" t="s">
        <v>22</v>
      </c>
      <c r="AR4045" s="30" t="s">
        <v>22</v>
      </c>
      <c r="AS4045" s="30"/>
      <c r="AT4045" s="30"/>
      <c r="AU4045" s="30" t="s">
        <v>22</v>
      </c>
      <c r="AV4045" s="30" t="s">
        <v>22</v>
      </c>
      <c r="AW4045" s="30" t="s">
        <v>22</v>
      </c>
      <c r="AX4045" s="30" t="s">
        <v>22</v>
      </c>
      <c r="AY4045" s="30" t="s">
        <v>25</v>
      </c>
      <c r="AZ4045" s="30"/>
      <c r="BA4045" s="30" t="s">
        <v>22</v>
      </c>
      <c r="BB4045" s="30"/>
      <c r="BC4045" s="30" t="s">
        <v>62</v>
      </c>
      <c r="BD4045" s="30"/>
    </row>
    <row r="4046" spans="1:56" x14ac:dyDescent="0.3">
      <c r="A4046" s="31">
        <v>42207</v>
      </c>
      <c r="B4046" s="30" t="s">
        <v>12191</v>
      </c>
      <c r="C4046" s="29">
        <v>8</v>
      </c>
      <c r="D4046" s="29" t="s">
        <v>12135</v>
      </c>
      <c r="E4046" s="30">
        <v>4</v>
      </c>
      <c r="F4046" s="29" t="s">
        <v>72</v>
      </c>
      <c r="G4046" s="29" t="s">
        <v>20</v>
      </c>
      <c r="H4046" s="29" t="s">
        <v>12128</v>
      </c>
      <c r="I4046" s="29" t="s">
        <v>22</v>
      </c>
      <c r="J4046" s="29" t="s">
        <v>10252</v>
      </c>
      <c r="K4046" s="29" t="s">
        <v>13098</v>
      </c>
      <c r="L4046" s="29" t="s">
        <v>84</v>
      </c>
      <c r="M4046" s="29" t="s">
        <v>511</v>
      </c>
      <c r="N4046" s="29" t="s">
        <v>4702</v>
      </c>
      <c r="O4046" s="14">
        <v>357.73</v>
      </c>
      <c r="P4046" s="14">
        <f t="shared" si="1018"/>
        <v>1173.6405840000002</v>
      </c>
      <c r="Q4046" s="14">
        <v>5.39</v>
      </c>
      <c r="R4046" s="40">
        <f t="shared" si="1019"/>
        <v>1179.0305840000003</v>
      </c>
      <c r="S4046" s="14">
        <v>6.55</v>
      </c>
      <c r="T4046" s="40">
        <f t="shared" si="1020"/>
        <v>1172.4805840000004</v>
      </c>
      <c r="U4046" s="14">
        <v>7.16</v>
      </c>
      <c r="V4046" s="40">
        <f t="shared" si="1021"/>
        <v>1171.8705840000002</v>
      </c>
      <c r="W4046" s="14">
        <v>7.17</v>
      </c>
      <c r="X4046" s="40">
        <f t="shared" si="1022"/>
        <v>1171.8605840000002</v>
      </c>
      <c r="Y4046" s="14">
        <v>5.39</v>
      </c>
      <c r="Z4046" s="40">
        <f t="shared" si="1023"/>
        <v>1179.0305840000003</v>
      </c>
      <c r="AA4046" s="14">
        <v>6.68</v>
      </c>
      <c r="AB4046" s="40">
        <f t="shared" si="1024"/>
        <v>1172.3505840000003</v>
      </c>
      <c r="AC4046" s="14">
        <v>7.29</v>
      </c>
      <c r="AD4046" s="40">
        <f t="shared" si="1025"/>
        <v>1171.7405840000004</v>
      </c>
      <c r="AE4046" s="14">
        <v>7.4</v>
      </c>
      <c r="AF4046" s="40">
        <f t="shared" si="1026"/>
        <v>1171.6305840000002</v>
      </c>
      <c r="AG4046" s="29" t="s">
        <v>22</v>
      </c>
      <c r="AH4046" s="29" t="s">
        <v>22</v>
      </c>
      <c r="AI4046" s="9" t="s">
        <v>24</v>
      </c>
      <c r="AJ4046" s="29"/>
      <c r="AK4046" s="30" t="s">
        <v>22</v>
      </c>
      <c r="AL4046" s="30" t="s">
        <v>22</v>
      </c>
      <c r="AM4046" s="30"/>
      <c r="AN4046" s="30" t="s">
        <v>22</v>
      </c>
      <c r="AO4046" s="30" t="s">
        <v>22</v>
      </c>
      <c r="AP4046" s="30"/>
      <c r="AQ4046" s="30" t="s">
        <v>22</v>
      </c>
      <c r="AR4046" s="30" t="s">
        <v>22</v>
      </c>
      <c r="AS4046" s="30"/>
      <c r="AT4046" s="30"/>
      <c r="AU4046" s="30" t="s">
        <v>22</v>
      </c>
      <c r="AV4046" s="30" t="s">
        <v>22</v>
      </c>
      <c r="AW4046" s="30" t="s">
        <v>22</v>
      </c>
      <c r="AX4046" s="30" t="s">
        <v>22</v>
      </c>
      <c r="AY4046" s="30" t="s">
        <v>25</v>
      </c>
      <c r="AZ4046" s="30"/>
      <c r="BA4046" s="30" t="s">
        <v>25</v>
      </c>
      <c r="BB4046" s="30"/>
      <c r="BC4046" s="30" t="s">
        <v>26</v>
      </c>
      <c r="BD4046" s="30"/>
    </row>
    <row r="4047" spans="1:56" x14ac:dyDescent="0.3">
      <c r="A4047" s="31">
        <v>42207</v>
      </c>
      <c r="B4047" s="30" t="s">
        <v>12192</v>
      </c>
      <c r="C4047" s="29">
        <v>9</v>
      </c>
      <c r="D4047" s="29" t="s">
        <v>12135</v>
      </c>
      <c r="E4047" s="30">
        <v>4</v>
      </c>
      <c r="F4047" s="29" t="s">
        <v>72</v>
      </c>
      <c r="G4047" s="29" t="s">
        <v>94</v>
      </c>
      <c r="H4047" s="29" t="s">
        <v>4699</v>
      </c>
      <c r="I4047" s="29" t="s">
        <v>25</v>
      </c>
      <c r="J4047" s="29" t="s">
        <v>13099</v>
      </c>
      <c r="K4047" s="29" t="s">
        <v>13100</v>
      </c>
      <c r="L4047" s="29" t="s">
        <v>35</v>
      </c>
      <c r="M4047" s="29" t="s">
        <v>12200</v>
      </c>
      <c r="N4047" s="29" t="s">
        <v>4677</v>
      </c>
      <c r="O4047" s="14">
        <v>358.94</v>
      </c>
      <c r="P4047" s="14">
        <f t="shared" si="1018"/>
        <v>1177.6103520000001</v>
      </c>
      <c r="Q4047" s="14">
        <v>4.66</v>
      </c>
      <c r="R4047" s="40">
        <f t="shared" si="1019"/>
        <v>1182.2703520000002</v>
      </c>
      <c r="S4047" s="14">
        <v>8.1199999999999992</v>
      </c>
      <c r="T4047" s="40">
        <f t="shared" si="1020"/>
        <v>1174.1503520000003</v>
      </c>
      <c r="U4047" s="14">
        <v>9.84</v>
      </c>
      <c r="V4047" s="40">
        <f t="shared" si="1021"/>
        <v>1172.4303520000003</v>
      </c>
      <c r="W4047" s="14">
        <v>9.83</v>
      </c>
      <c r="X4047" s="40">
        <f t="shared" si="1022"/>
        <v>1172.4403520000003</v>
      </c>
      <c r="Y4047" s="14">
        <v>4.66</v>
      </c>
      <c r="Z4047" s="40">
        <f t="shared" si="1023"/>
        <v>1182.2703520000002</v>
      </c>
      <c r="AA4047" s="14">
        <v>8.52</v>
      </c>
      <c r="AB4047" s="40">
        <f t="shared" si="1024"/>
        <v>1173.7503520000002</v>
      </c>
      <c r="AC4047" s="14">
        <v>10.199999999999999</v>
      </c>
      <c r="AD4047" s="40">
        <f t="shared" si="1025"/>
        <v>1172.0703520000002</v>
      </c>
      <c r="AE4047" s="14">
        <v>9.82</v>
      </c>
      <c r="AF4047" s="40">
        <f t="shared" si="1026"/>
        <v>1172.4503520000003</v>
      </c>
      <c r="AG4047" s="29" t="s">
        <v>22</v>
      </c>
      <c r="AH4047" s="29" t="s">
        <v>22</v>
      </c>
      <c r="AI4047" s="9" t="s">
        <v>63</v>
      </c>
      <c r="AJ4047" s="29" t="s">
        <v>8476</v>
      </c>
      <c r="AK4047" s="30" t="s">
        <v>25</v>
      </c>
      <c r="AL4047" s="30" t="s">
        <v>25</v>
      </c>
      <c r="AM4047" s="30" t="s">
        <v>6317</v>
      </c>
      <c r="AN4047" s="30" t="s">
        <v>22</v>
      </c>
      <c r="AO4047" s="30" t="s">
        <v>22</v>
      </c>
      <c r="AP4047" s="30"/>
      <c r="AQ4047" s="30" t="s">
        <v>22</v>
      </c>
      <c r="AR4047" s="30" t="s">
        <v>22</v>
      </c>
      <c r="AS4047" s="30"/>
      <c r="AT4047" s="30"/>
      <c r="AU4047" s="30" t="s">
        <v>22</v>
      </c>
      <c r="AV4047" s="30" t="s">
        <v>22</v>
      </c>
      <c r="AW4047" s="30" t="s">
        <v>22</v>
      </c>
      <c r="AX4047" s="30" t="s">
        <v>22</v>
      </c>
      <c r="AY4047" s="30" t="s">
        <v>25</v>
      </c>
      <c r="AZ4047" s="30"/>
      <c r="BA4047" s="30" t="s">
        <v>25</v>
      </c>
      <c r="BB4047" s="30"/>
      <c r="BC4047" s="30" t="s">
        <v>62</v>
      </c>
      <c r="BD4047" s="30"/>
    </row>
    <row r="4048" spans="1:56" x14ac:dyDescent="0.3">
      <c r="A4048" s="31">
        <v>42207</v>
      </c>
      <c r="B4048" s="30" t="s">
        <v>12193</v>
      </c>
      <c r="C4048" s="29">
        <v>10</v>
      </c>
      <c r="D4048" s="29" t="s">
        <v>12135</v>
      </c>
      <c r="E4048" s="30">
        <v>4</v>
      </c>
      <c r="F4048" s="29" t="s">
        <v>49</v>
      </c>
      <c r="G4048" s="29" t="s">
        <v>29</v>
      </c>
      <c r="H4048" s="29" t="s">
        <v>42</v>
      </c>
      <c r="I4048" s="29" t="s">
        <v>22</v>
      </c>
      <c r="J4048" s="29" t="s">
        <v>13101</v>
      </c>
      <c r="K4048" s="29" t="s">
        <v>13102</v>
      </c>
      <c r="L4048" s="29" t="s">
        <v>35</v>
      </c>
      <c r="M4048" s="29" t="s">
        <v>23</v>
      </c>
      <c r="N4048" s="29" t="s">
        <v>4677</v>
      </c>
      <c r="O4048" s="14">
        <v>356.29</v>
      </c>
      <c r="P4048" s="14">
        <f t="shared" si="1018"/>
        <v>1168.916232</v>
      </c>
      <c r="Q4048" s="14">
        <v>5.31</v>
      </c>
      <c r="R4048" s="40">
        <f t="shared" si="1019"/>
        <v>1174.226232</v>
      </c>
      <c r="S4048" s="14">
        <v>7.36</v>
      </c>
      <c r="T4048" s="40">
        <f t="shared" si="1020"/>
        <v>1166.8662320000001</v>
      </c>
      <c r="U4048" s="14">
        <v>8.9499999999999993</v>
      </c>
      <c r="V4048" s="40">
        <f t="shared" si="1021"/>
        <v>1165.2762319999999</v>
      </c>
      <c r="W4048" s="14">
        <v>8.69</v>
      </c>
      <c r="X4048" s="40">
        <f t="shared" si="1022"/>
        <v>1165.5362319999999</v>
      </c>
      <c r="Y4048" s="14">
        <v>5.31</v>
      </c>
      <c r="Z4048" s="40">
        <f t="shared" si="1023"/>
        <v>1174.226232</v>
      </c>
      <c r="AA4048" s="14">
        <v>7.35</v>
      </c>
      <c r="AB4048" s="40">
        <f t="shared" si="1024"/>
        <v>1166.8762320000001</v>
      </c>
      <c r="AC4048" s="14">
        <v>8.6999999999999993</v>
      </c>
      <c r="AD4048" s="40">
        <f t="shared" si="1025"/>
        <v>1165.5262319999999</v>
      </c>
      <c r="AE4048" s="14">
        <v>8.58</v>
      </c>
      <c r="AF4048" s="40">
        <f t="shared" si="1026"/>
        <v>1165.6462320000001</v>
      </c>
      <c r="AG4048" s="29" t="s">
        <v>22</v>
      </c>
      <c r="AH4048" s="29" t="s">
        <v>22</v>
      </c>
      <c r="AI4048" s="9" t="s">
        <v>63</v>
      </c>
      <c r="AJ4048" s="29" t="s">
        <v>8476</v>
      </c>
      <c r="AK4048" s="30" t="s">
        <v>25</v>
      </c>
      <c r="AL4048" s="30" t="s">
        <v>25</v>
      </c>
      <c r="AM4048" s="30" t="s">
        <v>124</v>
      </c>
      <c r="AN4048" s="30" t="s">
        <v>22</v>
      </c>
      <c r="AO4048" s="30" t="s">
        <v>22</v>
      </c>
      <c r="AP4048" s="30"/>
      <c r="AQ4048" s="30" t="s">
        <v>22</v>
      </c>
      <c r="AR4048" s="30" t="s">
        <v>22</v>
      </c>
      <c r="AS4048" s="30"/>
      <c r="AT4048" s="30"/>
      <c r="AU4048" s="30" t="s">
        <v>22</v>
      </c>
      <c r="AV4048" s="30" t="s">
        <v>22</v>
      </c>
      <c r="AW4048" s="30" t="s">
        <v>22</v>
      </c>
      <c r="AX4048" s="30" t="s">
        <v>22</v>
      </c>
      <c r="AY4048" s="30" t="s">
        <v>25</v>
      </c>
      <c r="AZ4048" s="30"/>
      <c r="BA4048" s="30" t="s">
        <v>22</v>
      </c>
      <c r="BB4048" s="30"/>
      <c r="BC4048" s="30" t="s">
        <v>62</v>
      </c>
      <c r="BD4048" s="30"/>
    </row>
    <row r="4049" spans="1:56" x14ac:dyDescent="0.3">
      <c r="A4049" s="31">
        <v>42207</v>
      </c>
      <c r="B4049" s="30" t="s">
        <v>12194</v>
      </c>
      <c r="C4049" s="29">
        <v>11</v>
      </c>
      <c r="D4049" s="29" t="s">
        <v>12135</v>
      </c>
      <c r="E4049" s="30">
        <v>4</v>
      </c>
      <c r="F4049" s="29" t="s">
        <v>49</v>
      </c>
      <c r="G4049" s="29" t="s">
        <v>94</v>
      </c>
      <c r="H4049" s="29" t="s">
        <v>42</v>
      </c>
      <c r="I4049" s="29" t="s">
        <v>22</v>
      </c>
      <c r="J4049" s="29" t="s">
        <v>13101</v>
      </c>
      <c r="K4049" s="29" t="s">
        <v>13103</v>
      </c>
      <c r="L4049" s="29" t="s">
        <v>35</v>
      </c>
      <c r="M4049" s="29" t="s">
        <v>23</v>
      </c>
      <c r="N4049" s="29" t="s">
        <v>4677</v>
      </c>
      <c r="O4049" s="14">
        <v>357.25</v>
      </c>
      <c r="P4049" s="14">
        <f t="shared" si="1018"/>
        <v>1172.0658000000001</v>
      </c>
      <c r="Q4049" s="14">
        <v>5.28</v>
      </c>
      <c r="R4049" s="40">
        <f t="shared" si="1019"/>
        <v>1177.3458000000001</v>
      </c>
      <c r="S4049" s="14">
        <v>6.9</v>
      </c>
      <c r="T4049" s="40">
        <f t="shared" si="1020"/>
        <v>1170.4458</v>
      </c>
      <c r="U4049" s="14">
        <v>8.6300000000000008</v>
      </c>
      <c r="V4049" s="40">
        <f t="shared" si="1021"/>
        <v>1168.7157999999999</v>
      </c>
      <c r="W4049" s="14">
        <v>8.0500000000000007</v>
      </c>
      <c r="X4049" s="40">
        <f t="shared" si="1022"/>
        <v>1169.2958000000001</v>
      </c>
      <c r="Y4049" s="14">
        <v>5.28</v>
      </c>
      <c r="Z4049" s="40">
        <f t="shared" si="1023"/>
        <v>1177.3458000000001</v>
      </c>
      <c r="AA4049" s="14">
        <v>6.95</v>
      </c>
      <c r="AB4049" s="40">
        <f t="shared" si="1024"/>
        <v>1170.3958</v>
      </c>
      <c r="AC4049" s="14">
        <v>8.5</v>
      </c>
      <c r="AD4049" s="40">
        <f t="shared" si="1025"/>
        <v>1168.8458000000001</v>
      </c>
      <c r="AE4049" s="14">
        <v>8.14</v>
      </c>
      <c r="AF4049" s="40">
        <f t="shared" si="1026"/>
        <v>1169.2058</v>
      </c>
      <c r="AG4049" s="29" t="s">
        <v>22</v>
      </c>
      <c r="AH4049" s="29" t="s">
        <v>22</v>
      </c>
      <c r="AI4049" s="9" t="s">
        <v>63</v>
      </c>
      <c r="AJ4049" s="29" t="s">
        <v>8476</v>
      </c>
      <c r="AK4049" s="30" t="s">
        <v>25</v>
      </c>
      <c r="AL4049" s="30" t="s">
        <v>25</v>
      </c>
      <c r="AM4049" s="30" t="s">
        <v>124</v>
      </c>
      <c r="AN4049" s="30" t="s">
        <v>22</v>
      </c>
      <c r="AO4049" s="30" t="s">
        <v>22</v>
      </c>
      <c r="AP4049" s="30"/>
      <c r="AQ4049" s="30" t="s">
        <v>22</v>
      </c>
      <c r="AR4049" s="30" t="s">
        <v>22</v>
      </c>
      <c r="AS4049" s="30"/>
      <c r="AT4049" s="30"/>
      <c r="AU4049" s="30" t="s">
        <v>22</v>
      </c>
      <c r="AV4049" s="30" t="s">
        <v>22</v>
      </c>
      <c r="AW4049" s="30" t="s">
        <v>22</v>
      </c>
      <c r="AX4049" s="30" t="s">
        <v>22</v>
      </c>
      <c r="AY4049" s="30" t="s">
        <v>25</v>
      </c>
      <c r="AZ4049" s="30"/>
      <c r="BA4049" s="30" t="s">
        <v>22</v>
      </c>
      <c r="BB4049" s="30"/>
      <c r="BC4049" s="30" t="s">
        <v>26</v>
      </c>
      <c r="BD4049" s="30"/>
    </row>
    <row r="4050" spans="1:56" x14ac:dyDescent="0.3">
      <c r="A4050" s="31">
        <v>42207</v>
      </c>
      <c r="B4050" s="30" t="s">
        <v>12195</v>
      </c>
      <c r="C4050" s="29">
        <v>12</v>
      </c>
      <c r="D4050" s="29" t="s">
        <v>12135</v>
      </c>
      <c r="E4050" s="30">
        <v>4</v>
      </c>
      <c r="F4050" s="29" t="s">
        <v>49</v>
      </c>
      <c r="G4050" s="29" t="s">
        <v>20</v>
      </c>
      <c r="H4050" s="29" t="s">
        <v>11627</v>
      </c>
      <c r="I4050" s="29" t="s">
        <v>25</v>
      </c>
      <c r="J4050" s="29" t="s">
        <v>9940</v>
      </c>
      <c r="K4050" s="29" t="s">
        <v>13100</v>
      </c>
      <c r="L4050" s="29" t="s">
        <v>128</v>
      </c>
      <c r="M4050" s="29" t="s">
        <v>46</v>
      </c>
      <c r="N4050" s="29" t="s">
        <v>4677</v>
      </c>
      <c r="O4050" s="14">
        <v>354.85</v>
      </c>
      <c r="P4050" s="14">
        <f t="shared" si="1018"/>
        <v>1164.1918800000001</v>
      </c>
      <c r="Q4050" s="14">
        <v>6.28</v>
      </c>
      <c r="R4050" s="40">
        <f t="shared" si="1019"/>
        <v>1170.4718800000001</v>
      </c>
      <c r="S4050" s="14">
        <v>9.74</v>
      </c>
      <c r="T4050" s="40">
        <f t="shared" si="1020"/>
        <v>1160.73188</v>
      </c>
      <c r="U4050" s="14">
        <v>11.2</v>
      </c>
      <c r="V4050" s="40">
        <f t="shared" si="1021"/>
        <v>1159.27188</v>
      </c>
      <c r="W4050" s="14">
        <v>10.54</v>
      </c>
      <c r="X4050" s="40">
        <f t="shared" si="1022"/>
        <v>1159.9318800000001</v>
      </c>
      <c r="Y4050" s="14">
        <v>6.28</v>
      </c>
      <c r="Z4050" s="40">
        <f t="shared" si="1023"/>
        <v>1170.4718800000001</v>
      </c>
      <c r="AA4050" s="14">
        <v>9.5299999999999994</v>
      </c>
      <c r="AB4050" s="40">
        <f t="shared" si="1024"/>
        <v>1160.9418800000001</v>
      </c>
      <c r="AC4050" s="14">
        <v>10.83</v>
      </c>
      <c r="AD4050" s="40">
        <f t="shared" si="1025"/>
        <v>1159.6418800000001</v>
      </c>
      <c r="AE4050" s="14">
        <v>11.65</v>
      </c>
      <c r="AF4050" s="40">
        <f t="shared" si="1026"/>
        <v>1158.82188</v>
      </c>
      <c r="AG4050" s="29" t="s">
        <v>22</v>
      </c>
      <c r="AH4050" s="29" t="s">
        <v>22</v>
      </c>
      <c r="AI4050" s="9" t="s">
        <v>24</v>
      </c>
      <c r="AJ4050" s="29"/>
      <c r="AK4050" s="30" t="s">
        <v>22</v>
      </c>
      <c r="AL4050" s="30" t="s">
        <v>22</v>
      </c>
      <c r="AM4050" s="30"/>
      <c r="AN4050" s="30" t="s">
        <v>22</v>
      </c>
      <c r="AO4050" s="30" t="s">
        <v>22</v>
      </c>
      <c r="AP4050" s="30"/>
      <c r="AQ4050" s="30" t="s">
        <v>22</v>
      </c>
      <c r="AR4050" s="30" t="s">
        <v>22</v>
      </c>
      <c r="AS4050" s="30"/>
      <c r="AT4050" s="30"/>
      <c r="AU4050" s="30" t="s">
        <v>22</v>
      </c>
      <c r="AV4050" s="30" t="s">
        <v>22</v>
      </c>
      <c r="AW4050" s="30" t="s">
        <v>22</v>
      </c>
      <c r="AX4050" s="30" t="s">
        <v>22</v>
      </c>
      <c r="AY4050" s="30" t="s">
        <v>25</v>
      </c>
      <c r="AZ4050" s="30"/>
      <c r="BA4050" s="30" t="s">
        <v>22</v>
      </c>
      <c r="BB4050" s="30"/>
      <c r="BC4050" s="30" t="s">
        <v>62</v>
      </c>
      <c r="BD4050" s="30"/>
    </row>
    <row r="4051" spans="1:56" x14ac:dyDescent="0.3">
      <c r="A4051" s="31">
        <v>42207</v>
      </c>
      <c r="B4051" s="30" t="s">
        <v>12196</v>
      </c>
      <c r="C4051" s="29">
        <v>13</v>
      </c>
      <c r="D4051" s="29" t="s">
        <v>12135</v>
      </c>
      <c r="E4051" s="30">
        <v>4</v>
      </c>
      <c r="F4051" s="29" t="s">
        <v>49</v>
      </c>
      <c r="G4051" s="29" t="s">
        <v>20</v>
      </c>
      <c r="H4051" s="29" t="s">
        <v>11627</v>
      </c>
      <c r="I4051" s="29" t="s">
        <v>25</v>
      </c>
      <c r="J4051" s="29" t="s">
        <v>13040</v>
      </c>
      <c r="K4051" s="29" t="s">
        <v>13018</v>
      </c>
      <c r="L4051" s="29" t="s">
        <v>317</v>
      </c>
      <c r="M4051" s="29" t="s">
        <v>46</v>
      </c>
      <c r="N4051" s="29" t="s">
        <v>4677</v>
      </c>
      <c r="O4051" s="14">
        <v>353.89</v>
      </c>
      <c r="P4051" s="14">
        <f t="shared" si="1018"/>
        <v>1161.042312</v>
      </c>
      <c r="Q4051" s="14">
        <v>6.28</v>
      </c>
      <c r="R4051" s="40">
        <f t="shared" si="1019"/>
        <v>1167.322312</v>
      </c>
      <c r="S4051" s="14">
        <v>9.57</v>
      </c>
      <c r="T4051" s="40">
        <f t="shared" si="1020"/>
        <v>1157.7523120000001</v>
      </c>
      <c r="U4051" s="14">
        <v>10.91</v>
      </c>
      <c r="V4051" s="40">
        <f t="shared" si="1021"/>
        <v>1156.4123119999999</v>
      </c>
      <c r="W4051" s="14">
        <v>10.54</v>
      </c>
      <c r="X4051" s="40">
        <f t="shared" si="1022"/>
        <v>1156.782312</v>
      </c>
      <c r="Y4051" s="14">
        <v>6.28</v>
      </c>
      <c r="Z4051" s="40">
        <f t="shared" si="1023"/>
        <v>1167.322312</v>
      </c>
      <c r="AA4051" s="14">
        <v>9.7200000000000006</v>
      </c>
      <c r="AB4051" s="40">
        <f t="shared" si="1024"/>
        <v>1157.602312</v>
      </c>
      <c r="AC4051" s="14">
        <v>11.21</v>
      </c>
      <c r="AD4051" s="40">
        <f t="shared" si="1025"/>
        <v>1156.112312</v>
      </c>
      <c r="AE4051" s="14">
        <v>11.65</v>
      </c>
      <c r="AF4051" s="40">
        <f t="shared" si="1026"/>
        <v>1155.6723119999999</v>
      </c>
      <c r="AG4051" s="29" t="s">
        <v>22</v>
      </c>
      <c r="AH4051" s="29" t="s">
        <v>22</v>
      </c>
      <c r="AI4051" s="9" t="s">
        <v>24</v>
      </c>
      <c r="AJ4051" s="29"/>
      <c r="AK4051" s="30" t="s">
        <v>22</v>
      </c>
      <c r="AL4051" s="30" t="s">
        <v>22</v>
      </c>
      <c r="AM4051" s="30"/>
      <c r="AN4051" s="30" t="s">
        <v>22</v>
      </c>
      <c r="AO4051" s="30" t="s">
        <v>22</v>
      </c>
      <c r="AP4051" s="30"/>
      <c r="AQ4051" s="30" t="s">
        <v>22</v>
      </c>
      <c r="AR4051" s="30" t="s">
        <v>22</v>
      </c>
      <c r="AS4051" s="30"/>
      <c r="AT4051" s="30"/>
      <c r="AU4051" s="30" t="s">
        <v>22</v>
      </c>
      <c r="AV4051" s="30" t="s">
        <v>22</v>
      </c>
      <c r="AW4051" s="30" t="s">
        <v>22</v>
      </c>
      <c r="AX4051" s="30" t="s">
        <v>22</v>
      </c>
      <c r="AY4051" s="30" t="s">
        <v>25</v>
      </c>
      <c r="AZ4051" s="30"/>
      <c r="BA4051" s="30" t="s">
        <v>22</v>
      </c>
      <c r="BB4051" s="30"/>
      <c r="BC4051" s="30" t="s">
        <v>62</v>
      </c>
      <c r="BD4051" s="30"/>
    </row>
    <row r="4052" spans="1:56" x14ac:dyDescent="0.3">
      <c r="A4052" s="31">
        <v>42207</v>
      </c>
      <c r="B4052" s="30" t="s">
        <v>12201</v>
      </c>
      <c r="C4052" s="29">
        <v>1</v>
      </c>
      <c r="D4052" s="29" t="s">
        <v>12135</v>
      </c>
      <c r="E4052" s="30">
        <v>5</v>
      </c>
      <c r="F4052" s="29" t="s">
        <v>19</v>
      </c>
      <c r="G4052" s="29" t="s">
        <v>20</v>
      </c>
      <c r="H4052" s="29" t="s">
        <v>42</v>
      </c>
      <c r="I4052" s="29" t="s">
        <v>22</v>
      </c>
      <c r="J4052" s="29" t="s">
        <v>13073</v>
      </c>
      <c r="K4052" s="29" t="s">
        <v>13104</v>
      </c>
      <c r="L4052" s="29" t="s">
        <v>128</v>
      </c>
      <c r="M4052" s="29" t="s">
        <v>23</v>
      </c>
      <c r="N4052" s="29" t="s">
        <v>4702</v>
      </c>
      <c r="O4052" s="14">
        <v>353.65</v>
      </c>
      <c r="P4052" s="14">
        <f t="shared" si="1018"/>
        <v>1160.2549200000001</v>
      </c>
      <c r="Q4052" s="14">
        <v>5.33</v>
      </c>
      <c r="R4052" s="40">
        <f t="shared" si="1019"/>
        <v>1165.58492</v>
      </c>
      <c r="S4052" s="14">
        <v>6.37</v>
      </c>
      <c r="T4052" s="40">
        <f t="shared" si="1020"/>
        <v>1159.2149200000001</v>
      </c>
      <c r="U4052" s="14">
        <v>8.14</v>
      </c>
      <c r="V4052" s="40">
        <f t="shared" si="1021"/>
        <v>1157.4449199999999</v>
      </c>
      <c r="W4052" s="14">
        <v>7.94</v>
      </c>
      <c r="X4052" s="40">
        <f t="shared" si="1022"/>
        <v>1157.64492</v>
      </c>
      <c r="Y4052" s="14">
        <v>5.33</v>
      </c>
      <c r="Z4052" s="40">
        <f t="shared" si="1023"/>
        <v>1165.58492</v>
      </c>
      <c r="AA4052" s="14">
        <v>6.55</v>
      </c>
      <c r="AB4052" s="40">
        <f t="shared" si="1024"/>
        <v>1159.0349200000001</v>
      </c>
      <c r="AC4052" s="14">
        <v>8.2200000000000006</v>
      </c>
      <c r="AD4052" s="40">
        <f t="shared" si="1025"/>
        <v>1157.36492</v>
      </c>
      <c r="AE4052" s="14">
        <v>8.02</v>
      </c>
      <c r="AF4052" s="40">
        <f t="shared" si="1026"/>
        <v>1157.56492</v>
      </c>
      <c r="AG4052" s="29" t="s">
        <v>22</v>
      </c>
      <c r="AH4052" s="29" t="s">
        <v>22</v>
      </c>
      <c r="AI4052" s="9" t="s">
        <v>63</v>
      </c>
      <c r="AJ4052" s="29" t="s">
        <v>8476</v>
      </c>
      <c r="AK4052" s="30" t="s">
        <v>25</v>
      </c>
      <c r="AL4052" s="30" t="s">
        <v>25</v>
      </c>
      <c r="AM4052" s="30" t="s">
        <v>124</v>
      </c>
      <c r="AN4052" s="30" t="s">
        <v>22</v>
      </c>
      <c r="AO4052" s="30" t="s">
        <v>22</v>
      </c>
      <c r="AP4052" s="30"/>
      <c r="AQ4052" s="30" t="s">
        <v>22</v>
      </c>
      <c r="AR4052" s="30" t="s">
        <v>22</v>
      </c>
      <c r="AS4052" s="30"/>
      <c r="AT4052" s="30"/>
      <c r="AU4052" s="30" t="s">
        <v>22</v>
      </c>
      <c r="AV4052" s="30" t="s">
        <v>22</v>
      </c>
      <c r="AW4052" s="30" t="s">
        <v>22</v>
      </c>
      <c r="AX4052" s="30" t="s">
        <v>22</v>
      </c>
      <c r="AY4052" s="30" t="s">
        <v>25</v>
      </c>
      <c r="AZ4052" s="30"/>
      <c r="BA4052" s="30" t="s">
        <v>22</v>
      </c>
      <c r="BB4052" s="30"/>
      <c r="BC4052" s="30" t="s">
        <v>62</v>
      </c>
      <c r="BD4052" s="30"/>
    </row>
    <row r="4053" spans="1:56" x14ac:dyDescent="0.3">
      <c r="A4053" s="31">
        <v>42207</v>
      </c>
      <c r="B4053" s="30" t="s">
        <v>12202</v>
      </c>
      <c r="C4053" s="29">
        <v>2</v>
      </c>
      <c r="D4053" s="29" t="s">
        <v>12135</v>
      </c>
      <c r="E4053" s="30">
        <v>5</v>
      </c>
      <c r="F4053" s="29" t="s">
        <v>19</v>
      </c>
      <c r="G4053" s="29" t="s">
        <v>29</v>
      </c>
      <c r="H4053" s="29" t="s">
        <v>42</v>
      </c>
      <c r="I4053" s="29" t="s">
        <v>22</v>
      </c>
      <c r="J4053" s="29" t="s">
        <v>13073</v>
      </c>
      <c r="K4053" s="29" t="s">
        <v>13105</v>
      </c>
      <c r="L4053" s="29" t="s">
        <v>128</v>
      </c>
      <c r="M4053" s="29" t="s">
        <v>23</v>
      </c>
      <c r="N4053" s="29" t="s">
        <v>4702</v>
      </c>
      <c r="O4053" s="14">
        <v>355.33</v>
      </c>
      <c r="P4053" s="14">
        <f t="shared" si="1018"/>
        <v>1165.766664</v>
      </c>
      <c r="Q4053" s="14">
        <v>4.59</v>
      </c>
      <c r="R4053" s="40">
        <f t="shared" si="1019"/>
        <v>1170.3566639999999</v>
      </c>
      <c r="S4053" s="14">
        <v>6.99</v>
      </c>
      <c r="T4053" s="40">
        <f t="shared" si="1020"/>
        <v>1163.3666639999999</v>
      </c>
      <c r="U4053" s="14">
        <v>9.07</v>
      </c>
      <c r="V4053" s="40">
        <f t="shared" si="1021"/>
        <v>1161.286664</v>
      </c>
      <c r="W4053" s="14">
        <v>9.08</v>
      </c>
      <c r="X4053" s="40">
        <f t="shared" si="1022"/>
        <v>1161.276664</v>
      </c>
      <c r="Y4053" s="14">
        <v>4.59</v>
      </c>
      <c r="Z4053" s="40">
        <f t="shared" si="1023"/>
        <v>1170.3566639999999</v>
      </c>
      <c r="AA4053" s="14">
        <v>7.26</v>
      </c>
      <c r="AB4053" s="40">
        <f t="shared" si="1024"/>
        <v>1163.0966639999999</v>
      </c>
      <c r="AC4053" s="14">
        <v>9.33</v>
      </c>
      <c r="AD4053" s="40">
        <f t="shared" si="1025"/>
        <v>1161.026664</v>
      </c>
      <c r="AE4053" s="14">
        <v>9.11</v>
      </c>
      <c r="AF4053" s="40">
        <f t="shared" si="1026"/>
        <v>1161.246664</v>
      </c>
      <c r="AG4053" s="29" t="s">
        <v>22</v>
      </c>
      <c r="AH4053" s="29" t="s">
        <v>22</v>
      </c>
      <c r="AI4053" s="9" t="s">
        <v>24</v>
      </c>
      <c r="AJ4053" s="29"/>
      <c r="AK4053" s="30" t="s">
        <v>22</v>
      </c>
      <c r="AL4053" s="30" t="s">
        <v>22</v>
      </c>
      <c r="AM4053" s="30"/>
      <c r="AN4053" s="30" t="s">
        <v>22</v>
      </c>
      <c r="AO4053" s="30" t="s">
        <v>22</v>
      </c>
      <c r="AP4053" s="30"/>
      <c r="AQ4053" s="30" t="s">
        <v>22</v>
      </c>
      <c r="AR4053" s="30" t="s">
        <v>22</v>
      </c>
      <c r="AS4053" s="30"/>
      <c r="AT4053" s="30"/>
      <c r="AU4053" s="30" t="s">
        <v>22</v>
      </c>
      <c r="AV4053" s="30" t="s">
        <v>22</v>
      </c>
      <c r="AW4053" s="30" t="s">
        <v>22</v>
      </c>
      <c r="AX4053" s="30" t="s">
        <v>22</v>
      </c>
      <c r="AY4053" s="30" t="s">
        <v>25</v>
      </c>
      <c r="AZ4053" s="30"/>
      <c r="BA4053" s="30" t="s">
        <v>22</v>
      </c>
      <c r="BB4053" s="30"/>
      <c r="BC4053" s="30" t="s">
        <v>62</v>
      </c>
      <c r="BD4053" s="30"/>
    </row>
    <row r="4054" spans="1:56" x14ac:dyDescent="0.3">
      <c r="A4054" s="31">
        <v>42207</v>
      </c>
      <c r="B4054" s="30" t="s">
        <v>12203</v>
      </c>
      <c r="C4054" s="29">
        <v>3</v>
      </c>
      <c r="D4054" s="29" t="s">
        <v>12135</v>
      </c>
      <c r="E4054" s="30">
        <v>5</v>
      </c>
      <c r="F4054" s="29" t="s">
        <v>19</v>
      </c>
      <c r="G4054" s="29" t="s">
        <v>29</v>
      </c>
      <c r="H4054" s="29" t="s">
        <v>42</v>
      </c>
      <c r="I4054" s="29" t="s">
        <v>25</v>
      </c>
      <c r="J4054" s="29" t="s">
        <v>13073</v>
      </c>
      <c r="K4054" s="29" t="s">
        <v>13106</v>
      </c>
      <c r="L4054" s="29" t="s">
        <v>105</v>
      </c>
      <c r="M4054" s="29" t="s">
        <v>23</v>
      </c>
      <c r="N4054" s="29" t="s">
        <v>4702</v>
      </c>
      <c r="O4054" s="14">
        <v>353.89</v>
      </c>
      <c r="P4054" s="14">
        <f t="shared" si="1018"/>
        <v>1161.042312</v>
      </c>
      <c r="Q4054" s="14">
        <v>5.2</v>
      </c>
      <c r="R4054" s="40">
        <f t="shared" si="1019"/>
        <v>1166.2423120000001</v>
      </c>
      <c r="S4054" s="14">
        <v>7.57</v>
      </c>
      <c r="T4054" s="40">
        <f t="shared" si="1020"/>
        <v>1158.6723120000001</v>
      </c>
      <c r="U4054" s="14">
        <v>9.57</v>
      </c>
      <c r="V4054" s="40">
        <f t="shared" si="1021"/>
        <v>1156.6723120000001</v>
      </c>
      <c r="W4054" s="14">
        <v>9.36</v>
      </c>
      <c r="X4054" s="40">
        <f t="shared" si="1022"/>
        <v>1156.8823120000002</v>
      </c>
      <c r="Y4054" s="14">
        <v>5.2</v>
      </c>
      <c r="Z4054" s="40">
        <f t="shared" si="1023"/>
        <v>1166.2423120000001</v>
      </c>
      <c r="AA4054" s="14">
        <v>7.78</v>
      </c>
      <c r="AB4054" s="40">
        <f t="shared" si="1024"/>
        <v>1158.4623120000001</v>
      </c>
      <c r="AC4054" s="14">
        <v>9.8000000000000007</v>
      </c>
      <c r="AD4054" s="40">
        <f t="shared" si="1025"/>
        <v>1156.4423120000001</v>
      </c>
      <c r="AE4054" s="14">
        <v>9.6</v>
      </c>
      <c r="AF4054" s="40">
        <f t="shared" si="1026"/>
        <v>1156.6423120000002</v>
      </c>
      <c r="AG4054" s="29" t="s">
        <v>22</v>
      </c>
      <c r="AH4054" s="29" t="s">
        <v>22</v>
      </c>
      <c r="AI4054" s="9" t="s">
        <v>28</v>
      </c>
      <c r="AJ4054" s="29" t="s">
        <v>11902</v>
      </c>
      <c r="AK4054" s="30" t="s">
        <v>22</v>
      </c>
      <c r="AL4054" s="30" t="s">
        <v>22</v>
      </c>
      <c r="AM4054" s="30"/>
      <c r="AN4054" s="30" t="s">
        <v>22</v>
      </c>
      <c r="AO4054" s="30" t="s">
        <v>25</v>
      </c>
      <c r="AP4054" s="30" t="s">
        <v>5014</v>
      </c>
      <c r="AQ4054" s="30" t="s">
        <v>22</v>
      </c>
      <c r="AR4054" s="30" t="s">
        <v>22</v>
      </c>
      <c r="AS4054" s="30"/>
      <c r="AT4054" s="30"/>
      <c r="AU4054" s="30" t="s">
        <v>22</v>
      </c>
      <c r="AV4054" s="30" t="s">
        <v>22</v>
      </c>
      <c r="AW4054" s="30" t="s">
        <v>22</v>
      </c>
      <c r="AX4054" s="30" t="s">
        <v>22</v>
      </c>
      <c r="AY4054" s="30" t="s">
        <v>25</v>
      </c>
      <c r="AZ4054" s="30"/>
      <c r="BA4054" s="30" t="s">
        <v>25</v>
      </c>
      <c r="BB4054" s="30"/>
      <c r="BC4054" s="30" t="s">
        <v>62</v>
      </c>
      <c r="BD4054" s="30"/>
    </row>
    <row r="4055" spans="1:56" x14ac:dyDescent="0.3">
      <c r="A4055" s="31">
        <v>42207</v>
      </c>
      <c r="B4055" s="30" t="s">
        <v>12204</v>
      </c>
      <c r="C4055" s="29">
        <v>4</v>
      </c>
      <c r="D4055" s="29" t="s">
        <v>12135</v>
      </c>
      <c r="E4055" s="30">
        <v>5</v>
      </c>
      <c r="F4055" s="29" t="s">
        <v>19</v>
      </c>
      <c r="G4055" s="29" t="s">
        <v>20</v>
      </c>
      <c r="H4055" s="29" t="s">
        <v>648</v>
      </c>
      <c r="I4055" s="29" t="s">
        <v>22</v>
      </c>
      <c r="J4055" s="29" t="s">
        <v>13107</v>
      </c>
      <c r="K4055" s="29" t="s">
        <v>13108</v>
      </c>
      <c r="L4055" s="29" t="s">
        <v>128</v>
      </c>
      <c r="M4055" s="29" t="s">
        <v>68</v>
      </c>
      <c r="N4055" s="29" t="s">
        <v>4677</v>
      </c>
      <c r="O4055" s="14">
        <v>353.65</v>
      </c>
      <c r="P4055" s="14">
        <f t="shared" si="1018"/>
        <v>1160.2549200000001</v>
      </c>
      <c r="Q4055" s="14">
        <v>6.56</v>
      </c>
      <c r="R4055" s="40">
        <f t="shared" si="1019"/>
        <v>1166.81492</v>
      </c>
      <c r="S4055" s="14">
        <v>7.98</v>
      </c>
      <c r="T4055" s="40">
        <f t="shared" si="1020"/>
        <v>1158.83492</v>
      </c>
      <c r="U4055" s="14">
        <v>9.08</v>
      </c>
      <c r="V4055" s="40">
        <f t="shared" si="1021"/>
        <v>1157.7349200000001</v>
      </c>
      <c r="W4055" s="14">
        <v>9</v>
      </c>
      <c r="X4055" s="40">
        <f t="shared" si="1022"/>
        <v>1157.81492</v>
      </c>
      <c r="Y4055" s="14">
        <v>6.56</v>
      </c>
      <c r="Z4055" s="40">
        <f t="shared" si="1023"/>
        <v>1166.81492</v>
      </c>
      <c r="AA4055" s="14">
        <v>7.82</v>
      </c>
      <c r="AB4055" s="40">
        <f t="shared" si="1024"/>
        <v>1158.9949200000001</v>
      </c>
      <c r="AC4055" s="14">
        <v>8.86</v>
      </c>
      <c r="AD4055" s="40">
        <f t="shared" si="1025"/>
        <v>1157.9549200000001</v>
      </c>
      <c r="AE4055" s="14">
        <v>8.84</v>
      </c>
      <c r="AF4055" s="40">
        <f t="shared" si="1026"/>
        <v>1157.9749200000001</v>
      </c>
      <c r="AG4055" s="29" t="s">
        <v>22</v>
      </c>
      <c r="AH4055" s="29" t="s">
        <v>22</v>
      </c>
      <c r="AI4055" s="9" t="s">
        <v>24</v>
      </c>
      <c r="AJ4055" s="29"/>
      <c r="AK4055" s="30" t="s">
        <v>22</v>
      </c>
      <c r="AL4055" s="30" t="s">
        <v>22</v>
      </c>
      <c r="AM4055" s="30"/>
      <c r="AN4055" s="30" t="s">
        <v>22</v>
      </c>
      <c r="AO4055" s="30" t="s">
        <v>22</v>
      </c>
      <c r="AP4055" s="30"/>
      <c r="AQ4055" s="30" t="s">
        <v>22</v>
      </c>
      <c r="AR4055" s="30" t="s">
        <v>22</v>
      </c>
      <c r="AS4055" s="30"/>
      <c r="AT4055" s="30"/>
      <c r="AU4055" s="30" t="s">
        <v>22</v>
      </c>
      <c r="AV4055" s="30" t="s">
        <v>22</v>
      </c>
      <c r="AW4055" s="30" t="s">
        <v>22</v>
      </c>
      <c r="AX4055" s="30" t="s">
        <v>22</v>
      </c>
      <c r="AY4055" s="30" t="s">
        <v>25</v>
      </c>
      <c r="AZ4055" s="30"/>
      <c r="BA4055" s="30" t="s">
        <v>22</v>
      </c>
      <c r="BB4055" s="30"/>
      <c r="BC4055" s="30" t="s">
        <v>26</v>
      </c>
      <c r="BD4055" s="30"/>
    </row>
    <row r="4056" spans="1:56" x14ac:dyDescent="0.3">
      <c r="A4056" s="31">
        <v>42207</v>
      </c>
      <c r="B4056" s="30" t="s">
        <v>12205</v>
      </c>
      <c r="C4056" s="29">
        <v>5</v>
      </c>
      <c r="D4056" s="29" t="s">
        <v>12135</v>
      </c>
      <c r="E4056" s="30">
        <v>5</v>
      </c>
      <c r="F4056" s="29" t="s">
        <v>19</v>
      </c>
      <c r="G4056" s="29" t="s">
        <v>94</v>
      </c>
      <c r="H4056" s="29" t="s">
        <v>42</v>
      </c>
      <c r="I4056" s="29" t="s">
        <v>22</v>
      </c>
      <c r="J4056" s="29" t="s">
        <v>13109</v>
      </c>
      <c r="K4056" s="29" t="s">
        <v>13110</v>
      </c>
      <c r="L4056" s="29" t="s">
        <v>195</v>
      </c>
      <c r="M4056" s="29" t="s">
        <v>121</v>
      </c>
      <c r="N4056" s="29" t="s">
        <v>4702</v>
      </c>
      <c r="O4056" s="14">
        <v>355.33</v>
      </c>
      <c r="P4056" s="14">
        <f t="shared" si="1018"/>
        <v>1165.766664</v>
      </c>
      <c r="Q4056" s="14">
        <v>4.0999999999999996</v>
      </c>
      <c r="R4056" s="40">
        <f t="shared" si="1019"/>
        <v>1169.8666639999999</v>
      </c>
      <c r="S4056" s="14">
        <v>5.88</v>
      </c>
      <c r="T4056" s="40">
        <f t="shared" si="1020"/>
        <v>1163.9866639999998</v>
      </c>
      <c r="U4056" s="14">
        <v>7</v>
      </c>
      <c r="V4056" s="40">
        <f t="shared" si="1021"/>
        <v>1162.8666639999999</v>
      </c>
      <c r="W4056" s="14">
        <v>7.58</v>
      </c>
      <c r="X4056" s="40">
        <f t="shared" si="1022"/>
        <v>1162.286664</v>
      </c>
      <c r="Y4056" s="14">
        <v>4.0999999999999996</v>
      </c>
      <c r="Z4056" s="40">
        <f t="shared" si="1023"/>
        <v>1169.8666639999999</v>
      </c>
      <c r="AA4056" s="14">
        <v>6.57</v>
      </c>
      <c r="AB4056" s="40">
        <f t="shared" si="1024"/>
        <v>1163.296664</v>
      </c>
      <c r="AC4056" s="14">
        <v>7.53</v>
      </c>
      <c r="AD4056" s="40">
        <f t="shared" si="1025"/>
        <v>1162.3366639999999</v>
      </c>
      <c r="AE4056" s="14">
        <v>7.53</v>
      </c>
      <c r="AF4056" s="40">
        <f t="shared" si="1026"/>
        <v>1162.3366639999999</v>
      </c>
      <c r="AG4056" s="29" t="s">
        <v>22</v>
      </c>
      <c r="AH4056" s="29" t="s">
        <v>22</v>
      </c>
      <c r="AI4056" s="29" t="s">
        <v>63</v>
      </c>
      <c r="AJ4056" s="29" t="s">
        <v>8476</v>
      </c>
      <c r="AK4056" s="30" t="s">
        <v>25</v>
      </c>
      <c r="AL4056" s="30" t="s">
        <v>25</v>
      </c>
      <c r="AM4056" s="30" t="s">
        <v>124</v>
      </c>
      <c r="AN4056" s="30" t="s">
        <v>22</v>
      </c>
      <c r="AO4056" s="30" t="s">
        <v>22</v>
      </c>
      <c r="AP4056" s="30"/>
      <c r="AQ4056" s="30" t="s">
        <v>22</v>
      </c>
      <c r="AR4056" s="30" t="s">
        <v>22</v>
      </c>
      <c r="AS4056" s="30"/>
      <c r="AT4056" s="30"/>
      <c r="AU4056" s="30" t="s">
        <v>22</v>
      </c>
      <c r="AV4056" s="30" t="s">
        <v>22</v>
      </c>
      <c r="AW4056" s="30" t="s">
        <v>22</v>
      </c>
      <c r="AX4056" s="30" t="s">
        <v>22</v>
      </c>
      <c r="AY4056" s="30" t="s">
        <v>22</v>
      </c>
      <c r="AZ4056" s="30"/>
      <c r="BA4056" s="30" t="s">
        <v>22</v>
      </c>
      <c r="BB4056" s="30"/>
      <c r="BC4056" s="30" t="s">
        <v>26</v>
      </c>
      <c r="BD4056" s="30"/>
    </row>
    <row r="4057" spans="1:56" x14ac:dyDescent="0.3">
      <c r="A4057" s="31">
        <v>42207</v>
      </c>
      <c r="B4057" s="30" t="s">
        <v>12206</v>
      </c>
      <c r="C4057" s="29">
        <v>6</v>
      </c>
      <c r="D4057" s="29" t="s">
        <v>12135</v>
      </c>
      <c r="E4057" s="30">
        <v>5</v>
      </c>
      <c r="F4057" s="29" t="s">
        <v>65</v>
      </c>
      <c r="G4057" s="29" t="s">
        <v>20</v>
      </c>
      <c r="H4057" s="29" t="s">
        <v>42</v>
      </c>
      <c r="I4057" s="29" t="s">
        <v>22</v>
      </c>
      <c r="J4057" s="29" t="s">
        <v>13111</v>
      </c>
      <c r="K4057" s="29" t="s">
        <v>13112</v>
      </c>
      <c r="L4057" s="29" t="s">
        <v>120</v>
      </c>
      <c r="M4057" s="29" t="s">
        <v>121</v>
      </c>
      <c r="N4057" s="29" t="s">
        <v>4677</v>
      </c>
      <c r="O4057" s="14">
        <v>351.97</v>
      </c>
      <c r="P4057" s="14">
        <f t="shared" si="1018"/>
        <v>1154.7431760000002</v>
      </c>
      <c r="Q4057" s="14">
        <v>4.9800000000000004</v>
      </c>
      <c r="R4057" s="40">
        <f t="shared" si="1019"/>
        <v>1159.7231760000002</v>
      </c>
      <c r="S4057" s="14">
        <v>6.39</v>
      </c>
      <c r="T4057" s="40">
        <f t="shared" si="1020"/>
        <v>1153.3331760000001</v>
      </c>
      <c r="U4057" s="14">
        <v>7.06</v>
      </c>
      <c r="V4057" s="40">
        <f t="shared" si="1021"/>
        <v>1152.6631760000002</v>
      </c>
      <c r="W4057" s="14">
        <v>7.14</v>
      </c>
      <c r="X4057" s="40">
        <f t="shared" si="1022"/>
        <v>1152.5831760000001</v>
      </c>
      <c r="Y4057" s="14">
        <v>4.9800000000000004</v>
      </c>
      <c r="Z4057" s="40">
        <f t="shared" si="1023"/>
        <v>1159.7231760000002</v>
      </c>
      <c r="AA4057" s="14">
        <v>6.09</v>
      </c>
      <c r="AB4057" s="40">
        <f t="shared" si="1024"/>
        <v>1153.6331760000003</v>
      </c>
      <c r="AC4057" s="14">
        <v>7.04</v>
      </c>
      <c r="AD4057" s="40">
        <f t="shared" si="1025"/>
        <v>1152.6831760000002</v>
      </c>
      <c r="AE4057" s="14">
        <v>7.22</v>
      </c>
      <c r="AF4057" s="40">
        <f t="shared" si="1026"/>
        <v>1152.5031760000002</v>
      </c>
      <c r="AG4057" s="29" t="s">
        <v>22</v>
      </c>
      <c r="AH4057" s="29" t="s">
        <v>22</v>
      </c>
      <c r="AI4057" s="29" t="s">
        <v>63</v>
      </c>
      <c r="AJ4057" s="29" t="s">
        <v>12216</v>
      </c>
      <c r="AK4057" s="30" t="s">
        <v>25</v>
      </c>
      <c r="AL4057" s="30" t="s">
        <v>25</v>
      </c>
      <c r="AM4057" s="30" t="s">
        <v>124</v>
      </c>
      <c r="AN4057" s="30" t="s">
        <v>22</v>
      </c>
      <c r="AO4057" s="30" t="s">
        <v>22</v>
      </c>
      <c r="AP4057" s="30"/>
      <c r="AQ4057" s="30" t="s">
        <v>22</v>
      </c>
      <c r="AR4057" s="30" t="s">
        <v>22</v>
      </c>
      <c r="AS4057" s="30"/>
      <c r="AT4057" s="30"/>
      <c r="AU4057" s="30" t="s">
        <v>22</v>
      </c>
      <c r="AV4057" s="30" t="s">
        <v>22</v>
      </c>
      <c r="AW4057" s="30" t="s">
        <v>22</v>
      </c>
      <c r="AX4057" s="30" t="s">
        <v>22</v>
      </c>
      <c r="AY4057" s="30" t="s">
        <v>25</v>
      </c>
      <c r="AZ4057" s="30"/>
      <c r="BA4057" s="30" t="s">
        <v>25</v>
      </c>
      <c r="BB4057" s="30"/>
      <c r="BC4057" s="30" t="s">
        <v>26</v>
      </c>
      <c r="BD4057" s="30"/>
    </row>
    <row r="4058" spans="1:56" x14ac:dyDescent="0.3">
      <c r="A4058" s="31">
        <v>42207</v>
      </c>
      <c r="B4058" s="30" t="s">
        <v>12207</v>
      </c>
      <c r="C4058" s="29">
        <v>7</v>
      </c>
      <c r="D4058" s="29" t="s">
        <v>12135</v>
      </c>
      <c r="E4058" s="30">
        <v>5</v>
      </c>
      <c r="F4058" s="29" t="s">
        <v>65</v>
      </c>
      <c r="G4058" s="29" t="s">
        <v>20</v>
      </c>
      <c r="H4058" s="29" t="s">
        <v>42</v>
      </c>
      <c r="I4058" s="29" t="s">
        <v>22</v>
      </c>
      <c r="J4058" s="29" t="s">
        <v>10246</v>
      </c>
      <c r="K4058" s="29" t="s">
        <v>12968</v>
      </c>
      <c r="L4058" s="29" t="s">
        <v>485</v>
      </c>
      <c r="M4058" s="29" t="s">
        <v>121</v>
      </c>
      <c r="N4058" s="29" t="s">
        <v>4677</v>
      </c>
      <c r="O4058" s="14">
        <v>353.17</v>
      </c>
      <c r="P4058" s="14">
        <f t="shared" si="1018"/>
        <v>1158.6801360000002</v>
      </c>
      <c r="Q4058" s="14">
        <v>5.9</v>
      </c>
      <c r="R4058" s="40">
        <f t="shared" si="1019"/>
        <v>1164.5801360000003</v>
      </c>
      <c r="S4058" s="14">
        <v>8.27</v>
      </c>
      <c r="T4058" s="40">
        <f t="shared" si="1020"/>
        <v>1156.3101360000003</v>
      </c>
      <c r="U4058" s="14">
        <v>8.7799999999999994</v>
      </c>
      <c r="V4058" s="40">
        <f t="shared" si="1021"/>
        <v>1155.8001360000003</v>
      </c>
      <c r="W4058" s="14">
        <v>8.58</v>
      </c>
      <c r="X4058" s="40">
        <f t="shared" si="1022"/>
        <v>1156.0001360000003</v>
      </c>
      <c r="Y4058" s="14">
        <v>5.9</v>
      </c>
      <c r="Z4058" s="40">
        <f t="shared" si="1023"/>
        <v>1164.5801360000003</v>
      </c>
      <c r="AA4058" s="14">
        <v>7.85</v>
      </c>
      <c r="AB4058" s="40">
        <f t="shared" si="1024"/>
        <v>1156.7301360000004</v>
      </c>
      <c r="AC4058" s="14">
        <v>8.39</v>
      </c>
      <c r="AD4058" s="40">
        <f t="shared" si="1025"/>
        <v>1156.1901360000002</v>
      </c>
      <c r="AE4058" s="14">
        <v>8.4600000000000009</v>
      </c>
      <c r="AF4058" s="40">
        <f t="shared" si="1026"/>
        <v>1156.1201360000002</v>
      </c>
      <c r="AG4058" s="29" t="s">
        <v>22</v>
      </c>
      <c r="AH4058" s="29" t="s">
        <v>22</v>
      </c>
      <c r="AI4058" s="29" t="s">
        <v>63</v>
      </c>
      <c r="AJ4058" s="29" t="s">
        <v>8476</v>
      </c>
      <c r="AK4058" s="30" t="s">
        <v>25</v>
      </c>
      <c r="AL4058" s="30" t="s">
        <v>25</v>
      </c>
      <c r="AM4058" s="30"/>
      <c r="AN4058" s="30" t="s">
        <v>22</v>
      </c>
      <c r="AO4058" s="30" t="s">
        <v>22</v>
      </c>
      <c r="AP4058" s="30"/>
      <c r="AQ4058" s="30" t="s">
        <v>22</v>
      </c>
      <c r="AR4058" s="30" t="s">
        <v>22</v>
      </c>
      <c r="AS4058" s="30"/>
      <c r="AT4058" s="30"/>
      <c r="AU4058" s="30" t="s">
        <v>22</v>
      </c>
      <c r="AV4058" s="30" t="s">
        <v>22</v>
      </c>
      <c r="AW4058" s="30" t="s">
        <v>22</v>
      </c>
      <c r="AX4058" s="30" t="s">
        <v>22</v>
      </c>
      <c r="AY4058" s="30" t="s">
        <v>25</v>
      </c>
      <c r="AZ4058" s="30"/>
      <c r="BA4058" s="30" t="s">
        <v>25</v>
      </c>
      <c r="BB4058" s="30"/>
      <c r="BC4058" s="30" t="s">
        <v>26</v>
      </c>
      <c r="BD4058" s="30"/>
    </row>
    <row r="4059" spans="1:56" x14ac:dyDescent="0.3">
      <c r="A4059" s="31">
        <v>42207</v>
      </c>
      <c r="B4059" s="30" t="s">
        <v>12208</v>
      </c>
      <c r="C4059" s="29">
        <v>8</v>
      </c>
      <c r="D4059" s="29" t="s">
        <v>12135</v>
      </c>
      <c r="E4059" s="30">
        <v>5</v>
      </c>
      <c r="F4059" s="29" t="s">
        <v>65</v>
      </c>
      <c r="G4059" s="29" t="s">
        <v>29</v>
      </c>
      <c r="H4059" s="29" t="s">
        <v>42</v>
      </c>
      <c r="I4059" s="29" t="s">
        <v>22</v>
      </c>
      <c r="J4059" s="29" t="s">
        <v>13113</v>
      </c>
      <c r="K4059" s="29" t="s">
        <v>13114</v>
      </c>
      <c r="L4059" s="29" t="s">
        <v>35</v>
      </c>
      <c r="M4059" s="29" t="s">
        <v>46</v>
      </c>
      <c r="N4059" s="29" t="s">
        <v>4682</v>
      </c>
      <c r="O4059" s="14">
        <v>353.89</v>
      </c>
      <c r="P4059" s="14">
        <f t="shared" si="1018"/>
        <v>1161.042312</v>
      </c>
      <c r="Q4059" s="14">
        <v>5.56</v>
      </c>
      <c r="R4059" s="40">
        <f t="shared" si="1019"/>
        <v>1166.602312</v>
      </c>
      <c r="S4059" s="14">
        <v>6.68</v>
      </c>
      <c r="T4059" s="40">
        <f t="shared" si="1020"/>
        <v>1159.9223119999999</v>
      </c>
      <c r="U4059" s="14">
        <v>7.84</v>
      </c>
      <c r="V4059" s="40">
        <f t="shared" si="1021"/>
        <v>1158.7623120000001</v>
      </c>
      <c r="W4059" s="14">
        <v>8.0399999999999991</v>
      </c>
      <c r="X4059" s="40">
        <f t="shared" si="1022"/>
        <v>1158.562312</v>
      </c>
      <c r="Y4059" s="14">
        <v>5.56</v>
      </c>
      <c r="Z4059" s="40">
        <f t="shared" si="1023"/>
        <v>1166.602312</v>
      </c>
      <c r="AA4059" s="14">
        <v>6.66</v>
      </c>
      <c r="AB4059" s="40">
        <f t="shared" si="1024"/>
        <v>1159.9423119999999</v>
      </c>
      <c r="AC4059" s="14">
        <v>7.86</v>
      </c>
      <c r="AD4059" s="40">
        <f t="shared" si="1025"/>
        <v>1158.7423120000001</v>
      </c>
      <c r="AE4059" s="14">
        <v>7.94</v>
      </c>
      <c r="AF4059" s="40">
        <f t="shared" si="1026"/>
        <v>1158.6623119999999</v>
      </c>
      <c r="AG4059" s="29" t="s">
        <v>22</v>
      </c>
      <c r="AH4059" s="29" t="s">
        <v>22</v>
      </c>
      <c r="AI4059" s="29" t="s">
        <v>63</v>
      </c>
      <c r="AJ4059" s="29" t="s">
        <v>8476</v>
      </c>
      <c r="AK4059" s="30" t="s">
        <v>25</v>
      </c>
      <c r="AL4059" s="30" t="s">
        <v>25</v>
      </c>
      <c r="AM4059" s="30" t="s">
        <v>11835</v>
      </c>
      <c r="AN4059" s="30" t="s">
        <v>22</v>
      </c>
      <c r="AO4059" s="30" t="s">
        <v>22</v>
      </c>
      <c r="AP4059" s="30"/>
      <c r="AQ4059" s="30" t="s">
        <v>22</v>
      </c>
      <c r="AR4059" s="30" t="s">
        <v>22</v>
      </c>
      <c r="AS4059" s="30"/>
      <c r="AT4059" s="30"/>
      <c r="AU4059" s="30" t="s">
        <v>22</v>
      </c>
      <c r="AV4059" s="30" t="s">
        <v>22</v>
      </c>
      <c r="AW4059" s="30" t="s">
        <v>22</v>
      </c>
      <c r="AX4059" s="30" t="s">
        <v>22</v>
      </c>
      <c r="AY4059" s="30" t="s">
        <v>25</v>
      </c>
      <c r="AZ4059" s="30"/>
      <c r="BA4059" s="30" t="s">
        <v>25</v>
      </c>
      <c r="BB4059" s="30"/>
      <c r="BC4059" s="30" t="s">
        <v>26</v>
      </c>
      <c r="BD4059" s="30"/>
    </row>
    <row r="4060" spans="1:56" x14ac:dyDescent="0.3">
      <c r="A4060" s="31">
        <v>42207</v>
      </c>
      <c r="B4060" s="30" t="s">
        <v>12209</v>
      </c>
      <c r="C4060" s="29">
        <v>9</v>
      </c>
      <c r="D4060" s="29" t="s">
        <v>12135</v>
      </c>
      <c r="E4060" s="30">
        <v>5</v>
      </c>
      <c r="F4060" s="29" t="s">
        <v>65</v>
      </c>
      <c r="G4060" s="29" t="s">
        <v>29</v>
      </c>
      <c r="H4060" s="29" t="s">
        <v>42</v>
      </c>
      <c r="I4060" s="29" t="s">
        <v>22</v>
      </c>
      <c r="J4060" s="29" t="s">
        <v>13115</v>
      </c>
      <c r="K4060" s="29" t="s">
        <v>13110</v>
      </c>
      <c r="L4060" s="29" t="s">
        <v>317</v>
      </c>
      <c r="M4060" s="29" t="s">
        <v>121</v>
      </c>
      <c r="N4060" s="29" t="s">
        <v>4682</v>
      </c>
      <c r="O4060" s="14">
        <v>354.37</v>
      </c>
      <c r="P4060" s="14">
        <f t="shared" si="1018"/>
        <v>1162.6170960000002</v>
      </c>
      <c r="Q4060" s="14">
        <v>5.12</v>
      </c>
      <c r="R4060" s="40">
        <f t="shared" si="1019"/>
        <v>1167.7370960000001</v>
      </c>
      <c r="S4060" s="14">
        <v>7.25</v>
      </c>
      <c r="T4060" s="40">
        <f t="shared" si="1020"/>
        <v>1160.4870960000001</v>
      </c>
      <c r="U4060" s="14">
        <v>8.01</v>
      </c>
      <c r="V4060" s="40">
        <f t="shared" si="1021"/>
        <v>1159.7270960000001</v>
      </c>
      <c r="W4060" s="14">
        <v>7.95</v>
      </c>
      <c r="X4060" s="40">
        <f t="shared" si="1022"/>
        <v>1159.787096</v>
      </c>
      <c r="Y4060" s="14">
        <v>5.12</v>
      </c>
      <c r="Z4060" s="40">
        <f t="shared" si="1023"/>
        <v>1167.7370960000001</v>
      </c>
      <c r="AA4060" s="14">
        <v>7.33</v>
      </c>
      <c r="AB4060" s="40">
        <f t="shared" si="1024"/>
        <v>1160.4070960000001</v>
      </c>
      <c r="AC4060" s="14">
        <v>8.06</v>
      </c>
      <c r="AD4060" s="40">
        <f t="shared" si="1025"/>
        <v>1159.6770960000001</v>
      </c>
      <c r="AE4060" s="14">
        <v>8.1999999999999993</v>
      </c>
      <c r="AF4060" s="40">
        <f t="shared" si="1026"/>
        <v>1159.537096</v>
      </c>
      <c r="AG4060" s="29" t="s">
        <v>22</v>
      </c>
      <c r="AH4060" s="29" t="s">
        <v>22</v>
      </c>
      <c r="AI4060" s="29" t="s">
        <v>63</v>
      </c>
      <c r="AJ4060" s="29" t="s">
        <v>8476</v>
      </c>
      <c r="AK4060" s="30" t="s">
        <v>25</v>
      </c>
      <c r="AL4060" s="30" t="s">
        <v>25</v>
      </c>
      <c r="AM4060" s="30" t="s">
        <v>11835</v>
      </c>
      <c r="AN4060" s="30" t="s">
        <v>22</v>
      </c>
      <c r="AO4060" s="30" t="s">
        <v>22</v>
      </c>
      <c r="AP4060" s="30"/>
      <c r="AQ4060" s="30" t="s">
        <v>22</v>
      </c>
      <c r="AR4060" s="30" t="s">
        <v>22</v>
      </c>
      <c r="AS4060" s="30"/>
      <c r="AT4060" s="30"/>
      <c r="AU4060" s="30" t="s">
        <v>22</v>
      </c>
      <c r="AV4060" s="30" t="s">
        <v>22</v>
      </c>
      <c r="AW4060" s="30" t="s">
        <v>22</v>
      </c>
      <c r="AX4060" s="30" t="s">
        <v>22</v>
      </c>
      <c r="AY4060" s="30" t="s">
        <v>25</v>
      </c>
      <c r="AZ4060" s="30"/>
      <c r="BA4060" s="30" t="s">
        <v>25</v>
      </c>
      <c r="BB4060" s="30"/>
      <c r="BC4060" s="30" t="s">
        <v>26</v>
      </c>
      <c r="BD4060" s="30"/>
    </row>
    <row r="4061" spans="1:56" x14ac:dyDescent="0.3">
      <c r="A4061" s="31">
        <v>42207</v>
      </c>
      <c r="B4061" s="30" t="s">
        <v>12210</v>
      </c>
      <c r="C4061" s="29">
        <v>10</v>
      </c>
      <c r="D4061" s="29" t="s">
        <v>12135</v>
      </c>
      <c r="E4061" s="30">
        <v>5</v>
      </c>
      <c r="F4061" s="29" t="s">
        <v>65</v>
      </c>
      <c r="G4061" s="29" t="s">
        <v>29</v>
      </c>
      <c r="H4061" s="29" t="s">
        <v>42</v>
      </c>
      <c r="I4061" s="29" t="s">
        <v>25</v>
      </c>
      <c r="J4061" s="29" t="s">
        <v>10252</v>
      </c>
      <c r="K4061" s="29" t="s">
        <v>13116</v>
      </c>
      <c r="L4061" s="29" t="s">
        <v>229</v>
      </c>
      <c r="M4061" s="29" t="s">
        <v>46</v>
      </c>
      <c r="N4061" s="29" t="s">
        <v>4667</v>
      </c>
      <c r="O4061" s="14">
        <v>353.89</v>
      </c>
      <c r="P4061" s="14">
        <f t="shared" si="1018"/>
        <v>1161.042312</v>
      </c>
      <c r="Q4061" s="14">
        <v>4.83</v>
      </c>
      <c r="R4061" s="40">
        <f t="shared" si="1019"/>
        <v>1165.872312</v>
      </c>
      <c r="S4061" s="14">
        <v>6.54</v>
      </c>
      <c r="T4061" s="40">
        <f t="shared" si="1020"/>
        <v>1159.332312</v>
      </c>
      <c r="U4061" s="14">
        <v>7.96</v>
      </c>
      <c r="V4061" s="40">
        <f t="shared" si="1021"/>
        <v>1157.9123119999999</v>
      </c>
      <c r="W4061" s="14">
        <v>8.11</v>
      </c>
      <c r="X4061" s="40">
        <f t="shared" si="1022"/>
        <v>1157.7623120000001</v>
      </c>
      <c r="Y4061" s="14">
        <v>4.83</v>
      </c>
      <c r="Z4061" s="40">
        <f t="shared" si="1023"/>
        <v>1165.872312</v>
      </c>
      <c r="AA4061" s="14">
        <v>6.61</v>
      </c>
      <c r="AB4061" s="40">
        <f t="shared" si="1024"/>
        <v>1159.2623120000001</v>
      </c>
      <c r="AC4061" s="14">
        <v>8.1300000000000008</v>
      </c>
      <c r="AD4061" s="40">
        <f t="shared" si="1025"/>
        <v>1157.7423119999999</v>
      </c>
      <c r="AE4061" s="14">
        <v>8.33</v>
      </c>
      <c r="AF4061" s="40">
        <f t="shared" si="1026"/>
        <v>1157.542312</v>
      </c>
      <c r="AG4061" s="29" t="s">
        <v>22</v>
      </c>
      <c r="AH4061" s="29" t="s">
        <v>22</v>
      </c>
      <c r="AI4061" s="29" t="s">
        <v>24</v>
      </c>
      <c r="AJ4061" s="29"/>
      <c r="AK4061" s="30" t="s">
        <v>25</v>
      </c>
      <c r="AL4061" s="30" t="s">
        <v>22</v>
      </c>
      <c r="AM4061" s="30" t="s">
        <v>124</v>
      </c>
      <c r="AN4061" s="30" t="s">
        <v>22</v>
      </c>
      <c r="AO4061" s="30" t="s">
        <v>22</v>
      </c>
      <c r="AP4061" s="30"/>
      <c r="AQ4061" s="30" t="s">
        <v>22</v>
      </c>
      <c r="AR4061" s="30" t="s">
        <v>22</v>
      </c>
      <c r="AS4061" s="30"/>
      <c r="AT4061" s="30"/>
      <c r="AU4061" s="30" t="s">
        <v>22</v>
      </c>
      <c r="AV4061" s="30" t="s">
        <v>22</v>
      </c>
      <c r="AW4061" s="30" t="s">
        <v>22</v>
      </c>
      <c r="AX4061" s="30" t="s">
        <v>22</v>
      </c>
      <c r="AY4061" s="30" t="s">
        <v>25</v>
      </c>
      <c r="AZ4061" s="30"/>
      <c r="BA4061" s="30" t="s">
        <v>22</v>
      </c>
      <c r="BB4061" s="30"/>
      <c r="BC4061" s="30" t="s">
        <v>26</v>
      </c>
      <c r="BD4061" s="30"/>
    </row>
    <row r="4062" spans="1:56" x14ac:dyDescent="0.3">
      <c r="A4062" s="31">
        <v>42207</v>
      </c>
      <c r="B4062" s="30" t="s">
        <v>12211</v>
      </c>
      <c r="C4062" s="29">
        <v>11</v>
      </c>
      <c r="D4062" s="29" t="s">
        <v>12135</v>
      </c>
      <c r="E4062" s="30">
        <v>5</v>
      </c>
      <c r="F4062" s="29" t="s">
        <v>65</v>
      </c>
      <c r="G4062" s="29" t="s">
        <v>20</v>
      </c>
      <c r="H4062" s="29" t="s">
        <v>42</v>
      </c>
      <c r="I4062" s="29" t="s">
        <v>22</v>
      </c>
      <c r="J4062" s="29" t="s">
        <v>10220</v>
      </c>
      <c r="K4062" s="29" t="s">
        <v>13117</v>
      </c>
      <c r="L4062" s="29" t="s">
        <v>128</v>
      </c>
      <c r="M4062" s="29" t="s">
        <v>46</v>
      </c>
      <c r="N4062" s="29" t="s">
        <v>4667</v>
      </c>
      <c r="O4062" s="14">
        <v>352.93</v>
      </c>
      <c r="P4062" s="14">
        <f t="shared" si="1018"/>
        <v>1157.892744</v>
      </c>
      <c r="Q4062" s="14">
        <v>5.55</v>
      </c>
      <c r="R4062" s="40">
        <f t="shared" si="1019"/>
        <v>1163.4427439999999</v>
      </c>
      <c r="S4062" s="14">
        <v>8.66</v>
      </c>
      <c r="T4062" s="40">
        <f t="shared" si="1020"/>
        <v>1154.7827439999999</v>
      </c>
      <c r="U4062" s="14">
        <v>10.08</v>
      </c>
      <c r="V4062" s="40">
        <f t="shared" si="1021"/>
        <v>1153.362744</v>
      </c>
      <c r="W4062" s="14">
        <v>9.86</v>
      </c>
      <c r="X4062" s="40">
        <f t="shared" si="1022"/>
        <v>1153.582744</v>
      </c>
      <c r="Y4062" s="14">
        <v>5.55</v>
      </c>
      <c r="Z4062" s="40">
        <f t="shared" si="1023"/>
        <v>1163.4427439999999</v>
      </c>
      <c r="AA4062" s="14">
        <v>8.76</v>
      </c>
      <c r="AB4062" s="40">
        <f t="shared" si="1024"/>
        <v>1154.682744</v>
      </c>
      <c r="AC4062" s="14">
        <v>10.15</v>
      </c>
      <c r="AD4062" s="40">
        <f t="shared" si="1025"/>
        <v>1153.2927439999999</v>
      </c>
      <c r="AE4062" s="14">
        <v>9.6999999999999993</v>
      </c>
      <c r="AF4062" s="40">
        <f t="shared" si="1026"/>
        <v>1153.7427439999999</v>
      </c>
      <c r="AG4062" s="29" t="s">
        <v>22</v>
      </c>
      <c r="AH4062" s="29" t="s">
        <v>22</v>
      </c>
      <c r="AI4062" s="29" t="s">
        <v>63</v>
      </c>
      <c r="AJ4062" s="29" t="s">
        <v>8476</v>
      </c>
      <c r="AK4062" s="30" t="s">
        <v>25</v>
      </c>
      <c r="AL4062" s="30" t="s">
        <v>25</v>
      </c>
      <c r="AM4062" s="30" t="s">
        <v>124</v>
      </c>
      <c r="AN4062" s="30" t="s">
        <v>22</v>
      </c>
      <c r="AO4062" s="30" t="s">
        <v>22</v>
      </c>
      <c r="AP4062" s="30"/>
      <c r="AQ4062" s="30" t="s">
        <v>22</v>
      </c>
      <c r="AR4062" s="30" t="s">
        <v>22</v>
      </c>
      <c r="AS4062" s="30"/>
      <c r="AT4062" s="30"/>
      <c r="AU4062" s="30" t="s">
        <v>22</v>
      </c>
      <c r="AV4062" s="30" t="s">
        <v>22</v>
      </c>
      <c r="AW4062" s="30" t="s">
        <v>22</v>
      </c>
      <c r="AX4062" s="30" t="s">
        <v>22</v>
      </c>
      <c r="AY4062" s="30" t="s">
        <v>25</v>
      </c>
      <c r="AZ4062" s="30"/>
      <c r="BA4062" s="30" t="s">
        <v>22</v>
      </c>
      <c r="BB4062" s="30"/>
      <c r="BC4062" s="30" t="s">
        <v>26</v>
      </c>
      <c r="BD4062" s="30"/>
    </row>
    <row r="4063" spans="1:56" x14ac:dyDescent="0.3">
      <c r="A4063" s="31">
        <v>42207</v>
      </c>
      <c r="B4063" s="30" t="s">
        <v>12212</v>
      </c>
      <c r="C4063" s="29">
        <v>12</v>
      </c>
      <c r="D4063" s="29" t="s">
        <v>12135</v>
      </c>
      <c r="E4063" s="30">
        <v>5</v>
      </c>
      <c r="F4063" s="29" t="s">
        <v>72</v>
      </c>
      <c r="G4063" s="29" t="s">
        <v>29</v>
      </c>
      <c r="H4063" s="29" t="s">
        <v>42</v>
      </c>
      <c r="I4063" s="29" t="s">
        <v>22</v>
      </c>
      <c r="J4063" s="29" t="s">
        <v>10113</v>
      </c>
      <c r="K4063" s="29" t="s">
        <v>13118</v>
      </c>
      <c r="L4063" s="29" t="s">
        <v>128</v>
      </c>
      <c r="M4063" s="29" t="s">
        <v>46</v>
      </c>
      <c r="N4063" s="29" t="s">
        <v>4667</v>
      </c>
      <c r="O4063" s="14">
        <v>352.69</v>
      </c>
      <c r="P4063" s="14">
        <f t="shared" si="1018"/>
        <v>1157.105352</v>
      </c>
      <c r="Q4063" s="14">
        <v>5.13</v>
      </c>
      <c r="R4063" s="40">
        <f t="shared" si="1019"/>
        <v>1162.2353520000001</v>
      </c>
      <c r="S4063" s="14">
        <v>7.52</v>
      </c>
      <c r="T4063" s="40">
        <f t="shared" si="1020"/>
        <v>1154.7153520000002</v>
      </c>
      <c r="U4063" s="14">
        <v>8.92</v>
      </c>
      <c r="V4063" s="40">
        <f t="shared" si="1021"/>
        <v>1153.3153520000001</v>
      </c>
      <c r="W4063" s="14">
        <v>8.9499999999999993</v>
      </c>
      <c r="X4063" s="40">
        <f t="shared" si="1022"/>
        <v>1153.2853520000001</v>
      </c>
      <c r="Y4063" s="14">
        <v>5.13</v>
      </c>
      <c r="Z4063" s="40">
        <f t="shared" si="1023"/>
        <v>1162.2353520000001</v>
      </c>
      <c r="AA4063" s="14">
        <v>7.33</v>
      </c>
      <c r="AB4063" s="40">
        <f t="shared" si="1024"/>
        <v>1154.9053520000002</v>
      </c>
      <c r="AC4063" s="14">
        <v>8.69</v>
      </c>
      <c r="AD4063" s="40">
        <f t="shared" si="1025"/>
        <v>1153.5453520000001</v>
      </c>
      <c r="AE4063" s="14">
        <v>8.66</v>
      </c>
      <c r="AF4063" s="40">
        <f t="shared" si="1026"/>
        <v>1153.5753520000001</v>
      </c>
      <c r="AG4063" s="29" t="s">
        <v>22</v>
      </c>
      <c r="AH4063" s="29" t="s">
        <v>22</v>
      </c>
      <c r="AI4063" s="29" t="s">
        <v>63</v>
      </c>
      <c r="AJ4063" s="29" t="s">
        <v>8476</v>
      </c>
      <c r="AK4063" s="30" t="s">
        <v>25</v>
      </c>
      <c r="AL4063" s="30" t="s">
        <v>25</v>
      </c>
      <c r="AM4063" s="30" t="s">
        <v>124</v>
      </c>
      <c r="AN4063" s="30" t="s">
        <v>22</v>
      </c>
      <c r="AO4063" s="30" t="s">
        <v>22</v>
      </c>
      <c r="AP4063" s="30"/>
      <c r="AQ4063" s="30" t="s">
        <v>22</v>
      </c>
      <c r="AR4063" s="30" t="s">
        <v>22</v>
      </c>
      <c r="AS4063" s="30"/>
      <c r="AT4063" s="30"/>
      <c r="AU4063" s="30" t="s">
        <v>22</v>
      </c>
      <c r="AV4063" s="30" t="s">
        <v>22</v>
      </c>
      <c r="AW4063" s="30" t="s">
        <v>22</v>
      </c>
      <c r="AX4063" s="30" t="s">
        <v>22</v>
      </c>
      <c r="AY4063" s="30" t="s">
        <v>25</v>
      </c>
      <c r="AZ4063" s="30"/>
      <c r="BA4063" s="30" t="s">
        <v>25</v>
      </c>
      <c r="BB4063" s="30"/>
      <c r="BC4063" s="30" t="s">
        <v>62</v>
      </c>
      <c r="BD4063" s="30"/>
    </row>
    <row r="4064" spans="1:56" x14ac:dyDescent="0.3">
      <c r="A4064" s="31">
        <v>42207</v>
      </c>
      <c r="B4064" s="30" t="s">
        <v>12213</v>
      </c>
      <c r="C4064" s="29">
        <v>13</v>
      </c>
      <c r="D4064" s="29" t="s">
        <v>12135</v>
      </c>
      <c r="E4064" s="30">
        <v>5</v>
      </c>
      <c r="F4064" s="29" t="s">
        <v>72</v>
      </c>
      <c r="G4064" s="29" t="s">
        <v>94</v>
      </c>
      <c r="H4064" s="29" t="s">
        <v>42</v>
      </c>
      <c r="I4064" s="29" t="s">
        <v>22</v>
      </c>
      <c r="J4064" s="29" t="s">
        <v>10363</v>
      </c>
      <c r="K4064" s="29" t="s">
        <v>13119</v>
      </c>
      <c r="L4064" s="29" t="s">
        <v>52</v>
      </c>
      <c r="M4064" s="29" t="s">
        <v>59</v>
      </c>
      <c r="N4064" s="29" t="s">
        <v>4677</v>
      </c>
      <c r="O4064" s="14">
        <v>352.45</v>
      </c>
      <c r="P4064" s="14">
        <f t="shared" ref="P4064:P4127" si="1027">SUM(O4064*3.2808)</f>
        <v>1156.3179600000001</v>
      </c>
      <c r="Q4064" s="14">
        <v>4.3499999999999996</v>
      </c>
      <c r="R4064" s="40">
        <f t="shared" ref="R4064:R4127" si="1028">SUM(P4064+Q4064)</f>
        <v>1160.66796</v>
      </c>
      <c r="S4064" s="14">
        <v>6.36</v>
      </c>
      <c r="T4064" s="40">
        <f t="shared" ref="T4064:T4127" si="1029">SUM(R4064-S4064)</f>
        <v>1154.3079600000001</v>
      </c>
      <c r="U4064" s="14">
        <v>9.4600000000000009</v>
      </c>
      <c r="V4064" s="40">
        <f t="shared" ref="V4064:V4127" si="1030">SUM(R4064-U4064)</f>
        <v>1151.20796</v>
      </c>
      <c r="W4064" s="14">
        <v>9.31</v>
      </c>
      <c r="X4064" s="40">
        <f t="shared" ref="X4064:X4127" si="1031">SUM(R4064-W4064)</f>
        <v>1151.35796</v>
      </c>
      <c r="Y4064" s="14">
        <v>4.3499999999999996</v>
      </c>
      <c r="Z4064" s="40">
        <f t="shared" ref="Z4064:Z4127" si="1032">SUM(P4064+Y4064)</f>
        <v>1160.66796</v>
      </c>
      <c r="AA4064" s="14">
        <v>6.46</v>
      </c>
      <c r="AB4064" s="40">
        <f t="shared" ref="AB4064:AB4127" si="1033">SUM(Z4064-AA4064)</f>
        <v>1154.20796</v>
      </c>
      <c r="AC4064" s="14">
        <v>9.48</v>
      </c>
      <c r="AD4064" s="40">
        <f t="shared" ref="AD4064:AD4127" si="1034">SUM(Z4064-AC4064)</f>
        <v>1151.18796</v>
      </c>
      <c r="AE4064" s="14">
        <v>10.26</v>
      </c>
      <c r="AF4064" s="40">
        <f t="shared" ref="AF4064:AF4127" si="1035">SUM(Z4064-AE4064)</f>
        <v>1150.40796</v>
      </c>
      <c r="AG4064" s="29" t="s">
        <v>22</v>
      </c>
      <c r="AH4064" s="29" t="s">
        <v>22</v>
      </c>
      <c r="AI4064" s="29" t="s">
        <v>24</v>
      </c>
      <c r="AJ4064" s="29"/>
      <c r="AK4064" s="30" t="s">
        <v>22</v>
      </c>
      <c r="AL4064" s="30" t="s">
        <v>22</v>
      </c>
      <c r="AM4064" s="30"/>
      <c r="AN4064" s="30" t="s">
        <v>22</v>
      </c>
      <c r="AO4064" s="30" t="s">
        <v>22</v>
      </c>
      <c r="AP4064" s="30"/>
      <c r="AQ4064" s="30" t="s">
        <v>22</v>
      </c>
      <c r="AR4064" s="30" t="s">
        <v>22</v>
      </c>
      <c r="AS4064" s="30"/>
      <c r="AT4064" s="30"/>
      <c r="AU4064" s="30" t="s">
        <v>22</v>
      </c>
      <c r="AV4064" s="30" t="s">
        <v>22</v>
      </c>
      <c r="AW4064" s="30" t="s">
        <v>22</v>
      </c>
      <c r="AX4064" s="30" t="s">
        <v>22</v>
      </c>
      <c r="AY4064" s="30" t="s">
        <v>25</v>
      </c>
      <c r="AZ4064" s="30"/>
      <c r="BA4064" s="30" t="s">
        <v>22</v>
      </c>
      <c r="BB4064" s="30"/>
      <c r="BC4064" s="30" t="s">
        <v>62</v>
      </c>
      <c r="BD4064" s="30"/>
    </row>
    <row r="4065" spans="1:56" x14ac:dyDescent="0.3">
      <c r="A4065" s="31">
        <v>42207</v>
      </c>
      <c r="B4065" s="30" t="s">
        <v>12214</v>
      </c>
      <c r="C4065" s="29">
        <v>14</v>
      </c>
      <c r="D4065" s="29" t="s">
        <v>12135</v>
      </c>
      <c r="E4065" s="30">
        <v>5</v>
      </c>
      <c r="F4065" s="29" t="s">
        <v>72</v>
      </c>
      <c r="G4065" s="29" t="s">
        <v>94</v>
      </c>
      <c r="H4065" s="29" t="s">
        <v>42</v>
      </c>
      <c r="I4065" s="29" t="s">
        <v>22</v>
      </c>
      <c r="J4065" s="29" t="s">
        <v>13120</v>
      </c>
      <c r="K4065" s="29" t="s">
        <v>13004</v>
      </c>
      <c r="L4065" s="29" t="s">
        <v>128</v>
      </c>
      <c r="M4065" s="29" t="s">
        <v>46</v>
      </c>
      <c r="N4065" s="29" t="s">
        <v>4667</v>
      </c>
      <c r="O4065" s="14">
        <v>352.21</v>
      </c>
      <c r="P4065" s="14">
        <f t="shared" si="1027"/>
        <v>1155.5305679999999</v>
      </c>
      <c r="Q4065" s="14">
        <v>4.3899999999999997</v>
      </c>
      <c r="R4065" s="40">
        <f t="shared" si="1028"/>
        <v>1159.920568</v>
      </c>
      <c r="S4065" s="14">
        <v>6.8</v>
      </c>
      <c r="T4065" s="40">
        <f t="shared" si="1029"/>
        <v>1153.120568</v>
      </c>
      <c r="U4065" s="14">
        <v>8.33</v>
      </c>
      <c r="V4065" s="40">
        <f t="shared" si="1030"/>
        <v>1151.5905680000001</v>
      </c>
      <c r="W4065" s="14">
        <v>8.24</v>
      </c>
      <c r="X4065" s="40">
        <f t="shared" si="1031"/>
        <v>1151.680568</v>
      </c>
      <c r="Y4065" s="14">
        <v>4.3899999999999997</v>
      </c>
      <c r="Z4065" s="40">
        <f t="shared" si="1032"/>
        <v>1159.920568</v>
      </c>
      <c r="AA4065" s="14">
        <v>7.04</v>
      </c>
      <c r="AB4065" s="40">
        <f t="shared" si="1033"/>
        <v>1152.880568</v>
      </c>
      <c r="AC4065" s="14">
        <v>8.4700000000000006</v>
      </c>
      <c r="AD4065" s="40">
        <f t="shared" si="1034"/>
        <v>1151.450568</v>
      </c>
      <c r="AE4065" s="14">
        <v>8.5399999999999991</v>
      </c>
      <c r="AF4065" s="40">
        <f t="shared" si="1035"/>
        <v>1151.380568</v>
      </c>
      <c r="AG4065" s="29" t="s">
        <v>22</v>
      </c>
      <c r="AH4065" s="29" t="s">
        <v>22</v>
      </c>
      <c r="AI4065" s="29" t="s">
        <v>48</v>
      </c>
      <c r="AJ4065" s="29" t="s">
        <v>8706</v>
      </c>
      <c r="AK4065" s="30" t="s">
        <v>25</v>
      </c>
      <c r="AL4065" s="30" t="s">
        <v>25</v>
      </c>
      <c r="AM4065" s="30" t="s">
        <v>124</v>
      </c>
      <c r="AN4065" s="30" t="s">
        <v>22</v>
      </c>
      <c r="AO4065" s="30" t="s">
        <v>22</v>
      </c>
      <c r="AP4065" s="30"/>
      <c r="AQ4065" s="30" t="s">
        <v>22</v>
      </c>
      <c r="AR4065" s="30" t="s">
        <v>22</v>
      </c>
      <c r="AS4065" s="30"/>
      <c r="AT4065" s="30"/>
      <c r="AU4065" s="30" t="s">
        <v>22</v>
      </c>
      <c r="AV4065" s="30" t="s">
        <v>22</v>
      </c>
      <c r="AW4065" s="30" t="s">
        <v>22</v>
      </c>
      <c r="AX4065" s="30" t="s">
        <v>22</v>
      </c>
      <c r="AY4065" s="30" t="s">
        <v>25</v>
      </c>
      <c r="AZ4065" s="30"/>
      <c r="BA4065" s="30" t="s">
        <v>22</v>
      </c>
      <c r="BB4065" s="30"/>
      <c r="BC4065" s="30" t="s">
        <v>26</v>
      </c>
      <c r="BD4065" s="30"/>
    </row>
    <row r="4066" spans="1:56" x14ac:dyDescent="0.3">
      <c r="A4066" s="31">
        <v>42207</v>
      </c>
      <c r="B4066" s="30" t="s">
        <v>12215</v>
      </c>
      <c r="C4066" s="29">
        <v>15</v>
      </c>
      <c r="D4066" s="29" t="s">
        <v>12135</v>
      </c>
      <c r="E4066" s="30">
        <v>5</v>
      </c>
      <c r="F4066" s="29" t="s">
        <v>72</v>
      </c>
      <c r="G4066" s="29" t="s">
        <v>20</v>
      </c>
      <c r="H4066" s="29" t="s">
        <v>42</v>
      </c>
      <c r="I4066" s="29" t="s">
        <v>22</v>
      </c>
      <c r="J4066" s="29" t="s">
        <v>13121</v>
      </c>
      <c r="K4066" s="29" t="s">
        <v>13001</v>
      </c>
      <c r="L4066" s="29" t="s">
        <v>105</v>
      </c>
      <c r="M4066" s="29" t="s">
        <v>722</v>
      </c>
      <c r="N4066" s="29" t="s">
        <v>4677</v>
      </c>
      <c r="O4066" s="14">
        <v>351.24</v>
      </c>
      <c r="P4066" s="14">
        <f t="shared" si="1027"/>
        <v>1152.3481920000002</v>
      </c>
      <c r="Q4066" s="14">
        <v>5.54</v>
      </c>
      <c r="R4066" s="40">
        <f t="shared" si="1028"/>
        <v>1157.8881920000001</v>
      </c>
      <c r="S4066" s="14">
        <v>6.46</v>
      </c>
      <c r="T4066" s="40">
        <f t="shared" si="1029"/>
        <v>1151.4281920000001</v>
      </c>
      <c r="U4066" s="14">
        <v>9.9499999999999993</v>
      </c>
      <c r="V4066" s="40">
        <f t="shared" si="1030"/>
        <v>1147.9381920000001</v>
      </c>
      <c r="W4066" s="14">
        <v>9.56</v>
      </c>
      <c r="X4066" s="40">
        <f t="shared" si="1031"/>
        <v>1148.3281920000002</v>
      </c>
      <c r="Y4066" s="14">
        <v>5.54</v>
      </c>
      <c r="Z4066" s="40">
        <f t="shared" si="1032"/>
        <v>1157.8881920000001</v>
      </c>
      <c r="AA4066" s="14">
        <v>6.46</v>
      </c>
      <c r="AB4066" s="40">
        <f t="shared" si="1033"/>
        <v>1151.4281920000001</v>
      </c>
      <c r="AC4066" s="14">
        <v>10.08</v>
      </c>
      <c r="AD4066" s="40">
        <f t="shared" si="1034"/>
        <v>1147.8081920000002</v>
      </c>
      <c r="AE4066" s="14">
        <v>10.4</v>
      </c>
      <c r="AF4066" s="40">
        <f t="shared" si="1035"/>
        <v>1147.488192</v>
      </c>
      <c r="AG4066" s="29" t="s">
        <v>22</v>
      </c>
      <c r="AH4066" s="29" t="s">
        <v>22</v>
      </c>
      <c r="AI4066" s="29" t="s">
        <v>28</v>
      </c>
      <c r="AJ4066" s="29" t="s">
        <v>12217</v>
      </c>
      <c r="AK4066" s="30" t="s">
        <v>22</v>
      </c>
      <c r="AL4066" s="30" t="s">
        <v>22</v>
      </c>
      <c r="AM4066" s="30"/>
      <c r="AN4066" s="30" t="s">
        <v>22</v>
      </c>
      <c r="AO4066" s="30" t="s">
        <v>25</v>
      </c>
      <c r="AP4066" s="30" t="s">
        <v>5014</v>
      </c>
      <c r="AQ4066" s="30" t="s">
        <v>22</v>
      </c>
      <c r="AR4066" s="30" t="s">
        <v>22</v>
      </c>
      <c r="AS4066" s="30"/>
      <c r="AT4066" s="30"/>
      <c r="AU4066" s="30" t="s">
        <v>22</v>
      </c>
      <c r="AV4066" s="30" t="s">
        <v>22</v>
      </c>
      <c r="AW4066" s="30" t="s">
        <v>22</v>
      </c>
      <c r="AX4066" s="30" t="s">
        <v>22</v>
      </c>
      <c r="AY4066" s="30" t="s">
        <v>25</v>
      </c>
      <c r="AZ4066" s="30"/>
      <c r="BA4066" s="30" t="s">
        <v>22</v>
      </c>
      <c r="BB4066" s="30"/>
      <c r="BC4066" s="30" t="s">
        <v>62</v>
      </c>
      <c r="BD4066" s="30"/>
    </row>
    <row r="4067" spans="1:56" x14ac:dyDescent="0.3">
      <c r="A4067" s="31">
        <v>42207</v>
      </c>
      <c r="B4067" s="30" t="s">
        <v>12218</v>
      </c>
      <c r="C4067" s="29">
        <v>1</v>
      </c>
      <c r="D4067" s="29" t="s">
        <v>12135</v>
      </c>
      <c r="E4067" s="30">
        <v>6</v>
      </c>
      <c r="F4067" s="29" t="s">
        <v>65</v>
      </c>
      <c r="G4067" s="29" t="s">
        <v>20</v>
      </c>
      <c r="H4067" s="29" t="s">
        <v>42</v>
      </c>
      <c r="I4067" s="29" t="s">
        <v>22</v>
      </c>
      <c r="J4067" s="29" t="s">
        <v>13122</v>
      </c>
      <c r="K4067" s="29" t="s">
        <v>13123</v>
      </c>
      <c r="L4067" s="29" t="s">
        <v>195</v>
      </c>
      <c r="M4067" s="29" t="s">
        <v>46</v>
      </c>
      <c r="N4067" s="29" t="s">
        <v>4677</v>
      </c>
      <c r="O4067" s="14">
        <v>352.45</v>
      </c>
      <c r="P4067" s="14">
        <f t="shared" si="1027"/>
        <v>1156.3179600000001</v>
      </c>
      <c r="Q4067" s="14">
        <v>4.83</v>
      </c>
      <c r="R4067" s="40">
        <f t="shared" si="1028"/>
        <v>1161.14796</v>
      </c>
      <c r="S4067" s="14">
        <v>8.1999999999999993</v>
      </c>
      <c r="T4067" s="40">
        <f t="shared" si="1029"/>
        <v>1152.94796</v>
      </c>
      <c r="U4067" s="14">
        <v>9.8000000000000007</v>
      </c>
      <c r="V4067" s="40">
        <f t="shared" si="1030"/>
        <v>1151.3479600000001</v>
      </c>
      <c r="W4067" s="14">
        <v>9.6999999999999993</v>
      </c>
      <c r="X4067" s="40">
        <f t="shared" si="1031"/>
        <v>1151.44796</v>
      </c>
      <c r="Y4067" s="14">
        <v>4.83</v>
      </c>
      <c r="Z4067" s="40">
        <f t="shared" si="1032"/>
        <v>1161.14796</v>
      </c>
      <c r="AA4067" s="14">
        <v>8.6</v>
      </c>
      <c r="AB4067" s="40">
        <f t="shared" si="1033"/>
        <v>1152.5479600000001</v>
      </c>
      <c r="AC4067" s="14">
        <v>10.17</v>
      </c>
      <c r="AD4067" s="40">
        <f t="shared" si="1034"/>
        <v>1150.9779599999999</v>
      </c>
      <c r="AE4067" s="14">
        <v>10.11</v>
      </c>
      <c r="AF4067" s="40">
        <f t="shared" si="1035"/>
        <v>1151.0379600000001</v>
      </c>
      <c r="AG4067" s="29" t="s">
        <v>22</v>
      </c>
      <c r="AH4067" s="29" t="s">
        <v>22</v>
      </c>
      <c r="AI4067" s="29" t="s">
        <v>24</v>
      </c>
      <c r="AJ4067" s="29"/>
      <c r="AK4067" s="30" t="s">
        <v>22</v>
      </c>
      <c r="AL4067" s="30" t="s">
        <v>22</v>
      </c>
      <c r="AM4067" s="30"/>
      <c r="AN4067" s="30" t="s">
        <v>22</v>
      </c>
      <c r="AO4067" s="30" t="s">
        <v>22</v>
      </c>
      <c r="AP4067" s="30"/>
      <c r="AQ4067" s="30" t="s">
        <v>22</v>
      </c>
      <c r="AR4067" s="30" t="s">
        <v>22</v>
      </c>
      <c r="AS4067" s="30"/>
      <c r="AT4067" s="30"/>
      <c r="AU4067" s="30" t="s">
        <v>22</v>
      </c>
      <c r="AV4067" s="30" t="s">
        <v>22</v>
      </c>
      <c r="AW4067" s="30" t="s">
        <v>22</v>
      </c>
      <c r="AX4067" s="30" t="s">
        <v>22</v>
      </c>
      <c r="AY4067" s="30" t="s">
        <v>25</v>
      </c>
      <c r="AZ4067" s="30"/>
      <c r="BA4067" s="30" t="s">
        <v>22</v>
      </c>
      <c r="BB4067" s="30"/>
      <c r="BC4067" s="30" t="s">
        <v>26</v>
      </c>
      <c r="BD4067" s="30"/>
    </row>
    <row r="4068" spans="1:56" x14ac:dyDescent="0.3">
      <c r="A4068" s="31">
        <v>42207</v>
      </c>
      <c r="B4068" s="30" t="s">
        <v>12219</v>
      </c>
      <c r="C4068" s="29">
        <v>2</v>
      </c>
      <c r="D4068" s="29" t="s">
        <v>12135</v>
      </c>
      <c r="E4068" s="30">
        <v>6</v>
      </c>
      <c r="F4068" s="29" t="s">
        <v>65</v>
      </c>
      <c r="G4068" s="29" t="s">
        <v>94</v>
      </c>
      <c r="H4068" s="29" t="s">
        <v>42</v>
      </c>
      <c r="I4068" s="29" t="s">
        <v>22</v>
      </c>
      <c r="J4068" s="29" t="s">
        <v>13099</v>
      </c>
      <c r="K4068" s="29" t="s">
        <v>13124</v>
      </c>
      <c r="L4068" s="29" t="s">
        <v>109</v>
      </c>
      <c r="M4068" s="29" t="s">
        <v>46</v>
      </c>
      <c r="N4068" s="29" t="s">
        <v>4677</v>
      </c>
      <c r="O4068" s="14">
        <v>354.37</v>
      </c>
      <c r="P4068" s="14">
        <f t="shared" si="1027"/>
        <v>1162.6170960000002</v>
      </c>
      <c r="Q4068" s="14">
        <v>4.1900000000000004</v>
      </c>
      <c r="R4068" s="40">
        <f t="shared" si="1028"/>
        <v>1166.8070960000002</v>
      </c>
      <c r="S4068" s="14">
        <v>8.2799999999999994</v>
      </c>
      <c r="T4068" s="40">
        <f t="shared" si="1029"/>
        <v>1158.5270960000003</v>
      </c>
      <c r="U4068" s="14">
        <v>9.4700000000000006</v>
      </c>
      <c r="V4068" s="40">
        <f t="shared" si="1030"/>
        <v>1157.3370960000002</v>
      </c>
      <c r="W4068" s="14">
        <v>9.27</v>
      </c>
      <c r="X4068" s="40">
        <f t="shared" si="1031"/>
        <v>1157.5370960000002</v>
      </c>
      <c r="Y4068" s="14">
        <v>4.1900000000000004</v>
      </c>
      <c r="Z4068" s="40">
        <f t="shared" si="1032"/>
        <v>1166.8070960000002</v>
      </c>
      <c r="AA4068" s="14">
        <v>8.34</v>
      </c>
      <c r="AB4068" s="40">
        <f t="shared" si="1033"/>
        <v>1158.4670960000003</v>
      </c>
      <c r="AC4068" s="14">
        <v>9.25</v>
      </c>
      <c r="AD4068" s="40">
        <f t="shared" si="1034"/>
        <v>1157.5570960000002</v>
      </c>
      <c r="AE4068" s="14">
        <v>9.15</v>
      </c>
      <c r="AF4068" s="40">
        <f t="shared" si="1035"/>
        <v>1157.6570960000001</v>
      </c>
      <c r="AG4068" s="29" t="s">
        <v>22</v>
      </c>
      <c r="AH4068" s="29" t="s">
        <v>22</v>
      </c>
      <c r="AI4068" s="29" t="s">
        <v>36</v>
      </c>
      <c r="AJ4068" s="29" t="s">
        <v>10764</v>
      </c>
      <c r="AK4068" s="30" t="s">
        <v>25</v>
      </c>
      <c r="AL4068" s="30" t="s">
        <v>25</v>
      </c>
      <c r="AM4068" s="30" t="s">
        <v>124</v>
      </c>
      <c r="AN4068" s="30" t="s">
        <v>22</v>
      </c>
      <c r="AO4068" s="30" t="s">
        <v>22</v>
      </c>
      <c r="AP4068" s="30"/>
      <c r="AQ4068" s="30" t="s">
        <v>22</v>
      </c>
      <c r="AR4068" s="30" t="s">
        <v>22</v>
      </c>
      <c r="AS4068" s="30"/>
      <c r="AT4068" s="30"/>
      <c r="AU4068" s="30" t="s">
        <v>22</v>
      </c>
      <c r="AV4068" s="30" t="s">
        <v>22</v>
      </c>
      <c r="AW4068" s="30" t="s">
        <v>22</v>
      </c>
      <c r="AX4068" s="30" t="s">
        <v>22</v>
      </c>
      <c r="AY4068" s="30" t="s">
        <v>25</v>
      </c>
      <c r="AZ4068" s="30"/>
      <c r="BA4068" s="30" t="s">
        <v>22</v>
      </c>
      <c r="BB4068" s="30"/>
      <c r="BC4068" s="30" t="s">
        <v>26</v>
      </c>
      <c r="BD4068" s="30"/>
    </row>
    <row r="4069" spans="1:56" x14ac:dyDescent="0.3">
      <c r="A4069" s="31">
        <v>42207</v>
      </c>
      <c r="B4069" s="30" t="s">
        <v>12220</v>
      </c>
      <c r="C4069" s="29">
        <v>3</v>
      </c>
      <c r="D4069" s="29" t="s">
        <v>12135</v>
      </c>
      <c r="E4069" s="30">
        <v>6</v>
      </c>
      <c r="F4069" s="29" t="s">
        <v>65</v>
      </c>
      <c r="G4069" s="29" t="s">
        <v>20</v>
      </c>
      <c r="H4069" s="29" t="s">
        <v>42</v>
      </c>
      <c r="I4069" s="29" t="s">
        <v>22</v>
      </c>
      <c r="J4069" s="29" t="s">
        <v>10118</v>
      </c>
      <c r="K4069" s="29" t="s">
        <v>13125</v>
      </c>
      <c r="L4069" s="29" t="s">
        <v>75</v>
      </c>
      <c r="M4069" s="29" t="s">
        <v>46</v>
      </c>
      <c r="N4069" s="29" t="s">
        <v>4667</v>
      </c>
      <c r="O4069" s="14">
        <v>353.41</v>
      </c>
      <c r="P4069" s="14">
        <f t="shared" si="1027"/>
        <v>1159.4675280000001</v>
      </c>
      <c r="Q4069" s="14">
        <v>6.07</v>
      </c>
      <c r="R4069" s="40">
        <f t="shared" si="1028"/>
        <v>1165.5375280000001</v>
      </c>
      <c r="S4069" s="14">
        <v>7.5</v>
      </c>
      <c r="T4069" s="40">
        <f t="shared" si="1029"/>
        <v>1158.0375280000001</v>
      </c>
      <c r="U4069" s="14">
        <v>8.25</v>
      </c>
      <c r="V4069" s="40">
        <f t="shared" si="1030"/>
        <v>1157.2875280000001</v>
      </c>
      <c r="W4069" s="14">
        <v>8.34</v>
      </c>
      <c r="X4069" s="40">
        <f t="shared" si="1031"/>
        <v>1157.1975280000001</v>
      </c>
      <c r="Y4069" s="14">
        <v>6.07</v>
      </c>
      <c r="Z4069" s="40">
        <f t="shared" si="1032"/>
        <v>1165.5375280000001</v>
      </c>
      <c r="AA4069" s="14">
        <v>7.35</v>
      </c>
      <c r="AB4069" s="40">
        <f t="shared" si="1033"/>
        <v>1158.1875280000002</v>
      </c>
      <c r="AC4069" s="14">
        <v>8.2200000000000006</v>
      </c>
      <c r="AD4069" s="40">
        <f t="shared" si="1034"/>
        <v>1157.317528</v>
      </c>
      <c r="AE4069" s="14">
        <v>8.41</v>
      </c>
      <c r="AF4069" s="40">
        <f t="shared" si="1035"/>
        <v>1157.127528</v>
      </c>
      <c r="AG4069" s="29" t="s">
        <v>22</v>
      </c>
      <c r="AH4069" s="29" t="s">
        <v>22</v>
      </c>
      <c r="AI4069" s="29" t="s">
        <v>63</v>
      </c>
      <c r="AJ4069" s="29" t="s">
        <v>8476</v>
      </c>
      <c r="AK4069" s="30" t="s">
        <v>25</v>
      </c>
      <c r="AL4069" s="30" t="s">
        <v>25</v>
      </c>
      <c r="AM4069" s="30" t="s">
        <v>124</v>
      </c>
      <c r="AN4069" s="30" t="s">
        <v>22</v>
      </c>
      <c r="AO4069" s="30" t="s">
        <v>22</v>
      </c>
      <c r="AP4069" s="30"/>
      <c r="AQ4069" s="30" t="s">
        <v>22</v>
      </c>
      <c r="AR4069" s="30" t="s">
        <v>22</v>
      </c>
      <c r="AS4069" s="30"/>
      <c r="AT4069" s="30"/>
      <c r="AU4069" s="30" t="s">
        <v>22</v>
      </c>
      <c r="AV4069" s="30" t="s">
        <v>22</v>
      </c>
      <c r="AW4069" s="30" t="s">
        <v>22</v>
      </c>
      <c r="AX4069" s="30" t="s">
        <v>22</v>
      </c>
      <c r="AY4069" s="30" t="s">
        <v>25</v>
      </c>
      <c r="AZ4069" s="30"/>
      <c r="BA4069" s="30" t="s">
        <v>22</v>
      </c>
      <c r="BB4069" s="30"/>
      <c r="BC4069" s="30" t="s">
        <v>26</v>
      </c>
      <c r="BD4069" s="30"/>
    </row>
    <row r="4070" spans="1:56" x14ac:dyDescent="0.3">
      <c r="A4070" s="31">
        <v>42207</v>
      </c>
      <c r="B4070" s="30" t="s">
        <v>12221</v>
      </c>
      <c r="C4070" s="29">
        <v>4</v>
      </c>
      <c r="D4070" s="29" t="s">
        <v>12135</v>
      </c>
      <c r="E4070" s="30">
        <v>6</v>
      </c>
      <c r="F4070" s="29" t="s">
        <v>65</v>
      </c>
      <c r="G4070" s="29" t="s">
        <v>20</v>
      </c>
      <c r="H4070" s="29" t="s">
        <v>42</v>
      </c>
      <c r="I4070" s="29" t="s">
        <v>22</v>
      </c>
      <c r="J4070" s="29" t="s">
        <v>10125</v>
      </c>
      <c r="K4070" s="29" t="s">
        <v>13126</v>
      </c>
      <c r="L4070" s="29" t="s">
        <v>120</v>
      </c>
      <c r="M4070" s="29" t="s">
        <v>121</v>
      </c>
      <c r="N4070" s="29" t="s">
        <v>4667</v>
      </c>
      <c r="O4070" s="14">
        <v>354.13</v>
      </c>
      <c r="P4070" s="14">
        <f t="shared" si="1027"/>
        <v>1161.829704</v>
      </c>
      <c r="Q4070" s="14">
        <v>6.13</v>
      </c>
      <c r="R4070" s="40">
        <f t="shared" si="1028"/>
        <v>1167.9597040000001</v>
      </c>
      <c r="S4070" s="14">
        <v>7.8</v>
      </c>
      <c r="T4070" s="40">
        <f t="shared" si="1029"/>
        <v>1160.1597040000001</v>
      </c>
      <c r="U4070" s="14">
        <v>8.6199999999999992</v>
      </c>
      <c r="V4070" s="40">
        <f t="shared" si="1030"/>
        <v>1159.3397040000002</v>
      </c>
      <c r="W4070" s="14">
        <v>8.16</v>
      </c>
      <c r="X4070" s="40">
        <f t="shared" si="1031"/>
        <v>1159.799704</v>
      </c>
      <c r="Y4070" s="14">
        <v>6.13</v>
      </c>
      <c r="Z4070" s="40">
        <f t="shared" si="1032"/>
        <v>1167.9597040000001</v>
      </c>
      <c r="AA4070" s="14">
        <v>7.64</v>
      </c>
      <c r="AB4070" s="40">
        <f t="shared" si="1033"/>
        <v>1160.319704</v>
      </c>
      <c r="AC4070" s="14">
        <v>8.35</v>
      </c>
      <c r="AD4070" s="40">
        <f t="shared" si="1034"/>
        <v>1159.6097040000002</v>
      </c>
      <c r="AE4070" s="14">
        <v>8.17</v>
      </c>
      <c r="AF4070" s="40">
        <f t="shared" si="1035"/>
        <v>1159.789704</v>
      </c>
      <c r="AG4070" s="29" t="s">
        <v>22</v>
      </c>
      <c r="AH4070" s="29" t="s">
        <v>22</v>
      </c>
      <c r="AI4070" s="29" t="s">
        <v>63</v>
      </c>
      <c r="AJ4070" s="29" t="s">
        <v>11733</v>
      </c>
      <c r="AK4070" s="30" t="s">
        <v>25</v>
      </c>
      <c r="AL4070" s="30" t="s">
        <v>25</v>
      </c>
      <c r="AM4070" s="30" t="s">
        <v>124</v>
      </c>
      <c r="AN4070" s="30" t="s">
        <v>22</v>
      </c>
      <c r="AO4070" s="30" t="s">
        <v>22</v>
      </c>
      <c r="AP4070" s="30"/>
      <c r="AQ4070" s="30" t="s">
        <v>22</v>
      </c>
      <c r="AR4070" s="30" t="s">
        <v>22</v>
      </c>
      <c r="AS4070" s="30"/>
      <c r="AT4070" s="30"/>
      <c r="AU4070" s="30" t="s">
        <v>22</v>
      </c>
      <c r="AV4070" s="30" t="s">
        <v>22</v>
      </c>
      <c r="AW4070" s="30" t="s">
        <v>22</v>
      </c>
      <c r="AX4070" s="30" t="s">
        <v>22</v>
      </c>
      <c r="AY4070" s="30" t="s">
        <v>25</v>
      </c>
      <c r="AZ4070" s="30"/>
      <c r="BA4070" s="30" t="s">
        <v>22</v>
      </c>
      <c r="BB4070" s="30"/>
      <c r="BC4070" s="30" t="s">
        <v>26</v>
      </c>
      <c r="BD4070" s="30"/>
    </row>
    <row r="4071" spans="1:56" x14ac:dyDescent="0.3">
      <c r="A4071" s="31">
        <v>42207</v>
      </c>
      <c r="B4071" s="30" t="s">
        <v>12222</v>
      </c>
      <c r="C4071" s="29">
        <v>5</v>
      </c>
      <c r="D4071" s="29" t="s">
        <v>12135</v>
      </c>
      <c r="E4071" s="30">
        <v>6</v>
      </c>
      <c r="F4071" s="29" t="s">
        <v>72</v>
      </c>
      <c r="G4071" s="29" t="s">
        <v>29</v>
      </c>
      <c r="H4071" s="29" t="s">
        <v>42</v>
      </c>
      <c r="I4071" s="29" t="s">
        <v>22</v>
      </c>
      <c r="J4071" s="29" t="s">
        <v>10125</v>
      </c>
      <c r="K4071" s="29" t="s">
        <v>13127</v>
      </c>
      <c r="L4071" s="29" t="s">
        <v>128</v>
      </c>
      <c r="M4071" s="29" t="s">
        <v>23</v>
      </c>
      <c r="N4071" s="29" t="s">
        <v>4667</v>
      </c>
      <c r="O4071" s="14">
        <v>352.69</v>
      </c>
      <c r="P4071" s="14">
        <f t="shared" si="1027"/>
        <v>1157.105352</v>
      </c>
      <c r="Q4071" s="14">
        <v>5.12</v>
      </c>
      <c r="R4071" s="40">
        <f t="shared" si="1028"/>
        <v>1162.2253519999999</v>
      </c>
      <c r="S4071" s="14">
        <v>6.83</v>
      </c>
      <c r="T4071" s="40">
        <f t="shared" si="1029"/>
        <v>1155.395352</v>
      </c>
      <c r="U4071" s="14">
        <v>8.8000000000000007</v>
      </c>
      <c r="V4071" s="40">
        <f t="shared" si="1030"/>
        <v>1153.425352</v>
      </c>
      <c r="W4071" s="14">
        <v>8.69</v>
      </c>
      <c r="X4071" s="40">
        <f t="shared" si="1031"/>
        <v>1153.5353519999999</v>
      </c>
      <c r="Y4071" s="14">
        <v>5.12</v>
      </c>
      <c r="Z4071" s="40">
        <f t="shared" si="1032"/>
        <v>1162.2253519999999</v>
      </c>
      <c r="AA4071" s="14">
        <v>7.1</v>
      </c>
      <c r="AB4071" s="40">
        <f t="shared" si="1033"/>
        <v>1155.125352</v>
      </c>
      <c r="AC4071" s="14">
        <v>8.89</v>
      </c>
      <c r="AD4071" s="40">
        <f t="shared" si="1034"/>
        <v>1153.3353519999998</v>
      </c>
      <c r="AE4071" s="14">
        <v>8.9600000000000009</v>
      </c>
      <c r="AF4071" s="40">
        <f t="shared" si="1035"/>
        <v>1153.2653519999999</v>
      </c>
      <c r="AG4071" s="29" t="s">
        <v>22</v>
      </c>
      <c r="AH4071" s="29" t="s">
        <v>22</v>
      </c>
      <c r="AI4071" s="29" t="s">
        <v>63</v>
      </c>
      <c r="AJ4071" s="29" t="s">
        <v>12228</v>
      </c>
      <c r="AK4071" s="30" t="s">
        <v>22</v>
      </c>
      <c r="AL4071" s="30" t="s">
        <v>25</v>
      </c>
      <c r="AM4071" s="30" t="s">
        <v>4993</v>
      </c>
      <c r="AN4071" s="30" t="s">
        <v>22</v>
      </c>
      <c r="AO4071" s="30" t="s">
        <v>22</v>
      </c>
      <c r="AP4071" s="30"/>
      <c r="AQ4071" s="30" t="s">
        <v>22</v>
      </c>
      <c r="AR4071" s="30" t="s">
        <v>22</v>
      </c>
      <c r="AS4071" s="30"/>
      <c r="AT4071" s="30"/>
      <c r="AU4071" s="30" t="s">
        <v>22</v>
      </c>
      <c r="AV4071" s="30" t="s">
        <v>22</v>
      </c>
      <c r="AW4071" s="30" t="s">
        <v>22</v>
      </c>
      <c r="AX4071" s="30" t="s">
        <v>22</v>
      </c>
      <c r="AY4071" s="30" t="s">
        <v>25</v>
      </c>
      <c r="AZ4071" s="30"/>
      <c r="BA4071" s="30" t="s">
        <v>25</v>
      </c>
      <c r="BB4071" s="30"/>
      <c r="BC4071" s="30" t="s">
        <v>26</v>
      </c>
      <c r="BD4071" s="30"/>
    </row>
    <row r="4072" spans="1:56" x14ac:dyDescent="0.3">
      <c r="A4072" s="31">
        <v>42207</v>
      </c>
      <c r="B4072" s="30" t="s">
        <v>12223</v>
      </c>
      <c r="C4072" s="29">
        <v>6</v>
      </c>
      <c r="D4072" s="29" t="s">
        <v>12135</v>
      </c>
      <c r="E4072" s="30">
        <v>6</v>
      </c>
      <c r="F4072" s="29" t="s">
        <v>72</v>
      </c>
      <c r="G4072" s="29" t="s">
        <v>20</v>
      </c>
      <c r="H4072" s="29" t="s">
        <v>42</v>
      </c>
      <c r="I4072" s="29" t="s">
        <v>22</v>
      </c>
      <c r="J4072" s="29" t="s">
        <v>10113</v>
      </c>
      <c r="K4072" s="29" t="s">
        <v>13128</v>
      </c>
      <c r="L4072" s="29" t="s">
        <v>35</v>
      </c>
      <c r="M4072" s="29" t="s">
        <v>23</v>
      </c>
      <c r="N4072" s="29" t="s">
        <v>4667</v>
      </c>
      <c r="O4072" s="14">
        <v>353.17</v>
      </c>
      <c r="P4072" s="14">
        <f t="shared" si="1027"/>
        <v>1158.6801360000002</v>
      </c>
      <c r="Q4072" s="14">
        <v>6.3</v>
      </c>
      <c r="R4072" s="40">
        <f t="shared" si="1028"/>
        <v>1164.9801360000001</v>
      </c>
      <c r="S4072" s="14">
        <v>6.59</v>
      </c>
      <c r="T4072" s="40">
        <f t="shared" si="1029"/>
        <v>1158.3901360000002</v>
      </c>
      <c r="U4072" s="14">
        <v>8.17</v>
      </c>
      <c r="V4072" s="40">
        <f t="shared" si="1030"/>
        <v>1156.8101360000001</v>
      </c>
      <c r="W4072" s="14">
        <v>8.1999999999999993</v>
      </c>
      <c r="X4072" s="40">
        <f t="shared" si="1031"/>
        <v>1156.7801360000001</v>
      </c>
      <c r="Y4072" s="14">
        <v>6.3</v>
      </c>
      <c r="Z4072" s="40">
        <f t="shared" si="1032"/>
        <v>1164.9801360000001</v>
      </c>
      <c r="AA4072" s="14">
        <v>6.81</v>
      </c>
      <c r="AB4072" s="40">
        <f t="shared" si="1033"/>
        <v>1158.1701360000002</v>
      </c>
      <c r="AC4072" s="14">
        <v>8.3699999999999992</v>
      </c>
      <c r="AD4072" s="40">
        <f t="shared" si="1034"/>
        <v>1156.6101360000002</v>
      </c>
      <c r="AE4072" s="14">
        <v>8.0399999999999991</v>
      </c>
      <c r="AF4072" s="40">
        <f t="shared" si="1035"/>
        <v>1156.9401360000002</v>
      </c>
      <c r="AG4072" s="29" t="s">
        <v>22</v>
      </c>
      <c r="AH4072" s="29" t="s">
        <v>22</v>
      </c>
      <c r="AI4072" s="29" t="s">
        <v>63</v>
      </c>
      <c r="AJ4072" s="29" t="s">
        <v>8476</v>
      </c>
      <c r="AK4072" s="30" t="s">
        <v>25</v>
      </c>
      <c r="AL4072" s="30" t="s">
        <v>25</v>
      </c>
      <c r="AM4072" s="30" t="s">
        <v>124</v>
      </c>
      <c r="AN4072" s="30" t="s">
        <v>22</v>
      </c>
      <c r="AO4072" s="30" t="s">
        <v>22</v>
      </c>
      <c r="AP4072" s="30"/>
      <c r="AQ4072" s="30" t="s">
        <v>22</v>
      </c>
      <c r="AR4072" s="30" t="s">
        <v>22</v>
      </c>
      <c r="AS4072" s="30"/>
      <c r="AT4072" s="30"/>
      <c r="AU4072" s="30" t="s">
        <v>22</v>
      </c>
      <c r="AV4072" s="30" t="s">
        <v>22</v>
      </c>
      <c r="AW4072" s="30" t="s">
        <v>22</v>
      </c>
      <c r="AX4072" s="30" t="s">
        <v>22</v>
      </c>
      <c r="AY4072" s="30" t="s">
        <v>25</v>
      </c>
      <c r="AZ4072" s="30"/>
      <c r="BA4072" s="30" t="s">
        <v>22</v>
      </c>
      <c r="BB4072" s="30"/>
      <c r="BC4072" s="30" t="s">
        <v>26</v>
      </c>
      <c r="BD4072" s="30"/>
    </row>
    <row r="4073" spans="1:56" x14ac:dyDescent="0.3">
      <c r="A4073" s="31">
        <v>42207</v>
      </c>
      <c r="B4073" s="30" t="s">
        <v>12224</v>
      </c>
      <c r="C4073" s="29">
        <v>7</v>
      </c>
      <c r="D4073" s="29" t="s">
        <v>12135</v>
      </c>
      <c r="E4073" s="30">
        <v>6</v>
      </c>
      <c r="F4073" s="29" t="s">
        <v>72</v>
      </c>
      <c r="G4073" s="29" t="s">
        <v>29</v>
      </c>
      <c r="H4073" s="29" t="s">
        <v>42</v>
      </c>
      <c r="I4073" s="29" t="s">
        <v>22</v>
      </c>
      <c r="J4073" s="29" t="s">
        <v>10220</v>
      </c>
      <c r="K4073" s="29" t="s">
        <v>13129</v>
      </c>
      <c r="L4073" s="29" t="s">
        <v>105</v>
      </c>
      <c r="M4073" s="29" t="s">
        <v>201</v>
      </c>
      <c r="N4073" s="29" t="s">
        <v>4677</v>
      </c>
      <c r="O4073" s="14">
        <v>351.97</v>
      </c>
      <c r="P4073" s="14">
        <f t="shared" si="1027"/>
        <v>1154.7431760000002</v>
      </c>
      <c r="Q4073" s="14">
        <v>5</v>
      </c>
      <c r="R4073" s="40">
        <f t="shared" si="1028"/>
        <v>1159.7431760000002</v>
      </c>
      <c r="S4073" s="14">
        <v>8.06</v>
      </c>
      <c r="T4073" s="40">
        <f t="shared" si="1029"/>
        <v>1151.6831760000002</v>
      </c>
      <c r="U4073" s="14">
        <v>10.65</v>
      </c>
      <c r="V4073" s="40">
        <f t="shared" si="1030"/>
        <v>1149.0931760000001</v>
      </c>
      <c r="W4073" s="14">
        <v>10.6</v>
      </c>
      <c r="X4073" s="40">
        <f t="shared" si="1031"/>
        <v>1149.1431760000003</v>
      </c>
      <c r="Y4073" s="14">
        <v>5</v>
      </c>
      <c r="Z4073" s="40">
        <f t="shared" si="1032"/>
        <v>1159.7431760000002</v>
      </c>
      <c r="AA4073" s="14">
        <v>8.3800000000000008</v>
      </c>
      <c r="AB4073" s="40">
        <f t="shared" si="1033"/>
        <v>1151.3631760000001</v>
      </c>
      <c r="AC4073" s="14">
        <v>10.88</v>
      </c>
      <c r="AD4073" s="40">
        <f t="shared" si="1034"/>
        <v>1148.8631760000001</v>
      </c>
      <c r="AE4073" s="14">
        <v>10.4</v>
      </c>
      <c r="AF4073" s="40">
        <f t="shared" si="1035"/>
        <v>1149.3431760000001</v>
      </c>
      <c r="AG4073" s="29" t="s">
        <v>22</v>
      </c>
      <c r="AH4073" s="29" t="s">
        <v>22</v>
      </c>
      <c r="AI4073" s="29" t="s">
        <v>48</v>
      </c>
      <c r="AJ4073" s="29" t="s">
        <v>8252</v>
      </c>
      <c r="AK4073" s="30" t="s">
        <v>22</v>
      </c>
      <c r="AL4073" s="30" t="s">
        <v>25</v>
      </c>
      <c r="AM4073" s="30" t="s">
        <v>124</v>
      </c>
      <c r="AN4073" s="30" t="s">
        <v>22</v>
      </c>
      <c r="AO4073" s="30" t="s">
        <v>22</v>
      </c>
      <c r="AP4073" s="30"/>
      <c r="AQ4073" s="30" t="s">
        <v>22</v>
      </c>
      <c r="AR4073" s="30" t="s">
        <v>22</v>
      </c>
      <c r="AS4073" s="30"/>
      <c r="AT4073" s="30"/>
      <c r="AU4073" s="30" t="s">
        <v>22</v>
      </c>
      <c r="AV4073" s="30" t="s">
        <v>22</v>
      </c>
      <c r="AW4073" s="30" t="s">
        <v>22</v>
      </c>
      <c r="AX4073" s="30" t="s">
        <v>22</v>
      </c>
      <c r="AY4073" s="30" t="s">
        <v>25</v>
      </c>
      <c r="AZ4073" s="30"/>
      <c r="BA4073" s="30" t="s">
        <v>22</v>
      </c>
      <c r="BB4073" s="30"/>
      <c r="BC4073" s="30" t="s">
        <v>62</v>
      </c>
      <c r="BD4073" s="30"/>
    </row>
    <row r="4074" spans="1:56" x14ac:dyDescent="0.3">
      <c r="A4074" s="31">
        <v>42207</v>
      </c>
      <c r="B4074" s="30" t="s">
        <v>12225</v>
      </c>
      <c r="C4074" s="29">
        <v>8</v>
      </c>
      <c r="D4074" s="29" t="s">
        <v>12135</v>
      </c>
      <c r="E4074" s="30">
        <v>6</v>
      </c>
      <c r="F4074" s="29" t="s">
        <v>49</v>
      </c>
      <c r="G4074" s="29" t="s">
        <v>20</v>
      </c>
      <c r="H4074" s="29" t="s">
        <v>42</v>
      </c>
      <c r="I4074" s="29" t="s">
        <v>22</v>
      </c>
      <c r="J4074" s="29" t="s">
        <v>13130</v>
      </c>
      <c r="K4074" s="29" t="s">
        <v>13131</v>
      </c>
      <c r="L4074" s="29" t="s">
        <v>35</v>
      </c>
      <c r="M4074" s="29" t="s">
        <v>59</v>
      </c>
      <c r="N4074" s="29" t="s">
        <v>4677</v>
      </c>
      <c r="O4074" s="14">
        <v>350.28</v>
      </c>
      <c r="P4074" s="14">
        <f t="shared" si="1027"/>
        <v>1149.1986239999999</v>
      </c>
      <c r="Q4074" s="14">
        <v>5.62</v>
      </c>
      <c r="R4074" s="40">
        <f t="shared" si="1028"/>
        <v>1154.8186239999998</v>
      </c>
      <c r="S4074" s="14">
        <v>6.19</v>
      </c>
      <c r="T4074" s="40">
        <f t="shared" si="1029"/>
        <v>1148.6286239999997</v>
      </c>
      <c r="U4074" s="14">
        <v>9.2100000000000009</v>
      </c>
      <c r="V4074" s="40">
        <f t="shared" si="1030"/>
        <v>1145.6086239999997</v>
      </c>
      <c r="W4074" s="14">
        <v>8.9</v>
      </c>
      <c r="X4074" s="40">
        <f t="shared" si="1031"/>
        <v>1145.9186239999997</v>
      </c>
      <c r="Y4074" s="14">
        <v>5.62</v>
      </c>
      <c r="Z4074" s="40">
        <f t="shared" si="1032"/>
        <v>1154.8186239999998</v>
      </c>
      <c r="AA4074" s="14">
        <v>6.33</v>
      </c>
      <c r="AB4074" s="40">
        <f t="shared" si="1033"/>
        <v>1148.4886239999998</v>
      </c>
      <c r="AC4074" s="14">
        <v>9.5</v>
      </c>
      <c r="AD4074" s="40">
        <f t="shared" si="1034"/>
        <v>1145.3186239999998</v>
      </c>
      <c r="AE4074" s="14">
        <v>8.66</v>
      </c>
      <c r="AF4074" s="40">
        <f t="shared" si="1035"/>
        <v>1146.1586239999997</v>
      </c>
      <c r="AG4074" s="29" t="s">
        <v>22</v>
      </c>
      <c r="AH4074" s="29" t="s">
        <v>25</v>
      </c>
      <c r="AI4074" s="29" t="s">
        <v>24</v>
      </c>
      <c r="AJ4074" s="29"/>
      <c r="AK4074" s="30" t="s">
        <v>22</v>
      </c>
      <c r="AL4074" s="30" t="s">
        <v>22</v>
      </c>
      <c r="AM4074" s="30"/>
      <c r="AN4074" s="30" t="s">
        <v>22</v>
      </c>
      <c r="AO4074" s="30" t="s">
        <v>22</v>
      </c>
      <c r="AP4074" s="30"/>
      <c r="AQ4074" s="30" t="s">
        <v>22</v>
      </c>
      <c r="AR4074" s="30" t="s">
        <v>22</v>
      </c>
      <c r="AS4074" s="30"/>
      <c r="AT4074" s="30"/>
      <c r="AU4074" s="30" t="s">
        <v>22</v>
      </c>
      <c r="AV4074" s="30" t="s">
        <v>22</v>
      </c>
      <c r="AW4074" s="30" t="s">
        <v>22</v>
      </c>
      <c r="AX4074" s="30" t="s">
        <v>22</v>
      </c>
      <c r="AY4074" s="30" t="s">
        <v>25</v>
      </c>
      <c r="AZ4074" s="30"/>
      <c r="BA4074" s="30" t="s">
        <v>22</v>
      </c>
      <c r="BB4074" s="30"/>
      <c r="BC4074" s="30" t="s">
        <v>62</v>
      </c>
      <c r="BD4074" s="30"/>
    </row>
    <row r="4075" spans="1:56" x14ac:dyDescent="0.3">
      <c r="A4075" s="31">
        <v>42207</v>
      </c>
      <c r="B4075" s="30" t="s">
        <v>12226</v>
      </c>
      <c r="C4075" s="29">
        <v>9</v>
      </c>
      <c r="D4075" s="29" t="s">
        <v>12135</v>
      </c>
      <c r="E4075" s="30">
        <v>6</v>
      </c>
      <c r="F4075" s="29" t="s">
        <v>49</v>
      </c>
      <c r="G4075" s="29" t="s">
        <v>20</v>
      </c>
      <c r="H4075" s="29" t="s">
        <v>42</v>
      </c>
      <c r="I4075" s="29" t="s">
        <v>22</v>
      </c>
      <c r="J4075" s="29" t="s">
        <v>13132</v>
      </c>
      <c r="K4075" s="29" t="s">
        <v>13131</v>
      </c>
      <c r="L4075" s="29" t="s">
        <v>128</v>
      </c>
      <c r="M4075" s="29" t="s">
        <v>23</v>
      </c>
      <c r="N4075" s="29" t="s">
        <v>4677</v>
      </c>
      <c r="O4075" s="14">
        <v>349.56</v>
      </c>
      <c r="P4075" s="14">
        <f t="shared" si="1027"/>
        <v>1146.836448</v>
      </c>
      <c r="Q4075" s="14">
        <v>5.1100000000000003</v>
      </c>
      <c r="R4075" s="40">
        <f t="shared" si="1028"/>
        <v>1151.9464479999999</v>
      </c>
      <c r="S4075" s="14">
        <v>10.039999999999999</v>
      </c>
      <c r="T4075" s="40">
        <f t="shared" si="1029"/>
        <v>1141.906448</v>
      </c>
      <c r="U4075" s="14">
        <v>12.2</v>
      </c>
      <c r="V4075" s="40">
        <f t="shared" si="1030"/>
        <v>1139.7464479999999</v>
      </c>
      <c r="W4075" s="14">
        <v>12.24</v>
      </c>
      <c r="X4075" s="40">
        <f t="shared" si="1031"/>
        <v>1139.7064479999999</v>
      </c>
      <c r="Y4075" s="14">
        <v>5.1100000000000003</v>
      </c>
      <c r="Z4075" s="40">
        <f t="shared" si="1032"/>
        <v>1151.9464479999999</v>
      </c>
      <c r="AA4075" s="14">
        <v>10.77</v>
      </c>
      <c r="AB4075" s="40">
        <f t="shared" si="1033"/>
        <v>1141.1764479999999</v>
      </c>
      <c r="AC4075" s="14">
        <v>12.87</v>
      </c>
      <c r="AD4075" s="40">
        <f t="shared" si="1034"/>
        <v>1139.076448</v>
      </c>
      <c r="AE4075" s="14">
        <v>12.2</v>
      </c>
      <c r="AF4075" s="40">
        <f t="shared" si="1035"/>
        <v>1139.7464479999999</v>
      </c>
      <c r="AG4075" s="29" t="s">
        <v>22</v>
      </c>
      <c r="AH4075" s="29" t="s">
        <v>22</v>
      </c>
      <c r="AI4075" s="29" t="s">
        <v>28</v>
      </c>
      <c r="AJ4075" s="29" t="s">
        <v>12229</v>
      </c>
      <c r="AK4075" s="30" t="s">
        <v>22</v>
      </c>
      <c r="AL4075" s="30" t="s">
        <v>22</v>
      </c>
      <c r="AM4075" s="30"/>
      <c r="AN4075" s="30" t="s">
        <v>22</v>
      </c>
      <c r="AO4075" s="30" t="s">
        <v>25</v>
      </c>
      <c r="AP4075" s="30" t="s">
        <v>5014</v>
      </c>
      <c r="AQ4075" s="30" t="s">
        <v>22</v>
      </c>
      <c r="AR4075" s="30" t="s">
        <v>22</v>
      </c>
      <c r="AS4075" s="30"/>
      <c r="AT4075" s="30"/>
      <c r="AU4075" s="30" t="s">
        <v>22</v>
      </c>
      <c r="AV4075" s="30" t="s">
        <v>22</v>
      </c>
      <c r="AW4075" s="30" t="s">
        <v>22</v>
      </c>
      <c r="AX4075" s="30" t="s">
        <v>22</v>
      </c>
      <c r="AY4075" s="30" t="s">
        <v>25</v>
      </c>
      <c r="AZ4075" s="30"/>
      <c r="BA4075" s="30" t="s">
        <v>22</v>
      </c>
      <c r="BB4075" s="30"/>
      <c r="BC4075" s="30" t="s">
        <v>62</v>
      </c>
      <c r="BD4075" s="30"/>
    </row>
    <row r="4076" spans="1:56" x14ac:dyDescent="0.3">
      <c r="A4076" s="31">
        <v>42207</v>
      </c>
      <c r="B4076" s="30" t="s">
        <v>12227</v>
      </c>
      <c r="C4076" s="29">
        <v>10</v>
      </c>
      <c r="D4076" s="29" t="s">
        <v>12135</v>
      </c>
      <c r="E4076" s="30">
        <v>6</v>
      </c>
      <c r="F4076" s="29" t="s">
        <v>49</v>
      </c>
      <c r="G4076" s="29" t="s">
        <v>20</v>
      </c>
      <c r="H4076" s="29" t="s">
        <v>42</v>
      </c>
      <c r="I4076" s="29" t="s">
        <v>22</v>
      </c>
      <c r="J4076" s="29" t="s">
        <v>13132</v>
      </c>
      <c r="K4076" s="29" t="s">
        <v>13133</v>
      </c>
      <c r="L4076" s="29" t="s">
        <v>35</v>
      </c>
      <c r="M4076" s="29" t="s">
        <v>201</v>
      </c>
      <c r="N4076" s="29" t="s">
        <v>4677</v>
      </c>
      <c r="O4076" s="14">
        <v>350.52</v>
      </c>
      <c r="P4076" s="14">
        <f t="shared" si="1027"/>
        <v>1149.9860160000001</v>
      </c>
      <c r="Q4076" s="14">
        <v>5.1100000000000003</v>
      </c>
      <c r="R4076" s="40">
        <f t="shared" si="1028"/>
        <v>1155.096016</v>
      </c>
      <c r="S4076" s="14">
        <v>8.2899999999999991</v>
      </c>
      <c r="T4076" s="40">
        <f t="shared" si="1029"/>
        <v>1146.806016</v>
      </c>
      <c r="U4076" s="14">
        <v>10.84</v>
      </c>
      <c r="V4076" s="40">
        <f t="shared" si="1030"/>
        <v>1144.256016</v>
      </c>
      <c r="W4076" s="14">
        <v>11.37</v>
      </c>
      <c r="X4076" s="40">
        <f t="shared" si="1031"/>
        <v>1143.7260160000001</v>
      </c>
      <c r="Y4076" s="14">
        <v>5.1100000000000003</v>
      </c>
      <c r="Z4076" s="40">
        <f t="shared" si="1032"/>
        <v>1155.096016</v>
      </c>
      <c r="AA4076" s="14">
        <v>8.5</v>
      </c>
      <c r="AB4076" s="40">
        <f t="shared" si="1033"/>
        <v>1146.596016</v>
      </c>
      <c r="AC4076" s="14">
        <v>10.98</v>
      </c>
      <c r="AD4076" s="40">
        <f t="shared" si="1034"/>
        <v>1144.1160159999999</v>
      </c>
      <c r="AE4076" s="14">
        <v>12.2</v>
      </c>
      <c r="AF4076" s="40">
        <f t="shared" si="1035"/>
        <v>1142.8960159999999</v>
      </c>
      <c r="AG4076" s="29" t="s">
        <v>22</v>
      </c>
      <c r="AH4076" s="29" t="s">
        <v>22</v>
      </c>
      <c r="AI4076" s="29" t="s">
        <v>28</v>
      </c>
      <c r="AJ4076" s="29" t="s">
        <v>12229</v>
      </c>
      <c r="AK4076" s="30" t="s">
        <v>22</v>
      </c>
      <c r="AL4076" s="30" t="s">
        <v>22</v>
      </c>
      <c r="AM4076" s="30"/>
      <c r="AN4076" s="30" t="s">
        <v>22</v>
      </c>
      <c r="AO4076" s="30" t="s">
        <v>25</v>
      </c>
      <c r="AP4076" s="30" t="s">
        <v>5014</v>
      </c>
      <c r="AQ4076" s="30" t="s">
        <v>22</v>
      </c>
      <c r="AR4076" s="30" t="s">
        <v>22</v>
      </c>
      <c r="AS4076" s="30"/>
      <c r="AT4076" s="30"/>
      <c r="AU4076" s="30" t="s">
        <v>22</v>
      </c>
      <c r="AV4076" s="30" t="s">
        <v>22</v>
      </c>
      <c r="AW4076" s="30" t="s">
        <v>22</v>
      </c>
      <c r="AX4076" s="30" t="s">
        <v>22</v>
      </c>
      <c r="AY4076" s="30" t="s">
        <v>25</v>
      </c>
      <c r="AZ4076" s="30"/>
      <c r="BA4076" s="30" t="s">
        <v>22</v>
      </c>
      <c r="BB4076" s="30"/>
      <c r="BC4076" s="30" t="s">
        <v>62</v>
      </c>
      <c r="BD4076" s="30"/>
    </row>
    <row r="4077" spans="1:56" x14ac:dyDescent="0.3">
      <c r="A4077" s="31">
        <v>42207</v>
      </c>
      <c r="B4077" s="30" t="s">
        <v>12230</v>
      </c>
      <c r="C4077" s="29">
        <v>1</v>
      </c>
      <c r="D4077" s="29" t="s">
        <v>12135</v>
      </c>
      <c r="E4077" s="30">
        <v>7</v>
      </c>
      <c r="F4077" s="29" t="s">
        <v>49</v>
      </c>
      <c r="G4077" s="29" t="s">
        <v>20</v>
      </c>
      <c r="H4077" s="29" t="s">
        <v>42</v>
      </c>
      <c r="I4077" s="29" t="s">
        <v>22</v>
      </c>
      <c r="J4077" s="29" t="s">
        <v>10363</v>
      </c>
      <c r="K4077" s="29" t="s">
        <v>13134</v>
      </c>
      <c r="L4077" s="29" t="s">
        <v>280</v>
      </c>
      <c r="M4077" s="29" t="s">
        <v>46</v>
      </c>
      <c r="N4077" s="29" t="s">
        <v>4667</v>
      </c>
      <c r="O4077" s="14">
        <v>346.92</v>
      </c>
      <c r="P4077" s="14">
        <f t="shared" si="1027"/>
        <v>1138.1751360000001</v>
      </c>
      <c r="Q4077" s="14">
        <v>6.21</v>
      </c>
      <c r="R4077" s="40">
        <f t="shared" si="1028"/>
        <v>1144.3851360000001</v>
      </c>
      <c r="S4077" s="14">
        <v>7.4</v>
      </c>
      <c r="T4077" s="40">
        <f t="shared" si="1029"/>
        <v>1136.985136</v>
      </c>
      <c r="U4077" s="14">
        <v>8.9499999999999993</v>
      </c>
      <c r="V4077" s="40">
        <f t="shared" si="1030"/>
        <v>1135.4351360000001</v>
      </c>
      <c r="W4077" s="14">
        <v>8.81</v>
      </c>
      <c r="X4077" s="40">
        <f t="shared" si="1031"/>
        <v>1135.5751360000002</v>
      </c>
      <c r="Y4077" s="14">
        <v>6.21</v>
      </c>
      <c r="Z4077" s="40">
        <f t="shared" si="1032"/>
        <v>1144.3851360000001</v>
      </c>
      <c r="AA4077" s="14">
        <v>7.41</v>
      </c>
      <c r="AB4077" s="40">
        <f t="shared" si="1033"/>
        <v>1136.975136</v>
      </c>
      <c r="AC4077" s="14">
        <v>9.02</v>
      </c>
      <c r="AD4077" s="40">
        <f t="shared" si="1034"/>
        <v>1135.3651360000001</v>
      </c>
      <c r="AE4077" s="14">
        <v>8.5500000000000007</v>
      </c>
      <c r="AF4077" s="40">
        <f t="shared" si="1035"/>
        <v>1135.8351360000001</v>
      </c>
      <c r="AG4077" s="29" t="s">
        <v>22</v>
      </c>
      <c r="AH4077" s="29" t="s">
        <v>22</v>
      </c>
      <c r="AI4077" s="29" t="s">
        <v>28</v>
      </c>
      <c r="AJ4077" s="29" t="s">
        <v>12242</v>
      </c>
      <c r="AK4077" s="30" t="s">
        <v>25</v>
      </c>
      <c r="AL4077" s="30" t="s">
        <v>25</v>
      </c>
      <c r="AM4077" s="30" t="s">
        <v>124</v>
      </c>
      <c r="AN4077" s="30" t="s">
        <v>22</v>
      </c>
      <c r="AO4077" s="30" t="s">
        <v>25</v>
      </c>
      <c r="AP4077" s="30" t="s">
        <v>5014</v>
      </c>
      <c r="AQ4077" s="30" t="s">
        <v>22</v>
      </c>
      <c r="AR4077" s="30" t="s">
        <v>22</v>
      </c>
      <c r="AS4077" s="30"/>
      <c r="AT4077" s="30"/>
      <c r="AU4077" s="30" t="s">
        <v>22</v>
      </c>
      <c r="AV4077" s="30" t="s">
        <v>22</v>
      </c>
      <c r="AW4077" s="30" t="s">
        <v>22</v>
      </c>
      <c r="AX4077" s="30" t="s">
        <v>22</v>
      </c>
      <c r="AY4077" s="30" t="s">
        <v>25</v>
      </c>
      <c r="AZ4077" s="30"/>
      <c r="BA4077" s="30" t="s">
        <v>22</v>
      </c>
      <c r="BB4077" s="30"/>
      <c r="BC4077" s="30" t="s">
        <v>62</v>
      </c>
      <c r="BD4077" s="30"/>
    </row>
    <row r="4078" spans="1:56" x14ac:dyDescent="0.3">
      <c r="A4078" s="31">
        <v>42207</v>
      </c>
      <c r="B4078" s="30" t="s">
        <v>12231</v>
      </c>
      <c r="C4078" s="29">
        <v>2</v>
      </c>
      <c r="D4078" s="29" t="s">
        <v>12135</v>
      </c>
      <c r="E4078" s="30">
        <v>7</v>
      </c>
      <c r="F4078" s="29" t="s">
        <v>49</v>
      </c>
      <c r="G4078" s="29" t="s">
        <v>20</v>
      </c>
      <c r="H4078" s="29" t="s">
        <v>42</v>
      </c>
      <c r="I4078" s="29" t="s">
        <v>22</v>
      </c>
      <c r="J4078" s="29" t="s">
        <v>13135</v>
      </c>
      <c r="K4078" s="29" t="s">
        <v>13136</v>
      </c>
      <c r="L4078" s="29" t="s">
        <v>105</v>
      </c>
      <c r="M4078" s="29" t="s">
        <v>46</v>
      </c>
      <c r="N4078" s="29" t="s">
        <v>4667</v>
      </c>
      <c r="O4078" s="14">
        <v>347.88</v>
      </c>
      <c r="P4078" s="14">
        <f t="shared" si="1027"/>
        <v>1141.3247040000001</v>
      </c>
      <c r="Q4078" s="14">
        <v>6.27</v>
      </c>
      <c r="R4078" s="40">
        <f t="shared" si="1028"/>
        <v>1147.5947040000001</v>
      </c>
      <c r="S4078" s="14">
        <v>8</v>
      </c>
      <c r="T4078" s="40">
        <f t="shared" si="1029"/>
        <v>1139.5947040000001</v>
      </c>
      <c r="U4078" s="14">
        <v>7.57</v>
      </c>
      <c r="V4078" s="40">
        <f t="shared" si="1030"/>
        <v>1140.0247040000002</v>
      </c>
      <c r="W4078" s="14">
        <v>9.59</v>
      </c>
      <c r="X4078" s="40">
        <f t="shared" si="1031"/>
        <v>1138.0047040000002</v>
      </c>
      <c r="Y4078" s="14">
        <v>6.27</v>
      </c>
      <c r="Z4078" s="40">
        <f t="shared" si="1032"/>
        <v>1147.5947040000001</v>
      </c>
      <c r="AA4078" s="14">
        <v>8.2799999999999994</v>
      </c>
      <c r="AB4078" s="40">
        <f t="shared" si="1033"/>
        <v>1139.3147040000001</v>
      </c>
      <c r="AC4078" s="14">
        <v>9.81</v>
      </c>
      <c r="AD4078" s="40">
        <f t="shared" si="1034"/>
        <v>1137.7847040000001</v>
      </c>
      <c r="AE4078" s="14">
        <v>9.5</v>
      </c>
      <c r="AF4078" s="40">
        <f t="shared" si="1035"/>
        <v>1138.0947040000001</v>
      </c>
      <c r="AG4078" s="29" t="s">
        <v>22</v>
      </c>
      <c r="AH4078" s="29" t="s">
        <v>22</v>
      </c>
      <c r="AI4078" s="29" t="s">
        <v>28</v>
      </c>
      <c r="AJ4078" s="29" t="s">
        <v>12243</v>
      </c>
      <c r="AK4078" s="30" t="s">
        <v>22</v>
      </c>
      <c r="AL4078" s="30" t="s">
        <v>25</v>
      </c>
      <c r="AM4078" s="30" t="s">
        <v>5014</v>
      </c>
      <c r="AN4078" s="30" t="s">
        <v>22</v>
      </c>
      <c r="AO4078" s="30" t="s">
        <v>25</v>
      </c>
      <c r="AP4078" s="30" t="s">
        <v>5014</v>
      </c>
      <c r="AQ4078" s="30" t="s">
        <v>22</v>
      </c>
      <c r="AR4078" s="30" t="s">
        <v>22</v>
      </c>
      <c r="AS4078" s="30"/>
      <c r="AT4078" s="30"/>
      <c r="AU4078" s="30" t="s">
        <v>22</v>
      </c>
      <c r="AV4078" s="30" t="s">
        <v>22</v>
      </c>
      <c r="AW4078" s="30" t="s">
        <v>22</v>
      </c>
      <c r="AX4078" s="30" t="s">
        <v>22</v>
      </c>
      <c r="AY4078" s="30" t="s">
        <v>25</v>
      </c>
      <c r="AZ4078" s="30"/>
      <c r="BA4078" s="30" t="s">
        <v>22</v>
      </c>
      <c r="BB4078" s="30"/>
      <c r="BC4078" s="30" t="s">
        <v>62</v>
      </c>
      <c r="BD4078" s="30"/>
    </row>
    <row r="4079" spans="1:56" x14ac:dyDescent="0.3">
      <c r="A4079" s="31">
        <v>42207</v>
      </c>
      <c r="B4079" s="30" t="s">
        <v>12232</v>
      </c>
      <c r="C4079" s="29">
        <v>3</v>
      </c>
      <c r="D4079" s="29" t="s">
        <v>12135</v>
      </c>
      <c r="E4079" s="30">
        <v>7</v>
      </c>
      <c r="F4079" s="29" t="s">
        <v>19</v>
      </c>
      <c r="G4079" s="29" t="s">
        <v>20</v>
      </c>
      <c r="H4079" s="29" t="s">
        <v>42</v>
      </c>
      <c r="I4079" s="29" t="s">
        <v>22</v>
      </c>
      <c r="J4079" s="29" t="s">
        <v>13137</v>
      </c>
      <c r="K4079" s="29" t="s">
        <v>12975</v>
      </c>
      <c r="L4079" s="29" t="s">
        <v>35</v>
      </c>
      <c r="M4079" s="29" t="s">
        <v>46</v>
      </c>
      <c r="N4079" s="29" t="s">
        <v>4677</v>
      </c>
      <c r="O4079" s="14">
        <v>348.6</v>
      </c>
      <c r="P4079" s="14">
        <f t="shared" si="1027"/>
        <v>1143.6868800000002</v>
      </c>
      <c r="Q4079" s="14">
        <v>5.27</v>
      </c>
      <c r="R4079" s="40">
        <f t="shared" si="1028"/>
        <v>1148.9568800000002</v>
      </c>
      <c r="S4079" s="14">
        <v>7.03</v>
      </c>
      <c r="T4079" s="40">
        <f t="shared" si="1029"/>
        <v>1141.9268800000002</v>
      </c>
      <c r="U4079" s="14">
        <v>8.17</v>
      </c>
      <c r="V4079" s="40">
        <f t="shared" si="1030"/>
        <v>1140.7868800000001</v>
      </c>
      <c r="W4079" s="14">
        <v>8.25</v>
      </c>
      <c r="X4079" s="40">
        <f t="shared" si="1031"/>
        <v>1140.7068800000002</v>
      </c>
      <c r="Y4079" s="14">
        <v>5.27</v>
      </c>
      <c r="Z4079" s="40">
        <f t="shared" si="1032"/>
        <v>1148.9568800000002</v>
      </c>
      <c r="AA4079" s="14">
        <v>7.22</v>
      </c>
      <c r="AB4079" s="40">
        <f t="shared" si="1033"/>
        <v>1141.7368800000002</v>
      </c>
      <c r="AC4079" s="14">
        <v>8.25</v>
      </c>
      <c r="AD4079" s="40">
        <f t="shared" si="1034"/>
        <v>1140.7068800000002</v>
      </c>
      <c r="AE4079" s="14">
        <v>8.34</v>
      </c>
      <c r="AF4079" s="40">
        <f t="shared" si="1035"/>
        <v>1140.6168800000003</v>
      </c>
      <c r="AG4079" s="29" t="s">
        <v>22</v>
      </c>
      <c r="AH4079" s="29" t="s">
        <v>22</v>
      </c>
      <c r="AI4079" s="29" t="s">
        <v>63</v>
      </c>
      <c r="AJ4079" s="29" t="s">
        <v>8476</v>
      </c>
      <c r="AK4079" s="30" t="s">
        <v>25</v>
      </c>
      <c r="AL4079" s="30" t="s">
        <v>25</v>
      </c>
      <c r="AM4079" s="30" t="s">
        <v>124</v>
      </c>
      <c r="AN4079" s="30" t="s">
        <v>22</v>
      </c>
      <c r="AO4079" s="30" t="s">
        <v>22</v>
      </c>
      <c r="AP4079" s="30"/>
      <c r="AQ4079" s="30" t="s">
        <v>22</v>
      </c>
      <c r="AR4079" s="30" t="s">
        <v>22</v>
      </c>
      <c r="AS4079" s="30"/>
      <c r="AT4079" s="30"/>
      <c r="AU4079" s="30" t="s">
        <v>22</v>
      </c>
      <c r="AV4079" s="30" t="s">
        <v>22</v>
      </c>
      <c r="AW4079" s="30" t="s">
        <v>22</v>
      </c>
      <c r="AX4079" s="30" t="s">
        <v>22</v>
      </c>
      <c r="AY4079" s="30" t="s">
        <v>25</v>
      </c>
      <c r="AZ4079" s="30"/>
      <c r="BA4079" s="30" t="s">
        <v>22</v>
      </c>
      <c r="BB4079" s="30"/>
      <c r="BC4079" s="30" t="s">
        <v>62</v>
      </c>
      <c r="BD4079" s="30"/>
    </row>
    <row r="4080" spans="1:56" x14ac:dyDescent="0.3">
      <c r="A4080" s="31">
        <v>42207</v>
      </c>
      <c r="B4080" s="30" t="s">
        <v>12233</v>
      </c>
      <c r="C4080" s="29">
        <v>4</v>
      </c>
      <c r="D4080" s="29" t="s">
        <v>12135</v>
      </c>
      <c r="E4080" s="30">
        <v>7</v>
      </c>
      <c r="F4080" s="29" t="s">
        <v>19</v>
      </c>
      <c r="G4080" s="29" t="s">
        <v>20</v>
      </c>
      <c r="H4080" s="29" t="s">
        <v>42</v>
      </c>
      <c r="I4080" s="29" t="s">
        <v>22</v>
      </c>
      <c r="J4080" s="29" t="s">
        <v>13138</v>
      </c>
      <c r="K4080" s="29" t="s">
        <v>12975</v>
      </c>
      <c r="L4080" s="29" t="s">
        <v>75</v>
      </c>
      <c r="M4080" s="29" t="s">
        <v>121</v>
      </c>
      <c r="N4080" s="29" t="s">
        <v>4677</v>
      </c>
      <c r="O4080" s="14">
        <v>348.84</v>
      </c>
      <c r="P4080" s="14">
        <f t="shared" si="1027"/>
        <v>1144.4742719999999</v>
      </c>
      <c r="Q4080" s="14">
        <v>5.4</v>
      </c>
      <c r="R4080" s="40">
        <f t="shared" si="1028"/>
        <v>1149.874272</v>
      </c>
      <c r="S4080" s="14">
        <v>6.81</v>
      </c>
      <c r="T4080" s="40">
        <f t="shared" si="1029"/>
        <v>1143.0642720000001</v>
      </c>
      <c r="U4080" s="14">
        <v>7.66</v>
      </c>
      <c r="V4080" s="40">
        <f t="shared" si="1030"/>
        <v>1142.2142719999999</v>
      </c>
      <c r="W4080" s="14">
        <v>7.9</v>
      </c>
      <c r="X4080" s="40">
        <f t="shared" si="1031"/>
        <v>1141.9742719999999</v>
      </c>
      <c r="Y4080" s="14">
        <v>5.4</v>
      </c>
      <c r="Z4080" s="40">
        <f t="shared" si="1032"/>
        <v>1149.874272</v>
      </c>
      <c r="AA4080" s="14">
        <v>6.69</v>
      </c>
      <c r="AB4080" s="40">
        <f t="shared" si="1033"/>
        <v>1143.184272</v>
      </c>
      <c r="AC4080" s="14">
        <v>7.51</v>
      </c>
      <c r="AD4080" s="40">
        <f t="shared" si="1034"/>
        <v>1142.364272</v>
      </c>
      <c r="AE4080" s="14">
        <v>7.72</v>
      </c>
      <c r="AF4080" s="40">
        <f t="shared" si="1035"/>
        <v>1142.154272</v>
      </c>
      <c r="AG4080" s="29" t="s">
        <v>22</v>
      </c>
      <c r="AH4080" s="29" t="s">
        <v>22</v>
      </c>
      <c r="AI4080" s="29" t="s">
        <v>63</v>
      </c>
      <c r="AJ4080" s="29" t="s">
        <v>8476</v>
      </c>
      <c r="AK4080" s="30" t="s">
        <v>25</v>
      </c>
      <c r="AL4080" s="30" t="s">
        <v>25</v>
      </c>
      <c r="AM4080" s="30" t="s">
        <v>124</v>
      </c>
      <c r="AN4080" s="30" t="s">
        <v>22</v>
      </c>
      <c r="AO4080" s="30" t="s">
        <v>22</v>
      </c>
      <c r="AP4080" s="30"/>
      <c r="AQ4080" s="30" t="s">
        <v>22</v>
      </c>
      <c r="AR4080" s="30" t="s">
        <v>22</v>
      </c>
      <c r="AS4080" s="30"/>
      <c r="AT4080" s="30"/>
      <c r="AU4080" s="30" t="s">
        <v>22</v>
      </c>
      <c r="AV4080" s="30" t="s">
        <v>22</v>
      </c>
      <c r="AW4080" s="30" t="s">
        <v>22</v>
      </c>
      <c r="AX4080" s="30" t="s">
        <v>22</v>
      </c>
      <c r="AY4080" s="30" t="s">
        <v>25</v>
      </c>
      <c r="AZ4080" s="30"/>
      <c r="BA4080" s="30" t="s">
        <v>22</v>
      </c>
      <c r="BB4080" s="30"/>
      <c r="BC4080" s="30" t="s">
        <v>62</v>
      </c>
      <c r="BD4080" s="30"/>
    </row>
    <row r="4081" spans="1:56" x14ac:dyDescent="0.3">
      <c r="A4081" s="31">
        <v>42207</v>
      </c>
      <c r="B4081" s="30" t="s">
        <v>12234</v>
      </c>
      <c r="C4081" s="29">
        <v>5</v>
      </c>
      <c r="D4081" s="29" t="s">
        <v>12135</v>
      </c>
      <c r="E4081" s="30">
        <v>7</v>
      </c>
      <c r="F4081" s="29" t="s">
        <v>19</v>
      </c>
      <c r="G4081" s="29" t="s">
        <v>20</v>
      </c>
      <c r="H4081" s="29" t="s">
        <v>42</v>
      </c>
      <c r="I4081" s="29" t="s">
        <v>22</v>
      </c>
      <c r="J4081" s="29" t="s">
        <v>13139</v>
      </c>
      <c r="K4081" s="29" t="s">
        <v>12975</v>
      </c>
      <c r="L4081" s="29" t="s">
        <v>35</v>
      </c>
      <c r="M4081" s="29" t="s">
        <v>46</v>
      </c>
      <c r="N4081" s="29" t="s">
        <v>4677</v>
      </c>
      <c r="O4081" s="14">
        <v>347.88</v>
      </c>
      <c r="P4081" s="14">
        <f t="shared" si="1027"/>
        <v>1141.3247040000001</v>
      </c>
      <c r="Q4081" s="14">
        <v>6.06</v>
      </c>
      <c r="R4081" s="40">
        <f t="shared" si="1028"/>
        <v>1147.3847040000001</v>
      </c>
      <c r="S4081" s="14">
        <v>6.81</v>
      </c>
      <c r="T4081" s="40">
        <f t="shared" si="1029"/>
        <v>1140.5747040000001</v>
      </c>
      <c r="U4081" s="14">
        <v>7.76</v>
      </c>
      <c r="V4081" s="40">
        <f t="shared" si="1030"/>
        <v>1139.6247040000001</v>
      </c>
      <c r="W4081" s="14">
        <v>7.95</v>
      </c>
      <c r="X4081" s="40">
        <f t="shared" si="1031"/>
        <v>1139.434704</v>
      </c>
      <c r="Y4081" s="14">
        <v>6.06</v>
      </c>
      <c r="Z4081" s="40">
        <f t="shared" si="1032"/>
        <v>1147.3847040000001</v>
      </c>
      <c r="AA4081" s="14">
        <v>6.85</v>
      </c>
      <c r="AB4081" s="40">
        <f t="shared" si="1033"/>
        <v>1140.5347040000001</v>
      </c>
      <c r="AC4081" s="14">
        <v>7.93</v>
      </c>
      <c r="AD4081" s="40">
        <f t="shared" si="1034"/>
        <v>1139.454704</v>
      </c>
      <c r="AE4081" s="14">
        <v>7.88</v>
      </c>
      <c r="AF4081" s="40">
        <f t="shared" si="1035"/>
        <v>1139.5047039999999</v>
      </c>
      <c r="AG4081" s="29" t="s">
        <v>22</v>
      </c>
      <c r="AH4081" s="29" t="s">
        <v>22</v>
      </c>
      <c r="AI4081" s="29" t="s">
        <v>36</v>
      </c>
      <c r="AJ4081" s="29" t="s">
        <v>10764</v>
      </c>
      <c r="AK4081" s="30" t="s">
        <v>25</v>
      </c>
      <c r="AL4081" s="30" t="s">
        <v>25</v>
      </c>
      <c r="AM4081" s="30" t="s">
        <v>124</v>
      </c>
      <c r="AN4081" s="30" t="s">
        <v>22</v>
      </c>
      <c r="AO4081" s="30" t="s">
        <v>22</v>
      </c>
      <c r="AP4081" s="30"/>
      <c r="AQ4081" s="30" t="s">
        <v>22</v>
      </c>
      <c r="AR4081" s="30" t="s">
        <v>22</v>
      </c>
      <c r="AS4081" s="30"/>
      <c r="AT4081" s="30"/>
      <c r="AU4081" s="30" t="s">
        <v>22</v>
      </c>
      <c r="AV4081" s="30" t="s">
        <v>22</v>
      </c>
      <c r="AW4081" s="30" t="s">
        <v>22</v>
      </c>
      <c r="AX4081" s="30" t="s">
        <v>22</v>
      </c>
      <c r="AY4081" s="30" t="s">
        <v>25</v>
      </c>
      <c r="AZ4081" s="30"/>
      <c r="BA4081" s="30" t="s">
        <v>22</v>
      </c>
      <c r="BB4081" s="30"/>
      <c r="BC4081" s="30" t="s">
        <v>26</v>
      </c>
      <c r="BD4081" s="30"/>
    </row>
    <row r="4082" spans="1:56" x14ac:dyDescent="0.3">
      <c r="A4082" s="31">
        <v>42207</v>
      </c>
      <c r="B4082" s="30" t="s">
        <v>12235</v>
      </c>
      <c r="C4082" s="29">
        <v>6</v>
      </c>
      <c r="D4082" s="29" t="s">
        <v>12135</v>
      </c>
      <c r="E4082" s="30">
        <v>7</v>
      </c>
      <c r="F4082" s="29" t="s">
        <v>65</v>
      </c>
      <c r="G4082" s="29" t="s">
        <v>94</v>
      </c>
      <c r="H4082" s="29" t="s">
        <v>42</v>
      </c>
      <c r="I4082" s="29" t="s">
        <v>22</v>
      </c>
      <c r="J4082" s="29" t="s">
        <v>13140</v>
      </c>
      <c r="K4082" s="29" t="s">
        <v>13003</v>
      </c>
      <c r="L4082" s="29" t="s">
        <v>142</v>
      </c>
      <c r="M4082" s="29" t="s">
        <v>46</v>
      </c>
      <c r="N4082" s="29" t="s">
        <v>4702</v>
      </c>
      <c r="O4082" s="14">
        <v>347.4</v>
      </c>
      <c r="P4082" s="14">
        <f t="shared" si="1027"/>
        <v>1139.74992</v>
      </c>
      <c r="Q4082" s="14">
        <v>4.37</v>
      </c>
      <c r="R4082" s="40">
        <f t="shared" si="1028"/>
        <v>1144.1199199999999</v>
      </c>
      <c r="S4082" s="14">
        <v>6.62</v>
      </c>
      <c r="T4082" s="40">
        <f t="shared" si="1029"/>
        <v>1137.49992</v>
      </c>
      <c r="U4082" s="14">
        <v>7.61</v>
      </c>
      <c r="V4082" s="40">
        <f t="shared" si="1030"/>
        <v>1136.50992</v>
      </c>
      <c r="W4082" s="14">
        <v>7.88</v>
      </c>
      <c r="X4082" s="40">
        <f t="shared" si="1031"/>
        <v>1136.2399199999998</v>
      </c>
      <c r="Y4082" s="14">
        <v>4.37</v>
      </c>
      <c r="Z4082" s="40">
        <f t="shared" si="1032"/>
        <v>1144.1199199999999</v>
      </c>
      <c r="AA4082" s="14">
        <v>6.98</v>
      </c>
      <c r="AB4082" s="40">
        <f t="shared" si="1033"/>
        <v>1137.1399199999998</v>
      </c>
      <c r="AC4082" s="14" t="s">
        <v>4695</v>
      </c>
      <c r="AD4082" s="40" t="e">
        <f t="shared" si="1034"/>
        <v>#VALUE!</v>
      </c>
      <c r="AE4082" s="14">
        <v>8.25</v>
      </c>
      <c r="AF4082" s="40">
        <f t="shared" si="1035"/>
        <v>1135.8699199999999</v>
      </c>
      <c r="AG4082" s="29" t="s">
        <v>22</v>
      </c>
      <c r="AH4082" s="29" t="s">
        <v>22</v>
      </c>
      <c r="AI4082" s="29" t="s">
        <v>63</v>
      </c>
      <c r="AJ4082" s="29" t="s">
        <v>12067</v>
      </c>
      <c r="AK4082" s="30" t="s">
        <v>25</v>
      </c>
      <c r="AL4082" s="30" t="s">
        <v>22</v>
      </c>
      <c r="AM4082" s="30" t="s">
        <v>124</v>
      </c>
      <c r="AN4082" s="30" t="s">
        <v>22</v>
      </c>
      <c r="AO4082" s="30" t="s">
        <v>22</v>
      </c>
      <c r="AP4082" s="30"/>
      <c r="AQ4082" s="30" t="s">
        <v>22</v>
      </c>
      <c r="AR4082" s="30" t="s">
        <v>22</v>
      </c>
      <c r="AS4082" s="30"/>
      <c r="AT4082" s="30"/>
      <c r="AU4082" s="30" t="s">
        <v>22</v>
      </c>
      <c r="AV4082" s="30" t="s">
        <v>22</v>
      </c>
      <c r="AW4082" s="30" t="s">
        <v>22</v>
      </c>
      <c r="AX4082" s="30" t="s">
        <v>22</v>
      </c>
      <c r="AY4082" s="30" t="s">
        <v>25</v>
      </c>
      <c r="AZ4082" s="30"/>
      <c r="BA4082" s="30" t="s">
        <v>22</v>
      </c>
      <c r="BB4082" s="30"/>
      <c r="BC4082" s="30" t="s">
        <v>26</v>
      </c>
      <c r="BD4082" s="30"/>
    </row>
    <row r="4083" spans="1:56" x14ac:dyDescent="0.3">
      <c r="A4083" s="31">
        <v>42207</v>
      </c>
      <c r="B4083" s="30" t="s">
        <v>12236</v>
      </c>
      <c r="C4083" s="29">
        <v>7</v>
      </c>
      <c r="D4083" s="29" t="s">
        <v>12135</v>
      </c>
      <c r="E4083" s="30">
        <v>7</v>
      </c>
      <c r="F4083" s="29" t="s">
        <v>65</v>
      </c>
      <c r="G4083" s="29" t="s">
        <v>20</v>
      </c>
      <c r="H4083" s="29" t="s">
        <v>42</v>
      </c>
      <c r="I4083" s="29" t="s">
        <v>22</v>
      </c>
      <c r="J4083" s="29" t="s">
        <v>13141</v>
      </c>
      <c r="K4083" s="29" t="s">
        <v>13124</v>
      </c>
      <c r="L4083" s="29" t="s">
        <v>142</v>
      </c>
      <c r="M4083" s="29" t="s">
        <v>121</v>
      </c>
      <c r="N4083" s="29" t="s">
        <v>4677</v>
      </c>
      <c r="O4083" s="14">
        <v>347.4</v>
      </c>
      <c r="P4083" s="14">
        <f t="shared" si="1027"/>
        <v>1139.74992</v>
      </c>
      <c r="Q4083" s="14">
        <v>5.76</v>
      </c>
      <c r="R4083" s="40">
        <f t="shared" si="1028"/>
        <v>1145.50992</v>
      </c>
      <c r="S4083" s="14">
        <v>7.31</v>
      </c>
      <c r="T4083" s="40">
        <f t="shared" si="1029"/>
        <v>1138.19992</v>
      </c>
      <c r="U4083" s="14">
        <v>7.82</v>
      </c>
      <c r="V4083" s="40">
        <f t="shared" si="1030"/>
        <v>1137.68992</v>
      </c>
      <c r="W4083" s="14">
        <v>7.87</v>
      </c>
      <c r="X4083" s="40">
        <f t="shared" si="1031"/>
        <v>1137.6399200000001</v>
      </c>
      <c r="Y4083" s="14">
        <v>5.76</v>
      </c>
      <c r="Z4083" s="40">
        <f t="shared" si="1032"/>
        <v>1145.50992</v>
      </c>
      <c r="AA4083" s="14">
        <v>7.6</v>
      </c>
      <c r="AB4083" s="40">
        <f t="shared" si="1033"/>
        <v>1137.9099200000001</v>
      </c>
      <c r="AC4083" s="14">
        <v>8.14</v>
      </c>
      <c r="AD4083" s="40">
        <f t="shared" si="1034"/>
        <v>1137.3699199999999</v>
      </c>
      <c r="AE4083" s="14">
        <v>8.09</v>
      </c>
      <c r="AF4083" s="40">
        <f t="shared" si="1035"/>
        <v>1137.41992</v>
      </c>
      <c r="AG4083" s="29" t="s">
        <v>22</v>
      </c>
      <c r="AH4083" s="29" t="s">
        <v>22</v>
      </c>
      <c r="AI4083" s="29" t="s">
        <v>63</v>
      </c>
      <c r="AJ4083" s="29" t="s">
        <v>8476</v>
      </c>
      <c r="AK4083" s="30" t="s">
        <v>25</v>
      </c>
      <c r="AL4083" s="30" t="s">
        <v>25</v>
      </c>
      <c r="AM4083" s="30" t="s">
        <v>124</v>
      </c>
      <c r="AN4083" s="30" t="s">
        <v>22</v>
      </c>
      <c r="AO4083" s="30" t="s">
        <v>22</v>
      </c>
      <c r="AP4083" s="30"/>
      <c r="AQ4083" s="30" t="s">
        <v>22</v>
      </c>
      <c r="AR4083" s="30" t="s">
        <v>22</v>
      </c>
      <c r="AS4083" s="30"/>
      <c r="AT4083" s="30"/>
      <c r="AU4083" s="30" t="s">
        <v>22</v>
      </c>
      <c r="AV4083" s="30" t="s">
        <v>22</v>
      </c>
      <c r="AW4083" s="30" t="s">
        <v>22</v>
      </c>
      <c r="AX4083" s="30" t="s">
        <v>22</v>
      </c>
      <c r="AY4083" s="30" t="s">
        <v>25</v>
      </c>
      <c r="AZ4083" s="30"/>
      <c r="BA4083" s="30" t="s">
        <v>22</v>
      </c>
      <c r="BB4083" s="30"/>
      <c r="BC4083" s="30" t="s">
        <v>62</v>
      </c>
      <c r="BD4083" s="30"/>
    </row>
    <row r="4084" spans="1:56" x14ac:dyDescent="0.3">
      <c r="A4084" s="31">
        <v>42207</v>
      </c>
      <c r="B4084" s="30" t="s">
        <v>12237</v>
      </c>
      <c r="C4084" s="29">
        <v>8</v>
      </c>
      <c r="D4084" s="29" t="s">
        <v>12135</v>
      </c>
      <c r="E4084" s="30">
        <v>7</v>
      </c>
      <c r="F4084" s="29" t="s">
        <v>65</v>
      </c>
      <c r="G4084" s="29" t="s">
        <v>29</v>
      </c>
      <c r="H4084" s="29" t="s">
        <v>42</v>
      </c>
      <c r="I4084" s="29" t="s">
        <v>25</v>
      </c>
      <c r="J4084" s="29" t="s">
        <v>13142</v>
      </c>
      <c r="K4084" s="29" t="s">
        <v>13001</v>
      </c>
      <c r="L4084" s="29" t="s">
        <v>280</v>
      </c>
      <c r="M4084" s="29" t="s">
        <v>23</v>
      </c>
      <c r="N4084" s="29" t="s">
        <v>4702</v>
      </c>
      <c r="O4084" s="14">
        <v>351.49</v>
      </c>
      <c r="P4084" s="14">
        <f t="shared" si="1027"/>
        <v>1153.168392</v>
      </c>
      <c r="Q4084" s="14">
        <v>5.0999999999999996</v>
      </c>
      <c r="R4084" s="40">
        <f t="shared" si="1028"/>
        <v>1158.2683919999999</v>
      </c>
      <c r="S4084" s="14">
        <v>8.7799999999999994</v>
      </c>
      <c r="T4084" s="40">
        <f t="shared" si="1029"/>
        <v>1149.488392</v>
      </c>
      <c r="U4084" s="14">
        <v>10.81</v>
      </c>
      <c r="V4084" s="40">
        <f t="shared" si="1030"/>
        <v>1147.458392</v>
      </c>
      <c r="W4084" s="14">
        <v>10.14</v>
      </c>
      <c r="X4084" s="40">
        <f t="shared" si="1031"/>
        <v>1148.1283919999998</v>
      </c>
      <c r="Y4084" s="14">
        <v>5.0999999999999996</v>
      </c>
      <c r="Z4084" s="40">
        <f t="shared" si="1032"/>
        <v>1158.2683919999999</v>
      </c>
      <c r="AA4084" s="14">
        <v>8.9</v>
      </c>
      <c r="AB4084" s="40">
        <f t="shared" si="1033"/>
        <v>1149.3683919999999</v>
      </c>
      <c r="AC4084" s="14">
        <v>10.83</v>
      </c>
      <c r="AD4084" s="40">
        <f t="shared" si="1034"/>
        <v>1147.438392</v>
      </c>
      <c r="AE4084" s="14">
        <v>10.199999999999999</v>
      </c>
      <c r="AF4084" s="40">
        <f t="shared" si="1035"/>
        <v>1148.0683919999999</v>
      </c>
      <c r="AG4084" s="29" t="s">
        <v>22</v>
      </c>
      <c r="AH4084" s="29" t="s">
        <v>22</v>
      </c>
      <c r="AI4084" s="29" t="s">
        <v>24</v>
      </c>
      <c r="AJ4084" s="29"/>
      <c r="AK4084" s="30" t="s">
        <v>22</v>
      </c>
      <c r="AL4084" s="30" t="s">
        <v>25</v>
      </c>
      <c r="AM4084" s="30" t="s">
        <v>124</v>
      </c>
      <c r="AN4084" s="30" t="s">
        <v>22</v>
      </c>
      <c r="AO4084" s="30" t="s">
        <v>22</v>
      </c>
      <c r="AP4084" s="30"/>
      <c r="AQ4084" s="30" t="s">
        <v>22</v>
      </c>
      <c r="AR4084" s="30" t="s">
        <v>22</v>
      </c>
      <c r="AS4084" s="30"/>
      <c r="AT4084" s="30"/>
      <c r="AU4084" s="30" t="s">
        <v>22</v>
      </c>
      <c r="AV4084" s="30" t="s">
        <v>22</v>
      </c>
      <c r="AW4084" s="30" t="s">
        <v>22</v>
      </c>
      <c r="AX4084" s="30" t="s">
        <v>22</v>
      </c>
      <c r="AY4084" s="30" t="s">
        <v>25</v>
      </c>
      <c r="AZ4084" s="30"/>
      <c r="BA4084" s="30" t="s">
        <v>22</v>
      </c>
      <c r="BB4084" s="30"/>
      <c r="BC4084" s="30" t="s">
        <v>26</v>
      </c>
      <c r="BD4084" s="30"/>
    </row>
    <row r="4085" spans="1:56" x14ac:dyDescent="0.3">
      <c r="A4085" s="31">
        <v>42207</v>
      </c>
      <c r="B4085" s="30" t="s">
        <v>12238</v>
      </c>
      <c r="C4085" s="29">
        <v>9</v>
      </c>
      <c r="D4085" s="29" t="s">
        <v>12135</v>
      </c>
      <c r="E4085" s="30">
        <v>7</v>
      </c>
      <c r="F4085" s="29" t="s">
        <v>65</v>
      </c>
      <c r="G4085" s="29" t="s">
        <v>94</v>
      </c>
      <c r="H4085" s="29" t="s">
        <v>4819</v>
      </c>
      <c r="I4085" s="29" t="s">
        <v>25</v>
      </c>
      <c r="J4085" s="29" t="s">
        <v>13143</v>
      </c>
      <c r="K4085" s="29" t="s">
        <v>13144</v>
      </c>
      <c r="L4085" s="29" t="s">
        <v>807</v>
      </c>
      <c r="M4085" s="29" t="s">
        <v>4701</v>
      </c>
      <c r="N4085" s="29" t="s">
        <v>4682</v>
      </c>
      <c r="O4085" s="14">
        <v>351.24</v>
      </c>
      <c r="P4085" s="14">
        <f t="shared" si="1027"/>
        <v>1152.3481920000002</v>
      </c>
      <c r="Q4085" s="14">
        <v>4.1399999999999997</v>
      </c>
      <c r="R4085" s="40">
        <f t="shared" si="1028"/>
        <v>1156.4881920000003</v>
      </c>
      <c r="S4085" s="14">
        <v>7.14</v>
      </c>
      <c r="T4085" s="40">
        <f t="shared" si="1029"/>
        <v>1149.3481920000002</v>
      </c>
      <c r="U4085" s="14">
        <v>9.25</v>
      </c>
      <c r="V4085" s="40">
        <f t="shared" si="1030"/>
        <v>1147.2381920000003</v>
      </c>
      <c r="W4085" s="14">
        <v>8.9499999999999993</v>
      </c>
      <c r="X4085" s="40">
        <f t="shared" si="1031"/>
        <v>1147.5381920000002</v>
      </c>
      <c r="Y4085" s="14">
        <v>4.1399999999999997</v>
      </c>
      <c r="Z4085" s="40">
        <f t="shared" si="1032"/>
        <v>1156.4881920000003</v>
      </c>
      <c r="AA4085" s="14">
        <v>7.28</v>
      </c>
      <c r="AB4085" s="40">
        <f t="shared" si="1033"/>
        <v>1149.2081920000003</v>
      </c>
      <c r="AC4085" s="14">
        <v>9.57</v>
      </c>
      <c r="AD4085" s="40">
        <f t="shared" si="1034"/>
        <v>1146.9181920000003</v>
      </c>
      <c r="AE4085" s="14">
        <v>9.36</v>
      </c>
      <c r="AF4085" s="40">
        <f t="shared" si="1035"/>
        <v>1147.1281920000004</v>
      </c>
      <c r="AG4085" s="29" t="s">
        <v>22</v>
      </c>
      <c r="AH4085" s="29" t="s">
        <v>22</v>
      </c>
      <c r="AI4085" s="29" t="s">
        <v>63</v>
      </c>
      <c r="AJ4085" s="29" t="s">
        <v>8476</v>
      </c>
      <c r="AK4085" s="30" t="s">
        <v>25</v>
      </c>
      <c r="AL4085" s="30" t="s">
        <v>22</v>
      </c>
      <c r="AM4085" s="30" t="s">
        <v>124</v>
      </c>
      <c r="AN4085" s="30" t="s">
        <v>22</v>
      </c>
      <c r="AO4085" s="30" t="s">
        <v>22</v>
      </c>
      <c r="AP4085" s="30"/>
      <c r="AQ4085" s="30" t="s">
        <v>22</v>
      </c>
      <c r="AR4085" s="30" t="s">
        <v>22</v>
      </c>
      <c r="AS4085" s="30"/>
      <c r="AT4085" s="30"/>
      <c r="AU4085" s="30" t="s">
        <v>22</v>
      </c>
      <c r="AV4085" s="30" t="s">
        <v>22</v>
      </c>
      <c r="AW4085" s="30" t="s">
        <v>22</v>
      </c>
      <c r="AX4085" s="30" t="s">
        <v>22</v>
      </c>
      <c r="AY4085" s="30" t="s">
        <v>25</v>
      </c>
      <c r="AZ4085" s="30"/>
      <c r="BA4085" s="30" t="s">
        <v>22</v>
      </c>
      <c r="BB4085" s="30"/>
      <c r="BC4085" s="30" t="s">
        <v>62</v>
      </c>
      <c r="BD4085" s="30"/>
    </row>
    <row r="4086" spans="1:56" x14ac:dyDescent="0.3">
      <c r="A4086" s="31">
        <v>42207</v>
      </c>
      <c r="B4086" s="30" t="s">
        <v>12239</v>
      </c>
      <c r="C4086" s="29">
        <v>10</v>
      </c>
      <c r="D4086" s="29" t="s">
        <v>12135</v>
      </c>
      <c r="E4086" s="30">
        <v>7</v>
      </c>
      <c r="F4086" s="29" t="s">
        <v>72</v>
      </c>
      <c r="G4086" s="29" t="s">
        <v>29</v>
      </c>
      <c r="H4086" s="29" t="s">
        <v>42</v>
      </c>
      <c r="I4086" s="29" t="s">
        <v>25</v>
      </c>
      <c r="J4086" s="29" t="s">
        <v>10477</v>
      </c>
      <c r="K4086" s="29" t="s">
        <v>13145</v>
      </c>
      <c r="L4086" s="29" t="s">
        <v>142</v>
      </c>
      <c r="M4086" s="29" t="s">
        <v>201</v>
      </c>
      <c r="N4086" s="29" t="s">
        <v>4667</v>
      </c>
      <c r="O4086" s="14">
        <v>353.17</v>
      </c>
      <c r="P4086" s="14">
        <f t="shared" si="1027"/>
        <v>1158.6801360000002</v>
      </c>
      <c r="Q4086" s="14">
        <v>5.22</v>
      </c>
      <c r="R4086" s="40">
        <f t="shared" si="1028"/>
        <v>1163.9001360000002</v>
      </c>
      <c r="S4086" s="14">
        <v>7.19</v>
      </c>
      <c r="T4086" s="40">
        <f t="shared" si="1029"/>
        <v>1156.7101360000001</v>
      </c>
      <c r="U4086" s="14">
        <v>9.67</v>
      </c>
      <c r="V4086" s="40">
        <f t="shared" si="1030"/>
        <v>1154.2301360000001</v>
      </c>
      <c r="W4086" s="14">
        <v>9.14</v>
      </c>
      <c r="X4086" s="40">
        <f t="shared" si="1031"/>
        <v>1154.7601360000001</v>
      </c>
      <c r="Y4086" s="14">
        <v>5.22</v>
      </c>
      <c r="Z4086" s="40">
        <f t="shared" si="1032"/>
        <v>1163.9001360000002</v>
      </c>
      <c r="AA4086" s="14">
        <v>7.19</v>
      </c>
      <c r="AB4086" s="40">
        <f t="shared" si="1033"/>
        <v>1156.7101360000001</v>
      </c>
      <c r="AC4086" s="14">
        <v>9.6199999999999992</v>
      </c>
      <c r="AD4086" s="40">
        <f t="shared" si="1034"/>
        <v>1154.2801360000003</v>
      </c>
      <c r="AE4086" s="14">
        <v>9.39</v>
      </c>
      <c r="AF4086" s="40">
        <f t="shared" si="1035"/>
        <v>1154.5101360000001</v>
      </c>
      <c r="AG4086" s="29" t="s">
        <v>22</v>
      </c>
      <c r="AH4086" s="29" t="s">
        <v>22</v>
      </c>
      <c r="AI4086" s="29" t="s">
        <v>24</v>
      </c>
      <c r="AJ4086" s="29"/>
      <c r="AK4086" s="30" t="s">
        <v>22</v>
      </c>
      <c r="AL4086" s="30" t="s">
        <v>22</v>
      </c>
      <c r="AM4086" s="30"/>
      <c r="AN4086" s="30" t="s">
        <v>22</v>
      </c>
      <c r="AO4086" s="30" t="s">
        <v>22</v>
      </c>
      <c r="AP4086" s="30"/>
      <c r="AQ4086" s="30" t="s">
        <v>22</v>
      </c>
      <c r="AR4086" s="30" t="s">
        <v>22</v>
      </c>
      <c r="AS4086" s="30"/>
      <c r="AT4086" s="30"/>
      <c r="AU4086" s="30" t="s">
        <v>22</v>
      </c>
      <c r="AV4086" s="30" t="s">
        <v>22</v>
      </c>
      <c r="AW4086" s="30" t="s">
        <v>22</v>
      </c>
      <c r="AX4086" s="30" t="s">
        <v>22</v>
      </c>
      <c r="AY4086" s="30" t="s">
        <v>25</v>
      </c>
      <c r="AZ4086" s="30"/>
      <c r="BA4086" s="30" t="s">
        <v>22</v>
      </c>
      <c r="BB4086" s="30"/>
      <c r="BC4086" s="30" t="s">
        <v>26</v>
      </c>
      <c r="BD4086" s="30"/>
    </row>
    <row r="4087" spans="1:56" x14ac:dyDescent="0.3">
      <c r="A4087" s="31">
        <v>42207</v>
      </c>
      <c r="B4087" s="30" t="s">
        <v>12240</v>
      </c>
      <c r="C4087" s="29">
        <v>11</v>
      </c>
      <c r="D4087" s="29" t="s">
        <v>12135</v>
      </c>
      <c r="E4087" s="30">
        <v>7</v>
      </c>
      <c r="F4087" s="29" t="s">
        <v>72</v>
      </c>
      <c r="G4087" s="29" t="s">
        <v>20</v>
      </c>
      <c r="H4087" s="29" t="s">
        <v>42</v>
      </c>
      <c r="I4087" s="29" t="s">
        <v>22</v>
      </c>
      <c r="J4087" s="29" t="s">
        <v>13146</v>
      </c>
      <c r="K4087" s="29" t="s">
        <v>13147</v>
      </c>
      <c r="L4087" s="29" t="s">
        <v>120</v>
      </c>
      <c r="M4087" s="29" t="s">
        <v>121</v>
      </c>
      <c r="N4087" s="29" t="s">
        <v>4682</v>
      </c>
      <c r="O4087" s="14">
        <v>353.41</v>
      </c>
      <c r="P4087" s="14">
        <f t="shared" si="1027"/>
        <v>1159.4675280000001</v>
      </c>
      <c r="Q4087" s="14">
        <v>5.03</v>
      </c>
      <c r="R4087" s="40">
        <f t="shared" si="1028"/>
        <v>1164.4975280000001</v>
      </c>
      <c r="S4087" s="14">
        <v>7.64</v>
      </c>
      <c r="T4087" s="40">
        <f t="shared" si="1029"/>
        <v>1156.857528</v>
      </c>
      <c r="U4087" s="14">
        <v>8.8000000000000007</v>
      </c>
      <c r="V4087" s="40">
        <f t="shared" si="1030"/>
        <v>1155.6975280000001</v>
      </c>
      <c r="W4087" s="14">
        <v>9.01</v>
      </c>
      <c r="X4087" s="40">
        <f t="shared" si="1031"/>
        <v>1155.4875280000001</v>
      </c>
      <c r="Y4087" s="14">
        <v>5.03</v>
      </c>
      <c r="Z4087" s="40">
        <f t="shared" si="1032"/>
        <v>1164.4975280000001</v>
      </c>
      <c r="AA4087" s="14">
        <v>7.88</v>
      </c>
      <c r="AB4087" s="40">
        <f t="shared" si="1033"/>
        <v>1156.617528</v>
      </c>
      <c r="AC4087" s="14">
        <v>8.8800000000000008</v>
      </c>
      <c r="AD4087" s="40">
        <f t="shared" si="1034"/>
        <v>1155.617528</v>
      </c>
      <c r="AE4087" s="14">
        <v>9.1199999999999992</v>
      </c>
      <c r="AF4087" s="40">
        <f t="shared" si="1035"/>
        <v>1155.3775280000002</v>
      </c>
      <c r="AG4087" s="29" t="s">
        <v>22</v>
      </c>
      <c r="AH4087" s="29" t="s">
        <v>22</v>
      </c>
      <c r="AI4087" s="29" t="s">
        <v>63</v>
      </c>
      <c r="AJ4087" s="29" t="s">
        <v>8476</v>
      </c>
      <c r="AK4087" s="30" t="s">
        <v>25</v>
      </c>
      <c r="AL4087" s="30" t="s">
        <v>25</v>
      </c>
      <c r="AM4087" s="30" t="s">
        <v>124</v>
      </c>
      <c r="AN4087" s="30" t="s">
        <v>22</v>
      </c>
      <c r="AO4087" s="30" t="s">
        <v>22</v>
      </c>
      <c r="AP4087" s="30"/>
      <c r="AQ4087" s="30" t="s">
        <v>22</v>
      </c>
      <c r="AR4087" s="30" t="s">
        <v>22</v>
      </c>
      <c r="AS4087" s="30"/>
      <c r="AT4087" s="30"/>
      <c r="AU4087" s="30" t="s">
        <v>22</v>
      </c>
      <c r="AV4087" s="30" t="s">
        <v>22</v>
      </c>
      <c r="AW4087" s="30" t="s">
        <v>22</v>
      </c>
      <c r="AX4087" s="30" t="s">
        <v>22</v>
      </c>
      <c r="AY4087" s="30" t="s">
        <v>25</v>
      </c>
      <c r="AZ4087" s="30"/>
      <c r="BA4087" s="30" t="s">
        <v>22</v>
      </c>
      <c r="BB4087" s="30"/>
      <c r="BC4087" s="30" t="s">
        <v>62</v>
      </c>
      <c r="BD4087" s="30"/>
    </row>
    <row r="4088" spans="1:56" x14ac:dyDescent="0.3">
      <c r="A4088" s="31">
        <v>42207</v>
      </c>
      <c r="B4088" s="30" t="s">
        <v>12244</v>
      </c>
      <c r="C4088" s="29">
        <v>1</v>
      </c>
      <c r="D4088" s="29" t="s">
        <v>12135</v>
      </c>
      <c r="E4088" s="30">
        <v>8</v>
      </c>
      <c r="F4088" s="29" t="s">
        <v>49</v>
      </c>
      <c r="G4088" s="29" t="s">
        <v>29</v>
      </c>
      <c r="H4088" s="29" t="s">
        <v>42</v>
      </c>
      <c r="I4088" s="29" t="s">
        <v>22</v>
      </c>
      <c r="J4088" s="29" t="s">
        <v>10148</v>
      </c>
      <c r="K4088" s="29" t="s">
        <v>13148</v>
      </c>
      <c r="L4088" s="29" t="s">
        <v>261</v>
      </c>
      <c r="M4088" s="29" t="s">
        <v>46</v>
      </c>
      <c r="N4088" s="29" t="s">
        <v>4667</v>
      </c>
      <c r="O4088" s="14">
        <v>353.41</v>
      </c>
      <c r="P4088" s="14">
        <f t="shared" si="1027"/>
        <v>1159.4675280000001</v>
      </c>
      <c r="Q4088" s="14">
        <v>6.03</v>
      </c>
      <c r="R4088" s="40">
        <f t="shared" si="1028"/>
        <v>1165.4975280000001</v>
      </c>
      <c r="S4088" s="14">
        <v>8.1999999999999993</v>
      </c>
      <c r="T4088" s="40">
        <f t="shared" si="1029"/>
        <v>1157.2975280000001</v>
      </c>
      <c r="U4088" s="14">
        <v>9.6</v>
      </c>
      <c r="V4088" s="40">
        <f t="shared" si="1030"/>
        <v>1155.8975280000002</v>
      </c>
      <c r="W4088" s="14">
        <v>9.1999999999999993</v>
      </c>
      <c r="X4088" s="40">
        <f t="shared" si="1031"/>
        <v>1156.2975280000001</v>
      </c>
      <c r="Y4088" s="14">
        <v>6.03</v>
      </c>
      <c r="Z4088" s="40">
        <f t="shared" si="1032"/>
        <v>1165.4975280000001</v>
      </c>
      <c r="AA4088" s="14">
        <v>8.5</v>
      </c>
      <c r="AB4088" s="40">
        <f t="shared" si="1033"/>
        <v>1156.9975280000001</v>
      </c>
      <c r="AC4088" s="14">
        <v>9.7100000000000009</v>
      </c>
      <c r="AD4088" s="40">
        <f t="shared" si="1034"/>
        <v>1155.7875280000001</v>
      </c>
      <c r="AE4088" s="14">
        <v>9.1300000000000008</v>
      </c>
      <c r="AF4088" s="40">
        <f t="shared" si="1035"/>
        <v>1156.367528</v>
      </c>
      <c r="AG4088" s="29" t="s">
        <v>22</v>
      </c>
      <c r="AH4088" s="29" t="s">
        <v>22</v>
      </c>
      <c r="AI4088" s="29" t="s">
        <v>63</v>
      </c>
      <c r="AJ4088" s="29" t="s">
        <v>8476</v>
      </c>
      <c r="AK4088" s="30" t="s">
        <v>25</v>
      </c>
      <c r="AL4088" s="30" t="s">
        <v>25</v>
      </c>
      <c r="AM4088" s="30" t="s">
        <v>7183</v>
      </c>
      <c r="AN4088" s="30" t="s">
        <v>22</v>
      </c>
      <c r="AO4088" s="30" t="s">
        <v>22</v>
      </c>
      <c r="AP4088" s="30"/>
      <c r="AQ4088" s="30" t="s">
        <v>22</v>
      </c>
      <c r="AR4088" s="30" t="s">
        <v>22</v>
      </c>
      <c r="AS4088" s="30"/>
      <c r="AT4088" s="30"/>
      <c r="AU4088" s="30" t="s">
        <v>22</v>
      </c>
      <c r="AV4088" s="30" t="s">
        <v>22</v>
      </c>
      <c r="AW4088" s="30" t="s">
        <v>22</v>
      </c>
      <c r="AX4088" s="30" t="s">
        <v>22</v>
      </c>
      <c r="AY4088" s="30" t="s">
        <v>25</v>
      </c>
      <c r="AZ4088" s="30"/>
      <c r="BA4088" s="30" t="s">
        <v>25</v>
      </c>
      <c r="BB4088" s="30"/>
      <c r="BC4088" s="30" t="s">
        <v>26</v>
      </c>
      <c r="BD4088" s="30"/>
    </row>
    <row r="4089" spans="1:56" x14ac:dyDescent="0.3">
      <c r="A4089" s="31">
        <v>42207</v>
      </c>
      <c r="B4089" s="30" t="s">
        <v>12245</v>
      </c>
      <c r="C4089" s="29">
        <v>2</v>
      </c>
      <c r="D4089" s="29" t="s">
        <v>12135</v>
      </c>
      <c r="E4089" s="30">
        <v>8</v>
      </c>
      <c r="F4089" s="29" t="s">
        <v>19</v>
      </c>
      <c r="G4089" s="29" t="s">
        <v>20</v>
      </c>
      <c r="H4089" s="29" t="s">
        <v>42</v>
      </c>
      <c r="I4089" s="29" t="s">
        <v>22</v>
      </c>
      <c r="J4089" s="29" t="s">
        <v>10148</v>
      </c>
      <c r="K4089" s="29" t="s">
        <v>13149</v>
      </c>
      <c r="L4089" s="29" t="s">
        <v>261</v>
      </c>
      <c r="M4089" s="29" t="s">
        <v>23</v>
      </c>
      <c r="N4089" s="29" t="s">
        <v>4667</v>
      </c>
      <c r="O4089" s="14">
        <v>353.41</v>
      </c>
      <c r="P4089" s="14">
        <f t="shared" si="1027"/>
        <v>1159.4675280000001</v>
      </c>
      <c r="Q4089" s="14">
        <v>5.62</v>
      </c>
      <c r="R4089" s="40">
        <f t="shared" si="1028"/>
        <v>1165.087528</v>
      </c>
      <c r="S4089" s="14">
        <v>7.31</v>
      </c>
      <c r="T4089" s="40">
        <f t="shared" si="1029"/>
        <v>1157.7775280000001</v>
      </c>
      <c r="U4089" s="14">
        <v>8.75</v>
      </c>
      <c r="V4089" s="40">
        <f t="shared" si="1030"/>
        <v>1156.337528</v>
      </c>
      <c r="W4089" s="14">
        <v>8.48</v>
      </c>
      <c r="X4089" s="40">
        <f t="shared" si="1031"/>
        <v>1156.607528</v>
      </c>
      <c r="Y4089" s="14">
        <v>5.62</v>
      </c>
      <c r="Z4089" s="40">
        <f t="shared" si="1032"/>
        <v>1165.087528</v>
      </c>
      <c r="AA4089" s="14">
        <v>7.06</v>
      </c>
      <c r="AB4089" s="40">
        <f t="shared" si="1033"/>
        <v>1158.0275280000001</v>
      </c>
      <c r="AC4089" s="14">
        <v>8.91</v>
      </c>
      <c r="AD4089" s="40">
        <f t="shared" si="1034"/>
        <v>1156.1775279999999</v>
      </c>
      <c r="AE4089" s="14">
        <v>8.32</v>
      </c>
      <c r="AF4089" s="40">
        <f t="shared" si="1035"/>
        <v>1156.7675280000001</v>
      </c>
      <c r="AG4089" s="29" t="s">
        <v>22</v>
      </c>
      <c r="AH4089" s="29" t="s">
        <v>22</v>
      </c>
      <c r="AI4089" s="29" t="s">
        <v>63</v>
      </c>
      <c r="AJ4089" s="29" t="s">
        <v>11733</v>
      </c>
      <c r="AK4089" s="30" t="s">
        <v>25</v>
      </c>
      <c r="AL4089" s="30" t="s">
        <v>25</v>
      </c>
      <c r="AM4089" s="30" t="s">
        <v>124</v>
      </c>
      <c r="AN4089" s="30" t="s">
        <v>22</v>
      </c>
      <c r="AO4089" s="30" t="s">
        <v>22</v>
      </c>
      <c r="AP4089" s="30"/>
      <c r="AQ4089" s="30" t="s">
        <v>22</v>
      </c>
      <c r="AR4089" s="30" t="s">
        <v>22</v>
      </c>
      <c r="AS4089" s="30"/>
      <c r="AT4089" s="30"/>
      <c r="AU4089" s="30" t="s">
        <v>22</v>
      </c>
      <c r="AV4089" s="30" t="s">
        <v>22</v>
      </c>
      <c r="AW4089" s="30" t="s">
        <v>22</v>
      </c>
      <c r="AX4089" s="30" t="s">
        <v>22</v>
      </c>
      <c r="AY4089" s="30" t="s">
        <v>25</v>
      </c>
      <c r="AZ4089" s="30"/>
      <c r="BA4089" s="30" t="s">
        <v>22</v>
      </c>
      <c r="BB4089" s="30"/>
      <c r="BC4089" s="30" t="s">
        <v>62</v>
      </c>
      <c r="BD4089" s="30"/>
    </row>
    <row r="4090" spans="1:56" x14ac:dyDescent="0.3">
      <c r="A4090" s="31">
        <v>42207</v>
      </c>
      <c r="B4090" s="30" t="s">
        <v>12246</v>
      </c>
      <c r="C4090" s="29">
        <v>3</v>
      </c>
      <c r="D4090" s="29" t="s">
        <v>12135</v>
      </c>
      <c r="E4090" s="30">
        <v>8</v>
      </c>
      <c r="F4090" s="29" t="s">
        <v>19</v>
      </c>
      <c r="G4090" s="29" t="s">
        <v>29</v>
      </c>
      <c r="H4090" s="29" t="s">
        <v>42</v>
      </c>
      <c r="I4090" s="29" t="s">
        <v>22</v>
      </c>
      <c r="J4090" s="29" t="s">
        <v>10218</v>
      </c>
      <c r="K4090" s="29" t="s">
        <v>13150</v>
      </c>
      <c r="L4090" s="29" t="s">
        <v>75</v>
      </c>
      <c r="M4090" s="29" t="s">
        <v>23</v>
      </c>
      <c r="N4090" s="29" t="s">
        <v>4667</v>
      </c>
      <c r="O4090" s="14">
        <v>354.85</v>
      </c>
      <c r="P4090" s="14">
        <f t="shared" si="1027"/>
        <v>1164.1918800000001</v>
      </c>
      <c r="Q4090" s="14">
        <v>4.32</v>
      </c>
      <c r="R4090" s="40">
        <f t="shared" si="1028"/>
        <v>1168.51188</v>
      </c>
      <c r="S4090" s="14">
        <v>7.09</v>
      </c>
      <c r="T4090" s="40">
        <f t="shared" si="1029"/>
        <v>1161.4218800000001</v>
      </c>
      <c r="U4090" s="14">
        <v>8.39</v>
      </c>
      <c r="V4090" s="40">
        <f t="shared" si="1030"/>
        <v>1160.1218799999999</v>
      </c>
      <c r="W4090" s="14">
        <v>8.4700000000000006</v>
      </c>
      <c r="X4090" s="40">
        <f t="shared" si="1031"/>
        <v>1160.04188</v>
      </c>
      <c r="Y4090" s="14">
        <v>4.32</v>
      </c>
      <c r="Z4090" s="40">
        <f t="shared" si="1032"/>
        <v>1168.51188</v>
      </c>
      <c r="AA4090" s="14">
        <v>6.92</v>
      </c>
      <c r="AB4090" s="40">
        <f t="shared" si="1033"/>
        <v>1161.5918799999999</v>
      </c>
      <c r="AC4090" s="14">
        <v>7.94</v>
      </c>
      <c r="AD4090" s="40">
        <f t="shared" si="1034"/>
        <v>1160.57188</v>
      </c>
      <c r="AE4090" s="14">
        <v>7.28</v>
      </c>
      <c r="AF4090" s="40">
        <f t="shared" si="1035"/>
        <v>1161.23188</v>
      </c>
      <c r="AG4090" s="29" t="s">
        <v>22</v>
      </c>
      <c r="AH4090" s="29" t="s">
        <v>22</v>
      </c>
      <c r="AI4090" s="29" t="s">
        <v>63</v>
      </c>
      <c r="AJ4090" s="29" t="s">
        <v>8476</v>
      </c>
      <c r="AK4090" s="30" t="s">
        <v>25</v>
      </c>
      <c r="AL4090" s="30" t="s">
        <v>25</v>
      </c>
      <c r="AM4090" s="30" t="s">
        <v>12259</v>
      </c>
      <c r="AN4090" s="30" t="s">
        <v>22</v>
      </c>
      <c r="AO4090" s="30" t="s">
        <v>22</v>
      </c>
      <c r="AP4090" s="30"/>
      <c r="AQ4090" s="30" t="s">
        <v>22</v>
      </c>
      <c r="AR4090" s="30" t="s">
        <v>22</v>
      </c>
      <c r="AS4090" s="30"/>
      <c r="AT4090" s="30"/>
      <c r="AU4090" s="30" t="s">
        <v>22</v>
      </c>
      <c r="AV4090" s="30" t="s">
        <v>22</v>
      </c>
      <c r="AW4090" s="30" t="s">
        <v>22</v>
      </c>
      <c r="AX4090" s="30" t="s">
        <v>22</v>
      </c>
      <c r="AY4090" s="30" t="s">
        <v>25</v>
      </c>
      <c r="AZ4090" s="30"/>
      <c r="BA4090" s="30" t="s">
        <v>25</v>
      </c>
      <c r="BB4090" s="30"/>
      <c r="BC4090" s="30" t="s">
        <v>62</v>
      </c>
      <c r="BD4090" s="30"/>
    </row>
    <row r="4091" spans="1:56" x14ac:dyDescent="0.3">
      <c r="A4091" s="31">
        <v>42207</v>
      </c>
      <c r="B4091" s="30" t="s">
        <v>12247</v>
      </c>
      <c r="C4091" s="29">
        <v>4</v>
      </c>
      <c r="D4091" s="29" t="s">
        <v>12135</v>
      </c>
      <c r="E4091" s="30">
        <v>8</v>
      </c>
      <c r="F4091" s="29" t="s">
        <v>19</v>
      </c>
      <c r="G4091" s="29" t="s">
        <v>20</v>
      </c>
      <c r="H4091" s="29" t="s">
        <v>42</v>
      </c>
      <c r="I4091" s="29" t="s">
        <v>22</v>
      </c>
      <c r="J4091" s="29" t="s">
        <v>13151</v>
      </c>
      <c r="K4091" s="29" t="s">
        <v>13152</v>
      </c>
      <c r="L4091" s="29" t="s">
        <v>120</v>
      </c>
      <c r="M4091" s="29" t="s">
        <v>121</v>
      </c>
      <c r="N4091" s="29" t="s">
        <v>4677</v>
      </c>
      <c r="O4091" s="14">
        <v>355.09</v>
      </c>
      <c r="P4091" s="14">
        <f t="shared" si="1027"/>
        <v>1164.979272</v>
      </c>
      <c r="Q4091" s="14">
        <v>5.15</v>
      </c>
      <c r="R4091" s="40">
        <f t="shared" si="1028"/>
        <v>1170.1292720000001</v>
      </c>
      <c r="S4091" s="14">
        <v>7.53</v>
      </c>
      <c r="T4091" s="40">
        <f t="shared" si="1029"/>
        <v>1162.5992720000002</v>
      </c>
      <c r="U4091" s="14">
        <v>8.33</v>
      </c>
      <c r="V4091" s="40">
        <f t="shared" si="1030"/>
        <v>1161.7992720000002</v>
      </c>
      <c r="W4091" s="14">
        <v>8.1</v>
      </c>
      <c r="X4091" s="40">
        <f t="shared" si="1031"/>
        <v>1162.0292720000002</v>
      </c>
      <c r="Y4091" s="14">
        <v>5.15</v>
      </c>
      <c r="Z4091" s="40">
        <f t="shared" si="1032"/>
        <v>1170.1292720000001</v>
      </c>
      <c r="AA4091" s="14">
        <v>7.43</v>
      </c>
      <c r="AB4091" s="40">
        <f t="shared" si="1033"/>
        <v>1162.6992720000001</v>
      </c>
      <c r="AC4091" s="14">
        <v>8.26</v>
      </c>
      <c r="AD4091" s="40">
        <f t="shared" si="1034"/>
        <v>1161.8692720000001</v>
      </c>
      <c r="AE4091" s="14">
        <v>8.09</v>
      </c>
      <c r="AF4091" s="40">
        <f t="shared" si="1035"/>
        <v>1162.0392720000002</v>
      </c>
      <c r="AG4091" s="29" t="s">
        <v>22</v>
      </c>
      <c r="AH4091" s="29" t="s">
        <v>22</v>
      </c>
      <c r="AI4091" s="29" t="s">
        <v>63</v>
      </c>
      <c r="AJ4091" s="29" t="s">
        <v>8476</v>
      </c>
      <c r="AK4091" s="30" t="s">
        <v>25</v>
      </c>
      <c r="AL4091" s="30" t="s">
        <v>25</v>
      </c>
      <c r="AM4091" s="30" t="s">
        <v>124</v>
      </c>
      <c r="AN4091" s="30" t="s">
        <v>22</v>
      </c>
      <c r="AO4091" s="30" t="s">
        <v>22</v>
      </c>
      <c r="AP4091" s="30"/>
      <c r="AQ4091" s="30" t="s">
        <v>22</v>
      </c>
      <c r="AR4091" s="30" t="s">
        <v>22</v>
      </c>
      <c r="AS4091" s="30"/>
      <c r="AT4091" s="30"/>
      <c r="AU4091" s="30" t="s">
        <v>22</v>
      </c>
      <c r="AV4091" s="30" t="s">
        <v>22</v>
      </c>
      <c r="AW4091" s="30" t="s">
        <v>22</v>
      </c>
      <c r="AX4091" s="30" t="s">
        <v>22</v>
      </c>
      <c r="AY4091" s="30" t="s">
        <v>25</v>
      </c>
      <c r="AZ4091" s="30"/>
      <c r="BA4091" s="30" t="s">
        <v>25</v>
      </c>
      <c r="BB4091" s="30"/>
      <c r="BC4091" s="30" t="s">
        <v>26</v>
      </c>
      <c r="BD4091" s="30"/>
    </row>
    <row r="4092" spans="1:56" x14ac:dyDescent="0.3">
      <c r="A4092" s="31">
        <v>42207</v>
      </c>
      <c r="B4092" s="30" t="s">
        <v>12248</v>
      </c>
      <c r="C4092" s="29">
        <v>5</v>
      </c>
      <c r="D4092" s="29" t="s">
        <v>12135</v>
      </c>
      <c r="E4092" s="30">
        <v>8</v>
      </c>
      <c r="F4092" s="29" t="s">
        <v>19</v>
      </c>
      <c r="G4092" s="29" t="s">
        <v>20</v>
      </c>
      <c r="H4092" s="29" t="s">
        <v>42</v>
      </c>
      <c r="I4092" s="29" t="s">
        <v>22</v>
      </c>
      <c r="J4092" s="29" t="s">
        <v>13153</v>
      </c>
      <c r="K4092" s="29" t="s">
        <v>13154</v>
      </c>
      <c r="L4092" s="29" t="s">
        <v>35</v>
      </c>
      <c r="M4092" s="29" t="s">
        <v>23</v>
      </c>
      <c r="N4092" s="29" t="s">
        <v>4677</v>
      </c>
      <c r="O4092" s="14">
        <v>356.53</v>
      </c>
      <c r="P4092" s="14">
        <f t="shared" si="1027"/>
        <v>1169.703624</v>
      </c>
      <c r="Q4092" s="14">
        <v>5.24</v>
      </c>
      <c r="R4092" s="40">
        <f t="shared" si="1028"/>
        <v>1174.943624</v>
      </c>
      <c r="S4092" s="14">
        <v>7.66</v>
      </c>
      <c r="T4092" s="40">
        <f t="shared" si="1029"/>
        <v>1167.2836239999999</v>
      </c>
      <c r="U4092" s="14">
        <v>8.15</v>
      </c>
      <c r="V4092" s="40">
        <f t="shared" si="1030"/>
        <v>1166.7936239999999</v>
      </c>
      <c r="W4092" s="14">
        <v>8.84</v>
      </c>
      <c r="X4092" s="40">
        <f t="shared" si="1031"/>
        <v>1166.1036240000001</v>
      </c>
      <c r="Y4092" s="14">
        <v>5.24</v>
      </c>
      <c r="Z4092" s="40">
        <f t="shared" si="1032"/>
        <v>1174.943624</v>
      </c>
      <c r="AA4092" s="14">
        <v>7.49</v>
      </c>
      <c r="AB4092" s="40">
        <f t="shared" si="1033"/>
        <v>1167.453624</v>
      </c>
      <c r="AC4092" s="14">
        <v>8.5</v>
      </c>
      <c r="AD4092" s="40">
        <f t="shared" si="1034"/>
        <v>1166.443624</v>
      </c>
      <c r="AE4092" s="14">
        <v>8.82</v>
      </c>
      <c r="AF4092" s="40">
        <f t="shared" si="1035"/>
        <v>1166.1236240000001</v>
      </c>
      <c r="AG4092" s="29" t="s">
        <v>22</v>
      </c>
      <c r="AH4092" s="29" t="s">
        <v>22</v>
      </c>
      <c r="AI4092" s="29" t="s">
        <v>63</v>
      </c>
      <c r="AJ4092" s="29" t="s">
        <v>8476</v>
      </c>
      <c r="AK4092" s="30" t="s">
        <v>25</v>
      </c>
      <c r="AL4092" s="30" t="s">
        <v>25</v>
      </c>
      <c r="AM4092" s="30" t="s">
        <v>4993</v>
      </c>
      <c r="AN4092" s="30" t="s">
        <v>22</v>
      </c>
      <c r="AO4092" s="30" t="s">
        <v>22</v>
      </c>
      <c r="AP4092" s="30"/>
      <c r="AQ4092" s="30" t="s">
        <v>22</v>
      </c>
      <c r="AR4092" s="30" t="s">
        <v>22</v>
      </c>
      <c r="AS4092" s="30"/>
      <c r="AT4092" s="30"/>
      <c r="AU4092" s="30" t="s">
        <v>22</v>
      </c>
      <c r="AV4092" s="30" t="s">
        <v>22</v>
      </c>
      <c r="AW4092" s="30" t="s">
        <v>22</v>
      </c>
      <c r="AX4092" s="30" t="s">
        <v>22</v>
      </c>
      <c r="AY4092" s="30" t="s">
        <v>25</v>
      </c>
      <c r="AZ4092" s="30"/>
      <c r="BA4092" s="30" t="s">
        <v>25</v>
      </c>
      <c r="BB4092" s="30"/>
      <c r="BC4092" s="30" t="s">
        <v>62</v>
      </c>
      <c r="BD4092" s="30"/>
    </row>
    <row r="4093" spans="1:56" x14ac:dyDescent="0.3">
      <c r="A4093" s="31">
        <v>42207</v>
      </c>
      <c r="B4093" s="30" t="s">
        <v>12249</v>
      </c>
      <c r="C4093" s="29">
        <v>6</v>
      </c>
      <c r="D4093" s="29" t="s">
        <v>12135</v>
      </c>
      <c r="E4093" s="30">
        <v>8</v>
      </c>
      <c r="F4093" s="29" t="s">
        <v>65</v>
      </c>
      <c r="G4093" s="29" t="s">
        <v>29</v>
      </c>
      <c r="H4093" s="29" t="s">
        <v>42</v>
      </c>
      <c r="I4093" s="29" t="s">
        <v>22</v>
      </c>
      <c r="J4093" s="29" t="s">
        <v>13155</v>
      </c>
      <c r="K4093" s="29" t="s">
        <v>13154</v>
      </c>
      <c r="L4093" s="29" t="s">
        <v>120</v>
      </c>
      <c r="M4093" s="29" t="s">
        <v>121</v>
      </c>
      <c r="N4093" s="29" t="s">
        <v>4677</v>
      </c>
      <c r="O4093" s="14">
        <v>354.61</v>
      </c>
      <c r="P4093" s="14">
        <f t="shared" si="1027"/>
        <v>1163.4044880000001</v>
      </c>
      <c r="Q4093" s="14">
        <v>5.04</v>
      </c>
      <c r="R4093" s="40">
        <f t="shared" si="1028"/>
        <v>1168.4444880000001</v>
      </c>
      <c r="S4093" s="14">
        <v>8.0399999999999991</v>
      </c>
      <c r="T4093" s="40">
        <f t="shared" si="1029"/>
        <v>1160.4044880000001</v>
      </c>
      <c r="U4093" s="14">
        <v>8.81</v>
      </c>
      <c r="V4093" s="40">
        <f t="shared" si="1030"/>
        <v>1159.6344880000001</v>
      </c>
      <c r="W4093" s="14">
        <v>8.8699999999999992</v>
      </c>
      <c r="X4093" s="40">
        <f t="shared" si="1031"/>
        <v>1159.5744880000002</v>
      </c>
      <c r="Y4093" s="14">
        <v>5.04</v>
      </c>
      <c r="Z4093" s="40">
        <f t="shared" si="1032"/>
        <v>1168.4444880000001</v>
      </c>
      <c r="AA4093" s="14">
        <v>7.84</v>
      </c>
      <c r="AB4093" s="40">
        <f t="shared" si="1033"/>
        <v>1160.6044880000002</v>
      </c>
      <c r="AC4093" s="14">
        <v>8.3000000000000007</v>
      </c>
      <c r="AD4093" s="40">
        <f t="shared" si="1034"/>
        <v>1160.1444880000001</v>
      </c>
      <c r="AE4093" s="14">
        <v>8.18</v>
      </c>
      <c r="AF4093" s="40">
        <f t="shared" si="1035"/>
        <v>1160.264488</v>
      </c>
      <c r="AG4093" s="29" t="s">
        <v>22</v>
      </c>
      <c r="AH4093" s="29" t="s">
        <v>22</v>
      </c>
      <c r="AI4093" s="29" t="s">
        <v>63</v>
      </c>
      <c r="AJ4093" s="29" t="s">
        <v>8476</v>
      </c>
      <c r="AK4093" s="30" t="s">
        <v>25</v>
      </c>
      <c r="AL4093" s="30" t="s">
        <v>25</v>
      </c>
      <c r="AM4093" s="30" t="s">
        <v>124</v>
      </c>
      <c r="AN4093" s="30" t="s">
        <v>22</v>
      </c>
      <c r="AO4093" s="30" t="s">
        <v>22</v>
      </c>
      <c r="AP4093" s="30"/>
      <c r="AQ4093" s="30" t="s">
        <v>22</v>
      </c>
      <c r="AR4093" s="30" t="s">
        <v>22</v>
      </c>
      <c r="AS4093" s="30"/>
      <c r="AT4093" s="30"/>
      <c r="AU4093" s="30" t="s">
        <v>22</v>
      </c>
      <c r="AV4093" s="30" t="s">
        <v>22</v>
      </c>
      <c r="AW4093" s="30" t="s">
        <v>22</v>
      </c>
      <c r="AX4093" s="30" t="s">
        <v>22</v>
      </c>
      <c r="AY4093" s="30" t="s">
        <v>25</v>
      </c>
      <c r="AZ4093" s="30"/>
      <c r="BA4093" s="30" t="s">
        <v>25</v>
      </c>
      <c r="BB4093" s="30"/>
      <c r="BC4093" s="30" t="s">
        <v>26</v>
      </c>
      <c r="BD4093" s="30"/>
    </row>
    <row r="4094" spans="1:56" x14ac:dyDescent="0.3">
      <c r="A4094" s="31">
        <v>42207</v>
      </c>
      <c r="B4094" s="30" t="s">
        <v>12250</v>
      </c>
      <c r="C4094" s="29">
        <v>7</v>
      </c>
      <c r="D4094" s="29" t="s">
        <v>12135</v>
      </c>
      <c r="E4094" s="30">
        <v>8</v>
      </c>
      <c r="F4094" s="29" t="s">
        <v>65</v>
      </c>
      <c r="G4094" s="29" t="s">
        <v>20</v>
      </c>
      <c r="H4094" s="29" t="s">
        <v>42</v>
      </c>
      <c r="I4094" s="29" t="s">
        <v>25</v>
      </c>
      <c r="J4094" s="29" t="s">
        <v>10444</v>
      </c>
      <c r="K4094" s="29" t="s">
        <v>13156</v>
      </c>
      <c r="L4094" s="29" t="s">
        <v>52</v>
      </c>
      <c r="M4094" s="29" t="s">
        <v>46</v>
      </c>
      <c r="N4094" s="29" t="s">
        <v>4667</v>
      </c>
      <c r="O4094" s="14">
        <v>352.93</v>
      </c>
      <c r="P4094" s="14">
        <f t="shared" si="1027"/>
        <v>1157.892744</v>
      </c>
      <c r="Q4094" s="14">
        <v>5.55</v>
      </c>
      <c r="R4094" s="40">
        <f t="shared" si="1028"/>
        <v>1163.4427439999999</v>
      </c>
      <c r="S4094" s="14">
        <v>7.27</v>
      </c>
      <c r="T4094" s="40">
        <f t="shared" si="1029"/>
        <v>1156.172744</v>
      </c>
      <c r="U4094" s="14">
        <v>8.91</v>
      </c>
      <c r="V4094" s="40">
        <f t="shared" si="1030"/>
        <v>1154.5327439999999</v>
      </c>
      <c r="W4094" s="14">
        <v>8.7799999999999994</v>
      </c>
      <c r="X4094" s="40">
        <f t="shared" si="1031"/>
        <v>1154.662744</v>
      </c>
      <c r="Y4094" s="14">
        <v>5.55</v>
      </c>
      <c r="Z4094" s="40">
        <f t="shared" si="1032"/>
        <v>1163.4427439999999</v>
      </c>
      <c r="AA4094" s="14">
        <v>7.28</v>
      </c>
      <c r="AB4094" s="40">
        <f t="shared" si="1033"/>
        <v>1156.162744</v>
      </c>
      <c r="AC4094" s="14">
        <v>8.84</v>
      </c>
      <c r="AD4094" s="40">
        <f t="shared" si="1034"/>
        <v>1154.602744</v>
      </c>
      <c r="AE4094" s="14">
        <v>8.6199999999999992</v>
      </c>
      <c r="AF4094" s="40">
        <f t="shared" si="1035"/>
        <v>1154.8227440000001</v>
      </c>
      <c r="AG4094" s="29" t="s">
        <v>22</v>
      </c>
      <c r="AH4094" s="29" t="s">
        <v>22</v>
      </c>
      <c r="AI4094" s="29" t="s">
        <v>24</v>
      </c>
      <c r="AJ4094" s="29"/>
      <c r="AK4094" s="30" t="s">
        <v>22</v>
      </c>
      <c r="AL4094" s="30" t="s">
        <v>22</v>
      </c>
      <c r="AM4094" s="30"/>
      <c r="AN4094" s="30" t="s">
        <v>22</v>
      </c>
      <c r="AO4094" s="30" t="s">
        <v>22</v>
      </c>
      <c r="AP4094" s="30"/>
      <c r="AQ4094" s="30" t="s">
        <v>22</v>
      </c>
      <c r="AR4094" s="30" t="s">
        <v>22</v>
      </c>
      <c r="AS4094" s="30"/>
      <c r="AT4094" s="30"/>
      <c r="AU4094" s="30" t="s">
        <v>22</v>
      </c>
      <c r="AV4094" s="30" t="s">
        <v>22</v>
      </c>
      <c r="AW4094" s="30" t="s">
        <v>22</v>
      </c>
      <c r="AX4094" s="30" t="s">
        <v>22</v>
      </c>
      <c r="AY4094" s="30" t="s">
        <v>25</v>
      </c>
      <c r="AZ4094" s="30"/>
      <c r="BA4094" s="30" t="s">
        <v>25</v>
      </c>
      <c r="BB4094" s="30"/>
      <c r="BC4094" s="30" t="s">
        <v>26</v>
      </c>
      <c r="BD4094" s="30"/>
    </row>
    <row r="4095" spans="1:56" x14ac:dyDescent="0.3">
      <c r="A4095" s="31">
        <v>42207</v>
      </c>
      <c r="B4095" s="30" t="s">
        <v>12251</v>
      </c>
      <c r="C4095" s="29">
        <v>8</v>
      </c>
      <c r="D4095" s="29" t="s">
        <v>12135</v>
      </c>
      <c r="E4095" s="30">
        <v>8</v>
      </c>
      <c r="F4095" s="29" t="s">
        <v>72</v>
      </c>
      <c r="G4095" s="29" t="s">
        <v>94</v>
      </c>
      <c r="H4095" s="29" t="s">
        <v>4819</v>
      </c>
      <c r="I4095" s="29" t="s">
        <v>25</v>
      </c>
      <c r="J4095" s="29" t="s">
        <v>10397</v>
      </c>
      <c r="K4095" s="29" t="s">
        <v>13157</v>
      </c>
      <c r="L4095" s="29" t="s">
        <v>12241</v>
      </c>
      <c r="M4095" s="29" t="s">
        <v>4701</v>
      </c>
      <c r="N4095" s="29" t="s">
        <v>4682</v>
      </c>
      <c r="O4095" s="14">
        <v>351.49</v>
      </c>
      <c r="P4095" s="14">
        <f t="shared" si="1027"/>
        <v>1153.168392</v>
      </c>
      <c r="Q4095" s="14">
        <v>4.16</v>
      </c>
      <c r="R4095" s="40">
        <f t="shared" si="1028"/>
        <v>1157.3283920000001</v>
      </c>
      <c r="S4095" s="14">
        <v>8.07</v>
      </c>
      <c r="T4095" s="40">
        <f t="shared" si="1029"/>
        <v>1149.2583920000002</v>
      </c>
      <c r="U4095" s="14">
        <v>10.36</v>
      </c>
      <c r="V4095" s="40">
        <f t="shared" si="1030"/>
        <v>1146.9683920000002</v>
      </c>
      <c r="W4095" s="14">
        <v>10.72</v>
      </c>
      <c r="X4095" s="40">
        <f t="shared" si="1031"/>
        <v>1146.6083920000001</v>
      </c>
      <c r="Y4095" s="14">
        <v>4.16</v>
      </c>
      <c r="Z4095" s="40">
        <f t="shared" si="1032"/>
        <v>1157.3283920000001</v>
      </c>
      <c r="AA4095" s="14">
        <v>8.18</v>
      </c>
      <c r="AB4095" s="40">
        <f t="shared" si="1033"/>
        <v>1149.1483920000001</v>
      </c>
      <c r="AC4095" s="14">
        <v>10.32</v>
      </c>
      <c r="AD4095" s="40">
        <f t="shared" si="1034"/>
        <v>1147.0083920000002</v>
      </c>
      <c r="AE4095" s="14">
        <v>10.28</v>
      </c>
      <c r="AF4095" s="40">
        <f t="shared" si="1035"/>
        <v>1147.0483920000001</v>
      </c>
      <c r="AG4095" s="29" t="s">
        <v>22</v>
      </c>
      <c r="AH4095" s="29" t="s">
        <v>22</v>
      </c>
      <c r="AI4095" s="29" t="s">
        <v>24</v>
      </c>
      <c r="AJ4095" s="29"/>
      <c r="AK4095" s="30" t="s">
        <v>22</v>
      </c>
      <c r="AL4095" s="30" t="s">
        <v>22</v>
      </c>
      <c r="AM4095" s="30"/>
      <c r="AN4095" s="30" t="s">
        <v>22</v>
      </c>
      <c r="AO4095" s="30" t="s">
        <v>22</v>
      </c>
      <c r="AP4095" s="30"/>
      <c r="AQ4095" s="30" t="s">
        <v>22</v>
      </c>
      <c r="AR4095" s="30" t="s">
        <v>22</v>
      </c>
      <c r="AS4095" s="30"/>
      <c r="AT4095" s="30"/>
      <c r="AU4095" s="30" t="s">
        <v>22</v>
      </c>
      <c r="AV4095" s="30" t="s">
        <v>22</v>
      </c>
      <c r="AW4095" s="30" t="s">
        <v>22</v>
      </c>
      <c r="AX4095" s="30" t="s">
        <v>22</v>
      </c>
      <c r="AY4095" s="30" t="s">
        <v>25</v>
      </c>
      <c r="AZ4095" s="30"/>
      <c r="BA4095" s="30" t="s">
        <v>22</v>
      </c>
      <c r="BB4095" s="30"/>
      <c r="BC4095" s="30" t="s">
        <v>62</v>
      </c>
      <c r="BD4095" s="30"/>
    </row>
    <row r="4096" spans="1:56" x14ac:dyDescent="0.3">
      <c r="A4096" s="31">
        <v>42214</v>
      </c>
      <c r="B4096" s="30" t="s">
        <v>12252</v>
      </c>
      <c r="C4096" s="29">
        <v>9</v>
      </c>
      <c r="D4096" s="29" t="s">
        <v>12135</v>
      </c>
      <c r="E4096" s="30">
        <v>8</v>
      </c>
      <c r="F4096" s="29" t="s">
        <v>72</v>
      </c>
      <c r="G4096" s="29" t="s">
        <v>29</v>
      </c>
      <c r="H4096" s="29" t="s">
        <v>42</v>
      </c>
      <c r="I4096" s="29" t="s">
        <v>25</v>
      </c>
      <c r="J4096" s="29" t="s">
        <v>10444</v>
      </c>
      <c r="K4096" s="29" t="s">
        <v>13158</v>
      </c>
      <c r="L4096" s="29" t="s">
        <v>128</v>
      </c>
      <c r="M4096" s="29" t="s">
        <v>23</v>
      </c>
      <c r="N4096" s="29" t="s">
        <v>4702</v>
      </c>
      <c r="O4096" s="14">
        <v>356.05</v>
      </c>
      <c r="P4096" s="14">
        <f t="shared" si="1027"/>
        <v>1168.1288400000001</v>
      </c>
      <c r="Q4096" s="14">
        <v>6.01</v>
      </c>
      <c r="R4096" s="40">
        <f t="shared" si="1028"/>
        <v>1174.1388400000001</v>
      </c>
      <c r="S4096" s="14">
        <v>7.82</v>
      </c>
      <c r="T4096" s="40">
        <f t="shared" si="1029"/>
        <v>1166.3188400000001</v>
      </c>
      <c r="U4096" s="14">
        <v>9.9</v>
      </c>
      <c r="V4096" s="40">
        <f t="shared" si="1030"/>
        <v>1164.23884</v>
      </c>
      <c r="W4096" s="14">
        <v>9.7200000000000006</v>
      </c>
      <c r="X4096" s="40">
        <f t="shared" si="1031"/>
        <v>1164.41884</v>
      </c>
      <c r="Y4096" s="14">
        <v>6.01</v>
      </c>
      <c r="Z4096" s="40">
        <f t="shared" si="1032"/>
        <v>1174.1388400000001</v>
      </c>
      <c r="AA4096" s="14">
        <v>7.86</v>
      </c>
      <c r="AB4096" s="40">
        <f t="shared" si="1033"/>
        <v>1166.2788400000002</v>
      </c>
      <c r="AC4096" s="14">
        <v>9.8800000000000008</v>
      </c>
      <c r="AD4096" s="40">
        <f t="shared" si="1034"/>
        <v>1164.25884</v>
      </c>
      <c r="AE4096" s="14">
        <v>9.7899999999999991</v>
      </c>
      <c r="AF4096" s="40">
        <f t="shared" si="1035"/>
        <v>1164.3488400000001</v>
      </c>
      <c r="AG4096" s="29" t="s">
        <v>22</v>
      </c>
      <c r="AH4096" s="29" t="s">
        <v>22</v>
      </c>
      <c r="AI4096" s="29" t="s">
        <v>24</v>
      </c>
      <c r="AJ4096" s="29"/>
      <c r="AK4096" s="30" t="s">
        <v>22</v>
      </c>
      <c r="AL4096" s="30" t="s">
        <v>22</v>
      </c>
      <c r="AM4096" s="30"/>
      <c r="AN4096" s="30" t="s">
        <v>22</v>
      </c>
      <c r="AO4096" s="30" t="s">
        <v>22</v>
      </c>
      <c r="AP4096" s="30"/>
      <c r="AQ4096" s="30" t="s">
        <v>22</v>
      </c>
      <c r="AR4096" s="30" t="s">
        <v>22</v>
      </c>
      <c r="AS4096" s="30"/>
      <c r="AT4096" s="30"/>
      <c r="AU4096" s="30" t="s">
        <v>22</v>
      </c>
      <c r="AV4096" s="30" t="s">
        <v>22</v>
      </c>
      <c r="AW4096" s="30" t="s">
        <v>22</v>
      </c>
      <c r="AX4096" s="30" t="s">
        <v>22</v>
      </c>
      <c r="AY4096" s="30" t="s">
        <v>25</v>
      </c>
      <c r="AZ4096" s="30"/>
      <c r="BA4096" s="30" t="s">
        <v>25</v>
      </c>
      <c r="BB4096" s="30"/>
      <c r="BC4096" s="30" t="s">
        <v>26</v>
      </c>
      <c r="BD4096" s="30"/>
    </row>
    <row r="4097" spans="1:56" x14ac:dyDescent="0.3">
      <c r="A4097" s="31">
        <v>42214</v>
      </c>
      <c r="B4097" s="30" t="s">
        <v>12253</v>
      </c>
      <c r="C4097" s="29">
        <v>10</v>
      </c>
      <c r="D4097" s="29" t="s">
        <v>12135</v>
      </c>
      <c r="E4097" s="30">
        <v>8</v>
      </c>
      <c r="F4097" s="29" t="s">
        <v>72</v>
      </c>
      <c r="G4097" s="29" t="s">
        <v>94</v>
      </c>
      <c r="H4097" s="29" t="s">
        <v>238</v>
      </c>
      <c r="I4097" s="29" t="s">
        <v>25</v>
      </c>
      <c r="J4097" s="29" t="s">
        <v>10417</v>
      </c>
      <c r="K4097" s="29" t="s">
        <v>13159</v>
      </c>
      <c r="L4097" s="29" t="s">
        <v>431</v>
      </c>
      <c r="M4097" s="29" t="s">
        <v>23</v>
      </c>
      <c r="N4097" s="29" t="s">
        <v>4682</v>
      </c>
      <c r="O4097" s="14">
        <v>354.37</v>
      </c>
      <c r="P4097" s="14">
        <f t="shared" si="1027"/>
        <v>1162.6170960000002</v>
      </c>
      <c r="Q4097" s="14">
        <v>2.85</v>
      </c>
      <c r="R4097" s="40">
        <f t="shared" si="1028"/>
        <v>1165.4670960000001</v>
      </c>
      <c r="S4097" s="14">
        <v>7.26</v>
      </c>
      <c r="T4097" s="40">
        <f t="shared" si="1029"/>
        <v>1158.2070960000001</v>
      </c>
      <c r="U4097" s="14">
        <v>9.42</v>
      </c>
      <c r="V4097" s="40">
        <f t="shared" si="1030"/>
        <v>1156.047096</v>
      </c>
      <c r="W4097" s="14">
        <v>9.18</v>
      </c>
      <c r="X4097" s="40">
        <f t="shared" si="1031"/>
        <v>1156.287096</v>
      </c>
      <c r="Y4097" s="14">
        <v>2.85</v>
      </c>
      <c r="Z4097" s="40">
        <f t="shared" si="1032"/>
        <v>1165.4670960000001</v>
      </c>
      <c r="AA4097" s="14">
        <v>7.5</v>
      </c>
      <c r="AB4097" s="40">
        <f t="shared" si="1033"/>
        <v>1157.9670960000001</v>
      </c>
      <c r="AC4097" s="14">
        <v>9.48</v>
      </c>
      <c r="AD4097" s="40">
        <f t="shared" si="1034"/>
        <v>1155.9870960000001</v>
      </c>
      <c r="AE4097" s="14">
        <v>9.16</v>
      </c>
      <c r="AF4097" s="40">
        <f t="shared" si="1035"/>
        <v>1156.307096</v>
      </c>
      <c r="AG4097" s="29" t="s">
        <v>22</v>
      </c>
      <c r="AH4097" s="29" t="s">
        <v>22</v>
      </c>
      <c r="AI4097" s="29" t="s">
        <v>24</v>
      </c>
      <c r="AJ4097" s="29"/>
      <c r="AK4097" s="30" t="s">
        <v>25</v>
      </c>
      <c r="AL4097" s="30" t="s">
        <v>25</v>
      </c>
      <c r="AM4097" s="30" t="s">
        <v>124</v>
      </c>
      <c r="AN4097" s="30" t="s">
        <v>22</v>
      </c>
      <c r="AO4097" s="30" t="s">
        <v>22</v>
      </c>
      <c r="AP4097" s="30"/>
      <c r="AQ4097" s="30" t="s">
        <v>22</v>
      </c>
      <c r="AR4097" s="30" t="s">
        <v>22</v>
      </c>
      <c r="AS4097" s="30"/>
      <c r="AT4097" s="30"/>
      <c r="AU4097" s="30" t="s">
        <v>22</v>
      </c>
      <c r="AV4097" s="30" t="s">
        <v>22</v>
      </c>
      <c r="AW4097" s="30" t="s">
        <v>22</v>
      </c>
      <c r="AX4097" s="30" t="s">
        <v>22</v>
      </c>
      <c r="AY4097" s="30" t="s">
        <v>25</v>
      </c>
      <c r="AZ4097" s="30"/>
      <c r="BA4097" s="30" t="s">
        <v>22</v>
      </c>
      <c r="BB4097" s="30"/>
      <c r="BC4097" s="30" t="s">
        <v>26</v>
      </c>
      <c r="BD4097" s="30"/>
    </row>
    <row r="4098" spans="1:56" x14ac:dyDescent="0.3">
      <c r="A4098" s="31">
        <v>42214</v>
      </c>
      <c r="B4098" s="30" t="s">
        <v>12254</v>
      </c>
      <c r="C4098" s="29">
        <v>11</v>
      </c>
      <c r="D4098" s="29" t="s">
        <v>12135</v>
      </c>
      <c r="E4098" s="30">
        <v>8</v>
      </c>
      <c r="F4098" s="29" t="s">
        <v>72</v>
      </c>
      <c r="G4098" s="29" t="s">
        <v>20</v>
      </c>
      <c r="H4098" s="29" t="s">
        <v>42</v>
      </c>
      <c r="I4098" s="29" t="s">
        <v>22</v>
      </c>
      <c r="J4098" s="29" t="s">
        <v>13160</v>
      </c>
      <c r="K4098" s="29" t="s">
        <v>13161</v>
      </c>
      <c r="L4098" s="29" t="s">
        <v>128</v>
      </c>
      <c r="M4098" s="29" t="s">
        <v>23</v>
      </c>
      <c r="N4098" s="29" t="s">
        <v>4682</v>
      </c>
      <c r="O4098" s="14">
        <v>353.17</v>
      </c>
      <c r="P4098" s="14">
        <f t="shared" si="1027"/>
        <v>1158.6801360000002</v>
      </c>
      <c r="Q4098" s="14">
        <v>4.29</v>
      </c>
      <c r="R4098" s="40">
        <f t="shared" si="1028"/>
        <v>1162.9701360000001</v>
      </c>
      <c r="S4098" s="14">
        <v>5.84</v>
      </c>
      <c r="T4098" s="40">
        <f t="shared" si="1029"/>
        <v>1157.1301360000002</v>
      </c>
      <c r="U4098" s="14">
        <v>7.83</v>
      </c>
      <c r="V4098" s="40">
        <f t="shared" si="1030"/>
        <v>1155.1401360000002</v>
      </c>
      <c r="W4098" s="14">
        <v>7.84</v>
      </c>
      <c r="X4098" s="40">
        <f t="shared" si="1031"/>
        <v>1155.1301360000002</v>
      </c>
      <c r="Y4098" s="14">
        <v>4.29</v>
      </c>
      <c r="Z4098" s="40">
        <f t="shared" si="1032"/>
        <v>1162.9701360000001</v>
      </c>
      <c r="AA4098" s="14">
        <v>5.88</v>
      </c>
      <c r="AB4098" s="40">
        <f t="shared" si="1033"/>
        <v>1157.090136</v>
      </c>
      <c r="AC4098" s="14">
        <v>7.88</v>
      </c>
      <c r="AD4098" s="40">
        <f t="shared" si="1034"/>
        <v>1155.090136</v>
      </c>
      <c r="AE4098" s="14">
        <v>7.84</v>
      </c>
      <c r="AF4098" s="40">
        <f t="shared" si="1035"/>
        <v>1155.1301360000002</v>
      </c>
      <c r="AG4098" s="29" t="s">
        <v>22</v>
      </c>
      <c r="AH4098" s="29" t="s">
        <v>22</v>
      </c>
      <c r="AI4098" s="29" t="s">
        <v>24</v>
      </c>
      <c r="AJ4098" s="29"/>
      <c r="AK4098" s="30" t="s">
        <v>22</v>
      </c>
      <c r="AL4098" s="30" t="s">
        <v>22</v>
      </c>
      <c r="AM4098" s="30"/>
      <c r="AN4098" s="30" t="s">
        <v>22</v>
      </c>
      <c r="AO4098" s="30" t="s">
        <v>22</v>
      </c>
      <c r="AP4098" s="30"/>
      <c r="AQ4098" s="30" t="s">
        <v>22</v>
      </c>
      <c r="AR4098" s="30" t="s">
        <v>22</v>
      </c>
      <c r="AS4098" s="30"/>
      <c r="AT4098" s="30"/>
      <c r="AU4098" s="30" t="s">
        <v>22</v>
      </c>
      <c r="AV4098" s="30" t="s">
        <v>22</v>
      </c>
      <c r="AW4098" s="30" t="s">
        <v>22</v>
      </c>
      <c r="AX4098" s="30" t="s">
        <v>22</v>
      </c>
      <c r="AY4098" s="30" t="s">
        <v>25</v>
      </c>
      <c r="AZ4098" s="30"/>
      <c r="BA4098" s="30" t="s">
        <v>22</v>
      </c>
      <c r="BB4098" s="30"/>
      <c r="BC4098" s="30" t="s">
        <v>26</v>
      </c>
      <c r="BD4098" s="30"/>
    </row>
    <row r="4099" spans="1:56" x14ac:dyDescent="0.3">
      <c r="A4099" s="31">
        <v>42214</v>
      </c>
      <c r="B4099" s="30" t="s">
        <v>12255</v>
      </c>
      <c r="C4099" s="29">
        <v>12</v>
      </c>
      <c r="D4099" s="29" t="s">
        <v>12135</v>
      </c>
      <c r="E4099" s="30">
        <v>8</v>
      </c>
      <c r="F4099" s="29" t="s">
        <v>72</v>
      </c>
      <c r="G4099" s="29" t="s">
        <v>20</v>
      </c>
      <c r="H4099" s="29" t="s">
        <v>42</v>
      </c>
      <c r="I4099" s="29" t="s">
        <v>22</v>
      </c>
      <c r="J4099" s="29" t="s">
        <v>13162</v>
      </c>
      <c r="K4099" s="29" t="s">
        <v>13161</v>
      </c>
      <c r="L4099" s="29" t="s">
        <v>75</v>
      </c>
      <c r="M4099" s="29" t="s">
        <v>121</v>
      </c>
      <c r="N4099" s="29" t="s">
        <v>4677</v>
      </c>
      <c r="O4099" s="14">
        <v>351.97</v>
      </c>
      <c r="P4099" s="14">
        <f t="shared" si="1027"/>
        <v>1154.7431760000002</v>
      </c>
      <c r="Q4099" s="14">
        <v>4.87</v>
      </c>
      <c r="R4099" s="40">
        <f t="shared" si="1028"/>
        <v>1159.6131760000001</v>
      </c>
      <c r="S4099" s="14">
        <v>6.33</v>
      </c>
      <c r="T4099" s="40">
        <f t="shared" si="1029"/>
        <v>1153.2831760000001</v>
      </c>
      <c r="U4099" s="14">
        <v>7.1</v>
      </c>
      <c r="V4099" s="40">
        <f t="shared" si="1030"/>
        <v>1152.5131760000002</v>
      </c>
      <c r="W4099" s="14">
        <v>7.33</v>
      </c>
      <c r="X4099" s="40">
        <f t="shared" si="1031"/>
        <v>1152.2831760000001</v>
      </c>
      <c r="Y4099" s="14">
        <v>4.87</v>
      </c>
      <c r="Z4099" s="40">
        <f t="shared" si="1032"/>
        <v>1159.6131760000001</v>
      </c>
      <c r="AA4099" s="14">
        <v>6.39</v>
      </c>
      <c r="AB4099" s="40">
        <f t="shared" si="1033"/>
        <v>1153.223176</v>
      </c>
      <c r="AC4099" s="14">
        <v>7.03</v>
      </c>
      <c r="AD4099" s="40">
        <f t="shared" si="1034"/>
        <v>1152.5831760000001</v>
      </c>
      <c r="AE4099" s="14">
        <v>7.02</v>
      </c>
      <c r="AF4099" s="40">
        <f t="shared" si="1035"/>
        <v>1152.5931760000001</v>
      </c>
      <c r="AG4099" s="29" t="s">
        <v>22</v>
      </c>
      <c r="AH4099" s="29" t="s">
        <v>22</v>
      </c>
      <c r="AI4099" s="29" t="s">
        <v>63</v>
      </c>
      <c r="AJ4099" s="29" t="s">
        <v>8476</v>
      </c>
      <c r="AK4099" s="30" t="s">
        <v>25</v>
      </c>
      <c r="AL4099" s="30" t="s">
        <v>25</v>
      </c>
      <c r="AM4099" s="30" t="s">
        <v>7548</v>
      </c>
      <c r="AN4099" s="30" t="s">
        <v>22</v>
      </c>
      <c r="AO4099" s="30" t="s">
        <v>22</v>
      </c>
      <c r="AP4099" s="30"/>
      <c r="AQ4099" s="30" t="s">
        <v>22</v>
      </c>
      <c r="AR4099" s="30" t="s">
        <v>22</v>
      </c>
      <c r="AS4099" s="30"/>
      <c r="AT4099" s="30"/>
      <c r="AU4099" s="30" t="s">
        <v>22</v>
      </c>
      <c r="AV4099" s="30" t="s">
        <v>22</v>
      </c>
      <c r="AW4099" s="30" t="s">
        <v>22</v>
      </c>
      <c r="AX4099" s="30" t="s">
        <v>22</v>
      </c>
      <c r="AY4099" s="30" t="s">
        <v>25</v>
      </c>
      <c r="AZ4099" s="30"/>
      <c r="BA4099" s="30" t="s">
        <v>25</v>
      </c>
      <c r="BB4099" s="30"/>
      <c r="BC4099" s="30" t="s">
        <v>26</v>
      </c>
      <c r="BD4099" s="30"/>
    </row>
    <row r="4100" spans="1:56" x14ac:dyDescent="0.3">
      <c r="A4100" s="31">
        <v>42214</v>
      </c>
      <c r="B4100" s="30" t="s">
        <v>12256</v>
      </c>
      <c r="C4100" s="29">
        <v>13</v>
      </c>
      <c r="D4100" s="29" t="s">
        <v>12135</v>
      </c>
      <c r="E4100" s="30">
        <v>8</v>
      </c>
      <c r="F4100" s="29" t="s">
        <v>72</v>
      </c>
      <c r="G4100" s="29" t="s">
        <v>20</v>
      </c>
      <c r="H4100" s="29" t="s">
        <v>42</v>
      </c>
      <c r="I4100" s="29" t="s">
        <v>22</v>
      </c>
      <c r="J4100" s="29" t="s">
        <v>13163</v>
      </c>
      <c r="K4100" s="29" t="s">
        <v>13161</v>
      </c>
      <c r="L4100" s="29" t="s">
        <v>35</v>
      </c>
      <c r="M4100" s="29" t="s">
        <v>46</v>
      </c>
      <c r="N4100" s="29" t="s">
        <v>4677</v>
      </c>
      <c r="O4100" s="14">
        <v>353.89</v>
      </c>
      <c r="P4100" s="14">
        <f t="shared" si="1027"/>
        <v>1161.042312</v>
      </c>
      <c r="Q4100" s="14">
        <v>4.97</v>
      </c>
      <c r="R4100" s="40">
        <f t="shared" si="1028"/>
        <v>1166.0123120000001</v>
      </c>
      <c r="S4100" s="14">
        <v>6.23</v>
      </c>
      <c r="T4100" s="40">
        <f t="shared" si="1029"/>
        <v>1159.782312</v>
      </c>
      <c r="U4100" s="14">
        <v>7.33</v>
      </c>
      <c r="V4100" s="40">
        <f t="shared" si="1030"/>
        <v>1158.6823120000001</v>
      </c>
      <c r="W4100" s="14">
        <v>7.2</v>
      </c>
      <c r="X4100" s="40">
        <f t="shared" si="1031"/>
        <v>1158.812312</v>
      </c>
      <c r="Y4100" s="14">
        <v>4.97</v>
      </c>
      <c r="Z4100" s="40">
        <f t="shared" si="1032"/>
        <v>1166.0123120000001</v>
      </c>
      <c r="AA4100" s="14">
        <v>6.06</v>
      </c>
      <c r="AB4100" s="40">
        <f t="shared" si="1033"/>
        <v>1159.9523120000001</v>
      </c>
      <c r="AC4100" s="14">
        <v>7.39</v>
      </c>
      <c r="AD4100" s="40">
        <f t="shared" si="1034"/>
        <v>1158.622312</v>
      </c>
      <c r="AE4100" s="14">
        <v>7.15</v>
      </c>
      <c r="AF4100" s="40">
        <f t="shared" si="1035"/>
        <v>1158.862312</v>
      </c>
      <c r="AG4100" s="29" t="s">
        <v>22</v>
      </c>
      <c r="AH4100" s="29" t="s">
        <v>22</v>
      </c>
      <c r="AI4100" s="29" t="s">
        <v>36</v>
      </c>
      <c r="AJ4100" s="29" t="s">
        <v>12260</v>
      </c>
      <c r="AK4100" s="30" t="s">
        <v>25</v>
      </c>
      <c r="AL4100" s="30" t="s">
        <v>25</v>
      </c>
      <c r="AM4100" s="30" t="s">
        <v>124</v>
      </c>
      <c r="AN4100" s="30" t="s">
        <v>22</v>
      </c>
      <c r="AO4100" s="30" t="s">
        <v>22</v>
      </c>
      <c r="AP4100" s="30"/>
      <c r="AQ4100" s="30" t="s">
        <v>22</v>
      </c>
      <c r="AR4100" s="30" t="s">
        <v>22</v>
      </c>
      <c r="AS4100" s="30"/>
      <c r="AT4100" s="30"/>
      <c r="AU4100" s="30" t="s">
        <v>22</v>
      </c>
      <c r="AV4100" s="30" t="s">
        <v>22</v>
      </c>
      <c r="AW4100" s="30" t="s">
        <v>22</v>
      </c>
      <c r="AX4100" s="30" t="s">
        <v>22</v>
      </c>
      <c r="AY4100" s="30" t="s">
        <v>25</v>
      </c>
      <c r="AZ4100" s="30"/>
      <c r="BA4100" s="30" t="s">
        <v>22</v>
      </c>
      <c r="BB4100" s="30"/>
      <c r="BC4100" s="30" t="s">
        <v>26</v>
      </c>
      <c r="BD4100" s="30"/>
    </row>
    <row r="4101" spans="1:56" x14ac:dyDescent="0.3">
      <c r="A4101" s="31">
        <v>42214</v>
      </c>
      <c r="B4101" s="30" t="s">
        <v>12257</v>
      </c>
      <c r="C4101" s="29">
        <v>14</v>
      </c>
      <c r="D4101" s="29" t="s">
        <v>12135</v>
      </c>
      <c r="E4101" s="30">
        <v>8</v>
      </c>
      <c r="F4101" s="29" t="s">
        <v>49</v>
      </c>
      <c r="G4101" s="29" t="s">
        <v>20</v>
      </c>
      <c r="H4101" s="29" t="s">
        <v>42</v>
      </c>
      <c r="I4101" s="29" t="s">
        <v>25</v>
      </c>
      <c r="J4101" s="29" t="s">
        <v>13164</v>
      </c>
      <c r="K4101" s="29" t="s">
        <v>13161</v>
      </c>
      <c r="L4101" s="29" t="s">
        <v>317</v>
      </c>
      <c r="M4101" s="29" t="s">
        <v>23</v>
      </c>
      <c r="N4101" s="29" t="s">
        <v>4677</v>
      </c>
      <c r="O4101" s="14">
        <v>351.73</v>
      </c>
      <c r="P4101" s="14">
        <f t="shared" si="1027"/>
        <v>1153.9557840000002</v>
      </c>
      <c r="Q4101" s="14">
        <v>5.21</v>
      </c>
      <c r="R4101" s="40">
        <f t="shared" si="1028"/>
        <v>1159.1657840000003</v>
      </c>
      <c r="S4101" s="14">
        <v>6.38</v>
      </c>
      <c r="T4101" s="40">
        <f t="shared" si="1029"/>
        <v>1152.7857840000001</v>
      </c>
      <c r="U4101" s="14">
        <v>8.16</v>
      </c>
      <c r="V4101" s="40">
        <f t="shared" si="1030"/>
        <v>1151.0057840000002</v>
      </c>
      <c r="W4101" s="14">
        <v>7.98</v>
      </c>
      <c r="X4101" s="40">
        <f t="shared" si="1031"/>
        <v>1151.1857840000002</v>
      </c>
      <c r="Y4101" s="14">
        <v>5.21</v>
      </c>
      <c r="Z4101" s="40">
        <f t="shared" si="1032"/>
        <v>1159.1657840000003</v>
      </c>
      <c r="AA4101" s="14">
        <v>6.45</v>
      </c>
      <c r="AB4101" s="40">
        <f t="shared" si="1033"/>
        <v>1152.7157840000002</v>
      </c>
      <c r="AC4101" s="14">
        <v>8.35</v>
      </c>
      <c r="AD4101" s="40">
        <f t="shared" si="1034"/>
        <v>1150.8157840000003</v>
      </c>
      <c r="AE4101" s="14">
        <v>7.54</v>
      </c>
      <c r="AF4101" s="40">
        <f t="shared" si="1035"/>
        <v>1151.6257840000003</v>
      </c>
      <c r="AG4101" s="29" t="s">
        <v>22</v>
      </c>
      <c r="AH4101" s="29" t="s">
        <v>25</v>
      </c>
      <c r="AI4101" s="29" t="s">
        <v>63</v>
      </c>
      <c r="AJ4101" s="29" t="s">
        <v>8476</v>
      </c>
      <c r="AK4101" s="30" t="s">
        <v>25</v>
      </c>
      <c r="AL4101" s="30" t="s">
        <v>25</v>
      </c>
      <c r="AM4101" s="30" t="s">
        <v>124</v>
      </c>
      <c r="AN4101" s="30" t="s">
        <v>22</v>
      </c>
      <c r="AO4101" s="30" t="s">
        <v>22</v>
      </c>
      <c r="AP4101" s="30"/>
      <c r="AQ4101" s="30" t="s">
        <v>22</v>
      </c>
      <c r="AR4101" s="30" t="s">
        <v>22</v>
      </c>
      <c r="AS4101" s="30"/>
      <c r="AT4101" s="30"/>
      <c r="AU4101" s="30" t="s">
        <v>22</v>
      </c>
      <c r="AV4101" s="30" t="s">
        <v>22</v>
      </c>
      <c r="AW4101" s="30" t="s">
        <v>22</v>
      </c>
      <c r="AX4101" s="30" t="s">
        <v>22</v>
      </c>
      <c r="AY4101" s="30" t="s">
        <v>25</v>
      </c>
      <c r="AZ4101" s="30"/>
      <c r="BA4101" s="30" t="s">
        <v>22</v>
      </c>
      <c r="BB4101" s="30"/>
      <c r="BC4101" s="30" t="s">
        <v>26</v>
      </c>
      <c r="BD4101" s="30"/>
    </row>
    <row r="4102" spans="1:56" x14ac:dyDescent="0.3">
      <c r="A4102" s="31">
        <v>42214</v>
      </c>
      <c r="B4102" s="30" t="s">
        <v>12258</v>
      </c>
      <c r="C4102" s="29">
        <v>15</v>
      </c>
      <c r="D4102" s="29" t="s">
        <v>12135</v>
      </c>
      <c r="E4102" s="30">
        <v>8</v>
      </c>
      <c r="F4102" s="29" t="s">
        <v>49</v>
      </c>
      <c r="G4102" s="29" t="s">
        <v>29</v>
      </c>
      <c r="H4102" s="29" t="s">
        <v>42</v>
      </c>
      <c r="I4102" s="29" t="s">
        <v>22</v>
      </c>
      <c r="J4102" s="29" t="s">
        <v>13165</v>
      </c>
      <c r="K4102" s="29" t="s">
        <v>13166</v>
      </c>
      <c r="L4102" s="29" t="s">
        <v>35</v>
      </c>
      <c r="M4102" s="29" t="s">
        <v>59</v>
      </c>
      <c r="N4102" s="29" t="s">
        <v>4677</v>
      </c>
      <c r="O4102" s="14">
        <v>352.21</v>
      </c>
      <c r="P4102" s="14">
        <f t="shared" si="1027"/>
        <v>1155.5305679999999</v>
      </c>
      <c r="Q4102" s="14">
        <v>4.01</v>
      </c>
      <c r="R4102" s="40">
        <f t="shared" si="1028"/>
        <v>1159.5405679999999</v>
      </c>
      <c r="S4102" s="14">
        <v>5.42</v>
      </c>
      <c r="T4102" s="40">
        <f t="shared" si="1029"/>
        <v>1154.1205679999998</v>
      </c>
      <c r="U4102" s="14">
        <v>8.19</v>
      </c>
      <c r="V4102" s="40">
        <f t="shared" si="1030"/>
        <v>1151.3505679999998</v>
      </c>
      <c r="W4102" s="14">
        <v>7.97</v>
      </c>
      <c r="X4102" s="40">
        <f t="shared" si="1031"/>
        <v>1151.5705679999999</v>
      </c>
      <c r="Y4102" s="14">
        <v>4.01</v>
      </c>
      <c r="Z4102" s="40">
        <f t="shared" si="1032"/>
        <v>1159.5405679999999</v>
      </c>
      <c r="AA4102" s="14">
        <v>5.31</v>
      </c>
      <c r="AB4102" s="40">
        <f t="shared" si="1033"/>
        <v>1154.2305679999999</v>
      </c>
      <c r="AC4102" s="14">
        <v>7.99</v>
      </c>
      <c r="AD4102" s="40">
        <f t="shared" si="1034"/>
        <v>1151.5505679999999</v>
      </c>
      <c r="AE4102" s="14">
        <v>7.87</v>
      </c>
      <c r="AF4102" s="40">
        <f t="shared" si="1035"/>
        <v>1151.670568</v>
      </c>
      <c r="AG4102" s="29" t="s">
        <v>22</v>
      </c>
      <c r="AH4102" s="29" t="s">
        <v>22</v>
      </c>
      <c r="AI4102" s="29" t="s">
        <v>63</v>
      </c>
      <c r="AJ4102" s="29" t="s">
        <v>8476</v>
      </c>
      <c r="AK4102" s="30" t="s">
        <v>25</v>
      </c>
      <c r="AL4102" s="30" t="s">
        <v>25</v>
      </c>
      <c r="AM4102" s="30" t="s">
        <v>6315</v>
      </c>
      <c r="AN4102" s="30" t="s">
        <v>22</v>
      </c>
      <c r="AO4102" s="30" t="s">
        <v>22</v>
      </c>
      <c r="AP4102" s="30"/>
      <c r="AQ4102" s="30" t="s">
        <v>22</v>
      </c>
      <c r="AR4102" s="30" t="s">
        <v>22</v>
      </c>
      <c r="AS4102" s="30"/>
      <c r="AT4102" s="30"/>
      <c r="AU4102" s="30" t="s">
        <v>22</v>
      </c>
      <c r="AV4102" s="30" t="s">
        <v>22</v>
      </c>
      <c r="AW4102" s="30" t="s">
        <v>22</v>
      </c>
      <c r="AX4102" s="30" t="s">
        <v>22</v>
      </c>
      <c r="AY4102" s="30" t="s">
        <v>25</v>
      </c>
      <c r="AZ4102" s="30"/>
      <c r="BA4102" s="30" t="s">
        <v>22</v>
      </c>
      <c r="BB4102" s="30"/>
      <c r="BC4102" s="30" t="s">
        <v>26</v>
      </c>
      <c r="BD4102" s="30"/>
    </row>
    <row r="4103" spans="1:56" x14ac:dyDescent="0.3">
      <c r="A4103" s="31">
        <v>42214</v>
      </c>
      <c r="B4103" s="30" t="s">
        <v>12261</v>
      </c>
      <c r="C4103" s="29">
        <v>1</v>
      </c>
      <c r="D4103" s="29" t="s">
        <v>12135</v>
      </c>
      <c r="E4103" s="30">
        <v>9</v>
      </c>
      <c r="F4103" s="29" t="s">
        <v>19</v>
      </c>
      <c r="G4103" s="29" t="s">
        <v>20</v>
      </c>
      <c r="H4103" s="29" t="s">
        <v>238</v>
      </c>
      <c r="I4103" s="29" t="s">
        <v>22</v>
      </c>
      <c r="J4103" s="29" t="s">
        <v>10148</v>
      </c>
      <c r="K4103" s="29" t="s">
        <v>13167</v>
      </c>
      <c r="L4103" s="29" t="s">
        <v>120</v>
      </c>
      <c r="M4103" s="29" t="s">
        <v>46</v>
      </c>
      <c r="N4103" s="29" t="s">
        <v>4702</v>
      </c>
      <c r="O4103" s="14">
        <v>353.65</v>
      </c>
      <c r="P4103" s="14">
        <f t="shared" si="1027"/>
        <v>1160.2549200000001</v>
      </c>
      <c r="Q4103" s="14">
        <v>5.08</v>
      </c>
      <c r="R4103" s="40">
        <f t="shared" si="1028"/>
        <v>1165.33492</v>
      </c>
      <c r="S4103" s="14">
        <v>5.62</v>
      </c>
      <c r="T4103" s="40">
        <f t="shared" si="1029"/>
        <v>1159.7149200000001</v>
      </c>
      <c r="U4103" s="14">
        <v>7.35</v>
      </c>
      <c r="V4103" s="40">
        <f t="shared" si="1030"/>
        <v>1157.9849200000001</v>
      </c>
      <c r="W4103" s="14">
        <v>7.46</v>
      </c>
      <c r="X4103" s="40">
        <f t="shared" si="1031"/>
        <v>1157.87492</v>
      </c>
      <c r="Y4103" s="14">
        <v>5.08</v>
      </c>
      <c r="Z4103" s="40">
        <f t="shared" si="1032"/>
        <v>1165.33492</v>
      </c>
      <c r="AA4103" s="14">
        <v>5.59</v>
      </c>
      <c r="AB4103" s="40">
        <f t="shared" si="1033"/>
        <v>1159.7449200000001</v>
      </c>
      <c r="AC4103" s="14">
        <v>7.3</v>
      </c>
      <c r="AD4103" s="40">
        <f t="shared" si="1034"/>
        <v>1158.0349200000001</v>
      </c>
      <c r="AE4103" s="14">
        <v>7.37</v>
      </c>
      <c r="AF4103" s="40">
        <f t="shared" si="1035"/>
        <v>1157.9649200000001</v>
      </c>
      <c r="AG4103" s="29" t="s">
        <v>22</v>
      </c>
      <c r="AH4103" s="29" t="s">
        <v>22</v>
      </c>
      <c r="AI4103" s="29" t="s">
        <v>24</v>
      </c>
      <c r="AJ4103" s="29"/>
      <c r="AK4103" s="30" t="s">
        <v>22</v>
      </c>
      <c r="AL4103" s="30" t="s">
        <v>22</v>
      </c>
      <c r="AM4103" s="30"/>
      <c r="AN4103" s="30" t="s">
        <v>22</v>
      </c>
      <c r="AO4103" s="30" t="s">
        <v>22</v>
      </c>
      <c r="AP4103" s="30"/>
      <c r="AQ4103" s="30" t="s">
        <v>22</v>
      </c>
      <c r="AR4103" s="30" t="s">
        <v>22</v>
      </c>
      <c r="AS4103" s="30"/>
      <c r="AT4103" s="30"/>
      <c r="AU4103" s="30" t="s">
        <v>22</v>
      </c>
      <c r="AV4103" s="30" t="s">
        <v>22</v>
      </c>
      <c r="AW4103" s="30" t="s">
        <v>22</v>
      </c>
      <c r="AX4103" s="30" t="s">
        <v>22</v>
      </c>
      <c r="AY4103" s="30" t="s">
        <v>25</v>
      </c>
      <c r="AZ4103" s="30"/>
      <c r="BA4103" s="30" t="s">
        <v>22</v>
      </c>
      <c r="BB4103" s="30"/>
      <c r="BC4103" s="30" t="s">
        <v>26</v>
      </c>
      <c r="BD4103" s="30"/>
    </row>
    <row r="4104" spans="1:56" x14ac:dyDescent="0.3">
      <c r="A4104" s="31">
        <v>42214</v>
      </c>
      <c r="B4104" s="30" t="s">
        <v>12262</v>
      </c>
      <c r="C4104" s="29">
        <v>2</v>
      </c>
      <c r="D4104" s="29" t="s">
        <v>12135</v>
      </c>
      <c r="E4104" s="30">
        <v>9</v>
      </c>
      <c r="F4104" s="29" t="s">
        <v>65</v>
      </c>
      <c r="G4104" s="29" t="s">
        <v>20</v>
      </c>
      <c r="H4104" s="29" t="s">
        <v>42</v>
      </c>
      <c r="I4104" s="29" t="s">
        <v>25</v>
      </c>
      <c r="J4104" s="29" t="s">
        <v>13168</v>
      </c>
      <c r="K4104" s="29" t="s">
        <v>13094</v>
      </c>
      <c r="L4104" s="29" t="s">
        <v>621</v>
      </c>
      <c r="M4104" s="29" t="s">
        <v>46</v>
      </c>
      <c r="N4104" s="29" t="s">
        <v>4682</v>
      </c>
      <c r="O4104" s="14">
        <v>353.17</v>
      </c>
      <c r="P4104" s="14">
        <f t="shared" si="1027"/>
        <v>1158.6801360000002</v>
      </c>
      <c r="Q4104" s="14">
        <v>5.94</v>
      </c>
      <c r="R4104" s="40">
        <f t="shared" si="1028"/>
        <v>1164.6201360000002</v>
      </c>
      <c r="S4104" s="14">
        <v>8.5399999999999991</v>
      </c>
      <c r="T4104" s="40">
        <f t="shared" si="1029"/>
        <v>1156.0801360000003</v>
      </c>
      <c r="U4104" s="14">
        <v>9.58</v>
      </c>
      <c r="V4104" s="40">
        <f t="shared" si="1030"/>
        <v>1155.0401360000003</v>
      </c>
      <c r="W4104" s="14">
        <v>9.57</v>
      </c>
      <c r="X4104" s="40">
        <f t="shared" si="1031"/>
        <v>1155.0501360000003</v>
      </c>
      <c r="Y4104" s="14">
        <v>5.94</v>
      </c>
      <c r="Z4104" s="40">
        <f t="shared" si="1032"/>
        <v>1164.6201360000002</v>
      </c>
      <c r="AA4104" s="14">
        <v>8.4600000000000009</v>
      </c>
      <c r="AB4104" s="40">
        <f t="shared" si="1033"/>
        <v>1156.1601360000002</v>
      </c>
      <c r="AC4104" s="14">
        <v>9.7799999999999994</v>
      </c>
      <c r="AD4104" s="40">
        <f t="shared" si="1034"/>
        <v>1154.8401360000003</v>
      </c>
      <c r="AE4104" s="14">
        <v>9.5399999999999991</v>
      </c>
      <c r="AF4104" s="40">
        <f t="shared" si="1035"/>
        <v>1155.0801360000003</v>
      </c>
      <c r="AG4104" s="29" t="s">
        <v>22</v>
      </c>
      <c r="AH4104" s="29" t="s">
        <v>22</v>
      </c>
      <c r="AI4104" s="29" t="s">
        <v>63</v>
      </c>
      <c r="AJ4104" s="29" t="s">
        <v>8476</v>
      </c>
      <c r="AK4104" s="30" t="s">
        <v>25</v>
      </c>
      <c r="AL4104" s="30" t="s">
        <v>25</v>
      </c>
      <c r="AM4104" s="30" t="s">
        <v>124</v>
      </c>
      <c r="AN4104" s="30" t="s">
        <v>22</v>
      </c>
      <c r="AO4104" s="30" t="s">
        <v>22</v>
      </c>
      <c r="AP4104" s="30"/>
      <c r="AQ4104" s="30" t="s">
        <v>22</v>
      </c>
      <c r="AR4104" s="30" t="s">
        <v>22</v>
      </c>
      <c r="AS4104" s="30"/>
      <c r="AT4104" s="30"/>
      <c r="AU4104" s="30" t="s">
        <v>22</v>
      </c>
      <c r="AV4104" s="30" t="s">
        <v>22</v>
      </c>
      <c r="AW4104" s="30" t="s">
        <v>22</v>
      </c>
      <c r="AX4104" s="30" t="s">
        <v>22</v>
      </c>
      <c r="AY4104" s="30" t="s">
        <v>25</v>
      </c>
      <c r="AZ4104" s="30"/>
      <c r="BA4104" s="30" t="s">
        <v>22</v>
      </c>
      <c r="BB4104" s="30"/>
      <c r="BC4104" s="30" t="s">
        <v>26</v>
      </c>
      <c r="BD4104" s="30"/>
    </row>
    <row r="4105" spans="1:56" x14ac:dyDescent="0.3">
      <c r="A4105" s="31">
        <v>42214</v>
      </c>
      <c r="B4105" s="30" t="s">
        <v>13535</v>
      </c>
      <c r="C4105" s="29">
        <v>3</v>
      </c>
      <c r="D4105" s="29" t="s">
        <v>12135</v>
      </c>
      <c r="E4105" s="30">
        <v>9</v>
      </c>
      <c r="F4105" s="29" t="s">
        <v>65</v>
      </c>
      <c r="G4105" s="29" t="s">
        <v>94</v>
      </c>
      <c r="H4105" s="29" t="s">
        <v>4819</v>
      </c>
      <c r="I4105" s="29" t="s">
        <v>25</v>
      </c>
      <c r="J4105" s="29" t="s">
        <v>13142</v>
      </c>
      <c r="K4105" s="29" t="s">
        <v>13169</v>
      </c>
      <c r="L4105" s="29" t="s">
        <v>58</v>
      </c>
      <c r="M4105" s="29" t="s">
        <v>10160</v>
      </c>
      <c r="N4105" s="29" t="s">
        <v>4682</v>
      </c>
      <c r="O4105" s="14">
        <v>352.93</v>
      </c>
      <c r="P4105" s="14">
        <f t="shared" si="1027"/>
        <v>1157.892744</v>
      </c>
      <c r="Q4105" s="14">
        <v>4.18</v>
      </c>
      <c r="R4105" s="40">
        <f t="shared" si="1028"/>
        <v>1162.0727440000001</v>
      </c>
      <c r="S4105" s="14">
        <v>7.64</v>
      </c>
      <c r="T4105" s="40">
        <f t="shared" si="1029"/>
        <v>1154.432744</v>
      </c>
      <c r="U4105" s="14">
        <v>10.52</v>
      </c>
      <c r="V4105" s="40">
        <f t="shared" si="1030"/>
        <v>1151.5527440000001</v>
      </c>
      <c r="W4105" s="14">
        <v>10.27</v>
      </c>
      <c r="X4105" s="40">
        <f t="shared" si="1031"/>
        <v>1151.8027440000001</v>
      </c>
      <c r="Y4105" s="14">
        <v>4.18</v>
      </c>
      <c r="Z4105" s="40">
        <f t="shared" si="1032"/>
        <v>1162.0727440000001</v>
      </c>
      <c r="AA4105" s="14">
        <v>7.75</v>
      </c>
      <c r="AB4105" s="40">
        <f t="shared" si="1033"/>
        <v>1154.3227440000001</v>
      </c>
      <c r="AC4105" s="14">
        <v>10.53</v>
      </c>
      <c r="AD4105" s="40">
        <f t="shared" si="1034"/>
        <v>1151.5427440000001</v>
      </c>
      <c r="AE4105" s="14">
        <v>11.01</v>
      </c>
      <c r="AF4105" s="40">
        <f t="shared" si="1035"/>
        <v>1151.0627440000001</v>
      </c>
      <c r="AG4105" s="29" t="s">
        <v>22</v>
      </c>
      <c r="AH4105" s="29" t="s">
        <v>22</v>
      </c>
      <c r="AI4105" s="29" t="s">
        <v>24</v>
      </c>
      <c r="AJ4105" s="29"/>
      <c r="AK4105" s="30" t="s">
        <v>22</v>
      </c>
      <c r="AL4105" s="30" t="s">
        <v>22</v>
      </c>
      <c r="AM4105" s="30"/>
      <c r="AN4105" s="30" t="s">
        <v>22</v>
      </c>
      <c r="AO4105" s="30" t="s">
        <v>22</v>
      </c>
      <c r="AP4105" s="30"/>
      <c r="AQ4105" s="30" t="s">
        <v>22</v>
      </c>
      <c r="AR4105" s="30" t="s">
        <v>22</v>
      </c>
      <c r="AS4105" s="30"/>
      <c r="AT4105" s="30"/>
      <c r="AU4105" s="30" t="s">
        <v>22</v>
      </c>
      <c r="AV4105" s="30" t="s">
        <v>22</v>
      </c>
      <c r="AW4105" s="30" t="s">
        <v>22</v>
      </c>
      <c r="AX4105" s="30" t="s">
        <v>22</v>
      </c>
      <c r="AY4105" s="30" t="s">
        <v>25</v>
      </c>
      <c r="AZ4105" s="30"/>
      <c r="BA4105" s="30" t="s">
        <v>22</v>
      </c>
      <c r="BB4105" s="30"/>
      <c r="BC4105" s="30" t="s">
        <v>62</v>
      </c>
      <c r="BD4105" s="30"/>
    </row>
    <row r="4106" spans="1:56" x14ac:dyDescent="0.3">
      <c r="A4106" s="31">
        <v>42214</v>
      </c>
      <c r="B4106" s="30" t="s">
        <v>12263</v>
      </c>
      <c r="C4106" s="29">
        <v>4</v>
      </c>
      <c r="D4106" s="29" t="s">
        <v>12135</v>
      </c>
      <c r="E4106" s="30">
        <v>9</v>
      </c>
      <c r="F4106" s="29" t="s">
        <v>65</v>
      </c>
      <c r="G4106" s="29" t="s">
        <v>29</v>
      </c>
      <c r="H4106" s="29" t="s">
        <v>4699</v>
      </c>
      <c r="I4106" s="29" t="s">
        <v>25</v>
      </c>
      <c r="J4106" s="29" t="s">
        <v>13170</v>
      </c>
      <c r="K4106" s="29" t="s">
        <v>13171</v>
      </c>
      <c r="L4106" s="29" t="s">
        <v>128</v>
      </c>
      <c r="M4106" s="29" t="s">
        <v>10519</v>
      </c>
      <c r="N4106" s="29" t="s">
        <v>4702</v>
      </c>
      <c r="O4106" s="14">
        <v>351.73</v>
      </c>
      <c r="P4106" s="14">
        <f t="shared" si="1027"/>
        <v>1153.9557840000002</v>
      </c>
      <c r="Q4106" s="14">
        <v>5.5</v>
      </c>
      <c r="R4106" s="40">
        <f t="shared" si="1028"/>
        <v>1159.4557840000002</v>
      </c>
      <c r="S4106" s="14">
        <v>6.74</v>
      </c>
      <c r="T4106" s="40">
        <f t="shared" si="1029"/>
        <v>1152.7157840000002</v>
      </c>
      <c r="U4106" s="14">
        <v>9.07</v>
      </c>
      <c r="V4106" s="40">
        <f t="shared" si="1030"/>
        <v>1150.3857840000003</v>
      </c>
      <c r="W4106" s="14">
        <v>8.9600000000000009</v>
      </c>
      <c r="X4106" s="40">
        <f t="shared" si="1031"/>
        <v>1150.4957840000002</v>
      </c>
      <c r="Y4106" s="14">
        <v>5.5</v>
      </c>
      <c r="Z4106" s="40">
        <f t="shared" si="1032"/>
        <v>1159.4557840000002</v>
      </c>
      <c r="AA4106" s="14">
        <v>6.76</v>
      </c>
      <c r="AB4106" s="40">
        <f t="shared" si="1033"/>
        <v>1152.6957840000002</v>
      </c>
      <c r="AC4106" s="14">
        <v>9.09</v>
      </c>
      <c r="AD4106" s="40">
        <f t="shared" si="1034"/>
        <v>1150.3657840000003</v>
      </c>
      <c r="AE4106" s="14">
        <v>9</v>
      </c>
      <c r="AF4106" s="40">
        <f t="shared" si="1035"/>
        <v>1150.4557840000002</v>
      </c>
      <c r="AG4106" s="29" t="s">
        <v>22</v>
      </c>
      <c r="AH4106" s="29" t="s">
        <v>22</v>
      </c>
      <c r="AI4106" s="29" t="s">
        <v>24</v>
      </c>
      <c r="AJ4106" s="29"/>
      <c r="AK4106" s="30" t="s">
        <v>22</v>
      </c>
      <c r="AL4106" s="30" t="s">
        <v>22</v>
      </c>
      <c r="AM4106" s="30"/>
      <c r="AN4106" s="30" t="s">
        <v>22</v>
      </c>
      <c r="AO4106" s="30" t="s">
        <v>22</v>
      </c>
      <c r="AP4106" s="30"/>
      <c r="AQ4106" s="30" t="s">
        <v>22</v>
      </c>
      <c r="AR4106" s="30" t="s">
        <v>22</v>
      </c>
      <c r="AS4106" s="30"/>
      <c r="AT4106" s="30"/>
      <c r="AU4106" s="30" t="s">
        <v>22</v>
      </c>
      <c r="AV4106" s="30" t="s">
        <v>22</v>
      </c>
      <c r="AW4106" s="30" t="s">
        <v>22</v>
      </c>
      <c r="AX4106" s="30" t="s">
        <v>22</v>
      </c>
      <c r="AY4106" s="30" t="s">
        <v>25</v>
      </c>
      <c r="AZ4106" s="30"/>
      <c r="BA4106" s="30" t="s">
        <v>22</v>
      </c>
      <c r="BB4106" s="30"/>
      <c r="BC4106" s="30" t="s">
        <v>26</v>
      </c>
      <c r="BD4106" s="30"/>
    </row>
    <row r="4107" spans="1:56" x14ac:dyDescent="0.3">
      <c r="A4107" s="31">
        <v>42214</v>
      </c>
      <c r="B4107" s="30" t="s">
        <v>12264</v>
      </c>
      <c r="C4107" s="29">
        <v>5</v>
      </c>
      <c r="D4107" s="29" t="s">
        <v>12135</v>
      </c>
      <c r="E4107" s="30">
        <v>9</v>
      </c>
      <c r="F4107" s="29" t="s">
        <v>72</v>
      </c>
      <c r="G4107" s="29" t="s">
        <v>29</v>
      </c>
      <c r="H4107" s="29" t="s">
        <v>42</v>
      </c>
      <c r="I4107" s="29" t="s">
        <v>25</v>
      </c>
      <c r="J4107" s="29" t="s">
        <v>10479</v>
      </c>
      <c r="K4107" s="29" t="s">
        <v>13172</v>
      </c>
      <c r="L4107" s="29" t="s">
        <v>195</v>
      </c>
      <c r="M4107" s="29" t="s">
        <v>201</v>
      </c>
      <c r="N4107" s="29" t="s">
        <v>4702</v>
      </c>
      <c r="O4107" s="14">
        <v>351.73</v>
      </c>
      <c r="P4107" s="14">
        <f t="shared" si="1027"/>
        <v>1153.9557840000002</v>
      </c>
      <c r="Q4107" s="14">
        <v>5.1100000000000003</v>
      </c>
      <c r="R4107" s="40">
        <f t="shared" si="1028"/>
        <v>1159.0657840000001</v>
      </c>
      <c r="S4107" s="14">
        <v>7.18</v>
      </c>
      <c r="T4107" s="40">
        <f t="shared" si="1029"/>
        <v>1151.8857840000001</v>
      </c>
      <c r="U4107" s="14">
        <v>9.75</v>
      </c>
      <c r="V4107" s="40">
        <f t="shared" si="1030"/>
        <v>1149.3157840000001</v>
      </c>
      <c r="W4107" s="14">
        <v>9.43</v>
      </c>
      <c r="X4107" s="40">
        <f t="shared" si="1031"/>
        <v>1149.6357840000001</v>
      </c>
      <c r="Y4107" s="14">
        <v>5.1100000000000003</v>
      </c>
      <c r="Z4107" s="40">
        <f t="shared" si="1032"/>
        <v>1159.0657840000001</v>
      </c>
      <c r="AA4107" s="14">
        <v>7.34</v>
      </c>
      <c r="AB4107" s="40">
        <f t="shared" si="1033"/>
        <v>1151.7257840000002</v>
      </c>
      <c r="AC4107" s="14">
        <v>9.93</v>
      </c>
      <c r="AD4107" s="40">
        <f t="shared" si="1034"/>
        <v>1149.1357840000001</v>
      </c>
      <c r="AE4107" s="14">
        <v>9.6300000000000008</v>
      </c>
      <c r="AF4107" s="40">
        <f t="shared" si="1035"/>
        <v>1149.435784</v>
      </c>
      <c r="AG4107" s="29" t="s">
        <v>22</v>
      </c>
      <c r="AH4107" s="29" t="s">
        <v>22</v>
      </c>
      <c r="AI4107" s="29" t="s">
        <v>24</v>
      </c>
      <c r="AJ4107" s="29"/>
      <c r="AK4107" s="30" t="s">
        <v>25</v>
      </c>
      <c r="AL4107" s="30" t="s">
        <v>25</v>
      </c>
      <c r="AM4107" s="30" t="s">
        <v>124</v>
      </c>
      <c r="AN4107" s="30" t="s">
        <v>22</v>
      </c>
      <c r="AO4107" s="30" t="s">
        <v>22</v>
      </c>
      <c r="AP4107" s="30"/>
      <c r="AQ4107" s="30" t="s">
        <v>22</v>
      </c>
      <c r="AR4107" s="30" t="s">
        <v>22</v>
      </c>
      <c r="AS4107" s="30"/>
      <c r="AT4107" s="30"/>
      <c r="AU4107" s="30" t="s">
        <v>22</v>
      </c>
      <c r="AV4107" s="30" t="s">
        <v>22</v>
      </c>
      <c r="AW4107" s="30" t="s">
        <v>22</v>
      </c>
      <c r="AX4107" s="30" t="s">
        <v>22</v>
      </c>
      <c r="AY4107" s="30" t="s">
        <v>25</v>
      </c>
      <c r="AZ4107" s="30"/>
      <c r="BA4107" s="30" t="s">
        <v>22</v>
      </c>
      <c r="BB4107" s="30"/>
      <c r="BC4107" s="30" t="s">
        <v>62</v>
      </c>
      <c r="BD4107" s="30"/>
    </row>
    <row r="4108" spans="1:56" x14ac:dyDescent="0.3">
      <c r="A4108" s="31">
        <v>42214</v>
      </c>
      <c r="B4108" s="30" t="s">
        <v>12265</v>
      </c>
      <c r="C4108" s="29">
        <v>6</v>
      </c>
      <c r="D4108" s="29" t="s">
        <v>12135</v>
      </c>
      <c r="E4108" s="30">
        <v>9</v>
      </c>
      <c r="F4108" s="29" t="s">
        <v>72</v>
      </c>
      <c r="G4108" s="29" t="s">
        <v>20</v>
      </c>
      <c r="H4108" s="29" t="s">
        <v>42</v>
      </c>
      <c r="I4108" s="29" t="s">
        <v>25</v>
      </c>
      <c r="J4108" s="29" t="s">
        <v>13142</v>
      </c>
      <c r="K4108" s="29" t="s">
        <v>13173</v>
      </c>
      <c r="L4108" s="29" t="s">
        <v>52</v>
      </c>
      <c r="M4108" s="29" t="s">
        <v>23</v>
      </c>
      <c r="N4108" s="29" t="s">
        <v>4702</v>
      </c>
      <c r="O4108" s="14">
        <v>349.56</v>
      </c>
      <c r="P4108" s="14">
        <f t="shared" si="1027"/>
        <v>1146.836448</v>
      </c>
      <c r="Q4108" s="14">
        <v>5.58</v>
      </c>
      <c r="R4108" s="40">
        <f t="shared" si="1028"/>
        <v>1152.4164479999999</v>
      </c>
      <c r="S4108" s="14">
        <v>7.04</v>
      </c>
      <c r="T4108" s="40">
        <f t="shared" si="1029"/>
        <v>1145.376448</v>
      </c>
      <c r="U4108" s="14">
        <v>9.0299999999999994</v>
      </c>
      <c r="V4108" s="40">
        <f t="shared" si="1030"/>
        <v>1143.386448</v>
      </c>
      <c r="W4108" s="14">
        <v>8.64</v>
      </c>
      <c r="X4108" s="40">
        <f t="shared" si="1031"/>
        <v>1143.7764479999998</v>
      </c>
      <c r="Y4108" s="14">
        <v>5.58</v>
      </c>
      <c r="Z4108" s="40">
        <f t="shared" si="1032"/>
        <v>1152.4164479999999</v>
      </c>
      <c r="AA4108" s="14">
        <v>7.13</v>
      </c>
      <c r="AB4108" s="40">
        <f t="shared" si="1033"/>
        <v>1145.2864479999998</v>
      </c>
      <c r="AC4108" s="14">
        <v>9.08</v>
      </c>
      <c r="AD4108" s="40">
        <f t="shared" si="1034"/>
        <v>1143.336448</v>
      </c>
      <c r="AE4108" s="14">
        <v>8.94</v>
      </c>
      <c r="AF4108" s="40">
        <f t="shared" si="1035"/>
        <v>1143.4764479999999</v>
      </c>
      <c r="AG4108" s="29" t="s">
        <v>22</v>
      </c>
      <c r="AH4108" s="29" t="s">
        <v>22</v>
      </c>
      <c r="AI4108" s="29" t="s">
        <v>24</v>
      </c>
      <c r="AJ4108" s="29"/>
      <c r="AK4108" s="30" t="s">
        <v>22</v>
      </c>
      <c r="AL4108" s="30" t="s">
        <v>25</v>
      </c>
      <c r="AM4108" s="30" t="s">
        <v>124</v>
      </c>
      <c r="AN4108" s="30" t="s">
        <v>22</v>
      </c>
      <c r="AO4108" s="30" t="s">
        <v>22</v>
      </c>
      <c r="AP4108" s="30"/>
      <c r="AQ4108" s="30" t="s">
        <v>22</v>
      </c>
      <c r="AR4108" s="30" t="s">
        <v>22</v>
      </c>
      <c r="AS4108" s="30"/>
      <c r="AT4108" s="30"/>
      <c r="AU4108" s="30" t="s">
        <v>22</v>
      </c>
      <c r="AV4108" s="30" t="s">
        <v>22</v>
      </c>
      <c r="AW4108" s="30" t="s">
        <v>22</v>
      </c>
      <c r="AX4108" s="30" t="s">
        <v>22</v>
      </c>
      <c r="AY4108" s="30" t="s">
        <v>25</v>
      </c>
      <c r="AZ4108" s="30"/>
      <c r="BA4108" s="30" t="s">
        <v>22</v>
      </c>
      <c r="BB4108" s="30"/>
      <c r="BC4108" s="30" t="s">
        <v>26</v>
      </c>
      <c r="BD4108" s="30"/>
    </row>
    <row r="4109" spans="1:56" x14ac:dyDescent="0.3">
      <c r="A4109" s="31">
        <v>42214</v>
      </c>
      <c r="B4109" s="30" t="s">
        <v>12266</v>
      </c>
      <c r="C4109" s="29">
        <v>7</v>
      </c>
      <c r="D4109" s="29" t="s">
        <v>12135</v>
      </c>
      <c r="E4109" s="30">
        <v>9</v>
      </c>
      <c r="F4109" s="29" t="s">
        <v>72</v>
      </c>
      <c r="G4109" s="29" t="s">
        <v>20</v>
      </c>
      <c r="H4109" s="29" t="s">
        <v>42</v>
      </c>
      <c r="I4109" s="29" t="s">
        <v>22</v>
      </c>
      <c r="J4109" s="29" t="s">
        <v>13174</v>
      </c>
      <c r="K4109" s="29" t="s">
        <v>13175</v>
      </c>
      <c r="L4109" s="29" t="s">
        <v>120</v>
      </c>
      <c r="M4109" s="29" t="s">
        <v>121</v>
      </c>
      <c r="N4109" s="29" t="s">
        <v>4682</v>
      </c>
      <c r="O4109" s="14">
        <v>350.04</v>
      </c>
      <c r="P4109" s="14">
        <f t="shared" si="1027"/>
        <v>1148.4112320000002</v>
      </c>
      <c r="Q4109" s="14">
        <v>5.03</v>
      </c>
      <c r="R4109" s="40">
        <f t="shared" si="1028"/>
        <v>1153.4412320000001</v>
      </c>
      <c r="S4109" s="14">
        <v>7.7</v>
      </c>
      <c r="T4109" s="40">
        <f t="shared" si="1029"/>
        <v>1145.7412320000001</v>
      </c>
      <c r="U4109" s="14">
        <v>8.1300000000000008</v>
      </c>
      <c r="V4109" s="40">
        <f t="shared" si="1030"/>
        <v>1145.311232</v>
      </c>
      <c r="W4109" s="14">
        <v>8.4499999999999993</v>
      </c>
      <c r="X4109" s="40">
        <f t="shared" si="1031"/>
        <v>1144.9912320000001</v>
      </c>
      <c r="Y4109" s="14">
        <v>5.03</v>
      </c>
      <c r="Z4109" s="40">
        <f t="shared" si="1032"/>
        <v>1153.4412320000001</v>
      </c>
      <c r="AA4109" s="14">
        <v>7.85</v>
      </c>
      <c r="AB4109" s="40">
        <f t="shared" si="1033"/>
        <v>1145.5912320000002</v>
      </c>
      <c r="AC4109" s="14">
        <v>8.34</v>
      </c>
      <c r="AD4109" s="40">
        <f t="shared" si="1034"/>
        <v>1145.1012320000002</v>
      </c>
      <c r="AE4109" s="14">
        <v>8.16</v>
      </c>
      <c r="AF4109" s="40">
        <f t="shared" si="1035"/>
        <v>1145.281232</v>
      </c>
      <c r="AG4109" s="29" t="s">
        <v>22</v>
      </c>
      <c r="AH4109" s="29" t="s">
        <v>22</v>
      </c>
      <c r="AI4109" s="29" t="s">
        <v>63</v>
      </c>
      <c r="AJ4109" s="29" t="s">
        <v>8476</v>
      </c>
      <c r="AK4109" s="30" t="s">
        <v>25</v>
      </c>
      <c r="AL4109" s="30" t="s">
        <v>25</v>
      </c>
      <c r="AM4109" s="30" t="s">
        <v>124</v>
      </c>
      <c r="AN4109" s="30" t="s">
        <v>22</v>
      </c>
      <c r="AO4109" s="30" t="s">
        <v>22</v>
      </c>
      <c r="AP4109" s="30"/>
      <c r="AQ4109" s="30" t="s">
        <v>22</v>
      </c>
      <c r="AR4109" s="30" t="s">
        <v>22</v>
      </c>
      <c r="AS4109" s="30"/>
      <c r="AT4109" s="30"/>
      <c r="AU4109" s="30" t="s">
        <v>22</v>
      </c>
      <c r="AV4109" s="30" t="s">
        <v>22</v>
      </c>
      <c r="AW4109" s="30" t="s">
        <v>22</v>
      </c>
      <c r="AX4109" s="30" t="s">
        <v>22</v>
      </c>
      <c r="AY4109" s="30" t="s">
        <v>25</v>
      </c>
      <c r="AZ4109" s="30"/>
      <c r="BA4109" s="30" t="s">
        <v>22</v>
      </c>
      <c r="BB4109" s="30"/>
      <c r="BC4109" s="30" t="s">
        <v>26</v>
      </c>
      <c r="BD4109" s="30"/>
    </row>
    <row r="4110" spans="1:56" x14ac:dyDescent="0.3">
      <c r="A4110" s="31">
        <v>42214</v>
      </c>
      <c r="B4110" s="30" t="s">
        <v>12267</v>
      </c>
      <c r="C4110" s="29">
        <v>8</v>
      </c>
      <c r="D4110" s="29" t="s">
        <v>12135</v>
      </c>
      <c r="E4110" s="30">
        <v>9</v>
      </c>
      <c r="F4110" s="29" t="s">
        <v>49</v>
      </c>
      <c r="G4110" s="29" t="s">
        <v>20</v>
      </c>
      <c r="H4110" s="29" t="s">
        <v>42</v>
      </c>
      <c r="I4110" s="29" t="s">
        <v>22</v>
      </c>
      <c r="J4110" s="29" t="s">
        <v>13176</v>
      </c>
      <c r="K4110" s="29" t="s">
        <v>13177</v>
      </c>
      <c r="L4110" s="29" t="s">
        <v>485</v>
      </c>
      <c r="M4110" s="29" t="s">
        <v>23</v>
      </c>
      <c r="N4110" s="29" t="s">
        <v>4677</v>
      </c>
      <c r="O4110" s="14">
        <v>348.84</v>
      </c>
      <c r="P4110" s="14">
        <f t="shared" si="1027"/>
        <v>1144.4742719999999</v>
      </c>
      <c r="Q4110" s="14">
        <v>6.12</v>
      </c>
      <c r="R4110" s="40">
        <f t="shared" si="1028"/>
        <v>1150.5942719999998</v>
      </c>
      <c r="S4110" s="14">
        <v>7.91</v>
      </c>
      <c r="T4110" s="40">
        <f t="shared" si="1029"/>
        <v>1142.6842719999997</v>
      </c>
      <c r="U4110" s="14">
        <v>9.19</v>
      </c>
      <c r="V4110" s="40">
        <f t="shared" si="1030"/>
        <v>1141.4042719999998</v>
      </c>
      <c r="W4110" s="14">
        <v>9.18</v>
      </c>
      <c r="X4110" s="40">
        <f t="shared" si="1031"/>
        <v>1141.4142719999998</v>
      </c>
      <c r="Y4110" s="14">
        <v>6.12</v>
      </c>
      <c r="Z4110" s="40">
        <f t="shared" si="1032"/>
        <v>1150.5942719999998</v>
      </c>
      <c r="AA4110" s="14">
        <v>7.92</v>
      </c>
      <c r="AB4110" s="40">
        <f t="shared" si="1033"/>
        <v>1142.6742719999997</v>
      </c>
      <c r="AC4110" s="14">
        <v>9.2899999999999991</v>
      </c>
      <c r="AD4110" s="40">
        <f t="shared" si="1034"/>
        <v>1141.3042719999999</v>
      </c>
      <c r="AE4110" s="14">
        <v>9.48</v>
      </c>
      <c r="AF4110" s="40">
        <f t="shared" si="1035"/>
        <v>1141.1142719999998</v>
      </c>
      <c r="AG4110" s="29" t="s">
        <v>22</v>
      </c>
      <c r="AH4110" s="29" t="s">
        <v>22</v>
      </c>
      <c r="AI4110" s="29" t="s">
        <v>63</v>
      </c>
      <c r="AJ4110" s="29" t="s">
        <v>8476</v>
      </c>
      <c r="AK4110" s="30" t="s">
        <v>25</v>
      </c>
      <c r="AL4110" s="30" t="s">
        <v>25</v>
      </c>
      <c r="AM4110" s="30" t="s">
        <v>124</v>
      </c>
      <c r="AN4110" s="30" t="s">
        <v>22</v>
      </c>
      <c r="AO4110" s="30" t="s">
        <v>22</v>
      </c>
      <c r="AP4110" s="30"/>
      <c r="AQ4110" s="30" t="s">
        <v>22</v>
      </c>
      <c r="AR4110" s="30" t="s">
        <v>22</v>
      </c>
      <c r="AS4110" s="30"/>
      <c r="AT4110" s="30"/>
      <c r="AU4110" s="30" t="s">
        <v>22</v>
      </c>
      <c r="AV4110" s="30" t="s">
        <v>22</v>
      </c>
      <c r="AW4110" s="30" t="s">
        <v>22</v>
      </c>
      <c r="AX4110" s="30" t="s">
        <v>22</v>
      </c>
      <c r="AY4110" s="30" t="s">
        <v>25</v>
      </c>
      <c r="AZ4110" s="30"/>
      <c r="BA4110" s="30" t="s">
        <v>22</v>
      </c>
      <c r="BB4110" s="30"/>
      <c r="BC4110" s="30" t="s">
        <v>26</v>
      </c>
      <c r="BD4110" s="30"/>
    </row>
    <row r="4111" spans="1:56" x14ac:dyDescent="0.3">
      <c r="A4111" s="31">
        <v>42214</v>
      </c>
      <c r="B4111" s="30" t="s">
        <v>12268</v>
      </c>
      <c r="C4111" s="29">
        <v>9</v>
      </c>
      <c r="D4111" s="29" t="s">
        <v>12135</v>
      </c>
      <c r="E4111" s="30">
        <v>9</v>
      </c>
      <c r="F4111" s="29" t="s">
        <v>49</v>
      </c>
      <c r="G4111" s="29" t="s">
        <v>20</v>
      </c>
      <c r="H4111" s="29" t="s">
        <v>42</v>
      </c>
      <c r="I4111" s="29" t="s">
        <v>22</v>
      </c>
      <c r="J4111" s="29" t="s">
        <v>10424</v>
      </c>
      <c r="K4111" s="29" t="s">
        <v>13178</v>
      </c>
      <c r="L4111" s="29" t="s">
        <v>35</v>
      </c>
      <c r="M4111" s="29" t="s">
        <v>23</v>
      </c>
      <c r="N4111" s="29" t="s">
        <v>4677</v>
      </c>
      <c r="O4111" s="14">
        <v>349.08</v>
      </c>
      <c r="P4111" s="14">
        <f t="shared" si="1027"/>
        <v>1145.2616640000001</v>
      </c>
      <c r="Q4111" s="14">
        <v>6.4</v>
      </c>
      <c r="R4111" s="40">
        <f t="shared" si="1028"/>
        <v>1151.6616640000002</v>
      </c>
      <c r="S4111" s="14">
        <v>7.44</v>
      </c>
      <c r="T4111" s="40">
        <f t="shared" si="1029"/>
        <v>1144.2216640000001</v>
      </c>
      <c r="U4111" s="14">
        <v>9.14</v>
      </c>
      <c r="V4111" s="40">
        <f t="shared" si="1030"/>
        <v>1142.5216640000001</v>
      </c>
      <c r="W4111" s="14">
        <v>9</v>
      </c>
      <c r="X4111" s="40">
        <f t="shared" si="1031"/>
        <v>1142.6616640000002</v>
      </c>
      <c r="Y4111" s="14">
        <v>6.4</v>
      </c>
      <c r="Z4111" s="40">
        <f t="shared" si="1032"/>
        <v>1151.6616640000002</v>
      </c>
      <c r="AA4111" s="14">
        <v>7.58</v>
      </c>
      <c r="AB4111" s="40">
        <f t="shared" si="1033"/>
        <v>1144.0816640000003</v>
      </c>
      <c r="AC4111" s="14">
        <v>9.06</v>
      </c>
      <c r="AD4111" s="40">
        <f t="shared" si="1034"/>
        <v>1142.6016640000003</v>
      </c>
      <c r="AE4111" s="14">
        <v>8.92</v>
      </c>
      <c r="AF4111" s="40">
        <f t="shared" si="1035"/>
        <v>1142.7416640000001</v>
      </c>
      <c r="AG4111" s="29" t="s">
        <v>22</v>
      </c>
      <c r="AH4111" s="29" t="s">
        <v>22</v>
      </c>
      <c r="AI4111" s="29" t="s">
        <v>63</v>
      </c>
      <c r="AJ4111" s="29" t="s">
        <v>8476</v>
      </c>
      <c r="AK4111" s="30" t="s">
        <v>25</v>
      </c>
      <c r="AL4111" s="30" t="s">
        <v>25</v>
      </c>
      <c r="AM4111" s="30" t="s">
        <v>124</v>
      </c>
      <c r="AN4111" s="30" t="s">
        <v>22</v>
      </c>
      <c r="AO4111" s="30" t="s">
        <v>22</v>
      </c>
      <c r="AP4111" s="30"/>
      <c r="AQ4111" s="30" t="s">
        <v>22</v>
      </c>
      <c r="AR4111" s="30" t="s">
        <v>22</v>
      </c>
      <c r="AS4111" s="30"/>
      <c r="AT4111" s="30"/>
      <c r="AU4111" s="30" t="s">
        <v>22</v>
      </c>
      <c r="AV4111" s="30" t="s">
        <v>22</v>
      </c>
      <c r="AW4111" s="30" t="s">
        <v>22</v>
      </c>
      <c r="AX4111" s="30" t="s">
        <v>22</v>
      </c>
      <c r="AY4111" s="30" t="s">
        <v>25</v>
      </c>
      <c r="AZ4111" s="30"/>
      <c r="BA4111" s="30" t="s">
        <v>22</v>
      </c>
      <c r="BB4111" s="30"/>
      <c r="BC4111" s="30" t="s">
        <v>62</v>
      </c>
      <c r="BD4111" s="30"/>
    </row>
    <row r="4112" spans="1:56" x14ac:dyDescent="0.3">
      <c r="A4112" s="31">
        <v>42214</v>
      </c>
      <c r="B4112" s="30" t="s">
        <v>12269</v>
      </c>
      <c r="C4112" s="29">
        <v>10</v>
      </c>
      <c r="D4112" s="29" t="s">
        <v>12135</v>
      </c>
      <c r="E4112" s="30">
        <v>9</v>
      </c>
      <c r="F4112" s="29" t="s">
        <v>19</v>
      </c>
      <c r="G4112" s="29" t="s">
        <v>29</v>
      </c>
      <c r="H4112" s="29" t="s">
        <v>42</v>
      </c>
      <c r="I4112" s="29" t="s">
        <v>22</v>
      </c>
      <c r="J4112" s="29" t="s">
        <v>13179</v>
      </c>
      <c r="K4112" s="29" t="s">
        <v>13180</v>
      </c>
      <c r="L4112" s="29" t="s">
        <v>120</v>
      </c>
      <c r="M4112" s="29" t="s">
        <v>23</v>
      </c>
      <c r="N4112" s="29" t="s">
        <v>4677</v>
      </c>
      <c r="O4112" s="14">
        <v>347.64</v>
      </c>
      <c r="P4112" s="14">
        <f t="shared" si="1027"/>
        <v>1140.5373119999999</v>
      </c>
      <c r="Q4112" s="14">
        <v>6.1</v>
      </c>
      <c r="R4112" s="40">
        <f t="shared" si="1028"/>
        <v>1146.6373119999998</v>
      </c>
      <c r="S4112" s="14">
        <v>8.31</v>
      </c>
      <c r="T4112" s="40">
        <f t="shared" si="1029"/>
        <v>1138.3273119999999</v>
      </c>
      <c r="U4112" s="14">
        <v>10.19</v>
      </c>
      <c r="V4112" s="40">
        <f t="shared" si="1030"/>
        <v>1136.4473119999998</v>
      </c>
      <c r="W4112" s="14">
        <v>9.82</v>
      </c>
      <c r="X4112" s="40">
        <f t="shared" si="1031"/>
        <v>1136.8173119999999</v>
      </c>
      <c r="Y4112" s="14">
        <v>6.1</v>
      </c>
      <c r="Z4112" s="40">
        <f t="shared" si="1032"/>
        <v>1146.6373119999998</v>
      </c>
      <c r="AA4112" s="14">
        <v>8.6300000000000008</v>
      </c>
      <c r="AB4112" s="40">
        <f t="shared" si="1033"/>
        <v>1138.0073119999997</v>
      </c>
      <c r="AC4112" s="14">
        <v>10.220000000000001</v>
      </c>
      <c r="AD4112" s="40">
        <f t="shared" si="1034"/>
        <v>1136.4173119999998</v>
      </c>
      <c r="AE4112" s="14">
        <v>10.69</v>
      </c>
      <c r="AF4112" s="40">
        <f t="shared" si="1035"/>
        <v>1135.9473119999998</v>
      </c>
      <c r="AG4112" s="29" t="s">
        <v>22</v>
      </c>
      <c r="AH4112" s="29" t="s">
        <v>22</v>
      </c>
      <c r="AI4112" s="29" t="s">
        <v>63</v>
      </c>
      <c r="AJ4112" s="29" t="s">
        <v>8476</v>
      </c>
      <c r="AK4112" s="30" t="s">
        <v>25</v>
      </c>
      <c r="AL4112" s="30" t="s">
        <v>25</v>
      </c>
      <c r="AM4112" s="30" t="s">
        <v>124</v>
      </c>
      <c r="AN4112" s="30" t="s">
        <v>22</v>
      </c>
      <c r="AO4112" s="30" t="s">
        <v>22</v>
      </c>
      <c r="AP4112" s="30"/>
      <c r="AQ4112" s="30" t="s">
        <v>22</v>
      </c>
      <c r="AR4112" s="30" t="s">
        <v>22</v>
      </c>
      <c r="AS4112" s="30"/>
      <c r="AT4112" s="30"/>
      <c r="AU4112" s="30" t="s">
        <v>22</v>
      </c>
      <c r="AV4112" s="30" t="s">
        <v>22</v>
      </c>
      <c r="AW4112" s="30" t="s">
        <v>22</v>
      </c>
      <c r="AX4112" s="30" t="s">
        <v>22</v>
      </c>
      <c r="AY4112" s="30" t="s">
        <v>25</v>
      </c>
      <c r="AZ4112" s="30"/>
      <c r="BA4112" s="30" t="s">
        <v>22</v>
      </c>
      <c r="BB4112" s="30"/>
      <c r="BC4112" s="30" t="s">
        <v>62</v>
      </c>
      <c r="BD4112" s="30"/>
    </row>
    <row r="4113" spans="1:56" x14ac:dyDescent="0.3">
      <c r="A4113" s="31">
        <v>42214</v>
      </c>
      <c r="B4113" s="30" t="s">
        <v>12270</v>
      </c>
      <c r="C4113" s="29">
        <v>11</v>
      </c>
      <c r="D4113" s="29" t="s">
        <v>12135</v>
      </c>
      <c r="E4113" s="30">
        <v>9</v>
      </c>
      <c r="F4113" s="29" t="s">
        <v>49</v>
      </c>
      <c r="G4113" s="29" t="s">
        <v>29</v>
      </c>
      <c r="H4113" s="29" t="s">
        <v>42</v>
      </c>
      <c r="I4113" s="29" t="s">
        <v>22</v>
      </c>
      <c r="J4113" s="29" t="s">
        <v>13181</v>
      </c>
      <c r="K4113" s="29" t="s">
        <v>13100</v>
      </c>
      <c r="L4113" s="29" t="s">
        <v>485</v>
      </c>
      <c r="M4113" s="29" t="s">
        <v>46</v>
      </c>
      <c r="N4113" s="29" t="s">
        <v>4677</v>
      </c>
      <c r="O4113" s="14">
        <v>348.6</v>
      </c>
      <c r="P4113" s="14">
        <f t="shared" si="1027"/>
        <v>1143.6868800000002</v>
      </c>
      <c r="Q4113" s="14">
        <v>6.1</v>
      </c>
      <c r="R4113" s="40">
        <f t="shared" si="1028"/>
        <v>1149.7868800000001</v>
      </c>
      <c r="S4113" s="14">
        <v>8.83</v>
      </c>
      <c r="T4113" s="40">
        <f t="shared" si="1029"/>
        <v>1140.9568800000002</v>
      </c>
      <c r="U4113" s="14">
        <v>9.92</v>
      </c>
      <c r="V4113" s="40">
        <f t="shared" si="1030"/>
        <v>1139.86688</v>
      </c>
      <c r="W4113" s="14">
        <v>9.82</v>
      </c>
      <c r="X4113" s="40">
        <f t="shared" si="1031"/>
        <v>1139.9668800000002</v>
      </c>
      <c r="Y4113" s="14">
        <v>6.1</v>
      </c>
      <c r="Z4113" s="40">
        <f t="shared" si="1032"/>
        <v>1149.7868800000001</v>
      </c>
      <c r="AA4113" s="14">
        <v>9.11</v>
      </c>
      <c r="AB4113" s="40">
        <f t="shared" si="1033"/>
        <v>1140.6768800000002</v>
      </c>
      <c r="AC4113" s="14">
        <v>10.11</v>
      </c>
      <c r="AD4113" s="40">
        <f t="shared" si="1034"/>
        <v>1139.6768800000002</v>
      </c>
      <c r="AE4113" s="14">
        <v>10.69</v>
      </c>
      <c r="AF4113" s="40">
        <f t="shared" si="1035"/>
        <v>1139.0968800000001</v>
      </c>
      <c r="AG4113" s="29" t="s">
        <v>22</v>
      </c>
      <c r="AH4113" s="29" t="s">
        <v>22</v>
      </c>
      <c r="AI4113" s="29" t="s">
        <v>63</v>
      </c>
      <c r="AJ4113" s="29" t="s">
        <v>8476</v>
      </c>
      <c r="AK4113" s="30" t="s">
        <v>25</v>
      </c>
      <c r="AL4113" s="30" t="s">
        <v>25</v>
      </c>
      <c r="AM4113" s="30" t="s">
        <v>124</v>
      </c>
      <c r="AN4113" s="30" t="s">
        <v>22</v>
      </c>
      <c r="AO4113" s="30" t="s">
        <v>22</v>
      </c>
      <c r="AP4113" s="30"/>
      <c r="AQ4113" s="30" t="s">
        <v>22</v>
      </c>
      <c r="AR4113" s="30" t="s">
        <v>22</v>
      </c>
      <c r="AS4113" s="30"/>
      <c r="AT4113" s="30"/>
      <c r="AU4113" s="30" t="s">
        <v>22</v>
      </c>
      <c r="AV4113" s="30" t="s">
        <v>22</v>
      </c>
      <c r="AW4113" s="30" t="s">
        <v>22</v>
      </c>
      <c r="AX4113" s="30" t="s">
        <v>22</v>
      </c>
      <c r="AY4113" s="30" t="s">
        <v>25</v>
      </c>
      <c r="AZ4113" s="30"/>
      <c r="BA4113" s="30" t="s">
        <v>22</v>
      </c>
      <c r="BB4113" s="30"/>
      <c r="BC4113" s="30" t="s">
        <v>62</v>
      </c>
      <c r="BD4113" s="30"/>
    </row>
    <row r="4114" spans="1:56" x14ac:dyDescent="0.3">
      <c r="A4114" s="31">
        <v>42214</v>
      </c>
      <c r="B4114" s="30" t="s">
        <v>12271</v>
      </c>
      <c r="C4114" s="29">
        <v>1</v>
      </c>
      <c r="D4114" s="29" t="s">
        <v>12135</v>
      </c>
      <c r="E4114" s="30">
        <v>10</v>
      </c>
      <c r="F4114" s="29" t="s">
        <v>49</v>
      </c>
      <c r="G4114" s="29" t="s">
        <v>20</v>
      </c>
      <c r="H4114" s="29" t="s">
        <v>42</v>
      </c>
      <c r="I4114" s="29" t="s">
        <v>22</v>
      </c>
      <c r="J4114" s="29" t="s">
        <v>13099</v>
      </c>
      <c r="K4114" s="29" t="s">
        <v>13182</v>
      </c>
      <c r="L4114" s="29" t="s">
        <v>280</v>
      </c>
      <c r="M4114" s="29" t="s">
        <v>46</v>
      </c>
      <c r="N4114" s="29" t="s">
        <v>4667</v>
      </c>
      <c r="O4114" s="14"/>
      <c r="P4114" s="14">
        <f t="shared" si="1027"/>
        <v>0</v>
      </c>
      <c r="Q4114" s="14">
        <v>6.11</v>
      </c>
      <c r="R4114" s="40">
        <f t="shared" si="1028"/>
        <v>6.11</v>
      </c>
      <c r="S4114" s="14">
        <v>7.99</v>
      </c>
      <c r="T4114" s="40">
        <f t="shared" si="1029"/>
        <v>-1.88</v>
      </c>
      <c r="U4114" s="14">
        <v>8.52</v>
      </c>
      <c r="V4114" s="40">
        <f t="shared" si="1030"/>
        <v>-2.4099999999999993</v>
      </c>
      <c r="W4114" s="14">
        <v>9.4600000000000009</v>
      </c>
      <c r="X4114" s="40">
        <f t="shared" si="1031"/>
        <v>-3.3500000000000005</v>
      </c>
      <c r="Y4114" s="14">
        <v>6.11</v>
      </c>
      <c r="Z4114" s="40">
        <f t="shared" si="1032"/>
        <v>6.11</v>
      </c>
      <c r="AA4114" s="14">
        <v>8.34</v>
      </c>
      <c r="AB4114" s="40">
        <f t="shared" si="1033"/>
        <v>-2.2299999999999995</v>
      </c>
      <c r="AC4114" s="14">
        <v>9.91</v>
      </c>
      <c r="AD4114" s="40">
        <f t="shared" si="1034"/>
        <v>-3.8</v>
      </c>
      <c r="AE4114" s="14">
        <v>10</v>
      </c>
      <c r="AF4114" s="40">
        <f t="shared" si="1035"/>
        <v>-3.8899999999999997</v>
      </c>
      <c r="AG4114" s="29" t="s">
        <v>22</v>
      </c>
      <c r="AH4114" s="29" t="s">
        <v>22</v>
      </c>
      <c r="AI4114" s="29" t="s">
        <v>24</v>
      </c>
      <c r="AJ4114" s="29"/>
      <c r="AK4114" s="30" t="s">
        <v>22</v>
      </c>
      <c r="AL4114" s="30" t="s">
        <v>22</v>
      </c>
      <c r="AM4114" s="30"/>
      <c r="AN4114" s="30" t="s">
        <v>22</v>
      </c>
      <c r="AO4114" s="30" t="s">
        <v>22</v>
      </c>
      <c r="AP4114" s="30"/>
      <c r="AQ4114" s="30" t="s">
        <v>22</v>
      </c>
      <c r="AR4114" s="30" t="s">
        <v>22</v>
      </c>
      <c r="AS4114" s="30"/>
      <c r="AT4114" s="30"/>
      <c r="AU4114" s="30" t="s">
        <v>22</v>
      </c>
      <c r="AV4114" s="30" t="s">
        <v>22</v>
      </c>
      <c r="AW4114" s="30" t="s">
        <v>22</v>
      </c>
      <c r="AX4114" s="30" t="s">
        <v>22</v>
      </c>
      <c r="AY4114" s="30" t="s">
        <v>25</v>
      </c>
      <c r="AZ4114" s="30"/>
      <c r="BA4114" s="30" t="s">
        <v>22</v>
      </c>
      <c r="BB4114" s="30"/>
      <c r="BC4114" s="30" t="s">
        <v>62</v>
      </c>
      <c r="BD4114" s="30"/>
    </row>
    <row r="4115" spans="1:56" x14ac:dyDescent="0.3">
      <c r="A4115" s="31">
        <v>42214</v>
      </c>
      <c r="B4115" s="30" t="s">
        <v>12272</v>
      </c>
      <c r="C4115" s="29">
        <v>2</v>
      </c>
      <c r="D4115" s="29" t="s">
        <v>12135</v>
      </c>
      <c r="E4115" s="30">
        <v>10</v>
      </c>
      <c r="F4115" s="29" t="s">
        <v>19</v>
      </c>
      <c r="G4115" s="29" t="s">
        <v>29</v>
      </c>
      <c r="H4115" s="29" t="s">
        <v>42</v>
      </c>
      <c r="I4115" s="29" t="s">
        <v>25</v>
      </c>
      <c r="J4115" s="29" t="s">
        <v>10367</v>
      </c>
      <c r="K4115" s="29" t="s">
        <v>13183</v>
      </c>
      <c r="L4115" s="29" t="s">
        <v>261</v>
      </c>
      <c r="M4115" s="29" t="s">
        <v>121</v>
      </c>
      <c r="N4115" s="29" t="s">
        <v>4702</v>
      </c>
      <c r="O4115" s="14">
        <v>350.53</v>
      </c>
      <c r="P4115" s="14">
        <f t="shared" si="1027"/>
        <v>1150.018824</v>
      </c>
      <c r="Q4115" s="14">
        <v>5.48</v>
      </c>
      <c r="R4115" s="40">
        <f t="shared" si="1028"/>
        <v>1155.498824</v>
      </c>
      <c r="S4115" s="14">
        <v>8.25</v>
      </c>
      <c r="T4115" s="40">
        <f t="shared" si="1029"/>
        <v>1147.248824</v>
      </c>
      <c r="U4115" s="14">
        <v>9.17</v>
      </c>
      <c r="V4115" s="40">
        <f t="shared" si="1030"/>
        <v>1146.3288239999999</v>
      </c>
      <c r="W4115" s="14">
        <v>9.15</v>
      </c>
      <c r="X4115" s="40">
        <f t="shared" si="1031"/>
        <v>1146.3488239999999</v>
      </c>
      <c r="Y4115" s="14">
        <v>5.48</v>
      </c>
      <c r="Z4115" s="40">
        <f t="shared" si="1032"/>
        <v>1155.498824</v>
      </c>
      <c r="AA4115" s="14">
        <v>8.33</v>
      </c>
      <c r="AB4115" s="40">
        <f t="shared" si="1033"/>
        <v>1147.1688240000001</v>
      </c>
      <c r="AC4115" s="14">
        <v>9.18</v>
      </c>
      <c r="AD4115" s="40">
        <f t="shared" si="1034"/>
        <v>1146.3188239999999</v>
      </c>
      <c r="AE4115" s="14">
        <v>9.0399999999999991</v>
      </c>
      <c r="AF4115" s="40">
        <f t="shared" si="1035"/>
        <v>1146.458824</v>
      </c>
      <c r="AG4115" s="29" t="s">
        <v>22</v>
      </c>
      <c r="AH4115" s="29" t="s">
        <v>22</v>
      </c>
      <c r="AI4115" s="29" t="s">
        <v>63</v>
      </c>
      <c r="AJ4115" s="29" t="s">
        <v>8476</v>
      </c>
      <c r="AK4115" s="30" t="s">
        <v>25</v>
      </c>
      <c r="AL4115" s="30" t="s">
        <v>25</v>
      </c>
      <c r="AM4115" s="30" t="s">
        <v>12280</v>
      </c>
      <c r="AN4115" s="30" t="s">
        <v>22</v>
      </c>
      <c r="AO4115" s="30" t="s">
        <v>22</v>
      </c>
      <c r="AP4115" s="30"/>
      <c r="AQ4115" s="30" t="s">
        <v>22</v>
      </c>
      <c r="AR4115" s="30" t="s">
        <v>22</v>
      </c>
      <c r="AS4115" s="30"/>
      <c r="AT4115" s="30"/>
      <c r="AU4115" s="30" t="s">
        <v>22</v>
      </c>
      <c r="AV4115" s="30" t="s">
        <v>22</v>
      </c>
      <c r="AW4115" s="30" t="s">
        <v>22</v>
      </c>
      <c r="AX4115" s="30" t="s">
        <v>22</v>
      </c>
      <c r="AY4115" s="30" t="s">
        <v>25</v>
      </c>
      <c r="AZ4115" s="30"/>
      <c r="BA4115" s="30" t="s">
        <v>25</v>
      </c>
      <c r="BB4115" s="30"/>
      <c r="BC4115" s="30" t="s">
        <v>26</v>
      </c>
      <c r="BD4115" s="30"/>
    </row>
    <row r="4116" spans="1:56" x14ac:dyDescent="0.3">
      <c r="A4116" s="31">
        <v>42214</v>
      </c>
      <c r="B4116" s="30" t="s">
        <v>12273</v>
      </c>
      <c r="C4116" s="29">
        <v>3</v>
      </c>
      <c r="D4116" s="29" t="s">
        <v>12135</v>
      </c>
      <c r="E4116" s="30">
        <v>10</v>
      </c>
      <c r="F4116" s="29" t="s">
        <v>19</v>
      </c>
      <c r="G4116" s="29" t="s">
        <v>20</v>
      </c>
      <c r="H4116" s="29" t="s">
        <v>238</v>
      </c>
      <c r="I4116" s="29" t="s">
        <v>22</v>
      </c>
      <c r="J4116" s="29" t="s">
        <v>10367</v>
      </c>
      <c r="K4116" s="29" t="s">
        <v>13184</v>
      </c>
      <c r="L4116" s="29" t="s">
        <v>52</v>
      </c>
      <c r="M4116" s="29" t="s">
        <v>46</v>
      </c>
      <c r="N4116" s="29" t="s">
        <v>4702</v>
      </c>
      <c r="O4116" s="14">
        <v>351.72</v>
      </c>
      <c r="P4116" s="14">
        <f t="shared" si="1027"/>
        <v>1153.9229760000001</v>
      </c>
      <c r="Q4116" s="14">
        <v>5.61</v>
      </c>
      <c r="R4116" s="40">
        <f t="shared" si="1028"/>
        <v>1159.532976</v>
      </c>
      <c r="S4116" s="14">
        <v>7.18</v>
      </c>
      <c r="T4116" s="40">
        <f t="shared" si="1029"/>
        <v>1152.3529759999999</v>
      </c>
      <c r="U4116" s="14">
        <v>9.18</v>
      </c>
      <c r="V4116" s="40">
        <f t="shared" si="1030"/>
        <v>1150.3529759999999</v>
      </c>
      <c r="W4116" s="14">
        <v>8.84</v>
      </c>
      <c r="X4116" s="40">
        <f t="shared" si="1031"/>
        <v>1150.692976</v>
      </c>
      <c r="Y4116" s="14">
        <v>5.61</v>
      </c>
      <c r="Z4116" s="40">
        <f t="shared" si="1032"/>
        <v>1159.532976</v>
      </c>
      <c r="AA4116" s="14">
        <v>7.35</v>
      </c>
      <c r="AB4116" s="40">
        <f t="shared" si="1033"/>
        <v>1152.1829760000001</v>
      </c>
      <c r="AC4116" s="14">
        <v>8.99</v>
      </c>
      <c r="AD4116" s="40">
        <f t="shared" si="1034"/>
        <v>1150.542976</v>
      </c>
      <c r="AE4116" s="14">
        <v>8.9700000000000006</v>
      </c>
      <c r="AF4116" s="40">
        <f t="shared" si="1035"/>
        <v>1150.5629759999999</v>
      </c>
      <c r="AG4116" s="29" t="s">
        <v>22</v>
      </c>
      <c r="AH4116" s="29" t="s">
        <v>22</v>
      </c>
      <c r="AI4116" s="29" t="s">
        <v>24</v>
      </c>
      <c r="AJ4116" s="29"/>
      <c r="AK4116" s="30" t="s">
        <v>22</v>
      </c>
      <c r="AL4116" s="30" t="s">
        <v>22</v>
      </c>
      <c r="AM4116" s="30"/>
      <c r="AN4116" s="30" t="s">
        <v>22</v>
      </c>
      <c r="AO4116" s="30" t="s">
        <v>22</v>
      </c>
      <c r="AP4116" s="30"/>
      <c r="AQ4116" s="30" t="s">
        <v>22</v>
      </c>
      <c r="AR4116" s="30" t="s">
        <v>22</v>
      </c>
      <c r="AS4116" s="30"/>
      <c r="AT4116" s="30"/>
      <c r="AU4116" s="30" t="s">
        <v>22</v>
      </c>
      <c r="AV4116" s="30" t="s">
        <v>22</v>
      </c>
      <c r="AW4116" s="30" t="s">
        <v>22</v>
      </c>
      <c r="AX4116" s="30" t="s">
        <v>22</v>
      </c>
      <c r="AY4116" s="30" t="s">
        <v>25</v>
      </c>
      <c r="AZ4116" s="30"/>
      <c r="BA4116" s="30" t="s">
        <v>25</v>
      </c>
      <c r="BB4116" s="30"/>
      <c r="BC4116" s="30" t="s">
        <v>26</v>
      </c>
      <c r="BD4116" s="30"/>
    </row>
    <row r="4117" spans="1:56" x14ac:dyDescent="0.3">
      <c r="A4117" s="31">
        <v>42214</v>
      </c>
      <c r="B4117" s="30" t="s">
        <v>12274</v>
      </c>
      <c r="C4117" s="29">
        <v>4</v>
      </c>
      <c r="D4117" s="29" t="s">
        <v>12135</v>
      </c>
      <c r="E4117" s="30">
        <v>10</v>
      </c>
      <c r="F4117" s="29" t="s">
        <v>65</v>
      </c>
      <c r="G4117" s="29" t="s">
        <v>94</v>
      </c>
      <c r="H4117" s="29" t="s">
        <v>42</v>
      </c>
      <c r="I4117" s="29" t="s">
        <v>22</v>
      </c>
      <c r="J4117" s="29" t="s">
        <v>10473</v>
      </c>
      <c r="K4117" s="29" t="s">
        <v>13185</v>
      </c>
      <c r="L4117" s="29" t="s">
        <v>128</v>
      </c>
      <c r="M4117" s="29" t="s">
        <v>23</v>
      </c>
      <c r="N4117" s="29" t="s">
        <v>4702</v>
      </c>
      <c r="O4117" s="14">
        <v>352.93</v>
      </c>
      <c r="P4117" s="14">
        <f t="shared" si="1027"/>
        <v>1157.892744</v>
      </c>
      <c r="Q4117" s="14">
        <v>4.5</v>
      </c>
      <c r="R4117" s="40">
        <f t="shared" si="1028"/>
        <v>1162.392744</v>
      </c>
      <c r="S4117" s="14">
        <v>6.92</v>
      </c>
      <c r="T4117" s="40">
        <f t="shared" si="1029"/>
        <v>1155.4727439999999</v>
      </c>
      <c r="U4117" s="14">
        <v>8.9860000000000007</v>
      </c>
      <c r="V4117" s="40">
        <f t="shared" si="1030"/>
        <v>1153.4067439999999</v>
      </c>
      <c r="W4117" s="14">
        <v>9.1</v>
      </c>
      <c r="X4117" s="40">
        <f t="shared" si="1031"/>
        <v>1153.2927440000001</v>
      </c>
      <c r="Y4117" s="14">
        <v>4.5</v>
      </c>
      <c r="Z4117" s="40">
        <f t="shared" si="1032"/>
        <v>1162.392744</v>
      </c>
      <c r="AA4117" s="14">
        <v>7.4</v>
      </c>
      <c r="AB4117" s="40">
        <f t="shared" si="1033"/>
        <v>1154.9927439999999</v>
      </c>
      <c r="AC4117" s="14" t="s">
        <v>4695</v>
      </c>
      <c r="AD4117" s="40" t="e">
        <f t="shared" si="1034"/>
        <v>#VALUE!</v>
      </c>
      <c r="AE4117" s="14">
        <v>9.23</v>
      </c>
      <c r="AF4117" s="40">
        <f t="shared" si="1035"/>
        <v>1153.162744</v>
      </c>
      <c r="AG4117" s="29" t="s">
        <v>22</v>
      </c>
      <c r="AH4117" s="29" t="s">
        <v>22</v>
      </c>
      <c r="AI4117" s="29" t="s">
        <v>48</v>
      </c>
      <c r="AJ4117" s="29" t="s">
        <v>8480</v>
      </c>
      <c r="AK4117" s="30" t="s">
        <v>22</v>
      </c>
      <c r="AL4117" s="30" t="s">
        <v>22</v>
      </c>
      <c r="AM4117" s="30"/>
      <c r="AN4117" s="30" t="s">
        <v>22</v>
      </c>
      <c r="AO4117" s="30" t="s">
        <v>22</v>
      </c>
      <c r="AP4117" s="30"/>
      <c r="AQ4117" s="30" t="s">
        <v>22</v>
      </c>
      <c r="AR4117" s="30" t="s">
        <v>22</v>
      </c>
      <c r="AS4117" s="30"/>
      <c r="AT4117" s="30"/>
      <c r="AU4117" s="30" t="s">
        <v>22</v>
      </c>
      <c r="AV4117" s="30" t="s">
        <v>22</v>
      </c>
      <c r="AW4117" s="30" t="s">
        <v>22</v>
      </c>
      <c r="AX4117" s="30" t="s">
        <v>22</v>
      </c>
      <c r="AY4117" s="30" t="s">
        <v>25</v>
      </c>
      <c r="AZ4117" s="30"/>
      <c r="BA4117" s="30" t="s">
        <v>22</v>
      </c>
      <c r="BB4117" s="30"/>
      <c r="BC4117" s="30" t="s">
        <v>26</v>
      </c>
      <c r="BD4117" s="30"/>
    </row>
    <row r="4118" spans="1:56" x14ac:dyDescent="0.3">
      <c r="A4118" s="31">
        <v>42214</v>
      </c>
      <c r="B4118" s="30" t="s">
        <v>12275</v>
      </c>
      <c r="C4118" s="29">
        <v>5</v>
      </c>
      <c r="D4118" s="29" t="s">
        <v>12135</v>
      </c>
      <c r="E4118" s="30">
        <v>10</v>
      </c>
      <c r="F4118" s="29" t="s">
        <v>65</v>
      </c>
      <c r="G4118" s="29" t="s">
        <v>20</v>
      </c>
      <c r="H4118" s="29" t="s">
        <v>42</v>
      </c>
      <c r="I4118" s="29" t="s">
        <v>22</v>
      </c>
      <c r="J4118" s="29" t="s">
        <v>10473</v>
      </c>
      <c r="K4118" s="29" t="s">
        <v>13186</v>
      </c>
      <c r="L4118" s="29" t="s">
        <v>485</v>
      </c>
      <c r="M4118" s="29" t="s">
        <v>46</v>
      </c>
      <c r="N4118" s="29" t="s">
        <v>4702</v>
      </c>
      <c r="O4118" s="14">
        <v>352.69</v>
      </c>
      <c r="P4118" s="14">
        <f t="shared" si="1027"/>
        <v>1157.105352</v>
      </c>
      <c r="Q4118" s="14">
        <v>4.28</v>
      </c>
      <c r="R4118" s="40">
        <f t="shared" si="1028"/>
        <v>1161.385352</v>
      </c>
      <c r="S4118" s="14">
        <v>6.52</v>
      </c>
      <c r="T4118" s="40">
        <f t="shared" si="1029"/>
        <v>1154.865352</v>
      </c>
      <c r="U4118" s="14">
        <v>7.76</v>
      </c>
      <c r="V4118" s="40">
        <f t="shared" si="1030"/>
        <v>1153.625352</v>
      </c>
      <c r="W4118" s="14">
        <v>7.33</v>
      </c>
      <c r="X4118" s="40">
        <f t="shared" si="1031"/>
        <v>1154.0553520000001</v>
      </c>
      <c r="Y4118" s="14">
        <v>4.28</v>
      </c>
      <c r="Z4118" s="40">
        <f t="shared" si="1032"/>
        <v>1161.385352</v>
      </c>
      <c r="AA4118" s="14">
        <v>6.26</v>
      </c>
      <c r="AB4118" s="40">
        <f t="shared" si="1033"/>
        <v>1155.125352</v>
      </c>
      <c r="AC4118" s="14">
        <v>7.73</v>
      </c>
      <c r="AD4118" s="40">
        <f t="shared" si="1034"/>
        <v>1153.655352</v>
      </c>
      <c r="AE4118" s="14">
        <v>7.77</v>
      </c>
      <c r="AF4118" s="40">
        <f t="shared" si="1035"/>
        <v>1153.615352</v>
      </c>
      <c r="AG4118" s="29" t="s">
        <v>22</v>
      </c>
      <c r="AH4118" s="29" t="s">
        <v>22</v>
      </c>
      <c r="AI4118" s="29" t="s">
        <v>24</v>
      </c>
      <c r="AJ4118" s="29"/>
      <c r="AK4118" s="30" t="s">
        <v>25</v>
      </c>
      <c r="AL4118" s="30" t="s">
        <v>22</v>
      </c>
      <c r="AM4118" s="30" t="s">
        <v>124</v>
      </c>
      <c r="AN4118" s="30" t="s">
        <v>22</v>
      </c>
      <c r="AO4118" s="30" t="s">
        <v>22</v>
      </c>
      <c r="AP4118" s="30"/>
      <c r="AQ4118" s="30" t="s">
        <v>22</v>
      </c>
      <c r="AR4118" s="30" t="s">
        <v>22</v>
      </c>
      <c r="AS4118" s="30"/>
      <c r="AT4118" s="30"/>
      <c r="AU4118" s="30" t="s">
        <v>22</v>
      </c>
      <c r="AV4118" s="30" t="s">
        <v>22</v>
      </c>
      <c r="AW4118" s="30" t="s">
        <v>22</v>
      </c>
      <c r="AX4118" s="30" t="s">
        <v>22</v>
      </c>
      <c r="AY4118" s="30" t="s">
        <v>25</v>
      </c>
      <c r="AZ4118" s="30"/>
      <c r="BA4118" s="30" t="s">
        <v>22</v>
      </c>
      <c r="BB4118" s="30"/>
      <c r="BC4118" s="30" t="s">
        <v>26</v>
      </c>
      <c r="BD4118" s="30"/>
    </row>
    <row r="4119" spans="1:56" x14ac:dyDescent="0.3">
      <c r="A4119" s="31">
        <v>42214</v>
      </c>
      <c r="B4119" s="30" t="s">
        <v>12276</v>
      </c>
      <c r="C4119" s="29">
        <v>6</v>
      </c>
      <c r="D4119" s="29" t="s">
        <v>12135</v>
      </c>
      <c r="E4119" s="30">
        <v>10</v>
      </c>
      <c r="F4119" s="29" t="s">
        <v>72</v>
      </c>
      <c r="G4119" s="29" t="s">
        <v>94</v>
      </c>
      <c r="H4119" s="29" t="s">
        <v>42</v>
      </c>
      <c r="I4119" s="29" t="s">
        <v>25</v>
      </c>
      <c r="J4119" s="29" t="s">
        <v>10479</v>
      </c>
      <c r="K4119" s="29" t="s">
        <v>13187</v>
      </c>
      <c r="L4119" s="29" t="s">
        <v>317</v>
      </c>
      <c r="M4119" s="29" t="s">
        <v>201</v>
      </c>
      <c r="N4119" s="29" t="s">
        <v>4682</v>
      </c>
      <c r="O4119" s="14">
        <v>351.97</v>
      </c>
      <c r="P4119" s="14">
        <f t="shared" si="1027"/>
        <v>1154.7431760000002</v>
      </c>
      <c r="Q4119" s="14">
        <v>4.01</v>
      </c>
      <c r="R4119" s="40">
        <f t="shared" si="1028"/>
        <v>1158.7531760000002</v>
      </c>
      <c r="S4119" s="14">
        <v>7.47</v>
      </c>
      <c r="T4119" s="40">
        <f t="shared" si="1029"/>
        <v>1151.2831760000001</v>
      </c>
      <c r="U4119" s="14">
        <v>9.98</v>
      </c>
      <c r="V4119" s="40">
        <f t="shared" si="1030"/>
        <v>1148.7731760000001</v>
      </c>
      <c r="W4119" s="14">
        <v>9.74</v>
      </c>
      <c r="X4119" s="40">
        <f t="shared" si="1031"/>
        <v>1149.0131760000002</v>
      </c>
      <c r="Y4119" s="14">
        <v>4.01</v>
      </c>
      <c r="Z4119" s="40">
        <f t="shared" si="1032"/>
        <v>1158.7531760000002</v>
      </c>
      <c r="AA4119" s="14">
        <v>7.82</v>
      </c>
      <c r="AB4119" s="40">
        <f t="shared" si="1033"/>
        <v>1150.9331760000002</v>
      </c>
      <c r="AC4119" s="14">
        <v>10.23</v>
      </c>
      <c r="AD4119" s="40">
        <f t="shared" si="1034"/>
        <v>1148.5231760000001</v>
      </c>
      <c r="AE4119" s="14">
        <v>10</v>
      </c>
      <c r="AF4119" s="40">
        <f t="shared" si="1035"/>
        <v>1148.7531760000002</v>
      </c>
      <c r="AG4119" s="29" t="s">
        <v>22</v>
      </c>
      <c r="AH4119" s="29" t="s">
        <v>22</v>
      </c>
      <c r="AI4119" s="29" t="s">
        <v>24</v>
      </c>
      <c r="AJ4119" s="29"/>
      <c r="AK4119" s="30" t="s">
        <v>22</v>
      </c>
      <c r="AL4119" s="30" t="s">
        <v>22</v>
      </c>
      <c r="AM4119" s="30"/>
      <c r="AN4119" s="30" t="s">
        <v>22</v>
      </c>
      <c r="AO4119" s="30" t="s">
        <v>22</v>
      </c>
      <c r="AP4119" s="30"/>
      <c r="AQ4119" s="30" t="s">
        <v>22</v>
      </c>
      <c r="AR4119" s="30" t="s">
        <v>22</v>
      </c>
      <c r="AS4119" s="30"/>
      <c r="AT4119" s="30"/>
      <c r="AU4119" s="30" t="s">
        <v>22</v>
      </c>
      <c r="AV4119" s="30" t="s">
        <v>22</v>
      </c>
      <c r="AW4119" s="30" t="s">
        <v>22</v>
      </c>
      <c r="AX4119" s="30" t="s">
        <v>22</v>
      </c>
      <c r="AY4119" s="30" t="s">
        <v>25</v>
      </c>
      <c r="AZ4119" s="30"/>
      <c r="BA4119" s="30" t="s">
        <v>22</v>
      </c>
      <c r="BB4119" s="30"/>
      <c r="BC4119" s="30" t="s">
        <v>26</v>
      </c>
      <c r="BD4119" s="30"/>
    </row>
    <row r="4120" spans="1:56" x14ac:dyDescent="0.3">
      <c r="A4120" s="31">
        <v>42214</v>
      </c>
      <c r="B4120" s="30" t="s">
        <v>12277</v>
      </c>
      <c r="C4120" s="29">
        <v>7</v>
      </c>
      <c r="D4120" s="29" t="s">
        <v>12135</v>
      </c>
      <c r="E4120" s="30">
        <v>10</v>
      </c>
      <c r="F4120" s="29" t="s">
        <v>72</v>
      </c>
      <c r="G4120" s="29" t="s">
        <v>72</v>
      </c>
      <c r="H4120" s="29" t="s">
        <v>42</v>
      </c>
      <c r="I4120" s="29" t="s">
        <v>25</v>
      </c>
      <c r="J4120" s="29" t="s">
        <v>13188</v>
      </c>
      <c r="K4120" s="29" t="s">
        <v>13189</v>
      </c>
      <c r="L4120" s="29" t="s">
        <v>225</v>
      </c>
      <c r="M4120" s="29" t="s">
        <v>46</v>
      </c>
      <c r="N4120" s="29" t="s">
        <v>4682</v>
      </c>
      <c r="O4120" s="14">
        <v>350.28</v>
      </c>
      <c r="P4120" s="14">
        <f t="shared" si="1027"/>
        <v>1149.1986239999999</v>
      </c>
      <c r="Q4120" s="14">
        <v>5.42</v>
      </c>
      <c r="R4120" s="40">
        <f t="shared" si="1028"/>
        <v>1154.618624</v>
      </c>
      <c r="S4120" s="14">
        <v>9.16</v>
      </c>
      <c r="T4120" s="40">
        <f t="shared" si="1029"/>
        <v>1145.4586239999999</v>
      </c>
      <c r="U4120" s="14">
        <v>10.72</v>
      </c>
      <c r="V4120" s="40">
        <f t="shared" si="1030"/>
        <v>1143.8986239999999</v>
      </c>
      <c r="W4120" s="14">
        <v>10.32</v>
      </c>
      <c r="X4120" s="40">
        <f t="shared" si="1031"/>
        <v>1144.298624</v>
      </c>
      <c r="Y4120" s="14">
        <v>5.42</v>
      </c>
      <c r="Z4120" s="40">
        <f t="shared" si="1032"/>
        <v>1154.618624</v>
      </c>
      <c r="AA4120" s="14">
        <v>9.3699999999999992</v>
      </c>
      <c r="AB4120" s="40">
        <f t="shared" si="1033"/>
        <v>1145.2486240000001</v>
      </c>
      <c r="AC4120" s="14">
        <v>10.84</v>
      </c>
      <c r="AD4120" s="40">
        <f t="shared" si="1034"/>
        <v>1143.778624</v>
      </c>
      <c r="AE4120" s="14">
        <v>10.4</v>
      </c>
      <c r="AF4120" s="40">
        <f t="shared" si="1035"/>
        <v>1144.2186239999999</v>
      </c>
      <c r="AG4120" s="29" t="s">
        <v>22</v>
      </c>
      <c r="AH4120" s="29" t="s">
        <v>22</v>
      </c>
      <c r="AI4120" s="29" t="s">
        <v>24</v>
      </c>
      <c r="AJ4120" s="29"/>
      <c r="AK4120" s="30" t="s">
        <v>22</v>
      </c>
      <c r="AL4120" s="30" t="s">
        <v>22</v>
      </c>
      <c r="AM4120" s="30"/>
      <c r="AN4120" s="30" t="s">
        <v>22</v>
      </c>
      <c r="AO4120" s="30" t="s">
        <v>22</v>
      </c>
      <c r="AP4120" s="30"/>
      <c r="AQ4120" s="30" t="s">
        <v>22</v>
      </c>
      <c r="AR4120" s="30" t="s">
        <v>22</v>
      </c>
      <c r="AS4120" s="30"/>
      <c r="AT4120" s="30"/>
      <c r="AU4120" s="30" t="s">
        <v>22</v>
      </c>
      <c r="AV4120" s="30" t="s">
        <v>22</v>
      </c>
      <c r="AW4120" s="30" t="s">
        <v>22</v>
      </c>
      <c r="AX4120" s="30" t="s">
        <v>22</v>
      </c>
      <c r="AY4120" s="30" t="s">
        <v>25</v>
      </c>
      <c r="AZ4120" s="30"/>
      <c r="BA4120" s="30" t="s">
        <v>22</v>
      </c>
      <c r="BB4120" s="30"/>
      <c r="BC4120" s="30" t="s">
        <v>26</v>
      </c>
      <c r="BD4120" s="30"/>
    </row>
    <row r="4121" spans="1:56" x14ac:dyDescent="0.3">
      <c r="A4121" s="31">
        <v>42214</v>
      </c>
      <c r="B4121" s="30" t="s">
        <v>12278</v>
      </c>
      <c r="C4121" s="29">
        <v>8</v>
      </c>
      <c r="D4121" s="29" t="s">
        <v>12135</v>
      </c>
      <c r="E4121" s="30">
        <v>10</v>
      </c>
      <c r="F4121" s="29" t="s">
        <v>72</v>
      </c>
      <c r="G4121" s="29" t="s">
        <v>29</v>
      </c>
      <c r="H4121" s="29" t="s">
        <v>42</v>
      </c>
      <c r="I4121" s="29" t="s">
        <v>25</v>
      </c>
      <c r="J4121" s="29" t="s">
        <v>13190</v>
      </c>
      <c r="K4121" s="29" t="s">
        <v>13191</v>
      </c>
      <c r="L4121" s="29" t="s">
        <v>58</v>
      </c>
      <c r="M4121" s="29" t="s">
        <v>46</v>
      </c>
      <c r="N4121" s="29" t="s">
        <v>4682</v>
      </c>
      <c r="O4121" s="14">
        <v>350.28</v>
      </c>
      <c r="P4121" s="14">
        <f t="shared" si="1027"/>
        <v>1149.1986239999999</v>
      </c>
      <c r="Q4121" s="14">
        <v>5.67</v>
      </c>
      <c r="R4121" s="40">
        <f t="shared" si="1028"/>
        <v>1154.868624</v>
      </c>
      <c r="S4121" s="14">
        <v>9.5500000000000007</v>
      </c>
      <c r="T4121" s="40">
        <f t="shared" si="1029"/>
        <v>1145.318624</v>
      </c>
      <c r="U4121" s="14">
        <v>10.050000000000001</v>
      </c>
      <c r="V4121" s="40">
        <f t="shared" si="1030"/>
        <v>1144.818624</v>
      </c>
      <c r="W4121" s="14">
        <v>10.61</v>
      </c>
      <c r="X4121" s="40">
        <f t="shared" si="1031"/>
        <v>1144.2586240000001</v>
      </c>
      <c r="Y4121" s="14">
        <v>5.67</v>
      </c>
      <c r="Z4121" s="40">
        <f t="shared" si="1032"/>
        <v>1154.868624</v>
      </c>
      <c r="AA4121" s="14">
        <v>9.68</v>
      </c>
      <c r="AB4121" s="40">
        <f t="shared" si="1033"/>
        <v>1145.1886239999999</v>
      </c>
      <c r="AC4121" s="14">
        <v>11.12</v>
      </c>
      <c r="AD4121" s="40">
        <f t="shared" si="1034"/>
        <v>1143.7486240000001</v>
      </c>
      <c r="AE4121" s="14">
        <v>10.7</v>
      </c>
      <c r="AF4121" s="40">
        <f t="shared" si="1035"/>
        <v>1144.1686239999999</v>
      </c>
      <c r="AG4121" s="29" t="s">
        <v>22</v>
      </c>
      <c r="AH4121" s="29" t="s">
        <v>22</v>
      </c>
      <c r="AI4121" s="29" t="s">
        <v>24</v>
      </c>
      <c r="AJ4121" s="29"/>
      <c r="AK4121" s="30" t="s">
        <v>22</v>
      </c>
      <c r="AL4121" s="30" t="s">
        <v>22</v>
      </c>
      <c r="AM4121" s="30"/>
      <c r="AN4121" s="30" t="s">
        <v>22</v>
      </c>
      <c r="AO4121" s="30" t="s">
        <v>22</v>
      </c>
      <c r="AP4121" s="30"/>
      <c r="AQ4121" s="30" t="s">
        <v>22</v>
      </c>
      <c r="AR4121" s="30" t="s">
        <v>22</v>
      </c>
      <c r="AS4121" s="30"/>
      <c r="AT4121" s="30"/>
      <c r="AU4121" s="30" t="s">
        <v>22</v>
      </c>
      <c r="AV4121" s="30" t="s">
        <v>22</v>
      </c>
      <c r="AW4121" s="30" t="s">
        <v>22</v>
      </c>
      <c r="AX4121" s="30" t="s">
        <v>22</v>
      </c>
      <c r="AY4121" s="30" t="s">
        <v>25</v>
      </c>
      <c r="AZ4121" s="30"/>
      <c r="BA4121" s="30" t="s">
        <v>22</v>
      </c>
      <c r="BB4121" s="30"/>
      <c r="BC4121" s="30" t="s">
        <v>26</v>
      </c>
      <c r="BD4121" s="30"/>
    </row>
    <row r="4122" spans="1:56" x14ac:dyDescent="0.3">
      <c r="A4122" s="31">
        <v>42214</v>
      </c>
      <c r="B4122" s="30" t="s">
        <v>12279</v>
      </c>
      <c r="C4122" s="29">
        <v>9</v>
      </c>
      <c r="D4122" s="29" t="s">
        <v>12135</v>
      </c>
      <c r="E4122" s="30">
        <v>10</v>
      </c>
      <c r="F4122" s="29" t="s">
        <v>72</v>
      </c>
      <c r="G4122" s="29" t="s">
        <v>20</v>
      </c>
      <c r="H4122" s="29" t="s">
        <v>42</v>
      </c>
      <c r="I4122" s="29" t="s">
        <v>25</v>
      </c>
      <c r="J4122" s="29" t="s">
        <v>13192</v>
      </c>
      <c r="K4122" s="29" t="s">
        <v>13193</v>
      </c>
      <c r="L4122" s="29" t="s">
        <v>241</v>
      </c>
      <c r="M4122" s="29" t="s">
        <v>46</v>
      </c>
      <c r="N4122" s="29" t="s">
        <v>4682</v>
      </c>
      <c r="O4122" s="14">
        <v>351.49</v>
      </c>
      <c r="P4122" s="14">
        <f t="shared" si="1027"/>
        <v>1153.168392</v>
      </c>
      <c r="Q4122" s="14">
        <v>6.15</v>
      </c>
      <c r="R4122" s="40">
        <f t="shared" si="1028"/>
        <v>1159.3183920000001</v>
      </c>
      <c r="S4122" s="14">
        <v>9.77</v>
      </c>
      <c r="T4122" s="40">
        <f t="shared" si="1029"/>
        <v>1149.5483920000001</v>
      </c>
      <c r="U4122" s="14">
        <v>11.34</v>
      </c>
      <c r="V4122" s="40">
        <f t="shared" si="1030"/>
        <v>1147.9783920000002</v>
      </c>
      <c r="W4122" s="14">
        <v>10.96</v>
      </c>
      <c r="X4122" s="40">
        <f t="shared" si="1031"/>
        <v>1148.3583920000001</v>
      </c>
      <c r="Y4122" s="14">
        <v>6.15</v>
      </c>
      <c r="Z4122" s="40">
        <f t="shared" si="1032"/>
        <v>1159.3183920000001</v>
      </c>
      <c r="AA4122" s="14">
        <v>9.8800000000000008</v>
      </c>
      <c r="AB4122" s="40">
        <f t="shared" si="1033"/>
        <v>1149.438392</v>
      </c>
      <c r="AC4122" s="14">
        <v>11.24</v>
      </c>
      <c r="AD4122" s="40">
        <f t="shared" si="1034"/>
        <v>1148.0783920000001</v>
      </c>
      <c r="AE4122" s="14">
        <v>11.02</v>
      </c>
      <c r="AF4122" s="40">
        <f t="shared" si="1035"/>
        <v>1148.2983920000001</v>
      </c>
      <c r="AG4122" s="29" t="s">
        <v>22</v>
      </c>
      <c r="AH4122" s="29" t="s">
        <v>22</v>
      </c>
      <c r="AI4122" s="29" t="s">
        <v>24</v>
      </c>
      <c r="AJ4122" s="29"/>
      <c r="AK4122" s="30" t="s">
        <v>22</v>
      </c>
      <c r="AL4122" s="30" t="s">
        <v>22</v>
      </c>
      <c r="AM4122" s="30"/>
      <c r="AN4122" s="30" t="s">
        <v>22</v>
      </c>
      <c r="AO4122" s="30" t="s">
        <v>22</v>
      </c>
      <c r="AP4122" s="30"/>
      <c r="AQ4122" s="30" t="s">
        <v>22</v>
      </c>
      <c r="AR4122" s="30" t="s">
        <v>22</v>
      </c>
      <c r="AS4122" s="30"/>
      <c r="AT4122" s="30"/>
      <c r="AU4122" s="30" t="s">
        <v>22</v>
      </c>
      <c r="AV4122" s="30" t="s">
        <v>22</v>
      </c>
      <c r="AW4122" s="30" t="s">
        <v>22</v>
      </c>
      <c r="AX4122" s="30" t="s">
        <v>22</v>
      </c>
      <c r="AY4122" s="30" t="s">
        <v>25</v>
      </c>
      <c r="AZ4122" s="30"/>
      <c r="BA4122" s="30" t="s">
        <v>22</v>
      </c>
      <c r="BB4122" s="30"/>
      <c r="BC4122" s="30" t="s">
        <v>26</v>
      </c>
      <c r="BD4122" s="30"/>
    </row>
    <row r="4123" spans="1:56" x14ac:dyDescent="0.3">
      <c r="A4123" s="31">
        <v>42214</v>
      </c>
      <c r="B4123" s="30" t="s">
        <v>12281</v>
      </c>
      <c r="C4123" s="29">
        <v>1</v>
      </c>
      <c r="D4123" s="29" t="s">
        <v>12135</v>
      </c>
      <c r="E4123" s="30">
        <v>11</v>
      </c>
      <c r="F4123" s="29" t="s">
        <v>19</v>
      </c>
      <c r="G4123" s="29" t="s">
        <v>20</v>
      </c>
      <c r="H4123" s="29" t="s">
        <v>42</v>
      </c>
      <c r="I4123" s="29" t="s">
        <v>22</v>
      </c>
      <c r="J4123" s="29" t="s">
        <v>13194</v>
      </c>
      <c r="K4123" s="29" t="s">
        <v>13195</v>
      </c>
      <c r="L4123" s="29" t="s">
        <v>105</v>
      </c>
      <c r="M4123" s="29" t="s">
        <v>46</v>
      </c>
      <c r="N4123" s="29" t="s">
        <v>4682</v>
      </c>
      <c r="O4123" s="14">
        <v>350.76</v>
      </c>
      <c r="P4123" s="14">
        <f t="shared" si="1027"/>
        <v>1150.773408</v>
      </c>
      <c r="Q4123" s="14">
        <v>4.96</v>
      </c>
      <c r="R4123" s="40">
        <f t="shared" si="1028"/>
        <v>1155.7334080000001</v>
      </c>
      <c r="S4123" s="14">
        <v>9.18</v>
      </c>
      <c r="T4123" s="40">
        <f t="shared" si="1029"/>
        <v>1146.553408</v>
      </c>
      <c r="U4123" s="14">
        <v>10.62</v>
      </c>
      <c r="V4123" s="40">
        <f t="shared" si="1030"/>
        <v>1145.1134080000002</v>
      </c>
      <c r="W4123" s="14">
        <v>10.61</v>
      </c>
      <c r="X4123" s="40">
        <f t="shared" si="1031"/>
        <v>1145.1234080000002</v>
      </c>
      <c r="Y4123" s="14">
        <v>4.96</v>
      </c>
      <c r="Z4123" s="40">
        <f t="shared" si="1032"/>
        <v>1155.7334080000001</v>
      </c>
      <c r="AA4123" s="14">
        <v>9.02</v>
      </c>
      <c r="AB4123" s="40">
        <f t="shared" si="1033"/>
        <v>1146.7134080000001</v>
      </c>
      <c r="AC4123" s="14">
        <v>10.48</v>
      </c>
      <c r="AD4123" s="40">
        <f t="shared" si="1034"/>
        <v>1145.253408</v>
      </c>
      <c r="AE4123" s="14">
        <v>10.14</v>
      </c>
      <c r="AF4123" s="40">
        <f t="shared" si="1035"/>
        <v>1145.593408</v>
      </c>
      <c r="AG4123" s="29" t="s">
        <v>22</v>
      </c>
      <c r="AH4123" s="29" t="s">
        <v>22</v>
      </c>
      <c r="AI4123" s="29" t="s">
        <v>24</v>
      </c>
      <c r="AJ4123" s="29"/>
      <c r="AK4123" s="30" t="s">
        <v>22</v>
      </c>
      <c r="AL4123" s="30" t="s">
        <v>22</v>
      </c>
      <c r="AM4123" s="30"/>
      <c r="AN4123" s="30" t="s">
        <v>22</v>
      </c>
      <c r="AO4123" s="30" t="s">
        <v>22</v>
      </c>
      <c r="AP4123" s="30"/>
      <c r="AQ4123" s="30" t="s">
        <v>22</v>
      </c>
      <c r="AR4123" s="30" t="s">
        <v>22</v>
      </c>
      <c r="AS4123" s="30"/>
      <c r="AT4123" s="30"/>
      <c r="AU4123" s="30" t="s">
        <v>22</v>
      </c>
      <c r="AV4123" s="30" t="s">
        <v>22</v>
      </c>
      <c r="AW4123" s="30" t="s">
        <v>22</v>
      </c>
      <c r="AX4123" s="30" t="s">
        <v>22</v>
      </c>
      <c r="AY4123" s="30" t="s">
        <v>25</v>
      </c>
      <c r="AZ4123" s="30"/>
      <c r="BA4123" s="30" t="s">
        <v>22</v>
      </c>
      <c r="BB4123" s="30"/>
      <c r="BC4123" s="30" t="s">
        <v>26</v>
      </c>
      <c r="BD4123" s="30"/>
    </row>
    <row r="4124" spans="1:56" x14ac:dyDescent="0.3">
      <c r="A4124" s="31">
        <v>42214</v>
      </c>
      <c r="B4124" s="30" t="s">
        <v>12282</v>
      </c>
      <c r="C4124" s="29">
        <v>2</v>
      </c>
      <c r="D4124" s="29" t="s">
        <v>12135</v>
      </c>
      <c r="E4124" s="30">
        <v>11</v>
      </c>
      <c r="F4124" s="29" t="s">
        <v>65</v>
      </c>
      <c r="G4124" s="29" t="s">
        <v>20</v>
      </c>
      <c r="H4124" s="29" t="s">
        <v>11627</v>
      </c>
      <c r="I4124" s="29" t="s">
        <v>22</v>
      </c>
      <c r="J4124" s="29" t="s">
        <v>13196</v>
      </c>
      <c r="K4124" s="29" t="s">
        <v>13197</v>
      </c>
      <c r="L4124" s="29" t="s">
        <v>75</v>
      </c>
      <c r="M4124" s="29" t="s">
        <v>121</v>
      </c>
      <c r="N4124" s="29" t="s">
        <v>4682</v>
      </c>
      <c r="O4124" s="14">
        <v>351.73</v>
      </c>
      <c r="P4124" s="14">
        <f t="shared" si="1027"/>
        <v>1153.9557840000002</v>
      </c>
      <c r="Q4124" s="14">
        <v>5.8</v>
      </c>
      <c r="R4124" s="40">
        <f t="shared" si="1028"/>
        <v>1159.7557840000002</v>
      </c>
      <c r="S4124" s="14">
        <v>7.07</v>
      </c>
      <c r="T4124" s="40">
        <f t="shared" si="1029"/>
        <v>1152.6857840000002</v>
      </c>
      <c r="U4124" s="14">
        <v>8.35</v>
      </c>
      <c r="V4124" s="40">
        <f t="shared" si="1030"/>
        <v>1151.4057840000003</v>
      </c>
      <c r="W4124" s="14">
        <v>8.39</v>
      </c>
      <c r="X4124" s="40">
        <f t="shared" si="1031"/>
        <v>1151.3657840000001</v>
      </c>
      <c r="Y4124" s="14">
        <v>5.8</v>
      </c>
      <c r="Z4124" s="40">
        <f t="shared" si="1032"/>
        <v>1159.7557840000002</v>
      </c>
      <c r="AA4124" s="14">
        <v>7</v>
      </c>
      <c r="AB4124" s="40">
        <f t="shared" si="1033"/>
        <v>1152.7557840000002</v>
      </c>
      <c r="AC4124" s="14">
        <v>8.3800000000000008</v>
      </c>
      <c r="AD4124" s="40">
        <f t="shared" si="1034"/>
        <v>1151.3757840000001</v>
      </c>
      <c r="AE4124" s="14">
        <v>8.2899999999999991</v>
      </c>
      <c r="AF4124" s="40">
        <f t="shared" si="1035"/>
        <v>1151.4657840000002</v>
      </c>
      <c r="AG4124" s="29" t="s">
        <v>22</v>
      </c>
      <c r="AH4124" s="29" t="s">
        <v>22</v>
      </c>
      <c r="AI4124" s="29" t="s">
        <v>24</v>
      </c>
      <c r="AJ4124" s="29"/>
      <c r="AK4124" s="30" t="s">
        <v>22</v>
      </c>
      <c r="AL4124" s="30" t="s">
        <v>22</v>
      </c>
      <c r="AM4124" s="30"/>
      <c r="AN4124" s="30" t="s">
        <v>22</v>
      </c>
      <c r="AO4124" s="30" t="s">
        <v>22</v>
      </c>
      <c r="AP4124" s="30"/>
      <c r="AQ4124" s="30" t="s">
        <v>22</v>
      </c>
      <c r="AR4124" s="30" t="s">
        <v>22</v>
      </c>
      <c r="AS4124" s="30"/>
      <c r="AT4124" s="30"/>
      <c r="AU4124" s="30" t="s">
        <v>22</v>
      </c>
      <c r="AV4124" s="30" t="s">
        <v>22</v>
      </c>
      <c r="AW4124" s="30" t="s">
        <v>22</v>
      </c>
      <c r="AX4124" s="30" t="s">
        <v>22</v>
      </c>
      <c r="AY4124" s="30" t="s">
        <v>25</v>
      </c>
      <c r="AZ4124" s="30"/>
      <c r="BA4124" s="30" t="s">
        <v>25</v>
      </c>
      <c r="BB4124" s="30"/>
      <c r="BC4124" s="30" t="s">
        <v>26</v>
      </c>
      <c r="BD4124" s="30"/>
    </row>
    <row r="4125" spans="1:56" x14ac:dyDescent="0.3">
      <c r="A4125" s="31">
        <v>42214</v>
      </c>
      <c r="B4125" s="30" t="s">
        <v>12283</v>
      </c>
      <c r="C4125" s="29">
        <v>3</v>
      </c>
      <c r="D4125" s="29" t="s">
        <v>12135</v>
      </c>
      <c r="E4125" s="30">
        <v>11</v>
      </c>
      <c r="F4125" s="29" t="s">
        <v>72</v>
      </c>
      <c r="G4125" s="29" t="s">
        <v>20</v>
      </c>
      <c r="H4125" s="29" t="s">
        <v>42</v>
      </c>
      <c r="I4125" s="29" t="s">
        <v>22</v>
      </c>
      <c r="J4125" s="29" t="s">
        <v>13198</v>
      </c>
      <c r="K4125" s="29" t="s">
        <v>13199</v>
      </c>
      <c r="L4125" s="29" t="s">
        <v>35</v>
      </c>
      <c r="M4125" s="29" t="s">
        <v>23</v>
      </c>
      <c r="N4125" s="29" t="s">
        <v>4667</v>
      </c>
      <c r="O4125" s="14">
        <v>349.32</v>
      </c>
      <c r="P4125" s="14">
        <f t="shared" si="1027"/>
        <v>1146.0490560000001</v>
      </c>
      <c r="Q4125" s="14">
        <v>5.2</v>
      </c>
      <c r="R4125" s="40">
        <f t="shared" si="1028"/>
        <v>1151.2490560000001</v>
      </c>
      <c r="S4125" s="14">
        <v>6.44</v>
      </c>
      <c r="T4125" s="40">
        <f t="shared" si="1029"/>
        <v>1144.8090560000001</v>
      </c>
      <c r="U4125" s="14">
        <v>8.06</v>
      </c>
      <c r="V4125" s="40">
        <f t="shared" si="1030"/>
        <v>1143.1890560000002</v>
      </c>
      <c r="W4125" s="14">
        <v>8.08</v>
      </c>
      <c r="X4125" s="40">
        <f t="shared" si="1031"/>
        <v>1143.1690560000002</v>
      </c>
      <c r="Y4125" s="14">
        <v>5.2</v>
      </c>
      <c r="Z4125" s="40">
        <f t="shared" si="1032"/>
        <v>1151.2490560000001</v>
      </c>
      <c r="AA4125" s="14">
        <v>6.42</v>
      </c>
      <c r="AB4125" s="40">
        <f t="shared" si="1033"/>
        <v>1144.829056</v>
      </c>
      <c r="AC4125" s="14">
        <v>8.1</v>
      </c>
      <c r="AD4125" s="40">
        <f t="shared" si="1034"/>
        <v>1143.1490560000002</v>
      </c>
      <c r="AE4125" s="14">
        <v>7.89</v>
      </c>
      <c r="AF4125" s="40">
        <f t="shared" si="1035"/>
        <v>1143.359056</v>
      </c>
      <c r="AG4125" s="29" t="s">
        <v>22</v>
      </c>
      <c r="AH4125" s="29" t="s">
        <v>22</v>
      </c>
      <c r="AI4125" s="29" t="s">
        <v>36</v>
      </c>
      <c r="AJ4125" s="29" t="s">
        <v>11714</v>
      </c>
      <c r="AK4125" s="30" t="s">
        <v>25</v>
      </c>
      <c r="AL4125" s="30" t="s">
        <v>25</v>
      </c>
      <c r="AM4125" s="30" t="s">
        <v>124</v>
      </c>
      <c r="AN4125" s="30" t="s">
        <v>22</v>
      </c>
      <c r="AO4125" s="30" t="s">
        <v>22</v>
      </c>
      <c r="AP4125" s="30"/>
      <c r="AQ4125" s="30" t="s">
        <v>22</v>
      </c>
      <c r="AR4125" s="30" t="s">
        <v>22</v>
      </c>
      <c r="AS4125" s="30"/>
      <c r="AT4125" s="30"/>
      <c r="AU4125" s="30" t="s">
        <v>22</v>
      </c>
      <c r="AV4125" s="30" t="s">
        <v>22</v>
      </c>
      <c r="AW4125" s="30" t="s">
        <v>22</v>
      </c>
      <c r="AX4125" s="30" t="s">
        <v>22</v>
      </c>
      <c r="AY4125" s="30" t="s">
        <v>25</v>
      </c>
      <c r="AZ4125" s="30"/>
      <c r="BA4125" s="30" t="s">
        <v>22</v>
      </c>
      <c r="BB4125" s="30"/>
      <c r="BC4125" s="30" t="s">
        <v>62</v>
      </c>
      <c r="BD4125" s="30"/>
    </row>
    <row r="4126" spans="1:56" x14ac:dyDescent="0.3">
      <c r="A4126" s="31">
        <v>42214</v>
      </c>
      <c r="B4126" s="30" t="s">
        <v>12284</v>
      </c>
      <c r="C4126" s="29">
        <v>4</v>
      </c>
      <c r="D4126" s="29" t="s">
        <v>12135</v>
      </c>
      <c r="E4126" s="30">
        <v>11</v>
      </c>
      <c r="F4126" s="29" t="s">
        <v>72</v>
      </c>
      <c r="G4126" s="29" t="s">
        <v>94</v>
      </c>
      <c r="H4126" s="29" t="s">
        <v>42</v>
      </c>
      <c r="I4126" s="29" t="s">
        <v>22</v>
      </c>
      <c r="J4126" s="29" t="s">
        <v>13200</v>
      </c>
      <c r="K4126" s="29" t="s">
        <v>13201</v>
      </c>
      <c r="L4126" s="29" t="s">
        <v>109</v>
      </c>
      <c r="M4126" s="29" t="s">
        <v>46</v>
      </c>
      <c r="N4126" s="29" t="s">
        <v>4677</v>
      </c>
      <c r="O4126" s="14">
        <v>349.8</v>
      </c>
      <c r="P4126" s="14">
        <f t="shared" si="1027"/>
        <v>1147.6238400000002</v>
      </c>
      <c r="Q4126" s="14">
        <v>4.62</v>
      </c>
      <c r="R4126" s="40">
        <f t="shared" si="1028"/>
        <v>1152.2438400000001</v>
      </c>
      <c r="S4126" s="14">
        <v>6.9</v>
      </c>
      <c r="T4126" s="40">
        <f t="shared" si="1029"/>
        <v>1145.34384</v>
      </c>
      <c r="U4126" s="14">
        <v>8.44</v>
      </c>
      <c r="V4126" s="40">
        <f t="shared" si="1030"/>
        <v>1143.80384</v>
      </c>
      <c r="W4126" s="14">
        <v>8.74</v>
      </c>
      <c r="X4126" s="40">
        <f t="shared" si="1031"/>
        <v>1143.5038400000001</v>
      </c>
      <c r="Y4126" s="14">
        <v>4.62</v>
      </c>
      <c r="Z4126" s="40">
        <f t="shared" si="1032"/>
        <v>1152.2438400000001</v>
      </c>
      <c r="AA4126" s="14">
        <v>7.17</v>
      </c>
      <c r="AB4126" s="40">
        <f t="shared" si="1033"/>
        <v>1145.07384</v>
      </c>
      <c r="AC4126" s="14">
        <v>8.69</v>
      </c>
      <c r="AD4126" s="40">
        <f t="shared" si="1034"/>
        <v>1143.55384</v>
      </c>
      <c r="AE4126" s="14">
        <v>8.8000000000000007</v>
      </c>
      <c r="AF4126" s="40">
        <f t="shared" si="1035"/>
        <v>1143.4438400000001</v>
      </c>
      <c r="AG4126" s="29" t="s">
        <v>22</v>
      </c>
      <c r="AH4126" s="29" t="s">
        <v>22</v>
      </c>
      <c r="AI4126" s="29" t="s">
        <v>24</v>
      </c>
      <c r="AJ4126" s="29"/>
      <c r="AK4126" s="30" t="s">
        <v>22</v>
      </c>
      <c r="AL4126" s="30" t="s">
        <v>22</v>
      </c>
      <c r="AM4126" s="30"/>
      <c r="AN4126" s="30" t="s">
        <v>22</v>
      </c>
      <c r="AO4126" s="30" t="s">
        <v>22</v>
      </c>
      <c r="AP4126" s="30"/>
      <c r="AQ4126" s="30" t="s">
        <v>22</v>
      </c>
      <c r="AR4126" s="30" t="s">
        <v>22</v>
      </c>
      <c r="AS4126" s="30"/>
      <c r="AT4126" s="30"/>
      <c r="AU4126" s="30" t="s">
        <v>22</v>
      </c>
      <c r="AV4126" s="30" t="s">
        <v>22</v>
      </c>
      <c r="AW4126" s="30" t="s">
        <v>22</v>
      </c>
      <c r="AX4126" s="30" t="s">
        <v>22</v>
      </c>
      <c r="AY4126" s="30" t="s">
        <v>25</v>
      </c>
      <c r="AZ4126" s="30"/>
      <c r="BA4126" s="30" t="s">
        <v>25</v>
      </c>
      <c r="BB4126" s="30"/>
      <c r="BC4126" s="30" t="s">
        <v>26</v>
      </c>
      <c r="BD4126" s="30"/>
    </row>
    <row r="4127" spans="1:56" x14ac:dyDescent="0.3">
      <c r="A4127" s="31">
        <v>42214</v>
      </c>
      <c r="B4127" s="30" t="s">
        <v>12285</v>
      </c>
      <c r="C4127" s="29">
        <v>5</v>
      </c>
      <c r="D4127" s="29" t="s">
        <v>12135</v>
      </c>
      <c r="E4127" s="30">
        <v>11</v>
      </c>
      <c r="F4127" s="29" t="s">
        <v>72</v>
      </c>
      <c r="G4127" s="29" t="s">
        <v>94</v>
      </c>
      <c r="H4127" s="29" t="s">
        <v>42</v>
      </c>
      <c r="I4127" s="29" t="s">
        <v>22</v>
      </c>
      <c r="J4127" s="29" t="s">
        <v>13202</v>
      </c>
      <c r="K4127" s="29" t="s">
        <v>13203</v>
      </c>
      <c r="L4127" s="29" t="s">
        <v>109</v>
      </c>
      <c r="M4127" s="29" t="s">
        <v>23</v>
      </c>
      <c r="N4127" s="29" t="s">
        <v>4682</v>
      </c>
      <c r="O4127" s="14">
        <v>347.64</v>
      </c>
      <c r="P4127" s="14">
        <f t="shared" si="1027"/>
        <v>1140.5373119999999</v>
      </c>
      <c r="Q4127" s="14">
        <v>4.9000000000000004</v>
      </c>
      <c r="R4127" s="40">
        <f t="shared" si="1028"/>
        <v>1145.437312</v>
      </c>
      <c r="S4127" s="14">
        <v>7.3</v>
      </c>
      <c r="T4127" s="40">
        <f t="shared" si="1029"/>
        <v>1138.1373120000001</v>
      </c>
      <c r="U4127" s="14">
        <v>9.3000000000000007</v>
      </c>
      <c r="V4127" s="40">
        <f t="shared" si="1030"/>
        <v>1136.1373120000001</v>
      </c>
      <c r="W4127" s="14">
        <v>9.7200000000000006</v>
      </c>
      <c r="X4127" s="40">
        <f t="shared" si="1031"/>
        <v>1135.717312</v>
      </c>
      <c r="Y4127" s="14">
        <v>4.9000000000000004</v>
      </c>
      <c r="Z4127" s="40">
        <f t="shared" si="1032"/>
        <v>1145.437312</v>
      </c>
      <c r="AA4127" s="14">
        <v>7.21</v>
      </c>
      <c r="AB4127" s="40">
        <f t="shared" si="1033"/>
        <v>1138.227312</v>
      </c>
      <c r="AC4127" s="14">
        <v>9.2200000000000006</v>
      </c>
      <c r="AD4127" s="40">
        <f t="shared" si="1034"/>
        <v>1136.217312</v>
      </c>
      <c r="AE4127" s="14">
        <v>10.09</v>
      </c>
      <c r="AF4127" s="40">
        <f t="shared" si="1035"/>
        <v>1135.3473120000001</v>
      </c>
      <c r="AG4127" s="29" t="s">
        <v>22</v>
      </c>
      <c r="AH4127" s="29" t="s">
        <v>22</v>
      </c>
      <c r="AI4127" s="29" t="s">
        <v>48</v>
      </c>
      <c r="AJ4127" s="29" t="s">
        <v>8252</v>
      </c>
      <c r="AK4127" s="30" t="s">
        <v>22</v>
      </c>
      <c r="AL4127" s="30" t="s">
        <v>22</v>
      </c>
      <c r="AM4127" s="30"/>
      <c r="AN4127" s="30" t="s">
        <v>22</v>
      </c>
      <c r="AO4127" s="30" t="s">
        <v>22</v>
      </c>
      <c r="AP4127" s="30"/>
      <c r="AQ4127" s="30" t="s">
        <v>22</v>
      </c>
      <c r="AR4127" s="30" t="s">
        <v>22</v>
      </c>
      <c r="AS4127" s="30"/>
      <c r="AT4127" s="30"/>
      <c r="AU4127" s="30" t="s">
        <v>22</v>
      </c>
      <c r="AV4127" s="30" t="s">
        <v>22</v>
      </c>
      <c r="AW4127" s="30" t="s">
        <v>22</v>
      </c>
      <c r="AX4127" s="30" t="s">
        <v>22</v>
      </c>
      <c r="AY4127" s="30" t="s">
        <v>25</v>
      </c>
      <c r="AZ4127" s="30"/>
      <c r="BA4127" s="30" t="s">
        <v>22</v>
      </c>
      <c r="BB4127" s="30"/>
      <c r="BC4127" s="30" t="s">
        <v>26</v>
      </c>
      <c r="BD4127" s="30"/>
    </row>
    <row r="4128" spans="1:56" x14ac:dyDescent="0.3">
      <c r="A4128" s="31">
        <v>42214</v>
      </c>
      <c r="B4128" s="30" t="s">
        <v>12286</v>
      </c>
      <c r="C4128" s="29">
        <v>6</v>
      </c>
      <c r="D4128" s="29" t="s">
        <v>12135</v>
      </c>
      <c r="E4128" s="30">
        <v>11</v>
      </c>
      <c r="F4128" s="29" t="s">
        <v>72</v>
      </c>
      <c r="G4128" s="29" t="s">
        <v>94</v>
      </c>
      <c r="H4128" s="29" t="s">
        <v>42</v>
      </c>
      <c r="I4128" s="29" t="s">
        <v>22</v>
      </c>
      <c r="J4128" s="29" t="s">
        <v>13204</v>
      </c>
      <c r="K4128" s="29" t="s">
        <v>13205</v>
      </c>
      <c r="L4128" s="29" t="s">
        <v>317</v>
      </c>
      <c r="M4128" s="29" t="s">
        <v>59</v>
      </c>
      <c r="N4128" s="29" t="s">
        <v>4682</v>
      </c>
      <c r="O4128" s="14">
        <v>349.56</v>
      </c>
      <c r="P4128" s="14">
        <f t="shared" ref="P4128:P4191" si="1036">SUM(O4128*3.2808)</f>
        <v>1146.836448</v>
      </c>
      <c r="Q4128" s="14">
        <v>4.63</v>
      </c>
      <c r="R4128" s="40">
        <f t="shared" ref="R4128:R4191" si="1037">SUM(P4128+Q4128)</f>
        <v>1151.4664480000001</v>
      </c>
      <c r="S4128" s="14">
        <v>7.45</v>
      </c>
      <c r="T4128" s="40">
        <f t="shared" ref="T4128:T4191" si="1038">SUM(R4128-S4128)</f>
        <v>1144.0164480000001</v>
      </c>
      <c r="U4128" s="14">
        <v>10.24</v>
      </c>
      <c r="V4128" s="40">
        <f t="shared" ref="V4128:V4191" si="1039">SUM(R4128-U4128)</f>
        <v>1141.2264480000001</v>
      </c>
      <c r="W4128" s="14">
        <v>9.6300000000000008</v>
      </c>
      <c r="X4128" s="40">
        <f t="shared" ref="X4128:X4191" si="1040">SUM(R4128-W4128)</f>
        <v>1141.836448</v>
      </c>
      <c r="Y4128" s="14">
        <v>4.63</v>
      </c>
      <c r="Z4128" s="40">
        <f t="shared" ref="Z4128:Z4191" si="1041">SUM(P4128+Y4128)</f>
        <v>1151.4664480000001</v>
      </c>
      <c r="AA4128" s="14">
        <v>7.68</v>
      </c>
      <c r="AB4128" s="40">
        <f t="shared" ref="AB4128:AB4191" si="1042">SUM(Z4128-AA4128)</f>
        <v>1143.7864480000001</v>
      </c>
      <c r="AC4128" s="14">
        <v>10.43</v>
      </c>
      <c r="AD4128" s="40">
        <f t="shared" ref="AD4128:AD4191" si="1043">SUM(Z4128-AC4128)</f>
        <v>1141.0364480000001</v>
      </c>
      <c r="AE4128" s="14">
        <v>10.62</v>
      </c>
      <c r="AF4128" s="40">
        <f t="shared" ref="AF4128:AF4191" si="1044">SUM(Z4128-AE4128)</f>
        <v>1140.8464480000002</v>
      </c>
      <c r="AG4128" s="29" t="s">
        <v>22</v>
      </c>
      <c r="AH4128" s="29" t="s">
        <v>22</v>
      </c>
      <c r="AI4128" s="29" t="s">
        <v>63</v>
      </c>
      <c r="AJ4128" s="29" t="s">
        <v>8476</v>
      </c>
      <c r="AK4128" s="30" t="s">
        <v>25</v>
      </c>
      <c r="AL4128" s="30" t="s">
        <v>25</v>
      </c>
      <c r="AM4128" s="30" t="s">
        <v>124</v>
      </c>
      <c r="AN4128" s="30" t="s">
        <v>22</v>
      </c>
      <c r="AO4128" s="30" t="s">
        <v>22</v>
      </c>
      <c r="AP4128" s="30"/>
      <c r="AQ4128" s="30" t="s">
        <v>22</v>
      </c>
      <c r="AR4128" s="30" t="s">
        <v>22</v>
      </c>
      <c r="AS4128" s="30"/>
      <c r="AT4128" s="30"/>
      <c r="AU4128" s="30" t="s">
        <v>22</v>
      </c>
      <c r="AV4128" s="30" t="s">
        <v>22</v>
      </c>
      <c r="AW4128" s="30" t="s">
        <v>22</v>
      </c>
      <c r="AX4128" s="30" t="s">
        <v>22</v>
      </c>
      <c r="AY4128" s="30" t="s">
        <v>25</v>
      </c>
      <c r="AZ4128" s="30"/>
      <c r="BA4128" s="30" t="s">
        <v>22</v>
      </c>
      <c r="BB4128" s="30"/>
      <c r="BC4128" s="30" t="s">
        <v>26</v>
      </c>
      <c r="BD4128" s="30"/>
    </row>
    <row r="4129" spans="1:56" x14ac:dyDescent="0.3">
      <c r="A4129" s="31">
        <v>42219</v>
      </c>
      <c r="B4129" s="30" t="s">
        <v>12287</v>
      </c>
      <c r="C4129" s="29">
        <v>7</v>
      </c>
      <c r="D4129" s="29" t="s">
        <v>12135</v>
      </c>
      <c r="E4129" s="30">
        <v>11</v>
      </c>
      <c r="F4129" s="29" t="s">
        <v>72</v>
      </c>
      <c r="G4129" s="29" t="s">
        <v>20</v>
      </c>
      <c r="H4129" s="29" t="s">
        <v>11627</v>
      </c>
      <c r="I4129" s="29" t="s">
        <v>22</v>
      </c>
      <c r="J4129" s="29" t="s">
        <v>13206</v>
      </c>
      <c r="K4129" s="29" t="s">
        <v>13072</v>
      </c>
      <c r="L4129" s="29" t="s">
        <v>75</v>
      </c>
      <c r="M4129" s="29" t="s">
        <v>121</v>
      </c>
      <c r="N4129" s="29" t="s">
        <v>4682</v>
      </c>
      <c r="O4129" s="14">
        <v>359.41</v>
      </c>
      <c r="P4129" s="14">
        <f t="shared" si="1036"/>
        <v>1179.1523280000001</v>
      </c>
      <c r="Q4129" s="14">
        <v>5.6</v>
      </c>
      <c r="R4129" s="40">
        <f t="shared" si="1037"/>
        <v>1184.752328</v>
      </c>
      <c r="S4129" s="14">
        <v>6.4</v>
      </c>
      <c r="T4129" s="40">
        <f t="shared" si="1038"/>
        <v>1178.3523279999999</v>
      </c>
      <c r="U4129" s="14">
        <v>7.52</v>
      </c>
      <c r="V4129" s="40">
        <f t="shared" si="1039"/>
        <v>1177.2323280000001</v>
      </c>
      <c r="W4129" s="14">
        <v>7.48</v>
      </c>
      <c r="X4129" s="40">
        <f t="shared" si="1040"/>
        <v>1177.272328</v>
      </c>
      <c r="Y4129" s="14">
        <v>5.6</v>
      </c>
      <c r="Z4129" s="40">
        <f t="shared" si="1041"/>
        <v>1184.752328</v>
      </c>
      <c r="AA4129" s="14">
        <v>6.65</v>
      </c>
      <c r="AB4129" s="40">
        <f t="shared" si="1042"/>
        <v>1178.1023279999999</v>
      </c>
      <c r="AC4129" s="14">
        <v>7.88</v>
      </c>
      <c r="AD4129" s="40">
        <f t="shared" si="1043"/>
        <v>1176.8723279999999</v>
      </c>
      <c r="AE4129" s="14">
        <v>7.7</v>
      </c>
      <c r="AF4129" s="40">
        <f t="shared" si="1044"/>
        <v>1177.052328</v>
      </c>
      <c r="AG4129" s="29" t="s">
        <v>22</v>
      </c>
      <c r="AH4129" s="29" t="s">
        <v>22</v>
      </c>
      <c r="AI4129" s="29" t="s">
        <v>24</v>
      </c>
      <c r="AJ4129" s="29"/>
      <c r="AK4129" s="30" t="s">
        <v>25</v>
      </c>
      <c r="AL4129" s="30" t="s">
        <v>22</v>
      </c>
      <c r="AM4129" s="30" t="s">
        <v>124</v>
      </c>
      <c r="AN4129" s="30" t="s">
        <v>22</v>
      </c>
      <c r="AO4129" s="30" t="s">
        <v>22</v>
      </c>
      <c r="AP4129" s="30"/>
      <c r="AQ4129" s="30" t="s">
        <v>22</v>
      </c>
      <c r="AR4129" s="30" t="s">
        <v>22</v>
      </c>
      <c r="AS4129" s="30"/>
      <c r="AT4129" s="30"/>
      <c r="AU4129" s="30" t="s">
        <v>22</v>
      </c>
      <c r="AV4129" s="30" t="s">
        <v>22</v>
      </c>
      <c r="AW4129" s="30" t="s">
        <v>22</v>
      </c>
      <c r="AX4129" s="30" t="s">
        <v>22</v>
      </c>
      <c r="AY4129" s="30" t="s">
        <v>25</v>
      </c>
      <c r="AZ4129" s="30"/>
      <c r="BA4129" s="30" t="s">
        <v>25</v>
      </c>
      <c r="BB4129" s="30"/>
      <c r="BC4129" s="30" t="s">
        <v>26</v>
      </c>
      <c r="BD4129" s="30"/>
    </row>
    <row r="4130" spans="1:56" x14ac:dyDescent="0.3">
      <c r="A4130" s="31">
        <v>42219</v>
      </c>
      <c r="B4130" s="30" t="s">
        <v>12288</v>
      </c>
      <c r="C4130" s="29">
        <v>8</v>
      </c>
      <c r="D4130" s="29" t="s">
        <v>12135</v>
      </c>
      <c r="E4130" s="30">
        <v>11</v>
      </c>
      <c r="F4130" s="29" t="s">
        <v>72</v>
      </c>
      <c r="G4130" s="29" t="s">
        <v>29</v>
      </c>
      <c r="H4130" s="29" t="s">
        <v>42</v>
      </c>
      <c r="I4130" s="29" t="s">
        <v>22</v>
      </c>
      <c r="J4130" s="29" t="s">
        <v>13207</v>
      </c>
      <c r="K4130" s="29" t="s">
        <v>13205</v>
      </c>
      <c r="L4130" s="29" t="s">
        <v>128</v>
      </c>
      <c r="M4130" s="29" t="s">
        <v>121</v>
      </c>
      <c r="N4130" s="29" t="s">
        <v>4682</v>
      </c>
      <c r="O4130" s="14">
        <v>356.77</v>
      </c>
      <c r="P4130" s="14">
        <f t="shared" si="1036"/>
        <v>1170.4910159999999</v>
      </c>
      <c r="Q4130" s="14">
        <v>5.1100000000000003</v>
      </c>
      <c r="R4130" s="40">
        <f t="shared" si="1037"/>
        <v>1175.6010159999998</v>
      </c>
      <c r="S4130" s="14">
        <v>7.34</v>
      </c>
      <c r="T4130" s="40">
        <f t="shared" si="1038"/>
        <v>1168.2610159999999</v>
      </c>
      <c r="U4130" s="14">
        <v>8.35</v>
      </c>
      <c r="V4130" s="40">
        <f t="shared" si="1039"/>
        <v>1167.2510159999999</v>
      </c>
      <c r="W4130" s="14">
        <v>8.41</v>
      </c>
      <c r="X4130" s="40">
        <f t="shared" si="1040"/>
        <v>1167.1910159999998</v>
      </c>
      <c r="Y4130" s="14">
        <v>5.1100000000000003</v>
      </c>
      <c r="Z4130" s="40">
        <f t="shared" si="1041"/>
        <v>1175.6010159999998</v>
      </c>
      <c r="AA4130" s="14">
        <v>7.56</v>
      </c>
      <c r="AB4130" s="40">
        <f t="shared" si="1042"/>
        <v>1168.0410159999999</v>
      </c>
      <c r="AC4130" s="14">
        <v>8.42</v>
      </c>
      <c r="AD4130" s="40">
        <f t="shared" si="1043"/>
        <v>1167.1810159999998</v>
      </c>
      <c r="AE4130" s="14">
        <v>8.36</v>
      </c>
      <c r="AF4130" s="40">
        <f t="shared" si="1044"/>
        <v>1167.2410159999999</v>
      </c>
      <c r="AG4130" s="29" t="s">
        <v>22</v>
      </c>
      <c r="AH4130" s="29" t="s">
        <v>22</v>
      </c>
      <c r="AI4130" s="29" t="s">
        <v>36</v>
      </c>
      <c r="AJ4130" s="29" t="s">
        <v>10655</v>
      </c>
      <c r="AK4130" s="30" t="s">
        <v>25</v>
      </c>
      <c r="AL4130" s="30" t="s">
        <v>25</v>
      </c>
      <c r="AM4130" s="30" t="s">
        <v>12299</v>
      </c>
      <c r="AN4130" s="30" t="s">
        <v>22</v>
      </c>
      <c r="AO4130" s="30" t="s">
        <v>22</v>
      </c>
      <c r="AP4130" s="30"/>
      <c r="AQ4130" s="30" t="s">
        <v>22</v>
      </c>
      <c r="AR4130" s="30" t="s">
        <v>22</v>
      </c>
      <c r="AS4130" s="30"/>
      <c r="AT4130" s="30"/>
      <c r="AU4130" s="30" t="s">
        <v>22</v>
      </c>
      <c r="AV4130" s="30" t="s">
        <v>22</v>
      </c>
      <c r="AW4130" s="30" t="s">
        <v>22</v>
      </c>
      <c r="AX4130" s="30" t="s">
        <v>22</v>
      </c>
      <c r="AY4130" s="30" t="s">
        <v>25</v>
      </c>
      <c r="AZ4130" s="30"/>
      <c r="BA4130" s="30" t="s">
        <v>25</v>
      </c>
      <c r="BB4130" s="30"/>
      <c r="BC4130" s="30" t="s">
        <v>26</v>
      </c>
      <c r="BD4130" s="30"/>
    </row>
    <row r="4131" spans="1:56" x14ac:dyDescent="0.3">
      <c r="A4131" s="31">
        <v>42219</v>
      </c>
      <c r="B4131" s="30" t="s">
        <v>12289</v>
      </c>
      <c r="C4131" s="29">
        <v>9</v>
      </c>
      <c r="D4131" s="29" t="s">
        <v>12135</v>
      </c>
      <c r="E4131" s="30">
        <v>11</v>
      </c>
      <c r="F4131" s="29" t="s">
        <v>72</v>
      </c>
      <c r="G4131" s="29" t="s">
        <v>29</v>
      </c>
      <c r="H4131" s="29" t="s">
        <v>42</v>
      </c>
      <c r="I4131" s="29" t="s">
        <v>22</v>
      </c>
      <c r="J4131" s="29" t="s">
        <v>13208</v>
      </c>
      <c r="K4131" s="29" t="s">
        <v>13205</v>
      </c>
      <c r="L4131" s="29" t="s">
        <v>75</v>
      </c>
      <c r="M4131" s="29" t="s">
        <v>121</v>
      </c>
      <c r="N4131" s="29" t="s">
        <v>4682</v>
      </c>
      <c r="O4131" s="14">
        <v>355.57</v>
      </c>
      <c r="P4131" s="14">
        <f t="shared" si="1036"/>
        <v>1166.5540559999999</v>
      </c>
      <c r="Q4131" s="14">
        <v>5.53</v>
      </c>
      <c r="R4131" s="40">
        <f t="shared" si="1037"/>
        <v>1172.0840559999999</v>
      </c>
      <c r="S4131" s="14">
        <v>7.06</v>
      </c>
      <c r="T4131" s="40">
        <f t="shared" si="1038"/>
        <v>1165.024056</v>
      </c>
      <c r="U4131" s="14">
        <v>7.7</v>
      </c>
      <c r="V4131" s="40">
        <f t="shared" si="1039"/>
        <v>1164.3840559999999</v>
      </c>
      <c r="W4131" s="14">
        <v>7.72</v>
      </c>
      <c r="X4131" s="40">
        <f t="shared" si="1040"/>
        <v>1164.3640559999999</v>
      </c>
      <c r="Y4131" s="14">
        <v>5.53</v>
      </c>
      <c r="Z4131" s="40">
        <f t="shared" si="1041"/>
        <v>1172.0840559999999</v>
      </c>
      <c r="AA4131" s="14">
        <v>7.16</v>
      </c>
      <c r="AB4131" s="40">
        <f t="shared" si="1042"/>
        <v>1164.9240559999998</v>
      </c>
      <c r="AC4131" s="14">
        <v>7.9</v>
      </c>
      <c r="AD4131" s="40">
        <f t="shared" si="1043"/>
        <v>1164.1840559999998</v>
      </c>
      <c r="AE4131" s="14">
        <v>7.95</v>
      </c>
      <c r="AF4131" s="40">
        <f t="shared" si="1044"/>
        <v>1164.1340559999999</v>
      </c>
      <c r="AG4131" s="29" t="s">
        <v>22</v>
      </c>
      <c r="AH4131" s="29" t="s">
        <v>22</v>
      </c>
      <c r="AI4131" s="29" t="s">
        <v>36</v>
      </c>
      <c r="AJ4131" s="29" t="s">
        <v>10655</v>
      </c>
      <c r="AK4131" s="30" t="s">
        <v>25</v>
      </c>
      <c r="AL4131" s="30" t="s">
        <v>25</v>
      </c>
      <c r="AM4131" s="30" t="s">
        <v>4993</v>
      </c>
      <c r="AN4131" s="30" t="s">
        <v>22</v>
      </c>
      <c r="AO4131" s="30" t="s">
        <v>22</v>
      </c>
      <c r="AP4131" s="30"/>
      <c r="AQ4131" s="30" t="s">
        <v>22</v>
      </c>
      <c r="AR4131" s="30" t="s">
        <v>22</v>
      </c>
      <c r="AS4131" s="30"/>
      <c r="AT4131" s="30"/>
      <c r="AU4131" s="30" t="s">
        <v>22</v>
      </c>
      <c r="AV4131" s="30" t="s">
        <v>22</v>
      </c>
      <c r="AW4131" s="30" t="s">
        <v>22</v>
      </c>
      <c r="AX4131" s="30" t="s">
        <v>22</v>
      </c>
      <c r="AY4131" s="30" t="s">
        <v>25</v>
      </c>
      <c r="AZ4131" s="30"/>
      <c r="BA4131" s="30" t="s">
        <v>25</v>
      </c>
      <c r="BB4131" s="30"/>
      <c r="BC4131" s="30" t="s">
        <v>26</v>
      </c>
      <c r="BD4131" s="30"/>
    </row>
    <row r="4132" spans="1:56" x14ac:dyDescent="0.3">
      <c r="A4132" s="31">
        <v>42219</v>
      </c>
      <c r="B4132" s="30" t="s">
        <v>12290</v>
      </c>
      <c r="C4132" s="29">
        <v>10</v>
      </c>
      <c r="D4132" s="29" t="s">
        <v>12135</v>
      </c>
      <c r="E4132" s="30">
        <v>11</v>
      </c>
      <c r="F4132" s="29" t="s">
        <v>49</v>
      </c>
      <c r="G4132" s="29" t="s">
        <v>20</v>
      </c>
      <c r="H4132" s="29" t="s">
        <v>42</v>
      </c>
      <c r="I4132" s="29" t="s">
        <v>22</v>
      </c>
      <c r="J4132" s="29" t="s">
        <v>13209</v>
      </c>
      <c r="K4132" s="29" t="s">
        <v>13069</v>
      </c>
      <c r="L4132" s="29" t="s">
        <v>120</v>
      </c>
      <c r="M4132" s="29" t="s">
        <v>46</v>
      </c>
      <c r="N4132" s="29" t="s">
        <v>4677</v>
      </c>
      <c r="O4132" s="14">
        <v>353.65</v>
      </c>
      <c r="P4132" s="14">
        <f t="shared" si="1036"/>
        <v>1160.2549200000001</v>
      </c>
      <c r="Q4132" s="14">
        <v>5.05</v>
      </c>
      <c r="R4132" s="40">
        <f t="shared" si="1037"/>
        <v>1165.30492</v>
      </c>
      <c r="S4132" s="14">
        <v>6.95</v>
      </c>
      <c r="T4132" s="40">
        <f t="shared" si="1038"/>
        <v>1158.35492</v>
      </c>
      <c r="U4132" s="14">
        <v>7.62</v>
      </c>
      <c r="V4132" s="40">
        <f t="shared" si="1039"/>
        <v>1157.6849200000001</v>
      </c>
      <c r="W4132" s="14">
        <v>7.63</v>
      </c>
      <c r="X4132" s="40">
        <f t="shared" si="1040"/>
        <v>1157.6749199999999</v>
      </c>
      <c r="Y4132" s="14">
        <v>5.05</v>
      </c>
      <c r="Z4132" s="40">
        <f t="shared" si="1041"/>
        <v>1165.30492</v>
      </c>
      <c r="AA4132" s="14">
        <v>6.89</v>
      </c>
      <c r="AB4132" s="40">
        <f t="shared" si="1042"/>
        <v>1158.4149199999999</v>
      </c>
      <c r="AC4132" s="14">
        <v>7.49</v>
      </c>
      <c r="AD4132" s="40">
        <f t="shared" si="1043"/>
        <v>1157.81492</v>
      </c>
      <c r="AE4132" s="14">
        <v>7.54</v>
      </c>
      <c r="AF4132" s="40">
        <f t="shared" si="1044"/>
        <v>1157.7649200000001</v>
      </c>
      <c r="AG4132" s="29" t="s">
        <v>22</v>
      </c>
      <c r="AH4132" s="29" t="s">
        <v>22</v>
      </c>
      <c r="AI4132" s="29" t="s">
        <v>36</v>
      </c>
      <c r="AJ4132" s="29" t="s">
        <v>10655</v>
      </c>
      <c r="AK4132" s="30" t="s">
        <v>25</v>
      </c>
      <c r="AL4132" s="30" t="s">
        <v>25</v>
      </c>
      <c r="AM4132" s="30" t="s">
        <v>124</v>
      </c>
      <c r="AN4132" s="30" t="s">
        <v>22</v>
      </c>
      <c r="AO4132" s="30" t="s">
        <v>22</v>
      </c>
      <c r="AP4132" s="30"/>
      <c r="AQ4132" s="30" t="s">
        <v>22</v>
      </c>
      <c r="AR4132" s="30" t="s">
        <v>22</v>
      </c>
      <c r="AS4132" s="30"/>
      <c r="AT4132" s="30"/>
      <c r="AU4132" s="30" t="s">
        <v>22</v>
      </c>
      <c r="AV4132" s="30" t="s">
        <v>22</v>
      </c>
      <c r="AW4132" s="30" t="s">
        <v>22</v>
      </c>
      <c r="AX4132" s="30" t="s">
        <v>22</v>
      </c>
      <c r="AY4132" s="30" t="s">
        <v>25</v>
      </c>
      <c r="AZ4132" s="30"/>
      <c r="BA4132" s="30" t="s">
        <v>25</v>
      </c>
      <c r="BB4132" s="30"/>
      <c r="BC4132" s="30" t="s">
        <v>26</v>
      </c>
      <c r="BD4132" s="30"/>
    </row>
    <row r="4133" spans="1:56" x14ac:dyDescent="0.3">
      <c r="A4133" s="31">
        <v>42219</v>
      </c>
      <c r="B4133" s="30" t="s">
        <v>12291</v>
      </c>
      <c r="C4133" s="29">
        <v>11</v>
      </c>
      <c r="D4133" s="29" t="s">
        <v>12135</v>
      </c>
      <c r="E4133" s="30">
        <v>11</v>
      </c>
      <c r="F4133" s="29" t="s">
        <v>49</v>
      </c>
      <c r="G4133" s="29" t="s">
        <v>20</v>
      </c>
      <c r="H4133" s="29" t="s">
        <v>42</v>
      </c>
      <c r="I4133" s="29" t="s">
        <v>22</v>
      </c>
      <c r="J4133" s="29" t="s">
        <v>13210</v>
      </c>
      <c r="K4133" s="29" t="s">
        <v>13211</v>
      </c>
      <c r="L4133" s="29" t="s">
        <v>35</v>
      </c>
      <c r="M4133" s="29" t="s">
        <v>23</v>
      </c>
      <c r="N4133" s="29" t="s">
        <v>4677</v>
      </c>
      <c r="O4133" s="14">
        <v>353.17</v>
      </c>
      <c r="P4133" s="14">
        <f t="shared" si="1036"/>
        <v>1158.6801360000002</v>
      </c>
      <c r="Q4133" s="14">
        <v>5.17</v>
      </c>
      <c r="R4133" s="40">
        <f t="shared" si="1037"/>
        <v>1163.8501360000002</v>
      </c>
      <c r="S4133" s="14">
        <v>6.06</v>
      </c>
      <c r="T4133" s="40">
        <f t="shared" si="1038"/>
        <v>1157.7901360000003</v>
      </c>
      <c r="U4133" s="14">
        <v>8.02</v>
      </c>
      <c r="V4133" s="40">
        <f t="shared" si="1039"/>
        <v>1155.8301360000003</v>
      </c>
      <c r="W4133" s="14">
        <v>8.1300000000000008</v>
      </c>
      <c r="X4133" s="40">
        <f t="shared" si="1040"/>
        <v>1155.7201360000001</v>
      </c>
      <c r="Y4133" s="14">
        <v>5.17</v>
      </c>
      <c r="Z4133" s="40">
        <f t="shared" si="1041"/>
        <v>1163.8501360000002</v>
      </c>
      <c r="AA4133" s="14">
        <v>6</v>
      </c>
      <c r="AB4133" s="40">
        <f t="shared" si="1042"/>
        <v>1157.8501360000002</v>
      </c>
      <c r="AC4133" s="14">
        <v>7.97</v>
      </c>
      <c r="AD4133" s="40">
        <f t="shared" si="1043"/>
        <v>1155.8801360000002</v>
      </c>
      <c r="AE4133" s="14">
        <v>8.25</v>
      </c>
      <c r="AF4133" s="40">
        <f t="shared" si="1044"/>
        <v>1155.6001360000002</v>
      </c>
      <c r="AG4133" s="29" t="s">
        <v>22</v>
      </c>
      <c r="AH4133" s="29" t="s">
        <v>22</v>
      </c>
      <c r="AI4133" s="29" t="s">
        <v>24</v>
      </c>
      <c r="AJ4133" s="29"/>
      <c r="AK4133" s="30" t="s">
        <v>22</v>
      </c>
      <c r="AL4133" s="30" t="s">
        <v>22</v>
      </c>
      <c r="AM4133" s="30"/>
      <c r="AN4133" s="30" t="s">
        <v>22</v>
      </c>
      <c r="AO4133" s="30" t="s">
        <v>22</v>
      </c>
      <c r="AP4133" s="30"/>
      <c r="AQ4133" s="30" t="s">
        <v>22</v>
      </c>
      <c r="AR4133" s="30" t="s">
        <v>22</v>
      </c>
      <c r="AS4133" s="30"/>
      <c r="AT4133" s="30"/>
      <c r="AU4133" s="30" t="s">
        <v>22</v>
      </c>
      <c r="AV4133" s="30" t="s">
        <v>22</v>
      </c>
      <c r="AW4133" s="30" t="s">
        <v>22</v>
      </c>
      <c r="AX4133" s="30" t="s">
        <v>22</v>
      </c>
      <c r="AY4133" s="30" t="s">
        <v>25</v>
      </c>
      <c r="AZ4133" s="30"/>
      <c r="BA4133" s="30" t="s">
        <v>25</v>
      </c>
      <c r="BB4133" s="30"/>
      <c r="BC4133" s="30" t="s">
        <v>26</v>
      </c>
      <c r="BD4133" s="30"/>
    </row>
    <row r="4134" spans="1:56" x14ac:dyDescent="0.3">
      <c r="A4134" s="31">
        <v>42219</v>
      </c>
      <c r="B4134" s="30" t="s">
        <v>12292</v>
      </c>
      <c r="C4134" s="29">
        <v>1</v>
      </c>
      <c r="D4134" s="29" t="s">
        <v>12135</v>
      </c>
      <c r="E4134" s="30">
        <v>12</v>
      </c>
      <c r="F4134" s="29" t="s">
        <v>19</v>
      </c>
      <c r="G4134" s="29" t="s">
        <v>20</v>
      </c>
      <c r="H4134" s="29" t="s">
        <v>12300</v>
      </c>
      <c r="I4134" s="29" t="s">
        <v>22</v>
      </c>
      <c r="J4134" s="29" t="s">
        <v>10364</v>
      </c>
      <c r="K4134" s="29" t="s">
        <v>13212</v>
      </c>
      <c r="L4134" s="29" t="s">
        <v>195</v>
      </c>
      <c r="M4134" s="29" t="s">
        <v>121</v>
      </c>
      <c r="N4134" s="29" t="s">
        <v>4667</v>
      </c>
      <c r="O4134" s="14">
        <v>350.52</v>
      </c>
      <c r="P4134" s="14">
        <f t="shared" si="1036"/>
        <v>1149.9860160000001</v>
      </c>
      <c r="Q4134" s="14">
        <v>4.9800000000000004</v>
      </c>
      <c r="R4134" s="40">
        <f t="shared" si="1037"/>
        <v>1154.9660160000001</v>
      </c>
      <c r="S4134" s="14">
        <v>7.05</v>
      </c>
      <c r="T4134" s="40">
        <f t="shared" si="1038"/>
        <v>1147.9160160000001</v>
      </c>
      <c r="U4134" s="14">
        <v>8.19</v>
      </c>
      <c r="V4134" s="40">
        <f t="shared" si="1039"/>
        <v>1146.776016</v>
      </c>
      <c r="W4134" s="14">
        <v>7.92</v>
      </c>
      <c r="X4134" s="40">
        <f t="shared" si="1040"/>
        <v>1147.046016</v>
      </c>
      <c r="Y4134" s="14">
        <v>4.9800000000000004</v>
      </c>
      <c r="Z4134" s="40">
        <f t="shared" si="1041"/>
        <v>1154.9660160000001</v>
      </c>
      <c r="AA4134" s="14">
        <v>7.5</v>
      </c>
      <c r="AB4134" s="40">
        <f t="shared" si="1042"/>
        <v>1147.4660160000001</v>
      </c>
      <c r="AC4134" s="14">
        <v>8.1300000000000008</v>
      </c>
      <c r="AD4134" s="40">
        <f t="shared" si="1043"/>
        <v>1146.836016</v>
      </c>
      <c r="AE4134" s="14">
        <v>7.61</v>
      </c>
      <c r="AF4134" s="40">
        <f t="shared" si="1044"/>
        <v>1147.3560160000002</v>
      </c>
      <c r="AG4134" s="29" t="s">
        <v>22</v>
      </c>
      <c r="AH4134" s="29" t="s">
        <v>22</v>
      </c>
      <c r="AI4134" s="29" t="s">
        <v>48</v>
      </c>
      <c r="AJ4134" s="29" t="s">
        <v>8480</v>
      </c>
      <c r="AK4134" s="30" t="s">
        <v>25</v>
      </c>
      <c r="AL4134" s="30" t="s">
        <v>25</v>
      </c>
      <c r="AM4134" s="30" t="s">
        <v>124</v>
      </c>
      <c r="AN4134" s="30" t="s">
        <v>22</v>
      </c>
      <c r="AO4134" s="30" t="s">
        <v>22</v>
      </c>
      <c r="AP4134" s="30"/>
      <c r="AQ4134" s="30" t="s">
        <v>22</v>
      </c>
      <c r="AR4134" s="30" t="s">
        <v>22</v>
      </c>
      <c r="AS4134" s="30"/>
      <c r="AT4134" s="30"/>
      <c r="AU4134" s="30" t="s">
        <v>22</v>
      </c>
      <c r="AV4134" s="30" t="s">
        <v>22</v>
      </c>
      <c r="AW4134" s="30" t="s">
        <v>22</v>
      </c>
      <c r="AX4134" s="30" t="s">
        <v>22</v>
      </c>
      <c r="AY4134" s="30" t="s">
        <v>25</v>
      </c>
      <c r="AZ4134" s="30"/>
      <c r="BA4134" s="30" t="s">
        <v>22</v>
      </c>
      <c r="BB4134" s="30"/>
      <c r="BC4134" s="30" t="s">
        <v>26</v>
      </c>
      <c r="BD4134" s="30"/>
    </row>
    <row r="4135" spans="1:56" x14ac:dyDescent="0.3">
      <c r="A4135" s="31">
        <v>42219</v>
      </c>
      <c r="B4135" s="30" t="s">
        <v>12293</v>
      </c>
      <c r="C4135" s="29">
        <v>2</v>
      </c>
      <c r="D4135" s="29" t="s">
        <v>12135</v>
      </c>
      <c r="E4135" s="30">
        <v>12</v>
      </c>
      <c r="F4135" s="29" t="s">
        <v>49</v>
      </c>
      <c r="G4135" s="29" t="s">
        <v>94</v>
      </c>
      <c r="H4135" s="29" t="s">
        <v>42</v>
      </c>
      <c r="I4135" s="29" t="s">
        <v>22</v>
      </c>
      <c r="J4135" s="29" t="s">
        <v>13213</v>
      </c>
      <c r="K4135" s="29" t="s">
        <v>13058</v>
      </c>
      <c r="L4135" s="29" t="s">
        <v>35</v>
      </c>
      <c r="M4135" s="29" t="s">
        <v>121</v>
      </c>
      <c r="N4135" s="29" t="s">
        <v>4667</v>
      </c>
      <c r="O4135" s="14">
        <v>354.37</v>
      </c>
      <c r="P4135" s="14">
        <f t="shared" si="1036"/>
        <v>1162.6170960000002</v>
      </c>
      <c r="Q4135" s="14">
        <v>4.4400000000000004</v>
      </c>
      <c r="R4135" s="40">
        <f t="shared" si="1037"/>
        <v>1167.0570960000002</v>
      </c>
      <c r="S4135" s="14">
        <v>6.95</v>
      </c>
      <c r="T4135" s="40">
        <f t="shared" si="1038"/>
        <v>1160.1070960000002</v>
      </c>
      <c r="U4135" s="14">
        <v>7.6</v>
      </c>
      <c r="V4135" s="40">
        <f t="shared" si="1039"/>
        <v>1159.4570960000003</v>
      </c>
      <c r="W4135" s="14">
        <v>7.48</v>
      </c>
      <c r="X4135" s="40">
        <f t="shared" si="1040"/>
        <v>1159.5770960000002</v>
      </c>
      <c r="Y4135" s="14">
        <v>4.4400000000000004</v>
      </c>
      <c r="Z4135" s="40">
        <f t="shared" si="1041"/>
        <v>1167.0570960000002</v>
      </c>
      <c r="AA4135" s="14">
        <v>7.01</v>
      </c>
      <c r="AB4135" s="40">
        <f t="shared" si="1042"/>
        <v>1160.0470960000002</v>
      </c>
      <c r="AC4135" s="14">
        <v>7.68</v>
      </c>
      <c r="AD4135" s="40">
        <f t="shared" si="1043"/>
        <v>1159.3770960000002</v>
      </c>
      <c r="AE4135" s="14">
        <v>7.53</v>
      </c>
      <c r="AF4135" s="40">
        <f t="shared" si="1044"/>
        <v>1159.5270960000003</v>
      </c>
      <c r="AG4135" s="29" t="s">
        <v>22</v>
      </c>
      <c r="AH4135" s="29" t="s">
        <v>22</v>
      </c>
      <c r="AI4135" s="29" t="s">
        <v>63</v>
      </c>
      <c r="AJ4135" s="29" t="s">
        <v>8476</v>
      </c>
      <c r="AK4135" s="30" t="s">
        <v>25</v>
      </c>
      <c r="AL4135" s="30" t="s">
        <v>25</v>
      </c>
      <c r="AM4135" s="30" t="s">
        <v>124</v>
      </c>
      <c r="AN4135" s="30" t="s">
        <v>22</v>
      </c>
      <c r="AO4135" s="30" t="s">
        <v>22</v>
      </c>
      <c r="AP4135" s="30"/>
      <c r="AQ4135" s="30" t="s">
        <v>22</v>
      </c>
      <c r="AR4135" s="30" t="s">
        <v>22</v>
      </c>
      <c r="AS4135" s="30"/>
      <c r="AT4135" s="30"/>
      <c r="AU4135" s="30" t="s">
        <v>22</v>
      </c>
      <c r="AV4135" s="30" t="s">
        <v>22</v>
      </c>
      <c r="AW4135" s="30" t="s">
        <v>22</v>
      </c>
      <c r="AX4135" s="30" t="s">
        <v>22</v>
      </c>
      <c r="AY4135" s="30" t="s">
        <v>25</v>
      </c>
      <c r="AZ4135" s="30"/>
      <c r="BA4135" s="30" t="s">
        <v>22</v>
      </c>
      <c r="BB4135" s="30"/>
      <c r="BC4135" s="30" t="s">
        <v>26</v>
      </c>
      <c r="BD4135" s="30"/>
    </row>
    <row r="4136" spans="1:56" x14ac:dyDescent="0.3">
      <c r="A4136" s="31">
        <v>42219</v>
      </c>
      <c r="B4136" s="30" t="s">
        <v>12294</v>
      </c>
      <c r="C4136" s="29">
        <v>3</v>
      </c>
      <c r="D4136" s="29" t="s">
        <v>12135</v>
      </c>
      <c r="E4136" s="30">
        <v>12</v>
      </c>
      <c r="F4136" s="29" t="s">
        <v>72</v>
      </c>
      <c r="G4136" s="29" t="s">
        <v>94</v>
      </c>
      <c r="H4136" s="29" t="s">
        <v>42</v>
      </c>
      <c r="I4136" s="29" t="s">
        <v>22</v>
      </c>
      <c r="J4136" s="29" t="s">
        <v>13202</v>
      </c>
      <c r="K4136" s="29" t="s">
        <v>13214</v>
      </c>
      <c r="L4136" s="29" t="s">
        <v>109</v>
      </c>
      <c r="M4136" s="29" t="s">
        <v>23</v>
      </c>
      <c r="N4136" s="29" t="s">
        <v>4682</v>
      </c>
      <c r="O4136" s="14">
        <v>353.41</v>
      </c>
      <c r="P4136" s="14">
        <f t="shared" si="1036"/>
        <v>1159.4675280000001</v>
      </c>
      <c r="Q4136" s="14">
        <v>4.62</v>
      </c>
      <c r="R4136" s="40">
        <f t="shared" si="1037"/>
        <v>1164.087528</v>
      </c>
      <c r="S4136" s="14">
        <v>6.06</v>
      </c>
      <c r="T4136" s="40">
        <f t="shared" si="1038"/>
        <v>1158.0275280000001</v>
      </c>
      <c r="U4136" s="14">
        <v>8.19</v>
      </c>
      <c r="V4136" s="40">
        <f t="shared" si="1039"/>
        <v>1155.897528</v>
      </c>
      <c r="W4136" s="14">
        <v>8.34</v>
      </c>
      <c r="X4136" s="40">
        <f t="shared" si="1040"/>
        <v>1155.7475280000001</v>
      </c>
      <c r="Y4136" s="14">
        <v>4.62</v>
      </c>
      <c r="Z4136" s="40">
        <f t="shared" si="1041"/>
        <v>1164.087528</v>
      </c>
      <c r="AA4136" s="14">
        <v>6.55</v>
      </c>
      <c r="AB4136" s="40">
        <f t="shared" si="1042"/>
        <v>1157.5375280000001</v>
      </c>
      <c r="AC4136" s="14">
        <v>8.5</v>
      </c>
      <c r="AD4136" s="40">
        <f t="shared" si="1043"/>
        <v>1155.587528</v>
      </c>
      <c r="AE4136" s="14">
        <v>8.82</v>
      </c>
      <c r="AF4136" s="40">
        <f t="shared" si="1044"/>
        <v>1155.2675280000001</v>
      </c>
      <c r="AG4136" s="29" t="s">
        <v>22</v>
      </c>
      <c r="AH4136" s="29" t="s">
        <v>22</v>
      </c>
      <c r="AI4136" s="29" t="s">
        <v>24</v>
      </c>
      <c r="AJ4136" s="29"/>
      <c r="AK4136" s="30" t="s">
        <v>22</v>
      </c>
      <c r="AL4136" s="30" t="s">
        <v>25</v>
      </c>
      <c r="AM4136" s="30" t="s">
        <v>7021</v>
      </c>
      <c r="AN4136" s="30" t="s">
        <v>22</v>
      </c>
      <c r="AO4136" s="30" t="s">
        <v>22</v>
      </c>
      <c r="AP4136" s="30"/>
      <c r="AQ4136" s="30" t="s">
        <v>22</v>
      </c>
      <c r="AR4136" s="30" t="s">
        <v>22</v>
      </c>
      <c r="AS4136" s="30"/>
      <c r="AT4136" s="30"/>
      <c r="AU4136" s="30" t="s">
        <v>22</v>
      </c>
      <c r="AV4136" s="30" t="s">
        <v>22</v>
      </c>
      <c r="AW4136" s="30" t="s">
        <v>22</v>
      </c>
      <c r="AX4136" s="30" t="s">
        <v>22</v>
      </c>
      <c r="AY4136" s="30" t="s">
        <v>25</v>
      </c>
      <c r="AZ4136" s="30"/>
      <c r="BA4136" s="30" t="s">
        <v>22</v>
      </c>
      <c r="BB4136" s="30"/>
      <c r="BC4136" s="30" t="s">
        <v>26</v>
      </c>
      <c r="BD4136" s="30"/>
    </row>
    <row r="4137" spans="1:56" x14ac:dyDescent="0.3">
      <c r="A4137" s="31">
        <v>42219</v>
      </c>
      <c r="B4137" s="30" t="s">
        <v>12295</v>
      </c>
      <c r="C4137" s="29">
        <v>4</v>
      </c>
      <c r="D4137" s="29" t="s">
        <v>12135</v>
      </c>
      <c r="E4137" s="30">
        <v>12</v>
      </c>
      <c r="F4137" s="29" t="s">
        <v>72</v>
      </c>
      <c r="G4137" s="29" t="s">
        <v>94</v>
      </c>
      <c r="H4137" s="29" t="s">
        <v>238</v>
      </c>
      <c r="I4137" s="29" t="s">
        <v>22</v>
      </c>
      <c r="J4137" s="29" t="s">
        <v>10375</v>
      </c>
      <c r="K4137" s="29" t="s">
        <v>13215</v>
      </c>
      <c r="L4137" s="29" t="s">
        <v>128</v>
      </c>
      <c r="M4137" s="29" t="s">
        <v>59</v>
      </c>
      <c r="N4137" s="29" t="s">
        <v>4677</v>
      </c>
      <c r="O4137" s="14">
        <v>356.29</v>
      </c>
      <c r="P4137" s="14">
        <f t="shared" si="1036"/>
        <v>1168.916232</v>
      </c>
      <c r="Q4137" s="14">
        <v>4.8099999999999996</v>
      </c>
      <c r="R4137" s="40">
        <f t="shared" si="1037"/>
        <v>1173.726232</v>
      </c>
      <c r="S4137" s="14">
        <v>6.74</v>
      </c>
      <c r="T4137" s="40">
        <f t="shared" si="1038"/>
        <v>1166.986232</v>
      </c>
      <c r="U4137" s="14">
        <v>9.0399999999999991</v>
      </c>
      <c r="V4137" s="40">
        <f t="shared" si="1039"/>
        <v>1164.686232</v>
      </c>
      <c r="W4137" s="14">
        <v>8.32</v>
      </c>
      <c r="X4137" s="40">
        <f t="shared" si="1040"/>
        <v>1165.406232</v>
      </c>
      <c r="Y4137" s="14">
        <v>4.8099999999999996</v>
      </c>
      <c r="Z4137" s="40">
        <f t="shared" si="1041"/>
        <v>1173.726232</v>
      </c>
      <c r="AA4137" s="14">
        <v>6.31</v>
      </c>
      <c r="AB4137" s="40">
        <f t="shared" si="1042"/>
        <v>1167.416232</v>
      </c>
      <c r="AC4137" s="14">
        <v>8.66</v>
      </c>
      <c r="AD4137" s="40">
        <f t="shared" si="1043"/>
        <v>1165.0662319999999</v>
      </c>
      <c r="AE4137" s="14">
        <v>8.6</v>
      </c>
      <c r="AF4137" s="40">
        <f t="shared" si="1044"/>
        <v>1165.1262320000001</v>
      </c>
      <c r="AG4137" s="29" t="s">
        <v>22</v>
      </c>
      <c r="AH4137" s="29" t="s">
        <v>22</v>
      </c>
      <c r="AI4137" s="29" t="s">
        <v>63</v>
      </c>
      <c r="AJ4137" s="29" t="s">
        <v>8476</v>
      </c>
      <c r="AK4137" s="30" t="s">
        <v>25</v>
      </c>
      <c r="AL4137" s="30" t="s">
        <v>25</v>
      </c>
      <c r="AM4137" s="30" t="s">
        <v>12044</v>
      </c>
      <c r="AN4137" s="30" t="s">
        <v>22</v>
      </c>
      <c r="AO4137" s="30" t="s">
        <v>22</v>
      </c>
      <c r="AP4137" s="30"/>
      <c r="AQ4137" s="30" t="s">
        <v>22</v>
      </c>
      <c r="AR4137" s="30" t="s">
        <v>22</v>
      </c>
      <c r="AS4137" s="30"/>
      <c r="AT4137" s="30"/>
      <c r="AU4137" s="30" t="s">
        <v>22</v>
      </c>
      <c r="AV4137" s="30" t="s">
        <v>22</v>
      </c>
      <c r="AW4137" s="30" t="s">
        <v>22</v>
      </c>
      <c r="AX4137" s="30" t="s">
        <v>22</v>
      </c>
      <c r="AY4137" s="30" t="s">
        <v>25</v>
      </c>
      <c r="AZ4137" s="30"/>
      <c r="BA4137" s="30" t="s">
        <v>25</v>
      </c>
      <c r="BB4137" s="30"/>
      <c r="BC4137" s="30" t="s">
        <v>62</v>
      </c>
      <c r="BD4137" s="30"/>
    </row>
    <row r="4138" spans="1:56" x14ac:dyDescent="0.3">
      <c r="A4138" s="31">
        <v>42219</v>
      </c>
      <c r="B4138" s="30" t="s">
        <v>12296</v>
      </c>
      <c r="C4138" s="29">
        <v>5</v>
      </c>
      <c r="D4138" s="29" t="s">
        <v>12135</v>
      </c>
      <c r="E4138" s="30">
        <v>12</v>
      </c>
      <c r="F4138" s="29" t="s">
        <v>72</v>
      </c>
      <c r="G4138" s="29" t="s">
        <v>20</v>
      </c>
      <c r="H4138" s="29" t="s">
        <v>42</v>
      </c>
      <c r="I4138" s="29" t="s">
        <v>22</v>
      </c>
      <c r="J4138" s="29" t="s">
        <v>13202</v>
      </c>
      <c r="K4138" s="29" t="s">
        <v>13216</v>
      </c>
      <c r="L4138" s="29" t="s">
        <v>229</v>
      </c>
      <c r="M4138" s="29" t="s">
        <v>46</v>
      </c>
      <c r="N4138" s="29" t="s">
        <v>4702</v>
      </c>
      <c r="O4138" s="14">
        <v>354.13</v>
      </c>
      <c r="P4138" s="14">
        <f t="shared" si="1036"/>
        <v>1161.829704</v>
      </c>
      <c r="Q4138" s="14">
        <v>5.99</v>
      </c>
      <c r="R4138" s="40">
        <f t="shared" si="1037"/>
        <v>1167.819704</v>
      </c>
      <c r="S4138" s="14">
        <v>7.75</v>
      </c>
      <c r="T4138" s="40">
        <f t="shared" si="1038"/>
        <v>1160.069704</v>
      </c>
      <c r="U4138" s="14">
        <v>9.2100000000000009</v>
      </c>
      <c r="V4138" s="40">
        <f t="shared" si="1039"/>
        <v>1158.609704</v>
      </c>
      <c r="W4138" s="14">
        <v>9.34</v>
      </c>
      <c r="X4138" s="40">
        <f t="shared" si="1040"/>
        <v>1158.4797040000001</v>
      </c>
      <c r="Y4138" s="14">
        <v>5.99</v>
      </c>
      <c r="Z4138" s="40">
        <f t="shared" si="1041"/>
        <v>1167.819704</v>
      </c>
      <c r="AA4138" s="14">
        <v>7.54</v>
      </c>
      <c r="AB4138" s="40">
        <f t="shared" si="1042"/>
        <v>1160.279704</v>
      </c>
      <c r="AC4138" s="14">
        <v>8.43</v>
      </c>
      <c r="AD4138" s="40">
        <f t="shared" si="1043"/>
        <v>1159.3897039999999</v>
      </c>
      <c r="AE4138" s="14">
        <v>7.98</v>
      </c>
      <c r="AF4138" s="40">
        <f t="shared" si="1044"/>
        <v>1159.839704</v>
      </c>
      <c r="AG4138" s="29" t="s">
        <v>22</v>
      </c>
      <c r="AH4138" s="29" t="s">
        <v>22</v>
      </c>
      <c r="AI4138" s="29" t="s">
        <v>24</v>
      </c>
      <c r="AJ4138" s="29"/>
      <c r="AK4138" s="30" t="s">
        <v>25</v>
      </c>
      <c r="AL4138" s="30" t="s">
        <v>25</v>
      </c>
      <c r="AM4138" s="30" t="s">
        <v>12301</v>
      </c>
      <c r="AN4138" s="30" t="s">
        <v>22</v>
      </c>
      <c r="AO4138" s="30" t="s">
        <v>22</v>
      </c>
      <c r="AP4138" s="30"/>
      <c r="AQ4138" s="30" t="s">
        <v>22</v>
      </c>
      <c r="AR4138" s="30" t="s">
        <v>22</v>
      </c>
      <c r="AS4138" s="30"/>
      <c r="AT4138" s="30"/>
      <c r="AU4138" s="30" t="s">
        <v>22</v>
      </c>
      <c r="AV4138" s="30" t="s">
        <v>22</v>
      </c>
      <c r="AW4138" s="30" t="s">
        <v>22</v>
      </c>
      <c r="AX4138" s="30" t="s">
        <v>22</v>
      </c>
      <c r="AY4138" s="30" t="s">
        <v>25</v>
      </c>
      <c r="AZ4138" s="30"/>
      <c r="BA4138" s="30" t="s">
        <v>25</v>
      </c>
      <c r="BB4138" s="30"/>
      <c r="BC4138" s="30" t="s">
        <v>62</v>
      </c>
      <c r="BD4138" s="30"/>
    </row>
    <row r="4139" spans="1:56" x14ac:dyDescent="0.3">
      <c r="A4139" s="31">
        <v>42219</v>
      </c>
      <c r="B4139" s="30" t="s">
        <v>12297</v>
      </c>
      <c r="C4139" s="29">
        <v>6</v>
      </c>
      <c r="D4139" s="29" t="s">
        <v>12135</v>
      </c>
      <c r="E4139" s="30">
        <v>12</v>
      </c>
      <c r="F4139" s="29" t="s">
        <v>65</v>
      </c>
      <c r="G4139" s="29" t="s">
        <v>29</v>
      </c>
      <c r="H4139" s="29" t="s">
        <v>42</v>
      </c>
      <c r="I4139" s="29" t="s">
        <v>22</v>
      </c>
      <c r="J4139" s="29" t="s">
        <v>13142</v>
      </c>
      <c r="K4139" s="29" t="s">
        <v>13217</v>
      </c>
      <c r="L4139" s="29" t="s">
        <v>35</v>
      </c>
      <c r="M4139" s="29" t="s">
        <v>46</v>
      </c>
      <c r="N4139" s="29" t="s">
        <v>4667</v>
      </c>
      <c r="O4139" s="14">
        <v>356.05</v>
      </c>
      <c r="P4139" s="14">
        <f t="shared" si="1036"/>
        <v>1168.1288400000001</v>
      </c>
      <c r="Q4139" s="14">
        <v>4.6900000000000004</v>
      </c>
      <c r="R4139" s="40">
        <f t="shared" si="1037"/>
        <v>1172.8188400000001</v>
      </c>
      <c r="S4139" s="14">
        <v>7.36</v>
      </c>
      <c r="T4139" s="40">
        <f t="shared" si="1038"/>
        <v>1165.4588400000002</v>
      </c>
      <c r="U4139" s="14">
        <v>8.56</v>
      </c>
      <c r="V4139" s="40">
        <f t="shared" si="1039"/>
        <v>1164.2588400000002</v>
      </c>
      <c r="W4139" s="14">
        <v>8.68</v>
      </c>
      <c r="X4139" s="40">
        <f t="shared" si="1040"/>
        <v>1164.1388400000001</v>
      </c>
      <c r="Y4139" s="14">
        <v>4.6900000000000004</v>
      </c>
      <c r="Z4139" s="40">
        <f t="shared" si="1041"/>
        <v>1172.8188400000001</v>
      </c>
      <c r="AA4139" s="14">
        <v>7.33</v>
      </c>
      <c r="AB4139" s="40">
        <f t="shared" si="1042"/>
        <v>1165.4888400000002</v>
      </c>
      <c r="AC4139" s="14">
        <v>8.5500000000000007</v>
      </c>
      <c r="AD4139" s="40">
        <f t="shared" si="1043"/>
        <v>1164.2688400000002</v>
      </c>
      <c r="AE4139" s="14">
        <v>8.8000000000000007</v>
      </c>
      <c r="AF4139" s="40">
        <f t="shared" si="1044"/>
        <v>1164.0188400000002</v>
      </c>
      <c r="AG4139" s="29" t="s">
        <v>22</v>
      </c>
      <c r="AH4139" s="29" t="s">
        <v>22</v>
      </c>
      <c r="AI4139" s="29" t="s">
        <v>63</v>
      </c>
      <c r="AJ4139" s="29" t="s">
        <v>8476</v>
      </c>
      <c r="AK4139" s="30" t="s">
        <v>25</v>
      </c>
      <c r="AL4139" s="30" t="s">
        <v>25</v>
      </c>
      <c r="AM4139" s="30" t="s">
        <v>9134</v>
      </c>
      <c r="AN4139" s="30" t="s">
        <v>22</v>
      </c>
      <c r="AO4139" s="30" t="s">
        <v>22</v>
      </c>
      <c r="AP4139" s="30"/>
      <c r="AQ4139" s="30" t="s">
        <v>22</v>
      </c>
      <c r="AR4139" s="30" t="s">
        <v>22</v>
      </c>
      <c r="AS4139" s="30"/>
      <c r="AT4139" s="30"/>
      <c r="AU4139" s="30" t="s">
        <v>22</v>
      </c>
      <c r="AV4139" s="30" t="s">
        <v>22</v>
      </c>
      <c r="AW4139" s="30" t="s">
        <v>22</v>
      </c>
      <c r="AX4139" s="30" t="s">
        <v>22</v>
      </c>
      <c r="AY4139" s="30" t="s">
        <v>25</v>
      </c>
      <c r="AZ4139" s="30"/>
      <c r="BA4139" s="30" t="s">
        <v>22</v>
      </c>
      <c r="BB4139" s="30"/>
      <c r="BC4139" s="30" t="s">
        <v>26</v>
      </c>
      <c r="BD4139" s="30"/>
    </row>
    <row r="4140" spans="1:56" x14ac:dyDescent="0.3">
      <c r="A4140" s="31">
        <v>42219</v>
      </c>
      <c r="B4140" s="30" t="s">
        <v>12298</v>
      </c>
      <c r="C4140" s="29">
        <v>7</v>
      </c>
      <c r="D4140" s="29" t="s">
        <v>12135</v>
      </c>
      <c r="E4140" s="30">
        <v>12</v>
      </c>
      <c r="F4140" s="29" t="s">
        <v>65</v>
      </c>
      <c r="G4140" s="29" t="s">
        <v>20</v>
      </c>
      <c r="H4140" s="29" t="s">
        <v>42</v>
      </c>
      <c r="I4140" s="29" t="s">
        <v>22</v>
      </c>
      <c r="J4140" s="29" t="s">
        <v>13218</v>
      </c>
      <c r="K4140" s="29" t="s">
        <v>13219</v>
      </c>
      <c r="L4140" s="29" t="s">
        <v>229</v>
      </c>
      <c r="M4140" s="29" t="s">
        <v>121</v>
      </c>
      <c r="N4140" s="29" t="s">
        <v>4682</v>
      </c>
      <c r="O4140" s="14">
        <v>356.05</v>
      </c>
      <c r="P4140" s="14">
        <f t="shared" si="1036"/>
        <v>1168.1288400000001</v>
      </c>
      <c r="Q4140" s="14">
        <v>6.85</v>
      </c>
      <c r="R4140" s="40">
        <f t="shared" si="1037"/>
        <v>1174.97884</v>
      </c>
      <c r="S4140" s="14">
        <v>8.18</v>
      </c>
      <c r="T4140" s="40">
        <f t="shared" si="1038"/>
        <v>1166.7988399999999</v>
      </c>
      <c r="U4140" s="14">
        <v>9.0399999999999991</v>
      </c>
      <c r="V4140" s="40">
        <f t="shared" si="1039"/>
        <v>1165.93884</v>
      </c>
      <c r="W4140" s="14">
        <v>9.4700000000000006</v>
      </c>
      <c r="X4140" s="40">
        <f t="shared" si="1040"/>
        <v>1165.50884</v>
      </c>
      <c r="Y4140" s="14">
        <v>6.85</v>
      </c>
      <c r="Z4140" s="40">
        <f t="shared" si="1041"/>
        <v>1174.97884</v>
      </c>
      <c r="AA4140" s="14">
        <v>8.2799999999999994</v>
      </c>
      <c r="AB4140" s="40">
        <f t="shared" si="1042"/>
        <v>1166.69884</v>
      </c>
      <c r="AC4140" s="14">
        <v>8.92</v>
      </c>
      <c r="AD4140" s="40">
        <f t="shared" si="1043"/>
        <v>1166.0588399999999</v>
      </c>
      <c r="AE4140" s="14">
        <v>8.8699999999999992</v>
      </c>
      <c r="AF4140" s="40">
        <f t="shared" si="1044"/>
        <v>1166.1088400000001</v>
      </c>
      <c r="AG4140" s="29" t="s">
        <v>22</v>
      </c>
      <c r="AH4140" s="29" t="s">
        <v>22</v>
      </c>
      <c r="AI4140" s="29" t="s">
        <v>36</v>
      </c>
      <c r="AJ4140" s="29" t="s">
        <v>10269</v>
      </c>
      <c r="AK4140" s="30" t="s">
        <v>25</v>
      </c>
      <c r="AL4140" s="30" t="s">
        <v>25</v>
      </c>
      <c r="AM4140" s="30" t="s">
        <v>124</v>
      </c>
      <c r="AN4140" s="30" t="s">
        <v>22</v>
      </c>
      <c r="AO4140" s="30" t="s">
        <v>22</v>
      </c>
      <c r="AP4140" s="30"/>
      <c r="AQ4140" s="30" t="s">
        <v>22</v>
      </c>
      <c r="AR4140" s="30" t="s">
        <v>22</v>
      </c>
      <c r="AS4140" s="30"/>
      <c r="AT4140" s="30"/>
      <c r="AU4140" s="30" t="s">
        <v>22</v>
      </c>
      <c r="AV4140" s="30" t="s">
        <v>22</v>
      </c>
      <c r="AW4140" s="30" t="s">
        <v>22</v>
      </c>
      <c r="AX4140" s="30" t="s">
        <v>22</v>
      </c>
      <c r="AY4140" s="30" t="s">
        <v>25</v>
      </c>
      <c r="AZ4140" s="30"/>
      <c r="BA4140" s="30" t="s">
        <v>22</v>
      </c>
      <c r="BB4140" s="30"/>
      <c r="BC4140" s="30" t="s">
        <v>26</v>
      </c>
      <c r="BD4140" s="30"/>
    </row>
    <row r="4141" spans="1:56" x14ac:dyDescent="0.3">
      <c r="A4141" s="31">
        <v>42219</v>
      </c>
      <c r="B4141" s="30" t="s">
        <v>12302</v>
      </c>
      <c r="C4141" s="29">
        <v>1</v>
      </c>
      <c r="D4141" s="29" t="s">
        <v>12135</v>
      </c>
      <c r="E4141" s="30">
        <v>13</v>
      </c>
      <c r="F4141" s="29" t="s">
        <v>19</v>
      </c>
      <c r="G4141" s="29" t="s">
        <v>94</v>
      </c>
      <c r="H4141" s="29" t="s">
        <v>42</v>
      </c>
      <c r="I4141" s="29" t="s">
        <v>22</v>
      </c>
      <c r="J4141" s="29" t="s">
        <v>10670</v>
      </c>
      <c r="K4141" s="29" t="s">
        <v>13045</v>
      </c>
      <c r="L4141" s="29" t="s">
        <v>35</v>
      </c>
      <c r="M4141" s="29" t="s">
        <v>46</v>
      </c>
      <c r="N4141" s="29" t="s">
        <v>4702</v>
      </c>
      <c r="O4141" s="14">
        <v>356.53</v>
      </c>
      <c r="P4141" s="14">
        <f t="shared" si="1036"/>
        <v>1169.703624</v>
      </c>
      <c r="Q4141" s="14">
        <v>4.25</v>
      </c>
      <c r="R4141" s="40">
        <f t="shared" si="1037"/>
        <v>1173.953624</v>
      </c>
      <c r="S4141" s="14">
        <v>7.14</v>
      </c>
      <c r="T4141" s="40">
        <f t="shared" si="1038"/>
        <v>1166.8136239999999</v>
      </c>
      <c r="U4141" s="14">
        <v>8.42</v>
      </c>
      <c r="V4141" s="40">
        <f t="shared" si="1039"/>
        <v>1165.5336239999999</v>
      </c>
      <c r="W4141" s="14">
        <v>8.5299999999999994</v>
      </c>
      <c r="X4141" s="40">
        <f t="shared" si="1040"/>
        <v>1165.423624</v>
      </c>
      <c r="Y4141" s="14">
        <v>4.25</v>
      </c>
      <c r="Z4141" s="40">
        <f t="shared" si="1041"/>
        <v>1173.953624</v>
      </c>
      <c r="AA4141" s="14">
        <v>6.82</v>
      </c>
      <c r="AB4141" s="40">
        <f t="shared" si="1042"/>
        <v>1167.1336240000001</v>
      </c>
      <c r="AC4141" s="14">
        <v>8.1300000000000008</v>
      </c>
      <c r="AD4141" s="40">
        <f t="shared" si="1043"/>
        <v>1165.8236239999999</v>
      </c>
      <c r="AE4141" s="14">
        <v>7.8</v>
      </c>
      <c r="AF4141" s="40">
        <f t="shared" si="1044"/>
        <v>1166.153624</v>
      </c>
      <c r="AG4141" s="29" t="s">
        <v>22</v>
      </c>
      <c r="AH4141" s="29" t="s">
        <v>22</v>
      </c>
      <c r="AI4141" s="29" t="s">
        <v>63</v>
      </c>
      <c r="AJ4141" s="29" t="s">
        <v>8476</v>
      </c>
      <c r="AK4141" s="30" t="s">
        <v>25</v>
      </c>
      <c r="AL4141" s="30" t="s">
        <v>25</v>
      </c>
      <c r="AM4141" s="30" t="s">
        <v>124</v>
      </c>
      <c r="AN4141" s="30" t="s">
        <v>22</v>
      </c>
      <c r="AO4141" s="30" t="s">
        <v>22</v>
      </c>
      <c r="AP4141" s="30"/>
      <c r="AQ4141" s="30" t="s">
        <v>22</v>
      </c>
      <c r="AR4141" s="30" t="s">
        <v>22</v>
      </c>
      <c r="AS4141" s="30"/>
      <c r="AT4141" s="30"/>
      <c r="AU4141" s="30" t="s">
        <v>22</v>
      </c>
      <c r="AV4141" s="30" t="s">
        <v>22</v>
      </c>
      <c r="AW4141" s="30" t="s">
        <v>22</v>
      </c>
      <c r="AX4141" s="30" t="s">
        <v>22</v>
      </c>
      <c r="AY4141" s="30" t="s">
        <v>25</v>
      </c>
      <c r="AZ4141" s="30"/>
      <c r="BA4141" s="30" t="s">
        <v>22</v>
      </c>
      <c r="BB4141" s="30"/>
      <c r="BC4141" s="30" t="s">
        <v>26</v>
      </c>
      <c r="BD4141" s="30"/>
    </row>
    <row r="4142" spans="1:56" x14ac:dyDescent="0.3">
      <c r="A4142" s="31">
        <v>42219</v>
      </c>
      <c r="B4142" s="30" t="s">
        <v>12303</v>
      </c>
      <c r="C4142" s="29">
        <v>2</v>
      </c>
      <c r="D4142" s="29" t="s">
        <v>12135</v>
      </c>
      <c r="E4142" s="30">
        <v>13</v>
      </c>
      <c r="F4142" s="29" t="s">
        <v>19</v>
      </c>
      <c r="G4142" s="29" t="s">
        <v>20</v>
      </c>
      <c r="H4142" s="29" t="s">
        <v>42</v>
      </c>
      <c r="I4142" s="29" t="s">
        <v>22</v>
      </c>
      <c r="J4142" s="29" t="s">
        <v>10674</v>
      </c>
      <c r="K4142" s="29" t="s">
        <v>13220</v>
      </c>
      <c r="L4142" s="29" t="s">
        <v>120</v>
      </c>
      <c r="M4142" s="29" t="s">
        <v>121</v>
      </c>
      <c r="N4142" s="29" t="s">
        <v>4702</v>
      </c>
      <c r="O4142" s="14">
        <v>356.77</v>
      </c>
      <c r="P4142" s="14">
        <f t="shared" si="1036"/>
        <v>1170.4910159999999</v>
      </c>
      <c r="Q4142" s="14">
        <v>5.07</v>
      </c>
      <c r="R4142" s="40">
        <f t="shared" si="1037"/>
        <v>1175.5610159999999</v>
      </c>
      <c r="S4142" s="14">
        <v>6.75</v>
      </c>
      <c r="T4142" s="40">
        <f t="shared" si="1038"/>
        <v>1168.8110159999999</v>
      </c>
      <c r="U4142" s="14">
        <v>7.48</v>
      </c>
      <c r="V4142" s="40">
        <f t="shared" si="1039"/>
        <v>1168.0810159999999</v>
      </c>
      <c r="W4142" s="14">
        <v>7.53</v>
      </c>
      <c r="X4142" s="40">
        <f t="shared" si="1040"/>
        <v>1168.0310159999999</v>
      </c>
      <c r="Y4142" s="14">
        <v>5.07</v>
      </c>
      <c r="Z4142" s="40">
        <f t="shared" si="1041"/>
        <v>1175.5610159999999</v>
      </c>
      <c r="AA4142" s="14">
        <v>6.94</v>
      </c>
      <c r="AB4142" s="40">
        <f t="shared" si="1042"/>
        <v>1168.6210159999998</v>
      </c>
      <c r="AC4142" s="14">
        <v>7.7</v>
      </c>
      <c r="AD4142" s="40">
        <f t="shared" si="1043"/>
        <v>1167.8610159999998</v>
      </c>
      <c r="AE4142" s="14">
        <v>7.42</v>
      </c>
      <c r="AF4142" s="40">
        <f t="shared" si="1044"/>
        <v>1168.1410159999998</v>
      </c>
      <c r="AG4142" s="29" t="s">
        <v>22</v>
      </c>
      <c r="AH4142" s="29" t="s">
        <v>22</v>
      </c>
      <c r="AI4142" s="29" t="s">
        <v>63</v>
      </c>
      <c r="AJ4142" s="29" t="s">
        <v>8476</v>
      </c>
      <c r="AK4142" s="30" t="s">
        <v>25</v>
      </c>
      <c r="AL4142" s="30" t="s">
        <v>25</v>
      </c>
      <c r="AM4142" s="30" t="s">
        <v>124</v>
      </c>
      <c r="AN4142" s="30" t="s">
        <v>22</v>
      </c>
      <c r="AO4142" s="30" t="s">
        <v>22</v>
      </c>
      <c r="AP4142" s="30"/>
      <c r="AQ4142" s="30" t="s">
        <v>22</v>
      </c>
      <c r="AR4142" s="30" t="s">
        <v>22</v>
      </c>
      <c r="AS4142" s="30"/>
      <c r="AT4142" s="30"/>
      <c r="AU4142" s="30" t="s">
        <v>22</v>
      </c>
      <c r="AV4142" s="30" t="s">
        <v>22</v>
      </c>
      <c r="AW4142" s="30" t="s">
        <v>22</v>
      </c>
      <c r="AX4142" s="30" t="s">
        <v>22</v>
      </c>
      <c r="AY4142" s="30" t="s">
        <v>25</v>
      </c>
      <c r="AZ4142" s="30"/>
      <c r="BA4142" s="30" t="s">
        <v>22</v>
      </c>
      <c r="BB4142" s="30"/>
      <c r="BC4142" s="30" t="s">
        <v>26</v>
      </c>
      <c r="BD4142" s="30"/>
    </row>
    <row r="4143" spans="1:56" x14ac:dyDescent="0.3">
      <c r="A4143" s="31">
        <v>42219</v>
      </c>
      <c r="B4143" s="30" t="s">
        <v>12304</v>
      </c>
      <c r="C4143" s="29">
        <v>1</v>
      </c>
      <c r="D4143" s="29" t="s">
        <v>12135</v>
      </c>
      <c r="E4143" s="30">
        <v>14</v>
      </c>
      <c r="F4143" s="29" t="s">
        <v>49</v>
      </c>
      <c r="G4143" s="29" t="s">
        <v>20</v>
      </c>
      <c r="H4143" s="29" t="s">
        <v>42</v>
      </c>
      <c r="I4143" s="29" t="s">
        <v>22</v>
      </c>
      <c r="J4143" s="29" t="s">
        <v>10444</v>
      </c>
      <c r="K4143" s="29" t="s">
        <v>13221</v>
      </c>
      <c r="L4143" s="29" t="s">
        <v>35</v>
      </c>
      <c r="M4143" s="29" t="s">
        <v>23</v>
      </c>
      <c r="N4143" s="29" t="s">
        <v>4667</v>
      </c>
      <c r="O4143" s="14">
        <v>353.89</v>
      </c>
      <c r="P4143" s="14">
        <f t="shared" si="1036"/>
        <v>1161.042312</v>
      </c>
      <c r="Q4143" s="14">
        <v>6.29</v>
      </c>
      <c r="R4143" s="40">
        <f t="shared" si="1037"/>
        <v>1167.332312</v>
      </c>
      <c r="S4143" s="14">
        <v>8.01</v>
      </c>
      <c r="T4143" s="40">
        <f t="shared" si="1038"/>
        <v>1159.322312</v>
      </c>
      <c r="U4143" s="14">
        <v>9.76</v>
      </c>
      <c r="V4143" s="40">
        <f t="shared" si="1039"/>
        <v>1157.572312</v>
      </c>
      <c r="W4143" s="14">
        <v>9.81</v>
      </c>
      <c r="X4143" s="40">
        <f t="shared" si="1040"/>
        <v>1157.5223120000001</v>
      </c>
      <c r="Y4143" s="14">
        <v>6.29</v>
      </c>
      <c r="Z4143" s="40">
        <f t="shared" si="1041"/>
        <v>1167.332312</v>
      </c>
      <c r="AA4143" s="14">
        <v>8.2899999999999991</v>
      </c>
      <c r="AB4143" s="40">
        <f t="shared" si="1042"/>
        <v>1159.042312</v>
      </c>
      <c r="AC4143" s="14">
        <v>9.82</v>
      </c>
      <c r="AD4143" s="40">
        <f t="shared" si="1043"/>
        <v>1157.5123120000001</v>
      </c>
      <c r="AE4143" s="14">
        <v>10.039999999999999</v>
      </c>
      <c r="AF4143" s="40">
        <f t="shared" si="1044"/>
        <v>1157.292312</v>
      </c>
      <c r="AG4143" s="29" t="s">
        <v>22</v>
      </c>
      <c r="AH4143" s="29" t="s">
        <v>22</v>
      </c>
      <c r="AI4143" s="29" t="s">
        <v>63</v>
      </c>
      <c r="AJ4143" s="29" t="s">
        <v>11733</v>
      </c>
      <c r="AK4143" s="30" t="s">
        <v>25</v>
      </c>
      <c r="AL4143" s="30" t="s">
        <v>25</v>
      </c>
      <c r="AM4143" s="30" t="s">
        <v>124</v>
      </c>
      <c r="AN4143" s="30" t="s">
        <v>22</v>
      </c>
      <c r="AO4143" s="30" t="s">
        <v>22</v>
      </c>
      <c r="AP4143" s="30"/>
      <c r="AQ4143" s="30" t="s">
        <v>22</v>
      </c>
      <c r="AR4143" s="30" t="s">
        <v>22</v>
      </c>
      <c r="AS4143" s="30"/>
      <c r="AT4143" s="30"/>
      <c r="AU4143" s="30" t="s">
        <v>22</v>
      </c>
      <c r="AV4143" s="30" t="s">
        <v>22</v>
      </c>
      <c r="AW4143" s="30" t="s">
        <v>22</v>
      </c>
      <c r="AX4143" s="30" t="s">
        <v>22</v>
      </c>
      <c r="AY4143" s="30" t="s">
        <v>25</v>
      </c>
      <c r="AZ4143" s="30"/>
      <c r="BA4143" s="30" t="s">
        <v>25</v>
      </c>
      <c r="BB4143" s="30"/>
      <c r="BC4143" s="30" t="s">
        <v>26</v>
      </c>
      <c r="BD4143" s="30"/>
    </row>
    <row r="4144" spans="1:56" x14ac:dyDescent="0.3">
      <c r="A4144" s="31">
        <v>42219</v>
      </c>
      <c r="B4144" s="30" t="s">
        <v>12305</v>
      </c>
      <c r="C4144" s="29">
        <v>2</v>
      </c>
      <c r="D4144" s="29" t="s">
        <v>12135</v>
      </c>
      <c r="E4144" s="30">
        <v>14</v>
      </c>
      <c r="F4144" s="29" t="s">
        <v>65</v>
      </c>
      <c r="G4144" s="29" t="s">
        <v>29</v>
      </c>
      <c r="H4144" s="29" t="s">
        <v>42</v>
      </c>
      <c r="I4144" s="29" t="s">
        <v>22</v>
      </c>
      <c r="J4144" s="29" t="s">
        <v>13222</v>
      </c>
      <c r="K4144" s="29" t="s">
        <v>13223</v>
      </c>
      <c r="L4144" s="29" t="s">
        <v>35</v>
      </c>
      <c r="M4144" s="29" t="s">
        <v>23</v>
      </c>
      <c r="N4144" s="29" t="s">
        <v>4667</v>
      </c>
      <c r="O4144" s="14">
        <v>351.24</v>
      </c>
      <c r="P4144" s="14">
        <f t="shared" si="1036"/>
        <v>1152.3481920000002</v>
      </c>
      <c r="Q4144" s="14">
        <v>5.15</v>
      </c>
      <c r="R4144" s="40">
        <f t="shared" si="1037"/>
        <v>1157.4981920000002</v>
      </c>
      <c r="S4144" s="14">
        <v>7.53</v>
      </c>
      <c r="T4144" s="40">
        <f t="shared" si="1038"/>
        <v>1149.9681920000003</v>
      </c>
      <c r="U4144" s="14">
        <v>9.61</v>
      </c>
      <c r="V4144" s="40">
        <f t="shared" si="1039"/>
        <v>1147.8881920000003</v>
      </c>
      <c r="W4144" s="14">
        <v>9.6999999999999993</v>
      </c>
      <c r="X4144" s="40">
        <f t="shared" si="1040"/>
        <v>1147.7981920000002</v>
      </c>
      <c r="Y4144" s="14">
        <v>5.15</v>
      </c>
      <c r="Z4144" s="40">
        <f t="shared" si="1041"/>
        <v>1157.4981920000002</v>
      </c>
      <c r="AA4144" s="14">
        <v>7.77</v>
      </c>
      <c r="AB4144" s="40">
        <f t="shared" si="1042"/>
        <v>1149.7281920000003</v>
      </c>
      <c r="AC4144" s="14">
        <v>9.68</v>
      </c>
      <c r="AD4144" s="40">
        <f t="shared" si="1043"/>
        <v>1147.8181920000002</v>
      </c>
      <c r="AE4144" s="14">
        <v>9.76</v>
      </c>
      <c r="AF4144" s="40">
        <f t="shared" si="1044"/>
        <v>1147.7381920000003</v>
      </c>
      <c r="AG4144" s="29" t="s">
        <v>22</v>
      </c>
      <c r="AH4144" s="29" t="s">
        <v>22</v>
      </c>
      <c r="AI4144" s="29" t="s">
        <v>24</v>
      </c>
      <c r="AJ4144" s="29"/>
      <c r="AK4144" s="30" t="s">
        <v>22</v>
      </c>
      <c r="AL4144" s="30" t="s">
        <v>25</v>
      </c>
      <c r="AM4144" s="30" t="s">
        <v>7021</v>
      </c>
      <c r="AN4144" s="30" t="s">
        <v>22</v>
      </c>
      <c r="AO4144" s="30" t="s">
        <v>22</v>
      </c>
      <c r="AP4144" s="30"/>
      <c r="AQ4144" s="30" t="s">
        <v>22</v>
      </c>
      <c r="AR4144" s="30" t="s">
        <v>22</v>
      </c>
      <c r="AS4144" s="30"/>
      <c r="AT4144" s="30"/>
      <c r="AU4144" s="30" t="s">
        <v>22</v>
      </c>
      <c r="AV4144" s="30" t="s">
        <v>22</v>
      </c>
      <c r="AW4144" s="30" t="s">
        <v>22</v>
      </c>
      <c r="AX4144" s="30" t="s">
        <v>22</v>
      </c>
      <c r="AY4144" s="30" t="s">
        <v>25</v>
      </c>
      <c r="AZ4144" s="30"/>
      <c r="BA4144" s="30" t="s">
        <v>25</v>
      </c>
      <c r="BB4144" s="30"/>
      <c r="BC4144" s="30" t="s">
        <v>26</v>
      </c>
      <c r="BD4144" s="30"/>
    </row>
    <row r="4145" spans="1:56" x14ac:dyDescent="0.3">
      <c r="A4145" s="31">
        <v>42219</v>
      </c>
      <c r="B4145" s="30" t="s">
        <v>12306</v>
      </c>
      <c r="C4145" s="29">
        <v>3</v>
      </c>
      <c r="D4145" s="29" t="s">
        <v>12135</v>
      </c>
      <c r="E4145" s="30">
        <v>14</v>
      </c>
      <c r="F4145" s="29" t="s">
        <v>72</v>
      </c>
      <c r="G4145" s="29" t="s">
        <v>20</v>
      </c>
      <c r="H4145" s="29" t="s">
        <v>42</v>
      </c>
      <c r="I4145" s="29" t="s">
        <v>22</v>
      </c>
      <c r="J4145" s="29" t="s">
        <v>13224</v>
      </c>
      <c r="K4145" s="29" t="s">
        <v>13225</v>
      </c>
      <c r="L4145" s="29" t="s">
        <v>128</v>
      </c>
      <c r="M4145" s="29" t="s">
        <v>201</v>
      </c>
      <c r="N4145" s="29" t="s">
        <v>4667</v>
      </c>
      <c r="O4145" s="14">
        <v>350.28</v>
      </c>
      <c r="P4145" s="14">
        <f t="shared" si="1036"/>
        <v>1149.1986239999999</v>
      </c>
      <c r="Q4145" s="14">
        <v>6.45</v>
      </c>
      <c r="R4145" s="40">
        <f t="shared" si="1037"/>
        <v>1155.6486239999999</v>
      </c>
      <c r="S4145" s="14">
        <v>7.32</v>
      </c>
      <c r="T4145" s="40">
        <f t="shared" si="1038"/>
        <v>1148.328624</v>
      </c>
      <c r="U4145" s="14">
        <v>9.77</v>
      </c>
      <c r="V4145" s="40">
        <f t="shared" si="1039"/>
        <v>1145.8786239999999</v>
      </c>
      <c r="W4145" s="14">
        <v>10.119999999999999</v>
      </c>
      <c r="X4145" s="40">
        <f t="shared" si="1040"/>
        <v>1145.528624</v>
      </c>
      <c r="Y4145" s="14">
        <v>6.45</v>
      </c>
      <c r="Z4145" s="40">
        <f t="shared" si="1041"/>
        <v>1155.6486239999999</v>
      </c>
      <c r="AA4145" s="14">
        <v>7.21</v>
      </c>
      <c r="AB4145" s="40">
        <f t="shared" si="1042"/>
        <v>1148.4386239999999</v>
      </c>
      <c r="AC4145" s="14">
        <v>9.6999999999999993</v>
      </c>
      <c r="AD4145" s="40">
        <f t="shared" si="1043"/>
        <v>1145.9486239999999</v>
      </c>
      <c r="AE4145" s="14">
        <v>10.199999999999999</v>
      </c>
      <c r="AF4145" s="40">
        <f t="shared" si="1044"/>
        <v>1145.4486239999999</v>
      </c>
      <c r="AG4145" s="29" t="s">
        <v>22</v>
      </c>
      <c r="AH4145" s="29" t="s">
        <v>22</v>
      </c>
      <c r="AI4145" s="29" t="s">
        <v>24</v>
      </c>
      <c r="AJ4145" s="29"/>
      <c r="AK4145" s="30" t="s">
        <v>22</v>
      </c>
      <c r="AL4145" s="30" t="s">
        <v>22</v>
      </c>
      <c r="AM4145" s="30"/>
      <c r="AN4145" s="30" t="s">
        <v>22</v>
      </c>
      <c r="AO4145" s="30" t="s">
        <v>22</v>
      </c>
      <c r="AP4145" s="30"/>
      <c r="AQ4145" s="30" t="s">
        <v>22</v>
      </c>
      <c r="AR4145" s="30" t="s">
        <v>22</v>
      </c>
      <c r="AS4145" s="30"/>
      <c r="AT4145" s="30"/>
      <c r="AU4145" s="30" t="s">
        <v>22</v>
      </c>
      <c r="AV4145" s="30" t="s">
        <v>22</v>
      </c>
      <c r="AW4145" s="30" t="s">
        <v>22</v>
      </c>
      <c r="AX4145" s="30" t="s">
        <v>22</v>
      </c>
      <c r="AY4145" s="30" t="s">
        <v>25</v>
      </c>
      <c r="AZ4145" s="30"/>
      <c r="BA4145" s="30" t="s">
        <v>22</v>
      </c>
      <c r="BB4145" s="30"/>
      <c r="BC4145" s="30" t="s">
        <v>26</v>
      </c>
      <c r="BD4145" s="30"/>
    </row>
    <row r="4146" spans="1:56" x14ac:dyDescent="0.3">
      <c r="A4146" s="31">
        <v>42219</v>
      </c>
      <c r="B4146" s="30" t="s">
        <v>12307</v>
      </c>
      <c r="C4146" s="29">
        <v>4</v>
      </c>
      <c r="D4146" s="29" t="s">
        <v>12135</v>
      </c>
      <c r="E4146" s="30">
        <v>14</v>
      </c>
      <c r="F4146" s="29" t="s">
        <v>72</v>
      </c>
      <c r="G4146" s="29" t="s">
        <v>94</v>
      </c>
      <c r="H4146" s="29" t="s">
        <v>4699</v>
      </c>
      <c r="I4146" s="29" t="s">
        <v>22</v>
      </c>
      <c r="J4146" s="29" t="s">
        <v>13226</v>
      </c>
      <c r="K4146" s="29" t="s">
        <v>13227</v>
      </c>
      <c r="L4146" s="29" t="s">
        <v>128</v>
      </c>
      <c r="M4146" s="29" t="s">
        <v>9311</v>
      </c>
      <c r="N4146" s="29" t="s">
        <v>4682</v>
      </c>
      <c r="O4146" s="14">
        <v>349.8</v>
      </c>
      <c r="P4146" s="14">
        <f t="shared" si="1036"/>
        <v>1147.6238400000002</v>
      </c>
      <c r="Q4146" s="14">
        <v>4.54</v>
      </c>
      <c r="R4146" s="40">
        <f t="shared" si="1037"/>
        <v>1152.1638400000002</v>
      </c>
      <c r="S4146" s="14">
        <v>7.22</v>
      </c>
      <c r="T4146" s="40">
        <f t="shared" si="1038"/>
        <v>1144.9438400000001</v>
      </c>
      <c r="U4146" s="14">
        <v>10.130000000000001</v>
      </c>
      <c r="V4146" s="40">
        <f t="shared" si="1039"/>
        <v>1142.0338400000001</v>
      </c>
      <c r="W4146" s="14">
        <v>10.61</v>
      </c>
      <c r="X4146" s="40">
        <f t="shared" si="1040"/>
        <v>1141.5538400000003</v>
      </c>
      <c r="Y4146" s="14">
        <v>4.54</v>
      </c>
      <c r="Z4146" s="40">
        <f t="shared" si="1041"/>
        <v>1152.1638400000002</v>
      </c>
      <c r="AA4146" s="14">
        <v>7.45</v>
      </c>
      <c r="AB4146" s="40">
        <f t="shared" si="1042"/>
        <v>1144.7138400000001</v>
      </c>
      <c r="AC4146" s="14">
        <v>10.16</v>
      </c>
      <c r="AD4146" s="40">
        <f t="shared" si="1043"/>
        <v>1142.0038400000001</v>
      </c>
      <c r="AE4146" s="14">
        <v>10.93</v>
      </c>
      <c r="AF4146" s="40">
        <f t="shared" si="1044"/>
        <v>1141.2338400000001</v>
      </c>
      <c r="AG4146" s="29" t="s">
        <v>22</v>
      </c>
      <c r="AH4146" s="29" t="s">
        <v>22</v>
      </c>
      <c r="AI4146" s="29" t="s">
        <v>28</v>
      </c>
      <c r="AJ4146" s="29" t="s">
        <v>12162</v>
      </c>
      <c r="AK4146" s="30" t="s">
        <v>22</v>
      </c>
      <c r="AL4146" s="30" t="s">
        <v>22</v>
      </c>
      <c r="AM4146" s="30"/>
      <c r="AN4146" s="30" t="s">
        <v>22</v>
      </c>
      <c r="AO4146" s="30" t="s">
        <v>25</v>
      </c>
      <c r="AP4146" s="30" t="s">
        <v>5014</v>
      </c>
      <c r="AQ4146" s="30" t="s">
        <v>22</v>
      </c>
      <c r="AR4146" s="30" t="s">
        <v>22</v>
      </c>
      <c r="AS4146" s="30"/>
      <c r="AT4146" s="30"/>
      <c r="AU4146" s="30" t="s">
        <v>22</v>
      </c>
      <c r="AV4146" s="30" t="s">
        <v>22</v>
      </c>
      <c r="AW4146" s="30" t="s">
        <v>22</v>
      </c>
      <c r="AX4146" s="30" t="s">
        <v>22</v>
      </c>
      <c r="AY4146" s="30" t="s">
        <v>25</v>
      </c>
      <c r="AZ4146" s="30"/>
      <c r="BA4146" s="30" t="s">
        <v>25</v>
      </c>
      <c r="BB4146" s="30"/>
      <c r="BC4146" s="30" t="s">
        <v>62</v>
      </c>
      <c r="BD4146" s="30"/>
    </row>
    <row r="4147" spans="1:56" x14ac:dyDescent="0.3">
      <c r="A4147" s="31">
        <v>42219</v>
      </c>
      <c r="B4147" s="30" t="s">
        <v>12308</v>
      </c>
      <c r="C4147" s="29">
        <v>5</v>
      </c>
      <c r="D4147" s="29" t="s">
        <v>12135</v>
      </c>
      <c r="E4147" s="30">
        <v>14</v>
      </c>
      <c r="F4147" s="29" t="s">
        <v>72</v>
      </c>
      <c r="G4147" s="29" t="s">
        <v>20</v>
      </c>
      <c r="H4147" s="29" t="s">
        <v>42</v>
      </c>
      <c r="I4147" s="29" t="s">
        <v>22</v>
      </c>
      <c r="J4147" s="29" t="s">
        <v>13228</v>
      </c>
      <c r="K4147" s="29" t="s">
        <v>13229</v>
      </c>
      <c r="L4147" s="29" t="s">
        <v>261</v>
      </c>
      <c r="M4147" s="29" t="s">
        <v>722</v>
      </c>
      <c r="N4147" s="29" t="s">
        <v>4682</v>
      </c>
      <c r="O4147" s="14">
        <v>349.56</v>
      </c>
      <c r="P4147" s="14">
        <f t="shared" si="1036"/>
        <v>1146.836448</v>
      </c>
      <c r="Q4147" s="14">
        <v>4.82</v>
      </c>
      <c r="R4147" s="40">
        <f t="shared" si="1037"/>
        <v>1151.656448</v>
      </c>
      <c r="S4147" s="14">
        <v>5.47</v>
      </c>
      <c r="T4147" s="40">
        <f t="shared" si="1038"/>
        <v>1146.1864479999999</v>
      </c>
      <c r="U4147" s="14">
        <v>8.9</v>
      </c>
      <c r="V4147" s="40">
        <f t="shared" si="1039"/>
        <v>1142.7564479999999</v>
      </c>
      <c r="W4147" s="14">
        <v>8.8800000000000008</v>
      </c>
      <c r="X4147" s="40">
        <f t="shared" si="1040"/>
        <v>1142.7764479999998</v>
      </c>
      <c r="Y4147" s="14">
        <v>4.82</v>
      </c>
      <c r="Z4147" s="40">
        <f t="shared" si="1041"/>
        <v>1151.656448</v>
      </c>
      <c r="AA4147" s="14">
        <v>5.28</v>
      </c>
      <c r="AB4147" s="40">
        <f t="shared" si="1042"/>
        <v>1146.376448</v>
      </c>
      <c r="AC4147" s="14">
        <v>8.84</v>
      </c>
      <c r="AD4147" s="40">
        <f t="shared" si="1043"/>
        <v>1142.816448</v>
      </c>
      <c r="AE4147" s="14">
        <v>9</v>
      </c>
      <c r="AF4147" s="40">
        <f t="shared" si="1044"/>
        <v>1142.656448</v>
      </c>
      <c r="AG4147" s="29" t="s">
        <v>22</v>
      </c>
      <c r="AH4147" s="29" t="s">
        <v>22</v>
      </c>
      <c r="AI4147" s="29" t="s">
        <v>48</v>
      </c>
      <c r="AJ4147" s="29" t="s">
        <v>8706</v>
      </c>
      <c r="AK4147" s="30" t="s">
        <v>22</v>
      </c>
      <c r="AL4147" s="30" t="s">
        <v>22</v>
      </c>
      <c r="AM4147" s="30"/>
      <c r="AN4147" s="30" t="s">
        <v>22</v>
      </c>
      <c r="AO4147" s="30" t="s">
        <v>22</v>
      </c>
      <c r="AP4147" s="30"/>
      <c r="AQ4147" s="30" t="s">
        <v>22</v>
      </c>
      <c r="AR4147" s="30" t="s">
        <v>22</v>
      </c>
      <c r="AS4147" s="30"/>
      <c r="AT4147" s="30"/>
      <c r="AU4147" s="30" t="s">
        <v>22</v>
      </c>
      <c r="AV4147" s="30" t="s">
        <v>22</v>
      </c>
      <c r="AW4147" s="30" t="s">
        <v>22</v>
      </c>
      <c r="AX4147" s="30" t="s">
        <v>22</v>
      </c>
      <c r="AY4147" s="30" t="s">
        <v>25</v>
      </c>
      <c r="AZ4147" s="30"/>
      <c r="BA4147" s="30" t="s">
        <v>25</v>
      </c>
      <c r="BB4147" s="30"/>
      <c r="BC4147" s="30" t="s">
        <v>26</v>
      </c>
      <c r="BD4147" s="30"/>
    </row>
    <row r="4148" spans="1:56" x14ac:dyDescent="0.3">
      <c r="A4148" s="31">
        <v>42219</v>
      </c>
      <c r="B4148" s="30" t="s">
        <v>12309</v>
      </c>
      <c r="C4148" s="29">
        <v>6</v>
      </c>
      <c r="D4148" s="29" t="s">
        <v>12135</v>
      </c>
      <c r="E4148" s="30">
        <v>14</v>
      </c>
      <c r="F4148" s="29" t="s">
        <v>72</v>
      </c>
      <c r="G4148" s="29" t="s">
        <v>94</v>
      </c>
      <c r="H4148" s="29" t="s">
        <v>42</v>
      </c>
      <c r="I4148" s="29" t="s">
        <v>22</v>
      </c>
      <c r="J4148" s="29" t="s">
        <v>13230</v>
      </c>
      <c r="K4148" s="29" t="s">
        <v>13071</v>
      </c>
      <c r="L4148" s="29" t="s">
        <v>109</v>
      </c>
      <c r="M4148" s="29" t="s">
        <v>46</v>
      </c>
      <c r="N4148" s="29" t="s">
        <v>4702</v>
      </c>
      <c r="O4148" s="14">
        <v>348.84</v>
      </c>
      <c r="P4148" s="14">
        <f t="shared" si="1036"/>
        <v>1144.4742719999999</v>
      </c>
      <c r="Q4148" s="14">
        <v>4.5599999999999996</v>
      </c>
      <c r="R4148" s="40">
        <f t="shared" si="1037"/>
        <v>1149.0342719999999</v>
      </c>
      <c r="S4148" s="14">
        <v>7.81</v>
      </c>
      <c r="T4148" s="40">
        <f t="shared" si="1038"/>
        <v>1141.2242719999999</v>
      </c>
      <c r="U4148" s="14">
        <v>9.26</v>
      </c>
      <c r="V4148" s="40">
        <f t="shared" si="1039"/>
        <v>1139.7742719999999</v>
      </c>
      <c r="W4148" s="14">
        <v>9.25</v>
      </c>
      <c r="X4148" s="40">
        <f t="shared" si="1040"/>
        <v>1139.7842719999999</v>
      </c>
      <c r="Y4148" s="14">
        <v>4.5599999999999996</v>
      </c>
      <c r="Z4148" s="40">
        <f t="shared" si="1041"/>
        <v>1149.0342719999999</v>
      </c>
      <c r="AA4148" s="14">
        <v>8.4600000000000009</v>
      </c>
      <c r="AB4148" s="40">
        <f t="shared" si="1042"/>
        <v>1140.5742719999998</v>
      </c>
      <c r="AC4148" s="14">
        <v>9.94</v>
      </c>
      <c r="AD4148" s="40">
        <f t="shared" si="1043"/>
        <v>1139.0942719999998</v>
      </c>
      <c r="AE4148" s="14">
        <v>10.4</v>
      </c>
      <c r="AF4148" s="40">
        <f t="shared" si="1044"/>
        <v>1138.6342719999998</v>
      </c>
      <c r="AG4148" s="29" t="s">
        <v>22</v>
      </c>
      <c r="AH4148" s="29" t="s">
        <v>22</v>
      </c>
      <c r="AI4148" s="29" t="s">
        <v>48</v>
      </c>
      <c r="AJ4148" s="29" t="s">
        <v>6602</v>
      </c>
      <c r="AK4148" s="30" t="s">
        <v>22</v>
      </c>
      <c r="AL4148" s="30" t="s">
        <v>22</v>
      </c>
      <c r="AM4148" s="30"/>
      <c r="AN4148" s="30" t="s">
        <v>22</v>
      </c>
      <c r="AO4148" s="30" t="s">
        <v>22</v>
      </c>
      <c r="AP4148" s="30"/>
      <c r="AQ4148" s="30" t="s">
        <v>22</v>
      </c>
      <c r="AR4148" s="30" t="s">
        <v>22</v>
      </c>
      <c r="AS4148" s="30"/>
      <c r="AT4148" s="30"/>
      <c r="AU4148" s="30" t="s">
        <v>22</v>
      </c>
      <c r="AV4148" s="30" t="s">
        <v>22</v>
      </c>
      <c r="AW4148" s="30" t="s">
        <v>22</v>
      </c>
      <c r="AX4148" s="30" t="s">
        <v>22</v>
      </c>
      <c r="AY4148" s="30" t="s">
        <v>25</v>
      </c>
      <c r="AZ4148" s="30"/>
      <c r="BA4148" s="30" t="s">
        <v>22</v>
      </c>
      <c r="BB4148" s="30"/>
      <c r="BC4148" s="30" t="s">
        <v>62</v>
      </c>
      <c r="BD4148" s="30"/>
    </row>
    <row r="4149" spans="1:56" x14ac:dyDescent="0.3">
      <c r="A4149" s="31">
        <v>42219</v>
      </c>
      <c r="B4149" s="30" t="s">
        <v>12310</v>
      </c>
      <c r="C4149" s="29">
        <v>7</v>
      </c>
      <c r="D4149" s="29" t="s">
        <v>12135</v>
      </c>
      <c r="E4149" s="30">
        <v>14</v>
      </c>
      <c r="F4149" s="29" t="s">
        <v>49</v>
      </c>
      <c r="G4149" s="29" t="s">
        <v>20</v>
      </c>
      <c r="H4149" s="29" t="s">
        <v>42</v>
      </c>
      <c r="I4149" s="29" t="s">
        <v>22</v>
      </c>
      <c r="J4149" s="29" t="s">
        <v>13231</v>
      </c>
      <c r="K4149" s="29" t="s">
        <v>13232</v>
      </c>
      <c r="L4149" s="29" t="s">
        <v>229</v>
      </c>
      <c r="M4149" s="29" t="s">
        <v>59</v>
      </c>
      <c r="N4149" s="29" t="s">
        <v>4682</v>
      </c>
      <c r="O4149" s="14">
        <v>347.88</v>
      </c>
      <c r="P4149" s="14">
        <f t="shared" si="1036"/>
        <v>1141.3247040000001</v>
      </c>
      <c r="Q4149" s="14">
        <v>5.54</v>
      </c>
      <c r="R4149" s="40">
        <f t="shared" si="1037"/>
        <v>1146.8647040000001</v>
      </c>
      <c r="S4149" s="14">
        <v>6.68</v>
      </c>
      <c r="T4149" s="40">
        <f t="shared" si="1038"/>
        <v>1140.184704</v>
      </c>
      <c r="U4149" s="14">
        <v>9.6999999999999993</v>
      </c>
      <c r="V4149" s="40">
        <f t="shared" si="1039"/>
        <v>1137.164704</v>
      </c>
      <c r="W4149" s="14">
        <v>9.82</v>
      </c>
      <c r="X4149" s="40">
        <f t="shared" si="1040"/>
        <v>1137.0447040000001</v>
      </c>
      <c r="Y4149" s="14">
        <v>5.54</v>
      </c>
      <c r="Z4149" s="40">
        <f t="shared" si="1041"/>
        <v>1146.8647040000001</v>
      </c>
      <c r="AA4149" s="14">
        <v>6.94</v>
      </c>
      <c r="AB4149" s="40">
        <f t="shared" si="1042"/>
        <v>1139.924704</v>
      </c>
      <c r="AC4149" s="14">
        <v>9.9600000000000009</v>
      </c>
      <c r="AD4149" s="40">
        <f t="shared" si="1043"/>
        <v>1136.904704</v>
      </c>
      <c r="AE4149" s="14">
        <v>10.14</v>
      </c>
      <c r="AF4149" s="40">
        <f t="shared" si="1044"/>
        <v>1136.724704</v>
      </c>
      <c r="AG4149" s="29" t="s">
        <v>22</v>
      </c>
      <c r="AH4149" s="29" t="s">
        <v>22</v>
      </c>
      <c r="AI4149" s="29" t="s">
        <v>48</v>
      </c>
      <c r="AJ4149" s="29" t="s">
        <v>6602</v>
      </c>
      <c r="AK4149" s="30" t="s">
        <v>22</v>
      </c>
      <c r="AL4149" s="30" t="s">
        <v>22</v>
      </c>
      <c r="AM4149" s="30"/>
      <c r="AN4149" s="30" t="s">
        <v>22</v>
      </c>
      <c r="AO4149" s="30" t="s">
        <v>22</v>
      </c>
      <c r="AP4149" s="30"/>
      <c r="AQ4149" s="30" t="s">
        <v>22</v>
      </c>
      <c r="AR4149" s="30" t="s">
        <v>22</v>
      </c>
      <c r="AS4149" s="30"/>
      <c r="AT4149" s="30"/>
      <c r="AU4149" s="30" t="s">
        <v>22</v>
      </c>
      <c r="AV4149" s="30" t="s">
        <v>22</v>
      </c>
      <c r="AW4149" s="30" t="s">
        <v>22</v>
      </c>
      <c r="AX4149" s="30" t="s">
        <v>22</v>
      </c>
      <c r="AY4149" s="30" t="s">
        <v>25</v>
      </c>
      <c r="AZ4149" s="30"/>
      <c r="BA4149" s="30" t="s">
        <v>25</v>
      </c>
      <c r="BB4149" s="30"/>
      <c r="BC4149" s="30" t="s">
        <v>26</v>
      </c>
      <c r="BD4149" s="30"/>
    </row>
    <row r="4150" spans="1:56" x14ac:dyDescent="0.3">
      <c r="A4150" s="31">
        <v>42219</v>
      </c>
      <c r="B4150" s="30" t="s">
        <v>12311</v>
      </c>
      <c r="C4150" s="29">
        <v>8</v>
      </c>
      <c r="D4150" s="29" t="s">
        <v>12135</v>
      </c>
      <c r="E4150" s="30">
        <v>14</v>
      </c>
      <c r="F4150" s="29" t="s">
        <v>49</v>
      </c>
      <c r="G4150" s="29" t="s">
        <v>29</v>
      </c>
      <c r="H4150" s="29" t="s">
        <v>42</v>
      </c>
      <c r="I4150" s="29" t="s">
        <v>22</v>
      </c>
      <c r="J4150" s="29" t="s">
        <v>13233</v>
      </c>
      <c r="K4150" s="29" t="s">
        <v>13234</v>
      </c>
      <c r="L4150" s="29" t="s">
        <v>109</v>
      </c>
      <c r="M4150" s="29" t="s">
        <v>59</v>
      </c>
      <c r="N4150" s="29" t="s">
        <v>4682</v>
      </c>
      <c r="O4150" s="14">
        <v>350.28</v>
      </c>
      <c r="P4150" s="14">
        <f t="shared" si="1036"/>
        <v>1149.1986239999999</v>
      </c>
      <c r="Q4150" s="14">
        <v>5.26</v>
      </c>
      <c r="R4150" s="40">
        <f t="shared" si="1037"/>
        <v>1154.4586239999999</v>
      </c>
      <c r="S4150" s="14">
        <v>7.75</v>
      </c>
      <c r="T4150" s="40">
        <f t="shared" si="1038"/>
        <v>1146.7086239999999</v>
      </c>
      <c r="U4150" s="14">
        <v>10.78</v>
      </c>
      <c r="V4150" s="40">
        <f t="shared" si="1039"/>
        <v>1143.6786239999999</v>
      </c>
      <c r="W4150" s="14">
        <v>10.64</v>
      </c>
      <c r="X4150" s="40">
        <f t="shared" si="1040"/>
        <v>1143.8186239999998</v>
      </c>
      <c r="Y4150" s="14">
        <v>5.26</v>
      </c>
      <c r="Z4150" s="40">
        <f t="shared" si="1041"/>
        <v>1154.4586239999999</v>
      </c>
      <c r="AA4150" s="14">
        <v>7.95</v>
      </c>
      <c r="AB4150" s="40">
        <f t="shared" si="1042"/>
        <v>1146.5086239999998</v>
      </c>
      <c r="AC4150" s="14">
        <v>10.8</v>
      </c>
      <c r="AD4150" s="40">
        <f t="shared" si="1043"/>
        <v>1143.6586239999999</v>
      </c>
      <c r="AE4150" s="14">
        <v>10.87</v>
      </c>
      <c r="AF4150" s="40">
        <f t="shared" si="1044"/>
        <v>1143.588624</v>
      </c>
      <c r="AG4150" s="29" t="s">
        <v>22</v>
      </c>
      <c r="AH4150" s="29" t="s">
        <v>22</v>
      </c>
      <c r="AI4150" s="29" t="s">
        <v>24</v>
      </c>
      <c r="AJ4150" s="29"/>
      <c r="AK4150" s="30" t="s">
        <v>22</v>
      </c>
      <c r="AL4150" s="30" t="s">
        <v>22</v>
      </c>
      <c r="AM4150" s="30"/>
      <c r="AN4150" s="30" t="s">
        <v>22</v>
      </c>
      <c r="AO4150" s="30" t="s">
        <v>22</v>
      </c>
      <c r="AP4150" s="30"/>
      <c r="AQ4150" s="30" t="s">
        <v>22</v>
      </c>
      <c r="AR4150" s="30" t="s">
        <v>22</v>
      </c>
      <c r="AS4150" s="30"/>
      <c r="AT4150" s="30"/>
      <c r="AU4150" s="30" t="s">
        <v>22</v>
      </c>
      <c r="AV4150" s="30" t="s">
        <v>22</v>
      </c>
      <c r="AW4150" s="30" t="s">
        <v>22</v>
      </c>
      <c r="AX4150" s="30" t="s">
        <v>22</v>
      </c>
      <c r="AY4150" s="30" t="s">
        <v>25</v>
      </c>
      <c r="AZ4150" s="30"/>
      <c r="BA4150" s="30" t="s">
        <v>25</v>
      </c>
      <c r="BB4150" s="30"/>
      <c r="BC4150" s="30" t="s">
        <v>26</v>
      </c>
      <c r="BD4150" s="30"/>
    </row>
    <row r="4151" spans="1:56" x14ac:dyDescent="0.3">
      <c r="A4151" s="31">
        <v>42219</v>
      </c>
      <c r="B4151" s="30" t="s">
        <v>12312</v>
      </c>
      <c r="C4151" s="29">
        <v>1</v>
      </c>
      <c r="D4151" s="29" t="s">
        <v>12135</v>
      </c>
      <c r="E4151" s="30">
        <v>15</v>
      </c>
      <c r="F4151" s="29" t="s">
        <v>49</v>
      </c>
      <c r="G4151" s="29" t="s">
        <v>20</v>
      </c>
      <c r="H4151" s="29" t="s">
        <v>42</v>
      </c>
      <c r="I4151" s="29" t="s">
        <v>22</v>
      </c>
      <c r="J4151" s="29" t="s">
        <v>13235</v>
      </c>
      <c r="K4151" s="29" t="s">
        <v>13236</v>
      </c>
      <c r="L4151" s="29" t="s">
        <v>35</v>
      </c>
      <c r="M4151" s="29" t="s">
        <v>46</v>
      </c>
      <c r="N4151" s="29" t="s">
        <v>4667</v>
      </c>
      <c r="O4151" s="14">
        <v>350.04</v>
      </c>
      <c r="P4151" s="14">
        <f t="shared" si="1036"/>
        <v>1148.4112320000002</v>
      </c>
      <c r="Q4151" s="14">
        <v>5.58</v>
      </c>
      <c r="R4151" s="40">
        <f t="shared" si="1037"/>
        <v>1153.9912320000001</v>
      </c>
      <c r="S4151" s="14">
        <v>6.95</v>
      </c>
      <c r="T4151" s="40">
        <f t="shared" si="1038"/>
        <v>1147.041232</v>
      </c>
      <c r="U4151" s="14">
        <v>8.1300000000000008</v>
      </c>
      <c r="V4151" s="40">
        <f t="shared" si="1039"/>
        <v>1145.861232</v>
      </c>
      <c r="W4151" s="14">
        <v>8.24</v>
      </c>
      <c r="X4151" s="40">
        <f t="shared" si="1040"/>
        <v>1145.7512320000001</v>
      </c>
      <c r="Y4151" s="14">
        <v>5.58</v>
      </c>
      <c r="Z4151" s="40">
        <f t="shared" si="1041"/>
        <v>1153.9912320000001</v>
      </c>
      <c r="AA4151" s="14">
        <v>7.17</v>
      </c>
      <c r="AB4151" s="40">
        <f t="shared" si="1042"/>
        <v>1146.821232</v>
      </c>
      <c r="AC4151" s="14">
        <v>8.2200000000000006</v>
      </c>
      <c r="AD4151" s="40">
        <f t="shared" si="1043"/>
        <v>1145.7712320000001</v>
      </c>
      <c r="AE4151" s="14">
        <v>8.1300000000000008</v>
      </c>
      <c r="AF4151" s="40">
        <f t="shared" si="1044"/>
        <v>1145.861232</v>
      </c>
      <c r="AG4151" s="29" t="s">
        <v>22</v>
      </c>
      <c r="AH4151" s="29" t="s">
        <v>22</v>
      </c>
      <c r="AI4151" s="29" t="s">
        <v>36</v>
      </c>
      <c r="AJ4151" s="29" t="s">
        <v>11634</v>
      </c>
      <c r="AK4151" s="30" t="s">
        <v>25</v>
      </c>
      <c r="AL4151" s="30" t="s">
        <v>25</v>
      </c>
      <c r="AM4151" s="30" t="s">
        <v>20</v>
      </c>
      <c r="AN4151" s="30" t="s">
        <v>22</v>
      </c>
      <c r="AO4151" s="30" t="s">
        <v>22</v>
      </c>
      <c r="AP4151" s="30"/>
      <c r="AQ4151" s="30" t="s">
        <v>22</v>
      </c>
      <c r="AR4151" s="30" t="s">
        <v>22</v>
      </c>
      <c r="AS4151" s="30"/>
      <c r="AT4151" s="30"/>
      <c r="AU4151" s="30" t="s">
        <v>22</v>
      </c>
      <c r="AV4151" s="30" t="s">
        <v>22</v>
      </c>
      <c r="AW4151" s="30" t="s">
        <v>22</v>
      </c>
      <c r="AX4151" s="30" t="s">
        <v>22</v>
      </c>
      <c r="AY4151" s="30" t="s">
        <v>25</v>
      </c>
      <c r="AZ4151" s="30"/>
      <c r="BA4151" s="30" t="s">
        <v>22</v>
      </c>
      <c r="BB4151" s="30"/>
      <c r="BC4151" s="30" t="s">
        <v>26</v>
      </c>
      <c r="BD4151" s="30"/>
    </row>
    <row r="4152" spans="1:56" x14ac:dyDescent="0.3">
      <c r="A4152" s="31">
        <v>42219</v>
      </c>
      <c r="B4152" s="30" t="s">
        <v>12313</v>
      </c>
      <c r="C4152" s="29">
        <v>2</v>
      </c>
      <c r="D4152" s="29" t="s">
        <v>12135</v>
      </c>
      <c r="E4152" s="30">
        <v>15</v>
      </c>
      <c r="F4152" s="29" t="s">
        <v>19</v>
      </c>
      <c r="G4152" s="29" t="s">
        <v>20</v>
      </c>
      <c r="H4152" s="29" t="s">
        <v>42</v>
      </c>
      <c r="I4152" s="29" t="s">
        <v>22</v>
      </c>
      <c r="J4152" s="29" t="s">
        <v>10444</v>
      </c>
      <c r="K4152" s="29" t="s">
        <v>13237</v>
      </c>
      <c r="L4152" s="29" t="s">
        <v>35</v>
      </c>
      <c r="M4152" s="29" t="s">
        <v>46</v>
      </c>
      <c r="N4152" s="29" t="s">
        <v>4667</v>
      </c>
      <c r="O4152" s="14">
        <v>350.04</v>
      </c>
      <c r="P4152" s="14">
        <f t="shared" si="1036"/>
        <v>1148.4112320000002</v>
      </c>
      <c r="Q4152" s="14">
        <v>5.54</v>
      </c>
      <c r="R4152" s="40">
        <f t="shared" si="1037"/>
        <v>1153.9512320000001</v>
      </c>
      <c r="S4152" s="14">
        <v>7.3</v>
      </c>
      <c r="T4152" s="40">
        <f t="shared" si="1038"/>
        <v>1146.6512320000002</v>
      </c>
      <c r="U4152" s="14">
        <v>7.97</v>
      </c>
      <c r="V4152" s="40">
        <f t="shared" si="1039"/>
        <v>1145.9812320000001</v>
      </c>
      <c r="W4152" s="14">
        <v>8.1300000000000008</v>
      </c>
      <c r="X4152" s="40">
        <f t="shared" si="1040"/>
        <v>1145.821232</v>
      </c>
      <c r="Y4152" s="14">
        <v>5.54</v>
      </c>
      <c r="Z4152" s="40">
        <f t="shared" si="1041"/>
        <v>1153.9512320000001</v>
      </c>
      <c r="AA4152" s="14">
        <v>7.03</v>
      </c>
      <c r="AB4152" s="40">
        <f t="shared" si="1042"/>
        <v>1146.9212320000001</v>
      </c>
      <c r="AC4152" s="14">
        <v>7.75</v>
      </c>
      <c r="AD4152" s="40">
        <f t="shared" si="1043"/>
        <v>1146.2012320000001</v>
      </c>
      <c r="AE4152" s="14">
        <v>7.87</v>
      </c>
      <c r="AF4152" s="40">
        <f t="shared" si="1044"/>
        <v>1146.0812320000002</v>
      </c>
      <c r="AG4152" s="29" t="s">
        <v>22</v>
      </c>
      <c r="AH4152" s="29" t="s">
        <v>22</v>
      </c>
      <c r="AI4152" s="29" t="s">
        <v>63</v>
      </c>
      <c r="AJ4152" s="29" t="s">
        <v>8476</v>
      </c>
      <c r="AK4152" s="30" t="s">
        <v>25</v>
      </c>
      <c r="AL4152" s="30" t="s">
        <v>25</v>
      </c>
      <c r="AM4152" s="30" t="s">
        <v>20</v>
      </c>
      <c r="AN4152" s="30" t="s">
        <v>22</v>
      </c>
      <c r="AO4152" s="30" t="s">
        <v>22</v>
      </c>
      <c r="AP4152" s="30"/>
      <c r="AQ4152" s="30" t="s">
        <v>22</v>
      </c>
      <c r="AR4152" s="30" t="s">
        <v>22</v>
      </c>
      <c r="AS4152" s="30"/>
      <c r="AT4152" s="30"/>
      <c r="AU4152" s="30" t="s">
        <v>22</v>
      </c>
      <c r="AV4152" s="30" t="s">
        <v>22</v>
      </c>
      <c r="AW4152" s="30" t="s">
        <v>22</v>
      </c>
      <c r="AX4152" s="30" t="s">
        <v>22</v>
      </c>
      <c r="AY4152" s="30" t="s">
        <v>25</v>
      </c>
      <c r="AZ4152" s="30"/>
      <c r="BA4152" s="30" t="s">
        <v>22</v>
      </c>
      <c r="BB4152" s="30"/>
      <c r="BC4152" s="30" t="s">
        <v>26</v>
      </c>
      <c r="BD4152" s="30"/>
    </row>
    <row r="4153" spans="1:56" x14ac:dyDescent="0.3">
      <c r="A4153" s="31">
        <v>42219</v>
      </c>
      <c r="B4153" s="30" t="s">
        <v>12314</v>
      </c>
      <c r="C4153" s="29">
        <v>3</v>
      </c>
      <c r="D4153" s="29" t="s">
        <v>12135</v>
      </c>
      <c r="E4153" s="30">
        <v>15</v>
      </c>
      <c r="F4153" s="29" t="s">
        <v>65</v>
      </c>
      <c r="G4153" s="29" t="s">
        <v>29</v>
      </c>
      <c r="H4153" s="29" t="s">
        <v>4699</v>
      </c>
      <c r="I4153" s="29" t="s">
        <v>22</v>
      </c>
      <c r="J4153" s="29" t="s">
        <v>13238</v>
      </c>
      <c r="K4153" s="29" t="s">
        <v>13069</v>
      </c>
      <c r="L4153" s="29" t="s">
        <v>142</v>
      </c>
      <c r="M4153" s="29" t="s">
        <v>12321</v>
      </c>
      <c r="N4153" s="29" t="s">
        <v>4682</v>
      </c>
      <c r="O4153" s="14">
        <v>351.73</v>
      </c>
      <c r="P4153" s="14">
        <f t="shared" si="1036"/>
        <v>1153.9557840000002</v>
      </c>
      <c r="Q4153" s="14">
        <v>4.29</v>
      </c>
      <c r="R4153" s="40">
        <f t="shared" si="1037"/>
        <v>1158.2457840000002</v>
      </c>
      <c r="S4153" s="14">
        <v>5.9</v>
      </c>
      <c r="T4153" s="40">
        <f t="shared" si="1038"/>
        <v>1152.3457840000001</v>
      </c>
      <c r="U4153" s="14">
        <v>6.97</v>
      </c>
      <c r="V4153" s="40">
        <f t="shared" si="1039"/>
        <v>1151.2757840000002</v>
      </c>
      <c r="W4153" s="14">
        <v>7.24</v>
      </c>
      <c r="X4153" s="40">
        <f t="shared" si="1040"/>
        <v>1151.0057840000002</v>
      </c>
      <c r="Y4153" s="14">
        <v>4.29</v>
      </c>
      <c r="Z4153" s="40">
        <f t="shared" si="1041"/>
        <v>1158.2457840000002</v>
      </c>
      <c r="AA4153" s="14">
        <v>5.95</v>
      </c>
      <c r="AB4153" s="40">
        <f t="shared" si="1042"/>
        <v>1152.2957840000001</v>
      </c>
      <c r="AC4153" s="14">
        <v>7.16</v>
      </c>
      <c r="AD4153" s="40">
        <f t="shared" si="1043"/>
        <v>1151.0857840000001</v>
      </c>
      <c r="AE4153" s="14">
        <v>7.02</v>
      </c>
      <c r="AF4153" s="40">
        <f t="shared" si="1044"/>
        <v>1151.2257840000002</v>
      </c>
      <c r="AG4153" s="29" t="s">
        <v>22</v>
      </c>
      <c r="AH4153" s="29" t="s">
        <v>22</v>
      </c>
      <c r="AI4153" s="29" t="s">
        <v>48</v>
      </c>
      <c r="AJ4153" s="29" t="s">
        <v>11888</v>
      </c>
      <c r="AK4153" s="30" t="s">
        <v>22</v>
      </c>
      <c r="AL4153" s="30" t="s">
        <v>22</v>
      </c>
      <c r="AM4153" s="30"/>
      <c r="AN4153" s="30" t="s">
        <v>22</v>
      </c>
      <c r="AO4153" s="30" t="s">
        <v>22</v>
      </c>
      <c r="AP4153" s="30"/>
      <c r="AQ4153" s="30" t="s">
        <v>22</v>
      </c>
      <c r="AR4153" s="30" t="s">
        <v>22</v>
      </c>
      <c r="AS4153" s="30"/>
      <c r="AT4153" s="30"/>
      <c r="AU4153" s="30" t="s">
        <v>22</v>
      </c>
      <c r="AV4153" s="30" t="s">
        <v>22</v>
      </c>
      <c r="AW4153" s="30" t="s">
        <v>22</v>
      </c>
      <c r="AX4153" s="30" t="s">
        <v>22</v>
      </c>
      <c r="AY4153" s="30" t="s">
        <v>25</v>
      </c>
      <c r="AZ4153" s="30"/>
      <c r="BA4153" s="30" t="s">
        <v>22</v>
      </c>
      <c r="BB4153" s="30"/>
      <c r="BC4153" s="30" t="s">
        <v>26</v>
      </c>
      <c r="BD4153" s="30"/>
    </row>
    <row r="4154" spans="1:56" x14ac:dyDescent="0.3">
      <c r="A4154" s="31">
        <v>42219</v>
      </c>
      <c r="B4154" s="30" t="s">
        <v>12315</v>
      </c>
      <c r="C4154" s="29">
        <v>4</v>
      </c>
      <c r="D4154" s="29" t="s">
        <v>12135</v>
      </c>
      <c r="E4154" s="30">
        <v>15</v>
      </c>
      <c r="F4154" s="29" t="s">
        <v>65</v>
      </c>
      <c r="G4154" s="29" t="s">
        <v>94</v>
      </c>
      <c r="H4154" s="29" t="s">
        <v>42</v>
      </c>
      <c r="I4154" s="29" t="s">
        <v>22</v>
      </c>
      <c r="J4154" s="29" t="s">
        <v>13239</v>
      </c>
      <c r="K4154" s="29" t="s">
        <v>13240</v>
      </c>
      <c r="L4154" s="29" t="s">
        <v>431</v>
      </c>
      <c r="M4154" s="29" t="s">
        <v>23</v>
      </c>
      <c r="N4154" s="29" t="s">
        <v>5311</v>
      </c>
      <c r="O4154" s="14">
        <v>352.21</v>
      </c>
      <c r="P4154" s="14">
        <f t="shared" si="1036"/>
        <v>1155.5305679999999</v>
      </c>
      <c r="Q4154" s="14">
        <v>4.49</v>
      </c>
      <c r="R4154" s="40">
        <f t="shared" si="1037"/>
        <v>1160.0205679999999</v>
      </c>
      <c r="S4154" s="14">
        <v>7.12</v>
      </c>
      <c r="T4154" s="40">
        <f t="shared" si="1038"/>
        <v>1152.900568</v>
      </c>
      <c r="U4154" s="14">
        <v>9.1300000000000008</v>
      </c>
      <c r="V4154" s="40">
        <f t="shared" si="1039"/>
        <v>1150.8905679999998</v>
      </c>
      <c r="W4154" s="14">
        <v>8.69</v>
      </c>
      <c r="X4154" s="40">
        <f t="shared" si="1040"/>
        <v>1151.3305679999999</v>
      </c>
      <c r="Y4154" s="14">
        <v>4.49</v>
      </c>
      <c r="Z4154" s="40">
        <f t="shared" si="1041"/>
        <v>1160.0205679999999</v>
      </c>
      <c r="AA4154" s="14">
        <v>7.54</v>
      </c>
      <c r="AB4154" s="40">
        <f t="shared" si="1042"/>
        <v>1152.4805679999999</v>
      </c>
      <c r="AC4154" s="14">
        <v>9.6199999999999992</v>
      </c>
      <c r="AD4154" s="40">
        <f t="shared" si="1043"/>
        <v>1150.400568</v>
      </c>
      <c r="AE4154" s="14">
        <v>10.99</v>
      </c>
      <c r="AF4154" s="40">
        <f t="shared" si="1044"/>
        <v>1149.0305679999999</v>
      </c>
      <c r="AG4154" s="29" t="s">
        <v>22</v>
      </c>
      <c r="AH4154" s="29" t="s">
        <v>22</v>
      </c>
      <c r="AI4154" s="29" t="s">
        <v>24</v>
      </c>
      <c r="AJ4154" s="29"/>
      <c r="AK4154" s="30" t="s">
        <v>22</v>
      </c>
      <c r="AL4154" s="30" t="s">
        <v>22</v>
      </c>
      <c r="AM4154" s="30"/>
      <c r="AN4154" s="30" t="s">
        <v>22</v>
      </c>
      <c r="AO4154" s="30" t="s">
        <v>22</v>
      </c>
      <c r="AP4154" s="30"/>
      <c r="AQ4154" s="30" t="s">
        <v>22</v>
      </c>
      <c r="AR4154" s="30" t="s">
        <v>22</v>
      </c>
      <c r="AS4154" s="30"/>
      <c r="AT4154" s="30"/>
      <c r="AU4154" s="30" t="s">
        <v>22</v>
      </c>
      <c r="AV4154" s="30" t="s">
        <v>22</v>
      </c>
      <c r="AW4154" s="30" t="s">
        <v>22</v>
      </c>
      <c r="AX4154" s="30" t="s">
        <v>22</v>
      </c>
      <c r="AY4154" s="30" t="s">
        <v>25</v>
      </c>
      <c r="AZ4154" s="30"/>
      <c r="BA4154" s="30" t="s">
        <v>22</v>
      </c>
      <c r="BB4154" s="30"/>
      <c r="BC4154" s="30" t="s">
        <v>26</v>
      </c>
      <c r="BD4154" s="30"/>
    </row>
    <row r="4155" spans="1:56" x14ac:dyDescent="0.3">
      <c r="A4155" s="31">
        <v>42219</v>
      </c>
      <c r="B4155" s="30" t="s">
        <v>12316</v>
      </c>
      <c r="C4155" s="29">
        <v>5</v>
      </c>
      <c r="D4155" s="29" t="s">
        <v>12135</v>
      </c>
      <c r="E4155" s="30">
        <v>15</v>
      </c>
      <c r="F4155" s="29" t="s">
        <v>65</v>
      </c>
      <c r="G4155" s="29" t="s">
        <v>20</v>
      </c>
      <c r="H4155" s="29" t="s">
        <v>42</v>
      </c>
      <c r="I4155" s="29" t="s">
        <v>22</v>
      </c>
      <c r="J4155" s="29" t="s">
        <v>13241</v>
      </c>
      <c r="K4155" s="29" t="s">
        <v>13242</v>
      </c>
      <c r="L4155" s="29" t="s">
        <v>105</v>
      </c>
      <c r="M4155" s="29" t="s">
        <v>46</v>
      </c>
      <c r="N4155" s="29" t="s">
        <v>4667</v>
      </c>
      <c r="O4155" s="14">
        <v>352.45</v>
      </c>
      <c r="P4155" s="14">
        <f t="shared" si="1036"/>
        <v>1156.3179600000001</v>
      </c>
      <c r="Q4155" s="14">
        <v>5.95</v>
      </c>
      <c r="R4155" s="40">
        <f t="shared" si="1037"/>
        <v>1162.2679600000001</v>
      </c>
      <c r="S4155" s="14">
        <v>7.31</v>
      </c>
      <c r="T4155" s="40">
        <f t="shared" si="1038"/>
        <v>1154.9579600000002</v>
      </c>
      <c r="U4155" s="14">
        <v>8.6999999999999993</v>
      </c>
      <c r="V4155" s="40">
        <f t="shared" si="1039"/>
        <v>1153.5679600000001</v>
      </c>
      <c r="W4155" s="14">
        <v>8.8000000000000007</v>
      </c>
      <c r="X4155" s="40">
        <f t="shared" si="1040"/>
        <v>1153.4679600000002</v>
      </c>
      <c r="Y4155" s="14">
        <v>5.95</v>
      </c>
      <c r="Z4155" s="40">
        <f t="shared" si="1041"/>
        <v>1162.2679600000001</v>
      </c>
      <c r="AA4155" s="14">
        <v>7.15</v>
      </c>
      <c r="AB4155" s="40">
        <f t="shared" si="1042"/>
        <v>1155.11796</v>
      </c>
      <c r="AC4155" s="14">
        <v>8.7100000000000009</v>
      </c>
      <c r="AD4155" s="40">
        <f t="shared" si="1043"/>
        <v>1153.5579600000001</v>
      </c>
      <c r="AE4155" s="14">
        <v>8.74</v>
      </c>
      <c r="AF4155" s="40">
        <f t="shared" si="1044"/>
        <v>1153.5279600000001</v>
      </c>
      <c r="AG4155" s="29" t="s">
        <v>22</v>
      </c>
      <c r="AH4155" s="29" t="s">
        <v>22</v>
      </c>
      <c r="AI4155" s="29" t="s">
        <v>48</v>
      </c>
      <c r="AJ4155" s="29" t="s">
        <v>8480</v>
      </c>
      <c r="AK4155" s="30" t="s">
        <v>22</v>
      </c>
      <c r="AL4155" s="30" t="s">
        <v>22</v>
      </c>
      <c r="AM4155" s="30"/>
      <c r="AN4155" s="30" t="s">
        <v>22</v>
      </c>
      <c r="AO4155" s="30" t="s">
        <v>22</v>
      </c>
      <c r="AP4155" s="30"/>
      <c r="AQ4155" s="30" t="s">
        <v>22</v>
      </c>
      <c r="AR4155" s="30" t="s">
        <v>22</v>
      </c>
      <c r="AS4155" s="30"/>
      <c r="AT4155" s="30"/>
      <c r="AU4155" s="30" t="s">
        <v>22</v>
      </c>
      <c r="AV4155" s="30" t="s">
        <v>22</v>
      </c>
      <c r="AW4155" s="30" t="s">
        <v>22</v>
      </c>
      <c r="AX4155" s="30" t="s">
        <v>22</v>
      </c>
      <c r="AY4155" s="30" t="s">
        <v>25</v>
      </c>
      <c r="AZ4155" s="30"/>
      <c r="BA4155" s="30" t="s">
        <v>22</v>
      </c>
      <c r="BB4155" s="30"/>
      <c r="BC4155" s="30" t="s">
        <v>26</v>
      </c>
      <c r="BD4155" s="30"/>
    </row>
    <row r="4156" spans="1:56" x14ac:dyDescent="0.3">
      <c r="A4156" s="31">
        <v>42219</v>
      </c>
      <c r="B4156" s="30" t="s">
        <v>12317</v>
      </c>
      <c r="C4156" s="29">
        <v>6</v>
      </c>
      <c r="D4156" s="29" t="s">
        <v>12135</v>
      </c>
      <c r="E4156" s="30">
        <v>15</v>
      </c>
      <c r="F4156" s="29" t="s">
        <v>72</v>
      </c>
      <c r="G4156" s="29" t="s">
        <v>94</v>
      </c>
      <c r="H4156" s="29" t="s">
        <v>42</v>
      </c>
      <c r="I4156" s="29" t="s">
        <v>25</v>
      </c>
      <c r="J4156" s="29" t="s">
        <v>13224</v>
      </c>
      <c r="K4156" s="29" t="s">
        <v>13243</v>
      </c>
      <c r="L4156" s="29" t="s">
        <v>595</v>
      </c>
      <c r="M4156" s="29" t="s">
        <v>59</v>
      </c>
      <c r="N4156" s="29" t="s">
        <v>4682</v>
      </c>
      <c r="O4156" s="14">
        <v>353.41</v>
      </c>
      <c r="P4156" s="14">
        <f t="shared" si="1036"/>
        <v>1159.4675280000001</v>
      </c>
      <c r="Q4156" s="14">
        <v>4.97</v>
      </c>
      <c r="R4156" s="40">
        <f t="shared" si="1037"/>
        <v>1164.4375280000002</v>
      </c>
      <c r="S4156" s="14">
        <v>8.6</v>
      </c>
      <c r="T4156" s="40">
        <f t="shared" si="1038"/>
        <v>1155.8375280000002</v>
      </c>
      <c r="U4156" s="14">
        <v>11.63</v>
      </c>
      <c r="V4156" s="40">
        <f t="shared" si="1039"/>
        <v>1152.807528</v>
      </c>
      <c r="W4156" s="14">
        <v>11.06</v>
      </c>
      <c r="X4156" s="40">
        <f t="shared" si="1040"/>
        <v>1153.3775280000002</v>
      </c>
      <c r="Y4156" s="14">
        <v>4.97</v>
      </c>
      <c r="Z4156" s="40">
        <f t="shared" si="1041"/>
        <v>1164.4375280000002</v>
      </c>
      <c r="AA4156" s="14">
        <v>8.56</v>
      </c>
      <c r="AB4156" s="40">
        <f t="shared" si="1042"/>
        <v>1155.8775280000002</v>
      </c>
      <c r="AC4156" s="14">
        <v>11.66</v>
      </c>
      <c r="AD4156" s="40">
        <f t="shared" si="1043"/>
        <v>1152.7775280000001</v>
      </c>
      <c r="AE4156" s="14">
        <v>11.06</v>
      </c>
      <c r="AF4156" s="40">
        <f t="shared" si="1044"/>
        <v>1153.3775280000002</v>
      </c>
      <c r="AG4156" s="29" t="s">
        <v>22</v>
      </c>
      <c r="AH4156" s="29" t="s">
        <v>22</v>
      </c>
      <c r="AI4156" s="29" t="s">
        <v>24</v>
      </c>
      <c r="AJ4156" s="29"/>
      <c r="AK4156" s="30" t="s">
        <v>22</v>
      </c>
      <c r="AL4156" s="30" t="s">
        <v>22</v>
      </c>
      <c r="AM4156" s="30"/>
      <c r="AN4156" s="30" t="s">
        <v>22</v>
      </c>
      <c r="AO4156" s="30" t="s">
        <v>22</v>
      </c>
      <c r="AP4156" s="30"/>
      <c r="AQ4156" s="30" t="s">
        <v>22</v>
      </c>
      <c r="AR4156" s="30" t="s">
        <v>22</v>
      </c>
      <c r="AS4156" s="30"/>
      <c r="AT4156" s="30"/>
      <c r="AU4156" s="30" t="s">
        <v>22</v>
      </c>
      <c r="AV4156" s="30" t="s">
        <v>22</v>
      </c>
      <c r="AW4156" s="30" t="s">
        <v>22</v>
      </c>
      <c r="AX4156" s="30" t="s">
        <v>22</v>
      </c>
      <c r="AY4156" s="30" t="s">
        <v>25</v>
      </c>
      <c r="AZ4156" s="30"/>
      <c r="BA4156" s="30" t="s">
        <v>22</v>
      </c>
      <c r="BB4156" s="30"/>
      <c r="BC4156" s="30" t="s">
        <v>26</v>
      </c>
      <c r="BD4156" s="30"/>
    </row>
    <row r="4157" spans="1:56" x14ac:dyDescent="0.3">
      <c r="A4157" s="31">
        <v>42219</v>
      </c>
      <c r="B4157" s="30" t="s">
        <v>12318</v>
      </c>
      <c r="C4157" s="29">
        <v>7</v>
      </c>
      <c r="D4157" s="29" t="s">
        <v>12135</v>
      </c>
      <c r="E4157" s="30">
        <v>15</v>
      </c>
      <c r="F4157" s="29" t="s">
        <v>72</v>
      </c>
      <c r="G4157" s="29" t="s">
        <v>29</v>
      </c>
      <c r="H4157" s="29" t="s">
        <v>42</v>
      </c>
      <c r="I4157" s="29" t="s">
        <v>25</v>
      </c>
      <c r="J4157" s="29" t="s">
        <v>13244</v>
      </c>
      <c r="K4157" s="29" t="s">
        <v>13245</v>
      </c>
      <c r="L4157" s="29" t="s">
        <v>322</v>
      </c>
      <c r="M4157" s="29" t="s">
        <v>59</v>
      </c>
      <c r="N4157" s="29" t="s">
        <v>4682</v>
      </c>
      <c r="O4157" s="14">
        <v>353.17</v>
      </c>
      <c r="P4157" s="14">
        <f t="shared" si="1036"/>
        <v>1158.6801360000002</v>
      </c>
      <c r="Q4157" s="14">
        <v>5.79</v>
      </c>
      <c r="R4157" s="40">
        <f t="shared" si="1037"/>
        <v>1164.4701360000001</v>
      </c>
      <c r="S4157" s="14">
        <v>7.97</v>
      </c>
      <c r="T4157" s="40">
        <f t="shared" si="1038"/>
        <v>1156.5001360000001</v>
      </c>
      <c r="U4157" s="14">
        <v>10.96</v>
      </c>
      <c r="V4157" s="40">
        <f t="shared" si="1039"/>
        <v>1153.5101360000001</v>
      </c>
      <c r="W4157" s="14">
        <v>10.69</v>
      </c>
      <c r="X4157" s="40">
        <f t="shared" si="1040"/>
        <v>1153.7801360000001</v>
      </c>
      <c r="Y4157" s="14">
        <v>5.79</v>
      </c>
      <c r="Z4157" s="40">
        <f t="shared" si="1041"/>
        <v>1164.4701360000001</v>
      </c>
      <c r="AA4157" s="14">
        <v>8.1300000000000008</v>
      </c>
      <c r="AB4157" s="40">
        <f t="shared" si="1042"/>
        <v>1156.340136</v>
      </c>
      <c r="AC4157" s="14">
        <v>11.18</v>
      </c>
      <c r="AD4157" s="40">
        <f t="shared" si="1043"/>
        <v>1153.2901360000001</v>
      </c>
      <c r="AE4157" s="14">
        <v>10.92</v>
      </c>
      <c r="AF4157" s="40">
        <f t="shared" si="1044"/>
        <v>1153.5501360000001</v>
      </c>
      <c r="AG4157" s="29" t="s">
        <v>22</v>
      </c>
      <c r="AH4157" s="29" t="s">
        <v>22</v>
      </c>
      <c r="AI4157" s="29" t="s">
        <v>24</v>
      </c>
      <c r="AJ4157" s="29"/>
      <c r="AK4157" s="30" t="s">
        <v>22</v>
      </c>
      <c r="AL4157" s="30" t="s">
        <v>22</v>
      </c>
      <c r="AM4157" s="30"/>
      <c r="AN4157" s="30" t="s">
        <v>22</v>
      </c>
      <c r="AO4157" s="30" t="s">
        <v>22</v>
      </c>
      <c r="AP4157" s="30"/>
      <c r="AQ4157" s="30" t="s">
        <v>22</v>
      </c>
      <c r="AR4157" s="30" t="s">
        <v>22</v>
      </c>
      <c r="AS4157" s="30"/>
      <c r="AT4157" s="30"/>
      <c r="AU4157" s="30" t="s">
        <v>22</v>
      </c>
      <c r="AV4157" s="30" t="s">
        <v>22</v>
      </c>
      <c r="AW4157" s="30" t="s">
        <v>22</v>
      </c>
      <c r="AX4157" s="30" t="s">
        <v>22</v>
      </c>
      <c r="AY4157" s="30" t="s">
        <v>25</v>
      </c>
      <c r="AZ4157" s="30"/>
      <c r="BA4157" s="30" t="s">
        <v>22</v>
      </c>
      <c r="BB4157" s="30"/>
      <c r="BC4157" s="30" t="s">
        <v>26</v>
      </c>
      <c r="BD4157" s="30"/>
    </row>
    <row r="4158" spans="1:56" x14ac:dyDescent="0.3">
      <c r="A4158" s="31">
        <v>42219</v>
      </c>
      <c r="B4158" s="30" t="s">
        <v>12319</v>
      </c>
      <c r="C4158" s="29">
        <v>8</v>
      </c>
      <c r="D4158" s="29" t="s">
        <v>12135</v>
      </c>
      <c r="E4158" s="30">
        <v>15</v>
      </c>
      <c r="F4158" s="29" t="s">
        <v>49</v>
      </c>
      <c r="G4158" s="29" t="s">
        <v>29</v>
      </c>
      <c r="H4158" s="29" t="s">
        <v>42</v>
      </c>
      <c r="I4158" s="29" t="s">
        <v>25</v>
      </c>
      <c r="J4158" s="29" t="s">
        <v>13246</v>
      </c>
      <c r="K4158" s="29" t="s">
        <v>13247</v>
      </c>
      <c r="L4158" s="29" t="s">
        <v>128</v>
      </c>
      <c r="M4158" s="29" t="s">
        <v>59</v>
      </c>
      <c r="N4158" s="29" t="s">
        <v>4682</v>
      </c>
      <c r="O4158" s="14">
        <v>352.93</v>
      </c>
      <c r="P4158" s="14">
        <f t="shared" si="1036"/>
        <v>1157.892744</v>
      </c>
      <c r="Q4158" s="14">
        <v>5.0999999999999996</v>
      </c>
      <c r="R4158" s="40">
        <f t="shared" si="1037"/>
        <v>1162.9927439999999</v>
      </c>
      <c r="S4158" s="14">
        <v>7.62</v>
      </c>
      <c r="T4158" s="40">
        <f t="shared" si="1038"/>
        <v>1155.372744</v>
      </c>
      <c r="U4158" s="14">
        <v>10.59</v>
      </c>
      <c r="V4158" s="40">
        <f t="shared" si="1039"/>
        <v>1152.402744</v>
      </c>
      <c r="W4158" s="14">
        <v>10.210000000000001</v>
      </c>
      <c r="X4158" s="40">
        <f t="shared" si="1040"/>
        <v>1152.7827439999999</v>
      </c>
      <c r="Y4158" s="14">
        <v>5.0999999999999996</v>
      </c>
      <c r="Z4158" s="40">
        <f t="shared" si="1041"/>
        <v>1162.9927439999999</v>
      </c>
      <c r="AA4158" s="14">
        <v>7.7</v>
      </c>
      <c r="AB4158" s="40">
        <f t="shared" si="1042"/>
        <v>1155.2927439999999</v>
      </c>
      <c r="AC4158" s="14">
        <v>10.66</v>
      </c>
      <c r="AD4158" s="40">
        <f t="shared" si="1043"/>
        <v>1152.3327439999998</v>
      </c>
      <c r="AE4158" s="14">
        <v>10.1</v>
      </c>
      <c r="AF4158" s="40">
        <f t="shared" si="1044"/>
        <v>1152.892744</v>
      </c>
      <c r="AG4158" s="29" t="s">
        <v>22</v>
      </c>
      <c r="AH4158" s="29" t="s">
        <v>22</v>
      </c>
      <c r="AI4158" s="29" t="s">
        <v>24</v>
      </c>
      <c r="AJ4158" s="29"/>
      <c r="AK4158" s="30" t="s">
        <v>22</v>
      </c>
      <c r="AL4158" s="30" t="s">
        <v>22</v>
      </c>
      <c r="AM4158" s="30"/>
      <c r="AN4158" s="30" t="s">
        <v>22</v>
      </c>
      <c r="AO4158" s="30" t="s">
        <v>22</v>
      </c>
      <c r="AP4158" s="30"/>
      <c r="AQ4158" s="30" t="s">
        <v>22</v>
      </c>
      <c r="AR4158" s="30" t="s">
        <v>22</v>
      </c>
      <c r="AS4158" s="30"/>
      <c r="AT4158" s="30"/>
      <c r="AU4158" s="30" t="s">
        <v>22</v>
      </c>
      <c r="AV4158" s="30" t="s">
        <v>22</v>
      </c>
      <c r="AW4158" s="30" t="s">
        <v>22</v>
      </c>
      <c r="AX4158" s="30" t="s">
        <v>22</v>
      </c>
      <c r="AY4158" s="30" t="s">
        <v>25</v>
      </c>
      <c r="AZ4158" s="30"/>
      <c r="BA4158" s="30" t="s">
        <v>22</v>
      </c>
      <c r="BB4158" s="30"/>
      <c r="BC4158" s="30" t="s">
        <v>26</v>
      </c>
      <c r="BD4158" s="30"/>
    </row>
    <row r="4159" spans="1:56" x14ac:dyDescent="0.3">
      <c r="A4159" s="31">
        <v>42219</v>
      </c>
      <c r="B4159" s="30" t="s">
        <v>12320</v>
      </c>
      <c r="C4159" s="29">
        <v>9</v>
      </c>
      <c r="D4159" s="29" t="s">
        <v>12135</v>
      </c>
      <c r="E4159" s="30">
        <v>15</v>
      </c>
      <c r="F4159" s="29" t="s">
        <v>49</v>
      </c>
      <c r="G4159" s="29" t="s">
        <v>20</v>
      </c>
      <c r="H4159" s="29" t="s">
        <v>42</v>
      </c>
      <c r="I4159" s="29" t="s">
        <v>25</v>
      </c>
      <c r="J4159" s="29" t="s">
        <v>13248</v>
      </c>
      <c r="K4159" s="29" t="s">
        <v>13249</v>
      </c>
      <c r="L4159" s="29" t="s">
        <v>128</v>
      </c>
      <c r="M4159" s="29" t="s">
        <v>59</v>
      </c>
      <c r="N4159" s="29" t="s">
        <v>4682</v>
      </c>
      <c r="O4159" s="14">
        <v>351.73</v>
      </c>
      <c r="P4159" s="14">
        <f t="shared" si="1036"/>
        <v>1153.9557840000002</v>
      </c>
      <c r="Q4159" s="14">
        <v>5.8</v>
      </c>
      <c r="R4159" s="40">
        <f t="shared" si="1037"/>
        <v>1159.7557840000002</v>
      </c>
      <c r="S4159" s="14">
        <v>8.2200000000000006</v>
      </c>
      <c r="T4159" s="40">
        <f t="shared" si="1038"/>
        <v>1151.5357840000001</v>
      </c>
      <c r="U4159" s="14">
        <v>11.28</v>
      </c>
      <c r="V4159" s="40">
        <f t="shared" si="1039"/>
        <v>1148.4757840000002</v>
      </c>
      <c r="W4159" s="14">
        <v>11.2</v>
      </c>
      <c r="X4159" s="40">
        <f t="shared" si="1040"/>
        <v>1148.5557840000001</v>
      </c>
      <c r="Y4159" s="14">
        <v>5.8</v>
      </c>
      <c r="Z4159" s="40">
        <f t="shared" si="1041"/>
        <v>1159.7557840000002</v>
      </c>
      <c r="AA4159" s="14">
        <v>8.14</v>
      </c>
      <c r="AB4159" s="40">
        <f t="shared" si="1042"/>
        <v>1151.6157840000001</v>
      </c>
      <c r="AC4159" s="14">
        <v>11.14</v>
      </c>
      <c r="AD4159" s="40">
        <f t="shared" si="1043"/>
        <v>1148.6157840000001</v>
      </c>
      <c r="AE4159" s="14">
        <v>11</v>
      </c>
      <c r="AF4159" s="40">
        <f t="shared" si="1044"/>
        <v>1148.7557840000002</v>
      </c>
      <c r="AG4159" s="29" t="s">
        <v>22</v>
      </c>
      <c r="AH4159" s="29" t="s">
        <v>22</v>
      </c>
      <c r="AI4159" s="29" t="s">
        <v>24</v>
      </c>
      <c r="AJ4159" s="29"/>
      <c r="AK4159" s="30" t="s">
        <v>22</v>
      </c>
      <c r="AL4159" s="30" t="s">
        <v>22</v>
      </c>
      <c r="AM4159" s="30"/>
      <c r="AN4159" s="30" t="s">
        <v>22</v>
      </c>
      <c r="AO4159" s="30" t="s">
        <v>22</v>
      </c>
      <c r="AP4159" s="30"/>
      <c r="AQ4159" s="30" t="s">
        <v>22</v>
      </c>
      <c r="AR4159" s="30" t="s">
        <v>22</v>
      </c>
      <c r="AS4159" s="30"/>
      <c r="AT4159" s="30"/>
      <c r="AU4159" s="30" t="s">
        <v>22</v>
      </c>
      <c r="AV4159" s="30" t="s">
        <v>22</v>
      </c>
      <c r="AW4159" s="30" t="s">
        <v>22</v>
      </c>
      <c r="AX4159" s="30" t="s">
        <v>22</v>
      </c>
      <c r="AY4159" s="30" t="s">
        <v>25</v>
      </c>
      <c r="AZ4159" s="30"/>
      <c r="BA4159" s="30" t="s">
        <v>22</v>
      </c>
      <c r="BB4159" s="30"/>
      <c r="BC4159" s="30" t="s">
        <v>26</v>
      </c>
      <c r="BD4159" s="30"/>
    </row>
    <row r="4160" spans="1:56" x14ac:dyDescent="0.3">
      <c r="A4160" s="31">
        <v>42219</v>
      </c>
      <c r="B4160" s="30" t="s">
        <v>12322</v>
      </c>
      <c r="C4160" s="29">
        <v>1</v>
      </c>
      <c r="D4160" s="29" t="s">
        <v>12135</v>
      </c>
      <c r="E4160" s="30">
        <v>16</v>
      </c>
      <c r="F4160" s="29" t="s">
        <v>49</v>
      </c>
      <c r="G4160" s="29" t="s">
        <v>29</v>
      </c>
      <c r="H4160" s="29" t="s">
        <v>42</v>
      </c>
      <c r="I4160" s="29" t="s">
        <v>25</v>
      </c>
      <c r="J4160" s="29" t="s">
        <v>10672</v>
      </c>
      <c r="K4160" s="29" t="s">
        <v>13250</v>
      </c>
      <c r="L4160" s="29" t="s">
        <v>109</v>
      </c>
      <c r="M4160" s="29" t="s">
        <v>46</v>
      </c>
      <c r="N4160" s="29" t="s">
        <v>4702</v>
      </c>
      <c r="O4160" s="14">
        <v>353.41</v>
      </c>
      <c r="P4160" s="14">
        <f t="shared" si="1036"/>
        <v>1159.4675280000001</v>
      </c>
      <c r="Q4160" s="14">
        <v>5.26</v>
      </c>
      <c r="R4160" s="40">
        <f t="shared" si="1037"/>
        <v>1164.7275280000001</v>
      </c>
      <c r="S4160" s="14">
        <v>7.68</v>
      </c>
      <c r="T4160" s="40">
        <f t="shared" si="1038"/>
        <v>1157.0475280000001</v>
      </c>
      <c r="U4160" s="14">
        <v>9.09</v>
      </c>
      <c r="V4160" s="40">
        <f t="shared" si="1039"/>
        <v>1155.6375280000002</v>
      </c>
      <c r="W4160" s="14">
        <v>9.0299999999999994</v>
      </c>
      <c r="X4160" s="40">
        <f t="shared" si="1040"/>
        <v>1155.6975280000001</v>
      </c>
      <c r="Y4160" s="14">
        <v>5.26</v>
      </c>
      <c r="Z4160" s="40">
        <f t="shared" si="1041"/>
        <v>1164.7275280000001</v>
      </c>
      <c r="AA4160" s="14">
        <v>7.75</v>
      </c>
      <c r="AB4160" s="40">
        <f t="shared" si="1042"/>
        <v>1156.9775280000001</v>
      </c>
      <c r="AC4160" s="14">
        <v>9.23</v>
      </c>
      <c r="AD4160" s="40">
        <f t="shared" si="1043"/>
        <v>1155.4975280000001</v>
      </c>
      <c r="AE4160" s="14">
        <v>9.24</v>
      </c>
      <c r="AF4160" s="40">
        <f t="shared" si="1044"/>
        <v>1155.4875280000001</v>
      </c>
      <c r="AG4160" s="29" t="s">
        <v>22</v>
      </c>
      <c r="AH4160" s="29" t="s">
        <v>22</v>
      </c>
      <c r="AI4160" s="29" t="s">
        <v>24</v>
      </c>
      <c r="AJ4160" s="29"/>
      <c r="AK4160" s="30" t="s">
        <v>22</v>
      </c>
      <c r="AL4160" s="30" t="s">
        <v>22</v>
      </c>
      <c r="AM4160" s="30"/>
      <c r="AN4160" s="30" t="s">
        <v>22</v>
      </c>
      <c r="AO4160" s="30" t="s">
        <v>22</v>
      </c>
      <c r="AP4160" s="30"/>
      <c r="AQ4160" s="30" t="s">
        <v>22</v>
      </c>
      <c r="AR4160" s="30" t="s">
        <v>22</v>
      </c>
      <c r="AS4160" s="30"/>
      <c r="AT4160" s="30"/>
      <c r="AU4160" s="30" t="s">
        <v>22</v>
      </c>
      <c r="AV4160" s="30" t="s">
        <v>22</v>
      </c>
      <c r="AW4160" s="30" t="s">
        <v>22</v>
      </c>
      <c r="AX4160" s="30" t="s">
        <v>22</v>
      </c>
      <c r="AY4160" s="30" t="s">
        <v>25</v>
      </c>
      <c r="AZ4160" s="30"/>
      <c r="BA4160" s="30" t="s">
        <v>25</v>
      </c>
      <c r="BB4160" s="30"/>
      <c r="BC4160" s="30" t="s">
        <v>26</v>
      </c>
      <c r="BD4160" s="30"/>
    </row>
    <row r="4161" spans="1:56" x14ac:dyDescent="0.3">
      <c r="A4161" s="31">
        <v>42219</v>
      </c>
      <c r="B4161" s="30" t="s">
        <v>12323</v>
      </c>
      <c r="C4161" s="29">
        <v>2</v>
      </c>
      <c r="D4161" s="29" t="s">
        <v>12135</v>
      </c>
      <c r="E4161" s="30">
        <v>16</v>
      </c>
      <c r="F4161" s="29" t="s">
        <v>19</v>
      </c>
      <c r="G4161" s="29" t="s">
        <v>29</v>
      </c>
      <c r="H4161" s="29" t="s">
        <v>42</v>
      </c>
      <c r="I4161" s="29" t="s">
        <v>25</v>
      </c>
      <c r="J4161" s="29" t="s">
        <v>10394</v>
      </c>
      <c r="K4161" s="29" t="s">
        <v>13251</v>
      </c>
      <c r="L4161" s="29" t="s">
        <v>229</v>
      </c>
      <c r="M4161" s="29" t="s">
        <v>23</v>
      </c>
      <c r="N4161" s="29" t="s">
        <v>4702</v>
      </c>
      <c r="O4161" s="14">
        <v>351.49</v>
      </c>
      <c r="P4161" s="14">
        <f t="shared" si="1036"/>
        <v>1153.168392</v>
      </c>
      <c r="Q4161" s="14">
        <v>5.29</v>
      </c>
      <c r="R4161" s="40">
        <f t="shared" si="1037"/>
        <v>1158.458392</v>
      </c>
      <c r="S4161" s="14">
        <v>7.17</v>
      </c>
      <c r="T4161" s="40">
        <f t="shared" si="1038"/>
        <v>1151.2883919999999</v>
      </c>
      <c r="U4161" s="14">
        <v>9.2100000000000009</v>
      </c>
      <c r="V4161" s="40">
        <f t="shared" si="1039"/>
        <v>1149.248392</v>
      </c>
      <c r="W4161" s="14">
        <v>9.1300000000000008</v>
      </c>
      <c r="X4161" s="40">
        <f t="shared" si="1040"/>
        <v>1149.3283919999999</v>
      </c>
      <c r="Y4161" s="14">
        <v>5.29</v>
      </c>
      <c r="Z4161" s="40">
        <f t="shared" si="1041"/>
        <v>1158.458392</v>
      </c>
      <c r="AA4161" s="14">
        <v>7.21</v>
      </c>
      <c r="AB4161" s="40">
        <f t="shared" si="1042"/>
        <v>1151.248392</v>
      </c>
      <c r="AC4161" s="14">
        <v>9.3000000000000007</v>
      </c>
      <c r="AD4161" s="40">
        <f t="shared" si="1043"/>
        <v>1149.158392</v>
      </c>
      <c r="AE4161" s="14">
        <v>9.0399999999999991</v>
      </c>
      <c r="AF4161" s="40">
        <f t="shared" si="1044"/>
        <v>1149.418392</v>
      </c>
      <c r="AG4161" s="29" t="s">
        <v>22</v>
      </c>
      <c r="AH4161" s="29" t="s">
        <v>22</v>
      </c>
      <c r="AI4161" s="29" t="s">
        <v>24</v>
      </c>
      <c r="AJ4161" s="29"/>
      <c r="AK4161" s="30" t="s">
        <v>22</v>
      </c>
      <c r="AL4161" s="30" t="s">
        <v>22</v>
      </c>
      <c r="AM4161" s="30"/>
      <c r="AN4161" s="30" t="s">
        <v>22</v>
      </c>
      <c r="AO4161" s="30" t="s">
        <v>22</v>
      </c>
      <c r="AP4161" s="30"/>
      <c r="AQ4161" s="30" t="s">
        <v>22</v>
      </c>
      <c r="AR4161" s="30" t="s">
        <v>22</v>
      </c>
      <c r="AS4161" s="30"/>
      <c r="AT4161" s="30"/>
      <c r="AU4161" s="30" t="s">
        <v>22</v>
      </c>
      <c r="AV4161" s="30" t="s">
        <v>22</v>
      </c>
      <c r="AW4161" s="30" t="s">
        <v>22</v>
      </c>
      <c r="AX4161" s="30" t="s">
        <v>22</v>
      </c>
      <c r="AY4161" s="30" t="s">
        <v>25</v>
      </c>
      <c r="AZ4161" s="30"/>
      <c r="BA4161" s="30" t="s">
        <v>25</v>
      </c>
      <c r="BB4161" s="30"/>
      <c r="BC4161" s="30" t="s">
        <v>26</v>
      </c>
      <c r="BD4161" s="30"/>
    </row>
    <row r="4162" spans="1:56" x14ac:dyDescent="0.3">
      <c r="A4162" s="31">
        <v>42219</v>
      </c>
      <c r="B4162" s="30" t="s">
        <v>12324</v>
      </c>
      <c r="C4162" s="29">
        <v>3</v>
      </c>
      <c r="D4162" s="29" t="s">
        <v>12135</v>
      </c>
      <c r="E4162" s="30">
        <v>16</v>
      </c>
      <c r="F4162" s="29" t="s">
        <v>19</v>
      </c>
      <c r="G4162" s="29" t="s">
        <v>20</v>
      </c>
      <c r="H4162" s="29" t="s">
        <v>42</v>
      </c>
      <c r="I4162" s="29" t="s">
        <v>25</v>
      </c>
      <c r="J4162" s="29" t="s">
        <v>13252</v>
      </c>
      <c r="K4162" s="29" t="s">
        <v>13253</v>
      </c>
      <c r="L4162" s="29" t="s">
        <v>35</v>
      </c>
      <c r="M4162" s="29" t="s">
        <v>23</v>
      </c>
      <c r="N4162" s="29" t="s">
        <v>4702</v>
      </c>
      <c r="O4162" s="14">
        <v>351.24</v>
      </c>
      <c r="P4162" s="14">
        <f t="shared" si="1036"/>
        <v>1152.3481920000002</v>
      </c>
      <c r="Q4162" s="14">
        <v>5.89</v>
      </c>
      <c r="R4162" s="40">
        <f t="shared" si="1037"/>
        <v>1158.2381920000003</v>
      </c>
      <c r="S4162" s="14">
        <v>7.54</v>
      </c>
      <c r="T4162" s="40">
        <f t="shared" si="1038"/>
        <v>1150.6981920000003</v>
      </c>
      <c r="U4162" s="14">
        <v>9.11</v>
      </c>
      <c r="V4162" s="40">
        <f t="shared" si="1039"/>
        <v>1149.1281920000004</v>
      </c>
      <c r="W4162" s="14">
        <v>9.3699999999999992</v>
      </c>
      <c r="X4162" s="40">
        <f t="shared" si="1040"/>
        <v>1148.8681920000004</v>
      </c>
      <c r="Y4162" s="14">
        <v>5.89</v>
      </c>
      <c r="Z4162" s="40">
        <f t="shared" si="1041"/>
        <v>1158.2381920000003</v>
      </c>
      <c r="AA4162" s="14">
        <v>7.47</v>
      </c>
      <c r="AB4162" s="40">
        <f t="shared" si="1042"/>
        <v>1150.7681920000002</v>
      </c>
      <c r="AC4162" s="14">
        <v>9.41</v>
      </c>
      <c r="AD4162" s="40">
        <f t="shared" si="1043"/>
        <v>1148.8281920000002</v>
      </c>
      <c r="AE4162" s="14">
        <v>9.0500000000000007</v>
      </c>
      <c r="AF4162" s="40">
        <f t="shared" si="1044"/>
        <v>1149.1881920000003</v>
      </c>
      <c r="AG4162" s="29" t="s">
        <v>22</v>
      </c>
      <c r="AH4162" s="29" t="s">
        <v>22</v>
      </c>
      <c r="AI4162" s="29" t="s">
        <v>63</v>
      </c>
      <c r="AJ4162" s="29" t="s">
        <v>8476</v>
      </c>
      <c r="AK4162" s="30" t="s">
        <v>25</v>
      </c>
      <c r="AL4162" s="30" t="s">
        <v>25</v>
      </c>
      <c r="AM4162" s="30" t="s">
        <v>20</v>
      </c>
      <c r="AN4162" s="30" t="s">
        <v>22</v>
      </c>
      <c r="AO4162" s="30" t="s">
        <v>22</v>
      </c>
      <c r="AP4162" s="30"/>
      <c r="AQ4162" s="30" t="s">
        <v>22</v>
      </c>
      <c r="AR4162" s="30" t="s">
        <v>22</v>
      </c>
      <c r="AS4162" s="30"/>
      <c r="AT4162" s="30"/>
      <c r="AU4162" s="30" t="s">
        <v>22</v>
      </c>
      <c r="AV4162" s="30" t="s">
        <v>22</v>
      </c>
      <c r="AW4162" s="30" t="s">
        <v>22</v>
      </c>
      <c r="AX4162" s="30" t="s">
        <v>22</v>
      </c>
      <c r="AY4162" s="30" t="s">
        <v>25</v>
      </c>
      <c r="AZ4162" s="30"/>
      <c r="BA4162" s="30" t="s">
        <v>22</v>
      </c>
      <c r="BB4162" s="30"/>
      <c r="BC4162" s="30" t="s">
        <v>26</v>
      </c>
      <c r="BD4162" s="30"/>
    </row>
    <row r="4163" spans="1:56" x14ac:dyDescent="0.3">
      <c r="A4163" s="31">
        <v>42219</v>
      </c>
      <c r="B4163" s="30" t="s">
        <v>12328</v>
      </c>
      <c r="C4163" s="29">
        <v>4</v>
      </c>
      <c r="D4163" s="29" t="s">
        <v>12135</v>
      </c>
      <c r="E4163" s="30">
        <v>16</v>
      </c>
      <c r="F4163" s="29" t="s">
        <v>65</v>
      </c>
      <c r="G4163" s="29" t="s">
        <v>29</v>
      </c>
      <c r="H4163" s="29" t="s">
        <v>42</v>
      </c>
      <c r="I4163" s="29" t="s">
        <v>25</v>
      </c>
      <c r="J4163" s="29" t="s">
        <v>13254</v>
      </c>
      <c r="K4163" s="29" t="s">
        <v>13255</v>
      </c>
      <c r="L4163" s="29" t="s">
        <v>109</v>
      </c>
      <c r="M4163" s="29" t="s">
        <v>59</v>
      </c>
      <c r="N4163" s="29" t="s">
        <v>4682</v>
      </c>
      <c r="O4163" s="14">
        <v>350.04</v>
      </c>
      <c r="P4163" s="14">
        <f t="shared" si="1036"/>
        <v>1148.4112320000002</v>
      </c>
      <c r="Q4163" s="14">
        <v>6.09</v>
      </c>
      <c r="R4163" s="40">
        <f t="shared" si="1037"/>
        <v>1154.5012320000001</v>
      </c>
      <c r="S4163" s="14">
        <v>8.14</v>
      </c>
      <c r="T4163" s="40">
        <f t="shared" si="1038"/>
        <v>1146.361232</v>
      </c>
      <c r="U4163" s="14">
        <v>11.13</v>
      </c>
      <c r="V4163" s="40">
        <f t="shared" si="1039"/>
        <v>1143.371232</v>
      </c>
      <c r="W4163" s="14">
        <v>11.38</v>
      </c>
      <c r="X4163" s="40">
        <f t="shared" si="1040"/>
        <v>1143.121232</v>
      </c>
      <c r="Y4163" s="14">
        <v>6.09</v>
      </c>
      <c r="Z4163" s="40">
        <f t="shared" si="1041"/>
        <v>1154.5012320000001</v>
      </c>
      <c r="AA4163" s="14">
        <v>8.1300000000000008</v>
      </c>
      <c r="AB4163" s="40">
        <f t="shared" si="1042"/>
        <v>1146.371232</v>
      </c>
      <c r="AC4163" s="14">
        <v>11.17</v>
      </c>
      <c r="AD4163" s="40">
        <f t="shared" si="1043"/>
        <v>1143.331232</v>
      </c>
      <c r="AE4163" s="14">
        <v>11.44</v>
      </c>
      <c r="AF4163" s="40">
        <f t="shared" si="1044"/>
        <v>1143.061232</v>
      </c>
      <c r="AG4163" s="29" t="s">
        <v>22</v>
      </c>
      <c r="AH4163" s="29" t="s">
        <v>22</v>
      </c>
      <c r="AI4163" s="29" t="s">
        <v>28</v>
      </c>
      <c r="AJ4163" s="29" t="s">
        <v>12338</v>
      </c>
      <c r="AK4163" s="30" t="s">
        <v>22</v>
      </c>
      <c r="AL4163" s="30" t="s">
        <v>22</v>
      </c>
      <c r="AM4163" s="30"/>
      <c r="AN4163" s="30" t="s">
        <v>22</v>
      </c>
      <c r="AO4163" s="30" t="s">
        <v>25</v>
      </c>
      <c r="AP4163" s="30" t="s">
        <v>8893</v>
      </c>
      <c r="AQ4163" s="30" t="s">
        <v>22</v>
      </c>
      <c r="AR4163" s="30" t="s">
        <v>22</v>
      </c>
      <c r="AS4163" s="30"/>
      <c r="AT4163" s="30"/>
      <c r="AU4163" s="30" t="s">
        <v>22</v>
      </c>
      <c r="AV4163" s="30" t="s">
        <v>22</v>
      </c>
      <c r="AW4163" s="30" t="s">
        <v>22</v>
      </c>
      <c r="AX4163" s="30" t="s">
        <v>22</v>
      </c>
      <c r="AY4163" s="30" t="s">
        <v>25</v>
      </c>
      <c r="AZ4163" s="30"/>
      <c r="BA4163" s="30" t="s">
        <v>22</v>
      </c>
      <c r="BB4163" s="30"/>
      <c r="BC4163" s="30" t="s">
        <v>62</v>
      </c>
      <c r="BD4163" s="30"/>
    </row>
    <row r="4164" spans="1:56" x14ac:dyDescent="0.3">
      <c r="A4164" s="31">
        <v>42220</v>
      </c>
      <c r="B4164" s="30" t="s">
        <v>12329</v>
      </c>
      <c r="C4164" s="29">
        <v>5</v>
      </c>
      <c r="D4164" s="29" t="s">
        <v>12135</v>
      </c>
      <c r="E4164" s="30">
        <v>16</v>
      </c>
      <c r="F4164" s="29" t="s">
        <v>49</v>
      </c>
      <c r="G4164" s="29" t="s">
        <v>20</v>
      </c>
      <c r="H4164" s="29" t="s">
        <v>42</v>
      </c>
      <c r="I4164" s="29" t="s">
        <v>22</v>
      </c>
      <c r="J4164" s="29" t="s">
        <v>13256</v>
      </c>
      <c r="K4164" s="29" t="s">
        <v>13175</v>
      </c>
      <c r="L4164" s="29" t="s">
        <v>35</v>
      </c>
      <c r="M4164" s="29" t="s">
        <v>46</v>
      </c>
      <c r="N4164" s="29" t="s">
        <v>4682</v>
      </c>
      <c r="O4164" s="14">
        <v>350.76</v>
      </c>
      <c r="P4164" s="14">
        <f t="shared" si="1036"/>
        <v>1150.773408</v>
      </c>
      <c r="Q4164" s="14">
        <v>6.49</v>
      </c>
      <c r="R4164" s="40">
        <f t="shared" si="1037"/>
        <v>1157.263408</v>
      </c>
      <c r="S4164" s="14">
        <v>7.86</v>
      </c>
      <c r="T4164" s="40">
        <f t="shared" si="1038"/>
        <v>1149.4034080000001</v>
      </c>
      <c r="U4164" s="14">
        <v>8.7799999999999994</v>
      </c>
      <c r="V4164" s="40">
        <f t="shared" si="1039"/>
        <v>1148.4834080000001</v>
      </c>
      <c r="W4164" s="14">
        <v>9.17</v>
      </c>
      <c r="X4164" s="40">
        <f t="shared" si="1040"/>
        <v>1148.093408</v>
      </c>
      <c r="Y4164" s="14">
        <v>6.49</v>
      </c>
      <c r="Z4164" s="40">
        <f t="shared" si="1041"/>
        <v>1157.263408</v>
      </c>
      <c r="AA4164" s="14">
        <v>7.85</v>
      </c>
      <c r="AB4164" s="40">
        <f t="shared" si="1042"/>
        <v>1149.4134080000001</v>
      </c>
      <c r="AC4164" s="14">
        <v>8.6999999999999993</v>
      </c>
      <c r="AD4164" s="40">
        <f t="shared" si="1043"/>
        <v>1148.563408</v>
      </c>
      <c r="AE4164" s="14">
        <v>9.32</v>
      </c>
      <c r="AF4164" s="40">
        <f t="shared" si="1044"/>
        <v>1147.9434080000001</v>
      </c>
      <c r="AG4164" s="29" t="s">
        <v>22</v>
      </c>
      <c r="AH4164" s="29" t="s">
        <v>22</v>
      </c>
      <c r="AI4164" s="29" t="s">
        <v>63</v>
      </c>
      <c r="AJ4164" s="29" t="s">
        <v>8476</v>
      </c>
      <c r="AK4164" s="30" t="s">
        <v>25</v>
      </c>
      <c r="AL4164" s="30" t="s">
        <v>25</v>
      </c>
      <c r="AM4164" s="30" t="s">
        <v>124</v>
      </c>
      <c r="AN4164" s="30" t="s">
        <v>22</v>
      </c>
      <c r="AO4164" s="30" t="s">
        <v>22</v>
      </c>
      <c r="AP4164" s="30"/>
      <c r="AQ4164" s="30" t="s">
        <v>22</v>
      </c>
      <c r="AR4164" s="30" t="s">
        <v>22</v>
      </c>
      <c r="AS4164" s="30"/>
      <c r="AT4164" s="30"/>
      <c r="AU4164" s="30" t="s">
        <v>22</v>
      </c>
      <c r="AV4164" s="30" t="s">
        <v>22</v>
      </c>
      <c r="AW4164" s="30" t="s">
        <v>22</v>
      </c>
      <c r="AX4164" s="30" t="s">
        <v>22</v>
      </c>
      <c r="AY4164" s="30" t="s">
        <v>25</v>
      </c>
      <c r="AZ4164" s="30"/>
      <c r="BA4164" s="30" t="s">
        <v>22</v>
      </c>
      <c r="BB4164" s="30"/>
      <c r="BC4164" s="30" t="s">
        <v>26</v>
      </c>
      <c r="BD4164" s="30"/>
    </row>
    <row r="4165" spans="1:56" x14ac:dyDescent="0.3">
      <c r="A4165" s="31">
        <v>42220</v>
      </c>
      <c r="B4165" s="30" t="s">
        <v>12330</v>
      </c>
      <c r="C4165" s="29">
        <v>6</v>
      </c>
      <c r="D4165" s="29" t="s">
        <v>12135</v>
      </c>
      <c r="E4165" s="30">
        <v>16</v>
      </c>
      <c r="F4165" s="29" t="s">
        <v>49</v>
      </c>
      <c r="G4165" s="29" t="s">
        <v>29</v>
      </c>
      <c r="H4165" s="29" t="s">
        <v>42</v>
      </c>
      <c r="I4165" s="29" t="s">
        <v>22</v>
      </c>
      <c r="J4165" s="29" t="s">
        <v>13257</v>
      </c>
      <c r="K4165" s="29" t="s">
        <v>13175</v>
      </c>
      <c r="L4165" s="29" t="s">
        <v>84</v>
      </c>
      <c r="M4165" s="29" t="s">
        <v>23</v>
      </c>
      <c r="N4165" s="29" t="s">
        <v>4682</v>
      </c>
      <c r="O4165" s="14">
        <v>350.28</v>
      </c>
      <c r="P4165" s="14">
        <f t="shared" si="1036"/>
        <v>1149.1986239999999</v>
      </c>
      <c r="Q4165" s="14">
        <v>5.69</v>
      </c>
      <c r="R4165" s="40">
        <f t="shared" si="1037"/>
        <v>1154.8886239999999</v>
      </c>
      <c r="S4165" s="14">
        <v>7.66</v>
      </c>
      <c r="T4165" s="40">
        <f t="shared" si="1038"/>
        <v>1147.2286239999999</v>
      </c>
      <c r="U4165" s="14">
        <v>8.83</v>
      </c>
      <c r="V4165" s="40">
        <f t="shared" si="1039"/>
        <v>1146.058624</v>
      </c>
      <c r="W4165" s="14">
        <v>9.16</v>
      </c>
      <c r="X4165" s="40">
        <f t="shared" si="1040"/>
        <v>1145.7286239999999</v>
      </c>
      <c r="Y4165" s="14">
        <v>5.69</v>
      </c>
      <c r="Z4165" s="40">
        <f t="shared" si="1041"/>
        <v>1154.8886239999999</v>
      </c>
      <c r="AA4165" s="14">
        <v>7.86</v>
      </c>
      <c r="AB4165" s="40">
        <f t="shared" si="1042"/>
        <v>1147.028624</v>
      </c>
      <c r="AC4165" s="14">
        <v>8.59</v>
      </c>
      <c r="AD4165" s="40">
        <f t="shared" si="1043"/>
        <v>1146.298624</v>
      </c>
      <c r="AE4165" s="14">
        <v>9.02</v>
      </c>
      <c r="AF4165" s="40">
        <f t="shared" si="1044"/>
        <v>1145.868624</v>
      </c>
      <c r="AG4165" s="29" t="s">
        <v>22</v>
      </c>
      <c r="AH4165" s="29" t="s">
        <v>22</v>
      </c>
      <c r="AI4165" s="29" t="s">
        <v>36</v>
      </c>
      <c r="AJ4165" s="29" t="s">
        <v>11788</v>
      </c>
      <c r="AK4165" s="30" t="s">
        <v>25</v>
      </c>
      <c r="AL4165" s="30" t="s">
        <v>25</v>
      </c>
      <c r="AM4165" s="30" t="s">
        <v>124</v>
      </c>
      <c r="AN4165" s="30" t="s">
        <v>22</v>
      </c>
      <c r="AO4165" s="30" t="s">
        <v>22</v>
      </c>
      <c r="AP4165" s="30"/>
      <c r="AQ4165" s="30" t="s">
        <v>22</v>
      </c>
      <c r="AR4165" s="30" t="s">
        <v>22</v>
      </c>
      <c r="AS4165" s="30"/>
      <c r="AT4165" s="30"/>
      <c r="AU4165" s="30" t="s">
        <v>22</v>
      </c>
      <c r="AV4165" s="30" t="s">
        <v>22</v>
      </c>
      <c r="AW4165" s="30" t="s">
        <v>22</v>
      </c>
      <c r="AX4165" s="30" t="s">
        <v>22</v>
      </c>
      <c r="AY4165" s="30" t="s">
        <v>25</v>
      </c>
      <c r="AZ4165" s="30"/>
      <c r="BA4165" s="30" t="s">
        <v>22</v>
      </c>
      <c r="BB4165" s="30"/>
      <c r="BC4165" s="30" t="s">
        <v>26</v>
      </c>
      <c r="BD4165" s="30"/>
    </row>
    <row r="4166" spans="1:56" x14ac:dyDescent="0.3">
      <c r="A4166" s="31">
        <v>42220</v>
      </c>
      <c r="B4166" s="30" t="s">
        <v>12325</v>
      </c>
      <c r="C4166" s="29">
        <v>1</v>
      </c>
      <c r="D4166" s="29" t="s">
        <v>12135</v>
      </c>
      <c r="E4166" s="30">
        <v>17</v>
      </c>
      <c r="F4166" s="29" t="s">
        <v>49</v>
      </c>
      <c r="G4166" s="29" t="s">
        <v>94</v>
      </c>
      <c r="H4166" s="29" t="s">
        <v>42</v>
      </c>
      <c r="I4166" s="29" t="s">
        <v>25</v>
      </c>
      <c r="J4166" s="29" t="s">
        <v>13258</v>
      </c>
      <c r="K4166" s="29" t="s">
        <v>12995</v>
      </c>
      <c r="L4166" s="29" t="s">
        <v>807</v>
      </c>
      <c r="M4166" s="29" t="s">
        <v>23</v>
      </c>
      <c r="N4166" s="29" t="s">
        <v>4702</v>
      </c>
      <c r="O4166" s="14">
        <v>350.76</v>
      </c>
      <c r="P4166" s="14">
        <f t="shared" si="1036"/>
        <v>1150.773408</v>
      </c>
      <c r="Q4166" s="14">
        <v>5.54</v>
      </c>
      <c r="R4166" s="40">
        <f t="shared" si="1037"/>
        <v>1156.313408</v>
      </c>
      <c r="S4166" s="14">
        <v>8.64</v>
      </c>
      <c r="T4166" s="40">
        <f t="shared" si="1038"/>
        <v>1147.6734079999999</v>
      </c>
      <c r="U4166" s="14">
        <v>10.7</v>
      </c>
      <c r="V4166" s="40">
        <f t="shared" si="1039"/>
        <v>1145.6134079999999</v>
      </c>
      <c r="W4166" s="14">
        <v>10.17</v>
      </c>
      <c r="X4166" s="40">
        <f t="shared" si="1040"/>
        <v>1146.1434079999999</v>
      </c>
      <c r="Y4166" s="14">
        <v>5.54</v>
      </c>
      <c r="Z4166" s="40">
        <f t="shared" si="1041"/>
        <v>1156.313408</v>
      </c>
      <c r="AA4166" s="14">
        <v>8.56</v>
      </c>
      <c r="AB4166" s="40">
        <f t="shared" si="1042"/>
        <v>1147.753408</v>
      </c>
      <c r="AC4166" s="14">
        <v>10.45</v>
      </c>
      <c r="AD4166" s="40">
        <f t="shared" si="1043"/>
        <v>1145.8634079999999</v>
      </c>
      <c r="AE4166" s="14">
        <v>10.199999999999999</v>
      </c>
      <c r="AF4166" s="40">
        <f t="shared" si="1044"/>
        <v>1146.1134079999999</v>
      </c>
      <c r="AG4166" s="29" t="s">
        <v>22</v>
      </c>
      <c r="AH4166" s="29" t="s">
        <v>22</v>
      </c>
      <c r="AI4166" s="29" t="s">
        <v>24</v>
      </c>
      <c r="AJ4166" s="29"/>
      <c r="AK4166" s="30" t="s">
        <v>22</v>
      </c>
      <c r="AL4166" s="30" t="s">
        <v>25</v>
      </c>
      <c r="AM4166" s="30" t="s">
        <v>5094</v>
      </c>
      <c r="AN4166" s="30" t="s">
        <v>22</v>
      </c>
      <c r="AO4166" s="30" t="s">
        <v>25</v>
      </c>
      <c r="AP4166" s="30" t="s">
        <v>5094</v>
      </c>
      <c r="AQ4166" s="30" t="s">
        <v>22</v>
      </c>
      <c r="AR4166" s="30" t="s">
        <v>22</v>
      </c>
      <c r="AS4166" s="30"/>
      <c r="AT4166" s="30"/>
      <c r="AU4166" s="30" t="s">
        <v>22</v>
      </c>
      <c r="AV4166" s="30" t="s">
        <v>22</v>
      </c>
      <c r="AW4166" s="30" t="s">
        <v>22</v>
      </c>
      <c r="AX4166" s="30" t="s">
        <v>22</v>
      </c>
      <c r="AY4166" s="30" t="s">
        <v>25</v>
      </c>
      <c r="AZ4166" s="30"/>
      <c r="BA4166" s="30" t="s">
        <v>22</v>
      </c>
      <c r="BB4166" s="30"/>
      <c r="BC4166" s="30" t="s">
        <v>26</v>
      </c>
      <c r="BD4166" s="30"/>
    </row>
    <row r="4167" spans="1:56" x14ac:dyDescent="0.3">
      <c r="A4167" s="31">
        <v>42220</v>
      </c>
      <c r="B4167" s="30" t="s">
        <v>12326</v>
      </c>
      <c r="C4167" s="29">
        <v>2</v>
      </c>
      <c r="D4167" s="29" t="s">
        <v>12135</v>
      </c>
      <c r="E4167" s="30">
        <v>17</v>
      </c>
      <c r="F4167" s="29" t="s">
        <v>49</v>
      </c>
      <c r="G4167" s="29" t="s">
        <v>20</v>
      </c>
      <c r="H4167" s="29" t="s">
        <v>42</v>
      </c>
      <c r="I4167" s="29" t="s">
        <v>25</v>
      </c>
      <c r="J4167" s="29" t="s">
        <v>10670</v>
      </c>
      <c r="K4167" s="29" t="s">
        <v>13259</v>
      </c>
      <c r="L4167" s="29" t="s">
        <v>52</v>
      </c>
      <c r="M4167" s="29" t="s">
        <v>46</v>
      </c>
      <c r="N4167" s="29" t="s">
        <v>4702</v>
      </c>
      <c r="O4167" s="14">
        <v>350.76</v>
      </c>
      <c r="P4167" s="14">
        <f t="shared" si="1036"/>
        <v>1150.773408</v>
      </c>
      <c r="Q4167" s="14">
        <v>5.69</v>
      </c>
      <c r="R4167" s="40">
        <f t="shared" si="1037"/>
        <v>1156.4634080000001</v>
      </c>
      <c r="S4167" s="14">
        <v>7.95</v>
      </c>
      <c r="T4167" s="40">
        <f t="shared" si="1038"/>
        <v>1148.513408</v>
      </c>
      <c r="U4167" s="14">
        <v>9.44</v>
      </c>
      <c r="V4167" s="40">
        <f t="shared" si="1039"/>
        <v>1147.023408</v>
      </c>
      <c r="W4167" s="14">
        <v>9.48</v>
      </c>
      <c r="X4167" s="40">
        <f t="shared" si="1040"/>
        <v>1146.9834080000001</v>
      </c>
      <c r="Y4167" s="14">
        <v>5.69</v>
      </c>
      <c r="Z4167" s="40">
        <f t="shared" si="1041"/>
        <v>1156.4634080000001</v>
      </c>
      <c r="AA4167" s="14">
        <v>7.83</v>
      </c>
      <c r="AB4167" s="40">
        <f t="shared" si="1042"/>
        <v>1148.6334080000001</v>
      </c>
      <c r="AC4167" s="14">
        <v>9.41</v>
      </c>
      <c r="AD4167" s="40">
        <f t="shared" si="1043"/>
        <v>1147.053408</v>
      </c>
      <c r="AE4167" s="14">
        <v>9.24</v>
      </c>
      <c r="AF4167" s="40">
        <f t="shared" si="1044"/>
        <v>1147.2234080000001</v>
      </c>
      <c r="AG4167" s="29" t="s">
        <v>22</v>
      </c>
      <c r="AH4167" s="29" t="s">
        <v>22</v>
      </c>
      <c r="AI4167" s="29" t="s">
        <v>24</v>
      </c>
      <c r="AJ4167" s="29"/>
      <c r="AK4167" s="30" t="s">
        <v>22</v>
      </c>
      <c r="AL4167" s="30" t="s">
        <v>25</v>
      </c>
      <c r="AM4167" s="30" t="s">
        <v>124</v>
      </c>
      <c r="AN4167" s="30" t="s">
        <v>22</v>
      </c>
      <c r="AO4167" s="30" t="s">
        <v>22</v>
      </c>
      <c r="AP4167" s="30"/>
      <c r="AQ4167" s="30" t="s">
        <v>22</v>
      </c>
      <c r="AR4167" s="30" t="s">
        <v>22</v>
      </c>
      <c r="AS4167" s="30"/>
      <c r="AT4167" s="30"/>
      <c r="AU4167" s="30" t="s">
        <v>22</v>
      </c>
      <c r="AV4167" s="30" t="s">
        <v>22</v>
      </c>
      <c r="AW4167" s="30" t="s">
        <v>22</v>
      </c>
      <c r="AX4167" s="30" t="s">
        <v>22</v>
      </c>
      <c r="AY4167" s="30" t="s">
        <v>25</v>
      </c>
      <c r="AZ4167" s="30"/>
      <c r="BA4167" s="30" t="s">
        <v>22</v>
      </c>
      <c r="BB4167" s="30"/>
      <c r="BC4167" s="30" t="s">
        <v>26</v>
      </c>
      <c r="BD4167" s="30"/>
    </row>
    <row r="4168" spans="1:56" x14ac:dyDescent="0.3">
      <c r="A4168" s="31">
        <v>42220</v>
      </c>
      <c r="B4168" s="30" t="s">
        <v>12327</v>
      </c>
      <c r="C4168" s="29">
        <v>3</v>
      </c>
      <c r="D4168" s="29" t="s">
        <v>12135</v>
      </c>
      <c r="E4168" s="30">
        <v>17</v>
      </c>
      <c r="F4168" s="29" t="s">
        <v>19</v>
      </c>
      <c r="G4168" s="29" t="s">
        <v>29</v>
      </c>
      <c r="H4168" s="29" t="s">
        <v>42</v>
      </c>
      <c r="I4168" s="29" t="s">
        <v>25</v>
      </c>
      <c r="J4168" s="29" t="s">
        <v>10670</v>
      </c>
      <c r="K4168" s="29" t="s">
        <v>13260</v>
      </c>
      <c r="L4168" s="29" t="s">
        <v>35</v>
      </c>
      <c r="M4168" s="29" t="s">
        <v>46</v>
      </c>
      <c r="N4168" s="29" t="s">
        <v>4667</v>
      </c>
      <c r="O4168" s="14">
        <v>352.45</v>
      </c>
      <c r="P4168" s="14">
        <f t="shared" si="1036"/>
        <v>1156.3179600000001</v>
      </c>
      <c r="Q4168" s="14">
        <v>5.73</v>
      </c>
      <c r="R4168" s="40">
        <f t="shared" si="1037"/>
        <v>1162.0479600000001</v>
      </c>
      <c r="S4168" s="14">
        <v>7.79</v>
      </c>
      <c r="T4168" s="40">
        <f t="shared" si="1038"/>
        <v>1154.2579600000001</v>
      </c>
      <c r="U4168" s="14">
        <v>9.3800000000000008</v>
      </c>
      <c r="V4168" s="40">
        <f t="shared" si="1039"/>
        <v>1152.66796</v>
      </c>
      <c r="W4168" s="14">
        <v>9.26</v>
      </c>
      <c r="X4168" s="40">
        <f t="shared" si="1040"/>
        <v>1152.7879600000001</v>
      </c>
      <c r="Y4168" s="14">
        <v>5.73</v>
      </c>
      <c r="Z4168" s="40">
        <f t="shared" si="1041"/>
        <v>1162.0479600000001</v>
      </c>
      <c r="AA4168" s="14">
        <v>7.75</v>
      </c>
      <c r="AB4168" s="40">
        <f t="shared" si="1042"/>
        <v>1154.2979600000001</v>
      </c>
      <c r="AC4168" s="14">
        <v>9.2100000000000009</v>
      </c>
      <c r="AD4168" s="40">
        <f t="shared" si="1043"/>
        <v>1152.8379600000001</v>
      </c>
      <c r="AE4168" s="14">
        <v>8.99</v>
      </c>
      <c r="AF4168" s="40">
        <f t="shared" si="1044"/>
        <v>1153.0579600000001</v>
      </c>
      <c r="AG4168" s="29" t="s">
        <v>22</v>
      </c>
      <c r="AH4168" s="29" t="s">
        <v>22</v>
      </c>
      <c r="AI4168" s="29" t="s">
        <v>24</v>
      </c>
      <c r="AJ4168" s="29"/>
      <c r="AK4168" s="30" t="s">
        <v>25</v>
      </c>
      <c r="AL4168" s="30" t="s">
        <v>25</v>
      </c>
      <c r="AM4168" s="30" t="s">
        <v>124</v>
      </c>
      <c r="AN4168" s="30" t="s">
        <v>22</v>
      </c>
      <c r="AO4168" s="30" t="s">
        <v>22</v>
      </c>
      <c r="AP4168" s="30"/>
      <c r="AQ4168" s="30" t="s">
        <v>22</v>
      </c>
      <c r="AR4168" s="30" t="s">
        <v>22</v>
      </c>
      <c r="AS4168" s="30"/>
      <c r="AT4168" s="30"/>
      <c r="AU4168" s="30" t="s">
        <v>22</v>
      </c>
      <c r="AV4168" s="30" t="s">
        <v>22</v>
      </c>
      <c r="AW4168" s="30" t="s">
        <v>22</v>
      </c>
      <c r="AX4168" s="30" t="s">
        <v>22</v>
      </c>
      <c r="AY4168" s="30" t="s">
        <v>25</v>
      </c>
      <c r="AZ4168" s="30"/>
      <c r="BA4168" s="30" t="s">
        <v>22</v>
      </c>
      <c r="BB4168" s="30"/>
      <c r="BC4168" s="30" t="s">
        <v>26</v>
      </c>
      <c r="BD4168" s="30"/>
    </row>
    <row r="4169" spans="1:56" x14ac:dyDescent="0.3">
      <c r="A4169" s="31">
        <v>42220</v>
      </c>
      <c r="B4169" s="30" t="s">
        <v>12331</v>
      </c>
      <c r="C4169" s="29">
        <v>4</v>
      </c>
      <c r="D4169" s="29" t="s">
        <v>12135</v>
      </c>
      <c r="E4169" s="30">
        <v>17</v>
      </c>
      <c r="F4169" s="29" t="s">
        <v>19</v>
      </c>
      <c r="G4169" s="29" t="s">
        <v>20</v>
      </c>
      <c r="H4169" s="29" t="s">
        <v>42</v>
      </c>
      <c r="I4169" s="29" t="s">
        <v>22</v>
      </c>
      <c r="J4169" s="29" t="s">
        <v>13261</v>
      </c>
      <c r="K4169" s="29" t="s">
        <v>13154</v>
      </c>
      <c r="L4169" s="29" t="s">
        <v>128</v>
      </c>
      <c r="M4169" s="29" t="s">
        <v>46</v>
      </c>
      <c r="N4169" s="29" t="s">
        <v>4682</v>
      </c>
      <c r="O4169" s="14">
        <v>353.17</v>
      </c>
      <c r="P4169" s="14">
        <f t="shared" si="1036"/>
        <v>1158.6801360000002</v>
      </c>
      <c r="Q4169" s="14">
        <v>5.71</v>
      </c>
      <c r="R4169" s="40">
        <f t="shared" si="1037"/>
        <v>1164.3901360000002</v>
      </c>
      <c r="S4169" s="14">
        <v>7.18</v>
      </c>
      <c r="T4169" s="40">
        <f t="shared" si="1038"/>
        <v>1157.2101360000001</v>
      </c>
      <c r="U4169" s="14">
        <v>8.6</v>
      </c>
      <c r="V4169" s="40">
        <f t="shared" si="1039"/>
        <v>1155.7901360000003</v>
      </c>
      <c r="W4169" s="14">
        <v>8.76</v>
      </c>
      <c r="X4169" s="40">
        <f t="shared" si="1040"/>
        <v>1155.6301360000002</v>
      </c>
      <c r="Y4169" s="14">
        <v>5.71</v>
      </c>
      <c r="Z4169" s="40">
        <f t="shared" si="1041"/>
        <v>1164.3901360000002</v>
      </c>
      <c r="AA4169" s="14">
        <v>7.24</v>
      </c>
      <c r="AB4169" s="40">
        <f t="shared" si="1042"/>
        <v>1157.1501360000002</v>
      </c>
      <c r="AC4169" s="14">
        <v>8.56</v>
      </c>
      <c r="AD4169" s="40">
        <f t="shared" si="1043"/>
        <v>1155.8301360000003</v>
      </c>
      <c r="AE4169" s="14">
        <v>8.7799999999999994</v>
      </c>
      <c r="AF4169" s="40">
        <f t="shared" si="1044"/>
        <v>1155.6101360000002</v>
      </c>
      <c r="AG4169" s="29" t="s">
        <v>22</v>
      </c>
      <c r="AH4169" s="29" t="s">
        <v>22</v>
      </c>
      <c r="AI4169" s="29" t="s">
        <v>63</v>
      </c>
      <c r="AJ4169" s="29" t="s">
        <v>8476</v>
      </c>
      <c r="AK4169" s="30" t="s">
        <v>25</v>
      </c>
      <c r="AL4169" s="30" t="s">
        <v>25</v>
      </c>
      <c r="AM4169" s="30" t="s">
        <v>12339</v>
      </c>
      <c r="AN4169" s="30" t="s">
        <v>22</v>
      </c>
      <c r="AO4169" s="30" t="s">
        <v>22</v>
      </c>
      <c r="AP4169" s="30"/>
      <c r="AQ4169" s="30" t="s">
        <v>22</v>
      </c>
      <c r="AR4169" s="30" t="s">
        <v>22</v>
      </c>
      <c r="AS4169" s="30"/>
      <c r="AT4169" s="30"/>
      <c r="AU4169" s="30" t="s">
        <v>22</v>
      </c>
      <c r="AV4169" s="30" t="s">
        <v>22</v>
      </c>
      <c r="AW4169" s="30" t="s">
        <v>22</v>
      </c>
      <c r="AX4169" s="30" t="s">
        <v>22</v>
      </c>
      <c r="AY4169" s="30" t="s">
        <v>25</v>
      </c>
      <c r="AZ4169" s="30"/>
      <c r="BA4169" s="30" t="s">
        <v>22</v>
      </c>
      <c r="BB4169" s="30"/>
      <c r="BC4169" s="30" t="s">
        <v>26</v>
      </c>
      <c r="BD4169" s="30"/>
    </row>
    <row r="4170" spans="1:56" x14ac:dyDescent="0.3">
      <c r="A4170" s="31">
        <v>42220</v>
      </c>
      <c r="B4170" s="30" t="s">
        <v>12332</v>
      </c>
      <c r="C4170" s="29">
        <v>5</v>
      </c>
      <c r="D4170" s="29" t="s">
        <v>12135</v>
      </c>
      <c r="E4170" s="30">
        <v>17</v>
      </c>
      <c r="F4170" s="29" t="s">
        <v>65</v>
      </c>
      <c r="G4170" s="29" t="s">
        <v>94</v>
      </c>
      <c r="H4170" s="29" t="s">
        <v>42</v>
      </c>
      <c r="I4170" s="29" t="s">
        <v>22</v>
      </c>
      <c r="J4170" s="29" t="s">
        <v>10660</v>
      </c>
      <c r="K4170" s="29" t="s">
        <v>13262</v>
      </c>
      <c r="L4170" s="29" t="s">
        <v>35</v>
      </c>
      <c r="M4170" s="29" t="s">
        <v>23</v>
      </c>
      <c r="N4170" s="29" t="s">
        <v>4682</v>
      </c>
      <c r="O4170" s="14">
        <v>355.57</v>
      </c>
      <c r="P4170" s="14">
        <f t="shared" si="1036"/>
        <v>1166.5540559999999</v>
      </c>
      <c r="Q4170" s="14">
        <v>4.25</v>
      </c>
      <c r="R4170" s="40">
        <f t="shared" si="1037"/>
        <v>1170.8040559999999</v>
      </c>
      <c r="S4170" s="14">
        <v>7.22</v>
      </c>
      <c r="T4170" s="40">
        <f t="shared" si="1038"/>
        <v>1163.5840559999999</v>
      </c>
      <c r="U4170" s="14">
        <v>9.2899999999999991</v>
      </c>
      <c r="V4170" s="40">
        <f t="shared" si="1039"/>
        <v>1161.514056</v>
      </c>
      <c r="W4170" s="14">
        <v>8.93</v>
      </c>
      <c r="X4170" s="40">
        <f t="shared" si="1040"/>
        <v>1161.8740559999999</v>
      </c>
      <c r="Y4170" s="14">
        <v>4.25</v>
      </c>
      <c r="Z4170" s="40">
        <f t="shared" si="1041"/>
        <v>1170.8040559999999</v>
      </c>
      <c r="AA4170" s="14">
        <v>7.2</v>
      </c>
      <c r="AB4170" s="40">
        <f t="shared" si="1042"/>
        <v>1163.6040559999999</v>
      </c>
      <c r="AC4170" s="14">
        <v>9.02</v>
      </c>
      <c r="AD4170" s="40">
        <f t="shared" si="1043"/>
        <v>1161.784056</v>
      </c>
      <c r="AE4170" s="14">
        <v>8.81</v>
      </c>
      <c r="AF4170" s="40">
        <f t="shared" si="1044"/>
        <v>1161.994056</v>
      </c>
      <c r="AG4170" s="29" t="s">
        <v>22</v>
      </c>
      <c r="AH4170" s="29" t="s">
        <v>22</v>
      </c>
      <c r="AI4170" s="29" t="s">
        <v>24</v>
      </c>
      <c r="AJ4170" s="29"/>
      <c r="AK4170" s="30" t="s">
        <v>22</v>
      </c>
      <c r="AL4170" s="30" t="s">
        <v>25</v>
      </c>
      <c r="AM4170" s="30" t="s">
        <v>124</v>
      </c>
      <c r="AN4170" s="30" t="s">
        <v>22</v>
      </c>
      <c r="AO4170" s="30" t="s">
        <v>22</v>
      </c>
      <c r="AP4170" s="30"/>
      <c r="AQ4170" s="30" t="s">
        <v>22</v>
      </c>
      <c r="AR4170" s="30" t="s">
        <v>22</v>
      </c>
      <c r="AS4170" s="30"/>
      <c r="AT4170" s="30"/>
      <c r="AU4170" s="30" t="s">
        <v>22</v>
      </c>
      <c r="AV4170" s="30" t="s">
        <v>22</v>
      </c>
      <c r="AW4170" s="30" t="s">
        <v>22</v>
      </c>
      <c r="AX4170" s="30" t="s">
        <v>22</v>
      </c>
      <c r="AY4170" s="30" t="s">
        <v>25</v>
      </c>
      <c r="AZ4170" s="30"/>
      <c r="BA4170" s="30" t="s">
        <v>25</v>
      </c>
      <c r="BB4170" s="30"/>
      <c r="BC4170" s="30" t="s">
        <v>26</v>
      </c>
      <c r="BD4170" s="30"/>
    </row>
    <row r="4171" spans="1:56" x14ac:dyDescent="0.3">
      <c r="A4171" s="31">
        <v>42220</v>
      </c>
      <c r="B4171" s="30" t="s">
        <v>12333</v>
      </c>
      <c r="C4171" s="29">
        <v>6</v>
      </c>
      <c r="D4171" s="29" t="s">
        <v>12135</v>
      </c>
      <c r="E4171" s="30">
        <v>17</v>
      </c>
      <c r="F4171" s="29" t="s">
        <v>72</v>
      </c>
      <c r="G4171" s="29" t="s">
        <v>94</v>
      </c>
      <c r="H4171" s="29" t="s">
        <v>42</v>
      </c>
      <c r="I4171" s="29" t="s">
        <v>22</v>
      </c>
      <c r="J4171" s="29" t="s">
        <v>10512</v>
      </c>
      <c r="K4171" s="29" t="s">
        <v>13263</v>
      </c>
      <c r="L4171" s="29" t="s">
        <v>52</v>
      </c>
      <c r="M4171" s="29" t="s">
        <v>23</v>
      </c>
      <c r="N4171" s="29" t="s">
        <v>4677</v>
      </c>
      <c r="O4171" s="14">
        <v>353.17</v>
      </c>
      <c r="P4171" s="14">
        <f t="shared" si="1036"/>
        <v>1158.6801360000002</v>
      </c>
      <c r="Q4171" s="14">
        <v>5.42</v>
      </c>
      <c r="R4171" s="40">
        <f t="shared" si="1037"/>
        <v>1164.1001360000002</v>
      </c>
      <c r="S4171" s="14">
        <v>7.88</v>
      </c>
      <c r="T4171" s="40">
        <f t="shared" si="1038"/>
        <v>1156.2201360000001</v>
      </c>
      <c r="U4171" s="14">
        <v>9.8800000000000008</v>
      </c>
      <c r="V4171" s="40">
        <f t="shared" si="1039"/>
        <v>1154.2201360000001</v>
      </c>
      <c r="W4171" s="14">
        <v>9.34</v>
      </c>
      <c r="X4171" s="40">
        <f t="shared" si="1040"/>
        <v>1154.7601360000003</v>
      </c>
      <c r="Y4171" s="14">
        <v>5.42</v>
      </c>
      <c r="Z4171" s="40">
        <f t="shared" si="1041"/>
        <v>1164.1001360000002</v>
      </c>
      <c r="AA4171" s="14">
        <v>8.52</v>
      </c>
      <c r="AB4171" s="40">
        <f t="shared" si="1042"/>
        <v>1155.5801360000003</v>
      </c>
      <c r="AC4171" s="14" t="s">
        <v>4695</v>
      </c>
      <c r="AD4171" s="40" t="e">
        <f t="shared" si="1043"/>
        <v>#VALUE!</v>
      </c>
      <c r="AE4171" s="14">
        <v>11.95</v>
      </c>
      <c r="AF4171" s="40">
        <f t="shared" si="1044"/>
        <v>1152.1501360000002</v>
      </c>
      <c r="AG4171" s="29" t="s">
        <v>22</v>
      </c>
      <c r="AH4171" s="29" t="s">
        <v>22</v>
      </c>
      <c r="AI4171" s="29" t="s">
        <v>24</v>
      </c>
      <c r="AJ4171" s="29"/>
      <c r="AK4171" s="30" t="s">
        <v>22</v>
      </c>
      <c r="AL4171" s="30" t="s">
        <v>22</v>
      </c>
      <c r="AM4171" s="30"/>
      <c r="AN4171" s="30" t="s">
        <v>22</v>
      </c>
      <c r="AO4171" s="30" t="s">
        <v>22</v>
      </c>
      <c r="AP4171" s="30"/>
      <c r="AQ4171" s="30" t="s">
        <v>22</v>
      </c>
      <c r="AR4171" s="30" t="s">
        <v>22</v>
      </c>
      <c r="AS4171" s="30"/>
      <c r="AT4171" s="30"/>
      <c r="AU4171" s="30" t="s">
        <v>22</v>
      </c>
      <c r="AV4171" s="30" t="s">
        <v>22</v>
      </c>
      <c r="AW4171" s="30" t="s">
        <v>22</v>
      </c>
      <c r="AX4171" s="30" t="s">
        <v>22</v>
      </c>
      <c r="AY4171" s="30" t="s">
        <v>25</v>
      </c>
      <c r="AZ4171" s="30"/>
      <c r="BA4171" s="30" t="s">
        <v>22</v>
      </c>
      <c r="BB4171" s="30"/>
      <c r="BC4171" s="30" t="s">
        <v>26</v>
      </c>
      <c r="BD4171" s="30"/>
    </row>
    <row r="4172" spans="1:56" x14ac:dyDescent="0.3">
      <c r="A4172" s="31">
        <v>42220</v>
      </c>
      <c r="B4172" s="30" t="s">
        <v>12334</v>
      </c>
      <c r="C4172" s="29">
        <v>7</v>
      </c>
      <c r="D4172" s="29" t="s">
        <v>12135</v>
      </c>
      <c r="E4172" s="30">
        <v>17</v>
      </c>
      <c r="F4172" s="29" t="s">
        <v>72</v>
      </c>
      <c r="G4172" s="29" t="s">
        <v>94</v>
      </c>
      <c r="H4172" s="29" t="s">
        <v>4699</v>
      </c>
      <c r="I4172" s="29" t="s">
        <v>22</v>
      </c>
      <c r="J4172" s="29" t="s">
        <v>13226</v>
      </c>
      <c r="K4172" s="29" t="s">
        <v>13264</v>
      </c>
      <c r="L4172" s="29" t="s">
        <v>6527</v>
      </c>
      <c r="M4172" s="29" t="s">
        <v>12340</v>
      </c>
      <c r="N4172" s="29" t="s">
        <v>4667</v>
      </c>
      <c r="O4172" s="14">
        <v>353.65</v>
      </c>
      <c r="P4172" s="14">
        <f t="shared" si="1036"/>
        <v>1160.2549200000001</v>
      </c>
      <c r="Q4172" s="14">
        <v>4.7699999999999996</v>
      </c>
      <c r="R4172" s="40">
        <f t="shared" si="1037"/>
        <v>1165.0249200000001</v>
      </c>
      <c r="S4172" s="14">
        <v>6.61</v>
      </c>
      <c r="T4172" s="40">
        <f t="shared" si="1038"/>
        <v>1158.4149200000002</v>
      </c>
      <c r="U4172" s="14">
        <v>12.08</v>
      </c>
      <c r="V4172" s="40">
        <f t="shared" si="1039"/>
        <v>1152.9449200000001</v>
      </c>
      <c r="W4172" s="14">
        <v>12.83</v>
      </c>
      <c r="X4172" s="40">
        <f t="shared" si="1040"/>
        <v>1152.1949200000001</v>
      </c>
      <c r="Y4172" s="14">
        <v>4.7699999999999996</v>
      </c>
      <c r="Z4172" s="40">
        <f t="shared" si="1041"/>
        <v>1165.0249200000001</v>
      </c>
      <c r="AA4172" s="14">
        <v>6.58</v>
      </c>
      <c r="AB4172" s="40">
        <f t="shared" si="1042"/>
        <v>1158.4449200000001</v>
      </c>
      <c r="AC4172" s="14">
        <v>12.2</v>
      </c>
      <c r="AD4172" s="40">
        <f t="shared" si="1043"/>
        <v>1152.82492</v>
      </c>
      <c r="AE4172" s="14">
        <v>12.7</v>
      </c>
      <c r="AF4172" s="40">
        <f t="shared" si="1044"/>
        <v>1152.32492</v>
      </c>
      <c r="AG4172" s="29" t="s">
        <v>22</v>
      </c>
      <c r="AH4172" s="29" t="s">
        <v>22</v>
      </c>
      <c r="AI4172" s="29" t="s">
        <v>24</v>
      </c>
      <c r="AJ4172" s="29"/>
      <c r="AK4172" s="30" t="s">
        <v>25</v>
      </c>
      <c r="AL4172" s="30" t="s">
        <v>22</v>
      </c>
      <c r="AM4172" s="30" t="s">
        <v>12341</v>
      </c>
      <c r="AN4172" s="30" t="s">
        <v>22</v>
      </c>
      <c r="AO4172" s="30" t="s">
        <v>22</v>
      </c>
      <c r="AP4172" s="30"/>
      <c r="AQ4172" s="30" t="s">
        <v>22</v>
      </c>
      <c r="AR4172" s="30" t="s">
        <v>22</v>
      </c>
      <c r="AS4172" s="30"/>
      <c r="AT4172" s="30"/>
      <c r="AU4172" s="30" t="s">
        <v>22</v>
      </c>
      <c r="AV4172" s="30" t="s">
        <v>22</v>
      </c>
      <c r="AW4172" s="30" t="s">
        <v>22</v>
      </c>
      <c r="AX4172" s="30" t="s">
        <v>22</v>
      </c>
      <c r="AY4172" s="30" t="s">
        <v>25</v>
      </c>
      <c r="AZ4172" s="30"/>
      <c r="BA4172" s="30" t="s">
        <v>22</v>
      </c>
      <c r="BB4172" s="30"/>
      <c r="BC4172" s="30" t="s">
        <v>1757</v>
      </c>
      <c r="BD4172" s="30"/>
    </row>
    <row r="4173" spans="1:56" x14ac:dyDescent="0.3">
      <c r="A4173" s="31">
        <v>42220</v>
      </c>
      <c r="B4173" s="30" t="s">
        <v>12335</v>
      </c>
      <c r="C4173" s="29">
        <v>8</v>
      </c>
      <c r="D4173" s="29" t="s">
        <v>12135</v>
      </c>
      <c r="E4173" s="30">
        <v>17</v>
      </c>
      <c r="F4173" s="29" t="s">
        <v>72</v>
      </c>
      <c r="G4173" s="29" t="s">
        <v>20</v>
      </c>
      <c r="H4173" s="29" t="s">
        <v>42</v>
      </c>
      <c r="I4173" s="29" t="s">
        <v>22</v>
      </c>
      <c r="J4173" s="29" t="s">
        <v>13265</v>
      </c>
      <c r="K4173" s="29" t="s">
        <v>13266</v>
      </c>
      <c r="L4173" s="29" t="s">
        <v>128</v>
      </c>
      <c r="M4173" s="29" t="s">
        <v>23</v>
      </c>
      <c r="N4173" s="29" t="s">
        <v>4682</v>
      </c>
      <c r="O4173" s="14">
        <v>352.69</v>
      </c>
      <c r="P4173" s="14">
        <f t="shared" si="1036"/>
        <v>1157.105352</v>
      </c>
      <c r="Q4173" s="14">
        <v>5.79</v>
      </c>
      <c r="R4173" s="40">
        <f t="shared" si="1037"/>
        <v>1162.895352</v>
      </c>
      <c r="S4173" s="14">
        <v>6.27</v>
      </c>
      <c r="T4173" s="40">
        <f t="shared" si="1038"/>
        <v>1156.625352</v>
      </c>
      <c r="U4173" s="14">
        <v>8.2200000000000006</v>
      </c>
      <c r="V4173" s="40">
        <f t="shared" si="1039"/>
        <v>1154.675352</v>
      </c>
      <c r="W4173" s="14">
        <v>8.16</v>
      </c>
      <c r="X4173" s="40">
        <f t="shared" si="1040"/>
        <v>1154.7353519999999</v>
      </c>
      <c r="Y4173" s="14">
        <v>5.79</v>
      </c>
      <c r="Z4173" s="40">
        <f t="shared" si="1041"/>
        <v>1162.895352</v>
      </c>
      <c r="AA4173" s="14">
        <v>6.4</v>
      </c>
      <c r="AB4173" s="40">
        <f t="shared" si="1042"/>
        <v>1156.4953519999999</v>
      </c>
      <c r="AC4173" s="14">
        <v>8.43</v>
      </c>
      <c r="AD4173" s="40">
        <f t="shared" si="1043"/>
        <v>1154.4653519999999</v>
      </c>
      <c r="AE4173" s="14">
        <v>8.19</v>
      </c>
      <c r="AF4173" s="40">
        <f t="shared" si="1044"/>
        <v>1154.7053519999999</v>
      </c>
      <c r="AG4173" s="29" t="s">
        <v>22</v>
      </c>
      <c r="AH4173" s="29" t="s">
        <v>22</v>
      </c>
      <c r="AI4173" s="29" t="s">
        <v>24</v>
      </c>
      <c r="AJ4173" s="29"/>
      <c r="AK4173" s="30" t="s">
        <v>25</v>
      </c>
      <c r="AL4173" s="30" t="s">
        <v>22</v>
      </c>
      <c r="AM4173" s="30" t="s">
        <v>124</v>
      </c>
      <c r="AN4173" s="30" t="s">
        <v>22</v>
      </c>
      <c r="AO4173" s="30" t="s">
        <v>22</v>
      </c>
      <c r="AP4173" s="30"/>
      <c r="AQ4173" s="30" t="s">
        <v>22</v>
      </c>
      <c r="AR4173" s="30" t="s">
        <v>22</v>
      </c>
      <c r="AS4173" s="30"/>
      <c r="AT4173" s="30"/>
      <c r="AU4173" s="30" t="s">
        <v>22</v>
      </c>
      <c r="AV4173" s="30" t="s">
        <v>22</v>
      </c>
      <c r="AW4173" s="30" t="s">
        <v>22</v>
      </c>
      <c r="AX4173" s="30" t="s">
        <v>22</v>
      </c>
      <c r="AY4173" s="30" t="s">
        <v>25</v>
      </c>
      <c r="AZ4173" s="30"/>
      <c r="BA4173" s="30" t="s">
        <v>22</v>
      </c>
      <c r="BB4173" s="30"/>
      <c r="BC4173" s="30" t="s">
        <v>26</v>
      </c>
      <c r="BD4173" s="30"/>
    </row>
    <row r="4174" spans="1:56" x14ac:dyDescent="0.3">
      <c r="A4174" s="31">
        <v>42220</v>
      </c>
      <c r="B4174" s="30" t="s">
        <v>12336</v>
      </c>
      <c r="C4174" s="29">
        <v>9</v>
      </c>
      <c r="D4174" s="29" t="s">
        <v>12135</v>
      </c>
      <c r="E4174" s="30">
        <v>17</v>
      </c>
      <c r="F4174" s="29" t="s">
        <v>72</v>
      </c>
      <c r="G4174" s="29" t="s">
        <v>29</v>
      </c>
      <c r="H4174" s="29" t="s">
        <v>4699</v>
      </c>
      <c r="I4174" s="29" t="s">
        <v>22</v>
      </c>
      <c r="J4174" s="29" t="s">
        <v>13267</v>
      </c>
      <c r="K4174" s="29" t="s">
        <v>13268</v>
      </c>
      <c r="L4174" s="29" t="s">
        <v>35</v>
      </c>
      <c r="M4174" s="29" t="s">
        <v>12342</v>
      </c>
      <c r="N4174" s="29" t="s">
        <v>4682</v>
      </c>
      <c r="O4174" s="14">
        <v>352.92</v>
      </c>
      <c r="P4174" s="14">
        <f t="shared" si="1036"/>
        <v>1157.8599360000001</v>
      </c>
      <c r="Q4174" s="14">
        <v>5.16</v>
      </c>
      <c r="R4174" s="40">
        <f t="shared" si="1037"/>
        <v>1163.0199360000001</v>
      </c>
      <c r="S4174" s="14">
        <v>7.48</v>
      </c>
      <c r="T4174" s="40">
        <f t="shared" si="1038"/>
        <v>1155.5399360000001</v>
      </c>
      <c r="U4174" s="14">
        <v>9.0399999999999991</v>
      </c>
      <c r="V4174" s="40">
        <f t="shared" si="1039"/>
        <v>1153.9799360000002</v>
      </c>
      <c r="W4174" s="14">
        <v>8.5</v>
      </c>
      <c r="X4174" s="40">
        <f t="shared" si="1040"/>
        <v>1154.5199360000001</v>
      </c>
      <c r="Y4174" s="14">
        <v>5.16</v>
      </c>
      <c r="Z4174" s="40">
        <f t="shared" si="1041"/>
        <v>1163.0199360000001</v>
      </c>
      <c r="AA4174" s="14">
        <v>7.53</v>
      </c>
      <c r="AB4174" s="40">
        <f t="shared" si="1042"/>
        <v>1155.4899360000002</v>
      </c>
      <c r="AC4174" s="14">
        <v>9.0500000000000007</v>
      </c>
      <c r="AD4174" s="40">
        <f t="shared" si="1043"/>
        <v>1153.9699360000002</v>
      </c>
      <c r="AE4174" s="14">
        <v>9.23</v>
      </c>
      <c r="AF4174" s="40">
        <f t="shared" si="1044"/>
        <v>1153.7899360000001</v>
      </c>
      <c r="AG4174" s="29" t="s">
        <v>22</v>
      </c>
      <c r="AH4174" s="29" t="s">
        <v>22</v>
      </c>
      <c r="AI4174" s="29" t="s">
        <v>24</v>
      </c>
      <c r="AJ4174" s="29"/>
      <c r="AK4174" s="30" t="s">
        <v>22</v>
      </c>
      <c r="AL4174" s="30" t="s">
        <v>22</v>
      </c>
      <c r="AM4174" s="30"/>
      <c r="AN4174" s="30" t="s">
        <v>22</v>
      </c>
      <c r="AO4174" s="30" t="s">
        <v>22</v>
      </c>
      <c r="AP4174" s="30"/>
      <c r="AQ4174" s="30" t="s">
        <v>22</v>
      </c>
      <c r="AR4174" s="30" t="s">
        <v>22</v>
      </c>
      <c r="AS4174" s="30"/>
      <c r="AT4174" s="30"/>
      <c r="AU4174" s="30" t="s">
        <v>22</v>
      </c>
      <c r="AV4174" s="30" t="s">
        <v>22</v>
      </c>
      <c r="AW4174" s="30" t="s">
        <v>22</v>
      </c>
      <c r="AX4174" s="30" t="s">
        <v>22</v>
      </c>
      <c r="AY4174" s="30" t="s">
        <v>25</v>
      </c>
      <c r="AZ4174" s="30"/>
      <c r="BA4174" s="30" t="s">
        <v>25</v>
      </c>
      <c r="BB4174" s="30"/>
      <c r="BC4174" s="30" t="s">
        <v>26</v>
      </c>
      <c r="BD4174" s="30"/>
    </row>
    <row r="4175" spans="1:56" x14ac:dyDescent="0.3">
      <c r="A4175" s="31">
        <v>42220</v>
      </c>
      <c r="B4175" s="30" t="s">
        <v>12337</v>
      </c>
      <c r="C4175" s="29">
        <v>10</v>
      </c>
      <c r="D4175" s="29" t="s">
        <v>12135</v>
      </c>
      <c r="E4175" s="30">
        <v>17</v>
      </c>
      <c r="F4175" s="29" t="s">
        <v>72</v>
      </c>
      <c r="G4175" s="29" t="s">
        <v>20</v>
      </c>
      <c r="H4175" s="29" t="s">
        <v>42</v>
      </c>
      <c r="I4175" s="29" t="s">
        <v>22</v>
      </c>
      <c r="J4175" s="29" t="s">
        <v>13269</v>
      </c>
      <c r="K4175" s="29" t="s">
        <v>13264</v>
      </c>
      <c r="L4175" s="29" t="s">
        <v>75</v>
      </c>
      <c r="M4175" s="29" t="s">
        <v>121</v>
      </c>
      <c r="N4175" s="29" t="s">
        <v>4682</v>
      </c>
      <c r="O4175" s="14">
        <v>351.72</v>
      </c>
      <c r="P4175" s="14">
        <f t="shared" si="1036"/>
        <v>1153.9229760000001</v>
      </c>
      <c r="Q4175" s="14">
        <v>5.97</v>
      </c>
      <c r="R4175" s="40">
        <f t="shared" si="1037"/>
        <v>1159.8929760000001</v>
      </c>
      <c r="S4175" s="14">
        <v>6.56</v>
      </c>
      <c r="T4175" s="40">
        <f t="shared" si="1038"/>
        <v>1153.3329760000001</v>
      </c>
      <c r="U4175" s="14">
        <v>7.57</v>
      </c>
      <c r="V4175" s="40">
        <f t="shared" si="1039"/>
        <v>1152.3229760000002</v>
      </c>
      <c r="W4175" s="14">
        <v>7.47</v>
      </c>
      <c r="X4175" s="40">
        <f t="shared" si="1040"/>
        <v>1152.4229760000001</v>
      </c>
      <c r="Y4175" s="14">
        <v>5.97</v>
      </c>
      <c r="Z4175" s="40">
        <f t="shared" si="1041"/>
        <v>1159.8929760000001</v>
      </c>
      <c r="AA4175" s="14">
        <v>6.67</v>
      </c>
      <c r="AB4175" s="40">
        <f t="shared" si="1042"/>
        <v>1153.222976</v>
      </c>
      <c r="AC4175" s="14">
        <v>7.64</v>
      </c>
      <c r="AD4175" s="40">
        <f t="shared" si="1043"/>
        <v>1152.252976</v>
      </c>
      <c r="AE4175" s="14">
        <v>7.33</v>
      </c>
      <c r="AF4175" s="40">
        <f t="shared" si="1044"/>
        <v>1152.5629760000002</v>
      </c>
      <c r="AG4175" s="29" t="s">
        <v>22</v>
      </c>
      <c r="AH4175" s="29" t="s">
        <v>22</v>
      </c>
      <c r="AI4175" s="29" t="s">
        <v>12343</v>
      </c>
      <c r="AJ4175" s="29" t="s">
        <v>12344</v>
      </c>
      <c r="AK4175" s="30" t="s">
        <v>25</v>
      </c>
      <c r="AL4175" s="30" t="s">
        <v>25</v>
      </c>
      <c r="AM4175" s="30" t="s">
        <v>124</v>
      </c>
      <c r="AN4175" s="30" t="s">
        <v>22</v>
      </c>
      <c r="AO4175" s="30" t="s">
        <v>25</v>
      </c>
      <c r="AP4175" s="30" t="s">
        <v>5014</v>
      </c>
      <c r="AQ4175" s="30" t="s">
        <v>22</v>
      </c>
      <c r="AR4175" s="30" t="s">
        <v>22</v>
      </c>
      <c r="AS4175" s="30"/>
      <c r="AT4175" s="30"/>
      <c r="AU4175" s="30" t="s">
        <v>22</v>
      </c>
      <c r="AV4175" s="30" t="s">
        <v>22</v>
      </c>
      <c r="AW4175" s="30" t="s">
        <v>22</v>
      </c>
      <c r="AX4175" s="30" t="s">
        <v>22</v>
      </c>
      <c r="AY4175" s="30" t="s">
        <v>25</v>
      </c>
      <c r="AZ4175" s="30"/>
      <c r="BA4175" s="30" t="s">
        <v>22</v>
      </c>
      <c r="BB4175" s="30"/>
      <c r="BC4175" s="30" t="s">
        <v>26</v>
      </c>
      <c r="BD4175" s="30"/>
    </row>
    <row r="4176" spans="1:56" x14ac:dyDescent="0.3">
      <c r="A4176" s="31">
        <v>42220</v>
      </c>
      <c r="B4176" s="30" t="s">
        <v>12345</v>
      </c>
      <c r="C4176" s="29">
        <v>1</v>
      </c>
      <c r="D4176" s="29" t="s">
        <v>12135</v>
      </c>
      <c r="E4176" s="30">
        <v>18</v>
      </c>
      <c r="F4176" s="29" t="s">
        <v>49</v>
      </c>
      <c r="G4176" s="29" t="s">
        <v>20</v>
      </c>
      <c r="H4176" s="29" t="s">
        <v>42</v>
      </c>
      <c r="I4176" s="29" t="s">
        <v>25</v>
      </c>
      <c r="J4176" s="29" t="s">
        <v>10674</v>
      </c>
      <c r="K4176" s="29" t="s">
        <v>13270</v>
      </c>
      <c r="L4176" s="29" t="s">
        <v>261</v>
      </c>
      <c r="M4176" s="29" t="s">
        <v>201</v>
      </c>
      <c r="N4176" s="29" t="s">
        <v>4667</v>
      </c>
      <c r="O4176" s="14">
        <v>351.74</v>
      </c>
      <c r="P4176" s="14">
        <f t="shared" si="1036"/>
        <v>1153.9885920000002</v>
      </c>
      <c r="Q4176" s="14">
        <v>5.58</v>
      </c>
      <c r="R4176" s="40">
        <f t="shared" si="1037"/>
        <v>1159.5685920000001</v>
      </c>
      <c r="S4176" s="14">
        <v>7.2</v>
      </c>
      <c r="T4176" s="40">
        <f t="shared" si="1038"/>
        <v>1152.368592</v>
      </c>
      <c r="U4176" s="14">
        <v>9.67</v>
      </c>
      <c r="V4176" s="40">
        <f t="shared" si="1039"/>
        <v>1149.898592</v>
      </c>
      <c r="W4176" s="14">
        <v>9.43</v>
      </c>
      <c r="X4176" s="40">
        <f t="shared" si="1040"/>
        <v>1150.138592</v>
      </c>
      <c r="Y4176" s="14">
        <v>5.58</v>
      </c>
      <c r="Z4176" s="40">
        <f t="shared" si="1041"/>
        <v>1159.5685920000001</v>
      </c>
      <c r="AA4176" s="14">
        <v>7.29</v>
      </c>
      <c r="AB4176" s="40">
        <f t="shared" si="1042"/>
        <v>1152.2785920000001</v>
      </c>
      <c r="AC4176" s="14">
        <v>9.81</v>
      </c>
      <c r="AD4176" s="40">
        <f t="shared" si="1043"/>
        <v>1149.7585920000001</v>
      </c>
      <c r="AE4176" s="14">
        <v>9.3800000000000008</v>
      </c>
      <c r="AF4176" s="40">
        <f t="shared" si="1044"/>
        <v>1150.188592</v>
      </c>
      <c r="AG4176" s="29" t="s">
        <v>22</v>
      </c>
      <c r="AH4176" s="29" t="s">
        <v>22</v>
      </c>
      <c r="AI4176" s="29" t="s">
        <v>24</v>
      </c>
      <c r="AJ4176" s="29"/>
      <c r="AK4176" s="30" t="s">
        <v>22</v>
      </c>
      <c r="AL4176" s="30" t="s">
        <v>22</v>
      </c>
      <c r="AM4176" s="30"/>
      <c r="AN4176" s="30" t="s">
        <v>22</v>
      </c>
      <c r="AO4176" s="30" t="s">
        <v>22</v>
      </c>
      <c r="AP4176" s="30"/>
      <c r="AQ4176" s="30" t="s">
        <v>22</v>
      </c>
      <c r="AR4176" s="30" t="s">
        <v>22</v>
      </c>
      <c r="AS4176" s="30"/>
      <c r="AT4176" s="30"/>
      <c r="AU4176" s="30" t="s">
        <v>22</v>
      </c>
      <c r="AV4176" s="30" t="s">
        <v>22</v>
      </c>
      <c r="AW4176" s="30" t="s">
        <v>22</v>
      </c>
      <c r="AX4176" s="30" t="s">
        <v>22</v>
      </c>
      <c r="AY4176" s="30" t="s">
        <v>25</v>
      </c>
      <c r="AZ4176" s="30"/>
      <c r="BA4176" s="30" t="s">
        <v>22</v>
      </c>
      <c r="BB4176" s="30"/>
      <c r="BC4176" s="30" t="s">
        <v>26</v>
      </c>
      <c r="BD4176" s="30"/>
    </row>
    <row r="4177" spans="1:56" x14ac:dyDescent="0.3">
      <c r="A4177" s="31">
        <v>42220</v>
      </c>
      <c r="B4177" s="30" t="s">
        <v>12346</v>
      </c>
      <c r="C4177" s="29">
        <v>2</v>
      </c>
      <c r="D4177" s="29" t="s">
        <v>12135</v>
      </c>
      <c r="E4177" s="30">
        <v>18</v>
      </c>
      <c r="F4177" s="29" t="s">
        <v>19</v>
      </c>
      <c r="G4177" s="29" t="s">
        <v>29</v>
      </c>
      <c r="H4177" s="29" t="s">
        <v>42</v>
      </c>
      <c r="I4177" s="29" t="s">
        <v>22</v>
      </c>
      <c r="J4177" s="29" t="s">
        <v>10672</v>
      </c>
      <c r="K4177" s="29" t="s">
        <v>13271</v>
      </c>
      <c r="L4177" s="29" t="s">
        <v>109</v>
      </c>
      <c r="M4177" s="29" t="s">
        <v>23</v>
      </c>
      <c r="N4177" s="29" t="s">
        <v>4667</v>
      </c>
      <c r="O4177" s="14">
        <v>351</v>
      </c>
      <c r="P4177" s="14">
        <f t="shared" si="1036"/>
        <v>1151.5608</v>
      </c>
      <c r="Q4177" s="14">
        <v>5.36</v>
      </c>
      <c r="R4177" s="40">
        <f t="shared" si="1037"/>
        <v>1156.9207999999999</v>
      </c>
      <c r="S4177" s="14">
        <v>8.16</v>
      </c>
      <c r="T4177" s="40">
        <f t="shared" si="1038"/>
        <v>1148.7607999999998</v>
      </c>
      <c r="U4177" s="14">
        <v>10.199999999999999</v>
      </c>
      <c r="V4177" s="40">
        <f t="shared" si="1039"/>
        <v>1146.7207999999998</v>
      </c>
      <c r="W4177" s="14">
        <v>9.5500000000000007</v>
      </c>
      <c r="X4177" s="40">
        <f t="shared" si="1040"/>
        <v>1147.3707999999999</v>
      </c>
      <c r="Y4177" s="14">
        <v>5.36</v>
      </c>
      <c r="Z4177" s="40">
        <f t="shared" si="1041"/>
        <v>1156.9207999999999</v>
      </c>
      <c r="AA4177" s="14">
        <v>8.08</v>
      </c>
      <c r="AB4177" s="40">
        <f t="shared" si="1042"/>
        <v>1148.8407999999999</v>
      </c>
      <c r="AC4177" s="14">
        <v>10.23</v>
      </c>
      <c r="AD4177" s="40">
        <f t="shared" si="1043"/>
        <v>1146.6907999999999</v>
      </c>
      <c r="AE4177" s="14">
        <v>9.67</v>
      </c>
      <c r="AF4177" s="40">
        <f t="shared" si="1044"/>
        <v>1147.2507999999998</v>
      </c>
      <c r="AG4177" s="29" t="s">
        <v>22</v>
      </c>
      <c r="AH4177" s="29" t="s">
        <v>22</v>
      </c>
      <c r="AI4177" s="29" t="s">
        <v>24</v>
      </c>
      <c r="AJ4177" s="29"/>
      <c r="AK4177" s="30" t="s">
        <v>22</v>
      </c>
      <c r="AL4177" s="30" t="s">
        <v>22</v>
      </c>
      <c r="AM4177" s="30"/>
      <c r="AN4177" s="30" t="s">
        <v>22</v>
      </c>
      <c r="AO4177" s="30" t="s">
        <v>22</v>
      </c>
      <c r="AP4177" s="30"/>
      <c r="AQ4177" s="30" t="s">
        <v>22</v>
      </c>
      <c r="AR4177" s="30" t="s">
        <v>22</v>
      </c>
      <c r="AS4177" s="30"/>
      <c r="AT4177" s="30"/>
      <c r="AU4177" s="30" t="s">
        <v>22</v>
      </c>
      <c r="AV4177" s="30" t="s">
        <v>22</v>
      </c>
      <c r="AW4177" s="30" t="s">
        <v>22</v>
      </c>
      <c r="AX4177" s="30" t="s">
        <v>22</v>
      </c>
      <c r="AY4177" s="30" t="s">
        <v>25</v>
      </c>
      <c r="AZ4177" s="30"/>
      <c r="BA4177" s="30" t="s">
        <v>22</v>
      </c>
      <c r="BB4177" s="30"/>
      <c r="BC4177" s="30" t="s">
        <v>26</v>
      </c>
      <c r="BD4177" s="30"/>
    </row>
    <row r="4178" spans="1:56" x14ac:dyDescent="0.3">
      <c r="A4178" s="31">
        <v>42220</v>
      </c>
      <c r="B4178" s="30" t="s">
        <v>12347</v>
      </c>
      <c r="C4178" s="29">
        <v>3</v>
      </c>
      <c r="D4178" s="29" t="s">
        <v>12135</v>
      </c>
      <c r="E4178" s="30">
        <v>18</v>
      </c>
      <c r="F4178" s="29" t="s">
        <v>19</v>
      </c>
      <c r="G4178" s="29" t="s">
        <v>20</v>
      </c>
      <c r="H4178" s="29" t="s">
        <v>42</v>
      </c>
      <c r="I4178" s="29" t="s">
        <v>25</v>
      </c>
      <c r="J4178" s="29" t="s">
        <v>13261</v>
      </c>
      <c r="K4178" s="29" t="s">
        <v>12975</v>
      </c>
      <c r="L4178" s="29" t="s">
        <v>128</v>
      </c>
      <c r="M4178" s="29" t="s">
        <v>46</v>
      </c>
      <c r="N4178" s="29" t="s">
        <v>4682</v>
      </c>
      <c r="O4178" s="14">
        <v>352.69</v>
      </c>
      <c r="P4178" s="14">
        <f t="shared" si="1036"/>
        <v>1157.105352</v>
      </c>
      <c r="Q4178" s="14">
        <v>5.32</v>
      </c>
      <c r="R4178" s="40">
        <f t="shared" si="1037"/>
        <v>1162.425352</v>
      </c>
      <c r="S4178" s="14">
        <v>6.8</v>
      </c>
      <c r="T4178" s="40">
        <f t="shared" si="1038"/>
        <v>1155.625352</v>
      </c>
      <c r="U4178" s="14">
        <v>8.33</v>
      </c>
      <c r="V4178" s="40">
        <f t="shared" si="1039"/>
        <v>1154.095352</v>
      </c>
      <c r="W4178" s="14">
        <v>8.3699999999999992</v>
      </c>
      <c r="X4178" s="40">
        <f t="shared" si="1040"/>
        <v>1154.0553520000001</v>
      </c>
      <c r="Y4178" s="14">
        <v>5.32</v>
      </c>
      <c r="Z4178" s="40">
        <f t="shared" si="1041"/>
        <v>1162.425352</v>
      </c>
      <c r="AA4178" s="14">
        <v>6.8</v>
      </c>
      <c r="AB4178" s="40">
        <f t="shared" si="1042"/>
        <v>1155.625352</v>
      </c>
      <c r="AC4178" s="14">
        <v>8.24</v>
      </c>
      <c r="AD4178" s="40">
        <f t="shared" si="1043"/>
        <v>1154.185352</v>
      </c>
      <c r="AE4178" s="14">
        <v>8.32</v>
      </c>
      <c r="AF4178" s="40">
        <f t="shared" si="1044"/>
        <v>1154.105352</v>
      </c>
      <c r="AG4178" s="29" t="s">
        <v>22</v>
      </c>
      <c r="AH4178" s="29" t="s">
        <v>22</v>
      </c>
      <c r="AI4178" s="29" t="s">
        <v>24</v>
      </c>
      <c r="AJ4178" s="29"/>
      <c r="AK4178" s="30" t="s">
        <v>22</v>
      </c>
      <c r="AL4178" s="30" t="s">
        <v>25</v>
      </c>
      <c r="AM4178" s="30" t="s">
        <v>124</v>
      </c>
      <c r="AN4178" s="30" t="s">
        <v>22</v>
      </c>
      <c r="AO4178" s="30" t="s">
        <v>22</v>
      </c>
      <c r="AP4178" s="30"/>
      <c r="AQ4178" s="30" t="s">
        <v>22</v>
      </c>
      <c r="AR4178" s="30" t="s">
        <v>22</v>
      </c>
      <c r="AS4178" s="30"/>
      <c r="AT4178" s="30"/>
      <c r="AU4178" s="30" t="s">
        <v>22</v>
      </c>
      <c r="AV4178" s="30" t="s">
        <v>22</v>
      </c>
      <c r="AW4178" s="30" t="s">
        <v>22</v>
      </c>
      <c r="AX4178" s="30" t="s">
        <v>22</v>
      </c>
      <c r="AY4178" s="30" t="s">
        <v>25</v>
      </c>
      <c r="AZ4178" s="30"/>
      <c r="BA4178" s="30" t="s">
        <v>22</v>
      </c>
      <c r="BB4178" s="30"/>
      <c r="BC4178" s="30" t="s">
        <v>26</v>
      </c>
      <c r="BD4178" s="30"/>
    </row>
    <row r="4179" spans="1:56" x14ac:dyDescent="0.3">
      <c r="A4179" s="31">
        <v>42220</v>
      </c>
      <c r="B4179" s="30" t="s">
        <v>12348</v>
      </c>
      <c r="C4179" s="29">
        <v>4</v>
      </c>
      <c r="D4179" s="29" t="s">
        <v>12135</v>
      </c>
      <c r="E4179" s="30">
        <v>18</v>
      </c>
      <c r="F4179" s="29" t="s">
        <v>19</v>
      </c>
      <c r="G4179" s="29" t="s">
        <v>20</v>
      </c>
      <c r="H4179" s="29" t="s">
        <v>42</v>
      </c>
      <c r="I4179" s="29" t="s">
        <v>22</v>
      </c>
      <c r="J4179" s="29" t="s">
        <v>13269</v>
      </c>
      <c r="K4179" s="29" t="s">
        <v>13272</v>
      </c>
      <c r="L4179" s="29" t="s">
        <v>75</v>
      </c>
      <c r="M4179" s="29" t="s">
        <v>46</v>
      </c>
      <c r="N4179" s="29" t="s">
        <v>4682</v>
      </c>
      <c r="O4179" s="14">
        <v>351.97</v>
      </c>
      <c r="P4179" s="14">
        <f t="shared" si="1036"/>
        <v>1154.7431760000002</v>
      </c>
      <c r="Q4179" s="14">
        <v>5.09</v>
      </c>
      <c r="R4179" s="40">
        <f t="shared" si="1037"/>
        <v>1159.8331760000001</v>
      </c>
      <c r="S4179" s="14">
        <v>6.47</v>
      </c>
      <c r="T4179" s="40">
        <f t="shared" si="1038"/>
        <v>1153.3631760000001</v>
      </c>
      <c r="U4179" s="14">
        <v>7.44</v>
      </c>
      <c r="V4179" s="40">
        <f t="shared" si="1039"/>
        <v>1152.393176</v>
      </c>
      <c r="W4179" s="14">
        <v>7.4</v>
      </c>
      <c r="X4179" s="40">
        <f t="shared" si="1040"/>
        <v>1152.433176</v>
      </c>
      <c r="Y4179" s="14">
        <v>5.09</v>
      </c>
      <c r="Z4179" s="40">
        <f t="shared" si="1041"/>
        <v>1159.8331760000001</v>
      </c>
      <c r="AA4179" s="14">
        <v>6.75</v>
      </c>
      <c r="AB4179" s="40">
        <f t="shared" si="1042"/>
        <v>1153.0831760000001</v>
      </c>
      <c r="AC4179" s="14">
        <v>7.4</v>
      </c>
      <c r="AD4179" s="40">
        <f t="shared" si="1043"/>
        <v>1152.433176</v>
      </c>
      <c r="AE4179" s="14">
        <v>7.85</v>
      </c>
      <c r="AF4179" s="40">
        <f t="shared" si="1044"/>
        <v>1151.9831760000002</v>
      </c>
      <c r="AG4179" s="29" t="s">
        <v>22</v>
      </c>
      <c r="AH4179" s="29" t="s">
        <v>22</v>
      </c>
      <c r="AI4179" s="29" t="s">
        <v>36</v>
      </c>
      <c r="AJ4179" s="29" t="s">
        <v>12359</v>
      </c>
      <c r="AK4179" s="30" t="s">
        <v>25</v>
      </c>
      <c r="AL4179" s="30" t="s">
        <v>25</v>
      </c>
      <c r="AM4179" s="30" t="s">
        <v>124</v>
      </c>
      <c r="AN4179" s="30" t="s">
        <v>22</v>
      </c>
      <c r="AO4179" s="30" t="s">
        <v>22</v>
      </c>
      <c r="AP4179" s="30"/>
      <c r="AQ4179" s="30" t="s">
        <v>22</v>
      </c>
      <c r="AR4179" s="30" t="s">
        <v>22</v>
      </c>
      <c r="AS4179" s="30"/>
      <c r="AT4179" s="30"/>
      <c r="AU4179" s="30" t="s">
        <v>22</v>
      </c>
      <c r="AV4179" s="30" t="s">
        <v>22</v>
      </c>
      <c r="AW4179" s="30" t="s">
        <v>22</v>
      </c>
      <c r="AX4179" s="30" t="s">
        <v>22</v>
      </c>
      <c r="AY4179" s="30" t="s">
        <v>25</v>
      </c>
      <c r="AZ4179" s="30"/>
      <c r="BA4179" s="30" t="s">
        <v>22</v>
      </c>
      <c r="BB4179" s="30"/>
      <c r="BC4179" s="30" t="s">
        <v>26</v>
      </c>
      <c r="BD4179" s="30"/>
    </row>
    <row r="4180" spans="1:56" x14ac:dyDescent="0.3">
      <c r="A4180" s="31">
        <v>42220</v>
      </c>
      <c r="B4180" s="30" t="s">
        <v>12349</v>
      </c>
      <c r="C4180" s="29">
        <v>5</v>
      </c>
      <c r="D4180" s="29" t="s">
        <v>12135</v>
      </c>
      <c r="E4180" s="30">
        <v>18</v>
      </c>
      <c r="F4180" s="29" t="s">
        <v>65</v>
      </c>
      <c r="G4180" s="29" t="s">
        <v>29</v>
      </c>
      <c r="H4180" s="29" t="s">
        <v>42</v>
      </c>
      <c r="I4180" s="29" t="s">
        <v>22</v>
      </c>
      <c r="J4180" s="29" t="s">
        <v>13273</v>
      </c>
      <c r="K4180" s="29" t="s">
        <v>13274</v>
      </c>
      <c r="L4180" s="29" t="s">
        <v>485</v>
      </c>
      <c r="M4180" s="29" t="s">
        <v>46</v>
      </c>
      <c r="N4180" s="29" t="s">
        <v>4682</v>
      </c>
      <c r="O4180" s="14">
        <v>350.76</v>
      </c>
      <c r="P4180" s="14">
        <f t="shared" si="1036"/>
        <v>1150.773408</v>
      </c>
      <c r="Q4180" s="14">
        <v>4.6100000000000003</v>
      </c>
      <c r="R4180" s="40">
        <f t="shared" si="1037"/>
        <v>1155.3834079999999</v>
      </c>
      <c r="S4180" s="14">
        <v>7.06</v>
      </c>
      <c r="T4180" s="40">
        <f t="shared" si="1038"/>
        <v>1148.323408</v>
      </c>
      <c r="U4180" s="14">
        <v>8.44</v>
      </c>
      <c r="V4180" s="40">
        <f t="shared" si="1039"/>
        <v>1146.9434079999999</v>
      </c>
      <c r="W4180" s="14">
        <v>8.31</v>
      </c>
      <c r="X4180" s="40">
        <f t="shared" si="1040"/>
        <v>1147.073408</v>
      </c>
      <c r="Y4180" s="14">
        <v>4.6100000000000003</v>
      </c>
      <c r="Z4180" s="40">
        <f t="shared" si="1041"/>
        <v>1155.3834079999999</v>
      </c>
      <c r="AA4180" s="14">
        <v>6.97</v>
      </c>
      <c r="AB4180" s="40">
        <f t="shared" si="1042"/>
        <v>1148.4134079999999</v>
      </c>
      <c r="AC4180" s="14">
        <v>8.42</v>
      </c>
      <c r="AD4180" s="40">
        <f t="shared" si="1043"/>
        <v>1146.9634079999998</v>
      </c>
      <c r="AE4180" s="14">
        <v>8.44</v>
      </c>
      <c r="AF4180" s="40">
        <f t="shared" si="1044"/>
        <v>1146.9434079999999</v>
      </c>
      <c r="AG4180" s="29" t="s">
        <v>22</v>
      </c>
      <c r="AH4180" s="29" t="s">
        <v>22</v>
      </c>
      <c r="AI4180" s="29" t="s">
        <v>24</v>
      </c>
      <c r="AJ4180" s="29"/>
      <c r="AK4180" s="30" t="s">
        <v>25</v>
      </c>
      <c r="AL4180" s="30" t="s">
        <v>25</v>
      </c>
      <c r="AM4180" s="30" t="s">
        <v>7021</v>
      </c>
      <c r="AN4180" s="30" t="s">
        <v>22</v>
      </c>
      <c r="AO4180" s="30" t="s">
        <v>22</v>
      </c>
      <c r="AP4180" s="30"/>
      <c r="AQ4180" s="30" t="s">
        <v>22</v>
      </c>
      <c r="AR4180" s="30" t="s">
        <v>22</v>
      </c>
      <c r="AS4180" s="30"/>
      <c r="AT4180" s="30"/>
      <c r="AU4180" s="30" t="s">
        <v>22</v>
      </c>
      <c r="AV4180" s="30" t="s">
        <v>22</v>
      </c>
      <c r="AW4180" s="30" t="s">
        <v>22</v>
      </c>
      <c r="AX4180" s="30" t="s">
        <v>22</v>
      </c>
      <c r="AY4180" s="30" t="s">
        <v>25</v>
      </c>
      <c r="AZ4180" s="30"/>
      <c r="BA4180" s="30" t="s">
        <v>25</v>
      </c>
      <c r="BB4180" s="30"/>
      <c r="BC4180" s="30" t="s">
        <v>26</v>
      </c>
      <c r="BD4180" s="30"/>
    </row>
    <row r="4181" spans="1:56" x14ac:dyDescent="0.3">
      <c r="A4181" s="31">
        <v>42220</v>
      </c>
      <c r="B4181" s="30" t="s">
        <v>12350</v>
      </c>
      <c r="C4181" s="29">
        <v>6</v>
      </c>
      <c r="D4181" s="29" t="s">
        <v>12135</v>
      </c>
      <c r="E4181" s="30">
        <v>18</v>
      </c>
      <c r="F4181" s="29" t="s">
        <v>65</v>
      </c>
      <c r="G4181" s="29" t="s">
        <v>20</v>
      </c>
      <c r="H4181" s="29" t="s">
        <v>42</v>
      </c>
      <c r="I4181" s="29" t="s">
        <v>22</v>
      </c>
      <c r="J4181" s="29" t="s">
        <v>13275</v>
      </c>
      <c r="K4181" s="29" t="s">
        <v>13001</v>
      </c>
      <c r="L4181" s="29" t="s">
        <v>35</v>
      </c>
      <c r="M4181" s="29" t="s">
        <v>23</v>
      </c>
      <c r="N4181" s="29" t="s">
        <v>4682</v>
      </c>
      <c r="O4181" s="14">
        <v>348.36</v>
      </c>
      <c r="P4181" s="14">
        <f t="shared" si="1036"/>
        <v>1142.899488</v>
      </c>
      <c r="Q4181" s="14">
        <v>5.89</v>
      </c>
      <c r="R4181" s="40">
        <f t="shared" si="1037"/>
        <v>1148.7894880000001</v>
      </c>
      <c r="S4181" s="14">
        <v>8.0399999999999991</v>
      </c>
      <c r="T4181" s="40">
        <f t="shared" si="1038"/>
        <v>1140.7494880000002</v>
      </c>
      <c r="U4181" s="14">
        <v>9.1999999999999993</v>
      </c>
      <c r="V4181" s="40">
        <f t="shared" si="1039"/>
        <v>1139.5894880000001</v>
      </c>
      <c r="W4181" s="14">
        <v>8.6999999999999993</v>
      </c>
      <c r="X4181" s="40">
        <f t="shared" si="1040"/>
        <v>1140.0894880000001</v>
      </c>
      <c r="Y4181" s="14">
        <v>5.89</v>
      </c>
      <c r="Z4181" s="40">
        <f t="shared" si="1041"/>
        <v>1148.7894880000001</v>
      </c>
      <c r="AA4181" s="14">
        <v>8.18</v>
      </c>
      <c r="AB4181" s="40">
        <f t="shared" si="1042"/>
        <v>1140.6094880000001</v>
      </c>
      <c r="AC4181" s="14">
        <v>9.2100000000000009</v>
      </c>
      <c r="AD4181" s="40">
        <f t="shared" si="1043"/>
        <v>1139.5794880000001</v>
      </c>
      <c r="AE4181" s="14">
        <v>9.17</v>
      </c>
      <c r="AF4181" s="40">
        <f t="shared" si="1044"/>
        <v>1139.619488</v>
      </c>
      <c r="AG4181" s="29" t="s">
        <v>22</v>
      </c>
      <c r="AH4181" s="29" t="s">
        <v>22</v>
      </c>
      <c r="AI4181" s="29" t="s">
        <v>63</v>
      </c>
      <c r="AJ4181" s="29" t="s">
        <v>8476</v>
      </c>
      <c r="AK4181" s="30" t="s">
        <v>25</v>
      </c>
      <c r="AL4181" s="30" t="s">
        <v>25</v>
      </c>
      <c r="AM4181" s="30" t="s">
        <v>124</v>
      </c>
      <c r="AN4181" s="30" t="s">
        <v>22</v>
      </c>
      <c r="AO4181" s="30" t="s">
        <v>22</v>
      </c>
      <c r="AP4181" s="30"/>
      <c r="AQ4181" s="30" t="s">
        <v>22</v>
      </c>
      <c r="AR4181" s="30" t="s">
        <v>22</v>
      </c>
      <c r="AS4181" s="30"/>
      <c r="AT4181" s="30"/>
      <c r="AU4181" s="30" t="s">
        <v>22</v>
      </c>
      <c r="AV4181" s="30" t="s">
        <v>22</v>
      </c>
      <c r="AW4181" s="30" t="s">
        <v>22</v>
      </c>
      <c r="AX4181" s="30" t="s">
        <v>22</v>
      </c>
      <c r="AY4181" s="30" t="s">
        <v>25</v>
      </c>
      <c r="AZ4181" s="30"/>
      <c r="BA4181" s="30" t="s">
        <v>22</v>
      </c>
      <c r="BB4181" s="30"/>
      <c r="BC4181" s="30" t="s">
        <v>26</v>
      </c>
      <c r="BD4181" s="30"/>
    </row>
    <row r="4182" spans="1:56" x14ac:dyDescent="0.3">
      <c r="A4182" s="31">
        <v>42220</v>
      </c>
      <c r="B4182" s="30" t="s">
        <v>12351</v>
      </c>
      <c r="C4182" s="29">
        <v>7</v>
      </c>
      <c r="D4182" s="29" t="s">
        <v>12135</v>
      </c>
      <c r="E4182" s="30">
        <v>18</v>
      </c>
      <c r="F4182" s="29" t="s">
        <v>65</v>
      </c>
      <c r="G4182" s="29" t="s">
        <v>94</v>
      </c>
      <c r="H4182" s="29" t="s">
        <v>42</v>
      </c>
      <c r="I4182" s="29" t="s">
        <v>22</v>
      </c>
      <c r="J4182" s="29" t="s">
        <v>10512</v>
      </c>
      <c r="K4182" s="29" t="s">
        <v>12974</v>
      </c>
      <c r="L4182" s="29" t="s">
        <v>322</v>
      </c>
      <c r="M4182" s="29" t="s">
        <v>23</v>
      </c>
      <c r="N4182" s="29" t="s">
        <v>4677</v>
      </c>
      <c r="O4182" s="14">
        <v>348.12</v>
      </c>
      <c r="P4182" s="14">
        <f t="shared" si="1036"/>
        <v>1142.1120960000001</v>
      </c>
      <c r="Q4182" s="14">
        <v>4.87</v>
      </c>
      <c r="R4182" s="40">
        <f t="shared" si="1037"/>
        <v>1146.982096</v>
      </c>
      <c r="S4182" s="14">
        <v>8.19</v>
      </c>
      <c r="T4182" s="40">
        <f t="shared" si="1038"/>
        <v>1138.7920959999999</v>
      </c>
      <c r="U4182" s="14">
        <v>10.06</v>
      </c>
      <c r="V4182" s="40">
        <f t="shared" si="1039"/>
        <v>1136.922096</v>
      </c>
      <c r="W4182" s="14">
        <v>9.89</v>
      </c>
      <c r="X4182" s="40">
        <f t="shared" si="1040"/>
        <v>1137.0920959999999</v>
      </c>
      <c r="Y4182" s="14">
        <v>4.87</v>
      </c>
      <c r="Z4182" s="40">
        <f t="shared" si="1041"/>
        <v>1146.982096</v>
      </c>
      <c r="AA4182" s="14">
        <v>8.1999999999999993</v>
      </c>
      <c r="AB4182" s="40">
        <f t="shared" si="1042"/>
        <v>1138.7820959999999</v>
      </c>
      <c r="AC4182" s="14" t="s">
        <v>4695</v>
      </c>
      <c r="AD4182" s="40" t="e">
        <f t="shared" si="1043"/>
        <v>#VALUE!</v>
      </c>
      <c r="AE4182" s="14">
        <v>11.69</v>
      </c>
      <c r="AF4182" s="40">
        <f t="shared" si="1044"/>
        <v>1135.2920959999999</v>
      </c>
      <c r="AG4182" s="29" t="s">
        <v>22</v>
      </c>
      <c r="AH4182" s="29" t="s">
        <v>22</v>
      </c>
      <c r="AI4182" s="29" t="s">
        <v>24</v>
      </c>
      <c r="AJ4182" s="29"/>
      <c r="AK4182" s="30" t="s">
        <v>25</v>
      </c>
      <c r="AL4182" s="30" t="s">
        <v>22</v>
      </c>
      <c r="AM4182" s="30" t="s">
        <v>124</v>
      </c>
      <c r="AN4182" s="30" t="s">
        <v>22</v>
      </c>
      <c r="AO4182" s="30" t="s">
        <v>22</v>
      </c>
      <c r="AP4182" s="30"/>
      <c r="AQ4182" s="30" t="s">
        <v>22</v>
      </c>
      <c r="AR4182" s="30" t="s">
        <v>22</v>
      </c>
      <c r="AS4182" s="30"/>
      <c r="AT4182" s="30"/>
      <c r="AU4182" s="30" t="s">
        <v>22</v>
      </c>
      <c r="AV4182" s="30" t="s">
        <v>22</v>
      </c>
      <c r="AW4182" s="30" t="s">
        <v>22</v>
      </c>
      <c r="AX4182" s="30" t="s">
        <v>22</v>
      </c>
      <c r="AY4182" s="30" t="s">
        <v>25</v>
      </c>
      <c r="AZ4182" s="30"/>
      <c r="BA4182" s="30" t="s">
        <v>22</v>
      </c>
      <c r="BB4182" s="30"/>
      <c r="BC4182" s="30" t="s">
        <v>26</v>
      </c>
      <c r="BD4182" s="30"/>
    </row>
    <row r="4183" spans="1:56" x14ac:dyDescent="0.3">
      <c r="A4183" s="31">
        <v>42220</v>
      </c>
      <c r="B4183" s="30" t="s">
        <v>12352</v>
      </c>
      <c r="C4183" s="29">
        <v>8</v>
      </c>
      <c r="D4183" s="29" t="s">
        <v>12135</v>
      </c>
      <c r="E4183" s="30">
        <v>18</v>
      </c>
      <c r="F4183" s="29" t="s">
        <v>65</v>
      </c>
      <c r="G4183" s="29" t="s">
        <v>94</v>
      </c>
      <c r="H4183" s="29" t="s">
        <v>42</v>
      </c>
      <c r="I4183" s="29" t="s">
        <v>22</v>
      </c>
      <c r="J4183" s="29" t="s">
        <v>13226</v>
      </c>
      <c r="K4183" s="29" t="s">
        <v>13276</v>
      </c>
      <c r="L4183" s="29" t="s">
        <v>35</v>
      </c>
      <c r="M4183" s="29" t="s">
        <v>46</v>
      </c>
      <c r="N4183" s="29" t="s">
        <v>4677</v>
      </c>
      <c r="O4183" s="14">
        <v>346.44</v>
      </c>
      <c r="P4183" s="14">
        <f t="shared" si="1036"/>
        <v>1136.6003520000002</v>
      </c>
      <c r="Q4183" s="14">
        <v>4.63</v>
      </c>
      <c r="R4183" s="40">
        <f t="shared" si="1037"/>
        <v>1141.2303520000003</v>
      </c>
      <c r="S4183" s="14">
        <v>6.58</v>
      </c>
      <c r="T4183" s="40">
        <f t="shared" si="1038"/>
        <v>1134.6503520000003</v>
      </c>
      <c r="U4183" s="14">
        <v>8.1199999999999992</v>
      </c>
      <c r="V4183" s="40">
        <f t="shared" si="1039"/>
        <v>1133.1103520000004</v>
      </c>
      <c r="W4183" s="14">
        <v>7.9</v>
      </c>
      <c r="X4183" s="40">
        <f t="shared" si="1040"/>
        <v>1133.3303520000002</v>
      </c>
      <c r="Y4183" s="14">
        <v>4.63</v>
      </c>
      <c r="Z4183" s="40">
        <f t="shared" si="1041"/>
        <v>1141.2303520000003</v>
      </c>
      <c r="AA4183" s="14">
        <v>7.12</v>
      </c>
      <c r="AB4183" s="40">
        <f t="shared" si="1042"/>
        <v>1134.1103520000004</v>
      </c>
      <c r="AC4183" s="14">
        <v>8.67</v>
      </c>
      <c r="AD4183" s="40">
        <f t="shared" si="1043"/>
        <v>1132.5603520000002</v>
      </c>
      <c r="AE4183" s="14">
        <v>9.7899999999999991</v>
      </c>
      <c r="AF4183" s="40">
        <f t="shared" si="1044"/>
        <v>1131.4403520000003</v>
      </c>
      <c r="AG4183" s="29" t="s">
        <v>22</v>
      </c>
      <c r="AH4183" s="29" t="s">
        <v>22</v>
      </c>
      <c r="AI4183" s="29" t="s">
        <v>28</v>
      </c>
      <c r="AJ4183" s="29" t="s">
        <v>12360</v>
      </c>
      <c r="AK4183" s="30" t="s">
        <v>22</v>
      </c>
      <c r="AL4183" s="30" t="s">
        <v>22</v>
      </c>
      <c r="AM4183" s="30"/>
      <c r="AN4183" s="30" t="s">
        <v>25</v>
      </c>
      <c r="AO4183" s="30" t="s">
        <v>25</v>
      </c>
      <c r="AP4183" s="30" t="s">
        <v>8653</v>
      </c>
      <c r="AQ4183" s="30" t="s">
        <v>22</v>
      </c>
      <c r="AR4183" s="30" t="s">
        <v>22</v>
      </c>
      <c r="AS4183" s="30"/>
      <c r="AT4183" s="30"/>
      <c r="AU4183" s="30" t="s">
        <v>22</v>
      </c>
      <c r="AV4183" s="30" t="s">
        <v>22</v>
      </c>
      <c r="AW4183" s="30" t="s">
        <v>22</v>
      </c>
      <c r="AX4183" s="30" t="s">
        <v>22</v>
      </c>
      <c r="AY4183" s="30" t="s">
        <v>25</v>
      </c>
      <c r="AZ4183" s="30"/>
      <c r="BA4183" s="30" t="s">
        <v>22</v>
      </c>
      <c r="BB4183" s="30"/>
      <c r="BC4183" s="30" t="s">
        <v>62</v>
      </c>
      <c r="BD4183" s="30"/>
    </row>
    <row r="4184" spans="1:56" x14ac:dyDescent="0.3">
      <c r="A4184" s="31">
        <v>42220</v>
      </c>
      <c r="B4184" s="30" t="s">
        <v>12353</v>
      </c>
      <c r="C4184" s="29">
        <v>9</v>
      </c>
      <c r="D4184" s="29" t="s">
        <v>12135</v>
      </c>
      <c r="E4184" s="30">
        <v>18</v>
      </c>
      <c r="F4184" s="29" t="s">
        <v>72</v>
      </c>
      <c r="G4184" s="29" t="s">
        <v>94</v>
      </c>
      <c r="H4184" s="29" t="s">
        <v>42</v>
      </c>
      <c r="I4184" s="29" t="s">
        <v>22</v>
      </c>
      <c r="J4184" s="29" t="s">
        <v>13277</v>
      </c>
      <c r="K4184" s="29" t="s">
        <v>13278</v>
      </c>
      <c r="L4184" s="29" t="s">
        <v>35</v>
      </c>
      <c r="M4184" s="29" t="s">
        <v>46</v>
      </c>
      <c r="N4184" s="29" t="s">
        <v>4677</v>
      </c>
      <c r="O4184" s="14">
        <v>346.92</v>
      </c>
      <c r="P4184" s="14">
        <f t="shared" si="1036"/>
        <v>1138.1751360000001</v>
      </c>
      <c r="Q4184" s="14">
        <v>4.63</v>
      </c>
      <c r="R4184" s="40">
        <f t="shared" si="1037"/>
        <v>1142.8051360000002</v>
      </c>
      <c r="S4184" s="14">
        <v>8.67</v>
      </c>
      <c r="T4184" s="40">
        <f t="shared" si="1038"/>
        <v>1134.1351360000001</v>
      </c>
      <c r="U4184" s="14">
        <v>9.9</v>
      </c>
      <c r="V4184" s="40">
        <f t="shared" si="1039"/>
        <v>1132.9051360000001</v>
      </c>
      <c r="W4184" s="14">
        <v>9.94</v>
      </c>
      <c r="X4184" s="40">
        <f t="shared" si="1040"/>
        <v>1132.8651360000001</v>
      </c>
      <c r="Y4184" s="14">
        <v>4.63</v>
      </c>
      <c r="Z4184" s="40">
        <f t="shared" si="1041"/>
        <v>1142.8051360000002</v>
      </c>
      <c r="AA4184" s="14">
        <v>8.86</v>
      </c>
      <c r="AB4184" s="40">
        <f t="shared" si="1042"/>
        <v>1133.9451360000003</v>
      </c>
      <c r="AC4184" s="14">
        <v>10.08</v>
      </c>
      <c r="AD4184" s="40">
        <f t="shared" si="1043"/>
        <v>1132.7251360000002</v>
      </c>
      <c r="AE4184" s="14">
        <v>10.119999999999999</v>
      </c>
      <c r="AF4184" s="40">
        <f t="shared" si="1044"/>
        <v>1132.6851360000003</v>
      </c>
      <c r="AG4184" s="29" t="s">
        <v>22</v>
      </c>
      <c r="AH4184" s="29" t="s">
        <v>22</v>
      </c>
      <c r="AI4184" s="29" t="s">
        <v>63</v>
      </c>
      <c r="AJ4184" s="29" t="s">
        <v>12228</v>
      </c>
      <c r="AK4184" s="30" t="s">
        <v>22</v>
      </c>
      <c r="AL4184" s="30" t="s">
        <v>25</v>
      </c>
      <c r="AM4184" s="30" t="s">
        <v>124</v>
      </c>
      <c r="AN4184" s="30" t="s">
        <v>22</v>
      </c>
      <c r="AO4184" s="30" t="s">
        <v>22</v>
      </c>
      <c r="AP4184" s="30"/>
      <c r="AQ4184" s="30" t="s">
        <v>22</v>
      </c>
      <c r="AR4184" s="30" t="s">
        <v>22</v>
      </c>
      <c r="AS4184" s="30"/>
      <c r="AT4184" s="30"/>
      <c r="AU4184" s="30" t="s">
        <v>22</v>
      </c>
      <c r="AV4184" s="30" t="s">
        <v>22</v>
      </c>
      <c r="AW4184" s="30" t="s">
        <v>22</v>
      </c>
      <c r="AX4184" s="30" t="s">
        <v>22</v>
      </c>
      <c r="AY4184" s="30" t="s">
        <v>25</v>
      </c>
      <c r="AZ4184" s="30"/>
      <c r="BA4184" s="30" t="s">
        <v>25</v>
      </c>
      <c r="BB4184" s="30"/>
      <c r="BC4184" s="30" t="s">
        <v>26</v>
      </c>
      <c r="BD4184" s="30"/>
    </row>
    <row r="4185" spans="1:56" x14ac:dyDescent="0.3">
      <c r="A4185" s="31">
        <v>42220</v>
      </c>
      <c r="B4185" s="30" t="s">
        <v>12354</v>
      </c>
      <c r="C4185" s="29">
        <v>10</v>
      </c>
      <c r="D4185" s="29" t="s">
        <v>12135</v>
      </c>
      <c r="E4185" s="30">
        <v>18</v>
      </c>
      <c r="F4185" s="29" t="s">
        <v>72</v>
      </c>
      <c r="G4185" s="29" t="s">
        <v>20</v>
      </c>
      <c r="H4185" s="29" t="s">
        <v>12300</v>
      </c>
      <c r="I4185" s="29" t="s">
        <v>25</v>
      </c>
      <c r="J4185" s="29" t="s">
        <v>13224</v>
      </c>
      <c r="K4185" s="29" t="s">
        <v>13279</v>
      </c>
      <c r="L4185" s="29" t="s">
        <v>128</v>
      </c>
      <c r="M4185" s="29" t="s">
        <v>68</v>
      </c>
      <c r="N4185" s="29" t="s">
        <v>4682</v>
      </c>
      <c r="O4185" s="14">
        <v>348.12</v>
      </c>
      <c r="P4185" s="14">
        <f t="shared" si="1036"/>
        <v>1142.1120960000001</v>
      </c>
      <c r="Q4185" s="14">
        <v>6.15</v>
      </c>
      <c r="R4185" s="40">
        <f t="shared" si="1037"/>
        <v>1148.2620960000002</v>
      </c>
      <c r="S4185" s="14">
        <v>9.4</v>
      </c>
      <c r="T4185" s="40">
        <f t="shared" si="1038"/>
        <v>1138.8620960000001</v>
      </c>
      <c r="U4185" s="14">
        <v>10.52</v>
      </c>
      <c r="V4185" s="40">
        <f t="shared" si="1039"/>
        <v>1137.7420960000002</v>
      </c>
      <c r="W4185" s="14">
        <v>10</v>
      </c>
      <c r="X4185" s="40">
        <f t="shared" si="1040"/>
        <v>1138.2620960000002</v>
      </c>
      <c r="Y4185" s="14">
        <v>6.15</v>
      </c>
      <c r="Z4185" s="40">
        <f t="shared" si="1041"/>
        <v>1148.2620960000002</v>
      </c>
      <c r="AA4185" s="14">
        <v>10.61</v>
      </c>
      <c r="AB4185" s="40">
        <f t="shared" si="1042"/>
        <v>1137.6520960000003</v>
      </c>
      <c r="AC4185" s="14">
        <v>11.65</v>
      </c>
      <c r="AD4185" s="40">
        <f t="shared" si="1043"/>
        <v>1136.6120960000001</v>
      </c>
      <c r="AE4185" s="14">
        <v>12.84</v>
      </c>
      <c r="AF4185" s="40">
        <f t="shared" si="1044"/>
        <v>1135.4220960000002</v>
      </c>
      <c r="AG4185" s="29" t="s">
        <v>22</v>
      </c>
      <c r="AH4185" s="29" t="s">
        <v>22</v>
      </c>
      <c r="AI4185" s="29" t="s">
        <v>24</v>
      </c>
      <c r="AJ4185" s="29"/>
      <c r="AK4185" s="30" t="s">
        <v>22</v>
      </c>
      <c r="AL4185" s="30" t="s">
        <v>22</v>
      </c>
      <c r="AM4185" s="30"/>
      <c r="AN4185" s="30" t="s">
        <v>22</v>
      </c>
      <c r="AO4185" s="30" t="s">
        <v>22</v>
      </c>
      <c r="AP4185" s="30"/>
      <c r="AQ4185" s="30" t="s">
        <v>22</v>
      </c>
      <c r="AR4185" s="30" t="s">
        <v>22</v>
      </c>
      <c r="AS4185" s="30"/>
      <c r="AT4185" s="30"/>
      <c r="AU4185" s="30" t="s">
        <v>22</v>
      </c>
      <c r="AV4185" s="30" t="s">
        <v>22</v>
      </c>
      <c r="AW4185" s="30" t="s">
        <v>22</v>
      </c>
      <c r="AX4185" s="30" t="s">
        <v>22</v>
      </c>
      <c r="AY4185" s="30" t="s">
        <v>25</v>
      </c>
      <c r="AZ4185" s="30"/>
      <c r="BA4185" s="30" t="s">
        <v>22</v>
      </c>
      <c r="BB4185" s="30"/>
      <c r="BC4185" s="30" t="s">
        <v>26</v>
      </c>
      <c r="BD4185" s="30"/>
    </row>
    <row r="4186" spans="1:56" x14ac:dyDescent="0.3">
      <c r="A4186" s="31">
        <v>42220</v>
      </c>
      <c r="B4186" s="30" t="s">
        <v>12355</v>
      </c>
      <c r="C4186" s="29">
        <v>11</v>
      </c>
      <c r="D4186" s="29" t="s">
        <v>12135</v>
      </c>
      <c r="E4186" s="30">
        <v>18</v>
      </c>
      <c r="F4186" s="29" t="s">
        <v>72</v>
      </c>
      <c r="G4186" s="29" t="s">
        <v>29</v>
      </c>
      <c r="H4186" s="29" t="s">
        <v>42</v>
      </c>
      <c r="I4186" s="29" t="s">
        <v>22</v>
      </c>
      <c r="J4186" s="29" t="s">
        <v>13280</v>
      </c>
      <c r="K4186" s="29" t="s">
        <v>13281</v>
      </c>
      <c r="L4186" s="29" t="s">
        <v>35</v>
      </c>
      <c r="M4186" s="29" t="s">
        <v>121</v>
      </c>
      <c r="N4186" s="29" t="s">
        <v>4682</v>
      </c>
      <c r="O4186" s="14">
        <v>348.12</v>
      </c>
      <c r="P4186" s="14">
        <f t="shared" si="1036"/>
        <v>1142.1120960000001</v>
      </c>
      <c r="Q4186" s="14">
        <v>4.93</v>
      </c>
      <c r="R4186" s="40">
        <f t="shared" si="1037"/>
        <v>1147.0420960000001</v>
      </c>
      <c r="S4186" s="14">
        <v>6.87</v>
      </c>
      <c r="T4186" s="40">
        <f t="shared" si="1038"/>
        <v>1140.1720960000002</v>
      </c>
      <c r="U4186" s="14">
        <v>7.98</v>
      </c>
      <c r="V4186" s="40">
        <f t="shared" si="1039"/>
        <v>1139.0620960000001</v>
      </c>
      <c r="W4186" s="14">
        <v>7.99</v>
      </c>
      <c r="X4186" s="40">
        <f t="shared" si="1040"/>
        <v>1139.0520960000001</v>
      </c>
      <c r="Y4186" s="14">
        <v>4.93</v>
      </c>
      <c r="Z4186" s="40">
        <f t="shared" si="1041"/>
        <v>1147.0420960000001</v>
      </c>
      <c r="AA4186" s="14">
        <v>7.2</v>
      </c>
      <c r="AB4186" s="40">
        <f t="shared" si="1042"/>
        <v>1139.8420960000001</v>
      </c>
      <c r="AC4186" s="14">
        <v>8.09</v>
      </c>
      <c r="AD4186" s="40">
        <f t="shared" si="1043"/>
        <v>1138.9520960000002</v>
      </c>
      <c r="AE4186" s="14">
        <v>8.16</v>
      </c>
      <c r="AF4186" s="40">
        <f t="shared" si="1044"/>
        <v>1138.882096</v>
      </c>
      <c r="AG4186" s="29" t="s">
        <v>22</v>
      </c>
      <c r="AH4186" s="29" t="s">
        <v>22</v>
      </c>
      <c r="AI4186" s="29" t="s">
        <v>36</v>
      </c>
      <c r="AJ4186" s="29" t="s">
        <v>12260</v>
      </c>
      <c r="AK4186" s="30" t="s">
        <v>25</v>
      </c>
      <c r="AL4186" s="30" t="s">
        <v>25</v>
      </c>
      <c r="AM4186" s="30" t="s">
        <v>12299</v>
      </c>
      <c r="AN4186" s="30" t="s">
        <v>22</v>
      </c>
      <c r="AO4186" s="30" t="s">
        <v>22</v>
      </c>
      <c r="AP4186" s="30"/>
      <c r="AQ4186" s="30" t="s">
        <v>22</v>
      </c>
      <c r="AR4186" s="30" t="s">
        <v>22</v>
      </c>
      <c r="AS4186" s="30"/>
      <c r="AT4186" s="30"/>
      <c r="AU4186" s="30" t="s">
        <v>22</v>
      </c>
      <c r="AV4186" s="30" t="s">
        <v>22</v>
      </c>
      <c r="AW4186" s="30" t="s">
        <v>22</v>
      </c>
      <c r="AX4186" s="30" t="s">
        <v>22</v>
      </c>
      <c r="AY4186" s="30" t="s">
        <v>25</v>
      </c>
      <c r="AZ4186" s="30"/>
      <c r="BA4186" s="30" t="s">
        <v>25</v>
      </c>
      <c r="BB4186" s="30"/>
      <c r="BC4186" s="30" t="s">
        <v>26</v>
      </c>
      <c r="BD4186" s="30"/>
    </row>
    <row r="4187" spans="1:56" x14ac:dyDescent="0.3">
      <c r="A4187" s="31">
        <v>42220</v>
      </c>
      <c r="B4187" s="30" t="s">
        <v>12356</v>
      </c>
      <c r="C4187" s="29">
        <v>12</v>
      </c>
      <c r="D4187" s="29" t="s">
        <v>12135</v>
      </c>
      <c r="E4187" s="30">
        <v>18</v>
      </c>
      <c r="F4187" s="29" t="s">
        <v>72</v>
      </c>
      <c r="G4187" s="29" t="s">
        <v>20</v>
      </c>
      <c r="H4187" s="29" t="s">
        <v>42</v>
      </c>
      <c r="I4187" s="29" t="s">
        <v>22</v>
      </c>
      <c r="J4187" s="29" t="s">
        <v>13282</v>
      </c>
      <c r="K4187" s="29" t="s">
        <v>13283</v>
      </c>
      <c r="L4187" s="29" t="s">
        <v>35</v>
      </c>
      <c r="M4187" s="29" t="s">
        <v>46</v>
      </c>
      <c r="N4187" s="29" t="s">
        <v>4682</v>
      </c>
      <c r="O4187" s="14">
        <v>350.52</v>
      </c>
      <c r="P4187" s="14">
        <f t="shared" si="1036"/>
        <v>1149.9860160000001</v>
      </c>
      <c r="Q4187" s="14">
        <v>5.36</v>
      </c>
      <c r="R4187" s="40">
        <f t="shared" si="1037"/>
        <v>1155.346016</v>
      </c>
      <c r="S4187" s="14">
        <v>7.53</v>
      </c>
      <c r="T4187" s="40">
        <f t="shared" si="1038"/>
        <v>1147.816016</v>
      </c>
      <c r="U4187" s="14">
        <v>8.43</v>
      </c>
      <c r="V4187" s="40">
        <f t="shared" si="1039"/>
        <v>1146.9160159999999</v>
      </c>
      <c r="W4187" s="14">
        <v>8.4499999999999993</v>
      </c>
      <c r="X4187" s="40">
        <f t="shared" si="1040"/>
        <v>1146.8960159999999</v>
      </c>
      <c r="Y4187" s="14">
        <v>5.36</v>
      </c>
      <c r="Z4187" s="40">
        <f t="shared" si="1041"/>
        <v>1155.346016</v>
      </c>
      <c r="AA4187" s="14">
        <v>7.43</v>
      </c>
      <c r="AB4187" s="40">
        <f t="shared" si="1042"/>
        <v>1147.9160159999999</v>
      </c>
      <c r="AC4187" s="14">
        <v>8.42</v>
      </c>
      <c r="AD4187" s="40">
        <f t="shared" si="1043"/>
        <v>1146.9260159999999</v>
      </c>
      <c r="AE4187" s="14">
        <v>8.3699999999999992</v>
      </c>
      <c r="AF4187" s="40">
        <f t="shared" si="1044"/>
        <v>1146.9760160000001</v>
      </c>
      <c r="AG4187" s="29" t="s">
        <v>22</v>
      </c>
      <c r="AH4187" s="29" t="s">
        <v>22</v>
      </c>
      <c r="AI4187" s="29" t="s">
        <v>63</v>
      </c>
      <c r="AJ4187" s="29" t="s">
        <v>8476</v>
      </c>
      <c r="AK4187" s="30" t="s">
        <v>25</v>
      </c>
      <c r="AL4187" s="30" t="s">
        <v>25</v>
      </c>
      <c r="AM4187" s="30" t="s">
        <v>124</v>
      </c>
      <c r="AN4187" s="30" t="s">
        <v>22</v>
      </c>
      <c r="AO4187" s="30" t="s">
        <v>22</v>
      </c>
      <c r="AP4187" s="30"/>
      <c r="AQ4187" s="30" t="s">
        <v>22</v>
      </c>
      <c r="AR4187" s="30" t="s">
        <v>22</v>
      </c>
      <c r="AS4187" s="30"/>
      <c r="AT4187" s="30"/>
      <c r="AU4187" s="30" t="s">
        <v>22</v>
      </c>
      <c r="AV4187" s="30" t="s">
        <v>22</v>
      </c>
      <c r="AW4187" s="30" t="s">
        <v>22</v>
      </c>
      <c r="AX4187" s="30" t="s">
        <v>22</v>
      </c>
      <c r="AY4187" s="30" t="s">
        <v>25</v>
      </c>
      <c r="AZ4187" s="30"/>
      <c r="BA4187" s="30" t="s">
        <v>22</v>
      </c>
      <c r="BB4187" s="30"/>
      <c r="BC4187" s="30" t="s">
        <v>26</v>
      </c>
      <c r="BD4187" s="30"/>
    </row>
    <row r="4188" spans="1:56" x14ac:dyDescent="0.3">
      <c r="A4188" s="31">
        <v>42220</v>
      </c>
      <c r="B4188" s="30" t="s">
        <v>12357</v>
      </c>
      <c r="C4188" s="29">
        <v>13</v>
      </c>
      <c r="D4188" s="29" t="s">
        <v>12135</v>
      </c>
      <c r="E4188" s="30">
        <v>18</v>
      </c>
      <c r="F4188" s="29" t="s">
        <v>49</v>
      </c>
      <c r="G4188" s="29" t="s">
        <v>29</v>
      </c>
      <c r="H4188" s="29" t="s">
        <v>42</v>
      </c>
      <c r="I4188" s="29" t="s">
        <v>22</v>
      </c>
      <c r="J4188" s="29" t="s">
        <v>13284</v>
      </c>
      <c r="K4188" s="29" t="s">
        <v>13285</v>
      </c>
      <c r="L4188" s="29" t="s">
        <v>128</v>
      </c>
      <c r="M4188" s="29" t="s">
        <v>46</v>
      </c>
      <c r="N4188" s="29" t="s">
        <v>4682</v>
      </c>
      <c r="O4188" s="14">
        <v>352.45</v>
      </c>
      <c r="P4188" s="14">
        <f t="shared" si="1036"/>
        <v>1156.3179600000001</v>
      </c>
      <c r="Q4188" s="14">
        <v>5.32</v>
      </c>
      <c r="R4188" s="40">
        <f t="shared" si="1037"/>
        <v>1161.63796</v>
      </c>
      <c r="S4188" s="14">
        <v>8.7100000000000009</v>
      </c>
      <c r="T4188" s="40">
        <f t="shared" si="1038"/>
        <v>1152.92796</v>
      </c>
      <c r="U4188" s="14">
        <v>9.7799999999999994</v>
      </c>
      <c r="V4188" s="40">
        <f t="shared" si="1039"/>
        <v>1151.85796</v>
      </c>
      <c r="W4188" s="14">
        <v>9.58</v>
      </c>
      <c r="X4188" s="40">
        <f t="shared" si="1040"/>
        <v>1152.0579600000001</v>
      </c>
      <c r="Y4188" s="14">
        <v>5.32</v>
      </c>
      <c r="Z4188" s="40">
        <f t="shared" si="1041"/>
        <v>1161.63796</v>
      </c>
      <c r="AA4188" s="14">
        <v>8.5500000000000007</v>
      </c>
      <c r="AB4188" s="40">
        <f t="shared" si="1042"/>
        <v>1153.0879600000001</v>
      </c>
      <c r="AC4188" s="14">
        <v>9.6</v>
      </c>
      <c r="AD4188" s="40">
        <f t="shared" si="1043"/>
        <v>1152.0379600000001</v>
      </c>
      <c r="AE4188" s="14">
        <v>9.25</v>
      </c>
      <c r="AF4188" s="40">
        <f t="shared" si="1044"/>
        <v>1152.38796</v>
      </c>
      <c r="AG4188" s="29" t="s">
        <v>22</v>
      </c>
      <c r="AH4188" s="29" t="s">
        <v>22</v>
      </c>
      <c r="AI4188" s="29" t="s">
        <v>63</v>
      </c>
      <c r="AJ4188" s="29" t="s">
        <v>8476</v>
      </c>
      <c r="AK4188" s="30" t="s">
        <v>25</v>
      </c>
      <c r="AL4188" s="30" t="s">
        <v>25</v>
      </c>
      <c r="AM4188" s="30" t="s">
        <v>6315</v>
      </c>
      <c r="AN4188" s="30" t="s">
        <v>22</v>
      </c>
      <c r="AO4188" s="30" t="s">
        <v>22</v>
      </c>
      <c r="AP4188" s="30"/>
      <c r="AQ4188" s="30" t="s">
        <v>22</v>
      </c>
      <c r="AR4188" s="30" t="s">
        <v>22</v>
      </c>
      <c r="AS4188" s="30"/>
      <c r="AT4188" s="30"/>
      <c r="AU4188" s="30" t="s">
        <v>22</v>
      </c>
      <c r="AV4188" s="30" t="s">
        <v>22</v>
      </c>
      <c r="AW4188" s="30" t="s">
        <v>22</v>
      </c>
      <c r="AX4188" s="30" t="s">
        <v>22</v>
      </c>
      <c r="AY4188" s="30" t="s">
        <v>25</v>
      </c>
      <c r="AZ4188" s="30"/>
      <c r="BA4188" s="30" t="s">
        <v>25</v>
      </c>
      <c r="BB4188" s="30"/>
      <c r="BC4188" s="30" t="s">
        <v>26</v>
      </c>
      <c r="BD4188" s="30"/>
    </row>
    <row r="4189" spans="1:56" x14ac:dyDescent="0.3">
      <c r="A4189" s="31">
        <v>42220</v>
      </c>
      <c r="B4189" s="30" t="s">
        <v>12358</v>
      </c>
      <c r="C4189" s="29">
        <v>14</v>
      </c>
      <c r="D4189" s="29" t="s">
        <v>12135</v>
      </c>
      <c r="E4189" s="30">
        <v>18</v>
      </c>
      <c r="F4189" s="29" t="s">
        <v>72</v>
      </c>
      <c r="G4189" s="29" t="s">
        <v>94</v>
      </c>
      <c r="H4189" s="29" t="s">
        <v>42</v>
      </c>
      <c r="I4189" s="29" t="s">
        <v>22</v>
      </c>
      <c r="J4189" s="29" t="s">
        <v>13286</v>
      </c>
      <c r="K4189" s="29" t="s">
        <v>13285</v>
      </c>
      <c r="L4189" s="29" t="s">
        <v>109</v>
      </c>
      <c r="M4189" s="29" t="s">
        <v>23</v>
      </c>
      <c r="N4189" s="29" t="s">
        <v>4667</v>
      </c>
      <c r="O4189" s="14">
        <v>351.97</v>
      </c>
      <c r="P4189" s="14">
        <f t="shared" si="1036"/>
        <v>1154.7431760000002</v>
      </c>
      <c r="Q4189" s="14">
        <v>4.3899999999999997</v>
      </c>
      <c r="R4189" s="40">
        <f t="shared" si="1037"/>
        <v>1159.1331760000003</v>
      </c>
      <c r="S4189" s="14">
        <v>6.75</v>
      </c>
      <c r="T4189" s="40">
        <f t="shared" si="1038"/>
        <v>1152.3831760000003</v>
      </c>
      <c r="U4189" s="14">
        <v>8.74</v>
      </c>
      <c r="V4189" s="40">
        <f t="shared" si="1039"/>
        <v>1150.3931760000003</v>
      </c>
      <c r="W4189" s="14">
        <v>8.6999999999999993</v>
      </c>
      <c r="X4189" s="40">
        <f t="shared" si="1040"/>
        <v>1150.4331760000002</v>
      </c>
      <c r="Y4189" s="14">
        <v>4.3899999999999997</v>
      </c>
      <c r="Z4189" s="40">
        <f t="shared" si="1041"/>
        <v>1159.1331760000003</v>
      </c>
      <c r="AA4189" s="14">
        <v>7.2</v>
      </c>
      <c r="AB4189" s="40">
        <f t="shared" si="1042"/>
        <v>1151.9331760000002</v>
      </c>
      <c r="AC4189" s="14">
        <v>9.2100000000000009</v>
      </c>
      <c r="AD4189" s="40">
        <f t="shared" si="1043"/>
        <v>1149.9231760000002</v>
      </c>
      <c r="AE4189" s="14">
        <v>9.94</v>
      </c>
      <c r="AF4189" s="40">
        <f t="shared" si="1044"/>
        <v>1149.1931760000002</v>
      </c>
      <c r="AG4189" s="29" t="s">
        <v>22</v>
      </c>
      <c r="AH4189" s="29" t="s">
        <v>22</v>
      </c>
      <c r="AI4189" s="29" t="s">
        <v>48</v>
      </c>
      <c r="AJ4189" s="29" t="s">
        <v>1618</v>
      </c>
      <c r="AK4189" s="30" t="s">
        <v>22</v>
      </c>
      <c r="AL4189" s="30" t="s">
        <v>22</v>
      </c>
      <c r="AM4189" s="30"/>
      <c r="AN4189" s="30" t="s">
        <v>22</v>
      </c>
      <c r="AO4189" s="30" t="s">
        <v>22</v>
      </c>
      <c r="AP4189" s="30"/>
      <c r="AQ4189" s="30" t="s">
        <v>22</v>
      </c>
      <c r="AR4189" s="30" t="s">
        <v>22</v>
      </c>
      <c r="AS4189" s="30"/>
      <c r="AT4189" s="30"/>
      <c r="AU4189" s="30" t="s">
        <v>22</v>
      </c>
      <c r="AV4189" s="30" t="s">
        <v>22</v>
      </c>
      <c r="AW4189" s="30" t="s">
        <v>22</v>
      </c>
      <c r="AX4189" s="30" t="s">
        <v>22</v>
      </c>
      <c r="AY4189" s="30" t="s">
        <v>25</v>
      </c>
      <c r="AZ4189" s="30"/>
      <c r="BA4189" s="30" t="s">
        <v>25</v>
      </c>
      <c r="BB4189" s="30"/>
      <c r="BC4189" s="30" t="s">
        <v>26</v>
      </c>
      <c r="BD4189" s="30"/>
    </row>
    <row r="4190" spans="1:56" x14ac:dyDescent="0.3">
      <c r="A4190" s="31">
        <v>42221</v>
      </c>
      <c r="B4190" s="30" t="s">
        <v>12361</v>
      </c>
      <c r="C4190" s="29">
        <v>1</v>
      </c>
      <c r="D4190" s="29" t="s">
        <v>12135</v>
      </c>
      <c r="E4190" s="30">
        <v>19</v>
      </c>
      <c r="F4190" s="29" t="s">
        <v>49</v>
      </c>
      <c r="G4190" s="29" t="s">
        <v>94</v>
      </c>
      <c r="H4190" s="29" t="s">
        <v>42</v>
      </c>
      <c r="I4190" s="29" t="s">
        <v>22</v>
      </c>
      <c r="J4190" s="29" t="s">
        <v>10568</v>
      </c>
      <c r="K4190" s="29" t="s">
        <v>13287</v>
      </c>
      <c r="L4190" s="29" t="s">
        <v>128</v>
      </c>
      <c r="M4190" s="29" t="s">
        <v>46</v>
      </c>
      <c r="N4190" s="29" t="s">
        <v>4667</v>
      </c>
      <c r="O4190" s="14">
        <v>349.32</v>
      </c>
      <c r="P4190" s="14">
        <f t="shared" si="1036"/>
        <v>1146.0490560000001</v>
      </c>
      <c r="Q4190" s="14">
        <v>4.79</v>
      </c>
      <c r="R4190" s="40">
        <f t="shared" si="1037"/>
        <v>1150.839056</v>
      </c>
      <c r="S4190" s="14">
        <v>8.35</v>
      </c>
      <c r="T4190" s="40">
        <f t="shared" si="1038"/>
        <v>1142.4890560000001</v>
      </c>
      <c r="U4190" s="14">
        <v>9.9499999999999993</v>
      </c>
      <c r="V4190" s="40">
        <f t="shared" si="1039"/>
        <v>1140.889056</v>
      </c>
      <c r="W4190" s="14">
        <v>8.48</v>
      </c>
      <c r="X4190" s="40">
        <f t="shared" si="1040"/>
        <v>1142.359056</v>
      </c>
      <c r="Y4190" s="14">
        <v>4.79</v>
      </c>
      <c r="Z4190" s="40">
        <f t="shared" si="1041"/>
        <v>1150.839056</v>
      </c>
      <c r="AA4190" s="14">
        <v>8.66</v>
      </c>
      <c r="AB4190" s="40">
        <f t="shared" si="1042"/>
        <v>1142.1790559999999</v>
      </c>
      <c r="AC4190" s="14">
        <v>9.84</v>
      </c>
      <c r="AD4190" s="40">
        <f t="shared" si="1043"/>
        <v>1140.9990560000001</v>
      </c>
      <c r="AE4190" s="14">
        <v>9.8000000000000007</v>
      </c>
      <c r="AF4190" s="40">
        <f t="shared" si="1044"/>
        <v>1141.0390560000001</v>
      </c>
      <c r="AG4190" s="29" t="s">
        <v>22</v>
      </c>
      <c r="AH4190" s="29" t="s">
        <v>22</v>
      </c>
      <c r="AI4190" s="29" t="s">
        <v>24</v>
      </c>
      <c r="AJ4190" s="29"/>
      <c r="AK4190" s="30" t="s">
        <v>22</v>
      </c>
      <c r="AL4190" s="30" t="s">
        <v>25</v>
      </c>
      <c r="AM4190" s="30" t="s">
        <v>7021</v>
      </c>
      <c r="AN4190" s="30" t="s">
        <v>22</v>
      </c>
      <c r="AO4190" s="30" t="s">
        <v>22</v>
      </c>
      <c r="AP4190" s="30"/>
      <c r="AQ4190" s="30" t="s">
        <v>22</v>
      </c>
      <c r="AR4190" s="30" t="s">
        <v>22</v>
      </c>
      <c r="AS4190" s="30"/>
      <c r="AT4190" s="30"/>
      <c r="AU4190" s="30" t="s">
        <v>22</v>
      </c>
      <c r="AV4190" s="30" t="s">
        <v>22</v>
      </c>
      <c r="AW4190" s="30" t="s">
        <v>22</v>
      </c>
      <c r="AX4190" s="30" t="s">
        <v>22</v>
      </c>
      <c r="AY4190" s="30" t="s">
        <v>25</v>
      </c>
      <c r="AZ4190" s="30"/>
      <c r="BA4190" s="30" t="s">
        <v>25</v>
      </c>
      <c r="BB4190" s="30"/>
      <c r="BC4190" s="30" t="s">
        <v>26</v>
      </c>
      <c r="BD4190" s="30"/>
    </row>
    <row r="4191" spans="1:56" x14ac:dyDescent="0.3">
      <c r="A4191" s="31">
        <v>42221</v>
      </c>
      <c r="B4191" s="30" t="s">
        <v>12362</v>
      </c>
      <c r="C4191" s="29">
        <v>2</v>
      </c>
      <c r="D4191" s="29" t="s">
        <v>12135</v>
      </c>
      <c r="E4191" s="30">
        <v>19</v>
      </c>
      <c r="F4191" s="29" t="s">
        <v>19</v>
      </c>
      <c r="G4191" s="29" t="s">
        <v>20</v>
      </c>
      <c r="H4191" s="29" t="s">
        <v>42</v>
      </c>
      <c r="I4191" s="29" t="s">
        <v>22</v>
      </c>
      <c r="J4191" s="29" t="s">
        <v>13288</v>
      </c>
      <c r="K4191" s="29" t="s">
        <v>13161</v>
      </c>
      <c r="L4191" s="29" t="s">
        <v>120</v>
      </c>
      <c r="M4191" s="29" t="s">
        <v>46</v>
      </c>
      <c r="N4191" s="29" t="s">
        <v>4677</v>
      </c>
      <c r="O4191" s="14">
        <v>351</v>
      </c>
      <c r="P4191" s="14">
        <f t="shared" si="1036"/>
        <v>1151.5608</v>
      </c>
      <c r="Q4191" s="14">
        <v>6.08</v>
      </c>
      <c r="R4191" s="40">
        <f t="shared" si="1037"/>
        <v>1157.6407999999999</v>
      </c>
      <c r="S4191" s="14">
        <v>6.51</v>
      </c>
      <c r="T4191" s="40">
        <f t="shared" si="1038"/>
        <v>1151.1307999999999</v>
      </c>
      <c r="U4191" s="14">
        <v>8.19</v>
      </c>
      <c r="V4191" s="40">
        <f t="shared" si="1039"/>
        <v>1149.4507999999998</v>
      </c>
      <c r="W4191" s="14">
        <v>7.85</v>
      </c>
      <c r="X4191" s="40">
        <f t="shared" si="1040"/>
        <v>1149.7908</v>
      </c>
      <c r="Y4191" s="14">
        <v>6.08</v>
      </c>
      <c r="Z4191" s="40">
        <f t="shared" si="1041"/>
        <v>1157.6407999999999</v>
      </c>
      <c r="AA4191" s="14">
        <v>6.72</v>
      </c>
      <c r="AB4191" s="40">
        <f t="shared" si="1042"/>
        <v>1150.9207999999999</v>
      </c>
      <c r="AC4191" s="14">
        <v>8.0299999999999994</v>
      </c>
      <c r="AD4191" s="40">
        <f t="shared" si="1043"/>
        <v>1149.6107999999999</v>
      </c>
      <c r="AE4191" s="14">
        <v>8.1999999999999993</v>
      </c>
      <c r="AF4191" s="40">
        <f t="shared" si="1044"/>
        <v>1149.4407999999999</v>
      </c>
      <c r="AG4191" s="29" t="s">
        <v>22</v>
      </c>
      <c r="AH4191" s="29" t="s">
        <v>22</v>
      </c>
      <c r="AI4191" s="29" t="s">
        <v>48</v>
      </c>
      <c r="AJ4191" s="29" t="s">
        <v>12370</v>
      </c>
      <c r="AK4191" s="30" t="s">
        <v>25</v>
      </c>
      <c r="AL4191" s="30" t="s">
        <v>25</v>
      </c>
      <c r="AM4191" s="30" t="s">
        <v>124</v>
      </c>
      <c r="AN4191" s="30" t="s">
        <v>22</v>
      </c>
      <c r="AO4191" s="30" t="s">
        <v>22</v>
      </c>
      <c r="AP4191" s="30"/>
      <c r="AQ4191" s="30" t="s">
        <v>22</v>
      </c>
      <c r="AR4191" s="30" t="s">
        <v>22</v>
      </c>
      <c r="AS4191" s="30"/>
      <c r="AT4191" s="30"/>
      <c r="AU4191" s="30" t="s">
        <v>22</v>
      </c>
      <c r="AV4191" s="30" t="s">
        <v>22</v>
      </c>
      <c r="AW4191" s="30" t="s">
        <v>22</v>
      </c>
      <c r="AX4191" s="30" t="s">
        <v>22</v>
      </c>
      <c r="AY4191" s="30" t="s">
        <v>25</v>
      </c>
      <c r="AZ4191" s="30"/>
      <c r="BA4191" s="30" t="s">
        <v>22</v>
      </c>
      <c r="BB4191" s="30"/>
      <c r="BC4191" s="30" t="s">
        <v>26</v>
      </c>
      <c r="BD4191" s="30"/>
    </row>
    <row r="4192" spans="1:56" x14ac:dyDescent="0.3">
      <c r="A4192" s="31">
        <v>42221</v>
      </c>
      <c r="B4192" s="30" t="s">
        <v>12363</v>
      </c>
      <c r="C4192" s="29">
        <v>3</v>
      </c>
      <c r="D4192" s="29" t="s">
        <v>12135</v>
      </c>
      <c r="E4192" s="30">
        <v>19</v>
      </c>
      <c r="F4192" s="29" t="s">
        <v>65</v>
      </c>
      <c r="G4192" s="29" t="s">
        <v>20</v>
      </c>
      <c r="H4192" s="29" t="s">
        <v>42</v>
      </c>
      <c r="I4192" s="29" t="s">
        <v>22</v>
      </c>
      <c r="J4192" s="29" t="s">
        <v>13289</v>
      </c>
      <c r="K4192" s="29" t="s">
        <v>13290</v>
      </c>
      <c r="L4192" s="29" t="s">
        <v>195</v>
      </c>
      <c r="M4192" s="29" t="s">
        <v>23</v>
      </c>
      <c r="N4192" s="29" t="s">
        <v>4682</v>
      </c>
      <c r="O4192" s="14">
        <v>352.45</v>
      </c>
      <c r="P4192" s="14">
        <f t="shared" ref="P4192:P4255" si="1045">SUM(O4192*3.2808)</f>
        <v>1156.3179600000001</v>
      </c>
      <c r="Q4192" s="14">
        <v>5.56</v>
      </c>
      <c r="R4192" s="40">
        <f t="shared" ref="R4192:R4255" si="1046">SUM(P4192+Q4192)</f>
        <v>1161.87796</v>
      </c>
      <c r="S4192" s="14">
        <v>7.44</v>
      </c>
      <c r="T4192" s="40">
        <f t="shared" ref="T4192:T4255" si="1047">SUM(R4192-S4192)</f>
        <v>1154.43796</v>
      </c>
      <c r="U4192" s="14">
        <v>9.06</v>
      </c>
      <c r="V4192" s="40">
        <f t="shared" ref="V4192:V4255" si="1048">SUM(R4192-U4192)</f>
        <v>1152.8179600000001</v>
      </c>
      <c r="W4192" s="14">
        <v>9.1999999999999993</v>
      </c>
      <c r="X4192" s="40">
        <f t="shared" ref="X4192:X4255" si="1049">SUM(R4192-W4192)</f>
        <v>1152.67796</v>
      </c>
      <c r="Y4192" s="14">
        <v>5.56</v>
      </c>
      <c r="Z4192" s="40">
        <f t="shared" ref="Z4192:Z4255" si="1050">SUM(P4192+Y4192)</f>
        <v>1161.87796</v>
      </c>
      <c r="AA4192" s="14">
        <v>7.65</v>
      </c>
      <c r="AB4192" s="40">
        <f t="shared" ref="AB4192:AB4255" si="1051">SUM(Z4192-AA4192)</f>
        <v>1154.2279599999999</v>
      </c>
      <c r="AC4192" s="14">
        <v>9.34</v>
      </c>
      <c r="AD4192" s="40">
        <f t="shared" ref="AD4192:AD4255" si="1052">SUM(Z4192-AC4192)</f>
        <v>1152.5379600000001</v>
      </c>
      <c r="AE4192" s="14">
        <v>9.41</v>
      </c>
      <c r="AF4192" s="40">
        <f t="shared" ref="AF4192:AF4255" si="1053">SUM(Z4192-AE4192)</f>
        <v>1152.4679599999999</v>
      </c>
      <c r="AG4192" s="29" t="s">
        <v>22</v>
      </c>
      <c r="AH4192" s="29" t="s">
        <v>22</v>
      </c>
      <c r="AI4192" s="29" t="s">
        <v>36</v>
      </c>
      <c r="AJ4192" s="29" t="s">
        <v>12371</v>
      </c>
      <c r="AK4192" s="30" t="s">
        <v>25</v>
      </c>
      <c r="AL4192" s="30" t="s">
        <v>25</v>
      </c>
      <c r="AM4192" s="30" t="s">
        <v>124</v>
      </c>
      <c r="AN4192" s="30" t="s">
        <v>22</v>
      </c>
      <c r="AO4192" s="30" t="s">
        <v>22</v>
      </c>
      <c r="AP4192" s="30"/>
      <c r="AQ4192" s="30" t="s">
        <v>22</v>
      </c>
      <c r="AR4192" s="30" t="s">
        <v>22</v>
      </c>
      <c r="AS4192" s="30"/>
      <c r="AT4192" s="30"/>
      <c r="AU4192" s="30" t="s">
        <v>22</v>
      </c>
      <c r="AV4192" s="30" t="s">
        <v>22</v>
      </c>
      <c r="AW4192" s="30" t="s">
        <v>22</v>
      </c>
      <c r="AX4192" s="30" t="s">
        <v>22</v>
      </c>
      <c r="AY4192" s="30" t="s">
        <v>25</v>
      </c>
      <c r="AZ4192" s="30"/>
      <c r="BA4192" s="30" t="s">
        <v>22</v>
      </c>
      <c r="BB4192" s="30"/>
      <c r="BC4192" s="30" t="s">
        <v>26</v>
      </c>
      <c r="BD4192" s="30"/>
    </row>
    <row r="4193" spans="1:56" x14ac:dyDescent="0.3">
      <c r="A4193" s="31">
        <v>42221</v>
      </c>
      <c r="B4193" s="30" t="s">
        <v>12364</v>
      </c>
      <c r="C4193" s="29">
        <v>4</v>
      </c>
      <c r="D4193" s="29" t="s">
        <v>12135</v>
      </c>
      <c r="E4193" s="30">
        <v>19</v>
      </c>
      <c r="F4193" s="29" t="s">
        <v>65</v>
      </c>
      <c r="G4193" s="29" t="s">
        <v>20</v>
      </c>
      <c r="H4193" s="29" t="s">
        <v>42</v>
      </c>
      <c r="I4193" s="29" t="s">
        <v>22</v>
      </c>
      <c r="J4193" s="29" t="s">
        <v>13291</v>
      </c>
      <c r="K4193" s="29" t="s">
        <v>13266</v>
      </c>
      <c r="L4193" s="29" t="s">
        <v>128</v>
      </c>
      <c r="M4193" s="29" t="s">
        <v>46</v>
      </c>
      <c r="N4193" s="29" t="s">
        <v>4682</v>
      </c>
      <c r="O4193" s="14">
        <v>351.24</v>
      </c>
      <c r="P4193" s="14">
        <f t="shared" si="1045"/>
        <v>1152.3481920000002</v>
      </c>
      <c r="Q4193" s="14">
        <v>7.55</v>
      </c>
      <c r="R4193" s="40">
        <f t="shared" si="1046"/>
        <v>1159.8981920000001</v>
      </c>
      <c r="S4193" s="14">
        <v>9.82</v>
      </c>
      <c r="T4193" s="40">
        <f t="shared" si="1047"/>
        <v>1150.0781920000002</v>
      </c>
      <c r="U4193" s="14">
        <v>11.31</v>
      </c>
      <c r="V4193" s="40">
        <f t="shared" si="1048"/>
        <v>1148.5881920000002</v>
      </c>
      <c r="W4193" s="14">
        <v>11.44</v>
      </c>
      <c r="X4193" s="40">
        <f t="shared" si="1049"/>
        <v>1148.4581920000001</v>
      </c>
      <c r="Y4193" s="14">
        <v>7.55</v>
      </c>
      <c r="Z4193" s="40">
        <f t="shared" si="1050"/>
        <v>1159.8981920000001</v>
      </c>
      <c r="AA4193" s="14">
        <v>10.9</v>
      </c>
      <c r="AB4193" s="40">
        <f t="shared" si="1051"/>
        <v>1148.998192</v>
      </c>
      <c r="AC4193" s="14">
        <v>11.33</v>
      </c>
      <c r="AD4193" s="40">
        <f t="shared" si="1052"/>
        <v>1148.5681920000002</v>
      </c>
      <c r="AE4193" s="14">
        <v>11.39</v>
      </c>
      <c r="AF4193" s="40">
        <f t="shared" si="1053"/>
        <v>1148.508192</v>
      </c>
      <c r="AG4193" s="29" t="s">
        <v>22</v>
      </c>
      <c r="AH4193" s="29" t="s">
        <v>22</v>
      </c>
      <c r="AI4193" s="29" t="s">
        <v>24</v>
      </c>
      <c r="AJ4193" s="29"/>
      <c r="AK4193" s="30" t="s">
        <v>22</v>
      </c>
      <c r="AL4193" s="30" t="s">
        <v>25</v>
      </c>
      <c r="AM4193" s="30" t="s">
        <v>124</v>
      </c>
      <c r="AN4193" s="30" t="s">
        <v>22</v>
      </c>
      <c r="AO4193" s="30" t="s">
        <v>22</v>
      </c>
      <c r="AP4193" s="30"/>
      <c r="AQ4193" s="30" t="s">
        <v>22</v>
      </c>
      <c r="AR4193" s="30" t="s">
        <v>22</v>
      </c>
      <c r="AS4193" s="30"/>
      <c r="AT4193" s="30"/>
      <c r="AU4193" s="30" t="s">
        <v>22</v>
      </c>
      <c r="AV4193" s="30" t="s">
        <v>22</v>
      </c>
      <c r="AW4193" s="30" t="s">
        <v>22</v>
      </c>
      <c r="AX4193" s="30" t="s">
        <v>22</v>
      </c>
      <c r="AY4193" s="30" t="s">
        <v>25</v>
      </c>
      <c r="AZ4193" s="30"/>
      <c r="BA4193" s="30" t="s">
        <v>22</v>
      </c>
      <c r="BB4193" s="30"/>
      <c r="BC4193" s="30" t="s">
        <v>26</v>
      </c>
      <c r="BD4193" s="30"/>
    </row>
    <row r="4194" spans="1:56" x14ac:dyDescent="0.3">
      <c r="A4194" s="31">
        <v>42221</v>
      </c>
      <c r="B4194" s="30" t="s">
        <v>12365</v>
      </c>
      <c r="C4194" s="29">
        <v>5</v>
      </c>
      <c r="D4194" s="29" t="s">
        <v>12135</v>
      </c>
      <c r="E4194" s="30">
        <v>19</v>
      </c>
      <c r="F4194" s="29" t="s">
        <v>65</v>
      </c>
      <c r="G4194" s="29" t="s">
        <v>94</v>
      </c>
      <c r="H4194" s="29" t="s">
        <v>9469</v>
      </c>
      <c r="I4194" s="29" t="s">
        <v>25</v>
      </c>
      <c r="J4194" s="29" t="s">
        <v>10826</v>
      </c>
      <c r="K4194" s="29" t="s">
        <v>13292</v>
      </c>
      <c r="L4194" s="29" t="s">
        <v>317</v>
      </c>
      <c r="M4194" s="29" t="s">
        <v>11895</v>
      </c>
      <c r="N4194" s="29" t="s">
        <v>4667</v>
      </c>
      <c r="O4194" s="14">
        <v>352.69</v>
      </c>
      <c r="P4194" s="14">
        <f t="shared" si="1045"/>
        <v>1157.105352</v>
      </c>
      <c r="Q4194" s="14">
        <v>4.45</v>
      </c>
      <c r="R4194" s="40">
        <f t="shared" si="1046"/>
        <v>1161.5553520000001</v>
      </c>
      <c r="S4194" s="14">
        <v>6.19</v>
      </c>
      <c r="T4194" s="40">
        <f t="shared" si="1047"/>
        <v>1155.365352</v>
      </c>
      <c r="U4194" s="14">
        <v>14.47</v>
      </c>
      <c r="V4194" s="40">
        <f t="shared" si="1048"/>
        <v>1147.0853520000001</v>
      </c>
      <c r="W4194" s="14"/>
      <c r="X4194" s="40">
        <f t="shared" si="1049"/>
        <v>1161.5553520000001</v>
      </c>
      <c r="Y4194" s="14">
        <v>4.45</v>
      </c>
      <c r="Z4194" s="40">
        <f t="shared" si="1050"/>
        <v>1161.5553520000001</v>
      </c>
      <c r="AA4194" s="14">
        <v>6.39</v>
      </c>
      <c r="AB4194" s="40">
        <f t="shared" si="1051"/>
        <v>1155.165352</v>
      </c>
      <c r="AC4194" s="14">
        <v>14.64</v>
      </c>
      <c r="AD4194" s="40">
        <f t="shared" si="1052"/>
        <v>1146.915352</v>
      </c>
      <c r="AE4194" s="14"/>
      <c r="AF4194" s="40">
        <f t="shared" si="1053"/>
        <v>1161.5553520000001</v>
      </c>
      <c r="AG4194" s="29" t="s">
        <v>25</v>
      </c>
      <c r="AH4194" s="29" t="s">
        <v>25</v>
      </c>
      <c r="AI4194" s="29" t="s">
        <v>24</v>
      </c>
      <c r="AJ4194" s="29"/>
      <c r="AK4194" s="30" t="s">
        <v>22</v>
      </c>
      <c r="AL4194" s="30" t="s">
        <v>22</v>
      </c>
      <c r="AM4194" s="30"/>
      <c r="AN4194" s="30" t="s">
        <v>22</v>
      </c>
      <c r="AO4194" s="30" t="s">
        <v>22</v>
      </c>
      <c r="AP4194" s="30"/>
      <c r="AQ4194" s="30" t="s">
        <v>22</v>
      </c>
      <c r="AR4194" s="30" t="s">
        <v>22</v>
      </c>
      <c r="AS4194" s="30"/>
      <c r="AT4194" s="30"/>
      <c r="AU4194" s="30" t="s">
        <v>22</v>
      </c>
      <c r="AV4194" s="30" t="s">
        <v>22</v>
      </c>
      <c r="AW4194" s="30" t="s">
        <v>22</v>
      </c>
      <c r="AX4194" s="30" t="s">
        <v>22</v>
      </c>
      <c r="AY4194" s="30" t="s">
        <v>25</v>
      </c>
      <c r="AZ4194" s="30"/>
      <c r="BA4194" s="30" t="s">
        <v>25</v>
      </c>
      <c r="BB4194" s="30"/>
      <c r="BC4194" s="30" t="s">
        <v>62</v>
      </c>
      <c r="BD4194" s="30"/>
    </row>
    <row r="4195" spans="1:56" x14ac:dyDescent="0.3">
      <c r="A4195" s="31">
        <v>42221</v>
      </c>
      <c r="B4195" s="30" t="s">
        <v>12366</v>
      </c>
      <c r="C4195" s="29">
        <v>6</v>
      </c>
      <c r="D4195" s="29" t="s">
        <v>12135</v>
      </c>
      <c r="E4195" s="30">
        <v>19</v>
      </c>
      <c r="F4195" s="29" t="s">
        <v>72</v>
      </c>
      <c r="G4195" s="29" t="s">
        <v>94</v>
      </c>
      <c r="H4195" s="29" t="s">
        <v>238</v>
      </c>
      <c r="I4195" s="29" t="s">
        <v>25</v>
      </c>
      <c r="J4195" s="29" t="s">
        <v>13293</v>
      </c>
      <c r="K4195" s="29" t="s">
        <v>13294</v>
      </c>
      <c r="L4195" s="29" t="s">
        <v>431</v>
      </c>
      <c r="M4195" s="29" t="s">
        <v>9207</v>
      </c>
      <c r="N4195" s="29" t="s">
        <v>5005</v>
      </c>
      <c r="O4195" s="14">
        <v>353.17</v>
      </c>
      <c r="P4195" s="14">
        <f t="shared" si="1045"/>
        <v>1158.6801360000002</v>
      </c>
      <c r="Q4195" s="14">
        <v>4.8600000000000003</v>
      </c>
      <c r="R4195" s="40">
        <f t="shared" si="1046"/>
        <v>1163.5401360000001</v>
      </c>
      <c r="S4195" s="14">
        <v>7.65</v>
      </c>
      <c r="T4195" s="40">
        <f t="shared" si="1047"/>
        <v>1155.890136</v>
      </c>
      <c r="U4195" s="14">
        <v>15.65</v>
      </c>
      <c r="V4195" s="40">
        <f t="shared" si="1048"/>
        <v>1147.890136</v>
      </c>
      <c r="W4195" s="14"/>
      <c r="X4195" s="40">
        <f t="shared" si="1049"/>
        <v>1163.5401360000001</v>
      </c>
      <c r="Y4195" s="14">
        <v>4.8600000000000003</v>
      </c>
      <c r="Z4195" s="40">
        <f t="shared" si="1050"/>
        <v>1163.5401360000001</v>
      </c>
      <c r="AA4195" s="14">
        <v>7.75</v>
      </c>
      <c r="AB4195" s="40">
        <f t="shared" si="1051"/>
        <v>1155.7901360000001</v>
      </c>
      <c r="AC4195" s="14">
        <v>15.67</v>
      </c>
      <c r="AD4195" s="40">
        <f t="shared" si="1052"/>
        <v>1147.870136</v>
      </c>
      <c r="AE4195" s="14"/>
      <c r="AF4195" s="40">
        <f t="shared" si="1053"/>
        <v>1163.5401360000001</v>
      </c>
      <c r="AG4195" s="29" t="s">
        <v>25</v>
      </c>
      <c r="AH4195" s="29" t="s">
        <v>22</v>
      </c>
      <c r="AI4195" s="29" t="s">
        <v>63</v>
      </c>
      <c r="AJ4195" s="29" t="s">
        <v>8476</v>
      </c>
      <c r="AK4195" s="30" t="s">
        <v>22</v>
      </c>
      <c r="AL4195" s="30" t="s">
        <v>25</v>
      </c>
      <c r="AM4195" s="30" t="s">
        <v>5413</v>
      </c>
      <c r="AN4195" s="30" t="s">
        <v>22</v>
      </c>
      <c r="AO4195" s="30" t="s">
        <v>25</v>
      </c>
      <c r="AP4195" s="30" t="s">
        <v>488</v>
      </c>
      <c r="AQ4195" s="30" t="s">
        <v>22</v>
      </c>
      <c r="AR4195" s="30" t="s">
        <v>22</v>
      </c>
      <c r="AS4195" s="30"/>
      <c r="AT4195" s="30"/>
      <c r="AU4195" s="30" t="s">
        <v>22</v>
      </c>
      <c r="AV4195" s="30" t="s">
        <v>22</v>
      </c>
      <c r="AW4195" s="30" t="s">
        <v>22</v>
      </c>
      <c r="AX4195" s="30" t="s">
        <v>22</v>
      </c>
      <c r="AY4195" s="30" t="s">
        <v>25</v>
      </c>
      <c r="AZ4195" s="30"/>
      <c r="BA4195" s="30" t="s">
        <v>25</v>
      </c>
      <c r="BB4195" s="30"/>
      <c r="BC4195" s="30" t="s">
        <v>62</v>
      </c>
      <c r="BD4195" s="30"/>
    </row>
    <row r="4196" spans="1:56" x14ac:dyDescent="0.3">
      <c r="A4196" s="31">
        <v>42221</v>
      </c>
      <c r="B4196" s="30" t="s">
        <v>12367</v>
      </c>
      <c r="C4196" s="29">
        <v>7</v>
      </c>
      <c r="D4196" s="29" t="s">
        <v>12135</v>
      </c>
      <c r="E4196" s="30">
        <v>19</v>
      </c>
      <c r="F4196" s="29" t="s">
        <v>72</v>
      </c>
      <c r="G4196" s="29" t="s">
        <v>94</v>
      </c>
      <c r="H4196" s="29" t="s">
        <v>238</v>
      </c>
      <c r="I4196" s="29" t="s">
        <v>25</v>
      </c>
      <c r="J4196" s="29" t="s">
        <v>13293</v>
      </c>
      <c r="K4196" s="29" t="s">
        <v>13295</v>
      </c>
      <c r="L4196" s="29" t="s">
        <v>431</v>
      </c>
      <c r="M4196" s="29" t="s">
        <v>9207</v>
      </c>
      <c r="N4196" s="29" t="s">
        <v>5005</v>
      </c>
      <c r="O4196" s="14">
        <v>353.65</v>
      </c>
      <c r="P4196" s="14">
        <f t="shared" si="1045"/>
        <v>1160.2549200000001</v>
      </c>
      <c r="Q4196" s="14">
        <v>4.8600000000000003</v>
      </c>
      <c r="R4196" s="40">
        <f t="shared" si="1046"/>
        <v>1165.11492</v>
      </c>
      <c r="S4196" s="14">
        <v>7.6</v>
      </c>
      <c r="T4196" s="40">
        <f t="shared" si="1047"/>
        <v>1157.5149200000001</v>
      </c>
      <c r="U4196" s="14">
        <v>15.8</v>
      </c>
      <c r="V4196" s="40">
        <f t="shared" si="1048"/>
        <v>1149.31492</v>
      </c>
      <c r="W4196" s="14"/>
      <c r="X4196" s="40">
        <f t="shared" si="1049"/>
        <v>1165.11492</v>
      </c>
      <c r="Y4196" s="14">
        <v>4.8600000000000003</v>
      </c>
      <c r="Z4196" s="40">
        <f t="shared" si="1050"/>
        <v>1165.11492</v>
      </c>
      <c r="AA4196" s="14">
        <v>7.93</v>
      </c>
      <c r="AB4196" s="40">
        <f t="shared" si="1051"/>
        <v>1157.1849199999999</v>
      </c>
      <c r="AC4196" s="14">
        <v>15.85</v>
      </c>
      <c r="AD4196" s="40">
        <f t="shared" si="1052"/>
        <v>1149.2649200000001</v>
      </c>
      <c r="AE4196" s="14"/>
      <c r="AF4196" s="40">
        <f t="shared" si="1053"/>
        <v>1165.11492</v>
      </c>
      <c r="AG4196" s="29" t="s">
        <v>25</v>
      </c>
      <c r="AH4196" s="29" t="s">
        <v>22</v>
      </c>
      <c r="AI4196" s="29" t="s">
        <v>24</v>
      </c>
      <c r="AJ4196" s="29"/>
      <c r="AK4196" s="30" t="s">
        <v>22</v>
      </c>
      <c r="AL4196" s="30" t="s">
        <v>22</v>
      </c>
      <c r="AM4196" s="30"/>
      <c r="AN4196" s="30" t="s">
        <v>22</v>
      </c>
      <c r="AO4196" s="30" t="s">
        <v>25</v>
      </c>
      <c r="AP4196" s="30" t="s">
        <v>488</v>
      </c>
      <c r="AQ4196" s="30" t="s">
        <v>22</v>
      </c>
      <c r="AR4196" s="30" t="s">
        <v>22</v>
      </c>
      <c r="AS4196" s="30"/>
      <c r="AT4196" s="30"/>
      <c r="AU4196" s="30" t="s">
        <v>22</v>
      </c>
      <c r="AV4196" s="30" t="s">
        <v>22</v>
      </c>
      <c r="AW4196" s="30" t="s">
        <v>22</v>
      </c>
      <c r="AX4196" s="30" t="s">
        <v>22</v>
      </c>
      <c r="AY4196" s="30" t="s">
        <v>25</v>
      </c>
      <c r="AZ4196" s="30"/>
      <c r="BA4196" s="30" t="s">
        <v>25</v>
      </c>
      <c r="BB4196" s="30"/>
      <c r="BC4196" s="30" t="s">
        <v>62</v>
      </c>
      <c r="BD4196" s="30"/>
    </row>
    <row r="4197" spans="1:56" x14ac:dyDescent="0.3">
      <c r="A4197" s="31">
        <v>42221</v>
      </c>
      <c r="B4197" s="30" t="s">
        <v>12368</v>
      </c>
      <c r="C4197" s="29">
        <v>8</v>
      </c>
      <c r="D4197" s="29" t="s">
        <v>12135</v>
      </c>
      <c r="E4197" s="30">
        <v>19</v>
      </c>
      <c r="F4197" s="29" t="s">
        <v>72</v>
      </c>
      <c r="G4197" s="29" t="s">
        <v>20</v>
      </c>
      <c r="H4197" s="29" t="s">
        <v>42</v>
      </c>
      <c r="I4197" s="29" t="s">
        <v>22</v>
      </c>
      <c r="J4197" s="29" t="s">
        <v>13296</v>
      </c>
      <c r="K4197" s="29" t="s">
        <v>13297</v>
      </c>
      <c r="L4197" s="29" t="s">
        <v>109</v>
      </c>
      <c r="M4197" s="29" t="s">
        <v>46</v>
      </c>
      <c r="N4197" s="29" t="s">
        <v>4682</v>
      </c>
      <c r="O4197" s="14">
        <v>353.17</v>
      </c>
      <c r="P4197" s="14">
        <f t="shared" si="1045"/>
        <v>1158.6801360000002</v>
      </c>
      <c r="Q4197" s="14">
        <v>7.26</v>
      </c>
      <c r="R4197" s="40">
        <f t="shared" si="1046"/>
        <v>1165.9401360000002</v>
      </c>
      <c r="S4197" s="14">
        <v>9.36</v>
      </c>
      <c r="T4197" s="40">
        <f t="shared" si="1047"/>
        <v>1156.5801360000003</v>
      </c>
      <c r="U4197" s="14">
        <v>10.74</v>
      </c>
      <c r="V4197" s="40">
        <f t="shared" si="1048"/>
        <v>1155.2001360000002</v>
      </c>
      <c r="W4197" s="14">
        <v>10.42</v>
      </c>
      <c r="X4197" s="40">
        <f t="shared" si="1049"/>
        <v>1155.5201360000001</v>
      </c>
      <c r="Y4197" s="14">
        <v>7.26</v>
      </c>
      <c r="Z4197" s="40">
        <f t="shared" si="1050"/>
        <v>1165.9401360000002</v>
      </c>
      <c r="AA4197" s="14">
        <v>9.3800000000000008</v>
      </c>
      <c r="AB4197" s="40">
        <f t="shared" si="1051"/>
        <v>1156.5601360000001</v>
      </c>
      <c r="AC4197" s="14">
        <v>10.88</v>
      </c>
      <c r="AD4197" s="40">
        <f t="shared" si="1052"/>
        <v>1155.0601360000001</v>
      </c>
      <c r="AE4197" s="14">
        <v>10.59</v>
      </c>
      <c r="AF4197" s="40">
        <f t="shared" si="1053"/>
        <v>1155.3501360000002</v>
      </c>
      <c r="AG4197" s="29" t="s">
        <v>22</v>
      </c>
      <c r="AH4197" s="29" t="s">
        <v>22</v>
      </c>
      <c r="AI4197" s="29" t="s">
        <v>48</v>
      </c>
      <c r="AJ4197" s="29" t="s">
        <v>12372</v>
      </c>
      <c r="AK4197" s="30" t="s">
        <v>22</v>
      </c>
      <c r="AL4197" s="30" t="s">
        <v>22</v>
      </c>
      <c r="AM4197" s="30"/>
      <c r="AN4197" s="30" t="s">
        <v>22</v>
      </c>
      <c r="AO4197" s="30" t="s">
        <v>22</v>
      </c>
      <c r="AP4197" s="30"/>
      <c r="AQ4197" s="30" t="s">
        <v>22</v>
      </c>
      <c r="AR4197" s="30" t="s">
        <v>22</v>
      </c>
      <c r="AS4197" s="30"/>
      <c r="AT4197" s="30"/>
      <c r="AU4197" s="30" t="s">
        <v>22</v>
      </c>
      <c r="AV4197" s="30" t="s">
        <v>22</v>
      </c>
      <c r="AW4197" s="30" t="s">
        <v>22</v>
      </c>
      <c r="AX4197" s="30" t="s">
        <v>22</v>
      </c>
      <c r="AY4197" s="30" t="s">
        <v>25</v>
      </c>
      <c r="AZ4197" s="30"/>
      <c r="BA4197" s="30" t="s">
        <v>22</v>
      </c>
      <c r="BB4197" s="30"/>
      <c r="BC4197" s="30" t="s">
        <v>26</v>
      </c>
      <c r="BD4197" s="30"/>
    </row>
    <row r="4198" spans="1:56" x14ac:dyDescent="0.3">
      <c r="A4198" s="31">
        <v>42221</v>
      </c>
      <c r="B4198" s="30" t="s">
        <v>12369</v>
      </c>
      <c r="C4198" s="29">
        <v>9</v>
      </c>
      <c r="D4198" s="29" t="s">
        <v>12135</v>
      </c>
      <c r="E4198" s="30">
        <v>19</v>
      </c>
      <c r="F4198" s="29" t="s">
        <v>72</v>
      </c>
      <c r="G4198" s="29" t="s">
        <v>29</v>
      </c>
      <c r="H4198" s="29" t="s">
        <v>42</v>
      </c>
      <c r="I4198" s="29" t="s">
        <v>22</v>
      </c>
      <c r="J4198" s="29" t="s">
        <v>13298</v>
      </c>
      <c r="K4198" s="29" t="s">
        <v>10877</v>
      </c>
      <c r="L4198" s="29" t="s">
        <v>261</v>
      </c>
      <c r="M4198" s="29" t="s">
        <v>46</v>
      </c>
      <c r="N4198" s="29" t="s">
        <v>4682</v>
      </c>
      <c r="O4198" s="14">
        <v>354.37</v>
      </c>
      <c r="P4198" s="14">
        <f t="shared" si="1045"/>
        <v>1162.6170960000002</v>
      </c>
      <c r="Q4198" s="14">
        <v>4.84</v>
      </c>
      <c r="R4198" s="40">
        <f t="shared" si="1046"/>
        <v>1167.4570960000001</v>
      </c>
      <c r="S4198" s="14">
        <v>8.1199999999999992</v>
      </c>
      <c r="T4198" s="40">
        <f t="shared" si="1047"/>
        <v>1159.3370960000002</v>
      </c>
      <c r="U4198" s="14">
        <v>9.08</v>
      </c>
      <c r="V4198" s="40">
        <f t="shared" si="1048"/>
        <v>1158.3770960000002</v>
      </c>
      <c r="W4198" s="14">
        <v>9.1</v>
      </c>
      <c r="X4198" s="40">
        <f t="shared" si="1049"/>
        <v>1158.3570960000002</v>
      </c>
      <c r="Y4198" s="14">
        <v>4.84</v>
      </c>
      <c r="Z4198" s="40">
        <f t="shared" si="1050"/>
        <v>1167.4570960000001</v>
      </c>
      <c r="AA4198" s="14">
        <v>8.8000000000000007</v>
      </c>
      <c r="AB4198" s="40">
        <f t="shared" si="1051"/>
        <v>1158.6570960000001</v>
      </c>
      <c r="AC4198" s="14">
        <v>9.64</v>
      </c>
      <c r="AD4198" s="40">
        <f t="shared" si="1052"/>
        <v>1157.817096</v>
      </c>
      <c r="AE4198" s="14">
        <v>9.16</v>
      </c>
      <c r="AF4198" s="40">
        <f t="shared" si="1053"/>
        <v>1158.297096</v>
      </c>
      <c r="AG4198" s="29" t="s">
        <v>22</v>
      </c>
      <c r="AH4198" s="29" t="s">
        <v>22</v>
      </c>
      <c r="AI4198" s="29" t="s">
        <v>63</v>
      </c>
      <c r="AJ4198" s="29" t="s">
        <v>8476</v>
      </c>
      <c r="AK4198" s="30" t="s">
        <v>25</v>
      </c>
      <c r="AL4198" s="30" t="s">
        <v>25</v>
      </c>
      <c r="AM4198" s="30" t="s">
        <v>20</v>
      </c>
      <c r="AN4198" s="30" t="s">
        <v>22</v>
      </c>
      <c r="AO4198" s="30" t="s">
        <v>22</v>
      </c>
      <c r="AP4198" s="30"/>
      <c r="AQ4198" s="30" t="s">
        <v>22</v>
      </c>
      <c r="AR4198" s="30" t="s">
        <v>22</v>
      </c>
      <c r="AS4198" s="30"/>
      <c r="AT4198" s="30"/>
      <c r="AU4198" s="30" t="s">
        <v>22</v>
      </c>
      <c r="AV4198" s="30" t="s">
        <v>22</v>
      </c>
      <c r="AW4198" s="30" t="s">
        <v>22</v>
      </c>
      <c r="AX4198" s="30" t="s">
        <v>22</v>
      </c>
      <c r="AY4198" s="30" t="s">
        <v>25</v>
      </c>
      <c r="AZ4198" s="30"/>
      <c r="BA4198" s="30" t="s">
        <v>22</v>
      </c>
      <c r="BB4198" s="30"/>
      <c r="BC4198" s="30" t="s">
        <v>26</v>
      </c>
      <c r="BD4198" s="30"/>
    </row>
    <row r="4199" spans="1:56" x14ac:dyDescent="0.3">
      <c r="A4199" s="31">
        <v>42221</v>
      </c>
      <c r="B4199" s="30" t="s">
        <v>12373</v>
      </c>
      <c r="C4199" s="29">
        <v>1</v>
      </c>
      <c r="D4199" s="29" t="s">
        <v>12135</v>
      </c>
      <c r="E4199" s="30">
        <v>20</v>
      </c>
      <c r="F4199" s="29" t="s">
        <v>19</v>
      </c>
      <c r="G4199" s="29" t="s">
        <v>94</v>
      </c>
      <c r="H4199" s="29" t="s">
        <v>42</v>
      </c>
      <c r="I4199" s="29" t="s">
        <v>22</v>
      </c>
      <c r="J4199" s="29" t="s">
        <v>10644</v>
      </c>
      <c r="K4199" s="29" t="s">
        <v>12959</v>
      </c>
      <c r="L4199" s="29" t="s">
        <v>317</v>
      </c>
      <c r="M4199" s="29" t="s">
        <v>23</v>
      </c>
      <c r="N4199" s="29" t="s">
        <v>4702</v>
      </c>
      <c r="O4199" s="14">
        <v>353.17</v>
      </c>
      <c r="P4199" s="14">
        <f t="shared" si="1045"/>
        <v>1158.6801360000002</v>
      </c>
      <c r="Q4199" s="14">
        <v>4.57</v>
      </c>
      <c r="R4199" s="40">
        <f t="shared" si="1046"/>
        <v>1163.2501360000001</v>
      </c>
      <c r="S4199" s="14">
        <v>8.75</v>
      </c>
      <c r="T4199" s="40">
        <f t="shared" si="1047"/>
        <v>1154.5001360000001</v>
      </c>
      <c r="U4199" s="14">
        <v>10.78</v>
      </c>
      <c r="V4199" s="40">
        <f t="shared" si="1048"/>
        <v>1152.4701360000001</v>
      </c>
      <c r="W4199" s="14">
        <v>10.52</v>
      </c>
      <c r="X4199" s="40">
        <f t="shared" si="1049"/>
        <v>1152.7301360000001</v>
      </c>
      <c r="Y4199" s="14">
        <v>4.57</v>
      </c>
      <c r="Z4199" s="40">
        <f t="shared" si="1050"/>
        <v>1163.2501360000001</v>
      </c>
      <c r="AA4199" s="14">
        <v>8.83</v>
      </c>
      <c r="AB4199" s="40">
        <f t="shared" si="1051"/>
        <v>1154.4201360000002</v>
      </c>
      <c r="AC4199" s="14">
        <v>10.81</v>
      </c>
      <c r="AD4199" s="40">
        <f t="shared" si="1052"/>
        <v>1152.4401360000002</v>
      </c>
      <c r="AE4199" s="14">
        <v>10.91</v>
      </c>
      <c r="AF4199" s="40">
        <f t="shared" si="1053"/>
        <v>1152.340136</v>
      </c>
      <c r="AG4199" s="29" t="s">
        <v>22</v>
      </c>
      <c r="AH4199" s="29" t="s">
        <v>22</v>
      </c>
      <c r="AI4199" s="29" t="s">
        <v>24</v>
      </c>
      <c r="AJ4199" s="29"/>
      <c r="AK4199" s="30" t="s">
        <v>22</v>
      </c>
      <c r="AL4199" s="30" t="s">
        <v>22</v>
      </c>
      <c r="AM4199" s="30"/>
      <c r="AN4199" s="30" t="s">
        <v>22</v>
      </c>
      <c r="AO4199" s="30" t="s">
        <v>22</v>
      </c>
      <c r="AP4199" s="30"/>
      <c r="AQ4199" s="30" t="s">
        <v>22</v>
      </c>
      <c r="AR4199" s="30" t="s">
        <v>22</v>
      </c>
      <c r="AS4199" s="30"/>
      <c r="AT4199" s="30"/>
      <c r="AU4199" s="30" t="s">
        <v>22</v>
      </c>
      <c r="AV4199" s="30" t="s">
        <v>22</v>
      </c>
      <c r="AW4199" s="30" t="s">
        <v>22</v>
      </c>
      <c r="AX4199" s="30" t="s">
        <v>22</v>
      </c>
      <c r="AY4199" s="30" t="s">
        <v>25</v>
      </c>
      <c r="AZ4199" s="30"/>
      <c r="BA4199" s="30" t="s">
        <v>22</v>
      </c>
      <c r="BB4199" s="30"/>
      <c r="BC4199" s="30" t="s">
        <v>26</v>
      </c>
      <c r="BD4199" s="30"/>
    </row>
    <row r="4200" spans="1:56" x14ac:dyDescent="0.3">
      <c r="A4200" s="31">
        <v>42221</v>
      </c>
      <c r="B4200" s="30" t="s">
        <v>12379</v>
      </c>
      <c r="C4200" s="29">
        <v>2</v>
      </c>
      <c r="D4200" s="29" t="s">
        <v>12135</v>
      </c>
      <c r="E4200" s="30">
        <v>20</v>
      </c>
      <c r="F4200" s="29" t="s">
        <v>19</v>
      </c>
      <c r="G4200" s="29" t="s">
        <v>20</v>
      </c>
      <c r="H4200" s="29" t="s">
        <v>42</v>
      </c>
      <c r="I4200" s="29" t="s">
        <v>22</v>
      </c>
      <c r="J4200" s="29" t="s">
        <v>13299</v>
      </c>
      <c r="K4200" s="29" t="s">
        <v>12959</v>
      </c>
      <c r="L4200" s="29" t="s">
        <v>485</v>
      </c>
      <c r="M4200" s="29" t="s">
        <v>23</v>
      </c>
      <c r="N4200" s="29" t="s">
        <v>4682</v>
      </c>
      <c r="O4200" s="14">
        <v>351.97</v>
      </c>
      <c r="P4200" s="14">
        <f t="shared" si="1045"/>
        <v>1154.7431760000002</v>
      </c>
      <c r="Q4200" s="14">
        <v>6.07</v>
      </c>
      <c r="R4200" s="40">
        <f t="shared" si="1046"/>
        <v>1160.8131760000001</v>
      </c>
      <c r="S4200" s="14">
        <v>6.82</v>
      </c>
      <c r="T4200" s="40">
        <f t="shared" si="1047"/>
        <v>1153.9931760000002</v>
      </c>
      <c r="U4200" s="14">
        <v>8.42</v>
      </c>
      <c r="V4200" s="40">
        <f t="shared" si="1048"/>
        <v>1152.393176</v>
      </c>
      <c r="W4200" s="14">
        <v>8.7100000000000009</v>
      </c>
      <c r="X4200" s="40">
        <f t="shared" si="1049"/>
        <v>1152.1031760000001</v>
      </c>
      <c r="Y4200" s="14">
        <v>6.07</v>
      </c>
      <c r="Z4200" s="40">
        <f t="shared" si="1050"/>
        <v>1160.8131760000001</v>
      </c>
      <c r="AA4200" s="14">
        <v>7</v>
      </c>
      <c r="AB4200" s="40">
        <f t="shared" si="1051"/>
        <v>1153.8131760000001</v>
      </c>
      <c r="AC4200" s="14">
        <v>8.77</v>
      </c>
      <c r="AD4200" s="40">
        <f t="shared" si="1052"/>
        <v>1152.0431760000001</v>
      </c>
      <c r="AE4200" s="14">
        <v>8.84</v>
      </c>
      <c r="AF4200" s="40">
        <f t="shared" si="1053"/>
        <v>1151.9731760000002</v>
      </c>
      <c r="AG4200" s="29" t="s">
        <v>22</v>
      </c>
      <c r="AH4200" s="29" t="s">
        <v>22</v>
      </c>
      <c r="AI4200" s="29" t="s">
        <v>63</v>
      </c>
      <c r="AJ4200" s="29" t="s">
        <v>8476</v>
      </c>
      <c r="AK4200" s="30" t="s">
        <v>25</v>
      </c>
      <c r="AL4200" s="30" t="s">
        <v>25</v>
      </c>
      <c r="AM4200" s="30" t="s">
        <v>124</v>
      </c>
      <c r="AN4200" s="30" t="s">
        <v>22</v>
      </c>
      <c r="AO4200" s="30" t="s">
        <v>22</v>
      </c>
      <c r="AP4200" s="30"/>
      <c r="AQ4200" s="30" t="s">
        <v>22</v>
      </c>
      <c r="AR4200" s="30" t="s">
        <v>22</v>
      </c>
      <c r="AS4200" s="30"/>
      <c r="AT4200" s="30"/>
      <c r="AU4200" s="30" t="s">
        <v>22</v>
      </c>
      <c r="AV4200" s="30" t="s">
        <v>22</v>
      </c>
      <c r="AW4200" s="30" t="s">
        <v>22</v>
      </c>
      <c r="AX4200" s="30" t="s">
        <v>22</v>
      </c>
      <c r="AY4200" s="30" t="s">
        <v>25</v>
      </c>
      <c r="AZ4200" s="30"/>
      <c r="BA4200" s="30" t="s">
        <v>25</v>
      </c>
      <c r="BB4200" s="30"/>
      <c r="BC4200" s="30" t="s">
        <v>26</v>
      </c>
      <c r="BD4200" s="30"/>
    </row>
    <row r="4201" spans="1:56" x14ac:dyDescent="0.3">
      <c r="A4201" s="31">
        <v>42221</v>
      </c>
      <c r="B4201" s="30" t="s">
        <v>12380</v>
      </c>
      <c r="C4201" s="29">
        <v>3</v>
      </c>
      <c r="D4201" s="29" t="s">
        <v>12135</v>
      </c>
      <c r="E4201" s="30">
        <v>20</v>
      </c>
      <c r="F4201" s="29" t="s">
        <v>65</v>
      </c>
      <c r="G4201" s="29" t="s">
        <v>94</v>
      </c>
      <c r="H4201" s="29" t="s">
        <v>42</v>
      </c>
      <c r="I4201" s="29" t="s">
        <v>22</v>
      </c>
      <c r="J4201" s="29" t="s">
        <v>10879</v>
      </c>
      <c r="K4201" s="29" t="s">
        <v>13300</v>
      </c>
      <c r="L4201" s="29" t="s">
        <v>322</v>
      </c>
      <c r="M4201" s="29" t="s">
        <v>46</v>
      </c>
      <c r="N4201" s="29" t="s">
        <v>4677</v>
      </c>
      <c r="O4201" s="14">
        <v>353.17</v>
      </c>
      <c r="P4201" s="14">
        <f t="shared" si="1045"/>
        <v>1158.6801360000002</v>
      </c>
      <c r="Q4201" s="14">
        <v>4.46</v>
      </c>
      <c r="R4201" s="40">
        <f t="shared" si="1046"/>
        <v>1163.1401360000002</v>
      </c>
      <c r="S4201" s="14">
        <v>8.19</v>
      </c>
      <c r="T4201" s="40">
        <f t="shared" si="1047"/>
        <v>1154.9501360000002</v>
      </c>
      <c r="U4201" s="14">
        <v>9.6999999999999993</v>
      </c>
      <c r="V4201" s="40">
        <f t="shared" si="1048"/>
        <v>1153.4401360000002</v>
      </c>
      <c r="W4201" s="14">
        <v>9.26</v>
      </c>
      <c r="X4201" s="40">
        <f t="shared" si="1049"/>
        <v>1153.8801360000002</v>
      </c>
      <c r="Y4201" s="14">
        <v>4.46</v>
      </c>
      <c r="Z4201" s="40">
        <f t="shared" si="1050"/>
        <v>1163.1401360000002</v>
      </c>
      <c r="AA4201" s="14">
        <v>8.6199999999999992</v>
      </c>
      <c r="AB4201" s="40">
        <f t="shared" si="1051"/>
        <v>1154.5201360000003</v>
      </c>
      <c r="AC4201" s="14" t="s">
        <v>4695</v>
      </c>
      <c r="AD4201" s="40" t="e">
        <f t="shared" si="1052"/>
        <v>#VALUE!</v>
      </c>
      <c r="AE4201" s="14">
        <v>13.01</v>
      </c>
      <c r="AF4201" s="40">
        <f t="shared" si="1053"/>
        <v>1150.1301360000002</v>
      </c>
      <c r="AG4201" s="29" t="s">
        <v>22</v>
      </c>
      <c r="AH4201" s="29" t="s">
        <v>22</v>
      </c>
      <c r="AI4201" s="29" t="s">
        <v>24</v>
      </c>
      <c r="AJ4201" s="29"/>
      <c r="AK4201" s="30" t="s">
        <v>22</v>
      </c>
      <c r="AL4201" s="30" t="s">
        <v>22</v>
      </c>
      <c r="AM4201" s="30"/>
      <c r="AN4201" s="30" t="s">
        <v>22</v>
      </c>
      <c r="AO4201" s="30" t="s">
        <v>22</v>
      </c>
      <c r="AP4201" s="30"/>
      <c r="AQ4201" s="30" t="s">
        <v>22</v>
      </c>
      <c r="AR4201" s="30" t="s">
        <v>22</v>
      </c>
      <c r="AS4201" s="30"/>
      <c r="AT4201" s="30"/>
      <c r="AU4201" s="30" t="s">
        <v>22</v>
      </c>
      <c r="AV4201" s="30" t="s">
        <v>22</v>
      </c>
      <c r="AW4201" s="30" t="s">
        <v>22</v>
      </c>
      <c r="AX4201" s="30" t="s">
        <v>22</v>
      </c>
      <c r="AY4201" s="30" t="s">
        <v>22</v>
      </c>
      <c r="AZ4201" s="30"/>
      <c r="BA4201" s="30" t="s">
        <v>22</v>
      </c>
      <c r="BB4201" s="30"/>
      <c r="BC4201" s="30" t="s">
        <v>26</v>
      </c>
      <c r="BD4201" s="30"/>
    </row>
    <row r="4202" spans="1:56" x14ac:dyDescent="0.3">
      <c r="A4202" s="31">
        <v>42221</v>
      </c>
      <c r="B4202" s="30" t="s">
        <v>12381</v>
      </c>
      <c r="C4202" s="29">
        <v>4</v>
      </c>
      <c r="D4202" s="29" t="s">
        <v>12135</v>
      </c>
      <c r="E4202" s="30">
        <v>20</v>
      </c>
      <c r="F4202" s="29" t="s">
        <v>72</v>
      </c>
      <c r="G4202" s="29" t="s">
        <v>94</v>
      </c>
      <c r="H4202" s="29" t="s">
        <v>42</v>
      </c>
      <c r="I4202" s="29" t="s">
        <v>22</v>
      </c>
      <c r="J4202" s="29" t="s">
        <v>10765</v>
      </c>
      <c r="K4202" s="29" t="s">
        <v>13301</v>
      </c>
      <c r="L4202" s="29" t="s">
        <v>58</v>
      </c>
      <c r="M4202" s="29" t="s">
        <v>23</v>
      </c>
      <c r="N4202" s="29" t="s">
        <v>4677</v>
      </c>
      <c r="O4202" s="14">
        <v>353.17</v>
      </c>
      <c r="P4202" s="14">
        <f t="shared" si="1045"/>
        <v>1158.6801360000002</v>
      </c>
      <c r="Q4202" s="14">
        <v>4.49</v>
      </c>
      <c r="R4202" s="40">
        <f t="shared" si="1046"/>
        <v>1163.1701360000002</v>
      </c>
      <c r="S4202" s="14">
        <v>10.84</v>
      </c>
      <c r="T4202" s="40">
        <f t="shared" si="1047"/>
        <v>1152.3301360000003</v>
      </c>
      <c r="U4202" s="14">
        <v>12.89</v>
      </c>
      <c r="V4202" s="40">
        <f t="shared" si="1048"/>
        <v>1150.2801360000001</v>
      </c>
      <c r="W4202" s="14">
        <v>12.1</v>
      </c>
      <c r="X4202" s="40">
        <f t="shared" si="1049"/>
        <v>1151.0701360000003</v>
      </c>
      <c r="Y4202" s="14">
        <v>4.49</v>
      </c>
      <c r="Z4202" s="40">
        <f t="shared" si="1050"/>
        <v>1163.1701360000002</v>
      </c>
      <c r="AA4202" s="14">
        <v>11.04</v>
      </c>
      <c r="AB4202" s="40">
        <f t="shared" si="1051"/>
        <v>1152.1301360000002</v>
      </c>
      <c r="AC4202" s="14" t="s">
        <v>4695</v>
      </c>
      <c r="AD4202" s="40" t="e">
        <f t="shared" si="1052"/>
        <v>#VALUE!</v>
      </c>
      <c r="AE4202" s="14">
        <v>15.3</v>
      </c>
      <c r="AF4202" s="40">
        <f t="shared" si="1053"/>
        <v>1147.8701360000002</v>
      </c>
      <c r="AG4202" s="29" t="s">
        <v>22</v>
      </c>
      <c r="AH4202" s="29" t="s">
        <v>22</v>
      </c>
      <c r="AI4202" s="29" t="s">
        <v>63</v>
      </c>
      <c r="AJ4202" s="29" t="s">
        <v>12539</v>
      </c>
      <c r="AK4202" s="30" t="s">
        <v>22</v>
      </c>
      <c r="AL4202" s="30" t="s">
        <v>22</v>
      </c>
      <c r="AM4202" s="30"/>
      <c r="AN4202" s="30" t="s">
        <v>22</v>
      </c>
      <c r="AO4202" s="30" t="s">
        <v>25</v>
      </c>
      <c r="AP4202" s="30" t="s">
        <v>12540</v>
      </c>
      <c r="AQ4202" s="30" t="s">
        <v>22</v>
      </c>
      <c r="AR4202" s="30" t="s">
        <v>25</v>
      </c>
      <c r="AS4202" s="30"/>
      <c r="AT4202" s="30"/>
      <c r="AU4202" s="30" t="s">
        <v>22</v>
      </c>
      <c r="AV4202" s="30" t="s">
        <v>22</v>
      </c>
      <c r="AW4202" s="30" t="s">
        <v>22</v>
      </c>
      <c r="AX4202" s="30" t="s">
        <v>22</v>
      </c>
      <c r="AY4202" s="30" t="s">
        <v>25</v>
      </c>
      <c r="AZ4202" s="30"/>
      <c r="BA4202" s="30" t="s">
        <v>22</v>
      </c>
      <c r="BB4202" s="30"/>
      <c r="BC4202" s="30" t="s">
        <v>1757</v>
      </c>
      <c r="BD4202" s="30"/>
    </row>
    <row r="4203" spans="1:56" x14ac:dyDescent="0.3">
      <c r="A4203" s="31">
        <v>42221</v>
      </c>
      <c r="B4203" s="30" t="s">
        <v>12382</v>
      </c>
      <c r="C4203" s="29">
        <v>5</v>
      </c>
      <c r="D4203" s="29" t="s">
        <v>12135</v>
      </c>
      <c r="E4203" s="30">
        <v>20</v>
      </c>
      <c r="F4203" s="29" t="s">
        <v>72</v>
      </c>
      <c r="G4203" s="29" t="s">
        <v>20</v>
      </c>
      <c r="H4203" s="29" t="s">
        <v>42</v>
      </c>
      <c r="I4203" s="29" t="s">
        <v>22</v>
      </c>
      <c r="J4203" s="29" t="s">
        <v>13302</v>
      </c>
      <c r="K4203" s="29" t="s">
        <v>13303</v>
      </c>
      <c r="L4203" s="29" t="s">
        <v>84</v>
      </c>
      <c r="M4203" s="29" t="s">
        <v>23</v>
      </c>
      <c r="N4203" s="29" t="s">
        <v>4682</v>
      </c>
      <c r="O4203" s="14">
        <v>352.69</v>
      </c>
      <c r="P4203" s="14">
        <f t="shared" si="1045"/>
        <v>1157.105352</v>
      </c>
      <c r="Q4203" s="14">
        <v>6.63</v>
      </c>
      <c r="R4203" s="40">
        <f t="shared" si="1046"/>
        <v>1163.7353520000001</v>
      </c>
      <c r="S4203" s="14">
        <v>8.59</v>
      </c>
      <c r="T4203" s="40">
        <f t="shared" si="1047"/>
        <v>1155.1453520000002</v>
      </c>
      <c r="U4203" s="14">
        <v>10.54</v>
      </c>
      <c r="V4203" s="40">
        <f t="shared" si="1048"/>
        <v>1153.1953520000002</v>
      </c>
      <c r="W4203" s="14">
        <v>10.130000000000001</v>
      </c>
      <c r="X4203" s="40">
        <f t="shared" si="1049"/>
        <v>1153.605352</v>
      </c>
      <c r="Y4203" s="14">
        <v>6.63</v>
      </c>
      <c r="Z4203" s="40">
        <f t="shared" si="1050"/>
        <v>1163.7353520000001</v>
      </c>
      <c r="AA4203" s="14">
        <v>8.61</v>
      </c>
      <c r="AB4203" s="40">
        <f t="shared" si="1051"/>
        <v>1155.1253520000002</v>
      </c>
      <c r="AC4203" s="14" t="s">
        <v>4695</v>
      </c>
      <c r="AD4203" s="40" t="e">
        <f t="shared" si="1052"/>
        <v>#VALUE!</v>
      </c>
      <c r="AE4203" s="14">
        <v>10.52</v>
      </c>
      <c r="AF4203" s="40">
        <f t="shared" si="1053"/>
        <v>1153.2153520000002</v>
      </c>
      <c r="AG4203" s="29" t="s">
        <v>22</v>
      </c>
      <c r="AH4203" s="29" t="s">
        <v>22</v>
      </c>
      <c r="AI4203" s="29" t="s">
        <v>24</v>
      </c>
      <c r="AJ4203" s="29"/>
      <c r="AK4203" s="30" t="s">
        <v>22</v>
      </c>
      <c r="AL4203" s="30" t="s">
        <v>22</v>
      </c>
      <c r="AM4203" s="30"/>
      <c r="AN4203" s="30" t="s">
        <v>22</v>
      </c>
      <c r="AO4203" s="30" t="s">
        <v>22</v>
      </c>
      <c r="AP4203" s="30"/>
      <c r="AQ4203" s="30" t="s">
        <v>22</v>
      </c>
      <c r="AR4203" s="30" t="s">
        <v>22</v>
      </c>
      <c r="AS4203" s="30"/>
      <c r="AT4203" s="30"/>
      <c r="AU4203" s="30" t="s">
        <v>22</v>
      </c>
      <c r="AV4203" s="30" t="s">
        <v>22</v>
      </c>
      <c r="AW4203" s="30" t="s">
        <v>22</v>
      </c>
      <c r="AX4203" s="30" t="s">
        <v>22</v>
      </c>
      <c r="AY4203" s="30" t="s">
        <v>25</v>
      </c>
      <c r="AZ4203" s="30"/>
      <c r="BA4203" s="30" t="s">
        <v>22</v>
      </c>
      <c r="BB4203" s="30"/>
      <c r="BC4203" s="30" t="s">
        <v>26</v>
      </c>
      <c r="BD4203" s="30"/>
    </row>
    <row r="4204" spans="1:56" x14ac:dyDescent="0.3">
      <c r="A4204" s="31">
        <v>42221</v>
      </c>
      <c r="B4204" s="30" t="s">
        <v>12383</v>
      </c>
      <c r="C4204" s="29">
        <v>6</v>
      </c>
      <c r="D4204" s="29" t="s">
        <v>12135</v>
      </c>
      <c r="E4204" s="30">
        <v>20</v>
      </c>
      <c r="F4204" s="29" t="s">
        <v>49</v>
      </c>
      <c r="G4204" s="29" t="s">
        <v>20</v>
      </c>
      <c r="H4204" s="29" t="s">
        <v>42</v>
      </c>
      <c r="I4204" s="29" t="s">
        <v>22</v>
      </c>
      <c r="J4204" s="29" t="s">
        <v>13304</v>
      </c>
      <c r="K4204" s="29" t="s">
        <v>13305</v>
      </c>
      <c r="L4204" s="29" t="s">
        <v>485</v>
      </c>
      <c r="M4204" s="29" t="s">
        <v>23</v>
      </c>
      <c r="N4204" s="29" t="s">
        <v>4677</v>
      </c>
      <c r="O4204" s="14">
        <v>351.49</v>
      </c>
      <c r="P4204" s="14">
        <f t="shared" si="1045"/>
        <v>1153.168392</v>
      </c>
      <c r="Q4204" s="14">
        <v>6.76</v>
      </c>
      <c r="R4204" s="40">
        <f t="shared" si="1046"/>
        <v>1159.928392</v>
      </c>
      <c r="S4204" s="14">
        <v>7.76</v>
      </c>
      <c r="T4204" s="40">
        <f t="shared" si="1047"/>
        <v>1152.168392</v>
      </c>
      <c r="U4204" s="14">
        <v>9.42</v>
      </c>
      <c r="V4204" s="40">
        <f t="shared" si="1048"/>
        <v>1150.508392</v>
      </c>
      <c r="W4204" s="14">
        <v>9.3800000000000008</v>
      </c>
      <c r="X4204" s="40">
        <f t="shared" si="1049"/>
        <v>1150.5483919999999</v>
      </c>
      <c r="Y4204" s="14">
        <v>6.76</v>
      </c>
      <c r="Z4204" s="40">
        <f t="shared" si="1050"/>
        <v>1159.928392</v>
      </c>
      <c r="AA4204" s="14">
        <v>7.6</v>
      </c>
      <c r="AB4204" s="40">
        <f t="shared" si="1051"/>
        <v>1152.3283920000001</v>
      </c>
      <c r="AC4204" s="14">
        <v>9.4</v>
      </c>
      <c r="AD4204" s="40">
        <f t="shared" si="1052"/>
        <v>1150.5283919999999</v>
      </c>
      <c r="AE4204" s="14">
        <v>9.11</v>
      </c>
      <c r="AF4204" s="40">
        <f t="shared" si="1053"/>
        <v>1150.8183920000001</v>
      </c>
      <c r="AG4204" s="29" t="s">
        <v>22</v>
      </c>
      <c r="AH4204" s="29" t="s">
        <v>22</v>
      </c>
      <c r="AI4204" s="29" t="s">
        <v>48</v>
      </c>
      <c r="AJ4204" s="29" t="s">
        <v>12541</v>
      </c>
      <c r="AK4204" s="30" t="s">
        <v>25</v>
      </c>
      <c r="AL4204" s="30" t="s">
        <v>25</v>
      </c>
      <c r="AM4204" s="30" t="s">
        <v>124</v>
      </c>
      <c r="AN4204" s="30" t="s">
        <v>22</v>
      </c>
      <c r="AO4204" s="30" t="s">
        <v>22</v>
      </c>
      <c r="AP4204" s="30"/>
      <c r="AQ4204" s="30" t="s">
        <v>22</v>
      </c>
      <c r="AR4204" s="30" t="s">
        <v>22</v>
      </c>
      <c r="AS4204" s="30"/>
      <c r="AT4204" s="30"/>
      <c r="AU4204" s="30" t="s">
        <v>22</v>
      </c>
      <c r="AV4204" s="30" t="s">
        <v>22</v>
      </c>
      <c r="AW4204" s="30" t="s">
        <v>22</v>
      </c>
      <c r="AX4204" s="30" t="s">
        <v>22</v>
      </c>
      <c r="AY4204" s="30" t="s">
        <v>25</v>
      </c>
      <c r="AZ4204" s="30"/>
      <c r="BA4204" s="30" t="s">
        <v>22</v>
      </c>
      <c r="BB4204" s="30"/>
      <c r="BC4204" s="30" t="s">
        <v>26</v>
      </c>
      <c r="BD4204" s="30"/>
    </row>
    <row r="4205" spans="1:56" x14ac:dyDescent="0.3">
      <c r="A4205" s="31">
        <v>42221</v>
      </c>
      <c r="B4205" s="30" t="s">
        <v>12374</v>
      </c>
      <c r="C4205" s="29">
        <v>1</v>
      </c>
      <c r="D4205" s="29" t="s">
        <v>12135</v>
      </c>
      <c r="E4205" s="30">
        <v>21</v>
      </c>
      <c r="F4205" s="29" t="s">
        <v>19</v>
      </c>
      <c r="G4205" s="29" t="s">
        <v>20</v>
      </c>
      <c r="H4205" s="29" t="s">
        <v>42</v>
      </c>
      <c r="I4205" s="29" t="s">
        <v>25</v>
      </c>
      <c r="J4205" s="29" t="s">
        <v>13306</v>
      </c>
      <c r="K4205" s="29" t="s">
        <v>13307</v>
      </c>
      <c r="L4205" s="29" t="s">
        <v>280</v>
      </c>
      <c r="M4205" s="29" t="s">
        <v>59</v>
      </c>
      <c r="N4205" s="29" t="s">
        <v>4682</v>
      </c>
      <c r="O4205" s="14">
        <v>349.32</v>
      </c>
      <c r="P4205" s="14">
        <f t="shared" si="1045"/>
        <v>1146.0490560000001</v>
      </c>
      <c r="Q4205" s="14">
        <v>5.83</v>
      </c>
      <c r="R4205" s="40">
        <f t="shared" si="1046"/>
        <v>1151.879056</v>
      </c>
      <c r="S4205" s="14">
        <v>9.06</v>
      </c>
      <c r="T4205" s="40">
        <f t="shared" si="1047"/>
        <v>1142.819056</v>
      </c>
      <c r="U4205" s="14">
        <v>12.14</v>
      </c>
      <c r="V4205" s="40">
        <f t="shared" si="1048"/>
        <v>1139.7390559999999</v>
      </c>
      <c r="W4205" s="14">
        <v>12.23</v>
      </c>
      <c r="X4205" s="40">
        <f t="shared" si="1049"/>
        <v>1139.649056</v>
      </c>
      <c r="Y4205" s="14">
        <v>5.83</v>
      </c>
      <c r="Z4205" s="40">
        <f t="shared" si="1050"/>
        <v>1151.879056</v>
      </c>
      <c r="AA4205" s="14">
        <v>9.14</v>
      </c>
      <c r="AB4205" s="40">
        <f t="shared" si="1051"/>
        <v>1142.7390559999999</v>
      </c>
      <c r="AC4205" s="14">
        <v>12.18</v>
      </c>
      <c r="AD4205" s="40">
        <f t="shared" si="1052"/>
        <v>1139.6990559999999</v>
      </c>
      <c r="AE4205" s="14">
        <v>12.64</v>
      </c>
      <c r="AF4205" s="40">
        <f t="shared" si="1053"/>
        <v>1139.2390559999999</v>
      </c>
      <c r="AG4205" s="29" t="s">
        <v>22</v>
      </c>
      <c r="AH4205" s="29" t="s">
        <v>22</v>
      </c>
      <c r="AI4205" s="29" t="s">
        <v>24</v>
      </c>
      <c r="AJ4205" s="29"/>
      <c r="AK4205" s="30" t="s">
        <v>22</v>
      </c>
      <c r="AL4205" s="30" t="s">
        <v>22</v>
      </c>
      <c r="AM4205" s="30"/>
      <c r="AN4205" s="30" t="s">
        <v>22</v>
      </c>
      <c r="AO4205" s="30" t="s">
        <v>22</v>
      </c>
      <c r="AP4205" s="30"/>
      <c r="AQ4205" s="30" t="s">
        <v>22</v>
      </c>
      <c r="AR4205" s="30" t="s">
        <v>22</v>
      </c>
      <c r="AS4205" s="30"/>
      <c r="AT4205" s="30"/>
      <c r="AU4205" s="30" t="s">
        <v>22</v>
      </c>
      <c r="AV4205" s="30" t="s">
        <v>22</v>
      </c>
      <c r="AW4205" s="30" t="s">
        <v>22</v>
      </c>
      <c r="AX4205" s="30" t="s">
        <v>22</v>
      </c>
      <c r="AY4205" s="30" t="s">
        <v>25</v>
      </c>
      <c r="AZ4205" s="30"/>
      <c r="BA4205" s="30" t="s">
        <v>22</v>
      </c>
      <c r="BB4205" s="30"/>
      <c r="BC4205" s="30" t="s">
        <v>62</v>
      </c>
      <c r="BD4205" s="30"/>
    </row>
    <row r="4206" spans="1:56" x14ac:dyDescent="0.3">
      <c r="A4206" s="31">
        <v>42221</v>
      </c>
      <c r="B4206" s="30" t="s">
        <v>12375</v>
      </c>
      <c r="C4206" s="29">
        <v>2</v>
      </c>
      <c r="D4206" s="29" t="s">
        <v>12135</v>
      </c>
      <c r="E4206" s="30">
        <v>21</v>
      </c>
      <c r="F4206" s="29" t="s">
        <v>19</v>
      </c>
      <c r="G4206" s="29" t="s">
        <v>29</v>
      </c>
      <c r="H4206" s="29" t="s">
        <v>42</v>
      </c>
      <c r="I4206" s="29" t="s">
        <v>25</v>
      </c>
      <c r="J4206" s="29" t="s">
        <v>13308</v>
      </c>
      <c r="K4206" s="29" t="s">
        <v>13309</v>
      </c>
      <c r="L4206" s="29" t="s">
        <v>105</v>
      </c>
      <c r="M4206" s="29" t="s">
        <v>59</v>
      </c>
      <c r="N4206" s="29" t="s">
        <v>4682</v>
      </c>
      <c r="O4206" s="14">
        <v>349.08</v>
      </c>
      <c r="P4206" s="14">
        <f t="shared" si="1045"/>
        <v>1145.2616640000001</v>
      </c>
      <c r="Q4206" s="14">
        <v>5.84</v>
      </c>
      <c r="R4206" s="40">
        <f t="shared" si="1046"/>
        <v>1151.101664</v>
      </c>
      <c r="S4206" s="14">
        <v>9.41</v>
      </c>
      <c r="T4206" s="40">
        <f t="shared" si="1047"/>
        <v>1141.6916639999999</v>
      </c>
      <c r="U4206" s="14">
        <v>12.52</v>
      </c>
      <c r="V4206" s="40">
        <f t="shared" si="1048"/>
        <v>1138.581664</v>
      </c>
      <c r="W4206" s="14">
        <v>12.75</v>
      </c>
      <c r="X4206" s="40">
        <f t="shared" si="1049"/>
        <v>1138.351664</v>
      </c>
      <c r="Y4206" s="14">
        <v>5.84</v>
      </c>
      <c r="Z4206" s="40">
        <f t="shared" si="1050"/>
        <v>1151.101664</v>
      </c>
      <c r="AA4206" s="14">
        <v>9.5399999999999991</v>
      </c>
      <c r="AB4206" s="40">
        <f t="shared" si="1051"/>
        <v>1141.5616640000001</v>
      </c>
      <c r="AC4206" s="14">
        <v>12.54</v>
      </c>
      <c r="AD4206" s="40">
        <f t="shared" si="1052"/>
        <v>1138.5616640000001</v>
      </c>
      <c r="AE4206" s="14">
        <v>12.6</v>
      </c>
      <c r="AF4206" s="40">
        <f t="shared" si="1053"/>
        <v>1138.5016640000001</v>
      </c>
      <c r="AG4206" s="29" t="s">
        <v>22</v>
      </c>
      <c r="AH4206" s="29" t="s">
        <v>22</v>
      </c>
      <c r="AI4206" s="29" t="s">
        <v>24</v>
      </c>
      <c r="AJ4206" s="29"/>
      <c r="AK4206" s="30" t="s">
        <v>22</v>
      </c>
      <c r="AL4206" s="30" t="s">
        <v>22</v>
      </c>
      <c r="AM4206" s="30"/>
      <c r="AN4206" s="30" t="s">
        <v>22</v>
      </c>
      <c r="AO4206" s="30" t="s">
        <v>22</v>
      </c>
      <c r="AP4206" s="30"/>
      <c r="AQ4206" s="30" t="s">
        <v>22</v>
      </c>
      <c r="AR4206" s="30" t="s">
        <v>22</v>
      </c>
      <c r="AS4206" s="30"/>
      <c r="AT4206" s="30"/>
      <c r="AU4206" s="30" t="s">
        <v>22</v>
      </c>
      <c r="AV4206" s="30" t="s">
        <v>22</v>
      </c>
      <c r="AW4206" s="30" t="s">
        <v>22</v>
      </c>
      <c r="AX4206" s="30" t="s">
        <v>22</v>
      </c>
      <c r="AY4206" s="30" t="s">
        <v>25</v>
      </c>
      <c r="AZ4206" s="30"/>
      <c r="BA4206" s="30" t="s">
        <v>25</v>
      </c>
      <c r="BB4206" s="30"/>
      <c r="BC4206" s="30" t="s">
        <v>62</v>
      </c>
      <c r="BD4206" s="30"/>
    </row>
    <row r="4207" spans="1:56" x14ac:dyDescent="0.3">
      <c r="A4207" s="31">
        <v>42221</v>
      </c>
      <c r="B4207" s="30" t="s">
        <v>12376</v>
      </c>
      <c r="C4207" s="29">
        <v>3</v>
      </c>
      <c r="D4207" s="29" t="s">
        <v>12135</v>
      </c>
      <c r="E4207" s="30">
        <v>21</v>
      </c>
      <c r="F4207" s="29" t="s">
        <v>19</v>
      </c>
      <c r="G4207" s="29" t="s">
        <v>20</v>
      </c>
      <c r="H4207" s="29" t="s">
        <v>42</v>
      </c>
      <c r="I4207" s="29" t="s">
        <v>25</v>
      </c>
      <c r="J4207" s="29" t="s">
        <v>13310</v>
      </c>
      <c r="K4207" s="29" t="s">
        <v>13311</v>
      </c>
      <c r="L4207" s="29" t="s">
        <v>280</v>
      </c>
      <c r="M4207" s="29" t="s">
        <v>59</v>
      </c>
      <c r="N4207" s="29" t="s">
        <v>4682</v>
      </c>
      <c r="O4207" s="14">
        <v>348.36</v>
      </c>
      <c r="P4207" s="14">
        <f t="shared" si="1045"/>
        <v>1142.899488</v>
      </c>
      <c r="Q4207" s="14">
        <v>6.89</v>
      </c>
      <c r="R4207" s="40">
        <f t="shared" si="1046"/>
        <v>1149.7894880000001</v>
      </c>
      <c r="S4207" s="14">
        <v>9.33</v>
      </c>
      <c r="T4207" s="40">
        <f t="shared" si="1047"/>
        <v>1140.4594880000002</v>
      </c>
      <c r="U4207" s="14">
        <v>12.35</v>
      </c>
      <c r="V4207" s="40">
        <f t="shared" si="1048"/>
        <v>1137.4394880000002</v>
      </c>
      <c r="W4207" s="14">
        <v>12.3</v>
      </c>
      <c r="X4207" s="40">
        <f t="shared" si="1049"/>
        <v>1137.4894880000002</v>
      </c>
      <c r="Y4207" s="14">
        <v>6.89</v>
      </c>
      <c r="Z4207" s="40">
        <f t="shared" si="1050"/>
        <v>1149.7894880000001</v>
      </c>
      <c r="AA4207" s="14">
        <v>9.16</v>
      </c>
      <c r="AB4207" s="40">
        <f t="shared" si="1051"/>
        <v>1140.629488</v>
      </c>
      <c r="AC4207" s="14">
        <v>12.13</v>
      </c>
      <c r="AD4207" s="40">
        <f t="shared" si="1052"/>
        <v>1137.659488</v>
      </c>
      <c r="AE4207" s="14">
        <v>12.9</v>
      </c>
      <c r="AF4207" s="40">
        <f t="shared" si="1053"/>
        <v>1136.889488</v>
      </c>
      <c r="AG4207" s="29" t="s">
        <v>22</v>
      </c>
      <c r="AH4207" s="29" t="s">
        <v>22</v>
      </c>
      <c r="AI4207" s="29" t="s">
        <v>24</v>
      </c>
      <c r="AJ4207" s="29"/>
      <c r="AK4207" s="30" t="s">
        <v>22</v>
      </c>
      <c r="AL4207" s="30" t="s">
        <v>22</v>
      </c>
      <c r="AM4207" s="30"/>
      <c r="AN4207" s="30" t="s">
        <v>22</v>
      </c>
      <c r="AO4207" s="30" t="s">
        <v>22</v>
      </c>
      <c r="AP4207" s="30"/>
      <c r="AQ4207" s="30" t="s">
        <v>22</v>
      </c>
      <c r="AR4207" s="30" t="s">
        <v>22</v>
      </c>
      <c r="AS4207" s="30"/>
      <c r="AT4207" s="30"/>
      <c r="AU4207" s="30" t="s">
        <v>22</v>
      </c>
      <c r="AV4207" s="30" t="s">
        <v>22</v>
      </c>
      <c r="AW4207" s="30" t="s">
        <v>22</v>
      </c>
      <c r="AX4207" s="30" t="s">
        <v>22</v>
      </c>
      <c r="AY4207" s="30" t="s">
        <v>25</v>
      </c>
      <c r="AZ4207" s="30"/>
      <c r="BA4207" s="30" t="s">
        <v>22</v>
      </c>
      <c r="BB4207" s="30"/>
      <c r="BC4207" s="30" t="s">
        <v>62</v>
      </c>
      <c r="BD4207" s="30"/>
    </row>
    <row r="4208" spans="1:56" x14ac:dyDescent="0.3">
      <c r="A4208" s="31">
        <v>42221</v>
      </c>
      <c r="B4208" s="30" t="s">
        <v>12377</v>
      </c>
      <c r="C4208" s="29">
        <v>4</v>
      </c>
      <c r="D4208" s="29" t="s">
        <v>12135</v>
      </c>
      <c r="E4208" s="30">
        <v>21</v>
      </c>
      <c r="F4208" s="29" t="s">
        <v>65</v>
      </c>
      <c r="G4208" s="29" t="s">
        <v>20</v>
      </c>
      <c r="H4208" s="29" t="s">
        <v>42</v>
      </c>
      <c r="I4208" s="29" t="s">
        <v>25</v>
      </c>
      <c r="J4208" s="29" t="s">
        <v>13312</v>
      </c>
      <c r="K4208" s="29" t="s">
        <v>13313</v>
      </c>
      <c r="L4208" s="29" t="s">
        <v>807</v>
      </c>
      <c r="M4208" s="29" t="s">
        <v>59</v>
      </c>
      <c r="N4208" s="29" t="s">
        <v>4682</v>
      </c>
      <c r="O4208" s="14">
        <v>347.64</v>
      </c>
      <c r="P4208" s="14">
        <f t="shared" si="1045"/>
        <v>1140.5373119999999</v>
      </c>
      <c r="Q4208" s="14">
        <v>7.16</v>
      </c>
      <c r="R4208" s="40">
        <f t="shared" si="1046"/>
        <v>1147.697312</v>
      </c>
      <c r="S4208" s="14">
        <v>10.06</v>
      </c>
      <c r="T4208" s="40">
        <f t="shared" si="1047"/>
        <v>1137.6373120000001</v>
      </c>
      <c r="U4208" s="14">
        <v>13.11</v>
      </c>
      <c r="V4208" s="40">
        <f t="shared" si="1048"/>
        <v>1134.5873120000001</v>
      </c>
      <c r="W4208" s="14">
        <v>12.68</v>
      </c>
      <c r="X4208" s="40">
        <f t="shared" si="1049"/>
        <v>1135.0173119999999</v>
      </c>
      <c r="Y4208" s="14">
        <v>7.16</v>
      </c>
      <c r="Z4208" s="40">
        <f t="shared" si="1050"/>
        <v>1147.697312</v>
      </c>
      <c r="AA4208" s="14">
        <v>10.28</v>
      </c>
      <c r="AB4208" s="40">
        <f t="shared" si="1051"/>
        <v>1137.417312</v>
      </c>
      <c r="AC4208" s="14">
        <v>13.26</v>
      </c>
      <c r="AD4208" s="40">
        <f t="shared" si="1052"/>
        <v>1134.437312</v>
      </c>
      <c r="AE4208" s="14">
        <v>13.35</v>
      </c>
      <c r="AF4208" s="40">
        <f t="shared" si="1053"/>
        <v>1134.3473120000001</v>
      </c>
      <c r="AG4208" s="29" t="s">
        <v>22</v>
      </c>
      <c r="AH4208" s="29" t="s">
        <v>22</v>
      </c>
      <c r="AI4208" s="29" t="s">
        <v>24</v>
      </c>
      <c r="AJ4208" s="29"/>
      <c r="AK4208" s="30" t="s">
        <v>22</v>
      </c>
      <c r="AL4208" s="30" t="s">
        <v>22</v>
      </c>
      <c r="AM4208" s="30"/>
      <c r="AN4208" s="30" t="s">
        <v>22</v>
      </c>
      <c r="AO4208" s="30" t="s">
        <v>22</v>
      </c>
      <c r="AP4208" s="30"/>
      <c r="AQ4208" s="30" t="s">
        <v>22</v>
      </c>
      <c r="AR4208" s="30" t="s">
        <v>22</v>
      </c>
      <c r="AS4208" s="30"/>
      <c r="AT4208" s="30"/>
      <c r="AU4208" s="30" t="s">
        <v>22</v>
      </c>
      <c r="AV4208" s="30" t="s">
        <v>22</v>
      </c>
      <c r="AW4208" s="30" t="s">
        <v>22</v>
      </c>
      <c r="AX4208" s="30" t="s">
        <v>22</v>
      </c>
      <c r="AY4208" s="30" t="s">
        <v>25</v>
      </c>
      <c r="AZ4208" s="30"/>
      <c r="BA4208" s="30" t="s">
        <v>22</v>
      </c>
      <c r="BB4208" s="30"/>
      <c r="BC4208" s="30" t="s">
        <v>62</v>
      </c>
      <c r="BD4208" s="30"/>
    </row>
    <row r="4209" spans="1:56" x14ac:dyDescent="0.3">
      <c r="A4209" s="31">
        <v>42221</v>
      </c>
      <c r="B4209" s="30" t="s">
        <v>12378</v>
      </c>
      <c r="C4209" s="29">
        <v>5</v>
      </c>
      <c r="D4209" s="29" t="s">
        <v>12135</v>
      </c>
      <c r="E4209" s="30">
        <v>21</v>
      </c>
      <c r="F4209" s="29" t="s">
        <v>65</v>
      </c>
      <c r="G4209" s="29" t="s">
        <v>94</v>
      </c>
      <c r="H4209" s="29" t="s">
        <v>9469</v>
      </c>
      <c r="I4209" s="29" t="s">
        <v>25</v>
      </c>
      <c r="J4209" s="29" t="s">
        <v>10765</v>
      </c>
      <c r="K4209" s="29" t="s">
        <v>13314</v>
      </c>
      <c r="L4209" s="29" t="s">
        <v>621</v>
      </c>
      <c r="M4209" s="29" t="s">
        <v>12153</v>
      </c>
      <c r="N4209" s="29" t="s">
        <v>4667</v>
      </c>
      <c r="O4209" s="14">
        <v>351.49</v>
      </c>
      <c r="P4209" s="14">
        <f t="shared" si="1045"/>
        <v>1153.168392</v>
      </c>
      <c r="Q4209" s="14">
        <v>3.53</v>
      </c>
      <c r="R4209" s="40">
        <f t="shared" si="1046"/>
        <v>1156.698392</v>
      </c>
      <c r="S4209" s="14">
        <v>6.48</v>
      </c>
      <c r="T4209" s="40">
        <f t="shared" si="1047"/>
        <v>1150.218392</v>
      </c>
      <c r="U4209" s="14">
        <v>14.26</v>
      </c>
      <c r="V4209" s="40">
        <f t="shared" si="1048"/>
        <v>1142.438392</v>
      </c>
      <c r="W4209" s="14"/>
      <c r="X4209" s="40">
        <f t="shared" si="1049"/>
        <v>1156.698392</v>
      </c>
      <c r="Y4209" s="14">
        <v>3.53</v>
      </c>
      <c r="Z4209" s="40">
        <f t="shared" si="1050"/>
        <v>1156.698392</v>
      </c>
      <c r="AA4209" s="14">
        <v>6.5</v>
      </c>
      <c r="AB4209" s="40">
        <f t="shared" si="1051"/>
        <v>1150.198392</v>
      </c>
      <c r="AC4209" s="14">
        <v>14.26</v>
      </c>
      <c r="AD4209" s="40">
        <f t="shared" si="1052"/>
        <v>1142.438392</v>
      </c>
      <c r="AE4209" s="14"/>
      <c r="AF4209" s="40">
        <f t="shared" si="1053"/>
        <v>1156.698392</v>
      </c>
      <c r="AG4209" s="29" t="s">
        <v>25</v>
      </c>
      <c r="AH4209" s="29" t="s">
        <v>25</v>
      </c>
      <c r="AI4209" s="29" t="s">
        <v>24</v>
      </c>
      <c r="AJ4209" s="29"/>
      <c r="AK4209" s="30" t="s">
        <v>22</v>
      </c>
      <c r="AL4209" s="30" t="s">
        <v>22</v>
      </c>
      <c r="AM4209" s="30"/>
      <c r="AN4209" s="30" t="s">
        <v>22</v>
      </c>
      <c r="AO4209" s="30" t="s">
        <v>22</v>
      </c>
      <c r="AP4209" s="30"/>
      <c r="AQ4209" s="30" t="s">
        <v>22</v>
      </c>
      <c r="AR4209" s="30" t="s">
        <v>22</v>
      </c>
      <c r="AS4209" s="30"/>
      <c r="AT4209" s="30"/>
      <c r="AU4209" s="30" t="s">
        <v>22</v>
      </c>
      <c r="AV4209" s="30" t="s">
        <v>22</v>
      </c>
      <c r="AW4209" s="30" t="s">
        <v>22</v>
      </c>
      <c r="AX4209" s="30" t="s">
        <v>22</v>
      </c>
      <c r="AY4209" s="30" t="s">
        <v>25</v>
      </c>
      <c r="AZ4209" s="30"/>
      <c r="BA4209" s="30" t="s">
        <v>25</v>
      </c>
      <c r="BB4209" s="30"/>
      <c r="BC4209" s="30" t="s">
        <v>62</v>
      </c>
      <c r="BD4209" s="30"/>
    </row>
    <row r="4210" spans="1:56" x14ac:dyDescent="0.3">
      <c r="A4210" s="31">
        <v>42221</v>
      </c>
      <c r="B4210" s="30" t="s">
        <v>12384</v>
      </c>
      <c r="C4210" s="29">
        <v>6</v>
      </c>
      <c r="D4210" s="29" t="s">
        <v>12135</v>
      </c>
      <c r="E4210" s="30">
        <v>21</v>
      </c>
      <c r="F4210" s="29" t="s">
        <v>72</v>
      </c>
      <c r="G4210" s="29" t="s">
        <v>94</v>
      </c>
      <c r="H4210" s="29" t="s">
        <v>9469</v>
      </c>
      <c r="I4210" s="29" t="s">
        <v>25</v>
      </c>
      <c r="J4210" s="29" t="s">
        <v>10826</v>
      </c>
      <c r="K4210" s="29" t="s">
        <v>13315</v>
      </c>
      <c r="L4210" s="29" t="s">
        <v>595</v>
      </c>
      <c r="M4210" s="29" t="s">
        <v>12153</v>
      </c>
      <c r="N4210" s="29" t="s">
        <v>4667</v>
      </c>
      <c r="O4210" s="14">
        <v>349.57</v>
      </c>
      <c r="P4210" s="14">
        <f t="shared" si="1045"/>
        <v>1146.869256</v>
      </c>
      <c r="Q4210" s="14">
        <v>4.6399999999999997</v>
      </c>
      <c r="R4210" s="40">
        <f t="shared" si="1046"/>
        <v>1151.5092560000001</v>
      </c>
      <c r="S4210" s="14">
        <v>7.37</v>
      </c>
      <c r="T4210" s="40">
        <f t="shared" si="1047"/>
        <v>1144.1392560000002</v>
      </c>
      <c r="U4210" s="14">
        <v>14.65</v>
      </c>
      <c r="V4210" s="40">
        <f t="shared" si="1048"/>
        <v>1136.859256</v>
      </c>
      <c r="W4210" s="14"/>
      <c r="X4210" s="40">
        <f t="shared" si="1049"/>
        <v>1151.5092560000001</v>
      </c>
      <c r="Y4210" s="14">
        <v>4.6399999999999997</v>
      </c>
      <c r="Z4210" s="40">
        <f t="shared" si="1050"/>
        <v>1151.5092560000001</v>
      </c>
      <c r="AA4210" s="14">
        <v>8.1999999999999993</v>
      </c>
      <c r="AB4210" s="40">
        <f t="shared" si="1051"/>
        <v>1143.309256</v>
      </c>
      <c r="AC4210" s="14">
        <v>15.52</v>
      </c>
      <c r="AD4210" s="40">
        <f t="shared" si="1052"/>
        <v>1135.9892560000001</v>
      </c>
      <c r="AE4210" s="14"/>
      <c r="AF4210" s="40">
        <f t="shared" si="1053"/>
        <v>1151.5092560000001</v>
      </c>
      <c r="AG4210" s="29" t="s">
        <v>25</v>
      </c>
      <c r="AH4210" s="29" t="s">
        <v>25</v>
      </c>
      <c r="AI4210" s="29" t="s">
        <v>28</v>
      </c>
      <c r="AJ4210" s="29" t="s">
        <v>12542</v>
      </c>
      <c r="AK4210" s="30" t="s">
        <v>22</v>
      </c>
      <c r="AL4210" s="30" t="s">
        <v>22</v>
      </c>
      <c r="AM4210" s="30"/>
      <c r="AN4210" s="30" t="s">
        <v>22</v>
      </c>
      <c r="AO4210" s="30" t="s">
        <v>25</v>
      </c>
      <c r="AP4210" s="30" t="s">
        <v>488</v>
      </c>
      <c r="AQ4210" s="30" t="s">
        <v>22</v>
      </c>
      <c r="AR4210" s="30" t="s">
        <v>22</v>
      </c>
      <c r="AS4210" s="30"/>
      <c r="AT4210" s="30"/>
      <c r="AU4210" s="30" t="s">
        <v>22</v>
      </c>
      <c r="AV4210" s="30" t="s">
        <v>22</v>
      </c>
      <c r="AW4210" s="30" t="s">
        <v>22</v>
      </c>
      <c r="AX4210" s="30" t="s">
        <v>22</v>
      </c>
      <c r="AY4210" s="30" t="s">
        <v>22</v>
      </c>
      <c r="AZ4210" s="30" t="s">
        <v>12543</v>
      </c>
      <c r="BA4210" s="30" t="s">
        <v>25</v>
      </c>
      <c r="BB4210" s="30"/>
      <c r="BC4210" s="30" t="s">
        <v>1757</v>
      </c>
      <c r="BD4210" s="30"/>
    </row>
    <row r="4211" spans="1:56" x14ac:dyDescent="0.3">
      <c r="A4211" s="31">
        <v>42221</v>
      </c>
      <c r="B4211" s="30" t="s">
        <v>12385</v>
      </c>
      <c r="C4211" s="29">
        <v>7</v>
      </c>
      <c r="D4211" s="29" t="s">
        <v>12135</v>
      </c>
      <c r="E4211" s="30">
        <v>21</v>
      </c>
      <c r="F4211" s="29" t="s">
        <v>72</v>
      </c>
      <c r="G4211" s="29" t="s">
        <v>29</v>
      </c>
      <c r="H4211" s="29" t="s">
        <v>42</v>
      </c>
      <c r="I4211" s="29" t="s">
        <v>25</v>
      </c>
      <c r="J4211" s="29" t="s">
        <v>13291</v>
      </c>
      <c r="K4211" s="29" t="s">
        <v>13316</v>
      </c>
      <c r="L4211" s="29" t="s">
        <v>595</v>
      </c>
      <c r="M4211" s="29" t="s">
        <v>59</v>
      </c>
      <c r="N4211" s="29" t="s">
        <v>4682</v>
      </c>
      <c r="O4211" s="14">
        <v>348.6</v>
      </c>
      <c r="P4211" s="14">
        <f t="shared" si="1045"/>
        <v>1143.6868800000002</v>
      </c>
      <c r="Q4211" s="14">
        <v>5.13</v>
      </c>
      <c r="R4211" s="40">
        <f t="shared" si="1046"/>
        <v>1148.8168800000003</v>
      </c>
      <c r="S4211" s="14">
        <v>11.18</v>
      </c>
      <c r="T4211" s="40">
        <f t="shared" si="1047"/>
        <v>1137.6368800000002</v>
      </c>
      <c r="U4211" s="14">
        <v>14.1</v>
      </c>
      <c r="V4211" s="40">
        <f t="shared" si="1048"/>
        <v>1134.7168800000004</v>
      </c>
      <c r="W4211" s="14">
        <v>14.3</v>
      </c>
      <c r="X4211" s="40">
        <f t="shared" si="1049"/>
        <v>1134.5168800000004</v>
      </c>
      <c r="Y4211" s="14">
        <v>5.13</v>
      </c>
      <c r="Z4211" s="40">
        <f t="shared" si="1050"/>
        <v>1148.8168800000003</v>
      </c>
      <c r="AA4211" s="14">
        <v>11.84</v>
      </c>
      <c r="AB4211" s="40">
        <f t="shared" si="1051"/>
        <v>1136.9768800000004</v>
      </c>
      <c r="AC4211" s="14">
        <v>14.83</v>
      </c>
      <c r="AD4211" s="40">
        <f t="shared" si="1052"/>
        <v>1133.9868800000004</v>
      </c>
      <c r="AE4211" s="14">
        <v>14.18</v>
      </c>
      <c r="AF4211" s="40">
        <f t="shared" si="1053"/>
        <v>1134.6368800000002</v>
      </c>
      <c r="AG4211" s="29" t="s">
        <v>22</v>
      </c>
      <c r="AH4211" s="29" t="s">
        <v>22</v>
      </c>
      <c r="AI4211" s="29" t="s">
        <v>28</v>
      </c>
      <c r="AJ4211" s="29" t="s">
        <v>11909</v>
      </c>
      <c r="AK4211" s="30" t="s">
        <v>22</v>
      </c>
      <c r="AL4211" s="30" t="s">
        <v>22</v>
      </c>
      <c r="AM4211" s="30"/>
      <c r="AN4211" s="30" t="s">
        <v>22</v>
      </c>
      <c r="AO4211" s="30" t="s">
        <v>25</v>
      </c>
      <c r="AP4211" s="30" t="s">
        <v>5014</v>
      </c>
      <c r="AQ4211" s="30" t="s">
        <v>22</v>
      </c>
      <c r="AR4211" s="30" t="s">
        <v>22</v>
      </c>
      <c r="AS4211" s="30"/>
      <c r="AT4211" s="30"/>
      <c r="AU4211" s="30" t="s">
        <v>22</v>
      </c>
      <c r="AV4211" s="30" t="s">
        <v>22</v>
      </c>
      <c r="AW4211" s="30" t="s">
        <v>22</v>
      </c>
      <c r="AX4211" s="30" t="s">
        <v>22</v>
      </c>
      <c r="AY4211" s="30" t="s">
        <v>25</v>
      </c>
      <c r="AZ4211" s="30"/>
      <c r="BA4211" s="30" t="s">
        <v>22</v>
      </c>
      <c r="BB4211" s="30"/>
      <c r="BC4211" s="30" t="s">
        <v>1757</v>
      </c>
      <c r="BD4211" s="30"/>
    </row>
    <row r="4212" spans="1:56" x14ac:dyDescent="0.3">
      <c r="A4212" s="31">
        <v>42221</v>
      </c>
      <c r="B4212" s="30" t="s">
        <v>12386</v>
      </c>
      <c r="C4212" s="29">
        <v>8</v>
      </c>
      <c r="D4212" s="29" t="s">
        <v>12135</v>
      </c>
      <c r="E4212" s="30">
        <v>21</v>
      </c>
      <c r="F4212" s="29" t="s">
        <v>49</v>
      </c>
      <c r="G4212" s="29" t="s">
        <v>20</v>
      </c>
      <c r="H4212" s="29" t="s">
        <v>42</v>
      </c>
      <c r="I4212" s="29" t="s">
        <v>22</v>
      </c>
      <c r="J4212" s="29" t="s">
        <v>13317</v>
      </c>
      <c r="K4212" s="29" t="s">
        <v>13318</v>
      </c>
      <c r="L4212" s="29" t="s">
        <v>229</v>
      </c>
      <c r="M4212" s="29" t="s">
        <v>59</v>
      </c>
      <c r="N4212" s="29" t="s">
        <v>4682</v>
      </c>
      <c r="O4212" s="14">
        <v>347.4</v>
      </c>
      <c r="P4212" s="14">
        <f t="shared" si="1045"/>
        <v>1139.74992</v>
      </c>
      <c r="Q4212" s="14">
        <v>5.57</v>
      </c>
      <c r="R4212" s="40">
        <f t="shared" si="1046"/>
        <v>1145.3199199999999</v>
      </c>
      <c r="S4212" s="14">
        <v>6.01</v>
      </c>
      <c r="T4212" s="40">
        <f t="shared" si="1047"/>
        <v>1139.3099199999999</v>
      </c>
      <c r="U4212" s="14">
        <v>9.07</v>
      </c>
      <c r="V4212" s="40">
        <f t="shared" si="1048"/>
        <v>1136.24992</v>
      </c>
      <c r="W4212" s="14">
        <v>8.76</v>
      </c>
      <c r="X4212" s="40">
        <f t="shared" si="1049"/>
        <v>1136.5599199999999</v>
      </c>
      <c r="Y4212" s="14">
        <v>5.57</v>
      </c>
      <c r="Z4212" s="40">
        <f t="shared" si="1050"/>
        <v>1145.3199199999999</v>
      </c>
      <c r="AA4212" s="14">
        <v>5.79</v>
      </c>
      <c r="AB4212" s="40">
        <f t="shared" si="1051"/>
        <v>1139.5299199999999</v>
      </c>
      <c r="AC4212" s="14">
        <v>8.83</v>
      </c>
      <c r="AD4212" s="40">
        <f t="shared" si="1052"/>
        <v>1136.48992</v>
      </c>
      <c r="AE4212" s="14">
        <v>9.15</v>
      </c>
      <c r="AF4212" s="40">
        <f t="shared" si="1053"/>
        <v>1136.1699199999998</v>
      </c>
      <c r="AG4212" s="29" t="s">
        <v>22</v>
      </c>
      <c r="AH4212" s="29" t="s">
        <v>22</v>
      </c>
      <c r="AI4212" s="29" t="s">
        <v>28</v>
      </c>
      <c r="AJ4212" s="29" t="s">
        <v>11902</v>
      </c>
      <c r="AK4212" s="30" t="s">
        <v>25</v>
      </c>
      <c r="AL4212" s="30" t="s">
        <v>22</v>
      </c>
      <c r="AM4212" s="30" t="s">
        <v>124</v>
      </c>
      <c r="AN4212" s="30" t="s">
        <v>22</v>
      </c>
      <c r="AO4212" s="30" t="s">
        <v>25</v>
      </c>
      <c r="AP4212" s="30" t="s">
        <v>5014</v>
      </c>
      <c r="AQ4212" s="30" t="s">
        <v>22</v>
      </c>
      <c r="AR4212" s="30" t="s">
        <v>22</v>
      </c>
      <c r="AS4212" s="30"/>
      <c r="AT4212" s="30"/>
      <c r="AU4212" s="30" t="s">
        <v>22</v>
      </c>
      <c r="AV4212" s="30" t="s">
        <v>22</v>
      </c>
      <c r="AW4212" s="30" t="s">
        <v>22</v>
      </c>
      <c r="AX4212" s="30" t="s">
        <v>22</v>
      </c>
      <c r="AY4212" s="30" t="s">
        <v>25</v>
      </c>
      <c r="AZ4212" s="30"/>
      <c r="BA4212" s="30" t="s">
        <v>22</v>
      </c>
      <c r="BB4212" s="30"/>
      <c r="BC4212" s="30" t="s">
        <v>26</v>
      </c>
      <c r="BD4212" s="30"/>
    </row>
    <row r="4213" spans="1:56" x14ac:dyDescent="0.3">
      <c r="A4213" s="31">
        <v>42221</v>
      </c>
      <c r="B4213" s="30" t="s">
        <v>12387</v>
      </c>
      <c r="C4213" s="29">
        <v>9</v>
      </c>
      <c r="D4213" s="29" t="s">
        <v>12135</v>
      </c>
      <c r="E4213" s="30">
        <v>21</v>
      </c>
      <c r="F4213" s="29" t="s">
        <v>49</v>
      </c>
      <c r="G4213" s="29" t="s">
        <v>20</v>
      </c>
      <c r="H4213" s="29" t="s">
        <v>42</v>
      </c>
      <c r="I4213" s="29" t="s">
        <v>22</v>
      </c>
      <c r="J4213" s="29" t="s">
        <v>10678</v>
      </c>
      <c r="K4213" s="29" t="s">
        <v>13319</v>
      </c>
      <c r="L4213" s="29" t="s">
        <v>35</v>
      </c>
      <c r="M4213" s="29" t="s">
        <v>23</v>
      </c>
      <c r="N4213" s="29" t="s">
        <v>4682</v>
      </c>
      <c r="O4213" s="14">
        <v>350.04</v>
      </c>
      <c r="P4213" s="14">
        <f t="shared" si="1045"/>
        <v>1148.4112320000002</v>
      </c>
      <c r="Q4213" s="14">
        <v>6.3</v>
      </c>
      <c r="R4213" s="40">
        <f t="shared" si="1046"/>
        <v>1154.7112320000001</v>
      </c>
      <c r="S4213" s="14">
        <v>9.14</v>
      </c>
      <c r="T4213" s="40">
        <f t="shared" si="1047"/>
        <v>1145.571232</v>
      </c>
      <c r="U4213" s="14">
        <v>10.76</v>
      </c>
      <c r="V4213" s="40">
        <f t="shared" si="1048"/>
        <v>1143.9512320000001</v>
      </c>
      <c r="W4213" s="14">
        <v>10.64</v>
      </c>
      <c r="X4213" s="40">
        <f t="shared" si="1049"/>
        <v>1144.071232</v>
      </c>
      <c r="Y4213" s="14">
        <v>6.3</v>
      </c>
      <c r="Z4213" s="40">
        <f t="shared" si="1050"/>
        <v>1154.7112320000001</v>
      </c>
      <c r="AA4213" s="14">
        <v>9.25</v>
      </c>
      <c r="AB4213" s="40">
        <f t="shared" si="1051"/>
        <v>1145.4612320000001</v>
      </c>
      <c r="AC4213" s="14">
        <v>10.43</v>
      </c>
      <c r="AD4213" s="40">
        <f t="shared" si="1052"/>
        <v>1144.281232</v>
      </c>
      <c r="AE4213" s="14">
        <v>10.7</v>
      </c>
      <c r="AF4213" s="40">
        <f t="shared" si="1053"/>
        <v>1144.0112320000001</v>
      </c>
      <c r="AG4213" s="29" t="s">
        <v>22</v>
      </c>
      <c r="AH4213" s="29" t="s">
        <v>22</v>
      </c>
      <c r="AI4213" s="29" t="s">
        <v>63</v>
      </c>
      <c r="AJ4213" s="29" t="s">
        <v>8476</v>
      </c>
      <c r="AK4213" s="30" t="s">
        <v>25</v>
      </c>
      <c r="AL4213" s="30" t="s">
        <v>25</v>
      </c>
      <c r="AM4213" s="30" t="s">
        <v>124</v>
      </c>
      <c r="AN4213" s="30" t="s">
        <v>22</v>
      </c>
      <c r="AO4213" s="30" t="s">
        <v>22</v>
      </c>
      <c r="AP4213" s="30"/>
      <c r="AQ4213" s="30" t="s">
        <v>22</v>
      </c>
      <c r="AR4213" s="30" t="s">
        <v>22</v>
      </c>
      <c r="AS4213" s="30"/>
      <c r="AT4213" s="30"/>
      <c r="AU4213" s="30" t="s">
        <v>22</v>
      </c>
      <c r="AV4213" s="30" t="s">
        <v>22</v>
      </c>
      <c r="AW4213" s="30" t="s">
        <v>22</v>
      </c>
      <c r="AX4213" s="30" t="s">
        <v>22</v>
      </c>
      <c r="AY4213" s="30" t="s">
        <v>25</v>
      </c>
      <c r="AZ4213" s="30"/>
      <c r="BA4213" s="30" t="s">
        <v>22</v>
      </c>
      <c r="BB4213" s="30"/>
      <c r="BC4213" s="30" t="s">
        <v>26</v>
      </c>
      <c r="BD4213" s="30"/>
    </row>
    <row r="4214" spans="1:56" x14ac:dyDescent="0.3">
      <c r="A4214" s="31">
        <v>42221</v>
      </c>
      <c r="B4214" s="30" t="s">
        <v>12388</v>
      </c>
      <c r="C4214" s="29">
        <v>1</v>
      </c>
      <c r="D4214" s="29" t="s">
        <v>12135</v>
      </c>
      <c r="E4214" s="30">
        <v>22</v>
      </c>
      <c r="F4214" s="29" t="s">
        <v>49</v>
      </c>
      <c r="G4214" s="29" t="s">
        <v>20</v>
      </c>
      <c r="H4214" s="29" t="s">
        <v>42</v>
      </c>
      <c r="I4214" s="29" t="s">
        <v>25</v>
      </c>
      <c r="J4214" s="29" t="s">
        <v>13239</v>
      </c>
      <c r="K4214" s="29" t="s">
        <v>13320</v>
      </c>
      <c r="L4214" s="29" t="s">
        <v>52</v>
      </c>
      <c r="M4214" s="29" t="s">
        <v>201</v>
      </c>
      <c r="N4214" s="29" t="s">
        <v>4667</v>
      </c>
      <c r="O4214" s="14">
        <v>348.12</v>
      </c>
      <c r="P4214" s="14">
        <f t="shared" si="1045"/>
        <v>1142.1120960000001</v>
      </c>
      <c r="Q4214" s="14">
        <v>6.55</v>
      </c>
      <c r="R4214" s="40">
        <f t="shared" si="1046"/>
        <v>1148.662096</v>
      </c>
      <c r="S4214" s="14">
        <v>7.96</v>
      </c>
      <c r="T4214" s="40">
        <f t="shared" si="1047"/>
        <v>1140.702096</v>
      </c>
      <c r="U4214" s="14">
        <v>10.09</v>
      </c>
      <c r="V4214" s="40">
        <f t="shared" si="1048"/>
        <v>1138.5720960000001</v>
      </c>
      <c r="W4214" s="14">
        <v>10.039999999999999</v>
      </c>
      <c r="X4214" s="40">
        <f t="shared" si="1049"/>
        <v>1138.6220960000001</v>
      </c>
      <c r="Y4214" s="14">
        <v>6.55</v>
      </c>
      <c r="Z4214" s="40">
        <f t="shared" si="1050"/>
        <v>1148.662096</v>
      </c>
      <c r="AA4214" s="14">
        <v>7.96</v>
      </c>
      <c r="AB4214" s="40">
        <f t="shared" si="1051"/>
        <v>1140.702096</v>
      </c>
      <c r="AC4214" s="14">
        <v>9.9499999999999993</v>
      </c>
      <c r="AD4214" s="40">
        <f t="shared" si="1052"/>
        <v>1138.712096</v>
      </c>
      <c r="AE4214" s="14">
        <v>9.7799999999999994</v>
      </c>
      <c r="AF4214" s="40">
        <f t="shared" si="1053"/>
        <v>1138.882096</v>
      </c>
      <c r="AG4214" s="29" t="s">
        <v>22</v>
      </c>
      <c r="AH4214" s="29" t="s">
        <v>22</v>
      </c>
      <c r="AI4214" s="29" t="s">
        <v>36</v>
      </c>
      <c r="AJ4214" s="29" t="s">
        <v>12544</v>
      </c>
      <c r="AK4214" s="30" t="s">
        <v>25</v>
      </c>
      <c r="AL4214" s="30" t="s">
        <v>25</v>
      </c>
      <c r="AM4214" s="30" t="s">
        <v>124</v>
      </c>
      <c r="AN4214" s="30" t="s">
        <v>22</v>
      </c>
      <c r="AO4214" s="30" t="s">
        <v>22</v>
      </c>
      <c r="AP4214" s="30"/>
      <c r="AQ4214" s="30" t="s">
        <v>22</v>
      </c>
      <c r="AR4214" s="30" t="s">
        <v>22</v>
      </c>
      <c r="AS4214" s="30"/>
      <c r="AT4214" s="30"/>
      <c r="AU4214" s="30" t="s">
        <v>22</v>
      </c>
      <c r="AV4214" s="30" t="s">
        <v>22</v>
      </c>
      <c r="AW4214" s="30" t="s">
        <v>22</v>
      </c>
      <c r="AX4214" s="30" t="s">
        <v>22</v>
      </c>
      <c r="AY4214" s="30" t="s">
        <v>25</v>
      </c>
      <c r="AZ4214" s="30"/>
      <c r="BA4214" s="30" t="s">
        <v>22</v>
      </c>
      <c r="BB4214" s="30"/>
      <c r="BC4214" s="30" t="s">
        <v>26</v>
      </c>
      <c r="BD4214" s="30"/>
    </row>
    <row r="4215" spans="1:56" x14ac:dyDescent="0.3">
      <c r="A4215" s="31">
        <v>42221</v>
      </c>
      <c r="B4215" s="30" t="s">
        <v>12389</v>
      </c>
      <c r="C4215" s="29">
        <v>2</v>
      </c>
      <c r="D4215" s="29" t="s">
        <v>12135</v>
      </c>
      <c r="E4215" s="30">
        <v>22</v>
      </c>
      <c r="F4215" s="29" t="s">
        <v>19</v>
      </c>
      <c r="G4215" s="29" t="s">
        <v>94</v>
      </c>
      <c r="H4215" s="29" t="s">
        <v>42</v>
      </c>
      <c r="I4215" s="29" t="s">
        <v>22</v>
      </c>
      <c r="J4215" s="29" t="s">
        <v>10682</v>
      </c>
      <c r="K4215" s="29" t="s">
        <v>13321</v>
      </c>
      <c r="L4215" s="29" t="s">
        <v>109</v>
      </c>
      <c r="M4215" s="29" t="s">
        <v>46</v>
      </c>
      <c r="N4215" s="29" t="s">
        <v>4702</v>
      </c>
      <c r="O4215" s="14">
        <v>348.84</v>
      </c>
      <c r="P4215" s="14">
        <f t="shared" si="1045"/>
        <v>1144.4742719999999</v>
      </c>
      <c r="Q4215" s="14">
        <v>4.6399999999999997</v>
      </c>
      <c r="R4215" s="40">
        <f t="shared" si="1046"/>
        <v>1149.114272</v>
      </c>
      <c r="S4215" s="14">
        <v>6.76</v>
      </c>
      <c r="T4215" s="40">
        <f t="shared" si="1047"/>
        <v>1142.354272</v>
      </c>
      <c r="U4215" s="14">
        <v>8.14</v>
      </c>
      <c r="V4215" s="40">
        <f t="shared" si="1048"/>
        <v>1140.9742719999999</v>
      </c>
      <c r="W4215" s="14">
        <v>8.2899999999999991</v>
      </c>
      <c r="X4215" s="40">
        <f t="shared" si="1049"/>
        <v>1140.8242720000001</v>
      </c>
      <c r="Y4215" s="14">
        <v>4.6399999999999997</v>
      </c>
      <c r="Z4215" s="40">
        <f t="shared" si="1050"/>
        <v>1149.114272</v>
      </c>
      <c r="AA4215" s="14">
        <v>7.32</v>
      </c>
      <c r="AB4215" s="40">
        <f t="shared" si="1051"/>
        <v>1141.7942720000001</v>
      </c>
      <c r="AC4215" s="14">
        <v>8.7200000000000006</v>
      </c>
      <c r="AD4215" s="40">
        <f t="shared" si="1052"/>
        <v>1140.394272</v>
      </c>
      <c r="AE4215" s="14">
        <v>10.66</v>
      </c>
      <c r="AF4215" s="40">
        <f t="shared" si="1053"/>
        <v>1138.4542719999999</v>
      </c>
      <c r="AG4215" s="29" t="s">
        <v>22</v>
      </c>
      <c r="AH4215" s="29" t="s">
        <v>22</v>
      </c>
      <c r="AI4215" s="29" t="s">
        <v>24</v>
      </c>
      <c r="AJ4215" s="29"/>
      <c r="AK4215" s="30" t="s">
        <v>22</v>
      </c>
      <c r="AL4215" s="30" t="s">
        <v>22</v>
      </c>
      <c r="AM4215" s="30"/>
      <c r="AN4215" s="30" t="s">
        <v>22</v>
      </c>
      <c r="AO4215" s="30" t="s">
        <v>22</v>
      </c>
      <c r="AP4215" s="30"/>
      <c r="AQ4215" s="30" t="s">
        <v>22</v>
      </c>
      <c r="AR4215" s="30" t="s">
        <v>22</v>
      </c>
      <c r="AS4215" s="30"/>
      <c r="AT4215" s="30"/>
      <c r="AU4215" s="30" t="s">
        <v>22</v>
      </c>
      <c r="AV4215" s="30" t="s">
        <v>22</v>
      </c>
      <c r="AW4215" s="30" t="s">
        <v>22</v>
      </c>
      <c r="AX4215" s="30" t="s">
        <v>22</v>
      </c>
      <c r="AY4215" s="30" t="s">
        <v>25</v>
      </c>
      <c r="AZ4215" s="30"/>
      <c r="BA4215" s="30" t="s">
        <v>25</v>
      </c>
      <c r="BB4215" s="30"/>
      <c r="BC4215" s="30" t="s">
        <v>26</v>
      </c>
      <c r="BD4215" s="30"/>
    </row>
    <row r="4216" spans="1:56" x14ac:dyDescent="0.3">
      <c r="A4216" s="31">
        <v>42221</v>
      </c>
      <c r="B4216" s="30" t="s">
        <v>12390</v>
      </c>
      <c r="C4216" s="29">
        <v>3</v>
      </c>
      <c r="D4216" s="29" t="s">
        <v>12135</v>
      </c>
      <c r="E4216" s="30">
        <v>22</v>
      </c>
      <c r="F4216" s="29" t="s">
        <v>65</v>
      </c>
      <c r="G4216" s="29" t="s">
        <v>94</v>
      </c>
      <c r="H4216" s="29" t="s">
        <v>42</v>
      </c>
      <c r="I4216" s="29" t="s">
        <v>22</v>
      </c>
      <c r="J4216" s="29" t="s">
        <v>13322</v>
      </c>
      <c r="K4216" s="29" t="s">
        <v>13323</v>
      </c>
      <c r="L4216" s="29" t="s">
        <v>105</v>
      </c>
      <c r="M4216" s="29" t="s">
        <v>46</v>
      </c>
      <c r="N4216" s="29" t="s">
        <v>4702</v>
      </c>
      <c r="O4216" s="14">
        <v>348.84</v>
      </c>
      <c r="P4216" s="14">
        <f t="shared" si="1045"/>
        <v>1144.4742719999999</v>
      </c>
      <c r="Q4216" s="14">
        <v>4.6399999999999997</v>
      </c>
      <c r="R4216" s="40">
        <f t="shared" si="1046"/>
        <v>1149.114272</v>
      </c>
      <c r="S4216" s="14">
        <v>7.82</v>
      </c>
      <c r="T4216" s="40">
        <f t="shared" si="1047"/>
        <v>1141.2942720000001</v>
      </c>
      <c r="U4216" s="14">
        <v>9.27</v>
      </c>
      <c r="V4216" s="40">
        <f t="shared" si="1048"/>
        <v>1139.844272</v>
      </c>
      <c r="W4216" s="14">
        <v>9.32</v>
      </c>
      <c r="X4216" s="40">
        <f t="shared" si="1049"/>
        <v>1139.7942720000001</v>
      </c>
      <c r="Y4216" s="14">
        <v>4.6399999999999997</v>
      </c>
      <c r="Z4216" s="40">
        <f t="shared" si="1050"/>
        <v>1149.114272</v>
      </c>
      <c r="AA4216" s="14">
        <v>8.77</v>
      </c>
      <c r="AB4216" s="40">
        <f t="shared" si="1051"/>
        <v>1140.344272</v>
      </c>
      <c r="AC4216" s="14">
        <v>10.050000000000001</v>
      </c>
      <c r="AD4216" s="40">
        <f t="shared" si="1052"/>
        <v>1139.0642720000001</v>
      </c>
      <c r="AE4216" s="14">
        <v>10.25</v>
      </c>
      <c r="AF4216" s="40">
        <f t="shared" si="1053"/>
        <v>1138.864272</v>
      </c>
      <c r="AG4216" s="29" t="s">
        <v>22</v>
      </c>
      <c r="AH4216" s="29" t="s">
        <v>22</v>
      </c>
      <c r="AI4216" s="29" t="s">
        <v>63</v>
      </c>
      <c r="AJ4216" s="29" t="s">
        <v>8476</v>
      </c>
      <c r="AK4216" s="30" t="s">
        <v>25</v>
      </c>
      <c r="AL4216" s="30" t="s">
        <v>25</v>
      </c>
      <c r="AM4216" s="30" t="s">
        <v>124</v>
      </c>
      <c r="AN4216" s="30" t="s">
        <v>22</v>
      </c>
      <c r="AO4216" s="30" t="s">
        <v>22</v>
      </c>
      <c r="AP4216" s="30"/>
      <c r="AQ4216" s="30" t="s">
        <v>22</v>
      </c>
      <c r="AR4216" s="30" t="s">
        <v>22</v>
      </c>
      <c r="AS4216" s="30"/>
      <c r="AT4216" s="30"/>
      <c r="AU4216" s="30" t="s">
        <v>22</v>
      </c>
      <c r="AV4216" s="30" t="s">
        <v>22</v>
      </c>
      <c r="AW4216" s="30" t="s">
        <v>22</v>
      </c>
      <c r="AX4216" s="30" t="s">
        <v>22</v>
      </c>
      <c r="AY4216" s="30" t="s">
        <v>25</v>
      </c>
      <c r="AZ4216" s="30"/>
      <c r="BA4216" s="30" t="s">
        <v>25</v>
      </c>
      <c r="BB4216" s="30"/>
      <c r="BC4216" s="30" t="s">
        <v>26</v>
      </c>
      <c r="BD4216" s="30"/>
    </row>
    <row r="4217" spans="1:56" x14ac:dyDescent="0.3">
      <c r="A4217" s="31">
        <v>42221</v>
      </c>
      <c r="B4217" s="30" t="s">
        <v>12391</v>
      </c>
      <c r="C4217" s="29">
        <v>4</v>
      </c>
      <c r="D4217" s="29" t="s">
        <v>12135</v>
      </c>
      <c r="E4217" s="30">
        <v>22</v>
      </c>
      <c r="F4217" s="29" t="s">
        <v>65</v>
      </c>
      <c r="G4217" s="29" t="s">
        <v>20</v>
      </c>
      <c r="H4217" s="29" t="s">
        <v>42</v>
      </c>
      <c r="I4217" s="29" t="s">
        <v>22</v>
      </c>
      <c r="J4217" s="29" t="s">
        <v>13324</v>
      </c>
      <c r="K4217" s="29" t="s">
        <v>13229</v>
      </c>
      <c r="L4217" s="29" t="s">
        <v>128</v>
      </c>
      <c r="M4217" s="29" t="s">
        <v>46</v>
      </c>
      <c r="N4217" s="29" t="s">
        <v>4682</v>
      </c>
      <c r="O4217" s="14">
        <v>349.08</v>
      </c>
      <c r="P4217" s="14">
        <f t="shared" si="1045"/>
        <v>1145.2616640000001</v>
      </c>
      <c r="Q4217" s="14">
        <v>7.18</v>
      </c>
      <c r="R4217" s="40">
        <f t="shared" si="1046"/>
        <v>1152.4416640000002</v>
      </c>
      <c r="S4217" s="14">
        <v>9.25</v>
      </c>
      <c r="T4217" s="40">
        <f t="shared" si="1047"/>
        <v>1143.1916640000002</v>
      </c>
      <c r="U4217" s="14">
        <v>10.6</v>
      </c>
      <c r="V4217" s="40">
        <f t="shared" si="1048"/>
        <v>1141.8416640000003</v>
      </c>
      <c r="W4217" s="14">
        <v>10.36</v>
      </c>
      <c r="X4217" s="40">
        <f t="shared" si="1049"/>
        <v>1142.0816640000003</v>
      </c>
      <c r="Y4217" s="14">
        <v>7.18</v>
      </c>
      <c r="Z4217" s="40">
        <f t="shared" si="1050"/>
        <v>1152.4416640000002</v>
      </c>
      <c r="AA4217" s="14">
        <v>8.8800000000000008</v>
      </c>
      <c r="AB4217" s="40">
        <f t="shared" si="1051"/>
        <v>1143.5616640000001</v>
      </c>
      <c r="AC4217" s="14">
        <v>10.43</v>
      </c>
      <c r="AD4217" s="40">
        <f t="shared" si="1052"/>
        <v>1142.0116640000001</v>
      </c>
      <c r="AE4217" s="14">
        <v>10.52</v>
      </c>
      <c r="AF4217" s="40">
        <f t="shared" si="1053"/>
        <v>1141.9216640000002</v>
      </c>
      <c r="AG4217" s="29" t="s">
        <v>22</v>
      </c>
      <c r="AH4217" s="29" t="s">
        <v>25</v>
      </c>
      <c r="AI4217" s="29" t="s">
        <v>24</v>
      </c>
      <c r="AJ4217" s="29"/>
      <c r="AK4217" s="30" t="s">
        <v>22</v>
      </c>
      <c r="AL4217" s="30" t="s">
        <v>22</v>
      </c>
      <c r="AM4217" s="30"/>
      <c r="AN4217" s="30" t="s">
        <v>22</v>
      </c>
      <c r="AO4217" s="30" t="s">
        <v>22</v>
      </c>
      <c r="AP4217" s="30"/>
      <c r="AQ4217" s="30" t="s">
        <v>22</v>
      </c>
      <c r="AR4217" s="30" t="s">
        <v>22</v>
      </c>
      <c r="AS4217" s="30"/>
      <c r="AT4217" s="30"/>
      <c r="AU4217" s="30" t="s">
        <v>22</v>
      </c>
      <c r="AV4217" s="30" t="s">
        <v>22</v>
      </c>
      <c r="AW4217" s="30" t="s">
        <v>22</v>
      </c>
      <c r="AX4217" s="30" t="s">
        <v>22</v>
      </c>
      <c r="AY4217" s="30" t="s">
        <v>25</v>
      </c>
      <c r="AZ4217" s="30"/>
      <c r="BA4217" s="30" t="s">
        <v>22</v>
      </c>
      <c r="BB4217" s="30"/>
      <c r="BC4217" s="30" t="s">
        <v>26</v>
      </c>
      <c r="BD4217" s="30"/>
    </row>
    <row r="4218" spans="1:56" x14ac:dyDescent="0.3">
      <c r="A4218" s="31">
        <v>42221</v>
      </c>
      <c r="B4218" s="30" t="s">
        <v>12392</v>
      </c>
      <c r="C4218" s="29">
        <v>5</v>
      </c>
      <c r="D4218" s="29" t="s">
        <v>12135</v>
      </c>
      <c r="E4218" s="30">
        <v>22</v>
      </c>
      <c r="F4218" s="29" t="s">
        <v>65</v>
      </c>
      <c r="G4218" s="29" t="s">
        <v>94</v>
      </c>
      <c r="H4218" s="29" t="s">
        <v>9469</v>
      </c>
      <c r="I4218" s="29" t="s">
        <v>25</v>
      </c>
      <c r="J4218" s="29" t="s">
        <v>13325</v>
      </c>
      <c r="K4218" s="29" t="s">
        <v>13326</v>
      </c>
      <c r="L4218" s="29" t="s">
        <v>732</v>
      </c>
      <c r="M4218" s="29" t="s">
        <v>5655</v>
      </c>
      <c r="N4218" s="29" t="s">
        <v>4667</v>
      </c>
      <c r="O4218" s="14">
        <v>351.24</v>
      </c>
      <c r="P4218" s="14">
        <f t="shared" si="1045"/>
        <v>1152.3481920000002</v>
      </c>
      <c r="Q4218" s="14">
        <v>4.62</v>
      </c>
      <c r="R4218" s="40">
        <f t="shared" si="1046"/>
        <v>1156.968192</v>
      </c>
      <c r="S4218" s="14">
        <v>9.06</v>
      </c>
      <c r="T4218" s="40">
        <f t="shared" si="1047"/>
        <v>1147.9081920000001</v>
      </c>
      <c r="U4218" s="14">
        <v>15.87</v>
      </c>
      <c r="V4218" s="40">
        <f t="shared" si="1048"/>
        <v>1141.0981920000002</v>
      </c>
      <c r="W4218" s="14"/>
      <c r="X4218" s="40">
        <f t="shared" si="1049"/>
        <v>1156.968192</v>
      </c>
      <c r="Y4218" s="14">
        <v>4.62</v>
      </c>
      <c r="Z4218" s="40">
        <f t="shared" si="1050"/>
        <v>1156.968192</v>
      </c>
      <c r="AA4218" s="14">
        <v>9.2200000000000006</v>
      </c>
      <c r="AB4218" s="40">
        <f t="shared" si="1051"/>
        <v>1147.748192</v>
      </c>
      <c r="AC4218" s="14">
        <v>16.02</v>
      </c>
      <c r="AD4218" s="40">
        <f t="shared" si="1052"/>
        <v>1140.9481920000001</v>
      </c>
      <c r="AE4218" s="14"/>
      <c r="AF4218" s="40">
        <f t="shared" si="1053"/>
        <v>1156.968192</v>
      </c>
      <c r="AG4218" s="29" t="s">
        <v>22</v>
      </c>
      <c r="AH4218" s="29" t="s">
        <v>22</v>
      </c>
      <c r="AI4218" s="29" t="s">
        <v>24</v>
      </c>
      <c r="AJ4218" s="29"/>
      <c r="AK4218" s="30" t="s">
        <v>22</v>
      </c>
      <c r="AL4218" s="30" t="s">
        <v>22</v>
      </c>
      <c r="AM4218" s="30"/>
      <c r="AN4218" s="30" t="s">
        <v>22</v>
      </c>
      <c r="AO4218" s="30" t="s">
        <v>22</v>
      </c>
      <c r="AP4218" s="30"/>
      <c r="AQ4218" s="30" t="s">
        <v>22</v>
      </c>
      <c r="AR4218" s="30" t="s">
        <v>22</v>
      </c>
      <c r="AS4218" s="30"/>
      <c r="AT4218" s="30"/>
      <c r="AU4218" s="30" t="s">
        <v>22</v>
      </c>
      <c r="AV4218" s="30" t="s">
        <v>22</v>
      </c>
      <c r="AW4218" s="30" t="s">
        <v>22</v>
      </c>
      <c r="AX4218" s="30" t="s">
        <v>22</v>
      </c>
      <c r="AY4218" s="30" t="s">
        <v>25</v>
      </c>
      <c r="AZ4218" s="30"/>
      <c r="BA4218" s="30" t="s">
        <v>25</v>
      </c>
      <c r="BB4218" s="30"/>
      <c r="BC4218" s="30" t="s">
        <v>1757</v>
      </c>
      <c r="BD4218" s="30"/>
    </row>
    <row r="4219" spans="1:56" x14ac:dyDescent="0.3">
      <c r="A4219" s="31">
        <v>42221</v>
      </c>
      <c r="B4219" s="30" t="s">
        <v>12393</v>
      </c>
      <c r="C4219" s="29">
        <v>6</v>
      </c>
      <c r="D4219" s="29" t="s">
        <v>12135</v>
      </c>
      <c r="E4219" s="30">
        <v>22</v>
      </c>
      <c r="F4219" s="29" t="s">
        <v>72</v>
      </c>
      <c r="G4219" s="29" t="s">
        <v>94</v>
      </c>
      <c r="H4219" s="29" t="s">
        <v>42</v>
      </c>
      <c r="I4219" s="29" t="s">
        <v>22</v>
      </c>
      <c r="J4219" s="29" t="s">
        <v>13327</v>
      </c>
      <c r="K4219" s="29" t="s">
        <v>13328</v>
      </c>
      <c r="L4219" s="29" t="s">
        <v>280</v>
      </c>
      <c r="M4219" s="29" t="s">
        <v>46</v>
      </c>
      <c r="N4219" s="29" t="s">
        <v>4677</v>
      </c>
      <c r="O4219" s="14">
        <v>348.84</v>
      </c>
      <c r="P4219" s="14">
        <f t="shared" si="1045"/>
        <v>1144.4742719999999</v>
      </c>
      <c r="Q4219" s="14">
        <v>4.25</v>
      </c>
      <c r="R4219" s="40">
        <f t="shared" si="1046"/>
        <v>1148.7242719999999</v>
      </c>
      <c r="S4219" s="14">
        <v>7.69</v>
      </c>
      <c r="T4219" s="40">
        <f t="shared" si="1047"/>
        <v>1141.0342719999999</v>
      </c>
      <c r="U4219" s="14">
        <v>9.14</v>
      </c>
      <c r="V4219" s="40">
        <f t="shared" si="1048"/>
        <v>1139.5842719999998</v>
      </c>
      <c r="W4219" s="14">
        <v>9.16</v>
      </c>
      <c r="X4219" s="40">
        <f t="shared" si="1049"/>
        <v>1139.5642719999998</v>
      </c>
      <c r="Y4219" s="14">
        <v>4.25</v>
      </c>
      <c r="Z4219" s="40">
        <f t="shared" si="1050"/>
        <v>1148.7242719999999</v>
      </c>
      <c r="AA4219" s="14">
        <v>9.68</v>
      </c>
      <c r="AB4219" s="40">
        <f t="shared" si="1051"/>
        <v>1139.0442719999999</v>
      </c>
      <c r="AC4219" s="14">
        <v>11.3</v>
      </c>
      <c r="AD4219" s="40">
        <f t="shared" si="1052"/>
        <v>1137.424272</v>
      </c>
      <c r="AE4219" s="14">
        <v>12.96</v>
      </c>
      <c r="AF4219" s="40">
        <f t="shared" si="1053"/>
        <v>1135.7642719999999</v>
      </c>
      <c r="AG4219" s="29" t="s">
        <v>22</v>
      </c>
      <c r="AH4219" s="29" t="s">
        <v>25</v>
      </c>
      <c r="AI4219" s="29" t="s">
        <v>48</v>
      </c>
      <c r="AJ4219" s="29" t="s">
        <v>8480</v>
      </c>
      <c r="AK4219" s="30" t="s">
        <v>22</v>
      </c>
      <c r="AL4219" s="30" t="s">
        <v>22</v>
      </c>
      <c r="AM4219" s="30"/>
      <c r="AN4219" s="30" t="s">
        <v>22</v>
      </c>
      <c r="AO4219" s="30" t="s">
        <v>25</v>
      </c>
      <c r="AP4219" s="30" t="s">
        <v>12545</v>
      </c>
      <c r="AQ4219" s="30" t="s">
        <v>22</v>
      </c>
      <c r="AR4219" s="30" t="s">
        <v>22</v>
      </c>
      <c r="AS4219" s="30"/>
      <c r="AT4219" s="30"/>
      <c r="AU4219" s="30" t="s">
        <v>22</v>
      </c>
      <c r="AV4219" s="30" t="s">
        <v>22</v>
      </c>
      <c r="AW4219" s="30" t="s">
        <v>22</v>
      </c>
      <c r="AX4219" s="30" t="s">
        <v>22</v>
      </c>
      <c r="AY4219" s="30" t="s">
        <v>22</v>
      </c>
      <c r="AZ4219" s="30"/>
      <c r="BA4219" s="30" t="s">
        <v>22</v>
      </c>
      <c r="BB4219" s="30"/>
      <c r="BC4219" s="30" t="s">
        <v>26</v>
      </c>
      <c r="BD4219" s="30"/>
    </row>
    <row r="4220" spans="1:56" x14ac:dyDescent="0.3">
      <c r="A4220" s="31">
        <v>42221</v>
      </c>
      <c r="B4220" s="30" t="s">
        <v>12394</v>
      </c>
      <c r="C4220" s="29">
        <v>7</v>
      </c>
      <c r="D4220" s="29" t="s">
        <v>12135</v>
      </c>
      <c r="E4220" s="30">
        <v>22</v>
      </c>
      <c r="F4220" s="29" t="s">
        <v>72</v>
      </c>
      <c r="G4220" s="29" t="s">
        <v>94</v>
      </c>
      <c r="H4220" s="29" t="s">
        <v>42</v>
      </c>
      <c r="I4220" s="29" t="s">
        <v>25</v>
      </c>
      <c r="J4220" s="29" t="s">
        <v>10824</v>
      </c>
      <c r="K4220" s="29" t="s">
        <v>13329</v>
      </c>
      <c r="L4220" s="29" t="s">
        <v>280</v>
      </c>
      <c r="M4220" s="29" t="s">
        <v>59</v>
      </c>
      <c r="N4220" s="29" t="s">
        <v>4677</v>
      </c>
      <c r="O4220" s="14">
        <v>351.49</v>
      </c>
      <c r="P4220" s="14">
        <f t="shared" si="1045"/>
        <v>1153.168392</v>
      </c>
      <c r="Q4220" s="14">
        <v>4.91</v>
      </c>
      <c r="R4220" s="40">
        <f t="shared" si="1046"/>
        <v>1158.0783920000001</v>
      </c>
      <c r="S4220" s="14">
        <v>9.4499999999999993</v>
      </c>
      <c r="T4220" s="40">
        <f t="shared" si="1047"/>
        <v>1148.6283920000001</v>
      </c>
      <c r="U4220" s="14">
        <v>12.55</v>
      </c>
      <c r="V4220" s="40">
        <f t="shared" si="1048"/>
        <v>1145.5283920000002</v>
      </c>
      <c r="W4220" s="14">
        <v>12</v>
      </c>
      <c r="X4220" s="40">
        <f t="shared" si="1049"/>
        <v>1146.0783920000001</v>
      </c>
      <c r="Y4220" s="14">
        <v>4.91</v>
      </c>
      <c r="Z4220" s="40">
        <f t="shared" si="1050"/>
        <v>1158.0783920000001</v>
      </c>
      <c r="AA4220" s="14">
        <v>10.199999999999999</v>
      </c>
      <c r="AB4220" s="40">
        <f t="shared" si="1051"/>
        <v>1147.8783920000001</v>
      </c>
      <c r="AC4220" s="14" t="s">
        <v>4695</v>
      </c>
      <c r="AD4220" s="40" t="e">
        <f t="shared" si="1052"/>
        <v>#VALUE!</v>
      </c>
      <c r="AE4220" s="14">
        <v>12.5</v>
      </c>
      <c r="AF4220" s="40">
        <f t="shared" si="1053"/>
        <v>1145.5783920000001</v>
      </c>
      <c r="AG4220" s="29" t="s">
        <v>25</v>
      </c>
      <c r="AH4220" s="29" t="s">
        <v>25</v>
      </c>
      <c r="AI4220" s="29" t="s">
        <v>24</v>
      </c>
      <c r="AJ4220" s="29"/>
      <c r="AK4220" s="30" t="s">
        <v>22</v>
      </c>
      <c r="AL4220" s="30" t="s">
        <v>22</v>
      </c>
      <c r="AM4220" s="30"/>
      <c r="AN4220" s="30" t="s">
        <v>22</v>
      </c>
      <c r="AO4220" s="30" t="s">
        <v>22</v>
      </c>
      <c r="AP4220" s="30"/>
      <c r="AQ4220" s="30" t="s">
        <v>22</v>
      </c>
      <c r="AR4220" s="30" t="s">
        <v>22</v>
      </c>
      <c r="AS4220" s="30"/>
      <c r="AT4220" s="30"/>
      <c r="AU4220" s="30" t="s">
        <v>22</v>
      </c>
      <c r="AV4220" s="30" t="s">
        <v>22</v>
      </c>
      <c r="AW4220" s="30" t="s">
        <v>22</v>
      </c>
      <c r="AX4220" s="30" t="s">
        <v>22</v>
      </c>
      <c r="AY4220" s="30" t="s">
        <v>25</v>
      </c>
      <c r="AZ4220" s="30"/>
      <c r="BA4220" s="30" t="s">
        <v>22</v>
      </c>
      <c r="BB4220" s="30"/>
      <c r="BC4220" s="30" t="s">
        <v>26</v>
      </c>
      <c r="BD4220" s="30"/>
    </row>
    <row r="4221" spans="1:56" x14ac:dyDescent="0.3">
      <c r="A4221" s="31">
        <v>42221</v>
      </c>
      <c r="B4221" s="30" t="s">
        <v>12395</v>
      </c>
      <c r="C4221" s="29">
        <v>8</v>
      </c>
      <c r="D4221" s="29" t="s">
        <v>12135</v>
      </c>
      <c r="E4221" s="30">
        <v>22</v>
      </c>
      <c r="F4221" s="29" t="s">
        <v>72</v>
      </c>
      <c r="G4221" s="29" t="s">
        <v>20</v>
      </c>
      <c r="H4221" s="29" t="s">
        <v>42</v>
      </c>
      <c r="I4221" s="29" t="s">
        <v>25</v>
      </c>
      <c r="J4221" s="29" t="s">
        <v>13330</v>
      </c>
      <c r="K4221" s="29" t="s">
        <v>13329</v>
      </c>
      <c r="L4221" s="29" t="s">
        <v>241</v>
      </c>
      <c r="M4221" s="29" t="s">
        <v>59</v>
      </c>
      <c r="N4221" s="29" t="s">
        <v>4682</v>
      </c>
      <c r="O4221" s="14">
        <v>351</v>
      </c>
      <c r="P4221" s="14">
        <f t="shared" si="1045"/>
        <v>1151.5608</v>
      </c>
      <c r="Q4221" s="14">
        <v>6.5</v>
      </c>
      <c r="R4221" s="40">
        <f t="shared" si="1046"/>
        <v>1158.0608</v>
      </c>
      <c r="S4221" s="14">
        <v>10.199999999999999</v>
      </c>
      <c r="T4221" s="40">
        <f t="shared" si="1047"/>
        <v>1147.8607999999999</v>
      </c>
      <c r="U4221" s="14">
        <v>13.38</v>
      </c>
      <c r="V4221" s="40">
        <f t="shared" si="1048"/>
        <v>1144.6807999999999</v>
      </c>
      <c r="W4221" s="14">
        <v>12.77</v>
      </c>
      <c r="X4221" s="40">
        <f t="shared" si="1049"/>
        <v>1145.2908</v>
      </c>
      <c r="Y4221" s="14">
        <v>6.5</v>
      </c>
      <c r="Z4221" s="40">
        <f t="shared" si="1050"/>
        <v>1158.0608</v>
      </c>
      <c r="AA4221" s="14">
        <v>10.49</v>
      </c>
      <c r="AB4221" s="40">
        <f t="shared" si="1051"/>
        <v>1147.5708</v>
      </c>
      <c r="AC4221" s="14">
        <v>13.5</v>
      </c>
      <c r="AD4221" s="40">
        <f t="shared" si="1052"/>
        <v>1144.5608</v>
      </c>
      <c r="AE4221" s="14">
        <v>12.7</v>
      </c>
      <c r="AF4221" s="40">
        <f t="shared" si="1053"/>
        <v>1145.3607999999999</v>
      </c>
      <c r="AG4221" s="29" t="s">
        <v>22</v>
      </c>
      <c r="AH4221" s="29" t="s">
        <v>22</v>
      </c>
      <c r="AI4221" s="29" t="s">
        <v>28</v>
      </c>
      <c r="AJ4221" s="29" t="s">
        <v>10712</v>
      </c>
      <c r="AK4221" s="30" t="s">
        <v>22</v>
      </c>
      <c r="AL4221" s="30" t="s">
        <v>22</v>
      </c>
      <c r="AM4221" s="30"/>
      <c r="AN4221" s="30" t="s">
        <v>22</v>
      </c>
      <c r="AO4221" s="30" t="s">
        <v>25</v>
      </c>
      <c r="AP4221" s="30" t="s">
        <v>5014</v>
      </c>
      <c r="AQ4221" s="30" t="s">
        <v>22</v>
      </c>
      <c r="AR4221" s="30" t="s">
        <v>22</v>
      </c>
      <c r="AS4221" s="30"/>
      <c r="AT4221" s="30"/>
      <c r="AU4221" s="30" t="s">
        <v>22</v>
      </c>
      <c r="AV4221" s="30" t="s">
        <v>22</v>
      </c>
      <c r="AW4221" s="30" t="s">
        <v>22</v>
      </c>
      <c r="AX4221" s="30" t="s">
        <v>22</v>
      </c>
      <c r="AY4221" s="30" t="s">
        <v>25</v>
      </c>
      <c r="AZ4221" s="30"/>
      <c r="BA4221" s="30" t="s">
        <v>22</v>
      </c>
      <c r="BB4221" s="30"/>
      <c r="BC4221" s="30" t="s">
        <v>1757</v>
      </c>
      <c r="BD4221" s="30"/>
    </row>
    <row r="4222" spans="1:56" x14ac:dyDescent="0.3">
      <c r="A4222" s="31">
        <v>42221</v>
      </c>
      <c r="B4222" s="30" t="s">
        <v>12396</v>
      </c>
      <c r="C4222" s="29">
        <v>9</v>
      </c>
      <c r="D4222" s="29" t="s">
        <v>12135</v>
      </c>
      <c r="E4222" s="30">
        <v>22</v>
      </c>
      <c r="F4222" s="29" t="s">
        <v>49</v>
      </c>
      <c r="G4222" s="29" t="s">
        <v>20</v>
      </c>
      <c r="H4222" s="29" t="s">
        <v>42</v>
      </c>
      <c r="I4222" s="29" t="s">
        <v>25</v>
      </c>
      <c r="J4222" s="29" t="s">
        <v>13331</v>
      </c>
      <c r="K4222" s="29" t="s">
        <v>13332</v>
      </c>
      <c r="L4222" s="29" t="s">
        <v>807</v>
      </c>
      <c r="M4222" s="29" t="s">
        <v>59</v>
      </c>
      <c r="N4222" s="29" t="s">
        <v>4682</v>
      </c>
      <c r="O4222" s="14">
        <v>352.21</v>
      </c>
      <c r="P4222" s="14">
        <f t="shared" si="1045"/>
        <v>1155.5305679999999</v>
      </c>
      <c r="Q4222" s="14">
        <v>6.66</v>
      </c>
      <c r="R4222" s="40">
        <f t="shared" si="1046"/>
        <v>1162.190568</v>
      </c>
      <c r="S4222" s="14">
        <v>9.69</v>
      </c>
      <c r="T4222" s="40">
        <f t="shared" si="1047"/>
        <v>1152.5005679999999</v>
      </c>
      <c r="U4222" s="14">
        <v>12.69</v>
      </c>
      <c r="V4222" s="40">
        <f t="shared" si="1048"/>
        <v>1149.5005679999999</v>
      </c>
      <c r="W4222" s="14">
        <v>12.28</v>
      </c>
      <c r="X4222" s="40">
        <f t="shared" si="1049"/>
        <v>1149.910568</v>
      </c>
      <c r="Y4222" s="14">
        <v>6.66</v>
      </c>
      <c r="Z4222" s="40">
        <f t="shared" si="1050"/>
        <v>1162.190568</v>
      </c>
      <c r="AA4222" s="14">
        <v>9.84</v>
      </c>
      <c r="AB4222" s="40">
        <f t="shared" si="1051"/>
        <v>1152.3505680000001</v>
      </c>
      <c r="AC4222" s="14">
        <v>12.86</v>
      </c>
      <c r="AD4222" s="40">
        <f t="shared" si="1052"/>
        <v>1149.3305680000001</v>
      </c>
      <c r="AE4222" s="14">
        <v>12.46</v>
      </c>
      <c r="AF4222" s="40">
        <f t="shared" si="1053"/>
        <v>1149.7305679999999</v>
      </c>
      <c r="AG4222" s="29" t="s">
        <v>22</v>
      </c>
      <c r="AH4222" s="29" t="s">
        <v>22</v>
      </c>
      <c r="AI4222" s="29" t="s">
        <v>28</v>
      </c>
      <c r="AJ4222" s="29" t="s">
        <v>10712</v>
      </c>
      <c r="AK4222" s="30" t="s">
        <v>22</v>
      </c>
      <c r="AL4222" s="30" t="s">
        <v>22</v>
      </c>
      <c r="AM4222" s="30"/>
      <c r="AN4222" s="30" t="s">
        <v>22</v>
      </c>
      <c r="AO4222" s="30" t="s">
        <v>25</v>
      </c>
      <c r="AP4222" s="30" t="s">
        <v>5014</v>
      </c>
      <c r="AQ4222" s="30" t="s">
        <v>22</v>
      </c>
      <c r="AR4222" s="30" t="s">
        <v>22</v>
      </c>
      <c r="AS4222" s="30"/>
      <c r="AT4222" s="30"/>
      <c r="AU4222" s="30" t="s">
        <v>22</v>
      </c>
      <c r="AV4222" s="30" t="s">
        <v>22</v>
      </c>
      <c r="AW4222" s="30" t="s">
        <v>22</v>
      </c>
      <c r="AX4222" s="30" t="s">
        <v>22</v>
      </c>
      <c r="AY4222" s="30" t="s">
        <v>25</v>
      </c>
      <c r="AZ4222" s="30"/>
      <c r="BA4222" s="30" t="s">
        <v>22</v>
      </c>
      <c r="BB4222" s="30"/>
      <c r="BC4222" s="30" t="s">
        <v>1757</v>
      </c>
      <c r="BD4222" s="30"/>
    </row>
    <row r="4223" spans="1:56" x14ac:dyDescent="0.3">
      <c r="A4223" s="31">
        <v>42221</v>
      </c>
      <c r="B4223" s="30" t="s">
        <v>12397</v>
      </c>
      <c r="C4223" s="29">
        <v>10</v>
      </c>
      <c r="D4223" s="29" t="s">
        <v>12135</v>
      </c>
      <c r="E4223" s="30">
        <v>22</v>
      </c>
      <c r="F4223" s="29" t="s">
        <v>49</v>
      </c>
      <c r="G4223" s="29" t="s">
        <v>20</v>
      </c>
      <c r="H4223" s="29" t="s">
        <v>42</v>
      </c>
      <c r="I4223" s="29" t="s">
        <v>25</v>
      </c>
      <c r="J4223" s="29" t="s">
        <v>13333</v>
      </c>
      <c r="K4223" s="29" t="s">
        <v>13332</v>
      </c>
      <c r="L4223" s="29" t="s">
        <v>280</v>
      </c>
      <c r="M4223" s="29" t="s">
        <v>59</v>
      </c>
      <c r="N4223" s="29" t="s">
        <v>4682</v>
      </c>
      <c r="O4223" s="14">
        <v>352.69</v>
      </c>
      <c r="P4223" s="14">
        <f t="shared" si="1045"/>
        <v>1157.105352</v>
      </c>
      <c r="Q4223" s="14">
        <v>6.09</v>
      </c>
      <c r="R4223" s="40">
        <f t="shared" si="1046"/>
        <v>1163.195352</v>
      </c>
      <c r="S4223" s="14">
        <v>9.59</v>
      </c>
      <c r="T4223" s="40">
        <f t="shared" si="1047"/>
        <v>1153.605352</v>
      </c>
      <c r="U4223" s="14">
        <v>12.62</v>
      </c>
      <c r="V4223" s="40">
        <f t="shared" si="1048"/>
        <v>1150.5753520000001</v>
      </c>
      <c r="W4223" s="14">
        <v>12.2</v>
      </c>
      <c r="X4223" s="40">
        <f t="shared" si="1049"/>
        <v>1150.9953519999999</v>
      </c>
      <c r="Y4223" s="14">
        <v>6.09</v>
      </c>
      <c r="Z4223" s="40">
        <f t="shared" si="1050"/>
        <v>1163.195352</v>
      </c>
      <c r="AA4223" s="14">
        <v>9.81</v>
      </c>
      <c r="AB4223" s="40">
        <f t="shared" si="1051"/>
        <v>1153.385352</v>
      </c>
      <c r="AC4223" s="14">
        <v>12.72</v>
      </c>
      <c r="AD4223" s="40">
        <f t="shared" si="1052"/>
        <v>1150.4753519999999</v>
      </c>
      <c r="AE4223" s="14">
        <v>12.28</v>
      </c>
      <c r="AF4223" s="40">
        <f t="shared" si="1053"/>
        <v>1150.915352</v>
      </c>
      <c r="AG4223" s="29" t="s">
        <v>22</v>
      </c>
      <c r="AH4223" s="29" t="s">
        <v>22</v>
      </c>
      <c r="AI4223" s="29" t="s">
        <v>28</v>
      </c>
      <c r="AJ4223" s="29" t="s">
        <v>12546</v>
      </c>
      <c r="AK4223" s="30" t="s">
        <v>22</v>
      </c>
      <c r="AL4223" s="30" t="s">
        <v>22</v>
      </c>
      <c r="AM4223" s="30"/>
      <c r="AN4223" s="30" t="s">
        <v>22</v>
      </c>
      <c r="AO4223" s="30" t="s">
        <v>25</v>
      </c>
      <c r="AP4223" s="30" t="s">
        <v>5014</v>
      </c>
      <c r="AQ4223" s="30" t="s">
        <v>22</v>
      </c>
      <c r="AR4223" s="30" t="s">
        <v>22</v>
      </c>
      <c r="AS4223" s="30"/>
      <c r="AT4223" s="30"/>
      <c r="AU4223" s="30" t="s">
        <v>22</v>
      </c>
      <c r="AV4223" s="30" t="s">
        <v>22</v>
      </c>
      <c r="AW4223" s="30" t="s">
        <v>22</v>
      </c>
      <c r="AX4223" s="30" t="s">
        <v>22</v>
      </c>
      <c r="AY4223" s="30" t="s">
        <v>25</v>
      </c>
      <c r="AZ4223" s="30"/>
      <c r="BA4223" s="30" t="s">
        <v>25</v>
      </c>
      <c r="BB4223" s="30"/>
      <c r="BC4223" s="30" t="s">
        <v>1757</v>
      </c>
      <c r="BD4223" s="30"/>
    </row>
    <row r="4224" spans="1:56" x14ac:dyDescent="0.3">
      <c r="A4224" s="31">
        <v>42221</v>
      </c>
      <c r="B4224" s="30" t="s">
        <v>12398</v>
      </c>
      <c r="C4224" s="29">
        <v>1</v>
      </c>
      <c r="D4224" s="29" t="s">
        <v>12135</v>
      </c>
      <c r="E4224" s="30">
        <v>23</v>
      </c>
      <c r="F4224" s="29" t="s">
        <v>49</v>
      </c>
      <c r="G4224" s="29" t="s">
        <v>20</v>
      </c>
      <c r="H4224" s="29" t="s">
        <v>42</v>
      </c>
      <c r="I4224" s="29" t="s">
        <v>22</v>
      </c>
      <c r="J4224" s="29" t="s">
        <v>10512</v>
      </c>
      <c r="K4224" s="29" t="s">
        <v>13334</v>
      </c>
      <c r="L4224" s="29" t="s">
        <v>35</v>
      </c>
      <c r="M4224" s="29" t="s">
        <v>46</v>
      </c>
      <c r="N4224" s="29" t="s">
        <v>4667</v>
      </c>
      <c r="O4224" s="14">
        <v>355.57</v>
      </c>
      <c r="P4224" s="14">
        <f t="shared" si="1045"/>
        <v>1166.5540559999999</v>
      </c>
      <c r="Q4224" s="14">
        <v>6.13</v>
      </c>
      <c r="R4224" s="40">
        <f t="shared" si="1046"/>
        <v>1172.6840560000001</v>
      </c>
      <c r="S4224" s="14">
        <v>8.08</v>
      </c>
      <c r="T4224" s="40">
        <f t="shared" si="1047"/>
        <v>1164.6040560000001</v>
      </c>
      <c r="U4224" s="14">
        <v>9.49</v>
      </c>
      <c r="V4224" s="40">
        <f t="shared" si="1048"/>
        <v>1163.194056</v>
      </c>
      <c r="W4224" s="14">
        <v>9.56</v>
      </c>
      <c r="X4224" s="40">
        <f t="shared" si="1049"/>
        <v>1163.1240560000001</v>
      </c>
      <c r="Y4224" s="14">
        <v>6.13</v>
      </c>
      <c r="Z4224" s="40">
        <f t="shared" si="1050"/>
        <v>1172.6840560000001</v>
      </c>
      <c r="AA4224" s="14">
        <v>8.5299999999999994</v>
      </c>
      <c r="AB4224" s="40">
        <f t="shared" si="1051"/>
        <v>1164.1540560000001</v>
      </c>
      <c r="AC4224" s="14">
        <v>9.6300000000000008</v>
      </c>
      <c r="AD4224" s="40">
        <f t="shared" si="1052"/>
        <v>1163.0540559999999</v>
      </c>
      <c r="AE4224" s="14">
        <v>9.4600000000000009</v>
      </c>
      <c r="AF4224" s="40">
        <f t="shared" si="1053"/>
        <v>1163.224056</v>
      </c>
      <c r="AG4224" s="29" t="s">
        <v>22</v>
      </c>
      <c r="AH4224" s="29" t="s">
        <v>22</v>
      </c>
      <c r="AI4224" s="29" t="s">
        <v>63</v>
      </c>
      <c r="AJ4224" s="29" t="s">
        <v>8476</v>
      </c>
      <c r="AK4224" s="30" t="s">
        <v>25</v>
      </c>
      <c r="AL4224" s="30" t="s">
        <v>25</v>
      </c>
      <c r="AM4224" s="30" t="s">
        <v>124</v>
      </c>
      <c r="AN4224" s="30" t="s">
        <v>22</v>
      </c>
      <c r="AO4224" s="30" t="s">
        <v>22</v>
      </c>
      <c r="AP4224" s="30"/>
      <c r="AQ4224" s="30" t="s">
        <v>22</v>
      </c>
      <c r="AR4224" s="30" t="s">
        <v>22</v>
      </c>
      <c r="AS4224" s="30"/>
      <c r="AT4224" s="30"/>
      <c r="AU4224" s="30" t="s">
        <v>22</v>
      </c>
      <c r="AV4224" s="30" t="s">
        <v>22</v>
      </c>
      <c r="AW4224" s="30" t="s">
        <v>22</v>
      </c>
      <c r="AX4224" s="30" t="s">
        <v>22</v>
      </c>
      <c r="AY4224" s="30" t="s">
        <v>25</v>
      </c>
      <c r="AZ4224" s="30"/>
      <c r="BA4224" s="30" t="s">
        <v>25</v>
      </c>
      <c r="BB4224" s="30"/>
      <c r="BC4224" s="30" t="s">
        <v>26</v>
      </c>
      <c r="BD4224" s="30"/>
    </row>
    <row r="4225" spans="1:56" x14ac:dyDescent="0.3">
      <c r="A4225" s="31">
        <v>42221</v>
      </c>
      <c r="B4225" s="30" t="s">
        <v>12399</v>
      </c>
      <c r="C4225" s="29">
        <v>2</v>
      </c>
      <c r="D4225" s="29" t="s">
        <v>12135</v>
      </c>
      <c r="E4225" s="30">
        <v>23</v>
      </c>
      <c r="F4225" s="29" t="s">
        <v>49</v>
      </c>
      <c r="G4225" s="29" t="s">
        <v>20</v>
      </c>
      <c r="H4225" s="29" t="s">
        <v>42</v>
      </c>
      <c r="I4225" s="29" t="s">
        <v>22</v>
      </c>
      <c r="J4225" s="29" t="s">
        <v>10563</v>
      </c>
      <c r="K4225" s="29" t="s">
        <v>13335</v>
      </c>
      <c r="L4225" s="29" t="s">
        <v>5496</v>
      </c>
      <c r="M4225" s="29" t="s">
        <v>121</v>
      </c>
      <c r="N4225" s="29" t="s">
        <v>4702</v>
      </c>
      <c r="O4225" s="14">
        <v>356.29</v>
      </c>
      <c r="P4225" s="14">
        <f t="shared" si="1045"/>
        <v>1168.916232</v>
      </c>
      <c r="Q4225" s="14">
        <v>6.51</v>
      </c>
      <c r="R4225" s="40">
        <f t="shared" si="1046"/>
        <v>1175.426232</v>
      </c>
      <c r="S4225" s="14">
        <v>8.0299999999999994</v>
      </c>
      <c r="T4225" s="40">
        <f t="shared" si="1047"/>
        <v>1167.3962320000001</v>
      </c>
      <c r="U4225" s="14">
        <v>8.8000000000000007</v>
      </c>
      <c r="V4225" s="40">
        <f t="shared" si="1048"/>
        <v>1166.6262320000001</v>
      </c>
      <c r="W4225" s="14">
        <v>9.06</v>
      </c>
      <c r="X4225" s="40">
        <f t="shared" si="1049"/>
        <v>1166.3662320000001</v>
      </c>
      <c r="Y4225" s="14">
        <v>6.51</v>
      </c>
      <c r="Z4225" s="40">
        <f t="shared" si="1050"/>
        <v>1175.426232</v>
      </c>
      <c r="AA4225" s="14">
        <v>7.93</v>
      </c>
      <c r="AB4225" s="40">
        <f t="shared" si="1051"/>
        <v>1167.496232</v>
      </c>
      <c r="AC4225" s="14">
        <v>8.5</v>
      </c>
      <c r="AD4225" s="40">
        <f t="shared" si="1052"/>
        <v>1166.926232</v>
      </c>
      <c r="AE4225" s="14">
        <v>9.1999999999999993</v>
      </c>
      <c r="AF4225" s="40">
        <f t="shared" si="1053"/>
        <v>1166.226232</v>
      </c>
      <c r="AG4225" s="29" t="s">
        <v>22</v>
      </c>
      <c r="AH4225" s="29" t="s">
        <v>22</v>
      </c>
      <c r="AI4225" s="29" t="s">
        <v>63</v>
      </c>
      <c r="AJ4225" s="29" t="s">
        <v>8476</v>
      </c>
      <c r="AK4225" s="30" t="s">
        <v>25</v>
      </c>
      <c r="AL4225" s="30" t="s">
        <v>25</v>
      </c>
      <c r="AM4225" s="30" t="s">
        <v>124</v>
      </c>
      <c r="AN4225" s="30" t="s">
        <v>22</v>
      </c>
      <c r="AO4225" s="30" t="s">
        <v>22</v>
      </c>
      <c r="AP4225" s="30"/>
      <c r="AQ4225" s="30" t="s">
        <v>22</v>
      </c>
      <c r="AR4225" s="30" t="s">
        <v>22</v>
      </c>
      <c r="AS4225" s="30"/>
      <c r="AT4225" s="30"/>
      <c r="AU4225" s="30" t="s">
        <v>22</v>
      </c>
      <c r="AV4225" s="30" t="s">
        <v>22</v>
      </c>
      <c r="AW4225" s="30" t="s">
        <v>22</v>
      </c>
      <c r="AX4225" s="30" t="s">
        <v>22</v>
      </c>
      <c r="AY4225" s="30" t="s">
        <v>25</v>
      </c>
      <c r="AZ4225" s="30"/>
      <c r="BA4225" s="30" t="s">
        <v>25</v>
      </c>
      <c r="BB4225" s="30"/>
      <c r="BC4225" s="30" t="s">
        <v>26</v>
      </c>
      <c r="BD4225" s="30"/>
    </row>
    <row r="4226" spans="1:56" x14ac:dyDescent="0.3">
      <c r="A4226" s="31">
        <v>42221</v>
      </c>
      <c r="B4226" s="30" t="s">
        <v>12400</v>
      </c>
      <c r="C4226" s="29">
        <v>3</v>
      </c>
      <c r="D4226" s="29" t="s">
        <v>12135</v>
      </c>
      <c r="E4226" s="30">
        <v>23</v>
      </c>
      <c r="F4226" s="29" t="s">
        <v>19</v>
      </c>
      <c r="G4226" s="29" t="s">
        <v>20</v>
      </c>
      <c r="H4226" s="29" t="s">
        <v>42</v>
      </c>
      <c r="I4226" s="29" t="s">
        <v>22</v>
      </c>
      <c r="J4226" s="29" t="s">
        <v>10678</v>
      </c>
      <c r="K4226" s="29" t="s">
        <v>13336</v>
      </c>
      <c r="L4226" s="29" t="s">
        <v>84</v>
      </c>
      <c r="M4226" s="29" t="s">
        <v>23</v>
      </c>
      <c r="N4226" s="29" t="s">
        <v>4667</v>
      </c>
      <c r="O4226" s="14">
        <v>356.05</v>
      </c>
      <c r="P4226" s="14">
        <f t="shared" si="1045"/>
        <v>1168.1288400000001</v>
      </c>
      <c r="Q4226" s="14">
        <v>6.6</v>
      </c>
      <c r="R4226" s="40">
        <f t="shared" si="1046"/>
        <v>1174.72884</v>
      </c>
      <c r="S4226" s="14">
        <v>7.55</v>
      </c>
      <c r="T4226" s="40">
        <f t="shared" si="1047"/>
        <v>1167.17884</v>
      </c>
      <c r="U4226" s="14">
        <v>9.0299999999999994</v>
      </c>
      <c r="V4226" s="40">
        <f t="shared" si="1048"/>
        <v>1165.69884</v>
      </c>
      <c r="W4226" s="14">
        <v>9.3000000000000007</v>
      </c>
      <c r="X4226" s="40">
        <f t="shared" si="1049"/>
        <v>1165.42884</v>
      </c>
      <c r="Y4226" s="14">
        <v>6.6</v>
      </c>
      <c r="Z4226" s="40">
        <f t="shared" si="1050"/>
        <v>1174.72884</v>
      </c>
      <c r="AA4226" s="14">
        <v>7.37</v>
      </c>
      <c r="AB4226" s="40">
        <f t="shared" si="1051"/>
        <v>1167.3588400000001</v>
      </c>
      <c r="AC4226" s="14">
        <v>9</v>
      </c>
      <c r="AD4226" s="40">
        <f t="shared" si="1052"/>
        <v>1165.72884</v>
      </c>
      <c r="AE4226" s="14">
        <v>8.94</v>
      </c>
      <c r="AF4226" s="40">
        <f t="shared" si="1053"/>
        <v>1165.7888399999999</v>
      </c>
      <c r="AG4226" s="29" t="s">
        <v>25</v>
      </c>
      <c r="AH4226" s="29" t="s">
        <v>25</v>
      </c>
      <c r="AI4226" s="29" t="s">
        <v>36</v>
      </c>
      <c r="AJ4226" s="29" t="s">
        <v>12547</v>
      </c>
      <c r="AK4226" s="30" t="s">
        <v>25</v>
      </c>
      <c r="AL4226" s="30" t="s">
        <v>25</v>
      </c>
      <c r="AM4226" s="30" t="s">
        <v>5094</v>
      </c>
      <c r="AN4226" s="30" t="s">
        <v>22</v>
      </c>
      <c r="AO4226" s="30" t="s">
        <v>22</v>
      </c>
      <c r="AP4226" s="30"/>
      <c r="AQ4226" s="30" t="s">
        <v>22</v>
      </c>
      <c r="AR4226" s="30" t="s">
        <v>22</v>
      </c>
      <c r="AS4226" s="30"/>
      <c r="AT4226" s="30"/>
      <c r="AU4226" s="30" t="s">
        <v>22</v>
      </c>
      <c r="AV4226" s="30" t="s">
        <v>22</v>
      </c>
      <c r="AW4226" s="30" t="s">
        <v>22</v>
      </c>
      <c r="AX4226" s="30" t="s">
        <v>22</v>
      </c>
      <c r="AY4226" s="30" t="s">
        <v>25</v>
      </c>
      <c r="AZ4226" s="30"/>
      <c r="BA4226" s="30" t="s">
        <v>25</v>
      </c>
      <c r="BB4226" s="30"/>
      <c r="BC4226" s="30" t="s">
        <v>26</v>
      </c>
      <c r="BD4226" s="30"/>
    </row>
    <row r="4227" spans="1:56" x14ac:dyDescent="0.3">
      <c r="A4227" s="31">
        <v>42221</v>
      </c>
      <c r="B4227" s="30" t="s">
        <v>12401</v>
      </c>
      <c r="C4227" s="29">
        <v>4</v>
      </c>
      <c r="D4227" s="29" t="s">
        <v>12135</v>
      </c>
      <c r="E4227" s="30">
        <v>23</v>
      </c>
      <c r="F4227" s="29" t="s">
        <v>72</v>
      </c>
      <c r="G4227" s="29" t="s">
        <v>94</v>
      </c>
      <c r="H4227" s="29" t="s">
        <v>4699</v>
      </c>
      <c r="I4227" s="29" t="s">
        <v>25</v>
      </c>
      <c r="J4227" s="29" t="s">
        <v>13337</v>
      </c>
      <c r="K4227" s="29" t="s">
        <v>13338</v>
      </c>
      <c r="L4227" s="29" t="s">
        <v>1148</v>
      </c>
      <c r="M4227" s="29" t="s">
        <v>5123</v>
      </c>
      <c r="N4227" s="29" t="s">
        <v>4682</v>
      </c>
      <c r="O4227" s="14">
        <v>350.52</v>
      </c>
      <c r="P4227" s="14">
        <f t="shared" si="1045"/>
        <v>1149.9860160000001</v>
      </c>
      <c r="Q4227" s="14">
        <v>3.77</v>
      </c>
      <c r="R4227" s="40">
        <f t="shared" si="1046"/>
        <v>1153.756016</v>
      </c>
      <c r="S4227" s="14">
        <v>10.130000000000001</v>
      </c>
      <c r="T4227" s="40">
        <f t="shared" si="1047"/>
        <v>1143.6260159999999</v>
      </c>
      <c r="U4227" s="14">
        <v>12.64</v>
      </c>
      <c r="V4227" s="40">
        <f t="shared" si="1048"/>
        <v>1141.1160159999999</v>
      </c>
      <c r="W4227" s="14">
        <v>12.4</v>
      </c>
      <c r="X4227" s="40">
        <f t="shared" si="1049"/>
        <v>1141.356016</v>
      </c>
      <c r="Y4227" s="14">
        <v>3.77</v>
      </c>
      <c r="Z4227" s="40">
        <f t="shared" si="1050"/>
        <v>1153.756016</v>
      </c>
      <c r="AA4227" s="14">
        <v>10.9</v>
      </c>
      <c r="AB4227" s="40">
        <f t="shared" si="1051"/>
        <v>1142.856016</v>
      </c>
      <c r="AC4227" s="14">
        <v>13.45</v>
      </c>
      <c r="AD4227" s="40">
        <f t="shared" si="1052"/>
        <v>1140.306016</v>
      </c>
      <c r="AE4227" s="14">
        <v>13.08</v>
      </c>
      <c r="AF4227" s="40">
        <f t="shared" si="1053"/>
        <v>1140.6760160000001</v>
      </c>
      <c r="AG4227" s="29" t="s">
        <v>25</v>
      </c>
      <c r="AH4227" s="29" t="s">
        <v>25</v>
      </c>
      <c r="AI4227" s="29" t="s">
        <v>48</v>
      </c>
      <c r="AJ4227" s="29" t="s">
        <v>12548</v>
      </c>
      <c r="AK4227" s="30" t="s">
        <v>22</v>
      </c>
      <c r="AL4227" s="30" t="s">
        <v>22</v>
      </c>
      <c r="AM4227" s="30"/>
      <c r="AN4227" s="30" t="s">
        <v>22</v>
      </c>
      <c r="AO4227" s="30" t="s">
        <v>22</v>
      </c>
      <c r="AP4227" s="30"/>
      <c r="AQ4227" s="30" t="s">
        <v>22</v>
      </c>
      <c r="AR4227" s="30" t="s">
        <v>22</v>
      </c>
      <c r="AS4227" s="30"/>
      <c r="AT4227" s="30"/>
      <c r="AU4227" s="30" t="s">
        <v>22</v>
      </c>
      <c r="AV4227" s="30" t="s">
        <v>22</v>
      </c>
      <c r="AW4227" s="30" t="s">
        <v>22</v>
      </c>
      <c r="AX4227" s="30" t="s">
        <v>22</v>
      </c>
      <c r="AY4227" s="30" t="s">
        <v>25</v>
      </c>
      <c r="AZ4227" s="30"/>
      <c r="BA4227" s="30" t="s">
        <v>25</v>
      </c>
      <c r="BB4227" s="30"/>
      <c r="BC4227" s="30" t="s">
        <v>26</v>
      </c>
      <c r="BD4227" s="30"/>
    </row>
    <row r="4228" spans="1:56" x14ac:dyDescent="0.3">
      <c r="A4228" s="31">
        <v>42221</v>
      </c>
      <c r="B4228" s="30" t="s">
        <v>12402</v>
      </c>
      <c r="C4228" s="29">
        <v>5</v>
      </c>
      <c r="D4228" s="29" t="s">
        <v>12135</v>
      </c>
      <c r="E4228" s="30">
        <v>23</v>
      </c>
      <c r="F4228" s="29" t="s">
        <v>72</v>
      </c>
      <c r="G4228" s="29" t="s">
        <v>20</v>
      </c>
      <c r="H4228" s="29" t="s">
        <v>42</v>
      </c>
      <c r="I4228" s="29" t="s">
        <v>22</v>
      </c>
      <c r="J4228" s="29" t="s">
        <v>13339</v>
      </c>
      <c r="K4228" s="29" t="s">
        <v>13340</v>
      </c>
      <c r="L4228" s="29" t="s">
        <v>105</v>
      </c>
      <c r="M4228" s="29" t="s">
        <v>211</v>
      </c>
      <c r="N4228" s="29" t="s">
        <v>4682</v>
      </c>
      <c r="O4228" s="14">
        <v>351.24</v>
      </c>
      <c r="P4228" s="14">
        <f t="shared" si="1045"/>
        <v>1152.3481920000002</v>
      </c>
      <c r="Q4228" s="14">
        <v>6.02</v>
      </c>
      <c r="R4228" s="40">
        <f t="shared" si="1046"/>
        <v>1158.3681920000001</v>
      </c>
      <c r="S4228" s="14">
        <v>9.8800000000000008</v>
      </c>
      <c r="T4228" s="40">
        <f t="shared" si="1047"/>
        <v>1148.488192</v>
      </c>
      <c r="U4228" s="14">
        <v>13.93</v>
      </c>
      <c r="V4228" s="40">
        <f t="shared" si="1048"/>
        <v>1144.4381920000001</v>
      </c>
      <c r="W4228" s="14">
        <v>14.4</v>
      </c>
      <c r="X4228" s="40">
        <f t="shared" si="1049"/>
        <v>1143.968192</v>
      </c>
      <c r="Y4228" s="14">
        <v>6.02</v>
      </c>
      <c r="Z4228" s="40">
        <f t="shared" si="1050"/>
        <v>1158.3681920000001</v>
      </c>
      <c r="AA4228" s="14">
        <v>10.25</v>
      </c>
      <c r="AB4228" s="40">
        <f t="shared" si="1051"/>
        <v>1148.1181920000001</v>
      </c>
      <c r="AC4228" s="14">
        <v>14.25</v>
      </c>
      <c r="AD4228" s="40">
        <f t="shared" si="1052"/>
        <v>1144.1181920000001</v>
      </c>
      <c r="AE4228" s="14">
        <v>14.02</v>
      </c>
      <c r="AF4228" s="40">
        <f t="shared" si="1053"/>
        <v>1144.3481920000002</v>
      </c>
      <c r="AG4228" s="29" t="s">
        <v>22</v>
      </c>
      <c r="AH4228" s="29" t="s">
        <v>25</v>
      </c>
      <c r="AI4228" s="29" t="s">
        <v>24</v>
      </c>
      <c r="AJ4228" s="29"/>
      <c r="AK4228" s="30" t="s">
        <v>22</v>
      </c>
      <c r="AL4228" s="30" t="s">
        <v>22</v>
      </c>
      <c r="AM4228" s="30"/>
      <c r="AN4228" s="30" t="s">
        <v>22</v>
      </c>
      <c r="AO4228" s="30" t="s">
        <v>22</v>
      </c>
      <c r="AP4228" s="30"/>
      <c r="AQ4228" s="30" t="s">
        <v>22</v>
      </c>
      <c r="AR4228" s="30" t="s">
        <v>22</v>
      </c>
      <c r="AS4228" s="30"/>
      <c r="AT4228" s="30"/>
      <c r="AU4228" s="30" t="s">
        <v>22</v>
      </c>
      <c r="AV4228" s="30" t="s">
        <v>22</v>
      </c>
      <c r="AW4228" s="30" t="s">
        <v>22</v>
      </c>
      <c r="AX4228" s="30" t="s">
        <v>22</v>
      </c>
      <c r="AY4228" s="30" t="s">
        <v>25</v>
      </c>
      <c r="AZ4228" s="30"/>
      <c r="BA4228" s="30" t="s">
        <v>22</v>
      </c>
      <c r="BB4228" s="30"/>
      <c r="BC4228" s="30" t="s">
        <v>26</v>
      </c>
      <c r="BD4228" s="30"/>
    </row>
    <row r="4229" spans="1:56" x14ac:dyDescent="0.3">
      <c r="A4229" s="31">
        <v>42221</v>
      </c>
      <c r="B4229" s="30" t="s">
        <v>12403</v>
      </c>
      <c r="C4229" s="29">
        <v>6</v>
      </c>
      <c r="D4229" s="29" t="s">
        <v>12135</v>
      </c>
      <c r="E4229" s="30">
        <v>23</v>
      </c>
      <c r="F4229" s="29" t="s">
        <v>72</v>
      </c>
      <c r="G4229" s="29" t="s">
        <v>94</v>
      </c>
      <c r="H4229" s="29" t="s">
        <v>42</v>
      </c>
      <c r="I4229" s="29" t="s">
        <v>22</v>
      </c>
      <c r="J4229" s="29" t="s">
        <v>13341</v>
      </c>
      <c r="K4229" s="29" t="s">
        <v>13342</v>
      </c>
      <c r="L4229" s="29" t="s">
        <v>142</v>
      </c>
      <c r="M4229" s="29" t="s">
        <v>211</v>
      </c>
      <c r="N4229" s="29" t="s">
        <v>4682</v>
      </c>
      <c r="O4229" s="14">
        <v>351.49</v>
      </c>
      <c r="P4229" s="14">
        <f t="shared" si="1045"/>
        <v>1153.168392</v>
      </c>
      <c r="Q4229" s="14">
        <v>5.33</v>
      </c>
      <c r="R4229" s="40">
        <f t="shared" si="1046"/>
        <v>1158.498392</v>
      </c>
      <c r="S4229" s="14">
        <v>9.02</v>
      </c>
      <c r="T4229" s="40">
        <f t="shared" si="1047"/>
        <v>1149.478392</v>
      </c>
      <c r="U4229" s="14">
        <v>13.14</v>
      </c>
      <c r="V4229" s="40">
        <f t="shared" si="1048"/>
        <v>1145.3583919999999</v>
      </c>
      <c r="W4229" s="14">
        <v>13.64</v>
      </c>
      <c r="X4229" s="40">
        <f t="shared" si="1049"/>
        <v>1144.8583919999999</v>
      </c>
      <c r="Y4229" s="14">
        <v>5.33</v>
      </c>
      <c r="Z4229" s="40">
        <f t="shared" si="1050"/>
        <v>1158.498392</v>
      </c>
      <c r="AA4229" s="14">
        <v>9.11</v>
      </c>
      <c r="AB4229" s="40">
        <f t="shared" si="1051"/>
        <v>1149.3883920000001</v>
      </c>
      <c r="AC4229" s="14">
        <v>13.24</v>
      </c>
      <c r="AD4229" s="40">
        <f t="shared" si="1052"/>
        <v>1145.258392</v>
      </c>
      <c r="AE4229" s="14">
        <v>13.35</v>
      </c>
      <c r="AF4229" s="40">
        <f t="shared" si="1053"/>
        <v>1145.1483920000001</v>
      </c>
      <c r="AG4229" s="29" t="s">
        <v>22</v>
      </c>
      <c r="AH4229" s="29" t="s">
        <v>22</v>
      </c>
      <c r="AI4229" s="29" t="s">
        <v>28</v>
      </c>
      <c r="AJ4229" s="29" t="s">
        <v>11731</v>
      </c>
      <c r="AK4229" s="30" t="s">
        <v>22</v>
      </c>
      <c r="AL4229" s="30" t="s">
        <v>22</v>
      </c>
      <c r="AM4229" s="30"/>
      <c r="AN4229" s="30" t="s">
        <v>22</v>
      </c>
      <c r="AO4229" s="30" t="s">
        <v>25</v>
      </c>
      <c r="AP4229" s="30" t="s">
        <v>5014</v>
      </c>
      <c r="AQ4229" s="30" t="s">
        <v>22</v>
      </c>
      <c r="AR4229" s="30" t="s">
        <v>22</v>
      </c>
      <c r="AS4229" s="30"/>
      <c r="AT4229" s="30"/>
      <c r="AU4229" s="30" t="s">
        <v>22</v>
      </c>
      <c r="AV4229" s="30" t="s">
        <v>22</v>
      </c>
      <c r="AW4229" s="30" t="s">
        <v>22</v>
      </c>
      <c r="AX4229" s="30" t="s">
        <v>22</v>
      </c>
      <c r="AY4229" s="30" t="s">
        <v>25</v>
      </c>
      <c r="AZ4229" s="30"/>
      <c r="BA4229" s="30" t="s">
        <v>22</v>
      </c>
      <c r="BB4229" s="30"/>
      <c r="BC4229" s="30" t="s">
        <v>62</v>
      </c>
      <c r="BD4229" s="30"/>
    </row>
    <row r="4230" spans="1:56" x14ac:dyDescent="0.3">
      <c r="A4230" s="31">
        <v>42221</v>
      </c>
      <c r="B4230" s="30" t="s">
        <v>12404</v>
      </c>
      <c r="C4230" s="29">
        <v>7</v>
      </c>
      <c r="D4230" s="29" t="s">
        <v>12135</v>
      </c>
      <c r="E4230" s="30">
        <v>23</v>
      </c>
      <c r="F4230" s="29" t="s">
        <v>49</v>
      </c>
      <c r="G4230" s="29" t="s">
        <v>20</v>
      </c>
      <c r="H4230" s="29" t="s">
        <v>42</v>
      </c>
      <c r="I4230" s="29" t="s">
        <v>22</v>
      </c>
      <c r="J4230" s="29" t="s">
        <v>13343</v>
      </c>
      <c r="K4230" s="29" t="s">
        <v>13326</v>
      </c>
      <c r="L4230" s="29" t="s">
        <v>142</v>
      </c>
      <c r="M4230" s="29" t="s">
        <v>722</v>
      </c>
      <c r="N4230" s="29" t="s">
        <v>4682</v>
      </c>
      <c r="O4230" s="14">
        <v>350.28</v>
      </c>
      <c r="P4230" s="14">
        <f t="shared" si="1045"/>
        <v>1149.1986239999999</v>
      </c>
      <c r="Q4230" s="14">
        <v>5.94</v>
      </c>
      <c r="R4230" s="40">
        <f t="shared" si="1046"/>
        <v>1155.1386239999999</v>
      </c>
      <c r="S4230" s="14">
        <v>7.62</v>
      </c>
      <c r="T4230" s="40">
        <f t="shared" si="1047"/>
        <v>1147.518624</v>
      </c>
      <c r="U4230" s="14">
        <v>11.18</v>
      </c>
      <c r="V4230" s="40">
        <f t="shared" si="1048"/>
        <v>1143.9586239999999</v>
      </c>
      <c r="W4230" s="14">
        <v>11.65</v>
      </c>
      <c r="X4230" s="40">
        <f t="shared" si="1049"/>
        <v>1143.4886239999998</v>
      </c>
      <c r="Y4230" s="14">
        <v>5.94</v>
      </c>
      <c r="Z4230" s="40">
        <f t="shared" si="1050"/>
        <v>1155.1386239999999</v>
      </c>
      <c r="AA4230" s="14">
        <v>7.8</v>
      </c>
      <c r="AB4230" s="40">
        <f t="shared" si="1051"/>
        <v>1147.338624</v>
      </c>
      <c r="AC4230" s="14">
        <v>11.4</v>
      </c>
      <c r="AD4230" s="40">
        <f t="shared" si="1052"/>
        <v>1143.7386239999998</v>
      </c>
      <c r="AE4230" s="14">
        <v>12.12</v>
      </c>
      <c r="AF4230" s="40">
        <f t="shared" si="1053"/>
        <v>1143.018624</v>
      </c>
      <c r="AG4230" s="29" t="s">
        <v>22</v>
      </c>
      <c r="AH4230" s="29" t="s">
        <v>22</v>
      </c>
      <c r="AI4230" s="29" t="s">
        <v>24</v>
      </c>
      <c r="AJ4230" s="29"/>
      <c r="AK4230" s="30" t="s">
        <v>22</v>
      </c>
      <c r="AL4230" s="30" t="s">
        <v>22</v>
      </c>
      <c r="AM4230" s="30"/>
      <c r="AN4230" s="30" t="s">
        <v>22</v>
      </c>
      <c r="AO4230" s="30" t="s">
        <v>22</v>
      </c>
      <c r="AP4230" s="30"/>
      <c r="AQ4230" s="30" t="s">
        <v>22</v>
      </c>
      <c r="AR4230" s="30" t="s">
        <v>22</v>
      </c>
      <c r="AS4230" s="30"/>
      <c r="AT4230" s="30"/>
      <c r="AU4230" s="30" t="s">
        <v>22</v>
      </c>
      <c r="AV4230" s="30" t="s">
        <v>22</v>
      </c>
      <c r="AW4230" s="30" t="s">
        <v>22</v>
      </c>
      <c r="AX4230" s="30" t="s">
        <v>22</v>
      </c>
      <c r="AY4230" s="30" t="s">
        <v>25</v>
      </c>
      <c r="AZ4230" s="30"/>
      <c r="BA4230" s="30" t="s">
        <v>25</v>
      </c>
      <c r="BB4230" s="30"/>
      <c r="BC4230" s="30" t="s">
        <v>62</v>
      </c>
      <c r="BD4230" s="30"/>
    </row>
    <row r="4231" spans="1:56" x14ac:dyDescent="0.3">
      <c r="A4231" s="31">
        <v>42221</v>
      </c>
      <c r="B4231" s="30" t="s">
        <v>12405</v>
      </c>
      <c r="C4231" s="29">
        <v>8</v>
      </c>
      <c r="D4231" s="29" t="s">
        <v>12135</v>
      </c>
      <c r="E4231" s="30">
        <v>23</v>
      </c>
      <c r="F4231" s="29" t="s">
        <v>49</v>
      </c>
      <c r="G4231" s="29" t="s">
        <v>20</v>
      </c>
      <c r="H4231" s="29" t="s">
        <v>42</v>
      </c>
      <c r="I4231" s="29" t="s">
        <v>22</v>
      </c>
      <c r="J4231" s="29" t="s">
        <v>13344</v>
      </c>
      <c r="K4231" s="29" t="s">
        <v>13345</v>
      </c>
      <c r="L4231" s="29" t="s">
        <v>35</v>
      </c>
      <c r="M4231" s="29" t="s">
        <v>59</v>
      </c>
      <c r="N4231" s="29" t="s">
        <v>4682</v>
      </c>
      <c r="O4231" s="14">
        <v>351.24</v>
      </c>
      <c r="P4231" s="14">
        <f t="shared" si="1045"/>
        <v>1152.3481920000002</v>
      </c>
      <c r="Q4231" s="14">
        <v>5.05</v>
      </c>
      <c r="R4231" s="40">
        <f t="shared" si="1046"/>
        <v>1157.3981920000001</v>
      </c>
      <c r="S4231" s="14">
        <v>8.7100000000000009</v>
      </c>
      <c r="T4231" s="40">
        <f t="shared" si="1047"/>
        <v>1148.6881920000001</v>
      </c>
      <c r="U4231" s="14">
        <v>11.77</v>
      </c>
      <c r="V4231" s="40">
        <f t="shared" si="1048"/>
        <v>1145.6281920000001</v>
      </c>
      <c r="W4231" s="14">
        <v>12.41</v>
      </c>
      <c r="X4231" s="40">
        <f t="shared" si="1049"/>
        <v>1144.988192</v>
      </c>
      <c r="Y4231" s="14">
        <v>5.05</v>
      </c>
      <c r="Z4231" s="40">
        <f t="shared" si="1050"/>
        <v>1157.3981920000001</v>
      </c>
      <c r="AA4231" s="14">
        <v>8.93</v>
      </c>
      <c r="AB4231" s="40">
        <f t="shared" si="1051"/>
        <v>1148.468192</v>
      </c>
      <c r="AC4231" s="14">
        <v>11.86</v>
      </c>
      <c r="AD4231" s="40">
        <f t="shared" si="1052"/>
        <v>1145.5381920000002</v>
      </c>
      <c r="AE4231" s="14">
        <v>11.56</v>
      </c>
      <c r="AF4231" s="40">
        <f t="shared" si="1053"/>
        <v>1145.8381920000002</v>
      </c>
      <c r="AG4231" s="29" t="s">
        <v>22</v>
      </c>
      <c r="AH4231" s="29" t="s">
        <v>22</v>
      </c>
      <c r="AI4231" s="29" t="s">
        <v>28</v>
      </c>
      <c r="AJ4231" s="29" t="s">
        <v>12549</v>
      </c>
      <c r="AK4231" s="30" t="s">
        <v>22</v>
      </c>
      <c r="AL4231" s="30" t="s">
        <v>22</v>
      </c>
      <c r="AM4231" s="30"/>
      <c r="AN4231" s="30" t="s">
        <v>22</v>
      </c>
      <c r="AO4231" s="30" t="s">
        <v>25</v>
      </c>
      <c r="AP4231" s="30" t="s">
        <v>5014</v>
      </c>
      <c r="AQ4231" s="30" t="s">
        <v>22</v>
      </c>
      <c r="AR4231" s="30" t="s">
        <v>22</v>
      </c>
      <c r="AS4231" s="30"/>
      <c r="AT4231" s="30"/>
      <c r="AU4231" s="30" t="s">
        <v>22</v>
      </c>
      <c r="AV4231" s="30" t="s">
        <v>22</v>
      </c>
      <c r="AW4231" s="30" t="s">
        <v>22</v>
      </c>
      <c r="AX4231" s="30" t="s">
        <v>22</v>
      </c>
      <c r="AY4231" s="30" t="s">
        <v>25</v>
      </c>
      <c r="AZ4231" s="30" t="s">
        <v>4865</v>
      </c>
      <c r="BA4231" s="30" t="s">
        <v>25</v>
      </c>
      <c r="BB4231" s="30"/>
      <c r="BC4231" s="30" t="s">
        <v>62</v>
      </c>
      <c r="BD4231" s="30"/>
    </row>
    <row r="4232" spans="1:56" x14ac:dyDescent="0.3">
      <c r="A4232" s="31">
        <v>42221</v>
      </c>
      <c r="B4232" s="30" t="s">
        <v>12406</v>
      </c>
      <c r="C4232" s="29">
        <v>1</v>
      </c>
      <c r="D4232" s="29" t="s">
        <v>12135</v>
      </c>
      <c r="E4232" s="30">
        <v>24</v>
      </c>
      <c r="F4232" s="29" t="s">
        <v>65</v>
      </c>
      <c r="G4232" s="29" t="s">
        <v>94</v>
      </c>
      <c r="H4232" s="29" t="s">
        <v>238</v>
      </c>
      <c r="I4232" s="29" t="s">
        <v>22</v>
      </c>
      <c r="J4232" s="29" t="s">
        <v>13346</v>
      </c>
      <c r="K4232" s="29" t="s">
        <v>13347</v>
      </c>
      <c r="L4232" s="29" t="s">
        <v>120</v>
      </c>
      <c r="M4232" s="29" t="s">
        <v>230</v>
      </c>
      <c r="N4232" s="29" t="s">
        <v>4667</v>
      </c>
      <c r="O4232" s="14">
        <v>354.37</v>
      </c>
      <c r="P4232" s="14">
        <f t="shared" si="1045"/>
        <v>1162.6170960000002</v>
      </c>
      <c r="Q4232" s="14">
        <v>5.35</v>
      </c>
      <c r="R4232" s="40">
        <f t="shared" si="1046"/>
        <v>1167.9670960000001</v>
      </c>
      <c r="S4232" s="14">
        <v>6.23</v>
      </c>
      <c r="T4232" s="40">
        <f t="shared" si="1047"/>
        <v>1161.7370960000001</v>
      </c>
      <c r="U4232" s="14">
        <v>12.85</v>
      </c>
      <c r="V4232" s="40">
        <f t="shared" si="1048"/>
        <v>1155.1170960000002</v>
      </c>
      <c r="W4232" s="14">
        <v>12.55</v>
      </c>
      <c r="X4232" s="40">
        <f t="shared" si="1049"/>
        <v>1155.4170960000001</v>
      </c>
      <c r="Y4232" s="14">
        <v>5.35</v>
      </c>
      <c r="Z4232" s="40">
        <f t="shared" si="1050"/>
        <v>1167.9670960000001</v>
      </c>
      <c r="AA4232" s="14">
        <v>6.25</v>
      </c>
      <c r="AB4232" s="40">
        <f t="shared" si="1051"/>
        <v>1161.7170960000001</v>
      </c>
      <c r="AC4232" s="14">
        <v>12.44</v>
      </c>
      <c r="AD4232" s="40">
        <f t="shared" si="1052"/>
        <v>1155.527096</v>
      </c>
      <c r="AE4232" s="14">
        <v>12.12</v>
      </c>
      <c r="AF4232" s="40">
        <f t="shared" si="1053"/>
        <v>1155.8470960000002</v>
      </c>
      <c r="AG4232" s="29" t="s">
        <v>22</v>
      </c>
      <c r="AH4232" s="29" t="s">
        <v>22</v>
      </c>
      <c r="AI4232" s="29" t="s">
        <v>63</v>
      </c>
      <c r="AJ4232" s="29" t="s">
        <v>12228</v>
      </c>
      <c r="AK4232" s="30" t="s">
        <v>25</v>
      </c>
      <c r="AL4232" s="30" t="s">
        <v>25</v>
      </c>
      <c r="AM4232" s="30" t="s">
        <v>5117</v>
      </c>
      <c r="AN4232" s="30" t="s">
        <v>22</v>
      </c>
      <c r="AO4232" s="30" t="s">
        <v>22</v>
      </c>
      <c r="AP4232" s="30"/>
      <c r="AQ4232" s="30" t="s">
        <v>22</v>
      </c>
      <c r="AR4232" s="30" t="s">
        <v>22</v>
      </c>
      <c r="AS4232" s="30"/>
      <c r="AT4232" s="30"/>
      <c r="AU4232" s="30" t="s">
        <v>22</v>
      </c>
      <c r="AV4232" s="30" t="s">
        <v>22</v>
      </c>
      <c r="AW4232" s="30" t="s">
        <v>22</v>
      </c>
      <c r="AX4232" s="30" t="s">
        <v>22</v>
      </c>
      <c r="AY4232" s="30" t="s">
        <v>25</v>
      </c>
      <c r="AZ4232" s="30"/>
      <c r="BA4232" s="30" t="s">
        <v>25</v>
      </c>
      <c r="BB4232" s="30"/>
      <c r="BC4232" s="30" t="s">
        <v>1757</v>
      </c>
      <c r="BD4232" s="30"/>
    </row>
    <row r="4233" spans="1:56" x14ac:dyDescent="0.3">
      <c r="A4233" s="31">
        <v>42221</v>
      </c>
      <c r="B4233" s="30" t="s">
        <v>12407</v>
      </c>
      <c r="C4233" s="29">
        <v>2</v>
      </c>
      <c r="D4233" s="29" t="s">
        <v>12135</v>
      </c>
      <c r="E4233" s="30">
        <v>24</v>
      </c>
      <c r="F4233" s="29" t="s">
        <v>65</v>
      </c>
      <c r="G4233" s="29" t="s">
        <v>94</v>
      </c>
      <c r="H4233" s="29" t="s">
        <v>42</v>
      </c>
      <c r="I4233" s="29" t="s">
        <v>22</v>
      </c>
      <c r="J4233" s="29" t="s">
        <v>10745</v>
      </c>
      <c r="K4233" s="29" t="s">
        <v>13348</v>
      </c>
      <c r="L4233" s="29" t="s">
        <v>595</v>
      </c>
      <c r="M4233" s="29" t="s">
        <v>23</v>
      </c>
      <c r="N4233" s="29" t="s">
        <v>4677</v>
      </c>
      <c r="O4233" s="14">
        <v>356.05</v>
      </c>
      <c r="P4233" s="14">
        <f t="shared" si="1045"/>
        <v>1168.1288400000001</v>
      </c>
      <c r="Q4233" s="14">
        <v>4.58</v>
      </c>
      <c r="R4233" s="40">
        <f t="shared" si="1046"/>
        <v>1172.70884</v>
      </c>
      <c r="S4233" s="14">
        <v>10.65</v>
      </c>
      <c r="T4233" s="40">
        <f t="shared" si="1047"/>
        <v>1162.0588399999999</v>
      </c>
      <c r="U4233" s="14">
        <v>12.78</v>
      </c>
      <c r="V4233" s="40">
        <f t="shared" si="1048"/>
        <v>1159.92884</v>
      </c>
      <c r="W4233" s="14">
        <v>12.44</v>
      </c>
      <c r="X4233" s="40">
        <f t="shared" si="1049"/>
        <v>1160.26884</v>
      </c>
      <c r="Y4233" s="14">
        <v>4.58</v>
      </c>
      <c r="Z4233" s="40">
        <f t="shared" si="1050"/>
        <v>1172.70884</v>
      </c>
      <c r="AA4233" s="14">
        <v>11</v>
      </c>
      <c r="AB4233" s="40">
        <f t="shared" si="1051"/>
        <v>1161.70884</v>
      </c>
      <c r="AC4233" s="14">
        <v>13.11</v>
      </c>
      <c r="AD4233" s="40">
        <f t="shared" si="1052"/>
        <v>1159.5988400000001</v>
      </c>
      <c r="AE4233" s="14">
        <v>13.63</v>
      </c>
      <c r="AF4233" s="40">
        <f t="shared" si="1053"/>
        <v>1159.0788399999999</v>
      </c>
      <c r="AG4233" s="29" t="s">
        <v>22</v>
      </c>
      <c r="AH4233" s="29" t="s">
        <v>22</v>
      </c>
      <c r="AI4233" s="29" t="s">
        <v>24</v>
      </c>
      <c r="AJ4233" s="29"/>
      <c r="AK4233" s="30" t="s">
        <v>22</v>
      </c>
      <c r="AL4233" s="30" t="s">
        <v>22</v>
      </c>
      <c r="AM4233" s="30"/>
      <c r="AN4233" s="30" t="s">
        <v>22</v>
      </c>
      <c r="AO4233" s="30" t="s">
        <v>22</v>
      </c>
      <c r="AP4233" s="30"/>
      <c r="AQ4233" s="30" t="s">
        <v>22</v>
      </c>
      <c r="AR4233" s="30" t="s">
        <v>22</v>
      </c>
      <c r="AS4233" s="30"/>
      <c r="AT4233" s="30"/>
      <c r="AU4233" s="30" t="s">
        <v>22</v>
      </c>
      <c r="AV4233" s="30" t="s">
        <v>22</v>
      </c>
      <c r="AW4233" s="30" t="s">
        <v>22</v>
      </c>
      <c r="AX4233" s="30" t="s">
        <v>22</v>
      </c>
      <c r="AY4233" s="30" t="s">
        <v>25</v>
      </c>
      <c r="AZ4233" s="30"/>
      <c r="BA4233" s="30" t="s">
        <v>22</v>
      </c>
      <c r="BB4233" s="30"/>
      <c r="BC4233" s="30" t="s">
        <v>26</v>
      </c>
      <c r="BD4233" s="30"/>
    </row>
    <row r="4234" spans="1:56" x14ac:dyDescent="0.3">
      <c r="A4234" s="31">
        <v>42221</v>
      </c>
      <c r="B4234" s="30" t="s">
        <v>12408</v>
      </c>
      <c r="C4234" s="29">
        <v>3</v>
      </c>
      <c r="D4234" s="29" t="s">
        <v>12135</v>
      </c>
      <c r="E4234" s="30">
        <v>24</v>
      </c>
      <c r="F4234" s="29" t="s">
        <v>72</v>
      </c>
      <c r="G4234" s="29" t="s">
        <v>94</v>
      </c>
      <c r="H4234" s="29" t="s">
        <v>9469</v>
      </c>
      <c r="I4234" s="29" t="s">
        <v>25</v>
      </c>
      <c r="J4234" s="29" t="s">
        <v>13324</v>
      </c>
      <c r="K4234" s="29" t="s">
        <v>13349</v>
      </c>
      <c r="L4234" s="29" t="s">
        <v>732</v>
      </c>
      <c r="M4234" s="29" t="s">
        <v>12550</v>
      </c>
      <c r="N4234" s="29" t="s">
        <v>4667</v>
      </c>
      <c r="O4234" s="14">
        <v>354.37</v>
      </c>
      <c r="P4234" s="14">
        <f t="shared" si="1045"/>
        <v>1162.6170960000002</v>
      </c>
      <c r="Q4234" s="14">
        <v>4.7</v>
      </c>
      <c r="R4234" s="40">
        <f t="shared" si="1046"/>
        <v>1167.3170960000002</v>
      </c>
      <c r="S4234" s="14">
        <v>9.02</v>
      </c>
      <c r="T4234" s="40">
        <f t="shared" si="1047"/>
        <v>1158.2970960000002</v>
      </c>
      <c r="U4234" s="14">
        <v>15.76</v>
      </c>
      <c r="V4234" s="40">
        <f t="shared" si="1048"/>
        <v>1151.5570960000002</v>
      </c>
      <c r="W4234" s="14"/>
      <c r="X4234" s="40">
        <f t="shared" si="1049"/>
        <v>1167.3170960000002</v>
      </c>
      <c r="Y4234" s="14">
        <v>4.7</v>
      </c>
      <c r="Z4234" s="40">
        <f t="shared" si="1050"/>
        <v>1167.3170960000002</v>
      </c>
      <c r="AA4234" s="14">
        <v>9.1300000000000008</v>
      </c>
      <c r="AB4234" s="40">
        <f t="shared" si="1051"/>
        <v>1158.1870960000001</v>
      </c>
      <c r="AC4234" s="14">
        <v>15.9</v>
      </c>
      <c r="AD4234" s="40">
        <f t="shared" si="1052"/>
        <v>1151.4170960000001</v>
      </c>
      <c r="AE4234" s="14"/>
      <c r="AF4234" s="40">
        <f t="shared" si="1053"/>
        <v>1167.3170960000002</v>
      </c>
      <c r="AG4234" s="29" t="s">
        <v>25</v>
      </c>
      <c r="AH4234" s="29" t="s">
        <v>25</v>
      </c>
      <c r="AI4234" s="29" t="s">
        <v>24</v>
      </c>
      <c r="AJ4234" s="29"/>
      <c r="AK4234" s="30" t="s">
        <v>22</v>
      </c>
      <c r="AL4234" s="30" t="s">
        <v>22</v>
      </c>
      <c r="AM4234" s="30"/>
      <c r="AN4234" s="30" t="s">
        <v>22</v>
      </c>
      <c r="AO4234" s="30" t="s">
        <v>22</v>
      </c>
      <c r="AP4234" s="30"/>
      <c r="AQ4234" s="30" t="s">
        <v>22</v>
      </c>
      <c r="AR4234" s="30" t="s">
        <v>22</v>
      </c>
      <c r="AS4234" s="30"/>
      <c r="AT4234" s="30"/>
      <c r="AU4234" s="30" t="s">
        <v>22</v>
      </c>
      <c r="AV4234" s="30" t="s">
        <v>22</v>
      </c>
      <c r="AW4234" s="30" t="s">
        <v>22</v>
      </c>
      <c r="AX4234" s="30" t="s">
        <v>22</v>
      </c>
      <c r="AY4234" s="30" t="s">
        <v>25</v>
      </c>
      <c r="AZ4234" s="30"/>
      <c r="BA4234" s="30" t="s">
        <v>25</v>
      </c>
      <c r="BB4234" s="30"/>
      <c r="BC4234" s="30" t="s">
        <v>1757</v>
      </c>
      <c r="BD4234" s="30"/>
    </row>
    <row r="4235" spans="1:56" x14ac:dyDescent="0.3">
      <c r="A4235" s="31">
        <v>42221</v>
      </c>
      <c r="B4235" s="30" t="s">
        <v>12409</v>
      </c>
      <c r="C4235" s="29">
        <v>4</v>
      </c>
      <c r="D4235" s="29" t="s">
        <v>12135</v>
      </c>
      <c r="E4235" s="30">
        <v>24</v>
      </c>
      <c r="F4235" s="29" t="s">
        <v>72</v>
      </c>
      <c r="G4235" s="29" t="s">
        <v>20</v>
      </c>
      <c r="H4235" s="29" t="s">
        <v>42</v>
      </c>
      <c r="I4235" s="29" t="s">
        <v>22</v>
      </c>
      <c r="J4235" s="29" t="s">
        <v>13350</v>
      </c>
      <c r="K4235" s="29" t="s">
        <v>13351</v>
      </c>
      <c r="L4235" s="29" t="s">
        <v>128</v>
      </c>
      <c r="M4235" s="29" t="s">
        <v>23</v>
      </c>
      <c r="N4235" s="29" t="s">
        <v>4682</v>
      </c>
      <c r="O4235" s="14">
        <v>353.89</v>
      </c>
      <c r="P4235" s="14">
        <f t="shared" si="1045"/>
        <v>1161.042312</v>
      </c>
      <c r="Q4235" s="14">
        <v>6.7</v>
      </c>
      <c r="R4235" s="40">
        <f t="shared" si="1046"/>
        <v>1167.7423120000001</v>
      </c>
      <c r="S4235" s="14">
        <v>10.46</v>
      </c>
      <c r="T4235" s="40">
        <f t="shared" si="1047"/>
        <v>1157.282312</v>
      </c>
      <c r="U4235" s="14">
        <v>12.5</v>
      </c>
      <c r="V4235" s="40">
        <f t="shared" si="1048"/>
        <v>1155.2423120000001</v>
      </c>
      <c r="W4235" s="14">
        <v>12.26</v>
      </c>
      <c r="X4235" s="40">
        <f t="shared" si="1049"/>
        <v>1155.4823120000001</v>
      </c>
      <c r="Y4235" s="14">
        <v>6.7</v>
      </c>
      <c r="Z4235" s="40">
        <f t="shared" si="1050"/>
        <v>1167.7423120000001</v>
      </c>
      <c r="AA4235" s="14">
        <v>10.79</v>
      </c>
      <c r="AB4235" s="40">
        <f t="shared" si="1051"/>
        <v>1156.9523120000001</v>
      </c>
      <c r="AC4235" s="14">
        <v>12.67</v>
      </c>
      <c r="AD4235" s="40">
        <f t="shared" si="1052"/>
        <v>1155.072312</v>
      </c>
      <c r="AE4235" s="14">
        <v>12.81</v>
      </c>
      <c r="AF4235" s="40">
        <f t="shared" si="1053"/>
        <v>1154.9323120000001</v>
      </c>
      <c r="AG4235" s="29" t="s">
        <v>22</v>
      </c>
      <c r="AH4235" s="29" t="s">
        <v>25</v>
      </c>
      <c r="AI4235" s="29" t="s">
        <v>24</v>
      </c>
      <c r="AJ4235" s="29"/>
      <c r="AK4235" s="30" t="s">
        <v>22</v>
      </c>
      <c r="AL4235" s="30" t="s">
        <v>22</v>
      </c>
      <c r="AM4235" s="30"/>
      <c r="AN4235" s="30" t="s">
        <v>22</v>
      </c>
      <c r="AO4235" s="30" t="s">
        <v>22</v>
      </c>
      <c r="AP4235" s="30"/>
      <c r="AQ4235" s="30" t="s">
        <v>22</v>
      </c>
      <c r="AR4235" s="30" t="s">
        <v>22</v>
      </c>
      <c r="AS4235" s="30"/>
      <c r="AT4235" s="30"/>
      <c r="AU4235" s="30" t="s">
        <v>22</v>
      </c>
      <c r="AV4235" s="30" t="s">
        <v>22</v>
      </c>
      <c r="AW4235" s="30" t="s">
        <v>22</v>
      </c>
      <c r="AX4235" s="30" t="s">
        <v>22</v>
      </c>
      <c r="AY4235" s="30" t="s">
        <v>25</v>
      </c>
      <c r="AZ4235" s="30"/>
      <c r="BA4235" s="30" t="s">
        <v>25</v>
      </c>
      <c r="BB4235" s="30"/>
      <c r="BC4235" s="30" t="s">
        <v>26</v>
      </c>
      <c r="BD4235" s="30"/>
    </row>
    <row r="4236" spans="1:56" x14ac:dyDescent="0.3">
      <c r="A4236" s="31">
        <v>42221</v>
      </c>
      <c r="B4236" s="30" t="s">
        <v>12410</v>
      </c>
      <c r="C4236" s="29">
        <v>5</v>
      </c>
      <c r="D4236" s="29" t="s">
        <v>12135</v>
      </c>
      <c r="E4236" s="30">
        <v>24</v>
      </c>
      <c r="F4236" s="29" t="s">
        <v>72</v>
      </c>
      <c r="G4236" s="29" t="s">
        <v>20</v>
      </c>
      <c r="H4236" s="29" t="s">
        <v>42</v>
      </c>
      <c r="I4236" s="29" t="s">
        <v>22</v>
      </c>
      <c r="J4236" s="29" t="s">
        <v>13352</v>
      </c>
      <c r="K4236" s="29" t="s">
        <v>13353</v>
      </c>
      <c r="L4236" s="29" t="s">
        <v>84</v>
      </c>
      <c r="M4236" s="29" t="s">
        <v>23</v>
      </c>
      <c r="N4236" s="29" t="s">
        <v>4682</v>
      </c>
      <c r="O4236" s="14">
        <v>353.41</v>
      </c>
      <c r="P4236" s="14">
        <f t="shared" si="1045"/>
        <v>1159.4675280000001</v>
      </c>
      <c r="Q4236" s="14">
        <v>6.86</v>
      </c>
      <c r="R4236" s="40">
        <f t="shared" si="1046"/>
        <v>1166.327528</v>
      </c>
      <c r="S4236" s="14">
        <v>9.98</v>
      </c>
      <c r="T4236" s="40">
        <f t="shared" si="1047"/>
        <v>1156.347528</v>
      </c>
      <c r="U4236" s="14">
        <v>11.83</v>
      </c>
      <c r="V4236" s="40">
        <f t="shared" si="1048"/>
        <v>1154.4975280000001</v>
      </c>
      <c r="W4236" s="14">
        <v>11.88</v>
      </c>
      <c r="X4236" s="40">
        <f t="shared" si="1049"/>
        <v>1154.4475279999999</v>
      </c>
      <c r="Y4236" s="14">
        <v>6.86</v>
      </c>
      <c r="Z4236" s="40">
        <f t="shared" si="1050"/>
        <v>1166.327528</v>
      </c>
      <c r="AA4236" s="14">
        <v>10.16</v>
      </c>
      <c r="AB4236" s="40">
        <f t="shared" si="1051"/>
        <v>1156.1675279999999</v>
      </c>
      <c r="AC4236" s="14">
        <v>11.85</v>
      </c>
      <c r="AD4236" s="40">
        <f t="shared" si="1052"/>
        <v>1154.4775280000001</v>
      </c>
      <c r="AE4236" s="14">
        <v>11.83</v>
      </c>
      <c r="AF4236" s="40">
        <f t="shared" si="1053"/>
        <v>1154.4975280000001</v>
      </c>
      <c r="AG4236" s="29" t="s">
        <v>22</v>
      </c>
      <c r="AH4236" s="29" t="s">
        <v>22</v>
      </c>
      <c r="AI4236" s="29" t="s">
        <v>63</v>
      </c>
      <c r="AJ4236" s="29" t="s">
        <v>8476</v>
      </c>
      <c r="AK4236" s="30" t="s">
        <v>25</v>
      </c>
      <c r="AL4236" s="30" t="s">
        <v>25</v>
      </c>
      <c r="AM4236" s="30" t="s">
        <v>124</v>
      </c>
      <c r="AN4236" s="30" t="s">
        <v>22</v>
      </c>
      <c r="AO4236" s="30" t="s">
        <v>22</v>
      </c>
      <c r="AP4236" s="30"/>
      <c r="AQ4236" s="30" t="s">
        <v>22</v>
      </c>
      <c r="AR4236" s="30" t="s">
        <v>22</v>
      </c>
      <c r="AS4236" s="30"/>
      <c r="AT4236" s="30"/>
      <c r="AU4236" s="30" t="s">
        <v>22</v>
      </c>
      <c r="AV4236" s="30" t="s">
        <v>22</v>
      </c>
      <c r="AW4236" s="30" t="s">
        <v>22</v>
      </c>
      <c r="AX4236" s="30" t="s">
        <v>22</v>
      </c>
      <c r="AY4236" s="30" t="s">
        <v>25</v>
      </c>
      <c r="AZ4236" s="30"/>
      <c r="BA4236" s="30" t="s">
        <v>25</v>
      </c>
      <c r="BB4236" s="30"/>
      <c r="BC4236" s="30" t="s">
        <v>26</v>
      </c>
      <c r="BD4236" s="30"/>
    </row>
    <row r="4237" spans="1:56" x14ac:dyDescent="0.3">
      <c r="A4237" s="31">
        <v>42223</v>
      </c>
      <c r="B4237" s="30" t="s">
        <v>12411</v>
      </c>
      <c r="C4237" s="29">
        <v>1</v>
      </c>
      <c r="D4237" s="29" t="s">
        <v>12135</v>
      </c>
      <c r="E4237" s="30">
        <v>25</v>
      </c>
      <c r="F4237" s="29" t="s">
        <v>65</v>
      </c>
      <c r="G4237" s="29" t="s">
        <v>20</v>
      </c>
      <c r="H4237" s="29" t="s">
        <v>42</v>
      </c>
      <c r="I4237" s="29" t="s">
        <v>22</v>
      </c>
      <c r="J4237" s="29" t="s">
        <v>13354</v>
      </c>
      <c r="K4237" s="29" t="s">
        <v>13355</v>
      </c>
      <c r="L4237" s="29" t="s">
        <v>120</v>
      </c>
      <c r="M4237" s="29" t="s">
        <v>46</v>
      </c>
      <c r="N4237" s="29" t="s">
        <v>4702</v>
      </c>
      <c r="O4237" s="14">
        <v>349.32</v>
      </c>
      <c r="P4237" s="14">
        <f t="shared" si="1045"/>
        <v>1146.0490560000001</v>
      </c>
      <c r="Q4237" s="14">
        <v>5.41</v>
      </c>
      <c r="R4237" s="40">
        <f t="shared" si="1046"/>
        <v>1151.4590560000001</v>
      </c>
      <c r="S4237" s="14">
        <v>8.32</v>
      </c>
      <c r="T4237" s="40">
        <f t="shared" si="1047"/>
        <v>1143.1390560000002</v>
      </c>
      <c r="U4237" s="14">
        <v>9.9600000000000009</v>
      </c>
      <c r="V4237" s="40">
        <f t="shared" si="1048"/>
        <v>1141.4990560000001</v>
      </c>
      <c r="W4237" s="14">
        <v>9.66</v>
      </c>
      <c r="X4237" s="40">
        <f t="shared" si="1049"/>
        <v>1141.7990560000001</v>
      </c>
      <c r="Y4237" s="14">
        <v>5.41</v>
      </c>
      <c r="Z4237" s="40">
        <f t="shared" si="1050"/>
        <v>1151.4590560000001</v>
      </c>
      <c r="AA4237" s="14">
        <v>8.85</v>
      </c>
      <c r="AB4237" s="40">
        <f t="shared" si="1051"/>
        <v>1142.6090560000002</v>
      </c>
      <c r="AC4237" s="14">
        <v>10.119999999999999</v>
      </c>
      <c r="AD4237" s="40">
        <f t="shared" si="1052"/>
        <v>1141.3390560000003</v>
      </c>
      <c r="AE4237" s="14">
        <v>10.5</v>
      </c>
      <c r="AF4237" s="40">
        <f t="shared" si="1053"/>
        <v>1140.9590560000001</v>
      </c>
      <c r="AG4237" s="29" t="s">
        <v>22</v>
      </c>
      <c r="AH4237" s="29" t="s">
        <v>22</v>
      </c>
      <c r="AI4237" s="29" t="s">
        <v>48</v>
      </c>
      <c r="AJ4237" s="29" t="s">
        <v>6437</v>
      </c>
      <c r="AK4237" s="30" t="s">
        <v>22</v>
      </c>
      <c r="AL4237" s="30" t="s">
        <v>22</v>
      </c>
      <c r="AM4237" s="30"/>
      <c r="AN4237" s="30" t="s">
        <v>22</v>
      </c>
      <c r="AO4237" s="30" t="s">
        <v>22</v>
      </c>
      <c r="AP4237" s="30"/>
      <c r="AQ4237" s="30" t="s">
        <v>22</v>
      </c>
      <c r="AR4237" s="30" t="s">
        <v>22</v>
      </c>
      <c r="AS4237" s="30"/>
      <c r="AT4237" s="30"/>
      <c r="AU4237" s="30" t="s">
        <v>22</v>
      </c>
      <c r="AV4237" s="30" t="s">
        <v>22</v>
      </c>
      <c r="AW4237" s="30" t="s">
        <v>22</v>
      </c>
      <c r="AX4237" s="30" t="s">
        <v>22</v>
      </c>
      <c r="AY4237" s="30" t="s">
        <v>25</v>
      </c>
      <c r="AZ4237" s="30"/>
      <c r="BA4237" s="30" t="s">
        <v>22</v>
      </c>
      <c r="BB4237" s="30"/>
      <c r="BC4237" s="30" t="s">
        <v>26</v>
      </c>
      <c r="BD4237" s="30"/>
    </row>
    <row r="4238" spans="1:56" x14ac:dyDescent="0.3">
      <c r="A4238" s="31">
        <v>42223</v>
      </c>
      <c r="B4238" s="30" t="s">
        <v>12412</v>
      </c>
      <c r="C4238" s="29">
        <v>2</v>
      </c>
      <c r="D4238" s="29" t="s">
        <v>12135</v>
      </c>
      <c r="E4238" s="30">
        <v>25</v>
      </c>
      <c r="F4238" s="29" t="s">
        <v>72</v>
      </c>
      <c r="G4238" s="29" t="s">
        <v>29</v>
      </c>
      <c r="H4238" s="29" t="s">
        <v>42</v>
      </c>
      <c r="I4238" s="29" t="s">
        <v>25</v>
      </c>
      <c r="J4238" s="29" t="s">
        <v>13356</v>
      </c>
      <c r="K4238" s="29" t="s">
        <v>13357</v>
      </c>
      <c r="L4238" s="29" t="s">
        <v>128</v>
      </c>
      <c r="M4238" s="29" t="s">
        <v>46</v>
      </c>
      <c r="N4238" s="29" t="s">
        <v>4667</v>
      </c>
      <c r="O4238" s="14">
        <v>349.8</v>
      </c>
      <c r="P4238" s="14">
        <f t="shared" si="1045"/>
        <v>1147.6238400000002</v>
      </c>
      <c r="Q4238" s="14">
        <v>5.37</v>
      </c>
      <c r="R4238" s="40">
        <f t="shared" si="1046"/>
        <v>1152.9938400000001</v>
      </c>
      <c r="S4238" s="14">
        <v>8.73</v>
      </c>
      <c r="T4238" s="40">
        <f t="shared" si="1047"/>
        <v>1144.2638400000001</v>
      </c>
      <c r="U4238" s="14">
        <v>10.25</v>
      </c>
      <c r="V4238" s="40">
        <f t="shared" si="1048"/>
        <v>1142.7438400000001</v>
      </c>
      <c r="W4238" s="14">
        <v>9.68</v>
      </c>
      <c r="X4238" s="40">
        <f t="shared" si="1049"/>
        <v>1143.31384</v>
      </c>
      <c r="Y4238" s="14">
        <v>5.37</v>
      </c>
      <c r="Z4238" s="40">
        <f t="shared" si="1050"/>
        <v>1152.9938400000001</v>
      </c>
      <c r="AA4238" s="14">
        <v>8.68</v>
      </c>
      <c r="AB4238" s="40">
        <f t="shared" si="1051"/>
        <v>1144.31384</v>
      </c>
      <c r="AC4238" s="14">
        <v>10.34</v>
      </c>
      <c r="AD4238" s="40">
        <f t="shared" si="1052"/>
        <v>1142.6538400000002</v>
      </c>
      <c r="AE4238" s="14">
        <v>10.65</v>
      </c>
      <c r="AF4238" s="40">
        <f t="shared" si="1053"/>
        <v>1142.34384</v>
      </c>
      <c r="AG4238" s="29" t="s">
        <v>22</v>
      </c>
      <c r="AH4238" s="29" t="s">
        <v>22</v>
      </c>
      <c r="AI4238" s="29" t="s">
        <v>28</v>
      </c>
      <c r="AJ4238" s="29" t="s">
        <v>12551</v>
      </c>
      <c r="AK4238" s="30" t="s">
        <v>22</v>
      </c>
      <c r="AL4238" s="30" t="s">
        <v>22</v>
      </c>
      <c r="AM4238" s="30"/>
      <c r="AN4238" s="30" t="s">
        <v>22</v>
      </c>
      <c r="AO4238" s="30" t="s">
        <v>25</v>
      </c>
      <c r="AP4238" s="30" t="s">
        <v>5014</v>
      </c>
      <c r="AQ4238" s="30" t="s">
        <v>22</v>
      </c>
      <c r="AR4238" s="30" t="s">
        <v>22</v>
      </c>
      <c r="AS4238" s="30"/>
      <c r="AT4238" s="30"/>
      <c r="AU4238" s="30" t="s">
        <v>22</v>
      </c>
      <c r="AV4238" s="30" t="s">
        <v>22</v>
      </c>
      <c r="AW4238" s="30" t="s">
        <v>22</v>
      </c>
      <c r="AX4238" s="30" t="s">
        <v>22</v>
      </c>
      <c r="AY4238" s="30" t="s">
        <v>25</v>
      </c>
      <c r="AZ4238" s="30"/>
      <c r="BA4238" s="30" t="s">
        <v>22</v>
      </c>
      <c r="BB4238" s="30"/>
      <c r="BC4238" s="30" t="s">
        <v>26</v>
      </c>
      <c r="BD4238" s="30"/>
    </row>
    <row r="4239" spans="1:56" x14ac:dyDescent="0.3">
      <c r="A4239" s="31">
        <v>42223</v>
      </c>
      <c r="B4239" s="30" t="s">
        <v>12413</v>
      </c>
      <c r="C4239" s="29">
        <v>3</v>
      </c>
      <c r="D4239" s="29" t="s">
        <v>12135</v>
      </c>
      <c r="E4239" s="30">
        <v>25</v>
      </c>
      <c r="F4239" s="29" t="s">
        <v>72</v>
      </c>
      <c r="G4239" s="29" t="s">
        <v>20</v>
      </c>
      <c r="H4239" s="29" t="s">
        <v>42</v>
      </c>
      <c r="I4239" s="29" t="s">
        <v>25</v>
      </c>
      <c r="J4239" s="29" t="s">
        <v>13358</v>
      </c>
      <c r="K4239" s="29" t="s">
        <v>13359</v>
      </c>
      <c r="L4239" s="29" t="s">
        <v>317</v>
      </c>
      <c r="M4239" s="29" t="s">
        <v>23</v>
      </c>
      <c r="N4239" s="29" t="s">
        <v>4667</v>
      </c>
      <c r="O4239" s="14">
        <v>348.36</v>
      </c>
      <c r="P4239" s="14">
        <f t="shared" si="1045"/>
        <v>1142.899488</v>
      </c>
      <c r="Q4239" s="14">
        <v>6.56</v>
      </c>
      <c r="R4239" s="40">
        <f t="shared" si="1046"/>
        <v>1149.459488</v>
      </c>
      <c r="S4239" s="14">
        <v>9.4700000000000006</v>
      </c>
      <c r="T4239" s="40">
        <f t="shared" si="1047"/>
        <v>1139.9894879999999</v>
      </c>
      <c r="U4239" s="14">
        <v>11.58</v>
      </c>
      <c r="V4239" s="40">
        <f t="shared" si="1048"/>
        <v>1137.879488</v>
      </c>
      <c r="W4239" s="14">
        <v>11.7</v>
      </c>
      <c r="X4239" s="40">
        <f t="shared" si="1049"/>
        <v>1137.7594879999999</v>
      </c>
      <c r="Y4239" s="14">
        <v>6.56</v>
      </c>
      <c r="Z4239" s="40">
        <f t="shared" si="1050"/>
        <v>1149.459488</v>
      </c>
      <c r="AA4239" s="14">
        <v>9.4499999999999993</v>
      </c>
      <c r="AB4239" s="40">
        <f t="shared" si="1051"/>
        <v>1140.0094879999999</v>
      </c>
      <c r="AC4239" s="14">
        <v>11.51</v>
      </c>
      <c r="AD4239" s="40">
        <f t="shared" si="1052"/>
        <v>1137.949488</v>
      </c>
      <c r="AE4239" s="14">
        <v>11.6</v>
      </c>
      <c r="AF4239" s="40">
        <f t="shared" si="1053"/>
        <v>1137.8594880000001</v>
      </c>
      <c r="AG4239" s="29" t="s">
        <v>22</v>
      </c>
      <c r="AH4239" s="29" t="s">
        <v>22</v>
      </c>
      <c r="AI4239" s="29" t="s">
        <v>24</v>
      </c>
      <c r="AJ4239" s="29"/>
      <c r="AK4239" s="30" t="s">
        <v>22</v>
      </c>
      <c r="AL4239" s="30" t="s">
        <v>22</v>
      </c>
      <c r="AM4239" s="30"/>
      <c r="AN4239" s="30" t="s">
        <v>22</v>
      </c>
      <c r="AO4239" s="30" t="s">
        <v>22</v>
      </c>
      <c r="AP4239" s="30"/>
      <c r="AQ4239" s="30" t="s">
        <v>22</v>
      </c>
      <c r="AR4239" s="30" t="s">
        <v>22</v>
      </c>
      <c r="AS4239" s="30"/>
      <c r="AT4239" s="30"/>
      <c r="AU4239" s="30" t="s">
        <v>22</v>
      </c>
      <c r="AV4239" s="30" t="s">
        <v>22</v>
      </c>
      <c r="AW4239" s="30" t="s">
        <v>22</v>
      </c>
      <c r="AX4239" s="30" t="s">
        <v>22</v>
      </c>
      <c r="AY4239" s="30" t="s">
        <v>25</v>
      </c>
      <c r="AZ4239" s="30"/>
      <c r="BA4239" s="30" t="s">
        <v>25</v>
      </c>
      <c r="BB4239" s="30"/>
      <c r="BC4239" s="30" t="s">
        <v>26</v>
      </c>
      <c r="BD4239" s="30"/>
    </row>
    <row r="4240" spans="1:56" x14ac:dyDescent="0.3">
      <c r="A4240" s="31">
        <v>42223</v>
      </c>
      <c r="B4240" s="30" t="s">
        <v>12414</v>
      </c>
      <c r="C4240" s="29">
        <v>4</v>
      </c>
      <c r="D4240" s="29" t="s">
        <v>12135</v>
      </c>
      <c r="E4240" s="30">
        <v>25</v>
      </c>
      <c r="F4240" s="29" t="s">
        <v>72</v>
      </c>
      <c r="G4240" s="29" t="s">
        <v>94</v>
      </c>
      <c r="H4240" s="29" t="s">
        <v>238</v>
      </c>
      <c r="I4240" s="29" t="s">
        <v>25</v>
      </c>
      <c r="J4240" s="29" t="s">
        <v>13356</v>
      </c>
      <c r="K4240" s="29" t="s">
        <v>13360</v>
      </c>
      <c r="L4240" s="29" t="s">
        <v>712</v>
      </c>
      <c r="M4240" s="29" t="s">
        <v>722</v>
      </c>
      <c r="N4240" s="29" t="s">
        <v>4682</v>
      </c>
      <c r="O4240" s="14">
        <v>349.8</v>
      </c>
      <c r="P4240" s="14">
        <f t="shared" si="1045"/>
        <v>1147.6238400000002</v>
      </c>
      <c r="Q4240" s="14">
        <v>4.3600000000000003</v>
      </c>
      <c r="R4240" s="40">
        <f t="shared" si="1046"/>
        <v>1151.9838400000001</v>
      </c>
      <c r="S4240" s="14">
        <v>7.79</v>
      </c>
      <c r="T4240" s="40">
        <f t="shared" si="1047"/>
        <v>1144.1938400000001</v>
      </c>
      <c r="U4240" s="14">
        <v>11.55</v>
      </c>
      <c r="V4240" s="40">
        <f t="shared" si="1048"/>
        <v>1140.4338400000001</v>
      </c>
      <c r="W4240" s="14">
        <v>11.6</v>
      </c>
      <c r="X4240" s="40">
        <f t="shared" si="1049"/>
        <v>1140.3838400000002</v>
      </c>
      <c r="Y4240" s="14">
        <v>4.3600000000000003</v>
      </c>
      <c r="Z4240" s="40">
        <f t="shared" si="1050"/>
        <v>1151.9838400000001</v>
      </c>
      <c r="AA4240" s="14">
        <v>7.9</v>
      </c>
      <c r="AB4240" s="40">
        <f t="shared" si="1051"/>
        <v>1144.08384</v>
      </c>
      <c r="AC4240" s="14">
        <v>11.56</v>
      </c>
      <c r="AD4240" s="40">
        <f t="shared" si="1052"/>
        <v>1140.4238400000002</v>
      </c>
      <c r="AE4240" s="14">
        <v>11.8</v>
      </c>
      <c r="AF4240" s="40">
        <f t="shared" si="1053"/>
        <v>1140.1838400000001</v>
      </c>
      <c r="AG4240" s="29" t="s">
        <v>22</v>
      </c>
      <c r="AH4240" s="29" t="s">
        <v>22</v>
      </c>
      <c r="AI4240" s="29" t="s">
        <v>24</v>
      </c>
      <c r="AJ4240" s="29"/>
      <c r="AK4240" s="30" t="s">
        <v>22</v>
      </c>
      <c r="AL4240" s="30" t="s">
        <v>22</v>
      </c>
      <c r="AM4240" s="30"/>
      <c r="AN4240" s="30" t="s">
        <v>22</v>
      </c>
      <c r="AO4240" s="30" t="s">
        <v>22</v>
      </c>
      <c r="AP4240" s="30"/>
      <c r="AQ4240" s="30" t="s">
        <v>22</v>
      </c>
      <c r="AR4240" s="30" t="s">
        <v>22</v>
      </c>
      <c r="AS4240" s="30"/>
      <c r="AT4240" s="30"/>
      <c r="AU4240" s="30" t="s">
        <v>22</v>
      </c>
      <c r="AV4240" s="30" t="s">
        <v>22</v>
      </c>
      <c r="AW4240" s="30" t="s">
        <v>22</v>
      </c>
      <c r="AX4240" s="30" t="s">
        <v>22</v>
      </c>
      <c r="AY4240" s="30" t="s">
        <v>25</v>
      </c>
      <c r="AZ4240" s="30"/>
      <c r="BA4240" s="30" t="s">
        <v>25</v>
      </c>
      <c r="BB4240" s="30"/>
      <c r="BC4240" s="30" t="s">
        <v>26</v>
      </c>
      <c r="BD4240" s="30"/>
    </row>
    <row r="4241" spans="1:56" x14ac:dyDescent="0.3">
      <c r="A4241" s="31">
        <v>42223</v>
      </c>
      <c r="B4241" s="30" t="s">
        <v>12415</v>
      </c>
      <c r="C4241" s="29">
        <v>5</v>
      </c>
      <c r="D4241" s="29" t="s">
        <v>12135</v>
      </c>
      <c r="E4241" s="30">
        <v>25</v>
      </c>
      <c r="F4241" s="29" t="s">
        <v>72</v>
      </c>
      <c r="G4241" s="29" t="s">
        <v>94</v>
      </c>
      <c r="H4241" s="29" t="s">
        <v>42</v>
      </c>
      <c r="I4241" s="29" t="s">
        <v>22</v>
      </c>
      <c r="J4241" s="29" t="s">
        <v>13361</v>
      </c>
      <c r="K4241" s="29" t="s">
        <v>13349</v>
      </c>
      <c r="L4241" s="29" t="s">
        <v>712</v>
      </c>
      <c r="M4241" s="29" t="s">
        <v>46</v>
      </c>
      <c r="N4241" s="29" t="s">
        <v>4702</v>
      </c>
      <c r="O4241" s="14">
        <v>349.32</v>
      </c>
      <c r="P4241" s="14">
        <f t="shared" si="1045"/>
        <v>1146.0490560000001</v>
      </c>
      <c r="Q4241" s="14">
        <v>4.6399999999999997</v>
      </c>
      <c r="R4241" s="40">
        <f t="shared" si="1046"/>
        <v>1150.6890560000002</v>
      </c>
      <c r="S4241" s="14">
        <v>9.7100000000000009</v>
      </c>
      <c r="T4241" s="40">
        <f t="shared" si="1047"/>
        <v>1140.9790560000001</v>
      </c>
      <c r="U4241" s="14">
        <v>11.18</v>
      </c>
      <c r="V4241" s="40">
        <f t="shared" si="1048"/>
        <v>1139.5090560000001</v>
      </c>
      <c r="W4241" s="14">
        <v>11.01</v>
      </c>
      <c r="X4241" s="40">
        <f t="shared" si="1049"/>
        <v>1139.6790560000002</v>
      </c>
      <c r="Y4241" s="14">
        <v>4.6399999999999997</v>
      </c>
      <c r="Z4241" s="40">
        <f t="shared" si="1050"/>
        <v>1150.6890560000002</v>
      </c>
      <c r="AA4241" s="14">
        <v>9.9700000000000006</v>
      </c>
      <c r="AB4241" s="40">
        <f t="shared" si="1051"/>
        <v>1140.7190560000001</v>
      </c>
      <c r="AC4241" s="14" t="s">
        <v>4695</v>
      </c>
      <c r="AD4241" s="40" t="e">
        <f t="shared" si="1052"/>
        <v>#VALUE!</v>
      </c>
      <c r="AE4241" s="14">
        <v>11.6</v>
      </c>
      <c r="AF4241" s="40">
        <f t="shared" si="1053"/>
        <v>1139.0890560000003</v>
      </c>
      <c r="AG4241" s="29" t="s">
        <v>22</v>
      </c>
      <c r="AH4241" s="29" t="s">
        <v>22</v>
      </c>
      <c r="AI4241" s="29" t="s">
        <v>24</v>
      </c>
      <c r="AJ4241" s="29"/>
      <c r="AK4241" s="30" t="s">
        <v>22</v>
      </c>
      <c r="AL4241" s="30" t="s">
        <v>22</v>
      </c>
      <c r="AM4241" s="30"/>
      <c r="AN4241" s="30" t="s">
        <v>22</v>
      </c>
      <c r="AO4241" s="30" t="s">
        <v>22</v>
      </c>
      <c r="AP4241" s="30"/>
      <c r="AQ4241" s="30" t="s">
        <v>22</v>
      </c>
      <c r="AR4241" s="30" t="s">
        <v>22</v>
      </c>
      <c r="AS4241" s="30"/>
      <c r="AT4241" s="30"/>
      <c r="AU4241" s="30" t="s">
        <v>22</v>
      </c>
      <c r="AV4241" s="30" t="s">
        <v>22</v>
      </c>
      <c r="AW4241" s="30" t="s">
        <v>22</v>
      </c>
      <c r="AX4241" s="30" t="s">
        <v>22</v>
      </c>
      <c r="AY4241" s="30" t="s">
        <v>25</v>
      </c>
      <c r="AZ4241" s="30"/>
      <c r="BA4241" s="30" t="s">
        <v>22</v>
      </c>
      <c r="BB4241" s="30"/>
      <c r="BC4241" s="30" t="s">
        <v>26</v>
      </c>
      <c r="BD4241" s="30"/>
    </row>
    <row r="4242" spans="1:56" x14ac:dyDescent="0.3">
      <c r="A4242" s="31">
        <v>42223</v>
      </c>
      <c r="B4242" s="30" t="s">
        <v>12416</v>
      </c>
      <c r="C4242" s="29">
        <v>6</v>
      </c>
      <c r="D4242" s="29" t="s">
        <v>12135</v>
      </c>
      <c r="E4242" s="30">
        <v>25</v>
      </c>
      <c r="F4242" s="29" t="s">
        <v>72</v>
      </c>
      <c r="G4242" s="29" t="s">
        <v>94</v>
      </c>
      <c r="H4242" s="29" t="s">
        <v>42</v>
      </c>
      <c r="I4242" s="29" t="s">
        <v>22</v>
      </c>
      <c r="J4242" s="29" t="s">
        <v>13362</v>
      </c>
      <c r="K4242" s="29" t="s">
        <v>13363</v>
      </c>
      <c r="L4242" s="29" t="s">
        <v>280</v>
      </c>
      <c r="M4242" s="29" t="s">
        <v>46</v>
      </c>
      <c r="N4242" s="29" t="s">
        <v>4702</v>
      </c>
      <c r="O4242" s="14">
        <v>347.64</v>
      </c>
      <c r="P4242" s="14">
        <f t="shared" si="1045"/>
        <v>1140.5373119999999</v>
      </c>
      <c r="Q4242" s="14">
        <v>4.63</v>
      </c>
      <c r="R4242" s="40">
        <f t="shared" si="1046"/>
        <v>1145.167312</v>
      </c>
      <c r="S4242" s="14">
        <v>8.3000000000000007</v>
      </c>
      <c r="T4242" s="40">
        <f t="shared" si="1047"/>
        <v>1136.8673120000001</v>
      </c>
      <c r="U4242" s="14">
        <v>9.65</v>
      </c>
      <c r="V4242" s="40">
        <f t="shared" si="1048"/>
        <v>1135.5173119999999</v>
      </c>
      <c r="W4242" s="14">
        <v>9.75</v>
      </c>
      <c r="X4242" s="40">
        <f t="shared" si="1049"/>
        <v>1135.417312</v>
      </c>
      <c r="Y4242" s="14">
        <v>4.63</v>
      </c>
      <c r="Z4242" s="40">
        <f t="shared" si="1050"/>
        <v>1145.167312</v>
      </c>
      <c r="AA4242" s="14">
        <v>8.75</v>
      </c>
      <c r="AB4242" s="40">
        <f t="shared" si="1051"/>
        <v>1136.417312</v>
      </c>
      <c r="AC4242" s="14">
        <v>10.15</v>
      </c>
      <c r="AD4242" s="40">
        <f t="shared" si="1052"/>
        <v>1135.0173119999999</v>
      </c>
      <c r="AE4242" s="14">
        <v>10.25</v>
      </c>
      <c r="AF4242" s="40">
        <f t="shared" si="1053"/>
        <v>1134.917312</v>
      </c>
      <c r="AG4242" s="29" t="s">
        <v>22</v>
      </c>
      <c r="AH4242" s="29" t="s">
        <v>22</v>
      </c>
      <c r="AI4242" s="29" t="s">
        <v>36</v>
      </c>
      <c r="AJ4242" s="29" t="s">
        <v>12541</v>
      </c>
      <c r="AK4242" s="30" t="s">
        <v>25</v>
      </c>
      <c r="AL4242" s="30" t="s">
        <v>25</v>
      </c>
      <c r="AM4242" s="30" t="s">
        <v>124</v>
      </c>
      <c r="AN4242" s="30" t="s">
        <v>22</v>
      </c>
      <c r="AO4242" s="30" t="s">
        <v>22</v>
      </c>
      <c r="AP4242" s="30"/>
      <c r="AQ4242" s="30" t="s">
        <v>22</v>
      </c>
      <c r="AR4242" s="30" t="s">
        <v>22</v>
      </c>
      <c r="AS4242" s="30"/>
      <c r="AT4242" s="30"/>
      <c r="AU4242" s="30" t="s">
        <v>22</v>
      </c>
      <c r="AV4242" s="30" t="s">
        <v>22</v>
      </c>
      <c r="AW4242" s="30" t="s">
        <v>22</v>
      </c>
      <c r="AX4242" s="30" t="s">
        <v>22</v>
      </c>
      <c r="AY4242" s="30" t="s">
        <v>25</v>
      </c>
      <c r="AZ4242" s="30"/>
      <c r="BA4242" s="30" t="s">
        <v>25</v>
      </c>
      <c r="BB4242" s="30"/>
      <c r="BC4242" s="30" t="s">
        <v>26</v>
      </c>
      <c r="BD4242" s="30"/>
    </row>
    <row r="4243" spans="1:56" x14ac:dyDescent="0.3">
      <c r="A4243" s="31">
        <v>42223</v>
      </c>
      <c r="B4243" s="30" t="s">
        <v>12417</v>
      </c>
      <c r="C4243" s="29">
        <v>7</v>
      </c>
      <c r="D4243" s="29" t="s">
        <v>12135</v>
      </c>
      <c r="E4243" s="30">
        <v>25</v>
      </c>
      <c r="F4243" s="29" t="s">
        <v>49</v>
      </c>
      <c r="G4243" s="29" t="s">
        <v>94</v>
      </c>
      <c r="H4243" s="29" t="s">
        <v>42</v>
      </c>
      <c r="I4243" s="29" t="s">
        <v>22</v>
      </c>
      <c r="J4243" s="29" t="s">
        <v>13364</v>
      </c>
      <c r="K4243" s="29" t="s">
        <v>13365</v>
      </c>
      <c r="L4243" s="29" t="s">
        <v>280</v>
      </c>
      <c r="M4243" s="29" t="s">
        <v>46</v>
      </c>
      <c r="N4243" s="29" t="s">
        <v>4702</v>
      </c>
      <c r="O4243" s="14">
        <v>349.56</v>
      </c>
      <c r="P4243" s="14">
        <f t="shared" si="1045"/>
        <v>1146.836448</v>
      </c>
      <c r="Q4243" s="14">
        <v>4.4800000000000004</v>
      </c>
      <c r="R4243" s="40">
        <f t="shared" si="1046"/>
        <v>1151.316448</v>
      </c>
      <c r="S4243" s="14">
        <v>8.7899999999999991</v>
      </c>
      <c r="T4243" s="40">
        <f t="shared" si="1047"/>
        <v>1142.5264480000001</v>
      </c>
      <c r="U4243" s="14">
        <v>10.02</v>
      </c>
      <c r="V4243" s="40">
        <f t="shared" si="1048"/>
        <v>1141.2964480000001</v>
      </c>
      <c r="W4243" s="14">
        <v>9.74</v>
      </c>
      <c r="X4243" s="40">
        <f t="shared" si="1049"/>
        <v>1141.576448</v>
      </c>
      <c r="Y4243" s="14">
        <v>4.4800000000000004</v>
      </c>
      <c r="Z4243" s="40">
        <f t="shared" si="1050"/>
        <v>1151.316448</v>
      </c>
      <c r="AA4243" s="14">
        <v>8.9600000000000009</v>
      </c>
      <c r="AB4243" s="40">
        <f t="shared" si="1051"/>
        <v>1142.356448</v>
      </c>
      <c r="AC4243" s="14">
        <v>10.48</v>
      </c>
      <c r="AD4243" s="40">
        <f t="shared" si="1052"/>
        <v>1140.836448</v>
      </c>
      <c r="AE4243" s="14">
        <v>10.64</v>
      </c>
      <c r="AF4243" s="40">
        <f t="shared" si="1053"/>
        <v>1140.6764479999999</v>
      </c>
      <c r="AG4243" s="29" t="s">
        <v>22</v>
      </c>
      <c r="AH4243" s="29" t="s">
        <v>22</v>
      </c>
      <c r="AI4243" s="29" t="s">
        <v>48</v>
      </c>
      <c r="AJ4243" s="29" t="s">
        <v>8252</v>
      </c>
      <c r="AK4243" s="30" t="s">
        <v>22</v>
      </c>
      <c r="AL4243" s="30" t="s">
        <v>22</v>
      </c>
      <c r="AM4243" s="30"/>
      <c r="AN4243" s="30" t="s">
        <v>22</v>
      </c>
      <c r="AO4243" s="30" t="s">
        <v>22</v>
      </c>
      <c r="AP4243" s="30"/>
      <c r="AQ4243" s="30" t="s">
        <v>22</v>
      </c>
      <c r="AR4243" s="30" t="s">
        <v>22</v>
      </c>
      <c r="AS4243" s="30"/>
      <c r="AT4243" s="30"/>
      <c r="AU4243" s="30" t="s">
        <v>22</v>
      </c>
      <c r="AV4243" s="30" t="s">
        <v>22</v>
      </c>
      <c r="AW4243" s="30" t="s">
        <v>22</v>
      </c>
      <c r="AX4243" s="30" t="s">
        <v>22</v>
      </c>
      <c r="AY4243" s="30" t="s">
        <v>25</v>
      </c>
      <c r="AZ4243" s="30"/>
      <c r="BA4243" s="30" t="s">
        <v>25</v>
      </c>
      <c r="BB4243" s="30"/>
      <c r="BC4243" s="30" t="s">
        <v>26</v>
      </c>
      <c r="BD4243" s="30"/>
    </row>
    <row r="4244" spans="1:56" x14ac:dyDescent="0.3">
      <c r="A4244" s="31">
        <v>42223</v>
      </c>
      <c r="B4244" s="30" t="s">
        <v>12418</v>
      </c>
      <c r="C4244" s="29">
        <v>8</v>
      </c>
      <c r="D4244" s="29" t="s">
        <v>12135</v>
      </c>
      <c r="E4244" s="30">
        <v>25</v>
      </c>
      <c r="F4244" s="29" t="s">
        <v>49</v>
      </c>
      <c r="G4244" s="29" t="s">
        <v>20</v>
      </c>
      <c r="H4244" s="29" t="s">
        <v>42</v>
      </c>
      <c r="I4244" s="29" t="s">
        <v>25</v>
      </c>
      <c r="J4244" s="29" t="s">
        <v>13366</v>
      </c>
      <c r="K4244" s="29" t="s">
        <v>13367</v>
      </c>
      <c r="L4244" s="29" t="s">
        <v>158</v>
      </c>
      <c r="M4244" s="29" t="s">
        <v>722</v>
      </c>
      <c r="N4244" s="29" t="s">
        <v>4682</v>
      </c>
      <c r="O4244" s="14">
        <v>347.16</v>
      </c>
      <c r="P4244" s="14">
        <f t="shared" si="1045"/>
        <v>1138.9625280000002</v>
      </c>
      <c r="Q4244" s="14">
        <v>5.91</v>
      </c>
      <c r="R4244" s="40">
        <f t="shared" si="1046"/>
        <v>1144.8725280000003</v>
      </c>
      <c r="S4244" s="14">
        <v>7.04</v>
      </c>
      <c r="T4244" s="40">
        <f t="shared" si="1047"/>
        <v>1137.8325280000004</v>
      </c>
      <c r="U4244" s="14">
        <v>10.57</v>
      </c>
      <c r="V4244" s="40">
        <f t="shared" si="1048"/>
        <v>1134.3025280000004</v>
      </c>
      <c r="W4244" s="14">
        <v>10.32</v>
      </c>
      <c r="X4244" s="40">
        <f t="shared" si="1049"/>
        <v>1134.5525280000004</v>
      </c>
      <c r="Y4244" s="14">
        <v>5.91</v>
      </c>
      <c r="Z4244" s="40">
        <f t="shared" si="1050"/>
        <v>1144.8725280000003</v>
      </c>
      <c r="AA4244" s="14">
        <v>7.19</v>
      </c>
      <c r="AB4244" s="40">
        <f t="shared" si="1051"/>
        <v>1137.6825280000003</v>
      </c>
      <c r="AC4244" s="14">
        <v>10.67</v>
      </c>
      <c r="AD4244" s="40">
        <f t="shared" si="1052"/>
        <v>1134.2025280000003</v>
      </c>
      <c r="AE4244" s="14">
        <v>10.48</v>
      </c>
      <c r="AF4244" s="40">
        <f t="shared" si="1053"/>
        <v>1134.3925280000003</v>
      </c>
      <c r="AG4244" s="29" t="s">
        <v>22</v>
      </c>
      <c r="AH4244" s="29" t="s">
        <v>22</v>
      </c>
      <c r="AI4244" s="29" t="s">
        <v>24</v>
      </c>
      <c r="AJ4244" s="29"/>
      <c r="AK4244" s="30" t="s">
        <v>22</v>
      </c>
      <c r="AL4244" s="30" t="s">
        <v>22</v>
      </c>
      <c r="AM4244" s="30"/>
      <c r="AN4244" s="30" t="s">
        <v>22</v>
      </c>
      <c r="AO4244" s="30" t="s">
        <v>22</v>
      </c>
      <c r="AP4244" s="30"/>
      <c r="AQ4244" s="30" t="s">
        <v>22</v>
      </c>
      <c r="AR4244" s="30" t="s">
        <v>22</v>
      </c>
      <c r="AS4244" s="30"/>
      <c r="AT4244" s="30"/>
      <c r="AU4244" s="30" t="s">
        <v>22</v>
      </c>
      <c r="AV4244" s="30" t="s">
        <v>22</v>
      </c>
      <c r="AW4244" s="30" t="s">
        <v>22</v>
      </c>
      <c r="AX4244" s="30" t="s">
        <v>22</v>
      </c>
      <c r="AY4244" s="30" t="s">
        <v>25</v>
      </c>
      <c r="AZ4244" s="30"/>
      <c r="BA4244" s="30" t="s">
        <v>25</v>
      </c>
      <c r="BB4244" s="30"/>
      <c r="BC4244" s="30" t="s">
        <v>26</v>
      </c>
      <c r="BD4244" s="30"/>
    </row>
    <row r="4245" spans="1:56" x14ac:dyDescent="0.3">
      <c r="A4245" s="31">
        <v>42223</v>
      </c>
      <c r="B4245" s="30" t="s">
        <v>12419</v>
      </c>
      <c r="C4245" s="29">
        <v>9</v>
      </c>
      <c r="D4245" s="29" t="s">
        <v>12135</v>
      </c>
      <c r="E4245" s="30">
        <v>25</v>
      </c>
      <c r="F4245" s="29" t="s">
        <v>49</v>
      </c>
      <c r="G4245" s="29" t="s">
        <v>20</v>
      </c>
      <c r="H4245" s="29" t="s">
        <v>42</v>
      </c>
      <c r="I4245" s="29" t="s">
        <v>22</v>
      </c>
      <c r="J4245" s="29" t="s">
        <v>13368</v>
      </c>
      <c r="K4245" s="29" t="s">
        <v>13369</v>
      </c>
      <c r="L4245" s="29" t="s">
        <v>120</v>
      </c>
      <c r="M4245" s="29" t="s">
        <v>121</v>
      </c>
      <c r="N4245" s="29" t="s">
        <v>4682</v>
      </c>
      <c r="O4245" s="14">
        <v>347.16</v>
      </c>
      <c r="P4245" s="14">
        <f t="shared" si="1045"/>
        <v>1138.9625280000002</v>
      </c>
      <c r="Q4245" s="14">
        <v>5.45</v>
      </c>
      <c r="R4245" s="40">
        <f t="shared" si="1046"/>
        <v>1144.4125280000003</v>
      </c>
      <c r="S4245" s="14">
        <v>7.92</v>
      </c>
      <c r="T4245" s="40">
        <f t="shared" si="1047"/>
        <v>1136.4925280000002</v>
      </c>
      <c r="U4245" s="14">
        <v>8.33</v>
      </c>
      <c r="V4245" s="40">
        <f t="shared" si="1048"/>
        <v>1136.0825280000004</v>
      </c>
      <c r="W4245" s="14">
        <v>8.91</v>
      </c>
      <c r="X4245" s="40">
        <f t="shared" si="1049"/>
        <v>1135.5025280000002</v>
      </c>
      <c r="Y4245" s="14">
        <v>5.45</v>
      </c>
      <c r="Z4245" s="40">
        <f t="shared" si="1050"/>
        <v>1144.4125280000003</v>
      </c>
      <c r="AA4245" s="14">
        <v>8.02</v>
      </c>
      <c r="AB4245" s="40">
        <f t="shared" si="1051"/>
        <v>1136.3925280000003</v>
      </c>
      <c r="AC4245" s="14">
        <v>8.43</v>
      </c>
      <c r="AD4245" s="40">
        <f t="shared" si="1052"/>
        <v>1135.9825280000002</v>
      </c>
      <c r="AE4245" s="14">
        <v>8.5</v>
      </c>
      <c r="AF4245" s="40">
        <f t="shared" si="1053"/>
        <v>1135.9125280000003</v>
      </c>
      <c r="AG4245" s="29" t="s">
        <v>22</v>
      </c>
      <c r="AH4245" s="29" t="s">
        <v>22</v>
      </c>
      <c r="AI4245" s="29" t="s">
        <v>63</v>
      </c>
      <c r="AJ4245" s="29" t="s">
        <v>8476</v>
      </c>
      <c r="AK4245" s="30" t="s">
        <v>25</v>
      </c>
      <c r="AL4245" s="30" t="s">
        <v>25</v>
      </c>
      <c r="AM4245" s="30" t="s">
        <v>124</v>
      </c>
      <c r="AN4245" s="30" t="s">
        <v>22</v>
      </c>
      <c r="AO4245" s="30" t="s">
        <v>22</v>
      </c>
      <c r="AP4245" s="30"/>
      <c r="AQ4245" s="30" t="s">
        <v>22</v>
      </c>
      <c r="AR4245" s="30" t="s">
        <v>22</v>
      </c>
      <c r="AS4245" s="30"/>
      <c r="AT4245" s="30"/>
      <c r="AU4245" s="30" t="s">
        <v>22</v>
      </c>
      <c r="AV4245" s="30" t="s">
        <v>22</v>
      </c>
      <c r="AW4245" s="30" t="s">
        <v>22</v>
      </c>
      <c r="AX4245" s="30" t="s">
        <v>22</v>
      </c>
      <c r="AY4245" s="30" t="s">
        <v>25</v>
      </c>
      <c r="AZ4245" s="30"/>
      <c r="BA4245" s="30" t="s">
        <v>25</v>
      </c>
      <c r="BB4245" s="30"/>
      <c r="BC4245" s="30" t="s">
        <v>26</v>
      </c>
      <c r="BD4245" s="30"/>
    </row>
    <row r="4246" spans="1:56" x14ac:dyDescent="0.3">
      <c r="A4246" s="31">
        <v>42223</v>
      </c>
      <c r="B4246" s="30" t="s">
        <v>12420</v>
      </c>
      <c r="C4246" s="29">
        <v>1</v>
      </c>
      <c r="D4246" s="29" t="s">
        <v>12135</v>
      </c>
      <c r="E4246" s="30">
        <v>26</v>
      </c>
      <c r="F4246" s="29" t="s">
        <v>19</v>
      </c>
      <c r="G4246" s="29" t="s">
        <v>94</v>
      </c>
      <c r="H4246" s="29" t="s">
        <v>42</v>
      </c>
      <c r="I4246" s="29" t="s">
        <v>22</v>
      </c>
      <c r="J4246" s="29" t="s">
        <v>10876</v>
      </c>
      <c r="K4246" s="29" t="s">
        <v>13370</v>
      </c>
      <c r="L4246" s="29" t="s">
        <v>280</v>
      </c>
      <c r="M4246" s="29" t="s">
        <v>46</v>
      </c>
      <c r="N4246" s="29" t="s">
        <v>4677</v>
      </c>
      <c r="O4246" s="14">
        <v>348.84</v>
      </c>
      <c r="P4246" s="14">
        <f t="shared" si="1045"/>
        <v>1144.4742719999999</v>
      </c>
      <c r="Q4246" s="14">
        <v>4.4000000000000004</v>
      </c>
      <c r="R4246" s="40">
        <f t="shared" si="1046"/>
        <v>1148.874272</v>
      </c>
      <c r="S4246" s="14">
        <v>8.4</v>
      </c>
      <c r="T4246" s="40">
        <f t="shared" si="1047"/>
        <v>1140.4742719999999</v>
      </c>
      <c r="U4246" s="14">
        <v>9.86</v>
      </c>
      <c r="V4246" s="40">
        <f t="shared" si="1048"/>
        <v>1139.0142720000001</v>
      </c>
      <c r="W4246" s="14">
        <v>9.64</v>
      </c>
      <c r="X4246" s="40">
        <f t="shared" si="1049"/>
        <v>1139.2342719999999</v>
      </c>
      <c r="Y4246" s="14">
        <v>4.4000000000000004</v>
      </c>
      <c r="Z4246" s="40">
        <f t="shared" si="1050"/>
        <v>1148.874272</v>
      </c>
      <c r="AA4246" s="14">
        <v>9.15</v>
      </c>
      <c r="AB4246" s="40">
        <f t="shared" si="1051"/>
        <v>1139.7242719999999</v>
      </c>
      <c r="AC4246" s="14">
        <v>10.68</v>
      </c>
      <c r="AD4246" s="40">
        <f t="shared" si="1052"/>
        <v>1138.194272</v>
      </c>
      <c r="AE4246" s="14">
        <v>13.09</v>
      </c>
      <c r="AF4246" s="40">
        <f t="shared" si="1053"/>
        <v>1135.7842720000001</v>
      </c>
      <c r="AG4246" s="29" t="s">
        <v>22</v>
      </c>
      <c r="AH4246" s="29" t="s">
        <v>22</v>
      </c>
      <c r="AI4246" s="29" t="s">
        <v>24</v>
      </c>
      <c r="AJ4246" s="29" t="s">
        <v>12552</v>
      </c>
      <c r="AK4246" s="30" t="s">
        <v>25</v>
      </c>
      <c r="AL4246" s="30" t="s">
        <v>22</v>
      </c>
      <c r="AM4246" s="30" t="s">
        <v>12553</v>
      </c>
      <c r="AN4246" s="30" t="s">
        <v>22</v>
      </c>
      <c r="AO4246" s="30" t="s">
        <v>25</v>
      </c>
      <c r="AP4246" s="30" t="s">
        <v>12553</v>
      </c>
      <c r="AQ4246" s="5" t="s">
        <v>22</v>
      </c>
      <c r="AR4246" s="30" t="s">
        <v>22</v>
      </c>
      <c r="AS4246" s="30"/>
      <c r="AT4246" s="30"/>
      <c r="AU4246" s="30" t="s">
        <v>22</v>
      </c>
      <c r="AV4246" s="30" t="s">
        <v>22</v>
      </c>
      <c r="AW4246" s="30" t="s">
        <v>22</v>
      </c>
      <c r="AX4246" s="30" t="s">
        <v>22</v>
      </c>
      <c r="AY4246" s="30" t="s">
        <v>22</v>
      </c>
      <c r="AZ4246" s="30"/>
      <c r="BA4246" s="30" t="s">
        <v>22</v>
      </c>
      <c r="BB4246" s="30"/>
      <c r="BC4246" s="30" t="s">
        <v>26</v>
      </c>
      <c r="BD4246" s="30"/>
    </row>
    <row r="4247" spans="1:56" x14ac:dyDescent="0.3">
      <c r="A4247" s="31">
        <v>42223</v>
      </c>
      <c r="B4247" s="30" t="s">
        <v>12421</v>
      </c>
      <c r="C4247" s="29">
        <v>2</v>
      </c>
      <c r="D4247" s="29" t="s">
        <v>12135</v>
      </c>
      <c r="E4247" s="30">
        <v>26</v>
      </c>
      <c r="F4247" s="29" t="s">
        <v>19</v>
      </c>
      <c r="G4247" s="29" t="s">
        <v>20</v>
      </c>
      <c r="H4247" s="29" t="s">
        <v>42</v>
      </c>
      <c r="I4247" s="29" t="s">
        <v>22</v>
      </c>
      <c r="J4247" s="29" t="s">
        <v>13368</v>
      </c>
      <c r="K4247" s="29" t="s">
        <v>13371</v>
      </c>
      <c r="L4247" s="29" t="s">
        <v>120</v>
      </c>
      <c r="M4247" s="29" t="s">
        <v>46</v>
      </c>
      <c r="N4247" s="29" t="s">
        <v>4682</v>
      </c>
      <c r="O4247" s="14">
        <v>347.4</v>
      </c>
      <c r="P4247" s="14">
        <f t="shared" si="1045"/>
        <v>1139.74992</v>
      </c>
      <c r="Q4247" s="14">
        <v>5.37</v>
      </c>
      <c r="R4247" s="40">
        <f t="shared" si="1046"/>
        <v>1145.1199199999999</v>
      </c>
      <c r="S4247" s="14">
        <v>7.12</v>
      </c>
      <c r="T4247" s="40">
        <f t="shared" si="1047"/>
        <v>1137.99992</v>
      </c>
      <c r="U4247" s="14">
        <v>7.92</v>
      </c>
      <c r="V4247" s="40">
        <f t="shared" si="1048"/>
        <v>1137.1999199999998</v>
      </c>
      <c r="W4247" s="14">
        <v>8.06</v>
      </c>
      <c r="X4247" s="40">
        <f t="shared" si="1049"/>
        <v>1137.0599199999999</v>
      </c>
      <c r="Y4247" s="14">
        <v>5.37</v>
      </c>
      <c r="Z4247" s="40">
        <f t="shared" si="1050"/>
        <v>1145.1199199999999</v>
      </c>
      <c r="AA4247" s="14">
        <v>7.1</v>
      </c>
      <c r="AB4247" s="40">
        <f t="shared" si="1051"/>
        <v>1138.01992</v>
      </c>
      <c r="AC4247" s="14">
        <v>7.96</v>
      </c>
      <c r="AD4247" s="40">
        <f t="shared" si="1052"/>
        <v>1137.1599199999998</v>
      </c>
      <c r="AE4247" s="14">
        <v>7.95</v>
      </c>
      <c r="AF4247" s="40">
        <f t="shared" si="1053"/>
        <v>1137.1699199999998</v>
      </c>
      <c r="AG4247" s="29" t="s">
        <v>22</v>
      </c>
      <c r="AH4247" s="29" t="s">
        <v>22</v>
      </c>
      <c r="AI4247" s="29" t="s">
        <v>63</v>
      </c>
      <c r="AJ4247" s="29" t="s">
        <v>8476</v>
      </c>
      <c r="AK4247" s="30" t="s">
        <v>25</v>
      </c>
      <c r="AL4247" s="30" t="s">
        <v>25</v>
      </c>
      <c r="AM4247" s="30" t="s">
        <v>124</v>
      </c>
      <c r="AN4247" s="30" t="s">
        <v>22</v>
      </c>
      <c r="AO4247" s="30" t="s">
        <v>22</v>
      </c>
      <c r="AP4247" s="30"/>
      <c r="AQ4247" s="30" t="s">
        <v>22</v>
      </c>
      <c r="AR4247" s="30" t="s">
        <v>22</v>
      </c>
      <c r="AS4247" s="30"/>
      <c r="AT4247" s="30"/>
      <c r="AU4247" s="30" t="s">
        <v>22</v>
      </c>
      <c r="AV4247" s="30" t="s">
        <v>22</v>
      </c>
      <c r="AW4247" s="30" t="s">
        <v>22</v>
      </c>
      <c r="AX4247" s="30" t="s">
        <v>22</v>
      </c>
      <c r="AY4247" s="30" t="s">
        <v>25</v>
      </c>
      <c r="AZ4247" s="30"/>
      <c r="BA4247" s="30" t="s">
        <v>22</v>
      </c>
      <c r="BB4247" s="30"/>
      <c r="BC4247" s="30" t="s">
        <v>26</v>
      </c>
      <c r="BD4247" s="30"/>
    </row>
    <row r="4248" spans="1:56" x14ac:dyDescent="0.3">
      <c r="A4248" s="31">
        <v>42223</v>
      </c>
      <c r="B4248" s="30" t="s">
        <v>12422</v>
      </c>
      <c r="C4248" s="29">
        <v>3</v>
      </c>
      <c r="D4248" s="29" t="s">
        <v>12135</v>
      </c>
      <c r="E4248" s="30">
        <v>26</v>
      </c>
      <c r="F4248" s="29" t="s">
        <v>19</v>
      </c>
      <c r="G4248" s="29" t="s">
        <v>29</v>
      </c>
      <c r="H4248" s="29" t="s">
        <v>42</v>
      </c>
      <c r="I4248" s="29" t="s">
        <v>25</v>
      </c>
      <c r="J4248" s="29" t="s">
        <v>13372</v>
      </c>
      <c r="K4248" s="29" t="s">
        <v>13054</v>
      </c>
      <c r="L4248" s="29" t="s">
        <v>128</v>
      </c>
      <c r="M4248" s="29" t="s">
        <v>46</v>
      </c>
      <c r="N4248" s="29" t="s">
        <v>4677</v>
      </c>
      <c r="O4248" s="14">
        <v>350.76</v>
      </c>
      <c r="P4248" s="14">
        <f t="shared" si="1045"/>
        <v>1150.773408</v>
      </c>
      <c r="Q4248" s="14">
        <v>5.52</v>
      </c>
      <c r="R4248" s="40">
        <f t="shared" si="1046"/>
        <v>1156.293408</v>
      </c>
      <c r="S4248" s="14">
        <v>7.73</v>
      </c>
      <c r="T4248" s="40">
        <f t="shared" si="1047"/>
        <v>1148.563408</v>
      </c>
      <c r="U4248" s="14">
        <v>9.2100000000000009</v>
      </c>
      <c r="V4248" s="40">
        <f t="shared" si="1048"/>
        <v>1147.083408</v>
      </c>
      <c r="W4248" s="14">
        <v>9.2799999999999994</v>
      </c>
      <c r="X4248" s="40">
        <f t="shared" si="1049"/>
        <v>1147.013408</v>
      </c>
      <c r="Y4248" s="14">
        <v>5.52</v>
      </c>
      <c r="Z4248" s="40">
        <f t="shared" si="1050"/>
        <v>1156.293408</v>
      </c>
      <c r="AA4248" s="14">
        <v>7.61</v>
      </c>
      <c r="AB4248" s="40">
        <f t="shared" si="1051"/>
        <v>1148.6834080000001</v>
      </c>
      <c r="AC4248" s="14">
        <v>8.83</v>
      </c>
      <c r="AD4248" s="40">
        <f t="shared" si="1052"/>
        <v>1147.4634080000001</v>
      </c>
      <c r="AE4248" s="14">
        <v>8.69</v>
      </c>
      <c r="AF4248" s="40">
        <f t="shared" si="1053"/>
        <v>1147.6034079999999</v>
      </c>
      <c r="AG4248" s="29" t="s">
        <v>22</v>
      </c>
      <c r="AH4248" s="29" t="s">
        <v>22</v>
      </c>
      <c r="AI4248" s="29" t="s">
        <v>36</v>
      </c>
      <c r="AJ4248" s="29" t="s">
        <v>12554</v>
      </c>
      <c r="AK4248" s="30" t="s">
        <v>25</v>
      </c>
      <c r="AL4248" s="30" t="s">
        <v>25</v>
      </c>
      <c r="AM4248" s="30" t="s">
        <v>7183</v>
      </c>
      <c r="AN4248" s="30" t="s">
        <v>22</v>
      </c>
      <c r="AO4248" s="30" t="s">
        <v>22</v>
      </c>
      <c r="AP4248" s="30"/>
      <c r="AQ4248" s="30" t="s">
        <v>22</v>
      </c>
      <c r="AR4248" s="30" t="s">
        <v>22</v>
      </c>
      <c r="AS4248" s="30"/>
      <c r="AT4248" s="30"/>
      <c r="AU4248" s="30" t="s">
        <v>22</v>
      </c>
      <c r="AV4248" s="30" t="s">
        <v>22</v>
      </c>
      <c r="AW4248" s="30" t="s">
        <v>22</v>
      </c>
      <c r="AX4248" s="30" t="s">
        <v>22</v>
      </c>
      <c r="AY4248" s="30" t="s">
        <v>25</v>
      </c>
      <c r="AZ4248" s="30"/>
      <c r="BA4248" s="30" t="s">
        <v>25</v>
      </c>
      <c r="BB4248" s="30"/>
      <c r="BC4248" s="30" t="s">
        <v>26</v>
      </c>
      <c r="BD4248" s="30"/>
    </row>
    <row r="4249" spans="1:56" x14ac:dyDescent="0.3">
      <c r="A4249" s="31">
        <v>42223</v>
      </c>
      <c r="B4249" s="30" t="s">
        <v>12423</v>
      </c>
      <c r="C4249" s="29">
        <v>4</v>
      </c>
      <c r="D4249" s="29" t="s">
        <v>12135</v>
      </c>
      <c r="E4249" s="30">
        <v>26</v>
      </c>
      <c r="F4249" s="29" t="s">
        <v>65</v>
      </c>
      <c r="G4249" s="29" t="s">
        <v>29</v>
      </c>
      <c r="H4249" s="29" t="s">
        <v>42</v>
      </c>
      <c r="I4249" s="29" t="s">
        <v>22</v>
      </c>
      <c r="J4249" s="29" t="s">
        <v>13373</v>
      </c>
      <c r="K4249" s="29" t="s">
        <v>13374</v>
      </c>
      <c r="L4249" s="29" t="s">
        <v>142</v>
      </c>
      <c r="M4249" s="29" t="s">
        <v>46</v>
      </c>
      <c r="N4249" s="29" t="s">
        <v>4677</v>
      </c>
      <c r="O4249" s="14">
        <v>349.32</v>
      </c>
      <c r="P4249" s="14">
        <f t="shared" si="1045"/>
        <v>1146.0490560000001</v>
      </c>
      <c r="Q4249" s="14">
        <v>4.8600000000000003</v>
      </c>
      <c r="R4249" s="40">
        <f t="shared" si="1046"/>
        <v>1150.909056</v>
      </c>
      <c r="S4249" s="14">
        <v>7.31</v>
      </c>
      <c r="T4249" s="40">
        <f t="shared" si="1047"/>
        <v>1143.599056</v>
      </c>
      <c r="U4249" s="14">
        <v>8.5</v>
      </c>
      <c r="V4249" s="40">
        <f t="shared" si="1048"/>
        <v>1142.409056</v>
      </c>
      <c r="W4249" s="14">
        <v>8.4700000000000006</v>
      </c>
      <c r="X4249" s="40">
        <f t="shared" si="1049"/>
        <v>1142.4390559999999</v>
      </c>
      <c r="Y4249" s="14">
        <v>4.8600000000000003</v>
      </c>
      <c r="Z4249" s="40">
        <f t="shared" si="1050"/>
        <v>1150.909056</v>
      </c>
      <c r="AA4249" s="14">
        <v>7.36</v>
      </c>
      <c r="AB4249" s="40">
        <f t="shared" si="1051"/>
        <v>1143.5490560000001</v>
      </c>
      <c r="AC4249" s="14">
        <v>8.81</v>
      </c>
      <c r="AD4249" s="40">
        <f t="shared" si="1052"/>
        <v>1142.099056</v>
      </c>
      <c r="AE4249" s="14">
        <v>8.7100000000000009</v>
      </c>
      <c r="AF4249" s="40">
        <f t="shared" si="1053"/>
        <v>1142.1990559999999</v>
      </c>
      <c r="AG4249" s="29" t="s">
        <v>22</v>
      </c>
      <c r="AH4249" s="29" t="s">
        <v>22</v>
      </c>
      <c r="AI4249" s="29" t="s">
        <v>63</v>
      </c>
      <c r="AJ4249" s="29" t="s">
        <v>8476</v>
      </c>
      <c r="AK4249" s="30" t="s">
        <v>25</v>
      </c>
      <c r="AL4249" s="30" t="s">
        <v>25</v>
      </c>
      <c r="AM4249" s="30" t="s">
        <v>7183</v>
      </c>
      <c r="AN4249" s="30" t="s">
        <v>22</v>
      </c>
      <c r="AO4249" s="30" t="s">
        <v>22</v>
      </c>
      <c r="AP4249" s="30"/>
      <c r="AQ4249" s="30" t="s">
        <v>22</v>
      </c>
      <c r="AR4249" s="30" t="s">
        <v>22</v>
      </c>
      <c r="AS4249" s="30"/>
      <c r="AT4249" s="30"/>
      <c r="AU4249" s="30" t="s">
        <v>22</v>
      </c>
      <c r="AV4249" s="30" t="s">
        <v>22</v>
      </c>
      <c r="AW4249" s="30" t="s">
        <v>22</v>
      </c>
      <c r="AX4249" s="30" t="s">
        <v>22</v>
      </c>
      <c r="AY4249" s="30" t="s">
        <v>25</v>
      </c>
      <c r="AZ4249" s="30"/>
      <c r="BA4249" s="30" t="s">
        <v>25</v>
      </c>
      <c r="BB4249" s="30"/>
      <c r="BC4249" s="30" t="s">
        <v>26</v>
      </c>
      <c r="BD4249" s="30"/>
    </row>
    <row r="4250" spans="1:56" x14ac:dyDescent="0.3">
      <c r="A4250" s="31">
        <v>42223</v>
      </c>
      <c r="B4250" s="30" t="s">
        <v>12424</v>
      </c>
      <c r="C4250" s="29">
        <v>5</v>
      </c>
      <c r="D4250" s="29" t="s">
        <v>12135</v>
      </c>
      <c r="E4250" s="30">
        <v>26</v>
      </c>
      <c r="F4250" s="29" t="s">
        <v>65</v>
      </c>
      <c r="G4250" s="29" t="s">
        <v>20</v>
      </c>
      <c r="H4250" s="29" t="s">
        <v>42</v>
      </c>
      <c r="I4250" s="29" t="s">
        <v>22</v>
      </c>
      <c r="J4250" s="29" t="s">
        <v>13375</v>
      </c>
      <c r="K4250" s="29" t="s">
        <v>13054</v>
      </c>
      <c r="L4250" s="29" t="s">
        <v>35</v>
      </c>
      <c r="M4250" s="29" t="s">
        <v>23</v>
      </c>
      <c r="N4250" s="29" t="s">
        <v>4682</v>
      </c>
      <c r="O4250" s="14">
        <v>352.21</v>
      </c>
      <c r="P4250" s="14">
        <f t="shared" si="1045"/>
        <v>1155.5305679999999</v>
      </c>
      <c r="Q4250" s="14">
        <v>6.18</v>
      </c>
      <c r="R4250" s="40">
        <f t="shared" si="1046"/>
        <v>1161.710568</v>
      </c>
      <c r="S4250" s="14">
        <v>6.59</v>
      </c>
      <c r="T4250" s="40">
        <f t="shared" si="1047"/>
        <v>1155.120568</v>
      </c>
      <c r="U4250" s="14">
        <v>8.41</v>
      </c>
      <c r="V4250" s="40">
        <f t="shared" si="1048"/>
        <v>1153.3005679999999</v>
      </c>
      <c r="W4250" s="14">
        <v>8.36</v>
      </c>
      <c r="X4250" s="40">
        <f t="shared" si="1049"/>
        <v>1153.3505680000001</v>
      </c>
      <c r="Y4250" s="14">
        <v>6.18</v>
      </c>
      <c r="Z4250" s="40">
        <f t="shared" si="1050"/>
        <v>1161.710568</v>
      </c>
      <c r="AA4250" s="14">
        <v>6.55</v>
      </c>
      <c r="AB4250" s="40">
        <f t="shared" si="1051"/>
        <v>1155.160568</v>
      </c>
      <c r="AC4250" s="14">
        <v>8.34</v>
      </c>
      <c r="AD4250" s="40">
        <f t="shared" si="1052"/>
        <v>1153.370568</v>
      </c>
      <c r="AE4250" s="14">
        <v>8.34</v>
      </c>
      <c r="AF4250" s="40">
        <f t="shared" si="1053"/>
        <v>1153.370568</v>
      </c>
      <c r="AG4250" s="29" t="s">
        <v>22</v>
      </c>
      <c r="AH4250" s="29" t="s">
        <v>22</v>
      </c>
      <c r="AI4250" s="29" t="s">
        <v>48</v>
      </c>
      <c r="AJ4250" s="29"/>
      <c r="AK4250" s="30" t="s">
        <v>22</v>
      </c>
      <c r="AL4250" s="30" t="s">
        <v>22</v>
      </c>
      <c r="AM4250" s="30"/>
      <c r="AN4250" s="30" t="s">
        <v>22</v>
      </c>
      <c r="AO4250" s="30" t="s">
        <v>22</v>
      </c>
      <c r="AP4250" s="30"/>
      <c r="AQ4250" s="30" t="s">
        <v>22</v>
      </c>
      <c r="AR4250" s="30" t="s">
        <v>22</v>
      </c>
      <c r="AS4250" s="30"/>
      <c r="AT4250" s="30"/>
      <c r="AU4250" s="30" t="s">
        <v>22</v>
      </c>
      <c r="AV4250" s="30" t="s">
        <v>22</v>
      </c>
      <c r="AW4250" s="30" t="s">
        <v>22</v>
      </c>
      <c r="AX4250" s="30" t="s">
        <v>22</v>
      </c>
      <c r="AY4250" s="30" t="s">
        <v>25</v>
      </c>
      <c r="AZ4250" s="30"/>
      <c r="BA4250" s="30" t="s">
        <v>25</v>
      </c>
      <c r="BB4250" s="30"/>
      <c r="BC4250" s="30" t="s">
        <v>26</v>
      </c>
      <c r="BD4250" s="30"/>
    </row>
    <row r="4251" spans="1:56" x14ac:dyDescent="0.3">
      <c r="A4251" s="31">
        <v>42223</v>
      </c>
      <c r="B4251" s="30" t="s">
        <v>12425</v>
      </c>
      <c r="C4251" s="29">
        <v>6</v>
      </c>
      <c r="D4251" s="29" t="s">
        <v>12135</v>
      </c>
      <c r="E4251" s="30">
        <v>26</v>
      </c>
      <c r="F4251" s="29" t="s">
        <v>65</v>
      </c>
      <c r="G4251" s="29" t="s">
        <v>20</v>
      </c>
      <c r="H4251" s="29" t="s">
        <v>42</v>
      </c>
      <c r="I4251" s="29" t="s">
        <v>22</v>
      </c>
      <c r="J4251" s="29" t="s">
        <v>13356</v>
      </c>
      <c r="K4251" s="29" t="s">
        <v>13376</v>
      </c>
      <c r="L4251" s="29" t="s">
        <v>1616</v>
      </c>
      <c r="M4251" s="29" t="s">
        <v>121</v>
      </c>
      <c r="N4251" s="29" t="s">
        <v>4667</v>
      </c>
      <c r="O4251" s="14">
        <v>351</v>
      </c>
      <c r="P4251" s="14">
        <f t="shared" si="1045"/>
        <v>1151.5608</v>
      </c>
      <c r="Q4251" s="14">
        <v>6.75</v>
      </c>
      <c r="R4251" s="40">
        <f t="shared" si="1046"/>
        <v>1158.3108</v>
      </c>
      <c r="S4251" s="14">
        <v>8.24</v>
      </c>
      <c r="T4251" s="40">
        <f t="shared" si="1047"/>
        <v>1150.0708</v>
      </c>
      <c r="U4251" s="14">
        <v>9.0399999999999991</v>
      </c>
      <c r="V4251" s="40">
        <f t="shared" si="1048"/>
        <v>1149.2708</v>
      </c>
      <c r="W4251" s="14">
        <v>9.16</v>
      </c>
      <c r="X4251" s="40">
        <f t="shared" si="1049"/>
        <v>1149.1507999999999</v>
      </c>
      <c r="Y4251" s="14">
        <v>6.75</v>
      </c>
      <c r="Z4251" s="40">
        <f t="shared" si="1050"/>
        <v>1158.3108</v>
      </c>
      <c r="AA4251" s="14">
        <v>8.2799999999999994</v>
      </c>
      <c r="AB4251" s="40">
        <f t="shared" si="1051"/>
        <v>1150.0308</v>
      </c>
      <c r="AC4251" s="14">
        <v>9.32</v>
      </c>
      <c r="AD4251" s="40">
        <f t="shared" si="1052"/>
        <v>1148.9908</v>
      </c>
      <c r="AE4251" s="14">
        <v>9.44</v>
      </c>
      <c r="AF4251" s="40">
        <f t="shared" si="1053"/>
        <v>1148.8707999999999</v>
      </c>
      <c r="AG4251" s="29" t="s">
        <v>22</v>
      </c>
      <c r="AH4251" s="29" t="s">
        <v>22</v>
      </c>
      <c r="AI4251" s="29" t="s">
        <v>36</v>
      </c>
      <c r="AJ4251" s="29" t="s">
        <v>12555</v>
      </c>
      <c r="AK4251" s="30" t="s">
        <v>25</v>
      </c>
      <c r="AL4251" s="30" t="s">
        <v>25</v>
      </c>
      <c r="AM4251" s="30" t="s">
        <v>124</v>
      </c>
      <c r="AN4251" s="30" t="s">
        <v>22</v>
      </c>
      <c r="AO4251" s="30" t="s">
        <v>22</v>
      </c>
      <c r="AP4251" s="30"/>
      <c r="AQ4251" s="30" t="s">
        <v>22</v>
      </c>
      <c r="AR4251" s="30" t="s">
        <v>22</v>
      </c>
      <c r="AS4251" s="30"/>
      <c r="AT4251" s="30"/>
      <c r="AU4251" s="30" t="s">
        <v>22</v>
      </c>
      <c r="AV4251" s="30" t="s">
        <v>22</v>
      </c>
      <c r="AW4251" s="30" t="s">
        <v>22</v>
      </c>
      <c r="AX4251" s="30" t="s">
        <v>22</v>
      </c>
      <c r="AY4251" s="30" t="s">
        <v>25</v>
      </c>
      <c r="AZ4251" s="30"/>
      <c r="BA4251" s="30" t="s">
        <v>25</v>
      </c>
      <c r="BB4251" s="30"/>
      <c r="BC4251" s="30" t="s">
        <v>26</v>
      </c>
      <c r="BD4251" s="30"/>
    </row>
    <row r="4252" spans="1:56" x14ac:dyDescent="0.3">
      <c r="A4252" s="31">
        <v>42223</v>
      </c>
      <c r="B4252" s="30" t="s">
        <v>12426</v>
      </c>
      <c r="C4252" s="29">
        <v>7</v>
      </c>
      <c r="D4252" s="29" t="s">
        <v>12135</v>
      </c>
      <c r="E4252" s="30">
        <v>26</v>
      </c>
      <c r="F4252" s="29" t="s">
        <v>72</v>
      </c>
      <c r="G4252" s="29" t="s">
        <v>29</v>
      </c>
      <c r="H4252" s="29" t="s">
        <v>42</v>
      </c>
      <c r="I4252" s="29" t="s">
        <v>22</v>
      </c>
      <c r="J4252" s="29" t="s">
        <v>13377</v>
      </c>
      <c r="K4252" s="29" t="s">
        <v>13378</v>
      </c>
      <c r="L4252" s="29" t="s">
        <v>120</v>
      </c>
      <c r="M4252" s="29" t="s">
        <v>23</v>
      </c>
      <c r="N4252" s="29" t="s">
        <v>4667</v>
      </c>
      <c r="O4252" s="14">
        <v>351.97</v>
      </c>
      <c r="P4252" s="14">
        <f t="shared" si="1045"/>
        <v>1154.7431760000002</v>
      </c>
      <c r="Q4252" s="14">
        <v>5.54</v>
      </c>
      <c r="R4252" s="40">
        <f t="shared" si="1046"/>
        <v>1160.2831760000001</v>
      </c>
      <c r="S4252" s="14">
        <v>8.5500000000000007</v>
      </c>
      <c r="T4252" s="40">
        <f t="shared" si="1047"/>
        <v>1151.7331760000002</v>
      </c>
      <c r="U4252" s="14">
        <v>9.64</v>
      </c>
      <c r="V4252" s="40">
        <f t="shared" si="1048"/>
        <v>1150.643176</v>
      </c>
      <c r="W4252" s="14">
        <v>10.68</v>
      </c>
      <c r="X4252" s="40">
        <f t="shared" si="1049"/>
        <v>1149.6031760000001</v>
      </c>
      <c r="Y4252" s="14">
        <v>5.54</v>
      </c>
      <c r="Z4252" s="40">
        <f t="shared" si="1050"/>
        <v>1160.2831760000001</v>
      </c>
      <c r="AA4252" s="14">
        <v>8.5500000000000007</v>
      </c>
      <c r="AB4252" s="40">
        <f t="shared" si="1051"/>
        <v>1151.7331760000002</v>
      </c>
      <c r="AC4252" s="14">
        <v>9.36</v>
      </c>
      <c r="AD4252" s="40">
        <f t="shared" si="1052"/>
        <v>1150.9231760000002</v>
      </c>
      <c r="AE4252" s="14">
        <v>10.35</v>
      </c>
      <c r="AF4252" s="40">
        <f t="shared" si="1053"/>
        <v>1149.9331760000002</v>
      </c>
      <c r="AG4252" s="29" t="s">
        <v>22</v>
      </c>
      <c r="AH4252" s="29" t="s">
        <v>22</v>
      </c>
      <c r="AI4252" s="29" t="s">
        <v>63</v>
      </c>
      <c r="AJ4252" s="29" t="s">
        <v>8476</v>
      </c>
      <c r="AK4252" s="30" t="s">
        <v>25</v>
      </c>
      <c r="AL4252" s="30" t="s">
        <v>25</v>
      </c>
      <c r="AM4252" s="30" t="s">
        <v>124</v>
      </c>
      <c r="AN4252" s="30" t="s">
        <v>22</v>
      </c>
      <c r="AO4252" s="30" t="s">
        <v>22</v>
      </c>
      <c r="AP4252" s="30"/>
      <c r="AQ4252" s="30" t="s">
        <v>22</v>
      </c>
      <c r="AR4252" s="30" t="s">
        <v>22</v>
      </c>
      <c r="AS4252" s="30"/>
      <c r="AT4252" s="30"/>
      <c r="AU4252" s="30" t="s">
        <v>22</v>
      </c>
      <c r="AV4252" s="30" t="s">
        <v>22</v>
      </c>
      <c r="AW4252" s="30" t="s">
        <v>22</v>
      </c>
      <c r="AX4252" s="30" t="s">
        <v>22</v>
      </c>
      <c r="AY4252" s="30" t="s">
        <v>25</v>
      </c>
      <c r="AZ4252" s="30"/>
      <c r="BA4252" s="30" t="s">
        <v>25</v>
      </c>
      <c r="BB4252" s="30"/>
      <c r="BC4252" s="30" t="s">
        <v>26</v>
      </c>
      <c r="BD4252" s="30"/>
    </row>
    <row r="4253" spans="1:56" x14ac:dyDescent="0.3">
      <c r="A4253" s="31">
        <v>42223</v>
      </c>
      <c r="B4253" s="30" t="s">
        <v>12427</v>
      </c>
      <c r="C4253" s="29">
        <v>8</v>
      </c>
      <c r="D4253" s="29" t="s">
        <v>12135</v>
      </c>
      <c r="E4253" s="30">
        <v>26</v>
      </c>
      <c r="F4253" s="29" t="s">
        <v>72</v>
      </c>
      <c r="G4253" s="29" t="s">
        <v>20</v>
      </c>
      <c r="H4253" s="29" t="s">
        <v>42</v>
      </c>
      <c r="I4253" s="29" t="s">
        <v>25</v>
      </c>
      <c r="J4253" s="29" t="s">
        <v>13379</v>
      </c>
      <c r="K4253" s="29" t="s">
        <v>13380</v>
      </c>
      <c r="L4253" s="29" t="s">
        <v>128</v>
      </c>
      <c r="M4253" s="29" t="s">
        <v>59</v>
      </c>
      <c r="N4253" s="29" t="s">
        <v>4667</v>
      </c>
      <c r="O4253" s="14">
        <v>350.28</v>
      </c>
      <c r="P4253" s="14">
        <f t="shared" si="1045"/>
        <v>1149.1986239999999</v>
      </c>
      <c r="Q4253" s="14">
        <v>4.6399999999999997</v>
      </c>
      <c r="R4253" s="40">
        <f t="shared" si="1046"/>
        <v>1153.838624</v>
      </c>
      <c r="S4253" s="14">
        <v>5.4</v>
      </c>
      <c r="T4253" s="40">
        <f t="shared" si="1047"/>
        <v>1148.4386239999999</v>
      </c>
      <c r="U4253" s="14">
        <v>8.32</v>
      </c>
      <c r="V4253" s="40">
        <f t="shared" si="1048"/>
        <v>1145.518624</v>
      </c>
      <c r="W4253" s="14">
        <v>8.67</v>
      </c>
      <c r="X4253" s="40">
        <f t="shared" si="1049"/>
        <v>1145.1686239999999</v>
      </c>
      <c r="Y4253" s="14">
        <v>4.6340000000000003</v>
      </c>
      <c r="Z4253" s="40">
        <f t="shared" si="1050"/>
        <v>1153.8326239999999</v>
      </c>
      <c r="AA4253" s="14">
        <v>5.75</v>
      </c>
      <c r="AB4253" s="40">
        <f t="shared" si="1051"/>
        <v>1148.0826239999999</v>
      </c>
      <c r="AC4253" s="14">
        <v>8.73</v>
      </c>
      <c r="AD4253" s="40">
        <f t="shared" si="1052"/>
        <v>1145.1026239999999</v>
      </c>
      <c r="AE4253" s="14">
        <v>8.11</v>
      </c>
      <c r="AF4253" s="40">
        <f t="shared" si="1053"/>
        <v>1145.722624</v>
      </c>
      <c r="AG4253" s="29" t="s">
        <v>22</v>
      </c>
      <c r="AH4253" s="29" t="s">
        <v>22</v>
      </c>
      <c r="AI4253" s="29" t="s">
        <v>24</v>
      </c>
      <c r="AJ4253" s="29"/>
      <c r="AK4253" s="30" t="s">
        <v>22</v>
      </c>
      <c r="AL4253" s="30" t="s">
        <v>22</v>
      </c>
      <c r="AM4253" s="30"/>
      <c r="AN4253" s="30" t="s">
        <v>22</v>
      </c>
      <c r="AO4253" s="30" t="s">
        <v>22</v>
      </c>
      <c r="AP4253" s="30"/>
      <c r="AQ4253" s="30" t="s">
        <v>22</v>
      </c>
      <c r="AR4253" s="30" t="s">
        <v>22</v>
      </c>
      <c r="AS4253" s="30"/>
      <c r="AT4253" s="30"/>
      <c r="AU4253" s="30" t="s">
        <v>22</v>
      </c>
      <c r="AV4253" s="30" t="s">
        <v>22</v>
      </c>
      <c r="AW4253" s="30" t="s">
        <v>22</v>
      </c>
      <c r="AX4253" s="30" t="s">
        <v>22</v>
      </c>
      <c r="AY4253" s="30" t="s">
        <v>25</v>
      </c>
      <c r="AZ4253" s="30"/>
      <c r="BA4253" s="30" t="s">
        <v>22</v>
      </c>
      <c r="BB4253" s="30"/>
      <c r="BC4253" s="30" t="s">
        <v>26</v>
      </c>
      <c r="BD4253" s="30"/>
    </row>
    <row r="4254" spans="1:56" x14ac:dyDescent="0.3">
      <c r="A4254" s="31">
        <v>42223</v>
      </c>
      <c r="B4254" s="30" t="s">
        <v>12428</v>
      </c>
      <c r="C4254" s="29">
        <v>9</v>
      </c>
      <c r="D4254" s="29" t="s">
        <v>12135</v>
      </c>
      <c r="E4254" s="30">
        <v>26</v>
      </c>
      <c r="F4254" s="29" t="s">
        <v>72</v>
      </c>
      <c r="G4254" s="29" t="s">
        <v>94</v>
      </c>
      <c r="H4254" s="29" t="s">
        <v>4699</v>
      </c>
      <c r="I4254" s="29" t="s">
        <v>25</v>
      </c>
      <c r="J4254" s="29" t="s">
        <v>13381</v>
      </c>
      <c r="K4254" s="29" t="s">
        <v>13382</v>
      </c>
      <c r="L4254" s="29" t="s">
        <v>128</v>
      </c>
      <c r="M4254" s="29" t="s">
        <v>12556</v>
      </c>
      <c r="N4254" s="29" t="s">
        <v>4682</v>
      </c>
      <c r="O4254" s="14">
        <v>350.52</v>
      </c>
      <c r="P4254" s="14">
        <f t="shared" si="1045"/>
        <v>1149.9860160000001</v>
      </c>
      <c r="Q4254" s="14">
        <v>2.85</v>
      </c>
      <c r="R4254" s="40">
        <f t="shared" si="1046"/>
        <v>1152.836016</v>
      </c>
      <c r="S4254" s="14">
        <v>6.41</v>
      </c>
      <c r="T4254" s="40">
        <f t="shared" si="1047"/>
        <v>1146.4260159999999</v>
      </c>
      <c r="U4254" s="14">
        <v>10.52</v>
      </c>
      <c r="V4254" s="40">
        <f t="shared" si="1048"/>
        <v>1142.316016</v>
      </c>
      <c r="W4254" s="14">
        <v>9.9</v>
      </c>
      <c r="X4254" s="40">
        <f t="shared" si="1049"/>
        <v>1142.9360159999999</v>
      </c>
      <c r="Y4254" s="14">
        <v>2.85</v>
      </c>
      <c r="Z4254" s="40">
        <f t="shared" si="1050"/>
        <v>1152.836016</v>
      </c>
      <c r="AA4254" s="14">
        <v>6.2</v>
      </c>
      <c r="AB4254" s="40">
        <f t="shared" si="1051"/>
        <v>1146.6360159999999</v>
      </c>
      <c r="AC4254" s="14">
        <v>10.01</v>
      </c>
      <c r="AD4254" s="40">
        <f t="shared" si="1052"/>
        <v>1142.826016</v>
      </c>
      <c r="AE4254" s="14">
        <v>9.76</v>
      </c>
      <c r="AF4254" s="40">
        <f t="shared" si="1053"/>
        <v>1143.076016</v>
      </c>
      <c r="AG4254" s="29" t="s">
        <v>22</v>
      </c>
      <c r="AH4254" s="29" t="s">
        <v>22</v>
      </c>
      <c r="AI4254" s="29" t="s">
        <v>24</v>
      </c>
      <c r="AJ4254" s="29"/>
      <c r="AK4254" s="30" t="s">
        <v>22</v>
      </c>
      <c r="AL4254" s="30" t="s">
        <v>22</v>
      </c>
      <c r="AM4254" s="30"/>
      <c r="AN4254" s="30" t="s">
        <v>22</v>
      </c>
      <c r="AO4254" s="30" t="s">
        <v>22</v>
      </c>
      <c r="AP4254" s="30"/>
      <c r="AQ4254" s="30" t="s">
        <v>22</v>
      </c>
      <c r="AR4254" s="30" t="s">
        <v>22</v>
      </c>
      <c r="AS4254" s="30"/>
      <c r="AT4254" s="30"/>
      <c r="AU4254" s="30" t="s">
        <v>22</v>
      </c>
      <c r="AV4254" s="30" t="s">
        <v>22</v>
      </c>
      <c r="AW4254" s="30" t="s">
        <v>22</v>
      </c>
      <c r="AX4254" s="30" t="s">
        <v>22</v>
      </c>
      <c r="AY4254" s="30" t="s">
        <v>25</v>
      </c>
      <c r="AZ4254" s="30"/>
      <c r="BA4254" s="30" t="s">
        <v>25</v>
      </c>
      <c r="BB4254" s="30"/>
      <c r="BC4254" s="30" t="s">
        <v>26</v>
      </c>
      <c r="BD4254" s="30"/>
    </row>
    <row r="4255" spans="1:56" x14ac:dyDescent="0.3">
      <c r="A4255" s="31">
        <v>42223</v>
      </c>
      <c r="B4255" s="30" t="s">
        <v>12429</v>
      </c>
      <c r="C4255" s="29">
        <v>10</v>
      </c>
      <c r="D4255" s="29" t="s">
        <v>12135</v>
      </c>
      <c r="E4255" s="30">
        <v>26</v>
      </c>
      <c r="F4255" s="29" t="s">
        <v>72</v>
      </c>
      <c r="G4255" s="29" t="s">
        <v>94</v>
      </c>
      <c r="H4255" s="29" t="s">
        <v>42</v>
      </c>
      <c r="I4255" s="29" t="s">
        <v>25</v>
      </c>
      <c r="J4255" s="29" t="s">
        <v>13383</v>
      </c>
      <c r="K4255" s="29" t="s">
        <v>13326</v>
      </c>
      <c r="L4255" s="29" t="s">
        <v>732</v>
      </c>
      <c r="M4255" s="29" t="s">
        <v>46</v>
      </c>
      <c r="N4255" s="29" t="s">
        <v>4702</v>
      </c>
      <c r="O4255" s="14">
        <v>352.93</v>
      </c>
      <c r="P4255" s="14">
        <f t="shared" si="1045"/>
        <v>1157.892744</v>
      </c>
      <c r="Q4255" s="14">
        <v>4.3499999999999996</v>
      </c>
      <c r="R4255" s="40">
        <f t="shared" si="1046"/>
        <v>1162.2427439999999</v>
      </c>
      <c r="S4255" s="14">
        <v>8.1</v>
      </c>
      <c r="T4255" s="40">
        <f t="shared" si="1047"/>
        <v>1154.142744</v>
      </c>
      <c r="U4255" s="14">
        <v>9.7200000000000006</v>
      </c>
      <c r="V4255" s="40">
        <f t="shared" si="1048"/>
        <v>1152.5227439999999</v>
      </c>
      <c r="W4255" s="14">
        <v>9.5299999999999994</v>
      </c>
      <c r="X4255" s="40">
        <f t="shared" si="1049"/>
        <v>1152.7127439999999</v>
      </c>
      <c r="Y4255" s="14">
        <v>4.3499999999999996</v>
      </c>
      <c r="Z4255" s="40">
        <f t="shared" si="1050"/>
        <v>1162.2427439999999</v>
      </c>
      <c r="AA4255" s="14">
        <v>8.7200000000000006</v>
      </c>
      <c r="AB4255" s="40">
        <f t="shared" si="1051"/>
        <v>1153.5227439999999</v>
      </c>
      <c r="AC4255" s="14">
        <v>10.3</v>
      </c>
      <c r="AD4255" s="40">
        <f t="shared" si="1052"/>
        <v>1151.9427439999999</v>
      </c>
      <c r="AE4255" s="14">
        <v>11.04</v>
      </c>
      <c r="AF4255" s="40">
        <f t="shared" si="1053"/>
        <v>1151.2027439999999</v>
      </c>
      <c r="AG4255" s="29" t="s">
        <v>22</v>
      </c>
      <c r="AH4255" s="29" t="s">
        <v>22</v>
      </c>
      <c r="AI4255" s="29" t="s">
        <v>24</v>
      </c>
      <c r="AJ4255" s="29"/>
      <c r="AK4255" s="30" t="s">
        <v>22</v>
      </c>
      <c r="AL4255" s="30" t="s">
        <v>22</v>
      </c>
      <c r="AM4255" s="30"/>
      <c r="AN4255" s="30" t="s">
        <v>22</v>
      </c>
      <c r="AO4255" s="30" t="s">
        <v>22</v>
      </c>
      <c r="AP4255" s="30"/>
      <c r="AQ4255" s="30" t="s">
        <v>22</v>
      </c>
      <c r="AR4255" s="30" t="s">
        <v>22</v>
      </c>
      <c r="AS4255" s="30"/>
      <c r="AT4255" s="30"/>
      <c r="AU4255" s="30" t="s">
        <v>22</v>
      </c>
      <c r="AV4255" s="30" t="s">
        <v>22</v>
      </c>
      <c r="AW4255" s="30" t="s">
        <v>22</v>
      </c>
      <c r="AX4255" s="30" t="s">
        <v>22</v>
      </c>
      <c r="AY4255" s="30" t="s">
        <v>22</v>
      </c>
      <c r="AZ4255" s="30"/>
      <c r="BA4255" s="30" t="s">
        <v>22</v>
      </c>
      <c r="BB4255" s="30"/>
      <c r="BC4255" s="30" t="s">
        <v>26</v>
      </c>
      <c r="BD4255" s="30"/>
    </row>
    <row r="4256" spans="1:56" x14ac:dyDescent="0.3">
      <c r="A4256" s="31">
        <v>42223</v>
      </c>
      <c r="B4256" s="30" t="s">
        <v>12430</v>
      </c>
      <c r="C4256" s="29">
        <v>11</v>
      </c>
      <c r="D4256" s="29" t="s">
        <v>12135</v>
      </c>
      <c r="E4256" s="30">
        <v>26</v>
      </c>
      <c r="F4256" s="29" t="s">
        <v>72</v>
      </c>
      <c r="G4256" s="29" t="s">
        <v>94</v>
      </c>
      <c r="H4256" s="29" t="s">
        <v>42</v>
      </c>
      <c r="I4256" s="29" t="s">
        <v>22</v>
      </c>
      <c r="J4256" s="29" t="s">
        <v>13384</v>
      </c>
      <c r="K4256" s="29" t="s">
        <v>13326</v>
      </c>
      <c r="L4256" s="29" t="s">
        <v>418</v>
      </c>
      <c r="M4256" s="29" t="s">
        <v>46</v>
      </c>
      <c r="N4256" s="29" t="s">
        <v>4702</v>
      </c>
      <c r="O4256" s="14">
        <v>351</v>
      </c>
      <c r="P4256" s="14">
        <f t="shared" ref="P4256:P4319" si="1054">SUM(O4256*3.2808)</f>
        <v>1151.5608</v>
      </c>
      <c r="Q4256" s="14">
        <v>4.72</v>
      </c>
      <c r="R4256" s="40">
        <f t="shared" ref="R4256:R4319" si="1055">SUM(P4256+Q4256)</f>
        <v>1156.2808</v>
      </c>
      <c r="S4256" s="14">
        <v>10.7</v>
      </c>
      <c r="T4256" s="40">
        <f t="shared" ref="T4256:T4319" si="1056">SUM(R4256-S4256)</f>
        <v>1145.5808</v>
      </c>
      <c r="U4256" s="14">
        <v>11.82</v>
      </c>
      <c r="V4256" s="40">
        <f t="shared" ref="V4256:V4319" si="1057">SUM(R4256-U4256)</f>
        <v>1144.4608000000001</v>
      </c>
      <c r="W4256" s="14">
        <v>10.69</v>
      </c>
      <c r="X4256" s="40">
        <f t="shared" ref="X4256:X4319" si="1058">SUM(R4256-W4256)</f>
        <v>1145.5907999999999</v>
      </c>
      <c r="Y4256" s="14">
        <v>4.72</v>
      </c>
      <c r="Z4256" s="40">
        <f t="shared" ref="Z4256:Z4319" si="1059">SUM(P4256+Y4256)</f>
        <v>1156.2808</v>
      </c>
      <c r="AA4256" s="14">
        <v>9.82</v>
      </c>
      <c r="AB4256" s="40">
        <f t="shared" ref="AB4256:AB4319" si="1060">SUM(Z4256-AA4256)</f>
        <v>1146.4608000000001</v>
      </c>
      <c r="AC4256" s="14">
        <v>11.3</v>
      </c>
      <c r="AD4256" s="40">
        <f t="shared" ref="AD4256:AD4319" si="1061">SUM(Z4256-AC4256)</f>
        <v>1144.9808</v>
      </c>
      <c r="AE4256" s="14">
        <v>11.04</v>
      </c>
      <c r="AF4256" s="40">
        <f t="shared" ref="AF4256:AF4319" si="1062">SUM(Z4256-AE4256)</f>
        <v>1145.2408</v>
      </c>
      <c r="AG4256" s="29" t="s">
        <v>22</v>
      </c>
      <c r="AH4256" s="29" t="s">
        <v>22</v>
      </c>
      <c r="AI4256" s="29" t="s">
        <v>48</v>
      </c>
      <c r="AJ4256" s="29" t="s">
        <v>7030</v>
      </c>
      <c r="AK4256" s="30" t="s">
        <v>22</v>
      </c>
      <c r="AL4256" s="30" t="s">
        <v>22</v>
      </c>
      <c r="AM4256" s="30"/>
      <c r="AN4256" s="30" t="s">
        <v>25</v>
      </c>
      <c r="AO4256" s="30" t="s">
        <v>25</v>
      </c>
      <c r="AP4256" s="30" t="s">
        <v>12557</v>
      </c>
      <c r="AQ4256" s="30" t="s">
        <v>22</v>
      </c>
      <c r="AR4256" s="30" t="s">
        <v>22</v>
      </c>
      <c r="AS4256" s="30"/>
      <c r="AT4256" s="30"/>
      <c r="AU4256" s="30" t="s">
        <v>22</v>
      </c>
      <c r="AV4256" s="30" t="s">
        <v>22</v>
      </c>
      <c r="AW4256" s="30" t="s">
        <v>22</v>
      </c>
      <c r="AX4256" s="30" t="s">
        <v>22</v>
      </c>
      <c r="AY4256" s="30" t="s">
        <v>25</v>
      </c>
      <c r="AZ4256" s="30"/>
      <c r="BA4256" s="30" t="s">
        <v>25</v>
      </c>
      <c r="BB4256" s="30"/>
      <c r="BC4256" s="30" t="s">
        <v>26</v>
      </c>
      <c r="BD4256" s="30"/>
    </row>
    <row r="4257" spans="1:56" x14ac:dyDescent="0.3">
      <c r="A4257" s="31">
        <v>42223</v>
      </c>
      <c r="B4257" s="30" t="s">
        <v>12431</v>
      </c>
      <c r="C4257" s="29">
        <v>12</v>
      </c>
      <c r="D4257" s="29" t="s">
        <v>12135</v>
      </c>
      <c r="E4257" s="30">
        <v>26</v>
      </c>
      <c r="F4257" s="29" t="s">
        <v>72</v>
      </c>
      <c r="G4257" s="29" t="s">
        <v>29</v>
      </c>
      <c r="H4257" s="29" t="s">
        <v>42</v>
      </c>
      <c r="I4257" s="29" t="s">
        <v>25</v>
      </c>
      <c r="J4257" s="29" t="s">
        <v>13385</v>
      </c>
      <c r="K4257" s="29" t="s">
        <v>13386</v>
      </c>
      <c r="L4257" s="29" t="s">
        <v>128</v>
      </c>
      <c r="M4257" s="29" t="s">
        <v>715</v>
      </c>
      <c r="N4257" s="29" t="s">
        <v>4682</v>
      </c>
      <c r="O4257" s="14">
        <v>350.04</v>
      </c>
      <c r="P4257" s="14">
        <f t="shared" si="1054"/>
        <v>1148.4112320000002</v>
      </c>
      <c r="Q4257" s="14"/>
      <c r="R4257" s="40">
        <f t="shared" si="1055"/>
        <v>1148.4112320000002</v>
      </c>
      <c r="S4257" s="14">
        <v>8.4499999999999993</v>
      </c>
      <c r="T4257" s="40">
        <f t="shared" si="1056"/>
        <v>1139.9612320000001</v>
      </c>
      <c r="U4257" s="14">
        <v>12.83</v>
      </c>
      <c r="V4257" s="40">
        <f t="shared" si="1057"/>
        <v>1135.5812320000002</v>
      </c>
      <c r="W4257" s="14">
        <v>12.54</v>
      </c>
      <c r="X4257" s="40">
        <f t="shared" si="1058"/>
        <v>1135.8712320000002</v>
      </c>
      <c r="Y4257" s="14"/>
      <c r="Z4257" s="40">
        <f t="shared" si="1059"/>
        <v>1148.4112320000002</v>
      </c>
      <c r="AA4257" s="14">
        <v>8.5500000000000007</v>
      </c>
      <c r="AB4257" s="40">
        <f t="shared" si="1060"/>
        <v>1139.8612320000002</v>
      </c>
      <c r="AC4257" s="14">
        <v>12.94</v>
      </c>
      <c r="AD4257" s="40">
        <f t="shared" si="1061"/>
        <v>1135.4712320000001</v>
      </c>
      <c r="AE4257" s="14">
        <v>12.55</v>
      </c>
      <c r="AF4257" s="40">
        <f t="shared" si="1062"/>
        <v>1135.8612320000002</v>
      </c>
      <c r="AG4257" s="29" t="s">
        <v>22</v>
      </c>
      <c r="AH4257" s="29" t="s">
        <v>22</v>
      </c>
      <c r="AI4257" s="29" t="s">
        <v>24</v>
      </c>
      <c r="AJ4257" s="29"/>
      <c r="AK4257" s="30" t="s">
        <v>22</v>
      </c>
      <c r="AL4257" s="30" t="s">
        <v>22</v>
      </c>
      <c r="AM4257" s="30"/>
      <c r="AN4257" s="30" t="s">
        <v>22</v>
      </c>
      <c r="AO4257" s="30" t="s">
        <v>22</v>
      </c>
      <c r="AP4257" s="30"/>
      <c r="AQ4257" s="30" t="s">
        <v>22</v>
      </c>
      <c r="AR4257" s="30" t="s">
        <v>22</v>
      </c>
      <c r="AS4257" s="30"/>
      <c r="AT4257" s="30"/>
      <c r="AU4257" s="30" t="s">
        <v>22</v>
      </c>
      <c r="AV4257" s="30" t="s">
        <v>22</v>
      </c>
      <c r="AW4257" s="30" t="s">
        <v>22</v>
      </c>
      <c r="AX4257" s="30" t="s">
        <v>22</v>
      </c>
      <c r="AY4257" s="30" t="s">
        <v>25</v>
      </c>
      <c r="AZ4257" s="30"/>
      <c r="BA4257" s="30" t="s">
        <v>25</v>
      </c>
      <c r="BB4257" s="30"/>
      <c r="BC4257" s="30" t="s">
        <v>26</v>
      </c>
      <c r="BD4257" s="30"/>
    </row>
    <row r="4258" spans="1:56" x14ac:dyDescent="0.3">
      <c r="A4258" s="31">
        <v>42223</v>
      </c>
      <c r="B4258" s="30" t="s">
        <v>12432</v>
      </c>
      <c r="C4258" s="29">
        <v>13</v>
      </c>
      <c r="D4258" s="29" t="s">
        <v>12135</v>
      </c>
      <c r="E4258" s="30">
        <v>26</v>
      </c>
      <c r="F4258" s="29" t="s">
        <v>49</v>
      </c>
      <c r="G4258" s="29" t="s">
        <v>94</v>
      </c>
      <c r="H4258" s="29" t="s">
        <v>42</v>
      </c>
      <c r="I4258" s="29" t="s">
        <v>22</v>
      </c>
      <c r="J4258" s="29" t="s">
        <v>13387</v>
      </c>
      <c r="K4258" s="29" t="s">
        <v>13326</v>
      </c>
      <c r="L4258" s="29" t="s">
        <v>280</v>
      </c>
      <c r="M4258" s="29" t="s">
        <v>46</v>
      </c>
      <c r="N4258" s="29" t="s">
        <v>4702</v>
      </c>
      <c r="O4258" s="14">
        <v>349.56</v>
      </c>
      <c r="P4258" s="14">
        <f t="shared" si="1054"/>
        <v>1146.836448</v>
      </c>
      <c r="Q4258" s="14">
        <v>4.42</v>
      </c>
      <c r="R4258" s="40">
        <f t="shared" si="1055"/>
        <v>1151.2564480000001</v>
      </c>
      <c r="S4258" s="14">
        <v>7.7</v>
      </c>
      <c r="T4258" s="40">
        <f t="shared" si="1056"/>
        <v>1143.556448</v>
      </c>
      <c r="U4258" s="14">
        <v>9.08</v>
      </c>
      <c r="V4258" s="40">
        <f t="shared" si="1057"/>
        <v>1142.1764480000002</v>
      </c>
      <c r="W4258" s="14">
        <v>8.7200000000000006</v>
      </c>
      <c r="X4258" s="40">
        <f t="shared" si="1058"/>
        <v>1142.5364480000001</v>
      </c>
      <c r="Y4258" s="14">
        <v>4.42</v>
      </c>
      <c r="Z4258" s="40">
        <f t="shared" si="1059"/>
        <v>1151.2564480000001</v>
      </c>
      <c r="AA4258" s="14">
        <v>8.11</v>
      </c>
      <c r="AB4258" s="40">
        <f t="shared" si="1060"/>
        <v>1143.1464480000002</v>
      </c>
      <c r="AC4258" s="14">
        <v>10.02</v>
      </c>
      <c r="AD4258" s="40">
        <f t="shared" si="1061"/>
        <v>1141.2364480000001</v>
      </c>
      <c r="AE4258" s="14">
        <v>11.31</v>
      </c>
      <c r="AF4258" s="40">
        <f t="shared" si="1062"/>
        <v>1139.9464480000001</v>
      </c>
      <c r="AG4258" s="29" t="s">
        <v>22</v>
      </c>
      <c r="AH4258" s="29" t="s">
        <v>22</v>
      </c>
      <c r="AI4258" s="29" t="s">
        <v>36</v>
      </c>
      <c r="AJ4258" s="29" t="s">
        <v>11634</v>
      </c>
      <c r="AK4258" s="30" t="s">
        <v>25</v>
      </c>
      <c r="AL4258" s="30" t="s">
        <v>22</v>
      </c>
      <c r="AM4258" s="30" t="s">
        <v>124</v>
      </c>
      <c r="AN4258" s="30" t="s">
        <v>22</v>
      </c>
      <c r="AO4258" s="30" t="s">
        <v>22</v>
      </c>
      <c r="AP4258" s="30"/>
      <c r="AQ4258" s="30" t="s">
        <v>22</v>
      </c>
      <c r="AR4258" s="30" t="s">
        <v>22</v>
      </c>
      <c r="AS4258" s="30"/>
      <c r="AT4258" s="30"/>
      <c r="AU4258" s="30" t="s">
        <v>22</v>
      </c>
      <c r="AV4258" s="30" t="s">
        <v>22</v>
      </c>
      <c r="AW4258" s="30" t="s">
        <v>22</v>
      </c>
      <c r="AX4258" s="30" t="s">
        <v>22</v>
      </c>
      <c r="AY4258" s="30" t="s">
        <v>25</v>
      </c>
      <c r="AZ4258" s="30"/>
      <c r="BA4258" s="30" t="s">
        <v>22</v>
      </c>
      <c r="BB4258" s="30"/>
      <c r="BC4258" s="30" t="s">
        <v>26</v>
      </c>
      <c r="BD4258" s="30"/>
    </row>
    <row r="4259" spans="1:56" x14ac:dyDescent="0.3">
      <c r="A4259" s="31">
        <v>42223</v>
      </c>
      <c r="B4259" s="30" t="s">
        <v>12433</v>
      </c>
      <c r="C4259" s="29">
        <v>14</v>
      </c>
      <c r="D4259" s="29" t="s">
        <v>12135</v>
      </c>
      <c r="E4259" s="30">
        <v>26</v>
      </c>
      <c r="F4259" s="29" t="s">
        <v>49</v>
      </c>
      <c r="G4259" s="29" t="s">
        <v>20</v>
      </c>
      <c r="H4259" s="29" t="s">
        <v>42</v>
      </c>
      <c r="I4259" s="29" t="s">
        <v>25</v>
      </c>
      <c r="J4259" s="29" t="s">
        <v>13388</v>
      </c>
      <c r="K4259" s="29" t="s">
        <v>13338</v>
      </c>
      <c r="L4259" s="29" t="s">
        <v>128</v>
      </c>
      <c r="M4259" s="29" t="s">
        <v>722</v>
      </c>
      <c r="N4259" s="29" t="s">
        <v>4682</v>
      </c>
      <c r="O4259" s="14">
        <v>348.12</v>
      </c>
      <c r="P4259" s="14">
        <f t="shared" si="1054"/>
        <v>1142.1120960000001</v>
      </c>
      <c r="Q4259" s="14">
        <v>5.59</v>
      </c>
      <c r="R4259" s="40">
        <f t="shared" si="1055"/>
        <v>1147.702096</v>
      </c>
      <c r="S4259" s="14">
        <v>8.51</v>
      </c>
      <c r="T4259" s="40">
        <f t="shared" si="1056"/>
        <v>1139.192096</v>
      </c>
      <c r="U4259" s="14">
        <v>12.1</v>
      </c>
      <c r="V4259" s="40">
        <f t="shared" si="1057"/>
        <v>1135.6020960000001</v>
      </c>
      <c r="W4259" s="14">
        <v>11.85</v>
      </c>
      <c r="X4259" s="40">
        <f t="shared" si="1058"/>
        <v>1135.8520960000001</v>
      </c>
      <c r="Y4259" s="14">
        <v>5.59</v>
      </c>
      <c r="Z4259" s="40">
        <f t="shared" si="1059"/>
        <v>1147.702096</v>
      </c>
      <c r="AA4259" s="14">
        <v>8.4</v>
      </c>
      <c r="AB4259" s="40">
        <f t="shared" si="1060"/>
        <v>1139.3020959999999</v>
      </c>
      <c r="AC4259" s="14">
        <v>12.06</v>
      </c>
      <c r="AD4259" s="40">
        <f t="shared" si="1061"/>
        <v>1135.642096</v>
      </c>
      <c r="AE4259" s="14">
        <v>12.26</v>
      </c>
      <c r="AF4259" s="40">
        <f t="shared" si="1062"/>
        <v>1135.442096</v>
      </c>
      <c r="AG4259" s="29" t="s">
        <v>22</v>
      </c>
      <c r="AH4259" s="29" t="s">
        <v>22</v>
      </c>
      <c r="AI4259" s="29" t="s">
        <v>24</v>
      </c>
      <c r="AJ4259" s="29"/>
      <c r="AK4259" s="30" t="s">
        <v>22</v>
      </c>
      <c r="AL4259" s="30" t="s">
        <v>22</v>
      </c>
      <c r="AM4259" s="30"/>
      <c r="AN4259" s="30" t="s">
        <v>22</v>
      </c>
      <c r="AO4259" s="30" t="s">
        <v>22</v>
      </c>
      <c r="AP4259" s="30"/>
      <c r="AQ4259" s="30" t="s">
        <v>22</v>
      </c>
      <c r="AR4259" s="30" t="s">
        <v>22</v>
      </c>
      <c r="AS4259" s="30"/>
      <c r="AT4259" s="30"/>
      <c r="AU4259" s="30" t="s">
        <v>22</v>
      </c>
      <c r="AV4259" s="30" t="s">
        <v>22</v>
      </c>
      <c r="AW4259" s="30" t="s">
        <v>22</v>
      </c>
      <c r="AX4259" s="30" t="s">
        <v>22</v>
      </c>
      <c r="AY4259" s="30" t="s">
        <v>25</v>
      </c>
      <c r="AZ4259" s="30"/>
      <c r="BA4259" s="30" t="s">
        <v>25</v>
      </c>
      <c r="BB4259" s="30"/>
      <c r="BC4259" s="30" t="s">
        <v>62</v>
      </c>
      <c r="BD4259" s="30"/>
    </row>
    <row r="4260" spans="1:56" x14ac:dyDescent="0.3">
      <c r="A4260" s="31">
        <v>42223</v>
      </c>
      <c r="B4260" s="30" t="s">
        <v>12434</v>
      </c>
      <c r="C4260" s="29">
        <v>1</v>
      </c>
      <c r="D4260" s="29" t="s">
        <v>12135</v>
      </c>
      <c r="E4260" s="30">
        <v>27</v>
      </c>
      <c r="F4260" s="29" t="s">
        <v>19</v>
      </c>
      <c r="G4260" s="29" t="s">
        <v>20</v>
      </c>
      <c r="H4260" s="29" t="s">
        <v>42</v>
      </c>
      <c r="I4260" s="29" t="s">
        <v>22</v>
      </c>
      <c r="J4260" s="29" t="s">
        <v>13389</v>
      </c>
      <c r="K4260" s="29" t="s">
        <v>13323</v>
      </c>
      <c r="L4260" s="29" t="s">
        <v>120</v>
      </c>
      <c r="M4260" s="29" t="s">
        <v>121</v>
      </c>
      <c r="N4260" s="29" t="s">
        <v>4682</v>
      </c>
      <c r="O4260" s="14">
        <v>348.12</v>
      </c>
      <c r="P4260" s="14">
        <f t="shared" si="1054"/>
        <v>1142.1120960000001</v>
      </c>
      <c r="Q4260" s="14">
        <v>5.24</v>
      </c>
      <c r="R4260" s="40">
        <f t="shared" si="1055"/>
        <v>1147.3520960000001</v>
      </c>
      <c r="S4260" s="14">
        <v>6.4</v>
      </c>
      <c r="T4260" s="40">
        <f t="shared" si="1056"/>
        <v>1140.952096</v>
      </c>
      <c r="U4260" s="14">
        <v>6.95</v>
      </c>
      <c r="V4260" s="40">
        <f t="shared" si="1057"/>
        <v>1140.402096</v>
      </c>
      <c r="W4260" s="14">
        <v>6.67</v>
      </c>
      <c r="X4260" s="40">
        <f t="shared" si="1058"/>
        <v>1140.682096</v>
      </c>
      <c r="Y4260" s="14">
        <v>5.24</v>
      </c>
      <c r="Z4260" s="40">
        <f t="shared" si="1059"/>
        <v>1147.3520960000001</v>
      </c>
      <c r="AA4260" s="14">
        <v>6.36</v>
      </c>
      <c r="AB4260" s="40">
        <f t="shared" si="1060"/>
        <v>1140.9920960000002</v>
      </c>
      <c r="AC4260" s="14">
        <v>6.97</v>
      </c>
      <c r="AD4260" s="40">
        <f t="shared" si="1061"/>
        <v>1140.382096</v>
      </c>
      <c r="AE4260" s="14">
        <v>6.83</v>
      </c>
      <c r="AF4260" s="40">
        <f t="shared" si="1062"/>
        <v>1140.5220960000001</v>
      </c>
      <c r="AG4260" s="29" t="s">
        <v>22</v>
      </c>
      <c r="AH4260" s="29" t="s">
        <v>22</v>
      </c>
      <c r="AI4260" s="29" t="s">
        <v>63</v>
      </c>
      <c r="AJ4260" s="29" t="s">
        <v>8476</v>
      </c>
      <c r="AK4260" s="30" t="s">
        <v>25</v>
      </c>
      <c r="AL4260" s="30" t="s">
        <v>25</v>
      </c>
      <c r="AM4260" s="30" t="s">
        <v>124</v>
      </c>
      <c r="AN4260" s="30" t="s">
        <v>22</v>
      </c>
      <c r="AO4260" s="30" t="s">
        <v>22</v>
      </c>
      <c r="AP4260" s="30"/>
      <c r="AQ4260" s="30" t="s">
        <v>22</v>
      </c>
      <c r="AR4260" s="30" t="s">
        <v>22</v>
      </c>
      <c r="AS4260" s="30"/>
      <c r="AT4260" s="30"/>
      <c r="AU4260" s="30" t="s">
        <v>22</v>
      </c>
      <c r="AV4260" s="30" t="s">
        <v>22</v>
      </c>
      <c r="AW4260" s="30" t="s">
        <v>22</v>
      </c>
      <c r="AX4260" s="30" t="s">
        <v>22</v>
      </c>
      <c r="AY4260" s="30" t="s">
        <v>25</v>
      </c>
      <c r="AZ4260" s="30"/>
      <c r="BA4260" s="30" t="s">
        <v>25</v>
      </c>
      <c r="BB4260" s="30"/>
      <c r="BC4260" s="30" t="s">
        <v>26</v>
      </c>
      <c r="BD4260" s="30"/>
    </row>
    <row r="4261" spans="1:56" x14ac:dyDescent="0.3">
      <c r="A4261" s="31">
        <v>42223</v>
      </c>
      <c r="B4261" s="30" t="s">
        <v>12435</v>
      </c>
      <c r="C4261" s="29">
        <v>2</v>
      </c>
      <c r="D4261" s="29" t="s">
        <v>12135</v>
      </c>
      <c r="E4261" s="30">
        <v>27</v>
      </c>
      <c r="F4261" s="29" t="s">
        <v>19</v>
      </c>
      <c r="G4261" s="29" t="s">
        <v>94</v>
      </c>
      <c r="H4261" s="29" t="s">
        <v>42</v>
      </c>
      <c r="I4261" s="29" t="s">
        <v>22</v>
      </c>
      <c r="J4261" s="29" t="s">
        <v>13390</v>
      </c>
      <c r="K4261" s="29" t="s">
        <v>13391</v>
      </c>
      <c r="L4261" s="29" t="s">
        <v>1086</v>
      </c>
      <c r="M4261" s="29" t="s">
        <v>23</v>
      </c>
      <c r="N4261" s="29" t="s">
        <v>5311</v>
      </c>
      <c r="O4261" s="14">
        <v>345.48</v>
      </c>
      <c r="P4261" s="14">
        <f t="shared" si="1054"/>
        <v>1133.4507840000001</v>
      </c>
      <c r="Q4261" s="14">
        <v>4.0999999999999996</v>
      </c>
      <c r="R4261" s="40">
        <f t="shared" si="1055"/>
        <v>1137.550784</v>
      </c>
      <c r="S4261" s="14">
        <v>7.84</v>
      </c>
      <c r="T4261" s="40">
        <f t="shared" si="1056"/>
        <v>1129.7107840000001</v>
      </c>
      <c r="U4261" s="14">
        <v>9.9</v>
      </c>
      <c r="V4261" s="40">
        <f t="shared" si="1057"/>
        <v>1127.6507839999999</v>
      </c>
      <c r="W4261" s="14">
        <v>9.94</v>
      </c>
      <c r="X4261" s="40">
        <f t="shared" si="1058"/>
        <v>1127.610784</v>
      </c>
      <c r="Y4261" s="14">
        <v>4.0999999999999996</v>
      </c>
      <c r="Z4261" s="40">
        <f t="shared" si="1059"/>
        <v>1137.550784</v>
      </c>
      <c r="AA4261" s="14">
        <v>8.89</v>
      </c>
      <c r="AB4261" s="40">
        <f t="shared" si="1060"/>
        <v>1128.6607839999999</v>
      </c>
      <c r="AC4261" s="14">
        <v>11</v>
      </c>
      <c r="AD4261" s="40">
        <f t="shared" si="1061"/>
        <v>1126.550784</v>
      </c>
      <c r="AE4261" s="14">
        <v>10.76</v>
      </c>
      <c r="AF4261" s="40">
        <f t="shared" si="1062"/>
        <v>1126.790784</v>
      </c>
      <c r="AG4261" s="29" t="s">
        <v>22</v>
      </c>
      <c r="AH4261" s="29" t="s">
        <v>22</v>
      </c>
      <c r="AI4261" s="29" t="s">
        <v>24</v>
      </c>
      <c r="AJ4261" s="29"/>
      <c r="AK4261" s="30" t="s">
        <v>22</v>
      </c>
      <c r="AL4261" s="30" t="s">
        <v>22</v>
      </c>
      <c r="AM4261" s="30"/>
      <c r="AN4261" s="30" t="s">
        <v>22</v>
      </c>
      <c r="AO4261" s="30" t="s">
        <v>22</v>
      </c>
      <c r="AP4261" s="30"/>
      <c r="AQ4261" s="30" t="s">
        <v>22</v>
      </c>
      <c r="AR4261" s="30" t="s">
        <v>22</v>
      </c>
      <c r="AS4261" s="30"/>
      <c r="AT4261" s="30"/>
      <c r="AU4261" s="30" t="s">
        <v>22</v>
      </c>
      <c r="AV4261" s="30" t="s">
        <v>22</v>
      </c>
      <c r="AW4261" s="30" t="s">
        <v>22</v>
      </c>
      <c r="AX4261" s="30" t="s">
        <v>22</v>
      </c>
      <c r="AY4261" s="30" t="s">
        <v>25</v>
      </c>
      <c r="AZ4261" s="30"/>
      <c r="BA4261" s="30" t="s">
        <v>25</v>
      </c>
      <c r="BB4261" s="30"/>
      <c r="BC4261" s="30" t="s">
        <v>26</v>
      </c>
      <c r="BD4261" s="30"/>
    </row>
    <row r="4262" spans="1:56" x14ac:dyDescent="0.3">
      <c r="A4262" s="31">
        <v>42223</v>
      </c>
      <c r="B4262" s="30" t="s">
        <v>12436</v>
      </c>
      <c r="C4262" s="29">
        <v>3</v>
      </c>
      <c r="D4262" s="29" t="s">
        <v>12135</v>
      </c>
      <c r="E4262" s="30">
        <v>27</v>
      </c>
      <c r="F4262" s="29" t="s">
        <v>72</v>
      </c>
      <c r="G4262" s="29" t="s">
        <v>20</v>
      </c>
      <c r="H4262" s="29" t="s">
        <v>42</v>
      </c>
      <c r="I4262" s="29" t="s">
        <v>22</v>
      </c>
      <c r="J4262" s="29" t="s">
        <v>13392</v>
      </c>
      <c r="K4262" s="29" t="s">
        <v>13393</v>
      </c>
      <c r="L4262" s="29" t="s">
        <v>75</v>
      </c>
      <c r="M4262" s="29" t="s">
        <v>46</v>
      </c>
      <c r="N4262" s="29" t="s">
        <v>4667</v>
      </c>
      <c r="O4262" s="14">
        <v>345.96</v>
      </c>
      <c r="P4262" s="14">
        <f t="shared" si="1054"/>
        <v>1135.025568</v>
      </c>
      <c r="Q4262" s="14">
        <v>6.28</v>
      </c>
      <c r="R4262" s="40">
        <f t="shared" si="1055"/>
        <v>1141.305568</v>
      </c>
      <c r="S4262" s="14">
        <v>7.43</v>
      </c>
      <c r="T4262" s="40">
        <f t="shared" si="1056"/>
        <v>1133.8755679999999</v>
      </c>
      <c r="U4262" s="14">
        <v>8.34</v>
      </c>
      <c r="V4262" s="40">
        <f t="shared" si="1057"/>
        <v>1132.9655680000001</v>
      </c>
      <c r="W4262" s="14">
        <v>8.31</v>
      </c>
      <c r="X4262" s="40">
        <f t="shared" si="1058"/>
        <v>1132.995568</v>
      </c>
      <c r="Y4262" s="14">
        <v>6.28</v>
      </c>
      <c r="Z4262" s="40">
        <f t="shared" si="1059"/>
        <v>1141.305568</v>
      </c>
      <c r="AA4262" s="14">
        <v>7.42</v>
      </c>
      <c r="AB4262" s="40">
        <f t="shared" si="1060"/>
        <v>1133.8855679999999</v>
      </c>
      <c r="AC4262" s="14">
        <v>8.23</v>
      </c>
      <c r="AD4262" s="40">
        <f t="shared" si="1061"/>
        <v>1133.075568</v>
      </c>
      <c r="AE4262" s="14">
        <v>8.35</v>
      </c>
      <c r="AF4262" s="40">
        <f t="shared" si="1062"/>
        <v>1132.9555680000001</v>
      </c>
      <c r="AG4262" s="29" t="s">
        <v>22</v>
      </c>
      <c r="AH4262" s="29" t="s">
        <v>22</v>
      </c>
      <c r="AI4262" s="29" t="s">
        <v>36</v>
      </c>
      <c r="AJ4262" s="29" t="s">
        <v>10269</v>
      </c>
      <c r="AK4262" s="30" t="s">
        <v>25</v>
      </c>
      <c r="AL4262" s="30" t="s">
        <v>25</v>
      </c>
      <c r="AM4262" s="30" t="s">
        <v>124</v>
      </c>
      <c r="AN4262" s="30" t="s">
        <v>22</v>
      </c>
      <c r="AO4262" s="30" t="s">
        <v>22</v>
      </c>
      <c r="AP4262" s="30"/>
      <c r="AQ4262" s="30" t="s">
        <v>22</v>
      </c>
      <c r="AR4262" s="30" t="s">
        <v>22</v>
      </c>
      <c r="AS4262" s="30"/>
      <c r="AT4262" s="30"/>
      <c r="AU4262" s="30" t="s">
        <v>22</v>
      </c>
      <c r="AV4262" s="30" t="s">
        <v>22</v>
      </c>
      <c r="AW4262" s="30" t="s">
        <v>22</v>
      </c>
      <c r="AX4262" s="30" t="s">
        <v>22</v>
      </c>
      <c r="AY4262" s="30" t="s">
        <v>25</v>
      </c>
      <c r="AZ4262" s="30"/>
      <c r="BA4262" s="30" t="s">
        <v>22</v>
      </c>
      <c r="BB4262" s="30"/>
      <c r="BC4262" s="30" t="s">
        <v>26</v>
      </c>
      <c r="BD4262" s="30"/>
    </row>
    <row r="4263" spans="1:56" x14ac:dyDescent="0.3">
      <c r="A4263" s="31">
        <v>42223</v>
      </c>
      <c r="B4263" s="30" t="s">
        <v>12437</v>
      </c>
      <c r="C4263" s="29">
        <v>4</v>
      </c>
      <c r="D4263" s="29" t="s">
        <v>12135</v>
      </c>
      <c r="E4263" s="30">
        <v>27</v>
      </c>
      <c r="F4263" s="29" t="s">
        <v>72</v>
      </c>
      <c r="G4263" s="29" t="s">
        <v>94</v>
      </c>
      <c r="H4263" s="29" t="s">
        <v>42</v>
      </c>
      <c r="I4263" s="29" t="s">
        <v>25</v>
      </c>
      <c r="J4263" s="29" t="s">
        <v>13394</v>
      </c>
      <c r="K4263" s="29" t="s">
        <v>13395</v>
      </c>
      <c r="L4263" s="29" t="s">
        <v>322</v>
      </c>
      <c r="M4263" s="29" t="s">
        <v>46</v>
      </c>
      <c r="N4263" s="29" t="s">
        <v>4682</v>
      </c>
      <c r="O4263" s="14">
        <v>345.24</v>
      </c>
      <c r="P4263" s="14">
        <f t="shared" si="1054"/>
        <v>1132.6633920000002</v>
      </c>
      <c r="Q4263" s="14">
        <v>4.92</v>
      </c>
      <c r="R4263" s="40">
        <f t="shared" si="1055"/>
        <v>1137.5833920000002</v>
      </c>
      <c r="S4263" s="14">
        <v>7.98</v>
      </c>
      <c r="T4263" s="40">
        <f t="shared" si="1056"/>
        <v>1129.6033920000002</v>
      </c>
      <c r="U4263" s="14">
        <v>9.48</v>
      </c>
      <c r="V4263" s="40">
        <f t="shared" si="1057"/>
        <v>1128.1033920000002</v>
      </c>
      <c r="W4263" s="14">
        <v>9.3000000000000007</v>
      </c>
      <c r="X4263" s="40">
        <f t="shared" si="1058"/>
        <v>1128.2833920000003</v>
      </c>
      <c r="Y4263" s="14">
        <v>4.92</v>
      </c>
      <c r="Z4263" s="40">
        <f t="shared" si="1059"/>
        <v>1137.5833920000002</v>
      </c>
      <c r="AA4263" s="14">
        <v>8.3800000000000008</v>
      </c>
      <c r="AB4263" s="40">
        <f t="shared" si="1060"/>
        <v>1129.2033920000001</v>
      </c>
      <c r="AC4263" s="14">
        <v>9.8699999999999992</v>
      </c>
      <c r="AD4263" s="40">
        <f t="shared" si="1061"/>
        <v>1127.7133920000003</v>
      </c>
      <c r="AE4263" s="14">
        <v>9.89</v>
      </c>
      <c r="AF4263" s="40">
        <f t="shared" si="1062"/>
        <v>1127.6933920000001</v>
      </c>
      <c r="AG4263" s="29" t="s">
        <v>22</v>
      </c>
      <c r="AH4263" s="29" t="s">
        <v>22</v>
      </c>
      <c r="AI4263" s="29" t="s">
        <v>24</v>
      </c>
      <c r="AJ4263" s="29"/>
      <c r="AK4263" s="30" t="s">
        <v>22</v>
      </c>
      <c r="AL4263" s="30" t="s">
        <v>22</v>
      </c>
      <c r="AM4263" s="30"/>
      <c r="AN4263" s="30" t="s">
        <v>22</v>
      </c>
      <c r="AO4263" s="30" t="s">
        <v>22</v>
      </c>
      <c r="AP4263" s="30"/>
      <c r="AQ4263" s="30" t="s">
        <v>22</v>
      </c>
      <c r="AR4263" s="30" t="s">
        <v>22</v>
      </c>
      <c r="AS4263" s="30"/>
      <c r="AT4263" s="30"/>
      <c r="AU4263" s="30" t="s">
        <v>22</v>
      </c>
      <c r="AV4263" s="30" t="s">
        <v>22</v>
      </c>
      <c r="AW4263" s="30" t="s">
        <v>22</v>
      </c>
      <c r="AX4263" s="30" t="s">
        <v>22</v>
      </c>
      <c r="AY4263" s="30" t="s">
        <v>25</v>
      </c>
      <c r="AZ4263" s="30"/>
      <c r="BA4263" s="30" t="s">
        <v>22</v>
      </c>
      <c r="BB4263" s="30"/>
      <c r="BC4263" s="30" t="s">
        <v>26</v>
      </c>
      <c r="BD4263" s="30"/>
    </row>
    <row r="4264" spans="1:56" x14ac:dyDescent="0.3">
      <c r="A4264" s="31">
        <v>42223</v>
      </c>
      <c r="B4264" s="30" t="s">
        <v>12438</v>
      </c>
      <c r="C4264" s="29">
        <v>5</v>
      </c>
      <c r="D4264" s="29" t="s">
        <v>12135</v>
      </c>
      <c r="E4264" s="30">
        <v>27</v>
      </c>
      <c r="F4264" s="29" t="s">
        <v>49</v>
      </c>
      <c r="G4264" s="29" t="s">
        <v>20</v>
      </c>
      <c r="H4264" s="29" t="s">
        <v>42</v>
      </c>
      <c r="I4264" s="29" t="s">
        <v>25</v>
      </c>
      <c r="J4264" s="29" t="s">
        <v>13396</v>
      </c>
      <c r="K4264" s="29" t="s">
        <v>13397</v>
      </c>
      <c r="L4264" s="29" t="s">
        <v>418</v>
      </c>
      <c r="M4264" s="29" t="s">
        <v>46</v>
      </c>
      <c r="N4264" s="29" t="s">
        <v>4677</v>
      </c>
      <c r="O4264" s="14">
        <v>345.48</v>
      </c>
      <c r="P4264" s="14">
        <f t="shared" si="1054"/>
        <v>1133.4507840000001</v>
      </c>
      <c r="Q4264" s="14">
        <v>5.7</v>
      </c>
      <c r="R4264" s="40">
        <f t="shared" si="1055"/>
        <v>1139.1507840000002</v>
      </c>
      <c r="S4264" s="14">
        <v>9.68</v>
      </c>
      <c r="T4264" s="40">
        <f t="shared" si="1056"/>
        <v>1129.4707840000001</v>
      </c>
      <c r="U4264" s="14">
        <v>11.2</v>
      </c>
      <c r="V4264" s="40">
        <f t="shared" si="1057"/>
        <v>1127.9507840000001</v>
      </c>
      <c r="W4264" s="14">
        <v>10.76</v>
      </c>
      <c r="X4264" s="40">
        <f t="shared" si="1058"/>
        <v>1128.3907840000002</v>
      </c>
      <c r="Y4264" s="14">
        <v>5.7</v>
      </c>
      <c r="Z4264" s="40">
        <f t="shared" si="1059"/>
        <v>1139.1507840000002</v>
      </c>
      <c r="AA4264" s="14">
        <v>9.25</v>
      </c>
      <c r="AB4264" s="40">
        <f t="shared" si="1060"/>
        <v>1129.9007840000002</v>
      </c>
      <c r="AC4264" s="14">
        <v>10.72</v>
      </c>
      <c r="AD4264" s="40">
        <f t="shared" si="1061"/>
        <v>1128.4307840000001</v>
      </c>
      <c r="AE4264" s="14">
        <v>10.56</v>
      </c>
      <c r="AF4264" s="40">
        <f t="shared" si="1062"/>
        <v>1128.5907840000002</v>
      </c>
      <c r="AG4264" s="29" t="s">
        <v>22</v>
      </c>
      <c r="AH4264" s="29" t="s">
        <v>22</v>
      </c>
      <c r="AI4264" s="29" t="s">
        <v>24</v>
      </c>
      <c r="AJ4264" s="29"/>
      <c r="AK4264" s="30" t="s">
        <v>22</v>
      </c>
      <c r="AL4264" s="30" t="s">
        <v>22</v>
      </c>
      <c r="AM4264" s="30"/>
      <c r="AN4264" s="30" t="s">
        <v>22</v>
      </c>
      <c r="AO4264" s="30" t="s">
        <v>22</v>
      </c>
      <c r="AP4264" s="30"/>
      <c r="AQ4264" s="30" t="s">
        <v>22</v>
      </c>
      <c r="AR4264" s="30" t="s">
        <v>22</v>
      </c>
      <c r="AS4264" s="30"/>
      <c r="AT4264" s="30"/>
      <c r="AU4264" s="30" t="s">
        <v>22</v>
      </c>
      <c r="AV4264" s="30" t="s">
        <v>22</v>
      </c>
      <c r="AW4264" s="30" t="s">
        <v>22</v>
      </c>
      <c r="AX4264" s="30" t="s">
        <v>22</v>
      </c>
      <c r="AY4264" s="30" t="s">
        <v>25</v>
      </c>
      <c r="AZ4264" s="30"/>
      <c r="BA4264" s="30" t="s">
        <v>22</v>
      </c>
      <c r="BB4264" s="30"/>
      <c r="BC4264" s="30" t="s">
        <v>26</v>
      </c>
      <c r="BD4264" s="30"/>
    </row>
    <row r="4265" spans="1:56" x14ac:dyDescent="0.3">
      <c r="A4265" s="31">
        <v>42223</v>
      </c>
      <c r="B4265" s="30" t="s">
        <v>12439</v>
      </c>
      <c r="C4265" s="29">
        <v>6</v>
      </c>
      <c r="D4265" s="29" t="s">
        <v>12135</v>
      </c>
      <c r="E4265" s="30">
        <v>27</v>
      </c>
      <c r="F4265" s="29" t="s">
        <v>49</v>
      </c>
      <c r="G4265" s="29" t="s">
        <v>94</v>
      </c>
      <c r="H4265" s="29" t="s">
        <v>238</v>
      </c>
      <c r="I4265" s="29" t="s">
        <v>25</v>
      </c>
      <c r="J4265" s="29" t="s">
        <v>13398</v>
      </c>
      <c r="K4265" s="29" t="s">
        <v>13399</v>
      </c>
      <c r="L4265" s="29" t="s">
        <v>392</v>
      </c>
      <c r="M4265" s="29" t="s">
        <v>46</v>
      </c>
      <c r="N4265" s="29" t="s">
        <v>4702</v>
      </c>
      <c r="O4265" s="14">
        <v>345.24</v>
      </c>
      <c r="P4265" s="14">
        <f t="shared" si="1054"/>
        <v>1132.6633920000002</v>
      </c>
      <c r="Q4265" s="14">
        <v>4.0599999999999996</v>
      </c>
      <c r="R4265" s="40">
        <f t="shared" si="1055"/>
        <v>1136.7233920000001</v>
      </c>
      <c r="S4265" s="14">
        <v>9.74</v>
      </c>
      <c r="T4265" s="40">
        <f t="shared" si="1056"/>
        <v>1126.9833920000001</v>
      </c>
      <c r="U4265" s="14">
        <v>11.3</v>
      </c>
      <c r="V4265" s="40">
        <f t="shared" si="1057"/>
        <v>1125.4233920000001</v>
      </c>
      <c r="W4265" s="14">
        <v>10.96</v>
      </c>
      <c r="X4265" s="40">
        <f t="shared" si="1058"/>
        <v>1125.7633920000001</v>
      </c>
      <c r="Y4265" s="14">
        <v>4.0599999999999996</v>
      </c>
      <c r="Z4265" s="40">
        <f t="shared" si="1059"/>
        <v>1136.7233920000001</v>
      </c>
      <c r="AA4265" s="14">
        <v>9.92</v>
      </c>
      <c r="AB4265" s="40">
        <f t="shared" si="1060"/>
        <v>1126.803392</v>
      </c>
      <c r="AC4265" s="14" t="s">
        <v>4695</v>
      </c>
      <c r="AD4265" s="40" t="e">
        <f t="shared" si="1061"/>
        <v>#VALUE!</v>
      </c>
      <c r="AE4265" s="14">
        <v>11.95</v>
      </c>
      <c r="AF4265" s="40">
        <f t="shared" si="1062"/>
        <v>1124.7733920000001</v>
      </c>
      <c r="AG4265" s="29" t="s">
        <v>25</v>
      </c>
      <c r="AH4265" s="29" t="s">
        <v>25</v>
      </c>
      <c r="AI4265" s="29" t="s">
        <v>24</v>
      </c>
      <c r="AJ4265" s="29"/>
      <c r="AK4265" s="30" t="s">
        <v>22</v>
      </c>
      <c r="AL4265" s="30" t="s">
        <v>22</v>
      </c>
      <c r="AM4265" s="30"/>
      <c r="AN4265" s="30" t="s">
        <v>22</v>
      </c>
      <c r="AO4265" s="30" t="s">
        <v>22</v>
      </c>
      <c r="AP4265" s="30"/>
      <c r="AQ4265" s="30" t="s">
        <v>22</v>
      </c>
      <c r="AR4265" s="30" t="s">
        <v>22</v>
      </c>
      <c r="AS4265" s="30"/>
      <c r="AT4265" s="30"/>
      <c r="AU4265" s="30" t="s">
        <v>22</v>
      </c>
      <c r="AV4265" s="30" t="s">
        <v>22</v>
      </c>
      <c r="AW4265" s="30" t="s">
        <v>22</v>
      </c>
      <c r="AX4265" s="30" t="s">
        <v>22</v>
      </c>
      <c r="AY4265" s="30" t="s">
        <v>25</v>
      </c>
      <c r="AZ4265" s="30"/>
      <c r="BA4265" s="30" t="s">
        <v>22</v>
      </c>
      <c r="BB4265" s="30"/>
      <c r="BC4265" s="30" t="s">
        <v>26</v>
      </c>
      <c r="BD4265" s="30"/>
    </row>
    <row r="4266" spans="1:56" x14ac:dyDescent="0.3">
      <c r="A4266" s="31">
        <v>42223</v>
      </c>
      <c r="B4266" s="30" t="s">
        <v>12440</v>
      </c>
      <c r="C4266" s="29">
        <v>1</v>
      </c>
      <c r="D4266" s="29" t="s">
        <v>12135</v>
      </c>
      <c r="E4266" s="30">
        <v>28</v>
      </c>
      <c r="F4266" s="29" t="s">
        <v>19</v>
      </c>
      <c r="G4266" s="29" t="s">
        <v>94</v>
      </c>
      <c r="H4266" s="29" t="s">
        <v>42</v>
      </c>
      <c r="I4266" s="29" t="s">
        <v>22</v>
      </c>
      <c r="J4266" s="29" t="s">
        <v>10865</v>
      </c>
      <c r="K4266" s="29" t="s">
        <v>13400</v>
      </c>
      <c r="L4266" s="29" t="s">
        <v>105</v>
      </c>
      <c r="M4266" s="29" t="s">
        <v>23</v>
      </c>
      <c r="N4266" s="29" t="s">
        <v>4677</v>
      </c>
      <c r="O4266" s="14">
        <v>347.16</v>
      </c>
      <c r="P4266" s="14">
        <f t="shared" si="1054"/>
        <v>1138.9625280000002</v>
      </c>
      <c r="Q4266" s="14">
        <v>4.84</v>
      </c>
      <c r="R4266" s="40">
        <f t="shared" si="1055"/>
        <v>1143.8025280000002</v>
      </c>
      <c r="S4266" s="14">
        <v>9.09</v>
      </c>
      <c r="T4266" s="40">
        <f t="shared" si="1056"/>
        <v>1134.7125280000002</v>
      </c>
      <c r="U4266" s="14">
        <v>10.51</v>
      </c>
      <c r="V4266" s="40">
        <f t="shared" si="1057"/>
        <v>1133.2925280000002</v>
      </c>
      <c r="W4266" s="14">
        <v>10.35</v>
      </c>
      <c r="X4266" s="40">
        <f t="shared" si="1058"/>
        <v>1133.4525280000003</v>
      </c>
      <c r="Y4266" s="14">
        <v>4.84</v>
      </c>
      <c r="Z4266" s="40">
        <f t="shared" si="1059"/>
        <v>1143.8025280000002</v>
      </c>
      <c r="AA4266" s="14">
        <v>9.09</v>
      </c>
      <c r="AB4266" s="40">
        <f t="shared" si="1060"/>
        <v>1134.7125280000002</v>
      </c>
      <c r="AC4266" s="14" t="s">
        <v>4695</v>
      </c>
      <c r="AD4266" s="40" t="e">
        <f t="shared" si="1061"/>
        <v>#VALUE!</v>
      </c>
      <c r="AE4266" s="14">
        <v>11.96</v>
      </c>
      <c r="AF4266" s="40">
        <f t="shared" si="1062"/>
        <v>1131.8425280000001</v>
      </c>
      <c r="AG4266" s="29" t="s">
        <v>22</v>
      </c>
      <c r="AH4266" s="29" t="s">
        <v>22</v>
      </c>
      <c r="AI4266" s="29" t="s">
        <v>63</v>
      </c>
      <c r="AJ4266" s="29" t="s">
        <v>12067</v>
      </c>
      <c r="AK4266" s="30" t="s">
        <v>25</v>
      </c>
      <c r="AL4266" s="30" t="s">
        <v>22</v>
      </c>
      <c r="AM4266" s="30" t="s">
        <v>124</v>
      </c>
      <c r="AN4266" s="30" t="s">
        <v>22</v>
      </c>
      <c r="AO4266" s="30" t="s">
        <v>22</v>
      </c>
      <c r="AP4266" s="30"/>
      <c r="AQ4266" s="30" t="s">
        <v>22</v>
      </c>
      <c r="AR4266" s="30" t="s">
        <v>22</v>
      </c>
      <c r="AS4266" s="30"/>
      <c r="AT4266" s="30"/>
      <c r="AU4266" s="30" t="s">
        <v>22</v>
      </c>
      <c r="AV4266" s="30" t="s">
        <v>22</v>
      </c>
      <c r="AW4266" s="30" t="s">
        <v>22</v>
      </c>
      <c r="AX4266" s="30" t="s">
        <v>22</v>
      </c>
      <c r="AY4266" s="30" t="s">
        <v>22</v>
      </c>
      <c r="AZ4266" s="30"/>
      <c r="BA4266" s="30" t="s">
        <v>22</v>
      </c>
      <c r="BB4266" s="30"/>
      <c r="BC4266" s="30" t="s">
        <v>26</v>
      </c>
      <c r="BD4266" s="30"/>
    </row>
    <row r="4267" spans="1:56" x14ac:dyDescent="0.3">
      <c r="A4267" s="31">
        <v>42223</v>
      </c>
      <c r="B4267" s="30" t="s">
        <v>12441</v>
      </c>
      <c r="C4267" s="29">
        <v>2</v>
      </c>
      <c r="D4267" s="29" t="s">
        <v>12135</v>
      </c>
      <c r="E4267" s="30">
        <v>28</v>
      </c>
      <c r="F4267" s="29" t="s">
        <v>19</v>
      </c>
      <c r="G4267" s="29" t="s">
        <v>20</v>
      </c>
      <c r="H4267" s="29" t="s">
        <v>42</v>
      </c>
      <c r="I4267" s="29" t="s">
        <v>22</v>
      </c>
      <c r="J4267" s="29" t="s">
        <v>10993</v>
      </c>
      <c r="K4267" s="29" t="s">
        <v>13401</v>
      </c>
      <c r="L4267" s="29" t="s">
        <v>35</v>
      </c>
      <c r="M4267" s="29" t="s">
        <v>46</v>
      </c>
      <c r="N4267" s="29" t="s">
        <v>4667</v>
      </c>
      <c r="O4267" s="14">
        <v>346.92</v>
      </c>
      <c r="P4267" s="14">
        <f t="shared" si="1054"/>
        <v>1138.1751360000001</v>
      </c>
      <c r="Q4267" s="14">
        <v>6.88</v>
      </c>
      <c r="R4267" s="40">
        <f t="shared" si="1055"/>
        <v>1145.0551360000002</v>
      </c>
      <c r="S4267" s="14">
        <v>9.27</v>
      </c>
      <c r="T4267" s="40">
        <f t="shared" si="1056"/>
        <v>1135.7851360000002</v>
      </c>
      <c r="U4267" s="14">
        <v>10.4</v>
      </c>
      <c r="V4267" s="40">
        <f t="shared" si="1057"/>
        <v>1134.6551360000001</v>
      </c>
      <c r="W4267" s="14">
        <v>10.23</v>
      </c>
      <c r="X4267" s="40">
        <f t="shared" si="1058"/>
        <v>1134.8251360000002</v>
      </c>
      <c r="Y4267" s="14">
        <v>6.88</v>
      </c>
      <c r="Z4267" s="40">
        <f t="shared" si="1059"/>
        <v>1145.0551360000002</v>
      </c>
      <c r="AA4267" s="14">
        <v>9.1300000000000008</v>
      </c>
      <c r="AB4267" s="40">
        <f t="shared" si="1060"/>
        <v>1135.9251360000001</v>
      </c>
      <c r="AC4267" s="14">
        <v>10.48</v>
      </c>
      <c r="AD4267" s="40">
        <f t="shared" si="1061"/>
        <v>1134.5751360000002</v>
      </c>
      <c r="AE4267" s="14">
        <v>10.34</v>
      </c>
      <c r="AF4267" s="40">
        <f t="shared" si="1062"/>
        <v>1134.7151360000003</v>
      </c>
      <c r="AG4267" s="29" t="s">
        <v>22</v>
      </c>
      <c r="AH4267" s="29" t="s">
        <v>22</v>
      </c>
      <c r="AI4267" s="29" t="s">
        <v>36</v>
      </c>
      <c r="AJ4267" s="29" t="s">
        <v>12558</v>
      </c>
      <c r="AK4267" s="30" t="s">
        <v>25</v>
      </c>
      <c r="AL4267" s="30" t="s">
        <v>25</v>
      </c>
      <c r="AM4267" s="30" t="s">
        <v>124</v>
      </c>
      <c r="AN4267" s="30" t="s">
        <v>22</v>
      </c>
      <c r="AO4267" s="30" t="s">
        <v>22</v>
      </c>
      <c r="AP4267" s="30"/>
      <c r="AQ4267" s="30" t="s">
        <v>22</v>
      </c>
      <c r="AR4267" s="30" t="s">
        <v>22</v>
      </c>
      <c r="AS4267" s="30"/>
      <c r="AT4267" s="30"/>
      <c r="AU4267" s="30" t="s">
        <v>22</v>
      </c>
      <c r="AV4267" s="30" t="s">
        <v>22</v>
      </c>
      <c r="AW4267" s="30" t="s">
        <v>22</v>
      </c>
      <c r="AX4267" s="30" t="s">
        <v>22</v>
      </c>
      <c r="AY4267" s="30" t="s">
        <v>25</v>
      </c>
      <c r="AZ4267" s="30"/>
      <c r="BA4267" s="30" t="s">
        <v>22</v>
      </c>
      <c r="BB4267" s="30"/>
      <c r="BC4267" s="30" t="s">
        <v>26</v>
      </c>
      <c r="BD4267" s="30"/>
    </row>
    <row r="4268" spans="1:56" x14ac:dyDescent="0.3">
      <c r="A4268" s="31">
        <v>42223</v>
      </c>
      <c r="B4268" s="30" t="s">
        <v>12442</v>
      </c>
      <c r="C4268" s="29">
        <v>3</v>
      </c>
      <c r="D4268" s="29" t="s">
        <v>12135</v>
      </c>
      <c r="E4268" s="30">
        <v>28</v>
      </c>
      <c r="F4268" s="29" t="s">
        <v>19</v>
      </c>
      <c r="G4268" s="29" t="s">
        <v>20</v>
      </c>
      <c r="H4268" s="29" t="s">
        <v>42</v>
      </c>
      <c r="I4268" s="29" t="s">
        <v>25</v>
      </c>
      <c r="J4268" s="29" t="s">
        <v>13402</v>
      </c>
      <c r="K4268" s="29" t="s">
        <v>13403</v>
      </c>
      <c r="L4268" s="29" t="s">
        <v>418</v>
      </c>
      <c r="M4268" s="29" t="s">
        <v>46</v>
      </c>
      <c r="N4268" s="29" t="s">
        <v>4677</v>
      </c>
      <c r="O4268" s="14">
        <v>347.4</v>
      </c>
      <c r="P4268" s="14">
        <f t="shared" si="1054"/>
        <v>1139.74992</v>
      </c>
      <c r="Q4268" s="14">
        <v>6.21</v>
      </c>
      <c r="R4268" s="40">
        <f t="shared" si="1055"/>
        <v>1145.95992</v>
      </c>
      <c r="S4268" s="14">
        <v>9.18</v>
      </c>
      <c r="T4268" s="40">
        <f t="shared" si="1056"/>
        <v>1136.7799199999999</v>
      </c>
      <c r="U4268" s="14">
        <v>10.68</v>
      </c>
      <c r="V4268" s="40">
        <f t="shared" si="1057"/>
        <v>1135.2799199999999</v>
      </c>
      <c r="W4268" s="14">
        <v>10.4</v>
      </c>
      <c r="X4268" s="40">
        <f t="shared" si="1058"/>
        <v>1135.5599199999999</v>
      </c>
      <c r="Y4268" s="14">
        <v>6.21</v>
      </c>
      <c r="Z4268" s="40">
        <f t="shared" si="1059"/>
        <v>1145.95992</v>
      </c>
      <c r="AA4268" s="14">
        <v>9.36</v>
      </c>
      <c r="AB4268" s="40">
        <f t="shared" si="1060"/>
        <v>1136.5999200000001</v>
      </c>
      <c r="AC4268" s="14">
        <v>10.87</v>
      </c>
      <c r="AD4268" s="40">
        <f t="shared" si="1061"/>
        <v>1135.0899200000001</v>
      </c>
      <c r="AE4268" s="14">
        <v>10.66</v>
      </c>
      <c r="AF4268" s="40">
        <f t="shared" si="1062"/>
        <v>1135.2999199999999</v>
      </c>
      <c r="AG4268" s="29" t="s">
        <v>22</v>
      </c>
      <c r="AH4268" s="29" t="s">
        <v>22</v>
      </c>
      <c r="AI4268" s="29" t="s">
        <v>24</v>
      </c>
      <c r="AJ4268" s="29"/>
      <c r="AK4268" s="30" t="s">
        <v>22</v>
      </c>
      <c r="AL4268" s="30" t="s">
        <v>22</v>
      </c>
      <c r="AM4268" s="30"/>
      <c r="AN4268" s="30" t="s">
        <v>22</v>
      </c>
      <c r="AO4268" s="30" t="s">
        <v>22</v>
      </c>
      <c r="AP4268" s="30"/>
      <c r="AQ4268" s="30" t="s">
        <v>22</v>
      </c>
      <c r="AR4268" s="30" t="s">
        <v>22</v>
      </c>
      <c r="AS4268" s="30"/>
      <c r="AT4268" s="30"/>
      <c r="AU4268" s="30" t="s">
        <v>22</v>
      </c>
      <c r="AV4268" s="30" t="s">
        <v>22</v>
      </c>
      <c r="AW4268" s="30" t="s">
        <v>22</v>
      </c>
      <c r="AX4268" s="30" t="s">
        <v>22</v>
      </c>
      <c r="AY4268" s="30" t="s">
        <v>25</v>
      </c>
      <c r="AZ4268" s="30"/>
      <c r="BA4268" s="30" t="s">
        <v>22</v>
      </c>
      <c r="BB4268" s="30"/>
      <c r="BC4268" s="30" t="s">
        <v>26</v>
      </c>
      <c r="BD4268" s="30"/>
    </row>
    <row r="4269" spans="1:56" x14ac:dyDescent="0.3">
      <c r="A4269" s="31">
        <v>42223</v>
      </c>
      <c r="B4269" s="30" t="s">
        <v>12443</v>
      </c>
      <c r="C4269" s="29">
        <v>4</v>
      </c>
      <c r="D4269" s="29" t="s">
        <v>12135</v>
      </c>
      <c r="E4269" s="30">
        <v>28</v>
      </c>
      <c r="F4269" s="29" t="s">
        <v>65</v>
      </c>
      <c r="G4269" s="29" t="s">
        <v>94</v>
      </c>
      <c r="H4269" s="29" t="s">
        <v>42</v>
      </c>
      <c r="I4269" s="29" t="s">
        <v>25</v>
      </c>
      <c r="J4269" s="29" t="s">
        <v>13390</v>
      </c>
      <c r="K4269" s="29" t="s">
        <v>13314</v>
      </c>
      <c r="L4269" s="29" t="s">
        <v>322</v>
      </c>
      <c r="M4269" s="29" t="s">
        <v>46</v>
      </c>
      <c r="N4269" s="29" t="s">
        <v>4682</v>
      </c>
      <c r="O4269" s="14">
        <v>349.08</v>
      </c>
      <c r="P4269" s="14">
        <f t="shared" si="1054"/>
        <v>1145.2616640000001</v>
      </c>
      <c r="Q4269" s="14">
        <v>4.3600000000000003</v>
      </c>
      <c r="R4269" s="40">
        <f t="shared" si="1055"/>
        <v>1149.621664</v>
      </c>
      <c r="S4269" s="14">
        <v>7.01</v>
      </c>
      <c r="T4269" s="40">
        <f t="shared" si="1056"/>
        <v>1142.611664</v>
      </c>
      <c r="U4269" s="14">
        <v>8.56</v>
      </c>
      <c r="V4269" s="40">
        <f t="shared" si="1057"/>
        <v>1141.0616640000001</v>
      </c>
      <c r="W4269" s="14">
        <v>8.35</v>
      </c>
      <c r="X4269" s="40">
        <f t="shared" si="1058"/>
        <v>1141.2716640000001</v>
      </c>
      <c r="Y4269" s="14">
        <v>4.3600000000000003</v>
      </c>
      <c r="Z4269" s="40">
        <f t="shared" si="1059"/>
        <v>1149.621664</v>
      </c>
      <c r="AA4269" s="14">
        <v>7.63</v>
      </c>
      <c r="AB4269" s="40">
        <f t="shared" si="1060"/>
        <v>1141.9916639999999</v>
      </c>
      <c r="AC4269" s="14">
        <v>8.98</v>
      </c>
      <c r="AD4269" s="40">
        <f t="shared" si="1061"/>
        <v>1140.641664</v>
      </c>
      <c r="AE4269" s="14">
        <v>8.7799999999999994</v>
      </c>
      <c r="AF4269" s="40">
        <f t="shared" si="1062"/>
        <v>1140.841664</v>
      </c>
      <c r="AG4269" s="29" t="s">
        <v>22</v>
      </c>
      <c r="AH4269" s="29" t="s">
        <v>22</v>
      </c>
      <c r="AI4269" s="29" t="s">
        <v>24</v>
      </c>
      <c r="AJ4269" s="29"/>
      <c r="AK4269" s="30" t="s">
        <v>22</v>
      </c>
      <c r="AL4269" s="30" t="s">
        <v>25</v>
      </c>
      <c r="AM4269" s="30" t="s">
        <v>7021</v>
      </c>
      <c r="AN4269" s="30" t="s">
        <v>22</v>
      </c>
      <c r="AO4269" s="30" t="s">
        <v>22</v>
      </c>
      <c r="AP4269" s="30"/>
      <c r="AQ4269" s="30" t="s">
        <v>22</v>
      </c>
      <c r="AR4269" s="30" t="s">
        <v>22</v>
      </c>
      <c r="AS4269" s="30"/>
      <c r="AT4269" s="30"/>
      <c r="AU4269" s="30" t="s">
        <v>22</v>
      </c>
      <c r="AV4269" s="30" t="s">
        <v>22</v>
      </c>
      <c r="AW4269" s="30" t="s">
        <v>22</v>
      </c>
      <c r="AX4269" s="30" t="s">
        <v>22</v>
      </c>
      <c r="AY4269" s="30" t="s">
        <v>25</v>
      </c>
      <c r="AZ4269" s="30"/>
      <c r="BA4269" s="30" t="s">
        <v>25</v>
      </c>
      <c r="BB4269" s="30"/>
      <c r="BC4269" s="30" t="s">
        <v>26</v>
      </c>
      <c r="BD4269" s="30"/>
    </row>
    <row r="4270" spans="1:56" x14ac:dyDescent="0.3">
      <c r="A4270" s="31">
        <v>42223</v>
      </c>
      <c r="B4270" s="30" t="s">
        <v>12444</v>
      </c>
      <c r="C4270" s="29">
        <v>5</v>
      </c>
      <c r="D4270" s="29" t="s">
        <v>12135</v>
      </c>
      <c r="E4270" s="30">
        <v>28</v>
      </c>
      <c r="F4270" s="29" t="s">
        <v>72</v>
      </c>
      <c r="G4270" s="29" t="s">
        <v>29</v>
      </c>
      <c r="H4270" s="29" t="s">
        <v>12559</v>
      </c>
      <c r="I4270" s="29" t="s">
        <v>22</v>
      </c>
      <c r="J4270" s="29" t="s">
        <v>13404</v>
      </c>
      <c r="K4270" s="29" t="s">
        <v>13405</v>
      </c>
      <c r="L4270" s="29" t="s">
        <v>133</v>
      </c>
      <c r="M4270" s="29" t="s">
        <v>121</v>
      </c>
      <c r="N4270" s="29" t="s">
        <v>4702</v>
      </c>
      <c r="O4270" s="14">
        <v>347.88</v>
      </c>
      <c r="P4270" s="14">
        <f t="shared" si="1054"/>
        <v>1141.3247040000001</v>
      </c>
      <c r="Q4270" s="14">
        <v>5.31</v>
      </c>
      <c r="R4270" s="40">
        <f t="shared" si="1055"/>
        <v>1146.6347040000001</v>
      </c>
      <c r="S4270" s="14">
        <v>6.77</v>
      </c>
      <c r="T4270" s="40">
        <f t="shared" si="1056"/>
        <v>1139.8647040000001</v>
      </c>
      <c r="U4270" s="14">
        <v>7.68</v>
      </c>
      <c r="V4270" s="40">
        <f t="shared" si="1057"/>
        <v>1138.954704</v>
      </c>
      <c r="W4270" s="14">
        <v>7.75</v>
      </c>
      <c r="X4270" s="40">
        <f t="shared" si="1058"/>
        <v>1138.8847040000001</v>
      </c>
      <c r="Y4270" s="14">
        <v>5.31</v>
      </c>
      <c r="Z4270" s="40">
        <f t="shared" si="1059"/>
        <v>1146.6347040000001</v>
      </c>
      <c r="AA4270" s="14">
        <v>6.69</v>
      </c>
      <c r="AB4270" s="40">
        <f t="shared" si="1060"/>
        <v>1139.944704</v>
      </c>
      <c r="AC4270" s="14">
        <v>7.53</v>
      </c>
      <c r="AD4270" s="40">
        <f t="shared" si="1061"/>
        <v>1139.1047040000001</v>
      </c>
      <c r="AE4270" s="14">
        <v>7.83</v>
      </c>
      <c r="AF4270" s="40">
        <f t="shared" si="1062"/>
        <v>1138.8047040000001</v>
      </c>
      <c r="AG4270" s="29" t="s">
        <v>22</v>
      </c>
      <c r="AH4270" s="29" t="s">
        <v>22</v>
      </c>
      <c r="AI4270" s="29" t="s">
        <v>36</v>
      </c>
      <c r="AJ4270" s="29" t="s">
        <v>11634</v>
      </c>
      <c r="AK4270" s="30" t="s">
        <v>25</v>
      </c>
      <c r="AL4270" s="30" t="s">
        <v>25</v>
      </c>
      <c r="AM4270" s="30" t="s">
        <v>4993</v>
      </c>
      <c r="AN4270" s="30" t="s">
        <v>22</v>
      </c>
      <c r="AO4270" s="30" t="s">
        <v>22</v>
      </c>
      <c r="AP4270" s="30"/>
      <c r="AQ4270" s="30" t="s">
        <v>22</v>
      </c>
      <c r="AR4270" s="30" t="s">
        <v>22</v>
      </c>
      <c r="AS4270" s="30"/>
      <c r="AT4270" s="30"/>
      <c r="AU4270" s="30" t="s">
        <v>22</v>
      </c>
      <c r="AV4270" s="30" t="s">
        <v>22</v>
      </c>
      <c r="AW4270" s="30" t="s">
        <v>22</v>
      </c>
      <c r="AX4270" s="30" t="s">
        <v>22</v>
      </c>
      <c r="AY4270" s="30" t="s">
        <v>25</v>
      </c>
      <c r="AZ4270" s="30"/>
      <c r="BA4270" s="30" t="s">
        <v>25</v>
      </c>
      <c r="BB4270" s="30"/>
      <c r="BC4270" s="30" t="s">
        <v>26</v>
      </c>
      <c r="BD4270" s="30"/>
    </row>
    <row r="4271" spans="1:56" x14ac:dyDescent="0.3">
      <c r="A4271" s="31">
        <v>42223</v>
      </c>
      <c r="B4271" s="30" t="s">
        <v>12445</v>
      </c>
      <c r="C4271" s="29">
        <v>6</v>
      </c>
      <c r="D4271" s="29" t="s">
        <v>12135</v>
      </c>
      <c r="E4271" s="30">
        <v>28</v>
      </c>
      <c r="F4271" s="29" t="s">
        <v>72</v>
      </c>
      <c r="G4271" s="29" t="s">
        <v>20</v>
      </c>
      <c r="H4271" s="29" t="s">
        <v>42</v>
      </c>
      <c r="I4271" s="29" t="s">
        <v>22</v>
      </c>
      <c r="J4271" s="29" t="s">
        <v>13381</v>
      </c>
      <c r="K4271" s="29" t="s">
        <v>13406</v>
      </c>
      <c r="L4271" s="29" t="s">
        <v>35</v>
      </c>
      <c r="M4271" s="29" t="s">
        <v>46</v>
      </c>
      <c r="N4271" s="29" t="s">
        <v>4667</v>
      </c>
      <c r="O4271" s="14">
        <v>349.08</v>
      </c>
      <c r="P4271" s="14">
        <f t="shared" si="1054"/>
        <v>1145.2616640000001</v>
      </c>
      <c r="Q4271" s="14">
        <v>5.51</v>
      </c>
      <c r="R4271" s="40">
        <f t="shared" si="1055"/>
        <v>1150.7716640000001</v>
      </c>
      <c r="S4271" s="14">
        <v>6.96</v>
      </c>
      <c r="T4271" s="40">
        <f t="shared" si="1056"/>
        <v>1143.8116640000001</v>
      </c>
      <c r="U4271" s="14">
        <v>8.1199999999999992</v>
      </c>
      <c r="V4271" s="40">
        <f t="shared" si="1057"/>
        <v>1142.6516640000002</v>
      </c>
      <c r="W4271" s="14">
        <v>8.2799999999999994</v>
      </c>
      <c r="X4271" s="40">
        <f t="shared" si="1058"/>
        <v>1142.4916640000001</v>
      </c>
      <c r="Y4271" s="14">
        <v>5.51</v>
      </c>
      <c r="Z4271" s="40">
        <f t="shared" si="1059"/>
        <v>1150.7716640000001</v>
      </c>
      <c r="AA4271" s="14">
        <v>7.15</v>
      </c>
      <c r="AB4271" s="40">
        <f t="shared" si="1060"/>
        <v>1143.621664</v>
      </c>
      <c r="AC4271" s="14">
        <v>8.32</v>
      </c>
      <c r="AD4271" s="40">
        <f t="shared" si="1061"/>
        <v>1142.4516640000002</v>
      </c>
      <c r="AE4271" s="14">
        <v>8.25</v>
      </c>
      <c r="AF4271" s="40">
        <f t="shared" si="1062"/>
        <v>1142.5216640000001</v>
      </c>
      <c r="AG4271" s="29" t="s">
        <v>22</v>
      </c>
      <c r="AH4271" s="29" t="s">
        <v>22</v>
      </c>
      <c r="AI4271" s="29" t="s">
        <v>63</v>
      </c>
      <c r="AJ4271" s="29" t="s">
        <v>8476</v>
      </c>
      <c r="AK4271" s="30" t="s">
        <v>25</v>
      </c>
      <c r="AL4271" s="30" t="s">
        <v>25</v>
      </c>
      <c r="AM4271" s="30" t="s">
        <v>7495</v>
      </c>
      <c r="AN4271" s="30" t="s">
        <v>22</v>
      </c>
      <c r="AO4271" s="30" t="s">
        <v>22</v>
      </c>
      <c r="AP4271" s="30"/>
      <c r="AQ4271" s="30" t="s">
        <v>22</v>
      </c>
      <c r="AR4271" s="30" t="s">
        <v>22</v>
      </c>
      <c r="AS4271" s="30"/>
      <c r="AT4271" s="30"/>
      <c r="AU4271" s="30" t="s">
        <v>22</v>
      </c>
      <c r="AV4271" s="30" t="s">
        <v>22</v>
      </c>
      <c r="AW4271" s="30" t="s">
        <v>22</v>
      </c>
      <c r="AX4271" s="30" t="s">
        <v>22</v>
      </c>
      <c r="AY4271" s="30" t="s">
        <v>25</v>
      </c>
      <c r="AZ4271" s="30"/>
      <c r="BA4271" s="30" t="s">
        <v>25</v>
      </c>
      <c r="BB4271" s="30"/>
      <c r="BC4271" s="30" t="s">
        <v>26</v>
      </c>
      <c r="BD4271" s="30"/>
    </row>
    <row r="4272" spans="1:56" x14ac:dyDescent="0.3">
      <c r="A4272" s="31">
        <v>42223</v>
      </c>
      <c r="B4272" s="30" t="s">
        <v>12446</v>
      </c>
      <c r="C4272" s="29">
        <v>7</v>
      </c>
      <c r="D4272" s="29" t="s">
        <v>12135</v>
      </c>
      <c r="E4272" s="30">
        <v>28</v>
      </c>
      <c r="F4272" s="29" t="s">
        <v>72</v>
      </c>
      <c r="G4272" s="29" t="s">
        <v>20</v>
      </c>
      <c r="H4272" s="29" t="s">
        <v>42</v>
      </c>
      <c r="I4272" s="29" t="s">
        <v>22</v>
      </c>
      <c r="J4272" s="29" t="s">
        <v>13407</v>
      </c>
      <c r="K4272" s="29" t="s">
        <v>13408</v>
      </c>
      <c r="L4272" s="29" t="s">
        <v>317</v>
      </c>
      <c r="M4272" s="29" t="s">
        <v>46</v>
      </c>
      <c r="N4272" s="29" t="s">
        <v>4667</v>
      </c>
      <c r="O4272" s="14">
        <v>347.4</v>
      </c>
      <c r="P4272" s="14">
        <f t="shared" si="1054"/>
        <v>1139.74992</v>
      </c>
      <c r="Q4272" s="14">
        <v>5.76</v>
      </c>
      <c r="R4272" s="40">
        <f t="shared" si="1055"/>
        <v>1145.50992</v>
      </c>
      <c r="S4272" s="14">
        <v>6.73</v>
      </c>
      <c r="T4272" s="40">
        <f t="shared" si="1056"/>
        <v>1138.7799199999999</v>
      </c>
      <c r="U4272" s="14">
        <v>8.2899999999999991</v>
      </c>
      <c r="V4272" s="40">
        <f t="shared" si="1057"/>
        <v>1137.21992</v>
      </c>
      <c r="W4272" s="14">
        <v>8.33</v>
      </c>
      <c r="X4272" s="40">
        <f t="shared" si="1058"/>
        <v>1137.17992</v>
      </c>
      <c r="Y4272" s="14">
        <v>5.76</v>
      </c>
      <c r="Z4272" s="40">
        <f t="shared" si="1059"/>
        <v>1145.50992</v>
      </c>
      <c r="AA4272" s="14">
        <v>7</v>
      </c>
      <c r="AB4272" s="40">
        <f t="shared" si="1060"/>
        <v>1138.50992</v>
      </c>
      <c r="AC4272" s="14">
        <v>8.56</v>
      </c>
      <c r="AD4272" s="40">
        <f t="shared" si="1061"/>
        <v>1136.94992</v>
      </c>
      <c r="AE4272" s="14">
        <v>8.73</v>
      </c>
      <c r="AF4272" s="40">
        <f t="shared" si="1062"/>
        <v>1136.7799199999999</v>
      </c>
      <c r="AG4272" s="29" t="s">
        <v>22</v>
      </c>
      <c r="AH4272" s="29" t="s">
        <v>22</v>
      </c>
      <c r="AI4272" s="29" t="s">
        <v>24</v>
      </c>
      <c r="AJ4272" s="29"/>
      <c r="AK4272" s="30" t="s">
        <v>22</v>
      </c>
      <c r="AL4272" s="30" t="s">
        <v>22</v>
      </c>
      <c r="AM4272" s="30"/>
      <c r="AN4272" s="30" t="s">
        <v>22</v>
      </c>
      <c r="AO4272" s="30" t="s">
        <v>22</v>
      </c>
      <c r="AP4272" s="30"/>
      <c r="AQ4272" s="30" t="s">
        <v>22</v>
      </c>
      <c r="AR4272" s="30" t="s">
        <v>22</v>
      </c>
      <c r="AS4272" s="30"/>
      <c r="AT4272" s="30"/>
      <c r="AU4272" s="30" t="s">
        <v>22</v>
      </c>
      <c r="AV4272" s="30" t="s">
        <v>22</v>
      </c>
      <c r="AW4272" s="30" t="s">
        <v>22</v>
      </c>
      <c r="AX4272" s="30" t="s">
        <v>22</v>
      </c>
      <c r="AY4272" s="30" t="s">
        <v>25</v>
      </c>
      <c r="AZ4272" s="30"/>
      <c r="BA4272" s="30" t="s">
        <v>22</v>
      </c>
      <c r="BB4272" s="30"/>
      <c r="BC4272" s="30" t="s">
        <v>26</v>
      </c>
      <c r="BD4272" s="30"/>
    </row>
    <row r="4273" spans="1:56" x14ac:dyDescent="0.3">
      <c r="A4273" s="31">
        <v>42223</v>
      </c>
      <c r="B4273" s="30" t="s">
        <v>12447</v>
      </c>
      <c r="C4273" s="29">
        <v>8</v>
      </c>
      <c r="D4273" s="29" t="s">
        <v>12135</v>
      </c>
      <c r="E4273" s="30">
        <v>28</v>
      </c>
      <c r="F4273" s="29" t="s">
        <v>72</v>
      </c>
      <c r="G4273" s="29" t="s">
        <v>20</v>
      </c>
      <c r="H4273" s="29" t="s">
        <v>42</v>
      </c>
      <c r="I4273" s="29" t="s">
        <v>22</v>
      </c>
      <c r="J4273" s="29" t="s">
        <v>10922</v>
      </c>
      <c r="K4273" s="29" t="s">
        <v>13409</v>
      </c>
      <c r="L4273" s="29" t="s">
        <v>35</v>
      </c>
      <c r="M4273" s="29" t="s">
        <v>46</v>
      </c>
      <c r="N4273" s="29" t="s">
        <v>4667</v>
      </c>
      <c r="O4273" s="14">
        <v>347.16</v>
      </c>
      <c r="P4273" s="14">
        <f t="shared" si="1054"/>
        <v>1138.9625280000002</v>
      </c>
      <c r="Q4273" s="14">
        <v>5.68</v>
      </c>
      <c r="R4273" s="40">
        <f t="shared" si="1055"/>
        <v>1144.6425280000003</v>
      </c>
      <c r="S4273" s="14">
        <v>6.88</v>
      </c>
      <c r="T4273" s="40">
        <f t="shared" si="1056"/>
        <v>1137.7625280000002</v>
      </c>
      <c r="U4273" s="14">
        <v>8.41</v>
      </c>
      <c r="V4273" s="40">
        <f t="shared" si="1057"/>
        <v>1136.2325280000002</v>
      </c>
      <c r="W4273" s="14">
        <v>8.75</v>
      </c>
      <c r="X4273" s="40">
        <f t="shared" si="1058"/>
        <v>1135.8925280000003</v>
      </c>
      <c r="Y4273" s="14">
        <v>5.68</v>
      </c>
      <c r="Z4273" s="40">
        <f t="shared" si="1059"/>
        <v>1144.6425280000003</v>
      </c>
      <c r="AA4273" s="14">
        <v>7.35</v>
      </c>
      <c r="AB4273" s="40">
        <f t="shared" si="1060"/>
        <v>1137.2925280000004</v>
      </c>
      <c r="AC4273" s="14">
        <v>8.75</v>
      </c>
      <c r="AD4273" s="40">
        <f t="shared" si="1061"/>
        <v>1135.8925280000003</v>
      </c>
      <c r="AE4273" s="14">
        <v>8.94</v>
      </c>
      <c r="AF4273" s="40">
        <f t="shared" si="1062"/>
        <v>1135.7025280000003</v>
      </c>
      <c r="AG4273" s="29" t="s">
        <v>22</v>
      </c>
      <c r="AH4273" s="29" t="s">
        <v>22</v>
      </c>
      <c r="AI4273" s="29" t="s">
        <v>24</v>
      </c>
      <c r="AJ4273" s="29"/>
      <c r="AK4273" s="30" t="s">
        <v>22</v>
      </c>
      <c r="AL4273" s="30" t="s">
        <v>25</v>
      </c>
      <c r="AM4273" s="30" t="s">
        <v>20</v>
      </c>
      <c r="AN4273" s="30" t="s">
        <v>22</v>
      </c>
      <c r="AO4273" s="30" t="s">
        <v>22</v>
      </c>
      <c r="AP4273" s="30"/>
      <c r="AQ4273" s="30" t="s">
        <v>22</v>
      </c>
      <c r="AR4273" s="30" t="s">
        <v>22</v>
      </c>
      <c r="AS4273" s="30"/>
      <c r="AT4273" s="30"/>
      <c r="AU4273" s="30" t="s">
        <v>22</v>
      </c>
      <c r="AV4273" s="30" t="s">
        <v>22</v>
      </c>
      <c r="AW4273" s="30" t="s">
        <v>22</v>
      </c>
      <c r="AX4273" s="30" t="s">
        <v>22</v>
      </c>
      <c r="AY4273" s="30" t="s">
        <v>25</v>
      </c>
      <c r="AZ4273" s="30"/>
      <c r="BA4273" s="30" t="s">
        <v>22</v>
      </c>
      <c r="BB4273" s="30"/>
      <c r="BC4273" s="30" t="s">
        <v>26</v>
      </c>
      <c r="BD4273" s="30"/>
    </row>
    <row r="4274" spans="1:56" x14ac:dyDescent="0.3">
      <c r="A4274" s="31">
        <v>42223</v>
      </c>
      <c r="B4274" s="30" t="s">
        <v>12448</v>
      </c>
      <c r="C4274" s="29">
        <v>9</v>
      </c>
      <c r="D4274" s="29" t="s">
        <v>12135</v>
      </c>
      <c r="E4274" s="30">
        <v>28</v>
      </c>
      <c r="F4274" s="29" t="s">
        <v>72</v>
      </c>
      <c r="G4274" s="29" t="s">
        <v>94</v>
      </c>
      <c r="H4274" s="29" t="s">
        <v>42</v>
      </c>
      <c r="I4274" s="29" t="s">
        <v>22</v>
      </c>
      <c r="J4274" s="29" t="s">
        <v>10924</v>
      </c>
      <c r="K4274" s="29" t="s">
        <v>13410</v>
      </c>
      <c r="L4274" s="29" t="s">
        <v>35</v>
      </c>
      <c r="M4274" s="29" t="s">
        <v>46</v>
      </c>
      <c r="N4274" s="29" t="s">
        <v>4677</v>
      </c>
      <c r="O4274" s="14">
        <v>348.6</v>
      </c>
      <c r="P4274" s="14">
        <f t="shared" si="1054"/>
        <v>1143.6868800000002</v>
      </c>
      <c r="Q4274" s="14">
        <v>4.8899999999999997</v>
      </c>
      <c r="R4274" s="40">
        <f t="shared" si="1055"/>
        <v>1148.5768800000003</v>
      </c>
      <c r="S4274" s="14">
        <v>8.3699999999999992</v>
      </c>
      <c r="T4274" s="40">
        <f t="shared" si="1056"/>
        <v>1140.2068800000004</v>
      </c>
      <c r="U4274" s="14">
        <v>10.37</v>
      </c>
      <c r="V4274" s="40">
        <f t="shared" si="1057"/>
        <v>1138.2068800000004</v>
      </c>
      <c r="W4274" s="14">
        <v>10.29</v>
      </c>
      <c r="X4274" s="40">
        <f t="shared" si="1058"/>
        <v>1138.2868800000003</v>
      </c>
      <c r="Y4274" s="14">
        <v>4.8899999999999997</v>
      </c>
      <c r="Z4274" s="40">
        <f t="shared" si="1059"/>
        <v>1148.5768800000003</v>
      </c>
      <c r="AA4274" s="14">
        <v>8.8699999999999992</v>
      </c>
      <c r="AB4274" s="40">
        <f t="shared" si="1060"/>
        <v>1139.7068800000004</v>
      </c>
      <c r="AC4274" s="14">
        <v>10.43</v>
      </c>
      <c r="AD4274" s="40">
        <f t="shared" si="1061"/>
        <v>1138.1468800000002</v>
      </c>
      <c r="AE4274" s="14">
        <v>11.36</v>
      </c>
      <c r="AF4274" s="40">
        <f t="shared" si="1062"/>
        <v>1137.2168800000004</v>
      </c>
      <c r="AG4274" s="29" t="s">
        <v>22</v>
      </c>
      <c r="AH4274" s="29" t="s">
        <v>22</v>
      </c>
      <c r="AI4274" s="29" t="s">
        <v>24</v>
      </c>
      <c r="AJ4274" s="29"/>
      <c r="AK4274" s="30" t="s">
        <v>22</v>
      </c>
      <c r="AL4274" s="30" t="s">
        <v>22</v>
      </c>
      <c r="AM4274" s="30"/>
      <c r="AN4274" s="30" t="s">
        <v>22</v>
      </c>
      <c r="AO4274" s="30" t="s">
        <v>22</v>
      </c>
      <c r="AP4274" s="30"/>
      <c r="AQ4274" s="30" t="s">
        <v>22</v>
      </c>
      <c r="AR4274" s="30" t="s">
        <v>22</v>
      </c>
      <c r="AS4274" s="30"/>
      <c r="AT4274" s="30"/>
      <c r="AU4274" s="30" t="s">
        <v>22</v>
      </c>
      <c r="AV4274" s="30" t="s">
        <v>22</v>
      </c>
      <c r="AW4274" s="30" t="s">
        <v>22</v>
      </c>
      <c r="AX4274" s="30" t="s">
        <v>22</v>
      </c>
      <c r="AY4274" s="30" t="s">
        <v>25</v>
      </c>
      <c r="AZ4274" s="30"/>
      <c r="BA4274" s="30" t="s">
        <v>22</v>
      </c>
      <c r="BB4274" s="30"/>
      <c r="BC4274" s="30" t="s">
        <v>26</v>
      </c>
      <c r="BD4274" s="30"/>
    </row>
    <row r="4275" spans="1:56" x14ac:dyDescent="0.3">
      <c r="A4275" s="31">
        <v>42223</v>
      </c>
      <c r="B4275" s="30" t="s">
        <v>12449</v>
      </c>
      <c r="C4275" s="29">
        <v>10</v>
      </c>
      <c r="D4275" s="29" t="s">
        <v>12135</v>
      </c>
      <c r="E4275" s="30">
        <v>28</v>
      </c>
      <c r="F4275" s="29" t="s">
        <v>72</v>
      </c>
      <c r="G4275" s="29" t="s">
        <v>94</v>
      </c>
      <c r="H4275" s="29" t="s">
        <v>42</v>
      </c>
      <c r="I4275" s="29" t="s">
        <v>22</v>
      </c>
      <c r="J4275" s="29" t="s">
        <v>10922</v>
      </c>
      <c r="K4275" s="29" t="s">
        <v>13411</v>
      </c>
      <c r="L4275" s="29" t="s">
        <v>128</v>
      </c>
      <c r="M4275" s="29" t="s">
        <v>201</v>
      </c>
      <c r="N4275" s="29" t="s">
        <v>4667</v>
      </c>
      <c r="O4275" s="14">
        <v>349.8</v>
      </c>
      <c r="P4275" s="14">
        <f t="shared" si="1054"/>
        <v>1147.6238400000002</v>
      </c>
      <c r="Q4275" s="14">
        <v>4.6900000000000004</v>
      </c>
      <c r="R4275" s="40">
        <f t="shared" si="1055"/>
        <v>1152.3138400000003</v>
      </c>
      <c r="S4275" s="14">
        <v>9.42</v>
      </c>
      <c r="T4275" s="40">
        <f t="shared" si="1056"/>
        <v>1142.8938400000002</v>
      </c>
      <c r="U4275" s="14">
        <v>11.88</v>
      </c>
      <c r="V4275" s="40">
        <f t="shared" si="1057"/>
        <v>1140.4338400000001</v>
      </c>
      <c r="W4275" s="14">
        <v>11.36</v>
      </c>
      <c r="X4275" s="40">
        <f t="shared" si="1058"/>
        <v>1140.9538400000004</v>
      </c>
      <c r="Y4275" s="14">
        <v>4.6900000000000004</v>
      </c>
      <c r="Z4275" s="40">
        <f t="shared" si="1059"/>
        <v>1152.3138400000003</v>
      </c>
      <c r="AA4275" s="14">
        <v>9.57</v>
      </c>
      <c r="AB4275" s="40">
        <f t="shared" si="1060"/>
        <v>1142.7438400000003</v>
      </c>
      <c r="AC4275" s="14">
        <v>11.82</v>
      </c>
      <c r="AD4275" s="40">
        <f t="shared" si="1061"/>
        <v>1140.4938400000003</v>
      </c>
      <c r="AE4275" s="14">
        <v>11.59</v>
      </c>
      <c r="AF4275" s="40">
        <f t="shared" si="1062"/>
        <v>1140.7238400000003</v>
      </c>
      <c r="AG4275" s="29" t="s">
        <v>22</v>
      </c>
      <c r="AH4275" s="29" t="s">
        <v>22</v>
      </c>
      <c r="AI4275" s="29" t="s">
        <v>24</v>
      </c>
      <c r="AJ4275" s="29"/>
      <c r="AK4275" s="30" t="s">
        <v>22</v>
      </c>
      <c r="AL4275" s="30" t="s">
        <v>22</v>
      </c>
      <c r="AM4275" s="30"/>
      <c r="AN4275" s="30" t="s">
        <v>22</v>
      </c>
      <c r="AO4275" s="30" t="s">
        <v>22</v>
      </c>
      <c r="AP4275" s="30"/>
      <c r="AQ4275" s="30" t="s">
        <v>22</v>
      </c>
      <c r="AR4275" s="30" t="s">
        <v>22</v>
      </c>
      <c r="AS4275" s="30"/>
      <c r="AT4275" s="30"/>
      <c r="AU4275" s="30" t="s">
        <v>22</v>
      </c>
      <c r="AV4275" s="30" t="s">
        <v>22</v>
      </c>
      <c r="AW4275" s="30" t="s">
        <v>22</v>
      </c>
      <c r="AX4275" s="30" t="s">
        <v>22</v>
      </c>
      <c r="AY4275" s="30" t="s">
        <v>25</v>
      </c>
      <c r="AZ4275" s="30"/>
      <c r="BA4275" s="30" t="s">
        <v>22</v>
      </c>
      <c r="BB4275" s="30"/>
      <c r="BC4275" s="30" t="s">
        <v>26</v>
      </c>
      <c r="BD4275" s="30"/>
    </row>
    <row r="4276" spans="1:56" x14ac:dyDescent="0.3">
      <c r="A4276" s="31">
        <v>42223</v>
      </c>
      <c r="B4276" s="30" t="s">
        <v>12450</v>
      </c>
      <c r="C4276" s="29">
        <v>11</v>
      </c>
      <c r="D4276" s="29" t="s">
        <v>12135</v>
      </c>
      <c r="E4276" s="30">
        <v>28</v>
      </c>
      <c r="F4276" s="29" t="s">
        <v>49</v>
      </c>
      <c r="G4276" s="29" t="s">
        <v>29</v>
      </c>
      <c r="H4276" s="29" t="s">
        <v>42</v>
      </c>
      <c r="I4276" s="29" t="s">
        <v>22</v>
      </c>
      <c r="J4276" s="29" t="s">
        <v>13412</v>
      </c>
      <c r="K4276" s="29" t="s">
        <v>13413</v>
      </c>
      <c r="L4276" s="29" t="s">
        <v>35</v>
      </c>
      <c r="M4276" s="29" t="s">
        <v>201</v>
      </c>
      <c r="N4276" s="29" t="s">
        <v>4682</v>
      </c>
      <c r="O4276" s="14">
        <v>347.64</v>
      </c>
      <c r="P4276" s="14">
        <f t="shared" si="1054"/>
        <v>1140.5373119999999</v>
      </c>
      <c r="Q4276" s="14">
        <v>4.53</v>
      </c>
      <c r="R4276" s="40">
        <f t="shared" si="1055"/>
        <v>1145.0673119999999</v>
      </c>
      <c r="S4276" s="14">
        <v>6.35</v>
      </c>
      <c r="T4276" s="40">
        <f t="shared" si="1056"/>
        <v>1138.717312</v>
      </c>
      <c r="U4276" s="14">
        <v>8.9</v>
      </c>
      <c r="V4276" s="40">
        <f t="shared" si="1057"/>
        <v>1136.1673119999998</v>
      </c>
      <c r="W4276" s="14">
        <v>8.9</v>
      </c>
      <c r="X4276" s="40">
        <f t="shared" si="1058"/>
        <v>1136.1673119999998</v>
      </c>
      <c r="Y4276" s="14">
        <v>4.53</v>
      </c>
      <c r="Z4276" s="40">
        <f t="shared" si="1059"/>
        <v>1145.0673119999999</v>
      </c>
      <c r="AA4276" s="14">
        <v>6.5</v>
      </c>
      <c r="AB4276" s="40">
        <f t="shared" si="1060"/>
        <v>1138.5673119999999</v>
      </c>
      <c r="AC4276" s="14">
        <v>9.09</v>
      </c>
      <c r="AD4276" s="40">
        <f t="shared" si="1061"/>
        <v>1135.977312</v>
      </c>
      <c r="AE4276" s="14">
        <v>9.35</v>
      </c>
      <c r="AF4276" s="40">
        <f t="shared" si="1062"/>
        <v>1135.717312</v>
      </c>
      <c r="AG4276" s="29" t="s">
        <v>22</v>
      </c>
      <c r="AH4276" s="29" t="s">
        <v>22</v>
      </c>
      <c r="AI4276" s="29" t="s">
        <v>24</v>
      </c>
      <c r="AJ4276" s="29"/>
      <c r="AK4276" s="30" t="s">
        <v>22</v>
      </c>
      <c r="AL4276" s="30" t="s">
        <v>22</v>
      </c>
      <c r="AM4276" s="30"/>
      <c r="AN4276" s="30" t="s">
        <v>22</v>
      </c>
      <c r="AO4276" s="30" t="s">
        <v>22</v>
      </c>
      <c r="AP4276" s="30"/>
      <c r="AQ4276" s="30" t="s">
        <v>22</v>
      </c>
      <c r="AR4276" s="30" t="s">
        <v>22</v>
      </c>
      <c r="AS4276" s="30"/>
      <c r="AT4276" s="30"/>
      <c r="AU4276" s="30" t="s">
        <v>22</v>
      </c>
      <c r="AV4276" s="30" t="s">
        <v>22</v>
      </c>
      <c r="AW4276" s="30" t="s">
        <v>22</v>
      </c>
      <c r="AX4276" s="30" t="s">
        <v>22</v>
      </c>
      <c r="AY4276" s="30" t="s">
        <v>25</v>
      </c>
      <c r="AZ4276" s="30"/>
      <c r="BA4276" s="30" t="s">
        <v>22</v>
      </c>
      <c r="BB4276" s="30"/>
      <c r="BC4276" s="30" t="s">
        <v>26</v>
      </c>
      <c r="BD4276" s="30"/>
    </row>
    <row r="4277" spans="1:56" x14ac:dyDescent="0.3">
      <c r="A4277" s="31">
        <v>42223</v>
      </c>
      <c r="B4277" s="30" t="s">
        <v>12451</v>
      </c>
      <c r="C4277" s="29">
        <v>12</v>
      </c>
      <c r="D4277" s="29" t="s">
        <v>12135</v>
      </c>
      <c r="E4277" s="30">
        <v>28</v>
      </c>
      <c r="F4277" s="29" t="s">
        <v>49</v>
      </c>
      <c r="G4277" s="29" t="s">
        <v>20</v>
      </c>
      <c r="H4277" s="29" t="s">
        <v>42</v>
      </c>
      <c r="I4277" s="29" t="s">
        <v>22</v>
      </c>
      <c r="J4277" s="29" t="s">
        <v>13414</v>
      </c>
      <c r="K4277" s="29" t="s">
        <v>13411</v>
      </c>
      <c r="L4277" s="29" t="s">
        <v>35</v>
      </c>
      <c r="M4277" s="29" t="s">
        <v>201</v>
      </c>
      <c r="N4277" s="29" t="s">
        <v>4682</v>
      </c>
      <c r="O4277" s="14">
        <v>346.2</v>
      </c>
      <c r="P4277" s="14">
        <f t="shared" si="1054"/>
        <v>1135.81296</v>
      </c>
      <c r="Q4277" s="14">
        <v>5.8</v>
      </c>
      <c r="R4277" s="40">
        <f t="shared" si="1055"/>
        <v>1141.6129599999999</v>
      </c>
      <c r="S4277" s="14">
        <v>6.25</v>
      </c>
      <c r="T4277" s="40">
        <f t="shared" si="1056"/>
        <v>1135.3629599999999</v>
      </c>
      <c r="U4277" s="14">
        <v>8.65</v>
      </c>
      <c r="V4277" s="40">
        <f t="shared" si="1057"/>
        <v>1132.9629599999998</v>
      </c>
      <c r="W4277" s="14">
        <v>8.67</v>
      </c>
      <c r="X4277" s="40">
        <f t="shared" si="1058"/>
        <v>1132.9429599999999</v>
      </c>
      <c r="Y4277" s="14">
        <v>5.8</v>
      </c>
      <c r="Z4277" s="40">
        <f t="shared" si="1059"/>
        <v>1141.6129599999999</v>
      </c>
      <c r="AA4277" s="14">
        <v>6.25</v>
      </c>
      <c r="AB4277" s="40">
        <f t="shared" si="1060"/>
        <v>1135.3629599999999</v>
      </c>
      <c r="AC4277" s="14">
        <v>8.65</v>
      </c>
      <c r="AD4277" s="40">
        <f t="shared" si="1061"/>
        <v>1132.9629599999998</v>
      </c>
      <c r="AE4277" s="14">
        <v>8.6999999999999993</v>
      </c>
      <c r="AF4277" s="40">
        <f t="shared" si="1062"/>
        <v>1132.9129599999999</v>
      </c>
      <c r="AG4277" s="29" t="s">
        <v>22</v>
      </c>
      <c r="AH4277" s="29" t="s">
        <v>22</v>
      </c>
      <c r="AI4277" s="29" t="s">
        <v>24</v>
      </c>
      <c r="AJ4277" s="29"/>
      <c r="AK4277" s="30" t="s">
        <v>22</v>
      </c>
      <c r="AL4277" s="30" t="s">
        <v>22</v>
      </c>
      <c r="AM4277" s="30"/>
      <c r="AN4277" s="30" t="s">
        <v>22</v>
      </c>
      <c r="AO4277" s="30" t="s">
        <v>22</v>
      </c>
      <c r="AP4277" s="30"/>
      <c r="AQ4277" s="30" t="s">
        <v>22</v>
      </c>
      <c r="AR4277" s="30" t="s">
        <v>22</v>
      </c>
      <c r="AS4277" s="30"/>
      <c r="AT4277" s="30"/>
      <c r="AU4277" s="30" t="s">
        <v>22</v>
      </c>
      <c r="AV4277" s="30" t="s">
        <v>22</v>
      </c>
      <c r="AW4277" s="30" t="s">
        <v>22</v>
      </c>
      <c r="AX4277" s="30" t="s">
        <v>22</v>
      </c>
      <c r="AY4277" s="30" t="s">
        <v>25</v>
      </c>
      <c r="AZ4277" s="30"/>
      <c r="BA4277" s="30" t="s">
        <v>22</v>
      </c>
      <c r="BB4277" s="30"/>
      <c r="BC4277" s="30" t="s">
        <v>26</v>
      </c>
      <c r="BD4277" s="30"/>
    </row>
    <row r="4278" spans="1:56" x14ac:dyDescent="0.3">
      <c r="A4278" s="31">
        <v>42226</v>
      </c>
      <c r="B4278" s="30" t="s">
        <v>12452</v>
      </c>
      <c r="C4278" s="29">
        <v>13</v>
      </c>
      <c r="D4278" s="29" t="s">
        <v>12135</v>
      </c>
      <c r="E4278" s="30">
        <v>28</v>
      </c>
      <c r="F4278" s="29" t="s">
        <v>49</v>
      </c>
      <c r="G4278" s="29" t="s">
        <v>20</v>
      </c>
      <c r="H4278" s="29" t="s">
        <v>42</v>
      </c>
      <c r="I4278" s="29" t="s">
        <v>22</v>
      </c>
      <c r="J4278" s="29" t="s">
        <v>13415</v>
      </c>
      <c r="K4278" s="29" t="s">
        <v>13416</v>
      </c>
      <c r="L4278" s="29" t="s">
        <v>1616</v>
      </c>
      <c r="M4278" s="29" t="s">
        <v>121</v>
      </c>
      <c r="N4278" s="29" t="s">
        <v>4682</v>
      </c>
      <c r="O4278" s="14">
        <v>347.16</v>
      </c>
      <c r="P4278" s="14">
        <f t="shared" si="1054"/>
        <v>1138.9625280000002</v>
      </c>
      <c r="Q4278" s="14">
        <v>5.64</v>
      </c>
      <c r="R4278" s="40">
        <f t="shared" si="1055"/>
        <v>1144.6025280000003</v>
      </c>
      <c r="S4278" s="14">
        <v>7.15</v>
      </c>
      <c r="T4278" s="40">
        <f t="shared" si="1056"/>
        <v>1137.4525280000003</v>
      </c>
      <c r="U4278" s="14">
        <v>8.0299999999999994</v>
      </c>
      <c r="V4278" s="40">
        <f t="shared" si="1057"/>
        <v>1136.5725280000004</v>
      </c>
      <c r="W4278" s="14">
        <v>8.11</v>
      </c>
      <c r="X4278" s="40">
        <f t="shared" si="1058"/>
        <v>1136.4925280000004</v>
      </c>
      <c r="Y4278" s="14">
        <v>5.64</v>
      </c>
      <c r="Z4278" s="40">
        <f t="shared" si="1059"/>
        <v>1144.6025280000003</v>
      </c>
      <c r="AA4278" s="14">
        <v>7.34</v>
      </c>
      <c r="AB4278" s="40">
        <f t="shared" si="1060"/>
        <v>1137.2625280000004</v>
      </c>
      <c r="AC4278" s="14">
        <v>8</v>
      </c>
      <c r="AD4278" s="40">
        <f t="shared" si="1061"/>
        <v>1136.6025280000003</v>
      </c>
      <c r="AE4278" s="14">
        <v>8.09</v>
      </c>
      <c r="AF4278" s="40">
        <f t="shared" si="1062"/>
        <v>1136.5125280000004</v>
      </c>
      <c r="AG4278" s="29" t="s">
        <v>22</v>
      </c>
      <c r="AH4278" s="29" t="s">
        <v>22</v>
      </c>
      <c r="AI4278" s="29" t="s">
        <v>63</v>
      </c>
      <c r="AJ4278" s="29" t="s">
        <v>10328</v>
      </c>
      <c r="AK4278" s="30" t="s">
        <v>25</v>
      </c>
      <c r="AL4278" s="30" t="s">
        <v>25</v>
      </c>
      <c r="AM4278" s="30" t="s">
        <v>124</v>
      </c>
      <c r="AN4278" s="30" t="s">
        <v>22</v>
      </c>
      <c r="AO4278" s="30" t="s">
        <v>22</v>
      </c>
      <c r="AP4278" s="30"/>
      <c r="AQ4278" s="30" t="s">
        <v>22</v>
      </c>
      <c r="AR4278" s="30" t="s">
        <v>22</v>
      </c>
      <c r="AS4278" s="30"/>
      <c r="AT4278" s="30"/>
      <c r="AU4278" s="30" t="s">
        <v>22</v>
      </c>
      <c r="AV4278" s="30" t="s">
        <v>22</v>
      </c>
      <c r="AW4278" s="30" t="s">
        <v>22</v>
      </c>
      <c r="AX4278" s="30" t="s">
        <v>22</v>
      </c>
      <c r="AY4278" s="30" t="s">
        <v>25</v>
      </c>
      <c r="AZ4278" s="30"/>
      <c r="BA4278" s="30" t="s">
        <v>22</v>
      </c>
      <c r="BB4278" s="30"/>
      <c r="BC4278" s="30" t="s">
        <v>26</v>
      </c>
      <c r="BD4278" s="30"/>
    </row>
    <row r="4279" spans="1:56" x14ac:dyDescent="0.3">
      <c r="A4279" s="31">
        <v>42226</v>
      </c>
      <c r="B4279" s="30" t="s">
        <v>12453</v>
      </c>
      <c r="C4279" s="29">
        <v>1</v>
      </c>
      <c r="D4279" s="29" t="s">
        <v>12135</v>
      </c>
      <c r="E4279" s="30">
        <v>29</v>
      </c>
      <c r="F4279" s="29" t="s">
        <v>49</v>
      </c>
      <c r="G4279" s="29" t="s">
        <v>20</v>
      </c>
      <c r="H4279" s="29" t="s">
        <v>648</v>
      </c>
      <c r="I4279" s="29" t="s">
        <v>22</v>
      </c>
      <c r="J4279" s="29" t="s">
        <v>10868</v>
      </c>
      <c r="K4279" s="29" t="s">
        <v>13417</v>
      </c>
      <c r="L4279" s="29" t="s">
        <v>120</v>
      </c>
      <c r="M4279" s="29" t="s">
        <v>46</v>
      </c>
      <c r="N4279" s="29" t="s">
        <v>4677</v>
      </c>
      <c r="O4279" s="14">
        <v>350.28</v>
      </c>
      <c r="P4279" s="14">
        <f t="shared" si="1054"/>
        <v>1149.1986239999999</v>
      </c>
      <c r="Q4279" s="14">
        <v>8.17</v>
      </c>
      <c r="R4279" s="40">
        <f t="shared" si="1055"/>
        <v>1157.368624</v>
      </c>
      <c r="S4279" s="14">
        <v>11.9</v>
      </c>
      <c r="T4279" s="40">
        <f t="shared" si="1056"/>
        <v>1145.4686239999999</v>
      </c>
      <c r="U4279" s="14">
        <v>13.34</v>
      </c>
      <c r="V4279" s="40">
        <f t="shared" si="1057"/>
        <v>1144.028624</v>
      </c>
      <c r="W4279" s="14">
        <v>13.84</v>
      </c>
      <c r="X4279" s="40">
        <f t="shared" si="1058"/>
        <v>1143.528624</v>
      </c>
      <c r="Y4279" s="14">
        <v>8.17</v>
      </c>
      <c r="Z4279" s="40">
        <f t="shared" si="1059"/>
        <v>1157.368624</v>
      </c>
      <c r="AA4279" s="14">
        <v>11.78</v>
      </c>
      <c r="AB4279" s="40">
        <f t="shared" si="1060"/>
        <v>1145.588624</v>
      </c>
      <c r="AC4279" s="14" t="s">
        <v>4695</v>
      </c>
      <c r="AD4279" s="40" t="e">
        <f t="shared" si="1061"/>
        <v>#VALUE!</v>
      </c>
      <c r="AE4279" s="14">
        <v>14.14</v>
      </c>
      <c r="AF4279" s="40">
        <f t="shared" si="1062"/>
        <v>1143.2286239999999</v>
      </c>
      <c r="AG4279" s="29" t="s">
        <v>22</v>
      </c>
      <c r="AH4279" s="29" t="s">
        <v>22</v>
      </c>
      <c r="AI4279" s="29" t="s">
        <v>24</v>
      </c>
      <c r="AJ4279" s="29"/>
      <c r="AK4279" s="30" t="s">
        <v>22</v>
      </c>
      <c r="AL4279" s="30" t="s">
        <v>22</v>
      </c>
      <c r="AM4279" s="30"/>
      <c r="AN4279" s="30" t="s">
        <v>22</v>
      </c>
      <c r="AO4279" s="30" t="s">
        <v>22</v>
      </c>
      <c r="AP4279" s="30"/>
      <c r="AQ4279" s="30" t="s">
        <v>22</v>
      </c>
      <c r="AR4279" s="30" t="s">
        <v>22</v>
      </c>
      <c r="AS4279" s="30"/>
      <c r="AT4279" s="30"/>
      <c r="AU4279" s="30" t="s">
        <v>22</v>
      </c>
      <c r="AV4279" s="30" t="s">
        <v>22</v>
      </c>
      <c r="AW4279" s="30" t="s">
        <v>22</v>
      </c>
      <c r="AX4279" s="30" t="s">
        <v>22</v>
      </c>
      <c r="AY4279" s="30" t="s">
        <v>25</v>
      </c>
      <c r="AZ4279" s="30"/>
      <c r="BA4279" s="30" t="s">
        <v>22</v>
      </c>
      <c r="BB4279" s="30"/>
      <c r="BC4279" s="30" t="s">
        <v>62</v>
      </c>
      <c r="BD4279" s="30"/>
    </row>
    <row r="4280" spans="1:56" x14ac:dyDescent="0.3">
      <c r="A4280" s="31">
        <v>42226</v>
      </c>
      <c r="B4280" s="30" t="s">
        <v>12454</v>
      </c>
      <c r="C4280" s="29">
        <v>2</v>
      </c>
      <c r="D4280" s="29" t="s">
        <v>12135</v>
      </c>
      <c r="E4280" s="30">
        <v>29</v>
      </c>
      <c r="F4280" s="29" t="s">
        <v>49</v>
      </c>
      <c r="G4280" s="29" t="s">
        <v>94</v>
      </c>
      <c r="H4280" s="29" t="s">
        <v>42</v>
      </c>
      <c r="I4280" s="29" t="s">
        <v>22</v>
      </c>
      <c r="J4280" s="29" t="s">
        <v>13418</v>
      </c>
      <c r="K4280" s="29" t="s">
        <v>13419</v>
      </c>
      <c r="L4280" s="29" t="s">
        <v>128</v>
      </c>
      <c r="M4280" s="29" t="s">
        <v>46</v>
      </c>
      <c r="N4280" s="29" t="s">
        <v>4702</v>
      </c>
      <c r="O4280" s="14">
        <v>351.49</v>
      </c>
      <c r="P4280" s="14">
        <f t="shared" si="1054"/>
        <v>1153.168392</v>
      </c>
      <c r="Q4280" s="14">
        <v>5.52</v>
      </c>
      <c r="R4280" s="40">
        <f t="shared" si="1055"/>
        <v>1158.688392</v>
      </c>
      <c r="S4280" s="14">
        <v>10.14</v>
      </c>
      <c r="T4280" s="40">
        <f t="shared" si="1056"/>
        <v>1148.5483919999999</v>
      </c>
      <c r="U4280" s="14">
        <v>11.65</v>
      </c>
      <c r="V4280" s="40">
        <f t="shared" si="1057"/>
        <v>1147.0383919999999</v>
      </c>
      <c r="W4280" s="14">
        <v>11.33</v>
      </c>
      <c r="X4280" s="40">
        <f t="shared" si="1058"/>
        <v>1147.3583920000001</v>
      </c>
      <c r="Y4280" s="14">
        <v>5.52</v>
      </c>
      <c r="Z4280" s="40">
        <f t="shared" si="1059"/>
        <v>1158.688392</v>
      </c>
      <c r="AA4280" s="14">
        <v>11.59</v>
      </c>
      <c r="AB4280" s="40">
        <f t="shared" si="1060"/>
        <v>1147.0983920000001</v>
      </c>
      <c r="AC4280" s="14">
        <v>13.2</v>
      </c>
      <c r="AD4280" s="40">
        <f t="shared" si="1061"/>
        <v>1145.488392</v>
      </c>
      <c r="AE4280" s="14">
        <v>14.14</v>
      </c>
      <c r="AF4280" s="40">
        <f t="shared" si="1062"/>
        <v>1144.5483919999999</v>
      </c>
      <c r="AG4280" s="29" t="s">
        <v>22</v>
      </c>
      <c r="AH4280" s="29" t="s">
        <v>22</v>
      </c>
      <c r="AI4280" s="29" t="s">
        <v>24</v>
      </c>
      <c r="AJ4280" s="29"/>
      <c r="AK4280" s="30" t="s">
        <v>22</v>
      </c>
      <c r="AL4280" s="30" t="s">
        <v>22</v>
      </c>
      <c r="AM4280" s="30"/>
      <c r="AN4280" s="30" t="s">
        <v>22</v>
      </c>
      <c r="AO4280" s="30" t="s">
        <v>22</v>
      </c>
      <c r="AP4280" s="30"/>
      <c r="AQ4280" s="30" t="s">
        <v>22</v>
      </c>
      <c r="AR4280" s="30" t="s">
        <v>22</v>
      </c>
      <c r="AS4280" s="30"/>
      <c r="AT4280" s="30"/>
      <c r="AU4280" s="30" t="s">
        <v>22</v>
      </c>
      <c r="AV4280" s="30" t="s">
        <v>22</v>
      </c>
      <c r="AW4280" s="30" t="s">
        <v>22</v>
      </c>
      <c r="AX4280" s="30" t="s">
        <v>22</v>
      </c>
      <c r="AY4280" s="30" t="s">
        <v>25</v>
      </c>
      <c r="AZ4280" s="30"/>
      <c r="BA4280" s="30" t="s">
        <v>25</v>
      </c>
      <c r="BB4280" s="30"/>
      <c r="BC4280" s="30" t="s">
        <v>62</v>
      </c>
      <c r="BD4280" s="30"/>
    </row>
    <row r="4281" spans="1:56" x14ac:dyDescent="0.3">
      <c r="A4281" s="31">
        <v>42226</v>
      </c>
      <c r="B4281" s="30" t="s">
        <v>12455</v>
      </c>
      <c r="C4281" s="29">
        <v>3</v>
      </c>
      <c r="D4281" s="29" t="s">
        <v>12135</v>
      </c>
      <c r="E4281" s="30">
        <v>29</v>
      </c>
      <c r="F4281" s="29" t="s">
        <v>49</v>
      </c>
      <c r="G4281" s="29" t="s">
        <v>94</v>
      </c>
      <c r="H4281" s="29" t="s">
        <v>42</v>
      </c>
      <c r="I4281" s="29" t="s">
        <v>22</v>
      </c>
      <c r="J4281" s="29" t="s">
        <v>10766</v>
      </c>
      <c r="K4281" s="29" t="s">
        <v>13303</v>
      </c>
      <c r="L4281" s="29" t="s">
        <v>712</v>
      </c>
      <c r="M4281" s="29" t="s">
        <v>46</v>
      </c>
      <c r="N4281" s="29" t="s">
        <v>4677</v>
      </c>
      <c r="O4281" s="14">
        <v>351.49</v>
      </c>
      <c r="P4281" s="14">
        <f t="shared" si="1054"/>
        <v>1153.168392</v>
      </c>
      <c r="Q4281" s="14">
        <v>4.5</v>
      </c>
      <c r="R4281" s="40">
        <f t="shared" si="1055"/>
        <v>1157.668392</v>
      </c>
      <c r="S4281" s="14">
        <v>12.64</v>
      </c>
      <c r="T4281" s="40">
        <f t="shared" si="1056"/>
        <v>1145.0283919999999</v>
      </c>
      <c r="U4281" s="14">
        <v>14.2</v>
      </c>
      <c r="V4281" s="40">
        <f t="shared" si="1057"/>
        <v>1143.468392</v>
      </c>
      <c r="W4281" s="14">
        <v>14.14</v>
      </c>
      <c r="X4281" s="40">
        <f t="shared" si="1058"/>
        <v>1143.5283919999999</v>
      </c>
      <c r="Y4281" s="14">
        <v>4.5</v>
      </c>
      <c r="Z4281" s="40">
        <f t="shared" si="1059"/>
        <v>1157.668392</v>
      </c>
      <c r="AA4281" s="14">
        <v>12.71</v>
      </c>
      <c r="AB4281" s="40">
        <f t="shared" si="1060"/>
        <v>1144.958392</v>
      </c>
      <c r="AC4281" s="14" t="s">
        <v>4695</v>
      </c>
      <c r="AD4281" s="40" t="e">
        <f t="shared" si="1061"/>
        <v>#VALUE!</v>
      </c>
      <c r="AE4281" s="14">
        <v>14.83</v>
      </c>
      <c r="AF4281" s="40">
        <f t="shared" si="1062"/>
        <v>1142.8383920000001</v>
      </c>
      <c r="AG4281" s="29" t="s">
        <v>22</v>
      </c>
      <c r="AH4281" s="29" t="s">
        <v>25</v>
      </c>
      <c r="AI4281" s="29" t="s">
        <v>24</v>
      </c>
      <c r="AJ4281" s="29"/>
      <c r="AK4281" s="30" t="s">
        <v>22</v>
      </c>
      <c r="AL4281" s="30" t="s">
        <v>22</v>
      </c>
      <c r="AM4281" s="30"/>
      <c r="AN4281" s="30" t="s">
        <v>22</v>
      </c>
      <c r="AO4281" s="30" t="s">
        <v>22</v>
      </c>
      <c r="AP4281" s="30"/>
      <c r="AQ4281" s="30" t="s">
        <v>22</v>
      </c>
      <c r="AR4281" s="30" t="s">
        <v>22</v>
      </c>
      <c r="AS4281" s="30"/>
      <c r="AT4281" s="30"/>
      <c r="AU4281" s="30" t="s">
        <v>22</v>
      </c>
      <c r="AV4281" s="30" t="s">
        <v>22</v>
      </c>
      <c r="AW4281" s="30" t="s">
        <v>22</v>
      </c>
      <c r="AX4281" s="30" t="s">
        <v>22</v>
      </c>
      <c r="AY4281" s="30" t="s">
        <v>25</v>
      </c>
      <c r="AZ4281" s="30"/>
      <c r="BA4281" s="30" t="s">
        <v>22</v>
      </c>
      <c r="BB4281" s="30"/>
      <c r="BC4281" s="30" t="s">
        <v>62</v>
      </c>
      <c r="BD4281" s="30"/>
    </row>
    <row r="4282" spans="1:56" x14ac:dyDescent="0.3">
      <c r="A4282" s="31">
        <v>42226</v>
      </c>
      <c r="B4282" s="30" t="s">
        <v>12456</v>
      </c>
      <c r="C4282" s="29">
        <v>4</v>
      </c>
      <c r="D4282" s="29" t="s">
        <v>12135</v>
      </c>
      <c r="E4282" s="30">
        <v>29</v>
      </c>
      <c r="F4282" s="29" t="s">
        <v>19</v>
      </c>
      <c r="G4282" s="29" t="s">
        <v>20</v>
      </c>
      <c r="H4282" s="29" t="s">
        <v>42</v>
      </c>
      <c r="I4282" s="29" t="s">
        <v>22</v>
      </c>
      <c r="J4282" s="29" t="s">
        <v>13420</v>
      </c>
      <c r="K4282" s="29" t="s">
        <v>13319</v>
      </c>
      <c r="L4282" s="29" t="s">
        <v>35</v>
      </c>
      <c r="M4282" s="29" t="s">
        <v>46</v>
      </c>
      <c r="N4282" s="29" t="s">
        <v>4682</v>
      </c>
      <c r="O4282" s="14">
        <v>351</v>
      </c>
      <c r="P4282" s="14">
        <f t="shared" si="1054"/>
        <v>1151.5608</v>
      </c>
      <c r="Q4282" s="14">
        <v>5.7</v>
      </c>
      <c r="R4282" s="40">
        <f t="shared" si="1055"/>
        <v>1157.2608</v>
      </c>
      <c r="S4282" s="14">
        <v>7.29</v>
      </c>
      <c r="T4282" s="40">
        <f t="shared" si="1056"/>
        <v>1149.9708000000001</v>
      </c>
      <c r="U4282" s="14">
        <v>8.2100000000000009</v>
      </c>
      <c r="V4282" s="40">
        <f t="shared" si="1057"/>
        <v>1149.0508</v>
      </c>
      <c r="W4282" s="14">
        <v>8.1999999999999993</v>
      </c>
      <c r="X4282" s="40">
        <f t="shared" si="1058"/>
        <v>1149.0608</v>
      </c>
      <c r="Y4282" s="14">
        <v>5.7</v>
      </c>
      <c r="Z4282" s="40">
        <f t="shared" si="1059"/>
        <v>1157.2608</v>
      </c>
      <c r="AA4282" s="14">
        <v>6.79</v>
      </c>
      <c r="AB4282" s="40">
        <f t="shared" si="1060"/>
        <v>1150.4708000000001</v>
      </c>
      <c r="AC4282" s="14">
        <v>7.76</v>
      </c>
      <c r="AD4282" s="40">
        <f t="shared" si="1061"/>
        <v>1149.5008</v>
      </c>
      <c r="AE4282" s="14">
        <v>7.25</v>
      </c>
      <c r="AF4282" s="40">
        <f t="shared" si="1062"/>
        <v>1150.0108</v>
      </c>
      <c r="AG4282" s="29" t="s">
        <v>22</v>
      </c>
      <c r="AH4282" s="29" t="s">
        <v>22</v>
      </c>
      <c r="AI4282" s="29" t="s">
        <v>36</v>
      </c>
      <c r="AJ4282" s="29" t="s">
        <v>11714</v>
      </c>
      <c r="AK4282" s="30" t="s">
        <v>25</v>
      </c>
      <c r="AL4282" s="30" t="s">
        <v>25</v>
      </c>
      <c r="AM4282" s="30" t="s">
        <v>124</v>
      </c>
      <c r="AN4282" s="30" t="s">
        <v>22</v>
      </c>
      <c r="AO4282" s="30" t="s">
        <v>22</v>
      </c>
      <c r="AP4282" s="30"/>
      <c r="AQ4282" s="30" t="s">
        <v>22</v>
      </c>
      <c r="AR4282" s="30" t="s">
        <v>22</v>
      </c>
      <c r="AS4282" s="30"/>
      <c r="AT4282" s="30"/>
      <c r="AU4282" s="30" t="s">
        <v>22</v>
      </c>
      <c r="AV4282" s="30" t="s">
        <v>22</v>
      </c>
      <c r="AW4282" s="30" t="s">
        <v>22</v>
      </c>
      <c r="AX4282" s="30" t="s">
        <v>22</v>
      </c>
      <c r="AY4282" s="30" t="s">
        <v>25</v>
      </c>
      <c r="AZ4282" s="30"/>
      <c r="BA4282" s="30" t="s">
        <v>22</v>
      </c>
      <c r="BB4282" s="30"/>
      <c r="BC4282" s="30" t="s">
        <v>26</v>
      </c>
      <c r="BD4282" s="30"/>
    </row>
    <row r="4283" spans="1:56" x14ac:dyDescent="0.3">
      <c r="A4283" s="31">
        <v>42226</v>
      </c>
      <c r="B4283" s="30" t="s">
        <v>12457</v>
      </c>
      <c r="C4283" s="29">
        <v>5</v>
      </c>
      <c r="D4283" s="29" t="s">
        <v>12135</v>
      </c>
      <c r="E4283" s="30">
        <v>29</v>
      </c>
      <c r="F4283" s="29" t="s">
        <v>19</v>
      </c>
      <c r="G4283" s="29" t="s">
        <v>20</v>
      </c>
      <c r="H4283" s="29" t="s">
        <v>42</v>
      </c>
      <c r="I4283" s="29" t="s">
        <v>22</v>
      </c>
      <c r="J4283" s="29" t="s">
        <v>13421</v>
      </c>
      <c r="K4283" s="29" t="s">
        <v>13422</v>
      </c>
      <c r="L4283" s="29"/>
      <c r="M4283" s="29"/>
      <c r="N4283" s="29" t="s">
        <v>4682</v>
      </c>
      <c r="O4283" s="14">
        <v>348.84</v>
      </c>
      <c r="P4283" s="14">
        <f t="shared" si="1054"/>
        <v>1144.4742719999999</v>
      </c>
      <c r="Q4283" s="14"/>
      <c r="R4283" s="40">
        <f t="shared" si="1055"/>
        <v>1144.4742719999999</v>
      </c>
      <c r="S4283" s="14"/>
      <c r="T4283" s="40">
        <f t="shared" si="1056"/>
        <v>1144.4742719999999</v>
      </c>
      <c r="U4283" s="14"/>
      <c r="V4283" s="40">
        <f t="shared" si="1057"/>
        <v>1144.4742719999999</v>
      </c>
      <c r="W4283" s="14"/>
      <c r="X4283" s="40">
        <f t="shared" si="1058"/>
        <v>1144.4742719999999</v>
      </c>
      <c r="Y4283" s="14"/>
      <c r="Z4283" s="40">
        <f t="shared" si="1059"/>
        <v>1144.4742719999999</v>
      </c>
      <c r="AA4283" s="14"/>
      <c r="AB4283" s="40">
        <f t="shared" si="1060"/>
        <v>1144.4742719999999</v>
      </c>
      <c r="AC4283" s="14"/>
      <c r="AD4283" s="40">
        <f t="shared" si="1061"/>
        <v>1144.4742719999999</v>
      </c>
      <c r="AE4283" s="14"/>
      <c r="AF4283" s="40">
        <f t="shared" si="1062"/>
        <v>1144.4742719999999</v>
      </c>
      <c r="AG4283" s="29" t="s">
        <v>22</v>
      </c>
      <c r="AH4283" s="29" t="s">
        <v>22</v>
      </c>
      <c r="AI4283" s="29" t="s">
        <v>63</v>
      </c>
      <c r="AJ4283" s="29" t="s">
        <v>12560</v>
      </c>
      <c r="AK4283" s="30" t="s">
        <v>22</v>
      </c>
      <c r="AL4283" s="30" t="s">
        <v>22</v>
      </c>
      <c r="AM4283" s="30"/>
      <c r="AN4283" s="30" t="s">
        <v>22</v>
      </c>
      <c r="AO4283" s="30" t="s">
        <v>22</v>
      </c>
      <c r="AP4283" s="30"/>
      <c r="AQ4283" s="30" t="s">
        <v>22</v>
      </c>
      <c r="AR4283" s="30" t="s">
        <v>22</v>
      </c>
      <c r="AS4283" s="30"/>
      <c r="AT4283" s="30"/>
      <c r="AU4283" s="30" t="s">
        <v>22</v>
      </c>
      <c r="AV4283" s="30" t="s">
        <v>22</v>
      </c>
      <c r="AW4283" s="30" t="s">
        <v>22</v>
      </c>
      <c r="AX4283" s="30" t="s">
        <v>22</v>
      </c>
      <c r="AY4283" s="30" t="s">
        <v>25</v>
      </c>
      <c r="AZ4283" s="30"/>
      <c r="BA4283" s="30" t="s">
        <v>22</v>
      </c>
      <c r="BB4283" s="30"/>
      <c r="BC4283" s="30" t="s">
        <v>26</v>
      </c>
      <c r="BD4283" s="30"/>
    </row>
    <row r="4284" spans="1:56" x14ac:dyDescent="0.3">
      <c r="A4284" s="31">
        <v>42226</v>
      </c>
      <c r="B4284" s="30" t="s">
        <v>12458</v>
      </c>
      <c r="C4284" s="29">
        <v>6</v>
      </c>
      <c r="D4284" s="29" t="s">
        <v>12135</v>
      </c>
      <c r="E4284" s="30">
        <v>29</v>
      </c>
      <c r="F4284" s="29" t="s">
        <v>65</v>
      </c>
      <c r="G4284" s="29" t="s">
        <v>94</v>
      </c>
      <c r="H4284" s="29" t="s">
        <v>42</v>
      </c>
      <c r="I4284" s="29" t="s">
        <v>22</v>
      </c>
      <c r="J4284" s="29" t="s">
        <v>13423</v>
      </c>
      <c r="K4284" s="29" t="s">
        <v>13424</v>
      </c>
      <c r="L4284" s="29" t="s">
        <v>128</v>
      </c>
      <c r="M4284" s="29" t="s">
        <v>211</v>
      </c>
      <c r="N4284" s="29" t="s">
        <v>4682</v>
      </c>
      <c r="O4284" s="14">
        <v>346.68</v>
      </c>
      <c r="P4284" s="14">
        <f t="shared" si="1054"/>
        <v>1137.3877440000001</v>
      </c>
      <c r="Q4284" s="14">
        <v>4.55</v>
      </c>
      <c r="R4284" s="40">
        <f t="shared" si="1055"/>
        <v>1141.9377440000001</v>
      </c>
      <c r="S4284" s="14">
        <v>6.42</v>
      </c>
      <c r="T4284" s="40">
        <f t="shared" si="1056"/>
        <v>1135.517744</v>
      </c>
      <c r="U4284" s="14">
        <v>10.37</v>
      </c>
      <c r="V4284" s="40">
        <f t="shared" si="1057"/>
        <v>1131.5677440000002</v>
      </c>
      <c r="W4284" s="14">
        <v>10.39</v>
      </c>
      <c r="X4284" s="40">
        <f t="shared" si="1058"/>
        <v>1131.547744</v>
      </c>
      <c r="Y4284" s="14">
        <v>4.55</v>
      </c>
      <c r="Z4284" s="40">
        <f t="shared" si="1059"/>
        <v>1141.9377440000001</v>
      </c>
      <c r="AA4284" s="14">
        <v>6.5</v>
      </c>
      <c r="AB4284" s="40">
        <f t="shared" si="1060"/>
        <v>1135.4377440000001</v>
      </c>
      <c r="AC4284" s="14">
        <v>10.59</v>
      </c>
      <c r="AD4284" s="40">
        <f t="shared" si="1061"/>
        <v>1131.3477440000001</v>
      </c>
      <c r="AE4284" s="14">
        <v>11.82</v>
      </c>
      <c r="AF4284" s="40">
        <f t="shared" si="1062"/>
        <v>1130.1177440000001</v>
      </c>
      <c r="AG4284" s="29" t="s">
        <v>22</v>
      </c>
      <c r="AH4284" s="29" t="s">
        <v>22</v>
      </c>
      <c r="AI4284" s="29" t="s">
        <v>28</v>
      </c>
      <c r="AJ4284" s="29" t="s">
        <v>11460</v>
      </c>
      <c r="AK4284" s="30" t="s">
        <v>25</v>
      </c>
      <c r="AL4284" s="30" t="s">
        <v>22</v>
      </c>
      <c r="AM4284" s="30" t="s">
        <v>124</v>
      </c>
      <c r="AN4284" s="30" t="s">
        <v>22</v>
      </c>
      <c r="AO4284" s="30" t="s">
        <v>25</v>
      </c>
      <c r="AP4284" s="30" t="s">
        <v>5014</v>
      </c>
      <c r="AQ4284" s="30" t="s">
        <v>22</v>
      </c>
      <c r="AR4284" s="30" t="s">
        <v>22</v>
      </c>
      <c r="AS4284" s="30"/>
      <c r="AT4284" s="30"/>
      <c r="AU4284" s="30" t="s">
        <v>22</v>
      </c>
      <c r="AV4284" s="30" t="s">
        <v>22</v>
      </c>
      <c r="AW4284" s="30" t="s">
        <v>22</v>
      </c>
      <c r="AX4284" s="30" t="s">
        <v>22</v>
      </c>
      <c r="AY4284" s="30" t="s">
        <v>25</v>
      </c>
      <c r="AZ4284" s="30"/>
      <c r="BA4284" s="30" t="s">
        <v>25</v>
      </c>
      <c r="BB4284" s="30"/>
      <c r="BC4284" s="30" t="s">
        <v>1757</v>
      </c>
      <c r="BD4284" s="30"/>
    </row>
    <row r="4285" spans="1:56" x14ac:dyDescent="0.3">
      <c r="A4285" s="31">
        <v>42226</v>
      </c>
      <c r="B4285" s="30" t="s">
        <v>12459</v>
      </c>
      <c r="C4285" s="29">
        <v>7</v>
      </c>
      <c r="D4285" s="29" t="s">
        <v>12135</v>
      </c>
      <c r="E4285" s="30">
        <v>29</v>
      </c>
      <c r="F4285" s="29" t="s">
        <v>65</v>
      </c>
      <c r="G4285" s="29" t="s">
        <v>29</v>
      </c>
      <c r="H4285" s="29" t="s">
        <v>11627</v>
      </c>
      <c r="I4285" s="29" t="s">
        <v>22</v>
      </c>
      <c r="J4285" s="29" t="s">
        <v>13425</v>
      </c>
      <c r="K4285" s="29" t="s">
        <v>13426</v>
      </c>
      <c r="L4285" s="29" t="s">
        <v>229</v>
      </c>
      <c r="M4285" s="29" t="s">
        <v>121</v>
      </c>
      <c r="N4285" s="29" t="s">
        <v>4667</v>
      </c>
      <c r="O4285" s="14">
        <v>346.44</v>
      </c>
      <c r="P4285" s="14">
        <f t="shared" si="1054"/>
        <v>1136.6003520000002</v>
      </c>
      <c r="Q4285" s="14">
        <v>4.82</v>
      </c>
      <c r="R4285" s="40">
        <f t="shared" si="1055"/>
        <v>1141.4203520000001</v>
      </c>
      <c r="S4285" s="14">
        <v>6.79</v>
      </c>
      <c r="T4285" s="40">
        <f t="shared" si="1056"/>
        <v>1134.6303520000001</v>
      </c>
      <c r="U4285" s="14">
        <v>7.18</v>
      </c>
      <c r="V4285" s="40">
        <f t="shared" si="1057"/>
        <v>1134.240352</v>
      </c>
      <c r="W4285" s="14">
        <v>7.5</v>
      </c>
      <c r="X4285" s="40">
        <f t="shared" si="1058"/>
        <v>1133.9203520000001</v>
      </c>
      <c r="Y4285" s="14">
        <v>4.82</v>
      </c>
      <c r="Z4285" s="40">
        <f t="shared" si="1059"/>
        <v>1141.4203520000001</v>
      </c>
      <c r="AA4285" s="14">
        <v>6.81</v>
      </c>
      <c r="AB4285" s="40">
        <f t="shared" si="1060"/>
        <v>1134.6103520000001</v>
      </c>
      <c r="AC4285" s="14">
        <v>7.16</v>
      </c>
      <c r="AD4285" s="40">
        <f t="shared" si="1061"/>
        <v>1134.260352</v>
      </c>
      <c r="AE4285" s="14">
        <v>7.63</v>
      </c>
      <c r="AF4285" s="40">
        <f t="shared" si="1062"/>
        <v>1133.790352</v>
      </c>
      <c r="AG4285" s="29" t="s">
        <v>22</v>
      </c>
      <c r="AH4285" s="29" t="s">
        <v>22</v>
      </c>
      <c r="AI4285" s="29" t="s">
        <v>63</v>
      </c>
      <c r="AJ4285" s="29" t="s">
        <v>8476</v>
      </c>
      <c r="AK4285" s="30" t="s">
        <v>25</v>
      </c>
      <c r="AL4285" s="30" t="s">
        <v>25</v>
      </c>
      <c r="AM4285" s="30" t="s">
        <v>12561</v>
      </c>
      <c r="AN4285" s="30" t="s">
        <v>22</v>
      </c>
      <c r="AO4285" s="30" t="s">
        <v>22</v>
      </c>
      <c r="AP4285" s="30"/>
      <c r="AQ4285" s="30" t="s">
        <v>22</v>
      </c>
      <c r="AR4285" s="30" t="s">
        <v>22</v>
      </c>
      <c r="AS4285" s="30"/>
      <c r="AT4285" s="30"/>
      <c r="AU4285" s="30" t="s">
        <v>22</v>
      </c>
      <c r="AV4285" s="30" t="s">
        <v>22</v>
      </c>
      <c r="AW4285" s="30" t="s">
        <v>22</v>
      </c>
      <c r="AX4285" s="30" t="s">
        <v>22</v>
      </c>
      <c r="AY4285" s="30" t="s">
        <v>25</v>
      </c>
      <c r="AZ4285" s="30"/>
      <c r="BA4285" s="30" t="s">
        <v>25</v>
      </c>
      <c r="BB4285" s="30"/>
      <c r="BC4285" s="30" t="s">
        <v>26</v>
      </c>
      <c r="BD4285" s="30"/>
    </row>
    <row r="4286" spans="1:56" x14ac:dyDescent="0.3">
      <c r="A4286" s="31">
        <v>42226</v>
      </c>
      <c r="B4286" s="30" t="s">
        <v>12460</v>
      </c>
      <c r="C4286" s="29">
        <v>8</v>
      </c>
      <c r="D4286" s="29" t="s">
        <v>12135</v>
      </c>
      <c r="E4286" s="30">
        <v>29</v>
      </c>
      <c r="F4286" s="29" t="s">
        <v>72</v>
      </c>
      <c r="G4286" s="29" t="s">
        <v>20</v>
      </c>
      <c r="H4286" s="29" t="s">
        <v>11627</v>
      </c>
      <c r="I4286" s="29" t="s">
        <v>22</v>
      </c>
      <c r="J4286" s="29" t="s">
        <v>13425</v>
      </c>
      <c r="K4286" s="29" t="s">
        <v>13427</v>
      </c>
      <c r="L4286" s="29" t="s">
        <v>5496</v>
      </c>
      <c r="M4286" s="29" t="s">
        <v>68</v>
      </c>
      <c r="N4286" s="29" t="s">
        <v>4667</v>
      </c>
      <c r="O4286" s="14">
        <v>346.92</v>
      </c>
      <c r="P4286" s="14">
        <f t="shared" si="1054"/>
        <v>1138.1751360000001</v>
      </c>
      <c r="Q4286" s="14">
        <v>5.18</v>
      </c>
      <c r="R4286" s="40">
        <f t="shared" si="1055"/>
        <v>1143.3551360000001</v>
      </c>
      <c r="S4286" s="14">
        <v>7.03</v>
      </c>
      <c r="T4286" s="40">
        <f t="shared" si="1056"/>
        <v>1136.3251360000002</v>
      </c>
      <c r="U4286" s="14">
        <v>7.42</v>
      </c>
      <c r="V4286" s="40">
        <f t="shared" si="1057"/>
        <v>1135.9351360000001</v>
      </c>
      <c r="W4286" s="14">
        <v>7.19</v>
      </c>
      <c r="X4286" s="40">
        <f t="shared" si="1058"/>
        <v>1136.1651360000001</v>
      </c>
      <c r="Y4286" s="14">
        <v>5.18</v>
      </c>
      <c r="Z4286" s="40">
        <f t="shared" si="1059"/>
        <v>1143.3551360000001</v>
      </c>
      <c r="AA4286" s="14">
        <v>6.89</v>
      </c>
      <c r="AB4286" s="40">
        <f t="shared" si="1060"/>
        <v>1136.465136</v>
      </c>
      <c r="AC4286" s="14">
        <v>7.4</v>
      </c>
      <c r="AD4286" s="40">
        <f t="shared" si="1061"/>
        <v>1135.955136</v>
      </c>
      <c r="AE4286" s="14">
        <v>6.93</v>
      </c>
      <c r="AF4286" s="40">
        <f t="shared" si="1062"/>
        <v>1136.4251360000001</v>
      </c>
      <c r="AG4286" s="29" t="s">
        <v>22</v>
      </c>
      <c r="AH4286" s="29" t="s">
        <v>22</v>
      </c>
      <c r="AI4286" s="29" t="s">
        <v>63</v>
      </c>
      <c r="AJ4286" s="29" t="s">
        <v>8476</v>
      </c>
      <c r="AK4286" s="30" t="s">
        <v>25</v>
      </c>
      <c r="AL4286" s="30" t="s">
        <v>25</v>
      </c>
      <c r="AM4286" s="30" t="s">
        <v>12562</v>
      </c>
      <c r="AN4286" s="30" t="s">
        <v>22</v>
      </c>
      <c r="AO4286" s="30" t="s">
        <v>22</v>
      </c>
      <c r="AP4286" s="30"/>
      <c r="AQ4286" s="30" t="s">
        <v>22</v>
      </c>
      <c r="AR4286" s="30" t="s">
        <v>22</v>
      </c>
      <c r="AS4286" s="30"/>
      <c r="AT4286" s="30"/>
      <c r="AU4286" s="30" t="s">
        <v>22</v>
      </c>
      <c r="AV4286" s="30" t="s">
        <v>22</v>
      </c>
      <c r="AW4286" s="30" t="s">
        <v>22</v>
      </c>
      <c r="AX4286" s="30" t="s">
        <v>22</v>
      </c>
      <c r="AY4286" s="30" t="s">
        <v>25</v>
      </c>
      <c r="AZ4286" s="30"/>
      <c r="BA4286" s="30" t="s">
        <v>25</v>
      </c>
      <c r="BB4286" s="30"/>
      <c r="BC4286" s="30" t="s">
        <v>26</v>
      </c>
      <c r="BD4286" s="30"/>
    </row>
    <row r="4287" spans="1:56" x14ac:dyDescent="0.3">
      <c r="A4287" s="31">
        <v>42226</v>
      </c>
      <c r="B4287" s="30" t="s">
        <v>12461</v>
      </c>
      <c r="C4287" s="29">
        <v>9</v>
      </c>
      <c r="D4287" s="29" t="s">
        <v>12135</v>
      </c>
      <c r="E4287" s="30">
        <v>29</v>
      </c>
      <c r="F4287" s="29" t="s">
        <v>72</v>
      </c>
      <c r="G4287" s="29" t="s">
        <v>20</v>
      </c>
      <c r="H4287" s="29" t="s">
        <v>42</v>
      </c>
      <c r="I4287" s="29" t="s">
        <v>22</v>
      </c>
      <c r="J4287" s="29" t="s">
        <v>13428</v>
      </c>
      <c r="K4287" s="29" t="s">
        <v>13429</v>
      </c>
      <c r="L4287" s="29" t="s">
        <v>35</v>
      </c>
      <c r="M4287" s="29" t="s">
        <v>23</v>
      </c>
      <c r="N4287" s="29" t="s">
        <v>4667</v>
      </c>
      <c r="O4287" s="14">
        <v>346.68</v>
      </c>
      <c r="P4287" s="14">
        <f t="shared" si="1054"/>
        <v>1137.3877440000001</v>
      </c>
      <c r="Q4287" s="14">
        <v>5.25</v>
      </c>
      <c r="R4287" s="40">
        <f t="shared" si="1055"/>
        <v>1142.6377440000001</v>
      </c>
      <c r="S4287" s="14">
        <v>6.43</v>
      </c>
      <c r="T4287" s="40">
        <f t="shared" si="1056"/>
        <v>1136.207744</v>
      </c>
      <c r="U4287" s="14">
        <v>7.78</v>
      </c>
      <c r="V4287" s="40">
        <f t="shared" si="1057"/>
        <v>1134.8577440000001</v>
      </c>
      <c r="W4287" s="14">
        <v>7.84</v>
      </c>
      <c r="X4287" s="40">
        <f t="shared" si="1058"/>
        <v>1134.7977440000002</v>
      </c>
      <c r="Y4287" s="14">
        <v>5.25</v>
      </c>
      <c r="Z4287" s="40">
        <f t="shared" si="1059"/>
        <v>1142.6377440000001</v>
      </c>
      <c r="AA4287" s="14">
        <v>6.77</v>
      </c>
      <c r="AB4287" s="40">
        <f t="shared" si="1060"/>
        <v>1135.8677440000001</v>
      </c>
      <c r="AC4287" s="14">
        <v>7.56</v>
      </c>
      <c r="AD4287" s="40">
        <f t="shared" si="1061"/>
        <v>1135.0777440000002</v>
      </c>
      <c r="AE4287" s="14">
        <v>7.95</v>
      </c>
      <c r="AF4287" s="40">
        <f t="shared" si="1062"/>
        <v>1134.6877440000001</v>
      </c>
      <c r="AG4287" s="29" t="s">
        <v>22</v>
      </c>
      <c r="AH4287" s="29" t="s">
        <v>22</v>
      </c>
      <c r="AI4287" s="29" t="s">
        <v>63</v>
      </c>
      <c r="AJ4287" s="29" t="s">
        <v>8476</v>
      </c>
      <c r="AK4287" s="30" t="s">
        <v>25</v>
      </c>
      <c r="AL4287" s="30" t="s">
        <v>25</v>
      </c>
      <c r="AM4287" s="30" t="s">
        <v>124</v>
      </c>
      <c r="AN4287" s="30" t="s">
        <v>22</v>
      </c>
      <c r="AO4287" s="30" t="s">
        <v>22</v>
      </c>
      <c r="AP4287" s="30"/>
      <c r="AQ4287" s="30" t="s">
        <v>22</v>
      </c>
      <c r="AR4287" s="30" t="s">
        <v>22</v>
      </c>
      <c r="AS4287" s="30"/>
      <c r="AT4287" s="30"/>
      <c r="AU4287" s="30" t="s">
        <v>22</v>
      </c>
      <c r="AV4287" s="30" t="s">
        <v>22</v>
      </c>
      <c r="AW4287" s="30" t="s">
        <v>22</v>
      </c>
      <c r="AX4287" s="30" t="s">
        <v>22</v>
      </c>
      <c r="AY4287" s="30" t="s">
        <v>25</v>
      </c>
      <c r="AZ4287" s="30"/>
      <c r="BA4287" s="30" t="s">
        <v>22</v>
      </c>
      <c r="BB4287" s="30"/>
      <c r="BC4287" s="30" t="s">
        <v>26</v>
      </c>
      <c r="BD4287" s="30"/>
    </row>
    <row r="4288" spans="1:56" x14ac:dyDescent="0.3">
      <c r="A4288" s="31">
        <v>42226</v>
      </c>
      <c r="B4288" s="30" t="s">
        <v>12462</v>
      </c>
      <c r="C4288" s="29">
        <v>10</v>
      </c>
      <c r="D4288" s="29" t="s">
        <v>12135</v>
      </c>
      <c r="E4288" s="30">
        <v>29</v>
      </c>
      <c r="F4288" s="29" t="s">
        <v>49</v>
      </c>
      <c r="G4288" s="29" t="s">
        <v>94</v>
      </c>
      <c r="H4288" s="29" t="s">
        <v>42</v>
      </c>
      <c r="I4288" s="29" t="s">
        <v>22</v>
      </c>
      <c r="J4288" s="29" t="s">
        <v>13430</v>
      </c>
      <c r="K4288" s="29" t="s">
        <v>13431</v>
      </c>
      <c r="L4288" s="29" t="s">
        <v>128</v>
      </c>
      <c r="M4288" s="29" t="s">
        <v>201</v>
      </c>
      <c r="N4288" s="29" t="s">
        <v>4667</v>
      </c>
      <c r="O4288" s="14">
        <v>347.88</v>
      </c>
      <c r="P4288" s="14">
        <f t="shared" si="1054"/>
        <v>1141.3247040000001</v>
      </c>
      <c r="Q4288" s="14">
        <v>4.68</v>
      </c>
      <c r="R4288" s="40">
        <f t="shared" si="1055"/>
        <v>1146.0047040000002</v>
      </c>
      <c r="S4288" s="14">
        <v>9.1999999999999993</v>
      </c>
      <c r="T4288" s="40">
        <f t="shared" si="1056"/>
        <v>1136.8047040000001</v>
      </c>
      <c r="U4288" s="14">
        <v>11.22</v>
      </c>
      <c r="V4288" s="40">
        <f t="shared" si="1057"/>
        <v>1134.7847040000001</v>
      </c>
      <c r="W4288" s="14">
        <v>11.34</v>
      </c>
      <c r="X4288" s="40">
        <f t="shared" si="1058"/>
        <v>1134.6647040000003</v>
      </c>
      <c r="Y4288" s="14">
        <v>4.68</v>
      </c>
      <c r="Z4288" s="40">
        <f t="shared" si="1059"/>
        <v>1146.0047040000002</v>
      </c>
      <c r="AA4288" s="14">
        <v>9.58</v>
      </c>
      <c r="AB4288" s="40">
        <f t="shared" si="1060"/>
        <v>1136.4247040000002</v>
      </c>
      <c r="AC4288" s="14">
        <v>11.82</v>
      </c>
      <c r="AD4288" s="40">
        <f t="shared" si="1061"/>
        <v>1134.1847040000002</v>
      </c>
      <c r="AE4288" s="14">
        <v>11.75</v>
      </c>
      <c r="AF4288" s="40">
        <f t="shared" si="1062"/>
        <v>1134.2547040000002</v>
      </c>
      <c r="AG4288" s="29" t="s">
        <v>22</v>
      </c>
      <c r="AH4288" s="29" t="s">
        <v>22</v>
      </c>
      <c r="AI4288" s="29" t="s">
        <v>63</v>
      </c>
      <c r="AJ4288" s="29" t="s">
        <v>8476</v>
      </c>
      <c r="AK4288" s="30" t="s">
        <v>25</v>
      </c>
      <c r="AL4288" s="30" t="s">
        <v>25</v>
      </c>
      <c r="AM4288" s="30" t="s">
        <v>124</v>
      </c>
      <c r="AN4288" s="30" t="s">
        <v>22</v>
      </c>
      <c r="AO4288" s="30" t="s">
        <v>22</v>
      </c>
      <c r="AP4288" s="30"/>
      <c r="AQ4288" s="30" t="s">
        <v>22</v>
      </c>
      <c r="AR4288" s="30" t="s">
        <v>22</v>
      </c>
      <c r="AS4288" s="30"/>
      <c r="AT4288" s="30"/>
      <c r="AU4288" s="30" t="s">
        <v>22</v>
      </c>
      <c r="AV4288" s="30" t="s">
        <v>22</v>
      </c>
      <c r="AW4288" s="30" t="s">
        <v>22</v>
      </c>
      <c r="AX4288" s="30" t="s">
        <v>22</v>
      </c>
      <c r="AY4288" s="30" t="s">
        <v>25</v>
      </c>
      <c r="AZ4288" s="30"/>
      <c r="BA4288" s="30" t="s">
        <v>22</v>
      </c>
      <c r="BB4288" s="30"/>
      <c r="BC4288" s="30" t="s">
        <v>26</v>
      </c>
      <c r="BD4288" s="30"/>
    </row>
    <row r="4289" spans="1:56" x14ac:dyDescent="0.3">
      <c r="A4289" s="31">
        <v>42226</v>
      </c>
      <c r="B4289" s="30" t="s">
        <v>12463</v>
      </c>
      <c r="C4289" s="29">
        <v>11</v>
      </c>
      <c r="D4289" s="29" t="s">
        <v>12135</v>
      </c>
      <c r="E4289" s="30">
        <v>29</v>
      </c>
      <c r="F4289" s="29" t="s">
        <v>49</v>
      </c>
      <c r="G4289" s="29" t="s">
        <v>20</v>
      </c>
      <c r="H4289" s="29" t="s">
        <v>42</v>
      </c>
      <c r="I4289" s="29" t="s">
        <v>22</v>
      </c>
      <c r="J4289" s="29" t="s">
        <v>13432</v>
      </c>
      <c r="K4289" s="29" t="s">
        <v>13433</v>
      </c>
      <c r="L4289" s="29" t="s">
        <v>109</v>
      </c>
      <c r="M4289" s="29" t="s">
        <v>23</v>
      </c>
      <c r="N4289" s="29" t="s">
        <v>4682</v>
      </c>
      <c r="O4289" s="14">
        <v>347.88</v>
      </c>
      <c r="P4289" s="14">
        <f t="shared" si="1054"/>
        <v>1141.3247040000001</v>
      </c>
      <c r="Q4289" s="14">
        <v>5.13</v>
      </c>
      <c r="R4289" s="40">
        <f t="shared" si="1055"/>
        <v>1146.4547040000002</v>
      </c>
      <c r="S4289" s="14">
        <v>8.83</v>
      </c>
      <c r="T4289" s="40">
        <f t="shared" si="1056"/>
        <v>1137.6247040000003</v>
      </c>
      <c r="U4289" s="14">
        <v>10.71</v>
      </c>
      <c r="V4289" s="40">
        <f t="shared" si="1057"/>
        <v>1135.7447040000002</v>
      </c>
      <c r="W4289" s="14">
        <v>10.1</v>
      </c>
      <c r="X4289" s="40">
        <f t="shared" si="1058"/>
        <v>1136.3547040000003</v>
      </c>
      <c r="Y4289" s="14">
        <v>5.13</v>
      </c>
      <c r="Z4289" s="40">
        <f t="shared" si="1059"/>
        <v>1146.4547040000002</v>
      </c>
      <c r="AA4289" s="14">
        <v>8.7200000000000006</v>
      </c>
      <c r="AB4289" s="40">
        <f t="shared" si="1060"/>
        <v>1137.7347040000002</v>
      </c>
      <c r="AC4289" s="14">
        <v>10.38</v>
      </c>
      <c r="AD4289" s="40">
        <f t="shared" si="1061"/>
        <v>1136.0747040000001</v>
      </c>
      <c r="AE4289" s="14">
        <v>10.3</v>
      </c>
      <c r="AF4289" s="40">
        <f t="shared" si="1062"/>
        <v>1136.1547040000003</v>
      </c>
      <c r="AG4289" s="29" t="s">
        <v>22</v>
      </c>
      <c r="AH4289" s="29" t="s">
        <v>22</v>
      </c>
      <c r="AI4289" s="29" t="s">
        <v>63</v>
      </c>
      <c r="AJ4289" s="29" t="s">
        <v>8476</v>
      </c>
      <c r="AK4289" s="30" t="s">
        <v>22</v>
      </c>
      <c r="AL4289" s="30" t="s">
        <v>22</v>
      </c>
      <c r="AM4289" s="30" t="s">
        <v>124</v>
      </c>
      <c r="AN4289" s="30" t="s">
        <v>22</v>
      </c>
      <c r="AO4289" s="30" t="s">
        <v>22</v>
      </c>
      <c r="AP4289" s="30"/>
      <c r="AQ4289" s="30" t="s">
        <v>22</v>
      </c>
      <c r="AR4289" s="30" t="s">
        <v>22</v>
      </c>
      <c r="AS4289" s="30"/>
      <c r="AT4289" s="30"/>
      <c r="AU4289" s="30" t="s">
        <v>22</v>
      </c>
      <c r="AV4289" s="30" t="s">
        <v>22</v>
      </c>
      <c r="AW4289" s="30" t="s">
        <v>22</v>
      </c>
      <c r="AX4289" s="30" t="s">
        <v>22</v>
      </c>
      <c r="AY4289" s="30" t="s">
        <v>25</v>
      </c>
      <c r="AZ4289" s="30"/>
      <c r="BA4289" s="30" t="s">
        <v>22</v>
      </c>
      <c r="BB4289" s="30"/>
      <c r="BC4289" s="30" t="s">
        <v>26</v>
      </c>
      <c r="BD4289" s="30"/>
    </row>
    <row r="4290" spans="1:56" x14ac:dyDescent="0.3">
      <c r="A4290" s="31">
        <v>42226</v>
      </c>
      <c r="B4290" s="30" t="s">
        <v>12464</v>
      </c>
      <c r="C4290" s="29">
        <v>1</v>
      </c>
      <c r="D4290" s="29" t="s">
        <v>12135</v>
      </c>
      <c r="E4290" s="30">
        <v>30</v>
      </c>
      <c r="F4290" s="29" t="s">
        <v>19</v>
      </c>
      <c r="G4290" s="29" t="s">
        <v>94</v>
      </c>
      <c r="H4290" s="29" t="s">
        <v>42</v>
      </c>
      <c r="I4290" s="29" t="s">
        <v>22</v>
      </c>
      <c r="J4290" s="29" t="s">
        <v>10910</v>
      </c>
      <c r="K4290" s="29" t="s">
        <v>13434</v>
      </c>
      <c r="L4290" s="29" t="s">
        <v>241</v>
      </c>
      <c r="M4290" s="29" t="s">
        <v>46</v>
      </c>
      <c r="N4290" s="29" t="s">
        <v>4677</v>
      </c>
      <c r="O4290" s="14">
        <v>349.32</v>
      </c>
      <c r="P4290" s="14">
        <f t="shared" si="1054"/>
        <v>1146.0490560000001</v>
      </c>
      <c r="Q4290" s="14">
        <v>4.66</v>
      </c>
      <c r="R4290" s="40">
        <f t="shared" si="1055"/>
        <v>1150.7090560000001</v>
      </c>
      <c r="S4290" s="14">
        <v>9.1199999999999992</v>
      </c>
      <c r="T4290" s="40">
        <f t="shared" si="1056"/>
        <v>1141.5890560000003</v>
      </c>
      <c r="U4290" s="14">
        <v>10.53</v>
      </c>
      <c r="V4290" s="40">
        <f t="shared" si="1057"/>
        <v>1140.1790560000002</v>
      </c>
      <c r="W4290" s="14">
        <v>10.29</v>
      </c>
      <c r="X4290" s="40">
        <f t="shared" si="1058"/>
        <v>1140.4190560000002</v>
      </c>
      <c r="Y4290" s="14">
        <v>4.66</v>
      </c>
      <c r="Z4290" s="40">
        <f t="shared" si="1059"/>
        <v>1150.7090560000001</v>
      </c>
      <c r="AA4290" s="14">
        <v>10.65</v>
      </c>
      <c r="AB4290" s="40">
        <f t="shared" si="1060"/>
        <v>1140.0590560000001</v>
      </c>
      <c r="AC4290" s="14" t="s">
        <v>5180</v>
      </c>
      <c r="AD4290" s="40" t="e">
        <f t="shared" si="1061"/>
        <v>#VALUE!</v>
      </c>
      <c r="AE4290" s="14">
        <v>13.84</v>
      </c>
      <c r="AF4290" s="40">
        <f t="shared" si="1062"/>
        <v>1136.8690560000002</v>
      </c>
      <c r="AG4290" s="29" t="s">
        <v>22</v>
      </c>
      <c r="AH4290" s="29" t="s">
        <v>22</v>
      </c>
      <c r="AI4290" s="29" t="s">
        <v>24</v>
      </c>
      <c r="AJ4290" s="29"/>
      <c r="AK4290" s="30" t="s">
        <v>25</v>
      </c>
      <c r="AL4290" s="30" t="s">
        <v>22</v>
      </c>
      <c r="AM4290" s="30" t="s">
        <v>124</v>
      </c>
      <c r="AN4290" s="30" t="s">
        <v>22</v>
      </c>
      <c r="AO4290" s="30" t="s">
        <v>22</v>
      </c>
      <c r="AP4290" s="30"/>
      <c r="AQ4290" s="30" t="s">
        <v>22</v>
      </c>
      <c r="AR4290" s="30" t="s">
        <v>22</v>
      </c>
      <c r="AS4290" s="30"/>
      <c r="AT4290" s="30"/>
      <c r="AU4290" s="30" t="s">
        <v>22</v>
      </c>
      <c r="AV4290" s="30" t="s">
        <v>22</v>
      </c>
      <c r="AW4290" s="30" t="s">
        <v>22</v>
      </c>
      <c r="AX4290" s="30" t="s">
        <v>22</v>
      </c>
      <c r="AY4290" s="30" t="s">
        <v>25</v>
      </c>
      <c r="AZ4290" s="30"/>
      <c r="BA4290" s="30" t="s">
        <v>25</v>
      </c>
      <c r="BB4290" s="30"/>
      <c r="BC4290" s="30" t="s">
        <v>26</v>
      </c>
      <c r="BD4290" s="30"/>
    </row>
    <row r="4291" spans="1:56" x14ac:dyDescent="0.3">
      <c r="A4291" s="31">
        <v>42226</v>
      </c>
      <c r="B4291" s="30" t="s">
        <v>12465</v>
      </c>
      <c r="C4291" s="29">
        <v>2</v>
      </c>
      <c r="D4291" s="29" t="s">
        <v>12135</v>
      </c>
      <c r="E4291" s="30">
        <v>30</v>
      </c>
      <c r="F4291" s="29" t="s">
        <v>19</v>
      </c>
      <c r="G4291" s="29" t="s">
        <v>20</v>
      </c>
      <c r="H4291" s="29" t="s">
        <v>42</v>
      </c>
      <c r="I4291" s="29" t="s">
        <v>22</v>
      </c>
      <c r="J4291" s="29" t="s">
        <v>13435</v>
      </c>
      <c r="K4291" s="29" t="s">
        <v>13417</v>
      </c>
      <c r="L4291" s="29" t="s">
        <v>84</v>
      </c>
      <c r="M4291" s="29" t="s">
        <v>46</v>
      </c>
      <c r="N4291" s="29" t="s">
        <v>4682</v>
      </c>
      <c r="O4291" s="14">
        <v>348.84</v>
      </c>
      <c r="P4291" s="14">
        <f t="shared" si="1054"/>
        <v>1144.4742719999999</v>
      </c>
      <c r="Q4291" s="14">
        <v>6.38</v>
      </c>
      <c r="R4291" s="40">
        <f t="shared" si="1055"/>
        <v>1150.854272</v>
      </c>
      <c r="S4291" s="14">
        <v>7.1</v>
      </c>
      <c r="T4291" s="40">
        <f t="shared" si="1056"/>
        <v>1143.7542720000001</v>
      </c>
      <c r="U4291" s="14">
        <v>8.0399999999999991</v>
      </c>
      <c r="V4291" s="40">
        <f t="shared" si="1057"/>
        <v>1142.8142720000001</v>
      </c>
      <c r="W4291" s="14">
        <v>7.93</v>
      </c>
      <c r="X4291" s="40">
        <f t="shared" si="1058"/>
        <v>1142.924272</v>
      </c>
      <c r="Y4291" s="14">
        <v>6.38</v>
      </c>
      <c r="Z4291" s="40">
        <f t="shared" si="1059"/>
        <v>1150.854272</v>
      </c>
      <c r="AA4291" s="14">
        <v>7.2</v>
      </c>
      <c r="AB4291" s="40">
        <f t="shared" si="1060"/>
        <v>1143.654272</v>
      </c>
      <c r="AC4291" s="14">
        <v>7.83</v>
      </c>
      <c r="AD4291" s="40">
        <f t="shared" si="1061"/>
        <v>1143.0242720000001</v>
      </c>
      <c r="AE4291" s="14">
        <v>7.77</v>
      </c>
      <c r="AF4291" s="40">
        <f t="shared" si="1062"/>
        <v>1143.0842720000001</v>
      </c>
      <c r="AG4291" s="29" t="s">
        <v>22</v>
      </c>
      <c r="AH4291" s="29" t="s">
        <v>22</v>
      </c>
      <c r="AI4291" s="29" t="s">
        <v>63</v>
      </c>
      <c r="AJ4291" s="29" t="s">
        <v>12216</v>
      </c>
      <c r="AK4291" s="30" t="s">
        <v>25</v>
      </c>
      <c r="AL4291" s="30" t="s">
        <v>25</v>
      </c>
      <c r="AM4291" s="30" t="s">
        <v>124</v>
      </c>
      <c r="AN4291" s="30" t="s">
        <v>22</v>
      </c>
      <c r="AO4291" s="30" t="s">
        <v>22</v>
      </c>
      <c r="AP4291" s="30"/>
      <c r="AQ4291" s="30" t="s">
        <v>22</v>
      </c>
      <c r="AR4291" s="30" t="s">
        <v>22</v>
      </c>
      <c r="AS4291" s="30"/>
      <c r="AT4291" s="30"/>
      <c r="AU4291" s="30" t="s">
        <v>22</v>
      </c>
      <c r="AV4291" s="30" t="s">
        <v>22</v>
      </c>
      <c r="AW4291" s="30" t="s">
        <v>22</v>
      </c>
      <c r="AX4291" s="30" t="s">
        <v>22</v>
      </c>
      <c r="AY4291" s="30" t="s">
        <v>25</v>
      </c>
      <c r="AZ4291" s="30"/>
      <c r="BA4291" s="30" t="s">
        <v>25</v>
      </c>
      <c r="BB4291" s="30"/>
      <c r="BC4291" s="30" t="s">
        <v>26</v>
      </c>
      <c r="BD4291" s="30"/>
    </row>
    <row r="4292" spans="1:56" x14ac:dyDescent="0.3">
      <c r="A4292" s="31">
        <v>42226</v>
      </c>
      <c r="B4292" s="30" t="s">
        <v>12466</v>
      </c>
      <c r="C4292" s="29">
        <v>3</v>
      </c>
      <c r="D4292" s="29" t="s">
        <v>12135</v>
      </c>
      <c r="E4292" s="30">
        <v>30</v>
      </c>
      <c r="F4292" s="29" t="s">
        <v>65</v>
      </c>
      <c r="G4292" s="29" t="s">
        <v>29</v>
      </c>
      <c r="H4292" s="29" t="s">
        <v>42</v>
      </c>
      <c r="I4292" s="29" t="s">
        <v>22</v>
      </c>
      <c r="J4292" s="29" t="s">
        <v>13436</v>
      </c>
      <c r="K4292" s="29" t="s">
        <v>13437</v>
      </c>
      <c r="L4292" s="29" t="s">
        <v>105</v>
      </c>
      <c r="M4292" s="29" t="s">
        <v>46</v>
      </c>
      <c r="N4292" s="29" t="s">
        <v>4677</v>
      </c>
      <c r="O4292" s="14">
        <v>349.8</v>
      </c>
      <c r="P4292" s="14">
        <f t="shared" si="1054"/>
        <v>1147.6238400000002</v>
      </c>
      <c r="Q4292" s="14">
        <v>5.12</v>
      </c>
      <c r="R4292" s="40">
        <f t="shared" si="1055"/>
        <v>1152.7438400000001</v>
      </c>
      <c r="S4292" s="14">
        <v>8.58</v>
      </c>
      <c r="T4292" s="40">
        <f t="shared" si="1056"/>
        <v>1144.1638400000002</v>
      </c>
      <c r="U4292" s="14">
        <v>9.8800000000000008</v>
      </c>
      <c r="V4292" s="40">
        <f t="shared" si="1057"/>
        <v>1142.86384</v>
      </c>
      <c r="W4292" s="14">
        <v>9.86</v>
      </c>
      <c r="X4292" s="40">
        <f t="shared" si="1058"/>
        <v>1142.8838400000002</v>
      </c>
      <c r="Y4292" s="14">
        <v>5.12</v>
      </c>
      <c r="Z4292" s="40">
        <f t="shared" si="1059"/>
        <v>1152.7438400000001</v>
      </c>
      <c r="AA4292" s="14">
        <v>8.6999999999999993</v>
      </c>
      <c r="AB4292" s="40">
        <f t="shared" si="1060"/>
        <v>1144.04384</v>
      </c>
      <c r="AC4292" s="14">
        <v>9.7799999999999994</v>
      </c>
      <c r="AD4292" s="40">
        <f t="shared" si="1061"/>
        <v>1142.9638400000001</v>
      </c>
      <c r="AE4292" s="14">
        <v>9.5299999999999994</v>
      </c>
      <c r="AF4292" s="40">
        <f t="shared" si="1062"/>
        <v>1143.2138400000001</v>
      </c>
      <c r="AG4292" s="29" t="s">
        <v>22</v>
      </c>
      <c r="AH4292" s="29" t="s">
        <v>22</v>
      </c>
      <c r="AI4292" s="29" t="s">
        <v>63</v>
      </c>
      <c r="AJ4292" s="29" t="s">
        <v>8476</v>
      </c>
      <c r="AK4292" s="30" t="s">
        <v>25</v>
      </c>
      <c r="AL4292" s="30" t="s">
        <v>25</v>
      </c>
      <c r="AM4292" s="30" t="s">
        <v>12563</v>
      </c>
      <c r="AN4292" s="30" t="s">
        <v>22</v>
      </c>
      <c r="AO4292" s="30" t="s">
        <v>22</v>
      </c>
      <c r="AP4292" s="30"/>
      <c r="AQ4292" s="30" t="s">
        <v>22</v>
      </c>
      <c r="AR4292" s="30" t="s">
        <v>22</v>
      </c>
      <c r="AS4292" s="30"/>
      <c r="AT4292" s="30"/>
      <c r="AU4292" s="30" t="s">
        <v>22</v>
      </c>
      <c r="AV4292" s="30" t="s">
        <v>22</v>
      </c>
      <c r="AW4292" s="30" t="s">
        <v>22</v>
      </c>
      <c r="AX4292" s="30" t="s">
        <v>22</v>
      </c>
      <c r="AY4292" s="30" t="s">
        <v>25</v>
      </c>
      <c r="AZ4292" s="30"/>
      <c r="BA4292" s="30" t="s">
        <v>25</v>
      </c>
      <c r="BB4292" s="30"/>
      <c r="BC4292" s="30" t="s">
        <v>26</v>
      </c>
      <c r="BD4292" s="30"/>
    </row>
    <row r="4293" spans="1:56" x14ac:dyDescent="0.3">
      <c r="A4293" s="31">
        <v>42226</v>
      </c>
      <c r="B4293" s="30" t="s">
        <v>12467</v>
      </c>
      <c r="C4293" s="29">
        <v>4</v>
      </c>
      <c r="D4293" s="29" t="s">
        <v>12135</v>
      </c>
      <c r="E4293" s="30">
        <v>30</v>
      </c>
      <c r="F4293" s="29" t="s">
        <v>65</v>
      </c>
      <c r="G4293" s="29" t="s">
        <v>94</v>
      </c>
      <c r="H4293" s="29" t="s">
        <v>42</v>
      </c>
      <c r="I4293" s="29" t="s">
        <v>22</v>
      </c>
      <c r="J4293" s="29" t="s">
        <v>13438</v>
      </c>
      <c r="K4293" s="29" t="s">
        <v>13439</v>
      </c>
      <c r="L4293" s="29" t="s">
        <v>35</v>
      </c>
      <c r="M4293" s="29" t="s">
        <v>201</v>
      </c>
      <c r="N4293" s="29" t="s">
        <v>4682</v>
      </c>
      <c r="O4293" s="14">
        <v>351.24</v>
      </c>
      <c r="P4293" s="14">
        <f t="shared" si="1054"/>
        <v>1152.3481920000002</v>
      </c>
      <c r="Q4293" s="14">
        <v>4.6900000000000004</v>
      </c>
      <c r="R4293" s="40">
        <f t="shared" si="1055"/>
        <v>1157.0381920000002</v>
      </c>
      <c r="S4293" s="14">
        <v>5.95</v>
      </c>
      <c r="T4293" s="40">
        <f t="shared" si="1056"/>
        <v>1151.0881920000002</v>
      </c>
      <c r="U4293" s="14">
        <v>8.25</v>
      </c>
      <c r="V4293" s="40">
        <f t="shared" si="1057"/>
        <v>1148.7881920000002</v>
      </c>
      <c r="W4293" s="14">
        <v>8.4600000000000009</v>
      </c>
      <c r="X4293" s="40">
        <f t="shared" si="1058"/>
        <v>1148.5781920000002</v>
      </c>
      <c r="Y4293" s="14">
        <v>4.6900000000000004</v>
      </c>
      <c r="Z4293" s="40">
        <f t="shared" si="1059"/>
        <v>1157.0381920000002</v>
      </c>
      <c r="AA4293" s="14">
        <v>6.25</v>
      </c>
      <c r="AB4293" s="40">
        <f t="shared" si="1060"/>
        <v>1150.7881920000002</v>
      </c>
      <c r="AC4293" s="14">
        <v>8.5500000000000007</v>
      </c>
      <c r="AD4293" s="40">
        <f t="shared" si="1061"/>
        <v>1148.4881920000003</v>
      </c>
      <c r="AE4293" s="14">
        <v>8.3000000000000007</v>
      </c>
      <c r="AF4293" s="40">
        <f t="shared" si="1062"/>
        <v>1148.7381920000003</v>
      </c>
      <c r="AG4293" s="29" t="s">
        <v>22</v>
      </c>
      <c r="AH4293" s="29" t="s">
        <v>22</v>
      </c>
      <c r="AI4293" s="29" t="s">
        <v>63</v>
      </c>
      <c r="AJ4293" s="29" t="s">
        <v>8476</v>
      </c>
      <c r="AK4293" s="30" t="s">
        <v>25</v>
      </c>
      <c r="AL4293" s="30" t="s">
        <v>25</v>
      </c>
      <c r="AM4293" s="30" t="s">
        <v>124</v>
      </c>
      <c r="AN4293" s="30" t="s">
        <v>22</v>
      </c>
      <c r="AO4293" s="30" t="s">
        <v>22</v>
      </c>
      <c r="AP4293" s="30"/>
      <c r="AQ4293" s="30" t="s">
        <v>22</v>
      </c>
      <c r="AR4293" s="30" t="s">
        <v>22</v>
      </c>
      <c r="AS4293" s="30"/>
      <c r="AT4293" s="30"/>
      <c r="AU4293" s="30" t="s">
        <v>22</v>
      </c>
      <c r="AV4293" s="30" t="s">
        <v>22</v>
      </c>
      <c r="AW4293" s="30" t="s">
        <v>22</v>
      </c>
      <c r="AX4293" s="30" t="s">
        <v>22</v>
      </c>
      <c r="AY4293" s="30" t="s">
        <v>25</v>
      </c>
      <c r="AZ4293" s="30"/>
      <c r="BA4293" s="30" t="s">
        <v>22</v>
      </c>
      <c r="BB4293" s="30"/>
      <c r="BC4293" s="30" t="s">
        <v>26</v>
      </c>
      <c r="BD4293" s="30"/>
    </row>
    <row r="4294" spans="1:56" x14ac:dyDescent="0.3">
      <c r="A4294" s="31">
        <v>42226</v>
      </c>
      <c r="B4294" s="30" t="s">
        <v>12468</v>
      </c>
      <c r="C4294" s="29">
        <v>5</v>
      </c>
      <c r="D4294" s="29" t="s">
        <v>12135</v>
      </c>
      <c r="E4294" s="30">
        <v>30</v>
      </c>
      <c r="F4294" s="29" t="s">
        <v>72</v>
      </c>
      <c r="G4294" s="29" t="s">
        <v>20</v>
      </c>
      <c r="H4294" s="29" t="s">
        <v>42</v>
      </c>
      <c r="I4294" s="29" t="s">
        <v>22</v>
      </c>
      <c r="J4294" s="29" t="s">
        <v>10922</v>
      </c>
      <c r="K4294" s="29" t="s">
        <v>13440</v>
      </c>
      <c r="L4294" s="29" t="s">
        <v>280</v>
      </c>
      <c r="M4294" s="29" t="s">
        <v>46</v>
      </c>
      <c r="N4294" s="29" t="s">
        <v>4667</v>
      </c>
      <c r="O4294" s="14">
        <v>349.8</v>
      </c>
      <c r="P4294" s="14">
        <f t="shared" si="1054"/>
        <v>1147.6238400000002</v>
      </c>
      <c r="Q4294" s="14">
        <v>4.72</v>
      </c>
      <c r="R4294" s="40">
        <f t="shared" si="1055"/>
        <v>1152.3438400000002</v>
      </c>
      <c r="S4294" s="14">
        <v>10.1</v>
      </c>
      <c r="T4294" s="40">
        <f t="shared" si="1056"/>
        <v>1142.2438400000003</v>
      </c>
      <c r="U4294" s="14">
        <v>11.6</v>
      </c>
      <c r="V4294" s="40">
        <f t="shared" si="1057"/>
        <v>1140.7438400000003</v>
      </c>
      <c r="W4294" s="14">
        <v>11.9</v>
      </c>
      <c r="X4294" s="40">
        <f t="shared" si="1058"/>
        <v>1140.4438400000001</v>
      </c>
      <c r="Y4294" s="14">
        <v>4.72</v>
      </c>
      <c r="Z4294" s="40">
        <f t="shared" si="1059"/>
        <v>1152.3438400000002</v>
      </c>
      <c r="AA4294" s="14">
        <v>9.9600000000000009</v>
      </c>
      <c r="AB4294" s="40">
        <f t="shared" si="1060"/>
        <v>1142.3838400000002</v>
      </c>
      <c r="AC4294" s="14">
        <v>11.3</v>
      </c>
      <c r="AD4294" s="40">
        <f t="shared" si="1061"/>
        <v>1141.0438400000003</v>
      </c>
      <c r="AE4294" s="14">
        <v>11.33</v>
      </c>
      <c r="AF4294" s="40">
        <f t="shared" si="1062"/>
        <v>1141.0138400000003</v>
      </c>
      <c r="AG4294" s="29" t="s">
        <v>22</v>
      </c>
      <c r="AH4294" s="29" t="s">
        <v>22</v>
      </c>
      <c r="AI4294" s="29" t="s">
        <v>24</v>
      </c>
      <c r="AJ4294" s="29"/>
      <c r="AK4294" s="30" t="s">
        <v>22</v>
      </c>
      <c r="AL4294" s="30" t="s">
        <v>25</v>
      </c>
      <c r="AM4294" s="30" t="s">
        <v>12564</v>
      </c>
      <c r="AN4294" s="30" t="s">
        <v>22</v>
      </c>
      <c r="AO4294" s="30" t="s">
        <v>22</v>
      </c>
      <c r="AP4294" s="30"/>
      <c r="AQ4294" s="30" t="s">
        <v>22</v>
      </c>
      <c r="AR4294" s="30" t="s">
        <v>22</v>
      </c>
      <c r="AS4294" s="30"/>
      <c r="AT4294" s="30"/>
      <c r="AU4294" s="30" t="s">
        <v>22</v>
      </c>
      <c r="AV4294" s="30" t="s">
        <v>22</v>
      </c>
      <c r="AW4294" s="30" t="s">
        <v>22</v>
      </c>
      <c r="AX4294" s="30" t="s">
        <v>22</v>
      </c>
      <c r="AY4294" s="30" t="s">
        <v>25</v>
      </c>
      <c r="AZ4294" s="30"/>
      <c r="BA4294" s="30" t="s">
        <v>22</v>
      </c>
      <c r="BB4294" s="30"/>
      <c r="BC4294" s="30" t="s">
        <v>26</v>
      </c>
      <c r="BD4294" s="30"/>
    </row>
    <row r="4295" spans="1:56" x14ac:dyDescent="0.3">
      <c r="A4295" s="31">
        <v>42226</v>
      </c>
      <c r="B4295" s="30" t="s">
        <v>12469</v>
      </c>
      <c r="C4295" s="29">
        <v>6</v>
      </c>
      <c r="D4295" s="29" t="s">
        <v>12135</v>
      </c>
      <c r="E4295" s="30">
        <v>30</v>
      </c>
      <c r="F4295" s="29" t="s">
        <v>72</v>
      </c>
      <c r="G4295" s="29" t="s">
        <v>20</v>
      </c>
      <c r="H4295" s="29" t="s">
        <v>42</v>
      </c>
      <c r="I4295" s="29" t="s">
        <v>22</v>
      </c>
      <c r="J4295" s="29" t="s">
        <v>10926</v>
      </c>
      <c r="K4295" s="29" t="s">
        <v>12771</v>
      </c>
      <c r="L4295" s="29" t="s">
        <v>280</v>
      </c>
      <c r="M4295" s="29" t="s">
        <v>201</v>
      </c>
      <c r="N4295" s="29" t="s">
        <v>4667</v>
      </c>
      <c r="O4295" s="14">
        <v>347.16</v>
      </c>
      <c r="P4295" s="14">
        <f t="shared" si="1054"/>
        <v>1138.9625280000002</v>
      </c>
      <c r="Q4295" s="14">
        <v>5.76</v>
      </c>
      <c r="R4295" s="40">
        <f t="shared" si="1055"/>
        <v>1144.7225280000002</v>
      </c>
      <c r="S4295" s="14">
        <v>8.16</v>
      </c>
      <c r="T4295" s="40">
        <f t="shared" si="1056"/>
        <v>1136.5625280000002</v>
      </c>
      <c r="U4295" s="14">
        <v>10.7</v>
      </c>
      <c r="V4295" s="40">
        <f t="shared" si="1057"/>
        <v>1134.0225280000002</v>
      </c>
      <c r="W4295" s="14">
        <v>10.66</v>
      </c>
      <c r="X4295" s="40">
        <f t="shared" si="1058"/>
        <v>1134.0625280000002</v>
      </c>
      <c r="Y4295" s="14">
        <v>5.76</v>
      </c>
      <c r="Z4295" s="40">
        <f t="shared" si="1059"/>
        <v>1144.7225280000002</v>
      </c>
      <c r="AA4295" s="14">
        <v>9.39</v>
      </c>
      <c r="AB4295" s="40">
        <f t="shared" si="1060"/>
        <v>1135.3325280000001</v>
      </c>
      <c r="AC4295" s="14">
        <v>12</v>
      </c>
      <c r="AD4295" s="40">
        <f t="shared" si="1061"/>
        <v>1132.7225280000002</v>
      </c>
      <c r="AE4295" s="14">
        <v>15.76</v>
      </c>
      <c r="AF4295" s="40">
        <f t="shared" si="1062"/>
        <v>1128.9625280000002</v>
      </c>
      <c r="AG4295" s="29" t="s">
        <v>22</v>
      </c>
      <c r="AH4295" s="29" t="s">
        <v>22</v>
      </c>
      <c r="AI4295" s="29" t="s">
        <v>24</v>
      </c>
      <c r="AJ4295" s="29"/>
      <c r="AK4295" s="30" t="s">
        <v>22</v>
      </c>
      <c r="AL4295" s="30" t="s">
        <v>22</v>
      </c>
      <c r="AM4295" s="30"/>
      <c r="AN4295" s="30" t="s">
        <v>22</v>
      </c>
      <c r="AO4295" s="30" t="s">
        <v>22</v>
      </c>
      <c r="AP4295" s="30"/>
      <c r="AQ4295" s="30" t="s">
        <v>22</v>
      </c>
      <c r="AR4295" s="30" t="s">
        <v>22</v>
      </c>
      <c r="AS4295" s="30"/>
      <c r="AT4295" s="30"/>
      <c r="AU4295" s="30" t="s">
        <v>22</v>
      </c>
      <c r="AV4295" s="30" t="s">
        <v>22</v>
      </c>
      <c r="AW4295" s="30" t="s">
        <v>22</v>
      </c>
      <c r="AX4295" s="30" t="s">
        <v>22</v>
      </c>
      <c r="AY4295" s="30" t="s">
        <v>25</v>
      </c>
      <c r="AZ4295" s="30"/>
      <c r="BA4295" s="30" t="s">
        <v>25</v>
      </c>
      <c r="BB4295" s="30"/>
      <c r="BC4295" s="30" t="s">
        <v>1757</v>
      </c>
      <c r="BD4295" s="30"/>
    </row>
    <row r="4296" spans="1:56" x14ac:dyDescent="0.3">
      <c r="A4296" s="31">
        <v>42226</v>
      </c>
      <c r="B4296" s="30" t="s">
        <v>12470</v>
      </c>
      <c r="C4296" s="29">
        <v>7</v>
      </c>
      <c r="D4296" s="29" t="s">
        <v>12135</v>
      </c>
      <c r="E4296" s="30">
        <v>30</v>
      </c>
      <c r="F4296" s="29" t="s">
        <v>72</v>
      </c>
      <c r="G4296" s="29" t="s">
        <v>94</v>
      </c>
      <c r="H4296" s="29" t="s">
        <v>4819</v>
      </c>
      <c r="I4296" s="29" t="s">
        <v>25</v>
      </c>
      <c r="J4296" s="29" t="s">
        <v>10924</v>
      </c>
      <c r="K4296" s="29" t="s">
        <v>13441</v>
      </c>
      <c r="L4296" s="29" t="s">
        <v>109</v>
      </c>
      <c r="M4296" s="29" t="s">
        <v>12565</v>
      </c>
      <c r="N4296" s="29" t="s">
        <v>4682</v>
      </c>
      <c r="O4296" s="14">
        <v>347.4</v>
      </c>
      <c r="P4296" s="14">
        <f t="shared" si="1054"/>
        <v>1139.74992</v>
      </c>
      <c r="Q4296" s="14">
        <v>4.7</v>
      </c>
      <c r="R4296" s="40">
        <f t="shared" si="1055"/>
        <v>1144.44992</v>
      </c>
      <c r="S4296" s="14">
        <v>7.23</v>
      </c>
      <c r="T4296" s="40">
        <f t="shared" si="1056"/>
        <v>1137.21992</v>
      </c>
      <c r="U4296" s="14">
        <v>15.39</v>
      </c>
      <c r="V4296" s="40">
        <f t="shared" si="1057"/>
        <v>1129.0599199999999</v>
      </c>
      <c r="W4296" s="14"/>
      <c r="X4296" s="40">
        <f t="shared" si="1058"/>
        <v>1144.44992</v>
      </c>
      <c r="Y4296" s="14">
        <v>4.7</v>
      </c>
      <c r="Z4296" s="40">
        <f t="shared" si="1059"/>
        <v>1144.44992</v>
      </c>
      <c r="AA4296" s="14">
        <v>7.54</v>
      </c>
      <c r="AB4296" s="40">
        <f t="shared" si="1060"/>
        <v>1136.9099200000001</v>
      </c>
      <c r="AC4296" s="14">
        <v>15.42</v>
      </c>
      <c r="AD4296" s="40">
        <f t="shared" si="1061"/>
        <v>1129.0299199999999</v>
      </c>
      <c r="AE4296" s="14"/>
      <c r="AF4296" s="40">
        <f t="shared" si="1062"/>
        <v>1144.44992</v>
      </c>
      <c r="AG4296" s="29" t="s">
        <v>22</v>
      </c>
      <c r="AH4296" s="29" t="s">
        <v>25</v>
      </c>
      <c r="AI4296" s="29" t="s">
        <v>28</v>
      </c>
      <c r="AJ4296" s="29" t="s">
        <v>12566</v>
      </c>
      <c r="AK4296" s="30" t="s">
        <v>22</v>
      </c>
      <c r="AL4296" s="30" t="s">
        <v>22</v>
      </c>
      <c r="AM4296" s="30"/>
      <c r="AN4296" s="30" t="s">
        <v>22</v>
      </c>
      <c r="AO4296" s="30" t="s">
        <v>25</v>
      </c>
      <c r="AP4296" s="30" t="s">
        <v>488</v>
      </c>
      <c r="AQ4296" s="30" t="s">
        <v>22</v>
      </c>
      <c r="AR4296" s="30" t="s">
        <v>22</v>
      </c>
      <c r="AS4296" s="30"/>
      <c r="AT4296" s="30"/>
      <c r="AU4296" s="30" t="s">
        <v>22</v>
      </c>
      <c r="AV4296" s="30" t="s">
        <v>22</v>
      </c>
      <c r="AW4296" s="30" t="s">
        <v>22</v>
      </c>
      <c r="AX4296" s="30" t="s">
        <v>22</v>
      </c>
      <c r="AY4296" s="30" t="s">
        <v>25</v>
      </c>
      <c r="AZ4296" s="30"/>
      <c r="BA4296" s="30" t="s">
        <v>25</v>
      </c>
      <c r="BB4296" s="30"/>
      <c r="BC4296" s="30" t="s">
        <v>62</v>
      </c>
      <c r="BD4296" s="30"/>
    </row>
    <row r="4297" spans="1:56" x14ac:dyDescent="0.3">
      <c r="A4297" s="31">
        <v>42226</v>
      </c>
      <c r="B4297" s="30" t="s">
        <v>12471</v>
      </c>
      <c r="C4297" s="29">
        <v>1</v>
      </c>
      <c r="D4297" s="29" t="s">
        <v>12135</v>
      </c>
      <c r="E4297" s="30">
        <v>31</v>
      </c>
      <c r="F4297" s="29" t="s">
        <v>49</v>
      </c>
      <c r="G4297" s="29" t="s">
        <v>29</v>
      </c>
      <c r="H4297" s="29" t="s">
        <v>42</v>
      </c>
      <c r="I4297" s="29" t="s">
        <v>25</v>
      </c>
      <c r="J4297" s="29" t="s">
        <v>10953</v>
      </c>
      <c r="K4297" s="29" t="s">
        <v>12785</v>
      </c>
      <c r="L4297" s="29" t="s">
        <v>280</v>
      </c>
      <c r="M4297" s="29" t="s">
        <v>46</v>
      </c>
      <c r="N4297" s="29" t="s">
        <v>4667</v>
      </c>
      <c r="O4297" s="14">
        <v>347.64</v>
      </c>
      <c r="P4297" s="14">
        <f t="shared" si="1054"/>
        <v>1140.5373119999999</v>
      </c>
      <c r="Q4297" s="14">
        <v>3.95</v>
      </c>
      <c r="R4297" s="40">
        <f t="shared" si="1055"/>
        <v>1144.487312</v>
      </c>
      <c r="S4297" s="14">
        <v>8.64</v>
      </c>
      <c r="T4297" s="40">
        <f t="shared" si="1056"/>
        <v>1135.8473119999999</v>
      </c>
      <c r="U4297" s="14">
        <v>10.14</v>
      </c>
      <c r="V4297" s="40">
        <f t="shared" si="1057"/>
        <v>1134.3473119999999</v>
      </c>
      <c r="W4297" s="14">
        <v>10.26</v>
      </c>
      <c r="X4297" s="40">
        <f t="shared" si="1058"/>
        <v>1134.227312</v>
      </c>
      <c r="Y4297" s="14">
        <v>3.95</v>
      </c>
      <c r="Z4297" s="40">
        <f t="shared" si="1059"/>
        <v>1144.487312</v>
      </c>
      <c r="AA4297" s="14">
        <v>10.65</v>
      </c>
      <c r="AB4297" s="40">
        <f t="shared" si="1060"/>
        <v>1133.8373119999999</v>
      </c>
      <c r="AC4297" s="14">
        <v>11.7</v>
      </c>
      <c r="AD4297" s="40">
        <f t="shared" si="1061"/>
        <v>1132.7873119999999</v>
      </c>
      <c r="AE4297" s="14">
        <v>11.84</v>
      </c>
      <c r="AF4297" s="40">
        <f t="shared" si="1062"/>
        <v>1132.6473120000001</v>
      </c>
      <c r="AG4297" s="29" t="s">
        <v>22</v>
      </c>
      <c r="AH4297" s="29" t="s">
        <v>25</v>
      </c>
      <c r="AI4297" s="29" t="s">
        <v>63</v>
      </c>
      <c r="AJ4297" s="29" t="s">
        <v>12228</v>
      </c>
      <c r="AK4297" s="30" t="s">
        <v>22</v>
      </c>
      <c r="AL4297" s="30" t="s">
        <v>25</v>
      </c>
      <c r="AM4297" s="30" t="s">
        <v>4993</v>
      </c>
      <c r="AN4297" s="30" t="s">
        <v>22</v>
      </c>
      <c r="AO4297" s="30" t="s">
        <v>22</v>
      </c>
      <c r="AP4297" s="30"/>
      <c r="AQ4297" s="30" t="s">
        <v>22</v>
      </c>
      <c r="AR4297" s="30" t="s">
        <v>22</v>
      </c>
      <c r="AS4297" s="30"/>
      <c r="AT4297" s="30"/>
      <c r="AU4297" s="30" t="s">
        <v>22</v>
      </c>
      <c r="AV4297" s="30" t="s">
        <v>22</v>
      </c>
      <c r="AW4297" s="30" t="s">
        <v>22</v>
      </c>
      <c r="AX4297" s="30" t="s">
        <v>22</v>
      </c>
      <c r="AY4297" s="30" t="s">
        <v>25</v>
      </c>
      <c r="AZ4297" s="30"/>
      <c r="BA4297" s="30" t="s">
        <v>25</v>
      </c>
      <c r="BB4297" s="30"/>
      <c r="BC4297" s="30" t="s">
        <v>26</v>
      </c>
      <c r="BD4297" s="30"/>
    </row>
    <row r="4298" spans="1:56" x14ac:dyDescent="0.3">
      <c r="A4298" s="31">
        <v>42226</v>
      </c>
      <c r="B4298" s="30" t="s">
        <v>12472</v>
      </c>
      <c r="C4298" s="29">
        <v>2</v>
      </c>
      <c r="D4298" s="29" t="s">
        <v>12135</v>
      </c>
      <c r="E4298" s="30">
        <v>31</v>
      </c>
      <c r="F4298" s="29" t="s">
        <v>49</v>
      </c>
      <c r="G4298" s="29" t="s">
        <v>20</v>
      </c>
      <c r="H4298" s="29" t="s">
        <v>238</v>
      </c>
      <c r="I4298" s="29" t="s">
        <v>22</v>
      </c>
      <c r="J4298" s="29" t="s">
        <v>10941</v>
      </c>
      <c r="K4298" s="29" t="s">
        <v>13442</v>
      </c>
      <c r="L4298" s="29" t="s">
        <v>229</v>
      </c>
      <c r="M4298" s="29" t="s">
        <v>46</v>
      </c>
      <c r="N4298" s="29" t="s">
        <v>4667</v>
      </c>
      <c r="O4298" s="14">
        <v>345.96</v>
      </c>
      <c r="P4298" s="14">
        <f t="shared" si="1054"/>
        <v>1135.025568</v>
      </c>
      <c r="Q4298" s="14">
        <v>5.63</v>
      </c>
      <c r="R4298" s="40">
        <f t="shared" si="1055"/>
        <v>1140.6555680000001</v>
      </c>
      <c r="S4298" s="14">
        <v>7.7</v>
      </c>
      <c r="T4298" s="40">
        <f t="shared" si="1056"/>
        <v>1132.9555680000001</v>
      </c>
      <c r="U4298" s="14">
        <v>9.1999999999999993</v>
      </c>
      <c r="V4298" s="40">
        <f t="shared" si="1057"/>
        <v>1131.4555680000001</v>
      </c>
      <c r="W4298" s="14">
        <v>9.17</v>
      </c>
      <c r="X4298" s="40">
        <f t="shared" si="1058"/>
        <v>1131.4855680000001</v>
      </c>
      <c r="Y4298" s="14">
        <v>5.63</v>
      </c>
      <c r="Z4298" s="40">
        <f t="shared" si="1059"/>
        <v>1140.6555680000001</v>
      </c>
      <c r="AA4298" s="14">
        <v>7.73</v>
      </c>
      <c r="AB4298" s="40">
        <f t="shared" si="1060"/>
        <v>1132.9255680000001</v>
      </c>
      <c r="AC4298" s="14">
        <v>9.2200000000000006</v>
      </c>
      <c r="AD4298" s="40">
        <f t="shared" si="1061"/>
        <v>1131.4355680000001</v>
      </c>
      <c r="AE4298" s="14">
        <v>9.81</v>
      </c>
      <c r="AF4298" s="40">
        <f t="shared" si="1062"/>
        <v>1130.8455680000002</v>
      </c>
      <c r="AG4298" s="29" t="s">
        <v>22</v>
      </c>
      <c r="AH4298" s="29" t="s">
        <v>22</v>
      </c>
      <c r="AI4298" s="29" t="s">
        <v>63</v>
      </c>
      <c r="AJ4298" s="29" t="s">
        <v>8476</v>
      </c>
      <c r="AK4298" s="30" t="s">
        <v>25</v>
      </c>
      <c r="AL4298" s="30" t="s">
        <v>25</v>
      </c>
      <c r="AM4298" s="30" t="s">
        <v>124</v>
      </c>
      <c r="AN4298" s="30" t="s">
        <v>22</v>
      </c>
      <c r="AO4298" s="30" t="s">
        <v>22</v>
      </c>
      <c r="AP4298" s="30"/>
      <c r="AQ4298" s="30" t="s">
        <v>22</v>
      </c>
      <c r="AR4298" s="30" t="s">
        <v>22</v>
      </c>
      <c r="AS4298" s="30"/>
      <c r="AT4298" s="30"/>
      <c r="AU4298" s="30" t="s">
        <v>22</v>
      </c>
      <c r="AV4298" s="30" t="s">
        <v>22</v>
      </c>
      <c r="AW4298" s="30" t="s">
        <v>22</v>
      </c>
      <c r="AX4298" s="30" t="s">
        <v>22</v>
      </c>
      <c r="AY4298" s="30" t="s">
        <v>25</v>
      </c>
      <c r="AZ4298" s="30"/>
      <c r="BA4298" s="30" t="s">
        <v>25</v>
      </c>
      <c r="BB4298" s="30"/>
      <c r="BC4298" s="30" t="s">
        <v>26</v>
      </c>
      <c r="BD4298" s="30"/>
    </row>
    <row r="4299" spans="1:56" x14ac:dyDescent="0.3">
      <c r="A4299" s="31">
        <v>42226</v>
      </c>
      <c r="B4299" s="30" t="s">
        <v>12473</v>
      </c>
      <c r="C4299" s="29">
        <v>3</v>
      </c>
      <c r="D4299" s="29" t="s">
        <v>12135</v>
      </c>
      <c r="E4299" s="30">
        <v>31</v>
      </c>
      <c r="F4299" s="29" t="s">
        <v>19</v>
      </c>
      <c r="G4299" s="29" t="s">
        <v>325</v>
      </c>
      <c r="H4299" s="29" t="s">
        <v>42</v>
      </c>
      <c r="I4299" s="29" t="s">
        <v>22</v>
      </c>
      <c r="J4299" s="29" t="s">
        <v>10941</v>
      </c>
      <c r="K4299" s="29" t="s">
        <v>13443</v>
      </c>
      <c r="L4299" s="29" t="s">
        <v>1616</v>
      </c>
      <c r="M4299" s="29" t="s">
        <v>46</v>
      </c>
      <c r="N4299" s="29" t="s">
        <v>4667</v>
      </c>
      <c r="O4299" s="14">
        <v>347.64</v>
      </c>
      <c r="P4299" s="14">
        <f t="shared" si="1054"/>
        <v>1140.5373119999999</v>
      </c>
      <c r="Q4299" s="14">
        <v>5.37</v>
      </c>
      <c r="R4299" s="40">
        <f t="shared" si="1055"/>
        <v>1145.9073119999998</v>
      </c>
      <c r="S4299" s="14">
        <v>7.12</v>
      </c>
      <c r="T4299" s="40">
        <f t="shared" si="1056"/>
        <v>1138.7873119999999</v>
      </c>
      <c r="U4299" s="14">
        <v>8.34</v>
      </c>
      <c r="V4299" s="40">
        <f t="shared" si="1057"/>
        <v>1137.5673119999999</v>
      </c>
      <c r="W4299" s="14">
        <v>8.4</v>
      </c>
      <c r="X4299" s="40">
        <f t="shared" si="1058"/>
        <v>1137.5073119999997</v>
      </c>
      <c r="Y4299" s="14">
        <v>5.37</v>
      </c>
      <c r="Z4299" s="40">
        <f t="shared" si="1059"/>
        <v>1145.9073119999998</v>
      </c>
      <c r="AA4299" s="14">
        <v>7.1</v>
      </c>
      <c r="AB4299" s="40">
        <f t="shared" si="1060"/>
        <v>1138.8073119999999</v>
      </c>
      <c r="AC4299" s="14">
        <v>8.2899999999999991</v>
      </c>
      <c r="AD4299" s="40">
        <f t="shared" si="1061"/>
        <v>1137.6173119999999</v>
      </c>
      <c r="AE4299" s="14">
        <v>8.56</v>
      </c>
      <c r="AF4299" s="40">
        <f t="shared" si="1062"/>
        <v>1137.3473119999999</v>
      </c>
      <c r="AG4299" s="29" t="s">
        <v>22</v>
      </c>
      <c r="AH4299" s="29" t="s">
        <v>22</v>
      </c>
      <c r="AI4299" s="29" t="s">
        <v>63</v>
      </c>
      <c r="AJ4299" s="29" t="s">
        <v>11733</v>
      </c>
      <c r="AK4299" s="30" t="s">
        <v>25</v>
      </c>
      <c r="AL4299" s="30" t="s">
        <v>25</v>
      </c>
      <c r="AM4299" s="30" t="s">
        <v>12567</v>
      </c>
      <c r="AN4299" s="30" t="s">
        <v>22</v>
      </c>
      <c r="AO4299" s="30" t="s">
        <v>22</v>
      </c>
      <c r="AP4299" s="30"/>
      <c r="AQ4299" s="30" t="s">
        <v>22</v>
      </c>
      <c r="AR4299" s="30" t="s">
        <v>22</v>
      </c>
      <c r="AS4299" s="30"/>
      <c r="AT4299" s="30"/>
      <c r="AU4299" s="30" t="s">
        <v>22</v>
      </c>
      <c r="AV4299" s="30" t="s">
        <v>22</v>
      </c>
      <c r="AW4299" s="30" t="s">
        <v>22</v>
      </c>
      <c r="AX4299" s="30" t="s">
        <v>22</v>
      </c>
      <c r="AY4299" s="30" t="s">
        <v>25</v>
      </c>
      <c r="AZ4299" s="30"/>
      <c r="BA4299" s="30" t="s">
        <v>25</v>
      </c>
      <c r="BB4299" s="30"/>
      <c r="BC4299" s="30" t="s">
        <v>26</v>
      </c>
      <c r="BD4299" s="30"/>
    </row>
    <row r="4300" spans="1:56" x14ac:dyDescent="0.3">
      <c r="A4300" s="31">
        <v>42226</v>
      </c>
      <c r="B4300" s="30" t="s">
        <v>12474</v>
      </c>
      <c r="C4300" s="29">
        <v>4</v>
      </c>
      <c r="D4300" s="29" t="s">
        <v>12135</v>
      </c>
      <c r="E4300" s="30">
        <v>31</v>
      </c>
      <c r="F4300" s="29" t="s">
        <v>65</v>
      </c>
      <c r="G4300" s="29" t="s">
        <v>20</v>
      </c>
      <c r="H4300" s="29" t="s">
        <v>42</v>
      </c>
      <c r="I4300" s="29" t="s">
        <v>25</v>
      </c>
      <c r="J4300" s="29" t="s">
        <v>13444</v>
      </c>
      <c r="K4300" s="29" t="s">
        <v>13445</v>
      </c>
      <c r="L4300" s="29" t="s">
        <v>35</v>
      </c>
      <c r="M4300" s="29" t="s">
        <v>46</v>
      </c>
      <c r="N4300" s="29" t="s">
        <v>4667</v>
      </c>
      <c r="O4300" s="14">
        <v>345.24</v>
      </c>
      <c r="P4300" s="14">
        <f t="shared" si="1054"/>
        <v>1132.6633920000002</v>
      </c>
      <c r="Q4300" s="14">
        <v>6.2</v>
      </c>
      <c r="R4300" s="40">
        <f t="shared" si="1055"/>
        <v>1138.8633920000002</v>
      </c>
      <c r="S4300" s="14">
        <v>9.3000000000000007</v>
      </c>
      <c r="T4300" s="40">
        <f t="shared" si="1056"/>
        <v>1129.5633920000002</v>
      </c>
      <c r="U4300" s="14">
        <v>10.3</v>
      </c>
      <c r="V4300" s="40">
        <f t="shared" si="1057"/>
        <v>1128.5633920000002</v>
      </c>
      <c r="W4300" s="14">
        <v>10.49</v>
      </c>
      <c r="X4300" s="40">
        <f t="shared" si="1058"/>
        <v>1128.3733920000002</v>
      </c>
      <c r="Y4300" s="14">
        <v>6.2</v>
      </c>
      <c r="Z4300" s="40">
        <f t="shared" si="1059"/>
        <v>1138.8633920000002</v>
      </c>
      <c r="AA4300" s="14">
        <v>9.66</v>
      </c>
      <c r="AB4300" s="40">
        <f t="shared" si="1060"/>
        <v>1129.2033920000001</v>
      </c>
      <c r="AC4300" s="14">
        <v>10.45</v>
      </c>
      <c r="AD4300" s="40">
        <f t="shared" si="1061"/>
        <v>1128.4133920000002</v>
      </c>
      <c r="AE4300" s="14">
        <v>10.66</v>
      </c>
      <c r="AF4300" s="40">
        <f t="shared" si="1062"/>
        <v>1128.2033920000001</v>
      </c>
      <c r="AG4300" s="29" t="s">
        <v>22</v>
      </c>
      <c r="AH4300" s="29" t="s">
        <v>22</v>
      </c>
      <c r="AI4300" s="29" t="s">
        <v>63</v>
      </c>
      <c r="AJ4300" s="29" t="s">
        <v>8476</v>
      </c>
      <c r="AK4300" s="30" t="s">
        <v>25</v>
      </c>
      <c r="AL4300" s="30" t="s">
        <v>25</v>
      </c>
      <c r="AM4300" s="30" t="s">
        <v>124</v>
      </c>
      <c r="AN4300" s="30" t="s">
        <v>22</v>
      </c>
      <c r="AO4300" s="30" t="s">
        <v>22</v>
      </c>
      <c r="AP4300" s="30"/>
      <c r="AQ4300" s="30" t="s">
        <v>22</v>
      </c>
      <c r="AR4300" s="30" t="s">
        <v>22</v>
      </c>
      <c r="AS4300" s="30"/>
      <c r="AT4300" s="30"/>
      <c r="AU4300" s="30" t="s">
        <v>22</v>
      </c>
      <c r="AV4300" s="30" t="s">
        <v>22</v>
      </c>
      <c r="AW4300" s="30" t="s">
        <v>22</v>
      </c>
      <c r="AX4300" s="30" t="s">
        <v>22</v>
      </c>
      <c r="AY4300" s="30" t="s">
        <v>25</v>
      </c>
      <c r="AZ4300" s="30"/>
      <c r="BA4300" s="30" t="s">
        <v>25</v>
      </c>
      <c r="BB4300" s="30"/>
      <c r="BC4300" s="30" t="s">
        <v>26</v>
      </c>
      <c r="BD4300" s="30"/>
    </row>
    <row r="4301" spans="1:56" x14ac:dyDescent="0.3">
      <c r="A4301" s="31">
        <v>42226</v>
      </c>
      <c r="B4301" s="30" t="s">
        <v>12475</v>
      </c>
      <c r="C4301" s="29">
        <v>5</v>
      </c>
      <c r="D4301" s="29" t="s">
        <v>12135</v>
      </c>
      <c r="E4301" s="30">
        <v>31</v>
      </c>
      <c r="F4301" s="29" t="s">
        <v>65</v>
      </c>
      <c r="G4301" s="29" t="s">
        <v>29</v>
      </c>
      <c r="H4301" s="29" t="s">
        <v>42</v>
      </c>
      <c r="I4301" s="29" t="s">
        <v>25</v>
      </c>
      <c r="J4301" s="29" t="s">
        <v>13446</v>
      </c>
      <c r="K4301" s="29" t="s">
        <v>13447</v>
      </c>
      <c r="L4301" s="29" t="s">
        <v>35</v>
      </c>
      <c r="M4301" s="29" t="s">
        <v>23</v>
      </c>
      <c r="N4301" s="29" t="s">
        <v>4667</v>
      </c>
      <c r="O4301" s="14">
        <v>343.07</v>
      </c>
      <c r="P4301" s="14">
        <f t="shared" si="1054"/>
        <v>1125.544056</v>
      </c>
      <c r="Q4301" s="14">
        <v>6.34</v>
      </c>
      <c r="R4301" s="40">
        <f t="shared" si="1055"/>
        <v>1131.8840559999999</v>
      </c>
      <c r="S4301" s="14">
        <v>8.11</v>
      </c>
      <c r="T4301" s="40">
        <f t="shared" si="1056"/>
        <v>1123.774056</v>
      </c>
      <c r="U4301" s="14">
        <v>10.039999999999999</v>
      </c>
      <c r="V4301" s="40">
        <f t="shared" si="1057"/>
        <v>1121.8440559999999</v>
      </c>
      <c r="W4301" s="14">
        <v>10.25</v>
      </c>
      <c r="X4301" s="40">
        <f t="shared" si="1058"/>
        <v>1121.6340559999999</v>
      </c>
      <c r="Y4301" s="14">
        <v>6.34</v>
      </c>
      <c r="Z4301" s="40">
        <f t="shared" si="1059"/>
        <v>1131.8840559999999</v>
      </c>
      <c r="AA4301" s="14">
        <v>8.1300000000000008</v>
      </c>
      <c r="AB4301" s="40">
        <f t="shared" si="1060"/>
        <v>1123.7540559999998</v>
      </c>
      <c r="AC4301" s="14">
        <v>10.25</v>
      </c>
      <c r="AD4301" s="40">
        <f t="shared" si="1061"/>
        <v>1121.6340559999999</v>
      </c>
      <c r="AE4301" s="14">
        <v>9.83</v>
      </c>
      <c r="AF4301" s="40">
        <f t="shared" si="1062"/>
        <v>1122.0540559999999</v>
      </c>
      <c r="AG4301" s="29" t="s">
        <v>22</v>
      </c>
      <c r="AH4301" s="29" t="s">
        <v>22</v>
      </c>
      <c r="AI4301" s="29" t="s">
        <v>24</v>
      </c>
      <c r="AJ4301" s="29"/>
      <c r="AK4301" s="30" t="s">
        <v>22</v>
      </c>
      <c r="AL4301" s="30" t="s">
        <v>22</v>
      </c>
      <c r="AM4301" s="30"/>
      <c r="AN4301" s="30" t="s">
        <v>22</v>
      </c>
      <c r="AO4301" s="30" t="s">
        <v>22</v>
      </c>
      <c r="AP4301" s="30"/>
      <c r="AQ4301" s="30" t="s">
        <v>22</v>
      </c>
      <c r="AR4301" s="30" t="s">
        <v>22</v>
      </c>
      <c r="AS4301" s="30"/>
      <c r="AT4301" s="30"/>
      <c r="AU4301" s="30" t="s">
        <v>22</v>
      </c>
      <c r="AV4301" s="30" t="s">
        <v>22</v>
      </c>
      <c r="AW4301" s="30" t="s">
        <v>22</v>
      </c>
      <c r="AX4301" s="30" t="s">
        <v>22</v>
      </c>
      <c r="AY4301" s="30" t="s">
        <v>25</v>
      </c>
      <c r="AZ4301" s="30"/>
      <c r="BA4301" s="30" t="s">
        <v>22</v>
      </c>
      <c r="BB4301" s="30"/>
      <c r="BC4301" s="30" t="s">
        <v>26</v>
      </c>
      <c r="BD4301" s="30"/>
    </row>
    <row r="4302" spans="1:56" x14ac:dyDescent="0.3">
      <c r="A4302" s="31">
        <v>42226</v>
      </c>
      <c r="B4302" s="30" t="s">
        <v>12476</v>
      </c>
      <c r="C4302" s="29">
        <v>6</v>
      </c>
      <c r="D4302" s="29" t="s">
        <v>12135</v>
      </c>
      <c r="E4302" s="30">
        <v>31</v>
      </c>
      <c r="F4302" s="29" t="s">
        <v>72</v>
      </c>
      <c r="G4302" s="29" t="s">
        <v>20</v>
      </c>
      <c r="H4302" s="29" t="s">
        <v>42</v>
      </c>
      <c r="I4302" s="29" t="s">
        <v>22</v>
      </c>
      <c r="J4302" s="29" t="s">
        <v>13448</v>
      </c>
      <c r="K4302" s="29" t="s">
        <v>13449</v>
      </c>
      <c r="L4302" s="29" t="s">
        <v>128</v>
      </c>
      <c r="M4302" s="29" t="s">
        <v>23</v>
      </c>
      <c r="N4302" s="29" t="s">
        <v>4667</v>
      </c>
      <c r="O4302" s="14">
        <v>344.28</v>
      </c>
      <c r="P4302" s="14">
        <f t="shared" si="1054"/>
        <v>1129.5138239999999</v>
      </c>
      <c r="Q4302" s="14">
        <v>6.05</v>
      </c>
      <c r="R4302" s="40">
        <f t="shared" si="1055"/>
        <v>1135.5638239999998</v>
      </c>
      <c r="S4302" s="14">
        <v>10.62</v>
      </c>
      <c r="T4302" s="40">
        <f t="shared" si="1056"/>
        <v>1124.9438239999999</v>
      </c>
      <c r="U4302" s="14">
        <v>12.72</v>
      </c>
      <c r="V4302" s="40">
        <f t="shared" si="1057"/>
        <v>1122.8438239999998</v>
      </c>
      <c r="W4302" s="14">
        <v>12.32</v>
      </c>
      <c r="X4302" s="40">
        <f t="shared" si="1058"/>
        <v>1123.2438239999999</v>
      </c>
      <c r="Y4302" s="14">
        <v>6.05</v>
      </c>
      <c r="Z4302" s="40">
        <f t="shared" si="1059"/>
        <v>1135.5638239999998</v>
      </c>
      <c r="AA4302" s="14">
        <v>10.79</v>
      </c>
      <c r="AB4302" s="40">
        <f t="shared" si="1060"/>
        <v>1124.7738239999999</v>
      </c>
      <c r="AC4302" s="14">
        <v>12.76</v>
      </c>
      <c r="AD4302" s="40">
        <f t="shared" si="1061"/>
        <v>1122.8038239999998</v>
      </c>
      <c r="AE4302" s="14">
        <v>12.55</v>
      </c>
      <c r="AF4302" s="40">
        <f t="shared" si="1062"/>
        <v>1123.0138239999999</v>
      </c>
      <c r="AG4302" s="29" t="s">
        <v>22</v>
      </c>
      <c r="AH4302" s="29" t="s">
        <v>22</v>
      </c>
      <c r="AI4302" s="29" t="s">
        <v>24</v>
      </c>
      <c r="AJ4302" s="29"/>
      <c r="AK4302" s="30" t="s">
        <v>22</v>
      </c>
      <c r="AL4302" s="30" t="s">
        <v>22</v>
      </c>
      <c r="AM4302" s="30"/>
      <c r="AN4302" s="30" t="s">
        <v>22</v>
      </c>
      <c r="AO4302" s="30" t="s">
        <v>22</v>
      </c>
      <c r="AP4302" s="30"/>
      <c r="AQ4302" s="30" t="s">
        <v>22</v>
      </c>
      <c r="AR4302" s="30" t="s">
        <v>22</v>
      </c>
      <c r="AS4302" s="30"/>
      <c r="AT4302" s="30"/>
      <c r="AU4302" s="30" t="s">
        <v>22</v>
      </c>
      <c r="AV4302" s="30" t="s">
        <v>22</v>
      </c>
      <c r="AW4302" s="30" t="s">
        <v>22</v>
      </c>
      <c r="AX4302" s="30" t="s">
        <v>22</v>
      </c>
      <c r="AY4302" s="30" t="s">
        <v>25</v>
      </c>
      <c r="AZ4302" s="30"/>
      <c r="BA4302" s="30" t="s">
        <v>22</v>
      </c>
      <c r="BB4302" s="30"/>
      <c r="BC4302" s="30" t="s">
        <v>26</v>
      </c>
      <c r="BD4302" s="30"/>
    </row>
    <row r="4303" spans="1:56" x14ac:dyDescent="0.3">
      <c r="A4303" s="31">
        <v>42226</v>
      </c>
      <c r="B4303" s="30" t="s">
        <v>12477</v>
      </c>
      <c r="C4303" s="29">
        <v>7</v>
      </c>
      <c r="D4303" s="29" t="s">
        <v>12135</v>
      </c>
      <c r="E4303" s="30">
        <v>31</v>
      </c>
      <c r="F4303" s="29" t="s">
        <v>72</v>
      </c>
      <c r="G4303" s="29" t="s">
        <v>29</v>
      </c>
      <c r="H4303" s="29" t="s">
        <v>42</v>
      </c>
      <c r="I4303" s="29" t="s">
        <v>25</v>
      </c>
      <c r="J4303" s="29" t="s">
        <v>11222</v>
      </c>
      <c r="K4303" s="29" t="s">
        <v>13450</v>
      </c>
      <c r="L4303" s="29" t="s">
        <v>128</v>
      </c>
      <c r="M4303" s="29" t="s">
        <v>23</v>
      </c>
      <c r="N4303" s="29" t="s">
        <v>4667</v>
      </c>
      <c r="O4303" s="14">
        <v>342.11</v>
      </c>
      <c r="P4303" s="14">
        <f t="shared" si="1054"/>
        <v>1122.3944880000001</v>
      </c>
      <c r="Q4303" s="14">
        <v>5.62</v>
      </c>
      <c r="R4303" s="40">
        <f t="shared" si="1055"/>
        <v>1128.014488</v>
      </c>
      <c r="S4303" s="14">
        <v>10.33</v>
      </c>
      <c r="T4303" s="40">
        <f t="shared" si="1056"/>
        <v>1117.6844880000001</v>
      </c>
      <c r="U4303" s="14">
        <v>12.2</v>
      </c>
      <c r="V4303" s="40">
        <f t="shared" si="1057"/>
        <v>1115.814488</v>
      </c>
      <c r="W4303" s="14">
        <v>12</v>
      </c>
      <c r="X4303" s="40">
        <f t="shared" si="1058"/>
        <v>1116.014488</v>
      </c>
      <c r="Y4303" s="14">
        <v>5.62</v>
      </c>
      <c r="Z4303" s="40">
        <f t="shared" si="1059"/>
        <v>1128.014488</v>
      </c>
      <c r="AA4303" s="14">
        <v>10.73</v>
      </c>
      <c r="AB4303" s="40">
        <f t="shared" si="1060"/>
        <v>1117.284488</v>
      </c>
      <c r="AC4303" s="14">
        <v>12.67</v>
      </c>
      <c r="AD4303" s="40">
        <f t="shared" si="1061"/>
        <v>1115.344488</v>
      </c>
      <c r="AE4303" s="14">
        <v>12.06</v>
      </c>
      <c r="AF4303" s="40">
        <f t="shared" si="1062"/>
        <v>1115.9544880000001</v>
      </c>
      <c r="AG4303" s="29" t="s">
        <v>22</v>
      </c>
      <c r="AH4303" s="29" t="s">
        <v>22</v>
      </c>
      <c r="AI4303" s="29" t="s">
        <v>36</v>
      </c>
      <c r="AJ4303" s="29" t="s">
        <v>12568</v>
      </c>
      <c r="AK4303" s="30" t="s">
        <v>25</v>
      </c>
      <c r="AL4303" s="30" t="s">
        <v>25</v>
      </c>
      <c r="AM4303" s="30" t="s">
        <v>4993</v>
      </c>
      <c r="AN4303" s="30" t="s">
        <v>22</v>
      </c>
      <c r="AO4303" s="30" t="s">
        <v>22</v>
      </c>
      <c r="AP4303" s="30"/>
      <c r="AQ4303" s="30" t="s">
        <v>22</v>
      </c>
      <c r="AR4303" s="30" t="s">
        <v>22</v>
      </c>
      <c r="AS4303" s="30"/>
      <c r="AT4303" s="30"/>
      <c r="AU4303" s="30" t="s">
        <v>22</v>
      </c>
      <c r="AV4303" s="30" t="s">
        <v>22</v>
      </c>
      <c r="AW4303" s="30" t="s">
        <v>22</v>
      </c>
      <c r="AX4303" s="30" t="s">
        <v>22</v>
      </c>
      <c r="AY4303" s="30" t="s">
        <v>25</v>
      </c>
      <c r="AZ4303" s="30"/>
      <c r="BA4303" s="30" t="s">
        <v>25</v>
      </c>
      <c r="BB4303" s="30"/>
      <c r="BC4303" s="30" t="s">
        <v>26</v>
      </c>
      <c r="BD4303" s="30"/>
    </row>
    <row r="4304" spans="1:56" x14ac:dyDescent="0.3">
      <c r="A4304" s="31">
        <v>42226</v>
      </c>
      <c r="B4304" s="30" t="s">
        <v>12478</v>
      </c>
      <c r="C4304" s="29">
        <v>8</v>
      </c>
      <c r="D4304" s="29" t="s">
        <v>12135</v>
      </c>
      <c r="E4304" s="30">
        <v>31</v>
      </c>
      <c r="F4304" s="29" t="s">
        <v>72</v>
      </c>
      <c r="G4304" s="29" t="s">
        <v>29</v>
      </c>
      <c r="H4304" s="29" t="s">
        <v>42</v>
      </c>
      <c r="I4304" s="29" t="s">
        <v>25</v>
      </c>
      <c r="J4304" s="29" t="s">
        <v>12569</v>
      </c>
      <c r="K4304" s="29" t="s">
        <v>13451</v>
      </c>
      <c r="L4304" s="29" t="s">
        <v>128</v>
      </c>
      <c r="M4304" s="29" t="s">
        <v>59</v>
      </c>
      <c r="N4304" s="29" t="s">
        <v>4667</v>
      </c>
      <c r="O4304" s="14">
        <v>342.59</v>
      </c>
      <c r="P4304" s="14">
        <f t="shared" si="1054"/>
        <v>1123.969272</v>
      </c>
      <c r="Q4304" s="14">
        <v>5.0199999999999996</v>
      </c>
      <c r="R4304" s="40">
        <f t="shared" si="1055"/>
        <v>1128.989272</v>
      </c>
      <c r="S4304" s="14">
        <v>8.41</v>
      </c>
      <c r="T4304" s="40">
        <f t="shared" si="1056"/>
        <v>1120.5792719999999</v>
      </c>
      <c r="U4304" s="14">
        <v>11.5</v>
      </c>
      <c r="V4304" s="40">
        <f t="shared" si="1057"/>
        <v>1117.489272</v>
      </c>
      <c r="W4304" s="14">
        <v>11.22</v>
      </c>
      <c r="X4304" s="40">
        <f t="shared" si="1058"/>
        <v>1117.769272</v>
      </c>
      <c r="Y4304" s="14">
        <v>5.0199999999999996</v>
      </c>
      <c r="Z4304" s="40">
        <f t="shared" si="1059"/>
        <v>1128.989272</v>
      </c>
      <c r="AA4304" s="14">
        <v>8.98</v>
      </c>
      <c r="AB4304" s="40">
        <f t="shared" si="1060"/>
        <v>1120.009272</v>
      </c>
      <c r="AC4304" s="14">
        <v>11.97</v>
      </c>
      <c r="AD4304" s="40">
        <f t="shared" si="1061"/>
        <v>1117.019272</v>
      </c>
      <c r="AE4304" s="14">
        <v>11.27</v>
      </c>
      <c r="AF4304" s="40">
        <f t="shared" si="1062"/>
        <v>1117.719272</v>
      </c>
      <c r="AG4304" s="29" t="s">
        <v>22</v>
      </c>
      <c r="AH4304" s="29" t="s">
        <v>22</v>
      </c>
      <c r="AI4304" s="29" t="s">
        <v>24</v>
      </c>
      <c r="AJ4304" s="29"/>
      <c r="AK4304" s="30" t="s">
        <v>22</v>
      </c>
      <c r="AL4304" s="30" t="s">
        <v>22</v>
      </c>
      <c r="AM4304" s="30"/>
      <c r="AN4304" s="30" t="s">
        <v>22</v>
      </c>
      <c r="AO4304" s="30" t="s">
        <v>22</v>
      </c>
      <c r="AP4304" s="30"/>
      <c r="AQ4304" s="30" t="s">
        <v>22</v>
      </c>
      <c r="AR4304" s="30" t="s">
        <v>22</v>
      </c>
      <c r="AS4304" s="30"/>
      <c r="AT4304" s="30"/>
      <c r="AU4304" s="30" t="s">
        <v>22</v>
      </c>
      <c r="AV4304" s="30" t="s">
        <v>22</v>
      </c>
      <c r="AW4304" s="30" t="s">
        <v>22</v>
      </c>
      <c r="AX4304" s="30" t="s">
        <v>22</v>
      </c>
      <c r="AY4304" s="30" t="s">
        <v>25</v>
      </c>
      <c r="AZ4304" s="30"/>
      <c r="BA4304" s="30" t="s">
        <v>22</v>
      </c>
      <c r="BB4304" s="30"/>
      <c r="BC4304" s="30" t="s">
        <v>26</v>
      </c>
      <c r="BD4304" s="30"/>
    </row>
    <row r="4305" spans="1:56" x14ac:dyDescent="0.3">
      <c r="A4305" s="31">
        <v>42226</v>
      </c>
      <c r="B4305" s="30" t="s">
        <v>12479</v>
      </c>
      <c r="C4305" s="29">
        <v>9</v>
      </c>
      <c r="D4305" s="29" t="s">
        <v>12135</v>
      </c>
      <c r="E4305" s="30">
        <v>31</v>
      </c>
      <c r="F4305" s="29" t="s">
        <v>72</v>
      </c>
      <c r="G4305" s="29" t="s">
        <v>94</v>
      </c>
      <c r="H4305" s="29" t="s">
        <v>4819</v>
      </c>
      <c r="I4305" s="29" t="s">
        <v>25</v>
      </c>
      <c r="J4305" s="29" t="s">
        <v>13452</v>
      </c>
      <c r="K4305" s="29" t="s">
        <v>11322</v>
      </c>
      <c r="L4305" s="29" t="s">
        <v>241</v>
      </c>
      <c r="M4305" s="29" t="s">
        <v>12565</v>
      </c>
      <c r="N4305" s="29" t="s">
        <v>4682</v>
      </c>
      <c r="O4305" s="14">
        <v>343.31</v>
      </c>
      <c r="P4305" s="14">
        <f t="shared" si="1054"/>
        <v>1126.3314480000001</v>
      </c>
      <c r="Q4305" s="14">
        <v>3.5</v>
      </c>
      <c r="R4305" s="40">
        <f t="shared" si="1055"/>
        <v>1129.8314480000001</v>
      </c>
      <c r="S4305" s="14">
        <v>8.0299999999999994</v>
      </c>
      <c r="T4305" s="40">
        <f t="shared" si="1056"/>
        <v>1121.8014480000002</v>
      </c>
      <c r="U4305" s="14">
        <v>16.16</v>
      </c>
      <c r="V4305" s="40">
        <f t="shared" si="1057"/>
        <v>1113.6714480000001</v>
      </c>
      <c r="W4305" s="14"/>
      <c r="X4305" s="40">
        <f t="shared" si="1058"/>
        <v>1129.8314480000001</v>
      </c>
      <c r="Y4305" s="14">
        <v>3.5</v>
      </c>
      <c r="Z4305" s="40">
        <f t="shared" si="1059"/>
        <v>1129.8314480000001</v>
      </c>
      <c r="AA4305" s="14">
        <v>8.23</v>
      </c>
      <c r="AB4305" s="40">
        <f t="shared" si="1060"/>
        <v>1121.6014480000001</v>
      </c>
      <c r="AC4305" s="14">
        <v>16.38</v>
      </c>
      <c r="AD4305" s="40">
        <f t="shared" si="1061"/>
        <v>1113.451448</v>
      </c>
      <c r="AE4305" s="14"/>
      <c r="AF4305" s="40">
        <f t="shared" si="1062"/>
        <v>1129.8314480000001</v>
      </c>
      <c r="AG4305" s="29" t="s">
        <v>25</v>
      </c>
      <c r="AH4305" s="29" t="s">
        <v>25</v>
      </c>
      <c r="AI4305" s="29" t="s">
        <v>24</v>
      </c>
      <c r="AJ4305" s="29"/>
      <c r="AK4305" s="30" t="s">
        <v>22</v>
      </c>
      <c r="AL4305" s="30" t="s">
        <v>22</v>
      </c>
      <c r="AM4305" s="30"/>
      <c r="AN4305" s="30" t="s">
        <v>22</v>
      </c>
      <c r="AO4305" s="30" t="s">
        <v>22</v>
      </c>
      <c r="AP4305" s="30"/>
      <c r="AQ4305" s="30" t="s">
        <v>22</v>
      </c>
      <c r="AR4305" s="30" t="s">
        <v>22</v>
      </c>
      <c r="AS4305" s="30"/>
      <c r="AT4305" s="30"/>
      <c r="AU4305" s="30" t="s">
        <v>22</v>
      </c>
      <c r="AV4305" s="30" t="s">
        <v>22</v>
      </c>
      <c r="AW4305" s="30" t="s">
        <v>22</v>
      </c>
      <c r="AX4305" s="30" t="s">
        <v>22</v>
      </c>
      <c r="AY4305" s="30" t="s">
        <v>25</v>
      </c>
      <c r="AZ4305" s="30"/>
      <c r="BA4305" s="30" t="s">
        <v>25</v>
      </c>
      <c r="BB4305" s="30"/>
      <c r="BC4305" s="30" t="s">
        <v>62</v>
      </c>
      <c r="BD4305" s="30"/>
    </row>
    <row r="4306" spans="1:56" x14ac:dyDescent="0.3">
      <c r="A4306" s="31">
        <v>42226</v>
      </c>
      <c r="B4306" s="30" t="s">
        <v>12480</v>
      </c>
      <c r="C4306" s="29">
        <v>1</v>
      </c>
      <c r="D4306" s="29" t="s">
        <v>12135</v>
      </c>
      <c r="E4306" s="30">
        <v>32</v>
      </c>
      <c r="F4306" s="29" t="s">
        <v>19</v>
      </c>
      <c r="G4306" s="29" t="s">
        <v>29</v>
      </c>
      <c r="H4306" s="29" t="s">
        <v>42</v>
      </c>
      <c r="I4306" s="29" t="s">
        <v>22</v>
      </c>
      <c r="J4306" s="29" t="s">
        <v>13453</v>
      </c>
      <c r="K4306" s="29" t="s">
        <v>13454</v>
      </c>
      <c r="L4306" s="29" t="s">
        <v>35</v>
      </c>
      <c r="M4306" s="29" t="s">
        <v>121</v>
      </c>
      <c r="N4306" s="29" t="s">
        <v>4682</v>
      </c>
      <c r="O4306" s="14">
        <v>347.4</v>
      </c>
      <c r="P4306" s="14">
        <f t="shared" si="1054"/>
        <v>1139.74992</v>
      </c>
      <c r="Q4306" s="14">
        <v>5.57</v>
      </c>
      <c r="R4306" s="40">
        <f t="shared" si="1055"/>
        <v>1145.3199199999999</v>
      </c>
      <c r="S4306" s="14">
        <v>6.87</v>
      </c>
      <c r="T4306" s="40">
        <f t="shared" si="1056"/>
        <v>1138.44992</v>
      </c>
      <c r="U4306" s="14">
        <v>7.9</v>
      </c>
      <c r="V4306" s="40">
        <f t="shared" si="1057"/>
        <v>1137.4199199999998</v>
      </c>
      <c r="W4306" s="14">
        <v>8.34</v>
      </c>
      <c r="X4306" s="40">
        <f t="shared" si="1058"/>
        <v>1136.97992</v>
      </c>
      <c r="Y4306" s="14">
        <v>5.57</v>
      </c>
      <c r="Z4306" s="40">
        <f t="shared" si="1059"/>
        <v>1145.3199199999999</v>
      </c>
      <c r="AA4306" s="14">
        <v>6.66</v>
      </c>
      <c r="AB4306" s="40">
        <f t="shared" si="1060"/>
        <v>1138.6599199999998</v>
      </c>
      <c r="AC4306" s="14">
        <v>7.94</v>
      </c>
      <c r="AD4306" s="40">
        <f t="shared" si="1061"/>
        <v>1137.3799199999999</v>
      </c>
      <c r="AE4306" s="14">
        <v>8.07</v>
      </c>
      <c r="AF4306" s="40">
        <f t="shared" si="1062"/>
        <v>1137.24992</v>
      </c>
      <c r="AG4306" s="29" t="s">
        <v>22</v>
      </c>
      <c r="AH4306" s="29" t="s">
        <v>25</v>
      </c>
      <c r="AI4306" s="29" t="s">
        <v>63</v>
      </c>
      <c r="AJ4306" s="29" t="s">
        <v>12067</v>
      </c>
      <c r="AK4306" s="30" t="s">
        <v>25</v>
      </c>
      <c r="AL4306" s="30" t="s">
        <v>22</v>
      </c>
      <c r="AM4306" s="30" t="s">
        <v>4993</v>
      </c>
      <c r="AN4306" s="30" t="s">
        <v>22</v>
      </c>
      <c r="AO4306" s="30" t="s">
        <v>22</v>
      </c>
      <c r="AP4306" s="30"/>
      <c r="AQ4306" s="30" t="s">
        <v>22</v>
      </c>
      <c r="AR4306" s="30" t="s">
        <v>22</v>
      </c>
      <c r="AS4306" s="30"/>
      <c r="AT4306" s="30"/>
      <c r="AU4306" s="30" t="s">
        <v>22</v>
      </c>
      <c r="AV4306" s="30" t="s">
        <v>22</v>
      </c>
      <c r="AW4306" s="30" t="s">
        <v>22</v>
      </c>
      <c r="AX4306" s="30" t="s">
        <v>22</v>
      </c>
      <c r="AY4306" s="30" t="s">
        <v>25</v>
      </c>
      <c r="AZ4306" s="30"/>
      <c r="BA4306" s="30" t="s">
        <v>25</v>
      </c>
      <c r="BB4306" s="30"/>
      <c r="BC4306" s="30" t="s">
        <v>26</v>
      </c>
      <c r="BD4306" s="30"/>
    </row>
    <row r="4307" spans="1:56" x14ac:dyDescent="0.3">
      <c r="A4307" s="31">
        <v>42226</v>
      </c>
      <c r="B4307" s="30" t="s">
        <v>12481</v>
      </c>
      <c r="C4307" s="29">
        <v>2</v>
      </c>
      <c r="D4307" s="29" t="s">
        <v>12135</v>
      </c>
      <c r="E4307" s="30">
        <v>32</v>
      </c>
      <c r="F4307" s="29" t="s">
        <v>65</v>
      </c>
      <c r="G4307" s="29" t="s">
        <v>20</v>
      </c>
      <c r="H4307" s="29" t="s">
        <v>42</v>
      </c>
      <c r="I4307" s="29" t="s">
        <v>22</v>
      </c>
      <c r="J4307" s="29" t="s">
        <v>13455</v>
      </c>
      <c r="K4307" s="29" t="s">
        <v>13456</v>
      </c>
      <c r="L4307" s="29" t="s">
        <v>35</v>
      </c>
      <c r="M4307" s="29" t="s">
        <v>46</v>
      </c>
      <c r="N4307" s="29" t="s">
        <v>4682</v>
      </c>
      <c r="O4307" s="14">
        <v>348.84</v>
      </c>
      <c r="P4307" s="14">
        <f t="shared" si="1054"/>
        <v>1144.4742719999999</v>
      </c>
      <c r="Q4307" s="14">
        <v>5.07</v>
      </c>
      <c r="R4307" s="40">
        <f t="shared" si="1055"/>
        <v>1149.5442719999999</v>
      </c>
      <c r="S4307" s="14">
        <v>8.01</v>
      </c>
      <c r="T4307" s="40">
        <f t="shared" si="1056"/>
        <v>1141.5342719999999</v>
      </c>
      <c r="U4307" s="14">
        <v>8.98</v>
      </c>
      <c r="V4307" s="40">
        <f t="shared" si="1057"/>
        <v>1140.5642719999998</v>
      </c>
      <c r="W4307" s="14">
        <v>9.02</v>
      </c>
      <c r="X4307" s="40">
        <f t="shared" si="1058"/>
        <v>1140.5242719999999</v>
      </c>
      <c r="Y4307" s="14">
        <v>5.07</v>
      </c>
      <c r="Z4307" s="40">
        <f t="shared" si="1059"/>
        <v>1149.5442719999999</v>
      </c>
      <c r="AA4307" s="14">
        <v>7.76</v>
      </c>
      <c r="AB4307" s="40">
        <f t="shared" si="1060"/>
        <v>1141.7842719999999</v>
      </c>
      <c r="AC4307" s="14">
        <v>8.75</v>
      </c>
      <c r="AD4307" s="40">
        <f t="shared" si="1061"/>
        <v>1140.7942719999999</v>
      </c>
      <c r="AE4307" s="14">
        <v>8.3699999999999992</v>
      </c>
      <c r="AF4307" s="40">
        <f t="shared" si="1062"/>
        <v>1141.174272</v>
      </c>
      <c r="AG4307" s="29" t="s">
        <v>22</v>
      </c>
      <c r="AH4307" s="29" t="s">
        <v>22</v>
      </c>
      <c r="AI4307" s="29" t="s">
        <v>63</v>
      </c>
      <c r="AJ4307" s="29" t="s">
        <v>8476</v>
      </c>
      <c r="AK4307" s="30" t="s">
        <v>25</v>
      </c>
      <c r="AL4307" s="30" t="s">
        <v>25</v>
      </c>
      <c r="AM4307" s="30" t="s">
        <v>124</v>
      </c>
      <c r="AN4307" s="30" t="s">
        <v>22</v>
      </c>
      <c r="AO4307" s="30" t="s">
        <v>22</v>
      </c>
      <c r="AP4307" s="30"/>
      <c r="AQ4307" s="30" t="s">
        <v>22</v>
      </c>
      <c r="AR4307" s="30" t="s">
        <v>22</v>
      </c>
      <c r="AS4307" s="30"/>
      <c r="AT4307" s="30"/>
      <c r="AU4307" s="30" t="s">
        <v>22</v>
      </c>
      <c r="AV4307" s="30" t="s">
        <v>22</v>
      </c>
      <c r="AW4307" s="30" t="s">
        <v>22</v>
      </c>
      <c r="AX4307" s="30" t="s">
        <v>22</v>
      </c>
      <c r="AY4307" s="30" t="s">
        <v>25</v>
      </c>
      <c r="AZ4307" s="30"/>
      <c r="BA4307" s="30" t="s">
        <v>22</v>
      </c>
      <c r="BB4307" s="30"/>
      <c r="BC4307" s="30" t="s">
        <v>26</v>
      </c>
      <c r="BD4307" s="30"/>
    </row>
    <row r="4308" spans="1:56" x14ac:dyDescent="0.3">
      <c r="A4308" s="31">
        <v>42226</v>
      </c>
      <c r="B4308" s="30" t="s">
        <v>12482</v>
      </c>
      <c r="C4308" s="29">
        <v>3</v>
      </c>
      <c r="D4308" s="29" t="s">
        <v>12135</v>
      </c>
      <c r="E4308" s="30">
        <v>32</v>
      </c>
      <c r="F4308" s="29" t="s">
        <v>65</v>
      </c>
      <c r="G4308" s="29" t="s">
        <v>94</v>
      </c>
      <c r="H4308" s="29" t="s">
        <v>42</v>
      </c>
      <c r="I4308" s="29" t="s">
        <v>25</v>
      </c>
      <c r="J4308" s="29" t="s">
        <v>13457</v>
      </c>
      <c r="K4308" s="29" t="s">
        <v>13458</v>
      </c>
      <c r="L4308" s="29" t="s">
        <v>128</v>
      </c>
      <c r="M4308" s="29" t="s">
        <v>59</v>
      </c>
      <c r="N4308" s="29" t="s">
        <v>4667</v>
      </c>
      <c r="O4308" s="14">
        <v>348.36</v>
      </c>
      <c r="P4308" s="14">
        <f t="shared" si="1054"/>
        <v>1142.899488</v>
      </c>
      <c r="Q4308" s="14">
        <v>3.57</v>
      </c>
      <c r="R4308" s="40">
        <f t="shared" si="1055"/>
        <v>1146.469488</v>
      </c>
      <c r="S4308" s="14">
        <v>7.14</v>
      </c>
      <c r="T4308" s="40">
        <f t="shared" si="1056"/>
        <v>1139.3294879999999</v>
      </c>
      <c r="U4308" s="14">
        <v>9.57</v>
      </c>
      <c r="V4308" s="40">
        <f t="shared" si="1057"/>
        <v>1136.899488</v>
      </c>
      <c r="W4308" s="14">
        <v>9.24</v>
      </c>
      <c r="X4308" s="40">
        <f t="shared" si="1058"/>
        <v>1137.2294879999999</v>
      </c>
      <c r="Y4308" s="14">
        <v>3.57</v>
      </c>
      <c r="Z4308" s="40">
        <f t="shared" si="1059"/>
        <v>1146.469488</v>
      </c>
      <c r="AA4308" s="14">
        <v>7.2</v>
      </c>
      <c r="AB4308" s="40">
        <f t="shared" si="1060"/>
        <v>1139.2694879999999</v>
      </c>
      <c r="AC4308" s="14">
        <v>10.02</v>
      </c>
      <c r="AD4308" s="40">
        <f t="shared" si="1061"/>
        <v>1136.449488</v>
      </c>
      <c r="AE4308" s="14">
        <v>9.7100000000000009</v>
      </c>
      <c r="AF4308" s="40">
        <f t="shared" si="1062"/>
        <v>1136.7594879999999</v>
      </c>
      <c r="AG4308" s="29" t="s">
        <v>22</v>
      </c>
      <c r="AH4308" s="29" t="s">
        <v>22</v>
      </c>
      <c r="AI4308" s="29" t="s">
        <v>63</v>
      </c>
      <c r="AJ4308" s="29" t="s">
        <v>8476</v>
      </c>
      <c r="AK4308" s="30" t="s">
        <v>25</v>
      </c>
      <c r="AL4308" s="30" t="s">
        <v>25</v>
      </c>
      <c r="AM4308" s="30" t="s">
        <v>124</v>
      </c>
      <c r="AN4308" s="30" t="s">
        <v>22</v>
      </c>
      <c r="AO4308" s="30" t="s">
        <v>22</v>
      </c>
      <c r="AP4308" s="30"/>
      <c r="AQ4308" s="30" t="s">
        <v>22</v>
      </c>
      <c r="AR4308" s="30" t="s">
        <v>22</v>
      </c>
      <c r="AS4308" s="30"/>
      <c r="AT4308" s="30"/>
      <c r="AU4308" s="30" t="s">
        <v>22</v>
      </c>
      <c r="AV4308" s="30" t="s">
        <v>22</v>
      </c>
      <c r="AW4308" s="30" t="s">
        <v>22</v>
      </c>
      <c r="AX4308" s="30" t="s">
        <v>22</v>
      </c>
      <c r="AY4308" s="30" t="s">
        <v>25</v>
      </c>
      <c r="AZ4308" s="30"/>
      <c r="BA4308" s="30" t="s">
        <v>22</v>
      </c>
      <c r="BB4308" s="30"/>
      <c r="BC4308" s="30" t="s">
        <v>26</v>
      </c>
      <c r="BD4308" s="30"/>
    </row>
    <row r="4309" spans="1:56" x14ac:dyDescent="0.3">
      <c r="A4309" s="31">
        <v>42226</v>
      </c>
      <c r="B4309" s="30" t="s">
        <v>12483</v>
      </c>
      <c r="C4309" s="29">
        <v>4</v>
      </c>
      <c r="D4309" s="29" t="s">
        <v>12135</v>
      </c>
      <c r="E4309" s="30">
        <v>32</v>
      </c>
      <c r="F4309" s="29" t="s">
        <v>65</v>
      </c>
      <c r="G4309" s="29" t="s">
        <v>94</v>
      </c>
      <c r="H4309" s="29" t="s">
        <v>42</v>
      </c>
      <c r="I4309" s="29" t="s">
        <v>25</v>
      </c>
      <c r="J4309" s="29" t="s">
        <v>13459</v>
      </c>
      <c r="K4309" s="29" t="s">
        <v>13458</v>
      </c>
      <c r="L4309" s="29" t="s">
        <v>317</v>
      </c>
      <c r="M4309" s="29" t="s">
        <v>59</v>
      </c>
      <c r="N4309" s="29" t="s">
        <v>4667</v>
      </c>
      <c r="O4309" s="14">
        <v>348.12</v>
      </c>
      <c r="P4309" s="14">
        <f t="shared" si="1054"/>
        <v>1142.1120960000001</v>
      </c>
      <c r="Q4309" s="14">
        <v>3.37</v>
      </c>
      <c r="R4309" s="40">
        <f t="shared" si="1055"/>
        <v>1145.482096</v>
      </c>
      <c r="S4309" s="14">
        <v>7.28</v>
      </c>
      <c r="T4309" s="40">
        <f t="shared" si="1056"/>
        <v>1138.202096</v>
      </c>
      <c r="U4309" s="14">
        <v>9.7799999999999994</v>
      </c>
      <c r="V4309" s="40">
        <f t="shared" si="1057"/>
        <v>1135.702096</v>
      </c>
      <c r="W4309" s="14">
        <v>9.84</v>
      </c>
      <c r="X4309" s="40">
        <f t="shared" si="1058"/>
        <v>1135.642096</v>
      </c>
      <c r="Y4309" s="14">
        <v>3.37</v>
      </c>
      <c r="Z4309" s="40">
        <f t="shared" si="1059"/>
        <v>1145.482096</v>
      </c>
      <c r="AA4309" s="14">
        <v>7.52</v>
      </c>
      <c r="AB4309" s="40">
        <f t="shared" si="1060"/>
        <v>1137.962096</v>
      </c>
      <c r="AC4309" s="14">
        <v>10.050000000000001</v>
      </c>
      <c r="AD4309" s="40">
        <f t="shared" si="1061"/>
        <v>1135.432096</v>
      </c>
      <c r="AE4309" s="14">
        <v>9.7799999999999994</v>
      </c>
      <c r="AF4309" s="40">
        <f t="shared" si="1062"/>
        <v>1135.702096</v>
      </c>
      <c r="AG4309" s="29" t="s">
        <v>22</v>
      </c>
      <c r="AH4309" s="29" t="s">
        <v>22</v>
      </c>
      <c r="AI4309" s="29" t="s">
        <v>63</v>
      </c>
      <c r="AJ4309" s="29" t="s">
        <v>8476</v>
      </c>
      <c r="AK4309" s="30" t="s">
        <v>25</v>
      </c>
      <c r="AL4309" s="30" t="s">
        <v>25</v>
      </c>
      <c r="AM4309" s="30" t="s">
        <v>124</v>
      </c>
      <c r="AN4309" s="30" t="s">
        <v>22</v>
      </c>
      <c r="AO4309" s="30" t="s">
        <v>22</v>
      </c>
      <c r="AP4309" s="30"/>
      <c r="AQ4309" s="30" t="s">
        <v>22</v>
      </c>
      <c r="AR4309" s="30" t="s">
        <v>22</v>
      </c>
      <c r="AS4309" s="30"/>
      <c r="AT4309" s="30"/>
      <c r="AU4309" s="30" t="s">
        <v>22</v>
      </c>
      <c r="AV4309" s="30" t="s">
        <v>22</v>
      </c>
      <c r="AW4309" s="30" t="s">
        <v>22</v>
      </c>
      <c r="AX4309" s="30" t="s">
        <v>22</v>
      </c>
      <c r="AY4309" s="30" t="s">
        <v>25</v>
      </c>
      <c r="AZ4309" s="30"/>
      <c r="BA4309" s="30" t="s">
        <v>22</v>
      </c>
      <c r="BB4309" s="30"/>
      <c r="BC4309" s="30" t="s">
        <v>26</v>
      </c>
      <c r="BD4309" s="30"/>
    </row>
    <row r="4310" spans="1:56" x14ac:dyDescent="0.3">
      <c r="A4310" s="31">
        <v>42226</v>
      </c>
      <c r="B4310" s="30" t="s">
        <v>12484</v>
      </c>
      <c r="C4310" s="29">
        <v>5</v>
      </c>
      <c r="D4310" s="29" t="s">
        <v>12135</v>
      </c>
      <c r="E4310" s="30">
        <v>32</v>
      </c>
      <c r="F4310" s="29" t="s">
        <v>65</v>
      </c>
      <c r="G4310" s="29" t="s">
        <v>29</v>
      </c>
      <c r="H4310" s="29" t="s">
        <v>42</v>
      </c>
      <c r="I4310" s="29" t="s">
        <v>25</v>
      </c>
      <c r="J4310" s="29" t="s">
        <v>13444</v>
      </c>
      <c r="K4310" s="29" t="s">
        <v>13460</v>
      </c>
      <c r="L4310" s="29" t="s">
        <v>52</v>
      </c>
      <c r="M4310" s="29" t="s">
        <v>722</v>
      </c>
      <c r="N4310" s="29" t="s">
        <v>4667</v>
      </c>
      <c r="O4310" s="14">
        <v>349.8</v>
      </c>
      <c r="P4310" s="14">
        <f t="shared" si="1054"/>
        <v>1147.6238400000002</v>
      </c>
      <c r="Q4310" s="14">
        <v>6.5</v>
      </c>
      <c r="R4310" s="40">
        <f t="shared" si="1055"/>
        <v>1154.1238400000002</v>
      </c>
      <c r="S4310" s="14">
        <v>8.81</v>
      </c>
      <c r="T4310" s="40">
        <f t="shared" si="1056"/>
        <v>1145.3138400000003</v>
      </c>
      <c r="U4310" s="14">
        <v>12.33</v>
      </c>
      <c r="V4310" s="40">
        <f t="shared" si="1057"/>
        <v>1141.7938400000003</v>
      </c>
      <c r="W4310" s="14">
        <v>11.93</v>
      </c>
      <c r="X4310" s="40">
        <f t="shared" si="1058"/>
        <v>1142.1938400000001</v>
      </c>
      <c r="Y4310" s="14">
        <v>6.5</v>
      </c>
      <c r="Z4310" s="40">
        <f t="shared" si="1059"/>
        <v>1154.1238400000002</v>
      </c>
      <c r="AA4310" s="14">
        <v>9.17</v>
      </c>
      <c r="AB4310" s="40">
        <f t="shared" si="1060"/>
        <v>1144.9538400000001</v>
      </c>
      <c r="AC4310" s="14">
        <v>12.72</v>
      </c>
      <c r="AD4310" s="40">
        <f t="shared" si="1061"/>
        <v>1141.4038400000002</v>
      </c>
      <c r="AE4310" s="14">
        <v>12.34</v>
      </c>
      <c r="AF4310" s="40">
        <f t="shared" si="1062"/>
        <v>1141.7838400000003</v>
      </c>
      <c r="AG4310" s="29" t="s">
        <v>22</v>
      </c>
      <c r="AH4310" s="29" t="s">
        <v>22</v>
      </c>
      <c r="AI4310" s="29" t="s">
        <v>24</v>
      </c>
      <c r="AJ4310" s="29"/>
      <c r="AK4310" s="30" t="s">
        <v>22</v>
      </c>
      <c r="AL4310" s="30" t="s">
        <v>22</v>
      </c>
      <c r="AM4310" s="30"/>
      <c r="AN4310" s="30" t="s">
        <v>22</v>
      </c>
      <c r="AO4310" s="30" t="s">
        <v>22</v>
      </c>
      <c r="AP4310" s="30"/>
      <c r="AQ4310" s="30" t="s">
        <v>22</v>
      </c>
      <c r="AR4310" s="30" t="s">
        <v>22</v>
      </c>
      <c r="AS4310" s="30"/>
      <c r="AT4310" s="30"/>
      <c r="AU4310" s="30" t="s">
        <v>22</v>
      </c>
      <c r="AV4310" s="30" t="s">
        <v>22</v>
      </c>
      <c r="AW4310" s="30" t="s">
        <v>22</v>
      </c>
      <c r="AX4310" s="30" t="s">
        <v>22</v>
      </c>
      <c r="AY4310" s="30" t="s">
        <v>25</v>
      </c>
      <c r="AZ4310" s="30"/>
      <c r="BA4310" s="30" t="s">
        <v>25</v>
      </c>
      <c r="BB4310" s="30"/>
      <c r="BC4310" s="30" t="s">
        <v>26</v>
      </c>
      <c r="BD4310" s="30"/>
    </row>
    <row r="4311" spans="1:56" x14ac:dyDescent="0.3">
      <c r="A4311" s="31">
        <v>42226</v>
      </c>
      <c r="B4311" s="30" t="s">
        <v>12485</v>
      </c>
      <c r="C4311" s="29">
        <v>6</v>
      </c>
      <c r="D4311" s="29" t="s">
        <v>12135</v>
      </c>
      <c r="E4311" s="30">
        <v>32</v>
      </c>
      <c r="F4311" s="29" t="s">
        <v>72</v>
      </c>
      <c r="G4311" s="29" t="s">
        <v>20</v>
      </c>
      <c r="H4311" s="29" t="s">
        <v>42</v>
      </c>
      <c r="I4311" s="29" t="s">
        <v>25</v>
      </c>
      <c r="J4311" s="29" t="s">
        <v>13461</v>
      </c>
      <c r="K4311" s="29" t="s">
        <v>13462</v>
      </c>
      <c r="L4311" s="29" t="s">
        <v>52</v>
      </c>
      <c r="M4311" s="29" t="s">
        <v>722</v>
      </c>
      <c r="N4311" s="29" t="s">
        <v>4667</v>
      </c>
      <c r="O4311" s="14">
        <v>348.36</v>
      </c>
      <c r="P4311" s="14">
        <f t="shared" si="1054"/>
        <v>1142.899488</v>
      </c>
      <c r="Q4311" s="14">
        <v>6.44</v>
      </c>
      <c r="R4311" s="40">
        <f t="shared" si="1055"/>
        <v>1149.3394880000001</v>
      </c>
      <c r="S4311" s="14">
        <v>8.34</v>
      </c>
      <c r="T4311" s="40">
        <f t="shared" si="1056"/>
        <v>1140.9994880000002</v>
      </c>
      <c r="U4311" s="14">
        <v>11.91</v>
      </c>
      <c r="V4311" s="40">
        <f t="shared" si="1057"/>
        <v>1137.429488</v>
      </c>
      <c r="W4311" s="14">
        <v>11.61</v>
      </c>
      <c r="X4311" s="40">
        <f t="shared" si="1058"/>
        <v>1137.7294880000002</v>
      </c>
      <c r="Y4311" s="14">
        <v>6.44</v>
      </c>
      <c r="Z4311" s="40">
        <f t="shared" si="1059"/>
        <v>1149.3394880000001</v>
      </c>
      <c r="AA4311" s="14">
        <v>8.4499999999999993</v>
      </c>
      <c r="AB4311" s="40">
        <f t="shared" si="1060"/>
        <v>1140.889488</v>
      </c>
      <c r="AC4311" s="14">
        <v>16.899999999999999</v>
      </c>
      <c r="AD4311" s="40">
        <f t="shared" si="1061"/>
        <v>1132.439488</v>
      </c>
      <c r="AE4311" s="14">
        <v>12.32</v>
      </c>
      <c r="AF4311" s="40">
        <f t="shared" si="1062"/>
        <v>1137.0194880000001</v>
      </c>
      <c r="AG4311" s="29" t="s">
        <v>22</v>
      </c>
      <c r="AH4311" s="29" t="s">
        <v>22</v>
      </c>
      <c r="AI4311" s="29" t="s">
        <v>24</v>
      </c>
      <c r="AJ4311" s="29"/>
      <c r="AK4311" s="30" t="s">
        <v>22</v>
      </c>
      <c r="AL4311" s="30" t="s">
        <v>22</v>
      </c>
      <c r="AM4311" s="30"/>
      <c r="AN4311" s="30" t="s">
        <v>22</v>
      </c>
      <c r="AO4311" s="30" t="s">
        <v>22</v>
      </c>
      <c r="AP4311" s="30"/>
      <c r="AQ4311" s="30" t="s">
        <v>22</v>
      </c>
      <c r="AR4311" s="30" t="s">
        <v>22</v>
      </c>
      <c r="AS4311" s="30"/>
      <c r="AT4311" s="30"/>
      <c r="AU4311" s="30" t="s">
        <v>22</v>
      </c>
      <c r="AV4311" s="30" t="s">
        <v>22</v>
      </c>
      <c r="AW4311" s="30" t="s">
        <v>22</v>
      </c>
      <c r="AX4311" s="30" t="s">
        <v>22</v>
      </c>
      <c r="AY4311" s="30" t="s">
        <v>25</v>
      </c>
      <c r="AZ4311" s="30"/>
      <c r="BA4311" s="30" t="s">
        <v>22</v>
      </c>
      <c r="BB4311" s="30"/>
      <c r="BC4311" s="30" t="s">
        <v>26</v>
      </c>
      <c r="BD4311" s="30"/>
    </row>
    <row r="4312" spans="1:56" x14ac:dyDescent="0.3">
      <c r="A4312" s="31">
        <v>42226</v>
      </c>
      <c r="B4312" s="30" t="s">
        <v>12486</v>
      </c>
      <c r="C4312" s="29">
        <v>7</v>
      </c>
      <c r="D4312" s="29" t="s">
        <v>12135</v>
      </c>
      <c r="E4312" s="30">
        <v>32</v>
      </c>
      <c r="F4312" s="29" t="s">
        <v>72</v>
      </c>
      <c r="G4312" s="29" t="s">
        <v>94</v>
      </c>
      <c r="H4312" s="29" t="s">
        <v>4699</v>
      </c>
      <c r="I4312" s="29" t="s">
        <v>22</v>
      </c>
      <c r="J4312" s="29" t="s">
        <v>13448</v>
      </c>
      <c r="K4312" s="29" t="s">
        <v>13463</v>
      </c>
      <c r="L4312" s="29" t="s">
        <v>431</v>
      </c>
      <c r="M4312" s="29" t="s">
        <v>12570</v>
      </c>
      <c r="N4312" s="29" t="s">
        <v>4682</v>
      </c>
      <c r="O4312" s="14">
        <v>351</v>
      </c>
      <c r="P4312" s="14">
        <f t="shared" si="1054"/>
        <v>1151.5608</v>
      </c>
      <c r="Q4312" s="14">
        <v>3.33</v>
      </c>
      <c r="R4312" s="40">
        <f t="shared" si="1055"/>
        <v>1154.8907999999999</v>
      </c>
      <c r="S4312" s="14">
        <v>5.63</v>
      </c>
      <c r="T4312" s="40">
        <f t="shared" si="1056"/>
        <v>1149.2607999999998</v>
      </c>
      <c r="U4312" s="14">
        <v>12.12</v>
      </c>
      <c r="V4312" s="40">
        <f t="shared" si="1057"/>
        <v>1142.7708</v>
      </c>
      <c r="W4312" s="14">
        <v>12.28</v>
      </c>
      <c r="X4312" s="40">
        <f t="shared" si="1058"/>
        <v>1142.6107999999999</v>
      </c>
      <c r="Y4312" s="14">
        <v>3.33</v>
      </c>
      <c r="Z4312" s="40">
        <f t="shared" si="1059"/>
        <v>1154.8907999999999</v>
      </c>
      <c r="AA4312" s="14">
        <v>6.66</v>
      </c>
      <c r="AB4312" s="40">
        <f t="shared" si="1060"/>
        <v>1148.2307999999998</v>
      </c>
      <c r="AC4312" s="14">
        <v>13.1</v>
      </c>
      <c r="AD4312" s="40">
        <f t="shared" si="1061"/>
        <v>1141.7908</v>
      </c>
      <c r="AE4312" s="14">
        <v>12.54</v>
      </c>
      <c r="AF4312" s="40">
        <f t="shared" si="1062"/>
        <v>1142.3507999999999</v>
      </c>
      <c r="AG4312" s="29" t="s">
        <v>22</v>
      </c>
      <c r="AH4312" s="29" t="s">
        <v>22</v>
      </c>
      <c r="AI4312" s="29" t="s">
        <v>24</v>
      </c>
      <c r="AJ4312" s="29"/>
      <c r="AK4312" s="30" t="s">
        <v>22</v>
      </c>
      <c r="AL4312" s="30" t="s">
        <v>22</v>
      </c>
      <c r="AM4312" s="30"/>
      <c r="AN4312" s="30" t="s">
        <v>22</v>
      </c>
      <c r="AO4312" s="30" t="s">
        <v>22</v>
      </c>
      <c r="AP4312" s="30"/>
      <c r="AQ4312" s="30" t="s">
        <v>22</v>
      </c>
      <c r="AR4312" s="30" t="s">
        <v>22</v>
      </c>
      <c r="AS4312" s="30"/>
      <c r="AT4312" s="30"/>
      <c r="AU4312" s="30" t="s">
        <v>22</v>
      </c>
      <c r="AV4312" s="30" t="s">
        <v>22</v>
      </c>
      <c r="AW4312" s="30" t="s">
        <v>22</v>
      </c>
      <c r="AX4312" s="30" t="s">
        <v>22</v>
      </c>
      <c r="AY4312" s="30" t="s">
        <v>25</v>
      </c>
      <c r="AZ4312" s="30"/>
      <c r="BA4312" s="30" t="s">
        <v>22</v>
      </c>
      <c r="BB4312" s="30"/>
      <c r="BC4312" s="30" t="s">
        <v>26</v>
      </c>
      <c r="BD4312" s="30"/>
    </row>
    <row r="4313" spans="1:56" x14ac:dyDescent="0.3">
      <c r="A4313" s="31">
        <v>42226</v>
      </c>
      <c r="B4313" s="30" t="s">
        <v>12487</v>
      </c>
      <c r="C4313" s="29">
        <v>8</v>
      </c>
      <c r="D4313" s="29" t="s">
        <v>12135</v>
      </c>
      <c r="E4313" s="30">
        <v>32</v>
      </c>
      <c r="F4313" s="29" t="s">
        <v>72</v>
      </c>
      <c r="G4313" s="29" t="s">
        <v>94</v>
      </c>
      <c r="H4313" s="29" t="s">
        <v>42</v>
      </c>
      <c r="I4313" s="29" t="s">
        <v>25</v>
      </c>
      <c r="J4313" s="29" t="s">
        <v>13461</v>
      </c>
      <c r="K4313" s="29" t="s">
        <v>13464</v>
      </c>
      <c r="L4313" s="29" t="s">
        <v>128</v>
      </c>
      <c r="M4313" s="29" t="s">
        <v>201</v>
      </c>
      <c r="N4313" s="29" t="s">
        <v>4702</v>
      </c>
      <c r="O4313" s="14">
        <v>350.52</v>
      </c>
      <c r="P4313" s="14">
        <f t="shared" si="1054"/>
        <v>1149.9860160000001</v>
      </c>
      <c r="Q4313" s="14">
        <v>4.28</v>
      </c>
      <c r="R4313" s="40">
        <f t="shared" si="1055"/>
        <v>1154.266016</v>
      </c>
      <c r="S4313" s="14">
        <v>7.76</v>
      </c>
      <c r="T4313" s="40">
        <f t="shared" si="1056"/>
        <v>1146.506016</v>
      </c>
      <c r="U4313" s="14">
        <v>10.36</v>
      </c>
      <c r="V4313" s="40">
        <f t="shared" si="1057"/>
        <v>1143.9060160000001</v>
      </c>
      <c r="W4313" s="14">
        <v>9.86</v>
      </c>
      <c r="X4313" s="40">
        <f t="shared" si="1058"/>
        <v>1144.4060160000001</v>
      </c>
      <c r="Y4313" s="14">
        <v>4.28</v>
      </c>
      <c r="Z4313" s="40">
        <f t="shared" si="1059"/>
        <v>1154.266016</v>
      </c>
      <c r="AA4313" s="14">
        <v>7.95</v>
      </c>
      <c r="AB4313" s="40">
        <f t="shared" si="1060"/>
        <v>1146.316016</v>
      </c>
      <c r="AC4313" s="14">
        <v>10.56</v>
      </c>
      <c r="AD4313" s="40">
        <f t="shared" si="1061"/>
        <v>1143.7060160000001</v>
      </c>
      <c r="AE4313" s="14">
        <v>10</v>
      </c>
      <c r="AF4313" s="40">
        <f t="shared" si="1062"/>
        <v>1144.266016</v>
      </c>
      <c r="AG4313" s="29" t="s">
        <v>22</v>
      </c>
      <c r="AH4313" s="29" t="s">
        <v>22</v>
      </c>
      <c r="AI4313" s="29" t="s">
        <v>24</v>
      </c>
      <c r="AJ4313" s="29"/>
      <c r="AK4313" s="30" t="s">
        <v>22</v>
      </c>
      <c r="AL4313" s="30" t="s">
        <v>22</v>
      </c>
      <c r="AM4313" s="30"/>
      <c r="AN4313" s="30" t="s">
        <v>22</v>
      </c>
      <c r="AO4313" s="30" t="s">
        <v>22</v>
      </c>
      <c r="AP4313" s="30"/>
      <c r="AQ4313" s="30" t="s">
        <v>22</v>
      </c>
      <c r="AR4313" s="30" t="s">
        <v>22</v>
      </c>
      <c r="AS4313" s="30"/>
      <c r="AT4313" s="30"/>
      <c r="AU4313" s="30" t="s">
        <v>22</v>
      </c>
      <c r="AV4313" s="30" t="s">
        <v>22</v>
      </c>
      <c r="AW4313" s="30" t="s">
        <v>22</v>
      </c>
      <c r="AX4313" s="30" t="s">
        <v>22</v>
      </c>
      <c r="AY4313" s="30" t="s">
        <v>25</v>
      </c>
      <c r="AZ4313" s="30"/>
      <c r="BA4313" s="30" t="s">
        <v>22</v>
      </c>
      <c r="BB4313" s="30"/>
      <c r="BC4313" s="30" t="s">
        <v>26</v>
      </c>
      <c r="BD4313" s="30"/>
    </row>
    <row r="4314" spans="1:56" x14ac:dyDescent="0.3">
      <c r="A4314" s="31">
        <v>42226</v>
      </c>
      <c r="B4314" s="30" t="s">
        <v>12488</v>
      </c>
      <c r="C4314" s="29">
        <v>9</v>
      </c>
      <c r="D4314" s="29" t="s">
        <v>12135</v>
      </c>
      <c r="E4314" s="30">
        <v>32</v>
      </c>
      <c r="F4314" s="29" t="s">
        <v>72</v>
      </c>
      <c r="G4314" s="29" t="s">
        <v>29</v>
      </c>
      <c r="H4314" s="29" t="s">
        <v>42</v>
      </c>
      <c r="I4314" s="29" t="s">
        <v>22</v>
      </c>
      <c r="J4314" s="29" t="s">
        <v>13465</v>
      </c>
      <c r="K4314" s="29" t="s">
        <v>13466</v>
      </c>
      <c r="L4314" s="29" t="s">
        <v>35</v>
      </c>
      <c r="M4314" s="29" t="s">
        <v>46</v>
      </c>
      <c r="N4314" s="29" t="s">
        <v>4702</v>
      </c>
      <c r="O4314" s="14">
        <v>351.24</v>
      </c>
      <c r="P4314" s="14">
        <f t="shared" si="1054"/>
        <v>1152.3481920000002</v>
      </c>
      <c r="Q4314" s="14">
        <v>5.33</v>
      </c>
      <c r="R4314" s="40">
        <f t="shared" si="1055"/>
        <v>1157.6781920000001</v>
      </c>
      <c r="S4314" s="14">
        <v>8.86</v>
      </c>
      <c r="T4314" s="40">
        <f t="shared" si="1056"/>
        <v>1148.8181920000002</v>
      </c>
      <c r="U4314" s="14">
        <v>9.66</v>
      </c>
      <c r="V4314" s="40">
        <f t="shared" si="1057"/>
        <v>1148.018192</v>
      </c>
      <c r="W4314" s="14">
        <v>9.9499999999999993</v>
      </c>
      <c r="X4314" s="40">
        <f t="shared" si="1058"/>
        <v>1147.728192</v>
      </c>
      <c r="Y4314" s="14">
        <v>5.33</v>
      </c>
      <c r="Z4314" s="40">
        <f t="shared" si="1059"/>
        <v>1157.6781920000001</v>
      </c>
      <c r="AA4314" s="14">
        <v>9.01</v>
      </c>
      <c r="AB4314" s="40">
        <f t="shared" si="1060"/>
        <v>1148.6681920000001</v>
      </c>
      <c r="AC4314" s="14">
        <v>9.35</v>
      </c>
      <c r="AD4314" s="40">
        <f t="shared" si="1061"/>
        <v>1148.3281920000002</v>
      </c>
      <c r="AE4314" s="14">
        <v>9.73</v>
      </c>
      <c r="AF4314" s="40">
        <f t="shared" si="1062"/>
        <v>1147.9481920000001</v>
      </c>
      <c r="AG4314" s="29" t="s">
        <v>22</v>
      </c>
      <c r="AH4314" s="29" t="s">
        <v>22</v>
      </c>
      <c r="AI4314" s="29" t="s">
        <v>63</v>
      </c>
      <c r="AJ4314" s="29" t="s">
        <v>8476</v>
      </c>
      <c r="AK4314" s="30" t="s">
        <v>25</v>
      </c>
      <c r="AL4314" s="30" t="s">
        <v>25</v>
      </c>
      <c r="AM4314" s="30" t="s">
        <v>12571</v>
      </c>
      <c r="AN4314" s="30" t="s">
        <v>22</v>
      </c>
      <c r="AO4314" s="30" t="s">
        <v>22</v>
      </c>
      <c r="AP4314" s="30"/>
      <c r="AQ4314" s="30" t="s">
        <v>22</v>
      </c>
      <c r="AR4314" s="30" t="s">
        <v>22</v>
      </c>
      <c r="AS4314" s="30"/>
      <c r="AT4314" s="30"/>
      <c r="AU4314" s="30" t="s">
        <v>22</v>
      </c>
      <c r="AV4314" s="30" t="s">
        <v>22</v>
      </c>
      <c r="AW4314" s="30" t="s">
        <v>22</v>
      </c>
      <c r="AX4314" s="30" t="s">
        <v>22</v>
      </c>
      <c r="AY4314" s="30" t="s">
        <v>25</v>
      </c>
      <c r="AZ4314" s="30"/>
      <c r="BA4314" s="30" t="s">
        <v>25</v>
      </c>
      <c r="BB4314" s="30"/>
      <c r="BC4314" s="30" t="s">
        <v>26</v>
      </c>
      <c r="BD4314" s="30"/>
    </row>
    <row r="4315" spans="1:56" x14ac:dyDescent="0.3">
      <c r="A4315" s="31">
        <v>42226</v>
      </c>
      <c r="B4315" s="30" t="s">
        <v>12489</v>
      </c>
      <c r="C4315" s="29">
        <v>10</v>
      </c>
      <c r="D4315" s="29" t="s">
        <v>12135</v>
      </c>
      <c r="E4315" s="30">
        <v>32</v>
      </c>
      <c r="F4315" s="29" t="s">
        <v>49</v>
      </c>
      <c r="G4315" s="29" t="s">
        <v>20</v>
      </c>
      <c r="H4315" s="29" t="s">
        <v>648</v>
      </c>
      <c r="I4315" s="29" t="s">
        <v>22</v>
      </c>
      <c r="J4315" s="29" t="s">
        <v>13467</v>
      </c>
      <c r="K4315" s="29" t="s">
        <v>13468</v>
      </c>
      <c r="L4315" s="29" t="s">
        <v>128</v>
      </c>
      <c r="M4315" s="29" t="s">
        <v>46</v>
      </c>
      <c r="N4315" s="29" t="s">
        <v>4677</v>
      </c>
      <c r="O4315" s="14">
        <v>348.36</v>
      </c>
      <c r="P4315" s="14">
        <f t="shared" si="1054"/>
        <v>1142.899488</v>
      </c>
      <c r="Q4315" s="14">
        <v>5.41</v>
      </c>
      <c r="R4315" s="40">
        <f t="shared" si="1055"/>
        <v>1148.3094880000001</v>
      </c>
      <c r="S4315" s="14">
        <v>8.11</v>
      </c>
      <c r="T4315" s="40">
        <f t="shared" si="1056"/>
        <v>1140.1994880000002</v>
      </c>
      <c r="U4315" s="14">
        <v>9.6</v>
      </c>
      <c r="V4315" s="40">
        <f t="shared" si="1057"/>
        <v>1138.7094880000002</v>
      </c>
      <c r="W4315" s="14">
        <v>9.35</v>
      </c>
      <c r="X4315" s="40">
        <f t="shared" si="1058"/>
        <v>1138.9594880000002</v>
      </c>
      <c r="Y4315" s="14">
        <v>5.41</v>
      </c>
      <c r="Z4315" s="40">
        <f t="shared" si="1059"/>
        <v>1148.3094880000001</v>
      </c>
      <c r="AA4315" s="14">
        <v>8.59</v>
      </c>
      <c r="AB4315" s="40">
        <f t="shared" si="1060"/>
        <v>1139.7194880000002</v>
      </c>
      <c r="AC4315" s="14">
        <v>9.94</v>
      </c>
      <c r="AD4315" s="40">
        <f t="shared" si="1061"/>
        <v>1138.369488</v>
      </c>
      <c r="AE4315" s="14">
        <v>10.199999999999999</v>
      </c>
      <c r="AF4315" s="40">
        <f t="shared" si="1062"/>
        <v>1138.1094880000001</v>
      </c>
      <c r="AG4315" s="29" t="s">
        <v>22</v>
      </c>
      <c r="AH4315" s="29" t="s">
        <v>22</v>
      </c>
      <c r="AI4315" s="29" t="s">
        <v>63</v>
      </c>
      <c r="AJ4315" s="29" t="s">
        <v>6374</v>
      </c>
      <c r="AK4315" s="30" t="s">
        <v>22</v>
      </c>
      <c r="AL4315" s="30" t="s">
        <v>22</v>
      </c>
      <c r="AM4315" s="30"/>
      <c r="AN4315" s="30" t="s">
        <v>22</v>
      </c>
      <c r="AO4315" s="30" t="s">
        <v>22</v>
      </c>
      <c r="AP4315" s="30"/>
      <c r="AQ4315" s="30" t="s">
        <v>22</v>
      </c>
      <c r="AR4315" s="30" t="s">
        <v>22</v>
      </c>
      <c r="AS4315" s="30"/>
      <c r="AT4315" s="30"/>
      <c r="AU4315" s="30" t="s">
        <v>22</v>
      </c>
      <c r="AV4315" s="30" t="s">
        <v>22</v>
      </c>
      <c r="AW4315" s="30" t="s">
        <v>22</v>
      </c>
      <c r="AX4315" s="30" t="s">
        <v>22</v>
      </c>
      <c r="AY4315" s="30" t="s">
        <v>25</v>
      </c>
      <c r="AZ4315" s="30"/>
      <c r="BA4315" s="30" t="s">
        <v>22</v>
      </c>
      <c r="BB4315" s="30"/>
      <c r="BC4315" s="30" t="s">
        <v>26</v>
      </c>
      <c r="BD4315" s="30"/>
    </row>
    <row r="4316" spans="1:56" x14ac:dyDescent="0.3">
      <c r="A4316" s="31">
        <v>42226</v>
      </c>
      <c r="B4316" s="30" t="s">
        <v>12490</v>
      </c>
      <c r="C4316" s="29">
        <v>11</v>
      </c>
      <c r="D4316" s="29" t="s">
        <v>12135</v>
      </c>
      <c r="E4316" s="30">
        <v>32</v>
      </c>
      <c r="F4316" s="29" t="s">
        <v>49</v>
      </c>
      <c r="G4316" s="29" t="s">
        <v>20</v>
      </c>
      <c r="H4316" s="29" t="s">
        <v>42</v>
      </c>
      <c r="I4316" s="29" t="s">
        <v>22</v>
      </c>
      <c r="J4316" s="29" t="s">
        <v>13469</v>
      </c>
      <c r="K4316" s="29" t="s">
        <v>13470</v>
      </c>
      <c r="L4316" s="29" t="s">
        <v>35</v>
      </c>
      <c r="M4316" s="29" t="s">
        <v>121</v>
      </c>
      <c r="N4316" s="29" t="s">
        <v>4682</v>
      </c>
      <c r="O4316" s="14">
        <v>348.6</v>
      </c>
      <c r="P4316" s="14">
        <f t="shared" si="1054"/>
        <v>1143.6868800000002</v>
      </c>
      <c r="Q4316" s="14">
        <v>6.03</v>
      </c>
      <c r="R4316" s="40">
        <f t="shared" si="1055"/>
        <v>1149.7168800000002</v>
      </c>
      <c r="S4316" s="14">
        <v>7.66</v>
      </c>
      <c r="T4316" s="40">
        <f t="shared" si="1056"/>
        <v>1142.0568800000001</v>
      </c>
      <c r="U4316" s="14">
        <v>8.73</v>
      </c>
      <c r="V4316" s="40">
        <f t="shared" si="1057"/>
        <v>1140.9868800000002</v>
      </c>
      <c r="W4316" s="14">
        <v>8.75</v>
      </c>
      <c r="X4316" s="40">
        <f t="shared" si="1058"/>
        <v>1140.9668800000002</v>
      </c>
      <c r="Y4316" s="14">
        <v>6.03</v>
      </c>
      <c r="Z4316" s="40">
        <f t="shared" si="1059"/>
        <v>1149.7168800000002</v>
      </c>
      <c r="AA4316" s="14">
        <v>8.0399999999999991</v>
      </c>
      <c r="AB4316" s="40">
        <f t="shared" si="1060"/>
        <v>1141.6768800000002</v>
      </c>
      <c r="AC4316" s="14">
        <v>9.32</v>
      </c>
      <c r="AD4316" s="40">
        <f t="shared" si="1061"/>
        <v>1140.3968800000002</v>
      </c>
      <c r="AE4316" s="14">
        <v>9.06</v>
      </c>
      <c r="AF4316" s="40">
        <f t="shared" si="1062"/>
        <v>1140.6568800000002</v>
      </c>
      <c r="AG4316" s="29" t="s">
        <v>22</v>
      </c>
      <c r="AH4316" s="29" t="s">
        <v>22</v>
      </c>
      <c r="AI4316" s="29" t="s">
        <v>24</v>
      </c>
      <c r="AJ4316" s="29"/>
      <c r="AK4316" s="30" t="s">
        <v>25</v>
      </c>
      <c r="AL4316" s="30" t="s">
        <v>22</v>
      </c>
      <c r="AM4316" s="30" t="s">
        <v>124</v>
      </c>
      <c r="AN4316" s="30" t="s">
        <v>22</v>
      </c>
      <c r="AO4316" s="30" t="s">
        <v>22</v>
      </c>
      <c r="AP4316" s="30"/>
      <c r="AQ4316" s="30" t="s">
        <v>22</v>
      </c>
      <c r="AR4316" s="30" t="s">
        <v>22</v>
      </c>
      <c r="AS4316" s="30"/>
      <c r="AT4316" s="30"/>
      <c r="AU4316" s="30" t="s">
        <v>22</v>
      </c>
      <c r="AV4316" s="30" t="s">
        <v>22</v>
      </c>
      <c r="AW4316" s="30" t="s">
        <v>22</v>
      </c>
      <c r="AX4316" s="30" t="s">
        <v>22</v>
      </c>
      <c r="AY4316" s="30" t="s">
        <v>25</v>
      </c>
      <c r="AZ4316" s="30"/>
      <c r="BA4316" s="30" t="s">
        <v>22</v>
      </c>
      <c r="BB4316" s="30"/>
      <c r="BC4316" s="30" t="s">
        <v>26</v>
      </c>
      <c r="BD4316" s="30"/>
    </row>
    <row r="4317" spans="1:56" x14ac:dyDescent="0.3">
      <c r="A4317" s="31">
        <v>42226</v>
      </c>
      <c r="B4317" s="30" t="s">
        <v>12491</v>
      </c>
      <c r="C4317" s="29">
        <v>12</v>
      </c>
      <c r="D4317" s="29" t="s">
        <v>12135</v>
      </c>
      <c r="E4317" s="30">
        <v>32</v>
      </c>
      <c r="F4317" s="29" t="s">
        <v>49</v>
      </c>
      <c r="G4317" s="29" t="s">
        <v>20</v>
      </c>
      <c r="H4317" s="29" t="s">
        <v>11627</v>
      </c>
      <c r="I4317" s="29" t="s">
        <v>22</v>
      </c>
      <c r="J4317" s="29" t="s">
        <v>13471</v>
      </c>
      <c r="K4317" s="29" t="s">
        <v>13472</v>
      </c>
      <c r="L4317" s="29" t="s">
        <v>35</v>
      </c>
      <c r="M4317" s="29" t="s">
        <v>121</v>
      </c>
      <c r="N4317" s="29" t="s">
        <v>4682</v>
      </c>
      <c r="O4317" s="14">
        <v>347.16</v>
      </c>
      <c r="P4317" s="14">
        <f t="shared" si="1054"/>
        <v>1138.9625280000002</v>
      </c>
      <c r="Q4317" s="14">
        <v>6.01</v>
      </c>
      <c r="R4317" s="40">
        <f t="shared" si="1055"/>
        <v>1144.9725280000002</v>
      </c>
      <c r="S4317" s="14">
        <v>7.44</v>
      </c>
      <c r="T4317" s="40">
        <f t="shared" si="1056"/>
        <v>1137.5325280000002</v>
      </c>
      <c r="U4317" s="14">
        <v>8.76</v>
      </c>
      <c r="V4317" s="40">
        <f t="shared" si="1057"/>
        <v>1136.2125280000002</v>
      </c>
      <c r="W4317" s="14">
        <v>9.07</v>
      </c>
      <c r="X4317" s="40">
        <f t="shared" si="1058"/>
        <v>1135.9025280000003</v>
      </c>
      <c r="Y4317" s="14">
        <v>6.01</v>
      </c>
      <c r="Z4317" s="40">
        <f t="shared" si="1059"/>
        <v>1144.9725280000002</v>
      </c>
      <c r="AA4317" s="14">
        <v>7.63</v>
      </c>
      <c r="AB4317" s="40">
        <f t="shared" si="1060"/>
        <v>1137.3425280000001</v>
      </c>
      <c r="AC4317" s="14">
        <v>8.74</v>
      </c>
      <c r="AD4317" s="40">
        <f t="shared" si="1061"/>
        <v>1136.2325280000002</v>
      </c>
      <c r="AE4317" s="14">
        <v>8.68</v>
      </c>
      <c r="AF4317" s="40">
        <f t="shared" si="1062"/>
        <v>1136.2925280000002</v>
      </c>
      <c r="AG4317" s="29" t="s">
        <v>22</v>
      </c>
      <c r="AH4317" s="29" t="s">
        <v>22</v>
      </c>
      <c r="AI4317" s="29" t="s">
        <v>63</v>
      </c>
      <c r="AJ4317" s="29" t="s">
        <v>10643</v>
      </c>
      <c r="AK4317" s="30" t="s">
        <v>22</v>
      </c>
      <c r="AL4317" s="30" t="s">
        <v>25</v>
      </c>
      <c r="AM4317" s="30" t="s">
        <v>6550</v>
      </c>
      <c r="AN4317" s="30" t="s">
        <v>22</v>
      </c>
      <c r="AO4317" s="30" t="s">
        <v>22</v>
      </c>
      <c r="AP4317" s="30"/>
      <c r="AQ4317" s="30" t="s">
        <v>22</v>
      </c>
      <c r="AR4317" s="30" t="s">
        <v>22</v>
      </c>
      <c r="AS4317" s="30"/>
      <c r="AT4317" s="30"/>
      <c r="AU4317" s="30" t="s">
        <v>22</v>
      </c>
      <c r="AV4317" s="30" t="s">
        <v>22</v>
      </c>
      <c r="AW4317" s="30" t="s">
        <v>22</v>
      </c>
      <c r="AX4317" s="30" t="s">
        <v>22</v>
      </c>
      <c r="AY4317" s="30" t="s">
        <v>25</v>
      </c>
      <c r="AZ4317" s="30"/>
      <c r="BA4317" s="30" t="s">
        <v>25</v>
      </c>
      <c r="BB4317" s="30"/>
      <c r="BC4317" s="30" t="s">
        <v>26</v>
      </c>
      <c r="BD4317" s="30"/>
    </row>
    <row r="4318" spans="1:56" x14ac:dyDescent="0.3">
      <c r="A4318" s="31">
        <v>42226</v>
      </c>
      <c r="B4318" s="30" t="s">
        <v>12492</v>
      </c>
      <c r="C4318" s="29">
        <v>1</v>
      </c>
      <c r="D4318" s="29" t="s">
        <v>12135</v>
      </c>
      <c r="E4318" s="30">
        <v>33</v>
      </c>
      <c r="F4318" s="29" t="s">
        <v>49</v>
      </c>
      <c r="G4318" s="29" t="s">
        <v>20</v>
      </c>
      <c r="H4318" s="29" t="s">
        <v>42</v>
      </c>
      <c r="I4318" s="29" t="s">
        <v>22</v>
      </c>
      <c r="J4318" s="29" t="s">
        <v>10928</v>
      </c>
      <c r="K4318" s="29" t="s">
        <v>13473</v>
      </c>
      <c r="L4318" s="29" t="s">
        <v>195</v>
      </c>
      <c r="M4318" s="29" t="s">
        <v>46</v>
      </c>
      <c r="N4318" s="29" t="s">
        <v>4667</v>
      </c>
      <c r="O4318" s="14">
        <v>346.68</v>
      </c>
      <c r="P4318" s="14">
        <f t="shared" si="1054"/>
        <v>1137.3877440000001</v>
      </c>
      <c r="Q4318" s="14">
        <v>5.7</v>
      </c>
      <c r="R4318" s="40">
        <f t="shared" si="1055"/>
        <v>1143.0877440000002</v>
      </c>
      <c r="S4318" s="14">
        <v>8.0399999999999991</v>
      </c>
      <c r="T4318" s="40">
        <f t="shared" si="1056"/>
        <v>1135.0477440000002</v>
      </c>
      <c r="U4318" s="14">
        <v>8.8699999999999992</v>
      </c>
      <c r="V4318" s="40">
        <f t="shared" si="1057"/>
        <v>1134.2177440000003</v>
      </c>
      <c r="W4318" s="14">
        <v>8.25</v>
      </c>
      <c r="X4318" s="40">
        <f t="shared" si="1058"/>
        <v>1134.8377440000002</v>
      </c>
      <c r="Y4318" s="14">
        <v>5.7</v>
      </c>
      <c r="Z4318" s="40">
        <f t="shared" si="1059"/>
        <v>1143.0877440000002</v>
      </c>
      <c r="AA4318" s="14">
        <v>7.46</v>
      </c>
      <c r="AB4318" s="40">
        <f t="shared" si="1060"/>
        <v>1135.6277440000001</v>
      </c>
      <c r="AC4318" s="14">
        <v>7.87</v>
      </c>
      <c r="AD4318" s="40">
        <f t="shared" si="1061"/>
        <v>1135.2177440000003</v>
      </c>
      <c r="AE4318" s="14">
        <v>7.54</v>
      </c>
      <c r="AF4318" s="40">
        <f t="shared" si="1062"/>
        <v>1135.5477440000002</v>
      </c>
      <c r="AG4318" s="29" t="s">
        <v>22</v>
      </c>
      <c r="AH4318" s="29" t="s">
        <v>22</v>
      </c>
      <c r="AI4318" s="29" t="s">
        <v>63</v>
      </c>
      <c r="AJ4318" s="29" t="s">
        <v>8476</v>
      </c>
      <c r="AK4318" s="30" t="s">
        <v>25</v>
      </c>
      <c r="AL4318" s="30" t="s">
        <v>25</v>
      </c>
      <c r="AM4318" s="30" t="s">
        <v>124</v>
      </c>
      <c r="AN4318" s="30" t="s">
        <v>22</v>
      </c>
      <c r="AO4318" s="30" t="s">
        <v>22</v>
      </c>
      <c r="AP4318" s="30"/>
      <c r="AQ4318" s="30" t="s">
        <v>22</v>
      </c>
      <c r="AR4318" s="30" t="s">
        <v>22</v>
      </c>
      <c r="AS4318" s="30"/>
      <c r="AT4318" s="30"/>
      <c r="AU4318" s="30" t="s">
        <v>22</v>
      </c>
      <c r="AV4318" s="30" t="s">
        <v>22</v>
      </c>
      <c r="AW4318" s="30" t="s">
        <v>22</v>
      </c>
      <c r="AX4318" s="30" t="s">
        <v>22</v>
      </c>
      <c r="AY4318" s="30" t="s">
        <v>25</v>
      </c>
      <c r="AZ4318" s="30"/>
      <c r="BA4318" s="30" t="s">
        <v>22</v>
      </c>
      <c r="BB4318" s="30"/>
      <c r="BC4318" s="30" t="s">
        <v>26</v>
      </c>
      <c r="BD4318" s="30"/>
    </row>
    <row r="4319" spans="1:56" x14ac:dyDescent="0.3">
      <c r="A4319" s="31">
        <v>42227</v>
      </c>
      <c r="B4319" s="30" t="s">
        <v>12493</v>
      </c>
      <c r="C4319" s="29">
        <v>2</v>
      </c>
      <c r="D4319" s="29" t="s">
        <v>12135</v>
      </c>
      <c r="E4319" s="30">
        <v>33</v>
      </c>
      <c r="F4319" s="29" t="s">
        <v>19</v>
      </c>
      <c r="G4319" s="29" t="s">
        <v>20</v>
      </c>
      <c r="H4319" s="29" t="s">
        <v>42</v>
      </c>
      <c r="I4319" s="29" t="s">
        <v>22</v>
      </c>
      <c r="J4319" s="29" t="s">
        <v>10924</v>
      </c>
      <c r="K4319" s="29" t="s">
        <v>13474</v>
      </c>
      <c r="L4319" s="29" t="s">
        <v>595</v>
      </c>
      <c r="M4319" s="29" t="s">
        <v>46</v>
      </c>
      <c r="N4319" s="29" t="s">
        <v>4667</v>
      </c>
      <c r="O4319" s="14">
        <v>347.64</v>
      </c>
      <c r="P4319" s="14">
        <f t="shared" si="1054"/>
        <v>1140.5373119999999</v>
      </c>
      <c r="Q4319" s="14">
        <v>5.52</v>
      </c>
      <c r="R4319" s="40">
        <f t="shared" si="1055"/>
        <v>1146.0573119999999</v>
      </c>
      <c r="S4319" s="14">
        <v>6.41</v>
      </c>
      <c r="T4319" s="40">
        <f t="shared" si="1056"/>
        <v>1139.6473119999998</v>
      </c>
      <c r="U4319" s="14">
        <v>7.7</v>
      </c>
      <c r="V4319" s="40">
        <f t="shared" si="1057"/>
        <v>1138.3573119999999</v>
      </c>
      <c r="W4319" s="14">
        <v>7.62</v>
      </c>
      <c r="X4319" s="40">
        <f t="shared" si="1058"/>
        <v>1138.437312</v>
      </c>
      <c r="Y4319" s="14">
        <v>5.52</v>
      </c>
      <c r="Z4319" s="40">
        <f t="shared" si="1059"/>
        <v>1146.0573119999999</v>
      </c>
      <c r="AA4319" s="14">
        <v>6.3</v>
      </c>
      <c r="AB4319" s="40">
        <f t="shared" si="1060"/>
        <v>1139.757312</v>
      </c>
      <c r="AC4319" s="14">
        <v>7.75</v>
      </c>
      <c r="AD4319" s="40">
        <f t="shared" si="1061"/>
        <v>1138.3073119999999</v>
      </c>
      <c r="AE4319" s="14">
        <v>7.68</v>
      </c>
      <c r="AF4319" s="40">
        <f t="shared" si="1062"/>
        <v>1138.3773119999998</v>
      </c>
      <c r="AG4319" s="29" t="s">
        <v>22</v>
      </c>
      <c r="AH4319" s="29" t="s">
        <v>22</v>
      </c>
      <c r="AI4319" s="29" t="s">
        <v>48</v>
      </c>
      <c r="AJ4319" s="29" t="s">
        <v>1618</v>
      </c>
      <c r="AK4319" s="30" t="s">
        <v>25</v>
      </c>
      <c r="AL4319" s="30" t="s">
        <v>25</v>
      </c>
      <c r="AM4319" s="30" t="s">
        <v>124</v>
      </c>
      <c r="AN4319" s="30" t="s">
        <v>22</v>
      </c>
      <c r="AO4319" s="30" t="s">
        <v>22</v>
      </c>
      <c r="AP4319" s="30"/>
      <c r="AQ4319" s="30" t="s">
        <v>22</v>
      </c>
      <c r="AR4319" s="30" t="s">
        <v>22</v>
      </c>
      <c r="AS4319" s="30"/>
      <c r="AT4319" s="30"/>
      <c r="AU4319" s="30" t="s">
        <v>22</v>
      </c>
      <c r="AV4319" s="30" t="s">
        <v>22</v>
      </c>
      <c r="AW4319" s="30" t="s">
        <v>22</v>
      </c>
      <c r="AX4319" s="30" t="s">
        <v>22</v>
      </c>
      <c r="AY4319" s="30" t="s">
        <v>25</v>
      </c>
      <c r="AZ4319" s="30"/>
      <c r="BA4319" s="30" t="s">
        <v>22</v>
      </c>
      <c r="BB4319" s="30"/>
      <c r="BC4319" s="30" t="s">
        <v>26</v>
      </c>
      <c r="BD4319" s="30"/>
    </row>
    <row r="4320" spans="1:56" x14ac:dyDescent="0.3">
      <c r="A4320" s="31">
        <v>42227</v>
      </c>
      <c r="B4320" s="30" t="s">
        <v>12494</v>
      </c>
      <c r="C4320" s="29">
        <v>3</v>
      </c>
      <c r="D4320" s="29" t="s">
        <v>12135</v>
      </c>
      <c r="E4320" s="30">
        <v>33</v>
      </c>
      <c r="F4320" s="29" t="s">
        <v>19</v>
      </c>
      <c r="G4320" s="29" t="s">
        <v>29</v>
      </c>
      <c r="H4320" s="29" t="s">
        <v>42</v>
      </c>
      <c r="I4320" s="29" t="s">
        <v>25</v>
      </c>
      <c r="J4320" s="29" t="s">
        <v>13475</v>
      </c>
      <c r="K4320" s="29" t="s">
        <v>13187</v>
      </c>
      <c r="L4320" s="29" t="s">
        <v>225</v>
      </c>
      <c r="M4320" s="29" t="s">
        <v>46</v>
      </c>
      <c r="N4320" s="29" t="s">
        <v>4682</v>
      </c>
      <c r="O4320" s="14">
        <v>350.76</v>
      </c>
      <c r="P4320" s="14">
        <f t="shared" ref="P4320:P4365" si="1063">SUM(O4320*3.2808)</f>
        <v>1150.773408</v>
      </c>
      <c r="Q4320" s="14">
        <v>5.81</v>
      </c>
      <c r="R4320" s="40">
        <f t="shared" ref="R4320:R4365" si="1064">SUM(P4320+Q4320)</f>
        <v>1156.583408</v>
      </c>
      <c r="S4320" s="14">
        <v>8.27</v>
      </c>
      <c r="T4320" s="40">
        <f t="shared" ref="T4320:T4365" si="1065">SUM(R4320-S4320)</f>
        <v>1148.313408</v>
      </c>
      <c r="U4320" s="14">
        <v>9.68</v>
      </c>
      <c r="V4320" s="40">
        <f t="shared" ref="V4320:V4365" si="1066">SUM(R4320-U4320)</f>
        <v>1146.9034079999999</v>
      </c>
      <c r="W4320" s="14">
        <v>9.7100000000000009</v>
      </c>
      <c r="X4320" s="40">
        <f t="shared" ref="X4320:X4365" si="1067">SUM(R4320-W4320)</f>
        <v>1146.8734079999999</v>
      </c>
      <c r="Y4320" s="14">
        <v>5.81</v>
      </c>
      <c r="Z4320" s="40">
        <f t="shared" ref="Z4320:Z4365" si="1068">SUM(P4320+Y4320)</f>
        <v>1156.583408</v>
      </c>
      <c r="AA4320" s="14">
        <v>8.52</v>
      </c>
      <c r="AB4320" s="40">
        <f t="shared" ref="AB4320:AB4365" si="1069">SUM(Z4320-AA4320)</f>
        <v>1148.063408</v>
      </c>
      <c r="AC4320" s="14">
        <v>9.8000000000000007</v>
      </c>
      <c r="AD4320" s="40">
        <f t="shared" ref="AD4320:AD4365" si="1070">SUM(Z4320-AC4320)</f>
        <v>1146.783408</v>
      </c>
      <c r="AE4320" s="14">
        <v>9.7100000000000009</v>
      </c>
      <c r="AF4320" s="40">
        <f t="shared" ref="AF4320:AF4365" si="1071">SUM(Z4320-AE4320)</f>
        <v>1146.8734079999999</v>
      </c>
      <c r="AG4320" s="29" t="s">
        <v>22</v>
      </c>
      <c r="AH4320" s="29" t="s">
        <v>22</v>
      </c>
      <c r="AI4320" s="29" t="s">
        <v>36</v>
      </c>
      <c r="AJ4320" s="29" t="s">
        <v>12572</v>
      </c>
      <c r="AK4320" s="30" t="s">
        <v>22</v>
      </c>
      <c r="AL4320" s="30" t="s">
        <v>25</v>
      </c>
      <c r="AM4320" s="30" t="s">
        <v>7548</v>
      </c>
      <c r="AN4320" s="30" t="s">
        <v>22</v>
      </c>
      <c r="AO4320" s="30" t="s">
        <v>22</v>
      </c>
      <c r="AP4320" s="30"/>
      <c r="AQ4320" s="30" t="s">
        <v>22</v>
      </c>
      <c r="AR4320" s="30" t="s">
        <v>22</v>
      </c>
      <c r="AS4320" s="30"/>
      <c r="AT4320" s="30"/>
      <c r="AU4320" s="30" t="s">
        <v>22</v>
      </c>
      <c r="AV4320" s="30" t="s">
        <v>22</v>
      </c>
      <c r="AW4320" s="30" t="s">
        <v>22</v>
      </c>
      <c r="AX4320" s="30" t="s">
        <v>22</v>
      </c>
      <c r="AY4320" s="30" t="s">
        <v>25</v>
      </c>
      <c r="AZ4320" s="30"/>
      <c r="BA4320" s="30" t="s">
        <v>25</v>
      </c>
      <c r="BB4320" s="30"/>
      <c r="BC4320" s="30" t="s">
        <v>26</v>
      </c>
      <c r="BD4320" s="30"/>
    </row>
    <row r="4321" spans="1:56" x14ac:dyDescent="0.3">
      <c r="A4321" s="31">
        <v>42227</v>
      </c>
      <c r="B4321" s="30" t="s">
        <v>12495</v>
      </c>
      <c r="C4321" s="29">
        <v>4</v>
      </c>
      <c r="D4321" s="29" t="s">
        <v>12135</v>
      </c>
      <c r="E4321" s="30">
        <v>33</v>
      </c>
      <c r="F4321" s="29" t="s">
        <v>65</v>
      </c>
      <c r="G4321" s="29" t="s">
        <v>20</v>
      </c>
      <c r="H4321" s="29" t="s">
        <v>42</v>
      </c>
      <c r="I4321" s="29" t="s">
        <v>25</v>
      </c>
      <c r="J4321" s="29" t="s">
        <v>13446</v>
      </c>
      <c r="K4321" s="29" t="s">
        <v>13476</v>
      </c>
      <c r="L4321" s="29" t="s">
        <v>52</v>
      </c>
      <c r="M4321" s="29" t="s">
        <v>46</v>
      </c>
      <c r="N4321" s="29" t="s">
        <v>4667</v>
      </c>
      <c r="O4321" s="14">
        <v>350.28</v>
      </c>
      <c r="P4321" s="14">
        <f t="shared" si="1063"/>
        <v>1149.1986239999999</v>
      </c>
      <c r="Q4321" s="14">
        <v>6.54</v>
      </c>
      <c r="R4321" s="40">
        <f t="shared" si="1064"/>
        <v>1155.7386239999998</v>
      </c>
      <c r="S4321" s="14">
        <v>8.9499999999999993</v>
      </c>
      <c r="T4321" s="40">
        <f t="shared" si="1065"/>
        <v>1146.7886239999998</v>
      </c>
      <c r="U4321" s="14">
        <v>10.3</v>
      </c>
      <c r="V4321" s="40">
        <f t="shared" si="1066"/>
        <v>1145.4386239999999</v>
      </c>
      <c r="W4321" s="14">
        <v>10.029999999999999</v>
      </c>
      <c r="X4321" s="40">
        <f t="shared" si="1067"/>
        <v>1145.7086239999999</v>
      </c>
      <c r="Y4321" s="14">
        <v>6.54</v>
      </c>
      <c r="Z4321" s="40">
        <f t="shared" si="1068"/>
        <v>1155.7386239999998</v>
      </c>
      <c r="AA4321" s="14">
        <v>9</v>
      </c>
      <c r="AB4321" s="40">
        <f t="shared" si="1069"/>
        <v>1146.7386239999998</v>
      </c>
      <c r="AC4321" s="14">
        <v>10.5</v>
      </c>
      <c r="AD4321" s="40">
        <f t="shared" si="1070"/>
        <v>1145.2386239999998</v>
      </c>
      <c r="AE4321" s="14">
        <v>10.77</v>
      </c>
      <c r="AF4321" s="40">
        <f t="shared" si="1071"/>
        <v>1144.9686239999999</v>
      </c>
      <c r="AG4321" s="29" t="s">
        <v>22</v>
      </c>
      <c r="AH4321" s="29" t="s">
        <v>22</v>
      </c>
      <c r="AI4321" s="29" t="s">
        <v>24</v>
      </c>
      <c r="AJ4321" s="29"/>
      <c r="AK4321" s="30" t="s">
        <v>25</v>
      </c>
      <c r="AL4321" s="30" t="s">
        <v>22</v>
      </c>
      <c r="AM4321" s="30" t="s">
        <v>124</v>
      </c>
      <c r="AN4321" s="30" t="s">
        <v>22</v>
      </c>
      <c r="AO4321" s="30" t="s">
        <v>22</v>
      </c>
      <c r="AP4321" s="30"/>
      <c r="AQ4321" s="30" t="s">
        <v>22</v>
      </c>
      <c r="AR4321" s="30" t="s">
        <v>22</v>
      </c>
      <c r="AS4321" s="30"/>
      <c r="AT4321" s="30"/>
      <c r="AU4321" s="30" t="s">
        <v>22</v>
      </c>
      <c r="AV4321" s="30" t="s">
        <v>22</v>
      </c>
      <c r="AW4321" s="30" t="s">
        <v>22</v>
      </c>
      <c r="AX4321" s="30" t="s">
        <v>22</v>
      </c>
      <c r="AY4321" s="30" t="s">
        <v>25</v>
      </c>
      <c r="AZ4321" s="30"/>
      <c r="BA4321" s="30" t="s">
        <v>22</v>
      </c>
      <c r="BB4321" s="30"/>
      <c r="BC4321" s="30" t="s">
        <v>26</v>
      </c>
      <c r="BD4321" s="30"/>
    </row>
    <row r="4322" spans="1:56" x14ac:dyDescent="0.3">
      <c r="A4322" s="31">
        <v>42227</v>
      </c>
      <c r="B4322" s="30" t="s">
        <v>12496</v>
      </c>
      <c r="C4322" s="29">
        <v>5</v>
      </c>
      <c r="D4322" s="29" t="s">
        <v>12135</v>
      </c>
      <c r="E4322" s="30">
        <v>33</v>
      </c>
      <c r="F4322" s="29" t="s">
        <v>65</v>
      </c>
      <c r="G4322" s="29" t="s">
        <v>29</v>
      </c>
      <c r="H4322" s="29" t="s">
        <v>42</v>
      </c>
      <c r="I4322" s="29" t="s">
        <v>25</v>
      </c>
      <c r="J4322" s="29" t="s">
        <v>11221</v>
      </c>
      <c r="K4322" s="29" t="s">
        <v>13477</v>
      </c>
      <c r="L4322" s="29" t="s">
        <v>35</v>
      </c>
      <c r="M4322" s="29" t="s">
        <v>201</v>
      </c>
      <c r="N4322" s="29" t="s">
        <v>4667</v>
      </c>
      <c r="O4322" s="14">
        <v>350.76</v>
      </c>
      <c r="P4322" s="14">
        <f t="shared" si="1063"/>
        <v>1150.773408</v>
      </c>
      <c r="Q4322" s="14">
        <v>5.79</v>
      </c>
      <c r="R4322" s="40">
        <f t="shared" si="1064"/>
        <v>1156.563408</v>
      </c>
      <c r="S4322" s="14">
        <v>9.93</v>
      </c>
      <c r="T4322" s="40">
        <f t="shared" si="1065"/>
        <v>1146.6334079999999</v>
      </c>
      <c r="U4322" s="14">
        <v>12.45</v>
      </c>
      <c r="V4322" s="40">
        <f t="shared" si="1066"/>
        <v>1144.1134079999999</v>
      </c>
      <c r="W4322" s="14">
        <v>12.41</v>
      </c>
      <c r="X4322" s="40">
        <f t="shared" si="1067"/>
        <v>1144.1534079999999</v>
      </c>
      <c r="Y4322" s="14">
        <v>5.79</v>
      </c>
      <c r="Z4322" s="40">
        <f t="shared" si="1068"/>
        <v>1156.563408</v>
      </c>
      <c r="AA4322" s="14">
        <v>9.94</v>
      </c>
      <c r="AB4322" s="40">
        <f t="shared" si="1069"/>
        <v>1146.6234079999999</v>
      </c>
      <c r="AC4322" s="14">
        <v>12.43</v>
      </c>
      <c r="AD4322" s="40">
        <f t="shared" si="1070"/>
        <v>1144.1334079999999</v>
      </c>
      <c r="AE4322" s="14">
        <v>13.25</v>
      </c>
      <c r="AF4322" s="40">
        <f t="shared" si="1071"/>
        <v>1143.313408</v>
      </c>
      <c r="AG4322" s="29" t="s">
        <v>22</v>
      </c>
      <c r="AH4322" s="29" t="s">
        <v>22</v>
      </c>
      <c r="AI4322" s="29" t="s">
        <v>24</v>
      </c>
      <c r="AJ4322" s="29"/>
      <c r="AK4322" s="30" t="s">
        <v>22</v>
      </c>
      <c r="AL4322" s="30" t="s">
        <v>22</v>
      </c>
      <c r="AM4322" s="30"/>
      <c r="AN4322" s="30" t="s">
        <v>22</v>
      </c>
      <c r="AO4322" s="30" t="s">
        <v>22</v>
      </c>
      <c r="AP4322" s="30"/>
      <c r="AQ4322" s="30" t="s">
        <v>22</v>
      </c>
      <c r="AR4322" s="30" t="s">
        <v>22</v>
      </c>
      <c r="AS4322" s="30"/>
      <c r="AT4322" s="30"/>
      <c r="AU4322" s="30" t="s">
        <v>22</v>
      </c>
      <c r="AV4322" s="30" t="s">
        <v>22</v>
      </c>
      <c r="AW4322" s="30" t="s">
        <v>22</v>
      </c>
      <c r="AX4322" s="30" t="s">
        <v>22</v>
      </c>
      <c r="AY4322" s="30" t="s">
        <v>25</v>
      </c>
      <c r="AZ4322" s="30"/>
      <c r="BA4322" s="30" t="s">
        <v>22</v>
      </c>
      <c r="BB4322" s="30"/>
      <c r="BC4322" s="30" t="s">
        <v>26</v>
      </c>
      <c r="BD4322" s="30"/>
    </row>
    <row r="4323" spans="1:56" x14ac:dyDescent="0.3">
      <c r="A4323" s="31">
        <v>42227</v>
      </c>
      <c r="B4323" s="30" t="s">
        <v>12497</v>
      </c>
      <c r="C4323" s="29">
        <v>6</v>
      </c>
      <c r="D4323" s="29" t="s">
        <v>12135</v>
      </c>
      <c r="E4323" s="30">
        <v>33</v>
      </c>
      <c r="F4323" s="29" t="s">
        <v>65</v>
      </c>
      <c r="G4323" s="29" t="s">
        <v>29</v>
      </c>
      <c r="H4323" s="29" t="s">
        <v>42</v>
      </c>
      <c r="I4323" s="29" t="s">
        <v>25</v>
      </c>
      <c r="J4323" s="29" t="s">
        <v>13448</v>
      </c>
      <c r="K4323" s="29" t="s">
        <v>13478</v>
      </c>
      <c r="L4323" s="29" t="s">
        <v>35</v>
      </c>
      <c r="M4323" s="29" t="s">
        <v>23</v>
      </c>
      <c r="N4323" s="29" t="s">
        <v>4667</v>
      </c>
      <c r="O4323" s="14">
        <v>350.76</v>
      </c>
      <c r="P4323" s="14">
        <f t="shared" si="1063"/>
        <v>1150.773408</v>
      </c>
      <c r="Q4323" s="14">
        <v>5.79</v>
      </c>
      <c r="R4323" s="40">
        <f t="shared" si="1064"/>
        <v>1156.563408</v>
      </c>
      <c r="S4323" s="14">
        <v>10.4</v>
      </c>
      <c r="T4323" s="40">
        <f t="shared" si="1065"/>
        <v>1146.1634079999999</v>
      </c>
      <c r="U4323" s="14">
        <v>12.25</v>
      </c>
      <c r="V4323" s="40">
        <f t="shared" si="1066"/>
        <v>1144.313408</v>
      </c>
      <c r="W4323" s="14">
        <v>12.41</v>
      </c>
      <c r="X4323" s="40">
        <f t="shared" si="1067"/>
        <v>1144.1534079999999</v>
      </c>
      <c r="Y4323" s="14">
        <v>5.79</v>
      </c>
      <c r="Z4323" s="40">
        <f t="shared" si="1068"/>
        <v>1156.563408</v>
      </c>
      <c r="AA4323" s="14">
        <v>10.3</v>
      </c>
      <c r="AB4323" s="40">
        <f t="shared" si="1069"/>
        <v>1146.263408</v>
      </c>
      <c r="AC4323" s="14">
        <v>12.23</v>
      </c>
      <c r="AD4323" s="40">
        <f t="shared" si="1070"/>
        <v>1144.333408</v>
      </c>
      <c r="AE4323" s="14">
        <v>13.25</v>
      </c>
      <c r="AF4323" s="40">
        <f t="shared" si="1071"/>
        <v>1143.313408</v>
      </c>
      <c r="AG4323" s="29" t="s">
        <v>22</v>
      </c>
      <c r="AH4323" s="29" t="s">
        <v>22</v>
      </c>
      <c r="AI4323" s="29" t="s">
        <v>63</v>
      </c>
      <c r="AJ4323" s="29" t="s">
        <v>8476</v>
      </c>
      <c r="AK4323" s="30" t="s">
        <v>25</v>
      </c>
      <c r="AL4323" s="30" t="s">
        <v>25</v>
      </c>
      <c r="AM4323" s="30" t="s">
        <v>124</v>
      </c>
      <c r="AN4323" s="30" t="s">
        <v>22</v>
      </c>
      <c r="AO4323" s="30" t="s">
        <v>22</v>
      </c>
      <c r="AP4323" s="30"/>
      <c r="AQ4323" s="30" t="s">
        <v>22</v>
      </c>
      <c r="AR4323" s="30" t="s">
        <v>22</v>
      </c>
      <c r="AS4323" s="30"/>
      <c r="AT4323" s="30"/>
      <c r="AU4323" s="30" t="s">
        <v>22</v>
      </c>
      <c r="AV4323" s="30" t="s">
        <v>22</v>
      </c>
      <c r="AW4323" s="30" t="s">
        <v>22</v>
      </c>
      <c r="AX4323" s="30" t="s">
        <v>22</v>
      </c>
      <c r="AY4323" s="30" t="s">
        <v>25</v>
      </c>
      <c r="AZ4323" s="30"/>
      <c r="BA4323" s="30" t="s">
        <v>22</v>
      </c>
      <c r="BB4323" s="30"/>
      <c r="BC4323" s="30" t="s">
        <v>26</v>
      </c>
      <c r="BD4323" s="30"/>
    </row>
    <row r="4324" spans="1:56" x14ac:dyDescent="0.3">
      <c r="A4324" s="31">
        <v>42227</v>
      </c>
      <c r="B4324" s="30" t="s">
        <v>12498</v>
      </c>
      <c r="C4324" s="29">
        <v>7</v>
      </c>
      <c r="D4324" s="29" t="s">
        <v>12135</v>
      </c>
      <c r="E4324" s="30">
        <v>33</v>
      </c>
      <c r="F4324" s="29" t="s">
        <v>72</v>
      </c>
      <c r="G4324" s="29" t="s">
        <v>29</v>
      </c>
      <c r="H4324" s="29" t="s">
        <v>42</v>
      </c>
      <c r="I4324" s="29" t="s">
        <v>25</v>
      </c>
      <c r="J4324" s="29" t="s">
        <v>11221</v>
      </c>
      <c r="K4324" s="29" t="s">
        <v>13479</v>
      </c>
      <c r="L4324" s="29" t="s">
        <v>35</v>
      </c>
      <c r="M4324" s="29" t="s">
        <v>201</v>
      </c>
      <c r="N4324" s="29" t="s">
        <v>4667</v>
      </c>
      <c r="O4324" s="14">
        <v>351</v>
      </c>
      <c r="P4324" s="14">
        <f t="shared" si="1063"/>
        <v>1151.5608</v>
      </c>
      <c r="Q4324" s="14">
        <v>5.79</v>
      </c>
      <c r="R4324" s="40">
        <f t="shared" si="1064"/>
        <v>1157.3507999999999</v>
      </c>
      <c r="S4324" s="14">
        <v>8.2200000000000006</v>
      </c>
      <c r="T4324" s="40">
        <f t="shared" si="1065"/>
        <v>1149.1307999999999</v>
      </c>
      <c r="U4324" s="14">
        <v>10.45</v>
      </c>
      <c r="V4324" s="40">
        <f t="shared" si="1066"/>
        <v>1146.9007999999999</v>
      </c>
      <c r="W4324" s="14">
        <v>11</v>
      </c>
      <c r="X4324" s="40">
        <f t="shared" si="1067"/>
        <v>1146.3507999999999</v>
      </c>
      <c r="Y4324" s="14">
        <v>5.79</v>
      </c>
      <c r="Z4324" s="40">
        <f t="shared" si="1068"/>
        <v>1157.3507999999999</v>
      </c>
      <c r="AA4324" s="14">
        <v>8.19</v>
      </c>
      <c r="AB4324" s="40">
        <f t="shared" si="1069"/>
        <v>1149.1607999999999</v>
      </c>
      <c r="AC4324" s="14">
        <v>10.75</v>
      </c>
      <c r="AD4324" s="40">
        <f t="shared" si="1070"/>
        <v>1146.6007999999999</v>
      </c>
      <c r="AE4324" s="14">
        <v>10.67</v>
      </c>
      <c r="AF4324" s="40">
        <f t="shared" si="1071"/>
        <v>1146.6807999999999</v>
      </c>
      <c r="AG4324" s="29" t="s">
        <v>22</v>
      </c>
      <c r="AH4324" s="29" t="s">
        <v>22</v>
      </c>
      <c r="AI4324" s="29" t="s">
        <v>24</v>
      </c>
      <c r="AJ4324" s="29"/>
      <c r="AK4324" s="30" t="s">
        <v>25</v>
      </c>
      <c r="AL4324" s="30" t="s">
        <v>25</v>
      </c>
      <c r="AM4324" s="30" t="s">
        <v>124</v>
      </c>
      <c r="AN4324" s="30" t="s">
        <v>22</v>
      </c>
      <c r="AO4324" s="30" t="s">
        <v>22</v>
      </c>
      <c r="AP4324" s="30"/>
      <c r="AQ4324" s="30" t="s">
        <v>22</v>
      </c>
      <c r="AR4324" s="30" t="s">
        <v>22</v>
      </c>
      <c r="AS4324" s="30"/>
      <c r="AT4324" s="30"/>
      <c r="AU4324" s="30" t="s">
        <v>22</v>
      </c>
      <c r="AV4324" s="30" t="s">
        <v>22</v>
      </c>
      <c r="AW4324" s="30" t="s">
        <v>22</v>
      </c>
      <c r="AX4324" s="30" t="s">
        <v>22</v>
      </c>
      <c r="AY4324" s="30" t="s">
        <v>25</v>
      </c>
      <c r="AZ4324" s="30"/>
      <c r="BA4324" s="30" t="s">
        <v>22</v>
      </c>
      <c r="BB4324" s="30"/>
      <c r="BC4324" s="30" t="s">
        <v>26</v>
      </c>
      <c r="BD4324" s="30"/>
    </row>
    <row r="4325" spans="1:56" x14ac:dyDescent="0.3">
      <c r="A4325" s="31">
        <v>42227</v>
      </c>
      <c r="B4325" s="30" t="s">
        <v>12499</v>
      </c>
      <c r="C4325" s="29">
        <v>8</v>
      </c>
      <c r="D4325" s="29" t="s">
        <v>12135</v>
      </c>
      <c r="E4325" s="30">
        <v>33</v>
      </c>
      <c r="F4325" s="29" t="s">
        <v>72</v>
      </c>
      <c r="G4325" s="29" t="s">
        <v>29</v>
      </c>
      <c r="H4325" s="29" t="s">
        <v>42</v>
      </c>
      <c r="I4325" s="29" t="s">
        <v>25</v>
      </c>
      <c r="J4325" s="29" t="s">
        <v>13448</v>
      </c>
      <c r="K4325" s="29" t="s">
        <v>13480</v>
      </c>
      <c r="L4325" s="29" t="s">
        <v>35</v>
      </c>
      <c r="M4325" s="29" t="s">
        <v>201</v>
      </c>
      <c r="N4325" s="29" t="s">
        <v>4667</v>
      </c>
      <c r="O4325" s="14">
        <v>350.76</v>
      </c>
      <c r="P4325" s="14">
        <f t="shared" si="1063"/>
        <v>1150.773408</v>
      </c>
      <c r="Q4325" s="14">
        <v>6.22</v>
      </c>
      <c r="R4325" s="40">
        <f t="shared" si="1064"/>
        <v>1156.993408</v>
      </c>
      <c r="S4325" s="14">
        <v>8.23</v>
      </c>
      <c r="T4325" s="40">
        <f t="shared" si="1065"/>
        <v>1148.763408</v>
      </c>
      <c r="U4325" s="14">
        <v>10.81</v>
      </c>
      <c r="V4325" s="40">
        <f t="shared" si="1066"/>
        <v>1146.1834080000001</v>
      </c>
      <c r="W4325" s="14">
        <v>11</v>
      </c>
      <c r="X4325" s="40">
        <f t="shared" si="1067"/>
        <v>1145.993408</v>
      </c>
      <c r="Y4325" s="14">
        <v>6.22</v>
      </c>
      <c r="Z4325" s="40">
        <f t="shared" si="1068"/>
        <v>1156.993408</v>
      </c>
      <c r="AA4325" s="14">
        <v>8.2200000000000006</v>
      </c>
      <c r="AB4325" s="40">
        <f t="shared" si="1069"/>
        <v>1148.773408</v>
      </c>
      <c r="AC4325" s="14">
        <v>10.78</v>
      </c>
      <c r="AD4325" s="40">
        <f t="shared" si="1070"/>
        <v>1146.2134080000001</v>
      </c>
      <c r="AE4325" s="14">
        <v>10.67</v>
      </c>
      <c r="AF4325" s="40">
        <f t="shared" si="1071"/>
        <v>1146.323408</v>
      </c>
      <c r="AG4325" s="29" t="s">
        <v>22</v>
      </c>
      <c r="AH4325" s="29" t="s">
        <v>22</v>
      </c>
      <c r="AI4325" s="29" t="s">
        <v>24</v>
      </c>
      <c r="AJ4325" s="29"/>
      <c r="AK4325" s="30" t="s">
        <v>22</v>
      </c>
      <c r="AL4325" s="30" t="s">
        <v>22</v>
      </c>
      <c r="AM4325" s="30"/>
      <c r="AN4325" s="30" t="s">
        <v>22</v>
      </c>
      <c r="AO4325" s="30" t="s">
        <v>22</v>
      </c>
      <c r="AP4325" s="30"/>
      <c r="AQ4325" s="30" t="s">
        <v>22</v>
      </c>
      <c r="AR4325" s="30" t="s">
        <v>22</v>
      </c>
      <c r="AS4325" s="30"/>
      <c r="AT4325" s="30"/>
      <c r="AU4325" s="30" t="s">
        <v>22</v>
      </c>
      <c r="AV4325" s="30" t="s">
        <v>22</v>
      </c>
      <c r="AW4325" s="30" t="s">
        <v>22</v>
      </c>
      <c r="AX4325" s="30" t="s">
        <v>22</v>
      </c>
      <c r="AY4325" s="30" t="s">
        <v>25</v>
      </c>
      <c r="AZ4325" s="30"/>
      <c r="BA4325" s="30" t="s">
        <v>22</v>
      </c>
      <c r="BB4325" s="30"/>
      <c r="BC4325" s="30" t="s">
        <v>26</v>
      </c>
      <c r="BD4325" s="30"/>
    </row>
    <row r="4326" spans="1:56" x14ac:dyDescent="0.3">
      <c r="A4326" s="31">
        <v>42227</v>
      </c>
      <c r="B4326" s="30" t="s">
        <v>12500</v>
      </c>
      <c r="C4326" s="29">
        <v>9</v>
      </c>
      <c r="D4326" s="29" t="s">
        <v>12135</v>
      </c>
      <c r="E4326" s="30">
        <v>33</v>
      </c>
      <c r="F4326" s="29" t="s">
        <v>72</v>
      </c>
      <c r="G4326" s="29" t="s">
        <v>94</v>
      </c>
      <c r="H4326" s="29" t="s">
        <v>42</v>
      </c>
      <c r="I4326" s="29" t="s">
        <v>25</v>
      </c>
      <c r="J4326" s="29" t="s">
        <v>13481</v>
      </c>
      <c r="K4326" s="29" t="s">
        <v>13482</v>
      </c>
      <c r="L4326" s="29" t="s">
        <v>280</v>
      </c>
      <c r="M4326" s="29" t="s">
        <v>23</v>
      </c>
      <c r="N4326" s="29" t="s">
        <v>4677</v>
      </c>
      <c r="O4326" s="14">
        <v>350.28</v>
      </c>
      <c r="P4326" s="14">
        <f t="shared" si="1063"/>
        <v>1149.1986239999999</v>
      </c>
      <c r="Q4326" s="14">
        <v>4.4000000000000004</v>
      </c>
      <c r="R4326" s="40">
        <f t="shared" si="1064"/>
        <v>1153.598624</v>
      </c>
      <c r="S4326" s="14">
        <v>8.92</v>
      </c>
      <c r="T4326" s="40">
        <f t="shared" si="1065"/>
        <v>1144.6786239999999</v>
      </c>
      <c r="U4326" s="14">
        <v>11</v>
      </c>
      <c r="V4326" s="40">
        <f t="shared" si="1066"/>
        <v>1142.598624</v>
      </c>
      <c r="W4326" s="14">
        <v>10.47</v>
      </c>
      <c r="X4326" s="40">
        <f t="shared" si="1067"/>
        <v>1143.1286239999999</v>
      </c>
      <c r="Y4326" s="14">
        <v>4.4000000000000004</v>
      </c>
      <c r="Z4326" s="40">
        <f t="shared" si="1068"/>
        <v>1153.598624</v>
      </c>
      <c r="AA4326" s="14">
        <v>9.1999999999999993</v>
      </c>
      <c r="AB4326" s="40">
        <f t="shared" si="1069"/>
        <v>1144.3986239999999</v>
      </c>
      <c r="AC4326" s="14">
        <v>11.26</v>
      </c>
      <c r="AD4326" s="40">
        <f t="shared" si="1070"/>
        <v>1142.338624</v>
      </c>
      <c r="AE4326" s="14">
        <v>10.7</v>
      </c>
      <c r="AF4326" s="40">
        <f t="shared" si="1071"/>
        <v>1142.8986239999999</v>
      </c>
      <c r="AG4326" s="29" t="s">
        <v>22</v>
      </c>
      <c r="AH4326" s="29" t="s">
        <v>22</v>
      </c>
      <c r="AI4326" s="29" t="s">
        <v>24</v>
      </c>
      <c r="AJ4326" s="29"/>
      <c r="AK4326" s="30" t="s">
        <v>22</v>
      </c>
      <c r="AL4326" s="30" t="s">
        <v>22</v>
      </c>
      <c r="AM4326" s="30"/>
      <c r="AN4326" s="30" t="s">
        <v>22</v>
      </c>
      <c r="AO4326" s="30" t="s">
        <v>22</v>
      </c>
      <c r="AP4326" s="30"/>
      <c r="AQ4326" s="30" t="s">
        <v>22</v>
      </c>
      <c r="AR4326" s="30" t="s">
        <v>22</v>
      </c>
      <c r="AS4326" s="30"/>
      <c r="AT4326" s="30"/>
      <c r="AU4326" s="30" t="s">
        <v>22</v>
      </c>
      <c r="AV4326" s="30" t="s">
        <v>22</v>
      </c>
      <c r="AW4326" s="30" t="s">
        <v>22</v>
      </c>
      <c r="AX4326" s="30" t="s">
        <v>22</v>
      </c>
      <c r="AY4326" s="30" t="s">
        <v>25</v>
      </c>
      <c r="AZ4326" s="30"/>
      <c r="BA4326" s="30" t="s">
        <v>22</v>
      </c>
      <c r="BB4326" s="30"/>
      <c r="BC4326" s="30" t="s">
        <v>26</v>
      </c>
      <c r="BD4326" s="30"/>
    </row>
    <row r="4327" spans="1:56" x14ac:dyDescent="0.3">
      <c r="A4327" s="31">
        <v>42227</v>
      </c>
      <c r="B4327" s="30" t="s">
        <v>12501</v>
      </c>
      <c r="C4327" s="29">
        <v>10</v>
      </c>
      <c r="D4327" s="29" t="s">
        <v>12135</v>
      </c>
      <c r="E4327" s="30">
        <v>33</v>
      </c>
      <c r="F4327" s="29" t="s">
        <v>72</v>
      </c>
      <c r="G4327" s="29" t="s">
        <v>20</v>
      </c>
      <c r="H4327" s="29" t="s">
        <v>42</v>
      </c>
      <c r="I4327" s="29" t="s">
        <v>22</v>
      </c>
      <c r="J4327" s="29" t="s">
        <v>13483</v>
      </c>
      <c r="K4327" s="29" t="s">
        <v>13484</v>
      </c>
      <c r="L4327" s="29" t="s">
        <v>35</v>
      </c>
      <c r="M4327" s="29" t="s">
        <v>46</v>
      </c>
      <c r="N4327" s="29" t="s">
        <v>4677</v>
      </c>
      <c r="O4327" s="14">
        <v>349.8</v>
      </c>
      <c r="P4327" s="14">
        <f t="shared" si="1063"/>
        <v>1147.6238400000002</v>
      </c>
      <c r="Q4327" s="14">
        <v>6.29</v>
      </c>
      <c r="R4327" s="40">
        <f t="shared" si="1064"/>
        <v>1153.9138400000002</v>
      </c>
      <c r="S4327" s="14">
        <v>8.5</v>
      </c>
      <c r="T4327" s="40">
        <f t="shared" si="1065"/>
        <v>1145.4138400000002</v>
      </c>
      <c r="U4327" s="14">
        <v>9.9499999999999993</v>
      </c>
      <c r="V4327" s="40">
        <f t="shared" si="1066"/>
        <v>1143.9638400000001</v>
      </c>
      <c r="W4327" s="14">
        <v>9.92</v>
      </c>
      <c r="X4327" s="40">
        <f t="shared" si="1067"/>
        <v>1143.9938400000001</v>
      </c>
      <c r="Y4327" s="14">
        <v>6.29</v>
      </c>
      <c r="Z4327" s="40">
        <f t="shared" si="1068"/>
        <v>1153.9138400000002</v>
      </c>
      <c r="AA4327" s="14">
        <v>9</v>
      </c>
      <c r="AB4327" s="40">
        <f t="shared" si="1069"/>
        <v>1144.9138400000002</v>
      </c>
      <c r="AC4327" s="14">
        <v>10.4</v>
      </c>
      <c r="AD4327" s="40">
        <f t="shared" si="1070"/>
        <v>1143.5138400000001</v>
      </c>
      <c r="AE4327" s="14">
        <v>10.9</v>
      </c>
      <c r="AF4327" s="40">
        <f t="shared" si="1071"/>
        <v>1143.0138400000001</v>
      </c>
      <c r="AG4327" s="29" t="s">
        <v>22</v>
      </c>
      <c r="AH4327" s="29" t="s">
        <v>22</v>
      </c>
      <c r="AI4327" s="29" t="s">
        <v>48</v>
      </c>
      <c r="AJ4327" s="29" t="s">
        <v>6602</v>
      </c>
      <c r="AK4327" s="30" t="s">
        <v>22</v>
      </c>
      <c r="AL4327" s="30" t="s">
        <v>22</v>
      </c>
      <c r="AM4327" s="30"/>
      <c r="AN4327" s="30" t="s">
        <v>22</v>
      </c>
      <c r="AO4327" s="30" t="s">
        <v>22</v>
      </c>
      <c r="AP4327" s="30"/>
      <c r="AQ4327" s="30" t="s">
        <v>22</v>
      </c>
      <c r="AR4327" s="30" t="s">
        <v>22</v>
      </c>
      <c r="AS4327" s="30"/>
      <c r="AT4327" s="30"/>
      <c r="AU4327" s="30" t="s">
        <v>22</v>
      </c>
      <c r="AV4327" s="30" t="s">
        <v>22</v>
      </c>
      <c r="AW4327" s="30" t="s">
        <v>22</v>
      </c>
      <c r="AX4327" s="30" t="s">
        <v>22</v>
      </c>
      <c r="AY4327" s="30" t="s">
        <v>25</v>
      </c>
      <c r="AZ4327" s="30"/>
      <c r="BA4327" s="30" t="s">
        <v>22</v>
      </c>
      <c r="BB4327" s="30"/>
      <c r="BC4327" s="30" t="s">
        <v>26</v>
      </c>
      <c r="BD4327" s="30"/>
    </row>
    <row r="4328" spans="1:56" x14ac:dyDescent="0.3">
      <c r="A4328" s="31">
        <v>42227</v>
      </c>
      <c r="B4328" s="30" t="s">
        <v>12502</v>
      </c>
      <c r="C4328" s="29">
        <v>1</v>
      </c>
      <c r="D4328" s="29" t="s">
        <v>12135</v>
      </c>
      <c r="E4328" s="30">
        <v>34</v>
      </c>
      <c r="F4328" s="29" t="s">
        <v>49</v>
      </c>
      <c r="G4328" s="29" t="s">
        <v>29</v>
      </c>
      <c r="H4328" s="29" t="s">
        <v>42</v>
      </c>
      <c r="I4328" s="29" t="s">
        <v>22</v>
      </c>
      <c r="J4328" s="29" t="s">
        <v>13485</v>
      </c>
      <c r="K4328" s="29" t="s">
        <v>13486</v>
      </c>
      <c r="L4328" s="29" t="s">
        <v>280</v>
      </c>
      <c r="M4328" s="29" t="s">
        <v>46</v>
      </c>
      <c r="N4328" s="29" t="s">
        <v>4667</v>
      </c>
      <c r="O4328" s="14">
        <v>350.76</v>
      </c>
      <c r="P4328" s="14">
        <f t="shared" si="1063"/>
        <v>1150.773408</v>
      </c>
      <c r="Q4328" s="14">
        <v>5.18</v>
      </c>
      <c r="R4328" s="40">
        <f t="shared" si="1064"/>
        <v>1155.9534080000001</v>
      </c>
      <c r="S4328" s="14">
        <v>7.01</v>
      </c>
      <c r="T4328" s="40">
        <f t="shared" si="1065"/>
        <v>1148.9434080000001</v>
      </c>
      <c r="U4328" s="14">
        <v>8.1300000000000008</v>
      </c>
      <c r="V4328" s="40">
        <f t="shared" si="1066"/>
        <v>1147.823408</v>
      </c>
      <c r="W4328" s="14">
        <v>8.1</v>
      </c>
      <c r="X4328" s="40">
        <f t="shared" si="1067"/>
        <v>1147.8534080000002</v>
      </c>
      <c r="Y4328" s="14">
        <v>5.18</v>
      </c>
      <c r="Z4328" s="40">
        <f t="shared" si="1068"/>
        <v>1155.9534080000001</v>
      </c>
      <c r="AA4328" s="14">
        <v>7.02</v>
      </c>
      <c r="AB4328" s="40">
        <f t="shared" si="1069"/>
        <v>1148.9334080000001</v>
      </c>
      <c r="AC4328" s="14">
        <v>8.16</v>
      </c>
      <c r="AD4328" s="40">
        <f t="shared" si="1070"/>
        <v>1147.793408</v>
      </c>
      <c r="AE4328" s="14">
        <v>8.1999999999999993</v>
      </c>
      <c r="AF4328" s="40">
        <f t="shared" si="1071"/>
        <v>1147.753408</v>
      </c>
      <c r="AG4328" s="29" t="s">
        <v>22</v>
      </c>
      <c r="AH4328" s="29" t="s">
        <v>22</v>
      </c>
      <c r="AI4328" s="29" t="s">
        <v>63</v>
      </c>
      <c r="AJ4328" s="29" t="s">
        <v>8476</v>
      </c>
      <c r="AK4328" s="30" t="s">
        <v>25</v>
      </c>
      <c r="AL4328" s="30" t="s">
        <v>25</v>
      </c>
      <c r="AM4328" s="30" t="s">
        <v>7183</v>
      </c>
      <c r="AN4328" s="30" t="s">
        <v>22</v>
      </c>
      <c r="AO4328" s="30" t="s">
        <v>22</v>
      </c>
      <c r="AP4328" s="30"/>
      <c r="AQ4328" s="30" t="s">
        <v>22</v>
      </c>
      <c r="AR4328" s="30" t="s">
        <v>22</v>
      </c>
      <c r="AS4328" s="30"/>
      <c r="AT4328" s="30"/>
      <c r="AU4328" s="30" t="s">
        <v>22</v>
      </c>
      <c r="AV4328" s="30" t="s">
        <v>22</v>
      </c>
      <c r="AW4328" s="30" t="s">
        <v>22</v>
      </c>
      <c r="AX4328" s="30" t="s">
        <v>22</v>
      </c>
      <c r="AY4328" s="30" t="s">
        <v>25</v>
      </c>
      <c r="AZ4328" s="30"/>
      <c r="BA4328" s="30" t="s">
        <v>25</v>
      </c>
      <c r="BB4328" s="30"/>
      <c r="BC4328" s="30" t="s">
        <v>26</v>
      </c>
      <c r="BD4328" s="30"/>
    </row>
    <row r="4329" spans="1:56" x14ac:dyDescent="0.3">
      <c r="A4329" s="31">
        <v>42227</v>
      </c>
      <c r="B4329" s="30" t="s">
        <v>12503</v>
      </c>
      <c r="C4329" s="29">
        <v>2</v>
      </c>
      <c r="D4329" s="29" t="s">
        <v>12135</v>
      </c>
      <c r="E4329" s="30">
        <v>34</v>
      </c>
      <c r="F4329" s="29" t="s">
        <v>49</v>
      </c>
      <c r="G4329" s="29" t="s">
        <v>29</v>
      </c>
      <c r="H4329" s="29" t="s">
        <v>42</v>
      </c>
      <c r="I4329" s="29" t="s">
        <v>22</v>
      </c>
      <c r="J4329" s="29" t="s">
        <v>13407</v>
      </c>
      <c r="K4329" s="29" t="s">
        <v>13487</v>
      </c>
      <c r="L4329" s="29" t="s">
        <v>128</v>
      </c>
      <c r="M4329" s="29" t="s">
        <v>121</v>
      </c>
      <c r="N4329" s="29" t="s">
        <v>4667</v>
      </c>
      <c r="O4329" s="14">
        <v>349.08</v>
      </c>
      <c r="P4329" s="14">
        <f t="shared" si="1063"/>
        <v>1145.2616640000001</v>
      </c>
      <c r="Q4329" s="14">
        <v>4.93</v>
      </c>
      <c r="R4329" s="40">
        <f t="shared" si="1064"/>
        <v>1150.1916640000002</v>
      </c>
      <c r="S4329" s="14">
        <v>6.5</v>
      </c>
      <c r="T4329" s="40">
        <f t="shared" si="1065"/>
        <v>1143.6916640000002</v>
      </c>
      <c r="U4329" s="14">
        <v>7.71</v>
      </c>
      <c r="V4329" s="40">
        <f t="shared" si="1066"/>
        <v>1142.4816640000001</v>
      </c>
      <c r="W4329" s="14">
        <v>7.78</v>
      </c>
      <c r="X4329" s="40">
        <f t="shared" si="1067"/>
        <v>1142.4116640000002</v>
      </c>
      <c r="Y4329" s="14">
        <v>4.93</v>
      </c>
      <c r="Z4329" s="40">
        <f t="shared" si="1068"/>
        <v>1150.1916640000002</v>
      </c>
      <c r="AA4329" s="14">
        <v>6.54</v>
      </c>
      <c r="AB4329" s="40">
        <f t="shared" si="1069"/>
        <v>1143.6516640000002</v>
      </c>
      <c r="AC4329" s="14">
        <v>7.7</v>
      </c>
      <c r="AD4329" s="40">
        <f t="shared" si="1070"/>
        <v>1142.4916640000001</v>
      </c>
      <c r="AE4329" s="14">
        <v>7.72</v>
      </c>
      <c r="AF4329" s="40">
        <f t="shared" si="1071"/>
        <v>1142.4716640000001</v>
      </c>
      <c r="AG4329" s="29" t="s">
        <v>22</v>
      </c>
      <c r="AH4329" s="29" t="s">
        <v>22</v>
      </c>
      <c r="AI4329" s="29" t="s">
        <v>24</v>
      </c>
      <c r="AJ4329" s="29"/>
      <c r="AK4329" s="30" t="s">
        <v>22</v>
      </c>
      <c r="AL4329" s="30" t="s">
        <v>22</v>
      </c>
      <c r="AM4329" s="30"/>
      <c r="AN4329" s="30" t="s">
        <v>22</v>
      </c>
      <c r="AO4329" s="30" t="s">
        <v>22</v>
      </c>
      <c r="AP4329" s="30"/>
      <c r="AQ4329" s="30" t="s">
        <v>22</v>
      </c>
      <c r="AR4329" s="30" t="s">
        <v>22</v>
      </c>
      <c r="AS4329" s="30"/>
      <c r="AT4329" s="30"/>
      <c r="AU4329" s="30" t="s">
        <v>22</v>
      </c>
      <c r="AV4329" s="30" t="s">
        <v>22</v>
      </c>
      <c r="AW4329" s="30" t="s">
        <v>22</v>
      </c>
      <c r="AX4329" s="30" t="s">
        <v>22</v>
      </c>
      <c r="AY4329" s="30" t="s">
        <v>25</v>
      </c>
      <c r="AZ4329" s="30"/>
      <c r="BA4329" s="30" t="s">
        <v>25</v>
      </c>
      <c r="BB4329" s="30"/>
      <c r="BC4329" s="30" t="s">
        <v>26</v>
      </c>
      <c r="BD4329" s="30"/>
    </row>
    <row r="4330" spans="1:56" x14ac:dyDescent="0.3">
      <c r="A4330" s="31">
        <v>42227</v>
      </c>
      <c r="B4330" s="30" t="s">
        <v>12504</v>
      </c>
      <c r="C4330" s="29">
        <v>3</v>
      </c>
      <c r="D4330" s="29" t="s">
        <v>12135</v>
      </c>
      <c r="E4330" s="30">
        <v>34</v>
      </c>
      <c r="F4330" s="29" t="s">
        <v>19</v>
      </c>
      <c r="G4330" s="29" t="s">
        <v>20</v>
      </c>
      <c r="H4330" s="29" t="s">
        <v>4699</v>
      </c>
      <c r="I4330" s="29" t="s">
        <v>22</v>
      </c>
      <c r="J4330" s="29" t="s">
        <v>13488</v>
      </c>
      <c r="K4330" s="29" t="s">
        <v>13489</v>
      </c>
      <c r="L4330" s="29" t="s">
        <v>261</v>
      </c>
      <c r="M4330" s="29" t="s">
        <v>7660</v>
      </c>
      <c r="N4330" s="29" t="s">
        <v>4667</v>
      </c>
      <c r="O4330" s="14">
        <v>346.92</v>
      </c>
      <c r="P4330" s="14">
        <f t="shared" si="1063"/>
        <v>1138.1751360000001</v>
      </c>
      <c r="Q4330" s="14">
        <v>5.75</v>
      </c>
      <c r="R4330" s="40">
        <f t="shared" si="1064"/>
        <v>1143.9251360000001</v>
      </c>
      <c r="S4330" s="14">
        <v>7.38</v>
      </c>
      <c r="T4330" s="40">
        <f t="shared" si="1065"/>
        <v>1136.545136</v>
      </c>
      <c r="U4330" s="14">
        <v>8.75</v>
      </c>
      <c r="V4330" s="40">
        <f t="shared" si="1066"/>
        <v>1135.1751360000001</v>
      </c>
      <c r="W4330" s="14">
        <v>8.7200000000000006</v>
      </c>
      <c r="X4330" s="40">
        <f t="shared" si="1067"/>
        <v>1135.205136</v>
      </c>
      <c r="Y4330" s="14">
        <v>5.75</v>
      </c>
      <c r="Z4330" s="40">
        <f t="shared" si="1068"/>
        <v>1143.9251360000001</v>
      </c>
      <c r="AA4330" s="14">
        <v>7.55</v>
      </c>
      <c r="AB4330" s="40">
        <f t="shared" si="1069"/>
        <v>1136.3751360000001</v>
      </c>
      <c r="AC4330" s="14">
        <v>8.7100000000000009</v>
      </c>
      <c r="AD4330" s="40">
        <f t="shared" si="1070"/>
        <v>1135.215136</v>
      </c>
      <c r="AE4330" s="14">
        <v>8.7799999999999994</v>
      </c>
      <c r="AF4330" s="40">
        <f t="shared" si="1071"/>
        <v>1135.1451360000001</v>
      </c>
      <c r="AG4330" s="19" t="s">
        <v>22</v>
      </c>
      <c r="AH4330" s="29" t="s">
        <v>22</v>
      </c>
      <c r="AI4330" s="29" t="s">
        <v>36</v>
      </c>
      <c r="AJ4330" s="29" t="s">
        <v>12359</v>
      </c>
      <c r="AK4330" s="30" t="s">
        <v>25</v>
      </c>
      <c r="AL4330" s="30" t="s">
        <v>25</v>
      </c>
      <c r="AM4330" s="30" t="s">
        <v>124</v>
      </c>
      <c r="AN4330" s="30" t="s">
        <v>22</v>
      </c>
      <c r="AO4330" s="30" t="s">
        <v>22</v>
      </c>
      <c r="AP4330" s="30"/>
      <c r="AQ4330" s="30" t="s">
        <v>22</v>
      </c>
      <c r="AR4330" s="30" t="s">
        <v>22</v>
      </c>
      <c r="AS4330" s="30"/>
      <c r="AT4330" s="30"/>
      <c r="AU4330" s="30" t="s">
        <v>22</v>
      </c>
      <c r="AV4330" s="30" t="s">
        <v>22</v>
      </c>
      <c r="AW4330" s="30" t="s">
        <v>22</v>
      </c>
      <c r="AX4330" s="30" t="s">
        <v>22</v>
      </c>
      <c r="AY4330" s="30" t="s">
        <v>25</v>
      </c>
      <c r="AZ4330" s="30"/>
      <c r="BA4330" s="30" t="s">
        <v>22</v>
      </c>
      <c r="BB4330" s="30"/>
      <c r="BC4330" s="30" t="s">
        <v>26</v>
      </c>
      <c r="BD4330" s="30"/>
    </row>
    <row r="4331" spans="1:56" x14ac:dyDescent="0.3">
      <c r="A4331" s="31">
        <v>42227</v>
      </c>
      <c r="B4331" s="30" t="s">
        <v>12505</v>
      </c>
      <c r="C4331" s="29">
        <v>4</v>
      </c>
      <c r="D4331" s="29" t="s">
        <v>12135</v>
      </c>
      <c r="E4331" s="30">
        <v>34</v>
      </c>
      <c r="F4331" s="29" t="s">
        <v>19</v>
      </c>
      <c r="G4331" s="29" t="s">
        <v>29</v>
      </c>
      <c r="H4331" s="29" t="s">
        <v>42</v>
      </c>
      <c r="I4331" s="29" t="s">
        <v>22</v>
      </c>
      <c r="J4331" s="29" t="s">
        <v>13490</v>
      </c>
      <c r="K4331" s="29" t="s">
        <v>13321</v>
      </c>
      <c r="L4331" s="29" t="s">
        <v>75</v>
      </c>
      <c r="M4331" s="29" t="s">
        <v>121</v>
      </c>
      <c r="N4331" s="29" t="s">
        <v>4682</v>
      </c>
      <c r="O4331" s="14">
        <v>346.68</v>
      </c>
      <c r="P4331" s="14">
        <f t="shared" si="1063"/>
        <v>1137.3877440000001</v>
      </c>
      <c r="Q4331" s="14">
        <v>4.9800000000000004</v>
      </c>
      <c r="R4331" s="40">
        <f t="shared" si="1064"/>
        <v>1142.3677440000001</v>
      </c>
      <c r="S4331" s="14">
        <v>7.17</v>
      </c>
      <c r="T4331" s="40">
        <f t="shared" si="1065"/>
        <v>1135.1977440000001</v>
      </c>
      <c r="U4331" s="14">
        <v>7.26</v>
      </c>
      <c r="V4331" s="40">
        <f t="shared" si="1066"/>
        <v>1135.1077440000001</v>
      </c>
      <c r="W4331" s="14">
        <v>7.84</v>
      </c>
      <c r="X4331" s="40">
        <f t="shared" si="1067"/>
        <v>1134.5277440000002</v>
      </c>
      <c r="Y4331" s="14">
        <v>4.9800000000000004</v>
      </c>
      <c r="Z4331" s="40">
        <f t="shared" si="1068"/>
        <v>1142.3677440000001</v>
      </c>
      <c r="AA4331" s="14">
        <v>7.01</v>
      </c>
      <c r="AB4331" s="40">
        <f t="shared" si="1069"/>
        <v>1135.3577440000001</v>
      </c>
      <c r="AC4331" s="14">
        <v>7.81</v>
      </c>
      <c r="AD4331" s="40">
        <f t="shared" si="1070"/>
        <v>1134.5577440000002</v>
      </c>
      <c r="AE4331" s="14">
        <v>7.77</v>
      </c>
      <c r="AF4331" s="40">
        <f t="shared" si="1071"/>
        <v>1134.5977440000001</v>
      </c>
      <c r="AG4331" s="29" t="s">
        <v>22</v>
      </c>
      <c r="AH4331" s="29" t="s">
        <v>22</v>
      </c>
      <c r="AI4331" s="29" t="s">
        <v>63</v>
      </c>
      <c r="AJ4331" s="29" t="s">
        <v>8476</v>
      </c>
      <c r="AK4331" s="30" t="s">
        <v>25</v>
      </c>
      <c r="AL4331" s="30" t="s">
        <v>25</v>
      </c>
      <c r="AM4331" s="30" t="s">
        <v>12573</v>
      </c>
      <c r="AN4331" s="30" t="s">
        <v>22</v>
      </c>
      <c r="AO4331" s="30" t="s">
        <v>22</v>
      </c>
      <c r="AP4331" s="30"/>
      <c r="AQ4331" s="30" t="s">
        <v>22</v>
      </c>
      <c r="AR4331" s="30" t="s">
        <v>22</v>
      </c>
      <c r="AS4331" s="30"/>
      <c r="AT4331" s="30"/>
      <c r="AU4331" s="30" t="s">
        <v>22</v>
      </c>
      <c r="AV4331" s="30" t="s">
        <v>22</v>
      </c>
      <c r="AW4331" s="30" t="s">
        <v>22</v>
      </c>
      <c r="AX4331" s="30" t="s">
        <v>22</v>
      </c>
      <c r="AY4331" s="30" t="s">
        <v>25</v>
      </c>
      <c r="AZ4331" s="30"/>
      <c r="BA4331" s="30" t="s">
        <v>25</v>
      </c>
      <c r="BB4331" s="30"/>
      <c r="BC4331" s="30" t="s">
        <v>26</v>
      </c>
      <c r="BD4331" s="30"/>
    </row>
    <row r="4332" spans="1:56" x14ac:dyDescent="0.3">
      <c r="A4332" s="31">
        <v>42227</v>
      </c>
      <c r="B4332" s="30" t="s">
        <v>12506</v>
      </c>
      <c r="C4332" s="29">
        <v>5</v>
      </c>
      <c r="D4332" s="29" t="s">
        <v>12135</v>
      </c>
      <c r="E4332" s="30">
        <v>34</v>
      </c>
      <c r="F4332" s="29" t="s">
        <v>65</v>
      </c>
      <c r="G4332" s="29" t="s">
        <v>94</v>
      </c>
      <c r="H4332" s="29" t="s">
        <v>42</v>
      </c>
      <c r="I4332" s="29" t="s">
        <v>25</v>
      </c>
      <c r="J4332" s="29" t="s">
        <v>13491</v>
      </c>
      <c r="K4332" s="29" t="s">
        <v>13492</v>
      </c>
      <c r="L4332" s="29" t="s">
        <v>732</v>
      </c>
      <c r="M4332" s="29" t="s">
        <v>46</v>
      </c>
      <c r="N4332" s="29" t="s">
        <v>4702</v>
      </c>
      <c r="O4332" s="14">
        <v>345.24</v>
      </c>
      <c r="P4332" s="14">
        <f t="shared" si="1063"/>
        <v>1132.6633920000002</v>
      </c>
      <c r="Q4332" s="14">
        <v>4.55</v>
      </c>
      <c r="R4332" s="40">
        <f t="shared" si="1064"/>
        <v>1137.2133920000001</v>
      </c>
      <c r="S4332" s="14">
        <v>7.94</v>
      </c>
      <c r="T4332" s="40">
        <f t="shared" si="1065"/>
        <v>1129.2733920000001</v>
      </c>
      <c r="U4332" s="14">
        <v>9.42</v>
      </c>
      <c r="V4332" s="40">
        <f t="shared" si="1066"/>
        <v>1127.793392</v>
      </c>
      <c r="W4332" s="14">
        <v>8.8800000000000008</v>
      </c>
      <c r="X4332" s="40">
        <f t="shared" si="1067"/>
        <v>1128.333392</v>
      </c>
      <c r="Y4332" s="14">
        <v>4.55</v>
      </c>
      <c r="Z4332" s="40">
        <f t="shared" si="1068"/>
        <v>1137.2133920000001</v>
      </c>
      <c r="AA4332" s="14">
        <v>8.59</v>
      </c>
      <c r="AB4332" s="40">
        <f t="shared" si="1069"/>
        <v>1128.6233920000002</v>
      </c>
      <c r="AC4332" s="14" t="s">
        <v>5180</v>
      </c>
      <c r="AD4332" s="40" t="e">
        <f t="shared" si="1070"/>
        <v>#VALUE!</v>
      </c>
      <c r="AE4332" s="14">
        <v>11.47</v>
      </c>
      <c r="AF4332" s="40">
        <f t="shared" si="1071"/>
        <v>1125.7433920000001</v>
      </c>
      <c r="AG4332" s="29" t="s">
        <v>22</v>
      </c>
      <c r="AH4332" s="29" t="s">
        <v>22</v>
      </c>
      <c r="AI4332" s="29" t="s">
        <v>28</v>
      </c>
      <c r="AJ4332" s="29" t="s">
        <v>12574</v>
      </c>
      <c r="AK4332" s="30" t="s">
        <v>22</v>
      </c>
      <c r="AL4332" s="30" t="s">
        <v>22</v>
      </c>
      <c r="AM4332" s="30"/>
      <c r="AN4332" s="30" t="s">
        <v>22</v>
      </c>
      <c r="AO4332" s="30" t="s">
        <v>25</v>
      </c>
      <c r="AP4332" s="30" t="s">
        <v>5014</v>
      </c>
      <c r="AQ4332" s="30" t="s">
        <v>22</v>
      </c>
      <c r="AR4332" s="30" t="s">
        <v>22</v>
      </c>
      <c r="AS4332" s="30"/>
      <c r="AT4332" s="30"/>
      <c r="AU4332" s="30" t="s">
        <v>22</v>
      </c>
      <c r="AV4332" s="30" t="s">
        <v>22</v>
      </c>
      <c r="AW4332" s="30" t="s">
        <v>22</v>
      </c>
      <c r="AX4332" s="30" t="s">
        <v>22</v>
      </c>
      <c r="AY4332" s="30" t="s">
        <v>22</v>
      </c>
      <c r="AZ4332" s="30"/>
      <c r="BA4332" s="30" t="s">
        <v>22</v>
      </c>
      <c r="BB4332" s="30"/>
      <c r="BC4332" s="30" t="s">
        <v>26</v>
      </c>
      <c r="BD4332" s="30"/>
    </row>
    <row r="4333" spans="1:56" x14ac:dyDescent="0.3">
      <c r="A4333" s="31">
        <v>42227</v>
      </c>
      <c r="B4333" s="30" t="s">
        <v>12507</v>
      </c>
      <c r="C4333" s="29">
        <v>6</v>
      </c>
      <c r="D4333" s="29" t="s">
        <v>12135</v>
      </c>
      <c r="E4333" s="30">
        <v>34</v>
      </c>
      <c r="F4333" s="29" t="s">
        <v>65</v>
      </c>
      <c r="G4333" s="29" t="s">
        <v>20</v>
      </c>
      <c r="H4333" s="29" t="s">
        <v>42</v>
      </c>
      <c r="I4333" s="29" t="s">
        <v>22</v>
      </c>
      <c r="J4333" s="29" t="s">
        <v>13493</v>
      </c>
      <c r="K4333" s="29" t="s">
        <v>13321</v>
      </c>
      <c r="L4333" s="29" t="s">
        <v>75</v>
      </c>
      <c r="M4333" s="29" t="s">
        <v>23</v>
      </c>
      <c r="N4333" s="29" t="s">
        <v>4682</v>
      </c>
      <c r="O4333" s="14">
        <v>344.76</v>
      </c>
      <c r="P4333" s="14">
        <f t="shared" si="1063"/>
        <v>1131.088608</v>
      </c>
      <c r="Q4333" s="14">
        <v>6.77</v>
      </c>
      <c r="R4333" s="40">
        <f t="shared" si="1064"/>
        <v>1137.858608</v>
      </c>
      <c r="S4333" s="14">
        <v>7.07</v>
      </c>
      <c r="T4333" s="40">
        <f t="shared" si="1065"/>
        <v>1130.7886080000001</v>
      </c>
      <c r="U4333" s="14">
        <v>9.0500000000000007</v>
      </c>
      <c r="V4333" s="40">
        <f t="shared" si="1066"/>
        <v>1128.808608</v>
      </c>
      <c r="W4333" s="14">
        <v>8.9</v>
      </c>
      <c r="X4333" s="40">
        <f t="shared" si="1067"/>
        <v>1128.9586079999999</v>
      </c>
      <c r="Y4333" s="14">
        <v>6.77</v>
      </c>
      <c r="Z4333" s="40">
        <f t="shared" si="1068"/>
        <v>1137.858608</v>
      </c>
      <c r="AA4333" s="14">
        <v>7.43</v>
      </c>
      <c r="AB4333" s="40">
        <f t="shared" si="1069"/>
        <v>1130.4286079999999</v>
      </c>
      <c r="AC4333" s="14">
        <v>9.25</v>
      </c>
      <c r="AD4333" s="40">
        <f t="shared" si="1070"/>
        <v>1128.608608</v>
      </c>
      <c r="AE4333" s="14">
        <v>9.42</v>
      </c>
      <c r="AF4333" s="40">
        <f t="shared" si="1071"/>
        <v>1128.4386079999999</v>
      </c>
      <c r="AG4333" s="29" t="s">
        <v>22</v>
      </c>
      <c r="AH4333" s="29" t="s">
        <v>22</v>
      </c>
      <c r="AI4333" s="29" t="s">
        <v>48</v>
      </c>
      <c r="AJ4333" s="29" t="s">
        <v>7251</v>
      </c>
      <c r="AK4333" s="30" t="s">
        <v>22</v>
      </c>
      <c r="AL4333" s="30" t="s">
        <v>22</v>
      </c>
      <c r="AM4333" s="30"/>
      <c r="AN4333" s="30" t="s">
        <v>22</v>
      </c>
      <c r="AO4333" s="30" t="s">
        <v>22</v>
      </c>
      <c r="AP4333" s="30"/>
      <c r="AQ4333" s="30" t="s">
        <v>22</v>
      </c>
      <c r="AR4333" s="30" t="s">
        <v>22</v>
      </c>
      <c r="AS4333" s="30"/>
      <c r="AT4333" s="30"/>
      <c r="AU4333" s="30" t="s">
        <v>22</v>
      </c>
      <c r="AV4333" s="30" t="s">
        <v>22</v>
      </c>
      <c r="AW4333" s="30" t="s">
        <v>22</v>
      </c>
      <c r="AX4333" s="30" t="s">
        <v>22</v>
      </c>
      <c r="AY4333" s="30" t="s">
        <v>25</v>
      </c>
      <c r="AZ4333" s="30"/>
      <c r="BA4333" s="30" t="s">
        <v>22</v>
      </c>
      <c r="BB4333" s="30"/>
      <c r="BC4333" s="30" t="s">
        <v>26</v>
      </c>
      <c r="BD4333" s="30"/>
    </row>
    <row r="4334" spans="1:56" x14ac:dyDescent="0.3">
      <c r="A4334" s="31">
        <v>42227</v>
      </c>
      <c r="B4334" s="30" t="s">
        <v>12508</v>
      </c>
      <c r="C4334" s="29">
        <v>7</v>
      </c>
      <c r="D4334" s="29" t="s">
        <v>12135</v>
      </c>
      <c r="E4334" s="30">
        <v>34</v>
      </c>
      <c r="F4334" s="29" t="s">
        <v>65</v>
      </c>
      <c r="G4334" s="29" t="s">
        <v>94</v>
      </c>
      <c r="H4334" s="29" t="s">
        <v>42</v>
      </c>
      <c r="I4334" s="29" t="s">
        <v>25</v>
      </c>
      <c r="J4334" s="29" t="s">
        <v>13494</v>
      </c>
      <c r="K4334" s="29" t="s">
        <v>13227</v>
      </c>
      <c r="L4334" s="29" t="s">
        <v>128</v>
      </c>
      <c r="M4334" s="29" t="s">
        <v>59</v>
      </c>
      <c r="N4334" s="29" t="s">
        <v>4702</v>
      </c>
      <c r="O4334" s="14">
        <v>345</v>
      </c>
      <c r="P4334" s="14">
        <f t="shared" si="1063"/>
        <v>1131.876</v>
      </c>
      <c r="Q4334" s="14">
        <v>4.43</v>
      </c>
      <c r="R4334" s="40">
        <f t="shared" si="1064"/>
        <v>1136.306</v>
      </c>
      <c r="S4334" s="14">
        <v>8.5500000000000007</v>
      </c>
      <c r="T4334" s="40">
        <f t="shared" si="1065"/>
        <v>1127.7560000000001</v>
      </c>
      <c r="U4334" s="14">
        <v>11.64</v>
      </c>
      <c r="V4334" s="40">
        <f t="shared" si="1066"/>
        <v>1124.6659999999999</v>
      </c>
      <c r="W4334" s="14">
        <v>11</v>
      </c>
      <c r="X4334" s="40">
        <f t="shared" si="1067"/>
        <v>1125.306</v>
      </c>
      <c r="Y4334" s="14">
        <v>4.43</v>
      </c>
      <c r="Z4334" s="40">
        <f t="shared" si="1068"/>
        <v>1136.306</v>
      </c>
      <c r="AA4334" s="14">
        <v>8.8000000000000007</v>
      </c>
      <c r="AB4334" s="40">
        <f t="shared" si="1069"/>
        <v>1127.5060000000001</v>
      </c>
      <c r="AC4334" s="14">
        <v>11.92</v>
      </c>
      <c r="AD4334" s="40">
        <f t="shared" si="1070"/>
        <v>1124.386</v>
      </c>
      <c r="AE4334" s="14">
        <v>11.36</v>
      </c>
      <c r="AF4334" s="40">
        <f t="shared" si="1071"/>
        <v>1124.9460000000001</v>
      </c>
      <c r="AG4334" s="29" t="s">
        <v>22</v>
      </c>
      <c r="AH4334" s="29" t="s">
        <v>22</v>
      </c>
      <c r="AI4334" s="29" t="s">
        <v>24</v>
      </c>
      <c r="AJ4334" s="29"/>
      <c r="AK4334" s="30" t="s">
        <v>22</v>
      </c>
      <c r="AL4334" s="30" t="s">
        <v>22</v>
      </c>
      <c r="AM4334" s="30"/>
      <c r="AN4334" s="30" t="s">
        <v>22</v>
      </c>
      <c r="AO4334" s="30" t="s">
        <v>22</v>
      </c>
      <c r="AP4334" s="30"/>
      <c r="AQ4334" s="30" t="s">
        <v>22</v>
      </c>
      <c r="AR4334" s="30" t="s">
        <v>22</v>
      </c>
      <c r="AS4334" s="30"/>
      <c r="AT4334" s="30"/>
      <c r="AU4334" s="30" t="s">
        <v>22</v>
      </c>
      <c r="AV4334" s="30" t="s">
        <v>22</v>
      </c>
      <c r="AW4334" s="30" t="s">
        <v>22</v>
      </c>
      <c r="AX4334" s="30" t="s">
        <v>22</v>
      </c>
      <c r="AY4334" s="30" t="s">
        <v>25</v>
      </c>
      <c r="AZ4334" s="30"/>
      <c r="BA4334" s="30" t="s">
        <v>22</v>
      </c>
      <c r="BB4334" s="30"/>
      <c r="BC4334" s="30" t="s">
        <v>26</v>
      </c>
      <c r="BD4334" s="30"/>
    </row>
    <row r="4335" spans="1:56" x14ac:dyDescent="0.3">
      <c r="A4335" s="31">
        <v>42227</v>
      </c>
      <c r="B4335" s="30" t="s">
        <v>12509</v>
      </c>
      <c r="C4335" s="29">
        <v>8</v>
      </c>
      <c r="D4335" s="29" t="s">
        <v>12135</v>
      </c>
      <c r="E4335" s="30">
        <v>34</v>
      </c>
      <c r="F4335" s="29" t="s">
        <v>65</v>
      </c>
      <c r="G4335" s="29" t="s">
        <v>29</v>
      </c>
      <c r="H4335" s="29" t="s">
        <v>42</v>
      </c>
      <c r="I4335" s="29" t="s">
        <v>25</v>
      </c>
      <c r="J4335" s="29" t="s">
        <v>13495</v>
      </c>
      <c r="K4335" s="29" t="s">
        <v>13496</v>
      </c>
      <c r="L4335" s="29" t="s">
        <v>35</v>
      </c>
      <c r="M4335" s="29" t="s">
        <v>59</v>
      </c>
      <c r="N4335" s="29" t="s">
        <v>4702</v>
      </c>
      <c r="O4335" s="14">
        <v>342.83</v>
      </c>
      <c r="P4335" s="14">
        <f t="shared" si="1063"/>
        <v>1124.756664</v>
      </c>
      <c r="Q4335" s="14">
        <v>5.9</v>
      </c>
      <c r="R4335" s="40">
        <f t="shared" si="1064"/>
        <v>1130.6566640000001</v>
      </c>
      <c r="S4335" s="14">
        <v>7.39</v>
      </c>
      <c r="T4335" s="40">
        <f t="shared" si="1065"/>
        <v>1123.266664</v>
      </c>
      <c r="U4335" s="14">
        <v>10.31</v>
      </c>
      <c r="V4335" s="40">
        <f t="shared" si="1066"/>
        <v>1120.3466640000001</v>
      </c>
      <c r="W4335" s="14">
        <v>9.56</v>
      </c>
      <c r="X4335" s="40">
        <f t="shared" si="1067"/>
        <v>1121.0966640000001</v>
      </c>
      <c r="Y4335" s="14">
        <v>5.9</v>
      </c>
      <c r="Z4335" s="40">
        <f t="shared" si="1068"/>
        <v>1130.6566640000001</v>
      </c>
      <c r="AA4335" s="14">
        <v>7.48</v>
      </c>
      <c r="AB4335" s="40">
        <f t="shared" si="1069"/>
        <v>1123.1766640000001</v>
      </c>
      <c r="AC4335" s="14">
        <v>10.210000000000001</v>
      </c>
      <c r="AD4335" s="40">
        <f t="shared" si="1070"/>
        <v>1120.4466640000001</v>
      </c>
      <c r="AE4335" s="14">
        <v>9.8000000000000007</v>
      </c>
      <c r="AF4335" s="40">
        <f t="shared" si="1071"/>
        <v>1120.8566640000001</v>
      </c>
      <c r="AG4335" s="29" t="s">
        <v>22</v>
      </c>
      <c r="AH4335" s="29" t="s">
        <v>22</v>
      </c>
      <c r="AI4335" s="29" t="s">
        <v>63</v>
      </c>
      <c r="AJ4335" s="29" t="s">
        <v>10737</v>
      </c>
      <c r="AK4335" s="30" t="s">
        <v>25</v>
      </c>
      <c r="AL4335" s="30" t="s">
        <v>25</v>
      </c>
      <c r="AM4335" s="30" t="s">
        <v>124</v>
      </c>
      <c r="AN4335" s="30" t="s">
        <v>22</v>
      </c>
      <c r="AO4335" s="30" t="s">
        <v>22</v>
      </c>
      <c r="AP4335" s="30"/>
      <c r="AQ4335" s="30" t="s">
        <v>22</v>
      </c>
      <c r="AR4335" s="30" t="s">
        <v>22</v>
      </c>
      <c r="AS4335" s="30"/>
      <c r="AT4335" s="30"/>
      <c r="AU4335" s="30" t="s">
        <v>22</v>
      </c>
      <c r="AV4335" s="30" t="s">
        <v>22</v>
      </c>
      <c r="AW4335" s="30" t="s">
        <v>22</v>
      </c>
      <c r="AX4335" s="30" t="s">
        <v>22</v>
      </c>
      <c r="AY4335" s="30" t="s">
        <v>25</v>
      </c>
      <c r="AZ4335" s="30"/>
      <c r="BA4335" s="30" t="s">
        <v>22</v>
      </c>
      <c r="BB4335" s="30"/>
      <c r="BC4335" s="30" t="s">
        <v>26</v>
      </c>
      <c r="BD4335" s="30"/>
    </row>
    <row r="4336" spans="1:56" x14ac:dyDescent="0.3">
      <c r="A4336" s="31">
        <v>42227</v>
      </c>
      <c r="B4336" s="30" t="s">
        <v>12510</v>
      </c>
      <c r="C4336" s="29">
        <v>9</v>
      </c>
      <c r="D4336" s="29" t="s">
        <v>12135</v>
      </c>
      <c r="E4336" s="30">
        <v>34</v>
      </c>
      <c r="F4336" s="29" t="s">
        <v>65</v>
      </c>
      <c r="G4336" s="29" t="s">
        <v>29</v>
      </c>
      <c r="H4336" s="29" t="s">
        <v>42</v>
      </c>
      <c r="I4336" s="29" t="s">
        <v>25</v>
      </c>
      <c r="J4336" s="29" t="s">
        <v>13497</v>
      </c>
      <c r="K4336" s="29" t="s">
        <v>13498</v>
      </c>
      <c r="L4336" s="29" t="s">
        <v>35</v>
      </c>
      <c r="M4336" s="29" t="s">
        <v>46</v>
      </c>
      <c r="N4336" s="29" t="s">
        <v>4667</v>
      </c>
      <c r="O4336" s="14">
        <v>345.48</v>
      </c>
      <c r="P4336" s="14">
        <f t="shared" si="1063"/>
        <v>1133.4507840000001</v>
      </c>
      <c r="Q4336" s="14">
        <v>5.58</v>
      </c>
      <c r="R4336" s="40">
        <f t="shared" si="1064"/>
        <v>1139.030784</v>
      </c>
      <c r="S4336" s="14">
        <v>9.3800000000000008</v>
      </c>
      <c r="T4336" s="40">
        <f t="shared" si="1065"/>
        <v>1129.6507839999999</v>
      </c>
      <c r="U4336" s="14">
        <v>10.61</v>
      </c>
      <c r="V4336" s="40">
        <f t="shared" si="1066"/>
        <v>1128.4207840000001</v>
      </c>
      <c r="W4336" s="14">
        <v>10.7</v>
      </c>
      <c r="X4336" s="40">
        <f t="shared" si="1067"/>
        <v>1128.330784</v>
      </c>
      <c r="Y4336" s="14">
        <v>5.58</v>
      </c>
      <c r="Z4336" s="40">
        <f t="shared" si="1068"/>
        <v>1139.030784</v>
      </c>
      <c r="AA4336" s="14">
        <v>9.43</v>
      </c>
      <c r="AB4336" s="40">
        <f t="shared" si="1069"/>
        <v>1129.600784</v>
      </c>
      <c r="AC4336" s="14">
        <v>10.16</v>
      </c>
      <c r="AD4336" s="40">
        <f t="shared" si="1070"/>
        <v>1128.870784</v>
      </c>
      <c r="AE4336" s="14">
        <v>10.220000000000001</v>
      </c>
      <c r="AF4336" s="40">
        <f t="shared" si="1071"/>
        <v>1128.810784</v>
      </c>
      <c r="AG4336" s="29" t="s">
        <v>22</v>
      </c>
      <c r="AH4336" s="29" t="s">
        <v>22</v>
      </c>
      <c r="AI4336" s="29" t="s">
        <v>63</v>
      </c>
      <c r="AJ4336" s="29" t="s">
        <v>10737</v>
      </c>
      <c r="AK4336" s="30" t="s">
        <v>25</v>
      </c>
      <c r="AL4336" s="30" t="s">
        <v>25</v>
      </c>
      <c r="AM4336" s="30" t="s">
        <v>6315</v>
      </c>
      <c r="AN4336" s="30" t="s">
        <v>22</v>
      </c>
      <c r="AO4336" s="30" t="s">
        <v>22</v>
      </c>
      <c r="AP4336" s="30"/>
      <c r="AQ4336" s="30" t="s">
        <v>22</v>
      </c>
      <c r="AR4336" s="30" t="s">
        <v>22</v>
      </c>
      <c r="AS4336" s="30"/>
      <c r="AT4336" s="30"/>
      <c r="AU4336" s="30" t="s">
        <v>22</v>
      </c>
      <c r="AV4336" s="30" t="s">
        <v>22</v>
      </c>
      <c r="AW4336" s="30" t="s">
        <v>22</v>
      </c>
      <c r="AX4336" s="30" t="s">
        <v>22</v>
      </c>
      <c r="AY4336" s="30" t="s">
        <v>25</v>
      </c>
      <c r="AZ4336" s="30"/>
      <c r="BA4336" s="30" t="s">
        <v>22</v>
      </c>
      <c r="BB4336" s="30"/>
      <c r="BC4336" s="30" t="s">
        <v>26</v>
      </c>
      <c r="BD4336" s="30"/>
    </row>
    <row r="4337" spans="1:56" x14ac:dyDescent="0.3">
      <c r="A4337" s="31">
        <v>42227</v>
      </c>
      <c r="B4337" s="30" t="s">
        <v>12511</v>
      </c>
      <c r="C4337" s="29">
        <v>10</v>
      </c>
      <c r="D4337" s="29" t="s">
        <v>12135</v>
      </c>
      <c r="E4337" s="30">
        <v>34</v>
      </c>
      <c r="F4337" s="29" t="s">
        <v>72</v>
      </c>
      <c r="G4337" s="29" t="s">
        <v>20</v>
      </c>
      <c r="H4337" s="29" t="s">
        <v>42</v>
      </c>
      <c r="I4337" s="29" t="s">
        <v>25</v>
      </c>
      <c r="J4337" s="29" t="s">
        <v>13497</v>
      </c>
      <c r="K4337" s="29" t="s">
        <v>13499</v>
      </c>
      <c r="L4337" s="29" t="s">
        <v>280</v>
      </c>
      <c r="M4337" s="29" t="s">
        <v>46</v>
      </c>
      <c r="N4337" s="29" t="s">
        <v>4667</v>
      </c>
      <c r="O4337" s="14">
        <v>344.52</v>
      </c>
      <c r="P4337" s="14">
        <f t="shared" si="1063"/>
        <v>1130.3012160000001</v>
      </c>
      <c r="Q4337" s="14">
        <v>4.41</v>
      </c>
      <c r="R4337" s="40">
        <f t="shared" si="1064"/>
        <v>1134.7112160000001</v>
      </c>
      <c r="S4337" s="14">
        <v>7.63</v>
      </c>
      <c r="T4337" s="40">
        <f t="shared" si="1065"/>
        <v>1127.081216</v>
      </c>
      <c r="U4337" s="14">
        <v>9.0500000000000007</v>
      </c>
      <c r="V4337" s="40">
        <f t="shared" si="1066"/>
        <v>1125.6612160000002</v>
      </c>
      <c r="W4337" s="14">
        <v>8.9600000000000009</v>
      </c>
      <c r="X4337" s="40">
        <f t="shared" si="1067"/>
        <v>1125.7512160000001</v>
      </c>
      <c r="Y4337" s="14">
        <v>4.41</v>
      </c>
      <c r="Z4337" s="40">
        <f t="shared" si="1068"/>
        <v>1134.7112160000001</v>
      </c>
      <c r="AA4337" s="14">
        <v>8.73</v>
      </c>
      <c r="AB4337" s="40">
        <f t="shared" si="1069"/>
        <v>1125.9812160000001</v>
      </c>
      <c r="AC4337" s="14">
        <v>10.23</v>
      </c>
      <c r="AD4337" s="40">
        <f t="shared" si="1070"/>
        <v>1124.4812160000001</v>
      </c>
      <c r="AE4337" s="14">
        <v>10.41</v>
      </c>
      <c r="AF4337" s="40">
        <f t="shared" si="1071"/>
        <v>1124.3012160000001</v>
      </c>
      <c r="AG4337" s="29" t="s">
        <v>22</v>
      </c>
      <c r="AH4337" s="29" t="s">
        <v>22</v>
      </c>
      <c r="AI4337" s="29" t="s">
        <v>24</v>
      </c>
      <c r="AJ4337" s="29"/>
      <c r="AK4337" s="30" t="s">
        <v>22</v>
      </c>
      <c r="AL4337" s="30" t="s">
        <v>22</v>
      </c>
      <c r="AM4337" s="30"/>
      <c r="AN4337" s="30" t="s">
        <v>22</v>
      </c>
      <c r="AO4337" s="30" t="s">
        <v>22</v>
      </c>
      <c r="AP4337" s="30"/>
      <c r="AQ4337" s="30" t="s">
        <v>22</v>
      </c>
      <c r="AR4337" s="30" t="s">
        <v>22</v>
      </c>
      <c r="AS4337" s="30"/>
      <c r="AT4337" s="30"/>
      <c r="AU4337" s="30" t="s">
        <v>22</v>
      </c>
      <c r="AV4337" s="30" t="s">
        <v>22</v>
      </c>
      <c r="AW4337" s="30" t="s">
        <v>22</v>
      </c>
      <c r="AX4337" s="30" t="s">
        <v>22</v>
      </c>
      <c r="AY4337" s="30" t="s">
        <v>25</v>
      </c>
      <c r="AZ4337" s="30"/>
      <c r="BA4337" s="30" t="s">
        <v>22</v>
      </c>
      <c r="BB4337" s="30"/>
      <c r="BC4337" s="30" t="s">
        <v>26</v>
      </c>
      <c r="BD4337" s="30"/>
    </row>
    <row r="4338" spans="1:56" x14ac:dyDescent="0.3">
      <c r="A4338" s="31">
        <v>42227</v>
      </c>
      <c r="B4338" s="30" t="s">
        <v>12512</v>
      </c>
      <c r="C4338" s="29">
        <v>11</v>
      </c>
      <c r="D4338" s="29" t="s">
        <v>12135</v>
      </c>
      <c r="E4338" s="30">
        <v>34</v>
      </c>
      <c r="F4338" s="29" t="s">
        <v>72</v>
      </c>
      <c r="G4338" s="29" t="s">
        <v>94</v>
      </c>
      <c r="H4338" s="29" t="s">
        <v>4819</v>
      </c>
      <c r="I4338" s="29" t="s">
        <v>25</v>
      </c>
      <c r="J4338" s="29" t="s">
        <v>13465</v>
      </c>
      <c r="K4338" s="29" t="s">
        <v>13500</v>
      </c>
      <c r="L4338" s="29" t="s">
        <v>392</v>
      </c>
      <c r="M4338" s="29" t="s">
        <v>12575</v>
      </c>
      <c r="N4338" s="29" t="s">
        <v>4682</v>
      </c>
      <c r="O4338" s="14">
        <v>344.52</v>
      </c>
      <c r="P4338" s="14">
        <f t="shared" si="1063"/>
        <v>1130.3012160000001</v>
      </c>
      <c r="Q4338" s="14">
        <v>3.27</v>
      </c>
      <c r="R4338" s="40">
        <f t="shared" si="1064"/>
        <v>1133.571216</v>
      </c>
      <c r="S4338" s="14">
        <v>8.77</v>
      </c>
      <c r="T4338" s="40">
        <f t="shared" si="1065"/>
        <v>1124.8012160000001</v>
      </c>
      <c r="U4338" s="14">
        <v>12.22</v>
      </c>
      <c r="V4338" s="40">
        <f t="shared" si="1066"/>
        <v>1121.351216</v>
      </c>
      <c r="W4338" s="14">
        <v>12.13</v>
      </c>
      <c r="X4338" s="40">
        <f t="shared" si="1067"/>
        <v>1121.4412159999999</v>
      </c>
      <c r="Y4338" s="14">
        <v>3.27</v>
      </c>
      <c r="Z4338" s="40">
        <f t="shared" si="1068"/>
        <v>1133.571216</v>
      </c>
      <c r="AA4338" s="14">
        <v>8.94</v>
      </c>
      <c r="AB4338" s="40">
        <f t="shared" si="1069"/>
        <v>1124.631216</v>
      </c>
      <c r="AC4338" s="14">
        <v>12.4</v>
      </c>
      <c r="AD4338" s="40">
        <f t="shared" si="1070"/>
        <v>1121.171216</v>
      </c>
      <c r="AE4338" s="14">
        <v>11.9</v>
      </c>
      <c r="AF4338" s="40">
        <f t="shared" si="1071"/>
        <v>1121.671216</v>
      </c>
      <c r="AG4338" s="29" t="s">
        <v>25</v>
      </c>
      <c r="AH4338" s="29" t="s">
        <v>25</v>
      </c>
      <c r="AI4338" s="29" t="s">
        <v>63</v>
      </c>
      <c r="AJ4338" s="29" t="s">
        <v>8476</v>
      </c>
      <c r="AK4338" s="30" t="s">
        <v>25</v>
      </c>
      <c r="AL4338" s="30" t="s">
        <v>25</v>
      </c>
      <c r="AM4338" s="30" t="s">
        <v>12576</v>
      </c>
      <c r="AN4338" s="30" t="s">
        <v>22</v>
      </c>
      <c r="AO4338" s="30" t="s">
        <v>22</v>
      </c>
      <c r="AP4338" s="30"/>
      <c r="AQ4338" s="30" t="s">
        <v>22</v>
      </c>
      <c r="AR4338" s="30" t="s">
        <v>22</v>
      </c>
      <c r="AS4338" s="30"/>
      <c r="AT4338" s="30"/>
      <c r="AU4338" s="30" t="s">
        <v>22</v>
      </c>
      <c r="AV4338" s="30" t="s">
        <v>22</v>
      </c>
      <c r="AW4338" s="30" t="s">
        <v>22</v>
      </c>
      <c r="AX4338" s="30" t="s">
        <v>22</v>
      </c>
      <c r="AY4338" s="30" t="s">
        <v>25</v>
      </c>
      <c r="AZ4338" s="30"/>
      <c r="BA4338" s="30" t="s">
        <v>22</v>
      </c>
      <c r="BB4338" s="30"/>
      <c r="BC4338" s="30" t="s">
        <v>26</v>
      </c>
      <c r="BD4338" s="30"/>
    </row>
    <row r="4339" spans="1:56" x14ac:dyDescent="0.3">
      <c r="A4339" s="31">
        <v>42227</v>
      </c>
      <c r="B4339" s="30" t="s">
        <v>12513</v>
      </c>
      <c r="C4339" s="29">
        <v>12</v>
      </c>
      <c r="D4339" s="29" t="s">
        <v>12135</v>
      </c>
      <c r="E4339" s="30">
        <v>34</v>
      </c>
      <c r="F4339" s="29" t="s">
        <v>49</v>
      </c>
      <c r="G4339" s="29" t="s">
        <v>20</v>
      </c>
      <c r="H4339" s="29" t="s">
        <v>42</v>
      </c>
      <c r="I4339" s="29" t="s">
        <v>25</v>
      </c>
      <c r="J4339" s="29" t="s">
        <v>13501</v>
      </c>
      <c r="K4339" s="29" t="s">
        <v>13502</v>
      </c>
      <c r="L4339" s="29" t="s">
        <v>322</v>
      </c>
      <c r="M4339" s="29" t="s">
        <v>46</v>
      </c>
      <c r="N4339" s="29" t="s">
        <v>4682</v>
      </c>
      <c r="O4339" s="14">
        <v>345.24</v>
      </c>
      <c r="P4339" s="14">
        <f t="shared" si="1063"/>
        <v>1132.6633920000002</v>
      </c>
      <c r="Q4339" s="14">
        <v>5.13</v>
      </c>
      <c r="R4339" s="40">
        <f t="shared" si="1064"/>
        <v>1137.7933920000003</v>
      </c>
      <c r="S4339" s="14">
        <v>8.33</v>
      </c>
      <c r="T4339" s="40">
        <f t="shared" si="1065"/>
        <v>1129.4633920000003</v>
      </c>
      <c r="U4339" s="14">
        <v>9.85</v>
      </c>
      <c r="V4339" s="40">
        <f t="shared" si="1066"/>
        <v>1127.9433920000004</v>
      </c>
      <c r="W4339" s="14">
        <v>9.65</v>
      </c>
      <c r="X4339" s="40">
        <f t="shared" si="1067"/>
        <v>1128.1433920000002</v>
      </c>
      <c r="Y4339" s="14">
        <v>5.13</v>
      </c>
      <c r="Z4339" s="40">
        <f t="shared" si="1068"/>
        <v>1137.7933920000003</v>
      </c>
      <c r="AA4339" s="14">
        <v>8.41</v>
      </c>
      <c r="AB4339" s="40">
        <f t="shared" si="1069"/>
        <v>1129.3833920000002</v>
      </c>
      <c r="AC4339" s="14">
        <v>9.9</v>
      </c>
      <c r="AD4339" s="40">
        <f t="shared" si="1070"/>
        <v>1127.8933920000002</v>
      </c>
      <c r="AE4339" s="14">
        <v>9.92</v>
      </c>
      <c r="AF4339" s="40">
        <f t="shared" si="1071"/>
        <v>1127.8733920000002</v>
      </c>
      <c r="AG4339" s="29" t="s">
        <v>22</v>
      </c>
      <c r="AH4339" s="29" t="s">
        <v>22</v>
      </c>
      <c r="AI4339" s="29" t="s">
        <v>24</v>
      </c>
      <c r="AJ4339" s="29"/>
      <c r="AK4339" s="30" t="s">
        <v>22</v>
      </c>
      <c r="AL4339" s="30" t="s">
        <v>22</v>
      </c>
      <c r="AM4339" s="30"/>
      <c r="AN4339" s="30" t="s">
        <v>22</v>
      </c>
      <c r="AO4339" s="30" t="s">
        <v>22</v>
      </c>
      <c r="AP4339" s="30"/>
      <c r="AQ4339" s="30" t="s">
        <v>22</v>
      </c>
      <c r="AR4339" s="30" t="s">
        <v>22</v>
      </c>
      <c r="AS4339" s="30"/>
      <c r="AT4339" s="30"/>
      <c r="AU4339" s="30" t="s">
        <v>22</v>
      </c>
      <c r="AV4339" s="30" t="s">
        <v>22</v>
      </c>
      <c r="AW4339" s="30" t="s">
        <v>22</v>
      </c>
      <c r="AX4339" s="30" t="s">
        <v>22</v>
      </c>
      <c r="AY4339" s="30" t="s">
        <v>25</v>
      </c>
      <c r="AZ4339" s="30"/>
      <c r="BA4339" s="30" t="s">
        <v>22</v>
      </c>
      <c r="BB4339" s="30"/>
      <c r="BC4339" s="30" t="s">
        <v>26</v>
      </c>
      <c r="BD4339" s="30"/>
    </row>
    <row r="4340" spans="1:56" x14ac:dyDescent="0.3">
      <c r="A4340" s="31">
        <v>42227</v>
      </c>
      <c r="B4340" s="30" t="s">
        <v>12514</v>
      </c>
      <c r="C4340" s="29">
        <v>1</v>
      </c>
      <c r="D4340" s="29" t="s">
        <v>12135</v>
      </c>
      <c r="E4340" s="30">
        <v>35</v>
      </c>
      <c r="F4340" s="29" t="s">
        <v>49</v>
      </c>
      <c r="G4340" s="29" t="s">
        <v>20</v>
      </c>
      <c r="H4340" s="29" t="s">
        <v>42</v>
      </c>
      <c r="I4340" s="29" t="s">
        <v>22</v>
      </c>
      <c r="J4340" s="29" t="s">
        <v>13488</v>
      </c>
      <c r="K4340" s="29" t="s">
        <v>13380</v>
      </c>
      <c r="L4340" s="29" t="s">
        <v>142</v>
      </c>
      <c r="M4340" s="29" t="s">
        <v>23</v>
      </c>
      <c r="N4340" s="29" t="s">
        <v>4667</v>
      </c>
      <c r="O4340" s="14">
        <v>347.4</v>
      </c>
      <c r="P4340" s="14">
        <f t="shared" si="1063"/>
        <v>1139.74992</v>
      </c>
      <c r="Q4340" s="14">
        <v>5.66</v>
      </c>
      <c r="R4340" s="40">
        <f t="shared" si="1064"/>
        <v>1145.4099200000001</v>
      </c>
      <c r="S4340" s="14">
        <v>7.56</v>
      </c>
      <c r="T4340" s="40">
        <f t="shared" si="1065"/>
        <v>1137.8499200000001</v>
      </c>
      <c r="U4340" s="14">
        <v>9.43</v>
      </c>
      <c r="V4340" s="40">
        <f t="shared" si="1066"/>
        <v>1135.97992</v>
      </c>
      <c r="W4340" s="14">
        <v>9.33</v>
      </c>
      <c r="X4340" s="40">
        <f t="shared" si="1067"/>
        <v>1136.0799200000001</v>
      </c>
      <c r="Y4340" s="14">
        <v>5.66</v>
      </c>
      <c r="Z4340" s="40">
        <f t="shared" si="1068"/>
        <v>1145.4099200000001</v>
      </c>
      <c r="AA4340" s="14">
        <v>7.65</v>
      </c>
      <c r="AB4340" s="40">
        <f t="shared" si="1069"/>
        <v>1137.75992</v>
      </c>
      <c r="AC4340" s="14">
        <v>9.27</v>
      </c>
      <c r="AD4340" s="40">
        <f t="shared" si="1070"/>
        <v>1136.1399200000001</v>
      </c>
      <c r="AE4340" s="14">
        <v>9.1</v>
      </c>
      <c r="AF4340" s="40">
        <f t="shared" si="1071"/>
        <v>1136.3099200000001</v>
      </c>
      <c r="AG4340" s="29" t="s">
        <v>22</v>
      </c>
      <c r="AH4340" s="29" t="s">
        <v>22</v>
      </c>
      <c r="AI4340" s="29" t="s">
        <v>63</v>
      </c>
      <c r="AJ4340" s="29" t="s">
        <v>8476</v>
      </c>
      <c r="AK4340" s="30" t="s">
        <v>25</v>
      </c>
      <c r="AL4340" s="30" t="s">
        <v>25</v>
      </c>
      <c r="AM4340" s="30" t="s">
        <v>124</v>
      </c>
      <c r="AN4340" s="30" t="s">
        <v>22</v>
      </c>
      <c r="AO4340" s="30" t="s">
        <v>22</v>
      </c>
      <c r="AP4340" s="30"/>
      <c r="AQ4340" s="30" t="s">
        <v>22</v>
      </c>
      <c r="AR4340" s="30" t="s">
        <v>22</v>
      </c>
      <c r="AS4340" s="30"/>
      <c r="AT4340" s="30"/>
      <c r="AU4340" s="30" t="s">
        <v>22</v>
      </c>
      <c r="AV4340" s="30" t="s">
        <v>22</v>
      </c>
      <c r="AW4340" s="30" t="s">
        <v>22</v>
      </c>
      <c r="AX4340" s="30" t="s">
        <v>22</v>
      </c>
      <c r="AY4340" s="30" t="s">
        <v>25</v>
      </c>
      <c r="AZ4340" s="30"/>
      <c r="BA4340" s="30" t="s">
        <v>22</v>
      </c>
      <c r="BB4340" s="30"/>
      <c r="BC4340" s="30" t="s">
        <v>26</v>
      </c>
      <c r="BD4340" s="30"/>
    </row>
    <row r="4341" spans="1:56" x14ac:dyDescent="0.3">
      <c r="A4341" s="31">
        <v>42227</v>
      </c>
      <c r="B4341" s="30" t="s">
        <v>12515</v>
      </c>
      <c r="C4341" s="29">
        <v>2</v>
      </c>
      <c r="D4341" s="29" t="s">
        <v>12135</v>
      </c>
      <c r="E4341" s="30">
        <v>35</v>
      </c>
      <c r="F4341" s="29" t="s">
        <v>19</v>
      </c>
      <c r="G4341" s="29" t="s">
        <v>20</v>
      </c>
      <c r="H4341" s="29" t="s">
        <v>42</v>
      </c>
      <c r="I4341" s="29" t="s">
        <v>22</v>
      </c>
      <c r="J4341" s="29" t="s">
        <v>13354</v>
      </c>
      <c r="K4341" s="29" t="s">
        <v>13503</v>
      </c>
      <c r="L4341" s="29" t="s">
        <v>142</v>
      </c>
      <c r="M4341" s="29" t="s">
        <v>46</v>
      </c>
      <c r="N4341" s="29" t="s">
        <v>4667</v>
      </c>
      <c r="O4341" s="14">
        <v>348.36</v>
      </c>
      <c r="P4341" s="14">
        <f t="shared" si="1063"/>
        <v>1142.899488</v>
      </c>
      <c r="Q4341" s="14">
        <v>6.16</v>
      </c>
      <c r="R4341" s="40">
        <f t="shared" si="1064"/>
        <v>1149.0594880000001</v>
      </c>
      <c r="S4341" s="14">
        <v>10.66</v>
      </c>
      <c r="T4341" s="40">
        <f t="shared" si="1065"/>
        <v>1138.399488</v>
      </c>
      <c r="U4341" s="14">
        <v>11.7</v>
      </c>
      <c r="V4341" s="40">
        <f t="shared" si="1066"/>
        <v>1137.3594880000001</v>
      </c>
      <c r="W4341" s="14">
        <v>11.61</v>
      </c>
      <c r="X4341" s="40">
        <f t="shared" si="1067"/>
        <v>1137.4494880000002</v>
      </c>
      <c r="Y4341" s="14">
        <v>6.16</v>
      </c>
      <c r="Z4341" s="40">
        <f t="shared" si="1068"/>
        <v>1149.0594880000001</v>
      </c>
      <c r="AA4341" s="14">
        <v>10.72</v>
      </c>
      <c r="AB4341" s="40">
        <f t="shared" si="1069"/>
        <v>1138.3394880000001</v>
      </c>
      <c r="AC4341" s="14">
        <v>11.82</v>
      </c>
      <c r="AD4341" s="40">
        <f t="shared" si="1070"/>
        <v>1137.2394880000002</v>
      </c>
      <c r="AE4341" s="14">
        <v>11.58</v>
      </c>
      <c r="AF4341" s="40">
        <f t="shared" si="1071"/>
        <v>1137.4794880000002</v>
      </c>
      <c r="AG4341" s="29" t="s">
        <v>22</v>
      </c>
      <c r="AH4341" s="29" t="s">
        <v>22</v>
      </c>
      <c r="AI4341" s="29" t="s">
        <v>12577</v>
      </c>
      <c r="AJ4341" s="29" t="s">
        <v>8476</v>
      </c>
      <c r="AK4341" s="30" t="s">
        <v>25</v>
      </c>
      <c r="AL4341" s="30" t="s">
        <v>25</v>
      </c>
      <c r="AM4341" s="30" t="s">
        <v>8166</v>
      </c>
      <c r="AN4341" s="30" t="s">
        <v>22</v>
      </c>
      <c r="AO4341" s="30" t="s">
        <v>22</v>
      </c>
      <c r="AP4341" s="30"/>
      <c r="AQ4341" s="30" t="s">
        <v>22</v>
      </c>
      <c r="AR4341" s="30" t="s">
        <v>22</v>
      </c>
      <c r="AS4341" s="30"/>
      <c r="AT4341" s="30"/>
      <c r="AU4341" s="30" t="s">
        <v>22</v>
      </c>
      <c r="AV4341" s="30" t="s">
        <v>22</v>
      </c>
      <c r="AW4341" s="30" t="s">
        <v>22</v>
      </c>
      <c r="AX4341" s="30" t="s">
        <v>22</v>
      </c>
      <c r="AY4341" s="30" t="s">
        <v>25</v>
      </c>
      <c r="AZ4341" s="30"/>
      <c r="BA4341" s="30" t="s">
        <v>22</v>
      </c>
      <c r="BB4341" s="30"/>
      <c r="BC4341" s="30" t="s">
        <v>26</v>
      </c>
      <c r="BD4341" s="30"/>
    </row>
    <row r="4342" spans="1:56" x14ac:dyDescent="0.3">
      <c r="A4342" s="31">
        <v>42227</v>
      </c>
      <c r="B4342" s="30" t="s">
        <v>12516</v>
      </c>
      <c r="C4342" s="29">
        <v>4</v>
      </c>
      <c r="D4342" s="29" t="s">
        <v>12135</v>
      </c>
      <c r="E4342" s="30">
        <v>35</v>
      </c>
      <c r="F4342" s="29" t="s">
        <v>19</v>
      </c>
      <c r="G4342" s="29" t="s">
        <v>94</v>
      </c>
      <c r="H4342" s="29" t="s">
        <v>42</v>
      </c>
      <c r="I4342" s="29" t="s">
        <v>22</v>
      </c>
      <c r="J4342" s="29" t="s">
        <v>13390</v>
      </c>
      <c r="K4342" s="29" t="s">
        <v>13504</v>
      </c>
      <c r="L4342" s="29" t="s">
        <v>105</v>
      </c>
      <c r="M4342" s="29" t="s">
        <v>46</v>
      </c>
      <c r="N4342" s="29" t="s">
        <v>4702</v>
      </c>
      <c r="O4342" s="14">
        <v>349.08</v>
      </c>
      <c r="P4342" s="14">
        <f t="shared" si="1063"/>
        <v>1145.2616640000001</v>
      </c>
      <c r="Q4342" s="14">
        <v>4.7</v>
      </c>
      <c r="R4342" s="40">
        <f t="shared" si="1064"/>
        <v>1149.9616640000002</v>
      </c>
      <c r="S4342" s="14">
        <v>10.42</v>
      </c>
      <c r="T4342" s="40">
        <f t="shared" si="1065"/>
        <v>1139.5416640000001</v>
      </c>
      <c r="U4342" s="14">
        <v>11.5</v>
      </c>
      <c r="V4342" s="40">
        <f t="shared" si="1066"/>
        <v>1138.4616640000002</v>
      </c>
      <c r="W4342" s="14">
        <v>11.3</v>
      </c>
      <c r="X4342" s="40">
        <f t="shared" si="1067"/>
        <v>1138.6616640000002</v>
      </c>
      <c r="Y4342" s="14">
        <v>4.7</v>
      </c>
      <c r="Z4342" s="40">
        <f t="shared" si="1068"/>
        <v>1149.9616640000002</v>
      </c>
      <c r="AA4342" s="14">
        <v>10.5</v>
      </c>
      <c r="AB4342" s="40">
        <f t="shared" si="1069"/>
        <v>1139.4616640000002</v>
      </c>
      <c r="AC4342" s="14">
        <v>11.81</v>
      </c>
      <c r="AD4342" s="40">
        <f t="shared" si="1070"/>
        <v>1138.1516640000002</v>
      </c>
      <c r="AE4342" s="14">
        <v>11.47</v>
      </c>
      <c r="AF4342" s="40">
        <f t="shared" si="1071"/>
        <v>1138.4916640000001</v>
      </c>
      <c r="AG4342" s="29" t="s">
        <v>22</v>
      </c>
      <c r="AH4342" s="29" t="s">
        <v>22</v>
      </c>
      <c r="AI4342" s="29" t="s">
        <v>36</v>
      </c>
      <c r="AJ4342" s="29" t="s">
        <v>10269</v>
      </c>
      <c r="AK4342" s="30" t="s">
        <v>25</v>
      </c>
      <c r="AL4342" s="30" t="s">
        <v>25</v>
      </c>
      <c r="AM4342" s="30" t="s">
        <v>124</v>
      </c>
      <c r="AN4342" s="30" t="s">
        <v>22</v>
      </c>
      <c r="AO4342" s="30" t="s">
        <v>22</v>
      </c>
      <c r="AP4342" s="30"/>
      <c r="AQ4342" s="30" t="s">
        <v>22</v>
      </c>
      <c r="AR4342" s="30" t="s">
        <v>22</v>
      </c>
      <c r="AS4342" s="30"/>
      <c r="AT4342" s="30"/>
      <c r="AU4342" s="30" t="s">
        <v>22</v>
      </c>
      <c r="AV4342" s="30" t="s">
        <v>22</v>
      </c>
      <c r="AW4342" s="30" t="s">
        <v>22</v>
      </c>
      <c r="AX4342" s="30" t="s">
        <v>22</v>
      </c>
      <c r="AY4342" s="30" t="s">
        <v>25</v>
      </c>
      <c r="AZ4342" s="30"/>
      <c r="BA4342" s="30" t="s">
        <v>22</v>
      </c>
      <c r="BB4342" s="30"/>
      <c r="BC4342" s="30" t="s">
        <v>26</v>
      </c>
      <c r="BD4342" s="30"/>
    </row>
    <row r="4343" spans="1:56" x14ac:dyDescent="0.3">
      <c r="A4343" s="31">
        <v>42227</v>
      </c>
      <c r="B4343" s="30" t="s">
        <v>12517</v>
      </c>
      <c r="C4343" s="29">
        <v>5</v>
      </c>
      <c r="D4343" s="29" t="s">
        <v>12135</v>
      </c>
      <c r="E4343" s="30">
        <v>35</v>
      </c>
      <c r="F4343" s="29" t="s">
        <v>19</v>
      </c>
      <c r="G4343" s="29" t="s">
        <v>20</v>
      </c>
      <c r="H4343" s="29" t="s">
        <v>42</v>
      </c>
      <c r="I4343" s="29" t="s">
        <v>22</v>
      </c>
      <c r="J4343" s="29" t="s">
        <v>10926</v>
      </c>
      <c r="K4343" s="29" t="s">
        <v>13054</v>
      </c>
      <c r="L4343" s="29" t="s">
        <v>128</v>
      </c>
      <c r="M4343" s="29" t="s">
        <v>46</v>
      </c>
      <c r="N4343" s="29" t="s">
        <v>4677</v>
      </c>
      <c r="O4343" s="14">
        <v>348.12</v>
      </c>
      <c r="P4343" s="14">
        <f t="shared" si="1063"/>
        <v>1142.1120960000001</v>
      </c>
      <c r="Q4343" s="14">
        <v>5.47</v>
      </c>
      <c r="R4343" s="40">
        <f t="shared" si="1064"/>
        <v>1147.5820960000001</v>
      </c>
      <c r="S4343" s="14">
        <v>9.9</v>
      </c>
      <c r="T4343" s="40">
        <f t="shared" si="1065"/>
        <v>1137.682096</v>
      </c>
      <c r="U4343" s="14">
        <v>10.74</v>
      </c>
      <c r="V4343" s="40">
        <f t="shared" si="1066"/>
        <v>1136.8420960000001</v>
      </c>
      <c r="W4343" s="14">
        <v>11</v>
      </c>
      <c r="X4343" s="40">
        <f t="shared" si="1067"/>
        <v>1136.5820960000001</v>
      </c>
      <c r="Y4343" s="14">
        <v>5.47</v>
      </c>
      <c r="Z4343" s="40">
        <f t="shared" si="1068"/>
        <v>1147.5820960000001</v>
      </c>
      <c r="AA4343" s="14">
        <v>9.67</v>
      </c>
      <c r="AB4343" s="40">
        <f t="shared" si="1069"/>
        <v>1137.912096</v>
      </c>
      <c r="AC4343" s="14">
        <v>10.98</v>
      </c>
      <c r="AD4343" s="40">
        <f t="shared" si="1070"/>
        <v>1136.6020960000001</v>
      </c>
      <c r="AE4343" s="14">
        <v>10.78</v>
      </c>
      <c r="AF4343" s="40">
        <f t="shared" si="1071"/>
        <v>1136.8020960000001</v>
      </c>
      <c r="AG4343" s="29" t="s">
        <v>22</v>
      </c>
      <c r="AH4343" s="29" t="s">
        <v>22</v>
      </c>
      <c r="AI4343" s="29" t="s">
        <v>63</v>
      </c>
      <c r="AJ4343" s="29" t="s">
        <v>8476</v>
      </c>
      <c r="AK4343" s="30" t="s">
        <v>25</v>
      </c>
      <c r="AL4343" s="30" t="s">
        <v>25</v>
      </c>
      <c r="AM4343" s="30" t="s">
        <v>124</v>
      </c>
      <c r="AN4343" s="30" t="s">
        <v>22</v>
      </c>
      <c r="AO4343" s="30" t="s">
        <v>22</v>
      </c>
      <c r="AP4343" s="30"/>
      <c r="AQ4343" s="30" t="s">
        <v>22</v>
      </c>
      <c r="AR4343" s="30" t="s">
        <v>22</v>
      </c>
      <c r="AS4343" s="30"/>
      <c r="AT4343" s="30"/>
      <c r="AU4343" s="30" t="s">
        <v>22</v>
      </c>
      <c r="AV4343" s="30" t="s">
        <v>22</v>
      </c>
      <c r="AW4343" s="30" t="s">
        <v>22</v>
      </c>
      <c r="AX4343" s="30" t="s">
        <v>22</v>
      </c>
      <c r="AY4343" s="30" t="s">
        <v>25</v>
      </c>
      <c r="AZ4343" s="30"/>
      <c r="BA4343" s="30" t="s">
        <v>22</v>
      </c>
      <c r="BB4343" s="30"/>
      <c r="BC4343" s="30" t="s">
        <v>26</v>
      </c>
      <c r="BD4343" s="30"/>
    </row>
    <row r="4344" spans="1:56" x14ac:dyDescent="0.3">
      <c r="A4344" s="31">
        <v>42227</v>
      </c>
      <c r="B4344" s="30" t="s">
        <v>12518</v>
      </c>
      <c r="C4344" s="29">
        <v>6</v>
      </c>
      <c r="D4344" s="29" t="s">
        <v>12135</v>
      </c>
      <c r="E4344" s="30">
        <v>35</v>
      </c>
      <c r="F4344" s="29" t="s">
        <v>19</v>
      </c>
      <c r="G4344" s="29" t="s">
        <v>29</v>
      </c>
      <c r="H4344" s="29" t="s">
        <v>42</v>
      </c>
      <c r="I4344" s="29" t="s">
        <v>22</v>
      </c>
      <c r="J4344" s="29" t="s">
        <v>13505</v>
      </c>
      <c r="K4344" s="29" t="s">
        <v>13506</v>
      </c>
      <c r="L4344" s="29" t="s">
        <v>261</v>
      </c>
      <c r="M4344" s="29" t="s">
        <v>121</v>
      </c>
      <c r="N4344" s="29" t="s">
        <v>4682</v>
      </c>
      <c r="O4344" s="14">
        <v>349.32</v>
      </c>
      <c r="P4344" s="14">
        <f t="shared" si="1063"/>
        <v>1146.0490560000001</v>
      </c>
      <c r="Q4344" s="14">
        <v>5.17</v>
      </c>
      <c r="R4344" s="40">
        <f t="shared" si="1064"/>
        <v>1151.2190560000001</v>
      </c>
      <c r="S4344" s="14">
        <v>7.43</v>
      </c>
      <c r="T4344" s="40">
        <f t="shared" si="1065"/>
        <v>1143.7890560000001</v>
      </c>
      <c r="U4344" s="14">
        <v>8.1199999999999992</v>
      </c>
      <c r="V4344" s="40">
        <f t="shared" si="1066"/>
        <v>1143.0990560000002</v>
      </c>
      <c r="W4344" s="14">
        <v>8.5399999999999991</v>
      </c>
      <c r="X4344" s="40">
        <f t="shared" si="1067"/>
        <v>1142.6790560000002</v>
      </c>
      <c r="Y4344" s="14">
        <v>5.17</v>
      </c>
      <c r="Z4344" s="40">
        <f t="shared" si="1068"/>
        <v>1151.2190560000001</v>
      </c>
      <c r="AA4344" s="14">
        <v>7.55</v>
      </c>
      <c r="AB4344" s="40">
        <f t="shared" si="1069"/>
        <v>1143.6690560000002</v>
      </c>
      <c r="AC4344" s="14">
        <v>8.08</v>
      </c>
      <c r="AD4344" s="40">
        <f t="shared" si="1070"/>
        <v>1143.1390560000002</v>
      </c>
      <c r="AE4344" s="14">
        <v>8.93</v>
      </c>
      <c r="AF4344" s="40">
        <f t="shared" si="1071"/>
        <v>1142.2890560000001</v>
      </c>
      <c r="AG4344" s="29" t="s">
        <v>22</v>
      </c>
      <c r="AH4344" s="29" t="s">
        <v>22</v>
      </c>
      <c r="AI4344" s="29" t="s">
        <v>63</v>
      </c>
      <c r="AJ4344" s="29" t="s">
        <v>8476</v>
      </c>
      <c r="AK4344" s="30" t="s">
        <v>25</v>
      </c>
      <c r="AL4344" s="30" t="s">
        <v>25</v>
      </c>
      <c r="AM4344" s="30" t="s">
        <v>124</v>
      </c>
      <c r="AN4344" s="30" t="s">
        <v>22</v>
      </c>
      <c r="AO4344" s="30" t="s">
        <v>22</v>
      </c>
      <c r="AP4344" s="30"/>
      <c r="AQ4344" s="30" t="s">
        <v>22</v>
      </c>
      <c r="AR4344" s="30" t="s">
        <v>22</v>
      </c>
      <c r="AS4344" s="30"/>
      <c r="AT4344" s="30"/>
      <c r="AU4344" s="30" t="s">
        <v>22</v>
      </c>
      <c r="AV4344" s="30" t="s">
        <v>22</v>
      </c>
      <c r="AW4344" s="30" t="s">
        <v>22</v>
      </c>
      <c r="AX4344" s="30" t="s">
        <v>22</v>
      </c>
      <c r="AY4344" s="30" t="s">
        <v>25</v>
      </c>
      <c r="AZ4344" s="30"/>
      <c r="BA4344" s="30" t="s">
        <v>22</v>
      </c>
      <c r="BB4344" s="30"/>
      <c r="BC4344" s="30" t="s">
        <v>26</v>
      </c>
      <c r="BD4344" s="30"/>
    </row>
    <row r="4345" spans="1:56" x14ac:dyDescent="0.3">
      <c r="A4345" s="31">
        <v>42227</v>
      </c>
      <c r="B4345" s="30" t="s">
        <v>12519</v>
      </c>
      <c r="C4345" s="29">
        <v>7</v>
      </c>
      <c r="D4345" s="29" t="s">
        <v>12135</v>
      </c>
      <c r="E4345" s="30">
        <v>35</v>
      </c>
      <c r="F4345" s="29" t="s">
        <v>65</v>
      </c>
      <c r="G4345" s="29" t="s">
        <v>94</v>
      </c>
      <c r="H4345" s="29" t="s">
        <v>42</v>
      </c>
      <c r="I4345" s="29" t="s">
        <v>22</v>
      </c>
      <c r="J4345" s="29" t="s">
        <v>13507</v>
      </c>
      <c r="K4345" s="29" t="s">
        <v>13504</v>
      </c>
      <c r="L4345" s="29" t="s">
        <v>105</v>
      </c>
      <c r="M4345" s="29" t="s">
        <v>121</v>
      </c>
      <c r="N4345" s="29" t="s">
        <v>4702</v>
      </c>
      <c r="O4345" s="14">
        <v>349.56</v>
      </c>
      <c r="P4345" s="14">
        <f t="shared" si="1063"/>
        <v>1146.836448</v>
      </c>
      <c r="Q4345" s="14">
        <v>4.45</v>
      </c>
      <c r="R4345" s="40">
        <f t="shared" si="1064"/>
        <v>1151.2864480000001</v>
      </c>
      <c r="S4345" s="14">
        <v>9.4600000000000009</v>
      </c>
      <c r="T4345" s="40">
        <f t="shared" si="1065"/>
        <v>1141.826448</v>
      </c>
      <c r="U4345" s="14">
        <v>10.65</v>
      </c>
      <c r="V4345" s="40">
        <f t="shared" si="1066"/>
        <v>1140.636448</v>
      </c>
      <c r="W4345" s="14">
        <v>10.18</v>
      </c>
      <c r="X4345" s="40">
        <f t="shared" si="1067"/>
        <v>1141.106448</v>
      </c>
      <c r="Y4345" s="14">
        <v>4.45</v>
      </c>
      <c r="Z4345" s="40">
        <f t="shared" si="1068"/>
        <v>1151.2864480000001</v>
      </c>
      <c r="AA4345" s="14">
        <v>9.91</v>
      </c>
      <c r="AB4345" s="40">
        <f t="shared" si="1069"/>
        <v>1141.376448</v>
      </c>
      <c r="AC4345" s="14">
        <v>11.02</v>
      </c>
      <c r="AD4345" s="40">
        <f t="shared" si="1070"/>
        <v>1140.2664480000001</v>
      </c>
      <c r="AE4345" s="14">
        <v>10.48</v>
      </c>
      <c r="AF4345" s="40">
        <f t="shared" si="1071"/>
        <v>1140.806448</v>
      </c>
      <c r="AG4345" s="29" t="s">
        <v>22</v>
      </c>
      <c r="AH4345" s="29" t="s">
        <v>22</v>
      </c>
      <c r="AI4345" s="29" t="s">
        <v>63</v>
      </c>
      <c r="AJ4345" s="29" t="s">
        <v>12578</v>
      </c>
      <c r="AK4345" s="30" t="s">
        <v>25</v>
      </c>
      <c r="AL4345" s="30" t="s">
        <v>25</v>
      </c>
      <c r="AM4345" s="30" t="s">
        <v>124</v>
      </c>
      <c r="AN4345" s="30" t="s">
        <v>22</v>
      </c>
      <c r="AO4345" s="30" t="s">
        <v>22</v>
      </c>
      <c r="AP4345" s="30"/>
      <c r="AQ4345" s="30" t="s">
        <v>22</v>
      </c>
      <c r="AR4345" s="30" t="s">
        <v>22</v>
      </c>
      <c r="AS4345" s="30"/>
      <c r="AT4345" s="30"/>
      <c r="AU4345" s="30" t="s">
        <v>22</v>
      </c>
      <c r="AV4345" s="30" t="s">
        <v>22</v>
      </c>
      <c r="AW4345" s="30" t="s">
        <v>22</v>
      </c>
      <c r="AX4345" s="30" t="s">
        <v>22</v>
      </c>
      <c r="AY4345" s="30" t="s">
        <v>25</v>
      </c>
      <c r="AZ4345" s="30"/>
      <c r="BA4345" s="30" t="s">
        <v>25</v>
      </c>
      <c r="BB4345" s="30"/>
      <c r="BC4345" s="30" t="s">
        <v>26</v>
      </c>
      <c r="BD4345" s="30"/>
    </row>
    <row r="4346" spans="1:56" x14ac:dyDescent="0.3">
      <c r="A4346" s="31">
        <v>42227</v>
      </c>
      <c r="B4346" s="30" t="s">
        <v>12520</v>
      </c>
      <c r="C4346" s="29">
        <v>8</v>
      </c>
      <c r="D4346" s="29" t="s">
        <v>12135</v>
      </c>
      <c r="E4346" s="30">
        <v>35</v>
      </c>
      <c r="F4346" s="29" t="s">
        <v>65</v>
      </c>
      <c r="G4346" s="29" t="s">
        <v>20</v>
      </c>
      <c r="H4346" s="29" t="s">
        <v>42</v>
      </c>
      <c r="I4346" s="29" t="s">
        <v>22</v>
      </c>
      <c r="J4346" s="29" t="s">
        <v>13508</v>
      </c>
      <c r="K4346" s="29" t="s">
        <v>13374</v>
      </c>
      <c r="L4346" s="29" t="s">
        <v>35</v>
      </c>
      <c r="M4346" s="29" t="s">
        <v>46</v>
      </c>
      <c r="N4346" s="29" t="s">
        <v>4682</v>
      </c>
      <c r="O4346" s="14">
        <v>350.52</v>
      </c>
      <c r="P4346" s="14">
        <f t="shared" si="1063"/>
        <v>1149.9860160000001</v>
      </c>
      <c r="Q4346" s="14">
        <v>6.12</v>
      </c>
      <c r="R4346" s="40">
        <f t="shared" si="1064"/>
        <v>1156.106016</v>
      </c>
      <c r="S4346" s="14">
        <v>7.45</v>
      </c>
      <c r="T4346" s="40">
        <f t="shared" si="1065"/>
        <v>1148.6560159999999</v>
      </c>
      <c r="U4346" s="14">
        <v>8.65</v>
      </c>
      <c r="V4346" s="40">
        <f t="shared" si="1066"/>
        <v>1147.4560159999999</v>
      </c>
      <c r="W4346" s="14">
        <v>8.9499999999999993</v>
      </c>
      <c r="X4346" s="40">
        <f t="shared" si="1067"/>
        <v>1147.1560159999999</v>
      </c>
      <c r="Y4346" s="14">
        <v>6.12</v>
      </c>
      <c r="Z4346" s="40">
        <f t="shared" si="1068"/>
        <v>1156.106016</v>
      </c>
      <c r="AA4346" s="14">
        <v>7.27</v>
      </c>
      <c r="AB4346" s="40">
        <f t="shared" si="1069"/>
        <v>1148.836016</v>
      </c>
      <c r="AC4346" s="14">
        <v>8.6199999999999992</v>
      </c>
      <c r="AD4346" s="40">
        <f t="shared" si="1070"/>
        <v>1147.4860160000001</v>
      </c>
      <c r="AE4346" s="14">
        <v>8.49</v>
      </c>
      <c r="AF4346" s="40">
        <f t="shared" si="1071"/>
        <v>1147.6160159999999</v>
      </c>
      <c r="AG4346" s="29" t="s">
        <v>22</v>
      </c>
      <c r="AH4346" s="29" t="s">
        <v>22</v>
      </c>
      <c r="AI4346" s="29" t="s">
        <v>36</v>
      </c>
      <c r="AJ4346" s="29" t="s">
        <v>11634</v>
      </c>
      <c r="AK4346" s="30" t="s">
        <v>25</v>
      </c>
      <c r="AL4346" s="30" t="s">
        <v>25</v>
      </c>
      <c r="AM4346" s="30" t="s">
        <v>124</v>
      </c>
      <c r="AN4346" s="30" t="s">
        <v>22</v>
      </c>
      <c r="AO4346" s="30" t="s">
        <v>22</v>
      </c>
      <c r="AP4346" s="30"/>
      <c r="AQ4346" s="30" t="s">
        <v>22</v>
      </c>
      <c r="AR4346" s="30" t="s">
        <v>22</v>
      </c>
      <c r="AS4346" s="30"/>
      <c r="AT4346" s="30"/>
      <c r="AU4346" s="30" t="s">
        <v>22</v>
      </c>
      <c r="AV4346" s="30" t="s">
        <v>22</v>
      </c>
      <c r="AW4346" s="30" t="s">
        <v>22</v>
      </c>
      <c r="AX4346" s="30" t="s">
        <v>22</v>
      </c>
      <c r="AY4346" s="30" t="s">
        <v>25</v>
      </c>
      <c r="AZ4346" s="30"/>
      <c r="BA4346" s="30" t="s">
        <v>25</v>
      </c>
      <c r="BB4346" s="30"/>
      <c r="BC4346" s="30" t="s">
        <v>26</v>
      </c>
      <c r="BD4346" s="30"/>
    </row>
    <row r="4347" spans="1:56" x14ac:dyDescent="0.3">
      <c r="A4347" s="31">
        <v>42227</v>
      </c>
      <c r="B4347" s="30" t="s">
        <v>12521</v>
      </c>
      <c r="C4347" s="29">
        <v>9</v>
      </c>
      <c r="D4347" s="29" t="s">
        <v>12135</v>
      </c>
      <c r="E4347" s="30">
        <v>35</v>
      </c>
      <c r="F4347" s="29" t="s">
        <v>65</v>
      </c>
      <c r="G4347" s="29" t="s">
        <v>29</v>
      </c>
      <c r="H4347" s="29" t="s">
        <v>42</v>
      </c>
      <c r="I4347" s="29" t="s">
        <v>22</v>
      </c>
      <c r="J4347" s="29" t="s">
        <v>13509</v>
      </c>
      <c r="K4347" s="29" t="s">
        <v>13054</v>
      </c>
      <c r="L4347" s="29" t="s">
        <v>35</v>
      </c>
      <c r="M4347" s="29" t="s">
        <v>46</v>
      </c>
      <c r="N4347" s="29" t="s">
        <v>4682</v>
      </c>
      <c r="O4347" s="14">
        <v>350.04</v>
      </c>
      <c r="P4347" s="14">
        <f t="shared" si="1063"/>
        <v>1148.4112320000002</v>
      </c>
      <c r="Q4347" s="14">
        <v>5.87</v>
      </c>
      <c r="R4347" s="40">
        <f t="shared" si="1064"/>
        <v>1154.281232</v>
      </c>
      <c r="S4347" s="14">
        <v>8.1300000000000008</v>
      </c>
      <c r="T4347" s="40">
        <f t="shared" si="1065"/>
        <v>1146.1512319999999</v>
      </c>
      <c r="U4347" s="14">
        <v>9.19</v>
      </c>
      <c r="V4347" s="40">
        <f t="shared" si="1066"/>
        <v>1145.091232</v>
      </c>
      <c r="W4347" s="14">
        <v>8.6300000000000008</v>
      </c>
      <c r="X4347" s="40">
        <f t="shared" si="1067"/>
        <v>1145.6512319999999</v>
      </c>
      <c r="Y4347" s="14">
        <v>5.87</v>
      </c>
      <c r="Z4347" s="40">
        <f t="shared" si="1068"/>
        <v>1154.281232</v>
      </c>
      <c r="AA4347" s="14">
        <v>8.08</v>
      </c>
      <c r="AB4347" s="40">
        <f t="shared" si="1069"/>
        <v>1146.2012320000001</v>
      </c>
      <c r="AC4347" s="14">
        <v>9.3699999999999992</v>
      </c>
      <c r="AD4347" s="40">
        <f t="shared" si="1070"/>
        <v>1144.9112320000002</v>
      </c>
      <c r="AE4347" s="14">
        <v>8.59</v>
      </c>
      <c r="AF4347" s="40">
        <f t="shared" si="1071"/>
        <v>1145.6912320000001</v>
      </c>
      <c r="AG4347" s="29" t="s">
        <v>22</v>
      </c>
      <c r="AH4347" s="29" t="s">
        <v>22</v>
      </c>
      <c r="AI4347" s="29" t="s">
        <v>63</v>
      </c>
      <c r="AJ4347" s="29" t="s">
        <v>8476</v>
      </c>
      <c r="AK4347" s="30" t="s">
        <v>25</v>
      </c>
      <c r="AL4347" s="30" t="s">
        <v>25</v>
      </c>
      <c r="AM4347" s="30" t="s">
        <v>4993</v>
      </c>
      <c r="AN4347" s="30" t="s">
        <v>22</v>
      </c>
      <c r="AO4347" s="30" t="s">
        <v>22</v>
      </c>
      <c r="AP4347" s="30"/>
      <c r="AQ4347" s="30" t="s">
        <v>22</v>
      </c>
      <c r="AR4347" s="30" t="s">
        <v>22</v>
      </c>
      <c r="AS4347" s="30"/>
      <c r="AT4347" s="30"/>
      <c r="AU4347" s="30" t="s">
        <v>22</v>
      </c>
      <c r="AV4347" s="30" t="s">
        <v>22</v>
      </c>
      <c r="AW4347" s="30" t="s">
        <v>22</v>
      </c>
      <c r="AX4347" s="30" t="s">
        <v>22</v>
      </c>
      <c r="AY4347" s="30" t="s">
        <v>25</v>
      </c>
      <c r="AZ4347" s="30"/>
      <c r="BA4347" s="30" t="s">
        <v>25</v>
      </c>
      <c r="BB4347" s="30"/>
      <c r="BC4347" s="30" t="s">
        <v>62</v>
      </c>
      <c r="BD4347" s="30"/>
    </row>
    <row r="4348" spans="1:56" x14ac:dyDescent="0.3">
      <c r="A4348" s="31">
        <v>42228</v>
      </c>
      <c r="B4348" s="30" t="s">
        <v>12522</v>
      </c>
      <c r="C4348" s="29">
        <v>10</v>
      </c>
      <c r="D4348" s="29" t="s">
        <v>12135</v>
      </c>
      <c r="E4348" s="30">
        <v>35</v>
      </c>
      <c r="F4348" s="29" t="s">
        <v>65</v>
      </c>
      <c r="G4348" s="29" t="s">
        <v>94</v>
      </c>
      <c r="H4348" s="29" t="s">
        <v>42</v>
      </c>
      <c r="I4348" s="29" t="s">
        <v>22</v>
      </c>
      <c r="J4348" s="29" t="s">
        <v>13510</v>
      </c>
      <c r="K4348" s="29" t="s">
        <v>13349</v>
      </c>
      <c r="L4348" s="29" t="s">
        <v>621</v>
      </c>
      <c r="M4348" s="29" t="s">
        <v>201</v>
      </c>
      <c r="N4348" s="29" t="s">
        <v>4702</v>
      </c>
      <c r="O4348" s="14">
        <v>345.24</v>
      </c>
      <c r="P4348" s="14">
        <f t="shared" si="1063"/>
        <v>1132.6633920000002</v>
      </c>
      <c r="Q4348" s="14">
        <v>5.15</v>
      </c>
      <c r="R4348" s="40">
        <f t="shared" si="1064"/>
        <v>1137.8133920000002</v>
      </c>
      <c r="S4348" s="14">
        <v>9.4499999999999993</v>
      </c>
      <c r="T4348" s="40">
        <f t="shared" si="1065"/>
        <v>1128.3633920000002</v>
      </c>
      <c r="U4348" s="14">
        <v>11.95</v>
      </c>
      <c r="V4348" s="40">
        <f t="shared" si="1066"/>
        <v>1125.8633920000002</v>
      </c>
      <c r="W4348" s="14">
        <v>11.71</v>
      </c>
      <c r="X4348" s="40">
        <f t="shared" si="1067"/>
        <v>1126.1033920000002</v>
      </c>
      <c r="Y4348" s="14">
        <v>5.15</v>
      </c>
      <c r="Z4348" s="40">
        <f t="shared" si="1068"/>
        <v>1137.8133920000002</v>
      </c>
      <c r="AA4348" s="14">
        <v>9.7799999999999994</v>
      </c>
      <c r="AB4348" s="40">
        <f t="shared" si="1069"/>
        <v>1128.0333920000003</v>
      </c>
      <c r="AC4348" s="14" t="s">
        <v>5180</v>
      </c>
      <c r="AD4348" s="40" t="e">
        <f t="shared" si="1070"/>
        <v>#VALUE!</v>
      </c>
      <c r="AE4348" s="14">
        <v>12.48</v>
      </c>
      <c r="AF4348" s="40">
        <f t="shared" si="1071"/>
        <v>1125.3333920000002</v>
      </c>
      <c r="AG4348" s="29" t="s">
        <v>22</v>
      </c>
      <c r="AH4348" s="29" t="s">
        <v>22</v>
      </c>
      <c r="AI4348" s="29" t="s">
        <v>48</v>
      </c>
      <c r="AJ4348" s="29" t="s">
        <v>8480</v>
      </c>
      <c r="AK4348" s="30" t="s">
        <v>22</v>
      </c>
      <c r="AL4348" s="30" t="s">
        <v>22</v>
      </c>
      <c r="AM4348" s="30"/>
      <c r="AN4348" s="30" t="s">
        <v>22</v>
      </c>
      <c r="AO4348" s="30" t="s">
        <v>22</v>
      </c>
      <c r="AP4348" s="30"/>
      <c r="AQ4348" s="30" t="s">
        <v>22</v>
      </c>
      <c r="AR4348" s="30" t="s">
        <v>22</v>
      </c>
      <c r="AS4348" s="30"/>
      <c r="AT4348" s="30"/>
      <c r="AU4348" s="30" t="s">
        <v>22</v>
      </c>
      <c r="AV4348" s="30" t="s">
        <v>22</v>
      </c>
      <c r="AW4348" s="30" t="s">
        <v>22</v>
      </c>
      <c r="AX4348" s="30" t="s">
        <v>22</v>
      </c>
      <c r="AY4348" s="30" t="s">
        <v>25</v>
      </c>
      <c r="AZ4348" s="30"/>
      <c r="BA4348" s="30" t="s">
        <v>25</v>
      </c>
      <c r="BB4348" s="30"/>
      <c r="BC4348" s="30" t="s">
        <v>62</v>
      </c>
      <c r="BD4348" s="30"/>
    </row>
    <row r="4349" spans="1:56" x14ac:dyDescent="0.3">
      <c r="A4349" s="31">
        <v>42228</v>
      </c>
      <c r="B4349" s="30" t="s">
        <v>12523</v>
      </c>
      <c r="C4349" s="29">
        <v>11</v>
      </c>
      <c r="D4349" s="29" t="s">
        <v>12135</v>
      </c>
      <c r="E4349" s="30">
        <v>35</v>
      </c>
      <c r="F4349" s="29" t="s">
        <v>65</v>
      </c>
      <c r="G4349" s="29" t="s">
        <v>29</v>
      </c>
      <c r="H4349" s="29" t="s">
        <v>42</v>
      </c>
      <c r="I4349" s="29" t="s">
        <v>22</v>
      </c>
      <c r="J4349" s="29" t="s">
        <v>13511</v>
      </c>
      <c r="K4349" s="29" t="s">
        <v>13512</v>
      </c>
      <c r="L4349" s="29" t="s">
        <v>35</v>
      </c>
      <c r="M4349" s="29" t="s">
        <v>23</v>
      </c>
      <c r="N4349" s="29" t="s">
        <v>4702</v>
      </c>
      <c r="O4349" s="14">
        <v>346.68</v>
      </c>
      <c r="P4349" s="14">
        <f t="shared" si="1063"/>
        <v>1137.3877440000001</v>
      </c>
      <c r="Q4349" s="14">
        <v>5.91</v>
      </c>
      <c r="R4349" s="40">
        <f t="shared" si="1064"/>
        <v>1143.2977440000002</v>
      </c>
      <c r="S4349" s="14">
        <v>10.130000000000001</v>
      </c>
      <c r="T4349" s="40">
        <f t="shared" si="1065"/>
        <v>1133.1677440000001</v>
      </c>
      <c r="U4349" s="14">
        <v>11.73</v>
      </c>
      <c r="V4349" s="40">
        <f t="shared" si="1066"/>
        <v>1131.5677440000002</v>
      </c>
      <c r="W4349" s="14">
        <v>11.72</v>
      </c>
      <c r="X4349" s="40">
        <f t="shared" si="1067"/>
        <v>1131.5777440000002</v>
      </c>
      <c r="Y4349" s="14">
        <v>5.91</v>
      </c>
      <c r="Z4349" s="40">
        <f t="shared" si="1068"/>
        <v>1143.2977440000002</v>
      </c>
      <c r="AA4349" s="14">
        <v>10.06</v>
      </c>
      <c r="AB4349" s="40">
        <f t="shared" si="1069"/>
        <v>1133.2377440000002</v>
      </c>
      <c r="AC4349" s="14">
        <v>11.77</v>
      </c>
      <c r="AD4349" s="40">
        <f t="shared" si="1070"/>
        <v>1131.5277440000002</v>
      </c>
      <c r="AE4349" s="14">
        <v>11.58</v>
      </c>
      <c r="AF4349" s="40">
        <f t="shared" si="1071"/>
        <v>1131.7177440000003</v>
      </c>
      <c r="AG4349" s="29" t="s">
        <v>22</v>
      </c>
      <c r="AH4349" s="29" t="s">
        <v>22</v>
      </c>
      <c r="AI4349" s="29" t="s">
        <v>63</v>
      </c>
      <c r="AJ4349" s="29" t="s">
        <v>12579</v>
      </c>
      <c r="AK4349" s="30" t="s">
        <v>25</v>
      </c>
      <c r="AL4349" s="30" t="s">
        <v>25</v>
      </c>
      <c r="AM4349" s="30" t="s">
        <v>124</v>
      </c>
      <c r="AN4349" s="30" t="s">
        <v>22</v>
      </c>
      <c r="AO4349" s="30" t="s">
        <v>22</v>
      </c>
      <c r="AP4349" s="30"/>
      <c r="AQ4349" s="30" t="s">
        <v>22</v>
      </c>
      <c r="AR4349" s="30" t="s">
        <v>22</v>
      </c>
      <c r="AS4349" s="30"/>
      <c r="AT4349" s="30"/>
      <c r="AU4349" s="30" t="s">
        <v>22</v>
      </c>
      <c r="AV4349" s="30" t="s">
        <v>22</v>
      </c>
      <c r="AW4349" s="30" t="s">
        <v>22</v>
      </c>
      <c r="AX4349" s="30" t="s">
        <v>22</v>
      </c>
      <c r="AY4349" s="30" t="s">
        <v>25</v>
      </c>
      <c r="AZ4349" s="30"/>
      <c r="BA4349" s="30" t="s">
        <v>22</v>
      </c>
      <c r="BB4349" s="30"/>
      <c r="BC4349" s="30" t="s">
        <v>26</v>
      </c>
      <c r="BD4349" s="30"/>
    </row>
    <row r="4350" spans="1:56" x14ac:dyDescent="0.3">
      <c r="A4350" s="31">
        <v>42228</v>
      </c>
      <c r="B4350" s="30" t="s">
        <v>12524</v>
      </c>
      <c r="C4350" s="29">
        <v>12</v>
      </c>
      <c r="D4350" s="29" t="s">
        <v>12135</v>
      </c>
      <c r="E4350" s="30">
        <v>35</v>
      </c>
      <c r="F4350" s="29" t="s">
        <v>65</v>
      </c>
      <c r="G4350" s="29" t="s">
        <v>20</v>
      </c>
      <c r="H4350" s="29" t="s">
        <v>42</v>
      </c>
      <c r="I4350" s="29" t="s">
        <v>22</v>
      </c>
      <c r="J4350" s="29" t="s">
        <v>13513</v>
      </c>
      <c r="K4350" s="29" t="s">
        <v>13514</v>
      </c>
      <c r="L4350" s="29" t="s">
        <v>128</v>
      </c>
      <c r="M4350" s="29" t="s">
        <v>23</v>
      </c>
      <c r="N4350" s="29" t="s">
        <v>4667</v>
      </c>
      <c r="O4350" s="14">
        <v>348.6</v>
      </c>
      <c r="P4350" s="14">
        <f t="shared" si="1063"/>
        <v>1143.6868800000002</v>
      </c>
      <c r="Q4350" s="14">
        <v>6.86</v>
      </c>
      <c r="R4350" s="40">
        <f t="shared" si="1064"/>
        <v>1150.5468800000001</v>
      </c>
      <c r="S4350" s="14">
        <v>8.48</v>
      </c>
      <c r="T4350" s="40">
        <f t="shared" si="1065"/>
        <v>1142.0668800000001</v>
      </c>
      <c r="U4350" s="14">
        <v>10.3</v>
      </c>
      <c r="V4350" s="40">
        <f t="shared" si="1066"/>
        <v>1140.2468800000001</v>
      </c>
      <c r="W4350" s="14">
        <v>10.35</v>
      </c>
      <c r="X4350" s="40">
        <f t="shared" si="1067"/>
        <v>1140.1968800000002</v>
      </c>
      <c r="Y4350" s="14">
        <v>6.86</v>
      </c>
      <c r="Z4350" s="40">
        <f t="shared" si="1068"/>
        <v>1150.5468800000001</v>
      </c>
      <c r="AA4350" s="14">
        <v>8.64</v>
      </c>
      <c r="AB4350" s="40">
        <f t="shared" si="1069"/>
        <v>1141.90688</v>
      </c>
      <c r="AC4350" s="14">
        <v>10.53</v>
      </c>
      <c r="AD4350" s="40">
        <f t="shared" si="1070"/>
        <v>1140.0168800000001</v>
      </c>
      <c r="AE4350" s="14">
        <v>10.54</v>
      </c>
      <c r="AF4350" s="40">
        <f t="shared" si="1071"/>
        <v>1140.0068800000001</v>
      </c>
      <c r="AG4350" s="29" t="s">
        <v>22</v>
      </c>
      <c r="AH4350" s="29" t="s">
        <v>22</v>
      </c>
      <c r="AI4350" s="29" t="s">
        <v>63</v>
      </c>
      <c r="AJ4350" s="29" t="s">
        <v>12579</v>
      </c>
      <c r="AK4350" s="30" t="s">
        <v>25</v>
      </c>
      <c r="AL4350" s="30" t="s">
        <v>25</v>
      </c>
      <c r="AM4350" s="30" t="s">
        <v>124</v>
      </c>
      <c r="AN4350" s="30" t="s">
        <v>22</v>
      </c>
      <c r="AO4350" s="30" t="s">
        <v>22</v>
      </c>
      <c r="AP4350" s="30"/>
      <c r="AQ4350" s="30" t="s">
        <v>22</v>
      </c>
      <c r="AR4350" s="30" t="s">
        <v>22</v>
      </c>
      <c r="AS4350" s="30"/>
      <c r="AT4350" s="30"/>
      <c r="AU4350" s="30" t="s">
        <v>22</v>
      </c>
      <c r="AV4350" s="30" t="s">
        <v>22</v>
      </c>
      <c r="AW4350" s="30" t="s">
        <v>22</v>
      </c>
      <c r="AX4350" s="30" t="s">
        <v>22</v>
      </c>
      <c r="AY4350" s="30" t="s">
        <v>25</v>
      </c>
      <c r="AZ4350" s="30"/>
      <c r="BA4350" s="30" t="s">
        <v>25</v>
      </c>
      <c r="BB4350" s="30"/>
      <c r="BC4350" s="30" t="s">
        <v>26</v>
      </c>
      <c r="BD4350" s="30"/>
    </row>
    <row r="4351" spans="1:56" x14ac:dyDescent="0.3">
      <c r="A4351" s="31">
        <v>42228</v>
      </c>
      <c r="B4351" s="30" t="s">
        <v>12525</v>
      </c>
      <c r="C4351" s="29">
        <v>13</v>
      </c>
      <c r="D4351" s="29" t="s">
        <v>12135</v>
      </c>
      <c r="E4351" s="30">
        <v>35</v>
      </c>
      <c r="F4351" s="29" t="s">
        <v>72</v>
      </c>
      <c r="G4351" s="29" t="s">
        <v>20</v>
      </c>
      <c r="H4351" s="29" t="s">
        <v>42</v>
      </c>
      <c r="I4351" s="29" t="s">
        <v>22</v>
      </c>
      <c r="J4351" s="29" t="s">
        <v>13513</v>
      </c>
      <c r="K4351" s="29" t="s">
        <v>13515</v>
      </c>
      <c r="L4351" s="29" t="s">
        <v>128</v>
      </c>
      <c r="M4351" s="29" t="s">
        <v>23</v>
      </c>
      <c r="N4351" s="29" t="s">
        <v>4667</v>
      </c>
      <c r="O4351" s="14">
        <v>348.84</v>
      </c>
      <c r="P4351" s="14">
        <f t="shared" si="1063"/>
        <v>1144.4742719999999</v>
      </c>
      <c r="Q4351" s="14">
        <v>7.14</v>
      </c>
      <c r="R4351" s="40">
        <f t="shared" si="1064"/>
        <v>1151.614272</v>
      </c>
      <c r="S4351" s="14">
        <v>9.75</v>
      </c>
      <c r="T4351" s="40">
        <f t="shared" si="1065"/>
        <v>1141.864272</v>
      </c>
      <c r="U4351" s="14">
        <v>11.9</v>
      </c>
      <c r="V4351" s="40">
        <f t="shared" si="1066"/>
        <v>1139.7142719999999</v>
      </c>
      <c r="W4351" s="14">
        <v>11.53</v>
      </c>
      <c r="X4351" s="40">
        <f t="shared" si="1067"/>
        <v>1140.0842720000001</v>
      </c>
      <c r="Y4351" s="14">
        <v>7.14</v>
      </c>
      <c r="Z4351" s="40">
        <f t="shared" si="1068"/>
        <v>1151.614272</v>
      </c>
      <c r="AA4351" s="14">
        <v>9.69</v>
      </c>
      <c r="AB4351" s="40">
        <f t="shared" si="1069"/>
        <v>1141.924272</v>
      </c>
      <c r="AC4351" s="14">
        <v>11.68</v>
      </c>
      <c r="AD4351" s="40">
        <f t="shared" si="1070"/>
        <v>1139.934272</v>
      </c>
      <c r="AE4351" s="14">
        <v>12.25</v>
      </c>
      <c r="AF4351" s="40">
        <f t="shared" si="1071"/>
        <v>1139.364272</v>
      </c>
      <c r="AG4351" s="29" t="s">
        <v>22</v>
      </c>
      <c r="AH4351" s="29" t="s">
        <v>22</v>
      </c>
      <c r="AI4351" s="29" t="s">
        <v>24</v>
      </c>
      <c r="AJ4351" s="29"/>
      <c r="AK4351" s="30" t="s">
        <v>22</v>
      </c>
      <c r="AL4351" s="30" t="s">
        <v>22</v>
      </c>
      <c r="AM4351" s="30"/>
      <c r="AN4351" s="30" t="s">
        <v>22</v>
      </c>
      <c r="AO4351" s="30" t="s">
        <v>22</v>
      </c>
      <c r="AP4351" s="30"/>
      <c r="AQ4351" s="30" t="s">
        <v>22</v>
      </c>
      <c r="AR4351" s="30" t="s">
        <v>22</v>
      </c>
      <c r="AS4351" s="30"/>
      <c r="AT4351" s="30"/>
      <c r="AU4351" s="30" t="s">
        <v>22</v>
      </c>
      <c r="AV4351" s="30" t="s">
        <v>22</v>
      </c>
      <c r="AW4351" s="30" t="s">
        <v>22</v>
      </c>
      <c r="AX4351" s="30" t="s">
        <v>22</v>
      </c>
      <c r="AY4351" s="30" t="s">
        <v>25</v>
      </c>
      <c r="AZ4351" s="30"/>
      <c r="BA4351" s="30" t="s">
        <v>25</v>
      </c>
      <c r="BB4351" s="30"/>
      <c r="BC4351" s="30" t="s">
        <v>26</v>
      </c>
      <c r="BD4351" s="30"/>
    </row>
    <row r="4352" spans="1:56" x14ac:dyDescent="0.3">
      <c r="A4352" s="31">
        <v>42228</v>
      </c>
      <c r="B4352" s="30" t="s">
        <v>12526</v>
      </c>
      <c r="C4352" s="29">
        <v>14</v>
      </c>
      <c r="D4352" s="29" t="s">
        <v>12135</v>
      </c>
      <c r="E4352" s="30">
        <v>35</v>
      </c>
      <c r="F4352" s="29" t="s">
        <v>72</v>
      </c>
      <c r="G4352" s="29" t="s">
        <v>29</v>
      </c>
      <c r="H4352" s="29" t="s">
        <v>42</v>
      </c>
      <c r="I4352" s="29" t="s">
        <v>22</v>
      </c>
      <c r="J4352" s="29" t="s">
        <v>13516</v>
      </c>
      <c r="K4352" s="29" t="s">
        <v>13517</v>
      </c>
      <c r="L4352" s="29" t="s">
        <v>128</v>
      </c>
      <c r="M4352" s="29" t="s">
        <v>59</v>
      </c>
      <c r="N4352" s="29" t="s">
        <v>4667</v>
      </c>
      <c r="O4352" s="14">
        <v>350.52</v>
      </c>
      <c r="P4352" s="14">
        <f t="shared" si="1063"/>
        <v>1149.9860160000001</v>
      </c>
      <c r="Q4352" s="14">
        <v>5.62</v>
      </c>
      <c r="R4352" s="40">
        <f t="shared" si="1064"/>
        <v>1155.606016</v>
      </c>
      <c r="S4352" s="14">
        <v>9.83</v>
      </c>
      <c r="T4352" s="40">
        <f t="shared" si="1065"/>
        <v>1145.776016</v>
      </c>
      <c r="U4352" s="14">
        <v>12.74</v>
      </c>
      <c r="V4352" s="40">
        <f t="shared" si="1066"/>
        <v>1142.8660159999999</v>
      </c>
      <c r="W4352" s="14">
        <v>12.58</v>
      </c>
      <c r="X4352" s="40">
        <f t="shared" si="1067"/>
        <v>1143.026016</v>
      </c>
      <c r="Y4352" s="14">
        <v>5.62</v>
      </c>
      <c r="Z4352" s="40">
        <f t="shared" si="1068"/>
        <v>1155.606016</v>
      </c>
      <c r="AA4352" s="14">
        <v>9.81</v>
      </c>
      <c r="AB4352" s="40">
        <f t="shared" si="1069"/>
        <v>1145.796016</v>
      </c>
      <c r="AC4352" s="14">
        <v>12.86</v>
      </c>
      <c r="AD4352" s="40">
        <f t="shared" si="1070"/>
        <v>1142.7460160000001</v>
      </c>
      <c r="AE4352" s="14">
        <v>13.14</v>
      </c>
      <c r="AF4352" s="40">
        <f t="shared" si="1071"/>
        <v>1142.4660159999999</v>
      </c>
      <c r="AG4352" s="29" t="s">
        <v>22</v>
      </c>
      <c r="AH4352" s="29" t="s">
        <v>22</v>
      </c>
      <c r="AI4352" s="29" t="s">
        <v>63</v>
      </c>
      <c r="AJ4352" s="29" t="s">
        <v>12580</v>
      </c>
      <c r="AK4352" s="30" t="s">
        <v>25</v>
      </c>
      <c r="AL4352" s="30" t="s">
        <v>22</v>
      </c>
      <c r="AM4352" s="30" t="s">
        <v>4993</v>
      </c>
      <c r="AN4352" s="30" t="s">
        <v>22</v>
      </c>
      <c r="AO4352" s="30" t="s">
        <v>22</v>
      </c>
      <c r="AP4352" s="30"/>
      <c r="AQ4352" s="30" t="s">
        <v>22</v>
      </c>
      <c r="AR4352" s="30" t="s">
        <v>22</v>
      </c>
      <c r="AS4352" s="30"/>
      <c r="AT4352" s="30"/>
      <c r="AU4352" s="30" t="s">
        <v>22</v>
      </c>
      <c r="AV4352" s="30" t="s">
        <v>22</v>
      </c>
      <c r="AW4352" s="30" t="s">
        <v>22</v>
      </c>
      <c r="AX4352" s="30" t="s">
        <v>22</v>
      </c>
      <c r="AY4352" s="30" t="s">
        <v>25</v>
      </c>
      <c r="AZ4352" s="30"/>
      <c r="BA4352" s="30" t="s">
        <v>25</v>
      </c>
      <c r="BB4352" s="30"/>
      <c r="BC4352" s="30" t="s">
        <v>26</v>
      </c>
      <c r="BD4352" s="30"/>
    </row>
    <row r="4353" spans="1:63" x14ac:dyDescent="0.3">
      <c r="A4353" s="31">
        <v>42228</v>
      </c>
      <c r="B4353" s="30" t="s">
        <v>12527</v>
      </c>
      <c r="C4353" s="29">
        <v>15</v>
      </c>
      <c r="D4353" s="29" t="s">
        <v>12135</v>
      </c>
      <c r="E4353" s="30">
        <v>35</v>
      </c>
      <c r="F4353" s="29" t="s">
        <v>72</v>
      </c>
      <c r="G4353" s="29" t="s">
        <v>20</v>
      </c>
      <c r="H4353" s="29" t="s">
        <v>42</v>
      </c>
      <c r="I4353" s="29" t="s">
        <v>22</v>
      </c>
      <c r="J4353" s="29" t="s">
        <v>13495</v>
      </c>
      <c r="K4353" s="29" t="s">
        <v>13518</v>
      </c>
      <c r="L4353" s="29" t="s">
        <v>128</v>
      </c>
      <c r="M4353" s="29" t="s">
        <v>59</v>
      </c>
      <c r="N4353" s="29" t="s">
        <v>4667</v>
      </c>
      <c r="O4353" s="14">
        <v>350.28</v>
      </c>
      <c r="P4353" s="14">
        <f t="shared" si="1063"/>
        <v>1149.1986239999999</v>
      </c>
      <c r="Q4353" s="14">
        <v>6.08</v>
      </c>
      <c r="R4353" s="40">
        <f t="shared" si="1064"/>
        <v>1155.2786239999998</v>
      </c>
      <c r="S4353" s="14">
        <v>7.61</v>
      </c>
      <c r="T4353" s="40">
        <f t="shared" si="1065"/>
        <v>1147.6686239999999</v>
      </c>
      <c r="U4353" s="14">
        <v>10.67</v>
      </c>
      <c r="V4353" s="40">
        <f t="shared" si="1066"/>
        <v>1144.6086239999997</v>
      </c>
      <c r="W4353" s="14">
        <v>10.42</v>
      </c>
      <c r="X4353" s="40">
        <f t="shared" si="1067"/>
        <v>1144.8586239999997</v>
      </c>
      <c r="Y4353" s="14">
        <v>6.08</v>
      </c>
      <c r="Z4353" s="40">
        <f t="shared" si="1068"/>
        <v>1155.2786239999998</v>
      </c>
      <c r="AA4353" s="14">
        <v>8.02</v>
      </c>
      <c r="AB4353" s="40">
        <f t="shared" si="1069"/>
        <v>1147.2586239999998</v>
      </c>
      <c r="AC4353" s="14">
        <v>11.04</v>
      </c>
      <c r="AD4353" s="40">
        <f t="shared" si="1070"/>
        <v>1144.2386239999998</v>
      </c>
      <c r="AE4353" s="14">
        <v>10.8</v>
      </c>
      <c r="AF4353" s="40">
        <f t="shared" si="1071"/>
        <v>1144.4786239999999</v>
      </c>
      <c r="AG4353" s="29" t="s">
        <v>22</v>
      </c>
      <c r="AH4353" s="29" t="s">
        <v>22</v>
      </c>
      <c r="AI4353" s="29" t="s">
        <v>24</v>
      </c>
      <c r="AJ4353" s="29"/>
      <c r="AK4353" s="30" t="s">
        <v>22</v>
      </c>
      <c r="AL4353" s="30" t="s">
        <v>22</v>
      </c>
      <c r="AM4353" s="30"/>
      <c r="AN4353" s="30" t="s">
        <v>22</v>
      </c>
      <c r="AO4353" s="30" t="s">
        <v>22</v>
      </c>
      <c r="AP4353" s="30"/>
      <c r="AQ4353" s="30" t="s">
        <v>22</v>
      </c>
      <c r="AR4353" s="30" t="s">
        <v>22</v>
      </c>
      <c r="AS4353" s="30"/>
      <c r="AT4353" s="30"/>
      <c r="AU4353" s="30" t="s">
        <v>22</v>
      </c>
      <c r="AV4353" s="30" t="s">
        <v>22</v>
      </c>
      <c r="AW4353" s="30" t="s">
        <v>22</v>
      </c>
      <c r="AX4353" s="30" t="s">
        <v>22</v>
      </c>
      <c r="AY4353" s="30" t="s">
        <v>25</v>
      </c>
      <c r="AZ4353" s="30"/>
      <c r="BA4353" s="30" t="s">
        <v>22</v>
      </c>
      <c r="BB4353" s="30"/>
      <c r="BC4353" s="30" t="s">
        <v>26</v>
      </c>
      <c r="BD4353" s="30"/>
    </row>
    <row r="4354" spans="1:63" x14ac:dyDescent="0.3">
      <c r="A4354" s="31">
        <v>42228</v>
      </c>
      <c r="B4354" s="30" t="s">
        <v>12528</v>
      </c>
      <c r="C4354" s="29">
        <v>16</v>
      </c>
      <c r="D4354" s="29" t="s">
        <v>12135</v>
      </c>
      <c r="E4354" s="30">
        <v>35</v>
      </c>
      <c r="F4354" s="29" t="s">
        <v>72</v>
      </c>
      <c r="G4354" s="29" t="s">
        <v>94</v>
      </c>
      <c r="H4354" s="29" t="s">
        <v>4699</v>
      </c>
      <c r="I4354" s="29" t="s">
        <v>22</v>
      </c>
      <c r="J4354" s="29" t="s">
        <v>13446</v>
      </c>
      <c r="K4354" s="29" t="s">
        <v>13340</v>
      </c>
      <c r="L4354" s="29" t="s">
        <v>431</v>
      </c>
      <c r="M4354" s="29" t="s">
        <v>12581</v>
      </c>
      <c r="N4354" s="29" t="s">
        <v>4682</v>
      </c>
      <c r="O4354" s="14">
        <v>350.76</v>
      </c>
      <c r="P4354" s="14">
        <f t="shared" si="1063"/>
        <v>1150.773408</v>
      </c>
      <c r="Q4354" s="14">
        <v>4.12</v>
      </c>
      <c r="R4354" s="40">
        <f t="shared" si="1064"/>
        <v>1154.8934079999999</v>
      </c>
      <c r="S4354" s="14">
        <v>7.54</v>
      </c>
      <c r="T4354" s="40">
        <f t="shared" si="1065"/>
        <v>1147.3534079999999</v>
      </c>
      <c r="U4354" s="14">
        <v>12.95</v>
      </c>
      <c r="V4354" s="40">
        <f t="shared" si="1066"/>
        <v>1141.9434079999999</v>
      </c>
      <c r="W4354" s="14">
        <v>13.52</v>
      </c>
      <c r="X4354" s="40">
        <f t="shared" si="1067"/>
        <v>1141.3734079999999</v>
      </c>
      <c r="Y4354" s="14">
        <v>4.12</v>
      </c>
      <c r="Z4354" s="40">
        <f t="shared" si="1068"/>
        <v>1154.8934079999999</v>
      </c>
      <c r="AA4354" s="14">
        <v>8.1</v>
      </c>
      <c r="AB4354" s="40">
        <f t="shared" si="1069"/>
        <v>1146.793408</v>
      </c>
      <c r="AC4354" s="14">
        <v>13.62</v>
      </c>
      <c r="AD4354" s="40">
        <f t="shared" si="1070"/>
        <v>1141.273408</v>
      </c>
      <c r="AE4354" s="14">
        <v>15.34</v>
      </c>
      <c r="AF4354" s="40">
        <f t="shared" si="1071"/>
        <v>1139.553408</v>
      </c>
      <c r="AG4354" s="29" t="s">
        <v>22</v>
      </c>
      <c r="AH4354" s="29" t="s">
        <v>22</v>
      </c>
      <c r="AI4354" s="29" t="s">
        <v>24</v>
      </c>
      <c r="AJ4354" s="29"/>
      <c r="AK4354" s="30" t="s">
        <v>22</v>
      </c>
      <c r="AL4354" s="30" t="s">
        <v>22</v>
      </c>
      <c r="AM4354" s="30"/>
      <c r="AN4354" s="30" t="s">
        <v>22</v>
      </c>
      <c r="AO4354" s="30" t="s">
        <v>22</v>
      </c>
      <c r="AP4354" s="30"/>
      <c r="AQ4354" s="30" t="s">
        <v>22</v>
      </c>
      <c r="AR4354" s="30" t="s">
        <v>22</v>
      </c>
      <c r="AS4354" s="30"/>
      <c r="AT4354" s="30"/>
      <c r="AU4354" s="30" t="s">
        <v>22</v>
      </c>
      <c r="AV4354" s="30" t="s">
        <v>22</v>
      </c>
      <c r="AW4354" s="30" t="s">
        <v>22</v>
      </c>
      <c r="AX4354" s="30" t="s">
        <v>22</v>
      </c>
      <c r="AY4354" s="30" t="s">
        <v>25</v>
      </c>
      <c r="AZ4354" s="30"/>
      <c r="BA4354" s="30" t="s">
        <v>25</v>
      </c>
      <c r="BB4354" s="30"/>
      <c r="BC4354" s="30" t="s">
        <v>26</v>
      </c>
      <c r="BD4354" s="30"/>
    </row>
    <row r="4355" spans="1:63" x14ac:dyDescent="0.3">
      <c r="A4355" s="31">
        <v>42228</v>
      </c>
      <c r="B4355" s="30" t="s">
        <v>12582</v>
      </c>
      <c r="C4355" s="29">
        <v>17</v>
      </c>
      <c r="D4355" s="29" t="s">
        <v>12135</v>
      </c>
      <c r="E4355" s="30">
        <v>35</v>
      </c>
      <c r="F4355" s="29" t="s">
        <v>49</v>
      </c>
      <c r="G4355" s="29" t="s">
        <v>20</v>
      </c>
      <c r="H4355" s="29" t="s">
        <v>42</v>
      </c>
      <c r="I4355" s="29" t="s">
        <v>25</v>
      </c>
      <c r="J4355" s="29" t="s">
        <v>13519</v>
      </c>
      <c r="K4355" s="29" t="s">
        <v>13342</v>
      </c>
      <c r="L4355" s="29" t="s">
        <v>195</v>
      </c>
      <c r="M4355" s="29" t="s">
        <v>323</v>
      </c>
      <c r="N4355" s="29" t="s">
        <v>4682</v>
      </c>
      <c r="O4355" s="14">
        <v>352.21</v>
      </c>
      <c r="P4355" s="14">
        <f t="shared" si="1063"/>
        <v>1155.5305679999999</v>
      </c>
      <c r="Q4355" s="14">
        <v>5.38</v>
      </c>
      <c r="R4355" s="40">
        <f t="shared" si="1064"/>
        <v>1160.910568</v>
      </c>
      <c r="S4355" s="14">
        <v>7.99</v>
      </c>
      <c r="T4355" s="40">
        <f t="shared" si="1065"/>
        <v>1152.920568</v>
      </c>
      <c r="U4355" s="14">
        <v>12.97</v>
      </c>
      <c r="V4355" s="40">
        <f t="shared" si="1066"/>
        <v>1147.940568</v>
      </c>
      <c r="W4355" s="14">
        <v>12.58</v>
      </c>
      <c r="X4355" s="40">
        <f t="shared" si="1067"/>
        <v>1148.3305680000001</v>
      </c>
      <c r="Y4355" s="14">
        <v>5.38</v>
      </c>
      <c r="Z4355" s="40">
        <f t="shared" si="1068"/>
        <v>1160.910568</v>
      </c>
      <c r="AA4355" s="14">
        <v>8.41</v>
      </c>
      <c r="AB4355" s="40">
        <f t="shared" si="1069"/>
        <v>1152.5005679999999</v>
      </c>
      <c r="AC4355" s="14">
        <v>13.1</v>
      </c>
      <c r="AD4355" s="40">
        <f t="shared" si="1070"/>
        <v>1147.8105680000001</v>
      </c>
      <c r="AE4355" s="14">
        <v>14.38</v>
      </c>
      <c r="AF4355" s="40">
        <f t="shared" si="1071"/>
        <v>1146.5305679999999</v>
      </c>
      <c r="AG4355" s="29" t="s">
        <v>22</v>
      </c>
      <c r="AH4355" s="29" t="s">
        <v>22</v>
      </c>
      <c r="AI4355" s="29" t="s">
        <v>48</v>
      </c>
      <c r="AJ4355" s="29" t="s">
        <v>12583</v>
      </c>
      <c r="AK4355" s="30" t="s">
        <v>22</v>
      </c>
      <c r="AL4355" s="30" t="s">
        <v>22</v>
      </c>
      <c r="AM4355" s="30"/>
      <c r="AN4355" s="30" t="s">
        <v>22</v>
      </c>
      <c r="AO4355" s="30" t="s">
        <v>22</v>
      </c>
      <c r="AP4355" s="30"/>
      <c r="AQ4355" s="30" t="s">
        <v>22</v>
      </c>
      <c r="AR4355" s="30" t="s">
        <v>22</v>
      </c>
      <c r="AS4355" s="30"/>
      <c r="AT4355" s="30"/>
      <c r="AU4355" s="30" t="s">
        <v>22</v>
      </c>
      <c r="AV4355" s="30" t="s">
        <v>22</v>
      </c>
      <c r="AW4355" s="30" t="s">
        <v>22</v>
      </c>
      <c r="AX4355" s="30" t="s">
        <v>22</v>
      </c>
      <c r="AY4355" s="30" t="s">
        <v>25</v>
      </c>
      <c r="AZ4355" s="30"/>
      <c r="BA4355" s="30" t="s">
        <v>25</v>
      </c>
      <c r="BB4355" s="30"/>
      <c r="BC4355" s="30" t="s">
        <v>1757</v>
      </c>
      <c r="BD4355" s="30"/>
    </row>
    <row r="4356" spans="1:63" x14ac:dyDescent="0.3">
      <c r="A4356" s="31">
        <v>42228</v>
      </c>
      <c r="B4356" s="30" t="s">
        <v>12529</v>
      </c>
      <c r="C4356" s="29">
        <v>1</v>
      </c>
      <c r="D4356" s="29" t="s">
        <v>12135</v>
      </c>
      <c r="E4356" s="30">
        <v>36</v>
      </c>
      <c r="F4356" s="29" t="s">
        <v>49</v>
      </c>
      <c r="G4356" s="29" t="s">
        <v>20</v>
      </c>
      <c r="H4356" s="29" t="s">
        <v>42</v>
      </c>
      <c r="I4356" s="29" t="s">
        <v>22</v>
      </c>
      <c r="J4356" s="29" t="s">
        <v>13520</v>
      </c>
      <c r="K4356" s="29" t="s">
        <v>13521</v>
      </c>
      <c r="L4356" s="29" t="s">
        <v>35</v>
      </c>
      <c r="M4356" s="29" t="s">
        <v>46</v>
      </c>
      <c r="N4356" s="29" t="s">
        <v>4667</v>
      </c>
      <c r="O4356" s="14">
        <v>354.61</v>
      </c>
      <c r="P4356" s="14">
        <f t="shared" si="1063"/>
        <v>1163.4044880000001</v>
      </c>
      <c r="Q4356" s="14">
        <v>5.92</v>
      </c>
      <c r="R4356" s="40">
        <f t="shared" si="1064"/>
        <v>1169.3244880000002</v>
      </c>
      <c r="S4356" s="14">
        <v>7.68</v>
      </c>
      <c r="T4356" s="40">
        <f t="shared" si="1065"/>
        <v>1161.6444880000001</v>
      </c>
      <c r="U4356" s="14">
        <v>9.26</v>
      </c>
      <c r="V4356" s="40">
        <f t="shared" si="1066"/>
        <v>1160.0644880000002</v>
      </c>
      <c r="W4356" s="14">
        <v>9.0299999999999994</v>
      </c>
      <c r="X4356" s="40">
        <f t="shared" si="1067"/>
        <v>1160.2944880000002</v>
      </c>
      <c r="Y4356" s="14">
        <v>5.92</v>
      </c>
      <c r="Z4356" s="40">
        <f t="shared" si="1068"/>
        <v>1169.3244880000002</v>
      </c>
      <c r="AA4356" s="14">
        <v>7.6</v>
      </c>
      <c r="AB4356" s="40">
        <f t="shared" si="1069"/>
        <v>1161.7244880000003</v>
      </c>
      <c r="AC4356" s="14">
        <v>9.06</v>
      </c>
      <c r="AD4356" s="40">
        <f t="shared" si="1070"/>
        <v>1160.2644880000003</v>
      </c>
      <c r="AE4356" s="14">
        <v>8.9499999999999993</v>
      </c>
      <c r="AF4356" s="40">
        <f t="shared" si="1071"/>
        <v>1160.3744880000002</v>
      </c>
      <c r="AG4356" s="29" t="s">
        <v>22</v>
      </c>
      <c r="AH4356" s="29" t="s">
        <v>22</v>
      </c>
      <c r="AI4356" s="29" t="s">
        <v>24</v>
      </c>
      <c r="AJ4356" s="29"/>
      <c r="AK4356" s="30" t="s">
        <v>22</v>
      </c>
      <c r="AL4356" s="30" t="s">
        <v>22</v>
      </c>
      <c r="AM4356" s="30"/>
      <c r="AN4356" s="30" t="s">
        <v>22</v>
      </c>
      <c r="AO4356" s="30" t="s">
        <v>22</v>
      </c>
      <c r="AP4356" s="30"/>
      <c r="AQ4356" s="30" t="s">
        <v>22</v>
      </c>
      <c r="AR4356" s="30" t="s">
        <v>22</v>
      </c>
      <c r="AS4356" s="30"/>
      <c r="AT4356" s="30"/>
      <c r="AU4356" s="30" t="s">
        <v>22</v>
      </c>
      <c r="AV4356" s="30" t="s">
        <v>22</v>
      </c>
      <c r="AW4356" s="30" t="s">
        <v>22</v>
      </c>
      <c r="AX4356" s="30" t="s">
        <v>22</v>
      </c>
      <c r="AY4356" s="30" t="s">
        <v>25</v>
      </c>
      <c r="AZ4356" s="30"/>
      <c r="BA4356" s="30" t="s">
        <v>25</v>
      </c>
      <c r="BB4356" s="30"/>
      <c r="BC4356" s="30" t="s">
        <v>26</v>
      </c>
      <c r="BD4356" s="30"/>
    </row>
    <row r="4357" spans="1:63" x14ac:dyDescent="0.3">
      <c r="A4357" s="31">
        <v>42228</v>
      </c>
      <c r="B4357" s="30" t="s">
        <v>12530</v>
      </c>
      <c r="C4357" s="29">
        <v>2</v>
      </c>
      <c r="D4357" s="29" t="s">
        <v>12135</v>
      </c>
      <c r="E4357" s="30">
        <v>36</v>
      </c>
      <c r="F4357" s="29" t="s">
        <v>19</v>
      </c>
      <c r="G4357" s="29" t="s">
        <v>94</v>
      </c>
      <c r="H4357" s="29" t="s">
        <v>12300</v>
      </c>
      <c r="I4357" s="29" t="s">
        <v>22</v>
      </c>
      <c r="J4357" s="29" t="s">
        <v>13522</v>
      </c>
      <c r="K4357" s="29" t="s">
        <v>13355</v>
      </c>
      <c r="L4357" s="29" t="s">
        <v>35</v>
      </c>
      <c r="M4357" s="29" t="s">
        <v>769</v>
      </c>
      <c r="N4357" s="29" t="s">
        <v>4702</v>
      </c>
      <c r="O4357" s="14">
        <v>356.7</v>
      </c>
      <c r="P4357" s="14">
        <f t="shared" si="1063"/>
        <v>1170.26136</v>
      </c>
      <c r="Q4357" s="14">
        <v>4.41</v>
      </c>
      <c r="R4357" s="40">
        <f t="shared" si="1064"/>
        <v>1174.67136</v>
      </c>
      <c r="S4357" s="14">
        <v>8.35</v>
      </c>
      <c r="T4357" s="40">
        <f t="shared" si="1065"/>
        <v>1166.3213600000001</v>
      </c>
      <c r="U4357" s="14">
        <v>9.1199999999999992</v>
      </c>
      <c r="V4357" s="40">
        <f t="shared" si="1066"/>
        <v>1165.5513600000002</v>
      </c>
      <c r="W4357" s="14">
        <v>9.16</v>
      </c>
      <c r="X4357" s="40">
        <f t="shared" si="1067"/>
        <v>1165.51136</v>
      </c>
      <c r="Y4357" s="14">
        <v>4.41</v>
      </c>
      <c r="Z4357" s="40">
        <f t="shared" si="1068"/>
        <v>1174.67136</v>
      </c>
      <c r="AA4357" s="14">
        <v>8.4</v>
      </c>
      <c r="AB4357" s="40">
        <f t="shared" si="1069"/>
        <v>1166.27136</v>
      </c>
      <c r="AC4357" s="14">
        <v>9.1999999999999993</v>
      </c>
      <c r="AD4357" s="40">
        <f t="shared" si="1070"/>
        <v>1165.47136</v>
      </c>
      <c r="AE4357" s="14">
        <v>9.2200000000000006</v>
      </c>
      <c r="AF4357" s="40">
        <f t="shared" si="1071"/>
        <v>1165.45136</v>
      </c>
      <c r="AG4357" s="29" t="s">
        <v>22</v>
      </c>
      <c r="AH4357" s="29" t="s">
        <v>22</v>
      </c>
      <c r="AI4357" s="29" t="s">
        <v>63</v>
      </c>
      <c r="AJ4357" s="29" t="s">
        <v>12228</v>
      </c>
      <c r="AK4357" s="30" t="s">
        <v>25</v>
      </c>
      <c r="AL4357" s="30" t="s">
        <v>25</v>
      </c>
      <c r="AM4357" s="30" t="s">
        <v>124</v>
      </c>
      <c r="AN4357" s="30" t="s">
        <v>22</v>
      </c>
      <c r="AO4357" s="30" t="s">
        <v>22</v>
      </c>
      <c r="AP4357" s="30"/>
      <c r="AQ4357" s="30" t="s">
        <v>22</v>
      </c>
      <c r="AR4357" s="30" t="s">
        <v>22</v>
      </c>
      <c r="AS4357" s="30"/>
      <c r="AT4357" s="30"/>
      <c r="AU4357" s="30" t="s">
        <v>22</v>
      </c>
      <c r="AV4357" s="30" t="s">
        <v>22</v>
      </c>
      <c r="AW4357" s="30" t="s">
        <v>22</v>
      </c>
      <c r="AX4357" s="30" t="s">
        <v>22</v>
      </c>
      <c r="AY4357" s="30" t="s">
        <v>22</v>
      </c>
      <c r="AZ4357" s="30"/>
      <c r="BA4357" s="30" t="s">
        <v>22</v>
      </c>
      <c r="BB4357" s="30"/>
      <c r="BC4357" s="30" t="s">
        <v>26</v>
      </c>
      <c r="BD4357" s="30"/>
    </row>
    <row r="4358" spans="1:63" x14ac:dyDescent="0.3">
      <c r="A4358" s="31">
        <v>42228</v>
      </c>
      <c r="B4358" s="30" t="s">
        <v>12531</v>
      </c>
      <c r="C4358" s="29">
        <v>3</v>
      </c>
      <c r="D4358" s="29" t="s">
        <v>12135</v>
      </c>
      <c r="E4358" s="30">
        <v>36</v>
      </c>
      <c r="F4358" s="29" t="s">
        <v>19</v>
      </c>
      <c r="G4358" s="29" t="s">
        <v>94</v>
      </c>
      <c r="H4358" s="29" t="s">
        <v>11627</v>
      </c>
      <c r="I4358" s="29" t="s">
        <v>22</v>
      </c>
      <c r="J4358" s="29" t="s">
        <v>13523</v>
      </c>
      <c r="K4358" s="29" t="s">
        <v>13524</v>
      </c>
      <c r="L4358" s="29" t="s">
        <v>317</v>
      </c>
      <c r="M4358" s="29" t="s">
        <v>121</v>
      </c>
      <c r="N4358" s="29" t="s">
        <v>4702</v>
      </c>
      <c r="O4358" s="14">
        <v>355.33</v>
      </c>
      <c r="P4358" s="14">
        <f t="shared" si="1063"/>
        <v>1165.766664</v>
      </c>
      <c r="Q4358" s="14">
        <v>4.3</v>
      </c>
      <c r="R4358" s="40">
        <f t="shared" si="1064"/>
        <v>1170.0666639999999</v>
      </c>
      <c r="S4358" s="14">
        <v>9.4700000000000006</v>
      </c>
      <c r="T4358" s="40">
        <f t="shared" si="1065"/>
        <v>1160.5966639999999</v>
      </c>
      <c r="U4358" s="14">
        <v>10.24</v>
      </c>
      <c r="V4358" s="40">
        <f t="shared" si="1066"/>
        <v>1159.8266639999999</v>
      </c>
      <c r="W4358" s="14">
        <v>10.17</v>
      </c>
      <c r="X4358" s="40">
        <f t="shared" si="1067"/>
        <v>1159.8966639999999</v>
      </c>
      <c r="Y4358" s="14">
        <v>4.3</v>
      </c>
      <c r="Z4358" s="40">
        <f t="shared" si="1068"/>
        <v>1170.0666639999999</v>
      </c>
      <c r="AA4358" s="14">
        <v>9.49</v>
      </c>
      <c r="AB4358" s="40">
        <f t="shared" si="1069"/>
        <v>1160.5766639999999</v>
      </c>
      <c r="AC4358" s="14">
        <v>10.67</v>
      </c>
      <c r="AD4358" s="40">
        <f t="shared" si="1070"/>
        <v>1159.3966639999999</v>
      </c>
      <c r="AE4358" s="14">
        <v>10.42</v>
      </c>
      <c r="AF4358" s="40">
        <f t="shared" si="1071"/>
        <v>1159.6466639999999</v>
      </c>
      <c r="AG4358" s="29" t="s">
        <v>25</v>
      </c>
      <c r="AH4358" s="29" t="s">
        <v>22</v>
      </c>
      <c r="AI4358" s="29" t="s">
        <v>63</v>
      </c>
      <c r="AJ4358" s="29" t="s">
        <v>12580</v>
      </c>
      <c r="AK4358" s="30" t="s">
        <v>25</v>
      </c>
      <c r="AL4358" s="30" t="s">
        <v>22</v>
      </c>
      <c r="AM4358" s="30" t="s">
        <v>124</v>
      </c>
      <c r="AN4358" s="30" t="s">
        <v>25</v>
      </c>
      <c r="AO4358" s="30" t="s">
        <v>22</v>
      </c>
      <c r="AP4358" s="30" t="s">
        <v>12584</v>
      </c>
      <c r="AQ4358" s="30" t="s">
        <v>22</v>
      </c>
      <c r="AR4358" s="30" t="s">
        <v>22</v>
      </c>
      <c r="AS4358" s="30"/>
      <c r="AT4358" s="30"/>
      <c r="AU4358" s="30" t="s">
        <v>22</v>
      </c>
      <c r="AV4358" s="30" t="s">
        <v>22</v>
      </c>
      <c r="AW4358" s="30" t="s">
        <v>22</v>
      </c>
      <c r="AX4358" s="30" t="s">
        <v>22</v>
      </c>
      <c r="AY4358" s="30" t="s">
        <v>22</v>
      </c>
      <c r="AZ4358" s="30"/>
      <c r="BA4358" s="30" t="s">
        <v>22</v>
      </c>
      <c r="BB4358" s="30"/>
      <c r="BC4358" s="30" t="s">
        <v>26</v>
      </c>
      <c r="BD4358" s="30"/>
    </row>
    <row r="4359" spans="1:63" x14ac:dyDescent="0.3">
      <c r="A4359" s="31">
        <v>42228</v>
      </c>
      <c r="B4359" s="30" t="s">
        <v>12532</v>
      </c>
      <c r="C4359" s="29">
        <v>4</v>
      </c>
      <c r="D4359" s="29" t="s">
        <v>12135</v>
      </c>
      <c r="E4359" s="30">
        <v>36</v>
      </c>
      <c r="F4359" s="29" t="s">
        <v>65</v>
      </c>
      <c r="G4359" s="29" t="s">
        <v>94</v>
      </c>
      <c r="H4359" s="29" t="s">
        <v>42</v>
      </c>
      <c r="I4359" s="29" t="s">
        <v>22</v>
      </c>
      <c r="J4359" s="29" t="s">
        <v>13525</v>
      </c>
      <c r="K4359" s="29" t="s">
        <v>13526</v>
      </c>
      <c r="L4359" s="29" t="s">
        <v>35</v>
      </c>
      <c r="M4359" s="29" t="s">
        <v>121</v>
      </c>
      <c r="N4359" s="29" t="s">
        <v>4702</v>
      </c>
      <c r="O4359" s="14">
        <v>357.49</v>
      </c>
      <c r="P4359" s="14">
        <f t="shared" si="1063"/>
        <v>1172.853192</v>
      </c>
      <c r="Q4359" s="14">
        <v>4.72</v>
      </c>
      <c r="R4359" s="40">
        <f t="shared" si="1064"/>
        <v>1177.5731920000001</v>
      </c>
      <c r="S4359" s="14">
        <v>9.2899999999999991</v>
      </c>
      <c r="T4359" s="40">
        <f t="shared" si="1065"/>
        <v>1168.2831920000001</v>
      </c>
      <c r="U4359" s="14">
        <v>10.210000000000001</v>
      </c>
      <c r="V4359" s="40">
        <f t="shared" si="1066"/>
        <v>1167.363192</v>
      </c>
      <c r="W4359" s="14">
        <v>10.1</v>
      </c>
      <c r="X4359" s="40">
        <f t="shared" si="1067"/>
        <v>1167.4731920000002</v>
      </c>
      <c r="Y4359" s="14">
        <v>4.72</v>
      </c>
      <c r="Z4359" s="40">
        <f t="shared" si="1068"/>
        <v>1177.5731920000001</v>
      </c>
      <c r="AA4359" s="14">
        <v>9.74</v>
      </c>
      <c r="AB4359" s="40">
        <f t="shared" si="1069"/>
        <v>1167.8331920000001</v>
      </c>
      <c r="AC4359" s="14">
        <v>10.32</v>
      </c>
      <c r="AD4359" s="40">
        <f t="shared" si="1070"/>
        <v>1167.2531920000001</v>
      </c>
      <c r="AE4359" s="14">
        <v>10.62</v>
      </c>
      <c r="AF4359" s="40">
        <f t="shared" si="1071"/>
        <v>1166.9531920000002</v>
      </c>
      <c r="AG4359" s="29" t="s">
        <v>22</v>
      </c>
      <c r="AH4359" s="29" t="s">
        <v>25</v>
      </c>
      <c r="AI4359" s="29" t="s">
        <v>63</v>
      </c>
      <c r="AJ4359" s="29" t="s">
        <v>8476</v>
      </c>
      <c r="AK4359" s="30" t="s">
        <v>25</v>
      </c>
      <c r="AL4359" s="30" t="s">
        <v>25</v>
      </c>
      <c r="AM4359" s="30" t="s">
        <v>124</v>
      </c>
      <c r="AN4359" s="30" t="s">
        <v>22</v>
      </c>
      <c r="AO4359" s="30" t="s">
        <v>22</v>
      </c>
      <c r="AP4359" s="30"/>
      <c r="AQ4359" s="30" t="s">
        <v>22</v>
      </c>
      <c r="AR4359" s="30" t="s">
        <v>22</v>
      </c>
      <c r="AS4359" s="30"/>
      <c r="AT4359" s="30"/>
      <c r="AU4359" s="30" t="s">
        <v>22</v>
      </c>
      <c r="AV4359" s="30" t="s">
        <v>22</v>
      </c>
      <c r="AW4359" s="30" t="s">
        <v>22</v>
      </c>
      <c r="AX4359" s="30" t="s">
        <v>22</v>
      </c>
      <c r="AY4359" s="30" t="s">
        <v>22</v>
      </c>
      <c r="AZ4359" s="30"/>
      <c r="BA4359" s="30" t="s">
        <v>22</v>
      </c>
      <c r="BB4359" s="30"/>
      <c r="BC4359" s="30" t="s">
        <v>26</v>
      </c>
      <c r="BD4359" s="30"/>
    </row>
    <row r="4360" spans="1:63" x14ac:dyDescent="0.3">
      <c r="A4360" s="31">
        <v>42228</v>
      </c>
      <c r="B4360" s="30" t="s">
        <v>12533</v>
      </c>
      <c r="C4360" s="29">
        <v>5</v>
      </c>
      <c r="D4360" s="29" t="s">
        <v>12135</v>
      </c>
      <c r="E4360" s="30">
        <v>36</v>
      </c>
      <c r="F4360" s="29" t="s">
        <v>65</v>
      </c>
      <c r="G4360" s="29" t="s">
        <v>94</v>
      </c>
      <c r="H4360" s="29" t="s">
        <v>42</v>
      </c>
      <c r="I4360" s="29" t="s">
        <v>22</v>
      </c>
      <c r="J4360" s="29" t="s">
        <v>13527</v>
      </c>
      <c r="K4360" s="29" t="s">
        <v>13528</v>
      </c>
      <c r="L4360" s="29" t="s">
        <v>128</v>
      </c>
      <c r="M4360" s="29" t="s">
        <v>46</v>
      </c>
      <c r="N4360" s="29" t="s">
        <v>4702</v>
      </c>
      <c r="O4360" s="14">
        <v>356.77</v>
      </c>
      <c r="P4360" s="14">
        <f t="shared" si="1063"/>
        <v>1170.4910159999999</v>
      </c>
      <c r="Q4360" s="14">
        <v>4.6900000000000004</v>
      </c>
      <c r="R4360" s="40">
        <f t="shared" si="1064"/>
        <v>1175.181016</v>
      </c>
      <c r="S4360" s="14">
        <v>8.58</v>
      </c>
      <c r="T4360" s="40">
        <f t="shared" si="1065"/>
        <v>1166.6010160000001</v>
      </c>
      <c r="U4360" s="14">
        <v>9.9700000000000006</v>
      </c>
      <c r="V4360" s="40">
        <f t="shared" si="1066"/>
        <v>1165.211016</v>
      </c>
      <c r="W4360" s="14">
        <v>9.83</v>
      </c>
      <c r="X4360" s="40">
        <f t="shared" si="1067"/>
        <v>1165.3510160000001</v>
      </c>
      <c r="Y4360" s="14">
        <v>4.6900000000000004</v>
      </c>
      <c r="Z4360" s="40">
        <f t="shared" si="1068"/>
        <v>1175.181016</v>
      </c>
      <c r="AA4360" s="14">
        <v>8.77</v>
      </c>
      <c r="AB4360" s="40">
        <f t="shared" si="1069"/>
        <v>1166.411016</v>
      </c>
      <c r="AC4360" s="14">
        <v>10.39</v>
      </c>
      <c r="AD4360" s="40">
        <f t="shared" si="1070"/>
        <v>1164.7910159999999</v>
      </c>
      <c r="AE4360" s="14">
        <v>10.84</v>
      </c>
      <c r="AF4360" s="40">
        <f t="shared" si="1071"/>
        <v>1164.3410160000001</v>
      </c>
      <c r="AG4360" s="29" t="s">
        <v>22</v>
      </c>
      <c r="AH4360" s="29" t="s">
        <v>22</v>
      </c>
      <c r="AI4360" s="29" t="s">
        <v>63</v>
      </c>
      <c r="AJ4360" s="29" t="s">
        <v>12580</v>
      </c>
      <c r="AK4360" s="30" t="s">
        <v>25</v>
      </c>
      <c r="AL4360" s="30" t="s">
        <v>22</v>
      </c>
      <c r="AM4360" s="30" t="s">
        <v>124</v>
      </c>
      <c r="AN4360" s="30" t="s">
        <v>22</v>
      </c>
      <c r="AO4360" s="30" t="s">
        <v>22</v>
      </c>
      <c r="AP4360" s="30"/>
      <c r="AQ4360" s="30" t="s">
        <v>22</v>
      </c>
      <c r="AR4360" s="30" t="s">
        <v>22</v>
      </c>
      <c r="AS4360" s="30"/>
      <c r="AT4360" s="30"/>
      <c r="AU4360" s="30" t="s">
        <v>22</v>
      </c>
      <c r="AV4360" s="30" t="s">
        <v>22</v>
      </c>
      <c r="AW4360" s="30" t="s">
        <v>22</v>
      </c>
      <c r="AX4360" s="30" t="s">
        <v>22</v>
      </c>
      <c r="AY4360" s="30" t="s">
        <v>22</v>
      </c>
      <c r="AZ4360" s="30"/>
      <c r="BA4360" s="30" t="s">
        <v>22</v>
      </c>
      <c r="BB4360" s="30"/>
      <c r="BC4360" s="30" t="s">
        <v>26</v>
      </c>
      <c r="BD4360" s="30"/>
    </row>
    <row r="4361" spans="1:63" x14ac:dyDescent="0.3">
      <c r="A4361" s="31">
        <v>42228</v>
      </c>
      <c r="B4361" s="30" t="s">
        <v>12534</v>
      </c>
      <c r="C4361" s="29">
        <v>6</v>
      </c>
      <c r="D4361" s="29" t="s">
        <v>12135</v>
      </c>
      <c r="E4361" s="30">
        <v>36</v>
      </c>
      <c r="F4361" s="29" t="s">
        <v>65</v>
      </c>
      <c r="G4361" s="29" t="s">
        <v>20</v>
      </c>
      <c r="H4361" s="29" t="s">
        <v>42</v>
      </c>
      <c r="I4361" s="29" t="s">
        <v>22</v>
      </c>
      <c r="J4361" s="29" t="s">
        <v>13455</v>
      </c>
      <c r="K4361" s="29" t="s">
        <v>13529</v>
      </c>
      <c r="L4361" s="29" t="s">
        <v>35</v>
      </c>
      <c r="M4361" s="29" t="s">
        <v>46</v>
      </c>
      <c r="N4361" s="29" t="s">
        <v>4667</v>
      </c>
      <c r="O4361" s="14">
        <v>354.13</v>
      </c>
      <c r="P4361" s="14">
        <f t="shared" si="1063"/>
        <v>1161.829704</v>
      </c>
      <c r="Q4361" s="14">
        <v>6.13</v>
      </c>
      <c r="R4361" s="40">
        <f t="shared" si="1064"/>
        <v>1167.9597040000001</v>
      </c>
      <c r="S4361" s="14">
        <v>6.99</v>
      </c>
      <c r="T4361" s="40">
        <f t="shared" si="1065"/>
        <v>1160.9697040000001</v>
      </c>
      <c r="U4361" s="14">
        <v>8.2799999999999994</v>
      </c>
      <c r="V4361" s="40">
        <f t="shared" si="1066"/>
        <v>1159.6797040000001</v>
      </c>
      <c r="W4361" s="14">
        <v>8.07</v>
      </c>
      <c r="X4361" s="40">
        <f t="shared" si="1067"/>
        <v>1159.8897040000002</v>
      </c>
      <c r="Y4361" s="14">
        <v>6.13</v>
      </c>
      <c r="Z4361" s="40">
        <f t="shared" si="1068"/>
        <v>1167.9597040000001</v>
      </c>
      <c r="AA4361" s="14">
        <v>6.63</v>
      </c>
      <c r="AB4361" s="40">
        <f t="shared" si="1069"/>
        <v>1161.329704</v>
      </c>
      <c r="AC4361" s="14">
        <v>8.01</v>
      </c>
      <c r="AD4361" s="40">
        <f t="shared" si="1070"/>
        <v>1159.9497040000001</v>
      </c>
      <c r="AE4361" s="14">
        <v>7.93</v>
      </c>
      <c r="AF4361" s="40">
        <f t="shared" si="1071"/>
        <v>1160.029704</v>
      </c>
      <c r="AG4361" s="29" t="s">
        <v>22</v>
      </c>
      <c r="AH4361" s="29" t="s">
        <v>22</v>
      </c>
      <c r="AI4361" s="29" t="s">
        <v>48</v>
      </c>
      <c r="AJ4361" s="29" t="s">
        <v>7030</v>
      </c>
      <c r="AK4361" s="30" t="s">
        <v>22</v>
      </c>
      <c r="AL4361" s="30" t="s">
        <v>22</v>
      </c>
      <c r="AM4361" s="30"/>
      <c r="AN4361" s="30" t="s">
        <v>22</v>
      </c>
      <c r="AO4361" s="30" t="s">
        <v>22</v>
      </c>
      <c r="AP4361" s="30"/>
      <c r="AQ4361" s="30" t="s">
        <v>22</v>
      </c>
      <c r="AR4361" s="30" t="s">
        <v>22</v>
      </c>
      <c r="AS4361" s="30"/>
      <c r="AT4361" s="30"/>
      <c r="AU4361" s="30" t="s">
        <v>22</v>
      </c>
      <c r="AV4361" s="30" t="s">
        <v>22</v>
      </c>
      <c r="AW4361" s="30" t="s">
        <v>22</v>
      </c>
      <c r="AX4361" s="30" t="s">
        <v>22</v>
      </c>
      <c r="AY4361" s="30" t="s">
        <v>25</v>
      </c>
      <c r="AZ4361" s="30"/>
      <c r="BA4361" s="30" t="s">
        <v>22</v>
      </c>
      <c r="BB4361" s="30"/>
      <c r="BC4361" s="30" t="s">
        <v>26</v>
      </c>
      <c r="BD4361" s="30"/>
    </row>
    <row r="4362" spans="1:63" x14ac:dyDescent="0.3">
      <c r="A4362" s="31">
        <v>42228</v>
      </c>
      <c r="B4362" s="30" t="s">
        <v>12535</v>
      </c>
      <c r="C4362" s="29">
        <v>7</v>
      </c>
      <c r="D4362" s="29" t="s">
        <v>12135</v>
      </c>
      <c r="E4362" s="30">
        <v>36</v>
      </c>
      <c r="F4362" s="29" t="s">
        <v>65</v>
      </c>
      <c r="G4362" s="29" t="s">
        <v>29</v>
      </c>
      <c r="H4362" s="29" t="s">
        <v>42</v>
      </c>
      <c r="I4362" s="29" t="s">
        <v>22</v>
      </c>
      <c r="J4362" s="29" t="s">
        <v>13511</v>
      </c>
      <c r="K4362" s="29" t="s">
        <v>13530</v>
      </c>
      <c r="L4362" s="29" t="s">
        <v>52</v>
      </c>
      <c r="M4362" s="29" t="s">
        <v>23</v>
      </c>
      <c r="N4362" s="29" t="s">
        <v>4667</v>
      </c>
      <c r="O4362" s="14">
        <v>355.81</v>
      </c>
      <c r="P4362" s="14">
        <f t="shared" si="1063"/>
        <v>1167.3414480000001</v>
      </c>
      <c r="Q4362" s="14">
        <v>5.53</v>
      </c>
      <c r="R4362" s="40">
        <f t="shared" si="1064"/>
        <v>1172.8714480000001</v>
      </c>
      <c r="S4362" s="14">
        <v>6.12</v>
      </c>
      <c r="T4362" s="40">
        <f t="shared" si="1065"/>
        <v>1166.7514480000002</v>
      </c>
      <c r="U4362" s="14">
        <v>7.96</v>
      </c>
      <c r="V4362" s="40">
        <f t="shared" si="1066"/>
        <v>1164.9114480000001</v>
      </c>
      <c r="W4362" s="14">
        <v>8.07</v>
      </c>
      <c r="X4362" s="40">
        <f t="shared" si="1067"/>
        <v>1164.8014480000002</v>
      </c>
      <c r="Y4362" s="14">
        <v>5.53</v>
      </c>
      <c r="Z4362" s="40">
        <f t="shared" si="1068"/>
        <v>1172.8714480000001</v>
      </c>
      <c r="AA4362" s="14">
        <v>5.94</v>
      </c>
      <c r="AB4362" s="40">
        <f t="shared" si="1069"/>
        <v>1166.931448</v>
      </c>
      <c r="AC4362" s="14">
        <v>7.76</v>
      </c>
      <c r="AD4362" s="40">
        <f t="shared" si="1070"/>
        <v>1165.1114480000001</v>
      </c>
      <c r="AE4362" s="14">
        <v>7.8</v>
      </c>
      <c r="AF4362" s="40">
        <f t="shared" si="1071"/>
        <v>1165.0714480000001</v>
      </c>
      <c r="AG4362" s="29" t="s">
        <v>22</v>
      </c>
      <c r="AH4362" s="29" t="s">
        <v>22</v>
      </c>
      <c r="AI4362" s="29" t="s">
        <v>36</v>
      </c>
      <c r="AJ4362" s="29" t="s">
        <v>12585</v>
      </c>
      <c r="AK4362" s="30" t="s">
        <v>25</v>
      </c>
      <c r="AL4362" s="30" t="s">
        <v>25</v>
      </c>
      <c r="AM4362" s="30" t="s">
        <v>12586</v>
      </c>
      <c r="AN4362" s="30" t="s">
        <v>22</v>
      </c>
      <c r="AO4362" s="30" t="s">
        <v>22</v>
      </c>
      <c r="AP4362" s="30"/>
      <c r="AQ4362" s="30" t="s">
        <v>22</v>
      </c>
      <c r="AR4362" s="30" t="s">
        <v>22</v>
      </c>
      <c r="AS4362" s="30"/>
      <c r="AT4362" s="30"/>
      <c r="AU4362" s="30" t="s">
        <v>22</v>
      </c>
      <c r="AV4362" s="30" t="s">
        <v>22</v>
      </c>
      <c r="AW4362" s="30" t="s">
        <v>22</v>
      </c>
      <c r="AX4362" s="30" t="s">
        <v>22</v>
      </c>
      <c r="AY4362" s="30" t="s">
        <v>25</v>
      </c>
      <c r="AZ4362" s="30"/>
      <c r="BA4362" s="30" t="s">
        <v>25</v>
      </c>
      <c r="BB4362" s="30"/>
      <c r="BC4362" s="30" t="s">
        <v>26</v>
      </c>
      <c r="BD4362" s="30"/>
    </row>
    <row r="4363" spans="1:63" x14ac:dyDescent="0.3">
      <c r="A4363" s="31">
        <v>42228</v>
      </c>
      <c r="B4363" s="30" t="s">
        <v>12536</v>
      </c>
      <c r="C4363" s="29">
        <v>8</v>
      </c>
      <c r="D4363" s="29" t="s">
        <v>12135</v>
      </c>
      <c r="E4363" s="30">
        <v>36</v>
      </c>
      <c r="F4363" s="29" t="s">
        <v>72</v>
      </c>
      <c r="G4363" s="29" t="s">
        <v>29</v>
      </c>
      <c r="H4363" s="29" t="s">
        <v>42</v>
      </c>
      <c r="I4363" s="29" t="s">
        <v>22</v>
      </c>
      <c r="J4363" s="29" t="s">
        <v>13531</v>
      </c>
      <c r="K4363" s="29" t="s">
        <v>13532</v>
      </c>
      <c r="L4363" s="29" t="s">
        <v>35</v>
      </c>
      <c r="M4363" s="29" t="s">
        <v>23</v>
      </c>
      <c r="N4363" s="29" t="s">
        <v>4667</v>
      </c>
      <c r="O4363" s="14">
        <v>354.61</v>
      </c>
      <c r="P4363" s="14">
        <f t="shared" si="1063"/>
        <v>1163.4044880000001</v>
      </c>
      <c r="Q4363" s="14">
        <v>4.8</v>
      </c>
      <c r="R4363" s="40">
        <f t="shared" si="1064"/>
        <v>1168.2044880000001</v>
      </c>
      <c r="S4363" s="14">
        <v>6.65</v>
      </c>
      <c r="T4363" s="40">
        <f t="shared" si="1065"/>
        <v>1161.554488</v>
      </c>
      <c r="U4363" s="14">
        <v>8.3800000000000008</v>
      </c>
      <c r="V4363" s="40">
        <f t="shared" si="1066"/>
        <v>1159.824488</v>
      </c>
      <c r="W4363" s="14">
        <v>8.1999999999999993</v>
      </c>
      <c r="X4363" s="40">
        <f t="shared" si="1067"/>
        <v>1160.004488</v>
      </c>
      <c r="Y4363" s="14">
        <v>4.8</v>
      </c>
      <c r="Z4363" s="40">
        <f t="shared" si="1068"/>
        <v>1168.2044880000001</v>
      </c>
      <c r="AA4363" s="14">
        <v>6.88</v>
      </c>
      <c r="AB4363" s="40">
        <f t="shared" si="1069"/>
        <v>1161.324488</v>
      </c>
      <c r="AC4363" s="14">
        <v>8.65</v>
      </c>
      <c r="AD4363" s="40">
        <f t="shared" si="1070"/>
        <v>1159.554488</v>
      </c>
      <c r="AE4363" s="14">
        <v>6.62</v>
      </c>
      <c r="AF4363" s="40">
        <f t="shared" si="1071"/>
        <v>1161.5844880000002</v>
      </c>
      <c r="AG4363" s="29" t="s">
        <v>22</v>
      </c>
      <c r="AH4363" s="29" t="s">
        <v>22</v>
      </c>
      <c r="AI4363" s="29" t="s">
        <v>63</v>
      </c>
      <c r="AJ4363" s="29" t="s">
        <v>12587</v>
      </c>
      <c r="AK4363" s="30" t="s">
        <v>25</v>
      </c>
      <c r="AL4363" s="30" t="s">
        <v>25</v>
      </c>
      <c r="AM4363" s="30" t="s">
        <v>124</v>
      </c>
      <c r="AN4363" s="30" t="s">
        <v>22</v>
      </c>
      <c r="AO4363" s="30" t="s">
        <v>22</v>
      </c>
      <c r="AP4363" s="30"/>
      <c r="AQ4363" s="30" t="s">
        <v>22</v>
      </c>
      <c r="AR4363" s="30" t="s">
        <v>22</v>
      </c>
      <c r="AS4363" s="30"/>
      <c r="AT4363" s="30"/>
      <c r="AU4363" s="30" t="s">
        <v>22</v>
      </c>
      <c r="AV4363" s="30" t="s">
        <v>22</v>
      </c>
      <c r="AW4363" s="30" t="s">
        <v>22</v>
      </c>
      <c r="AX4363" s="30" t="s">
        <v>22</v>
      </c>
      <c r="AY4363" s="30" t="s">
        <v>25</v>
      </c>
      <c r="AZ4363" s="30"/>
      <c r="BA4363" s="30" t="s">
        <v>22</v>
      </c>
      <c r="BB4363" s="30"/>
      <c r="BC4363" s="30" t="s">
        <v>26</v>
      </c>
      <c r="BD4363" s="30"/>
    </row>
    <row r="4364" spans="1:63" x14ac:dyDescent="0.3">
      <c r="A4364" s="31">
        <v>42228</v>
      </c>
      <c r="B4364" s="30" t="s">
        <v>12537</v>
      </c>
      <c r="C4364" s="29">
        <v>9</v>
      </c>
      <c r="D4364" s="29" t="s">
        <v>12135</v>
      </c>
      <c r="E4364" s="30">
        <v>36</v>
      </c>
      <c r="F4364" s="29" t="s">
        <v>72</v>
      </c>
      <c r="G4364" s="29" t="s">
        <v>94</v>
      </c>
      <c r="H4364" s="29" t="s">
        <v>4819</v>
      </c>
      <c r="I4364" s="29" t="s">
        <v>25</v>
      </c>
      <c r="J4364" s="29" t="s">
        <v>13533</v>
      </c>
      <c r="K4364" s="29" t="s">
        <v>13534</v>
      </c>
      <c r="L4364" s="29" t="s">
        <v>732</v>
      </c>
      <c r="M4364" s="29" t="s">
        <v>12588</v>
      </c>
      <c r="N4364" s="29" t="s">
        <v>4682</v>
      </c>
      <c r="O4364" s="14">
        <v>353.98</v>
      </c>
      <c r="P4364" s="14">
        <f t="shared" si="1063"/>
        <v>1161.3375840000001</v>
      </c>
      <c r="Q4364" s="14">
        <v>4.93</v>
      </c>
      <c r="R4364" s="40">
        <f t="shared" si="1064"/>
        <v>1166.2675840000002</v>
      </c>
      <c r="S4364" s="14">
        <v>8.86</v>
      </c>
      <c r="T4364" s="40">
        <f t="shared" si="1065"/>
        <v>1157.4075840000003</v>
      </c>
      <c r="U4364" s="14">
        <v>12.55</v>
      </c>
      <c r="V4364" s="40">
        <f t="shared" si="1066"/>
        <v>1153.7175840000002</v>
      </c>
      <c r="W4364" s="14">
        <v>12.38</v>
      </c>
      <c r="X4364" s="40">
        <f t="shared" si="1067"/>
        <v>1153.8875840000001</v>
      </c>
      <c r="Y4364" s="14">
        <v>4.93</v>
      </c>
      <c r="Z4364" s="40">
        <f t="shared" si="1068"/>
        <v>1166.2675840000002</v>
      </c>
      <c r="AA4364" s="14">
        <v>8.76</v>
      </c>
      <c r="AB4364" s="40">
        <f t="shared" si="1069"/>
        <v>1157.5075840000002</v>
      </c>
      <c r="AC4364" s="14">
        <v>12.55</v>
      </c>
      <c r="AD4364" s="40">
        <f t="shared" si="1070"/>
        <v>1153.7175840000002</v>
      </c>
      <c r="AE4364" s="14">
        <v>13.5</v>
      </c>
      <c r="AF4364" s="40">
        <f t="shared" si="1071"/>
        <v>1152.7675840000002</v>
      </c>
      <c r="AG4364" s="29" t="s">
        <v>22</v>
      </c>
      <c r="AH4364" s="29" t="s">
        <v>22</v>
      </c>
      <c r="AI4364" s="29" t="s">
        <v>24</v>
      </c>
      <c r="AJ4364" s="29"/>
      <c r="AK4364" s="30" t="s">
        <v>22</v>
      </c>
      <c r="AL4364" s="30" t="s">
        <v>22</v>
      </c>
      <c r="AM4364" s="30"/>
      <c r="AN4364" s="30" t="s">
        <v>22</v>
      </c>
      <c r="AO4364" s="30" t="s">
        <v>22</v>
      </c>
      <c r="AP4364" s="30"/>
      <c r="AQ4364" s="30" t="s">
        <v>22</v>
      </c>
      <c r="AR4364" s="30" t="s">
        <v>22</v>
      </c>
      <c r="AS4364" s="30"/>
      <c r="AT4364" s="30"/>
      <c r="AU4364" s="30" t="s">
        <v>22</v>
      </c>
      <c r="AV4364" s="30" t="s">
        <v>22</v>
      </c>
      <c r="AW4364" s="30" t="s">
        <v>22</v>
      </c>
      <c r="AX4364" s="30" t="s">
        <v>22</v>
      </c>
      <c r="AY4364" s="30" t="s">
        <v>25</v>
      </c>
      <c r="AZ4364" s="30"/>
      <c r="BA4364" s="30" t="s">
        <v>25</v>
      </c>
      <c r="BB4364" s="30"/>
      <c r="BC4364" s="30" t="s">
        <v>1757</v>
      </c>
      <c r="BD4364" s="30"/>
    </row>
    <row r="4365" spans="1:63" x14ac:dyDescent="0.3">
      <c r="A4365" s="31">
        <v>42228</v>
      </c>
      <c r="B4365" s="30" t="s">
        <v>12538</v>
      </c>
      <c r="C4365" s="29">
        <v>10</v>
      </c>
      <c r="D4365" s="29" t="s">
        <v>12135</v>
      </c>
      <c r="E4365" s="30">
        <v>36</v>
      </c>
      <c r="F4365" s="29" t="s">
        <v>49</v>
      </c>
      <c r="G4365" s="29" t="s">
        <v>20</v>
      </c>
      <c r="H4365" s="29" t="s">
        <v>4699</v>
      </c>
      <c r="I4365" s="29" t="s">
        <v>25</v>
      </c>
      <c r="J4365" s="29" t="s">
        <v>13490</v>
      </c>
      <c r="K4365" s="29" t="s">
        <v>13534</v>
      </c>
      <c r="L4365" s="29" t="s">
        <v>128</v>
      </c>
      <c r="M4365" s="29" t="s">
        <v>9305</v>
      </c>
      <c r="N4365" s="29" t="s">
        <v>4682</v>
      </c>
      <c r="O4365" s="14">
        <v>354.85</v>
      </c>
      <c r="P4365" s="14">
        <f t="shared" si="1063"/>
        <v>1164.1918800000001</v>
      </c>
      <c r="Q4365" s="14">
        <v>6.26</v>
      </c>
      <c r="R4365" s="40">
        <f t="shared" si="1064"/>
        <v>1170.4518800000001</v>
      </c>
      <c r="S4365" s="14">
        <v>8.3800000000000008</v>
      </c>
      <c r="T4365" s="40">
        <f t="shared" si="1065"/>
        <v>1162.07188</v>
      </c>
      <c r="U4365" s="14">
        <v>11.88</v>
      </c>
      <c r="V4365" s="40">
        <f t="shared" si="1066"/>
        <v>1158.57188</v>
      </c>
      <c r="W4365" s="14">
        <v>11.06</v>
      </c>
      <c r="X4365" s="40">
        <f t="shared" si="1067"/>
        <v>1159.3918800000001</v>
      </c>
      <c r="Y4365" s="14">
        <v>6.26</v>
      </c>
      <c r="Z4365" s="40">
        <f t="shared" si="1068"/>
        <v>1170.4518800000001</v>
      </c>
      <c r="AA4365" s="14">
        <v>8.35</v>
      </c>
      <c r="AB4365" s="40">
        <f t="shared" si="1069"/>
        <v>1162.1018800000002</v>
      </c>
      <c r="AC4365" s="14">
        <v>11.86</v>
      </c>
      <c r="AD4365" s="40">
        <f t="shared" si="1070"/>
        <v>1158.5918800000002</v>
      </c>
      <c r="AE4365" s="14">
        <v>11.7</v>
      </c>
      <c r="AF4365" s="40">
        <f t="shared" si="1071"/>
        <v>1158.75188</v>
      </c>
      <c r="AG4365" s="29" t="s">
        <v>22</v>
      </c>
      <c r="AH4365" s="29" t="s">
        <v>22</v>
      </c>
      <c r="AI4365" s="29" t="s">
        <v>24</v>
      </c>
      <c r="AJ4365" s="29"/>
      <c r="AK4365" s="30" t="s">
        <v>22</v>
      </c>
      <c r="AL4365" s="30" t="s">
        <v>22</v>
      </c>
      <c r="AM4365" s="30"/>
      <c r="AN4365" s="30" t="s">
        <v>22</v>
      </c>
      <c r="AO4365" s="30" t="s">
        <v>22</v>
      </c>
      <c r="AP4365" s="30"/>
      <c r="AQ4365" s="30" t="s">
        <v>22</v>
      </c>
      <c r="AR4365" s="30" t="s">
        <v>22</v>
      </c>
      <c r="AS4365" s="30"/>
      <c r="AT4365" s="30"/>
      <c r="AU4365" s="30" t="s">
        <v>22</v>
      </c>
      <c r="AV4365" s="30" t="s">
        <v>22</v>
      </c>
      <c r="AW4365" s="30" t="s">
        <v>22</v>
      </c>
      <c r="AX4365" s="30" t="s">
        <v>22</v>
      </c>
      <c r="AY4365" s="30" t="s">
        <v>25</v>
      </c>
      <c r="AZ4365" s="30"/>
      <c r="BA4365" s="30" t="s">
        <v>25</v>
      </c>
      <c r="BB4365" s="30"/>
      <c r="BC4365" s="30" t="s">
        <v>26</v>
      </c>
      <c r="BD4365" s="30"/>
    </row>
    <row r="4366" spans="1:63" x14ac:dyDescent="0.3">
      <c r="A4366" s="29"/>
      <c r="B4366" s="30"/>
      <c r="C4366" s="29"/>
      <c r="D4366" s="29"/>
      <c r="E4366" s="30"/>
      <c r="F4366" s="29"/>
      <c r="G4366" s="29"/>
      <c r="H4366" s="29"/>
      <c r="I4366" s="29"/>
      <c r="J4366" s="29"/>
      <c r="K4366" s="29"/>
      <c r="L4366" s="29"/>
      <c r="M4366" s="29"/>
      <c r="N4366" s="29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29"/>
      <c r="AH4366" s="29"/>
      <c r="AI4366" s="29"/>
      <c r="AJ4366" s="29"/>
      <c r="AK4366" s="30"/>
      <c r="AL4366" s="30"/>
      <c r="AM4366" s="30"/>
      <c r="AN4366" s="30"/>
      <c r="AO4366" s="30"/>
      <c r="AP4366" s="30"/>
      <c r="AQ4366" s="30"/>
      <c r="AR4366" s="30"/>
      <c r="AS4366" s="30"/>
      <c r="AT4366" s="30"/>
      <c r="AU4366" s="30"/>
      <c r="AV4366" s="30"/>
      <c r="AW4366" s="30"/>
      <c r="AX4366" s="30"/>
      <c r="AY4366" s="30"/>
      <c r="AZ4366" s="30"/>
      <c r="BA4366" s="30"/>
      <c r="BB4366" s="30"/>
      <c r="BC4366" s="30"/>
      <c r="BD4366" s="30"/>
    </row>
    <row r="4367" spans="1:63" x14ac:dyDescent="0.3">
      <c r="A4367" s="29"/>
      <c r="B4367" s="30"/>
      <c r="C4367" s="29"/>
      <c r="D4367" s="29"/>
      <c r="E4367" s="30"/>
      <c r="F4367" s="29"/>
      <c r="G4367" s="29"/>
      <c r="H4367" s="29"/>
      <c r="I4367" s="29"/>
      <c r="J4367" s="29"/>
      <c r="K4367" s="29"/>
      <c r="L4367" s="29"/>
      <c r="M4367" s="29"/>
      <c r="N4367" s="29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29"/>
      <c r="AH4367" s="29"/>
      <c r="AI4367" s="29"/>
      <c r="AJ4367" s="29"/>
      <c r="AK4367" s="30"/>
      <c r="AL4367" s="30"/>
      <c r="AM4367" s="30"/>
      <c r="AN4367" s="30"/>
      <c r="AO4367" s="30"/>
      <c r="AP4367" s="30"/>
      <c r="AQ4367" s="30"/>
      <c r="AR4367" s="30"/>
      <c r="AS4367" s="30"/>
      <c r="AT4367" s="30"/>
      <c r="AU4367" s="30"/>
      <c r="AV4367" s="30"/>
      <c r="AW4367" s="30"/>
      <c r="AX4367" s="30"/>
      <c r="AY4367" s="30"/>
      <c r="AZ4367" s="30"/>
      <c r="BA4367" s="30"/>
      <c r="BB4367" s="30"/>
      <c r="BC4367" s="30"/>
      <c r="BD4367" s="30"/>
    </row>
    <row r="4368" spans="1:63" s="45" customFormat="1" x14ac:dyDescent="0.3">
      <c r="A4368" s="13"/>
      <c r="B4368" s="43"/>
      <c r="C4368" s="13"/>
      <c r="D4368" s="13"/>
      <c r="E4368" s="43"/>
      <c r="F4368" s="13"/>
      <c r="G4368" s="13"/>
      <c r="H4368" s="13"/>
      <c r="I4368" s="13"/>
      <c r="J4368" s="13"/>
      <c r="K4368" s="13"/>
      <c r="L4368" s="13"/>
      <c r="M4368" s="13"/>
      <c r="N4368" s="13"/>
      <c r="O4368" s="44"/>
      <c r="P4368" s="44"/>
      <c r="Q4368" s="44"/>
      <c r="R4368" s="44"/>
      <c r="S4368" s="44"/>
      <c r="T4368" s="44"/>
      <c r="U4368" s="44"/>
      <c r="V4368" s="44"/>
      <c r="W4368" s="44"/>
      <c r="X4368" s="44"/>
      <c r="Y4368" s="44"/>
      <c r="Z4368" s="44"/>
      <c r="AA4368" s="44"/>
      <c r="AB4368" s="44"/>
      <c r="AC4368" s="44"/>
      <c r="AD4368" s="44"/>
      <c r="AE4368" s="44"/>
      <c r="AF4368" s="44"/>
      <c r="AG4368" s="13"/>
      <c r="AH4368" s="13"/>
      <c r="AI4368" s="13"/>
      <c r="AJ4368" s="13"/>
      <c r="AK4368" s="43"/>
      <c r="AL4368" s="43"/>
      <c r="AM4368" s="43"/>
      <c r="AN4368" s="43"/>
      <c r="AO4368" s="43"/>
      <c r="AP4368" s="43"/>
      <c r="AQ4368" s="43"/>
      <c r="AR4368" s="43"/>
      <c r="AS4368" s="43"/>
      <c r="AT4368" s="43"/>
      <c r="AU4368" s="43"/>
      <c r="AV4368" s="43"/>
      <c r="AW4368" s="43"/>
      <c r="AX4368" s="43"/>
      <c r="AY4368" s="43"/>
      <c r="AZ4368" s="43"/>
      <c r="BA4368" s="43"/>
      <c r="BB4368" s="43"/>
      <c r="BC4368" s="43"/>
      <c r="BD4368" s="43"/>
      <c r="BE4368" s="13"/>
      <c r="BF4368" s="13"/>
      <c r="BG4368" s="13"/>
      <c r="BH4368" s="13"/>
      <c r="BI4368" s="13"/>
      <c r="BJ4368" s="13"/>
      <c r="BK4368" s="13"/>
    </row>
    <row r="4369" spans="1:63" s="45" customFormat="1" x14ac:dyDescent="0.3">
      <c r="A4369" s="13"/>
      <c r="B4369" s="43"/>
      <c r="C4369" s="13"/>
      <c r="D4369" s="13"/>
      <c r="E4369" s="43"/>
      <c r="F4369" s="13"/>
      <c r="G4369" s="13"/>
      <c r="H4369" s="13"/>
      <c r="I4369" s="13"/>
      <c r="J4369" s="13"/>
      <c r="K4369" s="13"/>
      <c r="L4369" s="13"/>
      <c r="M4369" s="13"/>
      <c r="N4369" s="13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13"/>
      <c r="AH4369" s="13"/>
      <c r="AI4369" s="13"/>
      <c r="AJ4369" s="13"/>
      <c r="AK4369" s="43"/>
      <c r="AL4369" s="43"/>
      <c r="AM4369" s="43"/>
      <c r="AN4369" s="43"/>
      <c r="AO4369" s="43"/>
      <c r="AP4369" s="43"/>
      <c r="AQ4369" s="43"/>
      <c r="AR4369" s="43"/>
      <c r="AS4369" s="43"/>
      <c r="AT4369" s="43"/>
      <c r="AU4369" s="43"/>
      <c r="AV4369" s="43"/>
      <c r="AW4369" s="43"/>
      <c r="AX4369" s="43"/>
      <c r="AY4369" s="43"/>
      <c r="AZ4369" s="43"/>
      <c r="BA4369" s="43"/>
      <c r="BB4369" s="43"/>
      <c r="BC4369" s="43"/>
      <c r="BD4369" s="43"/>
      <c r="BE4369" s="13"/>
      <c r="BF4369" s="13"/>
      <c r="BG4369" s="13"/>
      <c r="BH4369" s="13"/>
      <c r="BI4369" s="13"/>
      <c r="BJ4369" s="13"/>
      <c r="BK4369" s="13"/>
    </row>
    <row r="4370" spans="1:63" s="45" customFormat="1" x14ac:dyDescent="0.3">
      <c r="A4370" s="13"/>
      <c r="B4370" s="43"/>
      <c r="C4370" s="13"/>
      <c r="D4370" s="13"/>
      <c r="E4370" s="43"/>
      <c r="F4370" s="13"/>
      <c r="G4370" s="13"/>
      <c r="H4370" s="13"/>
      <c r="I4370" s="13"/>
      <c r="J4370" s="13"/>
      <c r="K4370" s="13"/>
      <c r="L4370" s="13"/>
      <c r="M4370" s="13"/>
      <c r="N4370" s="13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13"/>
      <c r="AH4370" s="13"/>
      <c r="AI4370" s="13"/>
      <c r="AJ4370" s="13"/>
      <c r="AK4370" s="43"/>
      <c r="AL4370" s="43"/>
      <c r="AM4370" s="43"/>
      <c r="AN4370" s="43"/>
      <c r="AO4370" s="43"/>
      <c r="AP4370" s="43"/>
      <c r="AQ4370" s="43"/>
      <c r="AR4370" s="43"/>
      <c r="AS4370" s="43"/>
      <c r="AT4370" s="43"/>
      <c r="AU4370" s="43"/>
      <c r="AV4370" s="43"/>
      <c r="AW4370" s="43"/>
      <c r="AX4370" s="43"/>
      <c r="AY4370" s="43"/>
      <c r="AZ4370" s="43"/>
      <c r="BA4370" s="43"/>
      <c r="BB4370" s="43"/>
      <c r="BC4370" s="43"/>
      <c r="BD4370" s="43"/>
      <c r="BE4370" s="13"/>
      <c r="BF4370" s="13"/>
      <c r="BG4370" s="13"/>
      <c r="BH4370" s="13"/>
      <c r="BI4370" s="13"/>
      <c r="BJ4370" s="13"/>
      <c r="BK4370" s="13"/>
    </row>
    <row r="4371" spans="1:63" s="45" customFormat="1" x14ac:dyDescent="0.3">
      <c r="A4371" s="13"/>
      <c r="B4371" s="43"/>
      <c r="C4371" s="13"/>
      <c r="D4371" s="13"/>
      <c r="E4371" s="43"/>
      <c r="F4371" s="13"/>
      <c r="G4371" s="13"/>
      <c r="H4371" s="13"/>
      <c r="I4371" s="13"/>
      <c r="J4371" s="13"/>
      <c r="K4371" s="13"/>
      <c r="L4371" s="13"/>
      <c r="M4371" s="13"/>
      <c r="N4371" s="13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13"/>
      <c r="AH4371" s="13"/>
      <c r="AI4371" s="13"/>
      <c r="AJ4371" s="13"/>
      <c r="AK4371" s="43"/>
      <c r="AL4371" s="43"/>
      <c r="AM4371" s="43"/>
      <c r="AN4371" s="43"/>
      <c r="AO4371" s="43"/>
      <c r="AP4371" s="43"/>
      <c r="AQ4371" s="43"/>
      <c r="AR4371" s="43"/>
      <c r="AS4371" s="43"/>
      <c r="AT4371" s="43"/>
      <c r="AU4371" s="43"/>
      <c r="AV4371" s="43"/>
      <c r="AW4371" s="43"/>
      <c r="AX4371" s="43"/>
      <c r="AY4371" s="43"/>
      <c r="AZ4371" s="43"/>
      <c r="BA4371" s="43"/>
      <c r="BB4371" s="43"/>
      <c r="BC4371" s="43"/>
      <c r="BD4371" s="43"/>
      <c r="BE4371" s="13"/>
      <c r="BF4371" s="13"/>
      <c r="BG4371" s="13"/>
      <c r="BH4371" s="13"/>
      <c r="BI4371" s="13"/>
      <c r="BJ4371" s="13"/>
      <c r="BK4371" s="13"/>
    </row>
    <row r="4372" spans="1:63" s="45" customFormat="1" x14ac:dyDescent="0.3">
      <c r="A4372" s="13"/>
      <c r="B4372" s="43"/>
      <c r="C4372" s="13"/>
      <c r="D4372" s="13"/>
      <c r="E4372" s="43"/>
      <c r="F4372" s="13"/>
      <c r="G4372" s="13"/>
      <c r="H4372" s="13"/>
      <c r="I4372" s="13"/>
      <c r="J4372" s="13"/>
      <c r="K4372" s="13"/>
      <c r="L4372" s="13"/>
      <c r="M4372" s="13"/>
      <c r="N4372" s="13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13"/>
      <c r="AH4372" s="13"/>
      <c r="AI4372" s="13"/>
      <c r="AJ4372" s="13"/>
      <c r="AK4372" s="43"/>
      <c r="AL4372" s="43"/>
      <c r="AM4372" s="43"/>
      <c r="AN4372" s="43"/>
      <c r="AO4372" s="43"/>
      <c r="AP4372" s="43"/>
      <c r="AQ4372" s="43"/>
      <c r="AR4372" s="43"/>
      <c r="AS4372" s="43"/>
      <c r="AT4372" s="43"/>
      <c r="AU4372" s="43"/>
      <c r="AV4372" s="43"/>
      <c r="AW4372" s="43"/>
      <c r="AX4372" s="43"/>
      <c r="AY4372" s="43"/>
      <c r="AZ4372" s="43"/>
      <c r="BA4372" s="43"/>
      <c r="BB4372" s="43"/>
      <c r="BC4372" s="43"/>
      <c r="BD4372" s="43"/>
      <c r="BE4372" s="13"/>
      <c r="BF4372" s="13"/>
      <c r="BG4372" s="13"/>
      <c r="BH4372" s="13"/>
      <c r="BI4372" s="13"/>
      <c r="BJ4372" s="13"/>
      <c r="BK4372" s="13"/>
    </row>
    <row r="4373" spans="1:63" s="45" customFormat="1" x14ac:dyDescent="0.3">
      <c r="A4373" s="13"/>
      <c r="B4373" s="43"/>
      <c r="C4373" s="13"/>
      <c r="D4373" s="13"/>
      <c r="E4373" s="43"/>
      <c r="F4373" s="13"/>
      <c r="G4373" s="13"/>
      <c r="H4373" s="13"/>
      <c r="I4373" s="13"/>
      <c r="J4373" s="13"/>
      <c r="K4373" s="13"/>
      <c r="L4373" s="13"/>
      <c r="M4373" s="13"/>
      <c r="N4373" s="13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13"/>
      <c r="AH4373" s="13"/>
      <c r="AI4373" s="13"/>
      <c r="AJ4373" s="13"/>
      <c r="AK4373" s="43"/>
      <c r="AL4373" s="43"/>
      <c r="AM4373" s="43"/>
      <c r="AN4373" s="43"/>
      <c r="AO4373" s="43"/>
      <c r="AP4373" s="43"/>
      <c r="AQ4373" s="43"/>
      <c r="AR4373" s="43"/>
      <c r="AS4373" s="43"/>
      <c r="AT4373" s="43"/>
      <c r="AU4373" s="43"/>
      <c r="AV4373" s="43"/>
      <c r="AW4373" s="43"/>
      <c r="AX4373" s="43"/>
      <c r="AY4373" s="43"/>
      <c r="AZ4373" s="43"/>
      <c r="BA4373" s="43"/>
      <c r="BB4373" s="43"/>
      <c r="BC4373" s="43"/>
      <c r="BD4373" s="43"/>
      <c r="BE4373" s="13"/>
      <c r="BF4373" s="13"/>
      <c r="BG4373" s="13"/>
      <c r="BH4373" s="13"/>
      <c r="BI4373" s="13"/>
      <c r="BJ4373" s="13"/>
      <c r="BK4373" s="13"/>
    </row>
    <row r="4374" spans="1:63" s="45" customFormat="1" x14ac:dyDescent="0.3">
      <c r="A4374" s="13"/>
      <c r="B4374" s="43"/>
      <c r="C4374" s="13"/>
      <c r="D4374" s="13"/>
      <c r="E4374" s="43"/>
      <c r="F4374" s="13"/>
      <c r="G4374" s="13"/>
      <c r="H4374" s="13"/>
      <c r="I4374" s="13"/>
      <c r="J4374" s="13"/>
      <c r="K4374" s="13"/>
      <c r="L4374" s="13"/>
      <c r="M4374" s="13"/>
      <c r="N4374" s="13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13"/>
      <c r="AH4374" s="13"/>
      <c r="AI4374" s="13"/>
      <c r="AJ4374" s="13"/>
      <c r="AK4374" s="43"/>
      <c r="AL4374" s="43"/>
      <c r="AM4374" s="43"/>
      <c r="AN4374" s="43"/>
      <c r="AO4374" s="43"/>
      <c r="AP4374" s="43"/>
      <c r="AQ4374" s="43"/>
      <c r="AR4374" s="43"/>
      <c r="AS4374" s="43"/>
      <c r="AT4374" s="43"/>
      <c r="AU4374" s="43"/>
      <c r="AV4374" s="43"/>
      <c r="AW4374" s="43"/>
      <c r="AX4374" s="43"/>
      <c r="AY4374" s="43"/>
      <c r="AZ4374" s="43"/>
      <c r="BA4374" s="43"/>
      <c r="BB4374" s="43"/>
      <c r="BC4374" s="43"/>
      <c r="BD4374" s="43"/>
      <c r="BE4374" s="13"/>
      <c r="BF4374" s="13"/>
      <c r="BG4374" s="13"/>
      <c r="BH4374" s="13"/>
      <c r="BI4374" s="13"/>
      <c r="BJ4374" s="13"/>
      <c r="BK4374" s="13"/>
    </row>
    <row r="4375" spans="1:63" s="45" customFormat="1" x14ac:dyDescent="0.3">
      <c r="A4375" s="13"/>
      <c r="B4375" s="43"/>
      <c r="C4375" s="13"/>
      <c r="D4375" s="13"/>
      <c r="E4375" s="43"/>
      <c r="F4375" s="13"/>
      <c r="G4375" s="13"/>
      <c r="H4375" s="13"/>
      <c r="I4375" s="13"/>
      <c r="J4375" s="13"/>
      <c r="K4375" s="13"/>
      <c r="L4375" s="13"/>
      <c r="M4375" s="13"/>
      <c r="N4375" s="13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13"/>
      <c r="AH4375" s="13"/>
      <c r="AI4375" s="13"/>
      <c r="AJ4375" s="13"/>
      <c r="AK4375" s="43"/>
      <c r="AL4375" s="43"/>
      <c r="AM4375" s="43"/>
      <c r="AN4375" s="43"/>
      <c r="AO4375" s="43"/>
      <c r="AP4375" s="43"/>
      <c r="AQ4375" s="43"/>
      <c r="AR4375" s="43"/>
      <c r="AS4375" s="43"/>
      <c r="AT4375" s="43"/>
      <c r="AU4375" s="43"/>
      <c r="AV4375" s="43"/>
      <c r="AW4375" s="43"/>
      <c r="AX4375" s="43"/>
      <c r="AY4375" s="43"/>
      <c r="AZ4375" s="43"/>
      <c r="BA4375" s="43"/>
      <c r="BB4375" s="43"/>
      <c r="BC4375" s="43"/>
      <c r="BD4375" s="43"/>
      <c r="BE4375" s="13"/>
      <c r="BF4375" s="13"/>
      <c r="BG4375" s="13"/>
      <c r="BH4375" s="13"/>
      <c r="BI4375" s="13"/>
      <c r="BJ4375" s="13"/>
      <c r="BK4375" s="13"/>
    </row>
    <row r="4376" spans="1:63" s="45" customFormat="1" x14ac:dyDescent="0.3">
      <c r="A4376" s="13"/>
      <c r="B4376" s="43"/>
      <c r="C4376" s="13"/>
      <c r="D4376" s="13"/>
      <c r="E4376" s="43"/>
      <c r="F4376" s="13"/>
      <c r="G4376" s="13"/>
      <c r="H4376" s="13"/>
      <c r="I4376" s="13"/>
      <c r="J4376" s="13"/>
      <c r="K4376" s="13"/>
      <c r="L4376" s="13"/>
      <c r="M4376" s="13"/>
      <c r="N4376" s="13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13"/>
      <c r="AH4376" s="13"/>
      <c r="AI4376" s="13"/>
      <c r="AJ4376" s="13"/>
      <c r="AK4376" s="43"/>
      <c r="AL4376" s="43"/>
      <c r="AM4376" s="43"/>
      <c r="AN4376" s="43"/>
      <c r="AO4376" s="43"/>
      <c r="AP4376" s="43"/>
      <c r="AQ4376" s="43"/>
      <c r="AR4376" s="43"/>
      <c r="AS4376" s="43"/>
      <c r="AT4376" s="43"/>
      <c r="AU4376" s="43"/>
      <c r="AV4376" s="43"/>
      <c r="AW4376" s="43"/>
      <c r="AX4376" s="43"/>
      <c r="AY4376" s="43"/>
      <c r="AZ4376" s="43"/>
      <c r="BA4376" s="43"/>
      <c r="BB4376" s="43"/>
      <c r="BC4376" s="43"/>
      <c r="BD4376" s="43"/>
      <c r="BE4376" s="13"/>
      <c r="BF4376" s="13"/>
      <c r="BG4376" s="13"/>
      <c r="BH4376" s="13"/>
      <c r="BI4376" s="13"/>
      <c r="BJ4376" s="13"/>
      <c r="BK4376" s="13"/>
    </row>
    <row r="4377" spans="1:63" s="45" customFormat="1" x14ac:dyDescent="0.3">
      <c r="A4377" s="13"/>
      <c r="B4377" s="43"/>
      <c r="C4377" s="13"/>
      <c r="D4377" s="13"/>
      <c r="E4377" s="43"/>
      <c r="F4377" s="13"/>
      <c r="G4377" s="13"/>
      <c r="H4377" s="13"/>
      <c r="I4377" s="13"/>
      <c r="J4377" s="13"/>
      <c r="K4377" s="13"/>
      <c r="L4377" s="13"/>
      <c r="M4377" s="13"/>
      <c r="N4377" s="13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13"/>
      <c r="AH4377" s="13"/>
      <c r="AI4377" s="13"/>
      <c r="AJ4377" s="13"/>
      <c r="AK4377" s="43"/>
      <c r="AL4377" s="43"/>
      <c r="AM4377" s="43"/>
      <c r="AN4377" s="43"/>
      <c r="AO4377" s="43"/>
      <c r="AP4377" s="43"/>
      <c r="AQ4377" s="43"/>
      <c r="AR4377" s="43"/>
      <c r="AS4377" s="43"/>
      <c r="AT4377" s="43"/>
      <c r="AU4377" s="43"/>
      <c r="AV4377" s="43"/>
      <c r="AW4377" s="43"/>
      <c r="AX4377" s="43"/>
      <c r="AY4377" s="43"/>
      <c r="AZ4377" s="43"/>
      <c r="BA4377" s="43"/>
      <c r="BB4377" s="43"/>
      <c r="BC4377" s="43"/>
      <c r="BD4377" s="43"/>
      <c r="BE4377" s="13"/>
      <c r="BF4377" s="13"/>
      <c r="BG4377" s="13"/>
      <c r="BH4377" s="13"/>
      <c r="BI4377" s="13"/>
      <c r="BJ4377" s="13"/>
      <c r="BK4377" s="13"/>
    </row>
    <row r="4378" spans="1:63" s="45" customFormat="1" x14ac:dyDescent="0.3">
      <c r="A4378" s="13"/>
      <c r="B4378" s="43"/>
      <c r="C4378" s="13"/>
      <c r="D4378" s="13"/>
      <c r="E4378" s="43"/>
      <c r="F4378" s="13"/>
      <c r="G4378" s="13"/>
      <c r="H4378" s="13"/>
      <c r="I4378" s="13"/>
      <c r="J4378" s="13"/>
      <c r="K4378" s="13"/>
      <c r="L4378" s="13"/>
      <c r="M4378" s="13"/>
      <c r="N4378" s="13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13"/>
      <c r="AH4378" s="13"/>
      <c r="AI4378" s="13"/>
      <c r="AJ4378" s="13"/>
      <c r="AK4378" s="43"/>
      <c r="AL4378" s="43"/>
      <c r="AM4378" s="43"/>
      <c r="AN4378" s="43"/>
      <c r="AO4378" s="43"/>
      <c r="AP4378" s="43"/>
      <c r="AQ4378" s="43"/>
      <c r="AR4378" s="43"/>
      <c r="AS4378" s="43"/>
      <c r="AT4378" s="43"/>
      <c r="AU4378" s="43"/>
      <c r="AV4378" s="43"/>
      <c r="AW4378" s="43"/>
      <c r="AX4378" s="43"/>
      <c r="AY4378" s="43"/>
      <c r="AZ4378" s="43"/>
      <c r="BA4378" s="43"/>
      <c r="BB4378" s="43"/>
      <c r="BC4378" s="43"/>
      <c r="BD4378" s="43"/>
      <c r="BE4378" s="13"/>
      <c r="BF4378" s="13"/>
      <c r="BG4378" s="13"/>
      <c r="BH4378" s="13"/>
      <c r="BI4378" s="13"/>
      <c r="BJ4378" s="13"/>
      <c r="BK4378" s="13"/>
    </row>
    <row r="4379" spans="1:63" s="45" customFormat="1" x14ac:dyDescent="0.3">
      <c r="A4379" s="13"/>
      <c r="B4379" s="43"/>
      <c r="C4379" s="13"/>
      <c r="D4379" s="13"/>
      <c r="E4379" s="43"/>
      <c r="F4379" s="13"/>
      <c r="G4379" s="13"/>
      <c r="H4379" s="13"/>
      <c r="I4379" s="13"/>
      <c r="J4379" s="13"/>
      <c r="K4379" s="13"/>
      <c r="L4379" s="13"/>
      <c r="M4379" s="13"/>
      <c r="N4379" s="13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13"/>
      <c r="AH4379" s="13"/>
      <c r="AI4379" s="13"/>
      <c r="AJ4379" s="13"/>
      <c r="AK4379" s="43"/>
      <c r="AL4379" s="43"/>
      <c r="AM4379" s="43"/>
      <c r="AN4379" s="43"/>
      <c r="AO4379" s="43"/>
      <c r="AP4379" s="43"/>
      <c r="AQ4379" s="43"/>
      <c r="AR4379" s="43"/>
      <c r="AS4379" s="43"/>
      <c r="AT4379" s="43"/>
      <c r="AU4379" s="43"/>
      <c r="AV4379" s="43"/>
      <c r="AW4379" s="43"/>
      <c r="AX4379" s="43"/>
      <c r="AY4379" s="43"/>
      <c r="AZ4379" s="43"/>
      <c r="BA4379" s="43"/>
      <c r="BB4379" s="43"/>
      <c r="BC4379" s="43"/>
      <c r="BD4379" s="43"/>
      <c r="BE4379" s="13"/>
      <c r="BF4379" s="13"/>
      <c r="BG4379" s="13"/>
      <c r="BH4379" s="13"/>
      <c r="BI4379" s="13"/>
      <c r="BJ4379" s="13"/>
      <c r="BK4379" s="13"/>
    </row>
    <row r="4380" spans="1:63" s="45" customFormat="1" x14ac:dyDescent="0.3">
      <c r="A4380" s="13"/>
      <c r="B4380" s="43"/>
      <c r="C4380" s="13"/>
      <c r="D4380" s="13"/>
      <c r="E4380" s="43"/>
      <c r="F4380" s="13"/>
      <c r="G4380" s="13"/>
      <c r="H4380" s="13"/>
      <c r="I4380" s="13"/>
      <c r="J4380" s="13"/>
      <c r="K4380" s="13"/>
      <c r="L4380" s="13"/>
      <c r="M4380" s="13"/>
      <c r="N4380" s="13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13"/>
      <c r="AH4380" s="13"/>
      <c r="AI4380" s="13"/>
      <c r="AJ4380" s="13"/>
      <c r="AK4380" s="43"/>
      <c r="AL4380" s="43"/>
      <c r="AM4380" s="43"/>
      <c r="AN4380" s="43"/>
      <c r="AO4380" s="43"/>
      <c r="AP4380" s="43"/>
      <c r="AQ4380" s="43"/>
      <c r="AR4380" s="43"/>
      <c r="AS4380" s="43"/>
      <c r="AT4380" s="43"/>
      <c r="AU4380" s="43"/>
      <c r="AV4380" s="43"/>
      <c r="AW4380" s="43"/>
      <c r="AX4380" s="43"/>
      <c r="AY4380" s="43"/>
      <c r="AZ4380" s="43"/>
      <c r="BA4380" s="43"/>
      <c r="BB4380" s="43"/>
      <c r="BC4380" s="43"/>
      <c r="BD4380" s="43"/>
      <c r="BE4380" s="13"/>
      <c r="BF4380" s="13"/>
      <c r="BG4380" s="13"/>
      <c r="BH4380" s="13"/>
      <c r="BI4380" s="13"/>
      <c r="BJ4380" s="13"/>
      <c r="BK4380" s="13"/>
    </row>
    <row r="4381" spans="1:63" s="45" customFormat="1" x14ac:dyDescent="0.3">
      <c r="A4381" s="13"/>
      <c r="B4381" s="43"/>
      <c r="C4381" s="13"/>
      <c r="D4381" s="13"/>
      <c r="E4381" s="43"/>
      <c r="F4381" s="13"/>
      <c r="G4381" s="13"/>
      <c r="H4381" s="13"/>
      <c r="I4381" s="13"/>
      <c r="J4381" s="13"/>
      <c r="K4381" s="13"/>
      <c r="L4381" s="13"/>
      <c r="M4381" s="13"/>
      <c r="N4381" s="13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13"/>
      <c r="AH4381" s="13"/>
      <c r="AI4381" s="13"/>
      <c r="AJ4381" s="13"/>
      <c r="AK4381" s="43"/>
      <c r="AL4381" s="43"/>
      <c r="AM4381" s="43"/>
      <c r="AN4381" s="43"/>
      <c r="AO4381" s="43"/>
      <c r="AP4381" s="43"/>
      <c r="AQ4381" s="43"/>
      <c r="AR4381" s="43"/>
      <c r="AS4381" s="43"/>
      <c r="AT4381" s="43"/>
      <c r="AU4381" s="43"/>
      <c r="AV4381" s="43"/>
      <c r="AW4381" s="43"/>
      <c r="AX4381" s="43"/>
      <c r="AY4381" s="43"/>
      <c r="AZ4381" s="43"/>
      <c r="BA4381" s="43"/>
      <c r="BB4381" s="43"/>
      <c r="BC4381" s="43"/>
      <c r="BD4381" s="43"/>
      <c r="BE4381" s="13"/>
      <c r="BF4381" s="13"/>
      <c r="BG4381" s="13"/>
      <c r="BH4381" s="13"/>
      <c r="BI4381" s="13"/>
      <c r="BJ4381" s="13"/>
      <c r="BK4381" s="13"/>
    </row>
    <row r="4382" spans="1:63" s="45" customFormat="1" x14ac:dyDescent="0.3">
      <c r="A4382" s="13"/>
      <c r="B4382" s="43"/>
      <c r="C4382" s="13"/>
      <c r="D4382" s="13"/>
      <c r="E4382" s="43"/>
      <c r="F4382" s="13"/>
      <c r="G4382" s="13"/>
      <c r="H4382" s="13"/>
      <c r="I4382" s="13"/>
      <c r="J4382" s="13"/>
      <c r="K4382" s="13"/>
      <c r="L4382" s="13"/>
      <c r="M4382" s="13"/>
      <c r="N4382" s="13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13"/>
      <c r="AH4382" s="13"/>
      <c r="AI4382" s="13"/>
      <c r="AJ4382" s="13"/>
      <c r="AK4382" s="43"/>
      <c r="AL4382" s="43"/>
      <c r="AM4382" s="43"/>
      <c r="AN4382" s="43"/>
      <c r="AO4382" s="43"/>
      <c r="AP4382" s="43"/>
      <c r="AQ4382" s="43"/>
      <c r="AR4382" s="43"/>
      <c r="AS4382" s="43"/>
      <c r="AT4382" s="43"/>
      <c r="AU4382" s="43"/>
      <c r="AV4382" s="43"/>
      <c r="AW4382" s="43"/>
      <c r="AX4382" s="43"/>
      <c r="AY4382" s="43"/>
      <c r="AZ4382" s="43"/>
      <c r="BA4382" s="43"/>
      <c r="BB4382" s="43"/>
      <c r="BC4382" s="43"/>
      <c r="BD4382" s="43"/>
      <c r="BE4382" s="13"/>
      <c r="BF4382" s="13"/>
      <c r="BG4382" s="13"/>
      <c r="BH4382" s="13"/>
      <c r="BI4382" s="13"/>
      <c r="BJ4382" s="13"/>
      <c r="BK4382" s="13"/>
    </row>
    <row r="4383" spans="1:63" s="45" customFormat="1" x14ac:dyDescent="0.3">
      <c r="A4383" s="13"/>
      <c r="B4383" s="43"/>
      <c r="C4383" s="13"/>
      <c r="D4383" s="13"/>
      <c r="E4383" s="43"/>
      <c r="F4383" s="13"/>
      <c r="G4383" s="13"/>
      <c r="H4383" s="13"/>
      <c r="I4383" s="13"/>
      <c r="J4383" s="13"/>
      <c r="K4383" s="13"/>
      <c r="L4383" s="13"/>
      <c r="M4383" s="13"/>
      <c r="N4383" s="13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13"/>
      <c r="AH4383" s="13"/>
      <c r="AI4383" s="13"/>
      <c r="AJ4383" s="13"/>
      <c r="AK4383" s="43"/>
      <c r="AL4383" s="43"/>
      <c r="AM4383" s="43"/>
      <c r="AN4383" s="43"/>
      <c r="AO4383" s="43"/>
      <c r="AP4383" s="43"/>
      <c r="AQ4383" s="43"/>
      <c r="AR4383" s="43"/>
      <c r="AS4383" s="43"/>
      <c r="AT4383" s="43"/>
      <c r="AU4383" s="43"/>
      <c r="AV4383" s="43"/>
      <c r="AW4383" s="43"/>
      <c r="AX4383" s="43"/>
      <c r="AY4383" s="43"/>
      <c r="AZ4383" s="43"/>
      <c r="BA4383" s="43"/>
      <c r="BB4383" s="43"/>
      <c r="BC4383" s="43"/>
      <c r="BD4383" s="43"/>
      <c r="BE4383" s="13"/>
      <c r="BF4383" s="13"/>
      <c r="BG4383" s="13"/>
      <c r="BH4383" s="13"/>
      <c r="BI4383" s="13"/>
      <c r="BJ4383" s="13"/>
      <c r="BK4383" s="13"/>
    </row>
    <row r="4384" spans="1:63" s="45" customFormat="1" x14ac:dyDescent="0.3">
      <c r="A4384" s="13"/>
      <c r="B4384" s="43"/>
      <c r="C4384" s="13"/>
      <c r="D4384" s="13"/>
      <c r="E4384" s="43"/>
      <c r="F4384" s="13"/>
      <c r="G4384" s="13"/>
      <c r="H4384" s="13"/>
      <c r="I4384" s="13"/>
      <c r="J4384" s="13"/>
      <c r="K4384" s="13"/>
      <c r="L4384" s="13"/>
      <c r="M4384" s="13"/>
      <c r="N4384" s="13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13"/>
      <c r="AH4384" s="13"/>
      <c r="AI4384" s="13"/>
      <c r="AJ4384" s="13"/>
      <c r="AK4384" s="43"/>
      <c r="AL4384" s="43"/>
      <c r="AM4384" s="43"/>
      <c r="AN4384" s="43"/>
      <c r="AO4384" s="43"/>
      <c r="AP4384" s="43"/>
      <c r="AQ4384" s="43"/>
      <c r="AR4384" s="43"/>
      <c r="AS4384" s="43"/>
      <c r="AT4384" s="43"/>
      <c r="AU4384" s="43"/>
      <c r="AV4384" s="43"/>
      <c r="AW4384" s="43"/>
      <c r="AX4384" s="43"/>
      <c r="AY4384" s="43"/>
      <c r="AZ4384" s="43"/>
      <c r="BA4384" s="43"/>
      <c r="BB4384" s="43"/>
      <c r="BC4384" s="43"/>
      <c r="BD4384" s="43"/>
      <c r="BE4384" s="13"/>
      <c r="BF4384" s="13"/>
      <c r="BG4384" s="13"/>
      <c r="BH4384" s="13"/>
      <c r="BI4384" s="13"/>
      <c r="BJ4384" s="13"/>
      <c r="BK4384" s="13"/>
    </row>
    <row r="4385" spans="1:63" s="45" customFormat="1" x14ac:dyDescent="0.3">
      <c r="A4385" s="13"/>
      <c r="B4385" s="43"/>
      <c r="C4385" s="13"/>
      <c r="D4385" s="13"/>
      <c r="E4385" s="43"/>
      <c r="F4385" s="13"/>
      <c r="G4385" s="13"/>
      <c r="H4385" s="13"/>
      <c r="I4385" s="13"/>
      <c r="J4385" s="13"/>
      <c r="K4385" s="13"/>
      <c r="L4385" s="13"/>
      <c r="M4385" s="13"/>
      <c r="N4385" s="13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13"/>
      <c r="AH4385" s="13"/>
      <c r="AI4385" s="13"/>
      <c r="AJ4385" s="13"/>
      <c r="AK4385" s="43"/>
      <c r="AL4385" s="43"/>
      <c r="AM4385" s="43"/>
      <c r="AN4385" s="43"/>
      <c r="AO4385" s="43"/>
      <c r="AP4385" s="43"/>
      <c r="AQ4385" s="43"/>
      <c r="AR4385" s="43"/>
      <c r="AS4385" s="43"/>
      <c r="AT4385" s="43"/>
      <c r="AU4385" s="43"/>
      <c r="AV4385" s="43"/>
      <c r="AW4385" s="43"/>
      <c r="AX4385" s="43"/>
      <c r="AY4385" s="43"/>
      <c r="AZ4385" s="43"/>
      <c r="BA4385" s="43"/>
      <c r="BB4385" s="43"/>
      <c r="BC4385" s="43"/>
      <c r="BD4385" s="43"/>
      <c r="BE4385" s="13"/>
      <c r="BF4385" s="13"/>
      <c r="BG4385" s="13"/>
      <c r="BH4385" s="13"/>
      <c r="BI4385" s="13"/>
      <c r="BJ4385" s="13"/>
      <c r="BK4385" s="13"/>
    </row>
    <row r="4386" spans="1:63" s="45" customFormat="1" x14ac:dyDescent="0.3">
      <c r="A4386" s="13"/>
      <c r="B4386" s="43"/>
      <c r="C4386" s="13"/>
      <c r="D4386" s="13"/>
      <c r="E4386" s="43"/>
      <c r="F4386" s="13"/>
      <c r="G4386" s="13"/>
      <c r="H4386" s="13"/>
      <c r="I4386" s="13"/>
      <c r="J4386" s="13"/>
      <c r="K4386" s="13"/>
      <c r="L4386" s="13"/>
      <c r="M4386" s="13"/>
      <c r="N4386" s="13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13"/>
      <c r="AH4386" s="13"/>
      <c r="AI4386" s="13"/>
      <c r="AJ4386" s="13"/>
      <c r="AK4386" s="43"/>
      <c r="AL4386" s="43"/>
      <c r="AM4386" s="43"/>
      <c r="AN4386" s="43"/>
      <c r="AO4386" s="43"/>
      <c r="AP4386" s="43"/>
      <c r="AQ4386" s="43"/>
      <c r="AR4386" s="43"/>
      <c r="AS4386" s="43"/>
      <c r="AT4386" s="43"/>
      <c r="AU4386" s="43"/>
      <c r="AV4386" s="43"/>
      <c r="AW4386" s="43"/>
      <c r="AX4386" s="43"/>
      <c r="AY4386" s="43"/>
      <c r="AZ4386" s="43"/>
      <c r="BA4386" s="43"/>
      <c r="BB4386" s="43"/>
      <c r="BC4386" s="43"/>
      <c r="BD4386" s="43"/>
      <c r="BE4386" s="13"/>
      <c r="BF4386" s="13"/>
      <c r="BG4386" s="13"/>
      <c r="BH4386" s="13"/>
      <c r="BI4386" s="13"/>
      <c r="BJ4386" s="13"/>
      <c r="BK4386" s="13"/>
    </row>
    <row r="4387" spans="1:63" s="45" customFormat="1" x14ac:dyDescent="0.3">
      <c r="A4387" s="13"/>
      <c r="B4387" s="43"/>
      <c r="C4387" s="13"/>
      <c r="D4387" s="13"/>
      <c r="E4387" s="43"/>
      <c r="F4387" s="13"/>
      <c r="G4387" s="13"/>
      <c r="H4387" s="13"/>
      <c r="I4387" s="13"/>
      <c r="J4387" s="13"/>
      <c r="K4387" s="13"/>
      <c r="L4387" s="13"/>
      <c r="M4387" s="13"/>
      <c r="N4387" s="13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13"/>
      <c r="AH4387" s="13"/>
      <c r="AI4387" s="13"/>
      <c r="AJ4387" s="13"/>
      <c r="AK4387" s="43"/>
      <c r="AL4387" s="43"/>
      <c r="AM4387" s="43"/>
      <c r="AN4387" s="43"/>
      <c r="AO4387" s="43"/>
      <c r="AP4387" s="43"/>
      <c r="AQ4387" s="43"/>
      <c r="AR4387" s="43"/>
      <c r="AS4387" s="43"/>
      <c r="AT4387" s="43"/>
      <c r="AU4387" s="43"/>
      <c r="AV4387" s="43"/>
      <c r="AW4387" s="43"/>
      <c r="AX4387" s="43"/>
      <c r="AY4387" s="43"/>
      <c r="AZ4387" s="43"/>
      <c r="BA4387" s="43"/>
      <c r="BB4387" s="43"/>
      <c r="BC4387" s="43"/>
      <c r="BD4387" s="43"/>
      <c r="BE4387" s="13"/>
      <c r="BF4387" s="13"/>
      <c r="BG4387" s="13"/>
      <c r="BH4387" s="13"/>
      <c r="BI4387" s="13"/>
      <c r="BJ4387" s="13"/>
      <c r="BK4387" s="13"/>
    </row>
    <row r="4388" spans="1:63" s="45" customFormat="1" x14ac:dyDescent="0.3">
      <c r="A4388" s="13"/>
      <c r="B4388" s="43"/>
      <c r="C4388" s="13"/>
      <c r="D4388" s="13"/>
      <c r="E4388" s="43"/>
      <c r="F4388" s="13"/>
      <c r="G4388" s="13"/>
      <c r="H4388" s="13"/>
      <c r="I4388" s="13"/>
      <c r="J4388" s="13"/>
      <c r="K4388" s="13"/>
      <c r="L4388" s="13"/>
      <c r="M4388" s="13"/>
      <c r="N4388" s="13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13"/>
      <c r="AH4388" s="13"/>
      <c r="AI4388" s="13"/>
      <c r="AJ4388" s="13"/>
      <c r="AK4388" s="43"/>
      <c r="AL4388" s="43"/>
      <c r="AM4388" s="43"/>
      <c r="AN4388" s="43"/>
      <c r="AO4388" s="43"/>
      <c r="AP4388" s="43"/>
      <c r="AQ4388" s="43"/>
      <c r="AR4388" s="43"/>
      <c r="AS4388" s="43"/>
      <c r="AT4388" s="43"/>
      <c r="AU4388" s="43"/>
      <c r="AV4388" s="43"/>
      <c r="AW4388" s="43"/>
      <c r="AX4388" s="43"/>
      <c r="AY4388" s="43"/>
      <c r="AZ4388" s="43"/>
      <c r="BA4388" s="43"/>
      <c r="BB4388" s="43"/>
      <c r="BC4388" s="43"/>
      <c r="BD4388" s="43"/>
      <c r="BE4388" s="13"/>
      <c r="BF4388" s="13"/>
      <c r="BG4388" s="13"/>
      <c r="BH4388" s="13"/>
      <c r="BI4388" s="13"/>
      <c r="BJ4388" s="13"/>
      <c r="BK4388" s="13"/>
    </row>
    <row r="4389" spans="1:63" s="45" customFormat="1" x14ac:dyDescent="0.3">
      <c r="A4389" s="13"/>
      <c r="B4389" s="43"/>
      <c r="C4389" s="13"/>
      <c r="D4389" s="13"/>
      <c r="E4389" s="43"/>
      <c r="F4389" s="13"/>
      <c r="G4389" s="13"/>
      <c r="H4389" s="13"/>
      <c r="I4389" s="13"/>
      <c r="J4389" s="13"/>
      <c r="K4389" s="13"/>
      <c r="L4389" s="13"/>
      <c r="M4389" s="13"/>
      <c r="N4389" s="13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13"/>
      <c r="AH4389" s="13"/>
      <c r="AI4389" s="13"/>
      <c r="AJ4389" s="13"/>
      <c r="AK4389" s="43"/>
      <c r="AL4389" s="43"/>
      <c r="AM4389" s="43"/>
      <c r="AN4389" s="43"/>
      <c r="AO4389" s="43"/>
      <c r="AP4389" s="43"/>
      <c r="AQ4389" s="43"/>
      <c r="AR4389" s="43"/>
      <c r="AS4389" s="43"/>
      <c r="AT4389" s="43"/>
      <c r="AU4389" s="43"/>
      <c r="AV4389" s="43"/>
      <c r="AW4389" s="43"/>
      <c r="AX4389" s="43"/>
      <c r="AY4389" s="43"/>
      <c r="AZ4389" s="43"/>
      <c r="BA4389" s="43"/>
      <c r="BB4389" s="43"/>
      <c r="BC4389" s="43"/>
      <c r="BD4389" s="43"/>
      <c r="BE4389" s="13"/>
      <c r="BF4389" s="13"/>
      <c r="BG4389" s="13"/>
      <c r="BH4389" s="13"/>
      <c r="BI4389" s="13"/>
      <c r="BJ4389" s="13"/>
      <c r="BK4389" s="13"/>
    </row>
    <row r="4390" spans="1:63" s="45" customFormat="1" x14ac:dyDescent="0.3">
      <c r="A4390" s="13"/>
      <c r="B4390" s="43"/>
      <c r="C4390" s="13"/>
      <c r="D4390" s="13"/>
      <c r="E4390" s="43"/>
      <c r="F4390" s="13"/>
      <c r="G4390" s="13"/>
      <c r="H4390" s="13"/>
      <c r="I4390" s="13"/>
      <c r="J4390" s="13"/>
      <c r="K4390" s="13"/>
      <c r="L4390" s="13"/>
      <c r="M4390" s="13"/>
      <c r="N4390" s="13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13"/>
      <c r="AH4390" s="13"/>
      <c r="AI4390" s="13"/>
      <c r="AJ4390" s="13"/>
      <c r="AK4390" s="43"/>
      <c r="AL4390" s="43"/>
      <c r="AM4390" s="43"/>
      <c r="AN4390" s="43"/>
      <c r="AO4390" s="43"/>
      <c r="AP4390" s="43"/>
      <c r="AQ4390" s="43"/>
      <c r="AR4390" s="43"/>
      <c r="AS4390" s="43"/>
      <c r="AT4390" s="43"/>
      <c r="AU4390" s="43"/>
      <c r="AV4390" s="43"/>
      <c r="AW4390" s="43"/>
      <c r="AX4390" s="43"/>
      <c r="AY4390" s="43"/>
      <c r="AZ4390" s="43"/>
      <c r="BA4390" s="43"/>
      <c r="BB4390" s="43"/>
      <c r="BC4390" s="43"/>
      <c r="BD4390" s="43"/>
      <c r="BE4390" s="13"/>
      <c r="BF4390" s="13"/>
      <c r="BG4390" s="13"/>
      <c r="BH4390" s="13"/>
      <c r="BI4390" s="13"/>
      <c r="BJ4390" s="13"/>
      <c r="BK4390" s="13"/>
    </row>
    <row r="4391" spans="1:63" s="45" customFormat="1" x14ac:dyDescent="0.3">
      <c r="A4391" s="13"/>
      <c r="B4391" s="43"/>
      <c r="C4391" s="13"/>
      <c r="D4391" s="13"/>
      <c r="E4391" s="43"/>
      <c r="F4391" s="13"/>
      <c r="G4391" s="13"/>
      <c r="H4391" s="13"/>
      <c r="I4391" s="13"/>
      <c r="J4391" s="13"/>
      <c r="K4391" s="13"/>
      <c r="L4391" s="13"/>
      <c r="M4391" s="13"/>
      <c r="N4391" s="13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13"/>
      <c r="AH4391" s="13"/>
      <c r="AI4391" s="13"/>
      <c r="AJ4391" s="13"/>
      <c r="AK4391" s="43"/>
      <c r="AL4391" s="43"/>
      <c r="AM4391" s="43"/>
      <c r="AN4391" s="43"/>
      <c r="AO4391" s="43"/>
      <c r="AP4391" s="43"/>
      <c r="AQ4391" s="43"/>
      <c r="AR4391" s="43"/>
      <c r="AS4391" s="43"/>
      <c r="AT4391" s="43"/>
      <c r="AU4391" s="43"/>
      <c r="AV4391" s="43"/>
      <c r="AW4391" s="43"/>
      <c r="AX4391" s="43"/>
      <c r="AY4391" s="43"/>
      <c r="AZ4391" s="43"/>
      <c r="BA4391" s="43"/>
      <c r="BB4391" s="43"/>
      <c r="BC4391" s="43"/>
      <c r="BD4391" s="43"/>
      <c r="BE4391" s="13"/>
      <c r="BF4391" s="13"/>
      <c r="BG4391" s="13"/>
      <c r="BH4391" s="13"/>
      <c r="BI4391" s="13"/>
      <c r="BJ4391" s="13"/>
      <c r="BK4391" s="13"/>
    </row>
    <row r="4392" spans="1:63" s="45" customFormat="1" x14ac:dyDescent="0.3">
      <c r="A4392" s="13"/>
      <c r="B4392" s="43"/>
      <c r="C4392" s="13"/>
      <c r="D4392" s="13"/>
      <c r="E4392" s="43"/>
      <c r="F4392" s="13"/>
      <c r="G4392" s="13"/>
      <c r="H4392" s="13"/>
      <c r="I4392" s="13"/>
      <c r="J4392" s="13"/>
      <c r="K4392" s="13"/>
      <c r="L4392" s="13"/>
      <c r="M4392" s="13"/>
      <c r="N4392" s="13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13"/>
      <c r="AH4392" s="13"/>
      <c r="AI4392" s="13"/>
      <c r="AJ4392" s="13"/>
      <c r="AK4392" s="43"/>
      <c r="AL4392" s="43"/>
      <c r="AM4392" s="43"/>
      <c r="AN4392" s="43"/>
      <c r="AO4392" s="43"/>
      <c r="AP4392" s="43"/>
      <c r="AQ4392" s="43"/>
      <c r="AR4392" s="43"/>
      <c r="AS4392" s="43"/>
      <c r="AT4392" s="43"/>
      <c r="AU4392" s="43"/>
      <c r="AV4392" s="43"/>
      <c r="AW4392" s="43"/>
      <c r="AX4392" s="43"/>
      <c r="AY4392" s="43"/>
      <c r="AZ4392" s="43"/>
      <c r="BA4392" s="43"/>
      <c r="BB4392" s="43"/>
      <c r="BC4392" s="43"/>
      <c r="BD4392" s="43"/>
      <c r="BE4392" s="13"/>
      <c r="BF4392" s="13"/>
      <c r="BG4392" s="13"/>
      <c r="BH4392" s="13"/>
      <c r="BI4392" s="13"/>
      <c r="BJ4392" s="13"/>
      <c r="BK4392" s="13"/>
    </row>
    <row r="4393" spans="1:63" s="45" customFormat="1" x14ac:dyDescent="0.3">
      <c r="A4393" s="13"/>
      <c r="B4393" s="43"/>
      <c r="C4393" s="13"/>
      <c r="D4393" s="13"/>
      <c r="E4393" s="43"/>
      <c r="F4393" s="13"/>
      <c r="G4393" s="13"/>
      <c r="H4393" s="13"/>
      <c r="I4393" s="13"/>
      <c r="J4393" s="13"/>
      <c r="K4393" s="13"/>
      <c r="L4393" s="13"/>
      <c r="M4393" s="13"/>
      <c r="N4393" s="13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13"/>
      <c r="AH4393" s="13"/>
      <c r="AI4393" s="13"/>
      <c r="AJ4393" s="13"/>
      <c r="AK4393" s="43"/>
      <c r="AL4393" s="43"/>
      <c r="AM4393" s="43"/>
      <c r="AN4393" s="43"/>
      <c r="AO4393" s="43"/>
      <c r="AP4393" s="43"/>
      <c r="AQ4393" s="43"/>
      <c r="AR4393" s="43"/>
      <c r="AS4393" s="43"/>
      <c r="AT4393" s="43"/>
      <c r="AU4393" s="43"/>
      <c r="AV4393" s="43"/>
      <c r="AW4393" s="43"/>
      <c r="AX4393" s="43"/>
      <c r="AY4393" s="43"/>
      <c r="AZ4393" s="43"/>
      <c r="BA4393" s="43"/>
      <c r="BB4393" s="43"/>
      <c r="BC4393" s="43"/>
      <c r="BD4393" s="43"/>
      <c r="BE4393" s="13"/>
      <c r="BF4393" s="13"/>
      <c r="BG4393" s="13"/>
      <c r="BH4393" s="13"/>
      <c r="BI4393" s="13"/>
      <c r="BJ4393" s="13"/>
      <c r="BK4393" s="13"/>
    </row>
    <row r="4394" spans="1:63" s="45" customFormat="1" x14ac:dyDescent="0.3">
      <c r="A4394" s="13"/>
      <c r="B4394" s="43"/>
      <c r="C4394" s="13"/>
      <c r="D4394" s="13"/>
      <c r="E4394" s="43"/>
      <c r="F4394" s="13"/>
      <c r="G4394" s="13"/>
      <c r="H4394" s="13"/>
      <c r="I4394" s="13"/>
      <c r="J4394" s="13"/>
      <c r="K4394" s="13"/>
      <c r="L4394" s="13"/>
      <c r="M4394" s="13"/>
      <c r="N4394" s="13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13"/>
      <c r="AH4394" s="13"/>
      <c r="AI4394" s="13"/>
      <c r="AJ4394" s="13"/>
      <c r="AK4394" s="43"/>
      <c r="AL4394" s="43"/>
      <c r="AM4394" s="43"/>
      <c r="AN4394" s="43"/>
      <c r="AO4394" s="43"/>
      <c r="AP4394" s="43"/>
      <c r="AQ4394" s="43"/>
      <c r="AR4394" s="43"/>
      <c r="AS4394" s="43"/>
      <c r="AT4394" s="43"/>
      <c r="AU4394" s="43"/>
      <c r="AV4394" s="43"/>
      <c r="AW4394" s="43"/>
      <c r="AX4394" s="43"/>
      <c r="AY4394" s="43"/>
      <c r="AZ4394" s="43"/>
      <c r="BA4394" s="43"/>
      <c r="BB4394" s="43"/>
      <c r="BC4394" s="43"/>
      <c r="BD4394" s="43"/>
      <c r="BE4394" s="13"/>
      <c r="BF4394" s="13"/>
      <c r="BG4394" s="13"/>
      <c r="BH4394" s="13"/>
      <c r="BI4394" s="13"/>
      <c r="BJ4394" s="13"/>
      <c r="BK4394" s="13"/>
    </row>
    <row r="4395" spans="1:63" s="45" customFormat="1" x14ac:dyDescent="0.3">
      <c r="A4395" s="13"/>
      <c r="B4395" s="43"/>
      <c r="C4395" s="13"/>
      <c r="D4395" s="13"/>
      <c r="E4395" s="43"/>
      <c r="F4395" s="13"/>
      <c r="G4395" s="13"/>
      <c r="H4395" s="13"/>
      <c r="I4395" s="13"/>
      <c r="J4395" s="13"/>
      <c r="K4395" s="13"/>
      <c r="L4395" s="13"/>
      <c r="M4395" s="13"/>
      <c r="N4395" s="13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13"/>
      <c r="AH4395" s="13"/>
      <c r="AI4395" s="13"/>
      <c r="AJ4395" s="13"/>
      <c r="AK4395" s="43"/>
      <c r="AL4395" s="43"/>
      <c r="AM4395" s="43"/>
      <c r="AN4395" s="43"/>
      <c r="AO4395" s="43"/>
      <c r="AP4395" s="43"/>
      <c r="AQ4395" s="43"/>
      <c r="AR4395" s="43"/>
      <c r="AS4395" s="43"/>
      <c r="AT4395" s="43"/>
      <c r="AU4395" s="43"/>
      <c r="AV4395" s="43"/>
      <c r="AW4395" s="43"/>
      <c r="AX4395" s="43"/>
      <c r="AY4395" s="43"/>
      <c r="AZ4395" s="43"/>
      <c r="BA4395" s="43"/>
      <c r="BB4395" s="43"/>
      <c r="BC4395" s="43"/>
      <c r="BD4395" s="43"/>
      <c r="BE4395" s="13"/>
      <c r="BF4395" s="13"/>
      <c r="BG4395" s="13"/>
      <c r="BH4395" s="13"/>
      <c r="BI4395" s="13"/>
      <c r="BJ4395" s="13"/>
      <c r="BK4395" s="13"/>
    </row>
    <row r="4396" spans="1:63" s="45" customFormat="1" x14ac:dyDescent="0.3">
      <c r="A4396" s="13"/>
      <c r="B4396" s="43"/>
      <c r="C4396" s="13"/>
      <c r="D4396" s="13"/>
      <c r="E4396" s="43"/>
      <c r="F4396" s="13"/>
      <c r="G4396" s="13"/>
      <c r="H4396" s="13"/>
      <c r="I4396" s="13"/>
      <c r="J4396" s="13"/>
      <c r="K4396" s="13"/>
      <c r="L4396" s="13"/>
      <c r="M4396" s="13"/>
      <c r="N4396" s="13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13"/>
      <c r="AH4396" s="13"/>
      <c r="AI4396" s="13"/>
      <c r="AJ4396" s="13"/>
      <c r="AK4396" s="43"/>
      <c r="AL4396" s="43"/>
      <c r="AM4396" s="43"/>
      <c r="AN4396" s="43"/>
      <c r="AO4396" s="43"/>
      <c r="AP4396" s="43"/>
      <c r="AQ4396" s="43"/>
      <c r="AR4396" s="43"/>
      <c r="AS4396" s="43"/>
      <c r="AT4396" s="43"/>
      <c r="AU4396" s="43"/>
      <c r="AV4396" s="43"/>
      <c r="AW4396" s="43"/>
      <c r="AX4396" s="43"/>
      <c r="AY4396" s="43"/>
      <c r="AZ4396" s="43"/>
      <c r="BA4396" s="43"/>
      <c r="BB4396" s="43"/>
      <c r="BC4396" s="43"/>
      <c r="BD4396" s="43"/>
      <c r="BE4396" s="13"/>
      <c r="BF4396" s="13"/>
      <c r="BG4396" s="13"/>
      <c r="BH4396" s="13"/>
      <c r="BI4396" s="13"/>
      <c r="BJ4396" s="13"/>
      <c r="BK4396" s="13"/>
    </row>
    <row r="4397" spans="1:63" s="45" customFormat="1" x14ac:dyDescent="0.3">
      <c r="A4397" s="13"/>
      <c r="B4397" s="43"/>
      <c r="C4397" s="13"/>
      <c r="D4397" s="13"/>
      <c r="E4397" s="43"/>
      <c r="F4397" s="13"/>
      <c r="G4397" s="13"/>
      <c r="H4397" s="13"/>
      <c r="I4397" s="13"/>
      <c r="J4397" s="13"/>
      <c r="K4397" s="13"/>
      <c r="L4397" s="13"/>
      <c r="M4397" s="13"/>
      <c r="N4397" s="13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13"/>
      <c r="AH4397" s="13"/>
      <c r="AI4397" s="13"/>
      <c r="AJ4397" s="13"/>
      <c r="AK4397" s="43"/>
      <c r="AL4397" s="43"/>
      <c r="AM4397" s="43"/>
      <c r="AN4397" s="43"/>
      <c r="AO4397" s="43"/>
      <c r="AP4397" s="43"/>
      <c r="AQ4397" s="43"/>
      <c r="AR4397" s="43"/>
      <c r="AS4397" s="43"/>
      <c r="AT4397" s="43"/>
      <c r="AU4397" s="43"/>
      <c r="AV4397" s="43"/>
      <c r="AW4397" s="43"/>
      <c r="AX4397" s="43"/>
      <c r="AY4397" s="43"/>
      <c r="AZ4397" s="43"/>
      <c r="BA4397" s="43"/>
      <c r="BB4397" s="43"/>
      <c r="BC4397" s="43"/>
      <c r="BD4397" s="43"/>
      <c r="BE4397" s="13"/>
      <c r="BF4397" s="13"/>
      <c r="BG4397" s="13"/>
      <c r="BH4397" s="13"/>
      <c r="BI4397" s="13"/>
      <c r="BJ4397" s="13"/>
      <c r="BK4397" s="13"/>
    </row>
    <row r="4398" spans="1:63" s="45" customFormat="1" x14ac:dyDescent="0.3">
      <c r="A4398" s="13"/>
      <c r="B4398" s="43"/>
      <c r="C4398" s="13"/>
      <c r="D4398" s="13"/>
      <c r="E4398" s="43"/>
      <c r="F4398" s="13"/>
      <c r="G4398" s="13"/>
      <c r="H4398" s="13"/>
      <c r="I4398" s="13"/>
      <c r="J4398" s="13"/>
      <c r="K4398" s="13"/>
      <c r="L4398" s="13"/>
      <c r="M4398" s="13"/>
      <c r="N4398" s="13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13"/>
      <c r="AH4398" s="13"/>
      <c r="AI4398" s="13"/>
      <c r="AJ4398" s="13"/>
      <c r="AK4398" s="43"/>
      <c r="AL4398" s="43"/>
      <c r="AM4398" s="43"/>
      <c r="AN4398" s="43"/>
      <c r="AO4398" s="43"/>
      <c r="AP4398" s="43"/>
      <c r="AQ4398" s="43"/>
      <c r="AR4398" s="43"/>
      <c r="AS4398" s="43"/>
      <c r="AT4398" s="43"/>
      <c r="AU4398" s="43"/>
      <c r="AV4398" s="43"/>
      <c r="AW4398" s="43"/>
      <c r="AX4398" s="43"/>
      <c r="AY4398" s="43"/>
      <c r="AZ4398" s="43"/>
      <c r="BA4398" s="43"/>
      <c r="BB4398" s="43"/>
      <c r="BC4398" s="43"/>
      <c r="BD4398" s="43"/>
      <c r="BE4398" s="13"/>
      <c r="BF4398" s="13"/>
      <c r="BG4398" s="13"/>
      <c r="BH4398" s="13"/>
      <c r="BI4398" s="13"/>
      <c r="BJ4398" s="13"/>
      <c r="BK4398" s="13"/>
    </row>
    <row r="4399" spans="1:63" s="45" customFormat="1" x14ac:dyDescent="0.3">
      <c r="A4399" s="13"/>
      <c r="B4399" s="43"/>
      <c r="C4399" s="13"/>
      <c r="D4399" s="13"/>
      <c r="E4399" s="43"/>
      <c r="F4399" s="13"/>
      <c r="G4399" s="13"/>
      <c r="H4399" s="13"/>
      <c r="I4399" s="13"/>
      <c r="J4399" s="13"/>
      <c r="K4399" s="13"/>
      <c r="L4399" s="13"/>
      <c r="M4399" s="13"/>
      <c r="N4399" s="13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13"/>
      <c r="AH4399" s="13"/>
      <c r="AI4399" s="13"/>
      <c r="AJ4399" s="13"/>
      <c r="AK4399" s="43"/>
      <c r="AL4399" s="43"/>
      <c r="AM4399" s="43"/>
      <c r="AN4399" s="43"/>
      <c r="AO4399" s="43"/>
      <c r="AP4399" s="43"/>
      <c r="AQ4399" s="43"/>
      <c r="AR4399" s="43"/>
      <c r="AS4399" s="43"/>
      <c r="AT4399" s="43"/>
      <c r="AU4399" s="43"/>
      <c r="AV4399" s="43"/>
      <c r="AW4399" s="43"/>
      <c r="AX4399" s="43"/>
      <c r="AY4399" s="43"/>
      <c r="AZ4399" s="43"/>
      <c r="BA4399" s="43"/>
      <c r="BB4399" s="43"/>
      <c r="BC4399" s="43"/>
      <c r="BD4399" s="43"/>
      <c r="BE4399" s="13"/>
      <c r="BF4399" s="13"/>
      <c r="BG4399" s="13"/>
      <c r="BH4399" s="13"/>
      <c r="BI4399" s="13"/>
      <c r="BJ4399" s="13"/>
      <c r="BK4399" s="13"/>
    </row>
    <row r="4400" spans="1:63" s="45" customFormat="1" x14ac:dyDescent="0.3">
      <c r="A4400" s="13"/>
      <c r="B4400" s="43"/>
      <c r="C4400" s="13"/>
      <c r="D4400" s="13"/>
      <c r="E4400" s="43"/>
      <c r="F4400" s="13"/>
      <c r="G4400" s="13"/>
      <c r="H4400" s="13"/>
      <c r="I4400" s="13"/>
      <c r="J4400" s="13"/>
      <c r="K4400" s="13"/>
      <c r="L4400" s="13"/>
      <c r="M4400" s="13"/>
      <c r="N4400" s="13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13"/>
      <c r="AH4400" s="13"/>
      <c r="AI4400" s="13"/>
      <c r="AJ4400" s="13"/>
      <c r="AK4400" s="43"/>
      <c r="AL4400" s="43"/>
      <c r="AM4400" s="43"/>
      <c r="AN4400" s="43"/>
      <c r="AO4400" s="43"/>
      <c r="AP4400" s="43"/>
      <c r="AQ4400" s="43"/>
      <c r="AR4400" s="43"/>
      <c r="AS4400" s="43"/>
      <c r="AT4400" s="43"/>
      <c r="AU4400" s="43"/>
      <c r="AV4400" s="43"/>
      <c r="AW4400" s="43"/>
      <c r="AX4400" s="43"/>
      <c r="AY4400" s="43"/>
      <c r="AZ4400" s="43"/>
      <c r="BA4400" s="43"/>
      <c r="BB4400" s="43"/>
      <c r="BC4400" s="43"/>
      <c r="BD4400" s="43"/>
      <c r="BE4400" s="13"/>
      <c r="BF4400" s="13"/>
      <c r="BG4400" s="13"/>
      <c r="BH4400" s="13"/>
      <c r="BI4400" s="13"/>
      <c r="BJ4400" s="13"/>
      <c r="BK4400" s="13"/>
    </row>
    <row r="4401" spans="1:63" s="45" customFormat="1" x14ac:dyDescent="0.3">
      <c r="A4401" s="13"/>
      <c r="B4401" s="43"/>
      <c r="C4401" s="13"/>
      <c r="D4401" s="13"/>
      <c r="E4401" s="43"/>
      <c r="F4401" s="13"/>
      <c r="G4401" s="13"/>
      <c r="H4401" s="13"/>
      <c r="I4401" s="13"/>
      <c r="J4401" s="13"/>
      <c r="K4401" s="13"/>
      <c r="L4401" s="13"/>
      <c r="M4401" s="13"/>
      <c r="N4401" s="13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13"/>
      <c r="AH4401" s="13"/>
      <c r="AI4401" s="13"/>
      <c r="AJ4401" s="13"/>
      <c r="AK4401" s="43"/>
      <c r="AL4401" s="43"/>
      <c r="AM4401" s="43"/>
      <c r="AN4401" s="43"/>
      <c r="AO4401" s="43"/>
      <c r="AP4401" s="43"/>
      <c r="AQ4401" s="43"/>
      <c r="AR4401" s="43"/>
      <c r="AS4401" s="43"/>
      <c r="AT4401" s="43"/>
      <c r="AU4401" s="43"/>
      <c r="AV4401" s="43"/>
      <c r="AW4401" s="43"/>
      <c r="AX4401" s="43"/>
      <c r="AY4401" s="43"/>
      <c r="AZ4401" s="43"/>
      <c r="BA4401" s="43"/>
      <c r="BB4401" s="43"/>
      <c r="BC4401" s="43"/>
      <c r="BD4401" s="43"/>
      <c r="BE4401" s="13"/>
      <c r="BF4401" s="13"/>
      <c r="BG4401" s="13"/>
      <c r="BH4401" s="13"/>
      <c r="BI4401" s="13"/>
      <c r="BJ4401" s="13"/>
      <c r="BK4401" s="13"/>
    </row>
    <row r="4402" spans="1:63" s="45" customFormat="1" x14ac:dyDescent="0.3">
      <c r="A4402" s="13"/>
      <c r="B4402" s="43"/>
      <c r="C4402" s="13"/>
      <c r="D4402" s="13"/>
      <c r="E4402" s="43"/>
      <c r="F4402" s="13"/>
      <c r="G4402" s="13"/>
      <c r="H4402" s="13"/>
      <c r="I4402" s="13"/>
      <c r="J4402" s="13"/>
      <c r="K4402" s="13"/>
      <c r="L4402" s="13"/>
      <c r="M4402" s="13"/>
      <c r="N4402" s="13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13"/>
      <c r="AH4402" s="13"/>
      <c r="AI4402" s="13"/>
      <c r="AJ4402" s="13"/>
      <c r="AK4402" s="43"/>
      <c r="AL4402" s="43"/>
      <c r="AM4402" s="43"/>
      <c r="AN4402" s="43"/>
      <c r="AO4402" s="43"/>
      <c r="AP4402" s="43"/>
      <c r="AQ4402" s="43"/>
      <c r="AR4402" s="43"/>
      <c r="AS4402" s="43"/>
      <c r="AT4402" s="43"/>
      <c r="AU4402" s="43"/>
      <c r="AV4402" s="43"/>
      <c r="AW4402" s="43"/>
      <c r="AX4402" s="43"/>
      <c r="AY4402" s="43"/>
      <c r="AZ4402" s="43"/>
      <c r="BA4402" s="43"/>
      <c r="BB4402" s="43"/>
      <c r="BC4402" s="43"/>
      <c r="BD4402" s="43"/>
      <c r="BE4402" s="13"/>
      <c r="BF4402" s="13"/>
      <c r="BG4402" s="13"/>
      <c r="BH4402" s="13"/>
      <c r="BI4402" s="13"/>
      <c r="BJ4402" s="13"/>
      <c r="BK4402" s="13"/>
    </row>
    <row r="4403" spans="1:63" s="45" customFormat="1" x14ac:dyDescent="0.3">
      <c r="A4403" s="13"/>
      <c r="B4403" s="43"/>
      <c r="C4403" s="13"/>
      <c r="D4403" s="13"/>
      <c r="E4403" s="43"/>
      <c r="F4403" s="13"/>
      <c r="G4403" s="13"/>
      <c r="H4403" s="13"/>
      <c r="I4403" s="13"/>
      <c r="J4403" s="13"/>
      <c r="K4403" s="13"/>
      <c r="L4403" s="13"/>
      <c r="M4403" s="13"/>
      <c r="N4403" s="13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13"/>
      <c r="AH4403" s="13"/>
      <c r="AI4403" s="13"/>
      <c r="AJ4403" s="13"/>
      <c r="AK4403" s="43"/>
      <c r="AL4403" s="43"/>
      <c r="AM4403" s="43"/>
      <c r="AN4403" s="43"/>
      <c r="AO4403" s="43"/>
      <c r="AP4403" s="43"/>
      <c r="AQ4403" s="43"/>
      <c r="AR4403" s="43"/>
      <c r="AS4403" s="43"/>
      <c r="AT4403" s="43"/>
      <c r="AU4403" s="43"/>
      <c r="AV4403" s="43"/>
      <c r="AW4403" s="43"/>
      <c r="AX4403" s="43"/>
      <c r="AY4403" s="43"/>
      <c r="AZ4403" s="43"/>
      <c r="BA4403" s="43"/>
      <c r="BB4403" s="43"/>
      <c r="BC4403" s="43"/>
      <c r="BD4403" s="43"/>
      <c r="BE4403" s="13"/>
      <c r="BF4403" s="13"/>
      <c r="BG4403" s="13"/>
      <c r="BH4403" s="13"/>
      <c r="BI4403" s="13"/>
      <c r="BJ4403" s="13"/>
      <c r="BK4403" s="13"/>
    </row>
    <row r="4404" spans="1:63" s="45" customFormat="1" x14ac:dyDescent="0.3">
      <c r="A4404" s="13"/>
      <c r="B4404" s="43"/>
      <c r="C4404" s="13"/>
      <c r="D4404" s="13"/>
      <c r="E4404" s="43"/>
      <c r="F4404" s="13"/>
      <c r="G4404" s="13"/>
      <c r="H4404" s="13"/>
      <c r="I4404" s="13"/>
      <c r="J4404" s="13"/>
      <c r="K4404" s="13"/>
      <c r="L4404" s="13"/>
      <c r="M4404" s="13"/>
      <c r="N4404" s="13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13"/>
      <c r="AH4404" s="13"/>
      <c r="AI4404" s="13"/>
      <c r="AJ4404" s="13"/>
      <c r="AK4404" s="43"/>
      <c r="AL4404" s="43"/>
      <c r="AM4404" s="43"/>
      <c r="AN4404" s="43"/>
      <c r="AO4404" s="43"/>
      <c r="AP4404" s="43"/>
      <c r="AQ4404" s="43"/>
      <c r="AR4404" s="43"/>
      <c r="AS4404" s="43"/>
      <c r="AT4404" s="43"/>
      <c r="AU4404" s="43"/>
      <c r="AV4404" s="43"/>
      <c r="AW4404" s="43"/>
      <c r="AX4404" s="43"/>
      <c r="AY4404" s="43"/>
      <c r="AZ4404" s="43"/>
      <c r="BA4404" s="43"/>
      <c r="BB4404" s="43"/>
      <c r="BC4404" s="43"/>
      <c r="BD4404" s="43"/>
      <c r="BE4404" s="13"/>
      <c r="BF4404" s="13"/>
      <c r="BG4404" s="13"/>
      <c r="BH4404" s="13"/>
      <c r="BI4404" s="13"/>
      <c r="BJ4404" s="13"/>
      <c r="BK4404" s="13"/>
    </row>
    <row r="4405" spans="1:63" s="45" customFormat="1" x14ac:dyDescent="0.3">
      <c r="A4405" s="13"/>
      <c r="B4405" s="43"/>
      <c r="C4405" s="13"/>
      <c r="D4405" s="13"/>
      <c r="E4405" s="43"/>
      <c r="F4405" s="13"/>
      <c r="G4405" s="13"/>
      <c r="H4405" s="13"/>
      <c r="I4405" s="13"/>
      <c r="J4405" s="13"/>
      <c r="K4405" s="13"/>
      <c r="L4405" s="13"/>
      <c r="M4405" s="13"/>
      <c r="N4405" s="13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13"/>
      <c r="AH4405" s="13"/>
      <c r="AI4405" s="13"/>
      <c r="AJ4405" s="13"/>
      <c r="AK4405" s="43"/>
      <c r="AL4405" s="43"/>
      <c r="AM4405" s="43"/>
      <c r="AN4405" s="43"/>
      <c r="AO4405" s="43"/>
      <c r="AP4405" s="43"/>
      <c r="AQ4405" s="43"/>
      <c r="AR4405" s="43"/>
      <c r="AS4405" s="43"/>
      <c r="AT4405" s="43"/>
      <c r="AU4405" s="43"/>
      <c r="AV4405" s="43"/>
      <c r="AW4405" s="43"/>
      <c r="AX4405" s="43"/>
      <c r="AY4405" s="43"/>
      <c r="AZ4405" s="43"/>
      <c r="BA4405" s="43"/>
      <c r="BB4405" s="43"/>
      <c r="BC4405" s="43"/>
      <c r="BD4405" s="43"/>
      <c r="BE4405" s="13"/>
      <c r="BF4405" s="13"/>
      <c r="BG4405" s="13"/>
      <c r="BH4405" s="13"/>
      <c r="BI4405" s="13"/>
      <c r="BJ4405" s="13"/>
      <c r="BK4405" s="13"/>
    </row>
    <row r="4406" spans="1:63" s="45" customFormat="1" x14ac:dyDescent="0.3">
      <c r="A4406" s="13"/>
      <c r="B4406" s="43"/>
      <c r="C4406" s="13"/>
      <c r="D4406" s="13"/>
      <c r="E4406" s="43"/>
      <c r="F4406" s="13"/>
      <c r="G4406" s="13"/>
      <c r="H4406" s="13"/>
      <c r="I4406" s="13"/>
      <c r="J4406" s="13"/>
      <c r="K4406" s="13"/>
      <c r="L4406" s="13"/>
      <c r="M4406" s="13"/>
      <c r="N4406" s="13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13"/>
      <c r="AH4406" s="13"/>
      <c r="AI4406" s="13"/>
      <c r="AJ4406" s="13"/>
      <c r="AK4406" s="43"/>
      <c r="AL4406" s="43"/>
      <c r="AM4406" s="43"/>
      <c r="AN4406" s="43"/>
      <c r="AO4406" s="43"/>
      <c r="AP4406" s="43"/>
      <c r="AQ4406" s="43"/>
      <c r="AR4406" s="43"/>
      <c r="AS4406" s="43"/>
      <c r="AT4406" s="43"/>
      <c r="AU4406" s="43"/>
      <c r="AV4406" s="43"/>
      <c r="AW4406" s="43"/>
      <c r="AX4406" s="43"/>
      <c r="AY4406" s="43"/>
      <c r="AZ4406" s="43"/>
      <c r="BA4406" s="43"/>
      <c r="BB4406" s="43"/>
      <c r="BC4406" s="43"/>
      <c r="BD4406" s="43"/>
      <c r="BE4406" s="13"/>
      <c r="BF4406" s="13"/>
      <c r="BG4406" s="13"/>
      <c r="BH4406" s="13"/>
      <c r="BI4406" s="13"/>
      <c r="BJ4406" s="13"/>
      <c r="BK4406" s="13"/>
    </row>
    <row r="4407" spans="1:63" s="45" customFormat="1" x14ac:dyDescent="0.3">
      <c r="A4407" s="13"/>
      <c r="B4407" s="43"/>
      <c r="C4407" s="13"/>
      <c r="D4407" s="13"/>
      <c r="E4407" s="43"/>
      <c r="F4407" s="13"/>
      <c r="G4407" s="13"/>
      <c r="H4407" s="13"/>
      <c r="I4407" s="13"/>
      <c r="J4407" s="13"/>
      <c r="K4407" s="13"/>
      <c r="L4407" s="13"/>
      <c r="M4407" s="13"/>
      <c r="N4407" s="13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13"/>
      <c r="AH4407" s="13"/>
      <c r="AI4407" s="13"/>
      <c r="AJ4407" s="13"/>
      <c r="AK4407" s="43"/>
      <c r="AL4407" s="43"/>
      <c r="AM4407" s="43"/>
      <c r="AN4407" s="43"/>
      <c r="AO4407" s="43"/>
      <c r="AP4407" s="43"/>
      <c r="AQ4407" s="43"/>
      <c r="AR4407" s="43"/>
      <c r="AS4407" s="43"/>
      <c r="AT4407" s="43"/>
      <c r="AU4407" s="43"/>
      <c r="AV4407" s="43"/>
      <c r="AW4407" s="43"/>
      <c r="AX4407" s="43"/>
      <c r="AY4407" s="43"/>
      <c r="AZ4407" s="43"/>
      <c r="BA4407" s="43"/>
      <c r="BB4407" s="43"/>
      <c r="BC4407" s="43"/>
      <c r="BD4407" s="43"/>
      <c r="BE4407" s="13"/>
      <c r="BF4407" s="13"/>
      <c r="BG4407" s="13"/>
      <c r="BH4407" s="13"/>
      <c r="BI4407" s="13"/>
      <c r="BJ4407" s="13"/>
      <c r="BK4407" s="13"/>
    </row>
    <row r="4408" spans="1:63" s="45" customFormat="1" x14ac:dyDescent="0.3">
      <c r="A4408" s="13"/>
      <c r="B4408" s="43"/>
      <c r="C4408" s="13"/>
      <c r="D4408" s="13"/>
      <c r="E4408" s="43"/>
      <c r="F4408" s="13"/>
      <c r="G4408" s="13"/>
      <c r="H4408" s="13"/>
      <c r="I4408" s="13"/>
      <c r="J4408" s="13"/>
      <c r="K4408" s="13"/>
      <c r="L4408" s="13"/>
      <c r="M4408" s="13"/>
      <c r="N4408" s="13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13"/>
      <c r="AH4408" s="13"/>
      <c r="AI4408" s="13"/>
      <c r="AJ4408" s="13"/>
      <c r="AK4408" s="43"/>
      <c r="AL4408" s="43"/>
      <c r="AM4408" s="43"/>
      <c r="AN4408" s="43"/>
      <c r="AO4408" s="43"/>
      <c r="AP4408" s="43"/>
      <c r="AQ4408" s="43"/>
      <c r="AR4408" s="43"/>
      <c r="AS4408" s="43"/>
      <c r="AT4408" s="43"/>
      <c r="AU4408" s="43"/>
      <c r="AV4408" s="43"/>
      <c r="AW4408" s="43"/>
      <c r="AX4408" s="43"/>
      <c r="AY4408" s="43"/>
      <c r="AZ4408" s="43"/>
      <c r="BA4408" s="43"/>
      <c r="BB4408" s="43"/>
      <c r="BC4408" s="43"/>
      <c r="BD4408" s="43"/>
      <c r="BE4408" s="13"/>
      <c r="BF4408" s="13"/>
      <c r="BG4408" s="13"/>
      <c r="BH4408" s="13"/>
      <c r="BI4408" s="13"/>
      <c r="BJ4408" s="13"/>
      <c r="BK4408" s="13"/>
    </row>
    <row r="4409" spans="1:63" s="45" customFormat="1" x14ac:dyDescent="0.3">
      <c r="A4409" s="13"/>
      <c r="B4409" s="43"/>
      <c r="C4409" s="13"/>
      <c r="D4409" s="13"/>
      <c r="E4409" s="43"/>
      <c r="F4409" s="13"/>
      <c r="G4409" s="13"/>
      <c r="H4409" s="13"/>
      <c r="I4409" s="13"/>
      <c r="J4409" s="13"/>
      <c r="K4409" s="13"/>
      <c r="L4409" s="13"/>
      <c r="M4409" s="13"/>
      <c r="N4409" s="13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13"/>
      <c r="AH4409" s="13"/>
      <c r="AI4409" s="13"/>
      <c r="AJ4409" s="13"/>
      <c r="AK4409" s="43"/>
      <c r="AL4409" s="43"/>
      <c r="AM4409" s="43"/>
      <c r="AN4409" s="43"/>
      <c r="AO4409" s="43"/>
      <c r="AP4409" s="43"/>
      <c r="AQ4409" s="43"/>
      <c r="AR4409" s="43"/>
      <c r="AS4409" s="43"/>
      <c r="AT4409" s="43"/>
      <c r="AU4409" s="43"/>
      <c r="AV4409" s="43"/>
      <c r="AW4409" s="43"/>
      <c r="AX4409" s="43"/>
      <c r="AY4409" s="43"/>
      <c r="AZ4409" s="43"/>
      <c r="BA4409" s="43"/>
      <c r="BB4409" s="43"/>
      <c r="BC4409" s="43"/>
      <c r="BD4409" s="43"/>
      <c r="BE4409" s="13"/>
      <c r="BF4409" s="13"/>
      <c r="BG4409" s="13"/>
      <c r="BH4409" s="13"/>
      <c r="BI4409" s="13"/>
      <c r="BJ4409" s="13"/>
      <c r="BK4409" s="13"/>
    </row>
    <row r="4410" spans="1:63" s="45" customFormat="1" x14ac:dyDescent="0.3">
      <c r="A4410" s="13"/>
      <c r="B4410" s="43"/>
      <c r="C4410" s="13"/>
      <c r="D4410" s="13"/>
      <c r="E4410" s="43"/>
      <c r="F4410" s="13"/>
      <c r="G4410" s="13"/>
      <c r="H4410" s="13"/>
      <c r="I4410" s="13"/>
      <c r="J4410" s="13"/>
      <c r="K4410" s="13"/>
      <c r="L4410" s="13"/>
      <c r="M4410" s="13"/>
      <c r="N4410" s="13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13"/>
      <c r="AH4410" s="13"/>
      <c r="AI4410" s="13"/>
      <c r="AJ4410" s="13"/>
      <c r="AK4410" s="43"/>
      <c r="AL4410" s="43"/>
      <c r="AM4410" s="43"/>
      <c r="AN4410" s="43"/>
      <c r="AO4410" s="43"/>
      <c r="AP4410" s="43"/>
      <c r="AQ4410" s="43"/>
      <c r="AR4410" s="43"/>
      <c r="AS4410" s="43"/>
      <c r="AT4410" s="43"/>
      <c r="AU4410" s="43"/>
      <c r="AV4410" s="43"/>
      <c r="AW4410" s="43"/>
      <c r="AX4410" s="43"/>
      <c r="AY4410" s="43"/>
      <c r="AZ4410" s="43"/>
      <c r="BA4410" s="43"/>
      <c r="BB4410" s="43"/>
      <c r="BC4410" s="43"/>
      <c r="BD4410" s="43"/>
      <c r="BE4410" s="13"/>
      <c r="BF4410" s="13"/>
      <c r="BG4410" s="13"/>
      <c r="BH4410" s="13"/>
      <c r="BI4410" s="13"/>
      <c r="BJ4410" s="13"/>
      <c r="BK4410" s="13"/>
    </row>
    <row r="4411" spans="1:63" s="45" customFormat="1" x14ac:dyDescent="0.3">
      <c r="A4411" s="13"/>
      <c r="B4411" s="43"/>
      <c r="C4411" s="13"/>
      <c r="D4411" s="13"/>
      <c r="E4411" s="43"/>
      <c r="F4411" s="13"/>
      <c r="G4411" s="13"/>
      <c r="H4411" s="13"/>
      <c r="I4411" s="13"/>
      <c r="J4411" s="13"/>
      <c r="K4411" s="13"/>
      <c r="L4411" s="13"/>
      <c r="M4411" s="13"/>
      <c r="N4411" s="13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13"/>
      <c r="AH4411" s="13"/>
      <c r="AI4411" s="13"/>
      <c r="AJ4411" s="13"/>
      <c r="AK4411" s="43"/>
      <c r="AL4411" s="43"/>
      <c r="AM4411" s="43"/>
      <c r="AN4411" s="43"/>
      <c r="AO4411" s="43"/>
      <c r="AP4411" s="43"/>
      <c r="AQ4411" s="43"/>
      <c r="AR4411" s="43"/>
      <c r="AS4411" s="43"/>
      <c r="AT4411" s="43"/>
      <c r="AU4411" s="43"/>
      <c r="AV4411" s="43"/>
      <c r="AW4411" s="43"/>
      <c r="AX4411" s="43"/>
      <c r="AY4411" s="43"/>
      <c r="AZ4411" s="43"/>
      <c r="BA4411" s="43"/>
      <c r="BB4411" s="43"/>
      <c r="BC4411" s="43"/>
      <c r="BD4411" s="43"/>
      <c r="BE4411" s="13"/>
      <c r="BF4411" s="13"/>
      <c r="BG4411" s="13"/>
      <c r="BH4411" s="13"/>
      <c r="BI4411" s="13"/>
      <c r="BJ4411" s="13"/>
      <c r="BK4411" s="13"/>
    </row>
    <row r="4412" spans="1:63" s="45" customFormat="1" x14ac:dyDescent="0.3">
      <c r="A4412" s="13"/>
      <c r="B4412" s="43"/>
      <c r="C4412" s="13"/>
      <c r="D4412" s="13"/>
      <c r="E4412" s="43"/>
      <c r="F4412" s="13"/>
      <c r="G4412" s="13"/>
      <c r="H4412" s="13"/>
      <c r="I4412" s="13"/>
      <c r="J4412" s="13"/>
      <c r="K4412" s="13"/>
      <c r="L4412" s="13"/>
      <c r="M4412" s="13"/>
      <c r="N4412" s="13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13"/>
      <c r="AH4412" s="13"/>
      <c r="AI4412" s="13"/>
      <c r="AJ4412" s="13"/>
      <c r="AK4412" s="43"/>
      <c r="AL4412" s="43"/>
      <c r="AM4412" s="43"/>
      <c r="AN4412" s="43"/>
      <c r="AO4412" s="43"/>
      <c r="AP4412" s="43"/>
      <c r="AQ4412" s="43"/>
      <c r="AR4412" s="43"/>
      <c r="AS4412" s="43"/>
      <c r="AT4412" s="43"/>
      <c r="AU4412" s="43"/>
      <c r="AV4412" s="43"/>
      <c r="AW4412" s="43"/>
      <c r="AX4412" s="43"/>
      <c r="AY4412" s="43"/>
      <c r="AZ4412" s="43"/>
      <c r="BA4412" s="43"/>
      <c r="BB4412" s="43"/>
      <c r="BC4412" s="43"/>
      <c r="BD4412" s="43"/>
      <c r="BE4412" s="13"/>
      <c r="BF4412" s="13"/>
      <c r="BG4412" s="13"/>
      <c r="BH4412" s="13"/>
      <c r="BI4412" s="13"/>
      <c r="BJ4412" s="13"/>
      <c r="BK4412" s="13"/>
    </row>
    <row r="4413" spans="1:63" s="45" customFormat="1" x14ac:dyDescent="0.3">
      <c r="A4413" s="13"/>
      <c r="B4413" s="43"/>
      <c r="C4413" s="13"/>
      <c r="D4413" s="13"/>
      <c r="E4413" s="43"/>
      <c r="F4413" s="13"/>
      <c r="G4413" s="13"/>
      <c r="H4413" s="13"/>
      <c r="I4413" s="13"/>
      <c r="J4413" s="13"/>
      <c r="K4413" s="13"/>
      <c r="L4413" s="13"/>
      <c r="M4413" s="13"/>
      <c r="N4413" s="13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13"/>
      <c r="AH4413" s="13"/>
      <c r="AI4413" s="13"/>
      <c r="AJ4413" s="13"/>
      <c r="AK4413" s="43"/>
      <c r="AL4413" s="43"/>
      <c r="AM4413" s="43"/>
      <c r="AN4413" s="43"/>
      <c r="AO4413" s="43"/>
      <c r="AP4413" s="43"/>
      <c r="AQ4413" s="43"/>
      <c r="AR4413" s="43"/>
      <c r="AS4413" s="43"/>
      <c r="AT4413" s="43"/>
      <c r="AU4413" s="43"/>
      <c r="AV4413" s="43"/>
      <c r="AW4413" s="43"/>
      <c r="AX4413" s="43"/>
      <c r="AY4413" s="43"/>
      <c r="AZ4413" s="43"/>
      <c r="BA4413" s="43"/>
      <c r="BB4413" s="43"/>
      <c r="BC4413" s="43"/>
      <c r="BD4413" s="43"/>
      <c r="BE4413" s="13"/>
      <c r="BF4413" s="13"/>
      <c r="BG4413" s="13"/>
      <c r="BH4413" s="13"/>
      <c r="BI4413" s="13"/>
      <c r="BJ4413" s="13"/>
      <c r="BK4413" s="13"/>
    </row>
    <row r="4414" spans="1:63" s="45" customFormat="1" x14ac:dyDescent="0.3">
      <c r="A4414" s="13"/>
      <c r="B4414" s="43"/>
      <c r="C4414" s="13"/>
      <c r="D4414" s="13"/>
      <c r="E4414" s="43"/>
      <c r="F4414" s="13"/>
      <c r="G4414" s="13"/>
      <c r="H4414" s="13"/>
      <c r="I4414" s="13"/>
      <c r="J4414" s="13"/>
      <c r="K4414" s="13"/>
      <c r="L4414" s="13"/>
      <c r="M4414" s="13"/>
      <c r="N4414" s="13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13"/>
      <c r="AH4414" s="13"/>
      <c r="AI4414" s="13"/>
      <c r="AJ4414" s="13"/>
      <c r="AK4414" s="43"/>
      <c r="AL4414" s="43"/>
      <c r="AM4414" s="43"/>
      <c r="AN4414" s="43"/>
      <c r="AO4414" s="43"/>
      <c r="AP4414" s="43"/>
      <c r="AQ4414" s="43"/>
      <c r="AR4414" s="43"/>
      <c r="AS4414" s="43"/>
      <c r="AT4414" s="43"/>
      <c r="AU4414" s="43"/>
      <c r="AV4414" s="43"/>
      <c r="AW4414" s="43"/>
      <c r="AX4414" s="43"/>
      <c r="AY4414" s="43"/>
      <c r="AZ4414" s="43"/>
      <c r="BA4414" s="43"/>
      <c r="BB4414" s="43"/>
      <c r="BC4414" s="43"/>
      <c r="BD4414" s="43"/>
      <c r="BE4414" s="13"/>
      <c r="BF4414" s="13"/>
      <c r="BG4414" s="13"/>
      <c r="BH4414" s="13"/>
      <c r="BI4414" s="13"/>
      <c r="BJ4414" s="13"/>
      <c r="BK4414" s="13"/>
    </row>
    <row r="4415" spans="1:63" s="45" customFormat="1" x14ac:dyDescent="0.3">
      <c r="A4415" s="13"/>
      <c r="B4415" s="43"/>
      <c r="C4415" s="13"/>
      <c r="D4415" s="13"/>
      <c r="E4415" s="43"/>
      <c r="F4415" s="13"/>
      <c r="G4415" s="13"/>
      <c r="H4415" s="13"/>
      <c r="I4415" s="13"/>
      <c r="J4415" s="13"/>
      <c r="K4415" s="13"/>
      <c r="L4415" s="13"/>
      <c r="M4415" s="13"/>
      <c r="N4415" s="13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13"/>
      <c r="AH4415" s="13"/>
      <c r="AI4415" s="13"/>
      <c r="AJ4415" s="13"/>
      <c r="AK4415" s="43"/>
      <c r="AL4415" s="43"/>
      <c r="AM4415" s="43"/>
      <c r="AN4415" s="43"/>
      <c r="AO4415" s="43"/>
      <c r="AP4415" s="43"/>
      <c r="AQ4415" s="43"/>
      <c r="AR4415" s="43"/>
      <c r="AS4415" s="43"/>
      <c r="AT4415" s="43"/>
      <c r="AU4415" s="43"/>
      <c r="AV4415" s="43"/>
      <c r="AW4415" s="43"/>
      <c r="AX4415" s="43"/>
      <c r="AY4415" s="43"/>
      <c r="AZ4415" s="43"/>
      <c r="BA4415" s="43"/>
      <c r="BB4415" s="43"/>
      <c r="BC4415" s="43"/>
      <c r="BD4415" s="43"/>
      <c r="BE4415" s="13"/>
      <c r="BF4415" s="13"/>
      <c r="BG4415" s="13"/>
      <c r="BH4415" s="13"/>
      <c r="BI4415" s="13"/>
      <c r="BJ4415" s="13"/>
      <c r="BK4415" s="13"/>
    </row>
    <row r="4416" spans="1:63" s="45" customFormat="1" x14ac:dyDescent="0.3">
      <c r="A4416" s="13"/>
      <c r="B4416" s="43"/>
      <c r="C4416" s="13"/>
      <c r="D4416" s="13"/>
      <c r="E4416" s="43"/>
      <c r="F4416" s="13"/>
      <c r="G4416" s="13"/>
      <c r="H4416" s="13"/>
      <c r="I4416" s="13"/>
      <c r="J4416" s="13"/>
      <c r="K4416" s="13"/>
      <c r="L4416" s="13"/>
      <c r="M4416" s="13"/>
      <c r="N4416" s="13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13"/>
      <c r="AH4416" s="13"/>
      <c r="AI4416" s="13"/>
      <c r="AJ4416" s="13"/>
      <c r="AK4416" s="43"/>
      <c r="AL4416" s="43"/>
      <c r="AM4416" s="43"/>
      <c r="AN4416" s="43"/>
      <c r="AO4416" s="43"/>
      <c r="AP4416" s="43"/>
      <c r="AQ4416" s="43"/>
      <c r="AR4416" s="43"/>
      <c r="AS4416" s="43"/>
      <c r="AT4416" s="43"/>
      <c r="AU4416" s="43"/>
      <c r="AV4416" s="43"/>
      <c r="AW4416" s="43"/>
      <c r="AX4416" s="43"/>
      <c r="AY4416" s="43"/>
      <c r="AZ4416" s="43"/>
      <c r="BA4416" s="43"/>
      <c r="BB4416" s="43"/>
      <c r="BC4416" s="43"/>
      <c r="BD4416" s="43"/>
      <c r="BE4416" s="13"/>
      <c r="BF4416" s="13"/>
      <c r="BG4416" s="13"/>
      <c r="BH4416" s="13"/>
      <c r="BI4416" s="13"/>
      <c r="BJ4416" s="13"/>
      <c r="BK4416" s="13"/>
    </row>
    <row r="4417" spans="1:63" s="45" customFormat="1" x14ac:dyDescent="0.3">
      <c r="A4417" s="13"/>
      <c r="B4417" s="43"/>
      <c r="C4417" s="13"/>
      <c r="D4417" s="13"/>
      <c r="E4417" s="43"/>
      <c r="F4417" s="13"/>
      <c r="G4417" s="13"/>
      <c r="H4417" s="13"/>
      <c r="I4417" s="13"/>
      <c r="J4417" s="13"/>
      <c r="K4417" s="13"/>
      <c r="L4417" s="13"/>
      <c r="M4417" s="13"/>
      <c r="N4417" s="13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13"/>
      <c r="AH4417" s="13"/>
      <c r="AI4417" s="13"/>
      <c r="AJ4417" s="13"/>
      <c r="AK4417" s="43"/>
      <c r="AL4417" s="43"/>
      <c r="AM4417" s="43"/>
      <c r="AN4417" s="43"/>
      <c r="AO4417" s="43"/>
      <c r="AP4417" s="43"/>
      <c r="AQ4417" s="43"/>
      <c r="AR4417" s="43"/>
      <c r="AS4417" s="43"/>
      <c r="AT4417" s="43"/>
      <c r="AU4417" s="43"/>
      <c r="AV4417" s="43"/>
      <c r="AW4417" s="43"/>
      <c r="AX4417" s="43"/>
      <c r="AY4417" s="43"/>
      <c r="AZ4417" s="43"/>
      <c r="BA4417" s="43"/>
      <c r="BB4417" s="43"/>
      <c r="BC4417" s="43"/>
      <c r="BD4417" s="43"/>
      <c r="BE4417" s="13"/>
      <c r="BF4417" s="13"/>
      <c r="BG4417" s="13"/>
      <c r="BH4417" s="13"/>
      <c r="BI4417" s="13"/>
      <c r="BJ4417" s="13"/>
      <c r="BK4417" s="13"/>
    </row>
    <row r="4418" spans="1:63" s="45" customFormat="1" x14ac:dyDescent="0.3">
      <c r="A4418" s="13"/>
      <c r="B4418" s="43"/>
      <c r="C4418" s="13"/>
      <c r="D4418" s="13"/>
      <c r="E4418" s="43"/>
      <c r="F4418" s="13"/>
      <c r="G4418" s="13"/>
      <c r="H4418" s="13"/>
      <c r="I4418" s="13"/>
      <c r="J4418" s="13"/>
      <c r="K4418" s="13"/>
      <c r="L4418" s="13"/>
      <c r="M4418" s="13"/>
      <c r="N4418" s="13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13"/>
      <c r="AH4418" s="13"/>
      <c r="AI4418" s="13"/>
      <c r="AJ4418" s="13"/>
      <c r="AK4418" s="43"/>
      <c r="AL4418" s="43"/>
      <c r="AM4418" s="43"/>
      <c r="AN4418" s="43"/>
      <c r="AO4418" s="43"/>
      <c r="AP4418" s="43"/>
      <c r="AQ4418" s="43"/>
      <c r="AR4418" s="43"/>
      <c r="AS4418" s="43"/>
      <c r="AT4418" s="43"/>
      <c r="AU4418" s="43"/>
      <c r="AV4418" s="43"/>
      <c r="AW4418" s="43"/>
      <c r="AX4418" s="43"/>
      <c r="AY4418" s="43"/>
      <c r="AZ4418" s="43"/>
      <c r="BA4418" s="43"/>
      <c r="BB4418" s="43"/>
      <c r="BC4418" s="43"/>
      <c r="BD4418" s="43"/>
      <c r="BE4418" s="13"/>
      <c r="BF4418" s="13"/>
      <c r="BG4418" s="13"/>
      <c r="BH4418" s="13"/>
      <c r="BI4418" s="13"/>
      <c r="BJ4418" s="13"/>
      <c r="BK4418" s="13"/>
    </row>
    <row r="4419" spans="1:63" s="45" customFormat="1" x14ac:dyDescent="0.3">
      <c r="A4419" s="13"/>
      <c r="B4419" s="43"/>
      <c r="C4419" s="13"/>
      <c r="D4419" s="13"/>
      <c r="E4419" s="43"/>
      <c r="F4419" s="13"/>
      <c r="G4419" s="13"/>
      <c r="H4419" s="13"/>
      <c r="I4419" s="13"/>
      <c r="J4419" s="13"/>
      <c r="K4419" s="13"/>
      <c r="L4419" s="13"/>
      <c r="M4419" s="13"/>
      <c r="N4419" s="13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13"/>
      <c r="AH4419" s="13"/>
      <c r="AI4419" s="13"/>
      <c r="AJ4419" s="13"/>
      <c r="AK4419" s="43"/>
      <c r="AL4419" s="43"/>
      <c r="AM4419" s="43"/>
      <c r="AN4419" s="43"/>
      <c r="AO4419" s="43"/>
      <c r="AP4419" s="43"/>
      <c r="AQ4419" s="43"/>
      <c r="AR4419" s="43"/>
      <c r="AS4419" s="43"/>
      <c r="AT4419" s="43"/>
      <c r="AU4419" s="43"/>
      <c r="AV4419" s="43"/>
      <c r="AW4419" s="43"/>
      <c r="AX4419" s="43"/>
      <c r="AY4419" s="43"/>
      <c r="AZ4419" s="43"/>
      <c r="BA4419" s="43"/>
      <c r="BB4419" s="43"/>
      <c r="BC4419" s="43"/>
      <c r="BD4419" s="43"/>
      <c r="BE4419" s="13"/>
      <c r="BF4419" s="13"/>
      <c r="BG4419" s="13"/>
      <c r="BH4419" s="13"/>
      <c r="BI4419" s="13"/>
      <c r="BJ4419" s="13"/>
      <c r="BK4419" s="13"/>
    </row>
    <row r="4420" spans="1:63" s="45" customFormat="1" x14ac:dyDescent="0.3">
      <c r="A4420" s="13"/>
      <c r="B4420" s="43"/>
      <c r="C4420" s="13"/>
      <c r="D4420" s="13"/>
      <c r="E4420" s="43"/>
      <c r="F4420" s="13"/>
      <c r="G4420" s="13"/>
      <c r="H4420" s="13"/>
      <c r="I4420" s="13"/>
      <c r="J4420" s="13"/>
      <c r="K4420" s="13"/>
      <c r="L4420" s="13"/>
      <c r="M4420" s="13"/>
      <c r="N4420" s="13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13"/>
      <c r="AH4420" s="13"/>
      <c r="AI4420" s="13"/>
      <c r="AJ4420" s="13"/>
      <c r="AK4420" s="43"/>
      <c r="AL4420" s="43"/>
      <c r="AM4420" s="43"/>
      <c r="AN4420" s="43"/>
      <c r="AO4420" s="43"/>
      <c r="AP4420" s="43"/>
      <c r="AQ4420" s="43"/>
      <c r="AR4420" s="43"/>
      <c r="AS4420" s="43"/>
      <c r="AT4420" s="43"/>
      <c r="AU4420" s="43"/>
      <c r="AV4420" s="43"/>
      <c r="AW4420" s="43"/>
      <c r="AX4420" s="43"/>
      <c r="AY4420" s="43"/>
      <c r="AZ4420" s="43"/>
      <c r="BA4420" s="43"/>
      <c r="BB4420" s="43"/>
      <c r="BC4420" s="43"/>
      <c r="BD4420" s="43"/>
      <c r="BE4420" s="13"/>
      <c r="BF4420" s="13"/>
      <c r="BG4420" s="13"/>
      <c r="BH4420" s="13"/>
      <c r="BI4420" s="13"/>
      <c r="BJ4420" s="13"/>
      <c r="BK4420" s="13"/>
    </row>
    <row r="4421" spans="1:63" s="45" customFormat="1" x14ac:dyDescent="0.3">
      <c r="A4421" s="13"/>
      <c r="B4421" s="43"/>
      <c r="C4421" s="13"/>
      <c r="D4421" s="13"/>
      <c r="E4421" s="43"/>
      <c r="F4421" s="13"/>
      <c r="G4421" s="13"/>
      <c r="H4421" s="13"/>
      <c r="I4421" s="13"/>
      <c r="J4421" s="13"/>
      <c r="K4421" s="13"/>
      <c r="L4421" s="13"/>
      <c r="M4421" s="13"/>
      <c r="N4421" s="13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13"/>
      <c r="AH4421" s="13"/>
      <c r="AI4421" s="13"/>
      <c r="AJ4421" s="13"/>
      <c r="AK4421" s="43"/>
      <c r="AL4421" s="43"/>
      <c r="AM4421" s="43"/>
      <c r="AN4421" s="43"/>
      <c r="AO4421" s="43"/>
      <c r="AP4421" s="43"/>
      <c r="AQ4421" s="43"/>
      <c r="AR4421" s="43"/>
      <c r="AS4421" s="43"/>
      <c r="AT4421" s="43"/>
      <c r="AU4421" s="43"/>
      <c r="AV4421" s="43"/>
      <c r="AW4421" s="43"/>
      <c r="AX4421" s="43"/>
      <c r="AY4421" s="43"/>
      <c r="AZ4421" s="43"/>
      <c r="BA4421" s="43"/>
      <c r="BB4421" s="43"/>
      <c r="BC4421" s="43"/>
      <c r="BD4421" s="43"/>
      <c r="BE4421" s="13"/>
      <c r="BF4421" s="13"/>
      <c r="BG4421" s="13"/>
      <c r="BH4421" s="13"/>
      <c r="BI4421" s="13"/>
      <c r="BJ4421" s="13"/>
      <c r="BK4421" s="13"/>
    </row>
    <row r="4422" spans="1:63" s="45" customFormat="1" x14ac:dyDescent="0.3">
      <c r="A4422" s="13"/>
      <c r="B4422" s="43"/>
      <c r="C4422" s="13"/>
      <c r="D4422" s="13"/>
      <c r="E4422" s="43"/>
      <c r="F4422" s="13"/>
      <c r="G4422" s="13"/>
      <c r="H4422" s="13"/>
      <c r="I4422" s="13"/>
      <c r="J4422" s="13"/>
      <c r="K4422" s="13"/>
      <c r="L4422" s="13"/>
      <c r="M4422" s="13"/>
      <c r="N4422" s="13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13"/>
      <c r="AH4422" s="13"/>
      <c r="AI4422" s="13"/>
      <c r="AJ4422" s="13"/>
      <c r="AK4422" s="43"/>
      <c r="AL4422" s="43"/>
      <c r="AM4422" s="43"/>
      <c r="AN4422" s="43"/>
      <c r="AO4422" s="43"/>
      <c r="AP4422" s="43"/>
      <c r="AQ4422" s="43"/>
      <c r="AR4422" s="43"/>
      <c r="AS4422" s="43"/>
      <c r="AT4422" s="43"/>
      <c r="AU4422" s="43"/>
      <c r="AV4422" s="43"/>
      <c r="AW4422" s="43"/>
      <c r="AX4422" s="43"/>
      <c r="AY4422" s="43"/>
      <c r="AZ4422" s="43"/>
      <c r="BA4422" s="43"/>
      <c r="BB4422" s="43"/>
      <c r="BC4422" s="43"/>
      <c r="BD4422" s="43"/>
      <c r="BE4422" s="13"/>
      <c r="BF4422" s="13"/>
      <c r="BG4422" s="13"/>
      <c r="BH4422" s="13"/>
      <c r="BI4422" s="13"/>
      <c r="BJ4422" s="13"/>
      <c r="BK4422" s="13"/>
    </row>
    <row r="4423" spans="1:63" s="45" customFormat="1" x14ac:dyDescent="0.3">
      <c r="A4423" s="13"/>
      <c r="B4423" s="43"/>
      <c r="C4423" s="13"/>
      <c r="D4423" s="13"/>
      <c r="E4423" s="43"/>
      <c r="F4423" s="13"/>
      <c r="G4423" s="13"/>
      <c r="H4423" s="13"/>
      <c r="I4423" s="13"/>
      <c r="J4423" s="13"/>
      <c r="K4423" s="13"/>
      <c r="L4423" s="13"/>
      <c r="M4423" s="13"/>
      <c r="N4423" s="13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13"/>
      <c r="AH4423" s="13"/>
      <c r="AI4423" s="13"/>
      <c r="AJ4423" s="13"/>
      <c r="AK4423" s="43"/>
      <c r="AL4423" s="43"/>
      <c r="AM4423" s="43"/>
      <c r="AN4423" s="43"/>
      <c r="AO4423" s="43"/>
      <c r="AP4423" s="43"/>
      <c r="AQ4423" s="43"/>
      <c r="AR4423" s="43"/>
      <c r="AS4423" s="43"/>
      <c r="AT4423" s="43"/>
      <c r="AU4423" s="43"/>
      <c r="AV4423" s="43"/>
      <c r="AW4423" s="43"/>
      <c r="AX4423" s="43"/>
      <c r="AY4423" s="43"/>
      <c r="AZ4423" s="43"/>
      <c r="BA4423" s="43"/>
      <c r="BB4423" s="43"/>
      <c r="BC4423" s="43"/>
      <c r="BD4423" s="43"/>
      <c r="BE4423" s="13"/>
      <c r="BF4423" s="13"/>
      <c r="BG4423" s="13"/>
      <c r="BH4423" s="13"/>
      <c r="BI4423" s="13"/>
      <c r="BJ4423" s="13"/>
      <c r="BK4423" s="13"/>
    </row>
    <row r="4424" spans="1:63" s="45" customFormat="1" x14ac:dyDescent="0.3">
      <c r="A4424" s="13"/>
      <c r="B4424" s="43"/>
      <c r="C4424" s="13"/>
      <c r="D4424" s="13"/>
      <c r="E4424" s="43"/>
      <c r="F4424" s="13"/>
      <c r="G4424" s="13"/>
      <c r="H4424" s="13"/>
      <c r="I4424" s="13"/>
      <c r="J4424" s="13"/>
      <c r="K4424" s="13"/>
      <c r="L4424" s="13"/>
      <c r="M4424" s="13"/>
      <c r="N4424" s="13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13"/>
      <c r="AH4424" s="13"/>
      <c r="AI4424" s="13"/>
      <c r="AJ4424" s="13"/>
      <c r="AK4424" s="43"/>
      <c r="AL4424" s="43"/>
      <c r="AM4424" s="43"/>
      <c r="AN4424" s="43"/>
      <c r="AO4424" s="43"/>
      <c r="AP4424" s="43"/>
      <c r="AQ4424" s="43"/>
      <c r="AR4424" s="43"/>
      <c r="AS4424" s="43"/>
      <c r="AT4424" s="43"/>
      <c r="AU4424" s="43"/>
      <c r="AV4424" s="43"/>
      <c r="AW4424" s="43"/>
      <c r="AX4424" s="43"/>
      <c r="AY4424" s="43"/>
      <c r="AZ4424" s="43"/>
      <c r="BA4424" s="43"/>
      <c r="BB4424" s="43"/>
      <c r="BC4424" s="43"/>
      <c r="BD4424" s="43"/>
      <c r="BE4424" s="13"/>
      <c r="BF4424" s="13"/>
      <c r="BG4424" s="13"/>
      <c r="BH4424" s="13"/>
      <c r="BI4424" s="13"/>
      <c r="BJ4424" s="13"/>
      <c r="BK4424" s="13"/>
    </row>
    <row r="4425" spans="1:63" s="45" customFormat="1" x14ac:dyDescent="0.3">
      <c r="A4425" s="13"/>
      <c r="B4425" s="43"/>
      <c r="C4425" s="13"/>
      <c r="D4425" s="13"/>
      <c r="E4425" s="43"/>
      <c r="F4425" s="13"/>
      <c r="G4425" s="13"/>
      <c r="H4425" s="13"/>
      <c r="I4425" s="13"/>
      <c r="J4425" s="13"/>
      <c r="K4425" s="13"/>
      <c r="L4425" s="13"/>
      <c r="M4425" s="13"/>
      <c r="N4425" s="13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13"/>
      <c r="AH4425" s="13"/>
      <c r="AI4425" s="13"/>
      <c r="AJ4425" s="13"/>
      <c r="AK4425" s="43"/>
      <c r="AL4425" s="43"/>
      <c r="AM4425" s="43"/>
      <c r="AN4425" s="43"/>
      <c r="AO4425" s="43"/>
      <c r="AP4425" s="43"/>
      <c r="AQ4425" s="43"/>
      <c r="AR4425" s="43"/>
      <c r="AS4425" s="43"/>
      <c r="AT4425" s="43"/>
      <c r="AU4425" s="43"/>
      <c r="AV4425" s="43"/>
      <c r="AW4425" s="43"/>
      <c r="AX4425" s="43"/>
      <c r="AY4425" s="43"/>
      <c r="AZ4425" s="43"/>
      <c r="BA4425" s="43"/>
      <c r="BB4425" s="43"/>
      <c r="BC4425" s="43"/>
      <c r="BD4425" s="43"/>
      <c r="BE4425" s="13"/>
      <c r="BF4425" s="13"/>
      <c r="BG4425" s="13"/>
      <c r="BH4425" s="13"/>
      <c r="BI4425" s="13"/>
      <c r="BJ4425" s="13"/>
      <c r="BK4425" s="13"/>
    </row>
    <row r="4426" spans="1:63" s="45" customFormat="1" x14ac:dyDescent="0.3">
      <c r="A4426" s="13"/>
      <c r="B4426" s="43"/>
      <c r="C4426" s="13"/>
      <c r="D4426" s="13"/>
      <c r="E4426" s="43"/>
      <c r="F4426" s="13"/>
      <c r="G4426" s="13"/>
      <c r="H4426" s="13"/>
      <c r="I4426" s="13"/>
      <c r="J4426" s="13"/>
      <c r="K4426" s="13"/>
      <c r="L4426" s="13"/>
      <c r="M4426" s="13"/>
      <c r="N4426" s="13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13"/>
      <c r="AH4426" s="13"/>
      <c r="AI4426" s="13"/>
      <c r="AJ4426" s="13"/>
      <c r="AK4426" s="43"/>
      <c r="AL4426" s="43"/>
      <c r="AM4426" s="43"/>
      <c r="AN4426" s="43"/>
      <c r="AO4426" s="43"/>
      <c r="AP4426" s="43"/>
      <c r="AQ4426" s="43"/>
      <c r="AR4426" s="43"/>
      <c r="AS4426" s="43"/>
      <c r="AT4426" s="43"/>
      <c r="AU4426" s="43"/>
      <c r="AV4426" s="43"/>
      <c r="AW4426" s="43"/>
      <c r="AX4426" s="43"/>
      <c r="AY4426" s="43"/>
      <c r="AZ4426" s="43"/>
      <c r="BA4426" s="43"/>
      <c r="BB4426" s="43"/>
      <c r="BC4426" s="43"/>
      <c r="BD4426" s="43"/>
      <c r="BE4426" s="13"/>
      <c r="BF4426" s="13"/>
      <c r="BG4426" s="13"/>
      <c r="BH4426" s="13"/>
      <c r="BI4426" s="13"/>
      <c r="BJ4426" s="13"/>
      <c r="BK4426" s="13"/>
    </row>
    <row r="4427" spans="1:63" s="45" customFormat="1" x14ac:dyDescent="0.3">
      <c r="A4427" s="13"/>
      <c r="B4427" s="43"/>
      <c r="C4427" s="13"/>
      <c r="D4427" s="13"/>
      <c r="E4427" s="43"/>
      <c r="F4427" s="13"/>
      <c r="G4427" s="13"/>
      <c r="H4427" s="13"/>
      <c r="I4427" s="13"/>
      <c r="J4427" s="13"/>
      <c r="K4427" s="13"/>
      <c r="L4427" s="13"/>
      <c r="M4427" s="13"/>
      <c r="N4427" s="13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13"/>
      <c r="AH4427" s="13"/>
      <c r="AI4427" s="13"/>
      <c r="AJ4427" s="13"/>
      <c r="AK4427" s="43"/>
      <c r="AL4427" s="43"/>
      <c r="AM4427" s="43"/>
      <c r="AN4427" s="43"/>
      <c r="AO4427" s="43"/>
      <c r="AP4427" s="43"/>
      <c r="AQ4427" s="43"/>
      <c r="AR4427" s="43"/>
      <c r="AS4427" s="43"/>
      <c r="AT4427" s="43"/>
      <c r="AU4427" s="43"/>
      <c r="AV4427" s="43"/>
      <c r="AW4427" s="43"/>
      <c r="AX4427" s="43"/>
      <c r="AY4427" s="43"/>
      <c r="AZ4427" s="43"/>
      <c r="BA4427" s="43"/>
      <c r="BB4427" s="43"/>
      <c r="BC4427" s="43"/>
      <c r="BD4427" s="43"/>
      <c r="BE4427" s="13"/>
      <c r="BF4427" s="13"/>
      <c r="BG4427" s="13"/>
      <c r="BH4427" s="13"/>
      <c r="BI4427" s="13"/>
      <c r="BJ4427" s="13"/>
      <c r="BK4427" s="13"/>
    </row>
    <row r="4428" spans="1:63" s="45" customFormat="1" x14ac:dyDescent="0.3">
      <c r="A4428" s="13"/>
      <c r="B4428" s="43"/>
      <c r="C4428" s="13"/>
      <c r="D4428" s="13"/>
      <c r="E4428" s="43"/>
      <c r="F4428" s="13"/>
      <c r="G4428" s="13"/>
      <c r="H4428" s="13"/>
      <c r="I4428" s="13"/>
      <c r="J4428" s="13"/>
      <c r="K4428" s="13"/>
      <c r="L4428" s="13"/>
      <c r="M4428" s="13"/>
      <c r="N4428" s="13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13"/>
      <c r="AH4428" s="13"/>
      <c r="AI4428" s="13"/>
      <c r="AJ4428" s="13"/>
      <c r="AK4428" s="43"/>
      <c r="AL4428" s="43"/>
      <c r="AM4428" s="43"/>
      <c r="AN4428" s="43"/>
      <c r="AO4428" s="43"/>
      <c r="AP4428" s="43"/>
      <c r="AQ4428" s="43"/>
      <c r="AR4428" s="43"/>
      <c r="AS4428" s="43"/>
      <c r="AT4428" s="43"/>
      <c r="AU4428" s="43"/>
      <c r="AV4428" s="43"/>
      <c r="AW4428" s="43"/>
      <c r="AX4428" s="43"/>
      <c r="AY4428" s="43"/>
      <c r="AZ4428" s="43"/>
      <c r="BA4428" s="43"/>
      <c r="BB4428" s="43"/>
      <c r="BC4428" s="43"/>
      <c r="BD4428" s="43"/>
      <c r="BE4428" s="13"/>
      <c r="BF4428" s="13"/>
      <c r="BG4428" s="13"/>
      <c r="BH4428" s="13"/>
      <c r="BI4428" s="13"/>
      <c r="BJ4428" s="13"/>
      <c r="BK4428" s="13"/>
    </row>
    <row r="4429" spans="1:63" s="45" customFormat="1" x14ac:dyDescent="0.3">
      <c r="A4429" s="13"/>
      <c r="B4429" s="43"/>
      <c r="C4429" s="13"/>
      <c r="D4429" s="13"/>
      <c r="E4429" s="43"/>
      <c r="F4429" s="13"/>
      <c r="G4429" s="13"/>
      <c r="H4429" s="13"/>
      <c r="I4429" s="13"/>
      <c r="J4429" s="13"/>
      <c r="K4429" s="13"/>
      <c r="L4429" s="13"/>
      <c r="M4429" s="13"/>
      <c r="N4429" s="13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13"/>
      <c r="AH4429" s="13"/>
      <c r="AI4429" s="13"/>
      <c r="AJ4429" s="13"/>
      <c r="AK4429" s="43"/>
      <c r="AL4429" s="43"/>
      <c r="AM4429" s="43"/>
      <c r="AN4429" s="43"/>
      <c r="AO4429" s="43"/>
      <c r="AP4429" s="43"/>
      <c r="AQ4429" s="43"/>
      <c r="AR4429" s="43"/>
      <c r="AS4429" s="43"/>
      <c r="AT4429" s="43"/>
      <c r="AU4429" s="43"/>
      <c r="AV4429" s="43"/>
      <c r="AW4429" s="43"/>
      <c r="AX4429" s="43"/>
      <c r="AY4429" s="43"/>
      <c r="AZ4429" s="43"/>
      <c r="BA4429" s="43"/>
      <c r="BB4429" s="43"/>
      <c r="BC4429" s="43"/>
      <c r="BD4429" s="43"/>
      <c r="BE4429" s="13"/>
      <c r="BF4429" s="13"/>
      <c r="BG4429" s="13"/>
      <c r="BH4429" s="13"/>
      <c r="BI4429" s="13"/>
      <c r="BJ4429" s="13"/>
      <c r="BK4429" s="13"/>
    </row>
    <row r="4430" spans="1:63" s="45" customFormat="1" x14ac:dyDescent="0.3">
      <c r="A4430" s="13"/>
      <c r="B4430" s="43"/>
      <c r="C4430" s="13"/>
      <c r="D4430" s="13"/>
      <c r="E4430" s="43"/>
      <c r="F4430" s="13"/>
      <c r="G4430" s="13"/>
      <c r="H4430" s="13"/>
      <c r="I4430" s="13"/>
      <c r="J4430" s="13"/>
      <c r="K4430" s="13"/>
      <c r="L4430" s="13"/>
      <c r="M4430" s="13"/>
      <c r="N4430" s="13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13"/>
      <c r="AH4430" s="13"/>
      <c r="AI4430" s="13"/>
      <c r="AJ4430" s="13"/>
      <c r="AK4430" s="43"/>
      <c r="AL4430" s="43"/>
      <c r="AM4430" s="43"/>
      <c r="AN4430" s="43"/>
      <c r="AO4430" s="43"/>
      <c r="AP4430" s="43"/>
      <c r="AQ4430" s="43"/>
      <c r="AR4430" s="43"/>
      <c r="AS4430" s="43"/>
      <c r="AT4430" s="43"/>
      <c r="AU4430" s="43"/>
      <c r="AV4430" s="43"/>
      <c r="AW4430" s="43"/>
      <c r="AX4430" s="43"/>
      <c r="AY4430" s="43"/>
      <c r="AZ4430" s="43"/>
      <c r="BA4430" s="43"/>
      <c r="BB4430" s="43"/>
      <c r="BC4430" s="43"/>
      <c r="BD4430" s="43"/>
      <c r="BE4430" s="13"/>
      <c r="BF4430" s="13"/>
      <c r="BG4430" s="13"/>
      <c r="BH4430" s="13"/>
      <c r="BI4430" s="13"/>
      <c r="BJ4430" s="13"/>
      <c r="BK4430" s="13"/>
    </row>
    <row r="4431" spans="1:63" s="45" customFormat="1" x14ac:dyDescent="0.3">
      <c r="A4431" s="13"/>
      <c r="B4431" s="43"/>
      <c r="C4431" s="13"/>
      <c r="D4431" s="13"/>
      <c r="E4431" s="43"/>
      <c r="F4431" s="13"/>
      <c r="G4431" s="13"/>
      <c r="H4431" s="13"/>
      <c r="I4431" s="13"/>
      <c r="J4431" s="13"/>
      <c r="K4431" s="13"/>
      <c r="L4431" s="13"/>
      <c r="M4431" s="13"/>
      <c r="N4431" s="13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13"/>
      <c r="AH4431" s="13"/>
      <c r="AI4431" s="13"/>
      <c r="AJ4431" s="13"/>
      <c r="AK4431" s="43"/>
      <c r="AL4431" s="43"/>
      <c r="AM4431" s="43"/>
      <c r="AN4431" s="43"/>
      <c r="AO4431" s="43"/>
      <c r="AP4431" s="43"/>
      <c r="AQ4431" s="43"/>
      <c r="AR4431" s="43"/>
      <c r="AS4431" s="43"/>
      <c r="AT4431" s="43"/>
      <c r="AU4431" s="43"/>
      <c r="AV4431" s="43"/>
      <c r="AW4431" s="43"/>
      <c r="AX4431" s="43"/>
      <c r="AY4431" s="43"/>
      <c r="AZ4431" s="43"/>
      <c r="BA4431" s="43"/>
      <c r="BB4431" s="43"/>
      <c r="BC4431" s="43"/>
      <c r="BD4431" s="43"/>
      <c r="BE4431" s="13"/>
      <c r="BF4431" s="13"/>
      <c r="BG4431" s="13"/>
      <c r="BH4431" s="13"/>
      <c r="BI4431" s="13"/>
      <c r="BJ4431" s="13"/>
      <c r="BK4431" s="13"/>
    </row>
    <row r="4432" spans="1:63" s="45" customFormat="1" x14ac:dyDescent="0.3">
      <c r="A4432" s="13"/>
      <c r="B4432" s="43"/>
      <c r="C4432" s="13"/>
      <c r="D4432" s="13"/>
      <c r="E4432" s="43"/>
      <c r="F4432" s="13"/>
      <c r="G4432" s="13"/>
      <c r="H4432" s="13"/>
      <c r="I4432" s="13"/>
      <c r="J4432" s="13"/>
      <c r="K4432" s="13"/>
      <c r="L4432" s="13"/>
      <c r="M4432" s="13"/>
      <c r="N4432" s="13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13"/>
      <c r="AH4432" s="13"/>
      <c r="AI4432" s="13"/>
      <c r="AJ4432" s="13"/>
      <c r="AK4432" s="43"/>
      <c r="AL4432" s="43"/>
      <c r="AM4432" s="43"/>
      <c r="AN4432" s="43"/>
      <c r="AO4432" s="43"/>
      <c r="AP4432" s="43"/>
      <c r="AQ4432" s="43"/>
      <c r="AR4432" s="43"/>
      <c r="AS4432" s="43"/>
      <c r="AT4432" s="43"/>
      <c r="AU4432" s="43"/>
      <c r="AV4432" s="43"/>
      <c r="AW4432" s="43"/>
      <c r="AX4432" s="43"/>
      <c r="AY4432" s="43"/>
      <c r="AZ4432" s="43"/>
      <c r="BA4432" s="43"/>
      <c r="BB4432" s="43"/>
      <c r="BC4432" s="43"/>
      <c r="BD4432" s="43"/>
      <c r="BE4432" s="13"/>
      <c r="BF4432" s="13"/>
      <c r="BG4432" s="13"/>
      <c r="BH4432" s="13"/>
      <c r="BI4432" s="13"/>
      <c r="BJ4432" s="13"/>
      <c r="BK4432" s="13"/>
    </row>
    <row r="4433" spans="1:63" s="45" customFormat="1" x14ac:dyDescent="0.3">
      <c r="A4433" s="13"/>
      <c r="B4433" s="43"/>
      <c r="C4433" s="13"/>
      <c r="D4433" s="13"/>
      <c r="E4433" s="43"/>
      <c r="F4433" s="13"/>
      <c r="G4433" s="13"/>
      <c r="H4433" s="13"/>
      <c r="I4433" s="13"/>
      <c r="J4433" s="13"/>
      <c r="K4433" s="13"/>
      <c r="L4433" s="13"/>
      <c r="M4433" s="13"/>
      <c r="N4433" s="13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13"/>
      <c r="AH4433" s="13"/>
      <c r="AI4433" s="13"/>
      <c r="AJ4433" s="13"/>
      <c r="AK4433" s="43"/>
      <c r="AL4433" s="43"/>
      <c r="AM4433" s="43"/>
      <c r="AN4433" s="43"/>
      <c r="AO4433" s="43"/>
      <c r="AP4433" s="43"/>
      <c r="AQ4433" s="43"/>
      <c r="AR4433" s="43"/>
      <c r="AS4433" s="43"/>
      <c r="AT4433" s="43"/>
      <c r="AU4433" s="43"/>
      <c r="AV4433" s="43"/>
      <c r="AW4433" s="43"/>
      <c r="AX4433" s="43"/>
      <c r="AY4433" s="43"/>
      <c r="AZ4433" s="43"/>
      <c r="BA4433" s="43"/>
      <c r="BB4433" s="43"/>
      <c r="BC4433" s="43"/>
      <c r="BD4433" s="43"/>
      <c r="BE4433" s="13"/>
      <c r="BF4433" s="13"/>
      <c r="BG4433" s="13"/>
      <c r="BH4433" s="13"/>
      <c r="BI4433" s="13"/>
      <c r="BJ4433" s="13"/>
      <c r="BK4433" s="13"/>
    </row>
    <row r="4434" spans="1:63" s="45" customFormat="1" x14ac:dyDescent="0.3">
      <c r="A4434" s="13"/>
      <c r="B4434" s="43"/>
      <c r="C4434" s="13"/>
      <c r="D4434" s="13"/>
      <c r="E4434" s="43"/>
      <c r="F4434" s="13"/>
      <c r="G4434" s="13"/>
      <c r="H4434" s="13"/>
      <c r="I4434" s="13"/>
      <c r="J4434" s="13"/>
      <c r="K4434" s="13"/>
      <c r="L4434" s="13"/>
      <c r="M4434" s="13"/>
      <c r="N4434" s="13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13"/>
      <c r="AH4434" s="13"/>
      <c r="AI4434" s="13"/>
      <c r="AJ4434" s="13"/>
      <c r="AK4434" s="43"/>
      <c r="AL4434" s="43"/>
      <c r="AM4434" s="43"/>
      <c r="AN4434" s="43"/>
      <c r="AO4434" s="43"/>
      <c r="AP4434" s="43"/>
      <c r="AQ4434" s="43"/>
      <c r="AR4434" s="43"/>
      <c r="AS4434" s="43"/>
      <c r="AT4434" s="43"/>
      <c r="AU4434" s="43"/>
      <c r="AV4434" s="43"/>
      <c r="AW4434" s="43"/>
      <c r="AX4434" s="43"/>
      <c r="AY4434" s="43"/>
      <c r="AZ4434" s="43"/>
      <c r="BA4434" s="43"/>
      <c r="BB4434" s="43"/>
      <c r="BC4434" s="43"/>
      <c r="BD4434" s="43"/>
      <c r="BE4434" s="13"/>
      <c r="BF4434" s="13"/>
      <c r="BG4434" s="13"/>
      <c r="BH4434" s="13"/>
      <c r="BI4434" s="13"/>
      <c r="BJ4434" s="13"/>
      <c r="BK4434" s="13"/>
    </row>
    <row r="4435" spans="1:63" s="45" customFormat="1" x14ac:dyDescent="0.3">
      <c r="A4435" s="13"/>
      <c r="B4435" s="43"/>
      <c r="C4435" s="13"/>
      <c r="D4435" s="13"/>
      <c r="E4435" s="43"/>
      <c r="F4435" s="13"/>
      <c r="G4435" s="13"/>
      <c r="H4435" s="13"/>
      <c r="I4435" s="13"/>
      <c r="J4435" s="13"/>
      <c r="K4435" s="13"/>
      <c r="L4435" s="13"/>
      <c r="M4435" s="13"/>
      <c r="N4435" s="13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13"/>
      <c r="AH4435" s="13"/>
      <c r="AI4435" s="13"/>
      <c r="AJ4435" s="13"/>
      <c r="AK4435" s="43"/>
      <c r="AL4435" s="43"/>
      <c r="AM4435" s="43"/>
      <c r="AN4435" s="43"/>
      <c r="AO4435" s="43"/>
      <c r="AP4435" s="43"/>
      <c r="AQ4435" s="43"/>
      <c r="AR4435" s="43"/>
      <c r="AS4435" s="43"/>
      <c r="AT4435" s="43"/>
      <c r="AU4435" s="43"/>
      <c r="AV4435" s="43"/>
      <c r="AW4435" s="43"/>
      <c r="AX4435" s="43"/>
      <c r="AY4435" s="43"/>
      <c r="AZ4435" s="43"/>
      <c r="BA4435" s="43"/>
      <c r="BB4435" s="43"/>
      <c r="BC4435" s="43"/>
      <c r="BD4435" s="43"/>
      <c r="BE4435" s="13"/>
      <c r="BF4435" s="13"/>
      <c r="BG4435" s="13"/>
      <c r="BH4435" s="13"/>
      <c r="BI4435" s="13"/>
      <c r="BJ4435" s="13"/>
      <c r="BK4435" s="13"/>
    </row>
    <row r="4436" spans="1:63" s="45" customFormat="1" x14ac:dyDescent="0.3">
      <c r="A4436" s="13"/>
      <c r="B4436" s="43"/>
      <c r="C4436" s="13"/>
      <c r="D4436" s="13"/>
      <c r="E4436" s="43"/>
      <c r="F4436" s="13"/>
      <c r="G4436" s="13"/>
      <c r="H4436" s="13"/>
      <c r="I4436" s="13"/>
      <c r="J4436" s="13"/>
      <c r="K4436" s="13"/>
      <c r="L4436" s="13"/>
      <c r="M4436" s="13"/>
      <c r="N4436" s="13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13"/>
      <c r="AH4436" s="13"/>
      <c r="AI4436" s="13"/>
      <c r="AJ4436" s="13"/>
      <c r="AK4436" s="43"/>
      <c r="AL4436" s="43"/>
      <c r="AM4436" s="43"/>
      <c r="AN4436" s="43"/>
      <c r="AO4436" s="43"/>
      <c r="AP4436" s="43"/>
      <c r="AQ4436" s="43"/>
      <c r="AR4436" s="43"/>
      <c r="AS4436" s="43"/>
      <c r="AT4436" s="43"/>
      <c r="AU4436" s="43"/>
      <c r="AV4436" s="43"/>
      <c r="AW4436" s="43"/>
      <c r="AX4436" s="43"/>
      <c r="AY4436" s="43"/>
      <c r="AZ4436" s="43"/>
      <c r="BA4436" s="43"/>
      <c r="BB4436" s="43"/>
      <c r="BC4436" s="43"/>
      <c r="BD4436" s="43"/>
      <c r="BE4436" s="13"/>
      <c r="BF4436" s="13"/>
      <c r="BG4436" s="13"/>
      <c r="BH4436" s="13"/>
      <c r="BI4436" s="13"/>
      <c r="BJ4436" s="13"/>
      <c r="BK4436" s="13"/>
    </row>
    <row r="4437" spans="1:63" s="45" customFormat="1" x14ac:dyDescent="0.3">
      <c r="A4437" s="13"/>
      <c r="B4437" s="43"/>
      <c r="C4437" s="13"/>
      <c r="D4437" s="13"/>
      <c r="E4437" s="43"/>
      <c r="F4437" s="13"/>
      <c r="G4437" s="13"/>
      <c r="H4437" s="13"/>
      <c r="I4437" s="13"/>
      <c r="J4437" s="13"/>
      <c r="K4437" s="13"/>
      <c r="L4437" s="13"/>
      <c r="M4437" s="13"/>
      <c r="N4437" s="13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13"/>
      <c r="AH4437" s="13"/>
      <c r="AI4437" s="13"/>
      <c r="AJ4437" s="13"/>
      <c r="AK4437" s="43"/>
      <c r="AL4437" s="43"/>
      <c r="AM4437" s="43"/>
      <c r="AN4437" s="43"/>
      <c r="AO4437" s="43"/>
      <c r="AP4437" s="43"/>
      <c r="AQ4437" s="43"/>
      <c r="AR4437" s="43"/>
      <c r="AS4437" s="43"/>
      <c r="AT4437" s="43"/>
      <c r="AU4437" s="43"/>
      <c r="AV4437" s="43"/>
      <c r="AW4437" s="43"/>
      <c r="AX4437" s="43"/>
      <c r="AY4437" s="43"/>
      <c r="AZ4437" s="43"/>
      <c r="BA4437" s="43"/>
      <c r="BB4437" s="43"/>
      <c r="BC4437" s="43"/>
      <c r="BD4437" s="43"/>
      <c r="BE4437" s="13"/>
      <c r="BF4437" s="13"/>
      <c r="BG4437" s="13"/>
      <c r="BH4437" s="13"/>
      <c r="BI4437" s="13"/>
      <c r="BJ4437" s="13"/>
      <c r="BK4437" s="13"/>
    </row>
    <row r="4438" spans="1:63" s="45" customFormat="1" x14ac:dyDescent="0.3">
      <c r="A4438" s="13"/>
      <c r="B4438" s="43"/>
      <c r="C4438" s="13"/>
      <c r="D4438" s="13"/>
      <c r="E4438" s="43"/>
      <c r="F4438" s="13"/>
      <c r="G4438" s="13"/>
      <c r="H4438" s="13"/>
      <c r="I4438" s="13"/>
      <c r="J4438" s="13"/>
      <c r="K4438" s="13"/>
      <c r="L4438" s="13"/>
      <c r="M4438" s="13"/>
      <c r="N4438" s="13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13"/>
      <c r="AH4438" s="13"/>
      <c r="AI4438" s="13"/>
      <c r="AJ4438" s="13"/>
      <c r="AK4438" s="43"/>
      <c r="AL4438" s="43"/>
      <c r="AM4438" s="43"/>
      <c r="AN4438" s="43"/>
      <c r="AO4438" s="43"/>
      <c r="AP4438" s="43"/>
      <c r="AQ4438" s="43"/>
      <c r="AR4438" s="43"/>
      <c r="AS4438" s="43"/>
      <c r="AT4438" s="43"/>
      <c r="AU4438" s="43"/>
      <c r="AV4438" s="43"/>
      <c r="AW4438" s="43"/>
      <c r="AX4438" s="43"/>
      <c r="AY4438" s="43"/>
      <c r="AZ4438" s="43"/>
      <c r="BA4438" s="43"/>
      <c r="BB4438" s="43"/>
      <c r="BC4438" s="43"/>
      <c r="BD4438" s="43"/>
      <c r="BE4438" s="13"/>
      <c r="BF4438" s="13"/>
      <c r="BG4438" s="13"/>
      <c r="BH4438" s="13"/>
      <c r="BI4438" s="13"/>
      <c r="BJ4438" s="13"/>
      <c r="BK4438" s="13"/>
    </row>
    <row r="4439" spans="1:63" s="45" customFormat="1" x14ac:dyDescent="0.3">
      <c r="A4439" s="13"/>
      <c r="B4439" s="43"/>
      <c r="C4439" s="13"/>
      <c r="D4439" s="13"/>
      <c r="E4439" s="43"/>
      <c r="F4439" s="13"/>
      <c r="G4439" s="13"/>
      <c r="H4439" s="13"/>
      <c r="I4439" s="13"/>
      <c r="J4439" s="13"/>
      <c r="K4439" s="13"/>
      <c r="L4439" s="13"/>
      <c r="M4439" s="13"/>
      <c r="N4439" s="13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13"/>
      <c r="AH4439" s="13"/>
      <c r="AI4439" s="13"/>
      <c r="AJ4439" s="13"/>
      <c r="AK4439" s="43"/>
      <c r="AL4439" s="43"/>
      <c r="AM4439" s="43"/>
      <c r="AN4439" s="43"/>
      <c r="AO4439" s="43"/>
      <c r="AP4439" s="43"/>
      <c r="AQ4439" s="43"/>
      <c r="AR4439" s="43"/>
      <c r="AS4439" s="43"/>
      <c r="AT4439" s="43"/>
      <c r="AU4439" s="43"/>
      <c r="AV4439" s="43"/>
      <c r="AW4439" s="43"/>
      <c r="AX4439" s="43"/>
      <c r="AY4439" s="43"/>
      <c r="AZ4439" s="43"/>
      <c r="BA4439" s="43"/>
      <c r="BB4439" s="43"/>
      <c r="BC4439" s="43"/>
      <c r="BD4439" s="43"/>
      <c r="BE4439" s="13"/>
      <c r="BF4439" s="13"/>
      <c r="BG4439" s="13"/>
      <c r="BH4439" s="13"/>
      <c r="BI4439" s="13"/>
      <c r="BJ4439" s="13"/>
      <c r="BK4439" s="13"/>
    </row>
    <row r="4440" spans="1:63" s="45" customFormat="1" x14ac:dyDescent="0.3">
      <c r="A4440" s="13"/>
      <c r="B4440" s="43"/>
      <c r="C4440" s="13"/>
      <c r="D4440" s="13"/>
      <c r="E4440" s="43"/>
      <c r="F4440" s="13"/>
      <c r="G4440" s="13"/>
      <c r="H4440" s="13"/>
      <c r="I4440" s="13"/>
      <c r="J4440" s="13"/>
      <c r="K4440" s="13"/>
      <c r="L4440" s="13"/>
      <c r="M4440" s="13"/>
      <c r="N4440" s="13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13"/>
      <c r="AH4440" s="13"/>
      <c r="AI4440" s="13"/>
      <c r="AJ4440" s="13"/>
      <c r="AK4440" s="43"/>
      <c r="AL4440" s="43"/>
      <c r="AM4440" s="43"/>
      <c r="AN4440" s="43"/>
      <c r="AO4440" s="43"/>
      <c r="AP4440" s="43"/>
      <c r="AQ4440" s="43"/>
      <c r="AR4440" s="43"/>
      <c r="AS4440" s="43"/>
      <c r="AT4440" s="43"/>
      <c r="AU4440" s="43"/>
      <c r="AV4440" s="43"/>
      <c r="AW4440" s="43"/>
      <c r="AX4440" s="43"/>
      <c r="AY4440" s="43"/>
      <c r="AZ4440" s="43"/>
      <c r="BA4440" s="43"/>
      <c r="BB4440" s="43"/>
      <c r="BC4440" s="43"/>
      <c r="BD4440" s="43"/>
      <c r="BE4440" s="13"/>
      <c r="BF4440" s="13"/>
      <c r="BG4440" s="13"/>
      <c r="BH4440" s="13"/>
      <c r="BI4440" s="13"/>
      <c r="BJ4440" s="13"/>
      <c r="BK4440" s="13"/>
    </row>
    <row r="4441" spans="1:63" s="45" customFormat="1" x14ac:dyDescent="0.3">
      <c r="A4441" s="13"/>
      <c r="B4441" s="43"/>
      <c r="C4441" s="13"/>
      <c r="D4441" s="13"/>
      <c r="E4441" s="43"/>
      <c r="F4441" s="13"/>
      <c r="G4441" s="13"/>
      <c r="H4441" s="13"/>
      <c r="I4441" s="13"/>
      <c r="J4441" s="13"/>
      <c r="K4441" s="13"/>
      <c r="L4441" s="13"/>
      <c r="M4441" s="13"/>
      <c r="N4441" s="13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13"/>
      <c r="AH4441" s="13"/>
      <c r="AI4441" s="13"/>
      <c r="AJ4441" s="13"/>
      <c r="AK4441" s="43"/>
      <c r="AL4441" s="43"/>
      <c r="AM4441" s="43"/>
      <c r="AN4441" s="43"/>
      <c r="AO4441" s="43"/>
      <c r="AP4441" s="43"/>
      <c r="AQ4441" s="43"/>
      <c r="AR4441" s="43"/>
      <c r="AS4441" s="43"/>
      <c r="AT4441" s="43"/>
      <c r="AU4441" s="43"/>
      <c r="AV4441" s="43"/>
      <c r="AW4441" s="43"/>
      <c r="AX4441" s="43"/>
      <c r="AY4441" s="43"/>
      <c r="AZ4441" s="43"/>
      <c r="BA4441" s="43"/>
      <c r="BB4441" s="43"/>
      <c r="BC4441" s="43"/>
      <c r="BD4441" s="43"/>
      <c r="BE4441" s="13"/>
      <c r="BF4441" s="13"/>
      <c r="BG4441" s="13"/>
      <c r="BH4441" s="13"/>
      <c r="BI4441" s="13"/>
      <c r="BJ4441" s="13"/>
      <c r="BK4441" s="13"/>
    </row>
    <row r="4442" spans="1:63" s="45" customFormat="1" x14ac:dyDescent="0.3">
      <c r="A4442" s="13"/>
      <c r="B4442" s="43"/>
      <c r="C4442" s="13"/>
      <c r="D4442" s="13"/>
      <c r="E4442" s="43"/>
      <c r="F4442" s="13"/>
      <c r="G4442" s="13"/>
      <c r="H4442" s="13"/>
      <c r="I4442" s="13"/>
      <c r="J4442" s="13"/>
      <c r="K4442" s="13"/>
      <c r="L4442" s="13"/>
      <c r="M4442" s="13"/>
      <c r="N4442" s="13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13"/>
      <c r="AH4442" s="13"/>
      <c r="AI4442" s="13"/>
      <c r="AJ4442" s="13"/>
      <c r="AK4442" s="43"/>
      <c r="AL4442" s="43"/>
      <c r="AM4442" s="43"/>
      <c r="AN4442" s="43"/>
      <c r="AO4442" s="43"/>
      <c r="AP4442" s="43"/>
      <c r="AQ4442" s="43"/>
      <c r="AR4442" s="43"/>
      <c r="AS4442" s="43"/>
      <c r="AT4442" s="43"/>
      <c r="AU4442" s="43"/>
      <c r="AV4442" s="43"/>
      <c r="AW4442" s="43"/>
      <c r="AX4442" s="43"/>
      <c r="AY4442" s="43"/>
      <c r="AZ4442" s="43"/>
      <c r="BA4442" s="43"/>
      <c r="BB4442" s="43"/>
      <c r="BC4442" s="43"/>
      <c r="BD4442" s="43"/>
      <c r="BE4442" s="13"/>
      <c r="BF4442" s="13"/>
      <c r="BG4442" s="13"/>
      <c r="BH4442" s="13"/>
      <c r="BI4442" s="13"/>
      <c r="BJ4442" s="13"/>
      <c r="BK4442" s="13"/>
    </row>
    <row r="4443" spans="1:63" s="45" customFormat="1" x14ac:dyDescent="0.3">
      <c r="A4443" s="13"/>
      <c r="B4443" s="43"/>
      <c r="C4443" s="13"/>
      <c r="D4443" s="13"/>
      <c r="E4443" s="43"/>
      <c r="F4443" s="13"/>
      <c r="G4443" s="13"/>
      <c r="H4443" s="13"/>
      <c r="I4443" s="13"/>
      <c r="J4443" s="13"/>
      <c r="K4443" s="13"/>
      <c r="L4443" s="13"/>
      <c r="M4443" s="13"/>
      <c r="N4443" s="13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13"/>
      <c r="AH4443" s="13"/>
      <c r="AI4443" s="13"/>
      <c r="AJ4443" s="13"/>
      <c r="AK4443" s="43"/>
      <c r="AL4443" s="43"/>
      <c r="AM4443" s="43"/>
      <c r="AN4443" s="43"/>
      <c r="AO4443" s="43"/>
      <c r="AP4443" s="43"/>
      <c r="AQ4443" s="43"/>
      <c r="AR4443" s="43"/>
      <c r="AS4443" s="43"/>
      <c r="AT4443" s="43"/>
      <c r="AU4443" s="43"/>
      <c r="AV4443" s="43"/>
      <c r="AW4443" s="43"/>
      <c r="AX4443" s="43"/>
      <c r="AY4443" s="43"/>
      <c r="AZ4443" s="43"/>
      <c r="BA4443" s="43"/>
      <c r="BB4443" s="43"/>
      <c r="BC4443" s="43"/>
      <c r="BD4443" s="43"/>
      <c r="BE4443" s="13"/>
      <c r="BF4443" s="13"/>
      <c r="BG4443" s="13"/>
      <c r="BH4443" s="13"/>
      <c r="BI4443" s="13"/>
      <c r="BJ4443" s="13"/>
      <c r="BK4443" s="13"/>
    </row>
    <row r="4444" spans="1:63" s="45" customFormat="1" x14ac:dyDescent="0.3">
      <c r="A4444" s="13"/>
      <c r="B4444" s="43"/>
      <c r="C4444" s="13"/>
      <c r="D4444" s="13"/>
      <c r="E4444" s="43"/>
      <c r="F4444" s="13"/>
      <c r="G4444" s="13"/>
      <c r="H4444" s="13"/>
      <c r="I4444" s="13"/>
      <c r="J4444" s="13"/>
      <c r="K4444" s="13"/>
      <c r="L4444" s="13"/>
      <c r="M4444" s="13"/>
      <c r="N4444" s="13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13"/>
      <c r="AH4444" s="13"/>
      <c r="AI4444" s="13"/>
      <c r="AJ4444" s="13"/>
      <c r="AK4444" s="43"/>
      <c r="AL4444" s="43"/>
      <c r="AM4444" s="43"/>
      <c r="AN4444" s="43"/>
      <c r="AO4444" s="43"/>
      <c r="AP4444" s="43"/>
      <c r="AQ4444" s="43"/>
      <c r="AR4444" s="43"/>
      <c r="AS4444" s="43"/>
      <c r="AT4444" s="43"/>
      <c r="AU4444" s="43"/>
      <c r="AV4444" s="43"/>
      <c r="AW4444" s="43"/>
      <c r="AX4444" s="43"/>
      <c r="AY4444" s="43"/>
      <c r="AZ4444" s="43"/>
      <c r="BA4444" s="43"/>
      <c r="BB4444" s="43"/>
      <c r="BC4444" s="43"/>
      <c r="BD4444" s="43"/>
      <c r="BE4444" s="13"/>
      <c r="BF4444" s="13"/>
      <c r="BG4444" s="13"/>
      <c r="BH4444" s="13"/>
      <c r="BI4444" s="13"/>
      <c r="BJ4444" s="13"/>
      <c r="BK4444" s="13"/>
    </row>
    <row r="4445" spans="1:63" s="45" customFormat="1" x14ac:dyDescent="0.3">
      <c r="A4445" s="13"/>
      <c r="B4445" s="43"/>
      <c r="C4445" s="13"/>
      <c r="D4445" s="13"/>
      <c r="E4445" s="43"/>
      <c r="F4445" s="13"/>
      <c r="G4445" s="13"/>
      <c r="H4445" s="13"/>
      <c r="I4445" s="13"/>
      <c r="J4445" s="13"/>
      <c r="K4445" s="13"/>
      <c r="L4445" s="13"/>
      <c r="M4445" s="13"/>
      <c r="N4445" s="13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13"/>
      <c r="AH4445" s="13"/>
      <c r="AI4445" s="13"/>
      <c r="AJ4445" s="13"/>
      <c r="AK4445" s="43"/>
      <c r="AL4445" s="43"/>
      <c r="AM4445" s="43"/>
      <c r="AN4445" s="43"/>
      <c r="AO4445" s="43"/>
      <c r="AP4445" s="43"/>
      <c r="AQ4445" s="43"/>
      <c r="AR4445" s="43"/>
      <c r="AS4445" s="43"/>
      <c r="AT4445" s="43"/>
      <c r="AU4445" s="43"/>
      <c r="AV4445" s="43"/>
      <c r="AW4445" s="43"/>
      <c r="AX4445" s="43"/>
      <c r="AY4445" s="43"/>
      <c r="AZ4445" s="43"/>
      <c r="BA4445" s="43"/>
      <c r="BB4445" s="43"/>
      <c r="BC4445" s="43"/>
      <c r="BD4445" s="43"/>
      <c r="BE4445" s="13"/>
      <c r="BF4445" s="13"/>
      <c r="BG4445" s="13"/>
      <c r="BH4445" s="13"/>
      <c r="BI4445" s="13"/>
      <c r="BJ4445" s="13"/>
      <c r="BK4445" s="13"/>
    </row>
    <row r="4446" spans="1:63" s="45" customFormat="1" x14ac:dyDescent="0.3">
      <c r="A4446" s="13"/>
      <c r="B4446" s="43"/>
      <c r="C4446" s="13"/>
      <c r="D4446" s="13"/>
      <c r="E4446" s="43"/>
      <c r="F4446" s="13"/>
      <c r="G4446" s="13"/>
      <c r="H4446" s="13"/>
      <c r="I4446" s="13"/>
      <c r="J4446" s="13"/>
      <c r="K4446" s="13"/>
      <c r="L4446" s="13"/>
      <c r="M4446" s="13"/>
      <c r="N4446" s="13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13"/>
      <c r="AH4446" s="13"/>
      <c r="AI4446" s="13"/>
      <c r="AJ4446" s="13"/>
      <c r="AK4446" s="43"/>
      <c r="AL4446" s="43"/>
      <c r="AM4446" s="43"/>
      <c r="AN4446" s="43"/>
      <c r="AO4446" s="43"/>
      <c r="AP4446" s="43"/>
      <c r="AQ4446" s="43"/>
      <c r="AR4446" s="43"/>
      <c r="AS4446" s="43"/>
      <c r="AT4446" s="43"/>
      <c r="AU4446" s="43"/>
      <c r="AV4446" s="43"/>
      <c r="AW4446" s="43"/>
      <c r="AX4446" s="43"/>
      <c r="AY4446" s="43"/>
      <c r="AZ4446" s="43"/>
      <c r="BA4446" s="43"/>
      <c r="BB4446" s="43"/>
      <c r="BC4446" s="43"/>
      <c r="BD4446" s="43"/>
      <c r="BE4446" s="13"/>
      <c r="BF4446" s="13"/>
      <c r="BG4446" s="13"/>
      <c r="BH4446" s="13"/>
      <c r="BI4446" s="13"/>
      <c r="BJ4446" s="13"/>
      <c r="BK4446" s="13"/>
    </row>
    <row r="4447" spans="1:63" s="45" customFormat="1" x14ac:dyDescent="0.3">
      <c r="A4447" s="13"/>
      <c r="B4447" s="43"/>
      <c r="C4447" s="13"/>
      <c r="D4447" s="13"/>
      <c r="E4447" s="43"/>
      <c r="F4447" s="13"/>
      <c r="G4447" s="13"/>
      <c r="H4447" s="13"/>
      <c r="I4447" s="13"/>
      <c r="J4447" s="13"/>
      <c r="K4447" s="13"/>
      <c r="L4447" s="13"/>
      <c r="M4447" s="13"/>
      <c r="N4447" s="13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13"/>
      <c r="AH4447" s="13"/>
      <c r="AI4447" s="13"/>
      <c r="AJ4447" s="13"/>
      <c r="AK4447" s="43"/>
      <c r="AL4447" s="43"/>
      <c r="AM4447" s="43"/>
      <c r="AN4447" s="43"/>
      <c r="AO4447" s="43"/>
      <c r="AP4447" s="43"/>
      <c r="AQ4447" s="43"/>
      <c r="AR4447" s="43"/>
      <c r="AS4447" s="43"/>
      <c r="AT4447" s="43"/>
      <c r="AU4447" s="43"/>
      <c r="AV4447" s="43"/>
      <c r="AW4447" s="43"/>
      <c r="AX4447" s="43"/>
      <c r="AY4447" s="43"/>
      <c r="AZ4447" s="43"/>
      <c r="BA4447" s="43"/>
      <c r="BB4447" s="43"/>
      <c r="BC4447" s="43"/>
      <c r="BD4447" s="43"/>
      <c r="BE4447" s="13"/>
      <c r="BF4447" s="13"/>
      <c r="BG4447" s="13"/>
      <c r="BH4447" s="13"/>
      <c r="BI4447" s="13"/>
      <c r="BJ4447" s="13"/>
      <c r="BK4447" s="13"/>
    </row>
    <row r="4448" spans="1:63" s="45" customFormat="1" x14ac:dyDescent="0.3">
      <c r="A4448" s="13"/>
      <c r="B4448" s="43"/>
      <c r="C4448" s="13"/>
      <c r="D4448" s="13"/>
      <c r="E4448" s="43"/>
      <c r="F4448" s="13"/>
      <c r="G4448" s="13"/>
      <c r="H4448" s="13"/>
      <c r="I4448" s="13"/>
      <c r="J4448" s="13"/>
      <c r="K4448" s="13"/>
      <c r="L4448" s="13"/>
      <c r="M4448" s="13"/>
      <c r="N4448" s="13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13"/>
      <c r="AH4448" s="13"/>
      <c r="AI4448" s="13"/>
      <c r="AJ4448" s="13"/>
      <c r="AK4448" s="43"/>
      <c r="AL4448" s="43"/>
      <c r="AM4448" s="43"/>
      <c r="AN4448" s="43"/>
      <c r="AO4448" s="43"/>
      <c r="AP4448" s="43"/>
      <c r="AQ4448" s="43"/>
      <c r="AR4448" s="43"/>
      <c r="AS4448" s="43"/>
      <c r="AT4448" s="43"/>
      <c r="AU4448" s="43"/>
      <c r="AV4448" s="43"/>
      <c r="AW4448" s="43"/>
      <c r="AX4448" s="43"/>
      <c r="AY4448" s="43"/>
      <c r="AZ4448" s="43"/>
      <c r="BA4448" s="43"/>
      <c r="BB4448" s="43"/>
      <c r="BC4448" s="43"/>
      <c r="BD4448" s="43"/>
      <c r="BE4448" s="13"/>
      <c r="BF4448" s="13"/>
      <c r="BG4448" s="13"/>
      <c r="BH4448" s="13"/>
      <c r="BI4448" s="13"/>
      <c r="BJ4448" s="13"/>
      <c r="BK4448" s="13"/>
    </row>
    <row r="4449" spans="1:63" s="45" customFormat="1" x14ac:dyDescent="0.3">
      <c r="A4449" s="13"/>
      <c r="B4449" s="43"/>
      <c r="C4449" s="13"/>
      <c r="D4449" s="13"/>
      <c r="E4449" s="43"/>
      <c r="F4449" s="13"/>
      <c r="G4449" s="13"/>
      <c r="H4449" s="13"/>
      <c r="I4449" s="13"/>
      <c r="J4449" s="13"/>
      <c r="K4449" s="13"/>
      <c r="L4449" s="13"/>
      <c r="M4449" s="13"/>
      <c r="N4449" s="13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13"/>
      <c r="AH4449" s="13"/>
      <c r="AI4449" s="13"/>
      <c r="AJ4449" s="13"/>
      <c r="AK4449" s="43"/>
      <c r="AL4449" s="43"/>
      <c r="AM4449" s="43"/>
      <c r="AN4449" s="43"/>
      <c r="AO4449" s="43"/>
      <c r="AP4449" s="43"/>
      <c r="AQ4449" s="43"/>
      <c r="AR4449" s="43"/>
      <c r="AS4449" s="43"/>
      <c r="AT4449" s="43"/>
      <c r="AU4449" s="43"/>
      <c r="AV4449" s="43"/>
      <c r="AW4449" s="43"/>
      <c r="AX4449" s="43"/>
      <c r="AY4449" s="43"/>
      <c r="AZ4449" s="43"/>
      <c r="BA4449" s="43"/>
      <c r="BB4449" s="43"/>
      <c r="BC4449" s="43"/>
      <c r="BD4449" s="43"/>
      <c r="BE4449" s="13"/>
      <c r="BF4449" s="13"/>
      <c r="BG4449" s="13"/>
      <c r="BH4449" s="13"/>
      <c r="BI4449" s="13"/>
      <c r="BJ4449" s="13"/>
      <c r="BK4449" s="13"/>
    </row>
    <row r="4450" spans="1:63" s="45" customFormat="1" x14ac:dyDescent="0.3">
      <c r="A4450" s="13"/>
      <c r="B4450" s="43"/>
      <c r="C4450" s="13"/>
      <c r="D4450" s="13"/>
      <c r="E4450" s="43"/>
      <c r="F4450" s="13"/>
      <c r="G4450" s="13"/>
      <c r="H4450" s="13"/>
      <c r="I4450" s="13"/>
      <c r="J4450" s="13"/>
      <c r="K4450" s="13"/>
      <c r="L4450" s="13"/>
      <c r="M4450" s="13"/>
      <c r="N4450" s="13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13"/>
      <c r="AH4450" s="13"/>
      <c r="AI4450" s="13"/>
      <c r="AJ4450" s="13"/>
      <c r="AK4450" s="43"/>
      <c r="AL4450" s="43"/>
      <c r="AM4450" s="43"/>
      <c r="AN4450" s="43"/>
      <c r="AO4450" s="43"/>
      <c r="AP4450" s="43"/>
      <c r="AQ4450" s="43"/>
      <c r="AR4450" s="43"/>
      <c r="AS4450" s="43"/>
      <c r="AT4450" s="43"/>
      <c r="AU4450" s="43"/>
      <c r="AV4450" s="43"/>
      <c r="AW4450" s="43"/>
      <c r="AX4450" s="43"/>
      <c r="AY4450" s="43"/>
      <c r="AZ4450" s="43"/>
      <c r="BA4450" s="43"/>
      <c r="BB4450" s="43"/>
      <c r="BC4450" s="43"/>
      <c r="BD4450" s="43"/>
      <c r="BE4450" s="13"/>
      <c r="BF4450" s="13"/>
      <c r="BG4450" s="13"/>
      <c r="BH4450" s="13"/>
      <c r="BI4450" s="13"/>
      <c r="BJ4450" s="13"/>
      <c r="BK4450" s="13"/>
    </row>
    <row r="4451" spans="1:63" s="45" customFormat="1" x14ac:dyDescent="0.3">
      <c r="A4451" s="13"/>
      <c r="B4451" s="43"/>
      <c r="C4451" s="13"/>
      <c r="D4451" s="13"/>
      <c r="E4451" s="43"/>
      <c r="F4451" s="13"/>
      <c r="G4451" s="13"/>
      <c r="H4451" s="13"/>
      <c r="I4451" s="13"/>
      <c r="J4451" s="13"/>
      <c r="K4451" s="13"/>
      <c r="L4451" s="13"/>
      <c r="M4451" s="13"/>
      <c r="N4451" s="13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13"/>
      <c r="AH4451" s="13"/>
      <c r="AI4451" s="13"/>
      <c r="AJ4451" s="13"/>
      <c r="AK4451" s="43"/>
      <c r="AL4451" s="43"/>
      <c r="AM4451" s="43"/>
      <c r="AN4451" s="43"/>
      <c r="AO4451" s="43"/>
      <c r="AP4451" s="43"/>
      <c r="AQ4451" s="43"/>
      <c r="AR4451" s="43"/>
      <c r="AS4451" s="43"/>
      <c r="AT4451" s="43"/>
      <c r="AU4451" s="43"/>
      <c r="AV4451" s="43"/>
      <c r="AW4451" s="43"/>
      <c r="AX4451" s="43"/>
      <c r="AY4451" s="43"/>
      <c r="AZ4451" s="43"/>
      <c r="BA4451" s="43"/>
      <c r="BB4451" s="43"/>
      <c r="BC4451" s="43"/>
      <c r="BD4451" s="43"/>
      <c r="BE4451" s="13"/>
      <c r="BF4451" s="13"/>
      <c r="BG4451" s="13"/>
      <c r="BH4451" s="13"/>
      <c r="BI4451" s="13"/>
      <c r="BJ4451" s="13"/>
      <c r="BK4451" s="13"/>
    </row>
    <row r="4452" spans="1:63" s="45" customFormat="1" x14ac:dyDescent="0.3">
      <c r="A4452" s="13"/>
      <c r="B4452" s="43"/>
      <c r="C4452" s="13"/>
      <c r="D4452" s="13"/>
      <c r="E4452" s="43"/>
      <c r="F4452" s="13"/>
      <c r="G4452" s="13"/>
      <c r="H4452" s="13"/>
      <c r="I4452" s="13"/>
      <c r="J4452" s="13"/>
      <c r="K4452" s="13"/>
      <c r="L4452" s="13"/>
      <c r="M4452" s="13"/>
      <c r="N4452" s="13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13"/>
      <c r="AH4452" s="13"/>
      <c r="AI4452" s="13"/>
      <c r="AJ4452" s="13"/>
      <c r="AK4452" s="43"/>
      <c r="AL4452" s="43"/>
      <c r="AM4452" s="43"/>
      <c r="AN4452" s="43"/>
      <c r="AO4452" s="43"/>
      <c r="AP4452" s="43"/>
      <c r="AQ4452" s="43"/>
      <c r="AR4452" s="43"/>
      <c r="AS4452" s="43"/>
      <c r="AT4452" s="43"/>
      <c r="AU4452" s="43"/>
      <c r="AV4452" s="43"/>
      <c r="AW4452" s="43"/>
      <c r="AX4452" s="43"/>
      <c r="AY4452" s="43"/>
      <c r="AZ4452" s="43"/>
      <c r="BA4452" s="43"/>
      <c r="BB4452" s="43"/>
      <c r="BC4452" s="43"/>
      <c r="BD4452" s="43"/>
      <c r="BE4452" s="13"/>
      <c r="BF4452" s="13"/>
      <c r="BG4452" s="13"/>
      <c r="BH4452" s="13"/>
      <c r="BI4452" s="13"/>
      <c r="BJ4452" s="13"/>
      <c r="BK4452" s="13"/>
    </row>
    <row r="4453" spans="1:63" s="45" customFormat="1" x14ac:dyDescent="0.3">
      <c r="A4453" s="13"/>
      <c r="B4453" s="43"/>
      <c r="C4453" s="13"/>
      <c r="D4453" s="13"/>
      <c r="E4453" s="43"/>
      <c r="F4453" s="13"/>
      <c r="G4453" s="13"/>
      <c r="H4453" s="13"/>
      <c r="I4453" s="13"/>
      <c r="J4453" s="13"/>
      <c r="K4453" s="13"/>
      <c r="L4453" s="13"/>
      <c r="M4453" s="13"/>
      <c r="N4453" s="13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13"/>
      <c r="AH4453" s="13"/>
      <c r="AI4453" s="13"/>
      <c r="AJ4453" s="13"/>
      <c r="AK4453" s="43"/>
      <c r="AL4453" s="43"/>
      <c r="AM4453" s="43"/>
      <c r="AN4453" s="43"/>
      <c r="AO4453" s="43"/>
      <c r="AP4453" s="43"/>
      <c r="AQ4453" s="43"/>
      <c r="AR4453" s="43"/>
      <c r="AS4453" s="43"/>
      <c r="AT4453" s="43"/>
      <c r="AU4453" s="43"/>
      <c r="AV4453" s="43"/>
      <c r="AW4453" s="43"/>
      <c r="AX4453" s="43"/>
      <c r="AY4453" s="43"/>
      <c r="AZ4453" s="43"/>
      <c r="BA4453" s="43"/>
      <c r="BB4453" s="43"/>
      <c r="BC4453" s="43"/>
      <c r="BD4453" s="43"/>
      <c r="BE4453" s="13"/>
      <c r="BF4453" s="13"/>
      <c r="BG4453" s="13"/>
      <c r="BH4453" s="13"/>
      <c r="BI4453" s="13"/>
      <c r="BJ4453" s="13"/>
      <c r="BK4453" s="13"/>
    </row>
    <row r="4454" spans="1:63" s="45" customFormat="1" x14ac:dyDescent="0.3">
      <c r="A4454" s="13"/>
      <c r="B4454" s="43"/>
      <c r="C4454" s="13"/>
      <c r="D4454" s="13"/>
      <c r="E4454" s="43"/>
      <c r="F4454" s="13"/>
      <c r="G4454" s="13"/>
      <c r="H4454" s="13"/>
      <c r="I4454" s="13"/>
      <c r="J4454" s="13"/>
      <c r="K4454" s="13"/>
      <c r="L4454" s="13"/>
      <c r="M4454" s="13"/>
      <c r="N4454" s="13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13"/>
      <c r="AH4454" s="13"/>
      <c r="AI4454" s="13"/>
      <c r="AJ4454" s="13"/>
      <c r="AK4454" s="43"/>
      <c r="AL4454" s="43"/>
      <c r="AM4454" s="43"/>
      <c r="AN4454" s="43"/>
      <c r="AO4454" s="43"/>
      <c r="AP4454" s="43"/>
      <c r="AQ4454" s="43"/>
      <c r="AR4454" s="43"/>
      <c r="AS4454" s="43"/>
      <c r="AT4454" s="43"/>
      <c r="AU4454" s="43"/>
      <c r="AV4454" s="43"/>
      <c r="AW4454" s="43"/>
      <c r="AX4454" s="43"/>
      <c r="AY4454" s="43"/>
      <c r="AZ4454" s="43"/>
      <c r="BA4454" s="43"/>
      <c r="BB4454" s="43"/>
      <c r="BC4454" s="43"/>
      <c r="BD4454" s="43"/>
      <c r="BE4454" s="13"/>
      <c r="BF4454" s="13"/>
      <c r="BG4454" s="13"/>
      <c r="BH4454" s="13"/>
      <c r="BI4454" s="13"/>
      <c r="BJ4454" s="13"/>
      <c r="BK4454" s="13"/>
    </row>
    <row r="4455" spans="1:63" s="45" customFormat="1" x14ac:dyDescent="0.3">
      <c r="A4455" s="13"/>
      <c r="B4455" s="43"/>
      <c r="C4455" s="13"/>
      <c r="D4455" s="13"/>
      <c r="E4455" s="43"/>
      <c r="F4455" s="13"/>
      <c r="G4455" s="13"/>
      <c r="H4455" s="13"/>
      <c r="I4455" s="13"/>
      <c r="J4455" s="13"/>
      <c r="K4455" s="13"/>
      <c r="L4455" s="13"/>
      <c r="M4455" s="13"/>
      <c r="N4455" s="13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13"/>
      <c r="AH4455" s="13"/>
      <c r="AI4455" s="13"/>
      <c r="AJ4455" s="13"/>
      <c r="AK4455" s="43"/>
      <c r="AL4455" s="43"/>
      <c r="AM4455" s="43"/>
      <c r="AN4455" s="43"/>
      <c r="AO4455" s="43"/>
      <c r="AP4455" s="43"/>
      <c r="AQ4455" s="43"/>
      <c r="AR4455" s="43"/>
      <c r="AS4455" s="43"/>
      <c r="AT4455" s="43"/>
      <c r="AU4455" s="43"/>
      <c r="AV4455" s="43"/>
      <c r="AW4455" s="43"/>
      <c r="AX4455" s="43"/>
      <c r="AY4455" s="43"/>
      <c r="AZ4455" s="43"/>
      <c r="BA4455" s="43"/>
      <c r="BB4455" s="43"/>
      <c r="BC4455" s="43"/>
      <c r="BD4455" s="43"/>
      <c r="BE4455" s="13"/>
      <c r="BF4455" s="13"/>
      <c r="BG4455" s="13"/>
      <c r="BH4455" s="13"/>
      <c r="BI4455" s="13"/>
      <c r="BJ4455" s="13"/>
      <c r="BK4455" s="13"/>
    </row>
    <row r="4456" spans="1:63" s="45" customFormat="1" x14ac:dyDescent="0.3">
      <c r="A4456" s="13"/>
      <c r="B4456" s="43"/>
      <c r="C4456" s="13"/>
      <c r="D4456" s="13"/>
      <c r="E4456" s="43"/>
      <c r="F4456" s="13"/>
      <c r="G4456" s="13"/>
      <c r="H4456" s="13"/>
      <c r="I4456" s="13"/>
      <c r="J4456" s="13"/>
      <c r="K4456" s="13"/>
      <c r="L4456" s="13"/>
      <c r="M4456" s="13"/>
      <c r="N4456" s="13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13"/>
      <c r="AH4456" s="13"/>
      <c r="AI4456" s="13"/>
      <c r="AJ4456" s="13"/>
      <c r="AK4456" s="43"/>
      <c r="AL4456" s="43"/>
      <c r="AM4456" s="43"/>
      <c r="AN4456" s="43"/>
      <c r="AO4456" s="43"/>
      <c r="AP4456" s="43"/>
      <c r="AQ4456" s="43"/>
      <c r="AR4456" s="43"/>
      <c r="AS4456" s="43"/>
      <c r="AT4456" s="43"/>
      <c r="AU4456" s="43"/>
      <c r="AV4456" s="43"/>
      <c r="AW4456" s="43"/>
      <c r="AX4456" s="43"/>
      <c r="AY4456" s="43"/>
      <c r="AZ4456" s="43"/>
      <c r="BA4456" s="43"/>
      <c r="BB4456" s="43"/>
      <c r="BC4456" s="43"/>
      <c r="BD4456" s="43"/>
      <c r="BE4456" s="13"/>
      <c r="BF4456" s="13"/>
      <c r="BG4456" s="13"/>
      <c r="BH4456" s="13"/>
      <c r="BI4456" s="13"/>
      <c r="BJ4456" s="13"/>
      <c r="BK4456" s="13"/>
    </row>
    <row r="4457" spans="1:63" s="45" customFormat="1" x14ac:dyDescent="0.3">
      <c r="A4457" s="13"/>
      <c r="B4457" s="43"/>
      <c r="C4457" s="13"/>
      <c r="D4457" s="13"/>
      <c r="E4457" s="43"/>
      <c r="F4457" s="13"/>
      <c r="G4457" s="13"/>
      <c r="H4457" s="13"/>
      <c r="I4457" s="13"/>
      <c r="J4457" s="13"/>
      <c r="K4457" s="13"/>
      <c r="L4457" s="13"/>
      <c r="M4457" s="13"/>
      <c r="N4457" s="13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13"/>
      <c r="AH4457" s="13"/>
      <c r="AI4457" s="13"/>
      <c r="AJ4457" s="13"/>
      <c r="AK4457" s="43"/>
      <c r="AL4457" s="43"/>
      <c r="AM4457" s="43"/>
      <c r="AN4457" s="43"/>
      <c r="AO4457" s="43"/>
      <c r="AP4457" s="43"/>
      <c r="AQ4457" s="43"/>
      <c r="AR4457" s="43"/>
      <c r="AS4457" s="43"/>
      <c r="AT4457" s="43"/>
      <c r="AU4457" s="43"/>
      <c r="AV4457" s="43"/>
      <c r="AW4457" s="43"/>
      <c r="AX4457" s="43"/>
      <c r="AY4457" s="43"/>
      <c r="AZ4457" s="43"/>
      <c r="BA4457" s="43"/>
      <c r="BB4457" s="43"/>
      <c r="BC4457" s="43"/>
      <c r="BD4457" s="43"/>
      <c r="BE4457" s="13"/>
      <c r="BF4457" s="13"/>
      <c r="BG4457" s="13"/>
      <c r="BH4457" s="13"/>
      <c r="BI4457" s="13"/>
      <c r="BJ4457" s="13"/>
      <c r="BK4457" s="13"/>
    </row>
    <row r="4458" spans="1:63" s="45" customFormat="1" x14ac:dyDescent="0.3">
      <c r="A4458" s="13"/>
      <c r="B4458" s="43"/>
      <c r="C4458" s="13"/>
      <c r="D4458" s="13"/>
      <c r="E4458" s="43"/>
      <c r="F4458" s="13"/>
      <c r="G4458" s="13"/>
      <c r="H4458" s="13"/>
      <c r="I4458" s="13"/>
      <c r="J4458" s="13"/>
      <c r="K4458" s="13"/>
      <c r="L4458" s="13"/>
      <c r="M4458" s="13"/>
      <c r="N4458" s="13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13"/>
      <c r="AH4458" s="13"/>
      <c r="AI4458" s="13"/>
      <c r="AJ4458" s="13"/>
      <c r="AK4458" s="43"/>
      <c r="AL4458" s="43"/>
      <c r="AM4458" s="43"/>
      <c r="AN4458" s="43"/>
      <c r="AO4458" s="43"/>
      <c r="AP4458" s="43"/>
      <c r="AQ4458" s="43"/>
      <c r="AR4458" s="43"/>
      <c r="AS4458" s="43"/>
      <c r="AT4458" s="43"/>
      <c r="AU4458" s="43"/>
      <c r="AV4458" s="43"/>
      <c r="AW4458" s="43"/>
      <c r="AX4458" s="43"/>
      <c r="AY4458" s="43"/>
      <c r="AZ4458" s="43"/>
      <c r="BA4458" s="43"/>
      <c r="BB4458" s="43"/>
      <c r="BC4458" s="43"/>
      <c r="BD4458" s="43"/>
      <c r="BE4458" s="13"/>
      <c r="BF4458" s="13"/>
      <c r="BG4458" s="13"/>
      <c r="BH4458" s="13"/>
      <c r="BI4458" s="13"/>
      <c r="BJ4458" s="13"/>
      <c r="BK4458" s="13"/>
    </row>
    <row r="4459" spans="1:63" s="45" customFormat="1" x14ac:dyDescent="0.3">
      <c r="A4459" s="13"/>
      <c r="B4459" s="43"/>
      <c r="C4459" s="13"/>
      <c r="D4459" s="13"/>
      <c r="E4459" s="43"/>
      <c r="F4459" s="13"/>
      <c r="G4459" s="13"/>
      <c r="H4459" s="13"/>
      <c r="I4459" s="13"/>
      <c r="J4459" s="13"/>
      <c r="K4459" s="13"/>
      <c r="L4459" s="13"/>
      <c r="M4459" s="13"/>
      <c r="N4459" s="13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13"/>
      <c r="AH4459" s="13"/>
      <c r="AI4459" s="13"/>
      <c r="AJ4459" s="13"/>
      <c r="AK4459" s="43"/>
      <c r="AL4459" s="43"/>
      <c r="AM4459" s="43"/>
      <c r="AN4459" s="43"/>
      <c r="AO4459" s="43"/>
      <c r="AP4459" s="43"/>
      <c r="AQ4459" s="43"/>
      <c r="AR4459" s="43"/>
      <c r="AS4459" s="43"/>
      <c r="AT4459" s="43"/>
      <c r="AU4459" s="43"/>
      <c r="AV4459" s="43"/>
      <c r="AW4459" s="43"/>
      <c r="AX4459" s="43"/>
      <c r="AY4459" s="43"/>
      <c r="AZ4459" s="43"/>
      <c r="BA4459" s="43"/>
      <c r="BB4459" s="43"/>
      <c r="BC4459" s="43"/>
      <c r="BD4459" s="43"/>
      <c r="BE4459" s="13"/>
      <c r="BF4459" s="13"/>
      <c r="BG4459" s="13"/>
      <c r="BH4459" s="13"/>
      <c r="BI4459" s="13"/>
      <c r="BJ4459" s="13"/>
      <c r="BK4459" s="13"/>
    </row>
    <row r="4460" spans="1:63" s="45" customFormat="1" x14ac:dyDescent="0.3">
      <c r="A4460" s="13"/>
      <c r="B4460" s="43"/>
      <c r="C4460" s="13"/>
      <c r="D4460" s="13"/>
      <c r="E4460" s="43"/>
      <c r="F4460" s="13"/>
      <c r="G4460" s="13"/>
      <c r="H4460" s="13"/>
      <c r="I4460" s="13"/>
      <c r="J4460" s="13"/>
      <c r="K4460" s="13"/>
      <c r="L4460" s="13"/>
      <c r="M4460" s="13"/>
      <c r="N4460" s="13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13"/>
      <c r="AH4460" s="13"/>
      <c r="AI4460" s="13"/>
      <c r="AJ4460" s="13"/>
      <c r="AK4460" s="43"/>
      <c r="AL4460" s="43"/>
      <c r="AM4460" s="43"/>
      <c r="AN4460" s="43"/>
      <c r="AO4460" s="43"/>
      <c r="AP4460" s="43"/>
      <c r="AQ4460" s="43"/>
      <c r="AR4460" s="43"/>
      <c r="AS4460" s="43"/>
      <c r="AT4460" s="43"/>
      <c r="AU4460" s="43"/>
      <c r="AV4460" s="43"/>
      <c r="AW4460" s="43"/>
      <c r="AX4460" s="43"/>
      <c r="AY4460" s="43"/>
      <c r="AZ4460" s="43"/>
      <c r="BA4460" s="43"/>
      <c r="BB4460" s="43"/>
      <c r="BC4460" s="43"/>
      <c r="BD4460" s="43"/>
      <c r="BE4460" s="13"/>
      <c r="BF4460" s="13"/>
      <c r="BG4460" s="13"/>
      <c r="BH4460" s="13"/>
      <c r="BI4460" s="13"/>
      <c r="BJ4460" s="13"/>
      <c r="BK4460" s="13"/>
    </row>
    <row r="4461" spans="1:63" s="45" customFormat="1" x14ac:dyDescent="0.3">
      <c r="A4461" s="13"/>
      <c r="B4461" s="43"/>
      <c r="C4461" s="13"/>
      <c r="D4461" s="13"/>
      <c r="E4461" s="43"/>
      <c r="F4461" s="13"/>
      <c r="G4461" s="13"/>
      <c r="H4461" s="13"/>
      <c r="I4461" s="13"/>
      <c r="J4461" s="13"/>
      <c r="K4461" s="13"/>
      <c r="L4461" s="13"/>
      <c r="M4461" s="13"/>
      <c r="N4461" s="13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13"/>
      <c r="AH4461" s="13"/>
      <c r="AI4461" s="13"/>
      <c r="AJ4461" s="13"/>
      <c r="AK4461" s="43"/>
      <c r="AL4461" s="43"/>
      <c r="AM4461" s="43"/>
      <c r="AN4461" s="43"/>
      <c r="AO4461" s="43"/>
      <c r="AP4461" s="43"/>
      <c r="AQ4461" s="43"/>
      <c r="AR4461" s="43"/>
      <c r="AS4461" s="43"/>
      <c r="AT4461" s="43"/>
      <c r="AU4461" s="43"/>
      <c r="AV4461" s="43"/>
      <c r="AW4461" s="43"/>
      <c r="AX4461" s="43"/>
      <c r="AY4461" s="43"/>
      <c r="AZ4461" s="43"/>
      <c r="BA4461" s="43"/>
      <c r="BB4461" s="43"/>
      <c r="BC4461" s="43"/>
      <c r="BD4461" s="43"/>
      <c r="BE4461" s="13"/>
      <c r="BF4461" s="13"/>
      <c r="BG4461" s="13"/>
      <c r="BH4461" s="13"/>
      <c r="BI4461" s="13"/>
      <c r="BJ4461" s="13"/>
      <c r="BK4461" s="13"/>
    </row>
    <row r="4462" spans="1:63" s="45" customFormat="1" x14ac:dyDescent="0.3">
      <c r="A4462" s="13"/>
      <c r="B4462" s="43"/>
      <c r="C4462" s="13"/>
      <c r="D4462" s="13"/>
      <c r="E4462" s="43"/>
      <c r="F4462" s="13"/>
      <c r="G4462" s="13"/>
      <c r="H4462" s="13"/>
      <c r="I4462" s="13"/>
      <c r="J4462" s="13"/>
      <c r="K4462" s="13"/>
      <c r="L4462" s="13"/>
      <c r="M4462" s="13"/>
      <c r="N4462" s="13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13"/>
      <c r="AH4462" s="13"/>
      <c r="AI4462" s="13"/>
      <c r="AJ4462" s="13"/>
      <c r="AK4462" s="43"/>
      <c r="AL4462" s="43"/>
      <c r="AM4462" s="43"/>
      <c r="AN4462" s="43"/>
      <c r="AO4462" s="43"/>
      <c r="AP4462" s="43"/>
      <c r="AQ4462" s="43"/>
      <c r="AR4462" s="43"/>
      <c r="AS4462" s="43"/>
      <c r="AT4462" s="43"/>
      <c r="AU4462" s="43"/>
      <c r="AV4462" s="43"/>
      <c r="AW4462" s="43"/>
      <c r="AX4462" s="43"/>
      <c r="AY4462" s="43"/>
      <c r="AZ4462" s="43"/>
      <c r="BA4462" s="43"/>
      <c r="BB4462" s="43"/>
      <c r="BC4462" s="43"/>
      <c r="BD4462" s="43"/>
      <c r="BE4462" s="13"/>
      <c r="BF4462" s="13"/>
      <c r="BG4462" s="13"/>
      <c r="BH4462" s="13"/>
      <c r="BI4462" s="13"/>
      <c r="BJ4462" s="13"/>
      <c r="BK4462" s="13"/>
    </row>
    <row r="4463" spans="1:63" s="45" customFormat="1" x14ac:dyDescent="0.3">
      <c r="A4463" s="13"/>
      <c r="B4463" s="43"/>
      <c r="C4463" s="13"/>
      <c r="D4463" s="13"/>
      <c r="E4463" s="43"/>
      <c r="F4463" s="13"/>
      <c r="G4463" s="13"/>
      <c r="H4463" s="13"/>
      <c r="I4463" s="13"/>
      <c r="J4463" s="13"/>
      <c r="K4463" s="13"/>
      <c r="L4463" s="13"/>
      <c r="M4463" s="13"/>
      <c r="N4463" s="13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13"/>
      <c r="AH4463" s="13"/>
      <c r="AI4463" s="13"/>
      <c r="AJ4463" s="13"/>
      <c r="AK4463" s="43"/>
      <c r="AL4463" s="43"/>
      <c r="AM4463" s="43"/>
      <c r="AN4463" s="43"/>
      <c r="AO4463" s="43"/>
      <c r="AP4463" s="43"/>
      <c r="AQ4463" s="43"/>
      <c r="AR4463" s="43"/>
      <c r="AS4463" s="43"/>
      <c r="AT4463" s="43"/>
      <c r="AU4463" s="43"/>
      <c r="AV4463" s="43"/>
      <c r="AW4463" s="43"/>
      <c r="AX4463" s="43"/>
      <c r="AY4463" s="43"/>
      <c r="AZ4463" s="43"/>
      <c r="BA4463" s="43"/>
      <c r="BB4463" s="43"/>
      <c r="BC4463" s="43"/>
      <c r="BD4463" s="43"/>
      <c r="BE4463" s="13"/>
      <c r="BF4463" s="13"/>
      <c r="BG4463" s="13"/>
      <c r="BH4463" s="13"/>
      <c r="BI4463" s="13"/>
      <c r="BJ4463" s="13"/>
      <c r="BK4463" s="13"/>
    </row>
    <row r="4464" spans="1:63" s="45" customFormat="1" x14ac:dyDescent="0.3">
      <c r="A4464" s="13"/>
      <c r="B4464" s="43"/>
      <c r="C4464" s="13"/>
      <c r="D4464" s="13"/>
      <c r="E4464" s="43"/>
      <c r="F4464" s="13"/>
      <c r="G4464" s="13"/>
      <c r="H4464" s="13"/>
      <c r="I4464" s="13"/>
      <c r="J4464" s="13"/>
      <c r="K4464" s="13"/>
      <c r="L4464" s="13"/>
      <c r="M4464" s="13"/>
      <c r="N4464" s="13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13"/>
      <c r="AH4464" s="13"/>
      <c r="AI4464" s="13"/>
      <c r="AJ4464" s="13"/>
      <c r="AK4464" s="43"/>
      <c r="AL4464" s="43"/>
      <c r="AM4464" s="43"/>
      <c r="AN4464" s="43"/>
      <c r="AO4464" s="43"/>
      <c r="AP4464" s="43"/>
      <c r="AQ4464" s="43"/>
      <c r="AR4464" s="43"/>
      <c r="AS4464" s="43"/>
      <c r="AT4464" s="43"/>
      <c r="AU4464" s="43"/>
      <c r="AV4464" s="43"/>
      <c r="AW4464" s="43"/>
      <c r="AX4464" s="43"/>
      <c r="AY4464" s="43"/>
      <c r="AZ4464" s="43"/>
      <c r="BA4464" s="43"/>
      <c r="BB4464" s="43"/>
      <c r="BC4464" s="43"/>
      <c r="BD4464" s="43"/>
      <c r="BE4464" s="13"/>
      <c r="BF4464" s="13"/>
      <c r="BG4464" s="13"/>
      <c r="BH4464" s="13"/>
      <c r="BI4464" s="13"/>
      <c r="BJ4464" s="13"/>
      <c r="BK4464" s="13"/>
    </row>
    <row r="4465" spans="1:63" s="45" customFormat="1" x14ac:dyDescent="0.3">
      <c r="A4465" s="13"/>
      <c r="B4465" s="43"/>
      <c r="C4465" s="13"/>
      <c r="D4465" s="13"/>
      <c r="E4465" s="43"/>
      <c r="F4465" s="13"/>
      <c r="G4465" s="13"/>
      <c r="H4465" s="13"/>
      <c r="I4465" s="13"/>
      <c r="J4465" s="13"/>
      <c r="K4465" s="13"/>
      <c r="L4465" s="13"/>
      <c r="M4465" s="13"/>
      <c r="N4465" s="13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13"/>
      <c r="AH4465" s="13"/>
      <c r="AI4465" s="13"/>
      <c r="AJ4465" s="13"/>
      <c r="AK4465" s="43"/>
      <c r="AL4465" s="43"/>
      <c r="AM4465" s="43"/>
      <c r="AN4465" s="43"/>
      <c r="AO4465" s="43"/>
      <c r="AP4465" s="43"/>
      <c r="AQ4465" s="43"/>
      <c r="AR4465" s="43"/>
      <c r="AS4465" s="43"/>
      <c r="AT4465" s="43"/>
      <c r="AU4465" s="43"/>
      <c r="AV4465" s="43"/>
      <c r="AW4465" s="43"/>
      <c r="AX4465" s="43"/>
      <c r="AY4465" s="43"/>
      <c r="AZ4465" s="43"/>
      <c r="BA4465" s="43"/>
      <c r="BB4465" s="43"/>
      <c r="BC4465" s="43"/>
      <c r="BD4465" s="43"/>
      <c r="BE4465" s="13"/>
      <c r="BF4465" s="13"/>
      <c r="BG4465" s="13"/>
      <c r="BH4465" s="13"/>
      <c r="BI4465" s="13"/>
      <c r="BJ4465" s="13"/>
      <c r="BK4465" s="13"/>
    </row>
    <row r="4466" spans="1:63" s="45" customFormat="1" x14ac:dyDescent="0.3">
      <c r="A4466" s="13"/>
      <c r="B4466" s="43"/>
      <c r="C4466" s="13"/>
      <c r="D4466" s="13"/>
      <c r="E4466" s="43"/>
      <c r="F4466" s="13"/>
      <c r="G4466" s="13"/>
      <c r="H4466" s="13"/>
      <c r="I4466" s="13"/>
      <c r="J4466" s="13"/>
      <c r="K4466" s="13"/>
      <c r="L4466" s="13"/>
      <c r="M4466" s="13"/>
      <c r="N4466" s="13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13"/>
      <c r="AH4466" s="13"/>
      <c r="AI4466" s="13"/>
      <c r="AJ4466" s="13"/>
      <c r="AK4466" s="43"/>
      <c r="AL4466" s="43"/>
      <c r="AM4466" s="43"/>
      <c r="AN4466" s="43"/>
      <c r="AO4466" s="43"/>
      <c r="AP4466" s="43"/>
      <c r="AQ4466" s="43"/>
      <c r="AR4466" s="43"/>
      <c r="AS4466" s="43"/>
      <c r="AT4466" s="43"/>
      <c r="AU4466" s="43"/>
      <c r="AV4466" s="43"/>
      <c r="AW4466" s="43"/>
      <c r="AX4466" s="43"/>
      <c r="AY4466" s="43"/>
      <c r="AZ4466" s="43"/>
      <c r="BA4466" s="43"/>
      <c r="BB4466" s="43"/>
      <c r="BC4466" s="43"/>
      <c r="BD4466" s="43"/>
      <c r="BE4466" s="13"/>
      <c r="BF4466" s="13"/>
      <c r="BG4466" s="13"/>
      <c r="BH4466" s="13"/>
      <c r="BI4466" s="13"/>
      <c r="BJ4466" s="13"/>
      <c r="BK4466" s="13"/>
    </row>
    <row r="4467" spans="1:63" s="45" customFormat="1" x14ac:dyDescent="0.3">
      <c r="A4467" s="13"/>
      <c r="B4467" s="43"/>
      <c r="C4467" s="13"/>
      <c r="D4467" s="13"/>
      <c r="E4467" s="43"/>
      <c r="F4467" s="13"/>
      <c r="G4467" s="13"/>
      <c r="H4467" s="13"/>
      <c r="I4467" s="13"/>
      <c r="J4467" s="13"/>
      <c r="K4467" s="13"/>
      <c r="L4467" s="13"/>
      <c r="M4467" s="13"/>
      <c r="N4467" s="13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13"/>
      <c r="AH4467" s="13"/>
      <c r="AI4467" s="13"/>
      <c r="AJ4467" s="13"/>
      <c r="AK4467" s="43"/>
      <c r="AL4467" s="43"/>
      <c r="AM4467" s="43"/>
      <c r="AN4467" s="43"/>
      <c r="AO4467" s="43"/>
      <c r="AP4467" s="43"/>
      <c r="AQ4467" s="43"/>
      <c r="AR4467" s="43"/>
      <c r="AS4467" s="43"/>
      <c r="AT4467" s="43"/>
      <c r="AU4467" s="43"/>
      <c r="AV4467" s="43"/>
      <c r="AW4467" s="43"/>
      <c r="AX4467" s="43"/>
      <c r="AY4467" s="43"/>
      <c r="AZ4467" s="43"/>
      <c r="BA4467" s="43"/>
      <c r="BB4467" s="43"/>
      <c r="BC4467" s="43"/>
      <c r="BD4467" s="43"/>
      <c r="BE4467" s="13"/>
      <c r="BF4467" s="13"/>
      <c r="BG4467" s="13"/>
      <c r="BH4467" s="13"/>
      <c r="BI4467" s="13"/>
      <c r="BJ4467" s="13"/>
      <c r="BK4467" s="13"/>
    </row>
    <row r="4468" spans="1:63" s="45" customFormat="1" x14ac:dyDescent="0.3">
      <c r="A4468" s="13"/>
      <c r="B4468" s="43"/>
      <c r="C4468" s="13"/>
      <c r="D4468" s="13"/>
      <c r="E4468" s="43"/>
      <c r="F4468" s="13"/>
      <c r="G4468" s="13"/>
      <c r="H4468" s="13"/>
      <c r="I4468" s="13"/>
      <c r="J4468" s="13"/>
      <c r="K4468" s="13"/>
      <c r="L4468" s="13"/>
      <c r="M4468" s="13"/>
      <c r="N4468" s="13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13"/>
      <c r="AH4468" s="13"/>
      <c r="AI4468" s="13"/>
      <c r="AJ4468" s="13"/>
      <c r="AK4468" s="43"/>
      <c r="AL4468" s="43"/>
      <c r="AM4468" s="43"/>
      <c r="AN4468" s="43"/>
      <c r="AO4468" s="43"/>
      <c r="AP4468" s="43"/>
      <c r="AQ4468" s="43"/>
      <c r="AR4468" s="43"/>
      <c r="AS4468" s="43"/>
      <c r="AT4468" s="43"/>
      <c r="AU4468" s="43"/>
      <c r="AV4468" s="43"/>
      <c r="AW4468" s="43"/>
      <c r="AX4468" s="43"/>
      <c r="AY4468" s="43"/>
      <c r="AZ4468" s="43"/>
      <c r="BA4468" s="43"/>
      <c r="BB4468" s="43"/>
      <c r="BC4468" s="43"/>
      <c r="BD4468" s="43"/>
      <c r="BE4468" s="13"/>
      <c r="BF4468" s="13"/>
      <c r="BG4468" s="13"/>
      <c r="BH4468" s="13"/>
      <c r="BI4468" s="13"/>
      <c r="BJ4468" s="13"/>
      <c r="BK4468" s="13"/>
    </row>
    <row r="4469" spans="1:63" s="45" customFormat="1" x14ac:dyDescent="0.3">
      <c r="A4469" s="13"/>
      <c r="B4469" s="43"/>
      <c r="C4469" s="13"/>
      <c r="D4469" s="13"/>
      <c r="E4469" s="43"/>
      <c r="F4469" s="13"/>
      <c r="G4469" s="13"/>
      <c r="H4469" s="13"/>
      <c r="I4469" s="13"/>
      <c r="J4469" s="13"/>
      <c r="K4469" s="13"/>
      <c r="L4469" s="13"/>
      <c r="M4469" s="13"/>
      <c r="N4469" s="13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13"/>
      <c r="AH4469" s="13"/>
      <c r="AI4469" s="13"/>
      <c r="AJ4469" s="13"/>
      <c r="AK4469" s="43"/>
      <c r="AL4469" s="43"/>
      <c r="AM4469" s="43"/>
      <c r="AN4469" s="43"/>
      <c r="AO4469" s="43"/>
      <c r="AP4469" s="43"/>
      <c r="AQ4469" s="43"/>
      <c r="AR4469" s="43"/>
      <c r="AS4469" s="43"/>
      <c r="AT4469" s="43"/>
      <c r="AU4469" s="43"/>
      <c r="AV4469" s="43"/>
      <c r="AW4469" s="43"/>
      <c r="AX4469" s="43"/>
      <c r="AY4469" s="43"/>
      <c r="AZ4469" s="43"/>
      <c r="BA4469" s="43"/>
      <c r="BB4469" s="43"/>
      <c r="BC4469" s="43"/>
      <c r="BD4469" s="43"/>
      <c r="BE4469" s="13"/>
      <c r="BF4469" s="13"/>
      <c r="BG4469" s="13"/>
      <c r="BH4469" s="13"/>
      <c r="BI4469" s="13"/>
      <c r="BJ4469" s="13"/>
      <c r="BK4469" s="13"/>
    </row>
    <row r="4470" spans="1:63" s="45" customFormat="1" x14ac:dyDescent="0.3">
      <c r="A4470" s="13"/>
      <c r="B4470" s="43"/>
      <c r="C4470" s="13"/>
      <c r="D4470" s="13"/>
      <c r="E4470" s="43"/>
      <c r="F4470" s="13"/>
      <c r="G4470" s="13"/>
      <c r="H4470" s="13"/>
      <c r="I4470" s="13"/>
      <c r="J4470" s="13"/>
      <c r="K4470" s="13"/>
      <c r="L4470" s="13"/>
      <c r="M4470" s="13"/>
      <c r="N4470" s="13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13"/>
      <c r="AH4470" s="13"/>
      <c r="AI4470" s="13"/>
      <c r="AJ4470" s="13"/>
      <c r="AK4470" s="43"/>
      <c r="AL4470" s="43"/>
      <c r="AM4470" s="43"/>
      <c r="AN4470" s="43"/>
      <c r="AO4470" s="43"/>
      <c r="AP4470" s="43"/>
      <c r="AQ4470" s="43"/>
      <c r="AR4470" s="43"/>
      <c r="AS4470" s="43"/>
      <c r="AT4470" s="43"/>
      <c r="AU4470" s="43"/>
      <c r="AV4470" s="43"/>
      <c r="AW4470" s="43"/>
      <c r="AX4470" s="43"/>
      <c r="AY4470" s="43"/>
      <c r="AZ4470" s="43"/>
      <c r="BA4470" s="43"/>
      <c r="BB4470" s="43"/>
      <c r="BC4470" s="43"/>
      <c r="BD4470" s="43"/>
      <c r="BE4470" s="13"/>
      <c r="BF4470" s="13"/>
      <c r="BG4470" s="13"/>
      <c r="BH4470" s="13"/>
      <c r="BI4470" s="13"/>
      <c r="BJ4470" s="13"/>
      <c r="BK4470" s="13"/>
    </row>
    <row r="4471" spans="1:63" s="45" customFormat="1" x14ac:dyDescent="0.3">
      <c r="A4471" s="13"/>
      <c r="B4471" s="43"/>
      <c r="C4471" s="13"/>
      <c r="D4471" s="13"/>
      <c r="E4471" s="43"/>
      <c r="F4471" s="13"/>
      <c r="G4471" s="13"/>
      <c r="H4471" s="13"/>
      <c r="I4471" s="13"/>
      <c r="J4471" s="13"/>
      <c r="K4471" s="13"/>
      <c r="L4471" s="13"/>
      <c r="M4471" s="13"/>
      <c r="N4471" s="13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13"/>
      <c r="AH4471" s="13"/>
      <c r="AI4471" s="13"/>
      <c r="AJ4471" s="13"/>
      <c r="AK4471" s="43"/>
      <c r="AL4471" s="43"/>
      <c r="AM4471" s="43"/>
      <c r="AN4471" s="43"/>
      <c r="AO4471" s="43"/>
      <c r="AP4471" s="43"/>
      <c r="AQ4471" s="43"/>
      <c r="AR4471" s="43"/>
      <c r="AS4471" s="43"/>
      <c r="AT4471" s="43"/>
      <c r="AU4471" s="43"/>
      <c r="AV4471" s="43"/>
      <c r="AW4471" s="43"/>
      <c r="AX4471" s="43"/>
      <c r="AY4471" s="43"/>
      <c r="AZ4471" s="43"/>
      <c r="BA4471" s="43"/>
      <c r="BB4471" s="43"/>
      <c r="BC4471" s="43"/>
      <c r="BD4471" s="43"/>
      <c r="BE4471" s="13"/>
      <c r="BF4471" s="13"/>
      <c r="BG4471" s="13"/>
      <c r="BH4471" s="13"/>
      <c r="BI4471" s="13"/>
      <c r="BJ4471" s="13"/>
      <c r="BK4471" s="13"/>
    </row>
    <row r="4472" spans="1:63" s="45" customFormat="1" x14ac:dyDescent="0.3">
      <c r="A4472" s="13"/>
      <c r="B4472" s="43"/>
      <c r="C4472" s="13"/>
      <c r="D4472" s="13"/>
      <c r="E4472" s="43"/>
      <c r="F4472" s="13"/>
      <c r="G4472" s="13"/>
      <c r="H4472" s="13"/>
      <c r="I4472" s="13"/>
      <c r="J4472" s="13"/>
      <c r="K4472" s="13"/>
      <c r="L4472" s="13"/>
      <c r="M4472" s="13"/>
      <c r="N4472" s="13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13"/>
      <c r="AH4472" s="13"/>
      <c r="AI4472" s="13"/>
      <c r="AJ4472" s="13"/>
      <c r="AK4472" s="43"/>
      <c r="AL4472" s="43"/>
      <c r="AM4472" s="43"/>
      <c r="AN4472" s="43"/>
      <c r="AO4472" s="43"/>
      <c r="AP4472" s="43"/>
      <c r="AQ4472" s="43"/>
      <c r="AR4472" s="43"/>
      <c r="AS4472" s="43"/>
      <c r="AT4472" s="43"/>
      <c r="AU4472" s="43"/>
      <c r="AV4472" s="43"/>
      <c r="AW4472" s="43"/>
      <c r="AX4472" s="43"/>
      <c r="AY4472" s="43"/>
      <c r="AZ4472" s="43"/>
      <c r="BA4472" s="43"/>
      <c r="BB4472" s="43"/>
      <c r="BC4472" s="43"/>
      <c r="BD4472" s="43"/>
      <c r="BE4472" s="13"/>
      <c r="BF4472" s="13"/>
      <c r="BG4472" s="13"/>
      <c r="BH4472" s="13"/>
      <c r="BI4472" s="13"/>
      <c r="BJ4472" s="13"/>
      <c r="BK4472" s="13"/>
    </row>
    <row r="4473" spans="1:63" s="45" customFormat="1" x14ac:dyDescent="0.3">
      <c r="A4473" s="13"/>
      <c r="B4473" s="43"/>
      <c r="C4473" s="13"/>
      <c r="D4473" s="13"/>
      <c r="E4473" s="43"/>
      <c r="F4473" s="13"/>
      <c r="G4473" s="13"/>
      <c r="H4473" s="13"/>
      <c r="I4473" s="13"/>
      <c r="J4473" s="13"/>
      <c r="K4473" s="13"/>
      <c r="L4473" s="13"/>
      <c r="M4473" s="13"/>
      <c r="N4473" s="13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13"/>
      <c r="AH4473" s="13"/>
      <c r="AI4473" s="13"/>
      <c r="AJ4473" s="13"/>
      <c r="AK4473" s="43"/>
      <c r="AL4473" s="43"/>
      <c r="AM4473" s="43"/>
      <c r="AN4473" s="43"/>
      <c r="AO4473" s="43"/>
      <c r="AP4473" s="43"/>
      <c r="AQ4473" s="43"/>
      <c r="AR4473" s="43"/>
      <c r="AS4473" s="43"/>
      <c r="AT4473" s="43"/>
      <c r="AU4473" s="43"/>
      <c r="AV4473" s="43"/>
      <c r="AW4473" s="43"/>
      <c r="AX4473" s="43"/>
      <c r="AY4473" s="43"/>
      <c r="AZ4473" s="43"/>
      <c r="BA4473" s="43"/>
      <c r="BB4473" s="43"/>
      <c r="BC4473" s="43"/>
      <c r="BD4473" s="43"/>
      <c r="BE4473" s="13"/>
      <c r="BF4473" s="13"/>
      <c r="BG4473" s="13"/>
      <c r="BH4473" s="13"/>
      <c r="BI4473" s="13"/>
      <c r="BJ4473" s="13"/>
      <c r="BK4473" s="13"/>
    </row>
    <row r="4474" spans="1:63" s="45" customFormat="1" x14ac:dyDescent="0.3">
      <c r="A4474" s="13"/>
      <c r="B4474" s="43"/>
      <c r="C4474" s="13"/>
      <c r="D4474" s="13"/>
      <c r="E4474" s="43"/>
      <c r="F4474" s="13"/>
      <c r="G4474" s="13"/>
      <c r="H4474" s="13"/>
      <c r="I4474" s="13"/>
      <c r="J4474" s="13"/>
      <c r="K4474" s="13"/>
      <c r="L4474" s="13"/>
      <c r="M4474" s="13"/>
      <c r="N4474" s="13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13"/>
      <c r="AH4474" s="13"/>
      <c r="AI4474" s="13"/>
      <c r="AJ4474" s="13"/>
      <c r="AK4474" s="43"/>
      <c r="AL4474" s="43"/>
      <c r="AM4474" s="43"/>
      <c r="AN4474" s="43"/>
      <c r="AO4474" s="43"/>
      <c r="AP4474" s="43"/>
      <c r="AQ4474" s="43"/>
      <c r="AR4474" s="43"/>
      <c r="AS4474" s="43"/>
      <c r="AT4474" s="43"/>
      <c r="AU4474" s="43"/>
      <c r="AV4474" s="43"/>
      <c r="AW4474" s="43"/>
      <c r="AX4474" s="43"/>
      <c r="AY4474" s="43"/>
      <c r="AZ4474" s="43"/>
      <c r="BA4474" s="43"/>
      <c r="BB4474" s="43"/>
      <c r="BC4474" s="43"/>
      <c r="BD4474" s="43"/>
      <c r="BE4474" s="13"/>
      <c r="BF4474" s="13"/>
      <c r="BG4474" s="13"/>
      <c r="BH4474" s="13"/>
      <c r="BI4474" s="13"/>
      <c r="BJ4474" s="13"/>
      <c r="BK4474" s="13"/>
    </row>
    <row r="4475" spans="1:63" s="45" customFormat="1" x14ac:dyDescent="0.3">
      <c r="A4475" s="13"/>
      <c r="B4475" s="43"/>
      <c r="C4475" s="13"/>
      <c r="D4475" s="13"/>
      <c r="E4475" s="43"/>
      <c r="F4475" s="13"/>
      <c r="G4475" s="13"/>
      <c r="H4475" s="13"/>
      <c r="I4475" s="13"/>
      <c r="J4475" s="13"/>
      <c r="K4475" s="13"/>
      <c r="L4475" s="13"/>
      <c r="M4475" s="13"/>
      <c r="N4475" s="13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13"/>
      <c r="AH4475" s="13"/>
      <c r="AI4475" s="13"/>
      <c r="AJ4475" s="13"/>
      <c r="AK4475" s="43"/>
      <c r="AL4475" s="43"/>
      <c r="AM4475" s="43"/>
      <c r="AN4475" s="43"/>
      <c r="AO4475" s="43"/>
      <c r="AP4475" s="43"/>
      <c r="AQ4475" s="43"/>
      <c r="AR4475" s="43"/>
      <c r="AS4475" s="43"/>
      <c r="AT4475" s="43"/>
      <c r="AU4475" s="43"/>
      <c r="AV4475" s="43"/>
      <c r="AW4475" s="43"/>
      <c r="AX4475" s="43"/>
      <c r="AY4475" s="43"/>
      <c r="AZ4475" s="43"/>
      <c r="BA4475" s="43"/>
      <c r="BB4475" s="43"/>
      <c r="BC4475" s="43"/>
      <c r="BD4475" s="43"/>
      <c r="BE4475" s="13"/>
      <c r="BF4475" s="13"/>
      <c r="BG4475" s="13"/>
      <c r="BH4475" s="13"/>
      <c r="BI4475" s="13"/>
      <c r="BJ4475" s="13"/>
      <c r="BK4475" s="13"/>
    </row>
    <row r="4476" spans="1:63" s="45" customFormat="1" x14ac:dyDescent="0.3">
      <c r="A4476" s="13"/>
      <c r="B4476" s="43"/>
      <c r="C4476" s="13"/>
      <c r="D4476" s="13"/>
      <c r="E4476" s="43"/>
      <c r="F4476" s="13"/>
      <c r="G4476" s="13"/>
      <c r="H4476" s="13"/>
      <c r="I4476" s="13"/>
      <c r="J4476" s="13"/>
      <c r="K4476" s="13"/>
      <c r="L4476" s="13"/>
      <c r="M4476" s="13"/>
      <c r="N4476" s="13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13"/>
      <c r="AH4476" s="13"/>
      <c r="AI4476" s="13"/>
      <c r="AJ4476" s="13"/>
      <c r="AK4476" s="43"/>
      <c r="AL4476" s="43"/>
      <c r="AM4476" s="43"/>
      <c r="AN4476" s="43"/>
      <c r="AO4476" s="43"/>
      <c r="AP4476" s="43"/>
      <c r="AQ4476" s="43"/>
      <c r="AR4476" s="43"/>
      <c r="AS4476" s="43"/>
      <c r="AT4476" s="43"/>
      <c r="AU4476" s="43"/>
      <c r="AV4476" s="43"/>
      <c r="AW4476" s="43"/>
      <c r="AX4476" s="43"/>
      <c r="AY4476" s="43"/>
      <c r="AZ4476" s="43"/>
      <c r="BA4476" s="43"/>
      <c r="BB4476" s="43"/>
      <c r="BC4476" s="43"/>
      <c r="BD4476" s="43"/>
      <c r="BE4476" s="13"/>
      <c r="BF4476" s="13"/>
      <c r="BG4476" s="13"/>
      <c r="BH4476" s="13"/>
      <c r="BI4476" s="13"/>
      <c r="BJ4476" s="13"/>
      <c r="BK4476" s="13"/>
    </row>
    <row r="4477" spans="1:63" s="45" customFormat="1" x14ac:dyDescent="0.3">
      <c r="A4477" s="13"/>
      <c r="B4477" s="43"/>
      <c r="C4477" s="13"/>
      <c r="D4477" s="13"/>
      <c r="E4477" s="43"/>
      <c r="F4477" s="13"/>
      <c r="G4477" s="13"/>
      <c r="H4477" s="13"/>
      <c r="I4477" s="13"/>
      <c r="J4477" s="13"/>
      <c r="K4477" s="13"/>
      <c r="L4477" s="13"/>
      <c r="M4477" s="13"/>
      <c r="N4477" s="13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13"/>
      <c r="AH4477" s="13"/>
      <c r="AI4477" s="13"/>
      <c r="AJ4477" s="13"/>
      <c r="AK4477" s="43"/>
      <c r="AL4477" s="43"/>
      <c r="AM4477" s="43"/>
      <c r="AN4477" s="43"/>
      <c r="AO4477" s="43"/>
      <c r="AP4477" s="43"/>
      <c r="AQ4477" s="43"/>
      <c r="AR4477" s="43"/>
      <c r="AS4477" s="43"/>
      <c r="AT4477" s="43"/>
      <c r="AU4477" s="43"/>
      <c r="AV4477" s="43"/>
      <c r="AW4477" s="43"/>
      <c r="AX4477" s="43"/>
      <c r="AY4477" s="43"/>
      <c r="AZ4477" s="43"/>
      <c r="BA4477" s="43"/>
      <c r="BB4477" s="43"/>
      <c r="BC4477" s="43"/>
      <c r="BD4477" s="43"/>
      <c r="BE4477" s="13"/>
      <c r="BF4477" s="13"/>
      <c r="BG4477" s="13"/>
      <c r="BH4477" s="13"/>
      <c r="BI4477" s="13"/>
      <c r="BJ4477" s="13"/>
      <c r="BK4477" s="13"/>
    </row>
    <row r="4478" spans="1:63" s="45" customFormat="1" x14ac:dyDescent="0.3">
      <c r="A4478" s="13"/>
      <c r="B4478" s="43"/>
      <c r="C4478" s="13"/>
      <c r="D4478" s="13"/>
      <c r="E4478" s="43"/>
      <c r="F4478" s="13"/>
      <c r="G4478" s="13"/>
      <c r="H4478" s="13"/>
      <c r="I4478" s="13"/>
      <c r="J4478" s="13"/>
      <c r="K4478" s="13"/>
      <c r="L4478" s="13"/>
      <c r="M4478" s="13"/>
      <c r="N4478" s="13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13"/>
      <c r="AH4478" s="13"/>
      <c r="AI4478" s="13"/>
      <c r="AJ4478" s="13"/>
      <c r="AK4478" s="43"/>
      <c r="AL4478" s="43"/>
      <c r="AM4478" s="43"/>
      <c r="AN4478" s="43"/>
      <c r="AO4478" s="43"/>
      <c r="AP4478" s="43"/>
      <c r="AQ4478" s="43"/>
      <c r="AR4478" s="43"/>
      <c r="AS4478" s="43"/>
      <c r="AT4478" s="43"/>
      <c r="AU4478" s="43"/>
      <c r="AV4478" s="43"/>
      <c r="AW4478" s="43"/>
      <c r="AX4478" s="43"/>
      <c r="AY4478" s="43"/>
      <c r="AZ4478" s="43"/>
      <c r="BA4478" s="43"/>
      <c r="BB4478" s="43"/>
      <c r="BC4478" s="43"/>
      <c r="BD4478" s="43"/>
      <c r="BE4478" s="13"/>
      <c r="BF4478" s="13"/>
      <c r="BG4478" s="13"/>
      <c r="BH4478" s="13"/>
      <c r="BI4478" s="13"/>
      <c r="BJ4478" s="13"/>
      <c r="BK4478" s="13"/>
    </row>
    <row r="4479" spans="1:63" s="45" customFormat="1" x14ac:dyDescent="0.3">
      <c r="A4479" s="13"/>
      <c r="B4479" s="43"/>
      <c r="C4479" s="13"/>
      <c r="D4479" s="13"/>
      <c r="E4479" s="43"/>
      <c r="F4479" s="13"/>
      <c r="G4479" s="13"/>
      <c r="H4479" s="13"/>
      <c r="I4479" s="13"/>
      <c r="J4479" s="13"/>
      <c r="K4479" s="13"/>
      <c r="L4479" s="13"/>
      <c r="M4479" s="13"/>
      <c r="N4479" s="13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13"/>
      <c r="AH4479" s="13"/>
      <c r="AI4479" s="13"/>
      <c r="AJ4479" s="13"/>
      <c r="AK4479" s="43"/>
      <c r="AL4479" s="43"/>
      <c r="AM4479" s="43"/>
      <c r="AN4479" s="43"/>
      <c r="AO4479" s="43"/>
      <c r="AP4479" s="43"/>
      <c r="AQ4479" s="43"/>
      <c r="AR4479" s="43"/>
      <c r="AS4479" s="43"/>
      <c r="AT4479" s="43"/>
      <c r="AU4479" s="43"/>
      <c r="AV4479" s="43"/>
      <c r="AW4479" s="43"/>
      <c r="AX4479" s="43"/>
      <c r="AY4479" s="43"/>
      <c r="AZ4479" s="43"/>
      <c r="BA4479" s="43"/>
      <c r="BB4479" s="43"/>
      <c r="BC4479" s="43"/>
      <c r="BD4479" s="43"/>
      <c r="BE4479" s="13"/>
      <c r="BF4479" s="13"/>
      <c r="BG4479" s="13"/>
      <c r="BH4479" s="13"/>
      <c r="BI4479" s="13"/>
      <c r="BJ4479" s="13"/>
      <c r="BK4479" s="13"/>
    </row>
    <row r="4480" spans="1:63" s="45" customFormat="1" x14ac:dyDescent="0.3">
      <c r="A4480" s="13"/>
      <c r="B4480" s="43"/>
      <c r="C4480" s="13"/>
      <c r="D4480" s="13"/>
      <c r="E4480" s="43"/>
      <c r="F4480" s="13"/>
      <c r="G4480" s="13"/>
      <c r="H4480" s="13"/>
      <c r="I4480" s="13"/>
      <c r="J4480" s="13"/>
      <c r="K4480" s="13"/>
      <c r="L4480" s="13"/>
      <c r="M4480" s="13"/>
      <c r="N4480" s="13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13"/>
      <c r="AH4480" s="13"/>
      <c r="AI4480" s="13"/>
      <c r="AJ4480" s="13"/>
      <c r="AK4480" s="43"/>
      <c r="AL4480" s="43"/>
      <c r="AM4480" s="43"/>
      <c r="AN4480" s="43"/>
      <c r="AO4480" s="43"/>
      <c r="AP4480" s="43"/>
      <c r="AQ4480" s="43"/>
      <c r="AR4480" s="43"/>
      <c r="AS4480" s="43"/>
      <c r="AT4480" s="43"/>
      <c r="AU4480" s="43"/>
      <c r="AV4480" s="43"/>
      <c r="AW4480" s="43"/>
      <c r="AX4480" s="43"/>
      <c r="AY4480" s="43"/>
      <c r="AZ4480" s="43"/>
      <c r="BA4480" s="43"/>
      <c r="BB4480" s="43"/>
      <c r="BC4480" s="43"/>
      <c r="BD4480" s="43"/>
      <c r="BE4480" s="13"/>
      <c r="BF4480" s="13"/>
      <c r="BG4480" s="13"/>
      <c r="BH4480" s="13"/>
      <c r="BI4480" s="13"/>
      <c r="BJ4480" s="13"/>
      <c r="BK4480" s="13"/>
    </row>
    <row r="4481" spans="1:63" s="45" customFormat="1" x14ac:dyDescent="0.3">
      <c r="A4481" s="13"/>
      <c r="B4481" s="43"/>
      <c r="C4481" s="13"/>
      <c r="D4481" s="13"/>
      <c r="E4481" s="43"/>
      <c r="F4481" s="13"/>
      <c r="G4481" s="13"/>
      <c r="H4481" s="13"/>
      <c r="I4481" s="13"/>
      <c r="J4481" s="13"/>
      <c r="K4481" s="13"/>
      <c r="L4481" s="13"/>
      <c r="M4481" s="13"/>
      <c r="N4481" s="13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13"/>
      <c r="AH4481" s="13"/>
      <c r="AI4481" s="13"/>
      <c r="AJ4481" s="13"/>
      <c r="AK4481" s="43"/>
      <c r="AL4481" s="43"/>
      <c r="AM4481" s="43"/>
      <c r="AN4481" s="43"/>
      <c r="AO4481" s="43"/>
      <c r="AP4481" s="43"/>
      <c r="AQ4481" s="43"/>
      <c r="AR4481" s="43"/>
      <c r="AS4481" s="43"/>
      <c r="AT4481" s="43"/>
      <c r="AU4481" s="43"/>
      <c r="AV4481" s="43"/>
      <c r="AW4481" s="43"/>
      <c r="AX4481" s="43"/>
      <c r="AY4481" s="43"/>
      <c r="AZ4481" s="43"/>
      <c r="BA4481" s="43"/>
      <c r="BB4481" s="43"/>
      <c r="BC4481" s="43"/>
      <c r="BD4481" s="43"/>
      <c r="BE4481" s="13"/>
      <c r="BF4481" s="13"/>
      <c r="BG4481" s="13"/>
      <c r="BH4481" s="13"/>
      <c r="BI4481" s="13"/>
      <c r="BJ4481" s="13"/>
      <c r="BK4481" s="13"/>
    </row>
    <row r="4482" spans="1:63" s="45" customFormat="1" x14ac:dyDescent="0.3">
      <c r="A4482" s="13"/>
      <c r="B4482" s="43"/>
      <c r="C4482" s="13"/>
      <c r="D4482" s="13"/>
      <c r="E4482" s="43"/>
      <c r="F4482" s="13"/>
      <c r="G4482" s="13"/>
      <c r="H4482" s="13"/>
      <c r="I4482" s="13"/>
      <c r="J4482" s="13"/>
      <c r="K4482" s="13"/>
      <c r="L4482" s="13"/>
      <c r="M4482" s="13"/>
      <c r="N4482" s="13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13"/>
      <c r="AH4482" s="13"/>
      <c r="AI4482" s="13"/>
      <c r="AJ4482" s="13"/>
      <c r="AK4482" s="43"/>
      <c r="AL4482" s="43"/>
      <c r="AM4482" s="43"/>
      <c r="AN4482" s="43"/>
      <c r="AO4482" s="43"/>
      <c r="AP4482" s="43"/>
      <c r="AQ4482" s="43"/>
      <c r="AR4482" s="43"/>
      <c r="AS4482" s="43"/>
      <c r="AT4482" s="43"/>
      <c r="AU4482" s="43"/>
      <c r="AV4482" s="43"/>
      <c r="AW4482" s="43"/>
      <c r="AX4482" s="43"/>
      <c r="AY4482" s="43"/>
      <c r="AZ4482" s="43"/>
      <c r="BA4482" s="43"/>
      <c r="BB4482" s="43"/>
      <c r="BC4482" s="43"/>
      <c r="BD4482" s="43"/>
      <c r="BE4482" s="13"/>
      <c r="BF4482" s="13"/>
      <c r="BG4482" s="13"/>
      <c r="BH4482" s="13"/>
      <c r="BI4482" s="13"/>
      <c r="BJ4482" s="13"/>
      <c r="BK4482" s="13"/>
    </row>
    <row r="4483" spans="1:63" s="45" customFormat="1" x14ac:dyDescent="0.3">
      <c r="A4483" s="13"/>
      <c r="B4483" s="43"/>
      <c r="C4483" s="13"/>
      <c r="D4483" s="13"/>
      <c r="E4483" s="43"/>
      <c r="F4483" s="13"/>
      <c r="G4483" s="13"/>
      <c r="H4483" s="13"/>
      <c r="I4483" s="13"/>
      <c r="J4483" s="13"/>
      <c r="K4483" s="13"/>
      <c r="L4483" s="13"/>
      <c r="M4483" s="13"/>
      <c r="N4483" s="13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13"/>
      <c r="AH4483" s="13"/>
      <c r="AI4483" s="13"/>
      <c r="AJ4483" s="13"/>
      <c r="AK4483" s="43"/>
      <c r="AL4483" s="43"/>
      <c r="AM4483" s="43"/>
      <c r="AN4483" s="43"/>
      <c r="AO4483" s="43"/>
      <c r="AP4483" s="43"/>
      <c r="AQ4483" s="43"/>
      <c r="AR4483" s="43"/>
      <c r="AS4483" s="43"/>
      <c r="AT4483" s="43"/>
      <c r="AU4483" s="43"/>
      <c r="AV4483" s="43"/>
      <c r="AW4483" s="43"/>
      <c r="AX4483" s="43"/>
      <c r="AY4483" s="43"/>
      <c r="AZ4483" s="43"/>
      <c r="BA4483" s="43"/>
      <c r="BB4483" s="43"/>
      <c r="BC4483" s="43"/>
      <c r="BD4483" s="43"/>
      <c r="BE4483" s="13"/>
      <c r="BF4483" s="13"/>
      <c r="BG4483" s="13"/>
      <c r="BH4483" s="13"/>
      <c r="BI4483" s="13"/>
      <c r="BJ4483" s="13"/>
      <c r="BK4483" s="13"/>
    </row>
    <row r="4484" spans="1:63" s="45" customFormat="1" x14ac:dyDescent="0.3">
      <c r="A4484" s="13"/>
      <c r="B4484" s="43"/>
      <c r="C4484" s="13"/>
      <c r="D4484" s="13"/>
      <c r="E4484" s="43"/>
      <c r="F4484" s="13"/>
      <c r="G4484" s="13"/>
      <c r="H4484" s="13"/>
      <c r="I4484" s="13"/>
      <c r="J4484" s="13"/>
      <c r="K4484" s="13"/>
      <c r="L4484" s="13"/>
      <c r="M4484" s="13"/>
      <c r="N4484" s="13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13"/>
      <c r="AH4484" s="13"/>
      <c r="AI4484" s="13"/>
      <c r="AJ4484" s="13"/>
      <c r="AK4484" s="43"/>
      <c r="AL4484" s="43"/>
      <c r="AM4484" s="43"/>
      <c r="AN4484" s="43"/>
      <c r="AO4484" s="43"/>
      <c r="AP4484" s="43"/>
      <c r="AQ4484" s="43"/>
      <c r="AR4484" s="43"/>
      <c r="AS4484" s="43"/>
      <c r="AT4484" s="43"/>
      <c r="AU4484" s="43"/>
      <c r="AV4484" s="43"/>
      <c r="AW4484" s="43"/>
      <c r="AX4484" s="43"/>
      <c r="AY4484" s="43"/>
      <c r="AZ4484" s="43"/>
      <c r="BA4484" s="43"/>
      <c r="BB4484" s="43"/>
      <c r="BC4484" s="43"/>
      <c r="BD4484" s="43"/>
      <c r="BE4484" s="13"/>
      <c r="BF4484" s="13"/>
      <c r="BG4484" s="13"/>
      <c r="BH4484" s="13"/>
      <c r="BI4484" s="13"/>
      <c r="BJ4484" s="13"/>
      <c r="BK4484" s="13"/>
    </row>
    <row r="4485" spans="1:63" s="45" customFormat="1" x14ac:dyDescent="0.3">
      <c r="A4485" s="13"/>
      <c r="B4485" s="43"/>
      <c r="C4485" s="13"/>
      <c r="D4485" s="13"/>
      <c r="E4485" s="43"/>
      <c r="F4485" s="13"/>
      <c r="G4485" s="13"/>
      <c r="H4485" s="13"/>
      <c r="I4485" s="13"/>
      <c r="J4485" s="13"/>
      <c r="K4485" s="13"/>
      <c r="L4485" s="13"/>
      <c r="M4485" s="13"/>
      <c r="N4485" s="13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13"/>
      <c r="AH4485" s="13"/>
      <c r="AI4485" s="13"/>
      <c r="AJ4485" s="13"/>
      <c r="AK4485" s="43"/>
      <c r="AL4485" s="43"/>
      <c r="AM4485" s="43"/>
      <c r="AN4485" s="43"/>
      <c r="AO4485" s="43"/>
      <c r="AP4485" s="43"/>
      <c r="AQ4485" s="43"/>
      <c r="AR4485" s="43"/>
      <c r="AS4485" s="43"/>
      <c r="AT4485" s="43"/>
      <c r="AU4485" s="43"/>
      <c r="AV4485" s="43"/>
      <c r="AW4485" s="43"/>
      <c r="AX4485" s="43"/>
      <c r="AY4485" s="43"/>
      <c r="AZ4485" s="43"/>
      <c r="BA4485" s="43"/>
      <c r="BB4485" s="43"/>
      <c r="BC4485" s="43"/>
      <c r="BD4485" s="43"/>
      <c r="BE4485" s="13"/>
      <c r="BF4485" s="13"/>
      <c r="BG4485" s="13"/>
      <c r="BH4485" s="13"/>
      <c r="BI4485" s="13"/>
      <c r="BJ4485" s="13"/>
      <c r="BK4485" s="13"/>
    </row>
    <row r="4486" spans="1:63" s="45" customFormat="1" x14ac:dyDescent="0.3">
      <c r="A4486" s="13"/>
      <c r="B4486" s="43"/>
      <c r="C4486" s="13"/>
      <c r="D4486" s="13"/>
      <c r="E4486" s="43"/>
      <c r="F4486" s="13"/>
      <c r="G4486" s="13"/>
      <c r="H4486" s="13"/>
      <c r="I4486" s="13"/>
      <c r="J4486" s="13"/>
      <c r="K4486" s="13"/>
      <c r="L4486" s="13"/>
      <c r="M4486" s="13"/>
      <c r="N4486" s="13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13"/>
      <c r="AH4486" s="13"/>
      <c r="AI4486" s="13"/>
      <c r="AJ4486" s="13"/>
      <c r="AK4486" s="43"/>
      <c r="AL4486" s="43"/>
      <c r="AM4486" s="43"/>
      <c r="AN4486" s="43"/>
      <c r="AO4486" s="43"/>
      <c r="AP4486" s="43"/>
      <c r="AQ4486" s="43"/>
      <c r="AR4486" s="43"/>
      <c r="AS4486" s="43"/>
      <c r="AT4486" s="43"/>
      <c r="AU4486" s="43"/>
      <c r="AV4486" s="43"/>
      <c r="AW4486" s="43"/>
      <c r="AX4486" s="43"/>
      <c r="AY4486" s="43"/>
      <c r="AZ4486" s="43"/>
      <c r="BA4486" s="43"/>
      <c r="BB4486" s="43"/>
      <c r="BC4486" s="43"/>
      <c r="BD4486" s="43"/>
      <c r="BE4486" s="13"/>
      <c r="BF4486" s="13"/>
      <c r="BG4486" s="13"/>
      <c r="BH4486" s="13"/>
      <c r="BI4486" s="13"/>
      <c r="BJ4486" s="13"/>
      <c r="BK4486" s="13"/>
    </row>
    <row r="4487" spans="1:63" s="45" customFormat="1" x14ac:dyDescent="0.3">
      <c r="A4487" s="13"/>
      <c r="B4487" s="43"/>
      <c r="C4487" s="13"/>
      <c r="D4487" s="13"/>
      <c r="E4487" s="43"/>
      <c r="F4487" s="13"/>
      <c r="G4487" s="13"/>
      <c r="H4487" s="13"/>
      <c r="I4487" s="13"/>
      <c r="J4487" s="13"/>
      <c r="K4487" s="13"/>
      <c r="L4487" s="13"/>
      <c r="M4487" s="13"/>
      <c r="N4487" s="13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13"/>
      <c r="AH4487" s="13"/>
      <c r="AI4487" s="13"/>
      <c r="AJ4487" s="13"/>
      <c r="AK4487" s="43"/>
      <c r="AL4487" s="43"/>
      <c r="AM4487" s="43"/>
      <c r="AN4487" s="43"/>
      <c r="AO4487" s="43"/>
      <c r="AP4487" s="43"/>
      <c r="AQ4487" s="43"/>
      <c r="AR4487" s="43"/>
      <c r="AS4487" s="43"/>
      <c r="AT4487" s="43"/>
      <c r="AU4487" s="43"/>
      <c r="AV4487" s="43"/>
      <c r="AW4487" s="43"/>
      <c r="AX4487" s="43"/>
      <c r="AY4487" s="43"/>
      <c r="AZ4487" s="43"/>
      <c r="BA4487" s="43"/>
      <c r="BB4487" s="43"/>
      <c r="BC4487" s="43"/>
      <c r="BD4487" s="43"/>
      <c r="BE4487" s="13"/>
      <c r="BF4487" s="13"/>
      <c r="BG4487" s="13"/>
      <c r="BH4487" s="13"/>
      <c r="BI4487" s="13"/>
      <c r="BJ4487" s="13"/>
      <c r="BK4487" s="13"/>
    </row>
    <row r="4488" spans="1:63" s="45" customFormat="1" x14ac:dyDescent="0.3">
      <c r="A4488" s="13"/>
      <c r="B4488" s="43"/>
      <c r="C4488" s="13"/>
      <c r="D4488" s="13"/>
      <c r="E4488" s="43"/>
      <c r="F4488" s="13"/>
      <c r="G4488" s="13"/>
      <c r="H4488" s="13"/>
      <c r="I4488" s="13"/>
      <c r="J4488" s="13"/>
      <c r="K4488" s="13"/>
      <c r="L4488" s="13"/>
      <c r="M4488" s="13"/>
      <c r="N4488" s="13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13"/>
      <c r="AH4488" s="13"/>
      <c r="AI4488" s="13"/>
      <c r="AJ4488" s="13"/>
      <c r="AK4488" s="43"/>
      <c r="AL4488" s="43"/>
      <c r="AM4488" s="43"/>
      <c r="AN4488" s="43"/>
      <c r="AO4488" s="43"/>
      <c r="AP4488" s="43"/>
      <c r="AQ4488" s="43"/>
      <c r="AR4488" s="43"/>
      <c r="AS4488" s="43"/>
      <c r="AT4488" s="43"/>
      <c r="AU4488" s="43"/>
      <c r="AV4488" s="43"/>
      <c r="AW4488" s="43"/>
      <c r="AX4488" s="43"/>
      <c r="AY4488" s="43"/>
      <c r="AZ4488" s="43"/>
      <c r="BA4488" s="43"/>
      <c r="BB4488" s="43"/>
      <c r="BC4488" s="43"/>
      <c r="BD4488" s="43"/>
      <c r="BE4488" s="13"/>
      <c r="BF4488" s="13"/>
      <c r="BG4488" s="13"/>
      <c r="BH4488" s="13"/>
      <c r="BI4488" s="13"/>
      <c r="BJ4488" s="13"/>
      <c r="BK4488" s="13"/>
    </row>
    <row r="4489" spans="1:63" s="45" customFormat="1" x14ac:dyDescent="0.3">
      <c r="A4489" s="13"/>
      <c r="B4489" s="43"/>
      <c r="C4489" s="13"/>
      <c r="D4489" s="13"/>
      <c r="E4489" s="43"/>
      <c r="F4489" s="13"/>
      <c r="G4489" s="13"/>
      <c r="H4489" s="13"/>
      <c r="I4489" s="13"/>
      <c r="J4489" s="13"/>
      <c r="K4489" s="13"/>
      <c r="L4489" s="13"/>
      <c r="M4489" s="13"/>
      <c r="N4489" s="13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13"/>
      <c r="AH4489" s="13"/>
      <c r="AI4489" s="13"/>
      <c r="AJ4489" s="13"/>
      <c r="AK4489" s="43"/>
      <c r="AL4489" s="43"/>
      <c r="AM4489" s="43"/>
      <c r="AN4489" s="43"/>
      <c r="AO4489" s="43"/>
      <c r="AP4489" s="43"/>
      <c r="AQ4489" s="43"/>
      <c r="AR4489" s="43"/>
      <c r="AS4489" s="43"/>
      <c r="AT4489" s="43"/>
      <c r="AU4489" s="43"/>
      <c r="AV4489" s="43"/>
      <c r="AW4489" s="43"/>
      <c r="AX4489" s="43"/>
      <c r="AY4489" s="43"/>
      <c r="AZ4489" s="43"/>
      <c r="BA4489" s="43"/>
      <c r="BB4489" s="43"/>
      <c r="BC4489" s="43"/>
      <c r="BD4489" s="43"/>
      <c r="BE4489" s="13"/>
      <c r="BF4489" s="13"/>
      <c r="BG4489" s="13"/>
      <c r="BH4489" s="13"/>
      <c r="BI4489" s="13"/>
      <c r="BJ4489" s="13"/>
      <c r="BK4489" s="13"/>
    </row>
    <row r="4490" spans="1:63" s="45" customFormat="1" x14ac:dyDescent="0.3">
      <c r="A4490" s="13"/>
      <c r="B4490" s="43"/>
      <c r="C4490" s="13"/>
      <c r="D4490" s="13"/>
      <c r="E4490" s="43"/>
      <c r="F4490" s="13"/>
      <c r="G4490" s="13"/>
      <c r="H4490" s="13"/>
      <c r="I4490" s="13"/>
      <c r="J4490" s="13"/>
      <c r="K4490" s="13"/>
      <c r="L4490" s="13"/>
      <c r="M4490" s="13"/>
      <c r="N4490" s="13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13"/>
      <c r="AH4490" s="13"/>
      <c r="AI4490" s="13"/>
      <c r="AJ4490" s="13"/>
      <c r="AK4490" s="43"/>
      <c r="AL4490" s="43"/>
      <c r="AM4490" s="43"/>
      <c r="AN4490" s="43"/>
      <c r="AO4490" s="43"/>
      <c r="AP4490" s="43"/>
      <c r="AQ4490" s="43"/>
      <c r="AR4490" s="43"/>
      <c r="AS4490" s="43"/>
      <c r="AT4490" s="43"/>
      <c r="AU4490" s="43"/>
      <c r="AV4490" s="43"/>
      <c r="AW4490" s="43"/>
      <c r="AX4490" s="43"/>
      <c r="AY4490" s="43"/>
      <c r="AZ4490" s="43"/>
      <c r="BA4490" s="43"/>
      <c r="BB4490" s="43"/>
      <c r="BC4490" s="43"/>
      <c r="BD4490" s="43"/>
      <c r="BE4490" s="13"/>
      <c r="BF4490" s="13"/>
      <c r="BG4490" s="13"/>
      <c r="BH4490" s="13"/>
      <c r="BI4490" s="13"/>
      <c r="BJ4490" s="13"/>
      <c r="BK4490" s="13"/>
    </row>
    <row r="4491" spans="1:63" s="45" customFormat="1" x14ac:dyDescent="0.3">
      <c r="A4491" s="13"/>
      <c r="B4491" s="43"/>
      <c r="C4491" s="13"/>
      <c r="D4491" s="13"/>
      <c r="E4491" s="43"/>
      <c r="F4491" s="13"/>
      <c r="G4491" s="13"/>
      <c r="H4491" s="13"/>
      <c r="I4491" s="13"/>
      <c r="J4491" s="13"/>
      <c r="K4491" s="13"/>
      <c r="L4491" s="13"/>
      <c r="M4491" s="13"/>
      <c r="N4491" s="13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13"/>
      <c r="AH4491" s="13"/>
      <c r="AI4491" s="13"/>
      <c r="AJ4491" s="13"/>
      <c r="AK4491" s="43"/>
      <c r="AL4491" s="43"/>
      <c r="AM4491" s="43"/>
      <c r="AN4491" s="43"/>
      <c r="AO4491" s="43"/>
      <c r="AP4491" s="43"/>
      <c r="AQ4491" s="43"/>
      <c r="AR4491" s="43"/>
      <c r="AS4491" s="43"/>
      <c r="AT4491" s="43"/>
      <c r="AU4491" s="43"/>
      <c r="AV4491" s="43"/>
      <c r="AW4491" s="43"/>
      <c r="AX4491" s="43"/>
      <c r="AY4491" s="43"/>
      <c r="AZ4491" s="43"/>
      <c r="BA4491" s="43"/>
      <c r="BB4491" s="43"/>
      <c r="BC4491" s="43"/>
      <c r="BD4491" s="43"/>
      <c r="BE4491" s="13"/>
      <c r="BF4491" s="13"/>
      <c r="BG4491" s="13"/>
      <c r="BH4491" s="13"/>
      <c r="BI4491" s="13"/>
      <c r="BJ4491" s="13"/>
      <c r="BK4491" s="13"/>
    </row>
    <row r="4492" spans="1:63" s="45" customFormat="1" x14ac:dyDescent="0.3">
      <c r="A4492" s="13"/>
      <c r="B4492" s="43"/>
      <c r="C4492" s="13"/>
      <c r="D4492" s="13"/>
      <c r="E4492" s="43"/>
      <c r="F4492" s="13"/>
      <c r="G4492" s="13"/>
      <c r="H4492" s="13"/>
      <c r="I4492" s="13"/>
      <c r="J4492" s="13"/>
      <c r="K4492" s="13"/>
      <c r="L4492" s="13"/>
      <c r="M4492" s="13"/>
      <c r="N4492" s="13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13"/>
      <c r="AH4492" s="13"/>
      <c r="AI4492" s="13"/>
      <c r="AJ4492" s="13"/>
      <c r="AK4492" s="43"/>
      <c r="AL4492" s="43"/>
      <c r="AM4492" s="43"/>
      <c r="AN4492" s="43"/>
      <c r="AO4492" s="43"/>
      <c r="AP4492" s="43"/>
      <c r="AQ4492" s="43"/>
      <c r="AR4492" s="43"/>
      <c r="AS4492" s="43"/>
      <c r="AT4492" s="43"/>
      <c r="AU4492" s="43"/>
      <c r="AV4492" s="43"/>
      <c r="AW4492" s="43"/>
      <c r="AX4492" s="43"/>
      <c r="AY4492" s="43"/>
      <c r="AZ4492" s="43"/>
      <c r="BA4492" s="43"/>
      <c r="BB4492" s="43"/>
      <c r="BC4492" s="43"/>
      <c r="BD4492" s="43"/>
      <c r="BE4492" s="13"/>
      <c r="BF4492" s="13"/>
      <c r="BG4492" s="13"/>
      <c r="BH4492" s="13"/>
      <c r="BI4492" s="13"/>
      <c r="BJ4492" s="13"/>
      <c r="BK4492" s="13"/>
    </row>
    <row r="4493" spans="1:63" s="45" customFormat="1" x14ac:dyDescent="0.3">
      <c r="A4493" s="13"/>
      <c r="B4493" s="43"/>
      <c r="C4493" s="13"/>
      <c r="D4493" s="13"/>
      <c r="E4493" s="43"/>
      <c r="F4493" s="13"/>
      <c r="G4493" s="13"/>
      <c r="H4493" s="13"/>
      <c r="I4493" s="13"/>
      <c r="J4493" s="13"/>
      <c r="K4493" s="13"/>
      <c r="L4493" s="13"/>
      <c r="M4493" s="13"/>
      <c r="N4493" s="13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13"/>
      <c r="AH4493" s="13"/>
      <c r="AI4493" s="13"/>
      <c r="AJ4493" s="13"/>
      <c r="AK4493" s="43"/>
      <c r="AL4493" s="43"/>
      <c r="AM4493" s="43"/>
      <c r="AN4493" s="43"/>
      <c r="AO4493" s="43"/>
      <c r="AP4493" s="43"/>
      <c r="AQ4493" s="43"/>
      <c r="AR4493" s="43"/>
      <c r="AS4493" s="43"/>
      <c r="AT4493" s="43"/>
      <c r="AU4493" s="43"/>
      <c r="AV4493" s="43"/>
      <c r="AW4493" s="43"/>
      <c r="AX4493" s="43"/>
      <c r="AY4493" s="43"/>
      <c r="AZ4493" s="43"/>
      <c r="BA4493" s="43"/>
      <c r="BB4493" s="43"/>
      <c r="BC4493" s="43"/>
      <c r="BD4493" s="43"/>
      <c r="BE4493" s="13"/>
      <c r="BF4493" s="13"/>
      <c r="BG4493" s="13"/>
      <c r="BH4493" s="13"/>
      <c r="BI4493" s="13"/>
      <c r="BJ4493" s="13"/>
      <c r="BK4493" s="13"/>
    </row>
    <row r="4494" spans="1:63" s="45" customFormat="1" x14ac:dyDescent="0.3">
      <c r="A4494" s="13"/>
      <c r="B4494" s="43"/>
      <c r="C4494" s="13"/>
      <c r="D4494" s="13"/>
      <c r="E4494" s="43"/>
      <c r="F4494" s="13"/>
      <c r="G4494" s="13"/>
      <c r="H4494" s="13"/>
      <c r="I4494" s="13"/>
      <c r="J4494" s="13"/>
      <c r="K4494" s="13"/>
      <c r="L4494" s="13"/>
      <c r="M4494" s="13"/>
      <c r="N4494" s="13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13"/>
      <c r="AH4494" s="13"/>
      <c r="AI4494" s="13"/>
      <c r="AJ4494" s="13"/>
      <c r="AK4494" s="43"/>
      <c r="AL4494" s="43"/>
      <c r="AM4494" s="43"/>
      <c r="AN4494" s="43"/>
      <c r="AO4494" s="43"/>
      <c r="AP4494" s="43"/>
      <c r="AQ4494" s="43"/>
      <c r="AR4494" s="43"/>
      <c r="AS4494" s="43"/>
      <c r="AT4494" s="43"/>
      <c r="AU4494" s="43"/>
      <c r="AV4494" s="43"/>
      <c r="AW4494" s="43"/>
      <c r="AX4494" s="43"/>
      <c r="AY4494" s="43"/>
      <c r="AZ4494" s="43"/>
      <c r="BA4494" s="43"/>
      <c r="BB4494" s="43"/>
      <c r="BC4494" s="43"/>
      <c r="BD4494" s="43"/>
      <c r="BE4494" s="13"/>
      <c r="BF4494" s="13"/>
      <c r="BG4494" s="13"/>
      <c r="BH4494" s="13"/>
      <c r="BI4494" s="13"/>
      <c r="BJ4494" s="13"/>
      <c r="BK4494" s="13"/>
    </row>
    <row r="4495" spans="1:63" s="45" customFormat="1" x14ac:dyDescent="0.3">
      <c r="A4495" s="13"/>
      <c r="B4495" s="43"/>
      <c r="C4495" s="13"/>
      <c r="D4495" s="13"/>
      <c r="E4495" s="43"/>
      <c r="F4495" s="13"/>
      <c r="G4495" s="13"/>
      <c r="H4495" s="13"/>
      <c r="I4495" s="13"/>
      <c r="J4495" s="13"/>
      <c r="K4495" s="13"/>
      <c r="L4495" s="13"/>
      <c r="M4495" s="13"/>
      <c r="N4495" s="13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13"/>
      <c r="AH4495" s="13"/>
      <c r="AI4495" s="13"/>
      <c r="AJ4495" s="13"/>
      <c r="AK4495" s="43"/>
      <c r="AL4495" s="43"/>
      <c r="AM4495" s="43"/>
      <c r="AN4495" s="43"/>
      <c r="AO4495" s="43"/>
      <c r="AP4495" s="43"/>
      <c r="AQ4495" s="43"/>
      <c r="AR4495" s="43"/>
      <c r="AS4495" s="43"/>
      <c r="AT4495" s="43"/>
      <c r="AU4495" s="43"/>
      <c r="AV4495" s="43"/>
      <c r="AW4495" s="43"/>
      <c r="AX4495" s="43"/>
      <c r="AY4495" s="43"/>
      <c r="AZ4495" s="43"/>
      <c r="BA4495" s="43"/>
      <c r="BB4495" s="43"/>
      <c r="BC4495" s="43"/>
      <c r="BD4495" s="43"/>
      <c r="BE4495" s="13"/>
      <c r="BF4495" s="13"/>
      <c r="BG4495" s="13"/>
      <c r="BH4495" s="13"/>
      <c r="BI4495" s="13"/>
      <c r="BJ4495" s="13"/>
      <c r="BK4495" s="13"/>
    </row>
    <row r="4496" spans="1:63" s="45" customFormat="1" x14ac:dyDescent="0.3">
      <c r="A4496" s="13"/>
      <c r="B4496" s="43"/>
      <c r="C4496" s="13"/>
      <c r="D4496" s="13"/>
      <c r="E4496" s="43"/>
      <c r="F4496" s="13"/>
      <c r="G4496" s="13"/>
      <c r="H4496" s="13"/>
      <c r="I4496" s="13"/>
      <c r="J4496" s="13"/>
      <c r="K4496" s="13"/>
      <c r="L4496" s="13"/>
      <c r="M4496" s="13"/>
      <c r="N4496" s="13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13"/>
      <c r="AH4496" s="13"/>
      <c r="AI4496" s="13"/>
      <c r="AJ4496" s="13"/>
      <c r="AK4496" s="43"/>
      <c r="AL4496" s="43"/>
      <c r="AM4496" s="43"/>
      <c r="AN4496" s="43"/>
      <c r="AO4496" s="43"/>
      <c r="AP4496" s="43"/>
      <c r="AQ4496" s="43"/>
      <c r="AR4496" s="43"/>
      <c r="AS4496" s="43"/>
      <c r="AT4496" s="43"/>
      <c r="AU4496" s="43"/>
      <c r="AV4496" s="43"/>
      <c r="AW4496" s="43"/>
      <c r="AX4496" s="43"/>
      <c r="AY4496" s="43"/>
      <c r="AZ4496" s="43"/>
      <c r="BA4496" s="43"/>
      <c r="BB4496" s="43"/>
      <c r="BC4496" s="43"/>
      <c r="BD4496" s="43"/>
      <c r="BE4496" s="13"/>
      <c r="BF4496" s="13"/>
      <c r="BG4496" s="13"/>
      <c r="BH4496" s="13"/>
      <c r="BI4496" s="13"/>
      <c r="BJ4496" s="13"/>
      <c r="BK4496" s="13"/>
    </row>
    <row r="4497" spans="1:63" s="45" customFormat="1" x14ac:dyDescent="0.3">
      <c r="A4497" s="13"/>
      <c r="B4497" s="43"/>
      <c r="C4497" s="13"/>
      <c r="D4497" s="13"/>
      <c r="E4497" s="43"/>
      <c r="F4497" s="13"/>
      <c r="G4497" s="13"/>
      <c r="H4497" s="13"/>
      <c r="I4497" s="13"/>
      <c r="J4497" s="13"/>
      <c r="K4497" s="13"/>
      <c r="L4497" s="13"/>
      <c r="M4497" s="13"/>
      <c r="N4497" s="13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13"/>
      <c r="AH4497" s="13"/>
      <c r="AI4497" s="13"/>
      <c r="AJ4497" s="13"/>
      <c r="AK4497" s="43"/>
      <c r="AL4497" s="43"/>
      <c r="AM4497" s="43"/>
      <c r="AN4497" s="43"/>
      <c r="AO4497" s="43"/>
      <c r="AP4497" s="43"/>
      <c r="AQ4497" s="43"/>
      <c r="AR4497" s="43"/>
      <c r="AS4497" s="43"/>
      <c r="AT4497" s="43"/>
      <c r="AU4497" s="43"/>
      <c r="AV4497" s="43"/>
      <c r="AW4497" s="43"/>
      <c r="AX4497" s="43"/>
      <c r="AY4497" s="43"/>
      <c r="AZ4497" s="43"/>
      <c r="BA4497" s="43"/>
      <c r="BB4497" s="43"/>
      <c r="BC4497" s="43"/>
      <c r="BD4497" s="43"/>
      <c r="BE4497" s="13"/>
      <c r="BF4497" s="13"/>
      <c r="BG4497" s="13"/>
      <c r="BH4497" s="13"/>
      <c r="BI4497" s="13"/>
      <c r="BJ4497" s="13"/>
      <c r="BK4497" s="13"/>
    </row>
    <row r="4498" spans="1:63" s="45" customFormat="1" x14ac:dyDescent="0.3">
      <c r="A4498" s="13"/>
      <c r="B4498" s="43"/>
      <c r="C4498" s="13"/>
      <c r="D4498" s="13"/>
      <c r="E4498" s="43"/>
      <c r="F4498" s="13"/>
      <c r="G4498" s="13"/>
      <c r="H4498" s="13"/>
      <c r="I4498" s="13"/>
      <c r="J4498" s="13"/>
      <c r="K4498" s="13"/>
      <c r="L4498" s="13"/>
      <c r="M4498" s="13"/>
      <c r="N4498" s="13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13"/>
      <c r="AH4498" s="13"/>
      <c r="AI4498" s="13"/>
      <c r="AJ4498" s="13"/>
      <c r="AK4498" s="43"/>
      <c r="AL4498" s="43"/>
      <c r="AM4498" s="43"/>
      <c r="AN4498" s="43"/>
      <c r="AO4498" s="43"/>
      <c r="AP4498" s="43"/>
      <c r="AQ4498" s="43"/>
      <c r="AR4498" s="43"/>
      <c r="AS4498" s="43"/>
      <c r="AT4498" s="43"/>
      <c r="AU4498" s="43"/>
      <c r="AV4498" s="43"/>
      <c r="AW4498" s="43"/>
      <c r="AX4498" s="43"/>
      <c r="AY4498" s="43"/>
      <c r="AZ4498" s="43"/>
      <c r="BA4498" s="43"/>
      <c r="BB4498" s="43"/>
      <c r="BC4498" s="43"/>
      <c r="BD4498" s="43"/>
      <c r="BE4498" s="13"/>
      <c r="BF4498" s="13"/>
      <c r="BG4498" s="13"/>
      <c r="BH4498" s="13"/>
      <c r="BI4498" s="13"/>
      <c r="BJ4498" s="13"/>
      <c r="BK4498" s="13"/>
    </row>
    <row r="4499" spans="1:63" s="45" customFormat="1" x14ac:dyDescent="0.3">
      <c r="A4499" s="13"/>
      <c r="B4499" s="43"/>
      <c r="C4499" s="13"/>
      <c r="D4499" s="13"/>
      <c r="E4499" s="43"/>
      <c r="F4499" s="13"/>
      <c r="G4499" s="13"/>
      <c r="H4499" s="13"/>
      <c r="I4499" s="13"/>
      <c r="J4499" s="13"/>
      <c r="K4499" s="13"/>
      <c r="L4499" s="13"/>
      <c r="M4499" s="13"/>
      <c r="N4499" s="13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13"/>
      <c r="AH4499" s="13"/>
      <c r="AI4499" s="13"/>
      <c r="AJ4499" s="13"/>
      <c r="AK4499" s="43"/>
      <c r="AL4499" s="43"/>
      <c r="AM4499" s="43"/>
      <c r="AN4499" s="43"/>
      <c r="AO4499" s="43"/>
      <c r="AP4499" s="43"/>
      <c r="AQ4499" s="43"/>
      <c r="AR4499" s="43"/>
      <c r="AS4499" s="43"/>
      <c r="AT4499" s="43"/>
      <c r="AU4499" s="43"/>
      <c r="AV4499" s="43"/>
      <c r="AW4499" s="43"/>
      <c r="AX4499" s="43"/>
      <c r="AY4499" s="43"/>
      <c r="AZ4499" s="43"/>
      <c r="BA4499" s="43"/>
      <c r="BB4499" s="43"/>
      <c r="BC4499" s="43"/>
      <c r="BD4499" s="43"/>
      <c r="BE4499" s="13"/>
      <c r="BF4499" s="13"/>
      <c r="BG4499" s="13"/>
      <c r="BH4499" s="13"/>
      <c r="BI4499" s="13"/>
      <c r="BJ4499" s="13"/>
      <c r="BK4499" s="13"/>
    </row>
    <row r="4500" spans="1:63" s="45" customFormat="1" x14ac:dyDescent="0.3">
      <c r="A4500" s="13"/>
      <c r="B4500" s="43"/>
      <c r="C4500" s="13"/>
      <c r="D4500" s="13"/>
      <c r="E4500" s="43"/>
      <c r="F4500" s="13"/>
      <c r="G4500" s="13"/>
      <c r="H4500" s="13"/>
      <c r="I4500" s="13"/>
      <c r="J4500" s="13"/>
      <c r="K4500" s="13"/>
      <c r="L4500" s="13"/>
      <c r="M4500" s="13"/>
      <c r="N4500" s="13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13"/>
      <c r="AH4500" s="13"/>
      <c r="AI4500" s="13"/>
      <c r="AJ4500" s="13"/>
      <c r="AK4500" s="43"/>
      <c r="AL4500" s="43"/>
      <c r="AM4500" s="43"/>
      <c r="AN4500" s="43"/>
      <c r="AO4500" s="43"/>
      <c r="AP4500" s="43"/>
      <c r="AQ4500" s="43"/>
      <c r="AR4500" s="43"/>
      <c r="AS4500" s="43"/>
      <c r="AT4500" s="43"/>
      <c r="AU4500" s="43"/>
      <c r="AV4500" s="43"/>
      <c r="AW4500" s="43"/>
      <c r="AX4500" s="43"/>
      <c r="AY4500" s="43"/>
      <c r="AZ4500" s="43"/>
      <c r="BA4500" s="43"/>
      <c r="BB4500" s="43"/>
      <c r="BC4500" s="43"/>
      <c r="BD4500" s="43"/>
      <c r="BE4500" s="13"/>
      <c r="BF4500" s="13"/>
      <c r="BG4500" s="13"/>
      <c r="BH4500" s="13"/>
      <c r="BI4500" s="13"/>
      <c r="BJ4500" s="13"/>
      <c r="BK4500" s="13"/>
    </row>
    <row r="4501" spans="1:63" s="45" customFormat="1" x14ac:dyDescent="0.3">
      <c r="A4501" s="13"/>
      <c r="B4501" s="43"/>
      <c r="C4501" s="13"/>
      <c r="D4501" s="13"/>
      <c r="E4501" s="43"/>
      <c r="F4501" s="13"/>
      <c r="G4501" s="13"/>
      <c r="H4501" s="13"/>
      <c r="I4501" s="13"/>
      <c r="J4501" s="13"/>
      <c r="K4501" s="13"/>
      <c r="L4501" s="13"/>
      <c r="M4501" s="13"/>
      <c r="N4501" s="13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13"/>
      <c r="AH4501" s="13"/>
      <c r="AI4501" s="13"/>
      <c r="AJ4501" s="13"/>
      <c r="AK4501" s="43"/>
      <c r="AL4501" s="43"/>
      <c r="AM4501" s="43"/>
      <c r="AN4501" s="43"/>
      <c r="AO4501" s="43"/>
      <c r="AP4501" s="43"/>
      <c r="AQ4501" s="43"/>
      <c r="AR4501" s="43"/>
      <c r="AS4501" s="43"/>
      <c r="AT4501" s="43"/>
      <c r="AU4501" s="43"/>
      <c r="AV4501" s="43"/>
      <c r="AW4501" s="43"/>
      <c r="AX4501" s="43"/>
      <c r="AY4501" s="43"/>
      <c r="AZ4501" s="43"/>
      <c r="BA4501" s="43"/>
      <c r="BB4501" s="43"/>
      <c r="BC4501" s="43"/>
      <c r="BD4501" s="43"/>
      <c r="BE4501" s="13"/>
      <c r="BF4501" s="13"/>
      <c r="BG4501" s="13"/>
      <c r="BH4501" s="13"/>
      <c r="BI4501" s="13"/>
      <c r="BJ4501" s="13"/>
      <c r="BK4501" s="13"/>
    </row>
    <row r="4502" spans="1:63" s="45" customFormat="1" x14ac:dyDescent="0.3">
      <c r="A4502" s="13"/>
      <c r="B4502" s="43"/>
      <c r="C4502" s="13"/>
      <c r="D4502" s="13"/>
      <c r="E4502" s="43"/>
      <c r="F4502" s="13"/>
      <c r="G4502" s="13"/>
      <c r="H4502" s="13"/>
      <c r="I4502" s="13"/>
      <c r="J4502" s="13"/>
      <c r="K4502" s="13"/>
      <c r="L4502" s="13"/>
      <c r="M4502" s="13"/>
      <c r="N4502" s="13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13"/>
      <c r="AH4502" s="13"/>
      <c r="AI4502" s="13"/>
      <c r="AJ4502" s="13"/>
      <c r="AK4502" s="43"/>
      <c r="AL4502" s="43"/>
      <c r="AM4502" s="43"/>
      <c r="AN4502" s="43"/>
      <c r="AO4502" s="43"/>
      <c r="AP4502" s="43"/>
      <c r="AQ4502" s="43"/>
      <c r="AR4502" s="43"/>
      <c r="AS4502" s="43"/>
      <c r="AT4502" s="43"/>
      <c r="AU4502" s="43"/>
      <c r="AV4502" s="43"/>
      <c r="AW4502" s="43"/>
      <c r="AX4502" s="43"/>
      <c r="AY4502" s="43"/>
      <c r="AZ4502" s="43"/>
      <c r="BA4502" s="43"/>
      <c r="BB4502" s="43"/>
      <c r="BC4502" s="43"/>
      <c r="BD4502" s="43"/>
      <c r="BE4502" s="13"/>
      <c r="BF4502" s="13"/>
      <c r="BG4502" s="13"/>
      <c r="BH4502" s="13"/>
      <c r="BI4502" s="13"/>
      <c r="BJ4502" s="13"/>
      <c r="BK4502" s="13"/>
    </row>
    <row r="4503" spans="1:63" s="45" customFormat="1" x14ac:dyDescent="0.3">
      <c r="A4503" s="13"/>
      <c r="B4503" s="43"/>
      <c r="C4503" s="13"/>
      <c r="D4503" s="13"/>
      <c r="E4503" s="43"/>
      <c r="F4503" s="13"/>
      <c r="G4503" s="13"/>
      <c r="H4503" s="13"/>
      <c r="I4503" s="13"/>
      <c r="J4503" s="13"/>
      <c r="K4503" s="13"/>
      <c r="L4503" s="13"/>
      <c r="M4503" s="13"/>
      <c r="N4503" s="13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13"/>
      <c r="AH4503" s="13"/>
      <c r="AI4503" s="13"/>
      <c r="AJ4503" s="13"/>
      <c r="AK4503" s="43"/>
      <c r="AL4503" s="43"/>
      <c r="AM4503" s="43"/>
      <c r="AN4503" s="43"/>
      <c r="AO4503" s="43"/>
      <c r="AP4503" s="43"/>
      <c r="AQ4503" s="43"/>
      <c r="AR4503" s="43"/>
      <c r="AS4503" s="43"/>
      <c r="AT4503" s="43"/>
      <c r="AU4503" s="43"/>
      <c r="AV4503" s="43"/>
      <c r="AW4503" s="43"/>
      <c r="AX4503" s="43"/>
      <c r="AY4503" s="43"/>
      <c r="AZ4503" s="43"/>
      <c r="BA4503" s="43"/>
      <c r="BB4503" s="43"/>
      <c r="BC4503" s="43"/>
      <c r="BD4503" s="43"/>
      <c r="BE4503" s="13"/>
      <c r="BF4503" s="13"/>
      <c r="BG4503" s="13"/>
      <c r="BH4503" s="13"/>
      <c r="BI4503" s="13"/>
      <c r="BJ4503" s="13"/>
      <c r="BK4503" s="13"/>
    </row>
    <row r="4504" spans="1:63" s="45" customFormat="1" x14ac:dyDescent="0.3">
      <c r="A4504" s="13"/>
      <c r="B4504" s="43"/>
      <c r="C4504" s="13"/>
      <c r="D4504" s="13"/>
      <c r="E4504" s="43"/>
      <c r="F4504" s="13"/>
      <c r="G4504" s="13"/>
      <c r="H4504" s="13"/>
      <c r="I4504" s="13"/>
      <c r="J4504" s="13"/>
      <c r="K4504" s="13"/>
      <c r="L4504" s="13"/>
      <c r="M4504" s="13"/>
      <c r="N4504" s="13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13"/>
      <c r="AH4504" s="13"/>
      <c r="AI4504" s="13"/>
      <c r="AJ4504" s="13"/>
      <c r="AK4504" s="43"/>
      <c r="AL4504" s="43"/>
      <c r="AM4504" s="43"/>
      <c r="AN4504" s="43"/>
      <c r="AO4504" s="43"/>
      <c r="AP4504" s="43"/>
      <c r="AQ4504" s="43"/>
      <c r="AR4504" s="43"/>
      <c r="AS4504" s="43"/>
      <c r="AT4504" s="43"/>
      <c r="AU4504" s="43"/>
      <c r="AV4504" s="43"/>
      <c r="AW4504" s="43"/>
      <c r="AX4504" s="43"/>
      <c r="AY4504" s="43"/>
      <c r="AZ4504" s="43"/>
      <c r="BA4504" s="43"/>
      <c r="BB4504" s="43"/>
      <c r="BC4504" s="43"/>
      <c r="BD4504" s="43"/>
      <c r="BE4504" s="13"/>
      <c r="BF4504" s="13"/>
      <c r="BG4504" s="13"/>
      <c r="BH4504" s="13"/>
      <c r="BI4504" s="13"/>
      <c r="BJ4504" s="13"/>
      <c r="BK4504" s="13"/>
    </row>
    <row r="4505" spans="1:63" s="45" customFormat="1" x14ac:dyDescent="0.3">
      <c r="A4505" s="13"/>
      <c r="B4505" s="43"/>
      <c r="C4505" s="13"/>
      <c r="D4505" s="13"/>
      <c r="E4505" s="43"/>
      <c r="F4505" s="13"/>
      <c r="G4505" s="13"/>
      <c r="H4505" s="13"/>
      <c r="I4505" s="13"/>
      <c r="J4505" s="13"/>
      <c r="K4505" s="13"/>
      <c r="L4505" s="13"/>
      <c r="M4505" s="13"/>
      <c r="N4505" s="13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13"/>
      <c r="AH4505" s="13"/>
      <c r="AI4505" s="13"/>
      <c r="AJ4505" s="13"/>
      <c r="AK4505" s="43"/>
      <c r="AL4505" s="43"/>
      <c r="AM4505" s="43"/>
      <c r="AN4505" s="43"/>
      <c r="AO4505" s="43"/>
      <c r="AP4505" s="43"/>
      <c r="AQ4505" s="43"/>
      <c r="AR4505" s="43"/>
      <c r="AS4505" s="43"/>
      <c r="AT4505" s="43"/>
      <c r="AU4505" s="43"/>
      <c r="AV4505" s="43"/>
      <c r="AW4505" s="43"/>
      <c r="AX4505" s="43"/>
      <c r="AY4505" s="43"/>
      <c r="AZ4505" s="43"/>
      <c r="BA4505" s="43"/>
      <c r="BB4505" s="43"/>
      <c r="BC4505" s="43"/>
      <c r="BD4505" s="43"/>
      <c r="BE4505" s="13"/>
      <c r="BF4505" s="13"/>
      <c r="BG4505" s="13"/>
      <c r="BH4505" s="13"/>
      <c r="BI4505" s="13"/>
      <c r="BJ4505" s="13"/>
      <c r="BK4505" s="13"/>
    </row>
    <row r="4506" spans="1:63" s="45" customFormat="1" x14ac:dyDescent="0.3">
      <c r="A4506" s="13"/>
      <c r="B4506" s="43"/>
      <c r="C4506" s="13"/>
      <c r="D4506" s="13"/>
      <c r="E4506" s="43"/>
      <c r="F4506" s="13"/>
      <c r="G4506" s="13"/>
      <c r="H4506" s="13"/>
      <c r="I4506" s="13"/>
      <c r="J4506" s="13"/>
      <c r="K4506" s="13"/>
      <c r="L4506" s="13"/>
      <c r="M4506" s="13"/>
      <c r="N4506" s="13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13"/>
      <c r="AH4506" s="13"/>
      <c r="AI4506" s="13"/>
      <c r="AJ4506" s="13"/>
      <c r="AK4506" s="43"/>
      <c r="AL4506" s="43"/>
      <c r="AM4506" s="43"/>
      <c r="AN4506" s="43"/>
      <c r="AO4506" s="43"/>
      <c r="AP4506" s="43"/>
      <c r="AQ4506" s="43"/>
      <c r="AR4506" s="43"/>
      <c r="AS4506" s="43"/>
      <c r="AT4506" s="43"/>
      <c r="AU4506" s="43"/>
      <c r="AV4506" s="43"/>
      <c r="AW4506" s="43"/>
      <c r="AX4506" s="43"/>
      <c r="AY4506" s="43"/>
      <c r="AZ4506" s="43"/>
      <c r="BA4506" s="43"/>
      <c r="BB4506" s="43"/>
      <c r="BC4506" s="43"/>
      <c r="BD4506" s="43"/>
      <c r="BE4506" s="13"/>
      <c r="BF4506" s="13"/>
      <c r="BG4506" s="13"/>
      <c r="BH4506" s="13"/>
      <c r="BI4506" s="13"/>
      <c r="BJ4506" s="13"/>
      <c r="BK4506" s="13"/>
    </row>
    <row r="4507" spans="1:63" s="45" customFormat="1" x14ac:dyDescent="0.3">
      <c r="A4507" s="13"/>
      <c r="B4507" s="43"/>
      <c r="C4507" s="13"/>
      <c r="D4507" s="13"/>
      <c r="E4507" s="43"/>
      <c r="F4507" s="13"/>
      <c r="G4507" s="13"/>
      <c r="H4507" s="13"/>
      <c r="I4507" s="13"/>
      <c r="J4507" s="13"/>
      <c r="K4507" s="13"/>
      <c r="L4507" s="13"/>
      <c r="M4507" s="13"/>
      <c r="N4507" s="13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13"/>
      <c r="AH4507" s="13"/>
      <c r="AI4507" s="13"/>
      <c r="AJ4507" s="13"/>
      <c r="AK4507" s="43"/>
      <c r="AL4507" s="43"/>
      <c r="AM4507" s="43"/>
      <c r="AN4507" s="43"/>
      <c r="AO4507" s="43"/>
      <c r="AP4507" s="43"/>
      <c r="AQ4507" s="43"/>
      <c r="AR4507" s="43"/>
      <c r="AS4507" s="43"/>
      <c r="AT4507" s="43"/>
      <c r="AU4507" s="43"/>
      <c r="AV4507" s="43"/>
      <c r="AW4507" s="43"/>
      <c r="AX4507" s="43"/>
      <c r="AY4507" s="43"/>
      <c r="AZ4507" s="43"/>
      <c r="BA4507" s="43"/>
      <c r="BB4507" s="43"/>
      <c r="BC4507" s="43"/>
      <c r="BD4507" s="43"/>
      <c r="BE4507" s="13"/>
      <c r="BF4507" s="13"/>
      <c r="BG4507" s="13"/>
      <c r="BH4507" s="13"/>
      <c r="BI4507" s="13"/>
      <c r="BJ4507" s="13"/>
      <c r="BK4507" s="13"/>
    </row>
    <row r="4508" spans="1:63" s="45" customFormat="1" x14ac:dyDescent="0.3">
      <c r="A4508" s="13"/>
      <c r="B4508" s="43"/>
      <c r="C4508" s="13"/>
      <c r="D4508" s="13"/>
      <c r="E4508" s="43"/>
      <c r="F4508" s="13"/>
      <c r="G4508" s="13"/>
      <c r="H4508" s="13"/>
      <c r="I4508" s="13"/>
      <c r="J4508" s="13"/>
      <c r="K4508" s="13"/>
      <c r="L4508" s="13"/>
      <c r="M4508" s="13"/>
      <c r="N4508" s="13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13"/>
      <c r="AH4508" s="13"/>
      <c r="AI4508" s="13"/>
      <c r="AJ4508" s="13"/>
      <c r="AK4508" s="43"/>
      <c r="AL4508" s="43"/>
      <c r="AM4508" s="43"/>
      <c r="AN4508" s="43"/>
      <c r="AO4508" s="43"/>
      <c r="AP4508" s="43"/>
      <c r="AQ4508" s="43"/>
      <c r="AR4508" s="43"/>
      <c r="AS4508" s="43"/>
      <c r="AT4508" s="43"/>
      <c r="AU4508" s="43"/>
      <c r="AV4508" s="43"/>
      <c r="AW4508" s="43"/>
      <c r="AX4508" s="43"/>
      <c r="AY4508" s="43"/>
      <c r="AZ4508" s="43"/>
      <c r="BA4508" s="43"/>
      <c r="BB4508" s="43"/>
      <c r="BC4508" s="43"/>
      <c r="BD4508" s="43"/>
      <c r="BE4508" s="13"/>
      <c r="BF4508" s="13"/>
      <c r="BG4508" s="13"/>
      <c r="BH4508" s="13"/>
      <c r="BI4508" s="13"/>
      <c r="BJ4508" s="13"/>
      <c r="BK4508" s="13"/>
    </row>
    <row r="4509" spans="1:63" s="45" customFormat="1" x14ac:dyDescent="0.3">
      <c r="A4509" s="13"/>
      <c r="B4509" s="43"/>
      <c r="C4509" s="13"/>
      <c r="D4509" s="13"/>
      <c r="E4509" s="43"/>
      <c r="F4509" s="13"/>
      <c r="G4509" s="13"/>
      <c r="H4509" s="13"/>
      <c r="I4509" s="13"/>
      <c r="J4509" s="13"/>
      <c r="K4509" s="13"/>
      <c r="L4509" s="13"/>
      <c r="M4509" s="13"/>
      <c r="N4509" s="13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13"/>
      <c r="AH4509" s="13"/>
      <c r="AI4509" s="13"/>
      <c r="AJ4509" s="13"/>
      <c r="AK4509" s="43"/>
      <c r="AL4509" s="43"/>
      <c r="AM4509" s="43"/>
      <c r="AN4509" s="43"/>
      <c r="AO4509" s="43"/>
      <c r="AP4509" s="43"/>
      <c r="AQ4509" s="43"/>
      <c r="AR4509" s="43"/>
      <c r="AS4509" s="43"/>
      <c r="AT4509" s="43"/>
      <c r="AU4509" s="43"/>
      <c r="AV4509" s="43"/>
      <c r="AW4509" s="43"/>
      <c r="AX4509" s="43"/>
      <c r="AY4509" s="43"/>
      <c r="AZ4509" s="43"/>
      <c r="BA4509" s="43"/>
      <c r="BB4509" s="43"/>
      <c r="BC4509" s="43"/>
      <c r="BD4509" s="43"/>
      <c r="BE4509" s="13"/>
      <c r="BF4509" s="13"/>
      <c r="BG4509" s="13"/>
      <c r="BH4509" s="13"/>
      <c r="BI4509" s="13"/>
      <c r="BJ4509" s="13"/>
      <c r="BK4509" s="13"/>
    </row>
    <row r="4510" spans="1:63" s="45" customFormat="1" x14ac:dyDescent="0.3">
      <c r="A4510" s="13"/>
      <c r="B4510" s="43"/>
      <c r="C4510" s="13"/>
      <c r="D4510" s="13"/>
      <c r="E4510" s="43"/>
      <c r="F4510" s="13"/>
      <c r="G4510" s="13"/>
      <c r="H4510" s="13"/>
      <c r="I4510" s="13"/>
      <c r="J4510" s="13"/>
      <c r="K4510" s="13"/>
      <c r="L4510" s="13"/>
      <c r="M4510" s="13"/>
      <c r="N4510" s="13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13"/>
      <c r="AH4510" s="13"/>
      <c r="AI4510" s="13"/>
      <c r="AJ4510" s="13"/>
      <c r="AK4510" s="43"/>
      <c r="AL4510" s="43"/>
      <c r="AM4510" s="43"/>
      <c r="AN4510" s="43"/>
      <c r="AO4510" s="43"/>
      <c r="AP4510" s="43"/>
      <c r="AQ4510" s="43"/>
      <c r="AR4510" s="43"/>
      <c r="AS4510" s="43"/>
      <c r="AT4510" s="43"/>
      <c r="AU4510" s="43"/>
      <c r="AV4510" s="43"/>
      <c r="AW4510" s="43"/>
      <c r="AX4510" s="43"/>
      <c r="AY4510" s="43"/>
      <c r="AZ4510" s="43"/>
      <c r="BA4510" s="43"/>
      <c r="BB4510" s="43"/>
      <c r="BC4510" s="43"/>
      <c r="BD4510" s="43"/>
      <c r="BE4510" s="13"/>
      <c r="BF4510" s="13"/>
      <c r="BG4510" s="13"/>
      <c r="BH4510" s="13"/>
      <c r="BI4510" s="13"/>
      <c r="BJ4510" s="13"/>
      <c r="BK4510" s="13"/>
    </row>
    <row r="4511" spans="1:63" s="45" customFormat="1" x14ac:dyDescent="0.3">
      <c r="A4511" s="13"/>
      <c r="B4511" s="43"/>
      <c r="C4511" s="13"/>
      <c r="D4511" s="13"/>
      <c r="E4511" s="43"/>
      <c r="F4511" s="13"/>
      <c r="G4511" s="13"/>
      <c r="H4511" s="13"/>
      <c r="I4511" s="13"/>
      <c r="J4511" s="13"/>
      <c r="K4511" s="13"/>
      <c r="L4511" s="13"/>
      <c r="M4511" s="13"/>
      <c r="N4511" s="13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13"/>
      <c r="AH4511" s="13"/>
      <c r="AI4511" s="13"/>
      <c r="AJ4511" s="13"/>
      <c r="AK4511" s="43"/>
      <c r="AL4511" s="43"/>
      <c r="AM4511" s="43"/>
      <c r="AN4511" s="43"/>
      <c r="AO4511" s="43"/>
      <c r="AP4511" s="43"/>
      <c r="AQ4511" s="43"/>
      <c r="AR4511" s="43"/>
      <c r="AS4511" s="43"/>
      <c r="AT4511" s="43"/>
      <c r="AU4511" s="43"/>
      <c r="AV4511" s="43"/>
      <c r="AW4511" s="43"/>
      <c r="AX4511" s="43"/>
      <c r="AY4511" s="43"/>
      <c r="AZ4511" s="43"/>
      <c r="BA4511" s="43"/>
      <c r="BB4511" s="43"/>
      <c r="BC4511" s="43"/>
      <c r="BD4511" s="43"/>
      <c r="BE4511" s="13"/>
      <c r="BF4511" s="13"/>
      <c r="BG4511" s="13"/>
      <c r="BH4511" s="13"/>
      <c r="BI4511" s="13"/>
      <c r="BJ4511" s="13"/>
      <c r="BK4511" s="13"/>
    </row>
    <row r="4512" spans="1:63" s="45" customFormat="1" x14ac:dyDescent="0.3">
      <c r="A4512" s="13"/>
      <c r="B4512" s="43"/>
      <c r="C4512" s="13"/>
      <c r="D4512" s="13"/>
      <c r="E4512" s="43"/>
      <c r="F4512" s="13"/>
      <c r="G4512" s="13"/>
      <c r="H4512" s="13"/>
      <c r="I4512" s="13"/>
      <c r="J4512" s="13"/>
      <c r="K4512" s="13"/>
      <c r="L4512" s="13"/>
      <c r="M4512" s="13"/>
      <c r="N4512" s="13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13"/>
      <c r="AH4512" s="13"/>
      <c r="AI4512" s="13"/>
      <c r="AJ4512" s="13"/>
      <c r="AK4512" s="43"/>
      <c r="AL4512" s="43"/>
      <c r="AM4512" s="43"/>
      <c r="AN4512" s="43"/>
      <c r="AO4512" s="43"/>
      <c r="AP4512" s="43"/>
      <c r="AQ4512" s="43"/>
      <c r="AR4512" s="43"/>
      <c r="AS4512" s="43"/>
      <c r="AT4512" s="43"/>
      <c r="AU4512" s="43"/>
      <c r="AV4512" s="43"/>
      <c r="AW4512" s="43"/>
      <c r="AX4512" s="43"/>
      <c r="AY4512" s="43"/>
      <c r="AZ4512" s="43"/>
      <c r="BA4512" s="43"/>
      <c r="BB4512" s="43"/>
      <c r="BC4512" s="43"/>
      <c r="BD4512" s="43"/>
      <c r="BE4512" s="13"/>
      <c r="BF4512" s="13"/>
      <c r="BG4512" s="13"/>
      <c r="BH4512" s="13"/>
      <c r="BI4512" s="13"/>
      <c r="BJ4512" s="13"/>
      <c r="BK4512" s="13"/>
    </row>
    <row r="4513" spans="1:63" s="45" customFormat="1" x14ac:dyDescent="0.3">
      <c r="A4513" s="13"/>
      <c r="B4513" s="43"/>
      <c r="C4513" s="13"/>
      <c r="D4513" s="13"/>
      <c r="E4513" s="43"/>
      <c r="F4513" s="13"/>
      <c r="G4513" s="13"/>
      <c r="H4513" s="13"/>
      <c r="I4513" s="13"/>
      <c r="J4513" s="13"/>
      <c r="K4513" s="13"/>
      <c r="L4513" s="13"/>
      <c r="M4513" s="13"/>
      <c r="N4513" s="13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13"/>
      <c r="AH4513" s="13"/>
      <c r="AI4513" s="13"/>
      <c r="AJ4513" s="13"/>
      <c r="AK4513" s="43"/>
      <c r="AL4513" s="43"/>
      <c r="AM4513" s="43"/>
      <c r="AN4513" s="43"/>
      <c r="AO4513" s="43"/>
      <c r="AP4513" s="43"/>
      <c r="AQ4513" s="43"/>
      <c r="AR4513" s="43"/>
      <c r="AS4513" s="43"/>
      <c r="AT4513" s="43"/>
      <c r="AU4513" s="43"/>
      <c r="AV4513" s="43"/>
      <c r="AW4513" s="43"/>
      <c r="AX4513" s="43"/>
      <c r="AY4513" s="43"/>
      <c r="AZ4513" s="43"/>
      <c r="BA4513" s="43"/>
      <c r="BB4513" s="43"/>
      <c r="BC4513" s="43"/>
      <c r="BD4513" s="43"/>
      <c r="BE4513" s="13"/>
      <c r="BF4513" s="13"/>
      <c r="BG4513" s="13"/>
      <c r="BH4513" s="13"/>
      <c r="BI4513" s="13"/>
      <c r="BJ4513" s="13"/>
      <c r="BK4513" s="13"/>
    </row>
    <row r="4514" spans="1:63" s="45" customFormat="1" x14ac:dyDescent="0.3">
      <c r="A4514" s="13"/>
      <c r="B4514" s="43"/>
      <c r="C4514" s="13"/>
      <c r="D4514" s="13"/>
      <c r="E4514" s="43"/>
      <c r="F4514" s="13"/>
      <c r="G4514" s="13"/>
      <c r="H4514" s="13"/>
      <c r="I4514" s="13"/>
      <c r="J4514" s="13"/>
      <c r="K4514" s="13"/>
      <c r="L4514" s="13"/>
      <c r="M4514" s="13"/>
      <c r="N4514" s="13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13"/>
      <c r="AH4514" s="13"/>
      <c r="AI4514" s="13"/>
      <c r="AJ4514" s="13"/>
      <c r="AK4514" s="43"/>
      <c r="AL4514" s="43"/>
      <c r="AM4514" s="43"/>
      <c r="AN4514" s="43"/>
      <c r="AO4514" s="43"/>
      <c r="AP4514" s="43"/>
      <c r="AQ4514" s="43"/>
      <c r="AR4514" s="43"/>
      <c r="AS4514" s="43"/>
      <c r="AT4514" s="43"/>
      <c r="AU4514" s="43"/>
      <c r="AV4514" s="43"/>
      <c r="AW4514" s="43"/>
      <c r="AX4514" s="43"/>
      <c r="AY4514" s="43"/>
      <c r="AZ4514" s="43"/>
      <c r="BA4514" s="43"/>
      <c r="BB4514" s="43"/>
      <c r="BC4514" s="43"/>
      <c r="BD4514" s="43"/>
      <c r="BE4514" s="13"/>
      <c r="BF4514" s="13"/>
      <c r="BG4514" s="13"/>
      <c r="BH4514" s="13"/>
      <c r="BI4514" s="13"/>
      <c r="BJ4514" s="13"/>
      <c r="BK4514" s="13"/>
    </row>
    <row r="4515" spans="1:63" s="45" customFormat="1" x14ac:dyDescent="0.3">
      <c r="A4515" s="13"/>
      <c r="B4515" s="43"/>
      <c r="C4515" s="13"/>
      <c r="D4515" s="13"/>
      <c r="E4515" s="43"/>
      <c r="F4515" s="13"/>
      <c r="G4515" s="13"/>
      <c r="H4515" s="13"/>
      <c r="I4515" s="13"/>
      <c r="J4515" s="13"/>
      <c r="K4515" s="13"/>
      <c r="L4515" s="13"/>
      <c r="M4515" s="13"/>
      <c r="N4515" s="13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13"/>
      <c r="AH4515" s="13"/>
      <c r="AI4515" s="13"/>
      <c r="AJ4515" s="13"/>
      <c r="AK4515" s="43"/>
      <c r="AL4515" s="43"/>
      <c r="AM4515" s="43"/>
      <c r="AN4515" s="43"/>
      <c r="AO4515" s="43"/>
      <c r="AP4515" s="43"/>
      <c r="AQ4515" s="43"/>
      <c r="AR4515" s="43"/>
      <c r="AS4515" s="43"/>
      <c r="AT4515" s="43"/>
      <c r="AU4515" s="43"/>
      <c r="AV4515" s="43"/>
      <c r="AW4515" s="43"/>
      <c r="AX4515" s="43"/>
      <c r="AY4515" s="43"/>
      <c r="AZ4515" s="43"/>
      <c r="BA4515" s="43"/>
      <c r="BB4515" s="43"/>
      <c r="BC4515" s="43"/>
      <c r="BD4515" s="43"/>
      <c r="BE4515" s="13"/>
      <c r="BF4515" s="13"/>
      <c r="BG4515" s="13"/>
      <c r="BH4515" s="13"/>
      <c r="BI4515" s="13"/>
      <c r="BJ4515" s="13"/>
      <c r="BK4515" s="13"/>
    </row>
    <row r="4516" spans="1:63" s="45" customFormat="1" x14ac:dyDescent="0.3">
      <c r="A4516" s="13"/>
      <c r="B4516" s="43"/>
      <c r="C4516" s="13"/>
      <c r="D4516" s="13"/>
      <c r="E4516" s="43"/>
      <c r="F4516" s="13"/>
      <c r="G4516" s="13"/>
      <c r="H4516" s="13"/>
      <c r="I4516" s="13"/>
      <c r="J4516" s="13"/>
      <c r="K4516" s="13"/>
      <c r="L4516" s="13"/>
      <c r="M4516" s="13"/>
      <c r="N4516" s="13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13"/>
      <c r="AH4516" s="13"/>
      <c r="AI4516" s="13"/>
      <c r="AJ4516" s="13"/>
      <c r="AK4516" s="43"/>
      <c r="AL4516" s="43"/>
      <c r="AM4516" s="43"/>
      <c r="AN4516" s="43"/>
      <c r="AO4516" s="43"/>
      <c r="AP4516" s="43"/>
      <c r="AQ4516" s="43"/>
      <c r="AR4516" s="43"/>
      <c r="AS4516" s="43"/>
      <c r="AT4516" s="43"/>
      <c r="AU4516" s="43"/>
      <c r="AV4516" s="43"/>
      <c r="AW4516" s="43"/>
      <c r="AX4516" s="43"/>
      <c r="AY4516" s="43"/>
      <c r="AZ4516" s="43"/>
      <c r="BA4516" s="43"/>
      <c r="BB4516" s="43"/>
      <c r="BC4516" s="43"/>
      <c r="BD4516" s="43"/>
      <c r="BE4516" s="13"/>
      <c r="BF4516" s="13"/>
      <c r="BG4516" s="13"/>
      <c r="BH4516" s="13"/>
      <c r="BI4516" s="13"/>
      <c r="BJ4516" s="13"/>
      <c r="BK4516" s="13"/>
    </row>
    <row r="4517" spans="1:63" s="45" customFormat="1" x14ac:dyDescent="0.3">
      <c r="A4517" s="13"/>
      <c r="B4517" s="43"/>
      <c r="C4517" s="13"/>
      <c r="D4517" s="13"/>
      <c r="E4517" s="43"/>
      <c r="F4517" s="13"/>
      <c r="G4517" s="13"/>
      <c r="H4517" s="13"/>
      <c r="I4517" s="13"/>
      <c r="J4517" s="13"/>
      <c r="K4517" s="13"/>
      <c r="L4517" s="13"/>
      <c r="M4517" s="13"/>
      <c r="N4517" s="13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13"/>
      <c r="AH4517" s="13"/>
      <c r="AI4517" s="13"/>
      <c r="AJ4517" s="13"/>
      <c r="AK4517" s="43"/>
      <c r="AL4517" s="43"/>
      <c r="AM4517" s="43"/>
      <c r="AN4517" s="43"/>
      <c r="AO4517" s="43"/>
      <c r="AP4517" s="43"/>
      <c r="AQ4517" s="43"/>
      <c r="AR4517" s="43"/>
      <c r="AS4517" s="43"/>
      <c r="AT4517" s="43"/>
      <c r="AU4517" s="43"/>
      <c r="AV4517" s="43"/>
      <c r="AW4517" s="43"/>
      <c r="AX4517" s="43"/>
      <c r="AY4517" s="43"/>
      <c r="AZ4517" s="43"/>
      <c r="BA4517" s="43"/>
      <c r="BB4517" s="43"/>
      <c r="BC4517" s="43"/>
      <c r="BD4517" s="43"/>
      <c r="BE4517" s="13"/>
      <c r="BF4517" s="13"/>
      <c r="BG4517" s="13"/>
      <c r="BH4517" s="13"/>
      <c r="BI4517" s="13"/>
      <c r="BJ4517" s="13"/>
      <c r="BK4517" s="13"/>
    </row>
    <row r="4518" spans="1:63" s="45" customFormat="1" x14ac:dyDescent="0.3">
      <c r="A4518" s="13"/>
      <c r="B4518" s="43"/>
      <c r="C4518" s="13"/>
      <c r="D4518" s="13"/>
      <c r="E4518" s="43"/>
      <c r="F4518" s="13"/>
      <c r="G4518" s="13"/>
      <c r="H4518" s="13"/>
      <c r="I4518" s="13"/>
      <c r="J4518" s="13"/>
      <c r="K4518" s="13"/>
      <c r="L4518" s="13"/>
      <c r="M4518" s="13"/>
      <c r="N4518" s="13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13"/>
      <c r="AH4518" s="13"/>
      <c r="AI4518" s="13"/>
      <c r="AJ4518" s="13"/>
      <c r="AK4518" s="43"/>
      <c r="AL4518" s="43"/>
      <c r="AM4518" s="43"/>
      <c r="AN4518" s="43"/>
      <c r="AO4518" s="43"/>
      <c r="AP4518" s="43"/>
      <c r="AQ4518" s="43"/>
      <c r="AR4518" s="43"/>
      <c r="AS4518" s="43"/>
      <c r="AT4518" s="43"/>
      <c r="AU4518" s="43"/>
      <c r="AV4518" s="43"/>
      <c r="AW4518" s="43"/>
      <c r="AX4518" s="43"/>
      <c r="AY4518" s="43"/>
      <c r="AZ4518" s="43"/>
      <c r="BA4518" s="43"/>
      <c r="BB4518" s="43"/>
      <c r="BC4518" s="43"/>
      <c r="BD4518" s="43"/>
      <c r="BE4518" s="13"/>
      <c r="BF4518" s="13"/>
      <c r="BG4518" s="13"/>
      <c r="BH4518" s="13"/>
      <c r="BI4518" s="13"/>
      <c r="BJ4518" s="13"/>
      <c r="BK4518" s="13"/>
    </row>
    <row r="4519" spans="1:63" s="45" customFormat="1" x14ac:dyDescent="0.3">
      <c r="A4519" s="13"/>
      <c r="B4519" s="43"/>
      <c r="C4519" s="13"/>
      <c r="D4519" s="13"/>
      <c r="E4519" s="43"/>
      <c r="F4519" s="13"/>
      <c r="G4519" s="13"/>
      <c r="H4519" s="13"/>
      <c r="I4519" s="13"/>
      <c r="J4519" s="13"/>
      <c r="K4519" s="13"/>
      <c r="L4519" s="13"/>
      <c r="M4519" s="13"/>
      <c r="N4519" s="13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13"/>
      <c r="AH4519" s="13"/>
      <c r="AI4519" s="13"/>
      <c r="AJ4519" s="13"/>
      <c r="AK4519" s="43"/>
      <c r="AL4519" s="43"/>
      <c r="AM4519" s="43"/>
      <c r="AN4519" s="43"/>
      <c r="AO4519" s="43"/>
      <c r="AP4519" s="43"/>
      <c r="AQ4519" s="43"/>
      <c r="AR4519" s="43"/>
      <c r="AS4519" s="43"/>
      <c r="AT4519" s="43"/>
      <c r="AU4519" s="43"/>
      <c r="AV4519" s="43"/>
      <c r="AW4519" s="43"/>
      <c r="AX4519" s="43"/>
      <c r="AY4519" s="43"/>
      <c r="AZ4519" s="43"/>
      <c r="BA4519" s="43"/>
      <c r="BB4519" s="43"/>
      <c r="BC4519" s="43"/>
      <c r="BD4519" s="43"/>
      <c r="BE4519" s="13"/>
      <c r="BF4519" s="13"/>
      <c r="BG4519" s="13"/>
      <c r="BH4519" s="13"/>
      <c r="BI4519" s="13"/>
      <c r="BJ4519" s="13"/>
      <c r="BK4519" s="13"/>
    </row>
    <row r="4520" spans="1:63" s="45" customFormat="1" x14ac:dyDescent="0.3">
      <c r="A4520" s="13"/>
      <c r="B4520" s="43"/>
      <c r="C4520" s="13"/>
      <c r="D4520" s="13"/>
      <c r="E4520" s="43"/>
      <c r="F4520" s="13"/>
      <c r="G4520" s="13"/>
      <c r="H4520" s="13"/>
      <c r="I4520" s="13"/>
      <c r="J4520" s="13"/>
      <c r="K4520" s="13"/>
      <c r="L4520" s="13"/>
      <c r="M4520" s="13"/>
      <c r="N4520" s="13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13"/>
      <c r="AH4520" s="13"/>
      <c r="AI4520" s="13"/>
      <c r="AJ4520" s="13"/>
      <c r="AK4520" s="43"/>
      <c r="AL4520" s="43"/>
      <c r="AM4520" s="43"/>
      <c r="AN4520" s="43"/>
      <c r="AO4520" s="43"/>
      <c r="AP4520" s="43"/>
      <c r="AQ4520" s="43"/>
      <c r="AR4520" s="43"/>
      <c r="AS4520" s="43"/>
      <c r="AT4520" s="43"/>
      <c r="AU4520" s="43"/>
      <c r="AV4520" s="43"/>
      <c r="AW4520" s="43"/>
      <c r="AX4520" s="43"/>
      <c r="AY4520" s="43"/>
      <c r="AZ4520" s="43"/>
      <c r="BA4520" s="43"/>
      <c r="BB4520" s="43"/>
      <c r="BC4520" s="43"/>
      <c r="BD4520" s="43"/>
      <c r="BE4520" s="13"/>
      <c r="BF4520" s="13"/>
      <c r="BG4520" s="13"/>
      <c r="BH4520" s="13"/>
      <c r="BI4520" s="13"/>
      <c r="BJ4520" s="13"/>
      <c r="BK4520" s="13"/>
    </row>
    <row r="4521" spans="1:63" s="45" customFormat="1" x14ac:dyDescent="0.3">
      <c r="A4521" s="13"/>
      <c r="B4521" s="43"/>
      <c r="C4521" s="13"/>
      <c r="D4521" s="13"/>
      <c r="E4521" s="43"/>
      <c r="F4521" s="13"/>
      <c r="G4521" s="13"/>
      <c r="H4521" s="13"/>
      <c r="I4521" s="13"/>
      <c r="J4521" s="13"/>
      <c r="K4521" s="13"/>
      <c r="L4521" s="13"/>
      <c r="M4521" s="13"/>
      <c r="N4521" s="13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13"/>
      <c r="AH4521" s="13"/>
      <c r="AI4521" s="13"/>
      <c r="AJ4521" s="13"/>
      <c r="AK4521" s="43"/>
      <c r="AL4521" s="43"/>
      <c r="AM4521" s="43"/>
      <c r="AN4521" s="43"/>
      <c r="AO4521" s="43"/>
      <c r="AP4521" s="43"/>
      <c r="AQ4521" s="43"/>
      <c r="AR4521" s="43"/>
      <c r="AS4521" s="43"/>
      <c r="AT4521" s="43"/>
      <c r="AU4521" s="43"/>
      <c r="AV4521" s="43"/>
      <c r="AW4521" s="43"/>
      <c r="AX4521" s="43"/>
      <c r="AY4521" s="43"/>
      <c r="AZ4521" s="43"/>
      <c r="BA4521" s="43"/>
      <c r="BB4521" s="43"/>
      <c r="BC4521" s="43"/>
      <c r="BD4521" s="43"/>
      <c r="BE4521" s="13"/>
      <c r="BF4521" s="13"/>
      <c r="BG4521" s="13"/>
      <c r="BH4521" s="13"/>
      <c r="BI4521" s="13"/>
      <c r="BJ4521" s="13"/>
      <c r="BK4521" s="13"/>
    </row>
    <row r="4522" spans="1:63" s="45" customFormat="1" x14ac:dyDescent="0.3">
      <c r="A4522" s="13"/>
      <c r="B4522" s="43"/>
      <c r="C4522" s="13"/>
      <c r="D4522" s="13"/>
      <c r="E4522" s="43"/>
      <c r="F4522" s="13"/>
      <c r="G4522" s="13"/>
      <c r="H4522" s="13"/>
      <c r="I4522" s="13"/>
      <c r="J4522" s="13"/>
      <c r="K4522" s="13"/>
      <c r="L4522" s="13"/>
      <c r="M4522" s="13"/>
      <c r="N4522" s="13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13"/>
      <c r="AH4522" s="13"/>
      <c r="AI4522" s="13"/>
      <c r="AJ4522" s="13"/>
      <c r="AK4522" s="43"/>
      <c r="AL4522" s="43"/>
      <c r="AM4522" s="43"/>
      <c r="AN4522" s="43"/>
      <c r="AO4522" s="43"/>
      <c r="AP4522" s="43"/>
      <c r="AQ4522" s="43"/>
      <c r="AR4522" s="43"/>
      <c r="AS4522" s="43"/>
      <c r="AT4522" s="43"/>
      <c r="AU4522" s="43"/>
      <c r="AV4522" s="43"/>
      <c r="AW4522" s="43"/>
      <c r="AX4522" s="43"/>
      <c r="AY4522" s="43"/>
      <c r="AZ4522" s="43"/>
      <c r="BA4522" s="43"/>
      <c r="BB4522" s="43"/>
      <c r="BC4522" s="43"/>
      <c r="BD4522" s="43"/>
      <c r="BE4522" s="13"/>
      <c r="BF4522" s="13"/>
      <c r="BG4522" s="13"/>
      <c r="BH4522" s="13"/>
      <c r="BI4522" s="13"/>
      <c r="BJ4522" s="13"/>
      <c r="BK4522" s="13"/>
    </row>
    <row r="4523" spans="1:63" s="45" customFormat="1" x14ac:dyDescent="0.3">
      <c r="A4523" s="13"/>
      <c r="B4523" s="43"/>
      <c r="C4523" s="13"/>
      <c r="D4523" s="13"/>
      <c r="E4523" s="43"/>
      <c r="F4523" s="13"/>
      <c r="G4523" s="13"/>
      <c r="H4523" s="13"/>
      <c r="I4523" s="13"/>
      <c r="J4523" s="13"/>
      <c r="K4523" s="13"/>
      <c r="L4523" s="13"/>
      <c r="M4523" s="13"/>
      <c r="N4523" s="13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13"/>
      <c r="AH4523" s="13"/>
      <c r="AI4523" s="13"/>
      <c r="AJ4523" s="13"/>
      <c r="AK4523" s="43"/>
      <c r="AL4523" s="43"/>
      <c r="AM4523" s="43"/>
      <c r="AN4523" s="43"/>
      <c r="AO4523" s="43"/>
      <c r="AP4523" s="43"/>
      <c r="AQ4523" s="43"/>
      <c r="AR4523" s="43"/>
      <c r="AS4523" s="43"/>
      <c r="AT4523" s="43"/>
      <c r="AU4523" s="43"/>
      <c r="AV4523" s="43"/>
      <c r="AW4523" s="43"/>
      <c r="AX4523" s="43"/>
      <c r="AY4523" s="43"/>
      <c r="AZ4523" s="43"/>
      <c r="BA4523" s="43"/>
      <c r="BB4523" s="43"/>
      <c r="BC4523" s="43"/>
      <c r="BD4523" s="43"/>
      <c r="BE4523" s="13"/>
      <c r="BF4523" s="13"/>
      <c r="BG4523" s="13"/>
      <c r="BH4523" s="13"/>
      <c r="BI4523" s="13"/>
      <c r="BJ4523" s="13"/>
      <c r="BK4523" s="13"/>
    </row>
    <row r="4524" spans="1:63" s="45" customFormat="1" x14ac:dyDescent="0.3">
      <c r="A4524" s="13"/>
      <c r="B4524" s="43"/>
      <c r="C4524" s="13"/>
      <c r="D4524" s="13"/>
      <c r="E4524" s="43"/>
      <c r="F4524" s="13"/>
      <c r="G4524" s="13"/>
      <c r="H4524" s="13"/>
      <c r="I4524" s="13"/>
      <c r="J4524" s="13"/>
      <c r="K4524" s="13"/>
      <c r="L4524" s="13"/>
      <c r="M4524" s="13"/>
      <c r="N4524" s="13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13"/>
      <c r="AH4524" s="13"/>
      <c r="AI4524" s="13"/>
      <c r="AJ4524" s="13"/>
      <c r="AK4524" s="43"/>
      <c r="AL4524" s="43"/>
      <c r="AM4524" s="43"/>
      <c r="AN4524" s="43"/>
      <c r="AO4524" s="43"/>
      <c r="AP4524" s="43"/>
      <c r="AQ4524" s="43"/>
      <c r="AR4524" s="43"/>
      <c r="AS4524" s="43"/>
      <c r="AT4524" s="43"/>
      <c r="AU4524" s="43"/>
      <c r="AV4524" s="43"/>
      <c r="AW4524" s="43"/>
      <c r="AX4524" s="43"/>
      <c r="AY4524" s="43"/>
      <c r="AZ4524" s="43"/>
      <c r="BA4524" s="43"/>
      <c r="BB4524" s="43"/>
      <c r="BC4524" s="43"/>
      <c r="BD4524" s="43"/>
      <c r="BE4524" s="13"/>
      <c r="BF4524" s="13"/>
      <c r="BG4524" s="13"/>
      <c r="BH4524" s="13"/>
      <c r="BI4524" s="13"/>
      <c r="BJ4524" s="13"/>
      <c r="BK4524" s="13"/>
    </row>
    <row r="4525" spans="1:63" s="45" customFormat="1" x14ac:dyDescent="0.3">
      <c r="A4525" s="13"/>
      <c r="B4525" s="43"/>
      <c r="C4525" s="13"/>
      <c r="D4525" s="13"/>
      <c r="E4525" s="43"/>
      <c r="F4525" s="13"/>
      <c r="G4525" s="13"/>
      <c r="H4525" s="13"/>
      <c r="I4525" s="13"/>
      <c r="J4525" s="13"/>
      <c r="K4525" s="13"/>
      <c r="L4525" s="13"/>
      <c r="M4525" s="13"/>
      <c r="N4525" s="13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13"/>
      <c r="AH4525" s="13"/>
      <c r="AI4525" s="13"/>
      <c r="AJ4525" s="13"/>
      <c r="AK4525" s="43"/>
      <c r="AL4525" s="43"/>
      <c r="AM4525" s="43"/>
      <c r="AN4525" s="43"/>
      <c r="AO4525" s="43"/>
      <c r="AP4525" s="43"/>
      <c r="AQ4525" s="43"/>
      <c r="AR4525" s="43"/>
      <c r="AS4525" s="43"/>
      <c r="AT4525" s="43"/>
      <c r="AU4525" s="43"/>
      <c r="AV4525" s="43"/>
      <c r="AW4525" s="43"/>
      <c r="AX4525" s="43"/>
      <c r="AY4525" s="43"/>
      <c r="AZ4525" s="43"/>
      <c r="BA4525" s="43"/>
      <c r="BB4525" s="43"/>
      <c r="BC4525" s="43"/>
      <c r="BD4525" s="43"/>
      <c r="BE4525" s="13"/>
      <c r="BF4525" s="13"/>
      <c r="BG4525" s="13"/>
      <c r="BH4525" s="13"/>
      <c r="BI4525" s="13"/>
      <c r="BJ4525" s="13"/>
      <c r="BK4525" s="13"/>
    </row>
    <row r="4526" spans="1:63" s="45" customFormat="1" x14ac:dyDescent="0.3">
      <c r="A4526" s="13"/>
      <c r="B4526" s="43"/>
      <c r="C4526" s="13"/>
      <c r="D4526" s="13"/>
      <c r="E4526" s="43"/>
      <c r="F4526" s="13"/>
      <c r="G4526" s="13"/>
      <c r="H4526" s="13"/>
      <c r="I4526" s="13"/>
      <c r="J4526" s="13"/>
      <c r="K4526" s="13"/>
      <c r="L4526" s="13"/>
      <c r="M4526" s="13"/>
      <c r="N4526" s="13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13"/>
      <c r="AH4526" s="13"/>
      <c r="AI4526" s="13"/>
      <c r="AJ4526" s="13"/>
      <c r="AK4526" s="43"/>
      <c r="AL4526" s="43"/>
      <c r="AM4526" s="43"/>
      <c r="AN4526" s="43"/>
      <c r="AO4526" s="43"/>
      <c r="AP4526" s="43"/>
      <c r="AQ4526" s="43"/>
      <c r="AR4526" s="43"/>
      <c r="AS4526" s="43"/>
      <c r="AT4526" s="43"/>
      <c r="AU4526" s="43"/>
      <c r="AV4526" s="43"/>
      <c r="AW4526" s="43"/>
      <c r="AX4526" s="43"/>
      <c r="AY4526" s="43"/>
      <c r="AZ4526" s="43"/>
      <c r="BA4526" s="43"/>
      <c r="BB4526" s="43"/>
      <c r="BC4526" s="43"/>
      <c r="BD4526" s="43"/>
      <c r="BE4526" s="13"/>
      <c r="BF4526" s="13"/>
      <c r="BG4526" s="13"/>
      <c r="BH4526" s="13"/>
      <c r="BI4526" s="13"/>
      <c r="BJ4526" s="13"/>
      <c r="BK4526" s="13"/>
    </row>
    <row r="4527" spans="1:63" s="45" customFormat="1" x14ac:dyDescent="0.3">
      <c r="A4527" s="13"/>
      <c r="B4527" s="43"/>
      <c r="C4527" s="13"/>
      <c r="D4527" s="13"/>
      <c r="E4527" s="43"/>
      <c r="F4527" s="13"/>
      <c r="G4527" s="13"/>
      <c r="H4527" s="13"/>
      <c r="I4527" s="13"/>
      <c r="J4527" s="13"/>
      <c r="K4527" s="13"/>
      <c r="L4527" s="13"/>
      <c r="M4527" s="13"/>
      <c r="N4527" s="13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13"/>
      <c r="AH4527" s="13"/>
      <c r="AI4527" s="13"/>
      <c r="AJ4527" s="13"/>
      <c r="AK4527" s="43"/>
      <c r="AL4527" s="43"/>
      <c r="AM4527" s="43"/>
      <c r="AN4527" s="43"/>
      <c r="AO4527" s="43"/>
      <c r="AP4527" s="43"/>
      <c r="AQ4527" s="43"/>
      <c r="AR4527" s="43"/>
      <c r="AS4527" s="43"/>
      <c r="AT4527" s="43"/>
      <c r="AU4527" s="43"/>
      <c r="AV4527" s="43"/>
      <c r="AW4527" s="43"/>
      <c r="AX4527" s="43"/>
      <c r="AY4527" s="43"/>
      <c r="AZ4527" s="43"/>
      <c r="BA4527" s="43"/>
      <c r="BB4527" s="43"/>
      <c r="BC4527" s="43"/>
      <c r="BD4527" s="43"/>
      <c r="BE4527" s="13"/>
      <c r="BF4527" s="13"/>
      <c r="BG4527" s="13"/>
      <c r="BH4527" s="13"/>
      <c r="BI4527" s="13"/>
      <c r="BJ4527" s="13"/>
      <c r="BK4527" s="13"/>
    </row>
    <row r="4528" spans="1:63" s="45" customFormat="1" x14ac:dyDescent="0.3">
      <c r="A4528" s="13"/>
      <c r="B4528" s="43"/>
      <c r="C4528" s="13"/>
      <c r="D4528" s="13"/>
      <c r="E4528" s="43"/>
      <c r="F4528" s="13"/>
      <c r="G4528" s="13"/>
      <c r="H4528" s="13"/>
      <c r="I4528" s="13"/>
      <c r="J4528" s="13"/>
      <c r="K4528" s="13"/>
      <c r="L4528" s="13"/>
      <c r="M4528" s="13"/>
      <c r="N4528" s="13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13"/>
      <c r="AH4528" s="13"/>
      <c r="AI4528" s="13"/>
      <c r="AJ4528" s="13"/>
      <c r="AK4528" s="43"/>
      <c r="AL4528" s="43"/>
      <c r="AM4528" s="43"/>
      <c r="AN4528" s="43"/>
      <c r="AO4528" s="43"/>
      <c r="AP4528" s="43"/>
      <c r="AQ4528" s="43"/>
      <c r="AR4528" s="43"/>
      <c r="AS4528" s="43"/>
      <c r="AT4528" s="43"/>
      <c r="AU4528" s="43"/>
      <c r="AV4528" s="43"/>
      <c r="AW4528" s="43"/>
      <c r="AX4528" s="43"/>
      <c r="AY4528" s="43"/>
      <c r="AZ4528" s="43"/>
      <c r="BA4528" s="43"/>
      <c r="BB4528" s="43"/>
      <c r="BC4528" s="43"/>
      <c r="BD4528" s="43"/>
      <c r="BE4528" s="13"/>
      <c r="BF4528" s="13"/>
      <c r="BG4528" s="13"/>
      <c r="BH4528" s="13"/>
      <c r="BI4528" s="13"/>
      <c r="BJ4528" s="13"/>
      <c r="BK4528" s="13"/>
    </row>
    <row r="4529" spans="1:63" s="45" customFormat="1" x14ac:dyDescent="0.3">
      <c r="A4529" s="13"/>
      <c r="B4529" s="43"/>
      <c r="C4529" s="13"/>
      <c r="D4529" s="13"/>
      <c r="E4529" s="43"/>
      <c r="F4529" s="13"/>
      <c r="G4529" s="13"/>
      <c r="H4529" s="13"/>
      <c r="I4529" s="13"/>
      <c r="J4529" s="13"/>
      <c r="K4529" s="13"/>
      <c r="L4529" s="13"/>
      <c r="M4529" s="13"/>
      <c r="N4529" s="13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13"/>
      <c r="AH4529" s="13"/>
      <c r="AI4529" s="13"/>
      <c r="AJ4529" s="13"/>
      <c r="AK4529" s="43"/>
      <c r="AL4529" s="43"/>
      <c r="AM4529" s="43"/>
      <c r="AN4529" s="43"/>
      <c r="AO4529" s="43"/>
      <c r="AP4529" s="43"/>
      <c r="AQ4529" s="43"/>
      <c r="AR4529" s="43"/>
      <c r="AS4529" s="43"/>
      <c r="AT4529" s="43"/>
      <c r="AU4529" s="43"/>
      <c r="AV4529" s="43"/>
      <c r="AW4529" s="43"/>
      <c r="AX4529" s="43"/>
      <c r="AY4529" s="43"/>
      <c r="AZ4529" s="43"/>
      <c r="BA4529" s="43"/>
      <c r="BB4529" s="43"/>
      <c r="BC4529" s="43"/>
      <c r="BD4529" s="43"/>
      <c r="BE4529" s="13"/>
      <c r="BF4529" s="13"/>
      <c r="BG4529" s="13"/>
      <c r="BH4529" s="13"/>
      <c r="BI4529" s="13"/>
      <c r="BJ4529" s="13"/>
      <c r="BK4529" s="13"/>
    </row>
    <row r="4530" spans="1:63" s="45" customFormat="1" x14ac:dyDescent="0.3">
      <c r="A4530" s="13"/>
      <c r="B4530" s="43"/>
      <c r="C4530" s="13"/>
      <c r="D4530" s="13"/>
      <c r="E4530" s="43"/>
      <c r="F4530" s="13"/>
      <c r="G4530" s="13"/>
      <c r="H4530" s="13"/>
      <c r="I4530" s="13"/>
      <c r="J4530" s="13"/>
      <c r="K4530" s="13"/>
      <c r="L4530" s="13"/>
      <c r="M4530" s="13"/>
      <c r="N4530" s="13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13"/>
      <c r="AH4530" s="13"/>
      <c r="AI4530" s="13"/>
      <c r="AJ4530" s="13"/>
      <c r="AK4530" s="43"/>
      <c r="AL4530" s="43"/>
      <c r="AM4530" s="43"/>
      <c r="AN4530" s="43"/>
      <c r="AO4530" s="43"/>
      <c r="AP4530" s="43"/>
      <c r="AQ4530" s="43"/>
      <c r="AR4530" s="43"/>
      <c r="AS4530" s="43"/>
      <c r="AT4530" s="43"/>
      <c r="AU4530" s="43"/>
      <c r="AV4530" s="43"/>
      <c r="AW4530" s="43"/>
      <c r="AX4530" s="43"/>
      <c r="AY4530" s="43"/>
      <c r="AZ4530" s="43"/>
      <c r="BA4530" s="43"/>
      <c r="BB4530" s="43"/>
      <c r="BC4530" s="43"/>
      <c r="BD4530" s="43"/>
      <c r="BE4530" s="13"/>
      <c r="BF4530" s="13"/>
      <c r="BG4530" s="13"/>
      <c r="BH4530" s="13"/>
      <c r="BI4530" s="13"/>
      <c r="BJ4530" s="13"/>
      <c r="BK4530" s="13"/>
    </row>
    <row r="4531" spans="1:63" s="45" customFormat="1" x14ac:dyDescent="0.3">
      <c r="A4531" s="13"/>
      <c r="B4531" s="43"/>
      <c r="C4531" s="13"/>
      <c r="D4531" s="13"/>
      <c r="E4531" s="43"/>
      <c r="F4531" s="13"/>
      <c r="G4531" s="13"/>
      <c r="H4531" s="13"/>
      <c r="I4531" s="13"/>
      <c r="J4531" s="13"/>
      <c r="K4531" s="13"/>
      <c r="L4531" s="13"/>
      <c r="M4531" s="13"/>
      <c r="N4531" s="13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13"/>
      <c r="AH4531" s="13"/>
      <c r="AI4531" s="13"/>
      <c r="AJ4531" s="13"/>
      <c r="AK4531" s="43"/>
      <c r="AL4531" s="43"/>
      <c r="AM4531" s="43"/>
      <c r="AN4531" s="43"/>
      <c r="AO4531" s="43"/>
      <c r="AP4531" s="43"/>
      <c r="AQ4531" s="43"/>
      <c r="AR4531" s="43"/>
      <c r="AS4531" s="43"/>
      <c r="AT4531" s="43"/>
      <c r="AU4531" s="43"/>
      <c r="AV4531" s="43"/>
      <c r="AW4531" s="43"/>
      <c r="AX4531" s="43"/>
      <c r="AY4531" s="43"/>
      <c r="AZ4531" s="43"/>
      <c r="BA4531" s="43"/>
      <c r="BB4531" s="43"/>
      <c r="BC4531" s="43"/>
      <c r="BD4531" s="43"/>
      <c r="BE4531" s="13"/>
      <c r="BF4531" s="13"/>
      <c r="BG4531" s="13"/>
      <c r="BH4531" s="13"/>
      <c r="BI4531" s="13"/>
      <c r="BJ4531" s="13"/>
      <c r="BK4531" s="13"/>
    </row>
    <row r="4532" spans="1:63" s="45" customFormat="1" x14ac:dyDescent="0.3">
      <c r="A4532" s="13"/>
      <c r="B4532" s="43"/>
      <c r="C4532" s="13"/>
      <c r="D4532" s="13"/>
      <c r="E4532" s="43"/>
      <c r="F4532" s="13"/>
      <c r="G4532" s="13"/>
      <c r="H4532" s="13"/>
      <c r="I4532" s="13"/>
      <c r="J4532" s="13"/>
      <c r="K4532" s="13"/>
      <c r="L4532" s="13"/>
      <c r="M4532" s="13"/>
      <c r="N4532" s="13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13"/>
      <c r="AH4532" s="13"/>
      <c r="AI4532" s="13"/>
      <c r="AJ4532" s="13"/>
      <c r="AK4532" s="43"/>
      <c r="AL4532" s="43"/>
      <c r="AM4532" s="43"/>
      <c r="AN4532" s="43"/>
      <c r="AO4532" s="43"/>
      <c r="AP4532" s="43"/>
      <c r="AQ4532" s="43"/>
      <c r="AR4532" s="43"/>
      <c r="AS4532" s="43"/>
      <c r="AT4532" s="43"/>
      <c r="AU4532" s="43"/>
      <c r="AV4532" s="43"/>
      <c r="AW4532" s="43"/>
      <c r="AX4532" s="43"/>
      <c r="AY4532" s="43"/>
      <c r="AZ4532" s="43"/>
      <c r="BA4532" s="43"/>
      <c r="BB4532" s="43"/>
      <c r="BC4532" s="43"/>
      <c r="BD4532" s="43"/>
      <c r="BE4532" s="13"/>
      <c r="BF4532" s="13"/>
      <c r="BG4532" s="13"/>
      <c r="BH4532" s="13"/>
      <c r="BI4532" s="13"/>
      <c r="BJ4532" s="13"/>
      <c r="BK4532" s="13"/>
    </row>
    <row r="4533" spans="1:63" s="45" customFormat="1" x14ac:dyDescent="0.3">
      <c r="A4533" s="13"/>
      <c r="B4533" s="43"/>
      <c r="C4533" s="13"/>
      <c r="D4533" s="13"/>
      <c r="E4533" s="43"/>
      <c r="F4533" s="13"/>
      <c r="G4533" s="13"/>
      <c r="H4533" s="13"/>
      <c r="I4533" s="13"/>
      <c r="J4533" s="13"/>
      <c r="K4533" s="13"/>
      <c r="L4533" s="13"/>
      <c r="M4533" s="13"/>
      <c r="N4533" s="13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13"/>
      <c r="AH4533" s="13"/>
      <c r="AI4533" s="13"/>
      <c r="AJ4533" s="13"/>
      <c r="AK4533" s="43"/>
      <c r="AL4533" s="43"/>
      <c r="AM4533" s="43"/>
      <c r="AN4533" s="43"/>
      <c r="AO4533" s="43"/>
      <c r="AP4533" s="43"/>
      <c r="AQ4533" s="43"/>
      <c r="AR4533" s="43"/>
      <c r="AS4533" s="43"/>
      <c r="AT4533" s="43"/>
      <c r="AU4533" s="43"/>
      <c r="AV4533" s="43"/>
      <c r="AW4533" s="43"/>
      <c r="AX4533" s="43"/>
      <c r="AY4533" s="43"/>
      <c r="AZ4533" s="43"/>
      <c r="BA4533" s="43"/>
      <c r="BB4533" s="43"/>
      <c r="BC4533" s="43"/>
      <c r="BD4533" s="43"/>
      <c r="BE4533" s="13"/>
      <c r="BF4533" s="13"/>
      <c r="BG4533" s="13"/>
      <c r="BH4533" s="13"/>
      <c r="BI4533" s="13"/>
      <c r="BJ4533" s="13"/>
      <c r="BK4533" s="13"/>
    </row>
    <row r="4534" spans="1:63" s="45" customFormat="1" x14ac:dyDescent="0.3">
      <c r="A4534" s="13"/>
      <c r="B4534" s="43"/>
      <c r="C4534" s="13"/>
      <c r="D4534" s="13"/>
      <c r="E4534" s="43"/>
      <c r="F4534" s="13"/>
      <c r="G4534" s="13"/>
      <c r="H4534" s="13"/>
      <c r="I4534" s="13"/>
      <c r="J4534" s="13"/>
      <c r="K4534" s="13"/>
      <c r="L4534" s="13"/>
      <c r="M4534" s="13"/>
      <c r="N4534" s="13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13"/>
      <c r="AH4534" s="13"/>
      <c r="AI4534" s="13"/>
      <c r="AJ4534" s="13"/>
      <c r="AK4534" s="43"/>
      <c r="AL4534" s="43"/>
      <c r="AM4534" s="43"/>
      <c r="AN4534" s="43"/>
      <c r="AO4534" s="43"/>
      <c r="AP4534" s="43"/>
      <c r="AQ4534" s="43"/>
      <c r="AR4534" s="43"/>
      <c r="AS4534" s="43"/>
      <c r="AT4534" s="43"/>
      <c r="AU4534" s="43"/>
      <c r="AV4534" s="43"/>
      <c r="AW4534" s="43"/>
      <c r="AX4534" s="43"/>
      <c r="AY4534" s="43"/>
      <c r="AZ4534" s="43"/>
      <c r="BA4534" s="43"/>
      <c r="BB4534" s="43"/>
      <c r="BC4534" s="43"/>
      <c r="BD4534" s="43"/>
      <c r="BE4534" s="13"/>
      <c r="BF4534" s="13"/>
      <c r="BG4534" s="13"/>
      <c r="BH4534" s="13"/>
      <c r="BI4534" s="13"/>
      <c r="BJ4534" s="13"/>
      <c r="BK4534" s="13"/>
    </row>
    <row r="4535" spans="1:63" s="45" customFormat="1" x14ac:dyDescent="0.3">
      <c r="A4535" s="13"/>
      <c r="B4535" s="43"/>
      <c r="C4535" s="13"/>
      <c r="D4535" s="13"/>
      <c r="E4535" s="43"/>
      <c r="F4535" s="13"/>
      <c r="G4535" s="13"/>
      <c r="H4535" s="13"/>
      <c r="I4535" s="13"/>
      <c r="J4535" s="13"/>
      <c r="K4535" s="13"/>
      <c r="L4535" s="13"/>
      <c r="M4535" s="13"/>
      <c r="N4535" s="13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13"/>
      <c r="AH4535" s="13"/>
      <c r="AI4535" s="13"/>
      <c r="AJ4535" s="13"/>
      <c r="AK4535" s="43"/>
      <c r="AL4535" s="43"/>
      <c r="AM4535" s="43"/>
      <c r="AN4535" s="43"/>
      <c r="AO4535" s="43"/>
      <c r="AP4535" s="43"/>
      <c r="AQ4535" s="43"/>
      <c r="AR4535" s="43"/>
      <c r="AS4535" s="43"/>
      <c r="AT4535" s="43"/>
      <c r="AU4535" s="43"/>
      <c r="AV4535" s="43"/>
      <c r="AW4535" s="43"/>
      <c r="AX4535" s="43"/>
      <c r="AY4535" s="43"/>
      <c r="AZ4535" s="43"/>
      <c r="BA4535" s="43"/>
      <c r="BB4535" s="43"/>
      <c r="BC4535" s="43"/>
      <c r="BD4535" s="43"/>
      <c r="BE4535" s="13"/>
      <c r="BF4535" s="13"/>
      <c r="BG4535" s="13"/>
      <c r="BH4535" s="13"/>
      <c r="BI4535" s="13"/>
      <c r="BJ4535" s="13"/>
      <c r="BK4535" s="13"/>
    </row>
    <row r="4536" spans="1:63" s="45" customFormat="1" x14ac:dyDescent="0.3">
      <c r="A4536" s="13"/>
      <c r="B4536" s="43"/>
      <c r="C4536" s="13"/>
      <c r="D4536" s="13"/>
      <c r="E4536" s="43"/>
      <c r="F4536" s="13"/>
      <c r="G4536" s="13"/>
      <c r="H4536" s="13"/>
      <c r="I4536" s="13"/>
      <c r="J4536" s="13"/>
      <c r="K4536" s="13"/>
      <c r="L4536" s="13"/>
      <c r="M4536" s="13"/>
      <c r="N4536" s="13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13"/>
      <c r="AH4536" s="13"/>
      <c r="AI4536" s="13"/>
      <c r="AJ4536" s="13"/>
      <c r="AK4536" s="43"/>
      <c r="AL4536" s="43"/>
      <c r="AM4536" s="43"/>
      <c r="AN4536" s="43"/>
      <c r="AO4536" s="43"/>
      <c r="AP4536" s="43"/>
      <c r="AQ4536" s="43"/>
      <c r="AR4536" s="43"/>
      <c r="AS4536" s="43"/>
      <c r="AT4536" s="43"/>
      <c r="AU4536" s="43"/>
      <c r="AV4536" s="43"/>
      <c r="AW4536" s="43"/>
      <c r="AX4536" s="43"/>
      <c r="AY4536" s="43"/>
      <c r="AZ4536" s="43"/>
      <c r="BA4536" s="43"/>
      <c r="BB4536" s="43"/>
      <c r="BC4536" s="43"/>
      <c r="BD4536" s="43"/>
      <c r="BE4536" s="13"/>
      <c r="BF4536" s="13"/>
      <c r="BG4536" s="13"/>
      <c r="BH4536" s="13"/>
      <c r="BI4536" s="13"/>
      <c r="BJ4536" s="13"/>
      <c r="BK4536" s="13"/>
    </row>
    <row r="4537" spans="1:63" s="45" customFormat="1" x14ac:dyDescent="0.3">
      <c r="A4537" s="13"/>
      <c r="B4537" s="43"/>
      <c r="C4537" s="13"/>
      <c r="D4537" s="13"/>
      <c r="E4537" s="43"/>
      <c r="F4537" s="13"/>
      <c r="G4537" s="13"/>
      <c r="H4537" s="13"/>
      <c r="I4537" s="13"/>
      <c r="J4537" s="13"/>
      <c r="K4537" s="13"/>
      <c r="L4537" s="13"/>
      <c r="M4537" s="13"/>
      <c r="N4537" s="13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13"/>
      <c r="AH4537" s="13"/>
      <c r="AI4537" s="13"/>
      <c r="AJ4537" s="13"/>
      <c r="AK4537" s="43"/>
      <c r="AL4537" s="43"/>
      <c r="AM4537" s="43"/>
      <c r="AN4537" s="43"/>
      <c r="AO4537" s="43"/>
      <c r="AP4537" s="43"/>
      <c r="AQ4537" s="43"/>
      <c r="AR4537" s="43"/>
      <c r="AS4537" s="43"/>
      <c r="AT4537" s="43"/>
      <c r="AU4537" s="43"/>
      <c r="AV4537" s="43"/>
      <c r="AW4537" s="43"/>
      <c r="AX4537" s="43"/>
      <c r="AY4537" s="43"/>
      <c r="AZ4537" s="43"/>
      <c r="BA4537" s="43"/>
      <c r="BB4537" s="43"/>
      <c r="BC4537" s="43"/>
      <c r="BD4537" s="43"/>
      <c r="BE4537" s="13"/>
      <c r="BF4537" s="13"/>
      <c r="BG4537" s="13"/>
      <c r="BH4537" s="13"/>
      <c r="BI4537" s="13"/>
      <c r="BJ4537" s="13"/>
      <c r="BK4537" s="13"/>
    </row>
    <row r="4538" spans="1:63" s="45" customFormat="1" x14ac:dyDescent="0.3">
      <c r="A4538" s="13"/>
      <c r="B4538" s="43"/>
      <c r="C4538" s="13"/>
      <c r="D4538" s="13"/>
      <c r="E4538" s="43"/>
      <c r="F4538" s="13"/>
      <c r="G4538" s="13"/>
      <c r="H4538" s="13"/>
      <c r="I4538" s="13"/>
      <c r="J4538" s="13"/>
      <c r="K4538" s="13"/>
      <c r="L4538" s="13"/>
      <c r="M4538" s="13"/>
      <c r="N4538" s="13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13"/>
      <c r="AH4538" s="13"/>
      <c r="AI4538" s="13"/>
      <c r="AJ4538" s="13"/>
      <c r="AK4538" s="43"/>
      <c r="AL4538" s="43"/>
      <c r="AM4538" s="43"/>
      <c r="AN4538" s="43"/>
      <c r="AO4538" s="43"/>
      <c r="AP4538" s="43"/>
      <c r="AQ4538" s="43"/>
      <c r="AR4538" s="43"/>
      <c r="AS4538" s="43"/>
      <c r="AT4538" s="43"/>
      <c r="AU4538" s="43"/>
      <c r="AV4538" s="43"/>
      <c r="AW4538" s="43"/>
      <c r="AX4538" s="43"/>
      <c r="AY4538" s="43"/>
      <c r="AZ4538" s="43"/>
      <c r="BA4538" s="43"/>
      <c r="BB4538" s="43"/>
      <c r="BC4538" s="43"/>
      <c r="BD4538" s="43"/>
      <c r="BE4538" s="13"/>
      <c r="BF4538" s="13"/>
      <c r="BG4538" s="13"/>
      <c r="BH4538" s="13"/>
      <c r="BI4538" s="13"/>
      <c r="BJ4538" s="13"/>
      <c r="BK4538" s="13"/>
    </row>
    <row r="4539" spans="1:63" s="45" customFormat="1" x14ac:dyDescent="0.3">
      <c r="A4539" s="13"/>
      <c r="B4539" s="43"/>
      <c r="C4539" s="13"/>
      <c r="D4539" s="13"/>
      <c r="E4539" s="43"/>
      <c r="F4539" s="13"/>
      <c r="G4539" s="13"/>
      <c r="H4539" s="13"/>
      <c r="I4539" s="13"/>
      <c r="J4539" s="13"/>
      <c r="K4539" s="13"/>
      <c r="L4539" s="13"/>
      <c r="M4539" s="13"/>
      <c r="N4539" s="13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13"/>
      <c r="AH4539" s="13"/>
      <c r="AI4539" s="13"/>
      <c r="AJ4539" s="13"/>
      <c r="AK4539" s="43"/>
      <c r="AL4539" s="43"/>
      <c r="AM4539" s="43"/>
      <c r="AN4539" s="43"/>
      <c r="AO4539" s="43"/>
      <c r="AP4539" s="43"/>
      <c r="AQ4539" s="43"/>
      <c r="AR4539" s="43"/>
      <c r="AS4539" s="43"/>
      <c r="AT4539" s="43"/>
      <c r="AU4539" s="43"/>
      <c r="AV4539" s="43"/>
      <c r="AW4539" s="43"/>
      <c r="AX4539" s="43"/>
      <c r="AY4539" s="43"/>
      <c r="AZ4539" s="43"/>
      <c r="BA4539" s="43"/>
      <c r="BB4539" s="43"/>
      <c r="BC4539" s="43"/>
      <c r="BD4539" s="43"/>
      <c r="BE4539" s="13"/>
      <c r="BF4539" s="13"/>
      <c r="BG4539" s="13"/>
      <c r="BH4539" s="13"/>
      <c r="BI4539" s="13"/>
      <c r="BJ4539" s="13"/>
      <c r="BK4539" s="13"/>
    </row>
    <row r="4540" spans="1:63" s="45" customFormat="1" x14ac:dyDescent="0.3">
      <c r="A4540" s="13"/>
      <c r="B4540" s="43"/>
      <c r="C4540" s="13"/>
      <c r="D4540" s="13"/>
      <c r="E4540" s="43"/>
      <c r="F4540" s="13"/>
      <c r="G4540" s="13"/>
      <c r="H4540" s="13"/>
      <c r="I4540" s="13"/>
      <c r="J4540" s="13"/>
      <c r="K4540" s="13"/>
      <c r="L4540" s="13"/>
      <c r="M4540" s="13"/>
      <c r="N4540" s="13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13"/>
      <c r="AH4540" s="13"/>
      <c r="AI4540" s="13"/>
      <c r="AJ4540" s="13"/>
      <c r="AK4540" s="43"/>
      <c r="AL4540" s="43"/>
      <c r="AM4540" s="43"/>
      <c r="AN4540" s="43"/>
      <c r="AO4540" s="43"/>
      <c r="AP4540" s="43"/>
      <c r="AQ4540" s="43"/>
      <c r="AR4540" s="43"/>
      <c r="AS4540" s="43"/>
      <c r="AT4540" s="43"/>
      <c r="AU4540" s="43"/>
      <c r="AV4540" s="43"/>
      <c r="AW4540" s="43"/>
      <c r="AX4540" s="43"/>
      <c r="AY4540" s="43"/>
      <c r="AZ4540" s="43"/>
      <c r="BA4540" s="43"/>
      <c r="BB4540" s="43"/>
      <c r="BC4540" s="43"/>
      <c r="BD4540" s="43"/>
      <c r="BE4540" s="13"/>
      <c r="BF4540" s="13"/>
      <c r="BG4540" s="13"/>
      <c r="BH4540" s="13"/>
      <c r="BI4540" s="13"/>
      <c r="BJ4540" s="13"/>
      <c r="BK4540" s="13"/>
    </row>
    <row r="4541" spans="1:63" s="45" customFormat="1" x14ac:dyDescent="0.3">
      <c r="A4541" s="13"/>
      <c r="B4541" s="43"/>
      <c r="C4541" s="13"/>
      <c r="D4541" s="13"/>
      <c r="E4541" s="43"/>
      <c r="F4541" s="13"/>
      <c r="G4541" s="13"/>
      <c r="H4541" s="13"/>
      <c r="I4541" s="13"/>
      <c r="J4541" s="13"/>
      <c r="K4541" s="13"/>
      <c r="L4541" s="13"/>
      <c r="M4541" s="13"/>
      <c r="N4541" s="13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13"/>
      <c r="AH4541" s="13"/>
      <c r="AI4541" s="13"/>
      <c r="AJ4541" s="13"/>
      <c r="AK4541" s="43"/>
      <c r="AL4541" s="43"/>
      <c r="AM4541" s="43"/>
      <c r="AN4541" s="43"/>
      <c r="AO4541" s="43"/>
      <c r="AP4541" s="43"/>
      <c r="AQ4541" s="43"/>
      <c r="AR4541" s="43"/>
      <c r="AS4541" s="43"/>
      <c r="AT4541" s="43"/>
      <c r="AU4541" s="43"/>
      <c r="AV4541" s="43"/>
      <c r="AW4541" s="43"/>
      <c r="AX4541" s="43"/>
      <c r="AY4541" s="43"/>
      <c r="AZ4541" s="43"/>
      <c r="BA4541" s="43"/>
      <c r="BB4541" s="43"/>
      <c r="BC4541" s="43"/>
      <c r="BD4541" s="43"/>
      <c r="BE4541" s="13"/>
      <c r="BF4541" s="13"/>
      <c r="BG4541" s="13"/>
      <c r="BH4541" s="13"/>
      <c r="BI4541" s="13"/>
      <c r="BJ4541" s="13"/>
      <c r="BK4541" s="13"/>
    </row>
    <row r="4542" spans="1:63" s="45" customFormat="1" x14ac:dyDescent="0.3">
      <c r="A4542" s="13"/>
      <c r="B4542" s="43"/>
      <c r="C4542" s="13"/>
      <c r="D4542" s="13"/>
      <c r="E4542" s="43"/>
      <c r="F4542" s="13"/>
      <c r="G4542" s="13"/>
      <c r="H4542" s="13"/>
      <c r="I4542" s="13"/>
      <c r="J4542" s="13"/>
      <c r="K4542" s="13"/>
      <c r="L4542" s="13"/>
      <c r="M4542" s="13"/>
      <c r="N4542" s="13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13"/>
      <c r="AH4542" s="13"/>
      <c r="AI4542" s="13"/>
      <c r="AJ4542" s="13"/>
      <c r="AK4542" s="43"/>
      <c r="AL4542" s="43"/>
      <c r="AM4542" s="43"/>
      <c r="AN4542" s="43"/>
      <c r="AO4542" s="43"/>
      <c r="AP4542" s="43"/>
      <c r="AQ4542" s="43"/>
      <c r="AR4542" s="43"/>
      <c r="AS4542" s="43"/>
      <c r="AT4542" s="43"/>
      <c r="AU4542" s="43"/>
      <c r="AV4542" s="43"/>
      <c r="AW4542" s="43"/>
      <c r="AX4542" s="43"/>
      <c r="AY4542" s="43"/>
      <c r="AZ4542" s="43"/>
      <c r="BA4542" s="43"/>
      <c r="BB4542" s="43"/>
      <c r="BC4542" s="43"/>
      <c r="BD4542" s="43"/>
      <c r="BE4542" s="13"/>
      <c r="BF4542" s="13"/>
      <c r="BG4542" s="13"/>
      <c r="BH4542" s="13"/>
      <c r="BI4542" s="13"/>
      <c r="BJ4542" s="13"/>
      <c r="BK4542" s="13"/>
    </row>
    <row r="4543" spans="1:63" s="45" customFormat="1" x14ac:dyDescent="0.3">
      <c r="A4543" s="13"/>
      <c r="B4543" s="43"/>
      <c r="C4543" s="13"/>
      <c r="D4543" s="13"/>
      <c r="E4543" s="43"/>
      <c r="F4543" s="13"/>
      <c r="G4543" s="13"/>
      <c r="H4543" s="13"/>
      <c r="I4543" s="13"/>
      <c r="J4543" s="13"/>
      <c r="K4543" s="13"/>
      <c r="L4543" s="13"/>
      <c r="M4543" s="13"/>
      <c r="N4543" s="13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13"/>
      <c r="AH4543" s="13"/>
      <c r="AI4543" s="13"/>
      <c r="AJ4543" s="13"/>
      <c r="AK4543" s="43"/>
      <c r="AL4543" s="43"/>
      <c r="AM4543" s="43"/>
      <c r="AN4543" s="43"/>
      <c r="AO4543" s="43"/>
      <c r="AP4543" s="43"/>
      <c r="AQ4543" s="43"/>
      <c r="AR4543" s="43"/>
      <c r="AS4543" s="43"/>
      <c r="AT4543" s="43"/>
      <c r="AU4543" s="43"/>
      <c r="AV4543" s="43"/>
      <c r="AW4543" s="43"/>
      <c r="AX4543" s="43"/>
      <c r="AY4543" s="43"/>
      <c r="AZ4543" s="43"/>
      <c r="BA4543" s="43"/>
      <c r="BB4543" s="43"/>
      <c r="BC4543" s="43"/>
      <c r="BD4543" s="43"/>
      <c r="BE4543" s="13"/>
      <c r="BF4543" s="13"/>
      <c r="BG4543" s="13"/>
      <c r="BH4543" s="13"/>
      <c r="BI4543" s="13"/>
      <c r="BJ4543" s="13"/>
      <c r="BK4543" s="13"/>
    </row>
    <row r="4544" spans="1:63" s="45" customFormat="1" x14ac:dyDescent="0.3">
      <c r="A4544" s="13"/>
      <c r="B4544" s="43"/>
      <c r="C4544" s="13"/>
      <c r="D4544" s="13"/>
      <c r="E4544" s="43"/>
      <c r="F4544" s="13"/>
      <c r="G4544" s="13"/>
      <c r="H4544" s="13"/>
      <c r="I4544" s="13"/>
      <c r="J4544" s="13"/>
      <c r="K4544" s="13"/>
      <c r="L4544" s="13"/>
      <c r="M4544" s="13"/>
      <c r="N4544" s="13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13"/>
      <c r="AH4544" s="13"/>
      <c r="AI4544" s="13"/>
      <c r="AJ4544" s="13"/>
      <c r="AK4544" s="43"/>
      <c r="AL4544" s="43"/>
      <c r="AM4544" s="43"/>
      <c r="AN4544" s="43"/>
      <c r="AO4544" s="43"/>
      <c r="AP4544" s="43"/>
      <c r="AQ4544" s="43"/>
      <c r="AR4544" s="43"/>
      <c r="AS4544" s="43"/>
      <c r="AT4544" s="43"/>
      <c r="AU4544" s="43"/>
      <c r="AV4544" s="43"/>
      <c r="AW4544" s="43"/>
      <c r="AX4544" s="43"/>
      <c r="AY4544" s="43"/>
      <c r="AZ4544" s="43"/>
      <c r="BA4544" s="43"/>
      <c r="BB4544" s="43"/>
      <c r="BC4544" s="43"/>
      <c r="BD4544" s="43"/>
      <c r="BE4544" s="13"/>
      <c r="BF4544" s="13"/>
      <c r="BG4544" s="13"/>
      <c r="BH4544" s="13"/>
      <c r="BI4544" s="13"/>
      <c r="BJ4544" s="13"/>
      <c r="BK4544" s="13"/>
    </row>
    <row r="4545" spans="1:63" s="45" customFormat="1" x14ac:dyDescent="0.3">
      <c r="A4545" s="13"/>
      <c r="B4545" s="43"/>
      <c r="C4545" s="13"/>
      <c r="D4545" s="13"/>
      <c r="E4545" s="43"/>
      <c r="F4545" s="13"/>
      <c r="G4545" s="13"/>
      <c r="H4545" s="13"/>
      <c r="I4545" s="13"/>
      <c r="J4545" s="13"/>
      <c r="K4545" s="13"/>
      <c r="L4545" s="13"/>
      <c r="M4545" s="13"/>
      <c r="N4545" s="13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13"/>
      <c r="AH4545" s="13"/>
      <c r="AI4545" s="13"/>
      <c r="AJ4545" s="13"/>
      <c r="AK4545" s="43"/>
      <c r="AL4545" s="43"/>
      <c r="AM4545" s="43"/>
      <c r="AN4545" s="43"/>
      <c r="AO4545" s="43"/>
      <c r="AP4545" s="43"/>
      <c r="AQ4545" s="43"/>
      <c r="AR4545" s="43"/>
      <c r="AS4545" s="43"/>
      <c r="AT4545" s="43"/>
      <c r="AU4545" s="43"/>
      <c r="AV4545" s="43"/>
      <c r="AW4545" s="43"/>
      <c r="AX4545" s="43"/>
      <c r="AY4545" s="43"/>
      <c r="AZ4545" s="43"/>
      <c r="BA4545" s="43"/>
      <c r="BB4545" s="43"/>
      <c r="BC4545" s="43"/>
      <c r="BD4545" s="43"/>
      <c r="BE4545" s="13"/>
      <c r="BF4545" s="13"/>
      <c r="BG4545" s="13"/>
      <c r="BH4545" s="13"/>
      <c r="BI4545" s="13"/>
      <c r="BJ4545" s="13"/>
      <c r="BK4545" s="13"/>
    </row>
    <row r="4546" spans="1:63" s="45" customFormat="1" x14ac:dyDescent="0.3">
      <c r="A4546" s="13"/>
      <c r="B4546" s="43"/>
      <c r="C4546" s="13"/>
      <c r="D4546" s="13"/>
      <c r="E4546" s="43"/>
      <c r="F4546" s="13"/>
      <c r="G4546" s="13"/>
      <c r="H4546" s="13"/>
      <c r="I4546" s="13"/>
      <c r="J4546" s="13"/>
      <c r="K4546" s="13"/>
      <c r="L4546" s="13"/>
      <c r="M4546" s="13"/>
      <c r="N4546" s="13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13"/>
      <c r="AH4546" s="13"/>
      <c r="AI4546" s="13"/>
      <c r="AJ4546" s="13"/>
      <c r="AK4546" s="43"/>
      <c r="AL4546" s="43"/>
      <c r="AM4546" s="43"/>
      <c r="AN4546" s="43"/>
      <c r="AO4546" s="43"/>
      <c r="AP4546" s="43"/>
      <c r="AQ4546" s="43"/>
      <c r="AR4546" s="43"/>
      <c r="AS4546" s="43"/>
      <c r="AT4546" s="43"/>
      <c r="AU4546" s="43"/>
      <c r="AV4546" s="43"/>
      <c r="AW4546" s="43"/>
      <c r="AX4546" s="43"/>
      <c r="AY4546" s="43"/>
      <c r="AZ4546" s="43"/>
      <c r="BA4546" s="43"/>
      <c r="BB4546" s="43"/>
      <c r="BC4546" s="43"/>
      <c r="BD4546" s="43"/>
      <c r="BE4546" s="13"/>
      <c r="BF4546" s="13"/>
      <c r="BG4546" s="13"/>
      <c r="BH4546" s="13"/>
      <c r="BI4546" s="13"/>
      <c r="BJ4546" s="13"/>
      <c r="BK4546" s="13"/>
    </row>
    <row r="4547" spans="1:63" s="45" customFormat="1" x14ac:dyDescent="0.3">
      <c r="A4547" s="13"/>
      <c r="B4547" s="43"/>
      <c r="C4547" s="13"/>
      <c r="D4547" s="13"/>
      <c r="E4547" s="43"/>
      <c r="F4547" s="13"/>
      <c r="G4547" s="13"/>
      <c r="H4547" s="13"/>
      <c r="I4547" s="13"/>
      <c r="J4547" s="13"/>
      <c r="K4547" s="13"/>
      <c r="L4547" s="13"/>
      <c r="M4547" s="13"/>
      <c r="N4547" s="13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13"/>
      <c r="AH4547" s="13"/>
      <c r="AI4547" s="13"/>
      <c r="AJ4547" s="13"/>
      <c r="AK4547" s="43"/>
      <c r="AL4547" s="43"/>
      <c r="AM4547" s="43"/>
      <c r="AN4547" s="43"/>
      <c r="AO4547" s="43"/>
      <c r="AP4547" s="43"/>
      <c r="AQ4547" s="43"/>
      <c r="AR4547" s="43"/>
      <c r="AS4547" s="43"/>
      <c r="AT4547" s="43"/>
      <c r="AU4547" s="43"/>
      <c r="AV4547" s="43"/>
      <c r="AW4547" s="43"/>
      <c r="AX4547" s="43"/>
      <c r="AY4547" s="43"/>
      <c r="AZ4547" s="43"/>
      <c r="BA4547" s="43"/>
      <c r="BB4547" s="43"/>
      <c r="BC4547" s="43"/>
      <c r="BD4547" s="43"/>
      <c r="BE4547" s="13"/>
      <c r="BF4547" s="13"/>
      <c r="BG4547" s="13"/>
      <c r="BH4547" s="13"/>
      <c r="BI4547" s="13"/>
      <c r="BJ4547" s="13"/>
      <c r="BK4547" s="13"/>
    </row>
    <row r="4548" spans="1:63" s="45" customFormat="1" x14ac:dyDescent="0.3">
      <c r="A4548" s="13"/>
      <c r="B4548" s="43"/>
      <c r="C4548" s="13"/>
      <c r="D4548" s="13"/>
      <c r="E4548" s="43"/>
      <c r="F4548" s="13"/>
      <c r="G4548" s="13"/>
      <c r="H4548" s="13"/>
      <c r="I4548" s="13"/>
      <c r="J4548" s="13"/>
      <c r="K4548" s="13"/>
      <c r="L4548" s="13"/>
      <c r="M4548" s="13"/>
      <c r="N4548" s="13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13"/>
      <c r="AH4548" s="13"/>
      <c r="AI4548" s="13"/>
      <c r="AJ4548" s="13"/>
      <c r="AK4548" s="43"/>
      <c r="AL4548" s="43"/>
      <c r="AM4548" s="43"/>
      <c r="AN4548" s="43"/>
      <c r="AO4548" s="43"/>
      <c r="AP4548" s="43"/>
      <c r="AQ4548" s="43"/>
      <c r="AR4548" s="43"/>
      <c r="AS4548" s="43"/>
      <c r="AT4548" s="43"/>
      <c r="AU4548" s="43"/>
      <c r="AV4548" s="43"/>
      <c r="AW4548" s="43"/>
      <c r="AX4548" s="43"/>
      <c r="AY4548" s="43"/>
      <c r="AZ4548" s="43"/>
      <c r="BA4548" s="43"/>
      <c r="BB4548" s="43"/>
      <c r="BC4548" s="43"/>
      <c r="BD4548" s="43"/>
      <c r="BE4548" s="13"/>
      <c r="BF4548" s="13"/>
      <c r="BG4548" s="13"/>
      <c r="BH4548" s="13"/>
      <c r="BI4548" s="13"/>
      <c r="BJ4548" s="13"/>
      <c r="BK4548" s="13"/>
    </row>
    <row r="4549" spans="1:63" s="45" customFormat="1" x14ac:dyDescent="0.3">
      <c r="A4549" s="13"/>
      <c r="B4549" s="43"/>
      <c r="C4549" s="13"/>
      <c r="D4549" s="13"/>
      <c r="E4549" s="43"/>
      <c r="F4549" s="13"/>
      <c r="G4549" s="13"/>
      <c r="H4549" s="13"/>
      <c r="I4549" s="13"/>
      <c r="J4549" s="13"/>
      <c r="K4549" s="13"/>
      <c r="L4549" s="13"/>
      <c r="M4549" s="13"/>
      <c r="N4549" s="13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13"/>
      <c r="AH4549" s="13"/>
      <c r="AI4549" s="13"/>
      <c r="AJ4549" s="13"/>
      <c r="AK4549" s="43"/>
      <c r="AL4549" s="43"/>
      <c r="AM4549" s="43"/>
      <c r="AN4549" s="43"/>
      <c r="AO4549" s="43"/>
      <c r="AP4549" s="43"/>
      <c r="AQ4549" s="43"/>
      <c r="AR4549" s="43"/>
      <c r="AS4549" s="43"/>
      <c r="AT4549" s="43"/>
      <c r="AU4549" s="43"/>
      <c r="AV4549" s="43"/>
      <c r="AW4549" s="43"/>
      <c r="AX4549" s="43"/>
      <c r="AY4549" s="43"/>
      <c r="AZ4549" s="43"/>
      <c r="BA4549" s="43"/>
      <c r="BB4549" s="43"/>
      <c r="BC4549" s="43"/>
      <c r="BD4549" s="43"/>
      <c r="BE4549" s="13"/>
      <c r="BF4549" s="13"/>
      <c r="BG4549" s="13"/>
      <c r="BH4549" s="13"/>
      <c r="BI4549" s="13"/>
      <c r="BJ4549" s="13"/>
      <c r="BK4549" s="13"/>
    </row>
    <row r="4550" spans="1:63" s="45" customFormat="1" x14ac:dyDescent="0.3">
      <c r="A4550" s="13"/>
      <c r="B4550" s="43"/>
      <c r="C4550" s="13"/>
      <c r="D4550" s="13"/>
      <c r="E4550" s="43"/>
      <c r="F4550" s="13"/>
      <c r="G4550" s="13"/>
      <c r="H4550" s="13"/>
      <c r="I4550" s="13"/>
      <c r="J4550" s="13"/>
      <c r="K4550" s="13"/>
      <c r="L4550" s="13"/>
      <c r="M4550" s="13"/>
      <c r="N4550" s="13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13"/>
      <c r="AH4550" s="13"/>
      <c r="AI4550" s="13"/>
      <c r="AJ4550" s="13"/>
      <c r="AK4550" s="43"/>
      <c r="AL4550" s="43"/>
      <c r="AM4550" s="43"/>
      <c r="AN4550" s="43"/>
      <c r="AO4550" s="43"/>
      <c r="AP4550" s="43"/>
      <c r="AQ4550" s="43"/>
      <c r="AR4550" s="43"/>
      <c r="AS4550" s="43"/>
      <c r="AT4550" s="43"/>
      <c r="AU4550" s="43"/>
      <c r="AV4550" s="43"/>
      <c r="AW4550" s="43"/>
      <c r="AX4550" s="43"/>
      <c r="AY4550" s="43"/>
      <c r="AZ4550" s="43"/>
      <c r="BA4550" s="43"/>
      <c r="BB4550" s="43"/>
      <c r="BC4550" s="43"/>
      <c r="BD4550" s="43"/>
      <c r="BE4550" s="13"/>
      <c r="BF4550" s="13"/>
      <c r="BG4550" s="13"/>
      <c r="BH4550" s="13"/>
      <c r="BI4550" s="13"/>
      <c r="BJ4550" s="13"/>
      <c r="BK4550" s="13"/>
    </row>
    <row r="4551" spans="1:63" s="45" customFormat="1" x14ac:dyDescent="0.3">
      <c r="A4551" s="13"/>
      <c r="B4551" s="43"/>
      <c r="C4551" s="13"/>
      <c r="D4551" s="13"/>
      <c r="E4551" s="43"/>
      <c r="F4551" s="13"/>
      <c r="G4551" s="13"/>
      <c r="H4551" s="13"/>
      <c r="I4551" s="13"/>
      <c r="J4551" s="13"/>
      <c r="K4551" s="13"/>
      <c r="L4551" s="13"/>
      <c r="M4551" s="13"/>
      <c r="N4551" s="13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13"/>
      <c r="AH4551" s="13"/>
      <c r="AI4551" s="13"/>
      <c r="AJ4551" s="13"/>
      <c r="AK4551" s="43"/>
      <c r="AL4551" s="43"/>
      <c r="AM4551" s="43"/>
      <c r="AN4551" s="43"/>
      <c r="AO4551" s="43"/>
      <c r="AP4551" s="43"/>
      <c r="AQ4551" s="43"/>
      <c r="AR4551" s="43"/>
      <c r="AS4551" s="43"/>
      <c r="AT4551" s="43"/>
      <c r="AU4551" s="43"/>
      <c r="AV4551" s="43"/>
      <c r="AW4551" s="43"/>
      <c r="AX4551" s="43"/>
      <c r="AY4551" s="43"/>
      <c r="AZ4551" s="43"/>
      <c r="BA4551" s="43"/>
      <c r="BB4551" s="43"/>
      <c r="BC4551" s="43"/>
      <c r="BD4551" s="43"/>
      <c r="BE4551" s="13"/>
      <c r="BF4551" s="13"/>
      <c r="BG4551" s="13"/>
      <c r="BH4551" s="13"/>
      <c r="BI4551" s="13"/>
      <c r="BJ4551" s="13"/>
      <c r="BK4551" s="13"/>
    </row>
    <row r="4552" spans="1:63" s="45" customFormat="1" x14ac:dyDescent="0.3">
      <c r="A4552" s="13"/>
      <c r="B4552" s="43"/>
      <c r="C4552" s="13"/>
      <c r="D4552" s="13"/>
      <c r="E4552" s="43"/>
      <c r="F4552" s="13"/>
      <c r="G4552" s="13"/>
      <c r="H4552" s="13"/>
      <c r="I4552" s="13"/>
      <c r="J4552" s="13"/>
      <c r="K4552" s="13"/>
      <c r="L4552" s="13"/>
      <c r="M4552" s="13"/>
      <c r="N4552" s="13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13"/>
      <c r="AH4552" s="13"/>
      <c r="AI4552" s="13"/>
      <c r="AJ4552" s="13"/>
      <c r="AK4552" s="43"/>
      <c r="AL4552" s="43"/>
      <c r="AM4552" s="43"/>
      <c r="AN4552" s="43"/>
      <c r="AO4552" s="43"/>
      <c r="AP4552" s="43"/>
      <c r="AQ4552" s="43"/>
      <c r="AR4552" s="43"/>
      <c r="AS4552" s="43"/>
      <c r="AT4552" s="43"/>
      <c r="AU4552" s="43"/>
      <c r="AV4552" s="43"/>
      <c r="AW4552" s="43"/>
      <c r="AX4552" s="43"/>
      <c r="AY4552" s="43"/>
      <c r="AZ4552" s="43"/>
      <c r="BA4552" s="43"/>
      <c r="BB4552" s="43"/>
      <c r="BC4552" s="43"/>
      <c r="BD4552" s="43"/>
      <c r="BE4552" s="13"/>
      <c r="BF4552" s="13"/>
      <c r="BG4552" s="13"/>
      <c r="BH4552" s="13"/>
      <c r="BI4552" s="13"/>
      <c r="BJ4552" s="13"/>
      <c r="BK4552" s="13"/>
    </row>
    <row r="4553" spans="1:63" s="45" customFormat="1" x14ac:dyDescent="0.3">
      <c r="A4553" s="13"/>
      <c r="B4553" s="43"/>
      <c r="C4553" s="13"/>
      <c r="D4553" s="13"/>
      <c r="E4553" s="43"/>
      <c r="F4553" s="13"/>
      <c r="G4553" s="13"/>
      <c r="H4553" s="13"/>
      <c r="I4553" s="13"/>
      <c r="J4553" s="13"/>
      <c r="K4553" s="13"/>
      <c r="L4553" s="13"/>
      <c r="M4553" s="13"/>
      <c r="N4553" s="13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13"/>
      <c r="AH4553" s="13"/>
      <c r="AI4553" s="13"/>
      <c r="AJ4553" s="13"/>
      <c r="AK4553" s="43"/>
      <c r="AL4553" s="43"/>
      <c r="AM4553" s="43"/>
      <c r="AN4553" s="43"/>
      <c r="AO4553" s="43"/>
      <c r="AP4553" s="43"/>
      <c r="AQ4553" s="43"/>
      <c r="AR4553" s="43"/>
      <c r="AS4553" s="43"/>
      <c r="AT4553" s="43"/>
      <c r="AU4553" s="43"/>
      <c r="AV4553" s="43"/>
      <c r="AW4553" s="43"/>
      <c r="AX4553" s="43"/>
      <c r="AY4553" s="43"/>
      <c r="AZ4553" s="43"/>
      <c r="BA4553" s="43"/>
      <c r="BB4553" s="43"/>
      <c r="BC4553" s="43"/>
      <c r="BD4553" s="43"/>
      <c r="BE4553" s="13"/>
      <c r="BF4553" s="13"/>
      <c r="BG4553" s="13"/>
      <c r="BH4553" s="13"/>
      <c r="BI4553" s="13"/>
      <c r="BJ4553" s="13"/>
      <c r="BK4553" s="13"/>
    </row>
    <row r="4554" spans="1:63" s="45" customFormat="1" x14ac:dyDescent="0.3">
      <c r="A4554" s="13"/>
      <c r="B4554" s="43"/>
      <c r="C4554" s="13"/>
      <c r="D4554" s="13"/>
      <c r="E4554" s="43"/>
      <c r="F4554" s="13"/>
      <c r="G4554" s="13"/>
      <c r="H4554" s="13"/>
      <c r="I4554" s="13"/>
      <c r="J4554" s="13"/>
      <c r="K4554" s="13"/>
      <c r="L4554" s="13"/>
      <c r="M4554" s="13"/>
      <c r="N4554" s="13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13"/>
      <c r="AH4554" s="13"/>
      <c r="AI4554" s="13"/>
      <c r="AJ4554" s="13"/>
      <c r="AK4554" s="43"/>
      <c r="AL4554" s="43"/>
      <c r="AM4554" s="43"/>
      <c r="AN4554" s="43"/>
      <c r="AO4554" s="43"/>
      <c r="AP4554" s="43"/>
      <c r="AQ4554" s="43"/>
      <c r="AR4554" s="43"/>
      <c r="AS4554" s="43"/>
      <c r="AT4554" s="43"/>
      <c r="AU4554" s="43"/>
      <c r="AV4554" s="43"/>
      <c r="AW4554" s="43"/>
      <c r="AX4554" s="43"/>
      <c r="AY4554" s="43"/>
      <c r="AZ4554" s="43"/>
      <c r="BA4554" s="43"/>
      <c r="BB4554" s="43"/>
      <c r="BC4554" s="43"/>
      <c r="BD4554" s="43"/>
      <c r="BE4554" s="13"/>
      <c r="BF4554" s="13"/>
      <c r="BG4554" s="13"/>
      <c r="BH4554" s="13"/>
      <c r="BI4554" s="13"/>
      <c r="BJ4554" s="13"/>
      <c r="BK4554" s="13"/>
    </row>
    <row r="4555" spans="1:63" s="45" customFormat="1" x14ac:dyDescent="0.3">
      <c r="A4555" s="13"/>
      <c r="B4555" s="43"/>
      <c r="C4555" s="13"/>
      <c r="D4555" s="13"/>
      <c r="E4555" s="43"/>
      <c r="F4555" s="13"/>
      <c r="G4555" s="13"/>
      <c r="H4555" s="13"/>
      <c r="I4555" s="13"/>
      <c r="J4555" s="13"/>
      <c r="K4555" s="13"/>
      <c r="L4555" s="13"/>
      <c r="M4555" s="13"/>
      <c r="N4555" s="13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13"/>
      <c r="AH4555" s="13"/>
      <c r="AI4555" s="13"/>
      <c r="AJ4555" s="13"/>
      <c r="AK4555" s="43"/>
      <c r="AL4555" s="43"/>
      <c r="AM4555" s="43"/>
      <c r="AN4555" s="43"/>
      <c r="AO4555" s="43"/>
      <c r="AP4555" s="43"/>
      <c r="AQ4555" s="43"/>
      <c r="AR4555" s="43"/>
      <c r="AS4555" s="43"/>
      <c r="AT4555" s="43"/>
      <c r="AU4555" s="43"/>
      <c r="AV4555" s="43"/>
      <c r="AW4555" s="43"/>
      <c r="AX4555" s="43"/>
      <c r="AY4555" s="43"/>
      <c r="AZ4555" s="43"/>
      <c r="BA4555" s="43"/>
      <c r="BB4555" s="43"/>
      <c r="BC4555" s="43"/>
      <c r="BD4555" s="43"/>
      <c r="BE4555" s="13"/>
      <c r="BF4555" s="13"/>
      <c r="BG4555" s="13"/>
      <c r="BH4555" s="13"/>
      <c r="BI4555" s="13"/>
      <c r="BJ4555" s="13"/>
      <c r="BK4555" s="13"/>
    </row>
    <row r="4556" spans="1:63" s="45" customFormat="1" x14ac:dyDescent="0.3">
      <c r="A4556" s="13"/>
      <c r="B4556" s="43"/>
      <c r="C4556" s="13"/>
      <c r="D4556" s="13"/>
      <c r="E4556" s="43"/>
      <c r="F4556" s="13"/>
      <c r="G4556" s="13"/>
      <c r="H4556" s="13"/>
      <c r="I4556" s="13"/>
      <c r="J4556" s="13"/>
      <c r="K4556" s="13"/>
      <c r="L4556" s="13"/>
      <c r="M4556" s="13"/>
      <c r="N4556" s="13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13"/>
      <c r="AH4556" s="13"/>
      <c r="AI4556" s="13"/>
      <c r="AJ4556" s="13"/>
      <c r="AK4556" s="43"/>
      <c r="AL4556" s="43"/>
      <c r="AM4556" s="43"/>
      <c r="AN4556" s="43"/>
      <c r="AO4556" s="43"/>
      <c r="AP4556" s="43"/>
      <c r="AQ4556" s="43"/>
      <c r="AR4556" s="43"/>
      <c r="AS4556" s="43"/>
      <c r="AT4556" s="43"/>
      <c r="AU4556" s="43"/>
      <c r="AV4556" s="43"/>
      <c r="AW4556" s="43"/>
      <c r="AX4556" s="43"/>
      <c r="AY4556" s="43"/>
      <c r="AZ4556" s="43"/>
      <c r="BA4556" s="43"/>
      <c r="BB4556" s="43"/>
      <c r="BC4556" s="43"/>
      <c r="BD4556" s="43"/>
      <c r="BE4556" s="13"/>
      <c r="BF4556" s="13"/>
      <c r="BG4556" s="13"/>
      <c r="BH4556" s="13"/>
      <c r="BI4556" s="13"/>
      <c r="BJ4556" s="13"/>
      <c r="BK4556" s="13"/>
    </row>
    <row r="4557" spans="1:63" s="45" customFormat="1" x14ac:dyDescent="0.3">
      <c r="A4557" s="13"/>
      <c r="B4557" s="43"/>
      <c r="C4557" s="13"/>
      <c r="D4557" s="13"/>
      <c r="E4557" s="43"/>
      <c r="F4557" s="13"/>
      <c r="G4557" s="13"/>
      <c r="H4557" s="13"/>
      <c r="I4557" s="13"/>
      <c r="J4557" s="13"/>
      <c r="K4557" s="13"/>
      <c r="L4557" s="13"/>
      <c r="M4557" s="13"/>
      <c r="N4557" s="13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13"/>
      <c r="AH4557" s="13"/>
      <c r="AI4557" s="13"/>
      <c r="AJ4557" s="13"/>
      <c r="AK4557" s="43"/>
      <c r="AL4557" s="43"/>
      <c r="AM4557" s="43"/>
      <c r="AN4557" s="43"/>
      <c r="AO4557" s="43"/>
      <c r="AP4557" s="43"/>
      <c r="AQ4557" s="43"/>
      <c r="AR4557" s="43"/>
      <c r="AS4557" s="43"/>
      <c r="AT4557" s="43"/>
      <c r="AU4557" s="43"/>
      <c r="AV4557" s="43"/>
      <c r="AW4557" s="43"/>
      <c r="AX4557" s="43"/>
      <c r="AY4557" s="43"/>
      <c r="AZ4557" s="43"/>
      <c r="BA4557" s="43"/>
      <c r="BB4557" s="43"/>
      <c r="BC4557" s="43"/>
      <c r="BD4557" s="43"/>
      <c r="BE4557" s="13"/>
      <c r="BF4557" s="13"/>
      <c r="BG4557" s="13"/>
      <c r="BH4557" s="13"/>
      <c r="BI4557" s="13"/>
      <c r="BJ4557" s="13"/>
      <c r="BK4557" s="13"/>
    </row>
    <row r="4558" spans="1:63" s="45" customFormat="1" x14ac:dyDescent="0.3">
      <c r="A4558" s="13"/>
      <c r="B4558" s="43"/>
      <c r="C4558" s="13"/>
      <c r="D4558" s="13"/>
      <c r="E4558" s="43"/>
      <c r="F4558" s="13"/>
      <c r="G4558" s="13"/>
      <c r="H4558" s="13"/>
      <c r="I4558" s="13"/>
      <c r="J4558" s="13"/>
      <c r="K4558" s="13"/>
      <c r="L4558" s="13"/>
      <c r="M4558" s="13"/>
      <c r="N4558" s="13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13"/>
      <c r="AH4558" s="13"/>
      <c r="AI4558" s="13"/>
      <c r="AJ4558" s="13"/>
      <c r="AK4558" s="43"/>
      <c r="AL4558" s="43"/>
      <c r="AM4558" s="43"/>
      <c r="AN4558" s="43"/>
      <c r="AO4558" s="43"/>
      <c r="AP4558" s="43"/>
      <c r="AQ4558" s="43"/>
      <c r="AR4558" s="43"/>
      <c r="AS4558" s="43"/>
      <c r="AT4558" s="43"/>
      <c r="AU4558" s="43"/>
      <c r="AV4558" s="43"/>
      <c r="AW4558" s="43"/>
      <c r="AX4558" s="43"/>
      <c r="AY4558" s="43"/>
      <c r="AZ4558" s="43"/>
      <c r="BA4558" s="43"/>
      <c r="BB4558" s="43"/>
      <c r="BC4558" s="43"/>
      <c r="BD4558" s="43"/>
      <c r="BE4558" s="13"/>
      <c r="BF4558" s="13"/>
      <c r="BG4558" s="13"/>
      <c r="BH4558" s="13"/>
      <c r="BI4558" s="13"/>
      <c r="BJ4558" s="13"/>
      <c r="BK4558" s="13"/>
    </row>
    <row r="4559" spans="1:63" s="45" customFormat="1" x14ac:dyDescent="0.3">
      <c r="A4559" s="13"/>
      <c r="B4559" s="43"/>
      <c r="C4559" s="13"/>
      <c r="D4559" s="13"/>
      <c r="E4559" s="43"/>
      <c r="F4559" s="13"/>
      <c r="G4559" s="13"/>
      <c r="H4559" s="13"/>
      <c r="I4559" s="13"/>
      <c r="J4559" s="13"/>
      <c r="K4559" s="13"/>
      <c r="L4559" s="13"/>
      <c r="M4559" s="13"/>
      <c r="N4559" s="13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13"/>
      <c r="AH4559" s="13"/>
      <c r="AI4559" s="13"/>
      <c r="AJ4559" s="13"/>
      <c r="AK4559" s="43"/>
      <c r="AL4559" s="43"/>
      <c r="AM4559" s="43"/>
      <c r="AN4559" s="43"/>
      <c r="AO4559" s="43"/>
      <c r="AP4559" s="43"/>
      <c r="AQ4559" s="43"/>
      <c r="AR4559" s="43"/>
      <c r="AS4559" s="43"/>
      <c r="AT4559" s="43"/>
      <c r="AU4559" s="43"/>
      <c r="AV4559" s="43"/>
      <c r="AW4559" s="43"/>
      <c r="AX4559" s="43"/>
      <c r="AY4559" s="43"/>
      <c r="AZ4559" s="43"/>
      <c r="BA4559" s="43"/>
      <c r="BB4559" s="43"/>
      <c r="BC4559" s="43"/>
      <c r="BD4559" s="43"/>
      <c r="BE4559" s="13"/>
      <c r="BF4559" s="13"/>
      <c r="BG4559" s="13"/>
      <c r="BH4559" s="13"/>
      <c r="BI4559" s="13"/>
      <c r="BJ4559" s="13"/>
      <c r="BK4559" s="13"/>
    </row>
    <row r="4560" spans="1:63" s="45" customFormat="1" x14ac:dyDescent="0.3">
      <c r="A4560" s="13"/>
      <c r="B4560" s="43"/>
      <c r="C4560" s="13"/>
      <c r="D4560" s="13"/>
      <c r="E4560" s="43"/>
      <c r="F4560" s="13"/>
      <c r="G4560" s="13"/>
      <c r="H4560" s="13"/>
      <c r="I4560" s="13"/>
      <c r="J4560" s="13"/>
      <c r="K4560" s="13"/>
      <c r="L4560" s="13"/>
      <c r="M4560" s="13"/>
      <c r="N4560" s="13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13"/>
      <c r="AH4560" s="13"/>
      <c r="AI4560" s="13"/>
      <c r="AJ4560" s="13"/>
      <c r="AK4560" s="43"/>
      <c r="AL4560" s="43"/>
      <c r="AM4560" s="43"/>
      <c r="AN4560" s="43"/>
      <c r="AO4560" s="43"/>
      <c r="AP4560" s="43"/>
      <c r="AQ4560" s="43"/>
      <c r="AR4560" s="43"/>
      <c r="AS4560" s="43"/>
      <c r="AT4560" s="43"/>
      <c r="AU4560" s="43"/>
      <c r="AV4560" s="43"/>
      <c r="AW4560" s="43"/>
      <c r="AX4560" s="43"/>
      <c r="AY4560" s="43"/>
      <c r="AZ4560" s="43"/>
      <c r="BA4560" s="43"/>
      <c r="BB4560" s="43"/>
      <c r="BC4560" s="43"/>
      <c r="BD4560" s="43"/>
      <c r="BE4560" s="13"/>
      <c r="BF4560" s="13"/>
      <c r="BG4560" s="13"/>
      <c r="BH4560" s="13"/>
      <c r="BI4560" s="13"/>
      <c r="BJ4560" s="13"/>
      <c r="BK4560" s="13"/>
    </row>
    <row r="4561" spans="1:63" s="45" customFormat="1" x14ac:dyDescent="0.3">
      <c r="A4561" s="13"/>
      <c r="B4561" s="43"/>
      <c r="C4561" s="13"/>
      <c r="D4561" s="13"/>
      <c r="E4561" s="43"/>
      <c r="F4561" s="13"/>
      <c r="G4561" s="13"/>
      <c r="H4561" s="13"/>
      <c r="I4561" s="13"/>
      <c r="J4561" s="13"/>
      <c r="K4561" s="13"/>
      <c r="L4561" s="13"/>
      <c r="M4561" s="13"/>
      <c r="N4561" s="13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13"/>
      <c r="AH4561" s="13"/>
      <c r="AI4561" s="13"/>
      <c r="AJ4561" s="13"/>
      <c r="AK4561" s="43"/>
      <c r="AL4561" s="43"/>
      <c r="AM4561" s="43"/>
      <c r="AN4561" s="43"/>
      <c r="AO4561" s="43"/>
      <c r="AP4561" s="43"/>
      <c r="AQ4561" s="43"/>
      <c r="AR4561" s="43"/>
      <c r="AS4561" s="43"/>
      <c r="AT4561" s="43"/>
      <c r="AU4561" s="43"/>
      <c r="AV4561" s="43"/>
      <c r="AW4561" s="43"/>
      <c r="AX4561" s="43"/>
      <c r="AY4561" s="43"/>
      <c r="AZ4561" s="43"/>
      <c r="BA4561" s="43"/>
      <c r="BB4561" s="43"/>
      <c r="BC4561" s="43"/>
      <c r="BD4561" s="43"/>
      <c r="BE4561" s="13"/>
      <c r="BF4561" s="13"/>
      <c r="BG4561" s="13"/>
      <c r="BH4561" s="13"/>
      <c r="BI4561" s="13"/>
      <c r="BJ4561" s="13"/>
      <c r="BK4561" s="13"/>
    </row>
    <row r="4562" spans="1:63" s="45" customFormat="1" x14ac:dyDescent="0.3">
      <c r="A4562" s="13"/>
      <c r="B4562" s="43"/>
      <c r="C4562" s="13"/>
      <c r="D4562" s="13"/>
      <c r="E4562" s="43"/>
      <c r="F4562" s="13"/>
      <c r="G4562" s="13"/>
      <c r="H4562" s="13"/>
      <c r="I4562" s="13"/>
      <c r="J4562" s="13"/>
      <c r="K4562" s="13"/>
      <c r="L4562" s="13"/>
      <c r="M4562" s="13"/>
      <c r="N4562" s="13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13"/>
      <c r="AH4562" s="13"/>
      <c r="AI4562" s="13"/>
      <c r="AJ4562" s="13"/>
      <c r="AK4562" s="43"/>
      <c r="AL4562" s="43"/>
      <c r="AM4562" s="43"/>
      <c r="AN4562" s="43"/>
      <c r="AO4562" s="43"/>
      <c r="AP4562" s="43"/>
      <c r="AQ4562" s="43"/>
      <c r="AR4562" s="43"/>
      <c r="AS4562" s="43"/>
      <c r="AT4562" s="43"/>
      <c r="AU4562" s="43"/>
      <c r="AV4562" s="43"/>
      <c r="AW4562" s="43"/>
      <c r="AX4562" s="43"/>
      <c r="AY4562" s="43"/>
      <c r="AZ4562" s="43"/>
      <c r="BA4562" s="43"/>
      <c r="BB4562" s="43"/>
      <c r="BC4562" s="43"/>
      <c r="BD4562" s="43"/>
      <c r="BE4562" s="13"/>
      <c r="BF4562" s="13"/>
      <c r="BG4562" s="13"/>
      <c r="BH4562" s="13"/>
      <c r="BI4562" s="13"/>
      <c r="BJ4562" s="13"/>
      <c r="BK4562" s="13"/>
    </row>
    <row r="4563" spans="1:63" s="45" customFormat="1" x14ac:dyDescent="0.3">
      <c r="A4563" s="13"/>
      <c r="B4563" s="43"/>
      <c r="C4563" s="13"/>
      <c r="D4563" s="13"/>
      <c r="E4563" s="43"/>
      <c r="F4563" s="13"/>
      <c r="G4563" s="13"/>
      <c r="H4563" s="13"/>
      <c r="I4563" s="13"/>
      <c r="J4563" s="13"/>
      <c r="K4563" s="13"/>
      <c r="L4563" s="13"/>
      <c r="M4563" s="13"/>
      <c r="N4563" s="13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13"/>
      <c r="AH4563" s="13"/>
      <c r="AI4563" s="13"/>
      <c r="AJ4563" s="13"/>
      <c r="AK4563" s="43"/>
      <c r="AL4563" s="43"/>
      <c r="AM4563" s="43"/>
      <c r="AN4563" s="43"/>
      <c r="AO4563" s="43"/>
      <c r="AP4563" s="43"/>
      <c r="AQ4563" s="43"/>
      <c r="AR4563" s="43"/>
      <c r="AS4563" s="43"/>
      <c r="AT4563" s="43"/>
      <c r="AU4563" s="43"/>
      <c r="AV4563" s="43"/>
      <c r="AW4563" s="43"/>
      <c r="AX4563" s="43"/>
      <c r="AY4563" s="43"/>
      <c r="AZ4563" s="43"/>
      <c r="BA4563" s="43"/>
      <c r="BB4563" s="43"/>
      <c r="BC4563" s="43"/>
      <c r="BD4563" s="43"/>
      <c r="BE4563" s="13"/>
      <c r="BF4563" s="13"/>
      <c r="BG4563" s="13"/>
      <c r="BH4563" s="13"/>
      <c r="BI4563" s="13"/>
      <c r="BJ4563" s="13"/>
      <c r="BK4563" s="13"/>
    </row>
    <row r="4564" spans="1:63" s="45" customFormat="1" x14ac:dyDescent="0.3">
      <c r="A4564" s="13"/>
      <c r="B4564" s="43"/>
      <c r="C4564" s="13"/>
      <c r="D4564" s="13"/>
      <c r="E4564" s="43"/>
      <c r="F4564" s="13"/>
      <c r="G4564" s="13"/>
      <c r="H4564" s="13"/>
      <c r="I4564" s="13"/>
      <c r="J4564" s="13"/>
      <c r="K4564" s="13"/>
      <c r="L4564" s="13"/>
      <c r="M4564" s="13"/>
      <c r="N4564" s="13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13"/>
      <c r="AH4564" s="13"/>
      <c r="AI4564" s="13"/>
      <c r="AJ4564" s="13"/>
      <c r="AK4564" s="43"/>
      <c r="AL4564" s="43"/>
      <c r="AM4564" s="43"/>
      <c r="AN4564" s="43"/>
      <c r="AO4564" s="43"/>
      <c r="AP4564" s="43"/>
      <c r="AQ4564" s="43"/>
      <c r="AR4564" s="43"/>
      <c r="AS4564" s="43"/>
      <c r="AT4564" s="43"/>
      <c r="AU4564" s="43"/>
      <c r="AV4564" s="43"/>
      <c r="AW4564" s="43"/>
      <c r="AX4564" s="43"/>
      <c r="AY4564" s="43"/>
      <c r="AZ4564" s="43"/>
      <c r="BA4564" s="43"/>
      <c r="BB4564" s="43"/>
      <c r="BC4564" s="43"/>
      <c r="BD4564" s="43"/>
      <c r="BE4564" s="13"/>
      <c r="BF4564" s="13"/>
      <c r="BG4564" s="13"/>
      <c r="BH4564" s="13"/>
      <c r="BI4564" s="13"/>
      <c r="BJ4564" s="13"/>
      <c r="BK4564" s="13"/>
    </row>
    <row r="4565" spans="1:63" s="45" customFormat="1" x14ac:dyDescent="0.3">
      <c r="A4565" s="13"/>
      <c r="B4565" s="43"/>
      <c r="C4565" s="13"/>
      <c r="D4565" s="13"/>
      <c r="E4565" s="43"/>
      <c r="F4565" s="13"/>
      <c r="G4565" s="13"/>
      <c r="H4565" s="13"/>
      <c r="I4565" s="13"/>
      <c r="J4565" s="13"/>
      <c r="K4565" s="13"/>
      <c r="L4565" s="13"/>
      <c r="M4565" s="13"/>
      <c r="N4565" s="13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13"/>
      <c r="AH4565" s="13"/>
      <c r="AI4565" s="13"/>
      <c r="AJ4565" s="13"/>
      <c r="AK4565" s="43"/>
      <c r="AL4565" s="43"/>
      <c r="AM4565" s="43"/>
      <c r="AN4565" s="43"/>
      <c r="AO4565" s="43"/>
      <c r="AP4565" s="43"/>
      <c r="AQ4565" s="43"/>
      <c r="AR4565" s="43"/>
      <c r="AS4565" s="43"/>
      <c r="AT4565" s="43"/>
      <c r="AU4565" s="43"/>
      <c r="AV4565" s="43"/>
      <c r="AW4565" s="43"/>
      <c r="AX4565" s="43"/>
      <c r="AY4565" s="43"/>
      <c r="AZ4565" s="43"/>
      <c r="BA4565" s="43"/>
      <c r="BB4565" s="43"/>
      <c r="BC4565" s="43"/>
      <c r="BD4565" s="43"/>
      <c r="BE4565" s="13"/>
      <c r="BF4565" s="13"/>
      <c r="BG4565" s="13"/>
      <c r="BH4565" s="13"/>
      <c r="BI4565" s="13"/>
      <c r="BJ4565" s="13"/>
      <c r="BK4565" s="13"/>
    </row>
    <row r="4566" spans="1:63" s="45" customFormat="1" x14ac:dyDescent="0.3">
      <c r="A4566" s="13"/>
      <c r="B4566" s="43"/>
      <c r="C4566" s="13"/>
      <c r="D4566" s="13"/>
      <c r="E4566" s="43"/>
      <c r="F4566" s="13"/>
      <c r="G4566" s="13"/>
      <c r="H4566" s="13"/>
      <c r="I4566" s="13"/>
      <c r="J4566" s="13"/>
      <c r="K4566" s="13"/>
      <c r="L4566" s="13"/>
      <c r="M4566" s="13"/>
      <c r="N4566" s="13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13"/>
      <c r="AH4566" s="13"/>
      <c r="AI4566" s="13"/>
      <c r="AJ4566" s="13"/>
      <c r="AK4566" s="43"/>
      <c r="AL4566" s="43"/>
      <c r="AM4566" s="43"/>
      <c r="AN4566" s="43"/>
      <c r="AO4566" s="43"/>
      <c r="AP4566" s="43"/>
      <c r="AQ4566" s="43"/>
      <c r="AR4566" s="43"/>
      <c r="AS4566" s="43"/>
      <c r="AT4566" s="43"/>
      <c r="AU4566" s="43"/>
      <c r="AV4566" s="43"/>
      <c r="AW4566" s="43"/>
      <c r="AX4566" s="43"/>
      <c r="AY4566" s="43"/>
      <c r="AZ4566" s="43"/>
      <c r="BA4566" s="43"/>
      <c r="BB4566" s="43"/>
      <c r="BC4566" s="43"/>
      <c r="BD4566" s="43"/>
      <c r="BE4566" s="13"/>
      <c r="BF4566" s="13"/>
      <c r="BG4566" s="13"/>
      <c r="BH4566" s="13"/>
      <c r="BI4566" s="13"/>
      <c r="BJ4566" s="13"/>
      <c r="BK4566" s="13"/>
    </row>
    <row r="4567" spans="1:63" s="45" customFormat="1" x14ac:dyDescent="0.3">
      <c r="A4567" s="13"/>
      <c r="B4567" s="43"/>
      <c r="C4567" s="13"/>
      <c r="D4567" s="13"/>
      <c r="E4567" s="43"/>
      <c r="F4567" s="13"/>
      <c r="G4567" s="13"/>
      <c r="H4567" s="13"/>
      <c r="I4567" s="13"/>
      <c r="J4567" s="13"/>
      <c r="K4567" s="13"/>
      <c r="L4567" s="13"/>
      <c r="M4567" s="13"/>
      <c r="N4567" s="13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13"/>
      <c r="AH4567" s="13"/>
      <c r="AI4567" s="13"/>
      <c r="AJ4567" s="13"/>
      <c r="AK4567" s="43"/>
      <c r="AL4567" s="43"/>
      <c r="AM4567" s="43"/>
      <c r="AN4567" s="43"/>
      <c r="AO4567" s="43"/>
      <c r="AP4567" s="43"/>
      <c r="AQ4567" s="43"/>
      <c r="AR4567" s="43"/>
      <c r="AS4567" s="43"/>
      <c r="AT4567" s="43"/>
      <c r="AU4567" s="43"/>
      <c r="AV4567" s="43"/>
      <c r="AW4567" s="43"/>
      <c r="AX4567" s="43"/>
      <c r="AY4567" s="43"/>
      <c r="AZ4567" s="43"/>
      <c r="BA4567" s="43"/>
      <c r="BB4567" s="43"/>
      <c r="BC4567" s="43"/>
      <c r="BD4567" s="43"/>
      <c r="BE4567" s="13"/>
      <c r="BF4567" s="13"/>
      <c r="BG4567" s="13"/>
      <c r="BH4567" s="13"/>
      <c r="BI4567" s="13"/>
      <c r="BJ4567" s="13"/>
      <c r="BK4567" s="13"/>
    </row>
    <row r="4568" spans="1:63" s="45" customFormat="1" x14ac:dyDescent="0.3">
      <c r="A4568" s="13"/>
      <c r="B4568" s="43"/>
      <c r="C4568" s="13"/>
      <c r="D4568" s="13"/>
      <c r="E4568" s="43"/>
      <c r="F4568" s="13"/>
      <c r="G4568" s="13"/>
      <c r="H4568" s="13"/>
      <c r="I4568" s="13"/>
      <c r="J4568" s="13"/>
      <c r="K4568" s="13"/>
      <c r="L4568" s="13"/>
      <c r="M4568" s="13"/>
      <c r="N4568" s="13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13"/>
      <c r="AH4568" s="13"/>
      <c r="AI4568" s="13"/>
      <c r="AJ4568" s="13"/>
      <c r="AK4568" s="43"/>
      <c r="AL4568" s="43"/>
      <c r="AM4568" s="43"/>
      <c r="AN4568" s="43"/>
      <c r="AO4568" s="43"/>
      <c r="AP4568" s="43"/>
      <c r="AQ4568" s="43"/>
      <c r="AR4568" s="43"/>
      <c r="AS4568" s="43"/>
      <c r="AT4568" s="43"/>
      <c r="AU4568" s="43"/>
      <c r="AV4568" s="43"/>
      <c r="AW4568" s="43"/>
      <c r="AX4568" s="43"/>
      <c r="AY4568" s="43"/>
      <c r="AZ4568" s="43"/>
      <c r="BA4568" s="43"/>
      <c r="BB4568" s="43"/>
      <c r="BC4568" s="43"/>
      <c r="BD4568" s="43"/>
      <c r="BE4568" s="13"/>
      <c r="BF4568" s="13"/>
      <c r="BG4568" s="13"/>
      <c r="BH4568" s="13"/>
      <c r="BI4568" s="13"/>
      <c r="BJ4568" s="13"/>
      <c r="BK4568" s="13"/>
    </row>
    <row r="4569" spans="1:63" s="45" customFormat="1" x14ac:dyDescent="0.3">
      <c r="A4569" s="13"/>
      <c r="B4569" s="43"/>
      <c r="C4569" s="13"/>
      <c r="D4569" s="13"/>
      <c r="E4569" s="43"/>
      <c r="F4569" s="13"/>
      <c r="G4569" s="13"/>
      <c r="H4569" s="13"/>
      <c r="I4569" s="13"/>
      <c r="J4569" s="13"/>
      <c r="K4569" s="13"/>
      <c r="L4569" s="13"/>
      <c r="M4569" s="13"/>
      <c r="N4569" s="13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13"/>
      <c r="AH4569" s="13"/>
      <c r="AI4569" s="13"/>
      <c r="AJ4569" s="13"/>
      <c r="AK4569" s="43"/>
      <c r="AL4569" s="43"/>
      <c r="AM4569" s="43"/>
      <c r="AN4569" s="43"/>
      <c r="AO4569" s="43"/>
      <c r="AP4569" s="43"/>
      <c r="AQ4569" s="43"/>
      <c r="AR4569" s="43"/>
      <c r="AS4569" s="43"/>
      <c r="AT4569" s="43"/>
      <c r="AU4569" s="43"/>
      <c r="AV4569" s="43"/>
      <c r="AW4569" s="43"/>
      <c r="AX4569" s="43"/>
      <c r="AY4569" s="43"/>
      <c r="AZ4569" s="43"/>
      <c r="BA4569" s="43"/>
      <c r="BB4569" s="43"/>
      <c r="BC4569" s="43"/>
      <c r="BD4569" s="43"/>
      <c r="BE4569" s="13"/>
      <c r="BF4569" s="13"/>
      <c r="BG4569" s="13"/>
      <c r="BH4569" s="13"/>
      <c r="BI4569" s="13"/>
      <c r="BJ4569" s="13"/>
      <c r="BK4569" s="13"/>
    </row>
    <row r="4570" spans="1:63" s="45" customFormat="1" x14ac:dyDescent="0.3">
      <c r="A4570" s="13"/>
      <c r="B4570" s="43"/>
      <c r="C4570" s="13"/>
      <c r="D4570" s="13"/>
      <c r="E4570" s="43"/>
      <c r="F4570" s="13"/>
      <c r="G4570" s="13"/>
      <c r="H4570" s="13"/>
      <c r="I4570" s="13"/>
      <c r="J4570" s="13"/>
      <c r="K4570" s="13"/>
      <c r="L4570" s="13"/>
      <c r="M4570" s="13"/>
      <c r="N4570" s="13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13"/>
      <c r="AH4570" s="13"/>
      <c r="AI4570" s="13"/>
      <c r="AJ4570" s="13"/>
      <c r="AK4570" s="43"/>
      <c r="AL4570" s="43"/>
      <c r="AM4570" s="43"/>
      <c r="AN4570" s="43"/>
      <c r="AO4570" s="43"/>
      <c r="AP4570" s="43"/>
      <c r="AQ4570" s="43"/>
      <c r="AR4570" s="43"/>
      <c r="AS4570" s="43"/>
      <c r="AT4570" s="43"/>
      <c r="AU4570" s="43"/>
      <c r="AV4570" s="43"/>
      <c r="AW4570" s="43"/>
      <c r="AX4570" s="43"/>
      <c r="AY4570" s="43"/>
      <c r="AZ4570" s="43"/>
      <c r="BA4570" s="43"/>
      <c r="BB4570" s="43"/>
      <c r="BC4570" s="43"/>
      <c r="BD4570" s="43"/>
      <c r="BE4570" s="13"/>
      <c r="BF4570" s="13"/>
      <c r="BG4570" s="13"/>
      <c r="BH4570" s="13"/>
      <c r="BI4570" s="13"/>
      <c r="BJ4570" s="13"/>
      <c r="BK4570" s="13"/>
    </row>
    <row r="4571" spans="1:63" s="45" customFormat="1" x14ac:dyDescent="0.3">
      <c r="A4571" s="13"/>
      <c r="B4571" s="43"/>
      <c r="C4571" s="13"/>
      <c r="D4571" s="13"/>
      <c r="E4571" s="43"/>
      <c r="F4571" s="13"/>
      <c r="G4571" s="13"/>
      <c r="H4571" s="13"/>
      <c r="I4571" s="13"/>
      <c r="J4571" s="13"/>
      <c r="K4571" s="13"/>
      <c r="L4571" s="13"/>
      <c r="M4571" s="13"/>
      <c r="N4571" s="13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13"/>
      <c r="AH4571" s="13"/>
      <c r="AI4571" s="13"/>
      <c r="AJ4571" s="13"/>
      <c r="AK4571" s="43"/>
      <c r="AL4571" s="43"/>
      <c r="AM4571" s="43"/>
      <c r="AN4571" s="43"/>
      <c r="AO4571" s="43"/>
      <c r="AP4571" s="43"/>
      <c r="AQ4571" s="43"/>
      <c r="AR4571" s="43"/>
      <c r="AS4571" s="43"/>
      <c r="AT4571" s="43"/>
      <c r="AU4571" s="43"/>
      <c r="AV4571" s="43"/>
      <c r="AW4571" s="43"/>
      <c r="AX4571" s="43"/>
      <c r="AY4571" s="43"/>
      <c r="AZ4571" s="43"/>
      <c r="BA4571" s="43"/>
      <c r="BB4571" s="43"/>
      <c r="BC4571" s="43"/>
      <c r="BD4571" s="43"/>
      <c r="BE4571" s="13"/>
      <c r="BF4571" s="13"/>
      <c r="BG4571" s="13"/>
      <c r="BH4571" s="13"/>
      <c r="BI4571" s="13"/>
      <c r="BJ4571" s="13"/>
      <c r="BK4571" s="13"/>
    </row>
    <row r="4572" spans="1:63" s="45" customFormat="1" x14ac:dyDescent="0.3">
      <c r="A4572" s="13"/>
      <c r="B4572" s="43"/>
      <c r="C4572" s="13"/>
      <c r="D4572" s="13"/>
      <c r="E4572" s="43"/>
      <c r="F4572" s="13"/>
      <c r="G4572" s="13"/>
      <c r="H4572" s="13"/>
      <c r="I4572" s="13"/>
      <c r="J4572" s="13"/>
      <c r="K4572" s="13"/>
      <c r="L4572" s="13"/>
      <c r="M4572" s="13"/>
      <c r="N4572" s="13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13"/>
      <c r="AH4572" s="13"/>
      <c r="AI4572" s="13"/>
      <c r="AJ4572" s="13"/>
      <c r="AK4572" s="43"/>
      <c r="AL4572" s="43"/>
      <c r="AM4572" s="43"/>
      <c r="AN4572" s="43"/>
      <c r="AO4572" s="43"/>
      <c r="AP4572" s="43"/>
      <c r="AQ4572" s="43"/>
      <c r="AR4572" s="43"/>
      <c r="AS4572" s="43"/>
      <c r="AT4572" s="43"/>
      <c r="AU4572" s="43"/>
      <c r="AV4572" s="43"/>
      <c r="AW4572" s="43"/>
      <c r="AX4572" s="43"/>
      <c r="AY4572" s="43"/>
      <c r="AZ4572" s="43"/>
      <c r="BA4572" s="43"/>
      <c r="BB4572" s="43"/>
      <c r="BC4572" s="43"/>
      <c r="BD4572" s="43"/>
      <c r="BE4572" s="13"/>
      <c r="BF4572" s="13"/>
      <c r="BG4572" s="13"/>
      <c r="BH4572" s="13"/>
      <c r="BI4572" s="13"/>
      <c r="BJ4572" s="13"/>
      <c r="BK4572" s="13"/>
    </row>
    <row r="4573" spans="1:63" s="45" customFormat="1" x14ac:dyDescent="0.3">
      <c r="A4573" s="13"/>
      <c r="B4573" s="43"/>
      <c r="C4573" s="13"/>
      <c r="D4573" s="13"/>
      <c r="E4573" s="43"/>
      <c r="F4573" s="13"/>
      <c r="G4573" s="13"/>
      <c r="H4573" s="13"/>
      <c r="I4573" s="13"/>
      <c r="J4573" s="13"/>
      <c r="K4573" s="13"/>
      <c r="L4573" s="13"/>
      <c r="M4573" s="13"/>
      <c r="N4573" s="13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13"/>
      <c r="AH4573" s="13"/>
      <c r="AI4573" s="13"/>
      <c r="AJ4573" s="13"/>
      <c r="AK4573" s="43"/>
      <c r="AL4573" s="43"/>
      <c r="AM4573" s="43"/>
      <c r="AN4573" s="43"/>
      <c r="AO4573" s="43"/>
      <c r="AP4573" s="43"/>
      <c r="AQ4573" s="43"/>
      <c r="AR4573" s="43"/>
      <c r="AS4573" s="43"/>
      <c r="AT4573" s="43"/>
      <c r="AU4573" s="43"/>
      <c r="AV4573" s="43"/>
      <c r="AW4573" s="43"/>
      <c r="AX4573" s="43"/>
      <c r="AY4573" s="43"/>
      <c r="AZ4573" s="43"/>
      <c r="BA4573" s="43"/>
      <c r="BB4573" s="43"/>
      <c r="BC4573" s="43"/>
      <c r="BD4573" s="43"/>
      <c r="BE4573" s="13"/>
      <c r="BF4573" s="13"/>
      <c r="BG4573" s="13"/>
      <c r="BH4573" s="13"/>
      <c r="BI4573" s="13"/>
      <c r="BJ4573" s="13"/>
      <c r="BK4573" s="13"/>
    </row>
    <row r="4574" spans="1:63" s="45" customFormat="1" x14ac:dyDescent="0.3">
      <c r="A4574" s="13"/>
      <c r="B4574" s="43"/>
      <c r="C4574" s="13"/>
      <c r="D4574" s="13"/>
      <c r="E4574" s="43"/>
      <c r="F4574" s="13"/>
      <c r="G4574" s="13"/>
      <c r="H4574" s="13"/>
      <c r="I4574" s="13"/>
      <c r="J4574" s="13"/>
      <c r="K4574" s="13"/>
      <c r="L4574" s="13"/>
      <c r="M4574" s="13"/>
      <c r="N4574" s="13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13"/>
      <c r="AH4574" s="13"/>
      <c r="AI4574" s="13"/>
      <c r="AJ4574" s="13"/>
      <c r="AK4574" s="43"/>
      <c r="AL4574" s="43"/>
      <c r="AM4574" s="43"/>
      <c r="AN4574" s="43"/>
      <c r="AO4574" s="43"/>
      <c r="AP4574" s="43"/>
      <c r="AQ4574" s="43"/>
      <c r="AR4574" s="43"/>
      <c r="AS4574" s="43"/>
      <c r="AT4574" s="43"/>
      <c r="AU4574" s="43"/>
      <c r="AV4574" s="43"/>
      <c r="AW4574" s="43"/>
      <c r="AX4574" s="43"/>
      <c r="AY4574" s="43"/>
      <c r="AZ4574" s="43"/>
      <c r="BA4574" s="43"/>
      <c r="BB4574" s="43"/>
      <c r="BC4574" s="43"/>
      <c r="BD4574" s="43"/>
      <c r="BE4574" s="13"/>
      <c r="BF4574" s="13"/>
      <c r="BG4574" s="13"/>
      <c r="BH4574" s="13"/>
      <c r="BI4574" s="13"/>
      <c r="BJ4574" s="13"/>
      <c r="BK4574" s="13"/>
    </row>
    <row r="4575" spans="1:63" s="45" customFormat="1" x14ac:dyDescent="0.3">
      <c r="A4575" s="13"/>
      <c r="B4575" s="43"/>
      <c r="C4575" s="13"/>
      <c r="D4575" s="13"/>
      <c r="E4575" s="43"/>
      <c r="F4575" s="13"/>
      <c r="G4575" s="13"/>
      <c r="H4575" s="13"/>
      <c r="I4575" s="13"/>
      <c r="J4575" s="13"/>
      <c r="K4575" s="13"/>
      <c r="L4575" s="13"/>
      <c r="M4575" s="13"/>
      <c r="N4575" s="13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13"/>
      <c r="AH4575" s="13"/>
      <c r="AI4575" s="13"/>
      <c r="AJ4575" s="13"/>
      <c r="AK4575" s="43"/>
      <c r="AL4575" s="43"/>
      <c r="AM4575" s="43"/>
      <c r="AN4575" s="43"/>
      <c r="AO4575" s="43"/>
      <c r="AP4575" s="43"/>
      <c r="AQ4575" s="43"/>
      <c r="AR4575" s="43"/>
      <c r="AS4575" s="43"/>
      <c r="AT4575" s="43"/>
      <c r="AU4575" s="43"/>
      <c r="AV4575" s="43"/>
      <c r="AW4575" s="43"/>
      <c r="AX4575" s="43"/>
      <c r="AY4575" s="43"/>
      <c r="AZ4575" s="43"/>
      <c r="BA4575" s="43"/>
      <c r="BB4575" s="43"/>
      <c r="BC4575" s="43"/>
      <c r="BD4575" s="43"/>
      <c r="BE4575" s="13"/>
      <c r="BF4575" s="13"/>
      <c r="BG4575" s="13"/>
      <c r="BH4575" s="13"/>
      <c r="BI4575" s="13"/>
      <c r="BJ4575" s="13"/>
      <c r="BK4575" s="13"/>
    </row>
    <row r="4576" spans="1:63" s="45" customFormat="1" x14ac:dyDescent="0.3">
      <c r="A4576" s="13"/>
      <c r="B4576" s="43"/>
      <c r="C4576" s="13"/>
      <c r="D4576" s="13"/>
      <c r="E4576" s="43"/>
      <c r="F4576" s="13"/>
      <c r="G4576" s="13"/>
      <c r="H4576" s="13"/>
      <c r="I4576" s="13"/>
      <c r="J4576" s="13"/>
      <c r="K4576" s="13"/>
      <c r="L4576" s="13"/>
      <c r="M4576" s="13"/>
      <c r="N4576" s="13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13"/>
      <c r="AH4576" s="13"/>
      <c r="AI4576" s="13"/>
      <c r="AJ4576" s="13"/>
      <c r="AK4576" s="43"/>
      <c r="AL4576" s="43"/>
      <c r="AM4576" s="43"/>
      <c r="AN4576" s="43"/>
      <c r="AO4576" s="43"/>
      <c r="AP4576" s="43"/>
      <c r="AQ4576" s="43"/>
      <c r="AR4576" s="43"/>
      <c r="AS4576" s="43"/>
      <c r="AT4576" s="43"/>
      <c r="AU4576" s="43"/>
      <c r="AV4576" s="43"/>
      <c r="AW4576" s="43"/>
      <c r="AX4576" s="43"/>
      <c r="AY4576" s="43"/>
      <c r="AZ4576" s="43"/>
      <c r="BA4576" s="43"/>
      <c r="BB4576" s="43"/>
      <c r="BC4576" s="43"/>
      <c r="BD4576" s="43"/>
      <c r="BE4576" s="13"/>
      <c r="BF4576" s="13"/>
      <c r="BG4576" s="13"/>
      <c r="BH4576" s="13"/>
      <c r="BI4576" s="13"/>
      <c r="BJ4576" s="13"/>
      <c r="BK4576" s="13"/>
    </row>
    <row r="4577" spans="1:63" s="45" customFormat="1" x14ac:dyDescent="0.3">
      <c r="A4577" s="13"/>
      <c r="B4577" s="43"/>
      <c r="C4577" s="13"/>
      <c r="D4577" s="13"/>
      <c r="E4577" s="43"/>
      <c r="F4577" s="13"/>
      <c r="G4577" s="13"/>
      <c r="H4577" s="13"/>
      <c r="I4577" s="13"/>
      <c r="J4577" s="13"/>
      <c r="K4577" s="13"/>
      <c r="L4577" s="13"/>
      <c r="M4577" s="13"/>
      <c r="N4577" s="13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13"/>
      <c r="AH4577" s="13"/>
      <c r="AI4577" s="13"/>
      <c r="AJ4577" s="13"/>
      <c r="AK4577" s="43"/>
      <c r="AL4577" s="43"/>
      <c r="AM4577" s="43"/>
      <c r="AN4577" s="43"/>
      <c r="AO4577" s="43"/>
      <c r="AP4577" s="43"/>
      <c r="AQ4577" s="43"/>
      <c r="AR4577" s="43"/>
      <c r="AS4577" s="43"/>
      <c r="AT4577" s="43"/>
      <c r="AU4577" s="43"/>
      <c r="AV4577" s="43"/>
      <c r="AW4577" s="43"/>
      <c r="AX4577" s="43"/>
      <c r="AY4577" s="43"/>
      <c r="AZ4577" s="43"/>
      <c r="BA4577" s="43"/>
      <c r="BB4577" s="43"/>
      <c r="BC4577" s="43"/>
      <c r="BD4577" s="43"/>
      <c r="BE4577" s="13"/>
      <c r="BF4577" s="13"/>
      <c r="BG4577" s="13"/>
      <c r="BH4577" s="13"/>
      <c r="BI4577" s="13"/>
      <c r="BJ4577" s="13"/>
      <c r="BK4577" s="13"/>
    </row>
    <row r="4578" spans="1:63" s="45" customFormat="1" x14ac:dyDescent="0.3">
      <c r="A4578" s="13"/>
      <c r="B4578" s="43"/>
      <c r="C4578" s="13"/>
      <c r="D4578" s="13"/>
      <c r="E4578" s="43"/>
      <c r="F4578" s="13"/>
      <c r="G4578" s="13"/>
      <c r="H4578" s="13"/>
      <c r="I4578" s="13"/>
      <c r="J4578" s="13"/>
      <c r="K4578" s="13"/>
      <c r="L4578" s="13"/>
      <c r="M4578" s="13"/>
      <c r="N4578" s="13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13"/>
      <c r="AH4578" s="13"/>
      <c r="AI4578" s="13"/>
      <c r="AJ4578" s="13"/>
      <c r="AK4578" s="43"/>
      <c r="AL4578" s="43"/>
      <c r="AM4578" s="43"/>
      <c r="AN4578" s="43"/>
      <c r="AO4578" s="43"/>
      <c r="AP4578" s="43"/>
      <c r="AQ4578" s="43"/>
      <c r="AR4578" s="43"/>
      <c r="AS4578" s="43"/>
      <c r="AT4578" s="43"/>
      <c r="AU4578" s="43"/>
      <c r="AV4578" s="43"/>
      <c r="AW4578" s="43"/>
      <c r="AX4578" s="43"/>
      <c r="AY4578" s="43"/>
      <c r="AZ4578" s="43"/>
      <c r="BA4578" s="43"/>
      <c r="BB4578" s="43"/>
      <c r="BC4578" s="43"/>
      <c r="BD4578" s="43"/>
      <c r="BE4578" s="13"/>
      <c r="BF4578" s="13"/>
      <c r="BG4578" s="13"/>
      <c r="BH4578" s="13"/>
      <c r="BI4578" s="13"/>
      <c r="BJ4578" s="13"/>
      <c r="BK4578" s="13"/>
    </row>
    <row r="4579" spans="1:63" s="45" customFormat="1" x14ac:dyDescent="0.3">
      <c r="A4579" s="13"/>
      <c r="B4579" s="43"/>
      <c r="C4579" s="13"/>
      <c r="D4579" s="13"/>
      <c r="E4579" s="43"/>
      <c r="F4579" s="13"/>
      <c r="G4579" s="13"/>
      <c r="H4579" s="13"/>
      <c r="I4579" s="13"/>
      <c r="J4579" s="13"/>
      <c r="K4579" s="13"/>
      <c r="L4579" s="13"/>
      <c r="M4579" s="13"/>
      <c r="N4579" s="13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13"/>
      <c r="AH4579" s="13"/>
      <c r="AI4579" s="13"/>
      <c r="AJ4579" s="13"/>
      <c r="AK4579" s="43"/>
      <c r="AL4579" s="43"/>
      <c r="AM4579" s="43"/>
      <c r="AN4579" s="43"/>
      <c r="AO4579" s="43"/>
      <c r="AP4579" s="43"/>
      <c r="AQ4579" s="43"/>
      <c r="AR4579" s="43"/>
      <c r="AS4579" s="43"/>
      <c r="AT4579" s="43"/>
      <c r="AU4579" s="43"/>
      <c r="AV4579" s="43"/>
      <c r="AW4579" s="43"/>
      <c r="AX4579" s="43"/>
      <c r="AY4579" s="43"/>
      <c r="AZ4579" s="43"/>
      <c r="BA4579" s="43"/>
      <c r="BB4579" s="43"/>
      <c r="BC4579" s="43"/>
      <c r="BD4579" s="43"/>
      <c r="BE4579" s="13"/>
      <c r="BF4579" s="13"/>
      <c r="BG4579" s="13"/>
      <c r="BH4579" s="13"/>
      <c r="BI4579" s="13"/>
      <c r="BJ4579" s="13"/>
      <c r="BK4579" s="13"/>
    </row>
    <row r="4580" spans="1:63" s="45" customFormat="1" x14ac:dyDescent="0.3">
      <c r="A4580" s="13"/>
      <c r="B4580" s="43"/>
      <c r="C4580" s="13"/>
      <c r="D4580" s="13"/>
      <c r="E4580" s="43"/>
      <c r="F4580" s="13"/>
      <c r="G4580" s="13"/>
      <c r="H4580" s="13"/>
      <c r="I4580" s="13"/>
      <c r="J4580" s="13"/>
      <c r="K4580" s="13"/>
      <c r="L4580" s="13"/>
      <c r="M4580" s="13"/>
      <c r="N4580" s="13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13"/>
      <c r="AH4580" s="13"/>
      <c r="AI4580" s="13"/>
      <c r="AJ4580" s="13"/>
      <c r="AK4580" s="43"/>
      <c r="AL4580" s="43"/>
      <c r="AM4580" s="43"/>
      <c r="AN4580" s="43"/>
      <c r="AO4580" s="43"/>
      <c r="AP4580" s="43"/>
      <c r="AQ4580" s="43"/>
      <c r="AR4580" s="43"/>
      <c r="AS4580" s="43"/>
      <c r="AT4580" s="43"/>
      <c r="AU4580" s="43"/>
      <c r="AV4580" s="43"/>
      <c r="AW4580" s="43"/>
      <c r="AX4580" s="43"/>
      <c r="AY4580" s="43"/>
      <c r="AZ4580" s="43"/>
      <c r="BA4580" s="43"/>
      <c r="BB4580" s="43"/>
      <c r="BC4580" s="43"/>
      <c r="BD4580" s="43"/>
      <c r="BE4580" s="13"/>
      <c r="BF4580" s="13"/>
      <c r="BG4580" s="13"/>
      <c r="BH4580" s="13"/>
      <c r="BI4580" s="13"/>
      <c r="BJ4580" s="13"/>
      <c r="BK4580" s="13"/>
    </row>
    <row r="4581" spans="1:63" s="45" customFormat="1" x14ac:dyDescent="0.3">
      <c r="A4581" s="13"/>
      <c r="B4581" s="43"/>
      <c r="C4581" s="13"/>
      <c r="D4581" s="13"/>
      <c r="E4581" s="43"/>
      <c r="F4581" s="13"/>
      <c r="G4581" s="13"/>
      <c r="H4581" s="13"/>
      <c r="I4581" s="13"/>
      <c r="J4581" s="13"/>
      <c r="K4581" s="13"/>
      <c r="L4581" s="13"/>
      <c r="M4581" s="13"/>
      <c r="N4581" s="13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13"/>
      <c r="AH4581" s="13"/>
      <c r="AI4581" s="13"/>
      <c r="AJ4581" s="13"/>
      <c r="AK4581" s="43"/>
      <c r="AL4581" s="43"/>
      <c r="AM4581" s="43"/>
      <c r="AN4581" s="43"/>
      <c r="AO4581" s="43"/>
      <c r="AP4581" s="43"/>
      <c r="AQ4581" s="43"/>
      <c r="AR4581" s="43"/>
      <c r="AS4581" s="43"/>
      <c r="AT4581" s="43"/>
      <c r="AU4581" s="43"/>
      <c r="AV4581" s="43"/>
      <c r="AW4581" s="43"/>
      <c r="AX4581" s="43"/>
      <c r="AY4581" s="43"/>
      <c r="AZ4581" s="43"/>
      <c r="BA4581" s="43"/>
      <c r="BB4581" s="43"/>
      <c r="BC4581" s="43"/>
      <c r="BD4581" s="43"/>
      <c r="BE4581" s="13"/>
      <c r="BF4581" s="13"/>
      <c r="BG4581" s="13"/>
      <c r="BH4581" s="13"/>
      <c r="BI4581" s="13"/>
      <c r="BJ4581" s="13"/>
      <c r="BK4581" s="13"/>
    </row>
    <row r="4582" spans="1:63" s="45" customFormat="1" x14ac:dyDescent="0.3">
      <c r="A4582" s="13"/>
      <c r="B4582" s="43"/>
      <c r="C4582" s="13"/>
      <c r="D4582" s="13"/>
      <c r="E4582" s="43"/>
      <c r="F4582" s="13"/>
      <c r="G4582" s="13"/>
      <c r="H4582" s="13"/>
      <c r="I4582" s="13"/>
      <c r="J4582" s="13"/>
      <c r="K4582" s="13"/>
      <c r="L4582" s="13"/>
      <c r="M4582" s="13"/>
      <c r="N4582" s="13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13"/>
      <c r="AH4582" s="13"/>
      <c r="AI4582" s="13"/>
      <c r="AJ4582" s="13"/>
      <c r="AK4582" s="43"/>
      <c r="AL4582" s="43"/>
      <c r="AM4582" s="43"/>
      <c r="AN4582" s="43"/>
      <c r="AO4582" s="43"/>
      <c r="AP4582" s="43"/>
      <c r="AQ4582" s="43"/>
      <c r="AR4582" s="43"/>
      <c r="AS4582" s="43"/>
      <c r="AT4582" s="43"/>
      <c r="AU4582" s="43"/>
      <c r="AV4582" s="43"/>
      <c r="AW4582" s="43"/>
      <c r="AX4582" s="43"/>
      <c r="AY4582" s="43"/>
      <c r="AZ4582" s="43"/>
      <c r="BA4582" s="43"/>
      <c r="BB4582" s="43"/>
      <c r="BC4582" s="43"/>
      <c r="BD4582" s="43"/>
      <c r="BE4582" s="13"/>
      <c r="BF4582" s="13"/>
      <c r="BG4582" s="13"/>
      <c r="BH4582" s="13"/>
      <c r="BI4582" s="13"/>
      <c r="BJ4582" s="13"/>
      <c r="BK4582" s="13"/>
    </row>
    <row r="4583" spans="1:63" s="45" customFormat="1" x14ac:dyDescent="0.3">
      <c r="A4583" s="13"/>
      <c r="B4583" s="43"/>
      <c r="C4583" s="13"/>
      <c r="D4583" s="13"/>
      <c r="E4583" s="43"/>
      <c r="F4583" s="13"/>
      <c r="G4583" s="13"/>
      <c r="H4583" s="13"/>
      <c r="I4583" s="13"/>
      <c r="J4583" s="13"/>
      <c r="K4583" s="13"/>
      <c r="L4583" s="13"/>
      <c r="M4583" s="13"/>
      <c r="N4583" s="13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13"/>
      <c r="AH4583" s="13"/>
      <c r="AI4583" s="13"/>
      <c r="AJ4583" s="13"/>
      <c r="AK4583" s="43"/>
      <c r="AL4583" s="43"/>
      <c r="AM4583" s="43"/>
      <c r="AN4583" s="43"/>
      <c r="AO4583" s="43"/>
      <c r="AP4583" s="43"/>
      <c r="AQ4583" s="43"/>
      <c r="AR4583" s="43"/>
      <c r="AS4583" s="43"/>
      <c r="AT4583" s="43"/>
      <c r="AU4583" s="43"/>
      <c r="AV4583" s="43"/>
      <c r="AW4583" s="43"/>
      <c r="AX4583" s="43"/>
      <c r="AY4583" s="43"/>
      <c r="AZ4583" s="43"/>
      <c r="BA4583" s="43"/>
      <c r="BB4583" s="43"/>
      <c r="BC4583" s="43"/>
      <c r="BD4583" s="43"/>
      <c r="BE4583" s="13"/>
      <c r="BF4583" s="13"/>
      <c r="BG4583" s="13"/>
      <c r="BH4583" s="13"/>
      <c r="BI4583" s="13"/>
      <c r="BJ4583" s="13"/>
      <c r="BK4583" s="13"/>
    </row>
    <row r="4584" spans="1:63" s="45" customFormat="1" x14ac:dyDescent="0.3">
      <c r="A4584" s="13"/>
      <c r="B4584" s="43"/>
      <c r="C4584" s="13"/>
      <c r="D4584" s="13"/>
      <c r="E4584" s="43"/>
      <c r="F4584" s="13"/>
      <c r="G4584" s="13"/>
      <c r="H4584" s="13"/>
      <c r="I4584" s="13"/>
      <c r="J4584" s="13"/>
      <c r="K4584" s="13"/>
      <c r="L4584" s="13"/>
      <c r="M4584" s="13"/>
      <c r="N4584" s="13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13"/>
      <c r="AH4584" s="13"/>
      <c r="AI4584" s="13"/>
      <c r="AJ4584" s="13"/>
      <c r="AK4584" s="43"/>
      <c r="AL4584" s="43"/>
      <c r="AM4584" s="43"/>
      <c r="AN4584" s="43"/>
      <c r="AO4584" s="43"/>
      <c r="AP4584" s="43"/>
      <c r="AQ4584" s="43"/>
      <c r="AR4584" s="43"/>
      <c r="AS4584" s="43"/>
      <c r="AT4584" s="43"/>
      <c r="AU4584" s="43"/>
      <c r="AV4584" s="43"/>
      <c r="AW4584" s="43"/>
      <c r="AX4584" s="43"/>
      <c r="AY4584" s="43"/>
      <c r="AZ4584" s="43"/>
      <c r="BA4584" s="43"/>
      <c r="BB4584" s="43"/>
      <c r="BC4584" s="43"/>
      <c r="BD4584" s="43"/>
      <c r="BE4584" s="13"/>
      <c r="BF4584" s="13"/>
      <c r="BG4584" s="13"/>
      <c r="BH4584" s="13"/>
      <c r="BI4584" s="13"/>
      <c r="BJ4584" s="13"/>
      <c r="BK4584" s="13"/>
    </row>
    <row r="4585" spans="1:63" s="45" customFormat="1" x14ac:dyDescent="0.3">
      <c r="A4585" s="13"/>
      <c r="B4585" s="43"/>
      <c r="C4585" s="13"/>
      <c r="D4585" s="13"/>
      <c r="E4585" s="43"/>
      <c r="F4585" s="13"/>
      <c r="G4585" s="13"/>
      <c r="H4585" s="13"/>
      <c r="I4585" s="13"/>
      <c r="J4585" s="13"/>
      <c r="K4585" s="13"/>
      <c r="L4585" s="13"/>
      <c r="M4585" s="13"/>
      <c r="N4585" s="13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13"/>
      <c r="AH4585" s="13"/>
      <c r="AI4585" s="13"/>
      <c r="AJ4585" s="13"/>
      <c r="AK4585" s="43"/>
      <c r="AL4585" s="43"/>
      <c r="AM4585" s="43"/>
      <c r="AN4585" s="43"/>
      <c r="AO4585" s="43"/>
      <c r="AP4585" s="43"/>
      <c r="AQ4585" s="43"/>
      <c r="AR4585" s="43"/>
      <c r="AS4585" s="43"/>
      <c r="AT4585" s="43"/>
      <c r="AU4585" s="43"/>
      <c r="AV4585" s="43"/>
      <c r="AW4585" s="43"/>
      <c r="AX4585" s="43"/>
      <c r="AY4585" s="43"/>
      <c r="AZ4585" s="43"/>
      <c r="BA4585" s="43"/>
      <c r="BB4585" s="43"/>
      <c r="BC4585" s="43"/>
      <c r="BD4585" s="43"/>
      <c r="BE4585" s="13"/>
      <c r="BF4585" s="13"/>
      <c r="BG4585" s="13"/>
      <c r="BH4585" s="13"/>
      <c r="BI4585" s="13"/>
      <c r="BJ4585" s="13"/>
      <c r="BK4585" s="13"/>
    </row>
    <row r="4586" spans="1:63" s="45" customFormat="1" x14ac:dyDescent="0.3">
      <c r="A4586" s="13"/>
      <c r="B4586" s="43"/>
      <c r="C4586" s="13"/>
      <c r="D4586" s="13"/>
      <c r="E4586" s="43"/>
      <c r="F4586" s="13"/>
      <c r="G4586" s="13"/>
      <c r="H4586" s="13"/>
      <c r="I4586" s="13"/>
      <c r="J4586" s="13"/>
      <c r="K4586" s="13"/>
      <c r="L4586" s="13"/>
      <c r="M4586" s="13"/>
      <c r="N4586" s="13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13"/>
      <c r="AH4586" s="13"/>
      <c r="AI4586" s="13"/>
      <c r="AJ4586" s="13"/>
      <c r="AK4586" s="43"/>
      <c r="AL4586" s="43"/>
      <c r="AM4586" s="43"/>
      <c r="AN4586" s="43"/>
      <c r="AO4586" s="43"/>
      <c r="AP4586" s="43"/>
      <c r="AQ4586" s="43"/>
      <c r="AR4586" s="43"/>
      <c r="AS4586" s="43"/>
      <c r="AT4586" s="43"/>
      <c r="AU4586" s="43"/>
      <c r="AV4586" s="43"/>
      <c r="AW4586" s="43"/>
      <c r="AX4586" s="43"/>
      <c r="AY4586" s="43"/>
      <c r="AZ4586" s="43"/>
      <c r="BA4586" s="43"/>
      <c r="BB4586" s="43"/>
      <c r="BC4586" s="43"/>
      <c r="BD4586" s="43"/>
      <c r="BE4586" s="13"/>
      <c r="BF4586" s="13"/>
      <c r="BG4586" s="13"/>
      <c r="BH4586" s="13"/>
      <c r="BI4586" s="13"/>
      <c r="BJ4586" s="13"/>
      <c r="BK4586" s="13"/>
    </row>
    <row r="4587" spans="1:63" s="45" customFormat="1" x14ac:dyDescent="0.3">
      <c r="A4587" s="13"/>
      <c r="B4587" s="43"/>
      <c r="C4587" s="13"/>
      <c r="D4587" s="13"/>
      <c r="E4587" s="43"/>
      <c r="F4587" s="13"/>
      <c r="G4587" s="13"/>
      <c r="H4587" s="13"/>
      <c r="I4587" s="13"/>
      <c r="J4587" s="13"/>
      <c r="K4587" s="13"/>
      <c r="L4587" s="13"/>
      <c r="M4587" s="13"/>
      <c r="N4587" s="13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13"/>
      <c r="AH4587" s="13"/>
      <c r="AI4587" s="13"/>
      <c r="AJ4587" s="13"/>
      <c r="AK4587" s="43"/>
      <c r="AL4587" s="43"/>
      <c r="AM4587" s="43"/>
      <c r="AN4587" s="43"/>
      <c r="AO4587" s="43"/>
      <c r="AP4587" s="43"/>
      <c r="AQ4587" s="43"/>
      <c r="AR4587" s="43"/>
      <c r="AS4587" s="43"/>
      <c r="AT4587" s="43"/>
      <c r="AU4587" s="43"/>
      <c r="AV4587" s="43"/>
      <c r="AW4587" s="43"/>
      <c r="AX4587" s="43"/>
      <c r="AY4587" s="43"/>
      <c r="AZ4587" s="43"/>
      <c r="BA4587" s="43"/>
      <c r="BB4587" s="43"/>
      <c r="BC4587" s="43"/>
      <c r="BD4587" s="43"/>
      <c r="BE4587" s="13"/>
      <c r="BF4587" s="13"/>
      <c r="BG4587" s="13"/>
      <c r="BH4587" s="13"/>
      <c r="BI4587" s="13"/>
      <c r="BJ4587" s="13"/>
      <c r="BK4587" s="13"/>
    </row>
    <row r="4588" spans="1:63" s="45" customFormat="1" x14ac:dyDescent="0.3">
      <c r="A4588" s="13"/>
      <c r="B4588" s="43"/>
      <c r="C4588" s="13"/>
      <c r="D4588" s="13"/>
      <c r="E4588" s="43"/>
      <c r="F4588" s="13"/>
      <c r="G4588" s="13"/>
      <c r="H4588" s="13"/>
      <c r="I4588" s="13"/>
      <c r="J4588" s="13"/>
      <c r="K4588" s="13"/>
      <c r="L4588" s="13"/>
      <c r="M4588" s="13"/>
      <c r="N4588" s="13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13"/>
      <c r="AH4588" s="13"/>
      <c r="AI4588" s="13"/>
      <c r="AJ4588" s="13"/>
      <c r="AK4588" s="43"/>
      <c r="AL4588" s="43"/>
      <c r="AM4588" s="43"/>
      <c r="AN4588" s="43"/>
      <c r="AO4588" s="43"/>
      <c r="AP4588" s="43"/>
      <c r="AQ4588" s="43"/>
      <c r="AR4588" s="43"/>
      <c r="AS4588" s="43"/>
      <c r="AT4588" s="43"/>
      <c r="AU4588" s="43"/>
      <c r="AV4588" s="43"/>
      <c r="AW4588" s="43"/>
      <c r="AX4588" s="43"/>
      <c r="AY4588" s="43"/>
      <c r="AZ4588" s="43"/>
      <c r="BA4588" s="43"/>
      <c r="BB4588" s="43"/>
      <c r="BC4588" s="43"/>
      <c r="BD4588" s="43"/>
      <c r="BE4588" s="13"/>
      <c r="BF4588" s="13"/>
      <c r="BG4588" s="13"/>
      <c r="BH4588" s="13"/>
      <c r="BI4588" s="13"/>
      <c r="BJ4588" s="13"/>
      <c r="BK4588" s="13"/>
    </row>
    <row r="4589" spans="1:63" s="45" customFormat="1" x14ac:dyDescent="0.3">
      <c r="A4589" s="13"/>
      <c r="B4589" s="43"/>
      <c r="C4589" s="13"/>
      <c r="D4589" s="13"/>
      <c r="E4589" s="43"/>
      <c r="F4589" s="13"/>
      <c r="G4589" s="13"/>
      <c r="H4589" s="13"/>
      <c r="I4589" s="13"/>
      <c r="J4589" s="13"/>
      <c r="K4589" s="13"/>
      <c r="L4589" s="13"/>
      <c r="M4589" s="13"/>
      <c r="N4589" s="13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13"/>
      <c r="AH4589" s="13"/>
      <c r="AI4589" s="13"/>
      <c r="AJ4589" s="13"/>
      <c r="AK4589" s="43"/>
      <c r="AL4589" s="43"/>
      <c r="AM4589" s="43"/>
      <c r="AN4589" s="43"/>
      <c r="AO4589" s="43"/>
      <c r="AP4589" s="43"/>
      <c r="AQ4589" s="43"/>
      <c r="AR4589" s="43"/>
      <c r="AS4589" s="43"/>
      <c r="AT4589" s="43"/>
      <c r="AU4589" s="43"/>
      <c r="AV4589" s="43"/>
      <c r="AW4589" s="43"/>
      <c r="AX4589" s="43"/>
      <c r="AY4589" s="43"/>
      <c r="AZ4589" s="43"/>
      <c r="BA4589" s="43"/>
      <c r="BB4589" s="43"/>
      <c r="BC4589" s="43"/>
      <c r="BD4589" s="43"/>
      <c r="BE4589" s="13"/>
      <c r="BF4589" s="13"/>
      <c r="BG4589" s="13"/>
      <c r="BH4589" s="13"/>
      <c r="BI4589" s="13"/>
      <c r="BJ4589" s="13"/>
      <c r="BK4589" s="13"/>
    </row>
    <row r="4590" spans="1:63" s="45" customFormat="1" x14ac:dyDescent="0.3">
      <c r="A4590" s="13"/>
      <c r="B4590" s="43"/>
      <c r="C4590" s="13"/>
      <c r="D4590" s="13"/>
      <c r="E4590" s="43"/>
      <c r="F4590" s="13"/>
      <c r="G4590" s="13"/>
      <c r="H4590" s="13"/>
      <c r="I4590" s="13"/>
      <c r="J4590" s="13"/>
      <c r="K4590" s="13"/>
      <c r="L4590" s="13"/>
      <c r="M4590" s="13"/>
      <c r="N4590" s="13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13"/>
      <c r="AH4590" s="13"/>
      <c r="AI4590" s="13"/>
      <c r="AJ4590" s="13"/>
      <c r="AK4590" s="43"/>
      <c r="AL4590" s="43"/>
      <c r="AM4590" s="43"/>
      <c r="AN4590" s="43"/>
      <c r="AO4590" s="43"/>
      <c r="AP4590" s="43"/>
      <c r="AQ4590" s="43"/>
      <c r="AR4590" s="43"/>
      <c r="AS4590" s="43"/>
      <c r="AT4590" s="43"/>
      <c r="AU4590" s="43"/>
      <c r="AV4590" s="43"/>
      <c r="AW4590" s="43"/>
      <c r="AX4590" s="43"/>
      <c r="AY4590" s="43"/>
      <c r="AZ4590" s="43"/>
      <c r="BA4590" s="43"/>
      <c r="BB4590" s="43"/>
      <c r="BC4590" s="43"/>
      <c r="BD4590" s="43"/>
      <c r="BE4590" s="13"/>
      <c r="BF4590" s="13"/>
      <c r="BG4590" s="13"/>
      <c r="BH4590" s="13"/>
      <c r="BI4590" s="13"/>
      <c r="BJ4590" s="13"/>
      <c r="BK4590" s="13"/>
    </row>
    <row r="4591" spans="1:63" s="45" customFormat="1" x14ac:dyDescent="0.3">
      <c r="A4591" s="13"/>
      <c r="B4591" s="43"/>
      <c r="C4591" s="13"/>
      <c r="D4591" s="13"/>
      <c r="E4591" s="43"/>
      <c r="F4591" s="13"/>
      <c r="G4591" s="13"/>
      <c r="H4591" s="13"/>
      <c r="I4591" s="13"/>
      <c r="J4591" s="13"/>
      <c r="K4591" s="13"/>
      <c r="L4591" s="13"/>
      <c r="M4591" s="13"/>
      <c r="N4591" s="13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13"/>
      <c r="AH4591" s="13"/>
      <c r="AI4591" s="13"/>
      <c r="AJ4591" s="13"/>
      <c r="AK4591" s="43"/>
      <c r="AL4591" s="43"/>
      <c r="AM4591" s="43"/>
      <c r="AN4591" s="43"/>
      <c r="AO4591" s="43"/>
      <c r="AP4591" s="43"/>
      <c r="AQ4591" s="43"/>
      <c r="AR4591" s="43"/>
      <c r="AS4591" s="43"/>
      <c r="AT4591" s="43"/>
      <c r="AU4591" s="43"/>
      <c r="AV4591" s="43"/>
      <c r="AW4591" s="43"/>
      <c r="AX4591" s="43"/>
      <c r="AY4591" s="43"/>
      <c r="AZ4591" s="43"/>
      <c r="BA4591" s="43"/>
      <c r="BB4591" s="43"/>
      <c r="BC4591" s="43"/>
      <c r="BD4591" s="43"/>
      <c r="BE4591" s="13"/>
      <c r="BF4591" s="13"/>
      <c r="BG4591" s="13"/>
      <c r="BH4591" s="13"/>
      <c r="BI4591" s="13"/>
      <c r="BJ4591" s="13"/>
      <c r="BK4591" s="13"/>
    </row>
    <row r="4592" spans="1:63" s="45" customFormat="1" x14ac:dyDescent="0.3">
      <c r="A4592" s="13"/>
      <c r="B4592" s="43"/>
      <c r="C4592" s="13"/>
      <c r="D4592" s="13"/>
      <c r="E4592" s="43"/>
      <c r="F4592" s="13"/>
      <c r="G4592" s="13"/>
      <c r="H4592" s="13"/>
      <c r="I4592" s="13"/>
      <c r="J4592" s="13"/>
      <c r="K4592" s="13"/>
      <c r="L4592" s="13"/>
      <c r="M4592" s="13"/>
      <c r="N4592" s="13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13"/>
      <c r="AH4592" s="13"/>
      <c r="AI4592" s="13"/>
      <c r="AJ4592" s="13"/>
      <c r="AK4592" s="43"/>
      <c r="AL4592" s="43"/>
      <c r="AM4592" s="43"/>
      <c r="AN4592" s="43"/>
      <c r="AO4592" s="43"/>
      <c r="AP4592" s="43"/>
      <c r="AQ4592" s="43"/>
      <c r="AR4592" s="43"/>
      <c r="AS4592" s="43"/>
      <c r="AT4592" s="43"/>
      <c r="AU4592" s="43"/>
      <c r="AV4592" s="43"/>
      <c r="AW4592" s="43"/>
      <c r="AX4592" s="43"/>
      <c r="AY4592" s="43"/>
      <c r="AZ4592" s="43"/>
      <c r="BA4592" s="43"/>
      <c r="BB4592" s="43"/>
      <c r="BC4592" s="43"/>
      <c r="BD4592" s="43"/>
      <c r="BE4592" s="13"/>
      <c r="BF4592" s="13"/>
      <c r="BG4592" s="13"/>
      <c r="BH4592" s="13"/>
      <c r="BI4592" s="13"/>
      <c r="BJ4592" s="13"/>
      <c r="BK4592" s="13"/>
    </row>
    <row r="4593" spans="1:63" s="45" customFormat="1" x14ac:dyDescent="0.3">
      <c r="A4593" s="13"/>
      <c r="B4593" s="43"/>
      <c r="C4593" s="13"/>
      <c r="D4593" s="13"/>
      <c r="E4593" s="43"/>
      <c r="F4593" s="13"/>
      <c r="G4593" s="13"/>
      <c r="H4593" s="13"/>
      <c r="I4593" s="13"/>
      <c r="J4593" s="13"/>
      <c r="K4593" s="13"/>
      <c r="L4593" s="13"/>
      <c r="M4593" s="13"/>
      <c r="N4593" s="13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13"/>
      <c r="AH4593" s="13"/>
      <c r="AI4593" s="13"/>
      <c r="AJ4593" s="13"/>
      <c r="AK4593" s="43"/>
      <c r="AL4593" s="43"/>
      <c r="AM4593" s="43"/>
      <c r="AN4593" s="43"/>
      <c r="AO4593" s="43"/>
      <c r="AP4593" s="43"/>
      <c r="AQ4593" s="43"/>
      <c r="AR4593" s="43"/>
      <c r="AS4593" s="43"/>
      <c r="AT4593" s="43"/>
      <c r="AU4593" s="43"/>
      <c r="AV4593" s="43"/>
      <c r="AW4593" s="43"/>
      <c r="AX4593" s="43"/>
      <c r="AY4593" s="43"/>
      <c r="AZ4593" s="43"/>
      <c r="BA4593" s="43"/>
      <c r="BB4593" s="43"/>
      <c r="BC4593" s="43"/>
      <c r="BD4593" s="43"/>
      <c r="BE4593" s="13"/>
      <c r="BF4593" s="13"/>
      <c r="BG4593" s="13"/>
      <c r="BH4593" s="13"/>
      <c r="BI4593" s="13"/>
      <c r="BJ4593" s="13"/>
      <c r="BK4593" s="13"/>
    </row>
    <row r="4594" spans="1:63" s="45" customFormat="1" x14ac:dyDescent="0.3">
      <c r="A4594" s="13"/>
      <c r="B4594" s="43"/>
      <c r="C4594" s="13"/>
      <c r="D4594" s="13"/>
      <c r="E4594" s="43"/>
      <c r="F4594" s="13"/>
      <c r="G4594" s="13"/>
      <c r="H4594" s="13"/>
      <c r="I4594" s="13"/>
      <c r="J4594" s="13"/>
      <c r="K4594" s="13"/>
      <c r="L4594" s="13"/>
      <c r="M4594" s="13"/>
      <c r="N4594" s="13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13"/>
      <c r="AH4594" s="13"/>
      <c r="AI4594" s="13"/>
      <c r="AJ4594" s="13"/>
      <c r="AK4594" s="43"/>
      <c r="AL4594" s="43"/>
      <c r="AM4594" s="43"/>
      <c r="AN4594" s="43"/>
      <c r="AO4594" s="43"/>
      <c r="AP4594" s="43"/>
      <c r="AQ4594" s="43"/>
      <c r="AR4594" s="43"/>
      <c r="AS4594" s="43"/>
      <c r="AT4594" s="43"/>
      <c r="AU4594" s="43"/>
      <c r="AV4594" s="43"/>
      <c r="AW4594" s="43"/>
      <c r="AX4594" s="43"/>
      <c r="AY4594" s="43"/>
      <c r="AZ4594" s="43"/>
      <c r="BA4594" s="43"/>
      <c r="BB4594" s="43"/>
      <c r="BC4594" s="43"/>
      <c r="BD4594" s="43"/>
      <c r="BE4594" s="13"/>
      <c r="BF4594" s="13"/>
      <c r="BG4594" s="13"/>
      <c r="BH4594" s="13"/>
      <c r="BI4594" s="13"/>
      <c r="BJ4594" s="13"/>
      <c r="BK4594" s="13"/>
    </row>
    <row r="4595" spans="1:63" s="45" customFormat="1" x14ac:dyDescent="0.3">
      <c r="A4595" s="13"/>
      <c r="B4595" s="43"/>
      <c r="C4595" s="13"/>
      <c r="D4595" s="13"/>
      <c r="E4595" s="43"/>
      <c r="F4595" s="13"/>
      <c r="G4595" s="13"/>
      <c r="H4595" s="13"/>
      <c r="I4595" s="13"/>
      <c r="J4595" s="13"/>
      <c r="K4595" s="13"/>
      <c r="L4595" s="13"/>
      <c r="M4595" s="13"/>
      <c r="N4595" s="13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13"/>
      <c r="AH4595" s="13"/>
      <c r="AI4595" s="13"/>
      <c r="AJ4595" s="13"/>
      <c r="AK4595" s="43"/>
      <c r="AL4595" s="43"/>
      <c r="AM4595" s="43"/>
      <c r="AN4595" s="43"/>
      <c r="AO4595" s="43"/>
      <c r="AP4595" s="43"/>
      <c r="AQ4595" s="43"/>
      <c r="AR4595" s="43"/>
      <c r="AS4595" s="43"/>
      <c r="AT4595" s="43"/>
      <c r="AU4595" s="43"/>
      <c r="AV4595" s="43"/>
      <c r="AW4595" s="43"/>
      <c r="AX4595" s="43"/>
      <c r="AY4595" s="43"/>
      <c r="AZ4595" s="43"/>
      <c r="BA4595" s="43"/>
      <c r="BB4595" s="43"/>
      <c r="BC4595" s="43"/>
      <c r="BD4595" s="43"/>
      <c r="BE4595" s="13"/>
      <c r="BF4595" s="13"/>
      <c r="BG4595" s="13"/>
      <c r="BH4595" s="13"/>
      <c r="BI4595" s="13"/>
      <c r="BJ4595" s="13"/>
      <c r="BK4595" s="13"/>
    </row>
    <row r="4596" spans="1:63" s="45" customFormat="1" x14ac:dyDescent="0.3">
      <c r="A4596" s="13"/>
      <c r="B4596" s="43"/>
      <c r="C4596" s="13"/>
      <c r="D4596" s="13"/>
      <c r="E4596" s="43"/>
      <c r="F4596" s="13"/>
      <c r="G4596" s="13"/>
      <c r="H4596" s="13"/>
      <c r="I4596" s="13"/>
      <c r="J4596" s="13"/>
      <c r="K4596" s="13"/>
      <c r="L4596" s="13"/>
      <c r="M4596" s="13"/>
      <c r="N4596" s="13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13"/>
      <c r="AH4596" s="13"/>
      <c r="AI4596" s="13"/>
      <c r="AJ4596" s="13"/>
      <c r="AK4596" s="43"/>
      <c r="AL4596" s="43"/>
      <c r="AM4596" s="43"/>
      <c r="AN4596" s="43"/>
      <c r="AO4596" s="43"/>
      <c r="AP4596" s="43"/>
      <c r="AQ4596" s="43"/>
      <c r="AR4596" s="43"/>
      <c r="AS4596" s="43"/>
      <c r="AT4596" s="43"/>
      <c r="AU4596" s="43"/>
      <c r="AV4596" s="43"/>
      <c r="AW4596" s="43"/>
      <c r="AX4596" s="43"/>
      <c r="AY4596" s="43"/>
      <c r="AZ4596" s="43"/>
      <c r="BA4596" s="43"/>
      <c r="BB4596" s="43"/>
      <c r="BC4596" s="43"/>
      <c r="BD4596" s="43"/>
      <c r="BE4596" s="13"/>
      <c r="BF4596" s="13"/>
      <c r="BG4596" s="13"/>
      <c r="BH4596" s="13"/>
      <c r="BI4596" s="13"/>
      <c r="BJ4596" s="13"/>
      <c r="BK4596" s="13"/>
    </row>
    <row r="4597" spans="1:63" s="45" customFormat="1" x14ac:dyDescent="0.3">
      <c r="A4597" s="13"/>
      <c r="B4597" s="43"/>
      <c r="C4597" s="13"/>
      <c r="D4597" s="13"/>
      <c r="E4597" s="43"/>
      <c r="F4597" s="13"/>
      <c r="G4597" s="13"/>
      <c r="H4597" s="13"/>
      <c r="I4597" s="13"/>
      <c r="J4597" s="13"/>
      <c r="K4597" s="13"/>
      <c r="L4597" s="13"/>
      <c r="M4597" s="13"/>
      <c r="N4597" s="13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13"/>
      <c r="AH4597" s="13"/>
      <c r="AI4597" s="13"/>
      <c r="AJ4597" s="13"/>
      <c r="AK4597" s="43"/>
      <c r="AL4597" s="43"/>
      <c r="AM4597" s="43"/>
      <c r="AN4597" s="43"/>
      <c r="AO4597" s="43"/>
      <c r="AP4597" s="43"/>
      <c r="AQ4597" s="43"/>
      <c r="AR4597" s="43"/>
      <c r="AS4597" s="43"/>
      <c r="AT4597" s="43"/>
      <c r="AU4597" s="43"/>
      <c r="AV4597" s="43"/>
      <c r="AW4597" s="43"/>
      <c r="AX4597" s="43"/>
      <c r="AY4597" s="43"/>
      <c r="AZ4597" s="43"/>
      <c r="BA4597" s="43"/>
      <c r="BB4597" s="43"/>
      <c r="BC4597" s="43"/>
      <c r="BD4597" s="43"/>
      <c r="BE4597" s="13"/>
      <c r="BF4597" s="13"/>
      <c r="BG4597" s="13"/>
      <c r="BH4597" s="13"/>
      <c r="BI4597" s="13"/>
      <c r="BJ4597" s="13"/>
      <c r="BK4597" s="13"/>
    </row>
    <row r="4598" spans="1:63" s="45" customFormat="1" x14ac:dyDescent="0.3">
      <c r="A4598" s="13"/>
      <c r="B4598" s="43"/>
      <c r="C4598" s="13"/>
      <c r="D4598" s="13"/>
      <c r="E4598" s="43"/>
      <c r="F4598" s="13"/>
      <c r="G4598" s="13"/>
      <c r="H4598" s="13"/>
      <c r="I4598" s="13"/>
      <c r="J4598" s="13"/>
      <c r="K4598" s="13"/>
      <c r="L4598" s="13"/>
      <c r="M4598" s="13"/>
      <c r="N4598" s="13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13"/>
      <c r="AH4598" s="13"/>
      <c r="AI4598" s="13"/>
      <c r="AJ4598" s="13"/>
      <c r="AK4598" s="43"/>
      <c r="AL4598" s="43"/>
      <c r="AM4598" s="43"/>
      <c r="AN4598" s="43"/>
      <c r="AO4598" s="43"/>
      <c r="AP4598" s="43"/>
      <c r="AQ4598" s="43"/>
      <c r="AR4598" s="43"/>
      <c r="AS4598" s="43"/>
      <c r="AT4598" s="43"/>
      <c r="AU4598" s="43"/>
      <c r="AV4598" s="43"/>
      <c r="AW4598" s="43"/>
      <c r="AX4598" s="43"/>
      <c r="AY4598" s="43"/>
      <c r="AZ4598" s="43"/>
      <c r="BA4598" s="43"/>
      <c r="BB4598" s="43"/>
      <c r="BC4598" s="43"/>
      <c r="BD4598" s="43"/>
      <c r="BE4598" s="13"/>
      <c r="BF4598" s="13"/>
      <c r="BG4598" s="13"/>
      <c r="BH4598" s="13"/>
      <c r="BI4598" s="13"/>
      <c r="BJ4598" s="13"/>
      <c r="BK4598" s="13"/>
    </row>
    <row r="4599" spans="1:63" s="45" customFormat="1" x14ac:dyDescent="0.3">
      <c r="A4599" s="13"/>
      <c r="B4599" s="43"/>
      <c r="C4599" s="13"/>
      <c r="D4599" s="13"/>
      <c r="E4599" s="43"/>
      <c r="F4599" s="13"/>
      <c r="G4599" s="13"/>
      <c r="H4599" s="13"/>
      <c r="I4599" s="13"/>
      <c r="J4599" s="13"/>
      <c r="K4599" s="13"/>
      <c r="L4599" s="13"/>
      <c r="M4599" s="13"/>
      <c r="N4599" s="13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13"/>
      <c r="AH4599" s="13"/>
      <c r="AI4599" s="13"/>
      <c r="AJ4599" s="13"/>
      <c r="AK4599" s="43"/>
      <c r="AL4599" s="43"/>
      <c r="AM4599" s="43"/>
      <c r="AN4599" s="43"/>
      <c r="AO4599" s="43"/>
      <c r="AP4599" s="43"/>
      <c r="AQ4599" s="43"/>
      <c r="AR4599" s="43"/>
      <c r="AS4599" s="43"/>
      <c r="AT4599" s="43"/>
      <c r="AU4599" s="43"/>
      <c r="AV4599" s="43"/>
      <c r="AW4599" s="43"/>
      <c r="AX4599" s="43"/>
      <c r="AY4599" s="43"/>
      <c r="AZ4599" s="43"/>
      <c r="BA4599" s="43"/>
      <c r="BB4599" s="43"/>
      <c r="BC4599" s="43"/>
      <c r="BD4599" s="43"/>
      <c r="BE4599" s="13"/>
      <c r="BF4599" s="13"/>
      <c r="BG4599" s="13"/>
      <c r="BH4599" s="13"/>
      <c r="BI4599" s="13"/>
      <c r="BJ4599" s="13"/>
      <c r="BK4599" s="13"/>
    </row>
    <row r="4600" spans="1:63" s="45" customFormat="1" x14ac:dyDescent="0.3">
      <c r="A4600" s="13"/>
      <c r="B4600" s="43"/>
      <c r="C4600" s="13"/>
      <c r="D4600" s="13"/>
      <c r="E4600" s="43"/>
      <c r="F4600" s="13"/>
      <c r="G4600" s="13"/>
      <c r="H4600" s="13"/>
      <c r="I4600" s="13"/>
      <c r="J4600" s="13"/>
      <c r="K4600" s="13"/>
      <c r="L4600" s="13"/>
      <c r="M4600" s="13"/>
      <c r="N4600" s="13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13"/>
      <c r="AH4600" s="13"/>
      <c r="AI4600" s="13"/>
      <c r="AJ4600" s="13"/>
      <c r="AK4600" s="43"/>
      <c r="AL4600" s="43"/>
      <c r="AM4600" s="43"/>
      <c r="AN4600" s="43"/>
      <c r="AO4600" s="43"/>
      <c r="AP4600" s="43"/>
      <c r="AQ4600" s="43"/>
      <c r="AR4600" s="43"/>
      <c r="AS4600" s="43"/>
      <c r="AT4600" s="43"/>
      <c r="AU4600" s="43"/>
      <c r="AV4600" s="43"/>
      <c r="AW4600" s="43"/>
      <c r="AX4600" s="43"/>
      <c r="AY4600" s="43"/>
      <c r="AZ4600" s="43"/>
      <c r="BA4600" s="43"/>
      <c r="BB4600" s="43"/>
      <c r="BC4600" s="43"/>
      <c r="BD4600" s="43"/>
      <c r="BE4600" s="13"/>
      <c r="BF4600" s="13"/>
      <c r="BG4600" s="13"/>
      <c r="BH4600" s="13"/>
      <c r="BI4600" s="13"/>
      <c r="BJ4600" s="13"/>
      <c r="BK4600" s="13"/>
    </row>
    <row r="4601" spans="1:63" s="45" customFormat="1" x14ac:dyDescent="0.3">
      <c r="A4601" s="13"/>
      <c r="B4601" s="43"/>
      <c r="C4601" s="13"/>
      <c r="D4601" s="13"/>
      <c r="E4601" s="43"/>
      <c r="F4601" s="13"/>
      <c r="G4601" s="13"/>
      <c r="H4601" s="13"/>
      <c r="I4601" s="13"/>
      <c r="J4601" s="13"/>
      <c r="K4601" s="13"/>
      <c r="L4601" s="13"/>
      <c r="M4601" s="13"/>
      <c r="N4601" s="13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13"/>
      <c r="AH4601" s="13"/>
      <c r="AI4601" s="13"/>
      <c r="AJ4601" s="13"/>
      <c r="AK4601" s="43"/>
      <c r="AL4601" s="43"/>
      <c r="AM4601" s="43"/>
      <c r="AN4601" s="43"/>
      <c r="AO4601" s="43"/>
      <c r="AP4601" s="43"/>
      <c r="AQ4601" s="43"/>
      <c r="AR4601" s="43"/>
      <c r="AS4601" s="43"/>
      <c r="AT4601" s="43"/>
      <c r="AU4601" s="43"/>
      <c r="AV4601" s="43"/>
      <c r="AW4601" s="43"/>
      <c r="AX4601" s="43"/>
      <c r="AY4601" s="43"/>
      <c r="AZ4601" s="43"/>
      <c r="BA4601" s="43"/>
      <c r="BB4601" s="43"/>
      <c r="BC4601" s="43"/>
      <c r="BD4601" s="43"/>
      <c r="BE4601" s="13"/>
      <c r="BF4601" s="13"/>
      <c r="BG4601" s="13"/>
      <c r="BH4601" s="13"/>
      <c r="BI4601" s="13"/>
      <c r="BJ4601" s="13"/>
      <c r="BK4601" s="13"/>
    </row>
    <row r="4602" spans="1:63" s="45" customFormat="1" x14ac:dyDescent="0.3">
      <c r="A4602" s="13"/>
      <c r="B4602" s="43"/>
      <c r="C4602" s="13"/>
      <c r="D4602" s="13"/>
      <c r="E4602" s="43"/>
      <c r="F4602" s="13"/>
      <c r="G4602" s="13"/>
      <c r="H4602" s="13"/>
      <c r="I4602" s="13"/>
      <c r="J4602" s="13"/>
      <c r="K4602" s="13"/>
      <c r="L4602" s="13"/>
      <c r="M4602" s="13"/>
      <c r="N4602" s="13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13"/>
      <c r="AH4602" s="13"/>
      <c r="AI4602" s="13"/>
      <c r="AJ4602" s="13"/>
      <c r="AK4602" s="43"/>
      <c r="AL4602" s="43"/>
      <c r="AM4602" s="43"/>
      <c r="AN4602" s="43"/>
      <c r="AO4602" s="43"/>
      <c r="AP4602" s="43"/>
      <c r="AQ4602" s="43"/>
      <c r="AR4602" s="43"/>
      <c r="AS4602" s="43"/>
      <c r="AT4602" s="43"/>
      <c r="AU4602" s="43"/>
      <c r="AV4602" s="43"/>
      <c r="AW4602" s="43"/>
      <c r="AX4602" s="43"/>
      <c r="AY4602" s="43"/>
      <c r="AZ4602" s="43"/>
      <c r="BA4602" s="43"/>
      <c r="BB4602" s="43"/>
      <c r="BC4602" s="43"/>
      <c r="BD4602" s="43"/>
      <c r="BE4602" s="13"/>
      <c r="BF4602" s="13"/>
      <c r="BG4602" s="13"/>
      <c r="BH4602" s="13"/>
      <c r="BI4602" s="13"/>
      <c r="BJ4602" s="13"/>
      <c r="BK4602" s="13"/>
    </row>
    <row r="4603" spans="1:63" s="45" customFormat="1" x14ac:dyDescent="0.3">
      <c r="A4603" s="13"/>
      <c r="B4603" s="43"/>
      <c r="C4603" s="13"/>
      <c r="D4603" s="13"/>
      <c r="E4603" s="43"/>
      <c r="F4603" s="13"/>
      <c r="G4603" s="13"/>
      <c r="H4603" s="13"/>
      <c r="I4603" s="13"/>
      <c r="J4603" s="13"/>
      <c r="K4603" s="13"/>
      <c r="L4603" s="13"/>
      <c r="M4603" s="13"/>
      <c r="N4603" s="13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13"/>
      <c r="AH4603" s="13"/>
      <c r="AI4603" s="13"/>
      <c r="AJ4603" s="13"/>
      <c r="AK4603" s="43"/>
      <c r="AL4603" s="43"/>
      <c r="AM4603" s="43"/>
      <c r="AN4603" s="43"/>
      <c r="AO4603" s="43"/>
      <c r="AP4603" s="43"/>
      <c r="AQ4603" s="43"/>
      <c r="AR4603" s="43"/>
      <c r="AS4603" s="43"/>
      <c r="AT4603" s="43"/>
      <c r="AU4603" s="43"/>
      <c r="AV4603" s="43"/>
      <c r="AW4603" s="43"/>
      <c r="AX4603" s="43"/>
      <c r="AY4603" s="43"/>
      <c r="AZ4603" s="43"/>
      <c r="BA4603" s="43"/>
      <c r="BB4603" s="43"/>
      <c r="BC4603" s="43"/>
      <c r="BD4603" s="43"/>
      <c r="BE4603" s="13"/>
      <c r="BF4603" s="13"/>
      <c r="BG4603" s="13"/>
      <c r="BH4603" s="13"/>
      <c r="BI4603" s="13"/>
      <c r="BJ4603" s="13"/>
      <c r="BK4603" s="13"/>
    </row>
    <row r="4604" spans="1:63" s="45" customFormat="1" x14ac:dyDescent="0.3">
      <c r="A4604" s="13"/>
      <c r="B4604" s="43"/>
      <c r="C4604" s="13"/>
      <c r="D4604" s="13"/>
      <c r="E4604" s="43"/>
      <c r="F4604" s="13"/>
      <c r="G4604" s="13"/>
      <c r="H4604" s="13"/>
      <c r="I4604" s="13"/>
      <c r="J4604" s="13"/>
      <c r="K4604" s="13"/>
      <c r="L4604" s="13"/>
      <c r="M4604" s="13"/>
      <c r="N4604" s="13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13"/>
      <c r="AH4604" s="13"/>
      <c r="AI4604" s="13"/>
      <c r="AJ4604" s="13"/>
      <c r="AK4604" s="43"/>
      <c r="AL4604" s="43"/>
      <c r="AM4604" s="43"/>
      <c r="AN4604" s="43"/>
      <c r="AO4604" s="43"/>
      <c r="AP4604" s="43"/>
      <c r="AQ4604" s="43"/>
      <c r="AR4604" s="43"/>
      <c r="AS4604" s="43"/>
      <c r="AT4604" s="43"/>
      <c r="AU4604" s="43"/>
      <c r="AV4604" s="43"/>
      <c r="AW4604" s="43"/>
      <c r="AX4604" s="43"/>
      <c r="AY4604" s="43"/>
      <c r="AZ4604" s="43"/>
      <c r="BA4604" s="43"/>
      <c r="BB4604" s="43"/>
      <c r="BC4604" s="43"/>
      <c r="BD4604" s="43"/>
      <c r="BE4604" s="13"/>
      <c r="BF4604" s="13"/>
      <c r="BG4604" s="13"/>
      <c r="BH4604" s="13"/>
      <c r="BI4604" s="13"/>
      <c r="BJ4604" s="13"/>
      <c r="BK4604" s="13"/>
    </row>
    <row r="4605" spans="1:63" s="45" customFormat="1" x14ac:dyDescent="0.3">
      <c r="A4605" s="13"/>
      <c r="B4605" s="43"/>
      <c r="C4605" s="13"/>
      <c r="D4605" s="13"/>
      <c r="E4605" s="43"/>
      <c r="F4605" s="13"/>
      <c r="G4605" s="13"/>
      <c r="H4605" s="13"/>
      <c r="I4605" s="13"/>
      <c r="J4605" s="13"/>
      <c r="K4605" s="13"/>
      <c r="L4605" s="13"/>
      <c r="M4605" s="13"/>
      <c r="N4605" s="13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13"/>
      <c r="AH4605" s="13"/>
      <c r="AI4605" s="13"/>
      <c r="AJ4605" s="13"/>
      <c r="AK4605" s="43"/>
      <c r="AL4605" s="43"/>
      <c r="AM4605" s="43"/>
      <c r="AN4605" s="43"/>
      <c r="AO4605" s="43"/>
      <c r="AP4605" s="43"/>
      <c r="AQ4605" s="43"/>
      <c r="AR4605" s="43"/>
      <c r="AS4605" s="43"/>
      <c r="AT4605" s="43"/>
      <c r="AU4605" s="43"/>
      <c r="AV4605" s="43"/>
      <c r="AW4605" s="43"/>
      <c r="AX4605" s="43"/>
      <c r="AY4605" s="43"/>
      <c r="AZ4605" s="43"/>
      <c r="BA4605" s="43"/>
      <c r="BB4605" s="43"/>
      <c r="BC4605" s="43"/>
      <c r="BD4605" s="43"/>
      <c r="BE4605" s="13"/>
      <c r="BF4605" s="13"/>
      <c r="BG4605" s="13"/>
      <c r="BH4605" s="13"/>
      <c r="BI4605" s="13"/>
      <c r="BJ4605" s="13"/>
      <c r="BK4605" s="13"/>
    </row>
    <row r="4606" spans="1:63" s="45" customFormat="1" x14ac:dyDescent="0.3">
      <c r="A4606" s="13"/>
      <c r="B4606" s="43"/>
      <c r="C4606" s="13"/>
      <c r="D4606" s="13"/>
      <c r="E4606" s="43"/>
      <c r="F4606" s="13"/>
      <c r="G4606" s="13"/>
      <c r="H4606" s="13"/>
      <c r="I4606" s="13"/>
      <c r="J4606" s="13"/>
      <c r="K4606" s="13"/>
      <c r="L4606" s="13"/>
      <c r="M4606" s="13"/>
      <c r="N4606" s="13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13"/>
      <c r="AH4606" s="13"/>
      <c r="AI4606" s="13"/>
      <c r="AJ4606" s="13"/>
      <c r="AK4606" s="43"/>
      <c r="AL4606" s="43"/>
      <c r="AM4606" s="43"/>
      <c r="AN4606" s="43"/>
      <c r="AO4606" s="43"/>
      <c r="AP4606" s="43"/>
      <c r="AQ4606" s="43"/>
      <c r="AR4606" s="43"/>
      <c r="AS4606" s="43"/>
      <c r="AT4606" s="43"/>
      <c r="AU4606" s="43"/>
      <c r="AV4606" s="43"/>
      <c r="AW4606" s="43"/>
      <c r="AX4606" s="43"/>
      <c r="AY4606" s="43"/>
      <c r="AZ4606" s="43"/>
      <c r="BA4606" s="43"/>
      <c r="BB4606" s="43"/>
      <c r="BC4606" s="43"/>
      <c r="BD4606" s="43"/>
      <c r="BE4606" s="13"/>
      <c r="BF4606" s="13"/>
      <c r="BG4606" s="13"/>
      <c r="BH4606" s="13"/>
      <c r="BI4606" s="13"/>
      <c r="BJ4606" s="13"/>
      <c r="BK4606" s="13"/>
    </row>
    <row r="4607" spans="1:63" s="45" customFormat="1" x14ac:dyDescent="0.3">
      <c r="A4607" s="13"/>
      <c r="B4607" s="43"/>
      <c r="C4607" s="13"/>
      <c r="D4607" s="13"/>
      <c r="E4607" s="43"/>
      <c r="F4607" s="13"/>
      <c r="G4607" s="13"/>
      <c r="H4607" s="13"/>
      <c r="I4607" s="13"/>
      <c r="J4607" s="13"/>
      <c r="K4607" s="13"/>
      <c r="L4607" s="13"/>
      <c r="M4607" s="13"/>
      <c r="N4607" s="13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13"/>
      <c r="AH4607" s="13"/>
      <c r="AI4607" s="13"/>
      <c r="AJ4607" s="13"/>
      <c r="AK4607" s="43"/>
      <c r="AL4607" s="43"/>
      <c r="AM4607" s="43"/>
      <c r="AN4607" s="43"/>
      <c r="AO4607" s="43"/>
      <c r="AP4607" s="43"/>
      <c r="AQ4607" s="43"/>
      <c r="AR4607" s="43"/>
      <c r="AS4607" s="43"/>
      <c r="AT4607" s="43"/>
      <c r="AU4607" s="43"/>
      <c r="AV4607" s="43"/>
      <c r="AW4607" s="43"/>
      <c r="AX4607" s="43"/>
      <c r="AY4607" s="43"/>
      <c r="AZ4607" s="43"/>
      <c r="BA4607" s="43"/>
      <c r="BB4607" s="43"/>
      <c r="BC4607" s="43"/>
      <c r="BD4607" s="43"/>
      <c r="BE4607" s="13"/>
      <c r="BF4607" s="13"/>
      <c r="BG4607" s="13"/>
      <c r="BH4607" s="13"/>
      <c r="BI4607" s="13"/>
      <c r="BJ4607" s="13"/>
      <c r="BK4607" s="13"/>
    </row>
    <row r="4608" spans="1:63" s="45" customFormat="1" x14ac:dyDescent="0.3">
      <c r="A4608" s="13"/>
      <c r="B4608" s="43"/>
      <c r="C4608" s="13"/>
      <c r="D4608" s="13"/>
      <c r="E4608" s="43"/>
      <c r="F4608" s="13"/>
      <c r="G4608" s="13"/>
      <c r="H4608" s="13"/>
      <c r="I4608" s="13"/>
      <c r="J4608" s="13"/>
      <c r="K4608" s="13"/>
      <c r="L4608" s="13"/>
      <c r="M4608" s="13"/>
      <c r="N4608" s="13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13"/>
      <c r="AH4608" s="13"/>
      <c r="AI4608" s="13"/>
      <c r="AJ4608" s="13"/>
      <c r="AK4608" s="43"/>
      <c r="AL4608" s="43"/>
      <c r="AM4608" s="43"/>
      <c r="AN4608" s="43"/>
      <c r="AO4608" s="43"/>
      <c r="AP4608" s="43"/>
      <c r="AQ4608" s="43"/>
      <c r="AR4608" s="43"/>
      <c r="AS4608" s="43"/>
      <c r="AT4608" s="43"/>
      <c r="AU4608" s="43"/>
      <c r="AV4608" s="43"/>
      <c r="AW4608" s="43"/>
      <c r="AX4608" s="43"/>
      <c r="AY4608" s="43"/>
      <c r="AZ4608" s="43"/>
      <c r="BA4608" s="43"/>
      <c r="BB4608" s="43"/>
      <c r="BC4608" s="43"/>
      <c r="BD4608" s="43"/>
      <c r="BE4608" s="13"/>
      <c r="BF4608" s="13"/>
      <c r="BG4608" s="13"/>
      <c r="BH4608" s="13"/>
      <c r="BI4608" s="13"/>
      <c r="BJ4608" s="13"/>
      <c r="BK4608" s="13"/>
    </row>
    <row r="4609" spans="1:63" s="45" customFormat="1" x14ac:dyDescent="0.3">
      <c r="A4609" s="13"/>
      <c r="B4609" s="43"/>
      <c r="C4609" s="13"/>
      <c r="D4609" s="13"/>
      <c r="E4609" s="43"/>
      <c r="F4609" s="13"/>
      <c r="G4609" s="13"/>
      <c r="H4609" s="13"/>
      <c r="I4609" s="13"/>
      <c r="J4609" s="13"/>
      <c r="K4609" s="13"/>
      <c r="L4609" s="13"/>
      <c r="M4609" s="13"/>
      <c r="N4609" s="13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13"/>
      <c r="AH4609" s="13"/>
      <c r="AI4609" s="13"/>
      <c r="AJ4609" s="13"/>
      <c r="AK4609" s="43"/>
      <c r="AL4609" s="43"/>
      <c r="AM4609" s="43"/>
      <c r="AN4609" s="43"/>
      <c r="AO4609" s="43"/>
      <c r="AP4609" s="43"/>
      <c r="AQ4609" s="43"/>
      <c r="AR4609" s="43"/>
      <c r="AS4609" s="43"/>
      <c r="AT4609" s="43"/>
      <c r="AU4609" s="43"/>
      <c r="AV4609" s="43"/>
      <c r="AW4609" s="43"/>
      <c r="AX4609" s="43"/>
      <c r="AY4609" s="43"/>
      <c r="AZ4609" s="43"/>
      <c r="BA4609" s="43"/>
      <c r="BB4609" s="43"/>
      <c r="BC4609" s="43"/>
      <c r="BD4609" s="43"/>
      <c r="BE4609" s="13"/>
      <c r="BF4609" s="13"/>
      <c r="BG4609" s="13"/>
      <c r="BH4609" s="13"/>
      <c r="BI4609" s="13"/>
      <c r="BJ4609" s="13"/>
      <c r="BK4609" s="13"/>
    </row>
    <row r="4610" spans="1:63" s="45" customFormat="1" x14ac:dyDescent="0.3">
      <c r="A4610" s="13"/>
      <c r="B4610" s="43"/>
      <c r="C4610" s="13"/>
      <c r="D4610" s="13"/>
      <c r="E4610" s="43"/>
      <c r="F4610" s="13"/>
      <c r="G4610" s="13"/>
      <c r="H4610" s="13"/>
      <c r="I4610" s="13"/>
      <c r="J4610" s="13"/>
      <c r="K4610" s="13"/>
      <c r="L4610" s="13"/>
      <c r="M4610" s="13"/>
      <c r="N4610" s="13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13"/>
      <c r="AH4610" s="13"/>
      <c r="AI4610" s="13"/>
      <c r="AJ4610" s="13"/>
      <c r="AK4610" s="43"/>
      <c r="AL4610" s="43"/>
      <c r="AM4610" s="43"/>
      <c r="AN4610" s="43"/>
      <c r="AO4610" s="43"/>
      <c r="AP4610" s="43"/>
      <c r="AQ4610" s="43"/>
      <c r="AR4610" s="43"/>
      <c r="AS4610" s="43"/>
      <c r="AT4610" s="43"/>
      <c r="AU4610" s="43"/>
      <c r="AV4610" s="43"/>
      <c r="AW4610" s="43"/>
      <c r="AX4610" s="43"/>
      <c r="AY4610" s="43"/>
      <c r="AZ4610" s="43"/>
      <c r="BA4610" s="43"/>
      <c r="BB4610" s="43"/>
      <c r="BC4610" s="43"/>
      <c r="BD4610" s="43"/>
      <c r="BE4610" s="13"/>
      <c r="BF4610" s="13"/>
      <c r="BG4610" s="13"/>
      <c r="BH4610" s="13"/>
      <c r="BI4610" s="13"/>
      <c r="BJ4610" s="13"/>
      <c r="BK4610" s="13"/>
    </row>
    <row r="4611" spans="1:63" s="45" customFormat="1" x14ac:dyDescent="0.3">
      <c r="A4611" s="13"/>
      <c r="B4611" s="43"/>
      <c r="C4611" s="13"/>
      <c r="D4611" s="13"/>
      <c r="E4611" s="43"/>
      <c r="F4611" s="13"/>
      <c r="G4611" s="13"/>
      <c r="H4611" s="13"/>
      <c r="I4611" s="13"/>
      <c r="J4611" s="13"/>
      <c r="K4611" s="13"/>
      <c r="L4611" s="13"/>
      <c r="M4611" s="13"/>
      <c r="N4611" s="13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13"/>
      <c r="AH4611" s="13"/>
      <c r="AI4611" s="13"/>
      <c r="AJ4611" s="13"/>
      <c r="AK4611" s="43"/>
      <c r="AL4611" s="43"/>
      <c r="AM4611" s="43"/>
      <c r="AN4611" s="43"/>
      <c r="AO4611" s="43"/>
      <c r="AP4611" s="43"/>
      <c r="AQ4611" s="43"/>
      <c r="AR4611" s="43"/>
      <c r="AS4611" s="43"/>
      <c r="AT4611" s="43"/>
      <c r="AU4611" s="43"/>
      <c r="AV4611" s="43"/>
      <c r="AW4611" s="43"/>
      <c r="AX4611" s="43"/>
      <c r="AY4611" s="43"/>
      <c r="AZ4611" s="43"/>
      <c r="BA4611" s="43"/>
      <c r="BB4611" s="43"/>
      <c r="BC4611" s="43"/>
      <c r="BD4611" s="43"/>
      <c r="BE4611" s="13"/>
      <c r="BF4611" s="13"/>
      <c r="BG4611" s="13"/>
      <c r="BH4611" s="13"/>
      <c r="BI4611" s="13"/>
      <c r="BJ4611" s="13"/>
      <c r="BK4611" s="13"/>
    </row>
    <row r="4612" spans="1:63" s="45" customFormat="1" x14ac:dyDescent="0.3">
      <c r="A4612" s="13"/>
      <c r="B4612" s="43"/>
      <c r="C4612" s="13"/>
      <c r="D4612" s="13"/>
      <c r="E4612" s="43"/>
      <c r="F4612" s="13"/>
      <c r="G4612" s="13"/>
      <c r="H4612" s="13"/>
      <c r="I4612" s="13"/>
      <c r="J4612" s="13"/>
      <c r="K4612" s="13"/>
      <c r="L4612" s="13"/>
      <c r="M4612" s="13"/>
      <c r="N4612" s="13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13"/>
      <c r="AH4612" s="13"/>
      <c r="AI4612" s="13"/>
      <c r="AJ4612" s="13"/>
      <c r="AK4612" s="43"/>
      <c r="AL4612" s="43"/>
      <c r="AM4612" s="43"/>
      <c r="AN4612" s="43"/>
      <c r="AO4612" s="43"/>
      <c r="AP4612" s="43"/>
      <c r="AQ4612" s="43"/>
      <c r="AR4612" s="43"/>
      <c r="AS4612" s="43"/>
      <c r="AT4612" s="43"/>
      <c r="AU4612" s="43"/>
      <c r="AV4612" s="43"/>
      <c r="AW4612" s="43"/>
      <c r="AX4612" s="43"/>
      <c r="AY4612" s="43"/>
      <c r="AZ4612" s="43"/>
      <c r="BA4612" s="43"/>
      <c r="BB4612" s="43"/>
      <c r="BC4612" s="43"/>
      <c r="BD4612" s="43"/>
      <c r="BE4612" s="13"/>
      <c r="BF4612" s="13"/>
      <c r="BG4612" s="13"/>
      <c r="BH4612" s="13"/>
      <c r="BI4612" s="13"/>
      <c r="BJ4612" s="13"/>
      <c r="BK4612" s="13"/>
    </row>
    <row r="4613" spans="1:63" s="45" customFormat="1" x14ac:dyDescent="0.3">
      <c r="A4613" s="13"/>
      <c r="B4613" s="43"/>
      <c r="C4613" s="13"/>
      <c r="D4613" s="13"/>
      <c r="E4613" s="43"/>
      <c r="F4613" s="13"/>
      <c r="G4613" s="13"/>
      <c r="H4613" s="13"/>
      <c r="I4613" s="13"/>
      <c r="J4613" s="13"/>
      <c r="K4613" s="13"/>
      <c r="L4613" s="13"/>
      <c r="M4613" s="13"/>
      <c r="N4613" s="13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13"/>
      <c r="AH4613" s="13"/>
      <c r="AI4613" s="13"/>
      <c r="AJ4613" s="13"/>
      <c r="AK4613" s="43"/>
      <c r="AL4613" s="43"/>
      <c r="AM4613" s="43"/>
      <c r="AN4613" s="43"/>
      <c r="AO4613" s="43"/>
      <c r="AP4613" s="43"/>
      <c r="AQ4613" s="43"/>
      <c r="AR4613" s="43"/>
      <c r="AS4613" s="43"/>
      <c r="AT4613" s="43"/>
      <c r="AU4613" s="43"/>
      <c r="AV4613" s="43"/>
      <c r="AW4613" s="43"/>
      <c r="AX4613" s="43"/>
      <c r="AY4613" s="43"/>
      <c r="AZ4613" s="43"/>
      <c r="BA4613" s="43"/>
      <c r="BB4613" s="43"/>
      <c r="BC4613" s="43"/>
      <c r="BD4613" s="43"/>
      <c r="BE4613" s="13"/>
      <c r="BF4613" s="13"/>
      <c r="BG4613" s="13"/>
      <c r="BH4613" s="13"/>
      <c r="BI4613" s="13"/>
      <c r="BJ4613" s="13"/>
      <c r="BK4613" s="13"/>
    </row>
    <row r="4614" spans="1:63" s="45" customFormat="1" x14ac:dyDescent="0.3">
      <c r="A4614" s="13"/>
      <c r="B4614" s="43"/>
      <c r="C4614" s="13"/>
      <c r="D4614" s="13"/>
      <c r="E4614" s="43"/>
      <c r="F4614" s="13"/>
      <c r="G4614" s="13"/>
      <c r="H4614" s="13"/>
      <c r="I4614" s="13"/>
      <c r="J4614" s="13"/>
      <c r="K4614" s="13"/>
      <c r="L4614" s="13"/>
      <c r="M4614" s="13"/>
      <c r="N4614" s="13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13"/>
      <c r="AH4614" s="13"/>
      <c r="AI4614" s="13"/>
      <c r="AJ4614" s="13"/>
      <c r="AK4614" s="43"/>
      <c r="AL4614" s="43"/>
      <c r="AM4614" s="43"/>
      <c r="AN4614" s="43"/>
      <c r="AO4614" s="43"/>
      <c r="AP4614" s="43"/>
      <c r="AQ4614" s="43"/>
      <c r="AR4614" s="43"/>
      <c r="AS4614" s="43"/>
      <c r="AT4614" s="43"/>
      <c r="AU4614" s="43"/>
      <c r="AV4614" s="43"/>
      <c r="AW4614" s="43"/>
      <c r="AX4614" s="43"/>
      <c r="AY4614" s="43"/>
      <c r="AZ4614" s="43"/>
      <c r="BA4614" s="43"/>
      <c r="BB4614" s="43"/>
      <c r="BC4614" s="43"/>
      <c r="BD4614" s="43"/>
      <c r="BE4614" s="13"/>
      <c r="BF4614" s="13"/>
      <c r="BG4614" s="13"/>
      <c r="BH4614" s="13"/>
      <c r="BI4614" s="13"/>
      <c r="BJ4614" s="13"/>
      <c r="BK4614" s="13"/>
    </row>
    <row r="4615" spans="1:63" s="45" customFormat="1" x14ac:dyDescent="0.3">
      <c r="A4615" s="13"/>
      <c r="B4615" s="43"/>
      <c r="C4615" s="13"/>
      <c r="D4615" s="13"/>
      <c r="E4615" s="43"/>
      <c r="F4615" s="13"/>
      <c r="G4615" s="13"/>
      <c r="H4615" s="13"/>
      <c r="I4615" s="13"/>
      <c r="J4615" s="13"/>
      <c r="K4615" s="13"/>
      <c r="L4615" s="13"/>
      <c r="M4615" s="13"/>
      <c r="N4615" s="13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13"/>
      <c r="AH4615" s="13"/>
      <c r="AI4615" s="13"/>
      <c r="AJ4615" s="13"/>
      <c r="AK4615" s="43"/>
      <c r="AL4615" s="43"/>
      <c r="AM4615" s="43"/>
      <c r="AN4615" s="43"/>
      <c r="AO4615" s="43"/>
      <c r="AP4615" s="43"/>
      <c r="AQ4615" s="43"/>
      <c r="AR4615" s="43"/>
      <c r="AS4615" s="43"/>
      <c r="AT4615" s="43"/>
      <c r="AU4615" s="43"/>
      <c r="AV4615" s="43"/>
      <c r="AW4615" s="43"/>
      <c r="AX4615" s="43"/>
      <c r="AY4615" s="43"/>
      <c r="AZ4615" s="43"/>
      <c r="BA4615" s="43"/>
      <c r="BB4615" s="43"/>
      <c r="BC4615" s="43"/>
      <c r="BD4615" s="43"/>
      <c r="BE4615" s="13"/>
      <c r="BF4615" s="13"/>
      <c r="BG4615" s="13"/>
      <c r="BH4615" s="13"/>
      <c r="BI4615" s="13"/>
      <c r="BJ4615" s="13"/>
      <c r="BK4615" s="13"/>
    </row>
    <row r="4616" spans="1:63" s="45" customFormat="1" x14ac:dyDescent="0.3">
      <c r="A4616" s="13"/>
      <c r="B4616" s="43"/>
      <c r="C4616" s="13"/>
      <c r="D4616" s="13"/>
      <c r="E4616" s="43"/>
      <c r="F4616" s="13"/>
      <c r="G4616" s="13"/>
      <c r="H4616" s="13"/>
      <c r="I4616" s="13"/>
      <c r="J4616" s="13"/>
      <c r="K4616" s="13"/>
      <c r="L4616" s="13"/>
      <c r="M4616" s="13"/>
      <c r="N4616" s="13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13"/>
      <c r="AH4616" s="13"/>
      <c r="AI4616" s="13"/>
      <c r="AJ4616" s="13"/>
      <c r="AK4616" s="43"/>
      <c r="AL4616" s="43"/>
      <c r="AM4616" s="43"/>
      <c r="AN4616" s="43"/>
      <c r="AO4616" s="43"/>
      <c r="AP4616" s="43"/>
      <c r="AQ4616" s="43"/>
      <c r="AR4616" s="43"/>
      <c r="AS4616" s="43"/>
      <c r="AT4616" s="43"/>
      <c r="AU4616" s="43"/>
      <c r="AV4616" s="43"/>
      <c r="AW4616" s="43"/>
      <c r="AX4616" s="43"/>
      <c r="AY4616" s="43"/>
      <c r="AZ4616" s="43"/>
      <c r="BA4616" s="43"/>
      <c r="BB4616" s="43"/>
      <c r="BC4616" s="43"/>
      <c r="BD4616" s="43"/>
      <c r="BE4616" s="13"/>
      <c r="BF4616" s="13"/>
      <c r="BG4616" s="13"/>
      <c r="BH4616" s="13"/>
      <c r="BI4616" s="13"/>
      <c r="BJ4616" s="13"/>
      <c r="BK4616" s="13"/>
    </row>
    <row r="4617" spans="1:63" s="45" customFormat="1" x14ac:dyDescent="0.3">
      <c r="A4617" s="13"/>
      <c r="B4617" s="43"/>
      <c r="C4617" s="13"/>
      <c r="D4617" s="13"/>
      <c r="E4617" s="43"/>
      <c r="F4617" s="13"/>
      <c r="G4617" s="13"/>
      <c r="H4617" s="13"/>
      <c r="I4617" s="13"/>
      <c r="J4617" s="13"/>
      <c r="K4617" s="13"/>
      <c r="L4617" s="13"/>
      <c r="M4617" s="13"/>
      <c r="N4617" s="13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13"/>
      <c r="AH4617" s="13"/>
      <c r="AI4617" s="13"/>
      <c r="AJ4617" s="13"/>
      <c r="AK4617" s="43"/>
      <c r="AL4617" s="43"/>
      <c r="AM4617" s="43"/>
      <c r="AN4617" s="43"/>
      <c r="AO4617" s="43"/>
      <c r="AP4617" s="43"/>
      <c r="AQ4617" s="43"/>
      <c r="AR4617" s="43"/>
      <c r="AS4617" s="43"/>
      <c r="AT4617" s="43"/>
      <c r="AU4617" s="43"/>
      <c r="AV4617" s="43"/>
      <c r="AW4617" s="43"/>
      <c r="AX4617" s="43"/>
      <c r="AY4617" s="43"/>
      <c r="AZ4617" s="43"/>
      <c r="BA4617" s="43"/>
      <c r="BB4617" s="43"/>
      <c r="BC4617" s="43"/>
      <c r="BD4617" s="43"/>
      <c r="BE4617" s="13"/>
      <c r="BF4617" s="13"/>
      <c r="BG4617" s="13"/>
      <c r="BH4617" s="13"/>
      <c r="BI4617" s="13"/>
      <c r="BJ4617" s="13"/>
      <c r="BK4617" s="13"/>
    </row>
    <row r="4618" spans="1:63" s="45" customFormat="1" x14ac:dyDescent="0.3">
      <c r="A4618" s="13"/>
      <c r="B4618" s="43"/>
      <c r="C4618" s="13"/>
      <c r="D4618" s="13"/>
      <c r="E4618" s="43"/>
      <c r="F4618" s="13"/>
      <c r="G4618" s="13"/>
      <c r="H4618" s="13"/>
      <c r="I4618" s="13"/>
      <c r="J4618" s="13"/>
      <c r="K4618" s="13"/>
      <c r="L4618" s="13"/>
      <c r="M4618" s="13"/>
      <c r="N4618" s="13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13"/>
      <c r="AH4618" s="13"/>
      <c r="AI4618" s="13"/>
      <c r="AJ4618" s="13"/>
      <c r="AK4618" s="43"/>
      <c r="AL4618" s="43"/>
      <c r="AM4618" s="43"/>
      <c r="AN4618" s="43"/>
      <c r="AO4618" s="43"/>
      <c r="AP4618" s="43"/>
      <c r="AQ4618" s="43"/>
      <c r="AR4618" s="43"/>
      <c r="AS4618" s="43"/>
      <c r="AT4618" s="43"/>
      <c r="AU4618" s="43"/>
      <c r="AV4618" s="43"/>
      <c r="AW4618" s="43"/>
      <c r="AX4618" s="43"/>
      <c r="AY4618" s="43"/>
      <c r="AZ4618" s="43"/>
      <c r="BA4618" s="43"/>
      <c r="BB4618" s="43"/>
      <c r="BC4618" s="43"/>
      <c r="BD4618" s="43"/>
      <c r="BE4618" s="13"/>
      <c r="BF4618" s="13"/>
      <c r="BG4618" s="13"/>
      <c r="BH4618" s="13"/>
      <c r="BI4618" s="13"/>
      <c r="BJ4618" s="13"/>
      <c r="BK4618" s="13"/>
    </row>
    <row r="4619" spans="1:63" s="45" customFormat="1" x14ac:dyDescent="0.3">
      <c r="A4619" s="13"/>
      <c r="B4619" s="43"/>
      <c r="C4619" s="13"/>
      <c r="D4619" s="13"/>
      <c r="E4619" s="43"/>
      <c r="F4619" s="13"/>
      <c r="G4619" s="13"/>
      <c r="H4619" s="13"/>
      <c r="I4619" s="13"/>
      <c r="J4619" s="13"/>
      <c r="K4619" s="13"/>
      <c r="L4619" s="13"/>
      <c r="M4619" s="13"/>
      <c r="N4619" s="13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13"/>
      <c r="AH4619" s="13"/>
      <c r="AI4619" s="13"/>
      <c r="AJ4619" s="13"/>
      <c r="AK4619" s="43"/>
      <c r="AL4619" s="43"/>
      <c r="AM4619" s="43"/>
      <c r="AN4619" s="43"/>
      <c r="AO4619" s="43"/>
      <c r="AP4619" s="43"/>
      <c r="AQ4619" s="43"/>
      <c r="AR4619" s="43"/>
      <c r="AS4619" s="43"/>
      <c r="AT4619" s="43"/>
      <c r="AU4619" s="43"/>
      <c r="AV4619" s="43"/>
      <c r="AW4619" s="43"/>
      <c r="AX4619" s="43"/>
      <c r="AY4619" s="43"/>
      <c r="AZ4619" s="43"/>
      <c r="BA4619" s="43"/>
      <c r="BB4619" s="43"/>
      <c r="BC4619" s="43"/>
      <c r="BD4619" s="43"/>
      <c r="BE4619" s="13"/>
      <c r="BF4619" s="13"/>
      <c r="BG4619" s="13"/>
      <c r="BH4619" s="13"/>
      <c r="BI4619" s="13"/>
      <c r="BJ4619" s="13"/>
      <c r="BK4619" s="13"/>
    </row>
    <row r="4620" spans="1:63" s="45" customFormat="1" x14ac:dyDescent="0.3">
      <c r="A4620" s="13"/>
      <c r="B4620" s="43"/>
      <c r="C4620" s="13"/>
      <c r="D4620" s="13"/>
      <c r="E4620" s="43"/>
      <c r="F4620" s="13"/>
      <c r="G4620" s="13"/>
      <c r="H4620" s="13"/>
      <c r="I4620" s="13"/>
      <c r="J4620" s="13"/>
      <c r="K4620" s="13"/>
      <c r="L4620" s="13"/>
      <c r="M4620" s="13"/>
      <c r="N4620" s="13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13"/>
      <c r="AH4620" s="13"/>
      <c r="AI4620" s="13"/>
      <c r="AJ4620" s="13"/>
      <c r="AK4620" s="43"/>
      <c r="AL4620" s="43"/>
      <c r="AM4620" s="43"/>
      <c r="AN4620" s="43"/>
      <c r="AO4620" s="43"/>
      <c r="AP4620" s="43"/>
      <c r="AQ4620" s="43"/>
      <c r="AR4620" s="43"/>
      <c r="AS4620" s="43"/>
      <c r="AT4620" s="43"/>
      <c r="AU4620" s="43"/>
      <c r="AV4620" s="43"/>
      <c r="AW4620" s="43"/>
      <c r="AX4620" s="43"/>
      <c r="AY4620" s="43"/>
      <c r="AZ4620" s="43"/>
      <c r="BA4620" s="43"/>
      <c r="BB4620" s="43"/>
      <c r="BC4620" s="43"/>
      <c r="BD4620" s="43"/>
      <c r="BE4620" s="13"/>
      <c r="BF4620" s="13"/>
      <c r="BG4620" s="13"/>
      <c r="BH4620" s="13"/>
      <c r="BI4620" s="13"/>
      <c r="BJ4620" s="13"/>
      <c r="BK4620" s="13"/>
    </row>
    <row r="4621" spans="1:63" s="45" customFormat="1" x14ac:dyDescent="0.3">
      <c r="A4621" s="13"/>
      <c r="B4621" s="43"/>
      <c r="C4621" s="13"/>
      <c r="D4621" s="13"/>
      <c r="E4621" s="43"/>
      <c r="F4621" s="13"/>
      <c r="G4621" s="13"/>
      <c r="H4621" s="13"/>
      <c r="I4621" s="13"/>
      <c r="J4621" s="13"/>
      <c r="K4621" s="13"/>
      <c r="L4621" s="13"/>
      <c r="M4621" s="13"/>
      <c r="N4621" s="13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13"/>
      <c r="AH4621" s="13"/>
      <c r="AI4621" s="13"/>
      <c r="AJ4621" s="13"/>
      <c r="AK4621" s="43"/>
      <c r="AL4621" s="43"/>
      <c r="AM4621" s="43"/>
      <c r="AN4621" s="43"/>
      <c r="AO4621" s="43"/>
      <c r="AP4621" s="43"/>
      <c r="AQ4621" s="43"/>
      <c r="AR4621" s="43"/>
      <c r="AS4621" s="43"/>
      <c r="AT4621" s="43"/>
      <c r="AU4621" s="43"/>
      <c r="AV4621" s="43"/>
      <c r="AW4621" s="43"/>
      <c r="AX4621" s="43"/>
      <c r="AY4621" s="43"/>
      <c r="AZ4621" s="43"/>
      <c r="BA4621" s="43"/>
      <c r="BB4621" s="43"/>
      <c r="BC4621" s="43"/>
      <c r="BD4621" s="43"/>
      <c r="BE4621" s="13"/>
      <c r="BF4621" s="13"/>
      <c r="BG4621" s="13"/>
      <c r="BH4621" s="13"/>
      <c r="BI4621" s="13"/>
      <c r="BJ4621" s="13"/>
      <c r="BK4621" s="13"/>
    </row>
    <row r="4622" spans="1:63" s="45" customFormat="1" x14ac:dyDescent="0.3">
      <c r="A4622" s="13"/>
      <c r="B4622" s="43"/>
      <c r="C4622" s="13"/>
      <c r="D4622" s="13"/>
      <c r="E4622" s="43"/>
      <c r="F4622" s="13"/>
      <c r="G4622" s="13"/>
      <c r="H4622" s="13"/>
      <c r="I4622" s="13"/>
      <c r="J4622" s="13"/>
      <c r="K4622" s="13"/>
      <c r="L4622" s="13"/>
      <c r="M4622" s="13"/>
      <c r="N4622" s="13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13"/>
      <c r="AH4622" s="13"/>
      <c r="AI4622" s="13"/>
      <c r="AJ4622" s="13"/>
      <c r="AK4622" s="43"/>
      <c r="AL4622" s="43"/>
      <c r="AM4622" s="43"/>
      <c r="AN4622" s="43"/>
      <c r="AO4622" s="43"/>
      <c r="AP4622" s="43"/>
      <c r="AQ4622" s="43"/>
      <c r="AR4622" s="43"/>
      <c r="AS4622" s="43"/>
      <c r="AT4622" s="43"/>
      <c r="AU4622" s="43"/>
      <c r="AV4622" s="43"/>
      <c r="AW4622" s="43"/>
      <c r="AX4622" s="43"/>
      <c r="AY4622" s="43"/>
      <c r="AZ4622" s="43"/>
      <c r="BA4622" s="43"/>
      <c r="BB4622" s="43"/>
      <c r="BC4622" s="43"/>
      <c r="BD4622" s="43"/>
      <c r="BE4622" s="13"/>
      <c r="BF4622" s="13"/>
      <c r="BG4622" s="13"/>
      <c r="BH4622" s="13"/>
      <c r="BI4622" s="13"/>
      <c r="BJ4622" s="13"/>
      <c r="BK4622" s="13"/>
    </row>
    <row r="4623" spans="1:63" s="45" customFormat="1" x14ac:dyDescent="0.3">
      <c r="A4623" s="13"/>
      <c r="B4623" s="43"/>
      <c r="C4623" s="13"/>
      <c r="D4623" s="13"/>
      <c r="E4623" s="43"/>
      <c r="F4623" s="13"/>
      <c r="G4623" s="13"/>
      <c r="H4623" s="13"/>
      <c r="I4623" s="13"/>
      <c r="J4623" s="13"/>
      <c r="K4623" s="13"/>
      <c r="L4623" s="13"/>
      <c r="M4623" s="13"/>
      <c r="N4623" s="13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13"/>
      <c r="AH4623" s="13"/>
      <c r="AI4623" s="13"/>
      <c r="AJ4623" s="13"/>
      <c r="AK4623" s="43"/>
      <c r="AL4623" s="43"/>
      <c r="AM4623" s="43"/>
      <c r="AN4623" s="43"/>
      <c r="AO4623" s="43"/>
      <c r="AP4623" s="43"/>
      <c r="AQ4623" s="43"/>
      <c r="AR4623" s="43"/>
      <c r="AS4623" s="43"/>
      <c r="AT4623" s="43"/>
      <c r="AU4623" s="43"/>
      <c r="AV4623" s="43"/>
      <c r="AW4623" s="43"/>
      <c r="AX4623" s="43"/>
      <c r="AY4623" s="43"/>
      <c r="AZ4623" s="43"/>
      <c r="BA4623" s="43"/>
      <c r="BB4623" s="43"/>
      <c r="BC4623" s="43"/>
      <c r="BD4623" s="43"/>
      <c r="BE4623" s="13"/>
      <c r="BF4623" s="13"/>
      <c r="BG4623" s="13"/>
      <c r="BH4623" s="13"/>
      <c r="BI4623" s="13"/>
      <c r="BJ4623" s="13"/>
      <c r="BK4623" s="13"/>
    </row>
    <row r="4624" spans="1:63" s="45" customFormat="1" x14ac:dyDescent="0.3">
      <c r="A4624" s="13"/>
      <c r="B4624" s="43"/>
      <c r="C4624" s="13"/>
      <c r="D4624" s="13"/>
      <c r="E4624" s="43"/>
      <c r="F4624" s="13"/>
      <c r="G4624" s="13"/>
      <c r="H4624" s="13"/>
      <c r="I4624" s="13"/>
      <c r="J4624" s="13"/>
      <c r="K4624" s="13"/>
      <c r="L4624" s="13"/>
      <c r="M4624" s="13"/>
      <c r="N4624" s="13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13"/>
      <c r="AH4624" s="13"/>
      <c r="AI4624" s="13"/>
      <c r="AJ4624" s="13"/>
      <c r="AK4624" s="43"/>
      <c r="AL4624" s="43"/>
      <c r="AM4624" s="43"/>
      <c r="AN4624" s="43"/>
      <c r="AO4624" s="43"/>
      <c r="AP4624" s="43"/>
      <c r="AQ4624" s="43"/>
      <c r="AR4624" s="43"/>
      <c r="AS4624" s="43"/>
      <c r="AT4624" s="43"/>
      <c r="AU4624" s="43"/>
      <c r="AV4624" s="43"/>
      <c r="AW4624" s="43"/>
      <c r="AX4624" s="43"/>
      <c r="AY4624" s="43"/>
      <c r="AZ4624" s="43"/>
      <c r="BA4624" s="43"/>
      <c r="BB4624" s="43"/>
      <c r="BC4624" s="43"/>
      <c r="BD4624" s="43"/>
      <c r="BE4624" s="13"/>
      <c r="BF4624" s="13"/>
      <c r="BG4624" s="13"/>
      <c r="BH4624" s="13"/>
      <c r="BI4624" s="13"/>
      <c r="BJ4624" s="13"/>
      <c r="BK4624" s="13"/>
    </row>
    <row r="4625" spans="1:63" s="45" customFormat="1" x14ac:dyDescent="0.3">
      <c r="A4625" s="13"/>
      <c r="B4625" s="43"/>
      <c r="C4625" s="13"/>
      <c r="D4625" s="13"/>
      <c r="E4625" s="43"/>
      <c r="F4625" s="13"/>
      <c r="G4625" s="13"/>
      <c r="H4625" s="13"/>
      <c r="I4625" s="13"/>
      <c r="J4625" s="13"/>
      <c r="K4625" s="13"/>
      <c r="L4625" s="13"/>
      <c r="M4625" s="13"/>
      <c r="N4625" s="13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13"/>
      <c r="AH4625" s="13"/>
      <c r="AI4625" s="13"/>
      <c r="AJ4625" s="13"/>
      <c r="AK4625" s="43"/>
      <c r="AL4625" s="43"/>
      <c r="AM4625" s="43"/>
      <c r="AN4625" s="43"/>
      <c r="AO4625" s="43"/>
      <c r="AP4625" s="43"/>
      <c r="AQ4625" s="43"/>
      <c r="AR4625" s="43"/>
      <c r="AS4625" s="43"/>
      <c r="AT4625" s="43"/>
      <c r="AU4625" s="43"/>
      <c r="AV4625" s="43"/>
      <c r="AW4625" s="43"/>
      <c r="AX4625" s="43"/>
      <c r="AY4625" s="43"/>
      <c r="AZ4625" s="43"/>
      <c r="BA4625" s="43"/>
      <c r="BB4625" s="43"/>
      <c r="BC4625" s="43"/>
      <c r="BD4625" s="43"/>
      <c r="BE4625" s="13"/>
      <c r="BF4625" s="13"/>
      <c r="BG4625" s="13"/>
      <c r="BH4625" s="13"/>
      <c r="BI4625" s="13"/>
      <c r="BJ4625" s="13"/>
      <c r="BK4625" s="13"/>
    </row>
    <row r="4626" spans="1:63" s="45" customFormat="1" x14ac:dyDescent="0.3">
      <c r="A4626" s="13"/>
      <c r="B4626" s="43"/>
      <c r="C4626" s="13"/>
      <c r="D4626" s="13"/>
      <c r="E4626" s="43"/>
      <c r="F4626" s="13"/>
      <c r="G4626" s="13"/>
      <c r="H4626" s="13"/>
      <c r="I4626" s="13"/>
      <c r="J4626" s="13"/>
      <c r="K4626" s="13"/>
      <c r="L4626" s="13"/>
      <c r="M4626" s="13"/>
      <c r="N4626" s="13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13"/>
      <c r="AH4626" s="13"/>
      <c r="AI4626" s="13"/>
      <c r="AJ4626" s="13"/>
      <c r="AK4626" s="43"/>
      <c r="AL4626" s="43"/>
      <c r="AM4626" s="43"/>
      <c r="AN4626" s="43"/>
      <c r="AO4626" s="43"/>
      <c r="AP4626" s="43"/>
      <c r="AQ4626" s="43"/>
      <c r="AR4626" s="43"/>
      <c r="AS4626" s="43"/>
      <c r="AT4626" s="43"/>
      <c r="AU4626" s="43"/>
      <c r="AV4626" s="43"/>
      <c r="AW4626" s="43"/>
      <c r="AX4626" s="43"/>
      <c r="AY4626" s="43"/>
      <c r="AZ4626" s="43"/>
      <c r="BA4626" s="43"/>
      <c r="BB4626" s="43"/>
      <c r="BC4626" s="43"/>
      <c r="BD4626" s="43"/>
      <c r="BE4626" s="13"/>
      <c r="BF4626" s="13"/>
      <c r="BG4626" s="13"/>
      <c r="BH4626" s="13"/>
      <c r="BI4626" s="13"/>
      <c r="BJ4626" s="13"/>
      <c r="BK4626" s="13"/>
    </row>
    <row r="4627" spans="1:63" s="45" customFormat="1" x14ac:dyDescent="0.3">
      <c r="A4627" s="13"/>
      <c r="B4627" s="43"/>
      <c r="C4627" s="13"/>
      <c r="D4627" s="13"/>
      <c r="E4627" s="43"/>
      <c r="F4627" s="13"/>
      <c r="G4627" s="13"/>
      <c r="H4627" s="13"/>
      <c r="I4627" s="13"/>
      <c r="J4627" s="13"/>
      <c r="K4627" s="13"/>
      <c r="L4627" s="13"/>
      <c r="M4627" s="13"/>
      <c r="N4627" s="13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13"/>
      <c r="AH4627" s="13"/>
      <c r="AI4627" s="13"/>
      <c r="AJ4627" s="13"/>
      <c r="AK4627" s="43"/>
      <c r="AL4627" s="43"/>
      <c r="AM4627" s="43"/>
      <c r="AN4627" s="43"/>
      <c r="AO4627" s="43"/>
      <c r="AP4627" s="43"/>
      <c r="AQ4627" s="43"/>
      <c r="AR4627" s="43"/>
      <c r="AS4627" s="43"/>
      <c r="AT4627" s="43"/>
      <c r="AU4627" s="43"/>
      <c r="AV4627" s="43"/>
      <c r="AW4627" s="43"/>
      <c r="AX4627" s="43"/>
      <c r="AY4627" s="43"/>
      <c r="AZ4627" s="43"/>
      <c r="BA4627" s="43"/>
      <c r="BB4627" s="43"/>
      <c r="BC4627" s="43"/>
      <c r="BD4627" s="43"/>
      <c r="BE4627" s="13"/>
      <c r="BF4627" s="13"/>
      <c r="BG4627" s="13"/>
      <c r="BH4627" s="13"/>
      <c r="BI4627" s="13"/>
      <c r="BJ4627" s="13"/>
      <c r="BK4627" s="13"/>
    </row>
    <row r="4628" spans="1:63" s="45" customFormat="1" x14ac:dyDescent="0.3">
      <c r="A4628" s="13"/>
      <c r="B4628" s="43"/>
      <c r="C4628" s="13"/>
      <c r="D4628" s="13"/>
      <c r="E4628" s="43"/>
      <c r="F4628" s="13"/>
      <c r="G4628" s="13"/>
      <c r="H4628" s="13"/>
      <c r="I4628" s="13"/>
      <c r="J4628" s="13"/>
      <c r="K4628" s="13"/>
      <c r="L4628" s="13"/>
      <c r="M4628" s="13"/>
      <c r="N4628" s="13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13"/>
      <c r="AH4628" s="13"/>
      <c r="AI4628" s="13"/>
      <c r="AJ4628" s="13"/>
      <c r="AK4628" s="43"/>
      <c r="AL4628" s="43"/>
      <c r="AM4628" s="43"/>
      <c r="AN4628" s="43"/>
      <c r="AO4628" s="43"/>
      <c r="AP4628" s="43"/>
      <c r="AQ4628" s="43"/>
      <c r="AR4628" s="43"/>
      <c r="AS4628" s="43"/>
      <c r="AT4628" s="43"/>
      <c r="AU4628" s="43"/>
      <c r="AV4628" s="43"/>
      <c r="AW4628" s="43"/>
      <c r="AX4628" s="43"/>
      <c r="AY4628" s="43"/>
      <c r="AZ4628" s="43"/>
      <c r="BA4628" s="43"/>
      <c r="BB4628" s="43"/>
      <c r="BC4628" s="43"/>
      <c r="BD4628" s="43"/>
      <c r="BE4628" s="13"/>
      <c r="BF4628" s="13"/>
      <c r="BG4628" s="13"/>
      <c r="BH4628" s="13"/>
      <c r="BI4628" s="13"/>
      <c r="BJ4628" s="13"/>
      <c r="BK4628" s="13"/>
    </row>
    <row r="4629" spans="1:63" s="45" customFormat="1" x14ac:dyDescent="0.3">
      <c r="A4629" s="13"/>
      <c r="B4629" s="43"/>
      <c r="C4629" s="13"/>
      <c r="D4629" s="13"/>
      <c r="E4629" s="43"/>
      <c r="F4629" s="13"/>
      <c r="G4629" s="13"/>
      <c r="H4629" s="13"/>
      <c r="I4629" s="13"/>
      <c r="J4629" s="13"/>
      <c r="K4629" s="13"/>
      <c r="L4629" s="13"/>
      <c r="M4629" s="13"/>
      <c r="N4629" s="13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13"/>
      <c r="AH4629" s="13"/>
      <c r="AI4629" s="13"/>
      <c r="AJ4629" s="13"/>
      <c r="AK4629" s="43"/>
      <c r="AL4629" s="43"/>
      <c r="AM4629" s="43"/>
      <c r="AN4629" s="43"/>
      <c r="AO4629" s="43"/>
      <c r="AP4629" s="43"/>
      <c r="AQ4629" s="43"/>
      <c r="AR4629" s="43"/>
      <c r="AS4629" s="43"/>
      <c r="AT4629" s="43"/>
      <c r="AU4629" s="43"/>
      <c r="AV4629" s="43"/>
      <c r="AW4629" s="43"/>
      <c r="AX4629" s="43"/>
      <c r="AY4629" s="43"/>
      <c r="AZ4629" s="43"/>
      <c r="BA4629" s="43"/>
      <c r="BB4629" s="43"/>
      <c r="BC4629" s="43"/>
      <c r="BD4629" s="43"/>
      <c r="BE4629" s="13"/>
      <c r="BF4629" s="13"/>
      <c r="BG4629" s="13"/>
      <c r="BH4629" s="13"/>
      <c r="BI4629" s="13"/>
      <c r="BJ4629" s="13"/>
      <c r="BK4629" s="13"/>
    </row>
    <row r="4630" spans="1:63" s="45" customFormat="1" x14ac:dyDescent="0.3">
      <c r="A4630" s="13"/>
      <c r="B4630" s="43"/>
      <c r="C4630" s="13"/>
      <c r="D4630" s="13"/>
      <c r="E4630" s="43"/>
      <c r="F4630" s="13"/>
      <c r="G4630" s="13"/>
      <c r="H4630" s="13"/>
      <c r="I4630" s="13"/>
      <c r="J4630" s="13"/>
      <c r="K4630" s="13"/>
      <c r="L4630" s="13"/>
      <c r="M4630" s="13"/>
      <c r="N4630" s="13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13"/>
      <c r="AH4630" s="13"/>
      <c r="AI4630" s="13"/>
      <c r="AJ4630" s="13"/>
      <c r="AK4630" s="43"/>
      <c r="AL4630" s="43"/>
      <c r="AM4630" s="43"/>
      <c r="AN4630" s="43"/>
      <c r="AO4630" s="43"/>
      <c r="AP4630" s="43"/>
      <c r="AQ4630" s="43"/>
      <c r="AR4630" s="43"/>
      <c r="AS4630" s="43"/>
      <c r="AT4630" s="43"/>
      <c r="AU4630" s="43"/>
      <c r="AV4630" s="43"/>
      <c r="AW4630" s="43"/>
      <c r="AX4630" s="43"/>
      <c r="AY4630" s="43"/>
      <c r="AZ4630" s="43"/>
      <c r="BA4630" s="43"/>
      <c r="BB4630" s="43"/>
      <c r="BC4630" s="43"/>
      <c r="BD4630" s="43"/>
      <c r="BE4630" s="13"/>
      <c r="BF4630" s="13"/>
      <c r="BG4630" s="13"/>
      <c r="BH4630" s="13"/>
      <c r="BI4630" s="13"/>
      <c r="BJ4630" s="13"/>
      <c r="BK4630" s="13"/>
    </row>
    <row r="4631" spans="1:63" s="45" customFormat="1" x14ac:dyDescent="0.3">
      <c r="A4631" s="13"/>
      <c r="B4631" s="43"/>
      <c r="C4631" s="13"/>
      <c r="D4631" s="13"/>
      <c r="E4631" s="43"/>
      <c r="F4631" s="13"/>
      <c r="G4631" s="13"/>
      <c r="H4631" s="13"/>
      <c r="I4631" s="13"/>
      <c r="J4631" s="13"/>
      <c r="K4631" s="13"/>
      <c r="L4631" s="13"/>
      <c r="M4631" s="13"/>
      <c r="N4631" s="13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13"/>
      <c r="AH4631" s="13"/>
      <c r="AI4631" s="13"/>
      <c r="AJ4631" s="13"/>
      <c r="AK4631" s="43"/>
      <c r="AL4631" s="43"/>
      <c r="AM4631" s="43"/>
      <c r="AN4631" s="43"/>
      <c r="AO4631" s="43"/>
      <c r="AP4631" s="43"/>
      <c r="AQ4631" s="43"/>
      <c r="AR4631" s="43"/>
      <c r="AS4631" s="43"/>
      <c r="AT4631" s="43"/>
      <c r="AU4631" s="43"/>
      <c r="AV4631" s="43"/>
      <c r="AW4631" s="43"/>
      <c r="AX4631" s="43"/>
      <c r="AY4631" s="43"/>
      <c r="AZ4631" s="43"/>
      <c r="BA4631" s="43"/>
      <c r="BB4631" s="43"/>
      <c r="BC4631" s="43"/>
      <c r="BD4631" s="43"/>
      <c r="BE4631" s="13"/>
      <c r="BF4631" s="13"/>
      <c r="BG4631" s="13"/>
      <c r="BH4631" s="13"/>
      <c r="BI4631" s="13"/>
      <c r="BJ4631" s="13"/>
      <c r="BK4631" s="13"/>
    </row>
    <row r="4632" spans="1:63" s="45" customFormat="1" x14ac:dyDescent="0.3">
      <c r="A4632" s="13"/>
      <c r="B4632" s="43"/>
      <c r="C4632" s="13"/>
      <c r="D4632" s="13"/>
      <c r="E4632" s="43"/>
      <c r="F4632" s="13"/>
      <c r="G4632" s="13"/>
      <c r="H4632" s="13"/>
      <c r="I4632" s="13"/>
      <c r="J4632" s="13"/>
      <c r="K4632" s="13"/>
      <c r="L4632" s="13"/>
      <c r="M4632" s="13"/>
      <c r="N4632" s="13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13"/>
      <c r="AH4632" s="13"/>
      <c r="AI4632" s="13"/>
      <c r="AJ4632" s="13"/>
      <c r="AK4632" s="43"/>
      <c r="AL4632" s="43"/>
      <c r="AM4632" s="43"/>
      <c r="AN4632" s="43"/>
      <c r="AO4632" s="43"/>
      <c r="AP4632" s="43"/>
      <c r="AQ4632" s="43"/>
      <c r="AR4632" s="43"/>
      <c r="AS4632" s="43"/>
      <c r="AT4632" s="43"/>
      <c r="AU4632" s="43"/>
      <c r="AV4632" s="43"/>
      <c r="AW4632" s="43"/>
      <c r="AX4632" s="43"/>
      <c r="AY4632" s="43"/>
      <c r="AZ4632" s="43"/>
      <c r="BA4632" s="43"/>
      <c r="BB4632" s="43"/>
      <c r="BC4632" s="43"/>
      <c r="BD4632" s="43"/>
      <c r="BE4632" s="13"/>
      <c r="BF4632" s="13"/>
      <c r="BG4632" s="13"/>
      <c r="BH4632" s="13"/>
      <c r="BI4632" s="13"/>
      <c r="BJ4632" s="13"/>
      <c r="BK4632" s="13"/>
    </row>
    <row r="4633" spans="1:63" s="45" customFormat="1" x14ac:dyDescent="0.3">
      <c r="A4633" s="13"/>
      <c r="B4633" s="43"/>
      <c r="C4633" s="13"/>
      <c r="D4633" s="13"/>
      <c r="E4633" s="43"/>
      <c r="F4633" s="13"/>
      <c r="G4633" s="13"/>
      <c r="H4633" s="13"/>
      <c r="I4633" s="13"/>
      <c r="J4633" s="13"/>
      <c r="K4633" s="13"/>
      <c r="L4633" s="13"/>
      <c r="M4633" s="13"/>
      <c r="N4633" s="13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13"/>
      <c r="AH4633" s="13"/>
      <c r="AI4633" s="13"/>
      <c r="AJ4633" s="13"/>
      <c r="AK4633" s="43"/>
      <c r="AL4633" s="43"/>
      <c r="AM4633" s="43"/>
      <c r="AN4633" s="43"/>
      <c r="AO4633" s="43"/>
      <c r="AP4633" s="43"/>
      <c r="AQ4633" s="43"/>
      <c r="AR4633" s="43"/>
      <c r="AS4633" s="43"/>
      <c r="AT4633" s="43"/>
      <c r="AU4633" s="43"/>
      <c r="AV4633" s="43"/>
      <c r="AW4633" s="43"/>
      <c r="AX4633" s="43"/>
      <c r="AY4633" s="43"/>
      <c r="AZ4633" s="43"/>
      <c r="BA4633" s="43"/>
      <c r="BB4633" s="43"/>
      <c r="BC4633" s="43"/>
      <c r="BD4633" s="43"/>
      <c r="BE4633" s="13"/>
      <c r="BF4633" s="13"/>
      <c r="BG4633" s="13"/>
      <c r="BH4633" s="13"/>
      <c r="BI4633" s="13"/>
      <c r="BJ4633" s="13"/>
      <c r="BK4633" s="13"/>
    </row>
    <row r="4634" spans="1:63" s="45" customFormat="1" x14ac:dyDescent="0.3">
      <c r="A4634" s="13"/>
      <c r="B4634" s="43"/>
      <c r="C4634" s="13"/>
      <c r="D4634" s="13"/>
      <c r="E4634" s="43"/>
      <c r="F4634" s="13"/>
      <c r="G4634" s="13"/>
      <c r="H4634" s="13"/>
      <c r="I4634" s="13"/>
      <c r="J4634" s="13"/>
      <c r="K4634" s="13"/>
      <c r="L4634" s="13"/>
      <c r="M4634" s="13"/>
      <c r="N4634" s="13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13"/>
      <c r="AH4634" s="13"/>
      <c r="AI4634" s="13"/>
      <c r="AJ4634" s="13"/>
      <c r="AK4634" s="43"/>
      <c r="AL4634" s="43"/>
      <c r="AM4634" s="43"/>
      <c r="AN4634" s="43"/>
      <c r="AO4634" s="43"/>
      <c r="AP4634" s="43"/>
      <c r="AQ4634" s="43"/>
      <c r="AR4634" s="43"/>
      <c r="AS4634" s="43"/>
      <c r="AT4634" s="43"/>
      <c r="AU4634" s="43"/>
      <c r="AV4634" s="43"/>
      <c r="AW4634" s="43"/>
      <c r="AX4634" s="43"/>
      <c r="AY4634" s="43"/>
      <c r="AZ4634" s="43"/>
      <c r="BA4634" s="43"/>
      <c r="BB4634" s="43"/>
      <c r="BC4634" s="43"/>
      <c r="BD4634" s="43"/>
      <c r="BE4634" s="13"/>
      <c r="BF4634" s="13"/>
      <c r="BG4634" s="13"/>
      <c r="BH4634" s="13"/>
      <c r="BI4634" s="13"/>
      <c r="BJ4634" s="13"/>
      <c r="BK4634" s="13"/>
    </row>
    <row r="4635" spans="1:63" s="45" customFormat="1" x14ac:dyDescent="0.3">
      <c r="A4635" s="13"/>
      <c r="B4635" s="43"/>
      <c r="C4635" s="13"/>
      <c r="D4635" s="13"/>
      <c r="E4635" s="43"/>
      <c r="F4635" s="13"/>
      <c r="G4635" s="13"/>
      <c r="H4635" s="13"/>
      <c r="I4635" s="13"/>
      <c r="J4635" s="13"/>
      <c r="K4635" s="13"/>
      <c r="L4635" s="13"/>
      <c r="M4635" s="13"/>
      <c r="N4635" s="13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13"/>
      <c r="AH4635" s="13"/>
      <c r="AI4635" s="13"/>
      <c r="AJ4635" s="13"/>
      <c r="AK4635" s="43"/>
      <c r="AL4635" s="43"/>
      <c r="AM4635" s="43"/>
      <c r="AN4635" s="43"/>
      <c r="AO4635" s="43"/>
      <c r="AP4635" s="43"/>
      <c r="AQ4635" s="43"/>
      <c r="AR4635" s="43"/>
      <c r="AS4635" s="43"/>
      <c r="AT4635" s="43"/>
      <c r="AU4635" s="43"/>
      <c r="AV4635" s="43"/>
      <c r="AW4635" s="43"/>
      <c r="AX4635" s="43"/>
      <c r="AY4635" s="43"/>
      <c r="AZ4635" s="43"/>
      <c r="BA4635" s="43"/>
      <c r="BB4635" s="43"/>
      <c r="BC4635" s="43"/>
      <c r="BD4635" s="43"/>
      <c r="BE4635" s="13"/>
      <c r="BF4635" s="13"/>
      <c r="BG4635" s="13"/>
      <c r="BH4635" s="13"/>
      <c r="BI4635" s="13"/>
      <c r="BJ4635" s="13"/>
      <c r="BK4635" s="13"/>
    </row>
    <row r="4636" spans="1:63" s="45" customFormat="1" x14ac:dyDescent="0.3">
      <c r="A4636" s="13"/>
      <c r="B4636" s="43"/>
      <c r="C4636" s="13"/>
      <c r="D4636" s="13"/>
      <c r="E4636" s="43"/>
      <c r="F4636" s="13"/>
      <c r="G4636" s="13"/>
      <c r="H4636" s="13"/>
      <c r="I4636" s="13"/>
      <c r="J4636" s="13"/>
      <c r="K4636" s="13"/>
      <c r="L4636" s="13"/>
      <c r="M4636" s="13"/>
      <c r="N4636" s="13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13"/>
      <c r="AH4636" s="13"/>
      <c r="AI4636" s="13"/>
      <c r="AJ4636" s="13"/>
      <c r="AK4636" s="43"/>
      <c r="AL4636" s="43"/>
      <c r="AM4636" s="43"/>
      <c r="AN4636" s="43"/>
      <c r="AO4636" s="43"/>
      <c r="AP4636" s="43"/>
      <c r="AQ4636" s="43"/>
      <c r="AR4636" s="43"/>
      <c r="AS4636" s="43"/>
      <c r="AT4636" s="43"/>
      <c r="AU4636" s="43"/>
      <c r="AV4636" s="43"/>
      <c r="AW4636" s="43"/>
      <c r="AX4636" s="43"/>
      <c r="AY4636" s="43"/>
      <c r="AZ4636" s="43"/>
      <c r="BA4636" s="43"/>
      <c r="BB4636" s="43"/>
      <c r="BC4636" s="43"/>
      <c r="BD4636" s="43"/>
      <c r="BE4636" s="13"/>
      <c r="BF4636" s="13"/>
      <c r="BG4636" s="13"/>
      <c r="BH4636" s="13"/>
      <c r="BI4636" s="13"/>
      <c r="BJ4636" s="13"/>
      <c r="BK4636" s="13"/>
    </row>
    <row r="4637" spans="1:63" s="45" customFormat="1" x14ac:dyDescent="0.3">
      <c r="A4637" s="13"/>
      <c r="B4637" s="43"/>
      <c r="C4637" s="13"/>
      <c r="D4637" s="13"/>
      <c r="E4637" s="43"/>
      <c r="F4637" s="13"/>
      <c r="G4637" s="13"/>
      <c r="H4637" s="13"/>
      <c r="I4637" s="13"/>
      <c r="J4637" s="13"/>
      <c r="K4637" s="13"/>
      <c r="L4637" s="13"/>
      <c r="M4637" s="13"/>
      <c r="N4637" s="13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13"/>
      <c r="AH4637" s="13"/>
      <c r="AI4637" s="13"/>
      <c r="AJ4637" s="13"/>
      <c r="AK4637" s="43"/>
      <c r="AL4637" s="43"/>
      <c r="AM4637" s="43"/>
      <c r="AN4637" s="43"/>
      <c r="AO4637" s="43"/>
      <c r="AP4637" s="43"/>
      <c r="AQ4637" s="43"/>
      <c r="AR4637" s="43"/>
      <c r="AS4637" s="43"/>
      <c r="AT4637" s="43"/>
      <c r="AU4637" s="43"/>
      <c r="AV4637" s="43"/>
      <c r="AW4637" s="43"/>
      <c r="AX4637" s="43"/>
      <c r="AY4637" s="43"/>
      <c r="AZ4637" s="43"/>
      <c r="BA4637" s="43"/>
      <c r="BB4637" s="43"/>
      <c r="BC4637" s="43"/>
      <c r="BD4637" s="43"/>
      <c r="BE4637" s="13"/>
      <c r="BF4637" s="13"/>
      <c r="BG4637" s="13"/>
      <c r="BH4637" s="13"/>
      <c r="BI4637" s="13"/>
      <c r="BJ4637" s="13"/>
      <c r="BK4637" s="13"/>
    </row>
    <row r="4638" spans="1:63" s="45" customFormat="1" x14ac:dyDescent="0.3">
      <c r="A4638" s="13"/>
      <c r="B4638" s="43"/>
      <c r="C4638" s="13"/>
      <c r="D4638" s="13"/>
      <c r="E4638" s="43"/>
      <c r="F4638" s="13"/>
      <c r="G4638" s="13"/>
      <c r="H4638" s="13"/>
      <c r="I4638" s="13"/>
      <c r="J4638" s="13"/>
      <c r="K4638" s="13"/>
      <c r="L4638" s="13"/>
      <c r="M4638" s="13"/>
      <c r="N4638" s="13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13"/>
      <c r="AH4638" s="13"/>
      <c r="AI4638" s="13"/>
      <c r="AJ4638" s="13"/>
      <c r="AK4638" s="43"/>
      <c r="AL4638" s="43"/>
      <c r="AM4638" s="43"/>
      <c r="AN4638" s="43"/>
      <c r="AO4638" s="43"/>
      <c r="AP4638" s="43"/>
      <c r="AQ4638" s="43"/>
      <c r="AR4638" s="43"/>
      <c r="AS4638" s="43"/>
      <c r="AT4638" s="43"/>
      <c r="AU4638" s="43"/>
      <c r="AV4638" s="43"/>
      <c r="AW4638" s="43"/>
      <c r="AX4638" s="43"/>
      <c r="AY4638" s="43"/>
      <c r="AZ4638" s="43"/>
      <c r="BA4638" s="43"/>
      <c r="BB4638" s="43"/>
      <c r="BC4638" s="43"/>
      <c r="BD4638" s="43"/>
      <c r="BE4638" s="13"/>
      <c r="BF4638" s="13"/>
      <c r="BG4638" s="13"/>
      <c r="BH4638" s="13"/>
      <c r="BI4638" s="13"/>
      <c r="BJ4638" s="13"/>
      <c r="BK4638" s="13"/>
    </row>
    <row r="4639" spans="1:63" s="45" customFormat="1" x14ac:dyDescent="0.3">
      <c r="A4639" s="13"/>
      <c r="B4639" s="43"/>
      <c r="C4639" s="13"/>
      <c r="D4639" s="13"/>
      <c r="E4639" s="43"/>
      <c r="F4639" s="13"/>
      <c r="G4639" s="13"/>
      <c r="H4639" s="13"/>
      <c r="I4639" s="13"/>
      <c r="J4639" s="13"/>
      <c r="K4639" s="13"/>
      <c r="L4639" s="13"/>
      <c r="M4639" s="13"/>
      <c r="N4639" s="13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13"/>
      <c r="AH4639" s="13"/>
      <c r="AI4639" s="13"/>
      <c r="AJ4639" s="13"/>
      <c r="AK4639" s="43"/>
      <c r="AL4639" s="43"/>
      <c r="AM4639" s="43"/>
      <c r="AN4639" s="43"/>
      <c r="AO4639" s="43"/>
      <c r="AP4639" s="43"/>
      <c r="AQ4639" s="43"/>
      <c r="AR4639" s="43"/>
      <c r="AS4639" s="43"/>
      <c r="AT4639" s="43"/>
      <c r="AU4639" s="43"/>
      <c r="AV4639" s="43"/>
      <c r="AW4639" s="43"/>
      <c r="AX4639" s="43"/>
      <c r="AY4639" s="43"/>
      <c r="AZ4639" s="43"/>
      <c r="BA4639" s="43"/>
      <c r="BB4639" s="43"/>
      <c r="BC4639" s="43"/>
      <c r="BD4639" s="43"/>
      <c r="BE4639" s="13"/>
      <c r="BF4639" s="13"/>
      <c r="BG4639" s="13"/>
      <c r="BH4639" s="13"/>
      <c r="BI4639" s="13"/>
      <c r="BJ4639" s="13"/>
      <c r="BK4639" s="13"/>
    </row>
    <row r="4640" spans="1:63" s="45" customFormat="1" x14ac:dyDescent="0.3">
      <c r="A4640" s="13"/>
      <c r="B4640" s="43"/>
      <c r="C4640" s="13"/>
      <c r="D4640" s="13"/>
      <c r="E4640" s="43"/>
      <c r="F4640" s="13"/>
      <c r="G4640" s="13"/>
      <c r="H4640" s="13"/>
      <c r="I4640" s="13"/>
      <c r="J4640" s="13"/>
      <c r="K4640" s="13"/>
      <c r="L4640" s="13"/>
      <c r="M4640" s="13"/>
      <c r="N4640" s="13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13"/>
      <c r="AH4640" s="13"/>
      <c r="AI4640" s="13"/>
      <c r="AJ4640" s="13"/>
      <c r="AK4640" s="43"/>
      <c r="AL4640" s="43"/>
      <c r="AM4640" s="43"/>
      <c r="AN4640" s="43"/>
      <c r="AO4640" s="43"/>
      <c r="AP4640" s="43"/>
      <c r="AQ4640" s="43"/>
      <c r="AR4640" s="43"/>
      <c r="AS4640" s="43"/>
      <c r="AT4640" s="43"/>
      <c r="AU4640" s="43"/>
      <c r="AV4640" s="43"/>
      <c r="AW4640" s="43"/>
      <c r="AX4640" s="43"/>
      <c r="AY4640" s="43"/>
      <c r="AZ4640" s="43"/>
      <c r="BA4640" s="43"/>
      <c r="BB4640" s="43"/>
      <c r="BC4640" s="43"/>
      <c r="BD4640" s="43"/>
      <c r="BE4640" s="13"/>
      <c r="BF4640" s="13"/>
      <c r="BG4640" s="13"/>
      <c r="BH4640" s="13"/>
      <c r="BI4640" s="13"/>
      <c r="BJ4640" s="13"/>
      <c r="BK4640" s="13"/>
    </row>
    <row r="4641" spans="1:63" s="45" customFormat="1" x14ac:dyDescent="0.3">
      <c r="A4641" s="13"/>
      <c r="B4641" s="43"/>
      <c r="C4641" s="13"/>
      <c r="D4641" s="13"/>
      <c r="E4641" s="43"/>
      <c r="F4641" s="13"/>
      <c r="G4641" s="13"/>
      <c r="H4641" s="13"/>
      <c r="I4641" s="13"/>
      <c r="J4641" s="13"/>
      <c r="K4641" s="13"/>
      <c r="L4641" s="13"/>
      <c r="M4641" s="13"/>
      <c r="N4641" s="13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13"/>
      <c r="AH4641" s="13"/>
      <c r="AI4641" s="13"/>
      <c r="AJ4641" s="13"/>
      <c r="AK4641" s="43"/>
      <c r="AL4641" s="43"/>
      <c r="AM4641" s="43"/>
      <c r="AN4641" s="43"/>
      <c r="AO4641" s="43"/>
      <c r="AP4641" s="43"/>
      <c r="AQ4641" s="43"/>
      <c r="AR4641" s="43"/>
      <c r="AS4641" s="43"/>
      <c r="AT4641" s="43"/>
      <c r="AU4641" s="43"/>
      <c r="AV4641" s="43"/>
      <c r="AW4641" s="43"/>
      <c r="AX4641" s="43"/>
      <c r="AY4641" s="43"/>
      <c r="AZ4641" s="43"/>
      <c r="BA4641" s="43"/>
      <c r="BB4641" s="43"/>
      <c r="BC4641" s="43"/>
      <c r="BD4641" s="43"/>
      <c r="BE4641" s="13"/>
      <c r="BF4641" s="13"/>
      <c r="BG4641" s="13"/>
      <c r="BH4641" s="13"/>
      <c r="BI4641" s="13"/>
      <c r="BJ4641" s="13"/>
      <c r="BK4641" s="13"/>
    </row>
    <row r="4642" spans="1:63" s="45" customFormat="1" x14ac:dyDescent="0.3">
      <c r="A4642" s="13"/>
      <c r="B4642" s="43"/>
      <c r="C4642" s="13"/>
      <c r="D4642" s="13"/>
      <c r="E4642" s="43"/>
      <c r="F4642" s="13"/>
      <c r="G4642" s="13"/>
      <c r="H4642" s="13"/>
      <c r="I4642" s="13"/>
      <c r="J4642" s="13"/>
      <c r="K4642" s="13"/>
      <c r="L4642" s="13"/>
      <c r="M4642" s="13"/>
      <c r="N4642" s="13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13"/>
      <c r="AH4642" s="13"/>
      <c r="AI4642" s="13"/>
      <c r="AJ4642" s="13"/>
      <c r="AK4642" s="43"/>
      <c r="AL4642" s="43"/>
      <c r="AM4642" s="43"/>
      <c r="AN4642" s="43"/>
      <c r="AO4642" s="43"/>
      <c r="AP4642" s="43"/>
      <c r="AQ4642" s="43"/>
      <c r="AR4642" s="43"/>
      <c r="AS4642" s="43"/>
      <c r="AT4642" s="43"/>
      <c r="AU4642" s="43"/>
      <c r="AV4642" s="43"/>
      <c r="AW4642" s="43"/>
      <c r="AX4642" s="43"/>
      <c r="AY4642" s="43"/>
      <c r="AZ4642" s="43"/>
      <c r="BA4642" s="43"/>
      <c r="BB4642" s="43"/>
      <c r="BC4642" s="43"/>
      <c r="BD4642" s="43"/>
      <c r="BE4642" s="13"/>
      <c r="BF4642" s="13"/>
      <c r="BG4642" s="13"/>
      <c r="BH4642" s="13"/>
      <c r="BI4642" s="13"/>
      <c r="BJ4642" s="13"/>
      <c r="BK4642" s="13"/>
    </row>
    <row r="4643" spans="1:63" s="45" customFormat="1" x14ac:dyDescent="0.3">
      <c r="A4643" s="13"/>
      <c r="B4643" s="43"/>
      <c r="C4643" s="13"/>
      <c r="D4643" s="13"/>
      <c r="E4643" s="43"/>
      <c r="F4643" s="13"/>
      <c r="G4643" s="13"/>
      <c r="H4643" s="13"/>
      <c r="I4643" s="13"/>
      <c r="J4643" s="13"/>
      <c r="K4643" s="13"/>
      <c r="L4643" s="13"/>
      <c r="M4643" s="13"/>
      <c r="N4643" s="13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13"/>
      <c r="AH4643" s="13"/>
      <c r="AI4643" s="13"/>
      <c r="AJ4643" s="13"/>
      <c r="AK4643" s="43"/>
      <c r="AL4643" s="43"/>
      <c r="AM4643" s="43"/>
      <c r="AN4643" s="43"/>
      <c r="AO4643" s="43"/>
      <c r="AP4643" s="43"/>
      <c r="AQ4643" s="43"/>
      <c r="AR4643" s="43"/>
      <c r="AS4643" s="43"/>
      <c r="AT4643" s="43"/>
      <c r="AU4643" s="43"/>
      <c r="AV4643" s="43"/>
      <c r="AW4643" s="43"/>
      <c r="AX4643" s="43"/>
      <c r="AY4643" s="43"/>
      <c r="AZ4643" s="43"/>
      <c r="BA4643" s="43"/>
      <c r="BB4643" s="43"/>
      <c r="BC4643" s="43"/>
      <c r="BD4643" s="43"/>
      <c r="BE4643" s="13"/>
      <c r="BF4643" s="13"/>
      <c r="BG4643" s="13"/>
      <c r="BH4643" s="13"/>
      <c r="BI4643" s="13"/>
      <c r="BJ4643" s="13"/>
      <c r="BK4643" s="13"/>
    </row>
    <row r="4644" spans="1:63" s="45" customFormat="1" x14ac:dyDescent="0.3">
      <c r="A4644" s="13"/>
      <c r="B4644" s="43"/>
      <c r="C4644" s="13"/>
      <c r="D4644" s="13"/>
      <c r="E4644" s="43"/>
      <c r="F4644" s="13"/>
      <c r="G4644" s="13"/>
      <c r="H4644" s="13"/>
      <c r="I4644" s="13"/>
      <c r="J4644" s="13"/>
      <c r="K4644" s="13"/>
      <c r="L4644" s="13"/>
      <c r="M4644" s="13"/>
      <c r="N4644" s="13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13"/>
      <c r="AH4644" s="13"/>
      <c r="AI4644" s="13"/>
      <c r="AJ4644" s="13"/>
      <c r="AK4644" s="43"/>
      <c r="AL4644" s="43"/>
      <c r="AM4644" s="43"/>
      <c r="AN4644" s="43"/>
      <c r="AO4644" s="43"/>
      <c r="AP4644" s="43"/>
      <c r="AQ4644" s="43"/>
      <c r="AR4644" s="43"/>
      <c r="AS4644" s="43"/>
      <c r="AT4644" s="43"/>
      <c r="AU4644" s="43"/>
      <c r="AV4644" s="43"/>
      <c r="AW4644" s="43"/>
      <c r="AX4644" s="43"/>
      <c r="AY4644" s="43"/>
      <c r="AZ4644" s="43"/>
      <c r="BA4644" s="43"/>
      <c r="BB4644" s="43"/>
      <c r="BC4644" s="43"/>
      <c r="BD4644" s="43"/>
      <c r="BE4644" s="13"/>
      <c r="BF4644" s="13"/>
      <c r="BG4644" s="13"/>
      <c r="BH4644" s="13"/>
      <c r="BI4644" s="13"/>
      <c r="BJ4644" s="13"/>
      <c r="BK4644" s="13"/>
    </row>
    <row r="4645" spans="1:63" s="45" customFormat="1" x14ac:dyDescent="0.3">
      <c r="A4645" s="13"/>
      <c r="B4645" s="43"/>
      <c r="C4645" s="13"/>
      <c r="D4645" s="13"/>
      <c r="E4645" s="43"/>
      <c r="F4645" s="13"/>
      <c r="G4645" s="13"/>
      <c r="H4645" s="13"/>
      <c r="I4645" s="13"/>
      <c r="J4645" s="13"/>
      <c r="K4645" s="13"/>
      <c r="L4645" s="13"/>
      <c r="M4645" s="13"/>
      <c r="N4645" s="13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13"/>
      <c r="AH4645" s="13"/>
      <c r="AI4645" s="13"/>
      <c r="AJ4645" s="13"/>
      <c r="AK4645" s="43"/>
      <c r="AL4645" s="43"/>
      <c r="AM4645" s="43"/>
      <c r="AN4645" s="43"/>
      <c r="AO4645" s="43"/>
      <c r="AP4645" s="43"/>
      <c r="AQ4645" s="43"/>
      <c r="AR4645" s="43"/>
      <c r="AS4645" s="43"/>
      <c r="AT4645" s="43"/>
      <c r="AU4645" s="43"/>
      <c r="AV4645" s="43"/>
      <c r="AW4645" s="43"/>
      <c r="AX4645" s="43"/>
      <c r="AY4645" s="43"/>
      <c r="AZ4645" s="43"/>
      <c r="BA4645" s="43"/>
      <c r="BB4645" s="43"/>
      <c r="BC4645" s="43"/>
      <c r="BD4645" s="43"/>
      <c r="BE4645" s="13"/>
      <c r="BF4645" s="13"/>
      <c r="BG4645" s="13"/>
      <c r="BH4645" s="13"/>
      <c r="BI4645" s="13"/>
      <c r="BJ4645" s="13"/>
      <c r="BK4645" s="13"/>
    </row>
    <row r="4646" spans="1:63" s="45" customFormat="1" x14ac:dyDescent="0.3">
      <c r="A4646" s="13"/>
      <c r="B4646" s="43"/>
      <c r="C4646" s="13"/>
      <c r="D4646" s="13"/>
      <c r="E4646" s="43"/>
      <c r="F4646" s="13"/>
      <c r="G4646" s="13"/>
      <c r="H4646" s="13"/>
      <c r="I4646" s="13"/>
      <c r="J4646" s="13"/>
      <c r="K4646" s="13"/>
      <c r="L4646" s="13"/>
      <c r="M4646" s="13"/>
      <c r="N4646" s="13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13"/>
      <c r="AH4646" s="13"/>
      <c r="AI4646" s="13"/>
      <c r="AJ4646" s="13"/>
      <c r="AK4646" s="43"/>
      <c r="AL4646" s="43"/>
      <c r="AM4646" s="43"/>
      <c r="AN4646" s="43"/>
      <c r="AO4646" s="43"/>
      <c r="AP4646" s="43"/>
      <c r="AQ4646" s="43"/>
      <c r="AR4646" s="43"/>
      <c r="AS4646" s="43"/>
      <c r="AT4646" s="43"/>
      <c r="AU4646" s="43"/>
      <c r="AV4646" s="43"/>
      <c r="AW4646" s="43"/>
      <c r="AX4646" s="43"/>
      <c r="AY4646" s="43"/>
      <c r="AZ4646" s="43"/>
      <c r="BA4646" s="43"/>
      <c r="BB4646" s="43"/>
      <c r="BC4646" s="43"/>
      <c r="BD4646" s="43"/>
      <c r="BE4646" s="13"/>
      <c r="BF4646" s="13"/>
      <c r="BG4646" s="13"/>
      <c r="BH4646" s="13"/>
      <c r="BI4646" s="13"/>
      <c r="BJ4646" s="13"/>
      <c r="BK4646" s="13"/>
    </row>
    <row r="4647" spans="1:63" s="45" customFormat="1" x14ac:dyDescent="0.3">
      <c r="A4647" s="13"/>
      <c r="B4647" s="43"/>
      <c r="C4647" s="13"/>
      <c r="D4647" s="13"/>
      <c r="E4647" s="43"/>
      <c r="F4647" s="13"/>
      <c r="G4647" s="13"/>
      <c r="H4647" s="13"/>
      <c r="I4647" s="13"/>
      <c r="J4647" s="13"/>
      <c r="K4647" s="13"/>
      <c r="L4647" s="13"/>
      <c r="M4647" s="13"/>
      <c r="N4647" s="13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13"/>
      <c r="AH4647" s="13"/>
      <c r="AI4647" s="13"/>
      <c r="AJ4647" s="13"/>
      <c r="AK4647" s="43"/>
      <c r="AL4647" s="43"/>
      <c r="AM4647" s="43"/>
      <c r="AN4647" s="43"/>
      <c r="AO4647" s="43"/>
      <c r="AP4647" s="43"/>
      <c r="AQ4647" s="43"/>
      <c r="AR4647" s="43"/>
      <c r="AS4647" s="43"/>
      <c r="AT4647" s="43"/>
      <c r="AU4647" s="43"/>
      <c r="AV4647" s="43"/>
      <c r="AW4647" s="43"/>
      <c r="AX4647" s="43"/>
      <c r="AY4647" s="43"/>
      <c r="AZ4647" s="43"/>
      <c r="BA4647" s="43"/>
      <c r="BB4647" s="43"/>
      <c r="BC4647" s="43"/>
      <c r="BD4647" s="43"/>
      <c r="BE4647" s="13"/>
      <c r="BF4647" s="13"/>
      <c r="BG4647" s="13"/>
      <c r="BH4647" s="13"/>
      <c r="BI4647" s="13"/>
      <c r="BJ4647" s="13"/>
      <c r="BK4647" s="13"/>
    </row>
    <row r="4648" spans="1:63" s="45" customFormat="1" x14ac:dyDescent="0.3">
      <c r="A4648" s="13"/>
      <c r="B4648" s="43"/>
      <c r="C4648" s="13"/>
      <c r="D4648" s="13"/>
      <c r="E4648" s="43"/>
      <c r="F4648" s="13"/>
      <c r="G4648" s="13"/>
      <c r="H4648" s="13"/>
      <c r="I4648" s="13"/>
      <c r="J4648" s="13"/>
      <c r="K4648" s="13"/>
      <c r="L4648" s="13"/>
      <c r="M4648" s="13"/>
      <c r="N4648" s="13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13"/>
      <c r="AH4648" s="13"/>
      <c r="AI4648" s="13"/>
      <c r="AJ4648" s="13"/>
      <c r="AK4648" s="43"/>
      <c r="AL4648" s="43"/>
      <c r="AM4648" s="43"/>
      <c r="AN4648" s="43"/>
      <c r="AO4648" s="43"/>
      <c r="AP4648" s="43"/>
      <c r="AQ4648" s="43"/>
      <c r="AR4648" s="43"/>
      <c r="AS4648" s="43"/>
      <c r="AT4648" s="43"/>
      <c r="AU4648" s="43"/>
      <c r="AV4648" s="43"/>
      <c r="AW4648" s="43"/>
      <c r="AX4648" s="43"/>
      <c r="AY4648" s="43"/>
      <c r="AZ4648" s="43"/>
      <c r="BA4648" s="43"/>
      <c r="BB4648" s="43"/>
      <c r="BC4648" s="43"/>
      <c r="BD4648" s="43"/>
      <c r="BE4648" s="13"/>
      <c r="BF4648" s="13"/>
      <c r="BG4648" s="13"/>
      <c r="BH4648" s="13"/>
      <c r="BI4648" s="13"/>
      <c r="BJ4648" s="13"/>
      <c r="BK4648" s="13"/>
    </row>
    <row r="4649" spans="1:63" s="45" customFormat="1" x14ac:dyDescent="0.3">
      <c r="A4649" s="13"/>
      <c r="B4649" s="43"/>
      <c r="C4649" s="13"/>
      <c r="D4649" s="13"/>
      <c r="E4649" s="43"/>
      <c r="F4649" s="13"/>
      <c r="G4649" s="13"/>
      <c r="H4649" s="13"/>
      <c r="I4649" s="13"/>
      <c r="J4649" s="13"/>
      <c r="K4649" s="13"/>
      <c r="L4649" s="13"/>
      <c r="M4649" s="13"/>
      <c r="N4649" s="13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13"/>
      <c r="AH4649" s="13"/>
      <c r="AI4649" s="13"/>
      <c r="AJ4649" s="13"/>
      <c r="AK4649" s="43"/>
      <c r="AL4649" s="43"/>
      <c r="AM4649" s="43"/>
      <c r="AN4649" s="43"/>
      <c r="AO4649" s="43"/>
      <c r="AP4649" s="43"/>
      <c r="AQ4649" s="43"/>
      <c r="AR4649" s="43"/>
      <c r="AS4649" s="43"/>
      <c r="AT4649" s="43"/>
      <c r="AU4649" s="43"/>
      <c r="AV4649" s="43"/>
      <c r="AW4649" s="43"/>
      <c r="AX4649" s="43"/>
      <c r="AY4649" s="43"/>
      <c r="AZ4649" s="43"/>
      <c r="BA4649" s="43"/>
      <c r="BB4649" s="43"/>
      <c r="BC4649" s="43"/>
      <c r="BD4649" s="43"/>
      <c r="BE4649" s="13"/>
      <c r="BF4649" s="13"/>
      <c r="BG4649" s="13"/>
      <c r="BH4649" s="13"/>
      <c r="BI4649" s="13"/>
      <c r="BJ4649" s="13"/>
      <c r="BK4649" s="13"/>
    </row>
    <row r="4650" spans="1:63" s="45" customFormat="1" x14ac:dyDescent="0.3">
      <c r="A4650" s="13"/>
      <c r="B4650" s="43"/>
      <c r="C4650" s="13"/>
      <c r="D4650" s="13"/>
      <c r="E4650" s="43"/>
      <c r="F4650" s="13"/>
      <c r="G4650" s="13"/>
      <c r="H4650" s="13"/>
      <c r="I4650" s="13"/>
      <c r="J4650" s="13"/>
      <c r="K4650" s="13"/>
      <c r="L4650" s="13"/>
      <c r="M4650" s="13"/>
      <c r="N4650" s="13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13"/>
      <c r="AH4650" s="13"/>
      <c r="AI4650" s="13"/>
      <c r="AJ4650" s="13"/>
      <c r="AK4650" s="43"/>
      <c r="AL4650" s="43"/>
      <c r="AM4650" s="43"/>
      <c r="AN4650" s="43"/>
      <c r="AO4650" s="43"/>
      <c r="AP4650" s="43"/>
      <c r="AQ4650" s="43"/>
      <c r="AR4650" s="43"/>
      <c r="AS4650" s="43"/>
      <c r="AT4650" s="43"/>
      <c r="AU4650" s="43"/>
      <c r="AV4650" s="43"/>
      <c r="AW4650" s="43"/>
      <c r="AX4650" s="43"/>
      <c r="AY4650" s="43"/>
      <c r="AZ4650" s="43"/>
      <c r="BA4650" s="43"/>
      <c r="BB4650" s="43"/>
      <c r="BC4650" s="43"/>
      <c r="BD4650" s="43"/>
      <c r="BE4650" s="13"/>
      <c r="BF4650" s="13"/>
      <c r="BG4650" s="13"/>
      <c r="BH4650" s="13"/>
      <c r="BI4650" s="13"/>
      <c r="BJ4650" s="13"/>
      <c r="BK4650" s="13"/>
    </row>
    <row r="4651" spans="1:63" s="45" customFormat="1" x14ac:dyDescent="0.3">
      <c r="A4651" s="13"/>
      <c r="B4651" s="43"/>
      <c r="C4651" s="13"/>
      <c r="D4651" s="13"/>
      <c r="E4651" s="43"/>
      <c r="F4651" s="13"/>
      <c r="G4651" s="13"/>
      <c r="H4651" s="13"/>
      <c r="I4651" s="13"/>
      <c r="J4651" s="13"/>
      <c r="K4651" s="13"/>
      <c r="L4651" s="13"/>
      <c r="M4651" s="13"/>
      <c r="N4651" s="13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13"/>
      <c r="AH4651" s="13"/>
      <c r="AI4651" s="13"/>
      <c r="AJ4651" s="13"/>
      <c r="AK4651" s="43"/>
      <c r="AL4651" s="43"/>
      <c r="AM4651" s="43"/>
      <c r="AN4651" s="43"/>
      <c r="AO4651" s="43"/>
      <c r="AP4651" s="43"/>
      <c r="AQ4651" s="43"/>
      <c r="AR4651" s="43"/>
      <c r="AS4651" s="43"/>
      <c r="AT4651" s="43"/>
      <c r="AU4651" s="43"/>
      <c r="AV4651" s="43"/>
      <c r="AW4651" s="43"/>
      <c r="AX4651" s="43"/>
      <c r="AY4651" s="43"/>
      <c r="AZ4651" s="43"/>
      <c r="BA4651" s="43"/>
      <c r="BB4651" s="43"/>
      <c r="BC4651" s="43"/>
      <c r="BD4651" s="43"/>
      <c r="BE4651" s="13"/>
      <c r="BF4651" s="13"/>
      <c r="BG4651" s="13"/>
      <c r="BH4651" s="13"/>
      <c r="BI4651" s="13"/>
      <c r="BJ4651" s="13"/>
      <c r="BK4651" s="13"/>
    </row>
    <row r="4652" spans="1:63" s="45" customFormat="1" x14ac:dyDescent="0.3">
      <c r="A4652" s="13"/>
      <c r="B4652" s="43"/>
      <c r="C4652" s="13"/>
      <c r="D4652" s="13"/>
      <c r="E4652" s="43"/>
      <c r="F4652" s="13"/>
      <c r="G4652" s="13"/>
      <c r="H4652" s="13"/>
      <c r="I4652" s="13"/>
      <c r="J4652" s="13"/>
      <c r="K4652" s="13"/>
      <c r="L4652" s="13"/>
      <c r="M4652" s="13"/>
      <c r="N4652" s="13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13"/>
      <c r="AH4652" s="13"/>
      <c r="AI4652" s="13"/>
      <c r="AJ4652" s="13"/>
      <c r="AK4652" s="43"/>
      <c r="AL4652" s="43"/>
      <c r="AM4652" s="43"/>
      <c r="AN4652" s="43"/>
      <c r="AO4652" s="43"/>
      <c r="AP4652" s="43"/>
      <c r="AQ4652" s="43"/>
      <c r="AR4652" s="43"/>
      <c r="AS4652" s="43"/>
      <c r="AT4652" s="43"/>
      <c r="AU4652" s="43"/>
      <c r="AV4652" s="43"/>
      <c r="AW4652" s="43"/>
      <c r="AX4652" s="43"/>
      <c r="AY4652" s="43"/>
      <c r="AZ4652" s="43"/>
      <c r="BA4652" s="43"/>
      <c r="BB4652" s="43"/>
      <c r="BC4652" s="43"/>
      <c r="BD4652" s="43"/>
      <c r="BE4652" s="13"/>
      <c r="BF4652" s="13"/>
      <c r="BG4652" s="13"/>
      <c r="BH4652" s="13"/>
      <c r="BI4652" s="13"/>
      <c r="BJ4652" s="13"/>
      <c r="BK4652" s="13"/>
    </row>
    <row r="4653" spans="1:63" s="45" customFormat="1" x14ac:dyDescent="0.3">
      <c r="A4653" s="13"/>
      <c r="B4653" s="43"/>
      <c r="C4653" s="13"/>
      <c r="D4653" s="13"/>
      <c r="E4653" s="43"/>
      <c r="F4653" s="13"/>
      <c r="G4653" s="13"/>
      <c r="H4653" s="13"/>
      <c r="I4653" s="13"/>
      <c r="J4653" s="13"/>
      <c r="K4653" s="13"/>
      <c r="L4653" s="13"/>
      <c r="M4653" s="13"/>
      <c r="N4653" s="13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13"/>
      <c r="AH4653" s="13"/>
      <c r="AI4653" s="13"/>
      <c r="AJ4653" s="13"/>
      <c r="AK4653" s="43"/>
      <c r="AL4653" s="43"/>
      <c r="AM4653" s="43"/>
      <c r="AN4653" s="43"/>
      <c r="AO4653" s="43"/>
      <c r="AP4653" s="43"/>
      <c r="AQ4653" s="43"/>
      <c r="AR4653" s="43"/>
      <c r="AS4653" s="43"/>
      <c r="AT4653" s="43"/>
      <c r="AU4653" s="43"/>
      <c r="AV4653" s="43"/>
      <c r="AW4653" s="43"/>
      <c r="AX4653" s="43"/>
      <c r="AY4653" s="43"/>
      <c r="AZ4653" s="43"/>
      <c r="BA4653" s="43"/>
      <c r="BB4653" s="43"/>
      <c r="BC4653" s="43"/>
      <c r="BD4653" s="43"/>
      <c r="BE4653" s="13"/>
      <c r="BF4653" s="13"/>
      <c r="BG4653" s="13"/>
      <c r="BH4653" s="13"/>
      <c r="BI4653" s="13"/>
      <c r="BJ4653" s="13"/>
      <c r="BK4653" s="13"/>
    </row>
    <row r="4654" spans="1:63" s="45" customFormat="1" x14ac:dyDescent="0.3">
      <c r="A4654" s="13"/>
      <c r="B4654" s="43"/>
      <c r="C4654" s="13"/>
      <c r="D4654" s="13"/>
      <c r="E4654" s="43"/>
      <c r="F4654" s="13"/>
      <c r="G4654" s="13"/>
      <c r="H4654" s="13"/>
      <c r="I4654" s="13"/>
      <c r="J4654" s="13"/>
      <c r="K4654" s="13"/>
      <c r="L4654" s="13"/>
      <c r="M4654" s="13"/>
      <c r="N4654" s="13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13"/>
      <c r="AH4654" s="13"/>
      <c r="AI4654" s="13"/>
      <c r="AJ4654" s="13"/>
      <c r="AK4654" s="43"/>
      <c r="AL4654" s="43"/>
      <c r="AM4654" s="43"/>
      <c r="AN4654" s="43"/>
      <c r="AO4654" s="43"/>
      <c r="AP4654" s="43"/>
      <c r="AQ4654" s="43"/>
      <c r="AR4654" s="43"/>
      <c r="AS4654" s="43"/>
      <c r="AT4654" s="43"/>
      <c r="AU4654" s="43"/>
      <c r="AV4654" s="43"/>
      <c r="AW4654" s="43"/>
      <c r="AX4654" s="43"/>
      <c r="AY4654" s="43"/>
      <c r="AZ4654" s="43"/>
      <c r="BA4654" s="43"/>
      <c r="BB4654" s="43"/>
      <c r="BC4654" s="43"/>
      <c r="BD4654" s="43"/>
      <c r="BE4654" s="13"/>
      <c r="BF4654" s="13"/>
      <c r="BG4654" s="13"/>
      <c r="BH4654" s="13"/>
      <c r="BI4654" s="13"/>
      <c r="BJ4654" s="13"/>
      <c r="BK4654" s="13"/>
    </row>
    <row r="4655" spans="1:63" s="45" customFormat="1" x14ac:dyDescent="0.3">
      <c r="A4655" s="13"/>
      <c r="B4655" s="43"/>
      <c r="C4655" s="13"/>
      <c r="D4655" s="13"/>
      <c r="E4655" s="43"/>
      <c r="F4655" s="13"/>
      <c r="G4655" s="13"/>
      <c r="H4655" s="13"/>
      <c r="I4655" s="13"/>
      <c r="J4655" s="13"/>
      <c r="K4655" s="13"/>
      <c r="L4655" s="13"/>
      <c r="M4655" s="13"/>
      <c r="N4655" s="13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13"/>
      <c r="AH4655" s="13"/>
      <c r="AI4655" s="13"/>
      <c r="AJ4655" s="13"/>
      <c r="AK4655" s="43"/>
      <c r="AL4655" s="43"/>
      <c r="AM4655" s="43"/>
      <c r="AN4655" s="43"/>
      <c r="AO4655" s="43"/>
      <c r="AP4655" s="43"/>
      <c r="AQ4655" s="43"/>
      <c r="AR4655" s="43"/>
      <c r="AS4655" s="43"/>
      <c r="AT4655" s="43"/>
      <c r="AU4655" s="43"/>
      <c r="AV4655" s="43"/>
      <c r="AW4655" s="43"/>
      <c r="AX4655" s="43"/>
      <c r="AY4655" s="43"/>
      <c r="AZ4655" s="43"/>
      <c r="BA4655" s="43"/>
      <c r="BB4655" s="43"/>
      <c r="BC4655" s="43"/>
      <c r="BD4655" s="43"/>
      <c r="BE4655" s="13"/>
      <c r="BF4655" s="13"/>
      <c r="BG4655" s="13"/>
      <c r="BH4655" s="13"/>
      <c r="BI4655" s="13"/>
      <c r="BJ4655" s="13"/>
      <c r="BK4655" s="13"/>
    </row>
    <row r="4656" spans="1:63" s="45" customFormat="1" x14ac:dyDescent="0.3">
      <c r="A4656" s="13"/>
      <c r="B4656" s="43"/>
      <c r="C4656" s="13"/>
      <c r="D4656" s="13"/>
      <c r="E4656" s="43"/>
      <c r="F4656" s="13"/>
      <c r="G4656" s="13"/>
      <c r="H4656" s="13"/>
      <c r="I4656" s="13"/>
      <c r="J4656" s="13"/>
      <c r="K4656" s="13"/>
      <c r="L4656" s="13"/>
      <c r="M4656" s="13"/>
      <c r="N4656" s="13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13"/>
      <c r="AH4656" s="13"/>
      <c r="AI4656" s="13"/>
      <c r="AJ4656" s="13"/>
      <c r="AK4656" s="43"/>
      <c r="AL4656" s="43"/>
      <c r="AM4656" s="43"/>
      <c r="AN4656" s="43"/>
      <c r="AO4656" s="43"/>
      <c r="AP4656" s="43"/>
      <c r="AQ4656" s="43"/>
      <c r="AR4656" s="43"/>
      <c r="AS4656" s="43"/>
      <c r="AT4656" s="43"/>
      <c r="AU4656" s="43"/>
      <c r="AV4656" s="43"/>
      <c r="AW4656" s="43"/>
      <c r="AX4656" s="43"/>
      <c r="AY4656" s="43"/>
      <c r="AZ4656" s="43"/>
      <c r="BA4656" s="43"/>
      <c r="BB4656" s="43"/>
      <c r="BC4656" s="43"/>
      <c r="BD4656" s="43"/>
      <c r="BE4656" s="13"/>
      <c r="BF4656" s="13"/>
      <c r="BG4656" s="13"/>
      <c r="BH4656" s="13"/>
      <c r="BI4656" s="13"/>
      <c r="BJ4656" s="13"/>
      <c r="BK4656" s="13"/>
    </row>
    <row r="4657" spans="1:63" s="45" customFormat="1" x14ac:dyDescent="0.3">
      <c r="A4657" s="13"/>
      <c r="B4657" s="43"/>
      <c r="C4657" s="13"/>
      <c r="D4657" s="13"/>
      <c r="E4657" s="43"/>
      <c r="F4657" s="13"/>
      <c r="G4657" s="13"/>
      <c r="H4657" s="13"/>
      <c r="I4657" s="13"/>
      <c r="J4657" s="13"/>
      <c r="K4657" s="13"/>
      <c r="L4657" s="13"/>
      <c r="M4657" s="13"/>
      <c r="N4657" s="13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13"/>
      <c r="AH4657" s="13"/>
      <c r="AI4657" s="13"/>
      <c r="AJ4657" s="13"/>
      <c r="AK4657" s="43"/>
      <c r="AL4657" s="43"/>
      <c r="AM4657" s="43"/>
      <c r="AN4657" s="43"/>
      <c r="AO4657" s="43"/>
      <c r="AP4657" s="43"/>
      <c r="AQ4657" s="43"/>
      <c r="AR4657" s="43"/>
      <c r="AS4657" s="43"/>
      <c r="AT4657" s="43"/>
      <c r="AU4657" s="43"/>
      <c r="AV4657" s="43"/>
      <c r="AW4657" s="43"/>
      <c r="AX4657" s="43"/>
      <c r="AY4657" s="43"/>
      <c r="AZ4657" s="43"/>
      <c r="BA4657" s="43"/>
      <c r="BB4657" s="43"/>
      <c r="BC4657" s="43"/>
      <c r="BD4657" s="43"/>
      <c r="BE4657" s="13"/>
      <c r="BF4657" s="13"/>
      <c r="BG4657" s="13"/>
      <c r="BH4657" s="13"/>
      <c r="BI4657" s="13"/>
      <c r="BJ4657" s="13"/>
      <c r="BK4657" s="13"/>
    </row>
    <row r="4658" spans="1:63" s="45" customFormat="1" x14ac:dyDescent="0.3">
      <c r="A4658" s="13"/>
      <c r="B4658" s="43"/>
      <c r="C4658" s="13"/>
      <c r="D4658" s="13"/>
      <c r="E4658" s="43"/>
      <c r="F4658" s="13"/>
      <c r="G4658" s="13"/>
      <c r="H4658" s="13"/>
      <c r="I4658" s="13"/>
      <c r="J4658" s="13"/>
      <c r="K4658" s="13"/>
      <c r="L4658" s="13"/>
      <c r="M4658" s="13"/>
      <c r="N4658" s="13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13"/>
      <c r="AH4658" s="13"/>
      <c r="AI4658" s="13"/>
      <c r="AJ4658" s="13"/>
      <c r="AK4658" s="43"/>
      <c r="AL4658" s="43"/>
      <c r="AM4658" s="43"/>
      <c r="AN4658" s="43"/>
      <c r="AO4658" s="43"/>
      <c r="AP4658" s="43"/>
      <c r="AQ4658" s="43"/>
      <c r="AR4658" s="43"/>
      <c r="AS4658" s="43"/>
      <c r="AT4658" s="43"/>
      <c r="AU4658" s="43"/>
      <c r="AV4658" s="43"/>
      <c r="AW4658" s="43"/>
      <c r="AX4658" s="43"/>
      <c r="AY4658" s="43"/>
      <c r="AZ4658" s="43"/>
      <c r="BA4658" s="43"/>
      <c r="BB4658" s="43"/>
      <c r="BC4658" s="43"/>
      <c r="BD4658" s="43"/>
      <c r="BE4658" s="13"/>
      <c r="BF4658" s="13"/>
      <c r="BG4658" s="13"/>
      <c r="BH4658" s="13"/>
      <c r="BI4658" s="13"/>
      <c r="BJ4658" s="13"/>
      <c r="BK4658" s="13"/>
    </row>
    <row r="4659" spans="1:63" s="45" customFormat="1" x14ac:dyDescent="0.3">
      <c r="A4659" s="13"/>
      <c r="B4659" s="43"/>
      <c r="C4659" s="13"/>
      <c r="D4659" s="13"/>
      <c r="E4659" s="43"/>
      <c r="F4659" s="13"/>
      <c r="G4659" s="13"/>
      <c r="H4659" s="13"/>
      <c r="I4659" s="13"/>
      <c r="J4659" s="13"/>
      <c r="K4659" s="13"/>
      <c r="L4659" s="13"/>
      <c r="M4659" s="13"/>
      <c r="N4659" s="13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13"/>
      <c r="AH4659" s="13"/>
      <c r="AI4659" s="13"/>
      <c r="AJ4659" s="13"/>
      <c r="AK4659" s="43"/>
      <c r="AL4659" s="43"/>
      <c r="AM4659" s="43"/>
      <c r="AN4659" s="43"/>
      <c r="AO4659" s="43"/>
      <c r="AP4659" s="43"/>
      <c r="AQ4659" s="43"/>
      <c r="AR4659" s="43"/>
      <c r="AS4659" s="43"/>
      <c r="AT4659" s="43"/>
      <c r="AU4659" s="43"/>
      <c r="AV4659" s="43"/>
      <c r="AW4659" s="43"/>
      <c r="AX4659" s="43"/>
      <c r="AY4659" s="43"/>
      <c r="AZ4659" s="43"/>
      <c r="BA4659" s="43"/>
      <c r="BB4659" s="43"/>
      <c r="BC4659" s="43"/>
      <c r="BD4659" s="43"/>
      <c r="BE4659" s="13"/>
      <c r="BF4659" s="13"/>
      <c r="BG4659" s="13"/>
      <c r="BH4659" s="13"/>
      <c r="BI4659" s="13"/>
      <c r="BJ4659" s="13"/>
      <c r="BK4659" s="13"/>
    </row>
    <row r="4660" spans="1:63" s="45" customFormat="1" x14ac:dyDescent="0.3">
      <c r="A4660" s="13"/>
      <c r="B4660" s="43"/>
      <c r="C4660" s="13"/>
      <c r="D4660" s="13"/>
      <c r="E4660" s="43"/>
      <c r="F4660" s="13"/>
      <c r="G4660" s="13"/>
      <c r="H4660" s="13"/>
      <c r="I4660" s="13"/>
      <c r="J4660" s="13"/>
      <c r="K4660" s="13"/>
      <c r="L4660" s="13"/>
      <c r="M4660" s="13"/>
      <c r="N4660" s="13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13"/>
      <c r="AH4660" s="13"/>
      <c r="AI4660" s="13"/>
      <c r="AJ4660" s="13"/>
      <c r="AK4660" s="43"/>
      <c r="AL4660" s="43"/>
      <c r="AM4660" s="43"/>
      <c r="AN4660" s="43"/>
      <c r="AO4660" s="43"/>
      <c r="AP4660" s="43"/>
      <c r="AQ4660" s="43"/>
      <c r="AR4660" s="43"/>
      <c r="AS4660" s="43"/>
      <c r="AT4660" s="43"/>
      <c r="AU4660" s="43"/>
      <c r="AV4660" s="43"/>
      <c r="AW4660" s="43"/>
      <c r="AX4660" s="43"/>
      <c r="AY4660" s="43"/>
      <c r="AZ4660" s="43"/>
      <c r="BA4660" s="43"/>
      <c r="BB4660" s="43"/>
      <c r="BC4660" s="43"/>
      <c r="BD4660" s="43"/>
      <c r="BE4660" s="13"/>
      <c r="BF4660" s="13"/>
      <c r="BG4660" s="13"/>
      <c r="BH4660" s="13"/>
      <c r="BI4660" s="13"/>
      <c r="BJ4660" s="13"/>
      <c r="BK4660" s="13"/>
    </row>
    <row r="4661" spans="1:63" s="45" customFormat="1" x14ac:dyDescent="0.3">
      <c r="A4661" s="13"/>
      <c r="B4661" s="43"/>
      <c r="C4661" s="13"/>
      <c r="D4661" s="13"/>
      <c r="E4661" s="43"/>
      <c r="F4661" s="13"/>
      <c r="G4661" s="13"/>
      <c r="H4661" s="13"/>
      <c r="I4661" s="13"/>
      <c r="J4661" s="13"/>
      <c r="K4661" s="13"/>
      <c r="L4661" s="13"/>
      <c r="M4661" s="13"/>
      <c r="N4661" s="13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13"/>
      <c r="AH4661" s="13"/>
      <c r="AI4661" s="13"/>
      <c r="AJ4661" s="13"/>
      <c r="AK4661" s="43"/>
      <c r="AL4661" s="43"/>
      <c r="AM4661" s="43"/>
      <c r="AN4661" s="43"/>
      <c r="AO4661" s="43"/>
      <c r="AP4661" s="43"/>
      <c r="AQ4661" s="43"/>
      <c r="AR4661" s="43"/>
      <c r="AS4661" s="43"/>
      <c r="AT4661" s="43"/>
      <c r="AU4661" s="43"/>
      <c r="AV4661" s="43"/>
      <c r="AW4661" s="43"/>
      <c r="AX4661" s="43"/>
      <c r="AY4661" s="43"/>
      <c r="AZ4661" s="43"/>
      <c r="BA4661" s="43"/>
      <c r="BB4661" s="43"/>
      <c r="BC4661" s="43"/>
      <c r="BD4661" s="43"/>
      <c r="BE4661" s="13"/>
      <c r="BF4661" s="13"/>
      <c r="BG4661" s="13"/>
      <c r="BH4661" s="13"/>
      <c r="BI4661" s="13"/>
      <c r="BJ4661" s="13"/>
      <c r="BK4661" s="13"/>
    </row>
    <row r="4662" spans="1:63" s="45" customFormat="1" x14ac:dyDescent="0.3">
      <c r="A4662" s="13"/>
      <c r="B4662" s="43"/>
      <c r="C4662" s="13"/>
      <c r="D4662" s="13"/>
      <c r="E4662" s="43"/>
      <c r="F4662" s="13"/>
      <c r="G4662" s="13"/>
      <c r="H4662" s="13"/>
      <c r="I4662" s="13"/>
      <c r="J4662" s="13"/>
      <c r="K4662" s="13"/>
      <c r="L4662" s="13"/>
      <c r="M4662" s="13"/>
      <c r="N4662" s="13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13"/>
      <c r="AH4662" s="13"/>
      <c r="AI4662" s="13"/>
      <c r="AJ4662" s="13"/>
      <c r="AK4662" s="43"/>
      <c r="AL4662" s="43"/>
      <c r="AM4662" s="43"/>
      <c r="AN4662" s="43"/>
      <c r="AO4662" s="43"/>
      <c r="AP4662" s="43"/>
      <c r="AQ4662" s="43"/>
      <c r="AR4662" s="43"/>
      <c r="AS4662" s="43"/>
      <c r="AT4662" s="43"/>
      <c r="AU4662" s="43"/>
      <c r="AV4662" s="43"/>
      <c r="AW4662" s="43"/>
      <c r="AX4662" s="43"/>
      <c r="AY4662" s="43"/>
      <c r="AZ4662" s="43"/>
      <c r="BA4662" s="43"/>
      <c r="BB4662" s="43"/>
      <c r="BC4662" s="43"/>
      <c r="BD4662" s="43"/>
      <c r="BE4662" s="13"/>
      <c r="BF4662" s="13"/>
      <c r="BG4662" s="13"/>
      <c r="BH4662" s="13"/>
      <c r="BI4662" s="13"/>
      <c r="BJ4662" s="13"/>
      <c r="BK4662" s="13"/>
    </row>
    <row r="4663" spans="1:63" s="45" customFormat="1" x14ac:dyDescent="0.3">
      <c r="A4663" s="13"/>
      <c r="B4663" s="43"/>
      <c r="C4663" s="13"/>
      <c r="D4663" s="13"/>
      <c r="E4663" s="43"/>
      <c r="F4663" s="13"/>
      <c r="G4663" s="13"/>
      <c r="H4663" s="13"/>
      <c r="I4663" s="13"/>
      <c r="J4663" s="13"/>
      <c r="K4663" s="13"/>
      <c r="L4663" s="13"/>
      <c r="M4663" s="13"/>
      <c r="N4663" s="13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13"/>
      <c r="AH4663" s="13"/>
      <c r="AI4663" s="13"/>
      <c r="AJ4663" s="13"/>
      <c r="AK4663" s="43"/>
      <c r="AL4663" s="43"/>
      <c r="AM4663" s="43"/>
      <c r="AN4663" s="43"/>
      <c r="AO4663" s="43"/>
      <c r="AP4663" s="43"/>
      <c r="AQ4663" s="43"/>
      <c r="AR4663" s="43"/>
      <c r="AS4663" s="43"/>
      <c r="AT4663" s="43"/>
      <c r="AU4663" s="43"/>
      <c r="AV4663" s="43"/>
      <c r="AW4663" s="43"/>
      <c r="AX4663" s="43"/>
      <c r="AY4663" s="43"/>
      <c r="AZ4663" s="43"/>
      <c r="BA4663" s="43"/>
      <c r="BB4663" s="43"/>
      <c r="BC4663" s="43"/>
      <c r="BD4663" s="43"/>
      <c r="BE4663" s="13"/>
      <c r="BF4663" s="13"/>
      <c r="BG4663" s="13"/>
      <c r="BH4663" s="13"/>
      <c r="BI4663" s="13"/>
      <c r="BJ4663" s="13"/>
      <c r="BK4663" s="13"/>
    </row>
    <row r="4664" spans="1:63" s="45" customFormat="1" x14ac:dyDescent="0.3">
      <c r="A4664" s="13"/>
      <c r="B4664" s="43"/>
      <c r="C4664" s="13"/>
      <c r="D4664" s="13"/>
      <c r="E4664" s="43"/>
      <c r="F4664" s="13"/>
      <c r="G4664" s="13"/>
      <c r="H4664" s="13"/>
      <c r="I4664" s="13"/>
      <c r="J4664" s="13"/>
      <c r="K4664" s="13"/>
      <c r="L4664" s="13"/>
      <c r="M4664" s="13"/>
      <c r="N4664" s="13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13"/>
      <c r="AH4664" s="13"/>
      <c r="AI4664" s="13"/>
      <c r="AJ4664" s="13"/>
      <c r="AK4664" s="43"/>
      <c r="AL4664" s="43"/>
      <c r="AM4664" s="43"/>
      <c r="AN4664" s="43"/>
      <c r="AO4664" s="43"/>
      <c r="AP4664" s="43"/>
      <c r="AQ4664" s="43"/>
      <c r="AR4664" s="43"/>
      <c r="AS4664" s="43"/>
      <c r="AT4664" s="43"/>
      <c r="AU4664" s="43"/>
      <c r="AV4664" s="43"/>
      <c r="AW4664" s="43"/>
      <c r="AX4664" s="43"/>
      <c r="AY4664" s="43"/>
      <c r="AZ4664" s="43"/>
      <c r="BA4664" s="43"/>
      <c r="BB4664" s="43"/>
      <c r="BC4664" s="43"/>
      <c r="BD4664" s="43"/>
      <c r="BE4664" s="13"/>
      <c r="BF4664" s="13"/>
      <c r="BG4664" s="13"/>
      <c r="BH4664" s="13"/>
      <c r="BI4664" s="13"/>
      <c r="BJ4664" s="13"/>
      <c r="BK4664" s="13"/>
    </row>
    <row r="4665" spans="1:63" s="45" customFormat="1" x14ac:dyDescent="0.3">
      <c r="A4665" s="13"/>
      <c r="B4665" s="43"/>
      <c r="C4665" s="13"/>
      <c r="D4665" s="13"/>
      <c r="E4665" s="43"/>
      <c r="F4665" s="13"/>
      <c r="G4665" s="13"/>
      <c r="H4665" s="13"/>
      <c r="I4665" s="13"/>
      <c r="J4665" s="13"/>
      <c r="K4665" s="13"/>
      <c r="L4665" s="13"/>
      <c r="M4665" s="13"/>
      <c r="N4665" s="13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13"/>
      <c r="AH4665" s="13"/>
      <c r="AI4665" s="13"/>
      <c r="AJ4665" s="13"/>
      <c r="AK4665" s="43"/>
      <c r="AL4665" s="43"/>
      <c r="AM4665" s="43"/>
      <c r="AN4665" s="43"/>
      <c r="AO4665" s="43"/>
      <c r="AP4665" s="43"/>
      <c r="AQ4665" s="43"/>
      <c r="AR4665" s="43"/>
      <c r="AS4665" s="43"/>
      <c r="AT4665" s="43"/>
      <c r="AU4665" s="43"/>
      <c r="AV4665" s="43"/>
      <c r="AW4665" s="43"/>
      <c r="AX4665" s="43"/>
      <c r="AY4665" s="43"/>
      <c r="AZ4665" s="43"/>
      <c r="BA4665" s="43"/>
      <c r="BB4665" s="43"/>
      <c r="BC4665" s="43"/>
      <c r="BD4665" s="43"/>
      <c r="BE4665" s="13"/>
      <c r="BF4665" s="13"/>
      <c r="BG4665" s="13"/>
      <c r="BH4665" s="13"/>
      <c r="BI4665" s="13"/>
      <c r="BJ4665" s="13"/>
      <c r="BK4665" s="13"/>
    </row>
    <row r="4666" spans="1:63" s="45" customFormat="1" x14ac:dyDescent="0.3">
      <c r="A4666" s="13"/>
      <c r="B4666" s="43"/>
      <c r="C4666" s="13"/>
      <c r="D4666" s="13"/>
      <c r="E4666" s="43"/>
      <c r="F4666" s="13"/>
      <c r="G4666" s="13"/>
      <c r="H4666" s="13"/>
      <c r="I4666" s="13"/>
      <c r="J4666" s="13"/>
      <c r="K4666" s="13"/>
      <c r="L4666" s="13"/>
      <c r="M4666" s="13"/>
      <c r="N4666" s="13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13"/>
      <c r="AH4666" s="13"/>
      <c r="AI4666" s="13"/>
      <c r="AJ4666" s="13"/>
      <c r="AK4666" s="43"/>
      <c r="AL4666" s="43"/>
      <c r="AM4666" s="43"/>
      <c r="AN4666" s="43"/>
      <c r="AO4666" s="43"/>
      <c r="AP4666" s="43"/>
      <c r="AQ4666" s="43"/>
      <c r="AR4666" s="43"/>
      <c r="AS4666" s="43"/>
      <c r="AT4666" s="43"/>
      <c r="AU4666" s="43"/>
      <c r="AV4666" s="43"/>
      <c r="AW4666" s="43"/>
      <c r="AX4666" s="43"/>
      <c r="AY4666" s="43"/>
      <c r="AZ4666" s="43"/>
      <c r="BA4666" s="43"/>
      <c r="BB4666" s="43"/>
      <c r="BC4666" s="43"/>
      <c r="BD4666" s="43"/>
      <c r="BE4666" s="13"/>
      <c r="BF4666" s="13"/>
      <c r="BG4666" s="13"/>
      <c r="BH4666" s="13"/>
      <c r="BI4666" s="13"/>
      <c r="BJ4666" s="13"/>
      <c r="BK4666" s="13"/>
    </row>
    <row r="4667" spans="1:63" s="45" customFormat="1" x14ac:dyDescent="0.3">
      <c r="A4667" s="13"/>
      <c r="B4667" s="43"/>
      <c r="C4667" s="13"/>
      <c r="D4667" s="13"/>
      <c r="E4667" s="43"/>
      <c r="F4667" s="13"/>
      <c r="G4667" s="13"/>
      <c r="H4667" s="13"/>
      <c r="I4667" s="13"/>
      <c r="J4667" s="13"/>
      <c r="K4667" s="13"/>
      <c r="L4667" s="13"/>
      <c r="M4667" s="13"/>
      <c r="N4667" s="13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13"/>
      <c r="AH4667" s="13"/>
      <c r="AI4667" s="13"/>
      <c r="AJ4667" s="13"/>
      <c r="AK4667" s="43"/>
      <c r="AL4667" s="43"/>
      <c r="AM4667" s="43"/>
      <c r="AN4667" s="43"/>
      <c r="AO4667" s="43"/>
      <c r="AP4667" s="43"/>
      <c r="AQ4667" s="43"/>
      <c r="AR4667" s="43"/>
      <c r="AS4667" s="43"/>
      <c r="AT4667" s="43"/>
      <c r="AU4667" s="43"/>
      <c r="AV4667" s="43"/>
      <c r="AW4667" s="43"/>
      <c r="AX4667" s="43"/>
      <c r="AY4667" s="43"/>
      <c r="AZ4667" s="43"/>
      <c r="BA4667" s="43"/>
      <c r="BB4667" s="43"/>
      <c r="BC4667" s="43"/>
      <c r="BD4667" s="43"/>
      <c r="BE4667" s="13"/>
      <c r="BF4667" s="13"/>
      <c r="BG4667" s="13"/>
      <c r="BH4667" s="13"/>
      <c r="BI4667" s="13"/>
      <c r="BJ4667" s="13"/>
      <c r="BK4667" s="13"/>
    </row>
    <row r="4668" spans="1:63" s="45" customFormat="1" x14ac:dyDescent="0.3">
      <c r="A4668" s="13"/>
      <c r="B4668" s="43"/>
      <c r="C4668" s="13"/>
      <c r="D4668" s="13"/>
      <c r="E4668" s="43"/>
      <c r="F4668" s="13"/>
      <c r="G4668" s="13"/>
      <c r="H4668" s="13"/>
      <c r="I4668" s="13"/>
      <c r="J4668" s="13"/>
      <c r="K4668" s="13"/>
      <c r="L4668" s="13"/>
      <c r="M4668" s="13"/>
      <c r="N4668" s="13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13"/>
      <c r="AH4668" s="13"/>
      <c r="AI4668" s="13"/>
      <c r="AJ4668" s="13"/>
      <c r="AK4668" s="43"/>
      <c r="AL4668" s="43"/>
      <c r="AM4668" s="43"/>
      <c r="AN4668" s="43"/>
      <c r="AO4668" s="43"/>
      <c r="AP4668" s="43"/>
      <c r="AQ4668" s="43"/>
      <c r="AR4668" s="43"/>
      <c r="AS4668" s="43"/>
      <c r="AT4668" s="43"/>
      <c r="AU4668" s="43"/>
      <c r="AV4668" s="43"/>
      <c r="AW4668" s="43"/>
      <c r="AX4668" s="43"/>
      <c r="AY4668" s="43"/>
      <c r="AZ4668" s="43"/>
      <c r="BA4668" s="43"/>
      <c r="BB4668" s="43"/>
      <c r="BC4668" s="43"/>
      <c r="BD4668" s="43"/>
      <c r="BE4668" s="13"/>
      <c r="BF4668" s="13"/>
      <c r="BG4668" s="13"/>
      <c r="BH4668" s="13"/>
      <c r="BI4668" s="13"/>
      <c r="BJ4668" s="13"/>
      <c r="BK4668" s="13"/>
    </row>
    <row r="4669" spans="1:63" s="45" customFormat="1" x14ac:dyDescent="0.3">
      <c r="A4669" s="13"/>
      <c r="B4669" s="43"/>
      <c r="C4669" s="13"/>
      <c r="D4669" s="13"/>
      <c r="E4669" s="43"/>
      <c r="F4669" s="13"/>
      <c r="G4669" s="13"/>
      <c r="H4669" s="13"/>
      <c r="I4669" s="13"/>
      <c r="J4669" s="13"/>
      <c r="K4669" s="13"/>
      <c r="L4669" s="13"/>
      <c r="M4669" s="13"/>
      <c r="N4669" s="13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13"/>
      <c r="AH4669" s="13"/>
      <c r="AI4669" s="13"/>
      <c r="AJ4669" s="13"/>
      <c r="AK4669" s="43"/>
      <c r="AL4669" s="43"/>
      <c r="AM4669" s="43"/>
      <c r="AN4669" s="43"/>
      <c r="AO4669" s="43"/>
      <c r="AP4669" s="43"/>
      <c r="AQ4669" s="43"/>
      <c r="AR4669" s="43"/>
      <c r="AS4669" s="43"/>
      <c r="AT4669" s="43"/>
      <c r="AU4669" s="43"/>
      <c r="AV4669" s="43"/>
      <c r="AW4669" s="43"/>
      <c r="AX4669" s="43"/>
      <c r="AY4669" s="43"/>
      <c r="AZ4669" s="43"/>
      <c r="BA4669" s="43"/>
      <c r="BB4669" s="43"/>
      <c r="BC4669" s="43"/>
      <c r="BD4669" s="43"/>
      <c r="BE4669" s="13"/>
      <c r="BF4669" s="13"/>
      <c r="BG4669" s="13"/>
      <c r="BH4669" s="13"/>
      <c r="BI4669" s="13"/>
      <c r="BJ4669" s="13"/>
      <c r="BK4669" s="13"/>
    </row>
    <row r="4670" spans="1:63" s="45" customFormat="1" x14ac:dyDescent="0.3">
      <c r="A4670" s="13"/>
      <c r="B4670" s="43"/>
      <c r="C4670" s="13"/>
      <c r="D4670" s="13"/>
      <c r="E4670" s="43"/>
      <c r="F4670" s="13"/>
      <c r="G4670" s="13"/>
      <c r="H4670" s="13"/>
      <c r="I4670" s="13"/>
      <c r="J4670" s="13"/>
      <c r="K4670" s="13"/>
      <c r="L4670" s="13"/>
      <c r="M4670" s="13"/>
      <c r="N4670" s="13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13"/>
      <c r="AH4670" s="13"/>
      <c r="AI4670" s="13"/>
      <c r="AJ4670" s="13"/>
      <c r="AK4670" s="43"/>
      <c r="AL4670" s="43"/>
      <c r="AM4670" s="43"/>
      <c r="AN4670" s="43"/>
      <c r="AO4670" s="43"/>
      <c r="AP4670" s="43"/>
      <c r="AQ4670" s="43"/>
      <c r="AR4670" s="43"/>
      <c r="AS4670" s="43"/>
      <c r="AT4670" s="43"/>
      <c r="AU4670" s="43"/>
      <c r="AV4670" s="43"/>
      <c r="AW4670" s="43"/>
      <c r="AX4670" s="43"/>
      <c r="AY4670" s="43"/>
      <c r="AZ4670" s="43"/>
      <c r="BA4670" s="43"/>
      <c r="BB4670" s="43"/>
      <c r="BC4670" s="43"/>
      <c r="BD4670" s="43"/>
      <c r="BE4670" s="13"/>
      <c r="BF4670" s="13"/>
      <c r="BG4670" s="13"/>
      <c r="BH4670" s="13"/>
      <c r="BI4670" s="13"/>
      <c r="BJ4670" s="13"/>
      <c r="BK4670" s="13"/>
    </row>
    <row r="4671" spans="1:63" s="45" customFormat="1" x14ac:dyDescent="0.3">
      <c r="A4671" s="13"/>
      <c r="B4671" s="43"/>
      <c r="C4671" s="13"/>
      <c r="D4671" s="13"/>
      <c r="E4671" s="43"/>
      <c r="F4671" s="13"/>
      <c r="G4671" s="13"/>
      <c r="H4671" s="13"/>
      <c r="I4671" s="13"/>
      <c r="J4671" s="13"/>
      <c r="K4671" s="13"/>
      <c r="L4671" s="13"/>
      <c r="M4671" s="13"/>
      <c r="N4671" s="13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13"/>
      <c r="AH4671" s="13"/>
      <c r="AI4671" s="13"/>
      <c r="AJ4671" s="13"/>
      <c r="AK4671" s="43"/>
      <c r="AL4671" s="43"/>
      <c r="AM4671" s="43"/>
      <c r="AN4671" s="43"/>
      <c r="AO4671" s="43"/>
      <c r="AP4671" s="43"/>
      <c r="AQ4671" s="43"/>
      <c r="AR4671" s="43"/>
      <c r="AS4671" s="43"/>
      <c r="AT4671" s="43"/>
      <c r="AU4671" s="43"/>
      <c r="AV4671" s="43"/>
      <c r="AW4671" s="43"/>
      <c r="AX4671" s="43"/>
      <c r="AY4671" s="43"/>
      <c r="AZ4671" s="43"/>
      <c r="BA4671" s="43"/>
      <c r="BB4671" s="43"/>
      <c r="BC4671" s="43"/>
      <c r="BD4671" s="43"/>
      <c r="BE4671" s="13"/>
      <c r="BF4671" s="13"/>
      <c r="BG4671" s="13"/>
      <c r="BH4671" s="13"/>
      <c r="BI4671" s="13"/>
      <c r="BJ4671" s="13"/>
      <c r="BK4671" s="13"/>
    </row>
    <row r="4672" spans="1:63" s="45" customFormat="1" x14ac:dyDescent="0.3">
      <c r="A4672" s="13"/>
      <c r="B4672" s="43"/>
      <c r="C4672" s="13"/>
      <c r="D4672" s="13"/>
      <c r="E4672" s="43"/>
      <c r="F4672" s="13"/>
      <c r="G4672" s="13"/>
      <c r="H4672" s="13"/>
      <c r="I4672" s="13"/>
      <c r="J4672" s="13"/>
      <c r="K4672" s="13"/>
      <c r="L4672" s="13"/>
      <c r="M4672" s="13"/>
      <c r="N4672" s="13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13"/>
      <c r="AH4672" s="13"/>
      <c r="AI4672" s="13"/>
      <c r="AJ4672" s="13"/>
      <c r="AK4672" s="43"/>
      <c r="AL4672" s="43"/>
      <c r="AM4672" s="43"/>
      <c r="AN4672" s="43"/>
      <c r="AO4672" s="43"/>
      <c r="AP4672" s="43"/>
      <c r="AQ4672" s="43"/>
      <c r="AR4672" s="43"/>
      <c r="AS4672" s="43"/>
      <c r="AT4672" s="43"/>
      <c r="AU4672" s="43"/>
      <c r="AV4672" s="43"/>
      <c r="AW4672" s="43"/>
      <c r="AX4672" s="43"/>
      <c r="AY4672" s="43"/>
      <c r="AZ4672" s="43"/>
      <c r="BA4672" s="43"/>
      <c r="BB4672" s="43"/>
      <c r="BC4672" s="43"/>
      <c r="BD4672" s="43"/>
      <c r="BE4672" s="13"/>
      <c r="BF4672" s="13"/>
      <c r="BG4672" s="13"/>
      <c r="BH4672" s="13"/>
      <c r="BI4672" s="13"/>
      <c r="BJ4672" s="13"/>
      <c r="BK4672" s="13"/>
    </row>
    <row r="4673" spans="1:63" s="45" customFormat="1" x14ac:dyDescent="0.3">
      <c r="A4673" s="13"/>
      <c r="B4673" s="43"/>
      <c r="C4673" s="13"/>
      <c r="D4673" s="13"/>
      <c r="E4673" s="43"/>
      <c r="F4673" s="13"/>
      <c r="G4673" s="13"/>
      <c r="H4673" s="13"/>
      <c r="I4673" s="13"/>
      <c r="J4673" s="13"/>
      <c r="K4673" s="13"/>
      <c r="L4673" s="13"/>
      <c r="M4673" s="13"/>
      <c r="N4673" s="13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13"/>
      <c r="AH4673" s="13"/>
      <c r="AI4673" s="13"/>
      <c r="AJ4673" s="13"/>
      <c r="AK4673" s="43"/>
      <c r="AL4673" s="43"/>
      <c r="AM4673" s="43"/>
      <c r="AN4673" s="43"/>
      <c r="AO4673" s="43"/>
      <c r="AP4673" s="43"/>
      <c r="AQ4673" s="43"/>
      <c r="AR4673" s="43"/>
      <c r="AS4673" s="43"/>
      <c r="AT4673" s="43"/>
      <c r="AU4673" s="43"/>
      <c r="AV4673" s="43"/>
      <c r="AW4673" s="43"/>
      <c r="AX4673" s="43"/>
      <c r="AY4673" s="43"/>
      <c r="AZ4673" s="43"/>
      <c r="BA4673" s="43"/>
      <c r="BB4673" s="43"/>
      <c r="BC4673" s="43"/>
      <c r="BD4673" s="43"/>
      <c r="BE4673" s="13"/>
      <c r="BF4673" s="13"/>
      <c r="BG4673" s="13"/>
      <c r="BH4673" s="13"/>
      <c r="BI4673" s="13"/>
      <c r="BJ4673" s="13"/>
      <c r="BK4673" s="13"/>
    </row>
    <row r="4674" spans="1:63" s="45" customFormat="1" x14ac:dyDescent="0.3">
      <c r="A4674" s="13"/>
      <c r="B4674" s="43"/>
      <c r="C4674" s="13"/>
      <c r="D4674" s="13"/>
      <c r="E4674" s="43"/>
      <c r="F4674" s="13"/>
      <c r="G4674" s="13"/>
      <c r="H4674" s="13"/>
      <c r="I4674" s="13"/>
      <c r="J4674" s="13"/>
      <c r="K4674" s="13"/>
      <c r="L4674" s="13"/>
      <c r="M4674" s="13"/>
      <c r="N4674" s="13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13"/>
      <c r="AH4674" s="13"/>
      <c r="AI4674" s="13"/>
      <c r="AJ4674" s="13"/>
      <c r="AK4674" s="43"/>
      <c r="AL4674" s="43"/>
      <c r="AM4674" s="43"/>
      <c r="AN4674" s="43"/>
      <c r="AO4674" s="43"/>
      <c r="AP4674" s="43"/>
      <c r="AQ4674" s="43"/>
      <c r="AR4674" s="43"/>
      <c r="AS4674" s="43"/>
      <c r="AT4674" s="43"/>
      <c r="AU4674" s="43"/>
      <c r="AV4674" s="43"/>
      <c r="AW4674" s="43"/>
      <c r="AX4674" s="43"/>
      <c r="AY4674" s="43"/>
      <c r="AZ4674" s="43"/>
      <c r="BA4674" s="43"/>
      <c r="BB4674" s="43"/>
      <c r="BC4674" s="43"/>
      <c r="BD4674" s="43"/>
      <c r="BE4674" s="13"/>
      <c r="BF4674" s="13"/>
      <c r="BG4674" s="13"/>
      <c r="BH4674" s="13"/>
      <c r="BI4674" s="13"/>
      <c r="BJ4674" s="13"/>
      <c r="BK4674" s="13"/>
    </row>
    <row r="4675" spans="1:63" s="45" customFormat="1" x14ac:dyDescent="0.3">
      <c r="A4675" s="13"/>
      <c r="B4675" s="43"/>
      <c r="C4675" s="13"/>
      <c r="D4675" s="13"/>
      <c r="E4675" s="43"/>
      <c r="F4675" s="13"/>
      <c r="G4675" s="13"/>
      <c r="H4675" s="13"/>
      <c r="I4675" s="13"/>
      <c r="J4675" s="13"/>
      <c r="K4675" s="13"/>
      <c r="L4675" s="13"/>
      <c r="M4675" s="13"/>
      <c r="N4675" s="13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13"/>
      <c r="AH4675" s="13"/>
      <c r="AI4675" s="13"/>
      <c r="AJ4675" s="13"/>
      <c r="AK4675" s="43"/>
      <c r="AL4675" s="43"/>
      <c r="AM4675" s="43"/>
      <c r="AN4675" s="43"/>
      <c r="AO4675" s="43"/>
      <c r="AP4675" s="43"/>
      <c r="AQ4675" s="43"/>
      <c r="AR4675" s="43"/>
      <c r="AS4675" s="43"/>
      <c r="AT4675" s="43"/>
      <c r="AU4675" s="43"/>
      <c r="AV4675" s="43"/>
      <c r="AW4675" s="43"/>
      <c r="AX4675" s="43"/>
      <c r="AY4675" s="43"/>
      <c r="AZ4675" s="43"/>
      <c r="BA4675" s="43"/>
      <c r="BB4675" s="43"/>
      <c r="BC4675" s="43"/>
      <c r="BD4675" s="43"/>
      <c r="BE4675" s="13"/>
      <c r="BF4675" s="13"/>
      <c r="BG4675" s="13"/>
      <c r="BH4675" s="13"/>
      <c r="BI4675" s="13"/>
      <c r="BJ4675" s="13"/>
      <c r="BK4675" s="13"/>
    </row>
    <row r="4676" spans="1:63" s="45" customFormat="1" x14ac:dyDescent="0.3">
      <c r="A4676" s="13"/>
      <c r="B4676" s="43"/>
      <c r="C4676" s="13"/>
      <c r="D4676" s="13"/>
      <c r="E4676" s="43"/>
      <c r="F4676" s="13"/>
      <c r="G4676" s="13"/>
      <c r="H4676" s="13"/>
      <c r="I4676" s="13"/>
      <c r="J4676" s="13"/>
      <c r="K4676" s="13"/>
      <c r="L4676" s="13"/>
      <c r="M4676" s="13"/>
      <c r="N4676" s="13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13"/>
      <c r="AH4676" s="13"/>
      <c r="AI4676" s="13"/>
      <c r="AJ4676" s="13"/>
      <c r="AK4676" s="43"/>
      <c r="AL4676" s="43"/>
      <c r="AM4676" s="43"/>
      <c r="AN4676" s="43"/>
      <c r="AO4676" s="43"/>
      <c r="AP4676" s="43"/>
      <c r="AQ4676" s="43"/>
      <c r="AR4676" s="43"/>
      <c r="AS4676" s="43"/>
      <c r="AT4676" s="43"/>
      <c r="AU4676" s="43"/>
      <c r="AV4676" s="43"/>
      <c r="AW4676" s="43"/>
      <c r="AX4676" s="43"/>
      <c r="AY4676" s="43"/>
      <c r="AZ4676" s="43"/>
      <c r="BA4676" s="43"/>
      <c r="BB4676" s="43"/>
      <c r="BC4676" s="43"/>
      <c r="BD4676" s="43"/>
      <c r="BE4676" s="13"/>
      <c r="BF4676" s="13"/>
      <c r="BG4676" s="13"/>
      <c r="BH4676" s="13"/>
      <c r="BI4676" s="13"/>
      <c r="BJ4676" s="13"/>
      <c r="BK4676" s="13"/>
    </row>
    <row r="4677" spans="1:63" s="45" customFormat="1" x14ac:dyDescent="0.3">
      <c r="A4677" s="13"/>
      <c r="B4677" s="43"/>
      <c r="C4677" s="13"/>
      <c r="D4677" s="13"/>
      <c r="E4677" s="43"/>
      <c r="F4677" s="13"/>
      <c r="G4677" s="13"/>
      <c r="H4677" s="13"/>
      <c r="I4677" s="13"/>
      <c r="J4677" s="13"/>
      <c r="K4677" s="13"/>
      <c r="L4677" s="13"/>
      <c r="M4677" s="13"/>
      <c r="N4677" s="13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13"/>
      <c r="AH4677" s="13"/>
      <c r="AI4677" s="13"/>
      <c r="AJ4677" s="13"/>
      <c r="AK4677" s="43"/>
      <c r="AL4677" s="43"/>
      <c r="AM4677" s="43"/>
      <c r="AN4677" s="43"/>
      <c r="AO4677" s="43"/>
      <c r="AP4677" s="43"/>
      <c r="AQ4677" s="43"/>
      <c r="AR4677" s="43"/>
      <c r="AS4677" s="43"/>
      <c r="AT4677" s="43"/>
      <c r="AU4677" s="43"/>
      <c r="AV4677" s="43"/>
      <c r="AW4677" s="43"/>
      <c r="AX4677" s="43"/>
      <c r="AY4677" s="43"/>
      <c r="AZ4677" s="43"/>
      <c r="BA4677" s="43"/>
      <c r="BB4677" s="43"/>
      <c r="BC4677" s="43"/>
      <c r="BD4677" s="43"/>
      <c r="BE4677" s="13"/>
      <c r="BF4677" s="13"/>
      <c r="BG4677" s="13"/>
      <c r="BH4677" s="13"/>
      <c r="BI4677" s="13"/>
      <c r="BJ4677" s="13"/>
      <c r="BK4677" s="13"/>
    </row>
    <row r="4678" spans="1:63" s="45" customFormat="1" x14ac:dyDescent="0.3">
      <c r="A4678" s="13"/>
      <c r="B4678" s="43"/>
      <c r="C4678" s="13"/>
      <c r="D4678" s="13"/>
      <c r="E4678" s="43"/>
      <c r="F4678" s="13"/>
      <c r="G4678" s="13"/>
      <c r="H4678" s="13"/>
      <c r="I4678" s="13"/>
      <c r="J4678" s="13"/>
      <c r="K4678" s="13"/>
      <c r="L4678" s="13"/>
      <c r="M4678" s="13"/>
      <c r="N4678" s="13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13"/>
      <c r="AH4678" s="13"/>
      <c r="AI4678" s="13"/>
      <c r="AJ4678" s="13"/>
      <c r="AK4678" s="43"/>
      <c r="AL4678" s="43"/>
      <c r="AM4678" s="43"/>
      <c r="AN4678" s="43"/>
      <c r="AO4678" s="43"/>
      <c r="AP4678" s="43"/>
      <c r="AQ4678" s="43"/>
      <c r="AR4678" s="43"/>
      <c r="AS4678" s="43"/>
      <c r="AT4678" s="43"/>
      <c r="AU4678" s="43"/>
      <c r="AV4678" s="43"/>
      <c r="AW4678" s="43"/>
      <c r="AX4678" s="43"/>
      <c r="AY4678" s="43"/>
      <c r="AZ4678" s="43"/>
      <c r="BA4678" s="43"/>
      <c r="BB4678" s="43"/>
      <c r="BC4678" s="43"/>
      <c r="BD4678" s="43"/>
      <c r="BE4678" s="13"/>
      <c r="BF4678" s="13"/>
      <c r="BG4678" s="13"/>
      <c r="BH4678" s="13"/>
      <c r="BI4678" s="13"/>
      <c r="BJ4678" s="13"/>
      <c r="BK4678" s="13"/>
    </row>
    <row r="4679" spans="1:63" s="45" customFormat="1" x14ac:dyDescent="0.3">
      <c r="A4679" s="13"/>
      <c r="B4679" s="43"/>
      <c r="C4679" s="13"/>
      <c r="D4679" s="13"/>
      <c r="E4679" s="43"/>
      <c r="F4679" s="13"/>
      <c r="G4679" s="13"/>
      <c r="H4679" s="13"/>
      <c r="I4679" s="13"/>
      <c r="J4679" s="13"/>
      <c r="K4679" s="13"/>
      <c r="L4679" s="13"/>
      <c r="M4679" s="13"/>
      <c r="N4679" s="13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13"/>
      <c r="AH4679" s="13"/>
      <c r="AI4679" s="13"/>
      <c r="AJ4679" s="13"/>
      <c r="AK4679" s="43"/>
      <c r="AL4679" s="43"/>
      <c r="AM4679" s="43"/>
      <c r="AN4679" s="43"/>
      <c r="AO4679" s="43"/>
      <c r="AP4679" s="43"/>
      <c r="AQ4679" s="43"/>
      <c r="AR4679" s="43"/>
      <c r="AS4679" s="43"/>
      <c r="AT4679" s="43"/>
      <c r="AU4679" s="43"/>
      <c r="AV4679" s="43"/>
      <c r="AW4679" s="43"/>
      <c r="AX4679" s="43"/>
      <c r="AY4679" s="43"/>
      <c r="AZ4679" s="43"/>
      <c r="BA4679" s="43"/>
      <c r="BB4679" s="43"/>
      <c r="BC4679" s="43"/>
      <c r="BD4679" s="43"/>
      <c r="BE4679" s="13"/>
      <c r="BF4679" s="13"/>
      <c r="BG4679" s="13"/>
      <c r="BH4679" s="13"/>
      <c r="BI4679" s="13"/>
      <c r="BJ4679" s="13"/>
      <c r="BK4679" s="13"/>
    </row>
    <row r="4680" spans="1:63" s="45" customFormat="1" x14ac:dyDescent="0.3">
      <c r="A4680" s="13"/>
      <c r="B4680" s="43"/>
      <c r="C4680" s="13"/>
      <c r="D4680" s="13"/>
      <c r="E4680" s="43"/>
      <c r="F4680" s="13"/>
      <c r="G4680" s="13"/>
      <c r="H4680" s="13"/>
      <c r="I4680" s="13"/>
      <c r="J4680" s="13"/>
      <c r="K4680" s="13"/>
      <c r="L4680" s="13"/>
      <c r="M4680" s="13"/>
      <c r="N4680" s="13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13"/>
      <c r="AH4680" s="13"/>
      <c r="AI4680" s="13"/>
      <c r="AJ4680" s="13"/>
      <c r="AK4680" s="43"/>
      <c r="AL4680" s="43"/>
      <c r="AM4680" s="43"/>
      <c r="AN4680" s="43"/>
      <c r="AO4680" s="43"/>
      <c r="AP4680" s="43"/>
      <c r="AQ4680" s="43"/>
      <c r="AR4680" s="43"/>
      <c r="AS4680" s="43"/>
      <c r="AT4680" s="43"/>
      <c r="AU4680" s="43"/>
      <c r="AV4680" s="43"/>
      <c r="AW4680" s="43"/>
      <c r="AX4680" s="43"/>
      <c r="AY4680" s="43"/>
      <c r="AZ4680" s="43"/>
      <c r="BA4680" s="43"/>
      <c r="BB4680" s="43"/>
      <c r="BC4680" s="43"/>
      <c r="BD4680" s="43"/>
      <c r="BE4680" s="13"/>
      <c r="BF4680" s="13"/>
      <c r="BG4680" s="13"/>
      <c r="BH4680" s="13"/>
      <c r="BI4680" s="13"/>
      <c r="BJ4680" s="13"/>
      <c r="BK4680" s="13"/>
    </row>
    <row r="4681" spans="1:63" s="45" customFormat="1" x14ac:dyDescent="0.3">
      <c r="A4681" s="13"/>
      <c r="B4681" s="43"/>
      <c r="C4681" s="13"/>
      <c r="D4681" s="13"/>
      <c r="E4681" s="43"/>
      <c r="F4681" s="13"/>
      <c r="G4681" s="13"/>
      <c r="H4681" s="13"/>
      <c r="I4681" s="13"/>
      <c r="J4681" s="13"/>
      <c r="K4681" s="13"/>
      <c r="L4681" s="13"/>
      <c r="M4681" s="13"/>
      <c r="N4681" s="13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13"/>
      <c r="AH4681" s="13"/>
      <c r="AI4681" s="13"/>
      <c r="AJ4681" s="13"/>
      <c r="AK4681" s="43"/>
      <c r="AL4681" s="43"/>
      <c r="AM4681" s="43"/>
      <c r="AN4681" s="43"/>
      <c r="AO4681" s="43"/>
      <c r="AP4681" s="43"/>
      <c r="AQ4681" s="43"/>
      <c r="AR4681" s="43"/>
      <c r="AS4681" s="43"/>
      <c r="AT4681" s="43"/>
      <c r="AU4681" s="43"/>
      <c r="AV4681" s="43"/>
      <c r="AW4681" s="43"/>
      <c r="AX4681" s="43"/>
      <c r="AY4681" s="43"/>
      <c r="AZ4681" s="43"/>
      <c r="BA4681" s="43"/>
      <c r="BB4681" s="43"/>
      <c r="BC4681" s="43"/>
      <c r="BD4681" s="43"/>
      <c r="BE4681" s="13"/>
      <c r="BF4681" s="13"/>
      <c r="BG4681" s="13"/>
      <c r="BH4681" s="13"/>
      <c r="BI4681" s="13"/>
      <c r="BJ4681" s="13"/>
      <c r="BK4681" s="13"/>
    </row>
    <row r="4682" spans="1:63" s="45" customFormat="1" x14ac:dyDescent="0.3">
      <c r="A4682" s="13"/>
      <c r="B4682" s="43"/>
      <c r="C4682" s="13"/>
      <c r="D4682" s="13"/>
      <c r="E4682" s="43"/>
      <c r="F4682" s="13"/>
      <c r="G4682" s="13"/>
      <c r="H4682" s="13"/>
      <c r="I4682" s="13"/>
      <c r="J4682" s="13"/>
      <c r="K4682" s="13"/>
      <c r="L4682" s="13"/>
      <c r="M4682" s="13"/>
      <c r="N4682" s="13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13"/>
      <c r="AH4682" s="13"/>
      <c r="AI4682" s="13"/>
      <c r="AJ4682" s="13"/>
      <c r="AK4682" s="43"/>
      <c r="AL4682" s="43"/>
      <c r="AM4682" s="43"/>
      <c r="AN4682" s="43"/>
      <c r="AO4682" s="43"/>
      <c r="AP4682" s="43"/>
      <c r="AQ4682" s="43"/>
      <c r="AR4682" s="43"/>
      <c r="AS4682" s="43"/>
      <c r="AT4682" s="43"/>
      <c r="AU4682" s="43"/>
      <c r="AV4682" s="43"/>
      <c r="AW4682" s="43"/>
      <c r="AX4682" s="43"/>
      <c r="AY4682" s="43"/>
      <c r="AZ4682" s="43"/>
      <c r="BA4682" s="43"/>
      <c r="BB4682" s="43"/>
      <c r="BC4682" s="43"/>
      <c r="BD4682" s="43"/>
      <c r="BE4682" s="13"/>
      <c r="BF4682" s="13"/>
      <c r="BG4682" s="13"/>
      <c r="BH4682" s="13"/>
      <c r="BI4682" s="13"/>
      <c r="BJ4682" s="13"/>
      <c r="BK4682" s="13"/>
    </row>
    <row r="4683" spans="1:63" s="45" customFormat="1" x14ac:dyDescent="0.3">
      <c r="A4683" s="13"/>
      <c r="B4683" s="43"/>
      <c r="C4683" s="13"/>
      <c r="D4683" s="13"/>
      <c r="E4683" s="43"/>
      <c r="F4683" s="13"/>
      <c r="G4683" s="13"/>
      <c r="H4683" s="13"/>
      <c r="I4683" s="13"/>
      <c r="J4683" s="13"/>
      <c r="K4683" s="13"/>
      <c r="L4683" s="13"/>
      <c r="M4683" s="13"/>
      <c r="N4683" s="13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13"/>
      <c r="AH4683" s="13"/>
      <c r="AI4683" s="13"/>
      <c r="AJ4683" s="13"/>
      <c r="AK4683" s="43"/>
      <c r="AL4683" s="43"/>
      <c r="AM4683" s="43"/>
      <c r="AN4683" s="43"/>
      <c r="AO4683" s="43"/>
      <c r="AP4683" s="43"/>
      <c r="AQ4683" s="43"/>
      <c r="AR4683" s="43"/>
      <c r="AS4683" s="43"/>
      <c r="AT4683" s="43"/>
      <c r="AU4683" s="43"/>
      <c r="AV4683" s="43"/>
      <c r="AW4683" s="43"/>
      <c r="AX4683" s="43"/>
      <c r="AY4683" s="43"/>
      <c r="AZ4683" s="43"/>
      <c r="BA4683" s="43"/>
      <c r="BB4683" s="43"/>
      <c r="BC4683" s="43"/>
      <c r="BD4683" s="43"/>
      <c r="BE4683" s="13"/>
      <c r="BF4683" s="13"/>
      <c r="BG4683" s="13"/>
      <c r="BH4683" s="13"/>
      <c r="BI4683" s="13"/>
      <c r="BJ4683" s="13"/>
      <c r="BK4683" s="13"/>
    </row>
    <row r="4684" spans="1:63" s="45" customFormat="1" x14ac:dyDescent="0.3">
      <c r="A4684" s="13"/>
      <c r="B4684" s="43"/>
      <c r="C4684" s="13"/>
      <c r="D4684" s="13"/>
      <c r="E4684" s="43"/>
      <c r="F4684" s="13"/>
      <c r="G4684" s="13"/>
      <c r="H4684" s="13"/>
      <c r="I4684" s="13"/>
      <c r="J4684" s="13"/>
      <c r="K4684" s="13"/>
      <c r="L4684" s="13"/>
      <c r="M4684" s="13"/>
      <c r="N4684" s="13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13"/>
      <c r="AH4684" s="13"/>
      <c r="AI4684" s="13"/>
      <c r="AJ4684" s="13"/>
      <c r="AK4684" s="43"/>
      <c r="AL4684" s="43"/>
      <c r="AM4684" s="43"/>
      <c r="AN4684" s="43"/>
      <c r="AO4684" s="43"/>
      <c r="AP4684" s="43"/>
      <c r="AQ4684" s="43"/>
      <c r="AR4684" s="43"/>
      <c r="AS4684" s="43"/>
      <c r="AT4684" s="43"/>
      <c r="AU4684" s="43"/>
      <c r="AV4684" s="43"/>
      <c r="AW4684" s="43"/>
      <c r="AX4684" s="43"/>
      <c r="AY4684" s="43"/>
      <c r="AZ4684" s="43"/>
      <c r="BA4684" s="43"/>
      <c r="BB4684" s="43"/>
      <c r="BC4684" s="43"/>
      <c r="BD4684" s="43"/>
      <c r="BE4684" s="13"/>
      <c r="BF4684" s="13"/>
      <c r="BG4684" s="13"/>
      <c r="BH4684" s="13"/>
      <c r="BI4684" s="13"/>
      <c r="BJ4684" s="13"/>
      <c r="BK4684" s="13"/>
    </row>
    <row r="4685" spans="1:63" s="45" customFormat="1" x14ac:dyDescent="0.3">
      <c r="A4685" s="13"/>
      <c r="B4685" s="43"/>
      <c r="C4685" s="13"/>
      <c r="D4685" s="13"/>
      <c r="E4685" s="43"/>
      <c r="F4685" s="13"/>
      <c r="G4685" s="13"/>
      <c r="H4685" s="13"/>
      <c r="I4685" s="13"/>
      <c r="J4685" s="13"/>
      <c r="K4685" s="13"/>
      <c r="L4685" s="13"/>
      <c r="M4685" s="13"/>
      <c r="N4685" s="13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13"/>
      <c r="AH4685" s="13"/>
      <c r="AI4685" s="13"/>
      <c r="AJ4685" s="13"/>
      <c r="AK4685" s="43"/>
      <c r="AL4685" s="43"/>
      <c r="AM4685" s="43"/>
      <c r="AN4685" s="43"/>
      <c r="AO4685" s="43"/>
      <c r="AP4685" s="43"/>
      <c r="AQ4685" s="43"/>
      <c r="AR4685" s="43"/>
      <c r="AS4685" s="43"/>
      <c r="AT4685" s="43"/>
      <c r="AU4685" s="43"/>
      <c r="AV4685" s="43"/>
      <c r="AW4685" s="43"/>
      <c r="AX4685" s="43"/>
      <c r="AY4685" s="43"/>
      <c r="AZ4685" s="43"/>
      <c r="BA4685" s="43"/>
      <c r="BB4685" s="43"/>
      <c r="BC4685" s="43"/>
      <c r="BD4685" s="43"/>
      <c r="BE4685" s="13"/>
      <c r="BF4685" s="13"/>
      <c r="BG4685" s="13"/>
      <c r="BH4685" s="13"/>
      <c r="BI4685" s="13"/>
      <c r="BJ4685" s="13"/>
      <c r="BK4685" s="13"/>
    </row>
    <row r="4686" spans="1:63" s="45" customFormat="1" x14ac:dyDescent="0.3">
      <c r="A4686" s="13"/>
      <c r="B4686" s="43"/>
      <c r="C4686" s="13"/>
      <c r="D4686" s="13"/>
      <c r="E4686" s="43"/>
      <c r="F4686" s="13"/>
      <c r="G4686" s="13"/>
      <c r="H4686" s="13"/>
      <c r="I4686" s="13"/>
      <c r="J4686" s="13"/>
      <c r="K4686" s="13"/>
      <c r="L4686" s="13"/>
      <c r="M4686" s="13"/>
      <c r="N4686" s="13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13"/>
      <c r="AH4686" s="13"/>
      <c r="AI4686" s="13"/>
      <c r="AJ4686" s="13"/>
      <c r="AK4686" s="43"/>
      <c r="AL4686" s="43"/>
      <c r="AM4686" s="43"/>
      <c r="AN4686" s="43"/>
      <c r="AO4686" s="43"/>
      <c r="AP4686" s="43"/>
      <c r="AQ4686" s="43"/>
      <c r="AR4686" s="43"/>
      <c r="AS4686" s="43"/>
      <c r="AT4686" s="43"/>
      <c r="AU4686" s="43"/>
      <c r="AV4686" s="43"/>
      <c r="AW4686" s="43"/>
      <c r="AX4686" s="43"/>
      <c r="AY4686" s="43"/>
      <c r="AZ4686" s="43"/>
      <c r="BA4686" s="43"/>
      <c r="BB4686" s="43"/>
      <c r="BC4686" s="43"/>
      <c r="BD4686" s="43"/>
      <c r="BE4686" s="13"/>
      <c r="BF4686" s="13"/>
      <c r="BG4686" s="13"/>
      <c r="BH4686" s="13"/>
      <c r="BI4686" s="13"/>
      <c r="BJ4686" s="13"/>
      <c r="BK4686" s="13"/>
    </row>
    <row r="4687" spans="1:63" s="45" customFormat="1" x14ac:dyDescent="0.3">
      <c r="A4687" s="13"/>
      <c r="B4687" s="43"/>
      <c r="C4687" s="13"/>
      <c r="D4687" s="13"/>
      <c r="E4687" s="43"/>
      <c r="F4687" s="13"/>
      <c r="G4687" s="13"/>
      <c r="H4687" s="13"/>
      <c r="I4687" s="13"/>
      <c r="J4687" s="13"/>
      <c r="K4687" s="13"/>
      <c r="L4687" s="13"/>
      <c r="M4687" s="13"/>
      <c r="N4687" s="13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13"/>
      <c r="AH4687" s="13"/>
      <c r="AI4687" s="13"/>
      <c r="AJ4687" s="13"/>
      <c r="AK4687" s="43"/>
      <c r="AL4687" s="43"/>
      <c r="AM4687" s="43"/>
      <c r="AN4687" s="43"/>
      <c r="AO4687" s="43"/>
      <c r="AP4687" s="43"/>
      <c r="AQ4687" s="43"/>
      <c r="AR4687" s="43"/>
      <c r="AS4687" s="43"/>
      <c r="AT4687" s="43"/>
      <c r="AU4687" s="43"/>
      <c r="AV4687" s="43"/>
      <c r="AW4687" s="43"/>
      <c r="AX4687" s="43"/>
      <c r="AY4687" s="43"/>
      <c r="AZ4687" s="43"/>
      <c r="BA4687" s="43"/>
      <c r="BB4687" s="43"/>
      <c r="BC4687" s="43"/>
      <c r="BD4687" s="43"/>
      <c r="BE4687" s="13"/>
      <c r="BF4687" s="13"/>
      <c r="BG4687" s="13"/>
      <c r="BH4687" s="13"/>
      <c r="BI4687" s="13"/>
      <c r="BJ4687" s="13"/>
      <c r="BK4687" s="13"/>
    </row>
    <row r="4688" spans="1:63" s="45" customFormat="1" x14ac:dyDescent="0.3">
      <c r="A4688" s="13"/>
      <c r="B4688" s="43"/>
      <c r="C4688" s="13"/>
      <c r="D4688" s="13"/>
      <c r="E4688" s="43"/>
      <c r="F4688" s="13"/>
      <c r="G4688" s="13"/>
      <c r="H4688" s="13"/>
      <c r="I4688" s="13"/>
      <c r="J4688" s="13"/>
      <c r="K4688" s="13"/>
      <c r="L4688" s="13"/>
      <c r="M4688" s="13"/>
      <c r="N4688" s="13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13"/>
      <c r="AH4688" s="13"/>
      <c r="AI4688" s="13"/>
      <c r="AJ4688" s="13"/>
      <c r="AK4688" s="43"/>
      <c r="AL4688" s="43"/>
      <c r="AM4688" s="43"/>
      <c r="AN4688" s="43"/>
      <c r="AO4688" s="43"/>
      <c r="AP4688" s="43"/>
      <c r="AQ4688" s="43"/>
      <c r="AR4688" s="43"/>
      <c r="AS4688" s="43"/>
      <c r="AT4688" s="43"/>
      <c r="AU4688" s="43"/>
      <c r="AV4688" s="43"/>
      <c r="AW4688" s="43"/>
      <c r="AX4688" s="43"/>
      <c r="AY4688" s="43"/>
      <c r="AZ4688" s="43"/>
      <c r="BA4688" s="43"/>
      <c r="BB4688" s="43"/>
      <c r="BC4688" s="43"/>
      <c r="BD4688" s="43"/>
      <c r="BE4688" s="13"/>
      <c r="BF4688" s="13"/>
      <c r="BG4688" s="13"/>
      <c r="BH4688" s="13"/>
      <c r="BI4688" s="13"/>
      <c r="BJ4688" s="13"/>
      <c r="BK4688" s="13"/>
    </row>
    <row r="4689" spans="1:63" s="45" customFormat="1" x14ac:dyDescent="0.3">
      <c r="A4689" s="13"/>
      <c r="B4689" s="43"/>
      <c r="C4689" s="13"/>
      <c r="D4689" s="13"/>
      <c r="E4689" s="43"/>
      <c r="F4689" s="13"/>
      <c r="G4689" s="13"/>
      <c r="H4689" s="13"/>
      <c r="I4689" s="13"/>
      <c r="J4689" s="13"/>
      <c r="K4689" s="13"/>
      <c r="L4689" s="13"/>
      <c r="M4689" s="13"/>
      <c r="N4689" s="13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13"/>
      <c r="AH4689" s="13"/>
      <c r="AI4689" s="13"/>
      <c r="AJ4689" s="13"/>
      <c r="AK4689" s="43"/>
      <c r="AL4689" s="43"/>
      <c r="AM4689" s="43"/>
      <c r="AN4689" s="43"/>
      <c r="AO4689" s="43"/>
      <c r="AP4689" s="43"/>
      <c r="AQ4689" s="43"/>
      <c r="AR4689" s="43"/>
      <c r="AS4689" s="43"/>
      <c r="AT4689" s="43"/>
      <c r="AU4689" s="43"/>
      <c r="AV4689" s="43"/>
      <c r="AW4689" s="43"/>
      <c r="AX4689" s="43"/>
      <c r="AY4689" s="43"/>
      <c r="AZ4689" s="43"/>
      <c r="BA4689" s="43"/>
      <c r="BB4689" s="43"/>
      <c r="BC4689" s="43"/>
      <c r="BD4689" s="43"/>
      <c r="BE4689" s="13"/>
      <c r="BF4689" s="13"/>
      <c r="BG4689" s="13"/>
      <c r="BH4689" s="13"/>
      <c r="BI4689" s="13"/>
      <c r="BJ4689" s="13"/>
      <c r="BK4689" s="13"/>
    </row>
    <row r="4690" spans="1:63" s="45" customFormat="1" x14ac:dyDescent="0.3">
      <c r="A4690" s="13"/>
      <c r="B4690" s="43"/>
      <c r="C4690" s="13"/>
      <c r="D4690" s="13"/>
      <c r="E4690" s="43"/>
      <c r="F4690" s="13"/>
      <c r="G4690" s="13"/>
      <c r="H4690" s="13"/>
      <c r="I4690" s="13"/>
      <c r="J4690" s="13"/>
      <c r="K4690" s="13"/>
      <c r="L4690" s="13"/>
      <c r="M4690" s="13"/>
      <c r="N4690" s="13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13"/>
      <c r="AH4690" s="13"/>
      <c r="AI4690" s="13"/>
      <c r="AJ4690" s="13"/>
      <c r="AK4690" s="43"/>
      <c r="AL4690" s="43"/>
      <c r="AM4690" s="43"/>
      <c r="AN4690" s="43"/>
      <c r="AO4690" s="43"/>
      <c r="AP4690" s="43"/>
      <c r="AQ4690" s="43"/>
      <c r="AR4690" s="43"/>
      <c r="AS4690" s="43"/>
      <c r="AT4690" s="43"/>
      <c r="AU4690" s="43"/>
      <c r="AV4690" s="43"/>
      <c r="AW4690" s="43"/>
      <c r="AX4690" s="43"/>
      <c r="AY4690" s="43"/>
      <c r="AZ4690" s="43"/>
      <c r="BA4690" s="43"/>
      <c r="BB4690" s="43"/>
      <c r="BC4690" s="43"/>
      <c r="BD4690" s="43"/>
      <c r="BE4690" s="13"/>
      <c r="BF4690" s="13"/>
      <c r="BG4690" s="13"/>
      <c r="BH4690" s="13"/>
      <c r="BI4690" s="13"/>
      <c r="BJ4690" s="13"/>
      <c r="BK4690" s="13"/>
    </row>
    <row r="4691" spans="1:63" s="45" customFormat="1" x14ac:dyDescent="0.3">
      <c r="A4691" s="13"/>
      <c r="B4691" s="43"/>
      <c r="C4691" s="13"/>
      <c r="D4691" s="13"/>
      <c r="E4691" s="43"/>
      <c r="F4691" s="13"/>
      <c r="G4691" s="13"/>
      <c r="H4691" s="13"/>
      <c r="I4691" s="13"/>
      <c r="J4691" s="13"/>
      <c r="K4691" s="13"/>
      <c r="L4691" s="13"/>
      <c r="M4691" s="13"/>
      <c r="N4691" s="13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13"/>
      <c r="AH4691" s="13"/>
      <c r="AI4691" s="13"/>
      <c r="AJ4691" s="13"/>
      <c r="AK4691" s="43"/>
      <c r="AL4691" s="43"/>
      <c r="AM4691" s="43"/>
      <c r="AN4691" s="43"/>
      <c r="AO4691" s="43"/>
      <c r="AP4691" s="43"/>
      <c r="AQ4691" s="43"/>
      <c r="AR4691" s="43"/>
      <c r="AS4691" s="43"/>
      <c r="AT4691" s="43"/>
      <c r="AU4691" s="43"/>
      <c r="AV4691" s="43"/>
      <c r="AW4691" s="43"/>
      <c r="AX4691" s="43"/>
      <c r="AY4691" s="43"/>
      <c r="AZ4691" s="43"/>
      <c r="BA4691" s="43"/>
      <c r="BB4691" s="43"/>
      <c r="BC4691" s="43"/>
      <c r="BD4691" s="43"/>
      <c r="BE4691" s="13"/>
      <c r="BF4691" s="13"/>
      <c r="BG4691" s="13"/>
      <c r="BH4691" s="13"/>
      <c r="BI4691" s="13"/>
      <c r="BJ4691" s="13"/>
      <c r="BK4691" s="13"/>
    </row>
    <row r="4692" spans="1:63" s="45" customFormat="1" x14ac:dyDescent="0.3">
      <c r="A4692" s="13"/>
      <c r="B4692" s="43"/>
      <c r="C4692" s="13"/>
      <c r="D4692" s="13"/>
      <c r="E4692" s="43"/>
      <c r="F4692" s="13"/>
      <c r="G4692" s="13"/>
      <c r="H4692" s="13"/>
      <c r="I4692" s="13"/>
      <c r="J4692" s="13"/>
      <c r="K4692" s="13"/>
      <c r="L4692" s="13"/>
      <c r="M4692" s="13"/>
      <c r="N4692" s="13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13"/>
      <c r="AH4692" s="13"/>
      <c r="AI4692" s="13"/>
      <c r="AJ4692" s="13"/>
      <c r="AK4692" s="43"/>
      <c r="AL4692" s="43"/>
      <c r="AM4692" s="43"/>
      <c r="AN4692" s="43"/>
      <c r="AO4692" s="43"/>
      <c r="AP4692" s="43"/>
      <c r="AQ4692" s="43"/>
      <c r="AR4692" s="43"/>
      <c r="AS4692" s="43"/>
      <c r="AT4692" s="43"/>
      <c r="AU4692" s="43"/>
      <c r="AV4692" s="43"/>
      <c r="AW4692" s="43"/>
      <c r="AX4692" s="43"/>
      <c r="AY4692" s="43"/>
      <c r="AZ4692" s="43"/>
      <c r="BA4692" s="43"/>
      <c r="BB4692" s="43"/>
      <c r="BC4692" s="43"/>
      <c r="BD4692" s="43"/>
      <c r="BE4692" s="13"/>
      <c r="BF4692" s="13"/>
      <c r="BG4692" s="13"/>
      <c r="BH4692" s="13"/>
      <c r="BI4692" s="13"/>
      <c r="BJ4692" s="13"/>
      <c r="BK4692" s="13"/>
    </row>
    <row r="4693" spans="1:63" s="45" customFormat="1" x14ac:dyDescent="0.3">
      <c r="A4693" s="13"/>
      <c r="B4693" s="43"/>
      <c r="C4693" s="13"/>
      <c r="D4693" s="13"/>
      <c r="E4693" s="43"/>
      <c r="F4693" s="13"/>
      <c r="G4693" s="13"/>
      <c r="H4693" s="13"/>
      <c r="I4693" s="13"/>
      <c r="J4693" s="13"/>
      <c r="K4693" s="13"/>
      <c r="L4693" s="13"/>
      <c r="M4693" s="13"/>
      <c r="N4693" s="13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13"/>
      <c r="AH4693" s="13"/>
      <c r="AI4693" s="13"/>
      <c r="AJ4693" s="13"/>
      <c r="AK4693" s="43"/>
      <c r="AL4693" s="43"/>
      <c r="AM4693" s="43"/>
      <c r="AN4693" s="43"/>
      <c r="AO4693" s="43"/>
      <c r="AP4693" s="43"/>
      <c r="AQ4693" s="43"/>
      <c r="AR4693" s="43"/>
      <c r="AS4693" s="43"/>
      <c r="AT4693" s="43"/>
      <c r="AU4693" s="43"/>
      <c r="AV4693" s="43"/>
      <c r="AW4693" s="43"/>
      <c r="AX4693" s="43"/>
      <c r="AY4693" s="43"/>
      <c r="AZ4693" s="43"/>
      <c r="BA4693" s="43"/>
      <c r="BB4693" s="43"/>
      <c r="BC4693" s="43"/>
      <c r="BD4693" s="43"/>
      <c r="BE4693" s="13"/>
      <c r="BF4693" s="13"/>
      <c r="BG4693" s="13"/>
      <c r="BH4693" s="13"/>
      <c r="BI4693" s="13"/>
      <c r="BJ4693" s="13"/>
      <c r="BK4693" s="13"/>
    </row>
    <row r="4694" spans="1:63" s="45" customFormat="1" x14ac:dyDescent="0.3">
      <c r="A4694" s="13"/>
      <c r="B4694" s="43"/>
      <c r="C4694" s="13"/>
      <c r="D4694" s="13"/>
      <c r="E4694" s="43"/>
      <c r="F4694" s="13"/>
      <c r="G4694" s="13"/>
      <c r="H4694" s="13"/>
      <c r="I4694" s="13"/>
      <c r="J4694" s="13"/>
      <c r="K4694" s="13"/>
      <c r="L4694" s="13"/>
      <c r="M4694" s="13"/>
      <c r="N4694" s="13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13"/>
      <c r="AH4694" s="13"/>
      <c r="AI4694" s="13"/>
      <c r="AJ4694" s="13"/>
      <c r="AK4694" s="43"/>
      <c r="AL4694" s="43"/>
      <c r="AM4694" s="43"/>
      <c r="AN4694" s="43"/>
      <c r="AO4694" s="43"/>
      <c r="AP4694" s="43"/>
      <c r="AQ4694" s="43"/>
      <c r="AR4694" s="43"/>
      <c r="AS4694" s="43"/>
      <c r="AT4694" s="43"/>
      <c r="AU4694" s="43"/>
      <c r="AV4694" s="43"/>
      <c r="AW4694" s="43"/>
      <c r="AX4694" s="43"/>
      <c r="AY4694" s="43"/>
      <c r="AZ4694" s="43"/>
      <c r="BA4694" s="43"/>
      <c r="BB4694" s="43"/>
      <c r="BC4694" s="43"/>
      <c r="BD4694" s="43"/>
      <c r="BE4694" s="13"/>
      <c r="BF4694" s="13"/>
      <c r="BG4694" s="13"/>
      <c r="BH4694" s="13"/>
      <c r="BI4694" s="13"/>
      <c r="BJ4694" s="13"/>
      <c r="BK4694" s="13"/>
    </row>
    <row r="4695" spans="1:63" s="45" customFormat="1" x14ac:dyDescent="0.3">
      <c r="A4695" s="13"/>
      <c r="B4695" s="43"/>
      <c r="C4695" s="13"/>
      <c r="D4695" s="13"/>
      <c r="E4695" s="43"/>
      <c r="F4695" s="13"/>
      <c r="G4695" s="13"/>
      <c r="H4695" s="13"/>
      <c r="I4695" s="13"/>
      <c r="J4695" s="13"/>
      <c r="K4695" s="13"/>
      <c r="L4695" s="13"/>
      <c r="M4695" s="13"/>
      <c r="N4695" s="13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13"/>
      <c r="AH4695" s="13"/>
      <c r="AI4695" s="13"/>
      <c r="AJ4695" s="13"/>
      <c r="AK4695" s="43"/>
      <c r="AL4695" s="43"/>
      <c r="AM4695" s="43"/>
      <c r="AN4695" s="43"/>
      <c r="AO4695" s="43"/>
      <c r="AP4695" s="43"/>
      <c r="AQ4695" s="43"/>
      <c r="AR4695" s="43"/>
      <c r="AS4695" s="43"/>
      <c r="AT4695" s="43"/>
      <c r="AU4695" s="43"/>
      <c r="AV4695" s="43"/>
      <c r="AW4695" s="43"/>
      <c r="AX4695" s="43"/>
      <c r="AY4695" s="43"/>
      <c r="AZ4695" s="43"/>
      <c r="BA4695" s="43"/>
      <c r="BB4695" s="43"/>
      <c r="BC4695" s="43"/>
      <c r="BD4695" s="43"/>
      <c r="BE4695" s="13"/>
      <c r="BF4695" s="13"/>
      <c r="BG4695" s="13"/>
      <c r="BH4695" s="13"/>
      <c r="BI4695" s="13"/>
      <c r="BJ4695" s="13"/>
      <c r="BK4695" s="13"/>
    </row>
    <row r="4696" spans="1:63" s="45" customFormat="1" x14ac:dyDescent="0.3">
      <c r="A4696" s="13"/>
      <c r="B4696" s="43"/>
      <c r="C4696" s="13"/>
      <c r="D4696" s="13"/>
      <c r="E4696" s="43"/>
      <c r="F4696" s="13"/>
      <c r="G4696" s="13"/>
      <c r="H4696" s="13"/>
      <c r="I4696" s="13"/>
      <c r="J4696" s="13"/>
      <c r="K4696" s="13"/>
      <c r="L4696" s="13"/>
      <c r="M4696" s="13"/>
      <c r="N4696" s="13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13"/>
      <c r="AH4696" s="13"/>
      <c r="AI4696" s="13"/>
      <c r="AJ4696" s="13"/>
      <c r="AK4696" s="43"/>
      <c r="AL4696" s="43"/>
      <c r="AM4696" s="43"/>
      <c r="AN4696" s="43"/>
      <c r="AO4696" s="43"/>
      <c r="AP4696" s="43"/>
      <c r="AQ4696" s="43"/>
      <c r="AR4696" s="43"/>
      <c r="AS4696" s="43"/>
      <c r="AT4696" s="43"/>
      <c r="AU4696" s="43"/>
      <c r="AV4696" s="43"/>
      <c r="AW4696" s="43"/>
      <c r="AX4696" s="43"/>
      <c r="AY4696" s="43"/>
      <c r="AZ4696" s="43"/>
      <c r="BA4696" s="43"/>
      <c r="BB4696" s="43"/>
      <c r="BC4696" s="43"/>
      <c r="BD4696" s="43"/>
      <c r="BE4696" s="13"/>
      <c r="BF4696" s="13"/>
      <c r="BG4696" s="13"/>
      <c r="BH4696" s="13"/>
      <c r="BI4696" s="13"/>
      <c r="BJ4696" s="13"/>
      <c r="BK4696" s="13"/>
    </row>
    <row r="4697" spans="1:63" s="45" customFormat="1" x14ac:dyDescent="0.3">
      <c r="A4697" s="13"/>
      <c r="B4697" s="43"/>
      <c r="C4697" s="13"/>
      <c r="D4697" s="13"/>
      <c r="E4697" s="43"/>
      <c r="F4697" s="13"/>
      <c r="G4697" s="13"/>
      <c r="H4697" s="13"/>
      <c r="I4697" s="13"/>
      <c r="J4697" s="13"/>
      <c r="K4697" s="13"/>
      <c r="L4697" s="13"/>
      <c r="M4697" s="13"/>
      <c r="N4697" s="13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13"/>
      <c r="AH4697" s="13"/>
      <c r="AI4697" s="13"/>
      <c r="AJ4697" s="13"/>
      <c r="AK4697" s="43"/>
      <c r="AL4697" s="43"/>
      <c r="AM4697" s="43"/>
      <c r="AN4697" s="43"/>
      <c r="AO4697" s="43"/>
      <c r="AP4697" s="43"/>
      <c r="AQ4697" s="43"/>
      <c r="AR4697" s="43"/>
      <c r="AS4697" s="43"/>
      <c r="AT4697" s="43"/>
      <c r="AU4697" s="43"/>
      <c r="AV4697" s="43"/>
      <c r="AW4697" s="43"/>
      <c r="AX4697" s="43"/>
      <c r="AY4697" s="43"/>
      <c r="AZ4697" s="43"/>
      <c r="BA4697" s="43"/>
      <c r="BB4697" s="43"/>
      <c r="BC4697" s="43"/>
      <c r="BD4697" s="43"/>
      <c r="BE4697" s="13"/>
      <c r="BF4697" s="13"/>
      <c r="BG4697" s="13"/>
      <c r="BH4697" s="13"/>
      <c r="BI4697" s="13"/>
      <c r="BJ4697" s="13"/>
      <c r="BK4697" s="13"/>
    </row>
    <row r="4698" spans="1:63" s="45" customFormat="1" x14ac:dyDescent="0.3">
      <c r="A4698" s="13"/>
      <c r="B4698" s="43"/>
      <c r="C4698" s="13"/>
      <c r="D4698" s="13"/>
      <c r="E4698" s="43"/>
      <c r="F4698" s="13"/>
      <c r="G4698" s="13"/>
      <c r="H4698" s="13"/>
      <c r="I4698" s="13"/>
      <c r="J4698" s="13"/>
      <c r="K4698" s="13"/>
      <c r="L4698" s="13"/>
      <c r="M4698" s="13"/>
      <c r="N4698" s="13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13"/>
      <c r="AH4698" s="13"/>
      <c r="AI4698" s="13"/>
      <c r="AJ4698" s="13"/>
      <c r="AK4698" s="43"/>
      <c r="AL4698" s="43"/>
      <c r="AM4698" s="43"/>
      <c r="AN4698" s="43"/>
      <c r="AO4698" s="43"/>
      <c r="AP4698" s="43"/>
      <c r="AQ4698" s="43"/>
      <c r="AR4698" s="43"/>
      <c r="AS4698" s="43"/>
      <c r="AT4698" s="43"/>
      <c r="AU4698" s="43"/>
      <c r="AV4698" s="43"/>
      <c r="AW4698" s="43"/>
      <c r="AX4698" s="43"/>
      <c r="AY4698" s="43"/>
      <c r="AZ4698" s="43"/>
      <c r="BA4698" s="43"/>
      <c r="BB4698" s="43"/>
      <c r="BC4698" s="43"/>
      <c r="BD4698" s="43"/>
      <c r="BE4698" s="13"/>
      <c r="BF4698" s="13"/>
      <c r="BG4698" s="13"/>
      <c r="BH4698" s="13"/>
      <c r="BI4698" s="13"/>
      <c r="BJ4698" s="13"/>
      <c r="BK4698" s="13"/>
    </row>
    <row r="4699" spans="1:63" s="45" customFormat="1" x14ac:dyDescent="0.3">
      <c r="A4699" s="13"/>
      <c r="B4699" s="43"/>
      <c r="C4699" s="13"/>
      <c r="D4699" s="13"/>
      <c r="E4699" s="43"/>
      <c r="F4699" s="13"/>
      <c r="G4699" s="13"/>
      <c r="H4699" s="13"/>
      <c r="I4699" s="13"/>
      <c r="J4699" s="13"/>
      <c r="K4699" s="13"/>
      <c r="L4699" s="13"/>
      <c r="M4699" s="13"/>
      <c r="N4699" s="13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13"/>
      <c r="AH4699" s="13"/>
      <c r="AI4699" s="13"/>
      <c r="AJ4699" s="13"/>
      <c r="AK4699" s="43"/>
      <c r="AL4699" s="43"/>
      <c r="AM4699" s="43"/>
      <c r="AN4699" s="43"/>
      <c r="AO4699" s="43"/>
      <c r="AP4699" s="43"/>
      <c r="AQ4699" s="43"/>
      <c r="AR4699" s="43"/>
      <c r="AS4699" s="43"/>
      <c r="AT4699" s="43"/>
      <c r="AU4699" s="43"/>
      <c r="AV4699" s="43"/>
      <c r="AW4699" s="43"/>
      <c r="AX4699" s="43"/>
      <c r="AY4699" s="43"/>
      <c r="AZ4699" s="43"/>
      <c r="BA4699" s="43"/>
      <c r="BB4699" s="43"/>
      <c r="BC4699" s="43"/>
      <c r="BD4699" s="43"/>
      <c r="BE4699" s="13"/>
      <c r="BF4699" s="13"/>
      <c r="BG4699" s="13"/>
      <c r="BH4699" s="13"/>
      <c r="BI4699" s="13"/>
      <c r="BJ4699" s="13"/>
      <c r="BK4699" s="13"/>
    </row>
    <row r="4700" spans="1:63" s="45" customFormat="1" x14ac:dyDescent="0.3">
      <c r="A4700" s="13"/>
      <c r="B4700" s="43"/>
      <c r="C4700" s="13"/>
      <c r="D4700" s="13"/>
      <c r="E4700" s="43"/>
      <c r="F4700" s="13"/>
      <c r="G4700" s="13"/>
      <c r="H4700" s="13"/>
      <c r="I4700" s="13"/>
      <c r="J4700" s="13"/>
      <c r="K4700" s="13"/>
      <c r="L4700" s="13"/>
      <c r="M4700" s="13"/>
      <c r="N4700" s="13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13"/>
      <c r="AH4700" s="13"/>
      <c r="AI4700" s="13"/>
      <c r="AJ4700" s="13"/>
      <c r="AK4700" s="43"/>
      <c r="AL4700" s="43"/>
      <c r="AM4700" s="43"/>
      <c r="AN4700" s="43"/>
      <c r="AO4700" s="43"/>
      <c r="AP4700" s="43"/>
      <c r="AQ4700" s="43"/>
      <c r="AR4700" s="43"/>
      <c r="AS4700" s="43"/>
      <c r="AT4700" s="43"/>
      <c r="AU4700" s="43"/>
      <c r="AV4700" s="43"/>
      <c r="AW4700" s="43"/>
      <c r="AX4700" s="43"/>
      <c r="AY4700" s="43"/>
      <c r="AZ4700" s="43"/>
      <c r="BA4700" s="43"/>
      <c r="BB4700" s="43"/>
      <c r="BC4700" s="43"/>
      <c r="BD4700" s="43"/>
      <c r="BE4700" s="13"/>
      <c r="BF4700" s="13"/>
      <c r="BG4700" s="13"/>
      <c r="BH4700" s="13"/>
      <c r="BI4700" s="13"/>
      <c r="BJ4700" s="13"/>
      <c r="BK4700" s="13"/>
    </row>
    <row r="4701" spans="1:63" s="45" customFormat="1" x14ac:dyDescent="0.3">
      <c r="A4701" s="13"/>
      <c r="B4701" s="43"/>
      <c r="C4701" s="13"/>
      <c r="D4701" s="13"/>
      <c r="E4701" s="43"/>
      <c r="F4701" s="13"/>
      <c r="G4701" s="13"/>
      <c r="H4701" s="13"/>
      <c r="I4701" s="13"/>
      <c r="J4701" s="13"/>
      <c r="K4701" s="13"/>
      <c r="L4701" s="13"/>
      <c r="M4701" s="13"/>
      <c r="N4701" s="13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13"/>
      <c r="AH4701" s="13"/>
      <c r="AI4701" s="13"/>
      <c r="AJ4701" s="13"/>
      <c r="AK4701" s="43"/>
      <c r="AL4701" s="43"/>
      <c r="AM4701" s="43"/>
      <c r="AN4701" s="43"/>
      <c r="AO4701" s="43"/>
      <c r="AP4701" s="43"/>
      <c r="AQ4701" s="43"/>
      <c r="AR4701" s="43"/>
      <c r="AS4701" s="43"/>
      <c r="AT4701" s="43"/>
      <c r="AU4701" s="43"/>
      <c r="AV4701" s="43"/>
      <c r="AW4701" s="43"/>
      <c r="AX4701" s="43"/>
      <c r="AY4701" s="43"/>
      <c r="AZ4701" s="43"/>
      <c r="BA4701" s="43"/>
      <c r="BB4701" s="43"/>
      <c r="BC4701" s="43"/>
      <c r="BD4701" s="43"/>
      <c r="BE4701" s="13"/>
      <c r="BF4701" s="13"/>
      <c r="BG4701" s="13"/>
      <c r="BH4701" s="13"/>
      <c r="BI4701" s="13"/>
      <c r="BJ4701" s="13"/>
      <c r="BK4701" s="13"/>
    </row>
    <row r="4702" spans="1:63" s="45" customFormat="1" x14ac:dyDescent="0.3">
      <c r="A4702" s="13"/>
      <c r="B4702" s="43"/>
      <c r="C4702" s="13"/>
      <c r="D4702" s="13"/>
      <c r="E4702" s="43"/>
      <c r="F4702" s="13"/>
      <c r="G4702" s="13"/>
      <c r="H4702" s="13"/>
      <c r="I4702" s="13"/>
      <c r="J4702" s="13"/>
      <c r="K4702" s="13"/>
      <c r="L4702" s="13"/>
      <c r="M4702" s="13"/>
      <c r="N4702" s="13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13"/>
      <c r="AH4702" s="13"/>
      <c r="AI4702" s="13"/>
      <c r="AJ4702" s="13"/>
      <c r="AK4702" s="43"/>
      <c r="AL4702" s="43"/>
      <c r="AM4702" s="43"/>
      <c r="AN4702" s="43"/>
      <c r="AO4702" s="43"/>
      <c r="AP4702" s="43"/>
      <c r="AQ4702" s="43"/>
      <c r="AR4702" s="43"/>
      <c r="AS4702" s="43"/>
      <c r="AT4702" s="43"/>
      <c r="AU4702" s="43"/>
      <c r="AV4702" s="43"/>
      <c r="AW4702" s="43"/>
      <c r="AX4702" s="43"/>
      <c r="AY4702" s="43"/>
      <c r="AZ4702" s="43"/>
      <c r="BA4702" s="43"/>
      <c r="BB4702" s="43"/>
      <c r="BC4702" s="43"/>
      <c r="BD4702" s="43"/>
      <c r="BE4702" s="13"/>
      <c r="BF4702" s="13"/>
      <c r="BG4702" s="13"/>
      <c r="BH4702" s="13"/>
      <c r="BI4702" s="13"/>
      <c r="BJ4702" s="13"/>
      <c r="BK4702" s="13"/>
    </row>
    <row r="4703" spans="1:63" s="45" customFormat="1" x14ac:dyDescent="0.3">
      <c r="A4703" s="13"/>
      <c r="B4703" s="43"/>
      <c r="C4703" s="13"/>
      <c r="D4703" s="13"/>
      <c r="E4703" s="43"/>
      <c r="F4703" s="13"/>
      <c r="G4703" s="13"/>
      <c r="H4703" s="13"/>
      <c r="I4703" s="13"/>
      <c r="J4703" s="13"/>
      <c r="K4703" s="13"/>
      <c r="L4703" s="13"/>
      <c r="M4703" s="13"/>
      <c r="N4703" s="13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13"/>
      <c r="AH4703" s="13"/>
      <c r="AI4703" s="13"/>
      <c r="AJ4703" s="13"/>
      <c r="AK4703" s="43"/>
      <c r="AL4703" s="43"/>
      <c r="AM4703" s="43"/>
      <c r="AN4703" s="43"/>
      <c r="AO4703" s="43"/>
      <c r="AP4703" s="43"/>
      <c r="AQ4703" s="43"/>
      <c r="AR4703" s="43"/>
      <c r="AS4703" s="43"/>
      <c r="AT4703" s="43"/>
      <c r="AU4703" s="43"/>
      <c r="AV4703" s="43"/>
      <c r="AW4703" s="43"/>
      <c r="AX4703" s="43"/>
      <c r="AY4703" s="43"/>
      <c r="AZ4703" s="43"/>
      <c r="BA4703" s="43"/>
      <c r="BB4703" s="43"/>
      <c r="BC4703" s="43"/>
      <c r="BD4703" s="43"/>
      <c r="BE4703" s="13"/>
      <c r="BF4703" s="13"/>
      <c r="BG4703" s="13"/>
      <c r="BH4703" s="13"/>
      <c r="BI4703" s="13"/>
      <c r="BJ4703" s="13"/>
      <c r="BK4703" s="13"/>
    </row>
    <row r="4704" spans="1:63" s="45" customFormat="1" x14ac:dyDescent="0.3">
      <c r="A4704" s="13"/>
      <c r="B4704" s="43"/>
      <c r="C4704" s="13"/>
      <c r="D4704" s="13"/>
      <c r="E4704" s="43"/>
      <c r="F4704" s="13"/>
      <c r="G4704" s="13"/>
      <c r="H4704" s="13"/>
      <c r="I4704" s="13"/>
      <c r="J4704" s="13"/>
      <c r="K4704" s="13"/>
      <c r="L4704" s="13"/>
      <c r="M4704" s="13"/>
      <c r="N4704" s="13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13"/>
      <c r="AH4704" s="13"/>
      <c r="AI4704" s="13"/>
      <c r="AJ4704" s="13"/>
      <c r="AK4704" s="43"/>
      <c r="AL4704" s="43"/>
      <c r="AM4704" s="43"/>
      <c r="AN4704" s="43"/>
      <c r="AO4704" s="43"/>
      <c r="AP4704" s="43"/>
      <c r="AQ4704" s="43"/>
      <c r="AR4704" s="43"/>
      <c r="AS4704" s="43"/>
      <c r="AT4704" s="43"/>
      <c r="AU4704" s="43"/>
      <c r="AV4704" s="43"/>
      <c r="AW4704" s="43"/>
      <c r="AX4704" s="43"/>
      <c r="AY4704" s="43"/>
      <c r="AZ4704" s="43"/>
      <c r="BA4704" s="43"/>
      <c r="BB4704" s="43"/>
      <c r="BC4704" s="43"/>
      <c r="BD4704" s="43"/>
      <c r="BE4704" s="13"/>
      <c r="BF4704" s="13"/>
      <c r="BG4704" s="13"/>
      <c r="BH4704" s="13"/>
      <c r="BI4704" s="13"/>
      <c r="BJ4704" s="13"/>
      <c r="BK4704" s="13"/>
    </row>
    <row r="4705" spans="1:63" s="45" customFormat="1" x14ac:dyDescent="0.3">
      <c r="A4705" s="13"/>
      <c r="B4705" s="43"/>
      <c r="C4705" s="13"/>
      <c r="D4705" s="13"/>
      <c r="E4705" s="43"/>
      <c r="F4705" s="13"/>
      <c r="G4705" s="13"/>
      <c r="H4705" s="13"/>
      <c r="I4705" s="13"/>
      <c r="J4705" s="13"/>
      <c r="K4705" s="13"/>
      <c r="L4705" s="13"/>
      <c r="M4705" s="13"/>
      <c r="N4705" s="13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13"/>
      <c r="AH4705" s="13"/>
      <c r="AI4705" s="13"/>
      <c r="AJ4705" s="13"/>
      <c r="AK4705" s="43"/>
      <c r="AL4705" s="43"/>
      <c r="AM4705" s="43"/>
      <c r="AN4705" s="43"/>
      <c r="AO4705" s="43"/>
      <c r="AP4705" s="43"/>
      <c r="AQ4705" s="43"/>
      <c r="AR4705" s="43"/>
      <c r="AS4705" s="43"/>
      <c r="AT4705" s="43"/>
      <c r="AU4705" s="43"/>
      <c r="AV4705" s="43"/>
      <c r="AW4705" s="43"/>
      <c r="AX4705" s="43"/>
      <c r="AY4705" s="43"/>
      <c r="AZ4705" s="43"/>
      <c r="BA4705" s="43"/>
      <c r="BB4705" s="43"/>
      <c r="BC4705" s="43"/>
      <c r="BD4705" s="43"/>
      <c r="BE4705" s="13"/>
      <c r="BF4705" s="13"/>
      <c r="BG4705" s="13"/>
      <c r="BH4705" s="13"/>
      <c r="BI4705" s="13"/>
      <c r="BJ4705" s="13"/>
      <c r="BK4705" s="13"/>
    </row>
    <row r="4706" spans="1:63" s="45" customFormat="1" x14ac:dyDescent="0.3">
      <c r="A4706" s="13"/>
      <c r="B4706" s="43"/>
      <c r="C4706" s="13"/>
      <c r="D4706" s="13"/>
      <c r="E4706" s="43"/>
      <c r="F4706" s="13"/>
      <c r="G4706" s="13"/>
      <c r="H4706" s="13"/>
      <c r="I4706" s="13"/>
      <c r="J4706" s="13"/>
      <c r="K4706" s="13"/>
      <c r="L4706" s="13"/>
      <c r="M4706" s="13"/>
      <c r="N4706" s="13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13"/>
      <c r="AH4706" s="13"/>
      <c r="AI4706" s="13"/>
      <c r="AJ4706" s="13"/>
      <c r="AK4706" s="43"/>
      <c r="AL4706" s="43"/>
      <c r="AM4706" s="43"/>
      <c r="AN4706" s="43"/>
      <c r="AO4706" s="43"/>
      <c r="AP4706" s="43"/>
      <c r="AQ4706" s="43"/>
      <c r="AR4706" s="43"/>
      <c r="AS4706" s="43"/>
      <c r="AT4706" s="43"/>
      <c r="AU4706" s="43"/>
      <c r="AV4706" s="43"/>
      <c r="AW4706" s="43"/>
      <c r="AX4706" s="43"/>
      <c r="AY4706" s="43"/>
      <c r="AZ4706" s="43"/>
      <c r="BA4706" s="43"/>
      <c r="BB4706" s="43"/>
      <c r="BC4706" s="43"/>
      <c r="BD4706" s="43"/>
      <c r="BE4706" s="13"/>
      <c r="BF4706" s="13"/>
      <c r="BG4706" s="13"/>
      <c r="BH4706" s="13"/>
      <c r="BI4706" s="13"/>
      <c r="BJ4706" s="13"/>
      <c r="BK4706" s="13"/>
    </row>
    <row r="4707" spans="1:63" s="45" customFormat="1" x14ac:dyDescent="0.3">
      <c r="A4707" s="13"/>
      <c r="B4707" s="43"/>
      <c r="C4707" s="13"/>
      <c r="D4707" s="13"/>
      <c r="E4707" s="43"/>
      <c r="F4707" s="13"/>
      <c r="G4707" s="13"/>
      <c r="H4707" s="13"/>
      <c r="I4707" s="13"/>
      <c r="J4707" s="13"/>
      <c r="K4707" s="13"/>
      <c r="L4707" s="13"/>
      <c r="M4707" s="13"/>
      <c r="N4707" s="13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13"/>
      <c r="AH4707" s="13"/>
      <c r="AI4707" s="13"/>
      <c r="AJ4707" s="13"/>
      <c r="AK4707" s="43"/>
      <c r="AL4707" s="43"/>
      <c r="AM4707" s="43"/>
      <c r="AN4707" s="43"/>
      <c r="AO4707" s="43"/>
      <c r="AP4707" s="43"/>
      <c r="AQ4707" s="43"/>
      <c r="AR4707" s="43"/>
      <c r="AS4707" s="43"/>
      <c r="AT4707" s="43"/>
      <c r="AU4707" s="43"/>
      <c r="AV4707" s="43"/>
      <c r="AW4707" s="43"/>
      <c r="AX4707" s="43"/>
      <c r="AY4707" s="43"/>
      <c r="AZ4707" s="43"/>
      <c r="BA4707" s="43"/>
      <c r="BB4707" s="43"/>
      <c r="BC4707" s="43"/>
      <c r="BD4707" s="43"/>
      <c r="BE4707" s="13"/>
      <c r="BF4707" s="13"/>
      <c r="BG4707" s="13"/>
      <c r="BH4707" s="13"/>
      <c r="BI4707" s="13"/>
      <c r="BJ4707" s="13"/>
      <c r="BK4707" s="13"/>
    </row>
    <row r="4708" spans="1:63" s="45" customFormat="1" x14ac:dyDescent="0.3">
      <c r="A4708" s="13"/>
      <c r="B4708" s="43"/>
      <c r="C4708" s="13"/>
      <c r="D4708" s="13"/>
      <c r="E4708" s="43"/>
      <c r="F4708" s="13"/>
      <c r="G4708" s="13"/>
      <c r="H4708" s="13"/>
      <c r="I4708" s="13"/>
      <c r="J4708" s="13"/>
      <c r="K4708" s="13"/>
      <c r="L4708" s="13"/>
      <c r="M4708" s="13"/>
      <c r="N4708" s="13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13"/>
      <c r="AH4708" s="13"/>
      <c r="AI4708" s="13"/>
      <c r="AJ4708" s="13"/>
      <c r="AK4708" s="43"/>
      <c r="AL4708" s="43"/>
      <c r="AM4708" s="43"/>
      <c r="AN4708" s="43"/>
      <c r="AO4708" s="43"/>
      <c r="AP4708" s="43"/>
      <c r="AQ4708" s="43"/>
      <c r="AR4708" s="43"/>
      <c r="AS4708" s="43"/>
      <c r="AT4708" s="43"/>
      <c r="AU4708" s="43"/>
      <c r="AV4708" s="43"/>
      <c r="AW4708" s="43"/>
      <c r="AX4708" s="43"/>
      <c r="AY4708" s="43"/>
      <c r="AZ4708" s="43"/>
      <c r="BA4708" s="43"/>
      <c r="BB4708" s="43"/>
      <c r="BC4708" s="43"/>
      <c r="BD4708" s="43"/>
      <c r="BE4708" s="13"/>
      <c r="BF4708" s="13"/>
      <c r="BG4708" s="13"/>
      <c r="BH4708" s="13"/>
      <c r="BI4708" s="13"/>
      <c r="BJ4708" s="13"/>
      <c r="BK4708" s="13"/>
    </row>
    <row r="4709" spans="1:63" s="45" customFormat="1" x14ac:dyDescent="0.3">
      <c r="A4709" s="13"/>
      <c r="B4709" s="43"/>
      <c r="C4709" s="13"/>
      <c r="D4709" s="13"/>
      <c r="E4709" s="43"/>
      <c r="F4709" s="13"/>
      <c r="G4709" s="13"/>
      <c r="H4709" s="13"/>
      <c r="I4709" s="13"/>
      <c r="J4709" s="13"/>
      <c r="K4709" s="13"/>
      <c r="L4709" s="13"/>
      <c r="M4709" s="13"/>
      <c r="N4709" s="13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13"/>
      <c r="AH4709" s="13"/>
      <c r="AI4709" s="13"/>
      <c r="AJ4709" s="13"/>
      <c r="AK4709" s="43"/>
      <c r="AL4709" s="43"/>
      <c r="AM4709" s="43"/>
      <c r="AN4709" s="43"/>
      <c r="AO4709" s="43"/>
      <c r="AP4709" s="43"/>
      <c r="AQ4709" s="43"/>
      <c r="AR4709" s="43"/>
      <c r="AS4709" s="43"/>
      <c r="AT4709" s="43"/>
      <c r="AU4709" s="43"/>
      <c r="AV4709" s="43"/>
      <c r="AW4709" s="43"/>
      <c r="AX4709" s="43"/>
      <c r="AY4709" s="43"/>
      <c r="AZ4709" s="43"/>
      <c r="BA4709" s="43"/>
      <c r="BB4709" s="43"/>
      <c r="BC4709" s="43"/>
      <c r="BD4709" s="43"/>
      <c r="BE4709" s="13"/>
      <c r="BF4709" s="13"/>
      <c r="BG4709" s="13"/>
      <c r="BH4709" s="13"/>
      <c r="BI4709" s="13"/>
      <c r="BJ4709" s="13"/>
      <c r="BK4709" s="13"/>
    </row>
    <row r="4710" spans="1:63" s="45" customFormat="1" x14ac:dyDescent="0.3">
      <c r="A4710" s="13"/>
      <c r="B4710" s="43"/>
      <c r="C4710" s="13"/>
      <c r="D4710" s="13"/>
      <c r="E4710" s="43"/>
      <c r="F4710" s="13"/>
      <c r="G4710" s="13"/>
      <c r="H4710" s="13"/>
      <c r="I4710" s="13"/>
      <c r="J4710" s="13"/>
      <c r="K4710" s="13"/>
      <c r="L4710" s="13"/>
      <c r="M4710" s="13"/>
      <c r="N4710" s="13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13"/>
      <c r="AH4710" s="13"/>
      <c r="AI4710" s="13"/>
      <c r="AJ4710" s="13"/>
      <c r="AK4710" s="43"/>
      <c r="AL4710" s="43"/>
      <c r="AM4710" s="43"/>
      <c r="AN4710" s="43"/>
      <c r="AO4710" s="43"/>
      <c r="AP4710" s="43"/>
      <c r="AQ4710" s="43"/>
      <c r="AR4710" s="43"/>
      <c r="AS4710" s="43"/>
      <c r="AT4710" s="43"/>
      <c r="AU4710" s="43"/>
      <c r="AV4710" s="43"/>
      <c r="AW4710" s="43"/>
      <c r="AX4710" s="43"/>
      <c r="AY4710" s="43"/>
      <c r="AZ4710" s="43"/>
      <c r="BA4710" s="43"/>
      <c r="BB4710" s="43"/>
      <c r="BC4710" s="43"/>
      <c r="BD4710" s="43"/>
      <c r="BE4710" s="13"/>
      <c r="BF4710" s="13"/>
      <c r="BG4710" s="13"/>
      <c r="BH4710" s="13"/>
      <c r="BI4710" s="13"/>
      <c r="BJ4710" s="13"/>
      <c r="BK4710" s="13"/>
    </row>
    <row r="4711" spans="1:63" s="45" customFormat="1" x14ac:dyDescent="0.3">
      <c r="A4711" s="13"/>
      <c r="B4711" s="43"/>
      <c r="C4711" s="13"/>
      <c r="D4711" s="13"/>
      <c r="E4711" s="43"/>
      <c r="F4711" s="13"/>
      <c r="G4711" s="13"/>
      <c r="H4711" s="13"/>
      <c r="I4711" s="13"/>
      <c r="J4711" s="13"/>
      <c r="K4711" s="13"/>
      <c r="L4711" s="13"/>
      <c r="M4711" s="13"/>
      <c r="N4711" s="13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13"/>
      <c r="AH4711" s="13"/>
      <c r="AI4711" s="13"/>
      <c r="AJ4711" s="13"/>
      <c r="AK4711" s="43"/>
      <c r="AL4711" s="43"/>
      <c r="AM4711" s="43"/>
      <c r="AN4711" s="43"/>
      <c r="AO4711" s="43"/>
      <c r="AP4711" s="43"/>
      <c r="AQ4711" s="43"/>
      <c r="AR4711" s="43"/>
      <c r="AS4711" s="43"/>
      <c r="AT4711" s="43"/>
      <c r="AU4711" s="43"/>
      <c r="AV4711" s="43"/>
      <c r="AW4711" s="43"/>
      <c r="AX4711" s="43"/>
      <c r="AY4711" s="43"/>
      <c r="AZ4711" s="43"/>
      <c r="BA4711" s="43"/>
      <c r="BB4711" s="43"/>
      <c r="BC4711" s="43"/>
      <c r="BD4711" s="43"/>
      <c r="BE4711" s="13"/>
      <c r="BF4711" s="13"/>
      <c r="BG4711" s="13"/>
      <c r="BH4711" s="13"/>
      <c r="BI4711" s="13"/>
      <c r="BJ4711" s="13"/>
      <c r="BK4711" s="13"/>
    </row>
    <row r="4712" spans="1:63" s="45" customFormat="1" x14ac:dyDescent="0.3">
      <c r="A4712" s="13"/>
      <c r="B4712" s="43"/>
      <c r="C4712" s="13"/>
      <c r="D4712" s="13"/>
      <c r="E4712" s="43"/>
      <c r="F4712" s="13"/>
      <c r="G4712" s="13"/>
      <c r="H4712" s="13"/>
      <c r="I4712" s="13"/>
      <c r="J4712" s="13"/>
      <c r="K4712" s="13"/>
      <c r="L4712" s="13"/>
      <c r="M4712" s="13"/>
      <c r="N4712" s="13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13"/>
      <c r="AH4712" s="13"/>
      <c r="AI4712" s="13"/>
      <c r="AJ4712" s="13"/>
      <c r="AK4712" s="43"/>
      <c r="AL4712" s="43"/>
      <c r="AM4712" s="43"/>
      <c r="AN4712" s="43"/>
      <c r="AO4712" s="43"/>
      <c r="AP4712" s="43"/>
      <c r="AQ4712" s="43"/>
      <c r="AR4712" s="43"/>
      <c r="AS4712" s="43"/>
      <c r="AT4712" s="43"/>
      <c r="AU4712" s="43"/>
      <c r="AV4712" s="43"/>
      <c r="AW4712" s="43"/>
      <c r="AX4712" s="43"/>
      <c r="AY4712" s="43"/>
      <c r="AZ4712" s="43"/>
      <c r="BA4712" s="43"/>
      <c r="BB4712" s="43"/>
      <c r="BC4712" s="43"/>
      <c r="BD4712" s="43"/>
      <c r="BE4712" s="13"/>
      <c r="BF4712" s="13"/>
      <c r="BG4712" s="13"/>
      <c r="BH4712" s="13"/>
      <c r="BI4712" s="13"/>
      <c r="BJ4712" s="13"/>
      <c r="BK4712" s="13"/>
    </row>
    <row r="4713" spans="1:63" s="45" customFormat="1" x14ac:dyDescent="0.3">
      <c r="A4713" s="13"/>
      <c r="B4713" s="43"/>
      <c r="C4713" s="13"/>
      <c r="D4713" s="13"/>
      <c r="E4713" s="43"/>
      <c r="F4713" s="13"/>
      <c r="G4713" s="13"/>
      <c r="H4713" s="13"/>
      <c r="I4713" s="13"/>
      <c r="J4713" s="13"/>
      <c r="K4713" s="13"/>
      <c r="L4713" s="13"/>
      <c r="M4713" s="13"/>
      <c r="N4713" s="13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13"/>
      <c r="AH4713" s="13"/>
      <c r="AI4713" s="13"/>
      <c r="AJ4713" s="13"/>
      <c r="AK4713" s="43"/>
      <c r="AL4713" s="43"/>
      <c r="AM4713" s="43"/>
      <c r="AN4713" s="43"/>
      <c r="AO4713" s="43"/>
      <c r="AP4713" s="43"/>
      <c r="AQ4713" s="43"/>
      <c r="AR4713" s="43"/>
      <c r="AS4713" s="43"/>
      <c r="AT4713" s="43"/>
      <c r="AU4713" s="43"/>
      <c r="AV4713" s="43"/>
      <c r="AW4713" s="43"/>
      <c r="AX4713" s="43"/>
      <c r="AY4713" s="43"/>
      <c r="AZ4713" s="43"/>
      <c r="BA4713" s="43"/>
      <c r="BB4713" s="43"/>
      <c r="BC4713" s="43"/>
      <c r="BD4713" s="43"/>
      <c r="BE4713" s="13"/>
      <c r="BF4713" s="13"/>
      <c r="BG4713" s="13"/>
      <c r="BH4713" s="13"/>
      <c r="BI4713" s="13"/>
      <c r="BJ4713" s="13"/>
      <c r="BK4713" s="13"/>
    </row>
    <row r="4714" spans="1:63" s="45" customFormat="1" x14ac:dyDescent="0.3">
      <c r="A4714" s="13"/>
      <c r="B4714" s="43"/>
      <c r="C4714" s="13"/>
      <c r="D4714" s="13"/>
      <c r="E4714" s="43"/>
      <c r="F4714" s="13"/>
      <c r="G4714" s="13"/>
      <c r="H4714" s="13"/>
      <c r="I4714" s="13"/>
      <c r="J4714" s="13"/>
      <c r="K4714" s="13"/>
      <c r="L4714" s="13"/>
      <c r="M4714" s="13"/>
      <c r="N4714" s="13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13"/>
      <c r="AH4714" s="13"/>
      <c r="AI4714" s="13"/>
      <c r="AJ4714" s="13"/>
      <c r="AK4714" s="43"/>
      <c r="AL4714" s="43"/>
      <c r="AM4714" s="43"/>
      <c r="AN4714" s="43"/>
      <c r="AO4714" s="43"/>
      <c r="AP4714" s="43"/>
      <c r="AQ4714" s="43"/>
      <c r="AR4714" s="43"/>
      <c r="AS4714" s="43"/>
      <c r="AT4714" s="43"/>
      <c r="AU4714" s="43"/>
      <c r="AV4714" s="43"/>
      <c r="AW4714" s="43"/>
      <c r="AX4714" s="43"/>
      <c r="AY4714" s="43"/>
      <c r="AZ4714" s="43"/>
      <c r="BA4714" s="43"/>
      <c r="BB4714" s="43"/>
      <c r="BC4714" s="43"/>
      <c r="BD4714" s="43"/>
      <c r="BE4714" s="13"/>
      <c r="BF4714" s="13"/>
      <c r="BG4714" s="13"/>
      <c r="BH4714" s="13"/>
      <c r="BI4714" s="13"/>
      <c r="BJ4714" s="13"/>
      <c r="BK4714" s="13"/>
    </row>
    <row r="4715" spans="1:63" s="45" customFormat="1" x14ac:dyDescent="0.3">
      <c r="A4715" s="13"/>
      <c r="B4715" s="43"/>
      <c r="C4715" s="13"/>
      <c r="D4715" s="13"/>
      <c r="E4715" s="43"/>
      <c r="F4715" s="13"/>
      <c r="G4715" s="13"/>
      <c r="H4715" s="13"/>
      <c r="I4715" s="13"/>
      <c r="J4715" s="13"/>
      <c r="K4715" s="13"/>
      <c r="L4715" s="13"/>
      <c r="M4715" s="13"/>
      <c r="N4715" s="13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13"/>
      <c r="AH4715" s="13"/>
      <c r="AI4715" s="13"/>
      <c r="AJ4715" s="13"/>
      <c r="AK4715" s="43"/>
      <c r="AL4715" s="43"/>
      <c r="AM4715" s="43"/>
      <c r="AN4715" s="43"/>
      <c r="AO4715" s="43"/>
      <c r="AP4715" s="43"/>
      <c r="AQ4715" s="43"/>
      <c r="AR4715" s="43"/>
      <c r="AS4715" s="43"/>
      <c r="AT4715" s="43"/>
      <c r="AU4715" s="43"/>
      <c r="AV4715" s="43"/>
      <c r="AW4715" s="43"/>
      <c r="AX4715" s="43"/>
      <c r="AY4715" s="43"/>
      <c r="AZ4715" s="43"/>
      <c r="BA4715" s="43"/>
      <c r="BB4715" s="43"/>
      <c r="BC4715" s="43"/>
      <c r="BD4715" s="43"/>
      <c r="BE4715" s="13"/>
      <c r="BF4715" s="13"/>
      <c r="BG4715" s="13"/>
      <c r="BH4715" s="13"/>
      <c r="BI4715" s="13"/>
      <c r="BJ4715" s="13"/>
      <c r="BK4715" s="13"/>
    </row>
    <row r="4716" spans="1:63" s="45" customFormat="1" x14ac:dyDescent="0.3">
      <c r="A4716" s="13"/>
      <c r="B4716" s="43"/>
      <c r="C4716" s="13"/>
      <c r="D4716" s="13"/>
      <c r="E4716" s="43"/>
      <c r="F4716" s="13"/>
      <c r="G4716" s="13"/>
      <c r="H4716" s="13"/>
      <c r="I4716" s="13"/>
      <c r="J4716" s="13"/>
      <c r="K4716" s="13"/>
      <c r="L4716" s="13"/>
      <c r="M4716" s="13"/>
      <c r="N4716" s="13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13"/>
      <c r="AH4716" s="13"/>
      <c r="AI4716" s="13"/>
      <c r="AJ4716" s="13"/>
      <c r="AK4716" s="43"/>
      <c r="AL4716" s="43"/>
      <c r="AM4716" s="43"/>
      <c r="AN4716" s="43"/>
      <c r="AO4716" s="43"/>
      <c r="AP4716" s="43"/>
      <c r="AQ4716" s="43"/>
      <c r="AR4716" s="43"/>
      <c r="AS4716" s="43"/>
      <c r="AT4716" s="43"/>
      <c r="AU4716" s="43"/>
      <c r="AV4716" s="43"/>
      <c r="AW4716" s="43"/>
      <c r="AX4716" s="43"/>
      <c r="AY4716" s="43"/>
      <c r="AZ4716" s="43"/>
      <c r="BA4716" s="43"/>
      <c r="BB4716" s="43"/>
      <c r="BC4716" s="43"/>
      <c r="BD4716" s="43"/>
      <c r="BE4716" s="13"/>
      <c r="BF4716" s="13"/>
      <c r="BG4716" s="13"/>
      <c r="BH4716" s="13"/>
      <c r="BI4716" s="13"/>
      <c r="BJ4716" s="13"/>
      <c r="BK4716" s="13"/>
    </row>
    <row r="4717" spans="1:63" s="45" customFormat="1" x14ac:dyDescent="0.3">
      <c r="A4717" s="13"/>
      <c r="B4717" s="43"/>
      <c r="C4717" s="13"/>
      <c r="D4717" s="13"/>
      <c r="E4717" s="43"/>
      <c r="F4717" s="13"/>
      <c r="G4717" s="13"/>
      <c r="H4717" s="13"/>
      <c r="I4717" s="13"/>
      <c r="J4717" s="13"/>
      <c r="K4717" s="13"/>
      <c r="L4717" s="13"/>
      <c r="M4717" s="13"/>
      <c r="N4717" s="13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13"/>
      <c r="AH4717" s="13"/>
      <c r="AI4717" s="13"/>
      <c r="AJ4717" s="13"/>
      <c r="AK4717" s="43"/>
      <c r="AL4717" s="43"/>
      <c r="AM4717" s="43"/>
      <c r="AN4717" s="43"/>
      <c r="AO4717" s="43"/>
      <c r="AP4717" s="43"/>
      <c r="AQ4717" s="43"/>
      <c r="AR4717" s="43"/>
      <c r="AS4717" s="43"/>
      <c r="AT4717" s="43"/>
      <c r="AU4717" s="43"/>
      <c r="AV4717" s="43"/>
      <c r="AW4717" s="43"/>
      <c r="AX4717" s="43"/>
      <c r="AY4717" s="43"/>
      <c r="AZ4717" s="43"/>
      <c r="BA4717" s="43"/>
      <c r="BB4717" s="43"/>
      <c r="BC4717" s="43"/>
      <c r="BD4717" s="43"/>
      <c r="BE4717" s="13"/>
      <c r="BF4717" s="13"/>
      <c r="BG4717" s="13"/>
      <c r="BH4717" s="13"/>
      <c r="BI4717" s="13"/>
      <c r="BJ4717" s="13"/>
      <c r="BK4717" s="13"/>
    </row>
    <row r="4718" spans="1:63" s="45" customFormat="1" x14ac:dyDescent="0.3">
      <c r="A4718" s="13"/>
      <c r="B4718" s="43"/>
      <c r="C4718" s="13"/>
      <c r="D4718" s="13"/>
      <c r="E4718" s="43"/>
      <c r="F4718" s="13"/>
      <c r="G4718" s="13"/>
      <c r="H4718" s="13"/>
      <c r="I4718" s="13"/>
      <c r="J4718" s="13"/>
      <c r="K4718" s="13"/>
      <c r="L4718" s="13"/>
      <c r="M4718" s="13"/>
      <c r="N4718" s="13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13"/>
      <c r="AH4718" s="13"/>
      <c r="AI4718" s="13"/>
      <c r="AJ4718" s="13"/>
      <c r="AK4718" s="43"/>
      <c r="AL4718" s="43"/>
      <c r="AM4718" s="43"/>
      <c r="AN4718" s="43"/>
      <c r="AO4718" s="43"/>
      <c r="AP4718" s="43"/>
      <c r="AQ4718" s="43"/>
      <c r="AR4718" s="43"/>
      <c r="AS4718" s="43"/>
      <c r="AT4718" s="43"/>
      <c r="AU4718" s="43"/>
      <c r="AV4718" s="43"/>
      <c r="AW4718" s="43"/>
      <c r="AX4718" s="43"/>
      <c r="AY4718" s="43"/>
      <c r="AZ4718" s="43"/>
      <c r="BA4718" s="43"/>
      <c r="BB4718" s="43"/>
      <c r="BC4718" s="43"/>
      <c r="BD4718" s="43"/>
      <c r="BE4718" s="13"/>
      <c r="BF4718" s="13"/>
      <c r="BG4718" s="13"/>
      <c r="BH4718" s="13"/>
      <c r="BI4718" s="13"/>
      <c r="BJ4718" s="13"/>
      <c r="BK4718" s="13"/>
    </row>
    <row r="4719" spans="1:63" s="45" customFormat="1" x14ac:dyDescent="0.3">
      <c r="A4719" s="13"/>
      <c r="B4719" s="43"/>
      <c r="C4719" s="13"/>
      <c r="D4719" s="13"/>
      <c r="E4719" s="43"/>
      <c r="F4719" s="13"/>
      <c r="G4719" s="13"/>
      <c r="H4719" s="13"/>
      <c r="I4719" s="13"/>
      <c r="J4719" s="13"/>
      <c r="K4719" s="13"/>
      <c r="L4719" s="13"/>
      <c r="M4719" s="13"/>
      <c r="N4719" s="13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13"/>
      <c r="AH4719" s="13"/>
      <c r="AI4719" s="13"/>
      <c r="AJ4719" s="13"/>
      <c r="AK4719" s="43"/>
      <c r="AL4719" s="43"/>
      <c r="AM4719" s="43"/>
      <c r="AN4719" s="43"/>
      <c r="AO4719" s="43"/>
      <c r="AP4719" s="43"/>
      <c r="AQ4719" s="43"/>
      <c r="AR4719" s="43"/>
      <c r="AS4719" s="43"/>
      <c r="AT4719" s="43"/>
      <c r="AU4719" s="43"/>
      <c r="AV4719" s="43"/>
      <c r="AW4719" s="43"/>
      <c r="AX4719" s="43"/>
      <c r="AY4719" s="43"/>
      <c r="AZ4719" s="43"/>
      <c r="BA4719" s="43"/>
      <c r="BB4719" s="43"/>
      <c r="BC4719" s="43"/>
      <c r="BD4719" s="43"/>
      <c r="BE4719" s="13"/>
      <c r="BF4719" s="13"/>
      <c r="BG4719" s="13"/>
      <c r="BH4719" s="13"/>
      <c r="BI4719" s="13"/>
      <c r="BJ4719" s="13"/>
      <c r="BK4719" s="13"/>
    </row>
    <row r="4720" spans="1:63" s="45" customFormat="1" x14ac:dyDescent="0.3">
      <c r="A4720" s="13"/>
      <c r="B4720" s="43"/>
      <c r="C4720" s="13"/>
      <c r="D4720" s="13"/>
      <c r="E4720" s="43"/>
      <c r="F4720" s="13"/>
      <c r="G4720" s="13"/>
      <c r="H4720" s="13"/>
      <c r="I4720" s="13"/>
      <c r="J4720" s="13"/>
      <c r="K4720" s="13"/>
      <c r="L4720" s="13"/>
      <c r="M4720" s="13"/>
      <c r="N4720" s="13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13"/>
      <c r="AH4720" s="13"/>
      <c r="AI4720" s="13"/>
      <c r="AJ4720" s="13"/>
      <c r="AK4720" s="43"/>
      <c r="AL4720" s="43"/>
      <c r="AM4720" s="43"/>
      <c r="AN4720" s="43"/>
      <c r="AO4720" s="43"/>
      <c r="AP4720" s="43"/>
      <c r="AQ4720" s="43"/>
      <c r="AR4720" s="43"/>
      <c r="AS4720" s="43"/>
      <c r="AT4720" s="43"/>
      <c r="AU4720" s="43"/>
      <c r="AV4720" s="43"/>
      <c r="AW4720" s="43"/>
      <c r="AX4720" s="43"/>
      <c r="AY4720" s="43"/>
      <c r="AZ4720" s="43"/>
      <c r="BA4720" s="43"/>
      <c r="BB4720" s="43"/>
      <c r="BC4720" s="43"/>
      <c r="BD4720" s="43"/>
      <c r="BE4720" s="13"/>
      <c r="BF4720" s="13"/>
      <c r="BG4720" s="13"/>
      <c r="BH4720" s="13"/>
      <c r="BI4720" s="13"/>
      <c r="BJ4720" s="13"/>
      <c r="BK4720" s="13"/>
    </row>
    <row r="4721" spans="1:63" s="45" customFormat="1" x14ac:dyDescent="0.3">
      <c r="A4721" s="13"/>
      <c r="B4721" s="43"/>
      <c r="C4721" s="13"/>
      <c r="D4721" s="13"/>
      <c r="E4721" s="43"/>
      <c r="F4721" s="13"/>
      <c r="G4721" s="13"/>
      <c r="H4721" s="13"/>
      <c r="I4721" s="13"/>
      <c r="J4721" s="13"/>
      <c r="K4721" s="13"/>
      <c r="L4721" s="13"/>
      <c r="M4721" s="13"/>
      <c r="N4721" s="13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13"/>
      <c r="AH4721" s="13"/>
      <c r="AI4721" s="13"/>
      <c r="AJ4721" s="13"/>
      <c r="AK4721" s="43"/>
      <c r="AL4721" s="43"/>
      <c r="AM4721" s="43"/>
      <c r="AN4721" s="43"/>
      <c r="AO4721" s="43"/>
      <c r="AP4721" s="43"/>
      <c r="AQ4721" s="43"/>
      <c r="AR4721" s="43"/>
      <c r="AS4721" s="43"/>
      <c r="AT4721" s="43"/>
      <c r="AU4721" s="43"/>
      <c r="AV4721" s="43"/>
      <c r="AW4721" s="43"/>
      <c r="AX4721" s="43"/>
      <c r="AY4721" s="43"/>
      <c r="AZ4721" s="43"/>
      <c r="BA4721" s="43"/>
      <c r="BB4721" s="43"/>
      <c r="BC4721" s="43"/>
      <c r="BD4721" s="43"/>
      <c r="BE4721" s="13"/>
      <c r="BF4721" s="13"/>
      <c r="BG4721" s="13"/>
      <c r="BH4721" s="13"/>
      <c r="BI4721" s="13"/>
      <c r="BJ4721" s="13"/>
      <c r="BK4721" s="13"/>
    </row>
    <row r="4722" spans="1:63" s="45" customFormat="1" x14ac:dyDescent="0.3">
      <c r="A4722" s="13"/>
      <c r="B4722" s="43"/>
      <c r="C4722" s="13"/>
      <c r="D4722" s="13"/>
      <c r="E4722" s="43"/>
      <c r="F4722" s="13"/>
      <c r="G4722" s="13"/>
      <c r="H4722" s="13"/>
      <c r="I4722" s="13"/>
      <c r="J4722" s="13"/>
      <c r="K4722" s="13"/>
      <c r="L4722" s="13"/>
      <c r="M4722" s="13"/>
      <c r="N4722" s="13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13"/>
      <c r="AH4722" s="13"/>
      <c r="AI4722" s="13"/>
      <c r="AJ4722" s="13"/>
      <c r="AK4722" s="43"/>
      <c r="AL4722" s="43"/>
      <c r="AM4722" s="43"/>
      <c r="AN4722" s="43"/>
      <c r="AO4722" s="43"/>
      <c r="AP4722" s="43"/>
      <c r="AQ4722" s="43"/>
      <c r="AR4722" s="43"/>
      <c r="AS4722" s="43"/>
      <c r="AT4722" s="43"/>
      <c r="AU4722" s="43"/>
      <c r="AV4722" s="43"/>
      <c r="AW4722" s="43"/>
      <c r="AX4722" s="43"/>
      <c r="AY4722" s="43"/>
      <c r="AZ4722" s="43"/>
      <c r="BA4722" s="43"/>
      <c r="BB4722" s="43"/>
      <c r="BC4722" s="43"/>
      <c r="BD4722" s="43"/>
      <c r="BE4722" s="13"/>
      <c r="BF4722" s="13"/>
      <c r="BG4722" s="13"/>
      <c r="BH4722" s="13"/>
      <c r="BI4722" s="13"/>
      <c r="BJ4722" s="13"/>
      <c r="BK4722" s="13"/>
    </row>
    <row r="4723" spans="1:63" s="45" customFormat="1" x14ac:dyDescent="0.3">
      <c r="A4723" s="13"/>
      <c r="B4723" s="43"/>
      <c r="C4723" s="13"/>
      <c r="D4723" s="13"/>
      <c r="E4723" s="43"/>
      <c r="F4723" s="13"/>
      <c r="G4723" s="13"/>
      <c r="H4723" s="13"/>
      <c r="I4723" s="13"/>
      <c r="J4723" s="13"/>
      <c r="K4723" s="13"/>
      <c r="L4723" s="13"/>
      <c r="M4723" s="13"/>
      <c r="N4723" s="13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13"/>
      <c r="AH4723" s="13"/>
      <c r="AI4723" s="13"/>
      <c r="AJ4723" s="13"/>
      <c r="AK4723" s="43"/>
      <c r="AL4723" s="43"/>
      <c r="AM4723" s="43"/>
      <c r="AN4723" s="43"/>
      <c r="AO4723" s="43"/>
      <c r="AP4723" s="43"/>
      <c r="AQ4723" s="43"/>
      <c r="AR4723" s="43"/>
      <c r="AS4723" s="43"/>
      <c r="AT4723" s="43"/>
      <c r="AU4723" s="43"/>
      <c r="AV4723" s="43"/>
      <c r="AW4723" s="43"/>
      <c r="AX4723" s="43"/>
      <c r="AY4723" s="43"/>
      <c r="AZ4723" s="43"/>
      <c r="BA4723" s="43"/>
      <c r="BB4723" s="43"/>
      <c r="BC4723" s="43"/>
      <c r="BD4723" s="43"/>
      <c r="BE4723" s="13"/>
      <c r="BF4723" s="13"/>
      <c r="BG4723" s="13"/>
      <c r="BH4723" s="13"/>
      <c r="BI4723" s="13"/>
      <c r="BJ4723" s="13"/>
      <c r="BK4723" s="13"/>
    </row>
    <row r="4724" spans="1:63" s="45" customFormat="1" x14ac:dyDescent="0.3">
      <c r="A4724" s="13"/>
      <c r="B4724" s="43"/>
      <c r="C4724" s="13"/>
      <c r="D4724" s="13"/>
      <c r="E4724" s="43"/>
      <c r="F4724" s="13"/>
      <c r="G4724" s="13"/>
      <c r="H4724" s="13"/>
      <c r="I4724" s="13"/>
      <c r="J4724" s="13"/>
      <c r="K4724" s="13"/>
      <c r="L4724" s="13"/>
      <c r="M4724" s="13"/>
      <c r="N4724" s="13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13"/>
      <c r="AH4724" s="13"/>
      <c r="AI4724" s="13"/>
      <c r="AJ4724" s="13"/>
      <c r="AK4724" s="43"/>
      <c r="AL4724" s="43"/>
      <c r="AM4724" s="43"/>
      <c r="AN4724" s="43"/>
      <c r="AO4724" s="43"/>
      <c r="AP4724" s="43"/>
      <c r="AQ4724" s="43"/>
      <c r="AR4724" s="43"/>
      <c r="AS4724" s="43"/>
      <c r="AT4724" s="43"/>
      <c r="AU4724" s="43"/>
      <c r="AV4724" s="43"/>
      <c r="AW4724" s="43"/>
      <c r="AX4724" s="43"/>
      <c r="AY4724" s="43"/>
      <c r="AZ4724" s="43"/>
      <c r="BA4724" s="43"/>
      <c r="BB4724" s="43"/>
      <c r="BC4724" s="43"/>
      <c r="BD4724" s="43"/>
      <c r="BE4724" s="13"/>
      <c r="BF4724" s="13"/>
      <c r="BG4724" s="13"/>
      <c r="BH4724" s="13"/>
      <c r="BI4724" s="13"/>
      <c r="BJ4724" s="13"/>
      <c r="BK4724" s="13"/>
    </row>
    <row r="4725" spans="1:63" s="45" customFormat="1" x14ac:dyDescent="0.3">
      <c r="A4725" s="13"/>
      <c r="B4725" s="43"/>
      <c r="C4725" s="13"/>
      <c r="D4725" s="13"/>
      <c r="E4725" s="43"/>
      <c r="F4725" s="13"/>
      <c r="G4725" s="13"/>
      <c r="H4725" s="13"/>
      <c r="I4725" s="13"/>
      <c r="J4725" s="13"/>
      <c r="K4725" s="13"/>
      <c r="L4725" s="13"/>
      <c r="M4725" s="13"/>
      <c r="N4725" s="13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13"/>
      <c r="AH4725" s="13"/>
      <c r="AI4725" s="13"/>
      <c r="AJ4725" s="13"/>
      <c r="AK4725" s="43"/>
      <c r="AL4725" s="43"/>
      <c r="AM4725" s="43"/>
      <c r="AN4725" s="43"/>
      <c r="AO4725" s="43"/>
      <c r="AP4725" s="43"/>
      <c r="AQ4725" s="43"/>
      <c r="AR4725" s="43"/>
      <c r="AS4725" s="43"/>
      <c r="AT4725" s="43"/>
      <c r="AU4725" s="43"/>
      <c r="AV4725" s="43"/>
      <c r="AW4725" s="43"/>
      <c r="AX4725" s="43"/>
      <c r="AY4725" s="43"/>
      <c r="AZ4725" s="43"/>
      <c r="BA4725" s="43"/>
      <c r="BB4725" s="43"/>
      <c r="BC4725" s="43"/>
      <c r="BD4725" s="43"/>
      <c r="BE4725" s="13"/>
      <c r="BF4725" s="13"/>
      <c r="BG4725" s="13"/>
      <c r="BH4725" s="13"/>
      <c r="BI4725" s="13"/>
      <c r="BJ4725" s="13"/>
      <c r="BK4725" s="13"/>
    </row>
    <row r="4726" spans="1:63" s="45" customFormat="1" x14ac:dyDescent="0.3">
      <c r="A4726" s="13"/>
      <c r="B4726" s="43"/>
      <c r="C4726" s="13"/>
      <c r="D4726" s="13"/>
      <c r="E4726" s="43"/>
      <c r="F4726" s="13"/>
      <c r="G4726" s="13"/>
      <c r="H4726" s="13"/>
      <c r="I4726" s="13"/>
      <c r="J4726" s="13"/>
      <c r="K4726" s="13"/>
      <c r="L4726" s="13"/>
      <c r="M4726" s="13"/>
      <c r="N4726" s="13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13"/>
      <c r="AH4726" s="13"/>
      <c r="AI4726" s="13"/>
      <c r="AJ4726" s="13"/>
      <c r="AK4726" s="43"/>
      <c r="AL4726" s="43"/>
      <c r="AM4726" s="43"/>
      <c r="AN4726" s="43"/>
      <c r="AO4726" s="43"/>
      <c r="AP4726" s="43"/>
      <c r="AQ4726" s="43"/>
      <c r="AR4726" s="43"/>
      <c r="AS4726" s="43"/>
      <c r="AT4726" s="43"/>
      <c r="AU4726" s="43"/>
      <c r="AV4726" s="43"/>
      <c r="AW4726" s="43"/>
      <c r="AX4726" s="43"/>
      <c r="AY4726" s="43"/>
      <c r="AZ4726" s="43"/>
      <c r="BA4726" s="43"/>
      <c r="BB4726" s="43"/>
      <c r="BC4726" s="43"/>
      <c r="BD4726" s="43"/>
      <c r="BE4726" s="13"/>
      <c r="BF4726" s="13"/>
      <c r="BG4726" s="13"/>
      <c r="BH4726" s="13"/>
      <c r="BI4726" s="13"/>
      <c r="BJ4726" s="13"/>
      <c r="BK4726" s="13"/>
    </row>
    <row r="4727" spans="1:63" s="45" customFormat="1" x14ac:dyDescent="0.3">
      <c r="A4727" s="13"/>
      <c r="B4727" s="43"/>
      <c r="C4727" s="13"/>
      <c r="D4727" s="13"/>
      <c r="E4727" s="43"/>
      <c r="F4727" s="13"/>
      <c r="G4727" s="13"/>
      <c r="H4727" s="13"/>
      <c r="I4727" s="13"/>
      <c r="J4727" s="13"/>
      <c r="K4727" s="13"/>
      <c r="L4727" s="13"/>
      <c r="M4727" s="13"/>
      <c r="N4727" s="13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13"/>
      <c r="AH4727" s="13"/>
      <c r="AI4727" s="13"/>
      <c r="AJ4727" s="13"/>
      <c r="AK4727" s="43"/>
      <c r="AL4727" s="43"/>
      <c r="AM4727" s="43"/>
      <c r="AN4727" s="43"/>
      <c r="AO4727" s="43"/>
      <c r="AP4727" s="43"/>
      <c r="AQ4727" s="43"/>
      <c r="AR4727" s="43"/>
      <c r="AS4727" s="43"/>
      <c r="AT4727" s="43"/>
      <c r="AU4727" s="43"/>
      <c r="AV4727" s="43"/>
      <c r="AW4727" s="43"/>
      <c r="AX4727" s="43"/>
      <c r="AY4727" s="43"/>
      <c r="AZ4727" s="43"/>
      <c r="BA4727" s="43"/>
      <c r="BB4727" s="43"/>
      <c r="BC4727" s="43"/>
      <c r="BD4727" s="43"/>
      <c r="BE4727" s="13"/>
      <c r="BF4727" s="13"/>
      <c r="BG4727" s="13"/>
      <c r="BH4727" s="13"/>
      <c r="BI4727" s="13"/>
      <c r="BJ4727" s="13"/>
      <c r="BK4727" s="13"/>
    </row>
    <row r="4728" spans="1:63" s="45" customFormat="1" x14ac:dyDescent="0.3">
      <c r="A4728" s="13"/>
      <c r="B4728" s="43"/>
      <c r="C4728" s="13"/>
      <c r="D4728" s="13"/>
      <c r="E4728" s="43"/>
      <c r="F4728" s="13"/>
      <c r="G4728" s="13"/>
      <c r="H4728" s="13"/>
      <c r="I4728" s="13"/>
      <c r="J4728" s="13"/>
      <c r="K4728" s="13"/>
      <c r="L4728" s="13"/>
      <c r="M4728" s="13"/>
      <c r="N4728" s="13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13"/>
      <c r="AH4728" s="13"/>
      <c r="AI4728" s="13"/>
      <c r="AJ4728" s="13"/>
      <c r="AK4728" s="43"/>
      <c r="AL4728" s="43"/>
      <c r="AM4728" s="43"/>
      <c r="AN4728" s="43"/>
      <c r="AO4728" s="43"/>
      <c r="AP4728" s="43"/>
      <c r="AQ4728" s="43"/>
      <c r="AR4728" s="43"/>
      <c r="AS4728" s="43"/>
      <c r="AT4728" s="43"/>
      <c r="AU4728" s="43"/>
      <c r="AV4728" s="43"/>
      <c r="AW4728" s="43"/>
      <c r="AX4728" s="43"/>
      <c r="AY4728" s="43"/>
      <c r="AZ4728" s="43"/>
      <c r="BA4728" s="43"/>
      <c r="BB4728" s="43"/>
      <c r="BC4728" s="43"/>
      <c r="BD4728" s="43"/>
      <c r="BE4728" s="13"/>
      <c r="BF4728" s="13"/>
      <c r="BG4728" s="13"/>
      <c r="BH4728" s="13"/>
      <c r="BI4728" s="13"/>
      <c r="BJ4728" s="13"/>
      <c r="BK4728" s="13"/>
    </row>
    <row r="4729" spans="1:63" s="45" customFormat="1" x14ac:dyDescent="0.3">
      <c r="A4729" s="13"/>
      <c r="B4729" s="43"/>
      <c r="C4729" s="13"/>
      <c r="D4729" s="13"/>
      <c r="E4729" s="43"/>
      <c r="F4729" s="13"/>
      <c r="G4729" s="13"/>
      <c r="H4729" s="13"/>
      <c r="I4729" s="13"/>
      <c r="J4729" s="13"/>
      <c r="K4729" s="13"/>
      <c r="L4729" s="13"/>
      <c r="M4729" s="13"/>
      <c r="N4729" s="13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13"/>
      <c r="AH4729" s="13"/>
      <c r="AI4729" s="13"/>
      <c r="AJ4729" s="13"/>
      <c r="AK4729" s="43"/>
      <c r="AL4729" s="43"/>
      <c r="AM4729" s="43"/>
      <c r="AN4729" s="43"/>
      <c r="AO4729" s="43"/>
      <c r="AP4729" s="43"/>
      <c r="AQ4729" s="43"/>
      <c r="AR4729" s="43"/>
      <c r="AS4729" s="43"/>
      <c r="AT4729" s="43"/>
      <c r="AU4729" s="43"/>
      <c r="AV4729" s="43"/>
      <c r="AW4729" s="43"/>
      <c r="AX4729" s="43"/>
      <c r="AY4729" s="43"/>
      <c r="AZ4729" s="43"/>
      <c r="BA4729" s="43"/>
      <c r="BB4729" s="43"/>
      <c r="BC4729" s="43"/>
      <c r="BD4729" s="43"/>
      <c r="BE4729" s="13"/>
      <c r="BF4729" s="13"/>
      <c r="BG4729" s="13"/>
      <c r="BH4729" s="13"/>
      <c r="BI4729" s="13"/>
      <c r="BJ4729" s="13"/>
      <c r="BK4729" s="13"/>
    </row>
    <row r="4730" spans="1:63" s="45" customFormat="1" x14ac:dyDescent="0.3">
      <c r="A4730" s="13"/>
      <c r="B4730" s="43"/>
      <c r="C4730" s="13"/>
      <c r="D4730" s="13"/>
      <c r="E4730" s="43"/>
      <c r="F4730" s="13"/>
      <c r="G4730" s="13"/>
      <c r="H4730" s="13"/>
      <c r="I4730" s="13"/>
      <c r="J4730" s="13"/>
      <c r="K4730" s="13"/>
      <c r="L4730" s="13"/>
      <c r="M4730" s="13"/>
      <c r="N4730" s="13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13"/>
      <c r="AH4730" s="13"/>
      <c r="AI4730" s="13"/>
      <c r="AJ4730" s="13"/>
      <c r="AK4730" s="43"/>
      <c r="AL4730" s="43"/>
      <c r="AM4730" s="43"/>
      <c r="AN4730" s="43"/>
      <c r="AO4730" s="43"/>
      <c r="AP4730" s="43"/>
      <c r="AQ4730" s="43"/>
      <c r="AR4730" s="43"/>
      <c r="AS4730" s="43"/>
      <c r="AT4730" s="43"/>
      <c r="AU4730" s="43"/>
      <c r="AV4730" s="43"/>
      <c r="AW4730" s="43"/>
      <c r="AX4730" s="43"/>
      <c r="AY4730" s="43"/>
      <c r="AZ4730" s="43"/>
      <c r="BA4730" s="43"/>
      <c r="BB4730" s="43"/>
      <c r="BC4730" s="43"/>
      <c r="BD4730" s="43"/>
      <c r="BE4730" s="13"/>
      <c r="BF4730" s="13"/>
      <c r="BG4730" s="13"/>
      <c r="BH4730" s="13"/>
      <c r="BI4730" s="13"/>
      <c r="BJ4730" s="13"/>
      <c r="BK4730" s="13"/>
    </row>
    <row r="4731" spans="1:63" s="45" customFormat="1" x14ac:dyDescent="0.3">
      <c r="A4731" s="13"/>
      <c r="B4731" s="43"/>
      <c r="C4731" s="13"/>
      <c r="D4731" s="13"/>
      <c r="E4731" s="43"/>
      <c r="F4731" s="13"/>
      <c r="G4731" s="13"/>
      <c r="H4731" s="13"/>
      <c r="I4731" s="13"/>
      <c r="J4731" s="13"/>
      <c r="K4731" s="13"/>
      <c r="L4731" s="13"/>
      <c r="M4731" s="13"/>
      <c r="N4731" s="13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13"/>
      <c r="AH4731" s="13"/>
      <c r="AI4731" s="13"/>
      <c r="AJ4731" s="13"/>
      <c r="AK4731" s="43"/>
      <c r="AL4731" s="43"/>
      <c r="AM4731" s="43"/>
      <c r="AN4731" s="43"/>
      <c r="AO4731" s="43"/>
      <c r="AP4731" s="43"/>
      <c r="AQ4731" s="43"/>
      <c r="AR4731" s="43"/>
      <c r="AS4731" s="43"/>
      <c r="AT4731" s="43"/>
      <c r="AU4731" s="43"/>
      <c r="AV4731" s="43"/>
      <c r="AW4731" s="43"/>
      <c r="AX4731" s="43"/>
      <c r="AY4731" s="43"/>
      <c r="AZ4731" s="43"/>
      <c r="BA4731" s="43"/>
      <c r="BB4731" s="43"/>
      <c r="BC4731" s="43"/>
      <c r="BD4731" s="43"/>
      <c r="BE4731" s="13"/>
      <c r="BF4731" s="13"/>
      <c r="BG4731" s="13"/>
      <c r="BH4731" s="13"/>
      <c r="BI4731" s="13"/>
      <c r="BJ4731" s="13"/>
      <c r="BK4731" s="13"/>
    </row>
    <row r="4732" spans="1:63" s="45" customFormat="1" x14ac:dyDescent="0.3">
      <c r="A4732" s="13"/>
      <c r="B4732" s="43"/>
      <c r="C4732" s="13"/>
      <c r="D4732" s="13"/>
      <c r="E4732" s="43"/>
      <c r="F4732" s="13"/>
      <c r="G4732" s="13"/>
      <c r="H4732" s="13"/>
      <c r="I4732" s="13"/>
      <c r="J4732" s="13"/>
      <c r="K4732" s="13"/>
      <c r="L4732" s="13"/>
      <c r="M4732" s="13"/>
      <c r="N4732" s="13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13"/>
      <c r="AH4732" s="13"/>
      <c r="AI4732" s="13"/>
      <c r="AJ4732" s="13"/>
      <c r="AK4732" s="43"/>
      <c r="AL4732" s="43"/>
      <c r="AM4732" s="43"/>
      <c r="AN4732" s="43"/>
      <c r="AO4732" s="43"/>
      <c r="AP4732" s="43"/>
      <c r="AQ4732" s="43"/>
      <c r="AR4732" s="43"/>
      <c r="AS4732" s="43"/>
      <c r="AT4732" s="43"/>
      <c r="AU4732" s="43"/>
      <c r="AV4732" s="43"/>
      <c r="AW4732" s="43"/>
      <c r="AX4732" s="43"/>
      <c r="AY4732" s="43"/>
      <c r="AZ4732" s="43"/>
      <c r="BA4732" s="43"/>
      <c r="BB4732" s="43"/>
      <c r="BC4732" s="43"/>
      <c r="BD4732" s="43"/>
      <c r="BE4732" s="13"/>
      <c r="BF4732" s="13"/>
      <c r="BG4732" s="13"/>
      <c r="BH4732" s="13"/>
      <c r="BI4732" s="13"/>
      <c r="BJ4732" s="13"/>
      <c r="BK4732" s="13"/>
    </row>
    <row r="4733" spans="1:63" s="45" customFormat="1" x14ac:dyDescent="0.3">
      <c r="A4733" s="13"/>
      <c r="B4733" s="43"/>
      <c r="C4733" s="13"/>
      <c r="D4733" s="13"/>
      <c r="E4733" s="43"/>
      <c r="F4733" s="13"/>
      <c r="G4733" s="13"/>
      <c r="H4733" s="13"/>
      <c r="I4733" s="13"/>
      <c r="J4733" s="13"/>
      <c r="K4733" s="13"/>
      <c r="L4733" s="13"/>
      <c r="M4733" s="13"/>
      <c r="N4733" s="13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13"/>
      <c r="AH4733" s="13"/>
      <c r="AI4733" s="13"/>
      <c r="AJ4733" s="13"/>
      <c r="AK4733" s="43"/>
      <c r="AL4733" s="43"/>
      <c r="AM4733" s="43"/>
      <c r="AN4733" s="43"/>
      <c r="AO4733" s="43"/>
      <c r="AP4733" s="43"/>
      <c r="AQ4733" s="43"/>
      <c r="AR4733" s="43"/>
      <c r="AS4733" s="43"/>
      <c r="AT4733" s="43"/>
      <c r="AU4733" s="43"/>
      <c r="AV4733" s="43"/>
      <c r="AW4733" s="43"/>
      <c r="AX4733" s="43"/>
      <c r="AY4733" s="43"/>
      <c r="AZ4733" s="43"/>
      <c r="BA4733" s="43"/>
      <c r="BB4733" s="43"/>
      <c r="BC4733" s="43"/>
      <c r="BD4733" s="43"/>
      <c r="BE4733" s="13"/>
      <c r="BF4733" s="13"/>
      <c r="BG4733" s="13"/>
      <c r="BH4733" s="13"/>
      <c r="BI4733" s="13"/>
      <c r="BJ4733" s="13"/>
      <c r="BK4733" s="13"/>
    </row>
    <row r="4734" spans="1:63" s="45" customFormat="1" x14ac:dyDescent="0.3">
      <c r="A4734" s="13"/>
      <c r="B4734" s="43"/>
      <c r="C4734" s="13"/>
      <c r="D4734" s="13"/>
      <c r="E4734" s="43"/>
      <c r="F4734" s="13"/>
      <c r="G4734" s="13"/>
      <c r="H4734" s="13"/>
      <c r="I4734" s="13"/>
      <c r="J4734" s="13"/>
      <c r="K4734" s="13"/>
      <c r="L4734" s="13"/>
      <c r="M4734" s="13"/>
      <c r="N4734" s="13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13"/>
      <c r="AH4734" s="13"/>
      <c r="AI4734" s="13"/>
      <c r="AJ4734" s="13"/>
      <c r="AK4734" s="43"/>
      <c r="AL4734" s="43"/>
      <c r="AM4734" s="43"/>
      <c r="AN4734" s="43"/>
      <c r="AO4734" s="43"/>
      <c r="AP4734" s="43"/>
      <c r="AQ4734" s="43"/>
      <c r="AR4734" s="43"/>
      <c r="AS4734" s="43"/>
      <c r="AT4734" s="43"/>
      <c r="AU4734" s="43"/>
      <c r="AV4734" s="43"/>
      <c r="AW4734" s="43"/>
      <c r="AX4734" s="43"/>
      <c r="AY4734" s="43"/>
      <c r="AZ4734" s="43"/>
      <c r="BA4734" s="43"/>
      <c r="BB4734" s="43"/>
      <c r="BC4734" s="43"/>
      <c r="BD4734" s="43"/>
      <c r="BE4734" s="13"/>
      <c r="BF4734" s="13"/>
      <c r="BG4734" s="13"/>
      <c r="BH4734" s="13"/>
      <c r="BI4734" s="13"/>
      <c r="BJ4734" s="13"/>
      <c r="BK4734" s="13"/>
    </row>
    <row r="4735" spans="1:63" s="45" customFormat="1" x14ac:dyDescent="0.3">
      <c r="A4735" s="13"/>
      <c r="B4735" s="43"/>
      <c r="C4735" s="13"/>
      <c r="D4735" s="13"/>
      <c r="E4735" s="43"/>
      <c r="F4735" s="13"/>
      <c r="G4735" s="13"/>
      <c r="H4735" s="13"/>
      <c r="I4735" s="13"/>
      <c r="J4735" s="13"/>
      <c r="K4735" s="13"/>
      <c r="L4735" s="13"/>
      <c r="M4735" s="13"/>
      <c r="N4735" s="13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13"/>
      <c r="AH4735" s="13"/>
      <c r="AI4735" s="13"/>
      <c r="AJ4735" s="13"/>
      <c r="AK4735" s="43"/>
      <c r="AL4735" s="43"/>
      <c r="AM4735" s="43"/>
      <c r="AN4735" s="43"/>
      <c r="AO4735" s="43"/>
      <c r="AP4735" s="43"/>
      <c r="AQ4735" s="43"/>
      <c r="AR4735" s="43"/>
      <c r="AS4735" s="43"/>
      <c r="AT4735" s="43"/>
      <c r="AU4735" s="43"/>
      <c r="AV4735" s="43"/>
      <c r="AW4735" s="43"/>
      <c r="AX4735" s="43"/>
      <c r="AY4735" s="43"/>
      <c r="AZ4735" s="43"/>
      <c r="BA4735" s="43"/>
      <c r="BB4735" s="43"/>
      <c r="BC4735" s="43"/>
      <c r="BD4735" s="43"/>
      <c r="BE4735" s="13"/>
      <c r="BF4735" s="13"/>
      <c r="BG4735" s="13"/>
      <c r="BH4735" s="13"/>
      <c r="BI4735" s="13"/>
      <c r="BJ4735" s="13"/>
      <c r="BK4735" s="13"/>
    </row>
    <row r="4736" spans="1:63" s="45" customFormat="1" x14ac:dyDescent="0.3">
      <c r="A4736" s="13"/>
      <c r="B4736" s="43"/>
      <c r="C4736" s="13"/>
      <c r="D4736" s="13"/>
      <c r="E4736" s="43"/>
      <c r="F4736" s="13"/>
      <c r="G4736" s="13"/>
      <c r="H4736" s="13"/>
      <c r="I4736" s="13"/>
      <c r="J4736" s="13"/>
      <c r="K4736" s="13"/>
      <c r="L4736" s="13"/>
      <c r="M4736" s="13"/>
      <c r="N4736" s="13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13"/>
      <c r="AH4736" s="13"/>
      <c r="AI4736" s="13"/>
      <c r="AJ4736" s="13"/>
      <c r="AK4736" s="43"/>
      <c r="AL4736" s="43"/>
      <c r="AM4736" s="43"/>
      <c r="AN4736" s="43"/>
      <c r="AO4736" s="43"/>
      <c r="AP4736" s="43"/>
      <c r="AQ4736" s="43"/>
      <c r="AR4736" s="43"/>
      <c r="AS4736" s="43"/>
      <c r="AT4736" s="43"/>
      <c r="AU4736" s="43"/>
      <c r="AV4736" s="43"/>
      <c r="AW4736" s="43"/>
      <c r="AX4736" s="43"/>
      <c r="AY4736" s="43"/>
      <c r="AZ4736" s="43"/>
      <c r="BA4736" s="43"/>
      <c r="BB4736" s="43"/>
      <c r="BC4736" s="43"/>
      <c r="BD4736" s="43"/>
      <c r="BE4736" s="13"/>
      <c r="BF4736" s="13"/>
      <c r="BG4736" s="13"/>
      <c r="BH4736" s="13"/>
      <c r="BI4736" s="13"/>
      <c r="BJ4736" s="13"/>
      <c r="BK4736" s="13"/>
    </row>
    <row r="4737" spans="1:63" s="45" customFormat="1" x14ac:dyDescent="0.3">
      <c r="A4737" s="13"/>
      <c r="B4737" s="43"/>
      <c r="C4737" s="13"/>
      <c r="D4737" s="13"/>
      <c r="E4737" s="43"/>
      <c r="F4737" s="13"/>
      <c r="G4737" s="13"/>
      <c r="H4737" s="13"/>
      <c r="I4737" s="13"/>
      <c r="J4737" s="13"/>
      <c r="K4737" s="13"/>
      <c r="L4737" s="13"/>
      <c r="M4737" s="13"/>
      <c r="N4737" s="13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13"/>
      <c r="AH4737" s="13"/>
      <c r="AI4737" s="13"/>
      <c r="AJ4737" s="13"/>
      <c r="AK4737" s="43"/>
      <c r="AL4737" s="43"/>
      <c r="AM4737" s="43"/>
      <c r="AN4737" s="43"/>
      <c r="AO4737" s="43"/>
      <c r="AP4737" s="43"/>
      <c r="AQ4737" s="43"/>
      <c r="AR4737" s="43"/>
      <c r="AS4737" s="43"/>
      <c r="AT4737" s="43"/>
      <c r="AU4737" s="43"/>
      <c r="AV4737" s="43"/>
      <c r="AW4737" s="43"/>
      <c r="AX4737" s="43"/>
      <c r="AY4737" s="43"/>
      <c r="AZ4737" s="43"/>
      <c r="BA4737" s="43"/>
      <c r="BB4737" s="43"/>
      <c r="BC4737" s="43"/>
      <c r="BD4737" s="43"/>
      <c r="BE4737" s="13"/>
      <c r="BF4737" s="13"/>
      <c r="BG4737" s="13"/>
      <c r="BH4737" s="13"/>
      <c r="BI4737" s="13"/>
      <c r="BJ4737" s="13"/>
      <c r="BK4737" s="13"/>
    </row>
    <row r="4738" spans="1:63" s="45" customFormat="1" x14ac:dyDescent="0.3">
      <c r="A4738" s="13"/>
      <c r="B4738" s="43"/>
      <c r="C4738" s="13"/>
      <c r="D4738" s="13"/>
      <c r="E4738" s="43"/>
      <c r="F4738" s="13"/>
      <c r="G4738" s="13"/>
      <c r="H4738" s="13"/>
      <c r="I4738" s="13"/>
      <c r="J4738" s="13"/>
      <c r="K4738" s="13"/>
      <c r="L4738" s="13"/>
      <c r="M4738" s="13"/>
      <c r="N4738" s="13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13"/>
      <c r="AH4738" s="13"/>
      <c r="AI4738" s="13"/>
      <c r="AJ4738" s="13"/>
      <c r="AK4738" s="43"/>
      <c r="AL4738" s="43"/>
      <c r="AM4738" s="43"/>
      <c r="AN4738" s="43"/>
      <c r="AO4738" s="43"/>
      <c r="AP4738" s="43"/>
      <c r="AQ4738" s="43"/>
      <c r="AR4738" s="43"/>
      <c r="AS4738" s="43"/>
      <c r="AT4738" s="43"/>
      <c r="AU4738" s="43"/>
      <c r="AV4738" s="43"/>
      <c r="AW4738" s="43"/>
      <c r="AX4738" s="43"/>
      <c r="AY4738" s="43"/>
      <c r="AZ4738" s="43"/>
      <c r="BA4738" s="43"/>
      <c r="BB4738" s="43"/>
      <c r="BC4738" s="43"/>
      <c r="BD4738" s="43"/>
      <c r="BE4738" s="13"/>
      <c r="BF4738" s="13"/>
      <c r="BG4738" s="13"/>
      <c r="BH4738" s="13"/>
      <c r="BI4738" s="13"/>
      <c r="BJ4738" s="13"/>
      <c r="BK4738" s="13"/>
    </row>
    <row r="4739" spans="1:63" s="45" customFormat="1" x14ac:dyDescent="0.3">
      <c r="A4739" s="13"/>
      <c r="B4739" s="43"/>
      <c r="C4739" s="13"/>
      <c r="D4739" s="13"/>
      <c r="E4739" s="43"/>
      <c r="F4739" s="13"/>
      <c r="G4739" s="13"/>
      <c r="H4739" s="13"/>
      <c r="I4739" s="13"/>
      <c r="J4739" s="13"/>
      <c r="K4739" s="13"/>
      <c r="L4739" s="13"/>
      <c r="M4739" s="13"/>
      <c r="N4739" s="13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13"/>
      <c r="AH4739" s="13"/>
      <c r="AI4739" s="13"/>
      <c r="AJ4739" s="13"/>
      <c r="AK4739" s="43"/>
      <c r="AL4739" s="43"/>
      <c r="AM4739" s="43"/>
      <c r="AN4739" s="43"/>
      <c r="AO4739" s="43"/>
      <c r="AP4739" s="43"/>
      <c r="AQ4739" s="43"/>
      <c r="AR4739" s="43"/>
      <c r="AS4739" s="43"/>
      <c r="AT4739" s="43"/>
      <c r="AU4739" s="43"/>
      <c r="AV4739" s="43"/>
      <c r="AW4739" s="43"/>
      <c r="AX4739" s="43"/>
      <c r="AY4739" s="43"/>
      <c r="AZ4739" s="43"/>
      <c r="BA4739" s="43"/>
      <c r="BB4739" s="43"/>
      <c r="BC4739" s="43"/>
      <c r="BD4739" s="43"/>
      <c r="BE4739" s="13"/>
      <c r="BF4739" s="13"/>
      <c r="BG4739" s="13"/>
      <c r="BH4739" s="13"/>
      <c r="BI4739" s="13"/>
      <c r="BJ4739" s="13"/>
      <c r="BK4739" s="13"/>
    </row>
    <row r="4740" spans="1:63" s="45" customFormat="1" x14ac:dyDescent="0.3">
      <c r="A4740" s="13"/>
      <c r="B4740" s="43"/>
      <c r="C4740" s="13"/>
      <c r="D4740" s="13"/>
      <c r="E4740" s="43"/>
      <c r="F4740" s="13"/>
      <c r="G4740" s="13"/>
      <c r="H4740" s="13"/>
      <c r="I4740" s="13"/>
      <c r="J4740" s="13"/>
      <c r="K4740" s="13"/>
      <c r="L4740" s="13"/>
      <c r="M4740" s="13"/>
      <c r="N4740" s="13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13"/>
      <c r="AH4740" s="13"/>
      <c r="AI4740" s="13"/>
      <c r="AJ4740" s="13"/>
      <c r="AK4740" s="43"/>
      <c r="AL4740" s="43"/>
      <c r="AM4740" s="43"/>
      <c r="AN4740" s="43"/>
      <c r="AO4740" s="43"/>
      <c r="AP4740" s="43"/>
      <c r="AQ4740" s="43"/>
      <c r="AR4740" s="43"/>
      <c r="AS4740" s="43"/>
      <c r="AT4740" s="43"/>
      <c r="AU4740" s="43"/>
      <c r="AV4740" s="43"/>
      <c r="AW4740" s="43"/>
      <c r="AX4740" s="43"/>
      <c r="AY4740" s="43"/>
      <c r="AZ4740" s="43"/>
      <c r="BA4740" s="43"/>
      <c r="BB4740" s="43"/>
      <c r="BC4740" s="43"/>
      <c r="BD4740" s="43"/>
      <c r="BE4740" s="13"/>
      <c r="BF4740" s="13"/>
      <c r="BG4740" s="13"/>
      <c r="BH4740" s="13"/>
      <c r="BI4740" s="13"/>
      <c r="BJ4740" s="13"/>
      <c r="BK4740" s="13"/>
    </row>
    <row r="4741" spans="1:63" s="45" customFormat="1" x14ac:dyDescent="0.3">
      <c r="A4741" s="13"/>
      <c r="B4741" s="43"/>
      <c r="C4741" s="13"/>
      <c r="D4741" s="13"/>
      <c r="E4741" s="43"/>
      <c r="F4741" s="13"/>
      <c r="G4741" s="13"/>
      <c r="H4741" s="13"/>
      <c r="I4741" s="13"/>
      <c r="J4741" s="13"/>
      <c r="K4741" s="13"/>
      <c r="L4741" s="13"/>
      <c r="M4741" s="13"/>
      <c r="N4741" s="13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13"/>
      <c r="AH4741" s="13"/>
      <c r="AI4741" s="13"/>
      <c r="AJ4741" s="13"/>
      <c r="AK4741" s="43"/>
      <c r="AL4741" s="43"/>
      <c r="AM4741" s="43"/>
      <c r="AN4741" s="43"/>
      <c r="AO4741" s="43"/>
      <c r="AP4741" s="43"/>
      <c r="AQ4741" s="43"/>
      <c r="AR4741" s="43"/>
      <c r="AS4741" s="43"/>
      <c r="AT4741" s="43"/>
      <c r="AU4741" s="43"/>
      <c r="AV4741" s="43"/>
      <c r="AW4741" s="43"/>
      <c r="AX4741" s="43"/>
      <c r="AY4741" s="43"/>
      <c r="AZ4741" s="43"/>
      <c r="BA4741" s="43"/>
      <c r="BB4741" s="43"/>
      <c r="BC4741" s="43"/>
      <c r="BD4741" s="43"/>
      <c r="BE4741" s="13"/>
      <c r="BF4741" s="13"/>
      <c r="BG4741" s="13"/>
      <c r="BH4741" s="13"/>
      <c r="BI4741" s="13"/>
      <c r="BJ4741" s="13"/>
      <c r="BK4741" s="13"/>
    </row>
    <row r="4742" spans="1:63" s="45" customFormat="1" x14ac:dyDescent="0.3">
      <c r="A4742" s="13"/>
      <c r="B4742" s="43"/>
      <c r="C4742" s="13"/>
      <c r="D4742" s="13"/>
      <c r="E4742" s="43"/>
      <c r="F4742" s="13"/>
      <c r="G4742" s="13"/>
      <c r="H4742" s="13"/>
      <c r="I4742" s="13"/>
      <c r="J4742" s="13"/>
      <c r="K4742" s="13"/>
      <c r="L4742" s="13"/>
      <c r="M4742" s="13"/>
      <c r="N4742" s="13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13"/>
      <c r="AH4742" s="13"/>
      <c r="AI4742" s="13"/>
      <c r="AJ4742" s="13"/>
      <c r="AK4742" s="43"/>
      <c r="AL4742" s="43"/>
      <c r="AM4742" s="43"/>
      <c r="AN4742" s="43"/>
      <c r="AO4742" s="43"/>
      <c r="AP4742" s="43"/>
      <c r="AQ4742" s="43"/>
      <c r="AR4742" s="43"/>
      <c r="AS4742" s="43"/>
      <c r="AT4742" s="43"/>
      <c r="AU4742" s="43"/>
      <c r="AV4742" s="43"/>
      <c r="AW4742" s="43"/>
      <c r="AX4742" s="43"/>
      <c r="AY4742" s="43"/>
      <c r="AZ4742" s="43"/>
      <c r="BA4742" s="43"/>
      <c r="BB4742" s="43"/>
      <c r="BC4742" s="43"/>
      <c r="BD4742" s="43"/>
      <c r="BE4742" s="13"/>
      <c r="BF4742" s="13"/>
      <c r="BG4742" s="13"/>
      <c r="BH4742" s="13"/>
      <c r="BI4742" s="13"/>
      <c r="BJ4742" s="13"/>
      <c r="BK4742" s="13"/>
    </row>
    <row r="4743" spans="1:63" s="45" customFormat="1" x14ac:dyDescent="0.3">
      <c r="A4743" s="13"/>
      <c r="B4743" s="43"/>
      <c r="C4743" s="13"/>
      <c r="D4743" s="13"/>
      <c r="E4743" s="43"/>
      <c r="F4743" s="13"/>
      <c r="G4743" s="13"/>
      <c r="H4743" s="13"/>
      <c r="I4743" s="13"/>
      <c r="J4743" s="13"/>
      <c r="K4743" s="13"/>
      <c r="L4743" s="13"/>
      <c r="M4743" s="13"/>
      <c r="N4743" s="13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13"/>
      <c r="AH4743" s="13"/>
      <c r="AI4743" s="13"/>
      <c r="AJ4743" s="13"/>
      <c r="AK4743" s="43"/>
      <c r="AL4743" s="43"/>
      <c r="AM4743" s="43"/>
      <c r="AN4743" s="43"/>
      <c r="AO4743" s="43"/>
      <c r="AP4743" s="43"/>
      <c r="AQ4743" s="43"/>
      <c r="AR4743" s="43"/>
      <c r="AS4743" s="43"/>
      <c r="AT4743" s="43"/>
      <c r="AU4743" s="43"/>
      <c r="AV4743" s="43"/>
      <c r="AW4743" s="43"/>
      <c r="AX4743" s="43"/>
      <c r="AY4743" s="43"/>
      <c r="AZ4743" s="43"/>
      <c r="BA4743" s="43"/>
      <c r="BB4743" s="43"/>
      <c r="BC4743" s="43"/>
      <c r="BD4743" s="43"/>
      <c r="BE4743" s="13"/>
      <c r="BF4743" s="13"/>
      <c r="BG4743" s="13"/>
      <c r="BH4743" s="13"/>
      <c r="BI4743" s="13"/>
      <c r="BJ4743" s="13"/>
      <c r="BK4743" s="13"/>
    </row>
    <row r="4744" spans="1:63" s="45" customFormat="1" x14ac:dyDescent="0.3">
      <c r="A4744" s="13"/>
      <c r="B4744" s="43"/>
      <c r="C4744" s="13"/>
      <c r="D4744" s="13"/>
      <c r="E4744" s="43"/>
      <c r="F4744" s="13"/>
      <c r="G4744" s="13"/>
      <c r="H4744" s="13"/>
      <c r="I4744" s="13"/>
      <c r="J4744" s="13"/>
      <c r="K4744" s="13"/>
      <c r="L4744" s="13"/>
      <c r="M4744" s="13"/>
      <c r="N4744" s="13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13"/>
      <c r="AH4744" s="13"/>
      <c r="AI4744" s="13"/>
      <c r="AJ4744" s="13"/>
      <c r="AK4744" s="43"/>
      <c r="AL4744" s="43"/>
      <c r="AM4744" s="43"/>
      <c r="AN4744" s="43"/>
      <c r="AO4744" s="43"/>
      <c r="AP4744" s="43"/>
      <c r="AQ4744" s="43"/>
      <c r="AR4744" s="43"/>
      <c r="AS4744" s="43"/>
      <c r="AT4744" s="43"/>
      <c r="AU4744" s="43"/>
      <c r="AV4744" s="43"/>
      <c r="AW4744" s="43"/>
      <c r="AX4744" s="43"/>
      <c r="AY4744" s="43"/>
      <c r="AZ4744" s="43"/>
      <c r="BA4744" s="43"/>
      <c r="BB4744" s="43"/>
      <c r="BC4744" s="43"/>
      <c r="BD4744" s="43"/>
      <c r="BE4744" s="13"/>
      <c r="BF4744" s="13"/>
      <c r="BG4744" s="13"/>
      <c r="BH4744" s="13"/>
      <c r="BI4744" s="13"/>
      <c r="BJ4744" s="13"/>
      <c r="BK4744" s="13"/>
    </row>
    <row r="4745" spans="1:63" s="45" customFormat="1" x14ac:dyDescent="0.3">
      <c r="A4745" s="13"/>
      <c r="B4745" s="43"/>
      <c r="C4745" s="13"/>
      <c r="D4745" s="13"/>
      <c r="E4745" s="43"/>
      <c r="F4745" s="13"/>
      <c r="G4745" s="13"/>
      <c r="H4745" s="13"/>
      <c r="I4745" s="13"/>
      <c r="J4745" s="13"/>
      <c r="K4745" s="13"/>
      <c r="L4745" s="13"/>
      <c r="M4745" s="13"/>
      <c r="N4745" s="13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13"/>
      <c r="AH4745" s="13"/>
      <c r="AI4745" s="13"/>
      <c r="AJ4745" s="13"/>
      <c r="AK4745" s="43"/>
      <c r="AL4745" s="43"/>
      <c r="AM4745" s="43"/>
      <c r="AN4745" s="43"/>
      <c r="AO4745" s="43"/>
      <c r="AP4745" s="43"/>
      <c r="AQ4745" s="43"/>
      <c r="AR4745" s="43"/>
      <c r="AS4745" s="43"/>
      <c r="AT4745" s="43"/>
      <c r="AU4745" s="43"/>
      <c r="AV4745" s="43"/>
      <c r="AW4745" s="43"/>
      <c r="AX4745" s="43"/>
      <c r="AY4745" s="43"/>
      <c r="AZ4745" s="43"/>
      <c r="BA4745" s="43"/>
      <c r="BB4745" s="43"/>
      <c r="BC4745" s="43"/>
      <c r="BD4745" s="43"/>
      <c r="BE4745" s="13"/>
      <c r="BF4745" s="13"/>
      <c r="BG4745" s="13"/>
      <c r="BH4745" s="13"/>
      <c r="BI4745" s="13"/>
      <c r="BJ4745" s="13"/>
      <c r="BK4745" s="13"/>
    </row>
    <row r="4746" spans="1:63" s="45" customFormat="1" x14ac:dyDescent="0.3">
      <c r="A4746" s="13"/>
      <c r="B4746" s="43"/>
      <c r="C4746" s="13"/>
      <c r="D4746" s="13"/>
      <c r="E4746" s="43"/>
      <c r="F4746" s="13"/>
      <c r="G4746" s="13"/>
      <c r="H4746" s="13"/>
      <c r="I4746" s="13"/>
      <c r="J4746" s="13"/>
      <c r="K4746" s="13"/>
      <c r="L4746" s="13"/>
      <c r="M4746" s="13"/>
      <c r="N4746" s="13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13"/>
      <c r="AH4746" s="13"/>
      <c r="AI4746" s="13"/>
      <c r="AJ4746" s="13"/>
      <c r="AK4746" s="43"/>
      <c r="AL4746" s="43"/>
      <c r="AM4746" s="43"/>
      <c r="AN4746" s="43"/>
      <c r="AO4746" s="43"/>
      <c r="AP4746" s="43"/>
      <c r="AQ4746" s="43"/>
      <c r="AR4746" s="43"/>
      <c r="AS4746" s="43"/>
      <c r="AT4746" s="43"/>
      <c r="AU4746" s="43"/>
      <c r="AV4746" s="43"/>
      <c r="AW4746" s="43"/>
      <c r="AX4746" s="43"/>
      <c r="AY4746" s="43"/>
      <c r="AZ4746" s="43"/>
      <c r="BA4746" s="43"/>
      <c r="BB4746" s="43"/>
      <c r="BC4746" s="43"/>
      <c r="BD4746" s="43"/>
      <c r="BE4746" s="13"/>
      <c r="BF4746" s="13"/>
      <c r="BG4746" s="13"/>
      <c r="BH4746" s="13"/>
      <c r="BI4746" s="13"/>
      <c r="BJ4746" s="13"/>
      <c r="BK4746" s="13"/>
    </row>
    <row r="4747" spans="1:63" s="45" customFormat="1" x14ac:dyDescent="0.3">
      <c r="A4747" s="13"/>
      <c r="B4747" s="43"/>
      <c r="C4747" s="13"/>
      <c r="D4747" s="13"/>
      <c r="E4747" s="43"/>
      <c r="F4747" s="13"/>
      <c r="G4747" s="13"/>
      <c r="H4747" s="13"/>
      <c r="I4747" s="13"/>
      <c r="J4747" s="13"/>
      <c r="K4747" s="13"/>
      <c r="L4747" s="13"/>
      <c r="M4747" s="13"/>
      <c r="N4747" s="13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13"/>
      <c r="AH4747" s="13"/>
      <c r="AI4747" s="13"/>
      <c r="AJ4747" s="13"/>
      <c r="AK4747" s="43"/>
      <c r="AL4747" s="43"/>
      <c r="AM4747" s="43"/>
      <c r="AN4747" s="43"/>
      <c r="AO4747" s="43"/>
      <c r="AP4747" s="43"/>
      <c r="AQ4747" s="43"/>
      <c r="AR4747" s="43"/>
      <c r="AS4747" s="43"/>
      <c r="AT4747" s="43"/>
      <c r="AU4747" s="43"/>
      <c r="AV4747" s="43"/>
      <c r="AW4747" s="43"/>
      <c r="AX4747" s="43"/>
      <c r="AY4747" s="43"/>
      <c r="AZ4747" s="43"/>
      <c r="BA4747" s="43"/>
      <c r="BB4747" s="43"/>
      <c r="BC4747" s="43"/>
      <c r="BD4747" s="43"/>
      <c r="BE4747" s="13"/>
      <c r="BF4747" s="13"/>
      <c r="BG4747" s="13"/>
      <c r="BH4747" s="13"/>
      <c r="BI4747" s="13"/>
      <c r="BJ4747" s="13"/>
      <c r="BK4747" s="13"/>
    </row>
    <row r="4748" spans="1:63" s="45" customFormat="1" x14ac:dyDescent="0.3">
      <c r="A4748" s="13"/>
      <c r="B4748" s="43"/>
      <c r="C4748" s="13"/>
      <c r="D4748" s="13"/>
      <c r="E4748" s="43"/>
      <c r="F4748" s="13"/>
      <c r="G4748" s="13"/>
      <c r="H4748" s="13"/>
      <c r="I4748" s="13"/>
      <c r="J4748" s="13"/>
      <c r="K4748" s="13"/>
      <c r="L4748" s="13"/>
      <c r="M4748" s="13"/>
      <c r="N4748" s="13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13"/>
      <c r="AH4748" s="13"/>
      <c r="AI4748" s="13"/>
      <c r="AJ4748" s="13"/>
      <c r="AK4748" s="43"/>
      <c r="AL4748" s="43"/>
      <c r="AM4748" s="43"/>
      <c r="AN4748" s="43"/>
      <c r="AO4748" s="43"/>
      <c r="AP4748" s="43"/>
      <c r="AQ4748" s="43"/>
      <c r="AR4748" s="43"/>
      <c r="AS4748" s="43"/>
      <c r="AT4748" s="43"/>
      <c r="AU4748" s="43"/>
      <c r="AV4748" s="43"/>
      <c r="AW4748" s="43"/>
      <c r="AX4748" s="43"/>
      <c r="AY4748" s="43"/>
      <c r="AZ4748" s="43"/>
      <c r="BA4748" s="43"/>
      <c r="BB4748" s="43"/>
      <c r="BC4748" s="43"/>
      <c r="BD4748" s="43"/>
      <c r="BE4748" s="13"/>
      <c r="BF4748" s="13"/>
      <c r="BG4748" s="13"/>
      <c r="BH4748" s="13"/>
      <c r="BI4748" s="13"/>
      <c r="BJ4748" s="13"/>
      <c r="BK4748" s="13"/>
    </row>
    <row r="4749" spans="1:63" s="45" customFormat="1" x14ac:dyDescent="0.3">
      <c r="A4749" s="13"/>
      <c r="B4749" s="43"/>
      <c r="C4749" s="13"/>
      <c r="D4749" s="13"/>
      <c r="E4749" s="43"/>
      <c r="F4749" s="13"/>
      <c r="G4749" s="13"/>
      <c r="H4749" s="13"/>
      <c r="I4749" s="13"/>
      <c r="J4749" s="13"/>
      <c r="K4749" s="13"/>
      <c r="L4749" s="13"/>
      <c r="M4749" s="13"/>
      <c r="N4749" s="13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13"/>
      <c r="AH4749" s="13"/>
      <c r="AI4749" s="13"/>
      <c r="AJ4749" s="13"/>
      <c r="AK4749" s="43"/>
      <c r="AL4749" s="43"/>
      <c r="AM4749" s="43"/>
      <c r="AN4749" s="43"/>
      <c r="AO4749" s="43"/>
      <c r="AP4749" s="43"/>
      <c r="AQ4749" s="43"/>
      <c r="AR4749" s="43"/>
      <c r="AS4749" s="43"/>
      <c r="AT4749" s="43"/>
      <c r="AU4749" s="43"/>
      <c r="AV4749" s="43"/>
      <c r="AW4749" s="43"/>
      <c r="AX4749" s="43"/>
      <c r="AY4749" s="43"/>
      <c r="AZ4749" s="43"/>
      <c r="BA4749" s="43"/>
      <c r="BB4749" s="43"/>
      <c r="BC4749" s="43"/>
      <c r="BD4749" s="43"/>
      <c r="BE4749" s="13"/>
      <c r="BF4749" s="13"/>
      <c r="BG4749" s="13"/>
      <c r="BH4749" s="13"/>
      <c r="BI4749" s="13"/>
      <c r="BJ4749" s="13"/>
      <c r="BK4749" s="13"/>
    </row>
    <row r="4750" spans="1:63" s="45" customFormat="1" x14ac:dyDescent="0.3">
      <c r="A4750" s="13"/>
      <c r="B4750" s="43"/>
      <c r="C4750" s="13"/>
      <c r="D4750" s="13"/>
      <c r="E4750" s="43"/>
      <c r="F4750" s="13"/>
      <c r="G4750" s="13"/>
      <c r="H4750" s="13"/>
      <c r="I4750" s="13"/>
      <c r="J4750" s="13"/>
      <c r="K4750" s="13"/>
      <c r="L4750" s="13"/>
      <c r="M4750" s="13"/>
      <c r="N4750" s="13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13"/>
      <c r="AH4750" s="13"/>
      <c r="AI4750" s="13"/>
      <c r="AJ4750" s="13"/>
      <c r="AK4750" s="43"/>
      <c r="AL4750" s="43"/>
      <c r="AM4750" s="43"/>
      <c r="AN4750" s="43"/>
      <c r="AO4750" s="43"/>
      <c r="AP4750" s="43"/>
      <c r="AQ4750" s="43"/>
      <c r="AR4750" s="43"/>
      <c r="AS4750" s="43"/>
      <c r="AT4750" s="43"/>
      <c r="AU4750" s="43"/>
      <c r="AV4750" s="43"/>
      <c r="AW4750" s="43"/>
      <c r="AX4750" s="43"/>
      <c r="AY4750" s="43"/>
      <c r="AZ4750" s="43"/>
      <c r="BA4750" s="43"/>
      <c r="BB4750" s="43"/>
      <c r="BC4750" s="43"/>
      <c r="BD4750" s="43"/>
      <c r="BE4750" s="13"/>
      <c r="BF4750" s="13"/>
      <c r="BG4750" s="13"/>
      <c r="BH4750" s="13"/>
      <c r="BI4750" s="13"/>
      <c r="BJ4750" s="13"/>
      <c r="BK4750" s="13"/>
    </row>
    <row r="4751" spans="1:63" s="45" customFormat="1" x14ac:dyDescent="0.3">
      <c r="A4751" s="13"/>
      <c r="B4751" s="43"/>
      <c r="C4751" s="13"/>
      <c r="D4751" s="13"/>
      <c r="E4751" s="43"/>
      <c r="F4751" s="13"/>
      <c r="G4751" s="13"/>
      <c r="H4751" s="13"/>
      <c r="I4751" s="13"/>
      <c r="J4751" s="13"/>
      <c r="K4751" s="13"/>
      <c r="L4751" s="13"/>
      <c r="M4751" s="13"/>
      <c r="N4751" s="13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13"/>
      <c r="AH4751" s="13"/>
      <c r="AI4751" s="13"/>
      <c r="AJ4751" s="13"/>
      <c r="AK4751" s="43"/>
      <c r="AL4751" s="43"/>
      <c r="AM4751" s="43"/>
      <c r="AN4751" s="43"/>
      <c r="AO4751" s="43"/>
      <c r="AP4751" s="43"/>
      <c r="AQ4751" s="43"/>
      <c r="AR4751" s="43"/>
      <c r="AS4751" s="43"/>
      <c r="AT4751" s="43"/>
      <c r="AU4751" s="43"/>
      <c r="AV4751" s="43"/>
      <c r="AW4751" s="43"/>
      <c r="AX4751" s="43"/>
      <c r="AY4751" s="43"/>
      <c r="AZ4751" s="43"/>
      <c r="BA4751" s="43"/>
      <c r="BB4751" s="43"/>
      <c r="BC4751" s="43"/>
      <c r="BD4751" s="43"/>
      <c r="BE4751" s="13"/>
      <c r="BF4751" s="13"/>
      <c r="BG4751" s="13"/>
      <c r="BH4751" s="13"/>
      <c r="BI4751" s="13"/>
      <c r="BJ4751" s="13"/>
      <c r="BK4751" s="13"/>
    </row>
    <row r="4752" spans="1:63" s="45" customFormat="1" x14ac:dyDescent="0.3">
      <c r="A4752" s="13"/>
      <c r="B4752" s="43"/>
      <c r="C4752" s="13"/>
      <c r="D4752" s="13"/>
      <c r="E4752" s="43"/>
      <c r="F4752" s="13"/>
      <c r="G4752" s="13"/>
      <c r="H4752" s="13"/>
      <c r="I4752" s="13"/>
      <c r="J4752" s="13"/>
      <c r="K4752" s="13"/>
      <c r="L4752" s="13"/>
      <c r="M4752" s="13"/>
      <c r="N4752" s="13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13"/>
      <c r="AH4752" s="13"/>
      <c r="AI4752" s="13"/>
      <c r="AJ4752" s="13"/>
      <c r="AK4752" s="43"/>
      <c r="AL4752" s="43"/>
      <c r="AM4752" s="43"/>
      <c r="AN4752" s="43"/>
      <c r="AO4752" s="43"/>
      <c r="AP4752" s="43"/>
      <c r="AQ4752" s="43"/>
      <c r="AR4752" s="43"/>
      <c r="AS4752" s="43"/>
      <c r="AT4752" s="43"/>
      <c r="AU4752" s="43"/>
      <c r="AV4752" s="43"/>
      <c r="AW4752" s="43"/>
      <c r="AX4752" s="43"/>
      <c r="AY4752" s="43"/>
      <c r="AZ4752" s="43"/>
      <c r="BA4752" s="43"/>
      <c r="BB4752" s="43"/>
      <c r="BC4752" s="43"/>
      <c r="BD4752" s="43"/>
      <c r="BE4752" s="13"/>
      <c r="BF4752" s="13"/>
      <c r="BG4752" s="13"/>
      <c r="BH4752" s="13"/>
      <c r="BI4752" s="13"/>
      <c r="BJ4752" s="13"/>
      <c r="BK4752" s="13"/>
    </row>
    <row r="4753" spans="1:63" s="45" customFormat="1" x14ac:dyDescent="0.3">
      <c r="A4753" s="13"/>
      <c r="B4753" s="43"/>
      <c r="C4753" s="13"/>
      <c r="D4753" s="13"/>
      <c r="E4753" s="43"/>
      <c r="F4753" s="13"/>
      <c r="G4753" s="13"/>
      <c r="H4753" s="13"/>
      <c r="I4753" s="13"/>
      <c r="J4753" s="13"/>
      <c r="K4753" s="13"/>
      <c r="L4753" s="13"/>
      <c r="M4753" s="13"/>
      <c r="N4753" s="13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13"/>
      <c r="AH4753" s="13"/>
      <c r="AI4753" s="13"/>
      <c r="AJ4753" s="13"/>
      <c r="AK4753" s="43"/>
      <c r="AL4753" s="43"/>
      <c r="AM4753" s="43"/>
      <c r="AN4753" s="43"/>
      <c r="AO4753" s="43"/>
      <c r="AP4753" s="43"/>
      <c r="AQ4753" s="43"/>
      <c r="AR4753" s="43"/>
      <c r="AS4753" s="43"/>
      <c r="AT4753" s="43"/>
      <c r="AU4753" s="43"/>
      <c r="AV4753" s="43"/>
      <c r="AW4753" s="43"/>
      <c r="AX4753" s="43"/>
      <c r="AY4753" s="43"/>
      <c r="AZ4753" s="43"/>
      <c r="BA4753" s="43"/>
      <c r="BB4753" s="43"/>
      <c r="BC4753" s="43"/>
      <c r="BD4753" s="43"/>
      <c r="BE4753" s="13"/>
      <c r="BF4753" s="13"/>
      <c r="BG4753" s="13"/>
      <c r="BH4753" s="13"/>
      <c r="BI4753" s="13"/>
      <c r="BJ4753" s="13"/>
      <c r="BK4753" s="13"/>
    </row>
    <row r="4754" spans="1:63" s="45" customFormat="1" x14ac:dyDescent="0.3">
      <c r="A4754" s="13"/>
      <c r="B4754" s="43"/>
      <c r="C4754" s="13"/>
      <c r="D4754" s="13"/>
      <c r="E4754" s="43"/>
      <c r="F4754" s="13"/>
      <c r="G4754" s="13"/>
      <c r="H4754" s="13"/>
      <c r="I4754" s="13"/>
      <c r="J4754" s="13"/>
      <c r="K4754" s="13"/>
      <c r="L4754" s="13"/>
      <c r="M4754" s="13"/>
      <c r="N4754" s="13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13"/>
      <c r="AH4754" s="13"/>
      <c r="AI4754" s="13"/>
      <c r="AJ4754" s="13"/>
      <c r="AK4754" s="43"/>
      <c r="AL4754" s="43"/>
      <c r="AM4754" s="43"/>
      <c r="AN4754" s="43"/>
      <c r="AO4754" s="43"/>
      <c r="AP4754" s="43"/>
      <c r="AQ4754" s="43"/>
      <c r="AR4754" s="43"/>
      <c r="AS4754" s="43"/>
      <c r="AT4754" s="43"/>
      <c r="AU4754" s="43"/>
      <c r="AV4754" s="43"/>
      <c r="AW4754" s="43"/>
      <c r="AX4754" s="43"/>
      <c r="AY4754" s="43"/>
      <c r="AZ4754" s="43"/>
      <c r="BA4754" s="43"/>
      <c r="BB4754" s="43"/>
      <c r="BC4754" s="43"/>
      <c r="BD4754" s="43"/>
      <c r="BE4754" s="13"/>
      <c r="BF4754" s="13"/>
      <c r="BG4754" s="13"/>
      <c r="BH4754" s="13"/>
      <c r="BI4754" s="13"/>
      <c r="BJ4754" s="13"/>
      <c r="BK4754" s="13"/>
    </row>
    <row r="4755" spans="1:63" s="45" customFormat="1" x14ac:dyDescent="0.3">
      <c r="A4755" s="13"/>
      <c r="B4755" s="43"/>
      <c r="C4755" s="13"/>
      <c r="D4755" s="13"/>
      <c r="E4755" s="43"/>
      <c r="F4755" s="13"/>
      <c r="G4755" s="13"/>
      <c r="H4755" s="13"/>
      <c r="I4755" s="13"/>
      <c r="J4755" s="13"/>
      <c r="K4755" s="13"/>
      <c r="L4755" s="13"/>
      <c r="M4755" s="13"/>
      <c r="N4755" s="13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13"/>
      <c r="AH4755" s="13"/>
      <c r="AI4755" s="13"/>
      <c r="AJ4755" s="13"/>
      <c r="AK4755" s="43"/>
      <c r="AL4755" s="43"/>
      <c r="AM4755" s="43"/>
      <c r="AN4755" s="43"/>
      <c r="AO4755" s="43"/>
      <c r="AP4755" s="43"/>
      <c r="AQ4755" s="43"/>
      <c r="AR4755" s="43"/>
      <c r="AS4755" s="43"/>
      <c r="AT4755" s="43"/>
      <c r="AU4755" s="43"/>
      <c r="AV4755" s="43"/>
      <c r="AW4755" s="43"/>
      <c r="AX4755" s="43"/>
      <c r="AY4755" s="43"/>
      <c r="AZ4755" s="43"/>
      <c r="BA4755" s="43"/>
      <c r="BB4755" s="43"/>
      <c r="BC4755" s="43"/>
      <c r="BD4755" s="43"/>
      <c r="BE4755" s="13"/>
      <c r="BF4755" s="13"/>
      <c r="BG4755" s="13"/>
      <c r="BH4755" s="13"/>
      <c r="BI4755" s="13"/>
      <c r="BJ4755" s="13"/>
      <c r="BK4755" s="13"/>
    </row>
    <row r="4756" spans="1:63" s="45" customFormat="1" x14ac:dyDescent="0.3">
      <c r="A4756" s="13"/>
      <c r="B4756" s="43"/>
      <c r="C4756" s="13"/>
      <c r="D4756" s="13"/>
      <c r="E4756" s="43"/>
      <c r="F4756" s="13"/>
      <c r="G4756" s="13"/>
      <c r="H4756" s="13"/>
      <c r="I4756" s="13"/>
      <c r="J4756" s="13"/>
      <c r="K4756" s="13"/>
      <c r="L4756" s="13"/>
      <c r="M4756" s="13"/>
      <c r="N4756" s="13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13"/>
      <c r="AH4756" s="13"/>
      <c r="AI4756" s="13"/>
      <c r="AJ4756" s="13"/>
      <c r="AK4756" s="43"/>
      <c r="AL4756" s="43"/>
      <c r="AM4756" s="43"/>
      <c r="AN4756" s="43"/>
      <c r="AO4756" s="43"/>
      <c r="AP4756" s="43"/>
      <c r="AQ4756" s="43"/>
      <c r="AR4756" s="43"/>
      <c r="AS4756" s="43"/>
      <c r="AT4756" s="43"/>
      <c r="AU4756" s="43"/>
      <c r="AV4756" s="43"/>
      <c r="AW4756" s="43"/>
      <c r="AX4756" s="43"/>
      <c r="AY4756" s="43"/>
      <c r="AZ4756" s="43"/>
      <c r="BA4756" s="43"/>
      <c r="BB4756" s="43"/>
      <c r="BC4756" s="43"/>
      <c r="BD4756" s="43"/>
      <c r="BE4756" s="13"/>
      <c r="BF4756" s="13"/>
      <c r="BG4756" s="13"/>
      <c r="BH4756" s="13"/>
      <c r="BI4756" s="13"/>
      <c r="BJ4756" s="13"/>
      <c r="BK4756" s="13"/>
    </row>
    <row r="4757" spans="1:63" s="45" customFormat="1" x14ac:dyDescent="0.3">
      <c r="A4757" s="13"/>
      <c r="B4757" s="43"/>
      <c r="C4757" s="13"/>
      <c r="D4757" s="13"/>
      <c r="E4757" s="43"/>
      <c r="F4757" s="13"/>
      <c r="G4757" s="13"/>
      <c r="H4757" s="13"/>
      <c r="I4757" s="13"/>
      <c r="J4757" s="13"/>
      <c r="K4757" s="13"/>
      <c r="L4757" s="13"/>
      <c r="M4757" s="13"/>
      <c r="N4757" s="13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13"/>
      <c r="AH4757" s="13"/>
      <c r="AI4757" s="13"/>
      <c r="AJ4757" s="13"/>
      <c r="AK4757" s="43"/>
      <c r="AL4757" s="43"/>
      <c r="AM4757" s="43"/>
      <c r="AN4757" s="43"/>
      <c r="AO4757" s="43"/>
      <c r="AP4757" s="43"/>
      <c r="AQ4757" s="43"/>
      <c r="AR4757" s="43"/>
      <c r="AS4757" s="43"/>
      <c r="AT4757" s="43"/>
      <c r="AU4757" s="43"/>
      <c r="AV4757" s="43"/>
      <c r="AW4757" s="43"/>
      <c r="AX4757" s="43"/>
      <c r="AY4757" s="43"/>
      <c r="AZ4757" s="43"/>
      <c r="BA4757" s="43"/>
      <c r="BB4757" s="43"/>
      <c r="BC4757" s="43"/>
      <c r="BD4757" s="43"/>
      <c r="BE4757" s="13"/>
      <c r="BF4757" s="13"/>
      <c r="BG4757" s="13"/>
      <c r="BH4757" s="13"/>
      <c r="BI4757" s="13"/>
      <c r="BJ4757" s="13"/>
      <c r="BK4757" s="13"/>
    </row>
    <row r="4758" spans="1:63" s="45" customFormat="1" x14ac:dyDescent="0.3">
      <c r="A4758" s="13"/>
      <c r="B4758" s="43"/>
      <c r="C4758" s="13"/>
      <c r="D4758" s="13"/>
      <c r="E4758" s="43"/>
      <c r="F4758" s="13"/>
      <c r="G4758" s="13"/>
      <c r="H4758" s="13"/>
      <c r="I4758" s="13"/>
      <c r="J4758" s="13"/>
      <c r="K4758" s="13"/>
      <c r="L4758" s="13"/>
      <c r="M4758" s="13"/>
      <c r="N4758" s="13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13"/>
      <c r="AH4758" s="13"/>
      <c r="AI4758" s="13"/>
      <c r="AJ4758" s="13"/>
      <c r="AK4758" s="43"/>
      <c r="AL4758" s="43"/>
      <c r="AM4758" s="43"/>
      <c r="AN4758" s="43"/>
      <c r="AO4758" s="43"/>
      <c r="AP4758" s="43"/>
      <c r="AQ4758" s="43"/>
      <c r="AR4758" s="43"/>
      <c r="AS4758" s="43"/>
      <c r="AT4758" s="43"/>
      <c r="AU4758" s="43"/>
      <c r="AV4758" s="43"/>
      <c r="AW4758" s="43"/>
      <c r="AX4758" s="43"/>
      <c r="AY4758" s="43"/>
      <c r="AZ4758" s="43"/>
      <c r="BA4758" s="43"/>
      <c r="BB4758" s="43"/>
      <c r="BC4758" s="43"/>
      <c r="BD4758" s="43"/>
      <c r="BE4758" s="13"/>
      <c r="BF4758" s="13"/>
      <c r="BG4758" s="13"/>
      <c r="BH4758" s="13"/>
      <c r="BI4758" s="13"/>
      <c r="BJ4758" s="13"/>
      <c r="BK4758" s="13"/>
    </row>
    <row r="4759" spans="1:63" s="45" customFormat="1" x14ac:dyDescent="0.3">
      <c r="A4759" s="13"/>
      <c r="B4759" s="43"/>
      <c r="C4759" s="13"/>
      <c r="D4759" s="13"/>
      <c r="E4759" s="43"/>
      <c r="F4759" s="13"/>
      <c r="G4759" s="13"/>
      <c r="H4759" s="13"/>
      <c r="I4759" s="13"/>
      <c r="J4759" s="13"/>
      <c r="K4759" s="13"/>
      <c r="L4759" s="13"/>
      <c r="M4759" s="13"/>
      <c r="N4759" s="13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13"/>
      <c r="AH4759" s="13"/>
      <c r="AI4759" s="13"/>
      <c r="AJ4759" s="13"/>
      <c r="AK4759" s="43"/>
      <c r="AL4759" s="43"/>
      <c r="AM4759" s="43"/>
      <c r="AN4759" s="43"/>
      <c r="AO4759" s="43"/>
      <c r="AP4759" s="43"/>
      <c r="AQ4759" s="43"/>
      <c r="AR4759" s="43"/>
      <c r="AS4759" s="43"/>
      <c r="AT4759" s="43"/>
      <c r="AU4759" s="43"/>
      <c r="AV4759" s="43"/>
      <c r="AW4759" s="43"/>
      <c r="AX4759" s="43"/>
      <c r="AY4759" s="43"/>
      <c r="AZ4759" s="43"/>
      <c r="BA4759" s="43"/>
      <c r="BB4759" s="43"/>
      <c r="BC4759" s="43"/>
      <c r="BD4759" s="43"/>
      <c r="BE4759" s="13"/>
      <c r="BF4759" s="13"/>
      <c r="BG4759" s="13"/>
      <c r="BH4759" s="13"/>
      <c r="BI4759" s="13"/>
      <c r="BJ4759" s="13"/>
      <c r="BK4759" s="13"/>
    </row>
    <row r="4760" spans="1:63" s="45" customFormat="1" x14ac:dyDescent="0.3">
      <c r="A4760" s="13"/>
      <c r="B4760" s="43"/>
      <c r="C4760" s="13"/>
      <c r="D4760" s="13"/>
      <c r="E4760" s="43"/>
      <c r="F4760" s="13"/>
      <c r="G4760" s="13"/>
      <c r="H4760" s="13"/>
      <c r="I4760" s="13"/>
      <c r="J4760" s="13"/>
      <c r="K4760" s="13"/>
      <c r="L4760" s="13"/>
      <c r="M4760" s="13"/>
      <c r="N4760" s="13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13"/>
      <c r="AH4760" s="13"/>
      <c r="AI4760" s="13"/>
      <c r="AJ4760" s="13"/>
      <c r="AK4760" s="43"/>
      <c r="AL4760" s="43"/>
      <c r="AM4760" s="43"/>
      <c r="AN4760" s="43"/>
      <c r="AO4760" s="43"/>
      <c r="AP4760" s="43"/>
      <c r="AQ4760" s="43"/>
      <c r="AR4760" s="43"/>
      <c r="AS4760" s="43"/>
      <c r="AT4760" s="43"/>
      <c r="AU4760" s="43"/>
      <c r="AV4760" s="43"/>
      <c r="AW4760" s="43"/>
      <c r="AX4760" s="43"/>
      <c r="AY4760" s="43"/>
      <c r="AZ4760" s="43"/>
      <c r="BA4760" s="43"/>
      <c r="BB4760" s="43"/>
      <c r="BC4760" s="43"/>
      <c r="BD4760" s="43"/>
      <c r="BE4760" s="13"/>
      <c r="BF4760" s="13"/>
      <c r="BG4760" s="13"/>
      <c r="BH4760" s="13"/>
      <c r="BI4760" s="13"/>
      <c r="BJ4760" s="13"/>
      <c r="BK4760" s="13"/>
    </row>
    <row r="4761" spans="1:63" s="45" customFormat="1" x14ac:dyDescent="0.3">
      <c r="A4761" s="13"/>
      <c r="B4761" s="43"/>
      <c r="C4761" s="13"/>
      <c r="D4761" s="13"/>
      <c r="E4761" s="43"/>
      <c r="F4761" s="13"/>
      <c r="G4761" s="13"/>
      <c r="H4761" s="13"/>
      <c r="I4761" s="13"/>
      <c r="J4761" s="13"/>
      <c r="K4761" s="13"/>
      <c r="L4761" s="13"/>
      <c r="M4761" s="13"/>
      <c r="N4761" s="13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13"/>
      <c r="AH4761" s="13"/>
      <c r="AI4761" s="13"/>
      <c r="AJ4761" s="13"/>
      <c r="AK4761" s="43"/>
      <c r="AL4761" s="43"/>
      <c r="AM4761" s="43"/>
      <c r="AN4761" s="43"/>
      <c r="AO4761" s="43"/>
      <c r="AP4761" s="43"/>
      <c r="AQ4761" s="43"/>
      <c r="AR4761" s="43"/>
      <c r="AS4761" s="43"/>
      <c r="AT4761" s="43"/>
      <c r="AU4761" s="43"/>
      <c r="AV4761" s="43"/>
      <c r="AW4761" s="43"/>
      <c r="AX4761" s="43"/>
      <c r="AY4761" s="43"/>
      <c r="AZ4761" s="43"/>
      <c r="BA4761" s="43"/>
      <c r="BB4761" s="43"/>
      <c r="BC4761" s="43"/>
      <c r="BD4761" s="43"/>
      <c r="BE4761" s="13"/>
      <c r="BF4761" s="13"/>
      <c r="BG4761" s="13"/>
      <c r="BH4761" s="13"/>
      <c r="BI4761" s="13"/>
      <c r="BJ4761" s="13"/>
      <c r="BK4761" s="13"/>
    </row>
    <row r="4762" spans="1:63" s="45" customFormat="1" x14ac:dyDescent="0.3">
      <c r="A4762" s="13"/>
      <c r="B4762" s="43"/>
      <c r="C4762" s="13"/>
      <c r="D4762" s="13"/>
      <c r="E4762" s="43"/>
      <c r="F4762" s="13"/>
      <c r="G4762" s="13"/>
      <c r="H4762" s="13"/>
      <c r="I4762" s="13"/>
      <c r="J4762" s="13"/>
      <c r="K4762" s="13"/>
      <c r="L4762" s="13"/>
      <c r="M4762" s="13"/>
      <c r="N4762" s="13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13"/>
      <c r="AH4762" s="13"/>
      <c r="AI4762" s="13"/>
      <c r="AJ4762" s="13"/>
      <c r="AK4762" s="43"/>
      <c r="AL4762" s="43"/>
      <c r="AM4762" s="43"/>
      <c r="AN4762" s="43"/>
      <c r="AO4762" s="43"/>
      <c r="AP4762" s="43"/>
      <c r="AQ4762" s="43"/>
      <c r="AR4762" s="43"/>
      <c r="AS4762" s="43"/>
      <c r="AT4762" s="43"/>
      <c r="AU4762" s="43"/>
      <c r="AV4762" s="43"/>
      <c r="AW4762" s="43"/>
      <c r="AX4762" s="43"/>
      <c r="AY4762" s="43"/>
      <c r="AZ4762" s="43"/>
      <c r="BA4762" s="43"/>
      <c r="BB4762" s="43"/>
      <c r="BC4762" s="43"/>
      <c r="BD4762" s="43"/>
      <c r="BE4762" s="13"/>
      <c r="BF4762" s="13"/>
      <c r="BG4762" s="13"/>
      <c r="BH4762" s="13"/>
      <c r="BI4762" s="13"/>
      <c r="BJ4762" s="13"/>
      <c r="BK4762" s="13"/>
    </row>
    <row r="4763" spans="1:63" s="45" customFormat="1" x14ac:dyDescent="0.3">
      <c r="A4763" s="13"/>
      <c r="B4763" s="43"/>
      <c r="C4763" s="13"/>
      <c r="D4763" s="13"/>
      <c r="E4763" s="43"/>
      <c r="F4763" s="13"/>
      <c r="G4763" s="13"/>
      <c r="H4763" s="13"/>
      <c r="I4763" s="13"/>
      <c r="J4763" s="13"/>
      <c r="K4763" s="13"/>
      <c r="L4763" s="13"/>
      <c r="M4763" s="13"/>
      <c r="N4763" s="13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13"/>
      <c r="AH4763" s="13"/>
      <c r="AI4763" s="13"/>
      <c r="AJ4763" s="13"/>
      <c r="AK4763" s="43"/>
      <c r="AL4763" s="43"/>
      <c r="AM4763" s="43"/>
      <c r="AN4763" s="43"/>
      <c r="AO4763" s="43"/>
      <c r="AP4763" s="43"/>
      <c r="AQ4763" s="43"/>
      <c r="AR4763" s="43"/>
      <c r="AS4763" s="43"/>
      <c r="AT4763" s="43"/>
      <c r="AU4763" s="43"/>
      <c r="AV4763" s="43"/>
      <c r="AW4763" s="43"/>
      <c r="AX4763" s="43"/>
      <c r="AY4763" s="43"/>
      <c r="AZ4763" s="43"/>
      <c r="BA4763" s="43"/>
      <c r="BB4763" s="43"/>
      <c r="BC4763" s="43"/>
      <c r="BD4763" s="43"/>
      <c r="BE4763" s="13"/>
      <c r="BF4763" s="13"/>
      <c r="BG4763" s="13"/>
      <c r="BH4763" s="13"/>
      <c r="BI4763" s="13"/>
      <c r="BJ4763" s="13"/>
      <c r="BK4763" s="13"/>
    </row>
    <row r="4764" spans="1:63" s="45" customFormat="1" x14ac:dyDescent="0.3">
      <c r="A4764" s="13"/>
      <c r="B4764" s="43"/>
      <c r="C4764" s="13"/>
      <c r="D4764" s="13"/>
      <c r="E4764" s="43"/>
      <c r="F4764" s="13"/>
      <c r="G4764" s="13"/>
      <c r="H4764" s="13"/>
      <c r="I4764" s="13"/>
      <c r="J4764" s="13"/>
      <c r="K4764" s="13"/>
      <c r="L4764" s="13"/>
      <c r="M4764" s="13"/>
      <c r="N4764" s="13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13"/>
      <c r="AH4764" s="13"/>
      <c r="AI4764" s="13"/>
      <c r="AJ4764" s="13"/>
      <c r="AK4764" s="43"/>
      <c r="AL4764" s="43"/>
      <c r="AM4764" s="43"/>
      <c r="AN4764" s="43"/>
      <c r="AO4764" s="43"/>
      <c r="AP4764" s="43"/>
      <c r="AQ4764" s="43"/>
      <c r="AR4764" s="43"/>
      <c r="AS4764" s="43"/>
      <c r="AT4764" s="43"/>
      <c r="AU4764" s="43"/>
      <c r="AV4764" s="43"/>
      <c r="AW4764" s="43"/>
      <c r="AX4764" s="43"/>
      <c r="AY4764" s="43"/>
      <c r="AZ4764" s="43"/>
      <c r="BA4764" s="43"/>
      <c r="BB4764" s="43"/>
      <c r="BC4764" s="43"/>
      <c r="BD4764" s="43"/>
      <c r="BE4764" s="13"/>
      <c r="BF4764" s="13"/>
      <c r="BG4764" s="13"/>
      <c r="BH4764" s="13"/>
      <c r="BI4764" s="13"/>
      <c r="BJ4764" s="13"/>
      <c r="BK4764" s="13"/>
    </row>
    <row r="4765" spans="1:63" s="45" customFormat="1" x14ac:dyDescent="0.3">
      <c r="A4765" s="13"/>
      <c r="B4765" s="43"/>
      <c r="C4765" s="13"/>
      <c r="D4765" s="13"/>
      <c r="E4765" s="43"/>
      <c r="F4765" s="13"/>
      <c r="G4765" s="13"/>
      <c r="H4765" s="13"/>
      <c r="I4765" s="13"/>
      <c r="J4765" s="13"/>
      <c r="K4765" s="13"/>
      <c r="L4765" s="13"/>
      <c r="M4765" s="13"/>
      <c r="N4765" s="13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13"/>
      <c r="AH4765" s="13"/>
      <c r="AI4765" s="13"/>
      <c r="AJ4765" s="13"/>
      <c r="AK4765" s="43"/>
      <c r="AL4765" s="43"/>
      <c r="AM4765" s="43"/>
      <c r="AN4765" s="43"/>
      <c r="AO4765" s="43"/>
      <c r="AP4765" s="43"/>
      <c r="AQ4765" s="43"/>
      <c r="AR4765" s="43"/>
      <c r="AS4765" s="43"/>
      <c r="AT4765" s="43"/>
      <c r="AU4765" s="43"/>
      <c r="AV4765" s="43"/>
      <c r="AW4765" s="43"/>
      <c r="AX4765" s="43"/>
      <c r="AY4765" s="43"/>
      <c r="AZ4765" s="43"/>
      <c r="BA4765" s="43"/>
      <c r="BB4765" s="43"/>
      <c r="BC4765" s="43"/>
      <c r="BD4765" s="43"/>
      <c r="BE4765" s="13"/>
      <c r="BF4765" s="13"/>
      <c r="BG4765" s="13"/>
      <c r="BH4765" s="13"/>
      <c r="BI4765" s="13"/>
      <c r="BJ4765" s="13"/>
      <c r="BK4765" s="13"/>
    </row>
    <row r="4766" spans="1:63" s="45" customFormat="1" x14ac:dyDescent="0.3">
      <c r="A4766" s="13"/>
      <c r="B4766" s="43"/>
      <c r="C4766" s="13"/>
      <c r="D4766" s="13"/>
      <c r="E4766" s="43"/>
      <c r="F4766" s="13"/>
      <c r="G4766" s="13"/>
      <c r="H4766" s="13"/>
      <c r="I4766" s="13"/>
      <c r="J4766" s="13"/>
      <c r="K4766" s="13"/>
      <c r="L4766" s="13"/>
      <c r="M4766" s="13"/>
      <c r="N4766" s="13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13"/>
      <c r="AH4766" s="13"/>
      <c r="AI4766" s="13"/>
      <c r="AJ4766" s="13"/>
      <c r="AK4766" s="43"/>
      <c r="AL4766" s="43"/>
      <c r="AM4766" s="43"/>
      <c r="AN4766" s="43"/>
      <c r="AO4766" s="43"/>
      <c r="AP4766" s="43"/>
      <c r="AQ4766" s="43"/>
      <c r="AR4766" s="43"/>
      <c r="AS4766" s="43"/>
      <c r="AT4766" s="43"/>
      <c r="AU4766" s="43"/>
      <c r="AV4766" s="43"/>
      <c r="AW4766" s="43"/>
      <c r="AX4766" s="43"/>
      <c r="AY4766" s="43"/>
      <c r="AZ4766" s="43"/>
      <c r="BA4766" s="43"/>
      <c r="BB4766" s="43"/>
      <c r="BC4766" s="43"/>
      <c r="BD4766" s="43"/>
      <c r="BE4766" s="13"/>
      <c r="BF4766" s="13"/>
      <c r="BG4766" s="13"/>
      <c r="BH4766" s="13"/>
      <c r="BI4766" s="13"/>
      <c r="BJ4766" s="13"/>
      <c r="BK4766" s="13"/>
    </row>
    <row r="4767" spans="1:63" s="45" customFormat="1" x14ac:dyDescent="0.3">
      <c r="A4767" s="13"/>
      <c r="B4767" s="43"/>
      <c r="C4767" s="13"/>
      <c r="D4767" s="13"/>
      <c r="E4767" s="43"/>
      <c r="F4767" s="13"/>
      <c r="G4767" s="13"/>
      <c r="H4767" s="13"/>
      <c r="I4767" s="13"/>
      <c r="J4767" s="13"/>
      <c r="K4767" s="13"/>
      <c r="L4767" s="13"/>
      <c r="M4767" s="13"/>
      <c r="N4767" s="13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13"/>
      <c r="AH4767" s="13"/>
      <c r="AI4767" s="13"/>
      <c r="AJ4767" s="13"/>
      <c r="AK4767" s="43"/>
      <c r="AL4767" s="43"/>
      <c r="AM4767" s="43"/>
      <c r="AN4767" s="43"/>
      <c r="AO4767" s="43"/>
      <c r="AP4767" s="43"/>
      <c r="AQ4767" s="43"/>
      <c r="AR4767" s="43"/>
      <c r="AS4767" s="43"/>
      <c r="AT4767" s="43"/>
      <c r="AU4767" s="43"/>
      <c r="AV4767" s="43"/>
      <c r="AW4767" s="43"/>
      <c r="AX4767" s="43"/>
      <c r="AY4767" s="43"/>
      <c r="AZ4767" s="43"/>
      <c r="BA4767" s="43"/>
      <c r="BB4767" s="43"/>
      <c r="BC4767" s="43"/>
      <c r="BD4767" s="43"/>
      <c r="BE4767" s="13"/>
      <c r="BF4767" s="13"/>
      <c r="BG4767" s="13"/>
      <c r="BH4767" s="13"/>
      <c r="BI4767" s="13"/>
      <c r="BJ4767" s="13"/>
      <c r="BK4767" s="13"/>
    </row>
    <row r="4768" spans="1:63" s="45" customFormat="1" x14ac:dyDescent="0.3">
      <c r="A4768" s="13"/>
      <c r="B4768" s="43"/>
      <c r="C4768" s="13"/>
      <c r="D4768" s="13"/>
      <c r="E4768" s="43"/>
      <c r="F4768" s="13"/>
      <c r="G4768" s="13"/>
      <c r="H4768" s="13"/>
      <c r="I4768" s="13"/>
      <c r="J4768" s="13"/>
      <c r="K4768" s="13"/>
      <c r="L4768" s="13"/>
      <c r="M4768" s="13"/>
      <c r="N4768" s="13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13"/>
      <c r="AH4768" s="13"/>
      <c r="AI4768" s="13"/>
      <c r="AJ4768" s="13"/>
      <c r="AK4768" s="43"/>
      <c r="AL4768" s="43"/>
      <c r="AM4768" s="43"/>
      <c r="AN4768" s="43"/>
      <c r="AO4768" s="43"/>
      <c r="AP4768" s="43"/>
      <c r="AQ4768" s="43"/>
      <c r="AR4768" s="43"/>
      <c r="AS4768" s="43"/>
      <c r="AT4768" s="43"/>
      <c r="AU4768" s="43"/>
      <c r="AV4768" s="43"/>
      <c r="AW4768" s="43"/>
      <c r="AX4768" s="43"/>
      <c r="AY4768" s="43"/>
      <c r="AZ4768" s="43"/>
      <c r="BA4768" s="43"/>
      <c r="BB4768" s="43"/>
      <c r="BC4768" s="43"/>
      <c r="BD4768" s="43"/>
      <c r="BE4768" s="13"/>
      <c r="BF4768" s="13"/>
      <c r="BG4768" s="13"/>
      <c r="BH4768" s="13"/>
      <c r="BI4768" s="13"/>
      <c r="BJ4768" s="13"/>
      <c r="BK4768" s="13"/>
    </row>
    <row r="4769" spans="1:63" s="45" customFormat="1" x14ac:dyDescent="0.3">
      <c r="A4769" s="13"/>
      <c r="B4769" s="43"/>
      <c r="C4769" s="13"/>
      <c r="D4769" s="13"/>
      <c r="E4769" s="43"/>
      <c r="F4769" s="13"/>
      <c r="G4769" s="13"/>
      <c r="H4769" s="13"/>
      <c r="I4769" s="13"/>
      <c r="J4769" s="13"/>
      <c r="K4769" s="13"/>
      <c r="L4769" s="13"/>
      <c r="M4769" s="13"/>
      <c r="N4769" s="13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13"/>
      <c r="AH4769" s="13"/>
      <c r="AI4769" s="13"/>
      <c r="AJ4769" s="13"/>
      <c r="AK4769" s="43"/>
      <c r="AL4769" s="43"/>
      <c r="AM4769" s="43"/>
      <c r="AN4769" s="43"/>
      <c r="AO4769" s="43"/>
      <c r="AP4769" s="43"/>
      <c r="AQ4769" s="43"/>
      <c r="AR4769" s="43"/>
      <c r="AS4769" s="43"/>
      <c r="AT4769" s="43"/>
      <c r="AU4769" s="43"/>
      <c r="AV4769" s="43"/>
      <c r="AW4769" s="43"/>
      <c r="AX4769" s="43"/>
      <c r="AY4769" s="43"/>
      <c r="AZ4769" s="43"/>
      <c r="BA4769" s="43"/>
      <c r="BB4769" s="43"/>
      <c r="BC4769" s="43"/>
      <c r="BD4769" s="43"/>
      <c r="BE4769" s="13"/>
      <c r="BF4769" s="13"/>
      <c r="BG4769" s="13"/>
      <c r="BH4769" s="13"/>
      <c r="BI4769" s="13"/>
      <c r="BJ4769" s="13"/>
      <c r="BK4769" s="13"/>
    </row>
    <row r="4770" spans="1:63" s="45" customFormat="1" x14ac:dyDescent="0.3">
      <c r="A4770" s="13"/>
      <c r="B4770" s="43"/>
      <c r="C4770" s="13"/>
      <c r="D4770" s="13"/>
      <c r="E4770" s="43"/>
      <c r="F4770" s="13"/>
      <c r="G4770" s="13"/>
      <c r="H4770" s="13"/>
      <c r="I4770" s="13"/>
      <c r="J4770" s="13"/>
      <c r="K4770" s="13"/>
      <c r="L4770" s="13"/>
      <c r="M4770" s="13"/>
      <c r="N4770" s="13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13"/>
      <c r="AH4770" s="13"/>
      <c r="AI4770" s="13"/>
      <c r="AJ4770" s="13"/>
      <c r="AK4770" s="43"/>
      <c r="AL4770" s="43"/>
      <c r="AM4770" s="43"/>
      <c r="AN4770" s="43"/>
      <c r="AO4770" s="43"/>
      <c r="AP4770" s="43"/>
      <c r="AQ4770" s="43"/>
      <c r="AR4770" s="43"/>
      <c r="AS4770" s="43"/>
      <c r="AT4770" s="43"/>
      <c r="AU4770" s="43"/>
      <c r="AV4770" s="43"/>
      <c r="AW4770" s="43"/>
      <c r="AX4770" s="43"/>
      <c r="AY4770" s="43"/>
      <c r="AZ4770" s="43"/>
      <c r="BA4770" s="43"/>
      <c r="BB4770" s="43"/>
      <c r="BC4770" s="43"/>
      <c r="BD4770" s="43"/>
      <c r="BE4770" s="13"/>
      <c r="BF4770" s="13"/>
      <c r="BG4770" s="13"/>
      <c r="BH4770" s="13"/>
      <c r="BI4770" s="13"/>
      <c r="BJ4770" s="13"/>
      <c r="BK4770" s="13"/>
    </row>
    <row r="4771" spans="1:63" s="45" customFormat="1" x14ac:dyDescent="0.3">
      <c r="A4771" s="13"/>
      <c r="B4771" s="43"/>
      <c r="C4771" s="13"/>
      <c r="D4771" s="13"/>
      <c r="E4771" s="43"/>
      <c r="F4771" s="13"/>
      <c r="G4771" s="13"/>
      <c r="H4771" s="13"/>
      <c r="I4771" s="13"/>
      <c r="J4771" s="13"/>
      <c r="K4771" s="13"/>
      <c r="L4771" s="13"/>
      <c r="M4771" s="13"/>
      <c r="N4771" s="13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13"/>
      <c r="AH4771" s="13"/>
      <c r="AI4771" s="13"/>
      <c r="AJ4771" s="13"/>
      <c r="AK4771" s="43"/>
      <c r="AL4771" s="43"/>
      <c r="AM4771" s="43"/>
      <c r="AN4771" s="43"/>
      <c r="AO4771" s="43"/>
      <c r="AP4771" s="43"/>
      <c r="AQ4771" s="43"/>
      <c r="AR4771" s="43"/>
      <c r="AS4771" s="43"/>
      <c r="AT4771" s="43"/>
      <c r="AU4771" s="43"/>
      <c r="AV4771" s="43"/>
      <c r="AW4771" s="43"/>
      <c r="AX4771" s="43"/>
      <c r="AY4771" s="43"/>
      <c r="AZ4771" s="43"/>
      <c r="BA4771" s="43"/>
      <c r="BB4771" s="43"/>
      <c r="BC4771" s="43"/>
      <c r="BD4771" s="43"/>
      <c r="BE4771" s="13"/>
      <c r="BF4771" s="13"/>
      <c r="BG4771" s="13"/>
      <c r="BH4771" s="13"/>
      <c r="BI4771" s="13"/>
      <c r="BJ4771" s="13"/>
      <c r="BK4771" s="13"/>
    </row>
    <row r="4772" spans="1:63" s="45" customFormat="1" x14ac:dyDescent="0.3">
      <c r="A4772" s="13"/>
      <c r="B4772" s="43"/>
      <c r="C4772" s="13"/>
      <c r="D4772" s="13"/>
      <c r="E4772" s="43"/>
      <c r="F4772" s="13"/>
      <c r="G4772" s="13"/>
      <c r="H4772" s="13"/>
      <c r="I4772" s="13"/>
      <c r="J4772" s="13"/>
      <c r="K4772" s="13"/>
      <c r="L4772" s="13"/>
      <c r="M4772" s="13"/>
      <c r="N4772" s="13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13"/>
      <c r="AH4772" s="13"/>
      <c r="AI4772" s="13"/>
      <c r="AJ4772" s="13"/>
      <c r="AK4772" s="43"/>
      <c r="AL4772" s="43"/>
      <c r="AM4772" s="43"/>
      <c r="AN4772" s="43"/>
      <c r="AO4772" s="43"/>
      <c r="AP4772" s="43"/>
      <c r="AQ4772" s="43"/>
      <c r="AR4772" s="43"/>
      <c r="AS4772" s="43"/>
      <c r="AT4772" s="43"/>
      <c r="AU4772" s="43"/>
      <c r="AV4772" s="43"/>
      <c r="AW4772" s="43"/>
      <c r="AX4772" s="43"/>
      <c r="AY4772" s="43"/>
      <c r="AZ4772" s="43"/>
      <c r="BA4772" s="43"/>
      <c r="BB4772" s="43"/>
      <c r="BC4772" s="43"/>
      <c r="BD4772" s="43"/>
      <c r="BE4772" s="13"/>
      <c r="BF4772" s="13"/>
      <c r="BG4772" s="13"/>
      <c r="BH4772" s="13"/>
      <c r="BI4772" s="13"/>
      <c r="BJ4772" s="13"/>
      <c r="BK4772" s="13"/>
    </row>
    <row r="4773" spans="1:63" s="45" customFormat="1" x14ac:dyDescent="0.3">
      <c r="A4773" s="13"/>
      <c r="B4773" s="43"/>
      <c r="C4773" s="13"/>
      <c r="D4773" s="13"/>
      <c r="E4773" s="43"/>
      <c r="F4773" s="13"/>
      <c r="G4773" s="13"/>
      <c r="H4773" s="13"/>
      <c r="I4773" s="13"/>
      <c r="J4773" s="13"/>
      <c r="K4773" s="13"/>
      <c r="L4773" s="13"/>
      <c r="M4773" s="13"/>
      <c r="N4773" s="13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13"/>
      <c r="AH4773" s="13"/>
      <c r="AI4773" s="13"/>
      <c r="AJ4773" s="13"/>
      <c r="AK4773" s="43"/>
      <c r="AL4773" s="43"/>
      <c r="AM4773" s="43"/>
      <c r="AN4773" s="43"/>
      <c r="AO4773" s="43"/>
      <c r="AP4773" s="43"/>
      <c r="AQ4773" s="43"/>
      <c r="AR4773" s="43"/>
      <c r="AS4773" s="43"/>
      <c r="AT4773" s="43"/>
      <c r="AU4773" s="43"/>
      <c r="AV4773" s="43"/>
      <c r="AW4773" s="43"/>
      <c r="AX4773" s="43"/>
      <c r="AY4773" s="43"/>
      <c r="AZ4773" s="43"/>
      <c r="BA4773" s="43"/>
      <c r="BB4773" s="43"/>
      <c r="BC4773" s="43"/>
      <c r="BD4773" s="43"/>
      <c r="BE4773" s="13"/>
      <c r="BF4773" s="13"/>
      <c r="BG4773" s="13"/>
      <c r="BH4773" s="13"/>
      <c r="BI4773" s="13"/>
      <c r="BJ4773" s="13"/>
      <c r="BK4773" s="13"/>
    </row>
    <row r="4774" spans="1:63" s="45" customFormat="1" x14ac:dyDescent="0.3">
      <c r="A4774" s="13"/>
      <c r="B4774" s="43"/>
      <c r="C4774" s="13"/>
      <c r="D4774" s="13"/>
      <c r="E4774" s="43"/>
      <c r="F4774" s="13"/>
      <c r="G4774" s="13"/>
      <c r="H4774" s="13"/>
      <c r="I4774" s="13"/>
      <c r="J4774" s="13"/>
      <c r="K4774" s="13"/>
      <c r="L4774" s="13"/>
      <c r="M4774" s="13"/>
      <c r="N4774" s="13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13"/>
      <c r="AH4774" s="13"/>
      <c r="AI4774" s="13"/>
      <c r="AJ4774" s="13"/>
      <c r="AK4774" s="43"/>
      <c r="AL4774" s="43"/>
      <c r="AM4774" s="43"/>
      <c r="AN4774" s="43"/>
      <c r="AO4774" s="43"/>
      <c r="AP4774" s="43"/>
      <c r="AQ4774" s="43"/>
      <c r="AR4774" s="43"/>
      <c r="AS4774" s="43"/>
      <c r="AT4774" s="43"/>
      <c r="AU4774" s="43"/>
      <c r="AV4774" s="43"/>
      <c r="AW4774" s="43"/>
      <c r="AX4774" s="43"/>
      <c r="AY4774" s="43"/>
      <c r="AZ4774" s="43"/>
      <c r="BA4774" s="43"/>
      <c r="BB4774" s="43"/>
      <c r="BC4774" s="43"/>
      <c r="BD4774" s="43"/>
      <c r="BE4774" s="13"/>
      <c r="BF4774" s="13"/>
      <c r="BG4774" s="13"/>
      <c r="BH4774" s="13"/>
      <c r="BI4774" s="13"/>
      <c r="BJ4774" s="13"/>
      <c r="BK4774" s="13"/>
    </row>
    <row r="4775" spans="1:63" s="45" customFormat="1" x14ac:dyDescent="0.3">
      <c r="A4775" s="13"/>
      <c r="B4775" s="43"/>
      <c r="C4775" s="13"/>
      <c r="D4775" s="13"/>
      <c r="E4775" s="43"/>
      <c r="F4775" s="13"/>
      <c r="G4775" s="13"/>
      <c r="H4775" s="13"/>
      <c r="I4775" s="13"/>
      <c r="J4775" s="13"/>
      <c r="K4775" s="13"/>
      <c r="L4775" s="13"/>
      <c r="M4775" s="13"/>
      <c r="N4775" s="13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13"/>
      <c r="AH4775" s="13"/>
      <c r="AI4775" s="13"/>
      <c r="AJ4775" s="13"/>
      <c r="AK4775" s="43"/>
      <c r="AL4775" s="43"/>
      <c r="AM4775" s="43"/>
      <c r="AN4775" s="43"/>
      <c r="AO4775" s="43"/>
      <c r="AP4775" s="43"/>
      <c r="AQ4775" s="43"/>
      <c r="AR4775" s="43"/>
      <c r="AS4775" s="43"/>
      <c r="AT4775" s="43"/>
      <c r="AU4775" s="43"/>
      <c r="AV4775" s="43"/>
      <c r="AW4775" s="43"/>
      <c r="AX4775" s="43"/>
      <c r="AY4775" s="43"/>
      <c r="AZ4775" s="43"/>
      <c r="BA4775" s="43"/>
      <c r="BB4775" s="43"/>
      <c r="BC4775" s="43"/>
      <c r="BD4775" s="43"/>
      <c r="BE4775" s="13"/>
      <c r="BF4775" s="13"/>
      <c r="BG4775" s="13"/>
      <c r="BH4775" s="13"/>
      <c r="BI4775" s="13"/>
      <c r="BJ4775" s="13"/>
      <c r="BK4775" s="13"/>
    </row>
    <row r="4776" spans="1:63" s="45" customFormat="1" x14ac:dyDescent="0.3">
      <c r="A4776" s="13"/>
      <c r="B4776" s="43"/>
      <c r="C4776" s="13"/>
      <c r="D4776" s="13"/>
      <c r="E4776" s="43"/>
      <c r="F4776" s="13"/>
      <c r="G4776" s="13"/>
      <c r="H4776" s="13"/>
      <c r="I4776" s="13"/>
      <c r="J4776" s="13"/>
      <c r="K4776" s="13"/>
      <c r="L4776" s="13"/>
      <c r="M4776" s="13"/>
      <c r="N4776" s="13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13"/>
      <c r="AH4776" s="13"/>
      <c r="AI4776" s="13"/>
      <c r="AJ4776" s="13"/>
      <c r="AK4776" s="43"/>
      <c r="AL4776" s="43"/>
      <c r="AM4776" s="43"/>
      <c r="AN4776" s="43"/>
      <c r="AO4776" s="43"/>
      <c r="AP4776" s="43"/>
      <c r="AQ4776" s="43"/>
      <c r="AR4776" s="43"/>
      <c r="AS4776" s="43"/>
      <c r="AT4776" s="43"/>
      <c r="AU4776" s="43"/>
      <c r="AV4776" s="43"/>
      <c r="AW4776" s="43"/>
      <c r="AX4776" s="43"/>
      <c r="AY4776" s="43"/>
      <c r="AZ4776" s="43"/>
      <c r="BA4776" s="43"/>
      <c r="BB4776" s="43"/>
      <c r="BC4776" s="43"/>
      <c r="BD4776" s="43"/>
      <c r="BE4776" s="13"/>
      <c r="BF4776" s="13"/>
      <c r="BG4776" s="13"/>
      <c r="BH4776" s="13"/>
      <c r="BI4776" s="13"/>
      <c r="BJ4776" s="13"/>
      <c r="BK4776" s="13"/>
    </row>
    <row r="4777" spans="1:63" s="45" customFormat="1" x14ac:dyDescent="0.3">
      <c r="A4777" s="13"/>
      <c r="B4777" s="43"/>
      <c r="C4777" s="13"/>
      <c r="D4777" s="13"/>
      <c r="E4777" s="43"/>
      <c r="F4777" s="13"/>
      <c r="G4777" s="13"/>
      <c r="H4777" s="13"/>
      <c r="I4777" s="13"/>
      <c r="J4777" s="13"/>
      <c r="K4777" s="13"/>
      <c r="L4777" s="13"/>
      <c r="M4777" s="13"/>
      <c r="N4777" s="13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13"/>
      <c r="AH4777" s="13"/>
      <c r="AI4777" s="13"/>
      <c r="AJ4777" s="13"/>
      <c r="AK4777" s="43"/>
      <c r="AL4777" s="43"/>
      <c r="AM4777" s="43"/>
      <c r="AN4777" s="43"/>
      <c r="AO4777" s="43"/>
      <c r="AP4777" s="43"/>
      <c r="AQ4777" s="43"/>
      <c r="AR4777" s="43"/>
      <c r="AS4777" s="43"/>
      <c r="AT4777" s="43"/>
      <c r="AU4777" s="43"/>
      <c r="AV4777" s="43"/>
      <c r="AW4777" s="43"/>
      <c r="AX4777" s="43"/>
      <c r="AY4777" s="43"/>
      <c r="AZ4777" s="43"/>
      <c r="BA4777" s="43"/>
      <c r="BB4777" s="43"/>
      <c r="BC4777" s="43"/>
      <c r="BD4777" s="43"/>
      <c r="BE4777" s="13"/>
      <c r="BF4777" s="13"/>
      <c r="BG4777" s="13"/>
      <c r="BH4777" s="13"/>
      <c r="BI4777" s="13"/>
      <c r="BJ4777" s="13"/>
      <c r="BK4777" s="13"/>
    </row>
    <row r="4778" spans="1:63" s="45" customFormat="1" x14ac:dyDescent="0.3">
      <c r="A4778" s="13"/>
      <c r="B4778" s="43"/>
      <c r="C4778" s="13"/>
      <c r="D4778" s="13"/>
      <c r="E4778" s="43"/>
      <c r="F4778" s="13"/>
      <c r="G4778" s="13"/>
      <c r="H4778" s="13"/>
      <c r="I4778" s="13"/>
      <c r="J4778" s="13"/>
      <c r="K4778" s="13"/>
      <c r="L4778" s="13"/>
      <c r="M4778" s="13"/>
      <c r="N4778" s="13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13"/>
      <c r="AH4778" s="13"/>
      <c r="AI4778" s="13"/>
      <c r="AJ4778" s="13"/>
      <c r="AK4778" s="43"/>
      <c r="AL4778" s="43"/>
      <c r="AM4778" s="43"/>
      <c r="AN4778" s="43"/>
      <c r="AO4778" s="43"/>
      <c r="AP4778" s="43"/>
      <c r="AQ4778" s="43"/>
      <c r="AR4778" s="43"/>
      <c r="AS4778" s="43"/>
      <c r="AT4778" s="43"/>
      <c r="AU4778" s="43"/>
      <c r="AV4778" s="43"/>
      <c r="AW4778" s="43"/>
      <c r="AX4778" s="43"/>
      <c r="AY4778" s="43"/>
      <c r="AZ4778" s="43"/>
      <c r="BA4778" s="43"/>
      <c r="BB4778" s="43"/>
      <c r="BC4778" s="43"/>
      <c r="BD4778" s="43"/>
      <c r="BE4778" s="13"/>
      <c r="BF4778" s="13"/>
      <c r="BG4778" s="13"/>
      <c r="BH4778" s="13"/>
      <c r="BI4778" s="13"/>
      <c r="BJ4778" s="13"/>
      <c r="BK4778" s="13"/>
    </row>
    <row r="4779" spans="1:63" s="45" customFormat="1" x14ac:dyDescent="0.3">
      <c r="A4779" s="13"/>
      <c r="B4779" s="43"/>
      <c r="C4779" s="13"/>
      <c r="D4779" s="13"/>
      <c r="E4779" s="43"/>
      <c r="F4779" s="13"/>
      <c r="G4779" s="13"/>
      <c r="H4779" s="13"/>
      <c r="I4779" s="13"/>
      <c r="J4779" s="13"/>
      <c r="K4779" s="13"/>
      <c r="L4779" s="13"/>
      <c r="M4779" s="13"/>
      <c r="N4779" s="13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13"/>
      <c r="AH4779" s="13"/>
      <c r="AI4779" s="13"/>
      <c r="AJ4779" s="13"/>
      <c r="AK4779" s="43"/>
      <c r="AL4779" s="43"/>
      <c r="AM4779" s="43"/>
      <c r="AN4779" s="43"/>
      <c r="AO4779" s="43"/>
      <c r="AP4779" s="43"/>
      <c r="AQ4779" s="43"/>
      <c r="AR4779" s="43"/>
      <c r="AS4779" s="43"/>
      <c r="AT4779" s="43"/>
      <c r="AU4779" s="43"/>
      <c r="AV4779" s="43"/>
      <c r="AW4779" s="43"/>
      <c r="AX4779" s="43"/>
      <c r="AY4779" s="43"/>
      <c r="AZ4779" s="43"/>
      <c r="BA4779" s="43"/>
      <c r="BB4779" s="43"/>
      <c r="BC4779" s="43"/>
      <c r="BD4779" s="43"/>
      <c r="BE4779" s="13"/>
      <c r="BF4779" s="13"/>
      <c r="BG4779" s="13"/>
      <c r="BH4779" s="13"/>
      <c r="BI4779" s="13"/>
      <c r="BJ4779" s="13"/>
      <c r="BK4779" s="13"/>
    </row>
    <row r="4780" spans="1:63" s="45" customFormat="1" x14ac:dyDescent="0.3">
      <c r="A4780" s="13"/>
      <c r="B4780" s="43"/>
      <c r="C4780" s="13"/>
      <c r="D4780" s="13"/>
      <c r="E4780" s="43"/>
      <c r="F4780" s="13"/>
      <c r="G4780" s="13"/>
      <c r="H4780" s="13"/>
      <c r="I4780" s="13"/>
      <c r="J4780" s="13"/>
      <c r="K4780" s="13"/>
      <c r="L4780" s="13"/>
      <c r="M4780" s="13"/>
      <c r="N4780" s="13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13"/>
      <c r="AH4780" s="13"/>
      <c r="AI4780" s="13"/>
      <c r="AJ4780" s="13"/>
      <c r="AK4780" s="43"/>
      <c r="AL4780" s="43"/>
      <c r="AM4780" s="43"/>
      <c r="AN4780" s="43"/>
      <c r="AO4780" s="43"/>
      <c r="AP4780" s="43"/>
      <c r="AQ4780" s="43"/>
      <c r="AR4780" s="43"/>
      <c r="AS4780" s="43"/>
      <c r="AT4780" s="43"/>
      <c r="AU4780" s="43"/>
      <c r="AV4780" s="43"/>
      <c r="AW4780" s="43"/>
      <c r="AX4780" s="43"/>
      <c r="AY4780" s="43"/>
      <c r="AZ4780" s="43"/>
      <c r="BA4780" s="43"/>
      <c r="BB4780" s="43"/>
      <c r="BC4780" s="43"/>
      <c r="BD4780" s="43"/>
      <c r="BE4780" s="13"/>
      <c r="BF4780" s="13"/>
      <c r="BG4780" s="13"/>
      <c r="BH4780" s="13"/>
      <c r="BI4780" s="13"/>
      <c r="BJ4780" s="13"/>
      <c r="BK4780" s="13"/>
    </row>
    <row r="4781" spans="1:63" s="45" customFormat="1" x14ac:dyDescent="0.3">
      <c r="A4781" s="13"/>
      <c r="B4781" s="43"/>
      <c r="C4781" s="13"/>
      <c r="D4781" s="13"/>
      <c r="E4781" s="43"/>
      <c r="F4781" s="13"/>
      <c r="G4781" s="13"/>
      <c r="H4781" s="13"/>
      <c r="I4781" s="13"/>
      <c r="J4781" s="13"/>
      <c r="K4781" s="13"/>
      <c r="L4781" s="13"/>
      <c r="M4781" s="13"/>
      <c r="N4781" s="13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13"/>
      <c r="AH4781" s="13"/>
      <c r="AI4781" s="13"/>
      <c r="AJ4781" s="13"/>
      <c r="AK4781" s="43"/>
      <c r="AL4781" s="43"/>
      <c r="AM4781" s="43"/>
      <c r="AN4781" s="43"/>
      <c r="AO4781" s="43"/>
      <c r="AP4781" s="43"/>
      <c r="AQ4781" s="43"/>
      <c r="AR4781" s="43"/>
      <c r="AS4781" s="43"/>
      <c r="AT4781" s="43"/>
      <c r="AU4781" s="43"/>
      <c r="AV4781" s="43"/>
      <c r="AW4781" s="43"/>
      <c r="AX4781" s="43"/>
      <c r="AY4781" s="43"/>
      <c r="AZ4781" s="43"/>
      <c r="BA4781" s="43"/>
      <c r="BB4781" s="43"/>
      <c r="BC4781" s="43"/>
      <c r="BD4781" s="43"/>
      <c r="BE4781" s="13"/>
      <c r="BF4781" s="13"/>
      <c r="BG4781" s="13"/>
      <c r="BH4781" s="13"/>
      <c r="BI4781" s="13"/>
      <c r="BJ4781" s="13"/>
      <c r="BK4781" s="13"/>
    </row>
    <row r="4782" spans="1:63" s="45" customFormat="1" x14ac:dyDescent="0.3">
      <c r="A4782" s="13"/>
      <c r="B4782" s="43"/>
      <c r="C4782" s="13"/>
      <c r="D4782" s="13"/>
      <c r="E4782" s="43"/>
      <c r="F4782" s="13"/>
      <c r="G4782" s="13"/>
      <c r="H4782" s="13"/>
      <c r="I4782" s="13"/>
      <c r="J4782" s="13"/>
      <c r="K4782" s="13"/>
      <c r="L4782" s="13"/>
      <c r="M4782" s="13"/>
      <c r="N4782" s="13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13"/>
      <c r="AH4782" s="13"/>
      <c r="AI4782" s="13"/>
      <c r="AJ4782" s="13"/>
      <c r="AK4782" s="43"/>
      <c r="AL4782" s="43"/>
      <c r="AM4782" s="43"/>
      <c r="AN4782" s="43"/>
      <c r="AO4782" s="43"/>
      <c r="AP4782" s="43"/>
      <c r="AQ4782" s="43"/>
      <c r="AR4782" s="43"/>
      <c r="AS4782" s="43"/>
      <c r="AT4782" s="43"/>
      <c r="AU4782" s="43"/>
      <c r="AV4782" s="43"/>
      <c r="AW4782" s="43"/>
      <c r="AX4782" s="43"/>
      <c r="AY4782" s="43"/>
      <c r="AZ4782" s="43"/>
      <c r="BA4782" s="43"/>
      <c r="BB4782" s="43"/>
      <c r="BC4782" s="43"/>
      <c r="BD4782" s="43"/>
      <c r="BE4782" s="13"/>
      <c r="BF4782" s="13"/>
      <c r="BG4782" s="13"/>
      <c r="BH4782" s="13"/>
      <c r="BI4782" s="13"/>
      <c r="BJ4782" s="13"/>
      <c r="BK4782" s="13"/>
    </row>
    <row r="4783" spans="1:63" s="45" customFormat="1" x14ac:dyDescent="0.3">
      <c r="A4783" s="13"/>
      <c r="B4783" s="43"/>
      <c r="C4783" s="13"/>
      <c r="D4783" s="13"/>
      <c r="E4783" s="43"/>
      <c r="F4783" s="13"/>
      <c r="G4783" s="13"/>
      <c r="H4783" s="13"/>
      <c r="I4783" s="13"/>
      <c r="J4783" s="13"/>
      <c r="K4783" s="13"/>
      <c r="L4783" s="13"/>
      <c r="M4783" s="13"/>
      <c r="N4783" s="13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13"/>
      <c r="AH4783" s="13"/>
      <c r="AI4783" s="13"/>
      <c r="AJ4783" s="13"/>
      <c r="AK4783" s="43"/>
      <c r="AL4783" s="43"/>
      <c r="AM4783" s="43"/>
      <c r="AN4783" s="43"/>
      <c r="AO4783" s="43"/>
      <c r="AP4783" s="43"/>
      <c r="AQ4783" s="43"/>
      <c r="AR4783" s="43"/>
      <c r="AS4783" s="43"/>
      <c r="AT4783" s="43"/>
      <c r="AU4783" s="43"/>
      <c r="AV4783" s="43"/>
      <c r="AW4783" s="43"/>
      <c r="AX4783" s="43"/>
      <c r="AY4783" s="43"/>
      <c r="AZ4783" s="43"/>
      <c r="BA4783" s="43"/>
      <c r="BB4783" s="43"/>
      <c r="BC4783" s="43"/>
      <c r="BD4783" s="43"/>
      <c r="BE4783" s="13"/>
      <c r="BF4783" s="13"/>
      <c r="BG4783" s="13"/>
      <c r="BH4783" s="13"/>
      <c r="BI4783" s="13"/>
      <c r="BJ4783" s="13"/>
      <c r="BK4783" s="13"/>
    </row>
    <row r="4784" spans="1:63" s="45" customFormat="1" x14ac:dyDescent="0.3">
      <c r="A4784" s="13"/>
      <c r="B4784" s="43"/>
      <c r="C4784" s="13"/>
      <c r="D4784" s="13"/>
      <c r="E4784" s="43"/>
      <c r="F4784" s="13"/>
      <c r="G4784" s="13"/>
      <c r="H4784" s="13"/>
      <c r="I4784" s="13"/>
      <c r="J4784" s="13"/>
      <c r="K4784" s="13"/>
      <c r="L4784" s="13"/>
      <c r="M4784" s="13"/>
      <c r="N4784" s="13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13"/>
      <c r="AH4784" s="13"/>
      <c r="AI4784" s="13"/>
      <c r="AJ4784" s="13"/>
      <c r="AK4784" s="43"/>
      <c r="AL4784" s="43"/>
      <c r="AM4784" s="43"/>
      <c r="AN4784" s="43"/>
      <c r="AO4784" s="43"/>
      <c r="AP4784" s="43"/>
      <c r="AQ4784" s="43"/>
      <c r="AR4784" s="43"/>
      <c r="AS4784" s="43"/>
      <c r="AT4784" s="43"/>
      <c r="AU4784" s="43"/>
      <c r="AV4784" s="43"/>
      <c r="AW4784" s="43"/>
      <c r="AX4784" s="43"/>
      <c r="AY4784" s="43"/>
      <c r="AZ4784" s="43"/>
      <c r="BA4784" s="43"/>
      <c r="BB4784" s="43"/>
      <c r="BC4784" s="43"/>
      <c r="BD4784" s="43"/>
      <c r="BE4784" s="13"/>
      <c r="BF4784" s="13"/>
      <c r="BG4784" s="13"/>
      <c r="BH4784" s="13"/>
      <c r="BI4784" s="13"/>
      <c r="BJ4784" s="13"/>
      <c r="BK4784" s="13"/>
    </row>
    <row r="4785" spans="1:63" s="45" customFormat="1" x14ac:dyDescent="0.3">
      <c r="A4785" s="13"/>
      <c r="B4785" s="43"/>
      <c r="C4785" s="13"/>
      <c r="D4785" s="13"/>
      <c r="E4785" s="43"/>
      <c r="F4785" s="13"/>
      <c r="G4785" s="13"/>
      <c r="H4785" s="13"/>
      <c r="I4785" s="13"/>
      <c r="J4785" s="13"/>
      <c r="K4785" s="13"/>
      <c r="L4785" s="13"/>
      <c r="M4785" s="13"/>
      <c r="N4785" s="13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13"/>
      <c r="AH4785" s="13"/>
      <c r="AI4785" s="13"/>
      <c r="AJ4785" s="13"/>
      <c r="AK4785" s="43"/>
      <c r="AL4785" s="43"/>
      <c r="AM4785" s="43"/>
      <c r="AN4785" s="43"/>
      <c r="AO4785" s="43"/>
      <c r="AP4785" s="43"/>
      <c r="AQ4785" s="43"/>
      <c r="AR4785" s="43"/>
      <c r="AS4785" s="43"/>
      <c r="AT4785" s="43"/>
      <c r="AU4785" s="43"/>
      <c r="AV4785" s="43"/>
      <c r="AW4785" s="43"/>
      <c r="AX4785" s="43"/>
      <c r="AY4785" s="43"/>
      <c r="AZ4785" s="43"/>
      <c r="BA4785" s="43"/>
      <c r="BB4785" s="43"/>
      <c r="BC4785" s="43"/>
      <c r="BD4785" s="43"/>
      <c r="BE4785" s="13"/>
      <c r="BF4785" s="13"/>
      <c r="BG4785" s="13"/>
      <c r="BH4785" s="13"/>
      <c r="BI4785" s="13"/>
      <c r="BJ4785" s="13"/>
      <c r="BK4785" s="13"/>
    </row>
    <row r="4786" spans="1:63" s="45" customFormat="1" x14ac:dyDescent="0.3">
      <c r="A4786" s="13"/>
      <c r="B4786" s="43"/>
      <c r="C4786" s="13"/>
      <c r="D4786" s="13"/>
      <c r="E4786" s="43"/>
      <c r="F4786" s="13"/>
      <c r="G4786" s="13"/>
      <c r="H4786" s="13"/>
      <c r="I4786" s="13"/>
      <c r="J4786" s="13"/>
      <c r="K4786" s="13"/>
      <c r="L4786" s="13"/>
      <c r="M4786" s="13"/>
      <c r="N4786" s="13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13"/>
      <c r="AH4786" s="13"/>
      <c r="AI4786" s="13"/>
      <c r="AJ4786" s="13"/>
      <c r="AK4786" s="43"/>
      <c r="AL4786" s="43"/>
      <c r="AM4786" s="43"/>
      <c r="AN4786" s="43"/>
      <c r="AO4786" s="43"/>
      <c r="AP4786" s="43"/>
      <c r="AQ4786" s="43"/>
      <c r="AR4786" s="43"/>
      <c r="AS4786" s="43"/>
      <c r="AT4786" s="43"/>
      <c r="AU4786" s="43"/>
      <c r="AV4786" s="43"/>
      <c r="AW4786" s="43"/>
      <c r="AX4786" s="43"/>
      <c r="AY4786" s="43"/>
      <c r="AZ4786" s="43"/>
      <c r="BA4786" s="43"/>
      <c r="BB4786" s="43"/>
      <c r="BC4786" s="43"/>
      <c r="BD4786" s="43"/>
      <c r="BE4786" s="13"/>
      <c r="BF4786" s="13"/>
      <c r="BG4786" s="13"/>
      <c r="BH4786" s="13"/>
      <c r="BI4786" s="13"/>
      <c r="BJ4786" s="13"/>
      <c r="BK4786" s="13"/>
    </row>
    <row r="4787" spans="1:63" s="45" customFormat="1" x14ac:dyDescent="0.3">
      <c r="A4787" s="13"/>
      <c r="B4787" s="43"/>
      <c r="C4787" s="13"/>
      <c r="D4787" s="13"/>
      <c r="E4787" s="43"/>
      <c r="F4787" s="13"/>
      <c r="G4787" s="13"/>
      <c r="H4787" s="13"/>
      <c r="I4787" s="13"/>
      <c r="J4787" s="13"/>
      <c r="K4787" s="13"/>
      <c r="L4787" s="13"/>
      <c r="M4787" s="13"/>
      <c r="N4787" s="13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13"/>
      <c r="AH4787" s="13"/>
      <c r="AI4787" s="13"/>
      <c r="AJ4787" s="13"/>
      <c r="AK4787" s="43"/>
      <c r="AL4787" s="43"/>
      <c r="AM4787" s="43"/>
      <c r="AN4787" s="43"/>
      <c r="AO4787" s="43"/>
      <c r="AP4787" s="43"/>
      <c r="AQ4787" s="43"/>
      <c r="AR4787" s="43"/>
      <c r="AS4787" s="43"/>
      <c r="AT4787" s="43"/>
      <c r="AU4787" s="43"/>
      <c r="AV4787" s="43"/>
      <c r="AW4787" s="43"/>
      <c r="AX4787" s="43"/>
      <c r="AY4787" s="43"/>
      <c r="AZ4787" s="43"/>
      <c r="BA4787" s="43"/>
      <c r="BB4787" s="43"/>
      <c r="BC4787" s="43"/>
      <c r="BD4787" s="43"/>
      <c r="BE4787" s="13"/>
      <c r="BF4787" s="13"/>
      <c r="BG4787" s="13"/>
      <c r="BH4787" s="13"/>
      <c r="BI4787" s="13"/>
      <c r="BJ4787" s="13"/>
      <c r="BK4787" s="13"/>
    </row>
    <row r="4788" spans="1:63" s="45" customFormat="1" x14ac:dyDescent="0.3">
      <c r="A4788" s="13"/>
      <c r="B4788" s="43"/>
      <c r="C4788" s="13"/>
      <c r="D4788" s="13"/>
      <c r="E4788" s="43"/>
      <c r="F4788" s="13"/>
      <c r="G4788" s="13"/>
      <c r="H4788" s="13"/>
      <c r="I4788" s="13"/>
      <c r="J4788" s="13"/>
      <c r="K4788" s="13"/>
      <c r="L4788" s="13"/>
      <c r="M4788" s="13"/>
      <c r="N4788" s="13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13"/>
      <c r="AH4788" s="13"/>
      <c r="AI4788" s="13"/>
      <c r="AJ4788" s="13"/>
      <c r="AK4788" s="43"/>
      <c r="AL4788" s="43"/>
      <c r="AM4788" s="43"/>
      <c r="AN4788" s="43"/>
      <c r="AO4788" s="43"/>
      <c r="AP4788" s="43"/>
      <c r="AQ4788" s="43"/>
      <c r="AR4788" s="43"/>
      <c r="AS4788" s="43"/>
      <c r="AT4788" s="43"/>
      <c r="AU4788" s="43"/>
      <c r="AV4788" s="43"/>
      <c r="AW4788" s="43"/>
      <c r="AX4788" s="43"/>
      <c r="AY4788" s="43"/>
      <c r="AZ4788" s="43"/>
      <c r="BA4788" s="43"/>
      <c r="BB4788" s="43"/>
      <c r="BC4788" s="43"/>
      <c r="BD4788" s="43"/>
      <c r="BE4788" s="13"/>
      <c r="BF4788" s="13"/>
      <c r="BG4788" s="13"/>
      <c r="BH4788" s="13"/>
      <c r="BI4788" s="13"/>
      <c r="BJ4788" s="13"/>
      <c r="BK4788" s="13"/>
    </row>
    <row r="4789" spans="1:63" s="45" customFormat="1" x14ac:dyDescent="0.3">
      <c r="A4789" s="13"/>
      <c r="B4789" s="43"/>
      <c r="C4789" s="13"/>
      <c r="D4789" s="13"/>
      <c r="E4789" s="43"/>
      <c r="F4789" s="13"/>
      <c r="G4789" s="13"/>
      <c r="H4789" s="13"/>
      <c r="I4789" s="13"/>
      <c r="J4789" s="13"/>
      <c r="K4789" s="13"/>
      <c r="L4789" s="13"/>
      <c r="M4789" s="13"/>
      <c r="N4789" s="13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13"/>
      <c r="AH4789" s="13"/>
      <c r="AI4789" s="13"/>
      <c r="AJ4789" s="13"/>
      <c r="AK4789" s="43"/>
      <c r="AL4789" s="43"/>
      <c r="AM4789" s="43"/>
      <c r="AN4789" s="43"/>
      <c r="AO4789" s="43"/>
      <c r="AP4789" s="43"/>
      <c r="AQ4789" s="43"/>
      <c r="AR4789" s="43"/>
      <c r="AS4789" s="43"/>
      <c r="AT4789" s="43"/>
      <c r="AU4789" s="43"/>
      <c r="AV4789" s="43"/>
      <c r="AW4789" s="43"/>
      <c r="AX4789" s="43"/>
      <c r="AY4789" s="43"/>
      <c r="AZ4789" s="43"/>
      <c r="BA4789" s="43"/>
      <c r="BB4789" s="43"/>
      <c r="BC4789" s="43"/>
      <c r="BD4789" s="43"/>
      <c r="BE4789" s="13"/>
      <c r="BF4789" s="13"/>
      <c r="BG4789" s="13"/>
      <c r="BH4789" s="13"/>
      <c r="BI4789" s="13"/>
      <c r="BJ4789" s="13"/>
      <c r="BK4789" s="13"/>
    </row>
    <row r="4790" spans="1:63" s="45" customFormat="1" x14ac:dyDescent="0.3">
      <c r="A4790" s="13"/>
      <c r="B4790" s="43"/>
      <c r="C4790" s="13"/>
      <c r="D4790" s="13"/>
      <c r="E4790" s="43"/>
      <c r="F4790" s="13"/>
      <c r="G4790" s="13"/>
      <c r="H4790" s="13"/>
      <c r="I4790" s="13"/>
      <c r="J4790" s="13"/>
      <c r="K4790" s="13"/>
      <c r="L4790" s="13"/>
      <c r="M4790" s="13"/>
      <c r="N4790" s="13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13"/>
      <c r="AH4790" s="13"/>
      <c r="AI4790" s="13"/>
      <c r="AJ4790" s="13"/>
      <c r="AK4790" s="43"/>
      <c r="AL4790" s="43"/>
      <c r="AM4790" s="43"/>
      <c r="AN4790" s="43"/>
      <c r="AO4790" s="43"/>
      <c r="AP4790" s="43"/>
      <c r="AQ4790" s="43"/>
      <c r="AR4790" s="43"/>
      <c r="AS4790" s="43"/>
      <c r="AT4790" s="43"/>
      <c r="AU4790" s="43"/>
      <c r="AV4790" s="43"/>
      <c r="AW4790" s="43"/>
      <c r="AX4790" s="43"/>
      <c r="AY4790" s="43"/>
      <c r="AZ4790" s="43"/>
      <c r="BA4790" s="43"/>
      <c r="BB4790" s="43"/>
      <c r="BC4790" s="43"/>
      <c r="BD4790" s="43"/>
      <c r="BE4790" s="13"/>
      <c r="BF4790" s="13"/>
      <c r="BG4790" s="13"/>
      <c r="BH4790" s="13"/>
      <c r="BI4790" s="13"/>
      <c r="BJ4790" s="13"/>
      <c r="BK4790" s="13"/>
    </row>
    <row r="4791" spans="1:63" s="45" customFormat="1" x14ac:dyDescent="0.3">
      <c r="A4791" s="13"/>
      <c r="B4791" s="43"/>
      <c r="C4791" s="13"/>
      <c r="D4791" s="13"/>
      <c r="E4791" s="43"/>
      <c r="F4791" s="13"/>
      <c r="G4791" s="13"/>
      <c r="H4791" s="13"/>
      <c r="I4791" s="13"/>
      <c r="J4791" s="13"/>
      <c r="K4791" s="13"/>
      <c r="L4791" s="13"/>
      <c r="M4791" s="13"/>
      <c r="N4791" s="13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13"/>
      <c r="AH4791" s="13"/>
      <c r="AI4791" s="13"/>
      <c r="AJ4791" s="13"/>
      <c r="AK4791" s="43"/>
      <c r="AL4791" s="43"/>
      <c r="AM4791" s="43"/>
      <c r="AN4791" s="43"/>
      <c r="AO4791" s="43"/>
      <c r="AP4791" s="43"/>
      <c r="AQ4791" s="43"/>
      <c r="AR4791" s="43"/>
      <c r="AS4791" s="43"/>
      <c r="AT4791" s="43"/>
      <c r="AU4791" s="43"/>
      <c r="AV4791" s="43"/>
      <c r="AW4791" s="43"/>
      <c r="AX4791" s="43"/>
      <c r="AY4791" s="43"/>
      <c r="AZ4791" s="43"/>
      <c r="BA4791" s="43"/>
      <c r="BB4791" s="43"/>
      <c r="BC4791" s="43"/>
      <c r="BD4791" s="43"/>
      <c r="BE4791" s="13"/>
      <c r="BF4791" s="13"/>
      <c r="BG4791" s="13"/>
      <c r="BH4791" s="13"/>
      <c r="BI4791" s="13"/>
      <c r="BJ4791" s="13"/>
      <c r="BK4791" s="13"/>
    </row>
    <row r="4792" spans="1:63" s="45" customFormat="1" x14ac:dyDescent="0.3">
      <c r="A4792" s="13"/>
      <c r="B4792" s="43"/>
      <c r="C4792" s="13"/>
      <c r="D4792" s="13"/>
      <c r="E4792" s="43"/>
      <c r="F4792" s="13"/>
      <c r="G4792" s="13"/>
      <c r="H4792" s="13"/>
      <c r="I4792" s="13"/>
      <c r="J4792" s="13"/>
      <c r="K4792" s="13"/>
      <c r="L4792" s="13"/>
      <c r="M4792" s="13"/>
      <c r="N4792" s="13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13"/>
      <c r="AH4792" s="13"/>
      <c r="AI4792" s="13"/>
      <c r="AJ4792" s="13"/>
      <c r="AK4792" s="43"/>
      <c r="AL4792" s="43"/>
      <c r="AM4792" s="43"/>
      <c r="AN4792" s="43"/>
      <c r="AO4792" s="43"/>
      <c r="AP4792" s="43"/>
      <c r="AQ4792" s="43"/>
      <c r="AR4792" s="43"/>
      <c r="AS4792" s="43"/>
      <c r="AT4792" s="43"/>
      <c r="AU4792" s="43"/>
      <c r="AV4792" s="43"/>
      <c r="AW4792" s="43"/>
      <c r="AX4792" s="43"/>
      <c r="AY4792" s="43"/>
      <c r="AZ4792" s="43"/>
      <c r="BA4792" s="43"/>
      <c r="BB4792" s="43"/>
      <c r="BC4792" s="43"/>
      <c r="BD4792" s="43"/>
      <c r="BE4792" s="13"/>
      <c r="BF4792" s="13"/>
      <c r="BG4792" s="13"/>
      <c r="BH4792" s="13"/>
      <c r="BI4792" s="13"/>
      <c r="BJ4792" s="13"/>
      <c r="BK4792" s="13"/>
    </row>
    <row r="4793" spans="1:63" s="45" customFormat="1" x14ac:dyDescent="0.3">
      <c r="A4793" s="13"/>
      <c r="B4793" s="43"/>
      <c r="C4793" s="13"/>
      <c r="D4793" s="13"/>
      <c r="E4793" s="43"/>
      <c r="F4793" s="13"/>
      <c r="G4793" s="13"/>
      <c r="H4793" s="13"/>
      <c r="I4793" s="13"/>
      <c r="J4793" s="13"/>
      <c r="K4793" s="13"/>
      <c r="L4793" s="13"/>
      <c r="M4793" s="13"/>
      <c r="N4793" s="13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13"/>
      <c r="AH4793" s="13"/>
      <c r="AI4793" s="13"/>
      <c r="AJ4793" s="13"/>
      <c r="AK4793" s="43"/>
      <c r="AL4793" s="43"/>
      <c r="AM4793" s="43"/>
      <c r="AN4793" s="43"/>
      <c r="AO4793" s="43"/>
      <c r="AP4793" s="43"/>
      <c r="AQ4793" s="43"/>
      <c r="AR4793" s="43"/>
      <c r="AS4793" s="43"/>
      <c r="AT4793" s="43"/>
      <c r="AU4793" s="43"/>
      <c r="AV4793" s="43"/>
      <c r="AW4793" s="43"/>
      <c r="AX4793" s="43"/>
      <c r="AY4793" s="43"/>
      <c r="AZ4793" s="43"/>
      <c r="BA4793" s="43"/>
      <c r="BB4793" s="43"/>
      <c r="BC4793" s="43"/>
      <c r="BD4793" s="43"/>
      <c r="BE4793" s="13"/>
      <c r="BF4793" s="13"/>
      <c r="BG4793" s="13"/>
      <c r="BH4793" s="13"/>
      <c r="BI4793" s="13"/>
      <c r="BJ4793" s="13"/>
      <c r="BK4793" s="13"/>
    </row>
    <row r="4794" spans="1:63" s="45" customFormat="1" x14ac:dyDescent="0.3">
      <c r="A4794" s="13"/>
      <c r="B4794" s="43"/>
      <c r="C4794" s="13"/>
      <c r="D4794" s="13"/>
      <c r="E4794" s="43"/>
      <c r="F4794" s="13"/>
      <c r="G4794" s="13"/>
      <c r="H4794" s="13"/>
      <c r="I4794" s="13"/>
      <c r="J4794" s="13"/>
      <c r="K4794" s="13"/>
      <c r="L4794" s="13"/>
      <c r="M4794" s="13"/>
      <c r="N4794" s="13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13"/>
      <c r="AH4794" s="13"/>
      <c r="AI4794" s="13"/>
      <c r="AJ4794" s="13"/>
      <c r="AK4794" s="43"/>
      <c r="AL4794" s="43"/>
      <c r="AM4794" s="43"/>
      <c r="AN4794" s="43"/>
      <c r="AO4794" s="43"/>
      <c r="AP4794" s="43"/>
      <c r="AQ4794" s="43"/>
      <c r="AR4794" s="43"/>
      <c r="AS4794" s="43"/>
      <c r="AT4794" s="43"/>
      <c r="AU4794" s="43"/>
      <c r="AV4794" s="43"/>
      <c r="AW4794" s="43"/>
      <c r="AX4794" s="43"/>
      <c r="AY4794" s="43"/>
      <c r="AZ4794" s="43"/>
      <c r="BA4794" s="43"/>
      <c r="BB4794" s="43"/>
      <c r="BC4794" s="43"/>
      <c r="BD4794" s="43"/>
      <c r="BE4794" s="13"/>
      <c r="BF4794" s="13"/>
      <c r="BG4794" s="13"/>
      <c r="BH4794" s="13"/>
      <c r="BI4794" s="13"/>
      <c r="BJ4794" s="13"/>
      <c r="BK4794" s="13"/>
    </row>
    <row r="4795" spans="1:63" s="45" customFormat="1" x14ac:dyDescent="0.3">
      <c r="A4795" s="13"/>
      <c r="B4795" s="43"/>
      <c r="C4795" s="13"/>
      <c r="D4795" s="13"/>
      <c r="E4795" s="43"/>
      <c r="F4795" s="13"/>
      <c r="G4795" s="13"/>
      <c r="H4795" s="13"/>
      <c r="I4795" s="13"/>
      <c r="J4795" s="13"/>
      <c r="K4795" s="13"/>
      <c r="L4795" s="13"/>
      <c r="M4795" s="13"/>
      <c r="N4795" s="13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13"/>
      <c r="AH4795" s="13"/>
      <c r="AI4795" s="13"/>
      <c r="AJ4795" s="13"/>
      <c r="AK4795" s="43"/>
      <c r="AL4795" s="43"/>
      <c r="AM4795" s="43"/>
      <c r="AN4795" s="43"/>
      <c r="AO4795" s="43"/>
      <c r="AP4795" s="43"/>
      <c r="AQ4795" s="43"/>
      <c r="AR4795" s="43"/>
      <c r="AS4795" s="43"/>
      <c r="AT4795" s="43"/>
      <c r="AU4795" s="43"/>
      <c r="AV4795" s="43"/>
      <c r="AW4795" s="43"/>
      <c r="AX4795" s="43"/>
      <c r="AY4795" s="43"/>
      <c r="AZ4795" s="43"/>
      <c r="BA4795" s="43"/>
      <c r="BB4795" s="43"/>
      <c r="BC4795" s="43"/>
      <c r="BD4795" s="43"/>
      <c r="BE4795" s="13"/>
      <c r="BF4795" s="13"/>
      <c r="BG4795" s="13"/>
      <c r="BH4795" s="13"/>
      <c r="BI4795" s="13"/>
      <c r="BJ4795" s="13"/>
      <c r="BK4795" s="13"/>
    </row>
    <row r="4796" spans="1:63" s="45" customFormat="1" x14ac:dyDescent="0.3">
      <c r="A4796" s="13"/>
      <c r="B4796" s="43"/>
      <c r="C4796" s="13"/>
      <c r="D4796" s="13"/>
      <c r="E4796" s="43"/>
      <c r="F4796" s="13"/>
      <c r="G4796" s="13"/>
      <c r="H4796" s="13"/>
      <c r="I4796" s="13"/>
      <c r="J4796" s="13"/>
      <c r="K4796" s="13"/>
      <c r="L4796" s="13"/>
      <c r="M4796" s="13"/>
      <c r="N4796" s="13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13"/>
      <c r="AH4796" s="13"/>
      <c r="AI4796" s="13"/>
      <c r="AJ4796" s="13"/>
      <c r="AK4796" s="43"/>
      <c r="AL4796" s="43"/>
      <c r="AM4796" s="43"/>
      <c r="AN4796" s="43"/>
      <c r="AO4796" s="43"/>
      <c r="AP4796" s="43"/>
      <c r="AQ4796" s="43"/>
      <c r="AR4796" s="43"/>
      <c r="AS4796" s="43"/>
      <c r="AT4796" s="43"/>
      <c r="AU4796" s="43"/>
      <c r="AV4796" s="43"/>
      <c r="AW4796" s="43"/>
      <c r="AX4796" s="43"/>
      <c r="AY4796" s="43"/>
      <c r="AZ4796" s="43"/>
      <c r="BA4796" s="43"/>
      <c r="BB4796" s="43"/>
      <c r="BC4796" s="43"/>
      <c r="BD4796" s="43"/>
      <c r="BE4796" s="13"/>
      <c r="BF4796" s="13"/>
      <c r="BG4796" s="13"/>
      <c r="BH4796" s="13"/>
      <c r="BI4796" s="13"/>
      <c r="BJ4796" s="13"/>
      <c r="BK4796" s="13"/>
    </row>
    <row r="4797" spans="1:63" s="45" customFormat="1" x14ac:dyDescent="0.3">
      <c r="A4797" s="13"/>
      <c r="B4797" s="43"/>
      <c r="C4797" s="13"/>
      <c r="D4797" s="13"/>
      <c r="E4797" s="43"/>
      <c r="F4797" s="13"/>
      <c r="G4797" s="13"/>
      <c r="H4797" s="13"/>
      <c r="I4797" s="13"/>
      <c r="J4797" s="13"/>
      <c r="K4797" s="13"/>
      <c r="L4797" s="13"/>
      <c r="M4797" s="13"/>
      <c r="N4797" s="13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13"/>
      <c r="AH4797" s="13"/>
      <c r="AI4797" s="13"/>
      <c r="AJ4797" s="13"/>
      <c r="AK4797" s="43"/>
      <c r="AL4797" s="43"/>
      <c r="AM4797" s="43"/>
      <c r="AN4797" s="43"/>
      <c r="AO4797" s="43"/>
      <c r="AP4797" s="43"/>
      <c r="AQ4797" s="43"/>
      <c r="AR4797" s="43"/>
      <c r="AS4797" s="43"/>
      <c r="AT4797" s="43"/>
      <c r="AU4797" s="43"/>
      <c r="AV4797" s="43"/>
      <c r="AW4797" s="43"/>
      <c r="AX4797" s="43"/>
      <c r="AY4797" s="43"/>
      <c r="AZ4797" s="43"/>
      <c r="BA4797" s="43"/>
      <c r="BB4797" s="43"/>
      <c r="BC4797" s="43"/>
      <c r="BD4797" s="43"/>
      <c r="BE4797" s="13"/>
      <c r="BF4797" s="13"/>
      <c r="BG4797" s="13"/>
      <c r="BH4797" s="13"/>
      <c r="BI4797" s="13"/>
      <c r="BJ4797" s="13"/>
      <c r="BK4797" s="13"/>
    </row>
    <row r="4798" spans="1:63" s="45" customFormat="1" x14ac:dyDescent="0.3">
      <c r="A4798" s="13"/>
      <c r="B4798" s="43"/>
      <c r="C4798" s="13"/>
      <c r="D4798" s="13"/>
      <c r="E4798" s="43"/>
      <c r="F4798" s="13"/>
      <c r="G4798" s="13"/>
      <c r="H4798" s="13"/>
      <c r="I4798" s="13"/>
      <c r="J4798" s="13"/>
      <c r="K4798" s="13"/>
      <c r="L4798" s="13"/>
      <c r="M4798" s="13"/>
      <c r="N4798" s="13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13"/>
      <c r="AH4798" s="13"/>
      <c r="AI4798" s="13"/>
      <c r="AJ4798" s="13"/>
      <c r="AK4798" s="43"/>
      <c r="AL4798" s="43"/>
      <c r="AM4798" s="43"/>
      <c r="AN4798" s="43"/>
      <c r="AO4798" s="43"/>
      <c r="AP4798" s="43"/>
      <c r="AQ4798" s="43"/>
      <c r="AR4798" s="43"/>
      <c r="AS4798" s="43"/>
      <c r="AT4798" s="43"/>
      <c r="AU4798" s="43"/>
      <c r="AV4798" s="43"/>
      <c r="AW4798" s="43"/>
      <c r="AX4798" s="43"/>
      <c r="AY4798" s="43"/>
      <c r="AZ4798" s="43"/>
      <c r="BA4798" s="43"/>
      <c r="BB4798" s="43"/>
      <c r="BC4798" s="43"/>
      <c r="BD4798" s="43"/>
      <c r="BE4798" s="13"/>
      <c r="BF4798" s="13"/>
      <c r="BG4798" s="13"/>
      <c r="BH4798" s="13"/>
      <c r="BI4798" s="13"/>
      <c r="BJ4798" s="13"/>
      <c r="BK4798" s="13"/>
    </row>
    <row r="4799" spans="1:63" s="45" customFormat="1" x14ac:dyDescent="0.3">
      <c r="A4799" s="13"/>
      <c r="B4799" s="43"/>
      <c r="C4799" s="13"/>
      <c r="D4799" s="13"/>
      <c r="E4799" s="43"/>
      <c r="F4799" s="13"/>
      <c r="G4799" s="13"/>
      <c r="H4799" s="13"/>
      <c r="I4799" s="13"/>
      <c r="J4799" s="13"/>
      <c r="K4799" s="13"/>
      <c r="L4799" s="13"/>
      <c r="M4799" s="13"/>
      <c r="N4799" s="13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13"/>
      <c r="AH4799" s="13"/>
      <c r="AI4799" s="13"/>
      <c r="AJ4799" s="13"/>
      <c r="AK4799" s="43"/>
      <c r="AL4799" s="43"/>
      <c r="AM4799" s="43"/>
      <c r="AN4799" s="43"/>
      <c r="AO4799" s="43"/>
      <c r="AP4799" s="43"/>
      <c r="AQ4799" s="43"/>
      <c r="AR4799" s="43"/>
      <c r="AS4799" s="43"/>
      <c r="AT4799" s="43"/>
      <c r="AU4799" s="43"/>
      <c r="AV4799" s="43"/>
      <c r="AW4799" s="43"/>
      <c r="AX4799" s="43"/>
      <c r="AY4799" s="43"/>
      <c r="AZ4799" s="43"/>
      <c r="BA4799" s="43"/>
      <c r="BB4799" s="43"/>
      <c r="BC4799" s="43"/>
      <c r="BD4799" s="43"/>
      <c r="BE4799" s="13"/>
      <c r="BF4799" s="13"/>
      <c r="BG4799" s="13"/>
      <c r="BH4799" s="13"/>
      <c r="BI4799" s="13"/>
      <c r="BJ4799" s="13"/>
      <c r="BK4799" s="13"/>
    </row>
    <row r="4800" spans="1:63" s="45" customFormat="1" x14ac:dyDescent="0.3">
      <c r="A4800" s="13"/>
      <c r="B4800" s="43"/>
      <c r="C4800" s="13"/>
      <c r="D4800" s="13"/>
      <c r="E4800" s="43"/>
      <c r="F4800" s="13"/>
      <c r="G4800" s="13"/>
      <c r="H4800" s="13"/>
      <c r="I4800" s="13"/>
      <c r="J4800" s="13"/>
      <c r="K4800" s="13"/>
      <c r="L4800" s="13"/>
      <c r="M4800" s="13"/>
      <c r="N4800" s="13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13"/>
      <c r="AH4800" s="13"/>
      <c r="AI4800" s="13"/>
      <c r="AJ4800" s="13"/>
      <c r="AK4800" s="43"/>
      <c r="AL4800" s="43"/>
      <c r="AM4800" s="43"/>
      <c r="AN4800" s="43"/>
      <c r="AO4800" s="43"/>
      <c r="AP4800" s="43"/>
      <c r="AQ4800" s="43"/>
      <c r="AR4800" s="43"/>
      <c r="AS4800" s="43"/>
      <c r="AT4800" s="43"/>
      <c r="AU4800" s="43"/>
      <c r="AV4800" s="43"/>
      <c r="AW4800" s="43"/>
      <c r="AX4800" s="43"/>
      <c r="AY4800" s="43"/>
      <c r="AZ4800" s="43"/>
      <c r="BA4800" s="43"/>
      <c r="BB4800" s="43"/>
      <c r="BC4800" s="43"/>
      <c r="BD4800" s="43"/>
      <c r="BE4800" s="13"/>
      <c r="BF4800" s="13"/>
      <c r="BG4800" s="13"/>
      <c r="BH4800" s="13"/>
      <c r="BI4800" s="13"/>
      <c r="BJ4800" s="13"/>
      <c r="BK4800" s="13"/>
    </row>
    <row r="4801" spans="1:63" s="45" customFormat="1" x14ac:dyDescent="0.3">
      <c r="A4801" s="13"/>
      <c r="B4801" s="43"/>
      <c r="C4801" s="13"/>
      <c r="D4801" s="13"/>
      <c r="E4801" s="43"/>
      <c r="F4801" s="13"/>
      <c r="G4801" s="13"/>
      <c r="H4801" s="13"/>
      <c r="I4801" s="13"/>
      <c r="J4801" s="13"/>
      <c r="K4801" s="13"/>
      <c r="L4801" s="13"/>
      <c r="M4801" s="13"/>
      <c r="N4801" s="13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13"/>
      <c r="AH4801" s="13"/>
      <c r="AI4801" s="13"/>
      <c r="AJ4801" s="13"/>
      <c r="AK4801" s="43"/>
      <c r="AL4801" s="43"/>
      <c r="AM4801" s="43"/>
      <c r="AN4801" s="43"/>
      <c r="AO4801" s="43"/>
      <c r="AP4801" s="43"/>
      <c r="AQ4801" s="43"/>
      <c r="AR4801" s="43"/>
      <c r="AS4801" s="43"/>
      <c r="AT4801" s="43"/>
      <c r="AU4801" s="43"/>
      <c r="AV4801" s="43"/>
      <c r="AW4801" s="43"/>
      <c r="AX4801" s="43"/>
      <c r="AY4801" s="43"/>
      <c r="AZ4801" s="43"/>
      <c r="BA4801" s="43"/>
      <c r="BB4801" s="43"/>
      <c r="BC4801" s="43"/>
      <c r="BD4801" s="43"/>
      <c r="BE4801" s="13"/>
      <c r="BF4801" s="13"/>
      <c r="BG4801" s="13"/>
      <c r="BH4801" s="13"/>
      <c r="BI4801" s="13"/>
      <c r="BJ4801" s="13"/>
      <c r="BK4801" s="13"/>
    </row>
    <row r="4802" spans="1:63" s="45" customFormat="1" x14ac:dyDescent="0.3">
      <c r="A4802" s="13"/>
      <c r="B4802" s="43"/>
      <c r="C4802" s="13"/>
      <c r="D4802" s="13"/>
      <c r="E4802" s="43"/>
      <c r="F4802" s="13"/>
      <c r="G4802" s="13"/>
      <c r="H4802" s="13"/>
      <c r="I4802" s="13"/>
      <c r="J4802" s="13"/>
      <c r="K4802" s="13"/>
      <c r="L4802" s="13"/>
      <c r="M4802" s="13"/>
      <c r="N4802" s="13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13"/>
      <c r="AH4802" s="13"/>
      <c r="AI4802" s="13"/>
      <c r="AJ4802" s="13"/>
      <c r="AK4802" s="43"/>
      <c r="AL4802" s="43"/>
      <c r="AM4802" s="43"/>
      <c r="AN4802" s="43"/>
      <c r="AO4802" s="43"/>
      <c r="AP4802" s="43"/>
      <c r="AQ4802" s="43"/>
      <c r="AR4802" s="43"/>
      <c r="AS4802" s="43"/>
      <c r="AT4802" s="43"/>
      <c r="AU4802" s="43"/>
      <c r="AV4802" s="43"/>
      <c r="AW4802" s="43"/>
      <c r="AX4802" s="43"/>
      <c r="AY4802" s="43"/>
      <c r="AZ4802" s="43"/>
      <c r="BA4802" s="43"/>
      <c r="BB4802" s="43"/>
      <c r="BC4802" s="43"/>
      <c r="BD4802" s="43"/>
      <c r="BE4802" s="13"/>
      <c r="BF4802" s="13"/>
      <c r="BG4802" s="13"/>
      <c r="BH4802" s="13"/>
      <c r="BI4802" s="13"/>
      <c r="BJ4802" s="13"/>
      <c r="BK4802" s="13"/>
    </row>
    <row r="4803" spans="1:63" s="45" customFormat="1" x14ac:dyDescent="0.3">
      <c r="A4803" s="13"/>
      <c r="B4803" s="43"/>
      <c r="C4803" s="13"/>
      <c r="D4803" s="13"/>
      <c r="E4803" s="43"/>
      <c r="F4803" s="13"/>
      <c r="G4803" s="13"/>
      <c r="H4803" s="13"/>
      <c r="I4803" s="13"/>
      <c r="J4803" s="13"/>
      <c r="K4803" s="13"/>
      <c r="L4803" s="13"/>
      <c r="M4803" s="13"/>
      <c r="N4803" s="13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13"/>
      <c r="AH4803" s="13"/>
      <c r="AI4803" s="13"/>
      <c r="AJ4803" s="13"/>
      <c r="AK4803" s="43"/>
      <c r="AL4803" s="43"/>
      <c r="AM4803" s="43"/>
      <c r="AN4803" s="43"/>
      <c r="AO4803" s="43"/>
      <c r="AP4803" s="43"/>
      <c r="AQ4803" s="43"/>
      <c r="AR4803" s="43"/>
      <c r="AS4803" s="43"/>
      <c r="AT4803" s="43"/>
      <c r="AU4803" s="43"/>
      <c r="AV4803" s="43"/>
      <c r="AW4803" s="43"/>
      <c r="AX4803" s="43"/>
      <c r="AY4803" s="43"/>
      <c r="AZ4803" s="43"/>
      <c r="BA4803" s="43"/>
      <c r="BB4803" s="43"/>
      <c r="BC4803" s="43"/>
      <c r="BD4803" s="43"/>
      <c r="BE4803" s="13"/>
      <c r="BF4803" s="13"/>
      <c r="BG4803" s="13"/>
      <c r="BH4803" s="13"/>
      <c r="BI4803" s="13"/>
      <c r="BJ4803" s="13"/>
      <c r="BK4803" s="13"/>
    </row>
    <row r="4804" spans="1:63" s="45" customFormat="1" x14ac:dyDescent="0.3">
      <c r="A4804" s="13"/>
      <c r="B4804" s="43"/>
      <c r="C4804" s="13"/>
      <c r="D4804" s="13"/>
      <c r="E4804" s="43"/>
      <c r="F4804" s="13"/>
      <c r="G4804" s="13"/>
      <c r="H4804" s="13"/>
      <c r="I4804" s="13"/>
      <c r="J4804" s="13"/>
      <c r="K4804" s="13"/>
      <c r="L4804" s="13"/>
      <c r="M4804" s="13"/>
      <c r="N4804" s="13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13"/>
      <c r="AH4804" s="13"/>
      <c r="AI4804" s="13"/>
      <c r="AJ4804" s="13"/>
      <c r="AK4804" s="43"/>
      <c r="AL4804" s="43"/>
      <c r="AM4804" s="43"/>
      <c r="AN4804" s="43"/>
      <c r="AO4804" s="43"/>
      <c r="AP4804" s="43"/>
      <c r="AQ4804" s="43"/>
      <c r="AR4804" s="43"/>
      <c r="AS4804" s="43"/>
      <c r="AT4804" s="43"/>
      <c r="AU4804" s="43"/>
      <c r="AV4804" s="43"/>
      <c r="AW4804" s="43"/>
      <c r="AX4804" s="43"/>
      <c r="AY4804" s="43"/>
      <c r="AZ4804" s="43"/>
      <c r="BA4804" s="43"/>
      <c r="BB4804" s="43"/>
      <c r="BC4804" s="43"/>
      <c r="BD4804" s="43"/>
      <c r="BE4804" s="13"/>
      <c r="BF4804" s="13"/>
      <c r="BG4804" s="13"/>
      <c r="BH4804" s="13"/>
      <c r="BI4804" s="13"/>
      <c r="BJ4804" s="13"/>
      <c r="BK4804" s="13"/>
    </row>
    <row r="4805" spans="1:63" s="45" customFormat="1" x14ac:dyDescent="0.3">
      <c r="A4805" s="13"/>
      <c r="B4805" s="43"/>
      <c r="C4805" s="13"/>
      <c r="D4805" s="13"/>
      <c r="E4805" s="43"/>
      <c r="F4805" s="13"/>
      <c r="G4805" s="13"/>
      <c r="H4805" s="13"/>
      <c r="I4805" s="13"/>
      <c r="J4805" s="13"/>
      <c r="K4805" s="13"/>
      <c r="L4805" s="13"/>
      <c r="M4805" s="13"/>
      <c r="N4805" s="13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13"/>
      <c r="AH4805" s="13"/>
      <c r="AI4805" s="13"/>
      <c r="AJ4805" s="13"/>
      <c r="AK4805" s="43"/>
      <c r="AL4805" s="43"/>
      <c r="AM4805" s="43"/>
      <c r="AN4805" s="43"/>
      <c r="AO4805" s="43"/>
      <c r="AP4805" s="43"/>
      <c r="AQ4805" s="43"/>
      <c r="AR4805" s="43"/>
      <c r="AS4805" s="43"/>
      <c r="AT4805" s="43"/>
      <c r="AU4805" s="43"/>
      <c r="AV4805" s="43"/>
      <c r="AW4805" s="43"/>
      <c r="AX4805" s="43"/>
      <c r="AY4805" s="43"/>
      <c r="AZ4805" s="43"/>
      <c r="BA4805" s="43"/>
      <c r="BB4805" s="43"/>
      <c r="BC4805" s="43"/>
      <c r="BD4805" s="43"/>
      <c r="BE4805" s="13"/>
      <c r="BF4805" s="13"/>
      <c r="BG4805" s="13"/>
      <c r="BH4805" s="13"/>
      <c r="BI4805" s="13"/>
      <c r="BJ4805" s="13"/>
      <c r="BK4805" s="13"/>
    </row>
    <row r="4806" spans="1:63" s="45" customFormat="1" x14ac:dyDescent="0.3">
      <c r="A4806" s="13"/>
      <c r="B4806" s="43"/>
      <c r="C4806" s="13"/>
      <c r="D4806" s="13"/>
      <c r="E4806" s="43"/>
      <c r="F4806" s="13"/>
      <c r="G4806" s="13"/>
      <c r="H4806" s="13"/>
      <c r="I4806" s="13"/>
      <c r="J4806" s="13"/>
      <c r="K4806" s="13"/>
      <c r="L4806" s="13"/>
      <c r="M4806" s="13"/>
      <c r="N4806" s="13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13"/>
      <c r="AH4806" s="13"/>
      <c r="AI4806" s="13"/>
      <c r="AJ4806" s="13"/>
      <c r="AK4806" s="43"/>
      <c r="AL4806" s="43"/>
      <c r="AM4806" s="43"/>
      <c r="AN4806" s="43"/>
      <c r="AO4806" s="43"/>
      <c r="AP4806" s="43"/>
      <c r="AQ4806" s="43"/>
      <c r="AR4806" s="43"/>
      <c r="AS4806" s="43"/>
      <c r="AT4806" s="43"/>
      <c r="AU4806" s="43"/>
      <c r="AV4806" s="43"/>
      <c r="AW4806" s="43"/>
      <c r="AX4806" s="43"/>
      <c r="AY4806" s="43"/>
      <c r="AZ4806" s="43"/>
      <c r="BA4806" s="43"/>
      <c r="BB4806" s="43"/>
      <c r="BC4806" s="43"/>
      <c r="BD4806" s="43"/>
      <c r="BE4806" s="13"/>
      <c r="BF4806" s="13"/>
      <c r="BG4806" s="13"/>
      <c r="BH4806" s="13"/>
      <c r="BI4806" s="13"/>
      <c r="BJ4806" s="13"/>
      <c r="BK4806" s="13"/>
    </row>
    <row r="4807" spans="1:63" s="45" customFormat="1" x14ac:dyDescent="0.3">
      <c r="A4807" s="13"/>
      <c r="B4807" s="43"/>
      <c r="C4807" s="13"/>
      <c r="D4807" s="13"/>
      <c r="E4807" s="43"/>
      <c r="F4807" s="13"/>
      <c r="G4807" s="13"/>
      <c r="H4807" s="13"/>
      <c r="I4807" s="13"/>
      <c r="J4807" s="13"/>
      <c r="K4807" s="13"/>
      <c r="L4807" s="13"/>
      <c r="M4807" s="13"/>
      <c r="N4807" s="13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13"/>
      <c r="AH4807" s="13"/>
      <c r="AI4807" s="13"/>
      <c r="AJ4807" s="13"/>
      <c r="AK4807" s="43"/>
      <c r="AL4807" s="43"/>
      <c r="AM4807" s="43"/>
      <c r="AN4807" s="43"/>
      <c r="AO4807" s="43"/>
      <c r="AP4807" s="43"/>
      <c r="AQ4807" s="43"/>
      <c r="AR4807" s="43"/>
      <c r="AS4807" s="43"/>
      <c r="AT4807" s="43"/>
      <c r="AU4807" s="43"/>
      <c r="AV4807" s="43"/>
      <c r="AW4807" s="43"/>
      <c r="AX4807" s="43"/>
      <c r="AY4807" s="43"/>
      <c r="AZ4807" s="43"/>
      <c r="BA4807" s="43"/>
      <c r="BB4807" s="43"/>
      <c r="BC4807" s="43"/>
      <c r="BD4807" s="43"/>
      <c r="BE4807" s="13"/>
      <c r="BF4807" s="13"/>
      <c r="BG4807" s="13"/>
      <c r="BH4807" s="13"/>
      <c r="BI4807" s="13"/>
      <c r="BJ4807" s="13"/>
      <c r="BK4807" s="13"/>
    </row>
    <row r="4808" spans="1:63" s="45" customFormat="1" x14ac:dyDescent="0.3">
      <c r="A4808" s="13"/>
      <c r="B4808" s="43"/>
      <c r="C4808" s="13"/>
      <c r="D4808" s="13"/>
      <c r="E4808" s="43"/>
      <c r="F4808" s="13"/>
      <c r="G4808" s="13"/>
      <c r="H4808" s="13"/>
      <c r="I4808" s="13"/>
      <c r="J4808" s="13"/>
      <c r="K4808" s="13"/>
      <c r="L4808" s="13"/>
      <c r="M4808" s="13"/>
      <c r="N4808" s="13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13"/>
      <c r="AH4808" s="13"/>
      <c r="AI4808" s="13"/>
      <c r="AJ4808" s="13"/>
      <c r="AK4808" s="43"/>
      <c r="AL4808" s="43"/>
      <c r="AM4808" s="43"/>
      <c r="AN4808" s="43"/>
      <c r="AO4808" s="43"/>
      <c r="AP4808" s="43"/>
      <c r="AQ4808" s="43"/>
      <c r="AR4808" s="43"/>
      <c r="AS4808" s="43"/>
      <c r="AT4808" s="43"/>
      <c r="AU4808" s="43"/>
      <c r="AV4808" s="43"/>
      <c r="AW4808" s="43"/>
      <c r="AX4808" s="43"/>
      <c r="AY4808" s="43"/>
      <c r="AZ4808" s="43"/>
      <c r="BA4808" s="43"/>
      <c r="BB4808" s="43"/>
      <c r="BC4808" s="43"/>
      <c r="BD4808" s="43"/>
      <c r="BE4808" s="13"/>
      <c r="BF4808" s="13"/>
      <c r="BG4808" s="13"/>
      <c r="BH4808" s="13"/>
      <c r="BI4808" s="13"/>
      <c r="BJ4808" s="13"/>
      <c r="BK4808" s="13"/>
    </row>
    <row r="4809" spans="1:63" s="45" customFormat="1" x14ac:dyDescent="0.3">
      <c r="A4809" s="13"/>
      <c r="B4809" s="43"/>
      <c r="C4809" s="13"/>
      <c r="D4809" s="13"/>
      <c r="E4809" s="43"/>
      <c r="F4809" s="13"/>
      <c r="G4809" s="13"/>
      <c r="H4809" s="13"/>
      <c r="I4809" s="13"/>
      <c r="J4809" s="13"/>
      <c r="K4809" s="13"/>
      <c r="L4809" s="13"/>
      <c r="M4809" s="13"/>
      <c r="N4809" s="13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13"/>
      <c r="AH4809" s="13"/>
      <c r="AI4809" s="13"/>
      <c r="AJ4809" s="13"/>
      <c r="AK4809" s="43"/>
      <c r="AL4809" s="43"/>
      <c r="AM4809" s="43"/>
      <c r="AN4809" s="43"/>
      <c r="AO4809" s="43"/>
      <c r="AP4809" s="43"/>
      <c r="AQ4809" s="43"/>
      <c r="AR4809" s="43"/>
      <c r="AS4809" s="43"/>
      <c r="AT4809" s="43"/>
      <c r="AU4809" s="43"/>
      <c r="AV4809" s="43"/>
      <c r="AW4809" s="43"/>
      <c r="AX4809" s="43"/>
      <c r="AY4809" s="43"/>
      <c r="AZ4809" s="43"/>
      <c r="BA4809" s="43"/>
      <c r="BB4809" s="43"/>
      <c r="BC4809" s="43"/>
      <c r="BD4809" s="43"/>
      <c r="BE4809" s="13"/>
      <c r="BF4809" s="13"/>
      <c r="BG4809" s="13"/>
      <c r="BH4809" s="13"/>
      <c r="BI4809" s="13"/>
      <c r="BJ4809" s="13"/>
      <c r="BK4809" s="13"/>
    </row>
    <row r="4810" spans="1:63" s="45" customFormat="1" x14ac:dyDescent="0.3">
      <c r="A4810" s="13"/>
      <c r="B4810" s="43"/>
      <c r="C4810" s="13"/>
      <c r="D4810" s="13"/>
      <c r="E4810" s="43"/>
      <c r="F4810" s="13"/>
      <c r="G4810" s="13"/>
      <c r="H4810" s="13"/>
      <c r="I4810" s="13"/>
      <c r="J4810" s="13"/>
      <c r="K4810" s="13"/>
      <c r="L4810" s="13"/>
      <c r="M4810" s="13"/>
      <c r="N4810" s="13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13"/>
      <c r="AH4810" s="13"/>
      <c r="AI4810" s="13"/>
      <c r="AJ4810" s="13"/>
      <c r="AK4810" s="43"/>
      <c r="AL4810" s="43"/>
      <c r="AM4810" s="43"/>
      <c r="AN4810" s="43"/>
      <c r="AO4810" s="43"/>
      <c r="AP4810" s="43"/>
      <c r="AQ4810" s="43"/>
      <c r="AR4810" s="43"/>
      <c r="AS4810" s="43"/>
      <c r="AT4810" s="43"/>
      <c r="AU4810" s="43"/>
      <c r="AV4810" s="43"/>
      <c r="AW4810" s="43"/>
      <c r="AX4810" s="43"/>
      <c r="AY4810" s="43"/>
      <c r="AZ4810" s="43"/>
      <c r="BA4810" s="43"/>
      <c r="BB4810" s="43"/>
      <c r="BC4810" s="43"/>
      <c r="BD4810" s="43"/>
      <c r="BE4810" s="13"/>
      <c r="BF4810" s="13"/>
      <c r="BG4810" s="13"/>
      <c r="BH4810" s="13"/>
      <c r="BI4810" s="13"/>
      <c r="BJ4810" s="13"/>
      <c r="BK4810" s="13"/>
    </row>
    <row r="4811" spans="1:63" s="45" customFormat="1" x14ac:dyDescent="0.3">
      <c r="A4811" s="13"/>
      <c r="B4811" s="43"/>
      <c r="C4811" s="13"/>
      <c r="D4811" s="13"/>
      <c r="E4811" s="43"/>
      <c r="F4811" s="13"/>
      <c r="G4811" s="13"/>
      <c r="H4811" s="13"/>
      <c r="I4811" s="13"/>
      <c r="J4811" s="13"/>
      <c r="K4811" s="13"/>
      <c r="L4811" s="13"/>
      <c r="M4811" s="13"/>
      <c r="N4811" s="13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13"/>
      <c r="AH4811" s="13"/>
      <c r="AI4811" s="13"/>
      <c r="AJ4811" s="13"/>
      <c r="AK4811" s="43"/>
      <c r="AL4811" s="43"/>
      <c r="AM4811" s="43"/>
      <c r="AN4811" s="43"/>
      <c r="AO4811" s="43"/>
      <c r="AP4811" s="43"/>
      <c r="AQ4811" s="43"/>
      <c r="AR4811" s="43"/>
      <c r="AS4811" s="43"/>
      <c r="AT4811" s="43"/>
      <c r="AU4811" s="43"/>
      <c r="AV4811" s="43"/>
      <c r="AW4811" s="43"/>
      <c r="AX4811" s="43"/>
      <c r="AY4811" s="43"/>
      <c r="AZ4811" s="43"/>
      <c r="BA4811" s="43"/>
      <c r="BB4811" s="43"/>
      <c r="BC4811" s="43"/>
      <c r="BD4811" s="43"/>
      <c r="BE4811" s="13"/>
      <c r="BF4811" s="13"/>
      <c r="BG4811" s="13"/>
      <c r="BH4811" s="13"/>
      <c r="BI4811" s="13"/>
      <c r="BJ4811" s="13"/>
      <c r="BK4811" s="13"/>
    </row>
    <row r="4812" spans="1:63" s="45" customFormat="1" x14ac:dyDescent="0.3">
      <c r="A4812" s="13"/>
      <c r="B4812" s="43"/>
      <c r="C4812" s="13"/>
      <c r="D4812" s="13"/>
      <c r="E4812" s="43"/>
      <c r="F4812" s="13"/>
      <c r="G4812" s="13"/>
      <c r="H4812" s="13"/>
      <c r="I4812" s="13"/>
      <c r="J4812" s="13"/>
      <c r="K4812" s="13"/>
      <c r="L4812" s="13"/>
      <c r="M4812" s="13"/>
      <c r="N4812" s="13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13"/>
      <c r="AH4812" s="13"/>
      <c r="AI4812" s="13"/>
      <c r="AJ4812" s="13"/>
      <c r="AK4812" s="43"/>
      <c r="AL4812" s="43"/>
      <c r="AM4812" s="43"/>
      <c r="AN4812" s="43"/>
      <c r="AO4812" s="43"/>
      <c r="AP4812" s="43"/>
      <c r="AQ4812" s="43"/>
      <c r="AR4812" s="43"/>
      <c r="AS4812" s="43"/>
      <c r="AT4812" s="43"/>
      <c r="AU4812" s="43"/>
      <c r="AV4812" s="43"/>
      <c r="AW4812" s="43"/>
      <c r="AX4812" s="43"/>
      <c r="AY4812" s="43"/>
      <c r="AZ4812" s="43"/>
      <c r="BA4812" s="43"/>
      <c r="BB4812" s="43"/>
      <c r="BC4812" s="43"/>
      <c r="BD4812" s="43"/>
      <c r="BE4812" s="13"/>
      <c r="BF4812" s="13"/>
      <c r="BG4812" s="13"/>
      <c r="BH4812" s="13"/>
      <c r="BI4812" s="13"/>
      <c r="BJ4812" s="13"/>
      <c r="BK4812" s="13"/>
    </row>
    <row r="4813" spans="1:63" s="45" customFormat="1" x14ac:dyDescent="0.3">
      <c r="A4813" s="13"/>
      <c r="B4813" s="43"/>
      <c r="C4813" s="13"/>
      <c r="D4813" s="13"/>
      <c r="E4813" s="43"/>
      <c r="F4813" s="13"/>
      <c r="G4813" s="13"/>
      <c r="H4813" s="13"/>
      <c r="I4813" s="13"/>
      <c r="J4813" s="13"/>
      <c r="K4813" s="13"/>
      <c r="L4813" s="13"/>
      <c r="M4813" s="13"/>
      <c r="N4813" s="13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13"/>
      <c r="AH4813" s="13"/>
      <c r="AI4813" s="13"/>
      <c r="AJ4813" s="13"/>
      <c r="AK4813" s="43"/>
      <c r="AL4813" s="43"/>
      <c r="AM4813" s="43"/>
      <c r="AN4813" s="43"/>
      <c r="AO4813" s="43"/>
      <c r="AP4813" s="43"/>
      <c r="AQ4813" s="43"/>
      <c r="AR4813" s="43"/>
      <c r="AS4813" s="43"/>
      <c r="AT4813" s="43"/>
      <c r="AU4813" s="43"/>
      <c r="AV4813" s="43"/>
      <c r="AW4813" s="43"/>
      <c r="AX4813" s="43"/>
      <c r="AY4813" s="43"/>
      <c r="AZ4813" s="43"/>
      <c r="BA4813" s="43"/>
      <c r="BB4813" s="43"/>
      <c r="BC4813" s="43"/>
      <c r="BD4813" s="43"/>
      <c r="BE4813" s="13"/>
      <c r="BF4813" s="13"/>
      <c r="BG4813" s="13"/>
      <c r="BH4813" s="13"/>
      <c r="BI4813" s="13"/>
      <c r="BJ4813" s="13"/>
      <c r="BK4813" s="13"/>
    </row>
    <row r="4814" spans="1:63" s="45" customFormat="1" x14ac:dyDescent="0.3">
      <c r="A4814" s="13"/>
      <c r="B4814" s="43"/>
      <c r="C4814" s="13"/>
      <c r="D4814" s="13"/>
      <c r="E4814" s="43"/>
      <c r="F4814" s="13"/>
      <c r="G4814" s="13"/>
      <c r="H4814" s="13"/>
      <c r="I4814" s="13"/>
      <c r="J4814" s="13"/>
      <c r="K4814" s="13"/>
      <c r="L4814" s="13"/>
      <c r="M4814" s="13"/>
      <c r="N4814" s="13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13"/>
      <c r="AH4814" s="13"/>
      <c r="AI4814" s="13"/>
      <c r="AJ4814" s="13"/>
      <c r="AK4814" s="43"/>
      <c r="AL4814" s="43"/>
      <c r="AM4814" s="43"/>
      <c r="AN4814" s="43"/>
      <c r="AO4814" s="43"/>
      <c r="AP4814" s="43"/>
      <c r="AQ4814" s="43"/>
      <c r="AR4814" s="43"/>
      <c r="AS4814" s="43"/>
      <c r="AT4814" s="43"/>
      <c r="AU4814" s="43"/>
      <c r="AV4814" s="43"/>
      <c r="AW4814" s="43"/>
      <c r="AX4814" s="43"/>
      <c r="AY4814" s="43"/>
      <c r="AZ4814" s="43"/>
      <c r="BA4814" s="43"/>
      <c r="BB4814" s="43"/>
      <c r="BC4814" s="43"/>
      <c r="BD4814" s="43"/>
      <c r="BE4814" s="13"/>
      <c r="BF4814" s="13"/>
      <c r="BG4814" s="13"/>
      <c r="BH4814" s="13"/>
      <c r="BI4814" s="13"/>
      <c r="BJ4814" s="13"/>
      <c r="BK4814" s="13"/>
    </row>
    <row r="4815" spans="1:63" s="45" customFormat="1" x14ac:dyDescent="0.3">
      <c r="A4815" s="13"/>
      <c r="B4815" s="43"/>
      <c r="C4815" s="13"/>
      <c r="D4815" s="13"/>
      <c r="E4815" s="43"/>
      <c r="F4815" s="13"/>
      <c r="G4815" s="13"/>
      <c r="H4815" s="13"/>
      <c r="I4815" s="13"/>
      <c r="J4815" s="13"/>
      <c r="K4815" s="13"/>
      <c r="L4815" s="13"/>
      <c r="M4815" s="13"/>
      <c r="N4815" s="13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13"/>
      <c r="AH4815" s="13"/>
      <c r="AI4815" s="13"/>
      <c r="AJ4815" s="13"/>
      <c r="AK4815" s="43"/>
      <c r="AL4815" s="43"/>
      <c r="AM4815" s="43"/>
      <c r="AN4815" s="43"/>
      <c r="AO4815" s="43"/>
      <c r="AP4815" s="43"/>
      <c r="AQ4815" s="43"/>
      <c r="AR4815" s="43"/>
      <c r="AS4815" s="43"/>
      <c r="AT4815" s="43"/>
      <c r="AU4815" s="43"/>
      <c r="AV4815" s="43"/>
      <c r="AW4815" s="43"/>
      <c r="AX4815" s="43"/>
      <c r="AY4815" s="43"/>
      <c r="AZ4815" s="43"/>
      <c r="BA4815" s="43"/>
      <c r="BB4815" s="43"/>
      <c r="BC4815" s="43"/>
      <c r="BD4815" s="43"/>
      <c r="BE4815" s="13"/>
      <c r="BF4815" s="13"/>
      <c r="BG4815" s="13"/>
      <c r="BH4815" s="13"/>
      <c r="BI4815" s="13"/>
      <c r="BJ4815" s="13"/>
      <c r="BK4815" s="13"/>
    </row>
    <row r="4816" spans="1:63" s="45" customFormat="1" x14ac:dyDescent="0.3">
      <c r="A4816" s="13"/>
      <c r="B4816" s="43"/>
      <c r="C4816" s="13"/>
      <c r="D4816" s="13"/>
      <c r="E4816" s="43"/>
      <c r="F4816" s="13"/>
      <c r="G4816" s="13"/>
      <c r="H4816" s="13"/>
      <c r="I4816" s="13"/>
      <c r="J4816" s="13"/>
      <c r="K4816" s="13"/>
      <c r="L4816" s="13"/>
      <c r="M4816" s="13"/>
      <c r="N4816" s="13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13"/>
      <c r="AH4816" s="13"/>
      <c r="AI4816" s="13"/>
      <c r="AJ4816" s="13"/>
      <c r="AK4816" s="43"/>
      <c r="AL4816" s="43"/>
      <c r="AM4816" s="43"/>
      <c r="AN4816" s="43"/>
      <c r="AO4816" s="43"/>
      <c r="AP4816" s="43"/>
      <c r="AQ4816" s="43"/>
      <c r="AR4816" s="43"/>
      <c r="AS4816" s="43"/>
      <c r="AT4816" s="43"/>
      <c r="AU4816" s="43"/>
      <c r="AV4816" s="43"/>
      <c r="AW4816" s="43"/>
      <c r="AX4816" s="43"/>
      <c r="AY4816" s="43"/>
      <c r="AZ4816" s="43"/>
      <c r="BA4816" s="43"/>
      <c r="BB4816" s="43"/>
      <c r="BC4816" s="43"/>
      <c r="BD4816" s="43"/>
      <c r="BE4816" s="13"/>
      <c r="BF4816" s="13"/>
      <c r="BG4816" s="13"/>
      <c r="BH4816" s="13"/>
      <c r="BI4816" s="13"/>
      <c r="BJ4816" s="13"/>
      <c r="BK4816" s="13"/>
    </row>
    <row r="4817" spans="1:63" s="45" customFormat="1" x14ac:dyDescent="0.3">
      <c r="A4817" s="13"/>
      <c r="B4817" s="43"/>
      <c r="C4817" s="13"/>
      <c r="D4817" s="13"/>
      <c r="E4817" s="43"/>
      <c r="F4817" s="13"/>
      <c r="G4817" s="13"/>
      <c r="H4817" s="13"/>
      <c r="I4817" s="13"/>
      <c r="J4817" s="13"/>
      <c r="K4817" s="13"/>
      <c r="L4817" s="13"/>
      <c r="M4817" s="13"/>
      <c r="N4817" s="13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13"/>
      <c r="AH4817" s="13"/>
      <c r="AI4817" s="13"/>
      <c r="AJ4817" s="13"/>
      <c r="AK4817" s="43"/>
      <c r="AL4817" s="43"/>
      <c r="AM4817" s="43"/>
      <c r="AN4817" s="43"/>
      <c r="AO4817" s="43"/>
      <c r="AP4817" s="43"/>
      <c r="AQ4817" s="43"/>
      <c r="AR4817" s="43"/>
      <c r="AS4817" s="43"/>
      <c r="AT4817" s="43"/>
      <c r="AU4817" s="43"/>
      <c r="AV4817" s="43"/>
      <c r="AW4817" s="43"/>
      <c r="AX4817" s="43"/>
      <c r="AY4817" s="43"/>
      <c r="AZ4817" s="43"/>
      <c r="BA4817" s="43"/>
      <c r="BB4817" s="43"/>
      <c r="BC4817" s="43"/>
      <c r="BD4817" s="43"/>
      <c r="BE4817" s="13"/>
      <c r="BF4817" s="13"/>
      <c r="BG4817" s="13"/>
      <c r="BH4817" s="13"/>
      <c r="BI4817" s="13"/>
      <c r="BJ4817" s="13"/>
      <c r="BK4817" s="13"/>
    </row>
    <row r="4818" spans="1:63" s="45" customFormat="1" x14ac:dyDescent="0.3">
      <c r="A4818" s="13"/>
      <c r="B4818" s="43"/>
      <c r="C4818" s="13"/>
      <c r="D4818" s="13"/>
      <c r="E4818" s="43"/>
      <c r="F4818" s="13"/>
      <c r="G4818" s="13"/>
      <c r="H4818" s="13"/>
      <c r="I4818" s="13"/>
      <c r="J4818" s="13"/>
      <c r="K4818" s="13"/>
      <c r="L4818" s="13"/>
      <c r="M4818" s="13"/>
      <c r="N4818" s="13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13"/>
      <c r="AH4818" s="13"/>
      <c r="AI4818" s="13"/>
      <c r="AJ4818" s="13"/>
      <c r="AK4818" s="43"/>
      <c r="AL4818" s="43"/>
      <c r="AM4818" s="43"/>
      <c r="AN4818" s="43"/>
      <c r="AO4818" s="43"/>
      <c r="AP4818" s="43"/>
      <c r="AQ4818" s="43"/>
      <c r="AR4818" s="43"/>
      <c r="AS4818" s="43"/>
      <c r="AT4818" s="43"/>
      <c r="AU4818" s="43"/>
      <c r="AV4818" s="43"/>
      <c r="AW4818" s="43"/>
      <c r="AX4818" s="43"/>
      <c r="AY4818" s="43"/>
      <c r="AZ4818" s="43"/>
      <c r="BA4818" s="43"/>
      <c r="BB4818" s="43"/>
      <c r="BC4818" s="43"/>
      <c r="BD4818" s="43"/>
      <c r="BE4818" s="13"/>
      <c r="BF4818" s="13"/>
      <c r="BG4818" s="13"/>
      <c r="BH4818" s="13"/>
      <c r="BI4818" s="13"/>
      <c r="BJ4818" s="13"/>
      <c r="BK4818" s="13"/>
    </row>
    <row r="4819" spans="1:63" s="45" customFormat="1" x14ac:dyDescent="0.3">
      <c r="A4819" s="13"/>
      <c r="B4819" s="43"/>
      <c r="C4819" s="13"/>
      <c r="D4819" s="13"/>
      <c r="E4819" s="43"/>
      <c r="F4819" s="13"/>
      <c r="G4819" s="13"/>
      <c r="H4819" s="13"/>
      <c r="I4819" s="13"/>
      <c r="J4819" s="13"/>
      <c r="K4819" s="13"/>
      <c r="L4819" s="13"/>
      <c r="M4819" s="13"/>
      <c r="N4819" s="13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13"/>
      <c r="AH4819" s="13"/>
      <c r="AI4819" s="13"/>
      <c r="AJ4819" s="13"/>
      <c r="AK4819" s="43"/>
      <c r="AL4819" s="43"/>
      <c r="AM4819" s="43"/>
      <c r="AN4819" s="43"/>
      <c r="AO4819" s="43"/>
      <c r="AP4819" s="43"/>
      <c r="AQ4819" s="43"/>
      <c r="AR4819" s="43"/>
      <c r="AS4819" s="43"/>
      <c r="AT4819" s="43"/>
      <c r="AU4819" s="43"/>
      <c r="AV4819" s="43"/>
      <c r="AW4819" s="43"/>
      <c r="AX4819" s="43"/>
      <c r="AY4819" s="43"/>
      <c r="AZ4819" s="43"/>
      <c r="BA4819" s="43"/>
      <c r="BB4819" s="43"/>
      <c r="BC4819" s="43"/>
      <c r="BD4819" s="43"/>
      <c r="BE4819" s="13"/>
      <c r="BF4819" s="13"/>
      <c r="BG4819" s="13"/>
      <c r="BH4819" s="13"/>
      <c r="BI4819" s="13"/>
      <c r="BJ4819" s="13"/>
      <c r="BK4819" s="13"/>
    </row>
    <row r="4820" spans="1:63" s="45" customFormat="1" x14ac:dyDescent="0.3">
      <c r="A4820" s="13"/>
      <c r="B4820" s="43"/>
      <c r="C4820" s="13"/>
      <c r="D4820" s="13"/>
      <c r="E4820" s="43"/>
      <c r="F4820" s="13"/>
      <c r="G4820" s="13"/>
      <c r="H4820" s="13"/>
      <c r="I4820" s="13"/>
      <c r="J4820" s="13"/>
      <c r="K4820" s="13"/>
      <c r="L4820" s="13"/>
      <c r="M4820" s="13"/>
      <c r="N4820" s="13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13"/>
      <c r="AH4820" s="13"/>
      <c r="AI4820" s="13"/>
      <c r="AJ4820" s="13"/>
      <c r="AK4820" s="43"/>
      <c r="AL4820" s="43"/>
      <c r="AM4820" s="43"/>
      <c r="AN4820" s="43"/>
      <c r="AO4820" s="43"/>
      <c r="AP4820" s="43"/>
      <c r="AQ4820" s="43"/>
      <c r="AR4820" s="43"/>
      <c r="AS4820" s="43"/>
      <c r="AT4820" s="43"/>
      <c r="AU4820" s="43"/>
      <c r="AV4820" s="43"/>
      <c r="AW4820" s="43"/>
      <c r="AX4820" s="43"/>
      <c r="AY4820" s="43"/>
      <c r="AZ4820" s="43"/>
      <c r="BA4820" s="43"/>
      <c r="BB4820" s="43"/>
      <c r="BC4820" s="43"/>
      <c r="BD4820" s="43"/>
      <c r="BE4820" s="13"/>
      <c r="BF4820" s="13"/>
      <c r="BG4820" s="13"/>
      <c r="BH4820" s="13"/>
      <c r="BI4820" s="13"/>
      <c r="BJ4820" s="13"/>
      <c r="BK4820" s="13"/>
    </row>
    <row r="4821" spans="1:63" s="45" customFormat="1" x14ac:dyDescent="0.3">
      <c r="A4821" s="13"/>
      <c r="B4821" s="43"/>
      <c r="C4821" s="13"/>
      <c r="D4821" s="13"/>
      <c r="E4821" s="43"/>
      <c r="F4821" s="13"/>
      <c r="G4821" s="13"/>
      <c r="H4821" s="13"/>
      <c r="I4821" s="13"/>
      <c r="J4821" s="13"/>
      <c r="K4821" s="13"/>
      <c r="L4821" s="13"/>
      <c r="M4821" s="13"/>
      <c r="N4821" s="13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13"/>
      <c r="AH4821" s="13"/>
      <c r="AI4821" s="13"/>
      <c r="AJ4821" s="13"/>
      <c r="AK4821" s="43"/>
      <c r="AL4821" s="43"/>
      <c r="AM4821" s="43"/>
      <c r="AN4821" s="43"/>
      <c r="AO4821" s="43"/>
      <c r="AP4821" s="43"/>
      <c r="AQ4821" s="43"/>
      <c r="AR4821" s="43"/>
      <c r="AS4821" s="43"/>
      <c r="AT4821" s="43"/>
      <c r="AU4821" s="43"/>
      <c r="AV4821" s="43"/>
      <c r="AW4821" s="43"/>
      <c r="AX4821" s="43"/>
      <c r="AY4821" s="43"/>
      <c r="AZ4821" s="43"/>
      <c r="BA4821" s="43"/>
      <c r="BB4821" s="43"/>
      <c r="BC4821" s="43"/>
      <c r="BD4821" s="43"/>
      <c r="BE4821" s="13"/>
      <c r="BF4821" s="13"/>
      <c r="BG4821" s="13"/>
      <c r="BH4821" s="13"/>
      <c r="BI4821" s="13"/>
      <c r="BJ4821" s="13"/>
      <c r="BK4821" s="13"/>
    </row>
    <row r="4822" spans="1:63" s="45" customFormat="1" x14ac:dyDescent="0.3">
      <c r="A4822" s="13"/>
      <c r="B4822" s="43"/>
      <c r="C4822" s="13"/>
      <c r="D4822" s="13"/>
      <c r="E4822" s="43"/>
      <c r="F4822" s="13"/>
      <c r="G4822" s="13"/>
      <c r="H4822" s="13"/>
      <c r="I4822" s="13"/>
      <c r="J4822" s="13"/>
      <c r="K4822" s="13"/>
      <c r="L4822" s="13"/>
      <c r="M4822" s="13"/>
      <c r="N4822" s="13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13"/>
      <c r="AH4822" s="13"/>
      <c r="AI4822" s="13"/>
      <c r="AJ4822" s="13"/>
      <c r="AK4822" s="43"/>
      <c r="AL4822" s="43"/>
      <c r="AM4822" s="43"/>
      <c r="AN4822" s="43"/>
      <c r="AO4822" s="43"/>
      <c r="AP4822" s="43"/>
      <c r="AQ4822" s="43"/>
      <c r="AR4822" s="43"/>
      <c r="AS4822" s="43"/>
      <c r="AT4822" s="43"/>
      <c r="AU4822" s="43"/>
      <c r="AV4822" s="43"/>
      <c r="AW4822" s="43"/>
      <c r="AX4822" s="43"/>
      <c r="AY4822" s="43"/>
      <c r="AZ4822" s="43"/>
      <c r="BA4822" s="43"/>
      <c r="BB4822" s="43"/>
      <c r="BC4822" s="43"/>
      <c r="BD4822" s="43"/>
      <c r="BE4822" s="13"/>
      <c r="BF4822" s="13"/>
      <c r="BG4822" s="13"/>
      <c r="BH4822" s="13"/>
      <c r="BI4822" s="13"/>
      <c r="BJ4822" s="13"/>
      <c r="BK4822" s="13"/>
    </row>
    <row r="4823" spans="1:63" s="45" customFormat="1" x14ac:dyDescent="0.3">
      <c r="A4823" s="13"/>
      <c r="B4823" s="43"/>
      <c r="C4823" s="13"/>
      <c r="D4823" s="13"/>
      <c r="E4823" s="43"/>
      <c r="F4823" s="13"/>
      <c r="G4823" s="13"/>
      <c r="H4823" s="13"/>
      <c r="I4823" s="13"/>
      <c r="J4823" s="13"/>
      <c r="K4823" s="13"/>
      <c r="L4823" s="13"/>
      <c r="M4823" s="13"/>
      <c r="N4823" s="13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13"/>
      <c r="AH4823" s="13"/>
      <c r="AI4823" s="13"/>
      <c r="AJ4823" s="13"/>
      <c r="AK4823" s="43"/>
      <c r="AL4823" s="43"/>
      <c r="AM4823" s="43"/>
      <c r="AN4823" s="43"/>
      <c r="AO4823" s="43"/>
      <c r="AP4823" s="43"/>
      <c r="AQ4823" s="43"/>
      <c r="AR4823" s="43"/>
      <c r="AS4823" s="43"/>
      <c r="AT4823" s="43"/>
      <c r="AU4823" s="43"/>
      <c r="AV4823" s="43"/>
      <c r="AW4823" s="43"/>
      <c r="AX4823" s="43"/>
      <c r="AY4823" s="43"/>
      <c r="AZ4823" s="43"/>
      <c r="BA4823" s="43"/>
      <c r="BB4823" s="43"/>
      <c r="BC4823" s="43"/>
      <c r="BD4823" s="43"/>
      <c r="BE4823" s="13"/>
      <c r="BF4823" s="13"/>
      <c r="BG4823" s="13"/>
      <c r="BH4823" s="13"/>
      <c r="BI4823" s="13"/>
      <c r="BJ4823" s="13"/>
      <c r="BK4823" s="13"/>
    </row>
    <row r="4824" spans="1:63" s="45" customFormat="1" x14ac:dyDescent="0.3">
      <c r="A4824" s="13"/>
      <c r="B4824" s="43"/>
      <c r="C4824" s="13"/>
      <c r="D4824" s="13"/>
      <c r="E4824" s="43"/>
      <c r="F4824" s="13"/>
      <c r="G4824" s="13"/>
      <c r="H4824" s="13"/>
      <c r="I4824" s="13"/>
      <c r="J4824" s="13"/>
      <c r="K4824" s="13"/>
      <c r="L4824" s="13"/>
      <c r="M4824" s="13"/>
      <c r="N4824" s="13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13"/>
      <c r="AH4824" s="13"/>
      <c r="AI4824" s="13"/>
      <c r="AJ4824" s="13"/>
      <c r="AK4824" s="43"/>
      <c r="AL4824" s="43"/>
      <c r="AM4824" s="43"/>
      <c r="AN4824" s="43"/>
      <c r="AO4824" s="43"/>
      <c r="AP4824" s="43"/>
      <c r="AQ4824" s="43"/>
      <c r="AR4824" s="43"/>
      <c r="AS4824" s="43"/>
      <c r="AT4824" s="43"/>
      <c r="AU4824" s="43"/>
      <c r="AV4824" s="43"/>
      <c r="AW4824" s="43"/>
      <c r="AX4824" s="43"/>
      <c r="AY4824" s="43"/>
      <c r="AZ4824" s="43"/>
      <c r="BA4824" s="43"/>
      <c r="BB4824" s="43"/>
      <c r="BC4824" s="43"/>
      <c r="BD4824" s="43"/>
      <c r="BE4824" s="13"/>
      <c r="BF4824" s="13"/>
      <c r="BG4824" s="13"/>
      <c r="BH4824" s="13"/>
      <c r="BI4824" s="13"/>
      <c r="BJ4824" s="13"/>
      <c r="BK4824" s="13"/>
    </row>
    <row r="4825" spans="1:63" s="45" customFormat="1" x14ac:dyDescent="0.3">
      <c r="A4825" s="13"/>
      <c r="B4825" s="43"/>
      <c r="C4825" s="13"/>
      <c r="D4825" s="13"/>
      <c r="E4825" s="43"/>
      <c r="F4825" s="13"/>
      <c r="G4825" s="13"/>
      <c r="H4825" s="13"/>
      <c r="I4825" s="13"/>
      <c r="J4825" s="13"/>
      <c r="K4825" s="13"/>
      <c r="L4825" s="13"/>
      <c r="M4825" s="13"/>
      <c r="N4825" s="13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13"/>
      <c r="AH4825" s="13"/>
      <c r="AI4825" s="13"/>
      <c r="AJ4825" s="13"/>
      <c r="AK4825" s="43"/>
      <c r="AL4825" s="43"/>
      <c r="AM4825" s="43"/>
      <c r="AN4825" s="43"/>
      <c r="AO4825" s="43"/>
      <c r="AP4825" s="43"/>
      <c r="AQ4825" s="43"/>
      <c r="AR4825" s="43"/>
      <c r="AS4825" s="43"/>
      <c r="AT4825" s="43"/>
      <c r="AU4825" s="43"/>
      <c r="AV4825" s="43"/>
      <c r="AW4825" s="43"/>
      <c r="AX4825" s="43"/>
      <c r="AY4825" s="43"/>
      <c r="AZ4825" s="43"/>
      <c r="BA4825" s="43"/>
      <c r="BB4825" s="43"/>
      <c r="BC4825" s="43"/>
      <c r="BD4825" s="43"/>
      <c r="BE4825" s="13"/>
      <c r="BF4825" s="13"/>
      <c r="BG4825" s="13"/>
      <c r="BH4825" s="13"/>
      <c r="BI4825" s="13"/>
      <c r="BJ4825" s="13"/>
      <c r="BK4825" s="13"/>
    </row>
    <row r="4826" spans="1:63" s="45" customFormat="1" x14ac:dyDescent="0.3">
      <c r="A4826" s="13"/>
      <c r="B4826" s="43"/>
      <c r="C4826" s="13"/>
      <c r="D4826" s="13"/>
      <c r="E4826" s="43"/>
      <c r="F4826" s="13"/>
      <c r="G4826" s="13"/>
      <c r="H4826" s="13"/>
      <c r="I4826" s="13"/>
      <c r="J4826" s="13"/>
      <c r="K4826" s="13"/>
      <c r="L4826" s="13"/>
      <c r="M4826" s="13"/>
      <c r="N4826" s="13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13"/>
      <c r="AH4826" s="13"/>
      <c r="AI4826" s="13"/>
      <c r="AJ4826" s="13"/>
      <c r="AK4826" s="43"/>
      <c r="AL4826" s="43"/>
      <c r="AM4826" s="43"/>
      <c r="AN4826" s="43"/>
      <c r="AO4826" s="43"/>
      <c r="AP4826" s="43"/>
      <c r="AQ4826" s="43"/>
      <c r="AR4826" s="43"/>
      <c r="AS4826" s="43"/>
      <c r="AT4826" s="43"/>
      <c r="AU4826" s="43"/>
      <c r="AV4826" s="43"/>
      <c r="AW4826" s="43"/>
      <c r="AX4826" s="43"/>
      <c r="AY4826" s="43"/>
      <c r="AZ4826" s="43"/>
      <c r="BA4826" s="43"/>
      <c r="BB4826" s="43"/>
      <c r="BC4826" s="43"/>
      <c r="BD4826" s="43"/>
      <c r="BE4826" s="13"/>
      <c r="BF4826" s="13"/>
      <c r="BG4826" s="13"/>
      <c r="BH4826" s="13"/>
      <c r="BI4826" s="13"/>
      <c r="BJ4826" s="13"/>
      <c r="BK4826" s="13"/>
    </row>
    <row r="4827" spans="1:63" s="45" customFormat="1" x14ac:dyDescent="0.3">
      <c r="A4827" s="13"/>
      <c r="B4827" s="43"/>
      <c r="C4827" s="13"/>
      <c r="D4827" s="13"/>
      <c r="E4827" s="43"/>
      <c r="F4827" s="13"/>
      <c r="G4827" s="13"/>
      <c r="H4827" s="13"/>
      <c r="I4827" s="13"/>
      <c r="J4827" s="13"/>
      <c r="K4827" s="13"/>
      <c r="L4827" s="13"/>
      <c r="M4827" s="13"/>
      <c r="N4827" s="13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13"/>
      <c r="AH4827" s="13"/>
      <c r="AI4827" s="13"/>
      <c r="AJ4827" s="13"/>
      <c r="AK4827" s="43"/>
      <c r="AL4827" s="43"/>
      <c r="AM4827" s="43"/>
      <c r="AN4827" s="43"/>
      <c r="AO4827" s="43"/>
      <c r="AP4827" s="43"/>
      <c r="AQ4827" s="43"/>
      <c r="AR4827" s="43"/>
      <c r="AS4827" s="43"/>
      <c r="AT4827" s="43"/>
      <c r="AU4827" s="43"/>
      <c r="AV4827" s="43"/>
      <c r="AW4827" s="43"/>
      <c r="AX4827" s="43"/>
      <c r="AY4827" s="43"/>
      <c r="AZ4827" s="43"/>
      <c r="BA4827" s="43"/>
      <c r="BB4827" s="43"/>
      <c r="BC4827" s="43"/>
      <c r="BD4827" s="43"/>
      <c r="BE4827" s="13"/>
      <c r="BF4827" s="13"/>
      <c r="BG4827" s="13"/>
      <c r="BH4827" s="13"/>
      <c r="BI4827" s="13"/>
      <c r="BJ4827" s="13"/>
      <c r="BK4827" s="13"/>
    </row>
    <row r="4828" spans="1:63" s="45" customFormat="1" x14ac:dyDescent="0.3">
      <c r="A4828" s="13"/>
      <c r="B4828" s="43"/>
      <c r="C4828" s="13"/>
      <c r="D4828" s="13"/>
      <c r="E4828" s="43"/>
      <c r="F4828" s="13"/>
      <c r="G4828" s="13"/>
      <c r="H4828" s="13"/>
      <c r="I4828" s="13"/>
      <c r="J4828" s="13"/>
      <c r="K4828" s="13"/>
      <c r="L4828" s="13"/>
      <c r="M4828" s="13"/>
      <c r="N4828" s="13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13"/>
      <c r="AH4828" s="13"/>
      <c r="AI4828" s="13"/>
      <c r="AJ4828" s="13"/>
      <c r="AK4828" s="43"/>
      <c r="AL4828" s="43"/>
      <c r="AM4828" s="43"/>
      <c r="AN4828" s="43"/>
      <c r="AO4828" s="43"/>
      <c r="AP4828" s="43"/>
      <c r="AQ4828" s="43"/>
      <c r="AR4828" s="43"/>
      <c r="AS4828" s="43"/>
      <c r="AT4828" s="43"/>
      <c r="AU4828" s="43"/>
      <c r="AV4828" s="43"/>
      <c r="AW4828" s="43"/>
      <c r="AX4828" s="43"/>
      <c r="AY4828" s="43"/>
      <c r="AZ4828" s="43"/>
      <c r="BA4828" s="43"/>
      <c r="BB4828" s="43"/>
      <c r="BC4828" s="43"/>
      <c r="BD4828" s="43"/>
      <c r="BE4828" s="13"/>
      <c r="BF4828" s="13"/>
      <c r="BG4828" s="13"/>
      <c r="BH4828" s="13"/>
      <c r="BI4828" s="13"/>
      <c r="BJ4828" s="13"/>
      <c r="BK4828" s="13"/>
    </row>
    <row r="4829" spans="1:63" s="45" customFormat="1" x14ac:dyDescent="0.3">
      <c r="A4829" s="13"/>
      <c r="B4829" s="43"/>
      <c r="C4829" s="13"/>
      <c r="D4829" s="13"/>
      <c r="E4829" s="43"/>
      <c r="F4829" s="13"/>
      <c r="G4829" s="13"/>
      <c r="H4829" s="13"/>
      <c r="I4829" s="13"/>
      <c r="J4829" s="13"/>
      <c r="K4829" s="13"/>
      <c r="L4829" s="13"/>
      <c r="M4829" s="13"/>
      <c r="N4829" s="13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13"/>
      <c r="AH4829" s="13"/>
      <c r="AI4829" s="13"/>
      <c r="AJ4829" s="13"/>
      <c r="AK4829" s="43"/>
      <c r="AL4829" s="43"/>
      <c r="AM4829" s="43"/>
      <c r="AN4829" s="43"/>
      <c r="AO4829" s="43"/>
      <c r="AP4829" s="43"/>
      <c r="AQ4829" s="43"/>
      <c r="AR4829" s="43"/>
      <c r="AS4829" s="43"/>
      <c r="AT4829" s="43"/>
      <c r="AU4829" s="43"/>
      <c r="AV4829" s="43"/>
      <c r="AW4829" s="43"/>
      <c r="AX4829" s="43"/>
      <c r="AY4829" s="43"/>
      <c r="AZ4829" s="43"/>
      <c r="BA4829" s="43"/>
      <c r="BB4829" s="43"/>
      <c r="BC4829" s="43"/>
      <c r="BD4829" s="43"/>
      <c r="BE4829" s="13"/>
      <c r="BF4829" s="13"/>
      <c r="BG4829" s="13"/>
      <c r="BH4829" s="13"/>
      <c r="BI4829" s="13"/>
      <c r="BJ4829" s="13"/>
      <c r="BK4829" s="13"/>
    </row>
    <row r="4830" spans="1:63" s="45" customFormat="1" x14ac:dyDescent="0.3">
      <c r="A4830" s="13"/>
      <c r="B4830" s="43"/>
      <c r="C4830" s="13"/>
      <c r="D4830" s="13"/>
      <c r="E4830" s="43"/>
      <c r="F4830" s="13"/>
      <c r="G4830" s="13"/>
      <c r="H4830" s="13"/>
      <c r="I4830" s="13"/>
      <c r="J4830" s="13"/>
      <c r="K4830" s="13"/>
      <c r="L4830" s="13"/>
      <c r="M4830" s="13"/>
      <c r="N4830" s="13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13"/>
      <c r="AH4830" s="13"/>
      <c r="AI4830" s="13"/>
      <c r="AJ4830" s="13"/>
      <c r="AK4830" s="43"/>
      <c r="AL4830" s="43"/>
      <c r="AM4830" s="43"/>
      <c r="AN4830" s="43"/>
      <c r="AO4830" s="43"/>
      <c r="AP4830" s="43"/>
      <c r="AQ4830" s="43"/>
      <c r="AR4830" s="43"/>
      <c r="AS4830" s="43"/>
      <c r="AT4830" s="43"/>
      <c r="AU4830" s="43"/>
      <c r="AV4830" s="43"/>
      <c r="AW4830" s="43"/>
      <c r="AX4830" s="43"/>
      <c r="AY4830" s="43"/>
      <c r="AZ4830" s="43"/>
      <c r="BA4830" s="43"/>
      <c r="BB4830" s="43"/>
      <c r="BC4830" s="43"/>
      <c r="BD4830" s="43"/>
      <c r="BE4830" s="13"/>
      <c r="BF4830" s="13"/>
      <c r="BG4830" s="13"/>
      <c r="BH4830" s="13"/>
      <c r="BI4830" s="13"/>
      <c r="BJ4830" s="13"/>
      <c r="BK4830" s="13"/>
    </row>
    <row r="4831" spans="1:63" s="45" customFormat="1" x14ac:dyDescent="0.3">
      <c r="A4831" s="13"/>
      <c r="B4831" s="43"/>
      <c r="C4831" s="13"/>
      <c r="D4831" s="13"/>
      <c r="E4831" s="43"/>
      <c r="F4831" s="13"/>
      <c r="G4831" s="13"/>
      <c r="H4831" s="13"/>
      <c r="I4831" s="13"/>
      <c r="J4831" s="13"/>
      <c r="K4831" s="13"/>
      <c r="L4831" s="13"/>
      <c r="M4831" s="13"/>
      <c r="N4831" s="13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13"/>
      <c r="AH4831" s="13"/>
      <c r="AI4831" s="13"/>
      <c r="AJ4831" s="13"/>
      <c r="AK4831" s="43"/>
      <c r="AL4831" s="43"/>
      <c r="AM4831" s="43"/>
      <c r="AN4831" s="43"/>
      <c r="AO4831" s="43"/>
      <c r="AP4831" s="43"/>
      <c r="AQ4831" s="43"/>
      <c r="AR4831" s="43"/>
      <c r="AS4831" s="43"/>
      <c r="AT4831" s="43"/>
      <c r="AU4831" s="43"/>
      <c r="AV4831" s="43"/>
      <c r="AW4831" s="43"/>
      <c r="AX4831" s="43"/>
      <c r="AY4831" s="43"/>
      <c r="AZ4831" s="43"/>
      <c r="BA4831" s="43"/>
      <c r="BB4831" s="43"/>
      <c r="BC4831" s="43"/>
      <c r="BD4831" s="43"/>
      <c r="BE4831" s="13"/>
      <c r="BF4831" s="13"/>
      <c r="BG4831" s="13"/>
      <c r="BH4831" s="13"/>
      <c r="BI4831" s="13"/>
      <c r="BJ4831" s="13"/>
      <c r="BK4831" s="13"/>
    </row>
    <row r="4832" spans="1:63" s="45" customFormat="1" x14ac:dyDescent="0.3">
      <c r="A4832" s="13"/>
      <c r="B4832" s="43"/>
      <c r="C4832" s="13"/>
      <c r="D4832" s="13"/>
      <c r="E4832" s="43"/>
      <c r="F4832" s="13"/>
      <c r="G4832" s="13"/>
      <c r="H4832" s="13"/>
      <c r="I4832" s="13"/>
      <c r="J4832" s="13"/>
      <c r="K4832" s="13"/>
      <c r="L4832" s="13"/>
      <c r="M4832" s="13"/>
      <c r="N4832" s="13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13"/>
      <c r="AH4832" s="13"/>
      <c r="AI4832" s="13"/>
      <c r="AJ4832" s="13"/>
      <c r="AK4832" s="43"/>
      <c r="AL4832" s="43"/>
      <c r="AM4832" s="43"/>
      <c r="AN4832" s="43"/>
      <c r="AO4832" s="43"/>
      <c r="AP4832" s="43"/>
      <c r="AQ4832" s="43"/>
      <c r="AR4832" s="43"/>
      <c r="AS4832" s="43"/>
      <c r="AT4832" s="43"/>
      <c r="AU4832" s="43"/>
      <c r="AV4832" s="43"/>
      <c r="AW4832" s="43"/>
      <c r="AX4832" s="43"/>
      <c r="AY4832" s="43"/>
      <c r="AZ4832" s="43"/>
      <c r="BA4832" s="43"/>
      <c r="BB4832" s="43"/>
      <c r="BC4832" s="43"/>
      <c r="BD4832" s="43"/>
      <c r="BE4832" s="13"/>
      <c r="BF4832" s="13"/>
      <c r="BG4832" s="13"/>
      <c r="BH4832" s="13"/>
      <c r="BI4832" s="13"/>
      <c r="BJ4832" s="13"/>
      <c r="BK4832" s="13"/>
    </row>
    <row r="4833" spans="1:63" s="45" customFormat="1" x14ac:dyDescent="0.3">
      <c r="A4833" s="13"/>
      <c r="B4833" s="43"/>
      <c r="C4833" s="13"/>
      <c r="D4833" s="13"/>
      <c r="E4833" s="43"/>
      <c r="F4833" s="13"/>
      <c r="G4833" s="13"/>
      <c r="H4833" s="13"/>
      <c r="I4833" s="13"/>
      <c r="J4833" s="13"/>
      <c r="K4833" s="13"/>
      <c r="L4833" s="13"/>
      <c r="M4833" s="13"/>
      <c r="N4833" s="13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13"/>
      <c r="AH4833" s="13"/>
      <c r="AI4833" s="13"/>
      <c r="AJ4833" s="13"/>
      <c r="AK4833" s="43"/>
      <c r="AL4833" s="43"/>
      <c r="AM4833" s="43"/>
      <c r="AN4833" s="43"/>
      <c r="AO4833" s="43"/>
      <c r="AP4833" s="43"/>
      <c r="AQ4833" s="43"/>
      <c r="AR4833" s="43"/>
      <c r="AS4833" s="43"/>
      <c r="AT4833" s="43"/>
      <c r="AU4833" s="43"/>
      <c r="AV4833" s="43"/>
      <c r="AW4833" s="43"/>
      <c r="AX4833" s="43"/>
      <c r="AY4833" s="43"/>
      <c r="AZ4833" s="43"/>
      <c r="BA4833" s="43"/>
      <c r="BB4833" s="43"/>
      <c r="BC4833" s="43"/>
      <c r="BD4833" s="43"/>
      <c r="BE4833" s="13"/>
      <c r="BF4833" s="13"/>
      <c r="BG4833" s="13"/>
      <c r="BH4833" s="13"/>
      <c r="BI4833" s="13"/>
      <c r="BJ4833" s="13"/>
      <c r="BK4833" s="13"/>
    </row>
    <row r="4834" spans="1:63" s="45" customFormat="1" x14ac:dyDescent="0.3">
      <c r="A4834" s="13"/>
      <c r="B4834" s="43"/>
      <c r="C4834" s="13"/>
      <c r="D4834" s="13"/>
      <c r="E4834" s="43"/>
      <c r="F4834" s="13"/>
      <c r="G4834" s="13"/>
      <c r="H4834" s="13"/>
      <c r="I4834" s="13"/>
      <c r="J4834" s="13"/>
      <c r="K4834" s="13"/>
      <c r="L4834" s="13"/>
      <c r="M4834" s="13"/>
      <c r="N4834" s="13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13"/>
      <c r="AH4834" s="13"/>
      <c r="AI4834" s="13"/>
      <c r="AJ4834" s="13"/>
      <c r="AK4834" s="43"/>
      <c r="AL4834" s="43"/>
      <c r="AM4834" s="43"/>
      <c r="AN4834" s="43"/>
      <c r="AO4834" s="43"/>
      <c r="AP4834" s="43"/>
      <c r="AQ4834" s="43"/>
      <c r="AR4834" s="43"/>
      <c r="AS4834" s="43"/>
      <c r="AT4834" s="43"/>
      <c r="AU4834" s="43"/>
      <c r="AV4834" s="43"/>
      <c r="AW4834" s="43"/>
      <c r="AX4834" s="43"/>
      <c r="AY4834" s="43"/>
      <c r="AZ4834" s="43"/>
      <c r="BA4834" s="43"/>
      <c r="BB4834" s="43"/>
      <c r="BC4834" s="43"/>
      <c r="BD4834" s="43"/>
      <c r="BE4834" s="13"/>
      <c r="BF4834" s="13"/>
      <c r="BG4834" s="13"/>
      <c r="BH4834" s="13"/>
      <c r="BI4834" s="13"/>
      <c r="BJ4834" s="13"/>
      <c r="BK4834" s="13"/>
    </row>
    <row r="4835" spans="1:63" s="45" customFormat="1" x14ac:dyDescent="0.3">
      <c r="A4835" s="13"/>
      <c r="B4835" s="43"/>
      <c r="C4835" s="13"/>
      <c r="D4835" s="13"/>
      <c r="E4835" s="43"/>
      <c r="F4835" s="13"/>
      <c r="G4835" s="13"/>
      <c r="H4835" s="13"/>
      <c r="I4835" s="13"/>
      <c r="J4835" s="13"/>
      <c r="K4835" s="13"/>
      <c r="L4835" s="13"/>
      <c r="M4835" s="13"/>
      <c r="N4835" s="13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13"/>
      <c r="AH4835" s="13"/>
      <c r="AI4835" s="13"/>
      <c r="AJ4835" s="13"/>
      <c r="AK4835" s="43"/>
      <c r="AL4835" s="43"/>
      <c r="AM4835" s="43"/>
      <c r="AN4835" s="43"/>
      <c r="AO4835" s="43"/>
      <c r="AP4835" s="43"/>
      <c r="AQ4835" s="43"/>
      <c r="AR4835" s="43"/>
      <c r="AS4835" s="43"/>
      <c r="AT4835" s="43"/>
      <c r="AU4835" s="43"/>
      <c r="AV4835" s="43"/>
      <c r="AW4835" s="43"/>
      <c r="AX4835" s="43"/>
      <c r="AY4835" s="43"/>
      <c r="AZ4835" s="43"/>
      <c r="BA4835" s="43"/>
      <c r="BB4835" s="43"/>
      <c r="BC4835" s="43"/>
      <c r="BD4835" s="43"/>
      <c r="BE4835" s="13"/>
      <c r="BF4835" s="13"/>
      <c r="BG4835" s="13"/>
      <c r="BH4835" s="13"/>
      <c r="BI4835" s="13"/>
      <c r="BJ4835" s="13"/>
      <c r="BK4835" s="13"/>
    </row>
    <row r="4836" spans="1:63" s="45" customFormat="1" x14ac:dyDescent="0.3">
      <c r="A4836" s="13"/>
      <c r="B4836" s="43"/>
      <c r="C4836" s="13"/>
      <c r="D4836" s="13"/>
      <c r="E4836" s="43"/>
      <c r="F4836" s="13"/>
      <c r="G4836" s="13"/>
      <c r="H4836" s="13"/>
      <c r="I4836" s="13"/>
      <c r="J4836" s="13"/>
      <c r="K4836" s="13"/>
      <c r="L4836" s="13"/>
      <c r="M4836" s="13"/>
      <c r="N4836" s="13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13"/>
      <c r="AH4836" s="13"/>
      <c r="AI4836" s="13"/>
      <c r="AJ4836" s="13"/>
      <c r="AK4836" s="43"/>
      <c r="AL4836" s="43"/>
      <c r="AM4836" s="43"/>
      <c r="AN4836" s="43"/>
      <c r="AO4836" s="43"/>
      <c r="AP4836" s="43"/>
      <c r="AQ4836" s="43"/>
      <c r="AR4836" s="43"/>
      <c r="AS4836" s="43"/>
      <c r="AT4836" s="43"/>
      <c r="AU4836" s="43"/>
      <c r="AV4836" s="43"/>
      <c r="AW4836" s="43"/>
      <c r="AX4836" s="43"/>
      <c r="AY4836" s="43"/>
      <c r="AZ4836" s="43"/>
      <c r="BA4836" s="43"/>
      <c r="BB4836" s="43"/>
      <c r="BC4836" s="43"/>
      <c r="BD4836" s="43"/>
      <c r="BE4836" s="13"/>
      <c r="BF4836" s="13"/>
      <c r="BG4836" s="13"/>
      <c r="BH4836" s="13"/>
      <c r="BI4836" s="13"/>
      <c r="BJ4836" s="13"/>
      <c r="BK4836" s="13"/>
    </row>
    <row r="4837" spans="1:63" s="45" customFormat="1" x14ac:dyDescent="0.3">
      <c r="A4837" s="13"/>
      <c r="B4837" s="43"/>
      <c r="C4837" s="13"/>
      <c r="D4837" s="13"/>
      <c r="E4837" s="43"/>
      <c r="F4837" s="13"/>
      <c r="G4837" s="13"/>
      <c r="H4837" s="13"/>
      <c r="I4837" s="13"/>
      <c r="J4837" s="13"/>
      <c r="K4837" s="13"/>
      <c r="L4837" s="13"/>
      <c r="M4837" s="13"/>
      <c r="N4837" s="13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13"/>
      <c r="AH4837" s="13"/>
      <c r="AI4837" s="13"/>
      <c r="AJ4837" s="13"/>
      <c r="AK4837" s="43"/>
      <c r="AL4837" s="43"/>
      <c r="AM4837" s="43"/>
      <c r="AN4837" s="43"/>
      <c r="AO4837" s="43"/>
      <c r="AP4837" s="43"/>
      <c r="AQ4837" s="43"/>
      <c r="AR4837" s="43"/>
      <c r="AS4837" s="43"/>
      <c r="AT4837" s="43"/>
      <c r="AU4837" s="43"/>
      <c r="AV4837" s="43"/>
      <c r="AW4837" s="43"/>
      <c r="AX4837" s="43"/>
      <c r="AY4837" s="43"/>
      <c r="AZ4837" s="43"/>
      <c r="BA4837" s="43"/>
      <c r="BB4837" s="43"/>
      <c r="BC4837" s="43"/>
      <c r="BD4837" s="43"/>
      <c r="BE4837" s="13"/>
      <c r="BF4837" s="13"/>
      <c r="BG4837" s="13"/>
      <c r="BH4837" s="13"/>
      <c r="BI4837" s="13"/>
      <c r="BJ4837" s="13"/>
      <c r="BK4837" s="13"/>
    </row>
    <row r="4838" spans="1:63" s="45" customFormat="1" x14ac:dyDescent="0.3">
      <c r="A4838" s="13"/>
      <c r="B4838" s="43"/>
      <c r="C4838" s="13"/>
      <c r="D4838" s="13"/>
      <c r="E4838" s="43"/>
      <c r="F4838" s="13"/>
      <c r="G4838" s="13"/>
      <c r="H4838" s="13"/>
      <c r="I4838" s="13"/>
      <c r="J4838" s="13"/>
      <c r="K4838" s="13"/>
      <c r="L4838" s="13"/>
      <c r="M4838" s="13"/>
      <c r="N4838" s="13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13"/>
      <c r="AH4838" s="13"/>
      <c r="AI4838" s="13"/>
      <c r="AJ4838" s="13"/>
      <c r="AK4838" s="43"/>
      <c r="AL4838" s="43"/>
      <c r="AM4838" s="43"/>
      <c r="AN4838" s="43"/>
      <c r="AO4838" s="43"/>
      <c r="AP4838" s="43"/>
      <c r="AQ4838" s="43"/>
      <c r="AR4838" s="43"/>
      <c r="AS4838" s="43"/>
      <c r="AT4838" s="43"/>
      <c r="AU4838" s="43"/>
      <c r="AV4838" s="43"/>
      <c r="AW4838" s="43"/>
      <c r="AX4838" s="43"/>
      <c r="AY4838" s="43"/>
      <c r="AZ4838" s="43"/>
      <c r="BA4838" s="43"/>
      <c r="BB4838" s="43"/>
      <c r="BC4838" s="43"/>
      <c r="BD4838" s="43"/>
      <c r="BE4838" s="13"/>
      <c r="BF4838" s="13"/>
      <c r="BG4838" s="13"/>
      <c r="BH4838" s="13"/>
      <c r="BI4838" s="13"/>
      <c r="BJ4838" s="13"/>
      <c r="BK4838" s="13"/>
    </row>
    <row r="4839" spans="1:63" s="45" customFormat="1" x14ac:dyDescent="0.3">
      <c r="A4839" s="13"/>
      <c r="B4839" s="43"/>
      <c r="C4839" s="13"/>
      <c r="D4839" s="13"/>
      <c r="E4839" s="43"/>
      <c r="F4839" s="13"/>
      <c r="G4839" s="13"/>
      <c r="H4839" s="13"/>
      <c r="I4839" s="13"/>
      <c r="J4839" s="13"/>
      <c r="K4839" s="13"/>
      <c r="L4839" s="13"/>
      <c r="M4839" s="13"/>
      <c r="N4839" s="13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13"/>
      <c r="AH4839" s="13"/>
      <c r="AI4839" s="13"/>
      <c r="AJ4839" s="13"/>
      <c r="AK4839" s="43"/>
      <c r="AL4839" s="43"/>
      <c r="AM4839" s="43"/>
      <c r="AN4839" s="43"/>
      <c r="AO4839" s="43"/>
      <c r="AP4839" s="43"/>
      <c r="AQ4839" s="43"/>
      <c r="AR4839" s="43"/>
      <c r="AS4839" s="43"/>
      <c r="AT4839" s="43"/>
      <c r="AU4839" s="43"/>
      <c r="AV4839" s="43"/>
      <c r="AW4839" s="43"/>
      <c r="AX4839" s="43"/>
      <c r="AY4839" s="43"/>
      <c r="AZ4839" s="43"/>
      <c r="BA4839" s="43"/>
      <c r="BB4839" s="43"/>
      <c r="BC4839" s="43"/>
      <c r="BD4839" s="43"/>
      <c r="BE4839" s="13"/>
      <c r="BF4839" s="13"/>
      <c r="BG4839" s="13"/>
      <c r="BH4839" s="13"/>
      <c r="BI4839" s="13"/>
      <c r="BJ4839" s="13"/>
      <c r="BK4839" s="13"/>
    </row>
    <row r="4840" spans="1:63" s="45" customFormat="1" x14ac:dyDescent="0.3">
      <c r="A4840" s="13"/>
      <c r="B4840" s="43"/>
      <c r="C4840" s="13"/>
      <c r="D4840" s="13"/>
      <c r="E4840" s="43"/>
      <c r="F4840" s="13"/>
      <c r="G4840" s="13"/>
      <c r="H4840" s="13"/>
      <c r="I4840" s="13"/>
      <c r="J4840" s="13"/>
      <c r="K4840" s="13"/>
      <c r="L4840" s="13"/>
      <c r="M4840" s="13"/>
      <c r="N4840" s="13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13"/>
      <c r="AH4840" s="13"/>
      <c r="AI4840" s="13"/>
      <c r="AJ4840" s="13"/>
      <c r="AK4840" s="43"/>
      <c r="AL4840" s="43"/>
      <c r="AM4840" s="43"/>
      <c r="AN4840" s="43"/>
      <c r="AO4840" s="43"/>
      <c r="AP4840" s="43"/>
      <c r="AQ4840" s="43"/>
      <c r="AR4840" s="43"/>
      <c r="AS4840" s="43"/>
      <c r="AT4840" s="43"/>
      <c r="AU4840" s="43"/>
      <c r="AV4840" s="43"/>
      <c r="AW4840" s="43"/>
      <c r="AX4840" s="43"/>
      <c r="AY4840" s="43"/>
      <c r="AZ4840" s="43"/>
      <c r="BA4840" s="43"/>
      <c r="BB4840" s="43"/>
      <c r="BC4840" s="43"/>
      <c r="BD4840" s="43"/>
      <c r="BE4840" s="13"/>
      <c r="BF4840" s="13"/>
      <c r="BG4840" s="13"/>
      <c r="BH4840" s="13"/>
      <c r="BI4840" s="13"/>
      <c r="BJ4840" s="13"/>
      <c r="BK4840" s="13"/>
    </row>
    <row r="4841" spans="1:63" s="45" customFormat="1" x14ac:dyDescent="0.3">
      <c r="A4841" s="13"/>
      <c r="B4841" s="43"/>
      <c r="C4841" s="13"/>
      <c r="D4841" s="13"/>
      <c r="E4841" s="43"/>
      <c r="F4841" s="13"/>
      <c r="G4841" s="13"/>
      <c r="H4841" s="13"/>
      <c r="I4841" s="13"/>
      <c r="J4841" s="13"/>
      <c r="K4841" s="13"/>
      <c r="L4841" s="13"/>
      <c r="M4841" s="13"/>
      <c r="N4841" s="13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13"/>
      <c r="AH4841" s="13"/>
      <c r="AI4841" s="13"/>
      <c r="AJ4841" s="13"/>
      <c r="AK4841" s="43"/>
      <c r="AL4841" s="43"/>
      <c r="AM4841" s="43"/>
      <c r="AN4841" s="43"/>
      <c r="AO4841" s="43"/>
      <c r="AP4841" s="43"/>
      <c r="AQ4841" s="43"/>
      <c r="AR4841" s="43"/>
      <c r="AS4841" s="43"/>
      <c r="AT4841" s="43"/>
      <c r="AU4841" s="43"/>
      <c r="AV4841" s="43"/>
      <c r="AW4841" s="43"/>
      <c r="AX4841" s="43"/>
      <c r="AY4841" s="43"/>
      <c r="AZ4841" s="43"/>
      <c r="BA4841" s="43"/>
      <c r="BB4841" s="43"/>
      <c r="BC4841" s="43"/>
      <c r="BD4841" s="43"/>
      <c r="BE4841" s="13"/>
      <c r="BF4841" s="13"/>
      <c r="BG4841" s="13"/>
      <c r="BH4841" s="13"/>
      <c r="BI4841" s="13"/>
      <c r="BJ4841" s="13"/>
      <c r="BK4841" s="13"/>
    </row>
    <row r="4842" spans="1:63" s="45" customFormat="1" x14ac:dyDescent="0.3">
      <c r="A4842" s="13"/>
      <c r="B4842" s="43"/>
      <c r="C4842" s="13"/>
      <c r="D4842" s="13"/>
      <c r="E4842" s="43"/>
      <c r="F4842" s="13"/>
      <c r="G4842" s="13"/>
      <c r="H4842" s="13"/>
      <c r="I4842" s="13"/>
      <c r="J4842" s="13"/>
      <c r="K4842" s="13"/>
      <c r="L4842" s="13"/>
      <c r="M4842" s="13"/>
      <c r="N4842" s="13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13"/>
      <c r="AH4842" s="13"/>
      <c r="AI4842" s="13"/>
      <c r="AJ4842" s="13"/>
      <c r="AK4842" s="43"/>
      <c r="AL4842" s="43"/>
      <c r="AM4842" s="43"/>
      <c r="AN4842" s="43"/>
      <c r="AO4842" s="43"/>
      <c r="AP4842" s="43"/>
      <c r="AQ4842" s="43"/>
      <c r="AR4842" s="43"/>
      <c r="AS4842" s="43"/>
      <c r="AT4842" s="43"/>
      <c r="AU4842" s="43"/>
      <c r="AV4842" s="43"/>
      <c r="AW4842" s="43"/>
      <c r="AX4842" s="43"/>
      <c r="AY4842" s="43"/>
      <c r="AZ4842" s="43"/>
      <c r="BA4842" s="43"/>
      <c r="BB4842" s="43"/>
      <c r="BC4842" s="43"/>
      <c r="BD4842" s="43"/>
      <c r="BE4842" s="13"/>
      <c r="BF4842" s="13"/>
      <c r="BG4842" s="13"/>
      <c r="BH4842" s="13"/>
      <c r="BI4842" s="13"/>
      <c r="BJ4842" s="13"/>
      <c r="BK4842" s="13"/>
    </row>
    <row r="4843" spans="1:63" s="45" customFormat="1" x14ac:dyDescent="0.3">
      <c r="A4843" s="13"/>
      <c r="B4843" s="43"/>
      <c r="C4843" s="13"/>
      <c r="D4843" s="13"/>
      <c r="E4843" s="43"/>
      <c r="F4843" s="13"/>
      <c r="G4843" s="13"/>
      <c r="H4843" s="13"/>
      <c r="I4843" s="13"/>
      <c r="J4843" s="13"/>
      <c r="K4843" s="13"/>
      <c r="L4843" s="13"/>
      <c r="M4843" s="13"/>
      <c r="N4843" s="13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13"/>
      <c r="AH4843" s="13"/>
      <c r="AI4843" s="13"/>
      <c r="AJ4843" s="13"/>
      <c r="AK4843" s="43"/>
      <c r="AL4843" s="43"/>
      <c r="AM4843" s="43"/>
      <c r="AN4843" s="43"/>
      <c r="AO4843" s="43"/>
      <c r="AP4843" s="43"/>
      <c r="AQ4843" s="43"/>
      <c r="AR4843" s="43"/>
      <c r="AS4843" s="43"/>
      <c r="AT4843" s="43"/>
      <c r="AU4843" s="43"/>
      <c r="AV4843" s="43"/>
      <c r="AW4843" s="43"/>
      <c r="AX4843" s="43"/>
      <c r="AY4843" s="43"/>
      <c r="AZ4843" s="43"/>
      <c r="BA4843" s="43"/>
      <c r="BB4843" s="43"/>
      <c r="BC4843" s="43"/>
      <c r="BD4843" s="43"/>
      <c r="BE4843" s="13"/>
      <c r="BF4843" s="13"/>
      <c r="BG4843" s="13"/>
      <c r="BH4843" s="13"/>
      <c r="BI4843" s="13"/>
      <c r="BJ4843" s="13"/>
      <c r="BK4843" s="13"/>
    </row>
    <row r="4844" spans="1:63" s="45" customFormat="1" x14ac:dyDescent="0.3">
      <c r="A4844" s="13"/>
      <c r="B4844" s="43"/>
      <c r="C4844" s="13"/>
      <c r="D4844" s="13"/>
      <c r="E4844" s="43"/>
      <c r="F4844" s="13"/>
      <c r="G4844" s="13"/>
      <c r="H4844" s="13"/>
      <c r="I4844" s="13"/>
      <c r="J4844" s="13"/>
      <c r="K4844" s="13"/>
      <c r="L4844" s="13"/>
      <c r="M4844" s="13"/>
      <c r="N4844" s="13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13"/>
      <c r="AH4844" s="13"/>
      <c r="AI4844" s="13"/>
      <c r="AJ4844" s="13"/>
      <c r="AK4844" s="43"/>
      <c r="AL4844" s="43"/>
      <c r="AM4844" s="43"/>
      <c r="AN4844" s="43"/>
      <c r="AO4844" s="43"/>
      <c r="AP4844" s="43"/>
      <c r="AQ4844" s="43"/>
      <c r="AR4844" s="43"/>
      <c r="AS4844" s="43"/>
      <c r="AT4844" s="43"/>
      <c r="AU4844" s="43"/>
      <c r="AV4844" s="43"/>
      <c r="AW4844" s="43"/>
      <c r="AX4844" s="43"/>
      <c r="AY4844" s="43"/>
      <c r="AZ4844" s="43"/>
      <c r="BA4844" s="43"/>
      <c r="BB4844" s="43"/>
      <c r="BC4844" s="43"/>
      <c r="BD4844" s="43"/>
      <c r="BE4844" s="13"/>
      <c r="BF4844" s="13"/>
      <c r="BG4844" s="13"/>
      <c r="BH4844" s="13"/>
      <c r="BI4844" s="13"/>
      <c r="BJ4844" s="13"/>
      <c r="BK4844" s="13"/>
    </row>
    <row r="4845" spans="1:63" s="45" customFormat="1" x14ac:dyDescent="0.3">
      <c r="A4845" s="13"/>
      <c r="B4845" s="43"/>
      <c r="C4845" s="13"/>
      <c r="D4845" s="13"/>
      <c r="E4845" s="43"/>
      <c r="F4845" s="13"/>
      <c r="G4845" s="13"/>
      <c r="H4845" s="13"/>
      <c r="I4845" s="13"/>
      <c r="J4845" s="13"/>
      <c r="K4845" s="13"/>
      <c r="L4845" s="13"/>
      <c r="M4845" s="13"/>
      <c r="N4845" s="13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13"/>
      <c r="AH4845" s="13"/>
      <c r="AI4845" s="13"/>
      <c r="AJ4845" s="13"/>
      <c r="AK4845" s="43"/>
      <c r="AL4845" s="43"/>
      <c r="AM4845" s="43"/>
      <c r="AN4845" s="43"/>
      <c r="AO4845" s="43"/>
      <c r="AP4845" s="43"/>
      <c r="AQ4845" s="43"/>
      <c r="AR4845" s="43"/>
      <c r="AS4845" s="43"/>
      <c r="AT4845" s="43"/>
      <c r="AU4845" s="43"/>
      <c r="AV4845" s="43"/>
      <c r="AW4845" s="43"/>
      <c r="AX4845" s="43"/>
      <c r="AY4845" s="43"/>
      <c r="AZ4845" s="43"/>
      <c r="BA4845" s="43"/>
      <c r="BB4845" s="43"/>
      <c r="BC4845" s="43"/>
      <c r="BD4845" s="43"/>
      <c r="BE4845" s="13"/>
      <c r="BF4845" s="13"/>
      <c r="BG4845" s="13"/>
      <c r="BH4845" s="13"/>
      <c r="BI4845" s="13"/>
      <c r="BJ4845" s="13"/>
      <c r="BK4845" s="13"/>
    </row>
    <row r="4846" spans="1:63" s="45" customFormat="1" x14ac:dyDescent="0.3">
      <c r="A4846" s="13"/>
      <c r="B4846" s="43"/>
      <c r="C4846" s="13"/>
      <c r="D4846" s="13"/>
      <c r="E4846" s="43"/>
      <c r="F4846" s="13"/>
      <c r="G4846" s="13"/>
      <c r="H4846" s="13"/>
      <c r="I4846" s="13"/>
      <c r="J4846" s="13"/>
      <c r="K4846" s="13"/>
      <c r="L4846" s="13"/>
      <c r="M4846" s="13"/>
      <c r="N4846" s="13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13"/>
      <c r="AH4846" s="13"/>
      <c r="AI4846" s="13"/>
      <c r="AJ4846" s="13"/>
      <c r="AK4846" s="43"/>
      <c r="AL4846" s="43"/>
      <c r="AM4846" s="43"/>
      <c r="AN4846" s="43"/>
      <c r="AO4846" s="43"/>
      <c r="AP4846" s="43"/>
      <c r="AQ4846" s="43"/>
      <c r="AR4846" s="43"/>
      <c r="AS4846" s="43"/>
      <c r="AT4846" s="43"/>
      <c r="AU4846" s="43"/>
      <c r="AV4846" s="43"/>
      <c r="AW4846" s="43"/>
      <c r="AX4846" s="43"/>
      <c r="AY4846" s="43"/>
      <c r="AZ4846" s="43"/>
      <c r="BA4846" s="43"/>
      <c r="BB4846" s="43"/>
      <c r="BC4846" s="43"/>
      <c r="BD4846" s="43"/>
      <c r="BE4846" s="13"/>
      <c r="BF4846" s="13"/>
      <c r="BG4846" s="13"/>
      <c r="BH4846" s="13"/>
      <c r="BI4846" s="13"/>
      <c r="BJ4846" s="13"/>
      <c r="BK4846" s="13"/>
    </row>
    <row r="4847" spans="1:63" s="45" customFormat="1" x14ac:dyDescent="0.3">
      <c r="A4847" s="13"/>
      <c r="B4847" s="43"/>
      <c r="C4847" s="13"/>
      <c r="D4847" s="13"/>
      <c r="E4847" s="43"/>
      <c r="F4847" s="13"/>
      <c r="G4847" s="13"/>
      <c r="H4847" s="13"/>
      <c r="I4847" s="13"/>
      <c r="J4847" s="13"/>
      <c r="K4847" s="13"/>
      <c r="L4847" s="13"/>
      <c r="M4847" s="13"/>
      <c r="N4847" s="13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13"/>
      <c r="AH4847" s="13"/>
      <c r="AI4847" s="13"/>
      <c r="AJ4847" s="13"/>
      <c r="AK4847" s="43"/>
      <c r="AL4847" s="43"/>
      <c r="AM4847" s="43"/>
      <c r="AN4847" s="43"/>
      <c r="AO4847" s="43"/>
      <c r="AP4847" s="43"/>
      <c r="AQ4847" s="43"/>
      <c r="AR4847" s="43"/>
      <c r="AS4847" s="43"/>
      <c r="AT4847" s="43"/>
      <c r="AU4847" s="43"/>
      <c r="AV4847" s="43"/>
      <c r="AW4847" s="43"/>
      <c r="AX4847" s="43"/>
      <c r="AY4847" s="43"/>
      <c r="AZ4847" s="43"/>
      <c r="BA4847" s="43"/>
      <c r="BB4847" s="43"/>
      <c r="BC4847" s="43"/>
      <c r="BD4847" s="43"/>
      <c r="BE4847" s="13"/>
      <c r="BF4847" s="13"/>
      <c r="BG4847" s="13"/>
      <c r="BH4847" s="13"/>
      <c r="BI4847" s="13"/>
      <c r="BJ4847" s="13"/>
      <c r="BK4847" s="13"/>
    </row>
    <row r="4848" spans="1:63" s="45" customFormat="1" x14ac:dyDescent="0.3">
      <c r="A4848" s="13"/>
      <c r="B4848" s="43"/>
      <c r="C4848" s="13"/>
      <c r="D4848" s="13"/>
      <c r="E4848" s="43"/>
      <c r="F4848" s="13"/>
      <c r="G4848" s="13"/>
      <c r="H4848" s="13"/>
      <c r="I4848" s="13"/>
      <c r="J4848" s="13"/>
      <c r="K4848" s="13"/>
      <c r="L4848" s="13"/>
      <c r="M4848" s="13"/>
      <c r="N4848" s="13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13"/>
      <c r="AH4848" s="13"/>
      <c r="AI4848" s="13"/>
      <c r="AJ4848" s="13"/>
      <c r="AK4848" s="43"/>
      <c r="AL4848" s="43"/>
      <c r="AM4848" s="43"/>
      <c r="AN4848" s="43"/>
      <c r="AO4848" s="43"/>
      <c r="AP4848" s="43"/>
      <c r="AQ4848" s="43"/>
      <c r="AR4848" s="43"/>
      <c r="AS4848" s="43"/>
      <c r="AT4848" s="43"/>
      <c r="AU4848" s="43"/>
      <c r="AV4848" s="43"/>
      <c r="AW4848" s="43"/>
      <c r="AX4848" s="43"/>
      <c r="AY4848" s="43"/>
      <c r="AZ4848" s="43"/>
      <c r="BA4848" s="43"/>
      <c r="BB4848" s="43"/>
      <c r="BC4848" s="43"/>
      <c r="BD4848" s="43"/>
      <c r="BE4848" s="13"/>
      <c r="BF4848" s="13"/>
      <c r="BG4848" s="13"/>
      <c r="BH4848" s="13"/>
      <c r="BI4848" s="13"/>
      <c r="BJ4848" s="13"/>
      <c r="BK4848" s="13"/>
    </row>
    <row r="4849" spans="1:63" s="45" customFormat="1" x14ac:dyDescent="0.3">
      <c r="A4849" s="13"/>
      <c r="B4849" s="43"/>
      <c r="C4849" s="13"/>
      <c r="D4849" s="13"/>
      <c r="E4849" s="43"/>
      <c r="F4849" s="13"/>
      <c r="G4849" s="13"/>
      <c r="H4849" s="13"/>
      <c r="I4849" s="13"/>
      <c r="J4849" s="13"/>
      <c r="K4849" s="13"/>
      <c r="L4849" s="13"/>
      <c r="M4849" s="13"/>
      <c r="N4849" s="13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13"/>
      <c r="AH4849" s="13"/>
      <c r="AI4849" s="13"/>
      <c r="AJ4849" s="13"/>
      <c r="AK4849" s="43"/>
      <c r="AL4849" s="43"/>
      <c r="AM4849" s="43"/>
      <c r="AN4849" s="43"/>
      <c r="AO4849" s="43"/>
      <c r="AP4849" s="43"/>
      <c r="AQ4849" s="43"/>
      <c r="AR4849" s="43"/>
      <c r="AS4849" s="43"/>
      <c r="AT4849" s="43"/>
      <c r="AU4849" s="43"/>
      <c r="AV4849" s="43"/>
      <c r="AW4849" s="43"/>
      <c r="AX4849" s="43"/>
      <c r="AY4849" s="43"/>
      <c r="AZ4849" s="43"/>
      <c r="BA4849" s="43"/>
      <c r="BB4849" s="43"/>
      <c r="BC4849" s="43"/>
      <c r="BD4849" s="43"/>
      <c r="BE4849" s="13"/>
      <c r="BF4849" s="13"/>
      <c r="BG4849" s="13"/>
      <c r="BH4849" s="13"/>
      <c r="BI4849" s="13"/>
      <c r="BJ4849" s="13"/>
      <c r="BK4849" s="13"/>
    </row>
    <row r="4850" spans="1:63" s="45" customFormat="1" x14ac:dyDescent="0.3">
      <c r="A4850" s="13"/>
      <c r="B4850" s="43"/>
      <c r="C4850" s="13"/>
      <c r="D4850" s="13"/>
      <c r="E4850" s="43"/>
      <c r="F4850" s="13"/>
      <c r="G4850" s="13"/>
      <c r="H4850" s="13"/>
      <c r="I4850" s="13"/>
      <c r="J4850" s="13"/>
      <c r="K4850" s="13"/>
      <c r="L4850" s="13"/>
      <c r="M4850" s="13"/>
      <c r="N4850" s="13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13"/>
      <c r="AH4850" s="13"/>
      <c r="AI4850" s="13"/>
      <c r="AJ4850" s="13"/>
      <c r="AK4850" s="43"/>
      <c r="AL4850" s="43"/>
      <c r="AM4850" s="43"/>
      <c r="AN4850" s="43"/>
      <c r="AO4850" s="43"/>
      <c r="AP4850" s="43"/>
      <c r="AQ4850" s="43"/>
      <c r="AR4850" s="43"/>
      <c r="AS4850" s="43"/>
      <c r="AT4850" s="43"/>
      <c r="AU4850" s="43"/>
      <c r="AV4850" s="43"/>
      <c r="AW4850" s="43"/>
      <c r="AX4850" s="43"/>
      <c r="AY4850" s="43"/>
      <c r="AZ4850" s="43"/>
      <c r="BA4850" s="43"/>
      <c r="BB4850" s="43"/>
      <c r="BC4850" s="43"/>
      <c r="BD4850" s="43"/>
      <c r="BE4850" s="13"/>
      <c r="BF4850" s="13"/>
      <c r="BG4850" s="13"/>
      <c r="BH4850" s="13"/>
      <c r="BI4850" s="13"/>
      <c r="BJ4850" s="13"/>
      <c r="BK4850" s="13"/>
    </row>
    <row r="4851" spans="1:63" s="45" customFormat="1" x14ac:dyDescent="0.3">
      <c r="A4851" s="13"/>
      <c r="B4851" s="43"/>
      <c r="C4851" s="13"/>
      <c r="D4851" s="13"/>
      <c r="E4851" s="43"/>
      <c r="F4851" s="13"/>
      <c r="G4851" s="13"/>
      <c r="H4851" s="13"/>
      <c r="I4851" s="13"/>
      <c r="J4851" s="13"/>
      <c r="K4851" s="13"/>
      <c r="L4851" s="13"/>
      <c r="M4851" s="13"/>
      <c r="N4851" s="13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13"/>
      <c r="AH4851" s="13"/>
      <c r="AI4851" s="13"/>
      <c r="AJ4851" s="13"/>
      <c r="AK4851" s="43"/>
      <c r="AL4851" s="43"/>
      <c r="AM4851" s="43"/>
      <c r="AN4851" s="43"/>
      <c r="AO4851" s="43"/>
      <c r="AP4851" s="43"/>
      <c r="AQ4851" s="43"/>
      <c r="AR4851" s="43"/>
      <c r="AS4851" s="43"/>
      <c r="AT4851" s="43"/>
      <c r="AU4851" s="43"/>
      <c r="AV4851" s="43"/>
      <c r="AW4851" s="43"/>
      <c r="AX4851" s="43"/>
      <c r="AY4851" s="43"/>
      <c r="AZ4851" s="43"/>
      <c r="BA4851" s="43"/>
      <c r="BB4851" s="43"/>
      <c r="BC4851" s="43"/>
      <c r="BD4851" s="43"/>
      <c r="BE4851" s="13"/>
      <c r="BF4851" s="13"/>
      <c r="BG4851" s="13"/>
      <c r="BH4851" s="13"/>
      <c r="BI4851" s="13"/>
      <c r="BJ4851" s="13"/>
      <c r="BK4851" s="13"/>
    </row>
    <row r="4852" spans="1:63" s="45" customFormat="1" x14ac:dyDescent="0.3">
      <c r="A4852" s="13"/>
      <c r="B4852" s="43"/>
      <c r="C4852" s="13"/>
      <c r="D4852" s="13"/>
      <c r="E4852" s="43"/>
      <c r="F4852" s="13"/>
      <c r="G4852" s="13"/>
      <c r="H4852" s="13"/>
      <c r="I4852" s="13"/>
      <c r="J4852" s="13"/>
      <c r="K4852" s="13"/>
      <c r="L4852" s="13"/>
      <c r="M4852" s="13"/>
      <c r="N4852" s="13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13"/>
      <c r="AH4852" s="13"/>
      <c r="AI4852" s="13"/>
      <c r="AJ4852" s="13"/>
      <c r="AK4852" s="43"/>
      <c r="AL4852" s="43"/>
      <c r="AM4852" s="43"/>
      <c r="AN4852" s="43"/>
      <c r="AO4852" s="43"/>
      <c r="AP4852" s="43"/>
      <c r="AQ4852" s="43"/>
      <c r="AR4852" s="43"/>
      <c r="AS4852" s="43"/>
      <c r="AT4852" s="43"/>
      <c r="AU4852" s="43"/>
      <c r="AV4852" s="43"/>
      <c r="AW4852" s="43"/>
      <c r="AX4852" s="43"/>
      <c r="AY4852" s="43"/>
      <c r="AZ4852" s="43"/>
      <c r="BA4852" s="43"/>
      <c r="BB4852" s="43"/>
      <c r="BC4852" s="43"/>
      <c r="BD4852" s="43"/>
      <c r="BE4852" s="13"/>
      <c r="BF4852" s="13"/>
      <c r="BG4852" s="13"/>
      <c r="BH4852" s="13"/>
      <c r="BI4852" s="13"/>
      <c r="BJ4852" s="13"/>
      <c r="BK4852" s="13"/>
    </row>
    <row r="4853" spans="1:63" s="45" customFormat="1" x14ac:dyDescent="0.3">
      <c r="A4853" s="13"/>
      <c r="B4853" s="43"/>
      <c r="C4853" s="13"/>
      <c r="D4853" s="13"/>
      <c r="E4853" s="43"/>
      <c r="F4853" s="13"/>
      <c r="G4853" s="13"/>
      <c r="H4853" s="13"/>
      <c r="I4853" s="13"/>
      <c r="J4853" s="13"/>
      <c r="K4853" s="13"/>
      <c r="L4853" s="13"/>
      <c r="M4853" s="13"/>
      <c r="N4853" s="13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13"/>
      <c r="AH4853" s="13"/>
      <c r="AI4853" s="13"/>
      <c r="AJ4853" s="13"/>
      <c r="AK4853" s="43"/>
      <c r="AL4853" s="43"/>
      <c r="AM4853" s="43"/>
      <c r="AN4853" s="43"/>
      <c r="AO4853" s="43"/>
      <c r="AP4853" s="43"/>
      <c r="AQ4853" s="43"/>
      <c r="AR4853" s="43"/>
      <c r="AS4853" s="43"/>
      <c r="AT4853" s="43"/>
      <c r="AU4853" s="43"/>
      <c r="AV4853" s="43"/>
      <c r="AW4853" s="43"/>
      <c r="AX4853" s="43"/>
      <c r="AY4853" s="43"/>
      <c r="AZ4853" s="43"/>
      <c r="BA4853" s="43"/>
      <c r="BB4853" s="43"/>
      <c r="BC4853" s="43"/>
      <c r="BD4853" s="43"/>
      <c r="BE4853" s="13"/>
      <c r="BF4853" s="13"/>
      <c r="BG4853" s="13"/>
      <c r="BH4853" s="13"/>
      <c r="BI4853" s="13"/>
      <c r="BJ4853" s="13"/>
      <c r="BK4853" s="13"/>
    </row>
    <row r="4854" spans="1:63" s="45" customFormat="1" x14ac:dyDescent="0.3">
      <c r="A4854" s="13"/>
      <c r="B4854" s="43"/>
      <c r="C4854" s="13"/>
      <c r="D4854" s="13"/>
      <c r="E4854" s="43"/>
      <c r="F4854" s="13"/>
      <c r="G4854" s="13"/>
      <c r="H4854" s="13"/>
      <c r="I4854" s="13"/>
      <c r="J4854" s="13"/>
      <c r="K4854" s="13"/>
      <c r="L4854" s="13"/>
      <c r="M4854" s="13"/>
      <c r="N4854" s="13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13"/>
      <c r="AH4854" s="13"/>
      <c r="AI4854" s="13"/>
      <c r="AJ4854" s="13"/>
      <c r="AK4854" s="43"/>
      <c r="AL4854" s="43"/>
      <c r="AM4854" s="43"/>
      <c r="AN4854" s="43"/>
      <c r="AO4854" s="43"/>
      <c r="AP4854" s="43"/>
      <c r="AQ4854" s="43"/>
      <c r="AR4854" s="43"/>
      <c r="AS4854" s="43"/>
      <c r="AT4854" s="43"/>
      <c r="AU4854" s="43"/>
      <c r="AV4854" s="43"/>
      <c r="AW4854" s="43"/>
      <c r="AX4854" s="43"/>
      <c r="AY4854" s="43"/>
      <c r="AZ4854" s="43"/>
      <c r="BA4854" s="43"/>
      <c r="BB4854" s="43"/>
      <c r="BC4854" s="43"/>
      <c r="BD4854" s="43"/>
      <c r="BE4854" s="13"/>
      <c r="BF4854" s="13"/>
      <c r="BG4854" s="13"/>
      <c r="BH4854" s="13"/>
      <c r="BI4854" s="13"/>
      <c r="BJ4854" s="13"/>
      <c r="BK4854" s="13"/>
    </row>
    <row r="4855" spans="1:63" s="45" customFormat="1" x14ac:dyDescent="0.3">
      <c r="A4855" s="13"/>
      <c r="B4855" s="43"/>
      <c r="C4855" s="13"/>
      <c r="D4855" s="13"/>
      <c r="E4855" s="43"/>
      <c r="F4855" s="13"/>
      <c r="G4855" s="13"/>
      <c r="H4855" s="13"/>
      <c r="I4855" s="13"/>
      <c r="J4855" s="13"/>
      <c r="K4855" s="13"/>
      <c r="L4855" s="13"/>
      <c r="M4855" s="13"/>
      <c r="N4855" s="13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13"/>
      <c r="AH4855" s="13"/>
      <c r="AI4855" s="13"/>
      <c r="AJ4855" s="13"/>
      <c r="AK4855" s="43"/>
      <c r="AL4855" s="43"/>
      <c r="AM4855" s="43"/>
      <c r="AN4855" s="43"/>
      <c r="AO4855" s="43"/>
      <c r="AP4855" s="43"/>
      <c r="AQ4855" s="43"/>
      <c r="AR4855" s="43"/>
      <c r="AS4855" s="43"/>
      <c r="AT4855" s="43"/>
      <c r="AU4855" s="43"/>
      <c r="AV4855" s="43"/>
      <c r="AW4855" s="43"/>
      <c r="AX4855" s="43"/>
      <c r="AY4855" s="43"/>
      <c r="AZ4855" s="43"/>
      <c r="BA4855" s="43"/>
      <c r="BB4855" s="43"/>
      <c r="BC4855" s="43"/>
      <c r="BD4855" s="43"/>
      <c r="BE4855" s="13"/>
      <c r="BF4855" s="13"/>
      <c r="BG4855" s="13"/>
      <c r="BH4855" s="13"/>
      <c r="BI4855" s="13"/>
      <c r="BJ4855" s="13"/>
      <c r="BK4855" s="13"/>
    </row>
    <row r="4856" spans="1:63" s="45" customFormat="1" x14ac:dyDescent="0.3">
      <c r="A4856" s="13"/>
      <c r="B4856" s="43"/>
      <c r="C4856" s="13"/>
      <c r="D4856" s="13"/>
      <c r="E4856" s="43"/>
      <c r="F4856" s="13"/>
      <c r="G4856" s="13"/>
      <c r="H4856" s="13"/>
      <c r="I4856" s="13"/>
      <c r="J4856" s="13"/>
      <c r="K4856" s="13"/>
      <c r="L4856" s="13"/>
      <c r="M4856" s="13"/>
      <c r="N4856" s="13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13"/>
      <c r="AH4856" s="13"/>
      <c r="AI4856" s="13"/>
      <c r="AJ4856" s="13"/>
      <c r="AK4856" s="43"/>
      <c r="AL4856" s="43"/>
      <c r="AM4856" s="43"/>
      <c r="AN4856" s="43"/>
      <c r="AO4856" s="43"/>
      <c r="AP4856" s="43"/>
      <c r="AQ4856" s="43"/>
      <c r="AR4856" s="43"/>
      <c r="AS4856" s="43"/>
      <c r="AT4856" s="43"/>
      <c r="AU4856" s="43"/>
      <c r="AV4856" s="43"/>
      <c r="AW4856" s="43"/>
      <c r="AX4856" s="43"/>
      <c r="AY4856" s="43"/>
      <c r="AZ4856" s="43"/>
      <c r="BA4856" s="43"/>
      <c r="BB4856" s="43"/>
      <c r="BC4856" s="43"/>
      <c r="BD4856" s="43"/>
      <c r="BE4856" s="13"/>
      <c r="BF4856" s="13"/>
      <c r="BG4856" s="13"/>
      <c r="BH4856" s="13"/>
      <c r="BI4856" s="13"/>
      <c r="BJ4856" s="13"/>
      <c r="BK4856" s="13"/>
    </row>
    <row r="4857" spans="1:63" s="45" customFormat="1" x14ac:dyDescent="0.3">
      <c r="A4857" s="13"/>
      <c r="B4857" s="43"/>
      <c r="C4857" s="13"/>
      <c r="D4857" s="13"/>
      <c r="E4857" s="43"/>
      <c r="F4857" s="13"/>
      <c r="G4857" s="13"/>
      <c r="H4857" s="13"/>
      <c r="I4857" s="13"/>
      <c r="J4857" s="13"/>
      <c r="K4857" s="13"/>
      <c r="L4857" s="13"/>
      <c r="M4857" s="13"/>
      <c r="N4857" s="13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13"/>
      <c r="AH4857" s="13"/>
      <c r="AI4857" s="13"/>
      <c r="AJ4857" s="13"/>
      <c r="AK4857" s="43"/>
      <c r="AL4857" s="43"/>
      <c r="AM4857" s="43"/>
      <c r="AN4857" s="43"/>
      <c r="AO4857" s="43"/>
      <c r="AP4857" s="43"/>
      <c r="AQ4857" s="43"/>
      <c r="AR4857" s="43"/>
      <c r="AS4857" s="43"/>
      <c r="AT4857" s="43"/>
      <c r="AU4857" s="43"/>
      <c r="AV4857" s="43"/>
      <c r="AW4857" s="43"/>
      <c r="AX4857" s="43"/>
      <c r="AY4857" s="43"/>
      <c r="AZ4857" s="43"/>
      <c r="BA4857" s="43"/>
      <c r="BB4857" s="43"/>
      <c r="BC4857" s="43"/>
      <c r="BD4857" s="43"/>
      <c r="BE4857" s="13"/>
      <c r="BF4857" s="13"/>
      <c r="BG4857" s="13"/>
      <c r="BH4857" s="13"/>
      <c r="BI4857" s="13"/>
      <c r="BJ4857" s="13"/>
      <c r="BK4857" s="13"/>
    </row>
    <row r="4858" spans="1:63" s="45" customFormat="1" x14ac:dyDescent="0.3">
      <c r="A4858" s="13"/>
      <c r="B4858" s="43"/>
      <c r="C4858" s="13"/>
      <c r="D4858" s="13"/>
      <c r="E4858" s="43"/>
      <c r="F4858" s="13"/>
      <c r="G4858" s="13"/>
      <c r="H4858" s="13"/>
      <c r="I4858" s="13"/>
      <c r="J4858" s="13"/>
      <c r="K4858" s="13"/>
      <c r="L4858" s="13"/>
      <c r="M4858" s="13"/>
      <c r="N4858" s="13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13"/>
      <c r="AH4858" s="13"/>
      <c r="AI4858" s="13"/>
      <c r="AJ4858" s="13"/>
      <c r="AK4858" s="43"/>
      <c r="AL4858" s="43"/>
      <c r="AM4858" s="43"/>
      <c r="AN4858" s="43"/>
      <c r="AO4858" s="43"/>
      <c r="AP4858" s="43"/>
      <c r="AQ4858" s="43"/>
      <c r="AR4858" s="43"/>
      <c r="AS4858" s="43"/>
      <c r="AT4858" s="43"/>
      <c r="AU4858" s="43"/>
      <c r="AV4858" s="43"/>
      <c r="AW4858" s="43"/>
      <c r="AX4858" s="43"/>
      <c r="AY4858" s="43"/>
      <c r="AZ4858" s="43"/>
      <c r="BA4858" s="43"/>
      <c r="BB4858" s="43"/>
      <c r="BC4858" s="43"/>
      <c r="BD4858" s="43"/>
      <c r="BE4858" s="13"/>
      <c r="BF4858" s="13"/>
      <c r="BG4858" s="13"/>
      <c r="BH4858" s="13"/>
      <c r="BI4858" s="13"/>
      <c r="BJ4858" s="13"/>
      <c r="BK4858" s="13"/>
    </row>
    <row r="4859" spans="1:63" s="45" customFormat="1" x14ac:dyDescent="0.3">
      <c r="A4859" s="13"/>
      <c r="B4859" s="43"/>
      <c r="C4859" s="13"/>
      <c r="D4859" s="13"/>
      <c r="E4859" s="43"/>
      <c r="F4859" s="13"/>
      <c r="G4859" s="13"/>
      <c r="H4859" s="13"/>
      <c r="I4859" s="13"/>
      <c r="J4859" s="13"/>
      <c r="K4859" s="13"/>
      <c r="L4859" s="13"/>
      <c r="M4859" s="13"/>
      <c r="N4859" s="13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13"/>
      <c r="AH4859" s="13"/>
      <c r="AI4859" s="13"/>
      <c r="AJ4859" s="13"/>
      <c r="AK4859" s="43"/>
      <c r="AL4859" s="43"/>
      <c r="AM4859" s="43"/>
      <c r="AN4859" s="43"/>
      <c r="AO4859" s="43"/>
      <c r="AP4859" s="43"/>
      <c r="AQ4859" s="43"/>
      <c r="AR4859" s="43"/>
      <c r="AS4859" s="43"/>
      <c r="AT4859" s="43"/>
      <c r="AU4859" s="43"/>
      <c r="AV4859" s="43"/>
      <c r="AW4859" s="43"/>
      <c r="AX4859" s="43"/>
      <c r="AY4859" s="43"/>
      <c r="AZ4859" s="43"/>
      <c r="BA4859" s="43"/>
      <c r="BB4859" s="43"/>
      <c r="BC4859" s="43"/>
      <c r="BD4859" s="43"/>
      <c r="BE4859" s="13"/>
      <c r="BF4859" s="13"/>
      <c r="BG4859" s="13"/>
      <c r="BH4859" s="13"/>
      <c r="BI4859" s="13"/>
      <c r="BJ4859" s="13"/>
      <c r="BK4859" s="13"/>
    </row>
    <row r="4860" spans="1:63" s="45" customFormat="1" x14ac:dyDescent="0.3">
      <c r="A4860" s="13"/>
      <c r="B4860" s="43"/>
      <c r="C4860" s="13"/>
      <c r="D4860" s="13"/>
      <c r="E4860" s="43"/>
      <c r="F4860" s="13"/>
      <c r="G4860" s="13"/>
      <c r="H4860" s="13"/>
      <c r="I4860" s="13"/>
      <c r="J4860" s="13"/>
      <c r="K4860" s="13"/>
      <c r="L4860" s="13"/>
      <c r="M4860" s="13"/>
      <c r="N4860" s="13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13"/>
      <c r="AH4860" s="13"/>
      <c r="AI4860" s="13"/>
      <c r="AJ4860" s="13"/>
      <c r="AK4860" s="43"/>
      <c r="AL4860" s="43"/>
      <c r="AM4860" s="43"/>
      <c r="AN4860" s="43"/>
      <c r="AO4860" s="43"/>
      <c r="AP4860" s="43"/>
      <c r="AQ4860" s="43"/>
      <c r="AR4860" s="43"/>
      <c r="AS4860" s="43"/>
      <c r="AT4860" s="43"/>
      <c r="AU4860" s="43"/>
      <c r="AV4860" s="43"/>
      <c r="AW4860" s="43"/>
      <c r="AX4860" s="43"/>
      <c r="AY4860" s="43"/>
      <c r="AZ4860" s="43"/>
      <c r="BA4860" s="43"/>
      <c r="BB4860" s="43"/>
      <c r="BC4860" s="43"/>
      <c r="BD4860" s="43"/>
      <c r="BE4860" s="13"/>
      <c r="BF4860" s="13"/>
      <c r="BG4860" s="13"/>
      <c r="BH4860" s="13"/>
      <c r="BI4860" s="13"/>
      <c r="BJ4860" s="13"/>
      <c r="BK4860" s="13"/>
    </row>
    <row r="4861" spans="1:63" s="45" customFormat="1" x14ac:dyDescent="0.3">
      <c r="A4861" s="13"/>
      <c r="B4861" s="43"/>
      <c r="C4861" s="13"/>
      <c r="D4861" s="13"/>
      <c r="E4861" s="43"/>
      <c r="F4861" s="13"/>
      <c r="G4861" s="13"/>
      <c r="H4861" s="13"/>
      <c r="I4861" s="13"/>
      <c r="J4861" s="13"/>
      <c r="K4861" s="13"/>
      <c r="L4861" s="13"/>
      <c r="M4861" s="13"/>
      <c r="N4861" s="13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13"/>
      <c r="AH4861" s="13"/>
      <c r="AI4861" s="13"/>
      <c r="AJ4861" s="13"/>
      <c r="AK4861" s="43"/>
      <c r="AL4861" s="43"/>
      <c r="AM4861" s="43"/>
      <c r="AN4861" s="43"/>
      <c r="AO4861" s="43"/>
      <c r="AP4861" s="43"/>
      <c r="AQ4861" s="43"/>
      <c r="AR4861" s="43"/>
      <c r="AS4861" s="43"/>
      <c r="AT4861" s="43"/>
      <c r="AU4861" s="43"/>
      <c r="AV4861" s="43"/>
      <c r="AW4861" s="43"/>
      <c r="AX4861" s="43"/>
      <c r="AY4861" s="43"/>
      <c r="AZ4861" s="43"/>
      <c r="BA4861" s="43"/>
      <c r="BB4861" s="43"/>
      <c r="BC4861" s="43"/>
      <c r="BD4861" s="43"/>
      <c r="BE4861" s="13"/>
      <c r="BF4861" s="13"/>
      <c r="BG4861" s="13"/>
      <c r="BH4861" s="13"/>
      <c r="BI4861" s="13"/>
      <c r="BJ4861" s="13"/>
      <c r="BK4861" s="13"/>
    </row>
    <row r="4862" spans="1:63" s="45" customFormat="1" x14ac:dyDescent="0.3">
      <c r="A4862" s="13"/>
      <c r="B4862" s="43"/>
      <c r="C4862" s="13"/>
      <c r="D4862" s="13"/>
      <c r="E4862" s="43"/>
      <c r="F4862" s="13"/>
      <c r="G4862" s="13"/>
      <c r="H4862" s="13"/>
      <c r="I4862" s="13"/>
      <c r="J4862" s="13"/>
      <c r="K4862" s="13"/>
      <c r="L4862" s="13"/>
      <c r="M4862" s="13"/>
      <c r="N4862" s="13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13"/>
      <c r="AH4862" s="13"/>
      <c r="AI4862" s="13"/>
      <c r="AJ4862" s="13"/>
      <c r="AK4862" s="43"/>
      <c r="AL4862" s="43"/>
      <c r="AM4862" s="43"/>
      <c r="AN4862" s="43"/>
      <c r="AO4862" s="43"/>
      <c r="AP4862" s="43"/>
      <c r="AQ4862" s="43"/>
      <c r="AR4862" s="43"/>
      <c r="AS4862" s="43"/>
      <c r="AT4862" s="43"/>
      <c r="AU4862" s="43"/>
      <c r="AV4862" s="43"/>
      <c r="AW4862" s="43"/>
      <c r="AX4862" s="43"/>
      <c r="AY4862" s="43"/>
      <c r="AZ4862" s="43"/>
      <c r="BA4862" s="43"/>
      <c r="BB4862" s="43"/>
      <c r="BC4862" s="43"/>
      <c r="BD4862" s="43"/>
      <c r="BE4862" s="13"/>
      <c r="BF4862" s="13"/>
      <c r="BG4862" s="13"/>
      <c r="BH4862" s="13"/>
      <c r="BI4862" s="13"/>
      <c r="BJ4862" s="13"/>
      <c r="BK4862" s="13"/>
    </row>
    <row r="4863" spans="1:63" s="45" customFormat="1" x14ac:dyDescent="0.3">
      <c r="A4863" s="13"/>
      <c r="B4863" s="43"/>
      <c r="C4863" s="13"/>
      <c r="D4863" s="13"/>
      <c r="E4863" s="43"/>
      <c r="F4863" s="13"/>
      <c r="G4863" s="13"/>
      <c r="H4863" s="13"/>
      <c r="I4863" s="13"/>
      <c r="J4863" s="13"/>
      <c r="K4863" s="13"/>
      <c r="L4863" s="13"/>
      <c r="M4863" s="13"/>
      <c r="N4863" s="13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13"/>
      <c r="AH4863" s="13"/>
      <c r="AI4863" s="13"/>
      <c r="AJ4863" s="13"/>
      <c r="AK4863" s="43"/>
      <c r="AL4863" s="43"/>
      <c r="AM4863" s="43"/>
      <c r="AN4863" s="43"/>
      <c r="AO4863" s="43"/>
      <c r="AP4863" s="43"/>
      <c r="AQ4863" s="43"/>
      <c r="AR4863" s="43"/>
      <c r="AS4863" s="43"/>
      <c r="AT4863" s="43"/>
      <c r="AU4863" s="43"/>
      <c r="AV4863" s="43"/>
      <c r="AW4863" s="43"/>
      <c r="AX4863" s="43"/>
      <c r="AY4863" s="43"/>
      <c r="AZ4863" s="43"/>
      <c r="BA4863" s="43"/>
      <c r="BB4863" s="43"/>
      <c r="BC4863" s="43"/>
      <c r="BD4863" s="43"/>
      <c r="BE4863" s="13"/>
      <c r="BF4863" s="13"/>
      <c r="BG4863" s="13"/>
      <c r="BH4863" s="13"/>
      <c r="BI4863" s="13"/>
      <c r="BJ4863" s="13"/>
      <c r="BK4863" s="13"/>
    </row>
    <row r="4864" spans="1:63" s="45" customFormat="1" x14ac:dyDescent="0.3">
      <c r="A4864" s="13"/>
      <c r="B4864" s="43"/>
      <c r="C4864" s="13"/>
      <c r="D4864" s="13"/>
      <c r="E4864" s="43"/>
      <c r="F4864" s="13"/>
      <c r="G4864" s="13"/>
      <c r="H4864" s="13"/>
      <c r="I4864" s="13"/>
      <c r="J4864" s="13"/>
      <c r="K4864" s="13"/>
      <c r="L4864" s="13"/>
      <c r="M4864" s="13"/>
      <c r="N4864" s="13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13"/>
      <c r="AH4864" s="13"/>
      <c r="AI4864" s="13"/>
      <c r="AJ4864" s="13"/>
      <c r="AK4864" s="43"/>
      <c r="AL4864" s="43"/>
      <c r="AM4864" s="43"/>
      <c r="AN4864" s="43"/>
      <c r="AO4864" s="43"/>
      <c r="AP4864" s="43"/>
      <c r="AQ4864" s="43"/>
      <c r="AR4864" s="43"/>
      <c r="AS4864" s="43"/>
      <c r="AT4864" s="43"/>
      <c r="AU4864" s="43"/>
      <c r="AV4864" s="43"/>
      <c r="AW4864" s="43"/>
      <c r="AX4864" s="43"/>
      <c r="AY4864" s="43"/>
      <c r="AZ4864" s="43"/>
      <c r="BA4864" s="43"/>
      <c r="BB4864" s="43"/>
      <c r="BC4864" s="43"/>
      <c r="BD4864" s="43"/>
      <c r="BE4864" s="13"/>
      <c r="BF4864" s="13"/>
      <c r="BG4864" s="13"/>
      <c r="BH4864" s="13"/>
      <c r="BI4864" s="13"/>
      <c r="BJ4864" s="13"/>
      <c r="BK4864" s="13"/>
    </row>
    <row r="4865" spans="1:63" s="45" customFormat="1" x14ac:dyDescent="0.3">
      <c r="A4865" s="13"/>
      <c r="B4865" s="43"/>
      <c r="C4865" s="13"/>
      <c r="D4865" s="13"/>
      <c r="E4865" s="43"/>
      <c r="F4865" s="13"/>
      <c r="G4865" s="13"/>
      <c r="H4865" s="13"/>
      <c r="I4865" s="13"/>
      <c r="J4865" s="13"/>
      <c r="K4865" s="13"/>
      <c r="L4865" s="13"/>
      <c r="M4865" s="13"/>
      <c r="N4865" s="13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13"/>
      <c r="AH4865" s="13"/>
      <c r="AI4865" s="13"/>
      <c r="AJ4865" s="13"/>
      <c r="AK4865" s="43"/>
      <c r="AL4865" s="43"/>
      <c r="AM4865" s="43"/>
      <c r="AN4865" s="43"/>
      <c r="AO4865" s="43"/>
      <c r="AP4865" s="43"/>
      <c r="AQ4865" s="43"/>
      <c r="AR4865" s="43"/>
      <c r="AS4865" s="43"/>
      <c r="AT4865" s="43"/>
      <c r="AU4865" s="43"/>
      <c r="AV4865" s="43"/>
      <c r="AW4865" s="43"/>
      <c r="AX4865" s="43"/>
      <c r="AY4865" s="43"/>
      <c r="AZ4865" s="43"/>
      <c r="BA4865" s="43"/>
      <c r="BB4865" s="43"/>
      <c r="BC4865" s="43"/>
      <c r="BD4865" s="43"/>
      <c r="BE4865" s="13"/>
      <c r="BF4865" s="13"/>
      <c r="BG4865" s="13"/>
      <c r="BH4865" s="13"/>
      <c r="BI4865" s="13"/>
      <c r="BJ4865" s="13"/>
      <c r="BK4865" s="13"/>
    </row>
    <row r="4866" spans="1:63" s="45" customFormat="1" x14ac:dyDescent="0.3">
      <c r="A4866" s="13"/>
      <c r="B4866" s="43"/>
      <c r="C4866" s="13"/>
      <c r="D4866" s="13"/>
      <c r="E4866" s="43"/>
      <c r="F4866" s="13"/>
      <c r="G4866" s="13"/>
      <c r="H4866" s="13"/>
      <c r="I4866" s="13"/>
      <c r="J4866" s="13"/>
      <c r="K4866" s="13"/>
      <c r="L4866" s="13"/>
      <c r="M4866" s="13"/>
      <c r="N4866" s="13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13"/>
      <c r="AH4866" s="13"/>
      <c r="AI4866" s="13"/>
      <c r="AJ4866" s="13"/>
      <c r="AK4866" s="43"/>
      <c r="AL4866" s="43"/>
      <c r="AM4866" s="43"/>
      <c r="AN4866" s="43"/>
      <c r="AO4866" s="43"/>
      <c r="AP4866" s="43"/>
      <c r="AQ4866" s="43"/>
      <c r="AR4866" s="43"/>
      <c r="AS4866" s="43"/>
      <c r="AT4866" s="43"/>
      <c r="AU4866" s="43"/>
      <c r="AV4866" s="43"/>
      <c r="AW4866" s="43"/>
      <c r="AX4866" s="43"/>
      <c r="AY4866" s="43"/>
      <c r="AZ4866" s="43"/>
      <c r="BA4866" s="43"/>
      <c r="BB4866" s="43"/>
      <c r="BC4866" s="43"/>
      <c r="BD4866" s="43"/>
      <c r="BE4866" s="13"/>
      <c r="BF4866" s="13"/>
      <c r="BG4866" s="13"/>
      <c r="BH4866" s="13"/>
      <c r="BI4866" s="13"/>
      <c r="BJ4866" s="13"/>
      <c r="BK4866" s="13"/>
    </row>
    <row r="4867" spans="1:63" s="45" customFormat="1" x14ac:dyDescent="0.3">
      <c r="A4867" s="13"/>
      <c r="B4867" s="43"/>
      <c r="C4867" s="13"/>
      <c r="D4867" s="13"/>
      <c r="E4867" s="43"/>
      <c r="F4867" s="13"/>
      <c r="G4867" s="13"/>
      <c r="H4867" s="13"/>
      <c r="I4867" s="13"/>
      <c r="J4867" s="13"/>
      <c r="K4867" s="13"/>
      <c r="L4867" s="13"/>
      <c r="M4867" s="13"/>
      <c r="N4867" s="13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13"/>
      <c r="AH4867" s="13"/>
      <c r="AI4867" s="13"/>
      <c r="AJ4867" s="13"/>
      <c r="AK4867" s="43"/>
      <c r="AL4867" s="43"/>
      <c r="AM4867" s="43"/>
      <c r="AN4867" s="43"/>
      <c r="AO4867" s="43"/>
      <c r="AP4867" s="43"/>
      <c r="AQ4867" s="43"/>
      <c r="AR4867" s="43"/>
      <c r="AS4867" s="43"/>
      <c r="AT4867" s="43"/>
      <c r="AU4867" s="43"/>
      <c r="AV4867" s="43"/>
      <c r="AW4867" s="43"/>
      <c r="AX4867" s="43"/>
      <c r="AY4867" s="43"/>
      <c r="AZ4867" s="43"/>
      <c r="BA4867" s="43"/>
      <c r="BB4867" s="43"/>
      <c r="BC4867" s="43"/>
      <c r="BD4867" s="43"/>
      <c r="BE4867" s="13"/>
      <c r="BF4867" s="13"/>
      <c r="BG4867" s="13"/>
      <c r="BH4867" s="13"/>
      <c r="BI4867" s="13"/>
      <c r="BJ4867" s="13"/>
      <c r="BK4867" s="13"/>
    </row>
    <row r="4868" spans="1:63" s="45" customFormat="1" x14ac:dyDescent="0.3">
      <c r="A4868" s="13"/>
      <c r="B4868" s="43"/>
      <c r="C4868" s="13"/>
      <c r="D4868" s="13"/>
      <c r="E4868" s="43"/>
      <c r="F4868" s="13"/>
      <c r="G4868" s="13"/>
      <c r="H4868" s="13"/>
      <c r="I4868" s="13"/>
      <c r="J4868" s="13"/>
      <c r="K4868" s="13"/>
      <c r="L4868" s="13"/>
      <c r="M4868" s="13"/>
      <c r="N4868" s="13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13"/>
      <c r="AH4868" s="13"/>
      <c r="AI4868" s="13"/>
      <c r="AJ4868" s="13"/>
      <c r="AK4868" s="43"/>
      <c r="AL4868" s="43"/>
      <c r="AM4868" s="43"/>
      <c r="AN4868" s="43"/>
      <c r="AO4868" s="43"/>
      <c r="AP4868" s="43"/>
      <c r="AQ4868" s="43"/>
      <c r="AR4868" s="43"/>
      <c r="AS4868" s="43"/>
      <c r="AT4868" s="43"/>
      <c r="AU4868" s="43"/>
      <c r="AV4868" s="43"/>
      <c r="AW4868" s="43"/>
      <c r="AX4868" s="43"/>
      <c r="AY4868" s="43"/>
      <c r="AZ4868" s="43"/>
      <c r="BA4868" s="43"/>
      <c r="BB4868" s="43"/>
      <c r="BC4868" s="43"/>
      <c r="BD4868" s="43"/>
      <c r="BE4868" s="13"/>
      <c r="BF4868" s="13"/>
      <c r="BG4868" s="13"/>
      <c r="BH4868" s="13"/>
      <c r="BI4868" s="13"/>
      <c r="BJ4868" s="13"/>
      <c r="BK4868" s="13"/>
    </row>
    <row r="4869" spans="1:63" s="45" customFormat="1" x14ac:dyDescent="0.3">
      <c r="A4869" s="13"/>
      <c r="B4869" s="43"/>
      <c r="C4869" s="13"/>
      <c r="D4869" s="13"/>
      <c r="E4869" s="43"/>
      <c r="F4869" s="13"/>
      <c r="G4869" s="13"/>
      <c r="H4869" s="13"/>
      <c r="I4869" s="13"/>
      <c r="J4869" s="13"/>
      <c r="K4869" s="13"/>
      <c r="L4869" s="13"/>
      <c r="M4869" s="13"/>
      <c r="N4869" s="13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13"/>
      <c r="AH4869" s="13"/>
      <c r="AI4869" s="13"/>
      <c r="AJ4869" s="13"/>
      <c r="AK4869" s="43"/>
      <c r="AL4869" s="43"/>
      <c r="AM4869" s="43"/>
      <c r="AN4869" s="43"/>
      <c r="AO4869" s="43"/>
      <c r="AP4869" s="43"/>
      <c r="AQ4869" s="43"/>
      <c r="AR4869" s="43"/>
      <c r="AS4869" s="43"/>
      <c r="AT4869" s="43"/>
      <c r="AU4869" s="43"/>
      <c r="AV4869" s="43"/>
      <c r="AW4869" s="43"/>
      <c r="AX4869" s="43"/>
      <c r="AY4869" s="43"/>
      <c r="AZ4869" s="43"/>
      <c r="BA4869" s="43"/>
      <c r="BB4869" s="43"/>
      <c r="BC4869" s="43"/>
      <c r="BD4869" s="43"/>
      <c r="BE4869" s="13"/>
      <c r="BF4869" s="13"/>
      <c r="BG4869" s="13"/>
      <c r="BH4869" s="13"/>
      <c r="BI4869" s="13"/>
      <c r="BJ4869" s="13"/>
      <c r="BK4869" s="13"/>
    </row>
    <row r="4870" spans="1:63" s="45" customFormat="1" x14ac:dyDescent="0.3">
      <c r="A4870" s="13"/>
      <c r="B4870" s="43"/>
      <c r="C4870" s="13"/>
      <c r="D4870" s="13"/>
      <c r="E4870" s="43"/>
      <c r="F4870" s="13"/>
      <c r="G4870" s="13"/>
      <c r="H4870" s="13"/>
      <c r="I4870" s="13"/>
      <c r="J4870" s="13"/>
      <c r="K4870" s="13"/>
      <c r="L4870" s="13"/>
      <c r="M4870" s="13"/>
      <c r="N4870" s="13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13"/>
      <c r="AH4870" s="13"/>
      <c r="AI4870" s="13"/>
      <c r="AJ4870" s="13"/>
      <c r="AK4870" s="43"/>
      <c r="AL4870" s="43"/>
      <c r="AM4870" s="43"/>
      <c r="AN4870" s="43"/>
      <c r="AO4870" s="43"/>
      <c r="AP4870" s="43"/>
      <c r="AQ4870" s="43"/>
      <c r="AR4870" s="43"/>
      <c r="AS4870" s="43"/>
      <c r="AT4870" s="43"/>
      <c r="AU4870" s="43"/>
      <c r="AV4870" s="43"/>
      <c r="AW4870" s="43"/>
      <c r="AX4870" s="43"/>
      <c r="AY4870" s="43"/>
      <c r="AZ4870" s="43"/>
      <c r="BA4870" s="43"/>
      <c r="BB4870" s="43"/>
      <c r="BC4870" s="43"/>
      <c r="BD4870" s="43"/>
      <c r="BE4870" s="13"/>
      <c r="BF4870" s="13"/>
      <c r="BG4870" s="13"/>
      <c r="BH4870" s="13"/>
      <c r="BI4870" s="13"/>
      <c r="BJ4870" s="13"/>
      <c r="BK4870" s="13"/>
    </row>
    <row r="4871" spans="1:63" s="45" customFormat="1" x14ac:dyDescent="0.3">
      <c r="A4871" s="13"/>
      <c r="B4871" s="43"/>
      <c r="C4871" s="13"/>
      <c r="D4871" s="13"/>
      <c r="E4871" s="43"/>
      <c r="F4871" s="13"/>
      <c r="G4871" s="13"/>
      <c r="H4871" s="13"/>
      <c r="I4871" s="13"/>
      <c r="J4871" s="13"/>
      <c r="K4871" s="13"/>
      <c r="L4871" s="13"/>
      <c r="M4871" s="13"/>
      <c r="N4871" s="13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13"/>
      <c r="AH4871" s="13"/>
      <c r="AI4871" s="13"/>
      <c r="AJ4871" s="13"/>
      <c r="AK4871" s="43"/>
      <c r="AL4871" s="43"/>
      <c r="AM4871" s="43"/>
      <c r="AN4871" s="43"/>
      <c r="AO4871" s="43"/>
      <c r="AP4871" s="43"/>
      <c r="AQ4871" s="43"/>
      <c r="AR4871" s="43"/>
      <c r="AS4871" s="43"/>
      <c r="AT4871" s="43"/>
      <c r="AU4871" s="43"/>
      <c r="AV4871" s="43"/>
      <c r="AW4871" s="43"/>
      <c r="AX4871" s="43"/>
      <c r="AY4871" s="43"/>
      <c r="AZ4871" s="43"/>
      <c r="BA4871" s="43"/>
      <c r="BB4871" s="43"/>
      <c r="BC4871" s="43"/>
      <c r="BD4871" s="43"/>
      <c r="BE4871" s="13"/>
      <c r="BF4871" s="13"/>
      <c r="BG4871" s="13"/>
      <c r="BH4871" s="13"/>
      <c r="BI4871" s="13"/>
      <c r="BJ4871" s="13"/>
      <c r="BK4871" s="13"/>
    </row>
    <row r="4872" spans="1:63" s="45" customFormat="1" x14ac:dyDescent="0.3">
      <c r="A4872" s="13"/>
      <c r="B4872" s="43"/>
      <c r="C4872" s="13"/>
      <c r="D4872" s="13"/>
      <c r="E4872" s="43"/>
      <c r="F4872" s="13"/>
      <c r="G4872" s="13"/>
      <c r="H4872" s="13"/>
      <c r="I4872" s="13"/>
      <c r="J4872" s="13"/>
      <c r="K4872" s="13"/>
      <c r="L4872" s="13"/>
      <c r="M4872" s="13"/>
      <c r="N4872" s="13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13"/>
      <c r="AH4872" s="13"/>
      <c r="AI4872" s="13"/>
      <c r="AJ4872" s="13"/>
      <c r="AK4872" s="43"/>
      <c r="AL4872" s="43"/>
      <c r="AM4872" s="43"/>
      <c r="AN4872" s="43"/>
      <c r="AO4872" s="43"/>
      <c r="AP4872" s="43"/>
      <c r="AQ4872" s="43"/>
      <c r="AR4872" s="43"/>
      <c r="AS4872" s="43"/>
      <c r="AT4872" s="43"/>
      <c r="AU4872" s="43"/>
      <c r="AV4872" s="43"/>
      <c r="AW4872" s="43"/>
      <c r="AX4872" s="43"/>
      <c r="AY4872" s="43"/>
      <c r="AZ4872" s="43"/>
      <c r="BA4872" s="43"/>
      <c r="BB4872" s="43"/>
      <c r="BC4872" s="43"/>
      <c r="BD4872" s="43"/>
      <c r="BE4872" s="13"/>
      <c r="BF4872" s="13"/>
      <c r="BG4872" s="13"/>
      <c r="BH4872" s="13"/>
      <c r="BI4872" s="13"/>
      <c r="BJ4872" s="13"/>
      <c r="BK4872" s="13"/>
    </row>
    <row r="4873" spans="1:63" s="45" customFormat="1" x14ac:dyDescent="0.3">
      <c r="A4873" s="13"/>
      <c r="B4873" s="43"/>
      <c r="C4873" s="13"/>
      <c r="D4873" s="13"/>
      <c r="E4873" s="43"/>
      <c r="F4873" s="13"/>
      <c r="G4873" s="13"/>
      <c r="H4873" s="13"/>
      <c r="I4873" s="13"/>
      <c r="J4873" s="13"/>
      <c r="K4873" s="13"/>
      <c r="L4873" s="13"/>
      <c r="M4873" s="13"/>
      <c r="N4873" s="13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13"/>
      <c r="AH4873" s="13"/>
      <c r="AI4873" s="13"/>
      <c r="AJ4873" s="13"/>
      <c r="AK4873" s="43"/>
      <c r="AL4873" s="43"/>
      <c r="AM4873" s="43"/>
      <c r="AN4873" s="43"/>
      <c r="AO4873" s="43"/>
      <c r="AP4873" s="43"/>
      <c r="AQ4873" s="43"/>
      <c r="AR4873" s="43"/>
      <c r="AS4873" s="43"/>
      <c r="AT4873" s="43"/>
      <c r="AU4873" s="43"/>
      <c r="AV4873" s="43"/>
      <c r="AW4873" s="43"/>
      <c r="AX4873" s="43"/>
      <c r="AY4873" s="43"/>
      <c r="AZ4873" s="43"/>
      <c r="BA4873" s="43"/>
      <c r="BB4873" s="43"/>
      <c r="BC4873" s="43"/>
      <c r="BD4873" s="43"/>
      <c r="BE4873" s="13"/>
      <c r="BF4873" s="13"/>
      <c r="BG4873" s="13"/>
      <c r="BH4873" s="13"/>
      <c r="BI4873" s="13"/>
      <c r="BJ4873" s="13"/>
      <c r="BK4873" s="13"/>
    </row>
    <row r="4874" spans="1:63" s="45" customFormat="1" x14ac:dyDescent="0.3">
      <c r="A4874" s="13"/>
      <c r="B4874" s="43"/>
      <c r="C4874" s="13"/>
      <c r="D4874" s="13"/>
      <c r="E4874" s="43"/>
      <c r="F4874" s="13"/>
      <c r="G4874" s="13"/>
      <c r="H4874" s="13"/>
      <c r="I4874" s="13"/>
      <c r="J4874" s="13"/>
      <c r="K4874" s="13"/>
      <c r="L4874" s="13"/>
      <c r="M4874" s="13"/>
      <c r="N4874" s="13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13"/>
      <c r="AH4874" s="13"/>
      <c r="AI4874" s="13"/>
      <c r="AJ4874" s="13"/>
      <c r="AK4874" s="43"/>
      <c r="AL4874" s="43"/>
      <c r="AM4874" s="43"/>
      <c r="AN4874" s="43"/>
      <c r="AO4874" s="43"/>
      <c r="AP4874" s="43"/>
      <c r="AQ4874" s="43"/>
      <c r="AR4874" s="43"/>
      <c r="AS4874" s="43"/>
      <c r="AT4874" s="43"/>
      <c r="AU4874" s="43"/>
      <c r="AV4874" s="43"/>
      <c r="AW4874" s="43"/>
      <c r="AX4874" s="43"/>
      <c r="AY4874" s="43"/>
      <c r="AZ4874" s="43"/>
      <c r="BA4874" s="43"/>
      <c r="BB4874" s="43"/>
      <c r="BC4874" s="43"/>
      <c r="BD4874" s="43"/>
      <c r="BE4874" s="13"/>
      <c r="BF4874" s="13"/>
      <c r="BG4874" s="13"/>
      <c r="BH4874" s="13"/>
      <c r="BI4874" s="13"/>
      <c r="BJ4874" s="13"/>
      <c r="BK4874" s="13"/>
    </row>
    <row r="4875" spans="1:63" s="45" customFormat="1" x14ac:dyDescent="0.3">
      <c r="A4875" s="13"/>
      <c r="B4875" s="43"/>
      <c r="C4875" s="13"/>
      <c r="D4875" s="13"/>
      <c r="E4875" s="43"/>
      <c r="F4875" s="13"/>
      <c r="G4875" s="13"/>
      <c r="H4875" s="13"/>
      <c r="I4875" s="13"/>
      <c r="J4875" s="13"/>
      <c r="K4875" s="13"/>
      <c r="L4875" s="13"/>
      <c r="M4875" s="13"/>
      <c r="N4875" s="13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13"/>
      <c r="AH4875" s="13"/>
      <c r="AI4875" s="13"/>
      <c r="AJ4875" s="13"/>
      <c r="AK4875" s="43"/>
      <c r="AL4875" s="43"/>
      <c r="AM4875" s="43"/>
      <c r="AN4875" s="43"/>
      <c r="AO4875" s="43"/>
      <c r="AP4875" s="43"/>
      <c r="AQ4875" s="43"/>
      <c r="AR4875" s="43"/>
      <c r="AS4875" s="43"/>
      <c r="AT4875" s="43"/>
      <c r="AU4875" s="43"/>
      <c r="AV4875" s="43"/>
      <c r="AW4875" s="43"/>
      <c r="AX4875" s="43"/>
      <c r="AY4875" s="43"/>
      <c r="AZ4875" s="43"/>
      <c r="BA4875" s="43"/>
      <c r="BB4875" s="43"/>
      <c r="BC4875" s="43"/>
      <c r="BD4875" s="43"/>
      <c r="BE4875" s="13"/>
      <c r="BF4875" s="13"/>
      <c r="BG4875" s="13"/>
      <c r="BH4875" s="13"/>
      <c r="BI4875" s="13"/>
      <c r="BJ4875" s="13"/>
      <c r="BK4875" s="13"/>
    </row>
    <row r="4876" spans="1:63" s="45" customFormat="1" x14ac:dyDescent="0.3">
      <c r="A4876" s="13"/>
      <c r="B4876" s="43"/>
      <c r="C4876" s="13"/>
      <c r="D4876" s="13"/>
      <c r="E4876" s="43"/>
      <c r="F4876" s="13"/>
      <c r="G4876" s="13"/>
      <c r="H4876" s="13"/>
      <c r="I4876" s="13"/>
      <c r="J4876" s="13"/>
      <c r="K4876" s="13"/>
      <c r="L4876" s="13"/>
      <c r="M4876" s="13"/>
      <c r="N4876" s="13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13"/>
      <c r="AH4876" s="13"/>
      <c r="AI4876" s="13"/>
      <c r="AJ4876" s="13"/>
      <c r="AK4876" s="43"/>
      <c r="AL4876" s="43"/>
      <c r="AM4876" s="43"/>
      <c r="AN4876" s="43"/>
      <c r="AO4876" s="43"/>
      <c r="AP4876" s="43"/>
      <c r="AQ4876" s="43"/>
      <c r="AR4876" s="43"/>
      <c r="AS4876" s="43"/>
      <c r="AT4876" s="43"/>
      <c r="AU4876" s="43"/>
      <c r="AV4876" s="43"/>
      <c r="AW4876" s="43"/>
      <c r="AX4876" s="43"/>
      <c r="AY4876" s="43"/>
      <c r="AZ4876" s="43"/>
      <c r="BA4876" s="43"/>
      <c r="BB4876" s="43"/>
      <c r="BC4876" s="43"/>
      <c r="BD4876" s="43"/>
      <c r="BE4876" s="13"/>
      <c r="BF4876" s="13"/>
      <c r="BG4876" s="13"/>
      <c r="BH4876" s="13"/>
      <c r="BI4876" s="13"/>
      <c r="BJ4876" s="13"/>
      <c r="BK4876" s="13"/>
    </row>
    <row r="4877" spans="1:63" s="45" customFormat="1" x14ac:dyDescent="0.3">
      <c r="A4877" s="13"/>
      <c r="B4877" s="43"/>
      <c r="C4877" s="13"/>
      <c r="D4877" s="13"/>
      <c r="E4877" s="43"/>
      <c r="F4877" s="13"/>
      <c r="G4877" s="13"/>
      <c r="H4877" s="13"/>
      <c r="I4877" s="13"/>
      <c r="J4877" s="13"/>
      <c r="K4877" s="13"/>
      <c r="L4877" s="13"/>
      <c r="M4877" s="13"/>
      <c r="N4877" s="13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13"/>
      <c r="AH4877" s="13"/>
      <c r="AI4877" s="13"/>
      <c r="AJ4877" s="13"/>
      <c r="AK4877" s="43"/>
      <c r="AL4877" s="43"/>
      <c r="AM4877" s="43"/>
      <c r="AN4877" s="43"/>
      <c r="AO4877" s="43"/>
      <c r="AP4877" s="43"/>
      <c r="AQ4877" s="43"/>
      <c r="AR4877" s="43"/>
      <c r="AS4877" s="43"/>
      <c r="AT4877" s="43"/>
      <c r="AU4877" s="43"/>
      <c r="AV4877" s="43"/>
      <c r="AW4877" s="43"/>
      <c r="AX4877" s="43"/>
      <c r="AY4877" s="43"/>
      <c r="AZ4877" s="43"/>
      <c r="BA4877" s="43"/>
      <c r="BB4877" s="43"/>
      <c r="BC4877" s="43"/>
      <c r="BD4877" s="43"/>
      <c r="BE4877" s="13"/>
      <c r="BF4877" s="13"/>
      <c r="BG4877" s="13"/>
      <c r="BH4877" s="13"/>
      <c r="BI4877" s="13"/>
      <c r="BJ4877" s="13"/>
      <c r="BK4877" s="13"/>
    </row>
    <row r="4878" spans="1:63" s="45" customFormat="1" x14ac:dyDescent="0.3">
      <c r="A4878" s="13"/>
      <c r="B4878" s="43"/>
      <c r="C4878" s="13"/>
      <c r="D4878" s="13"/>
      <c r="E4878" s="43"/>
      <c r="F4878" s="13"/>
      <c r="G4878" s="13"/>
      <c r="H4878" s="13"/>
      <c r="I4878" s="13"/>
      <c r="J4878" s="13"/>
      <c r="K4878" s="13"/>
      <c r="L4878" s="13"/>
      <c r="M4878" s="13"/>
      <c r="N4878" s="13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13"/>
      <c r="AH4878" s="13"/>
      <c r="AI4878" s="13"/>
      <c r="AJ4878" s="13"/>
      <c r="AK4878" s="43"/>
      <c r="AL4878" s="43"/>
      <c r="AM4878" s="43"/>
      <c r="AN4878" s="43"/>
      <c r="AO4878" s="43"/>
      <c r="AP4878" s="43"/>
      <c r="AQ4878" s="43"/>
      <c r="AR4878" s="43"/>
      <c r="AS4878" s="43"/>
      <c r="AT4878" s="43"/>
      <c r="AU4878" s="43"/>
      <c r="AV4878" s="43"/>
      <c r="AW4878" s="43"/>
      <c r="AX4878" s="43"/>
      <c r="AY4878" s="43"/>
      <c r="AZ4878" s="43"/>
      <c r="BA4878" s="43"/>
      <c r="BB4878" s="43"/>
      <c r="BC4878" s="43"/>
      <c r="BD4878" s="43"/>
      <c r="BE4878" s="13"/>
      <c r="BF4878" s="13"/>
      <c r="BG4878" s="13"/>
      <c r="BH4878" s="13"/>
      <c r="BI4878" s="13"/>
      <c r="BJ4878" s="13"/>
      <c r="BK4878" s="13"/>
    </row>
    <row r="4879" spans="1:63" s="45" customFormat="1" x14ac:dyDescent="0.3">
      <c r="A4879" s="13"/>
      <c r="B4879" s="43"/>
      <c r="C4879" s="13"/>
      <c r="D4879" s="13"/>
      <c r="E4879" s="43"/>
      <c r="F4879" s="13"/>
      <c r="G4879" s="13"/>
      <c r="H4879" s="13"/>
      <c r="I4879" s="13"/>
      <c r="J4879" s="13"/>
      <c r="K4879" s="13"/>
      <c r="L4879" s="13"/>
      <c r="M4879" s="13"/>
      <c r="N4879" s="13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13"/>
      <c r="AH4879" s="13"/>
      <c r="AI4879" s="13"/>
      <c r="AJ4879" s="13"/>
      <c r="AK4879" s="43"/>
      <c r="AL4879" s="43"/>
      <c r="AM4879" s="43"/>
      <c r="AN4879" s="43"/>
      <c r="AO4879" s="43"/>
      <c r="AP4879" s="43"/>
      <c r="AQ4879" s="43"/>
      <c r="AR4879" s="43"/>
      <c r="AS4879" s="43"/>
      <c r="AT4879" s="43"/>
      <c r="AU4879" s="43"/>
      <c r="AV4879" s="43"/>
      <c r="AW4879" s="43"/>
      <c r="AX4879" s="43"/>
      <c r="AY4879" s="43"/>
      <c r="AZ4879" s="43"/>
      <c r="BA4879" s="43"/>
      <c r="BB4879" s="43"/>
      <c r="BC4879" s="43"/>
      <c r="BD4879" s="43"/>
      <c r="BE4879" s="13"/>
      <c r="BF4879" s="13"/>
      <c r="BG4879" s="13"/>
      <c r="BH4879" s="13"/>
      <c r="BI4879" s="13"/>
      <c r="BJ4879" s="13"/>
      <c r="BK4879" s="13"/>
    </row>
    <row r="4880" spans="1:63" s="45" customFormat="1" x14ac:dyDescent="0.3">
      <c r="A4880" s="13"/>
      <c r="B4880" s="43"/>
      <c r="C4880" s="13"/>
      <c r="D4880" s="13"/>
      <c r="E4880" s="43"/>
      <c r="F4880" s="13"/>
      <c r="G4880" s="13"/>
      <c r="H4880" s="13"/>
      <c r="I4880" s="13"/>
      <c r="J4880" s="13"/>
      <c r="K4880" s="13"/>
      <c r="L4880" s="13"/>
      <c r="M4880" s="13"/>
      <c r="N4880" s="13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13"/>
      <c r="AH4880" s="13"/>
      <c r="AI4880" s="13"/>
      <c r="AJ4880" s="13"/>
      <c r="AK4880" s="43"/>
      <c r="AL4880" s="43"/>
      <c r="AM4880" s="43"/>
      <c r="AN4880" s="43"/>
      <c r="AO4880" s="43"/>
      <c r="AP4880" s="43"/>
      <c r="AQ4880" s="43"/>
      <c r="AR4880" s="43"/>
      <c r="AS4880" s="43"/>
      <c r="AT4880" s="43"/>
      <c r="AU4880" s="43"/>
      <c r="AV4880" s="43"/>
      <c r="AW4880" s="43"/>
      <c r="AX4880" s="43"/>
      <c r="AY4880" s="43"/>
      <c r="AZ4880" s="43"/>
      <c r="BA4880" s="43"/>
      <c r="BB4880" s="43"/>
      <c r="BC4880" s="43"/>
      <c r="BD4880" s="43"/>
      <c r="BE4880" s="13"/>
      <c r="BF4880" s="13"/>
      <c r="BG4880" s="13"/>
      <c r="BH4880" s="13"/>
      <c r="BI4880" s="13"/>
      <c r="BJ4880" s="13"/>
      <c r="BK4880" s="13"/>
    </row>
    <row r="4881" spans="1:63" s="45" customFormat="1" x14ac:dyDescent="0.3">
      <c r="A4881" s="13"/>
      <c r="B4881" s="43"/>
      <c r="C4881" s="13"/>
      <c r="D4881" s="13"/>
      <c r="E4881" s="43"/>
      <c r="F4881" s="13"/>
      <c r="G4881" s="13"/>
      <c r="H4881" s="13"/>
      <c r="I4881" s="13"/>
      <c r="J4881" s="13"/>
      <c r="K4881" s="13"/>
      <c r="L4881" s="13"/>
      <c r="M4881" s="13"/>
      <c r="N4881" s="13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13"/>
      <c r="AH4881" s="13"/>
      <c r="AI4881" s="13"/>
      <c r="AJ4881" s="13"/>
      <c r="AK4881" s="43"/>
      <c r="AL4881" s="43"/>
      <c r="AM4881" s="43"/>
      <c r="AN4881" s="43"/>
      <c r="AO4881" s="43"/>
      <c r="AP4881" s="43"/>
      <c r="AQ4881" s="43"/>
      <c r="AR4881" s="43"/>
      <c r="AS4881" s="43"/>
      <c r="AT4881" s="43"/>
      <c r="AU4881" s="43"/>
      <c r="AV4881" s="43"/>
      <c r="AW4881" s="43"/>
      <c r="AX4881" s="43"/>
      <c r="AY4881" s="43"/>
      <c r="AZ4881" s="43"/>
      <c r="BA4881" s="43"/>
      <c r="BB4881" s="43"/>
      <c r="BC4881" s="43"/>
      <c r="BD4881" s="43"/>
      <c r="BE4881" s="13"/>
      <c r="BF4881" s="13"/>
      <c r="BG4881" s="13"/>
      <c r="BH4881" s="13"/>
      <c r="BI4881" s="13"/>
      <c r="BJ4881" s="13"/>
      <c r="BK4881" s="13"/>
    </row>
    <row r="4882" spans="1:63" s="45" customFormat="1" x14ac:dyDescent="0.3">
      <c r="A4882" s="13"/>
      <c r="B4882" s="43"/>
      <c r="C4882" s="13"/>
      <c r="D4882" s="13"/>
      <c r="E4882" s="43"/>
      <c r="F4882" s="13"/>
      <c r="G4882" s="13"/>
      <c r="H4882" s="13"/>
      <c r="I4882" s="13"/>
      <c r="J4882" s="13"/>
      <c r="K4882" s="13"/>
      <c r="L4882" s="13"/>
      <c r="M4882" s="13"/>
      <c r="N4882" s="13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13"/>
      <c r="AH4882" s="13"/>
      <c r="AI4882" s="13"/>
      <c r="AJ4882" s="13"/>
      <c r="AK4882" s="43"/>
      <c r="AL4882" s="43"/>
      <c r="AM4882" s="43"/>
      <c r="AN4882" s="43"/>
      <c r="AO4882" s="43"/>
      <c r="AP4882" s="43"/>
      <c r="AQ4882" s="43"/>
      <c r="AR4882" s="43"/>
      <c r="AS4882" s="43"/>
      <c r="AT4882" s="43"/>
      <c r="AU4882" s="43"/>
      <c r="AV4882" s="43"/>
      <c r="AW4882" s="43"/>
      <c r="AX4882" s="43"/>
      <c r="AY4882" s="43"/>
      <c r="AZ4882" s="43"/>
      <c r="BA4882" s="43"/>
      <c r="BB4882" s="43"/>
      <c r="BC4882" s="43"/>
      <c r="BD4882" s="43"/>
      <c r="BE4882" s="13"/>
      <c r="BF4882" s="13"/>
      <c r="BG4882" s="13"/>
      <c r="BH4882" s="13"/>
      <c r="BI4882" s="13"/>
      <c r="BJ4882" s="13"/>
      <c r="BK4882" s="13"/>
    </row>
    <row r="4883" spans="1:63" s="45" customFormat="1" x14ac:dyDescent="0.3">
      <c r="A4883" s="13"/>
      <c r="B4883" s="43"/>
      <c r="C4883" s="13"/>
      <c r="D4883" s="13"/>
      <c r="E4883" s="43"/>
      <c r="F4883" s="13"/>
      <c r="G4883" s="13"/>
      <c r="H4883" s="13"/>
      <c r="I4883" s="13"/>
      <c r="J4883" s="13"/>
      <c r="K4883" s="13"/>
      <c r="L4883" s="13"/>
      <c r="M4883" s="13"/>
      <c r="N4883" s="13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13"/>
      <c r="AH4883" s="13"/>
      <c r="AI4883" s="13"/>
      <c r="AJ4883" s="13"/>
      <c r="AK4883" s="43"/>
      <c r="AL4883" s="43"/>
      <c r="AM4883" s="43"/>
      <c r="AN4883" s="43"/>
      <c r="AO4883" s="43"/>
      <c r="AP4883" s="43"/>
      <c r="AQ4883" s="43"/>
      <c r="AR4883" s="43"/>
      <c r="AS4883" s="43"/>
      <c r="AT4883" s="43"/>
      <c r="AU4883" s="43"/>
      <c r="AV4883" s="43"/>
      <c r="AW4883" s="43"/>
      <c r="AX4883" s="43"/>
      <c r="AY4883" s="43"/>
      <c r="AZ4883" s="43"/>
      <c r="BA4883" s="43"/>
      <c r="BB4883" s="43"/>
      <c r="BC4883" s="43"/>
      <c r="BD4883" s="43"/>
      <c r="BE4883" s="13"/>
      <c r="BF4883" s="13"/>
      <c r="BG4883" s="13"/>
      <c r="BH4883" s="13"/>
      <c r="BI4883" s="13"/>
      <c r="BJ4883" s="13"/>
      <c r="BK4883" s="13"/>
    </row>
    <row r="4884" spans="1:63" s="45" customFormat="1" x14ac:dyDescent="0.3">
      <c r="A4884" s="13"/>
      <c r="B4884" s="43"/>
      <c r="C4884" s="13"/>
      <c r="D4884" s="13"/>
      <c r="E4884" s="43"/>
      <c r="F4884" s="13"/>
      <c r="G4884" s="13"/>
      <c r="H4884" s="13"/>
      <c r="I4884" s="13"/>
      <c r="J4884" s="13"/>
      <c r="K4884" s="13"/>
      <c r="L4884" s="13"/>
      <c r="M4884" s="13"/>
      <c r="N4884" s="13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13"/>
      <c r="AH4884" s="13"/>
      <c r="AI4884" s="13"/>
      <c r="AJ4884" s="13"/>
      <c r="AK4884" s="43"/>
      <c r="AL4884" s="43"/>
      <c r="AM4884" s="43"/>
      <c r="AN4884" s="43"/>
      <c r="AO4884" s="43"/>
      <c r="AP4884" s="43"/>
      <c r="AQ4884" s="43"/>
      <c r="AR4884" s="43"/>
      <c r="AS4884" s="43"/>
      <c r="AT4884" s="43"/>
      <c r="AU4884" s="43"/>
      <c r="AV4884" s="43"/>
      <c r="AW4884" s="43"/>
      <c r="AX4884" s="43"/>
      <c r="AY4884" s="43"/>
      <c r="AZ4884" s="43"/>
      <c r="BA4884" s="43"/>
      <c r="BB4884" s="43"/>
      <c r="BC4884" s="43"/>
      <c r="BD4884" s="43"/>
      <c r="BE4884" s="13"/>
      <c r="BF4884" s="13"/>
      <c r="BG4884" s="13"/>
      <c r="BH4884" s="13"/>
      <c r="BI4884" s="13"/>
      <c r="BJ4884" s="13"/>
      <c r="BK4884" s="13"/>
    </row>
    <row r="4885" spans="1:63" s="45" customFormat="1" x14ac:dyDescent="0.3">
      <c r="A4885" s="13"/>
      <c r="B4885" s="43"/>
      <c r="C4885" s="13"/>
      <c r="D4885" s="13"/>
      <c r="E4885" s="43"/>
      <c r="F4885" s="13"/>
      <c r="G4885" s="13"/>
      <c r="H4885" s="13"/>
      <c r="I4885" s="13"/>
      <c r="J4885" s="13"/>
      <c r="K4885" s="13"/>
      <c r="L4885" s="13"/>
      <c r="M4885" s="13"/>
      <c r="N4885" s="13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13"/>
      <c r="AH4885" s="13"/>
      <c r="AI4885" s="13"/>
      <c r="AJ4885" s="13"/>
      <c r="AK4885" s="43"/>
      <c r="AL4885" s="43"/>
      <c r="AM4885" s="43"/>
      <c r="AN4885" s="43"/>
      <c r="AO4885" s="43"/>
      <c r="AP4885" s="43"/>
      <c r="AQ4885" s="43"/>
      <c r="AR4885" s="43"/>
      <c r="AS4885" s="43"/>
      <c r="AT4885" s="43"/>
      <c r="AU4885" s="43"/>
      <c r="AV4885" s="43"/>
      <c r="AW4885" s="43"/>
      <c r="AX4885" s="43"/>
      <c r="AY4885" s="43"/>
      <c r="AZ4885" s="43"/>
      <c r="BA4885" s="43"/>
      <c r="BB4885" s="43"/>
      <c r="BC4885" s="43"/>
      <c r="BD4885" s="43"/>
      <c r="BE4885" s="13"/>
      <c r="BF4885" s="13"/>
      <c r="BG4885" s="13"/>
      <c r="BH4885" s="13"/>
      <c r="BI4885" s="13"/>
      <c r="BJ4885" s="13"/>
      <c r="BK4885" s="13"/>
    </row>
    <row r="4886" spans="1:63" s="45" customFormat="1" x14ac:dyDescent="0.3">
      <c r="A4886" s="13"/>
      <c r="B4886" s="43"/>
      <c r="C4886" s="13"/>
      <c r="D4886" s="13"/>
      <c r="E4886" s="43"/>
      <c r="F4886" s="13"/>
      <c r="G4886" s="13"/>
      <c r="H4886" s="13"/>
      <c r="I4886" s="13"/>
      <c r="J4886" s="13"/>
      <c r="K4886" s="13"/>
      <c r="L4886" s="13"/>
      <c r="M4886" s="13"/>
      <c r="N4886" s="13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13"/>
      <c r="AH4886" s="13"/>
      <c r="AI4886" s="13"/>
      <c r="AJ4886" s="13"/>
      <c r="AK4886" s="43"/>
      <c r="AL4886" s="43"/>
      <c r="AM4886" s="43"/>
      <c r="AN4886" s="43"/>
      <c r="AO4886" s="43"/>
      <c r="AP4886" s="43"/>
      <c r="AQ4886" s="43"/>
      <c r="AR4886" s="43"/>
      <c r="AS4886" s="43"/>
      <c r="AT4886" s="43"/>
      <c r="AU4886" s="43"/>
      <c r="AV4886" s="43"/>
      <c r="AW4886" s="43"/>
      <c r="AX4886" s="43"/>
      <c r="AY4886" s="43"/>
      <c r="AZ4886" s="43"/>
      <c r="BA4886" s="43"/>
      <c r="BB4886" s="43"/>
      <c r="BC4886" s="43"/>
      <c r="BD4886" s="43"/>
      <c r="BE4886" s="13"/>
      <c r="BF4886" s="13"/>
      <c r="BG4886" s="13"/>
      <c r="BH4886" s="13"/>
      <c r="BI4886" s="13"/>
      <c r="BJ4886" s="13"/>
      <c r="BK4886" s="13"/>
    </row>
    <row r="4887" spans="1:63" s="45" customFormat="1" x14ac:dyDescent="0.3">
      <c r="A4887" s="13"/>
      <c r="B4887" s="43"/>
      <c r="C4887" s="13"/>
      <c r="D4887" s="13"/>
      <c r="E4887" s="43"/>
      <c r="F4887" s="13"/>
      <c r="G4887" s="13"/>
      <c r="H4887" s="13"/>
      <c r="I4887" s="13"/>
      <c r="J4887" s="13"/>
      <c r="K4887" s="13"/>
      <c r="L4887" s="13"/>
      <c r="M4887" s="13"/>
      <c r="N4887" s="13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13"/>
      <c r="AH4887" s="13"/>
      <c r="AI4887" s="13"/>
      <c r="AJ4887" s="13"/>
      <c r="AK4887" s="43"/>
      <c r="AL4887" s="43"/>
      <c r="AM4887" s="43"/>
      <c r="AN4887" s="43"/>
      <c r="AO4887" s="43"/>
      <c r="AP4887" s="43"/>
      <c r="AQ4887" s="43"/>
      <c r="AR4887" s="43"/>
      <c r="AS4887" s="43"/>
      <c r="AT4887" s="43"/>
      <c r="AU4887" s="43"/>
      <c r="AV4887" s="43"/>
      <c r="AW4887" s="43"/>
      <c r="AX4887" s="43"/>
      <c r="AY4887" s="43"/>
      <c r="AZ4887" s="43"/>
      <c r="BA4887" s="43"/>
      <c r="BB4887" s="43"/>
      <c r="BC4887" s="43"/>
      <c r="BD4887" s="43"/>
      <c r="BE4887" s="13"/>
      <c r="BF4887" s="13"/>
      <c r="BG4887" s="13"/>
      <c r="BH4887" s="13"/>
      <c r="BI4887" s="13"/>
      <c r="BJ4887" s="13"/>
      <c r="BK4887" s="13"/>
    </row>
    <row r="4888" spans="1:63" s="45" customFormat="1" x14ac:dyDescent="0.3">
      <c r="A4888" s="13"/>
      <c r="B4888" s="43"/>
      <c r="C4888" s="13"/>
      <c r="D4888" s="13"/>
      <c r="E4888" s="43"/>
      <c r="F4888" s="13"/>
      <c r="G4888" s="13"/>
      <c r="H4888" s="13"/>
      <c r="I4888" s="13"/>
      <c r="J4888" s="13"/>
      <c r="K4888" s="13"/>
      <c r="L4888" s="13"/>
      <c r="M4888" s="13"/>
      <c r="N4888" s="13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13"/>
      <c r="AH4888" s="13"/>
      <c r="AI4888" s="13"/>
      <c r="AJ4888" s="13"/>
      <c r="AK4888" s="43"/>
      <c r="AL4888" s="43"/>
      <c r="AM4888" s="43"/>
      <c r="AN4888" s="43"/>
      <c r="AO4888" s="43"/>
      <c r="AP4888" s="43"/>
      <c r="AQ4888" s="43"/>
      <c r="AR4888" s="43"/>
      <c r="AS4888" s="43"/>
      <c r="AT4888" s="43"/>
      <c r="AU4888" s="43"/>
      <c r="AV4888" s="43"/>
      <c r="AW4888" s="43"/>
      <c r="AX4888" s="43"/>
      <c r="AY4888" s="43"/>
      <c r="AZ4888" s="43"/>
      <c r="BA4888" s="43"/>
      <c r="BB4888" s="43"/>
      <c r="BC4888" s="43"/>
      <c r="BD4888" s="43"/>
      <c r="BE4888" s="13"/>
      <c r="BF4888" s="13"/>
      <c r="BG4888" s="13"/>
      <c r="BH4888" s="13"/>
      <c r="BI4888" s="13"/>
      <c r="BJ4888" s="13"/>
      <c r="BK4888" s="13"/>
    </row>
    <row r="4889" spans="1:63" s="45" customFormat="1" x14ac:dyDescent="0.3">
      <c r="A4889" s="13"/>
      <c r="B4889" s="43"/>
      <c r="C4889" s="13"/>
      <c r="D4889" s="13"/>
      <c r="E4889" s="43"/>
      <c r="F4889" s="13"/>
      <c r="G4889" s="13"/>
      <c r="H4889" s="13"/>
      <c r="I4889" s="13"/>
      <c r="J4889" s="13"/>
      <c r="K4889" s="13"/>
      <c r="L4889" s="13"/>
      <c r="M4889" s="13"/>
      <c r="N4889" s="13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13"/>
      <c r="AH4889" s="13"/>
      <c r="AI4889" s="13"/>
      <c r="AJ4889" s="13"/>
      <c r="AK4889" s="43"/>
      <c r="AL4889" s="43"/>
      <c r="AM4889" s="43"/>
      <c r="AN4889" s="43"/>
      <c r="AO4889" s="43"/>
      <c r="AP4889" s="43"/>
      <c r="AQ4889" s="43"/>
      <c r="AR4889" s="43"/>
      <c r="AS4889" s="43"/>
      <c r="AT4889" s="43"/>
      <c r="AU4889" s="43"/>
      <c r="AV4889" s="43"/>
      <c r="AW4889" s="43"/>
      <c r="AX4889" s="43"/>
      <c r="AY4889" s="43"/>
      <c r="AZ4889" s="43"/>
      <c r="BA4889" s="43"/>
      <c r="BB4889" s="43"/>
      <c r="BC4889" s="43"/>
      <c r="BD4889" s="43"/>
      <c r="BE4889" s="13"/>
      <c r="BF4889" s="13"/>
      <c r="BG4889" s="13"/>
      <c r="BH4889" s="13"/>
      <c r="BI4889" s="13"/>
      <c r="BJ4889" s="13"/>
      <c r="BK4889" s="13"/>
    </row>
    <row r="4890" spans="1:63" s="45" customFormat="1" x14ac:dyDescent="0.3">
      <c r="A4890" s="13"/>
      <c r="B4890" s="43"/>
      <c r="C4890" s="13"/>
      <c r="D4890" s="13"/>
      <c r="E4890" s="43"/>
      <c r="F4890" s="13"/>
      <c r="G4890" s="13"/>
      <c r="H4890" s="13"/>
      <c r="I4890" s="13"/>
      <c r="J4890" s="13"/>
      <c r="K4890" s="13"/>
      <c r="L4890" s="13"/>
      <c r="M4890" s="13"/>
      <c r="N4890" s="13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13"/>
      <c r="AH4890" s="13"/>
      <c r="AI4890" s="13"/>
      <c r="AJ4890" s="13"/>
      <c r="AK4890" s="43"/>
      <c r="AL4890" s="43"/>
      <c r="AM4890" s="43"/>
      <c r="AN4890" s="43"/>
      <c r="AO4890" s="43"/>
      <c r="AP4890" s="43"/>
      <c r="AQ4890" s="43"/>
      <c r="AR4890" s="43"/>
      <c r="AS4890" s="43"/>
      <c r="AT4890" s="43"/>
      <c r="AU4890" s="43"/>
      <c r="AV4890" s="43"/>
      <c r="AW4890" s="43"/>
      <c r="AX4890" s="43"/>
      <c r="AY4890" s="43"/>
      <c r="AZ4890" s="43"/>
      <c r="BA4890" s="43"/>
      <c r="BB4890" s="43"/>
      <c r="BC4890" s="43"/>
      <c r="BD4890" s="43"/>
      <c r="BE4890" s="13"/>
      <c r="BF4890" s="13"/>
      <c r="BG4890" s="13"/>
      <c r="BH4890" s="13"/>
      <c r="BI4890" s="13"/>
      <c r="BJ4890" s="13"/>
      <c r="BK4890" s="13"/>
    </row>
    <row r="4891" spans="1:63" s="45" customFormat="1" x14ac:dyDescent="0.3">
      <c r="A4891" s="13"/>
      <c r="B4891" s="43"/>
      <c r="C4891" s="13"/>
      <c r="D4891" s="13"/>
      <c r="E4891" s="43"/>
      <c r="F4891" s="13"/>
      <c r="G4891" s="13"/>
      <c r="H4891" s="13"/>
      <c r="I4891" s="13"/>
      <c r="J4891" s="13"/>
      <c r="K4891" s="13"/>
      <c r="L4891" s="13"/>
      <c r="M4891" s="13"/>
      <c r="N4891" s="13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13"/>
      <c r="AH4891" s="13"/>
      <c r="AI4891" s="13"/>
      <c r="AJ4891" s="13"/>
      <c r="AK4891" s="43"/>
      <c r="AL4891" s="43"/>
      <c r="AM4891" s="43"/>
      <c r="AN4891" s="43"/>
      <c r="AO4891" s="43"/>
      <c r="AP4891" s="43"/>
      <c r="AQ4891" s="43"/>
      <c r="AR4891" s="43"/>
      <c r="AS4891" s="43"/>
      <c r="AT4891" s="43"/>
      <c r="AU4891" s="43"/>
      <c r="AV4891" s="43"/>
      <c r="AW4891" s="43"/>
      <c r="AX4891" s="43"/>
      <c r="AY4891" s="43"/>
      <c r="AZ4891" s="43"/>
      <c r="BA4891" s="43"/>
      <c r="BB4891" s="43"/>
      <c r="BC4891" s="43"/>
      <c r="BD4891" s="43"/>
      <c r="BE4891" s="13"/>
      <c r="BF4891" s="13"/>
      <c r="BG4891" s="13"/>
      <c r="BH4891" s="13"/>
      <c r="BI4891" s="13"/>
      <c r="BJ4891" s="13"/>
      <c r="BK4891" s="13"/>
    </row>
    <row r="4892" spans="1:63" s="45" customFormat="1" x14ac:dyDescent="0.3">
      <c r="A4892" s="13"/>
      <c r="B4892" s="43"/>
      <c r="C4892" s="13"/>
      <c r="D4892" s="13"/>
      <c r="E4892" s="43"/>
      <c r="F4892" s="13"/>
      <c r="G4892" s="13"/>
      <c r="H4892" s="13"/>
      <c r="I4892" s="13"/>
      <c r="J4892" s="13"/>
      <c r="K4892" s="13"/>
      <c r="L4892" s="13"/>
      <c r="M4892" s="13"/>
      <c r="N4892" s="13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13"/>
      <c r="AH4892" s="13"/>
      <c r="AI4892" s="13"/>
      <c r="AJ4892" s="13"/>
      <c r="AK4892" s="43"/>
      <c r="AL4892" s="43"/>
      <c r="AM4892" s="43"/>
      <c r="AN4892" s="43"/>
      <c r="AO4892" s="43"/>
      <c r="AP4892" s="43"/>
      <c r="AQ4892" s="43"/>
      <c r="AR4892" s="43"/>
      <c r="AS4892" s="43"/>
      <c r="AT4892" s="43"/>
      <c r="AU4892" s="43"/>
      <c r="AV4892" s="43"/>
      <c r="AW4892" s="43"/>
      <c r="AX4892" s="43"/>
      <c r="AY4892" s="43"/>
      <c r="AZ4892" s="43"/>
      <c r="BA4892" s="43"/>
      <c r="BB4892" s="43"/>
      <c r="BC4892" s="43"/>
      <c r="BD4892" s="43"/>
      <c r="BE4892" s="13"/>
      <c r="BF4892" s="13"/>
      <c r="BG4892" s="13"/>
      <c r="BH4892" s="13"/>
      <c r="BI4892" s="13"/>
      <c r="BJ4892" s="13"/>
      <c r="BK4892" s="13"/>
    </row>
    <row r="4893" spans="1:63" s="45" customFormat="1" x14ac:dyDescent="0.3">
      <c r="A4893" s="13"/>
      <c r="B4893" s="43"/>
      <c r="C4893" s="13"/>
      <c r="D4893" s="13"/>
      <c r="E4893" s="43"/>
      <c r="F4893" s="13"/>
      <c r="G4893" s="13"/>
      <c r="H4893" s="13"/>
      <c r="I4893" s="13"/>
      <c r="J4893" s="13"/>
      <c r="K4893" s="13"/>
      <c r="L4893" s="13"/>
      <c r="M4893" s="13"/>
      <c r="N4893" s="13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13"/>
      <c r="AH4893" s="13"/>
      <c r="AI4893" s="13"/>
      <c r="AJ4893" s="13"/>
      <c r="AK4893" s="43"/>
      <c r="AL4893" s="43"/>
      <c r="AM4893" s="43"/>
      <c r="AN4893" s="43"/>
      <c r="AO4893" s="43"/>
      <c r="AP4893" s="43"/>
      <c r="AQ4893" s="43"/>
      <c r="AR4893" s="43"/>
      <c r="AS4893" s="43"/>
      <c r="AT4893" s="43"/>
      <c r="AU4893" s="43"/>
      <c r="AV4893" s="43"/>
      <c r="AW4893" s="43"/>
      <c r="AX4893" s="43"/>
      <c r="AY4893" s="43"/>
      <c r="AZ4893" s="43"/>
      <c r="BA4893" s="43"/>
      <c r="BB4893" s="43"/>
      <c r="BC4893" s="43"/>
      <c r="BD4893" s="43"/>
      <c r="BE4893" s="13"/>
      <c r="BF4893" s="13"/>
      <c r="BG4893" s="13"/>
      <c r="BH4893" s="13"/>
      <c r="BI4893" s="13"/>
      <c r="BJ4893" s="13"/>
      <c r="BK4893" s="13"/>
    </row>
    <row r="4894" spans="1:63" s="45" customFormat="1" x14ac:dyDescent="0.3">
      <c r="A4894" s="13"/>
      <c r="B4894" s="43"/>
      <c r="C4894" s="13"/>
      <c r="D4894" s="13"/>
      <c r="E4894" s="43"/>
      <c r="F4894" s="13"/>
      <c r="G4894" s="13"/>
      <c r="H4894" s="13"/>
      <c r="I4894" s="13"/>
      <c r="J4894" s="13"/>
      <c r="K4894" s="13"/>
      <c r="L4894" s="13"/>
      <c r="M4894" s="13"/>
      <c r="N4894" s="13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13"/>
      <c r="AH4894" s="13"/>
      <c r="AI4894" s="13"/>
      <c r="AJ4894" s="13"/>
      <c r="AK4894" s="43"/>
      <c r="AL4894" s="43"/>
      <c r="AM4894" s="43"/>
      <c r="AN4894" s="43"/>
      <c r="AO4894" s="43"/>
      <c r="AP4894" s="43"/>
      <c r="AQ4894" s="43"/>
      <c r="AR4894" s="43"/>
      <c r="AS4894" s="43"/>
      <c r="AT4894" s="43"/>
      <c r="AU4894" s="43"/>
      <c r="AV4894" s="43"/>
      <c r="AW4894" s="43"/>
      <c r="AX4894" s="43"/>
      <c r="AY4894" s="43"/>
      <c r="AZ4894" s="43"/>
      <c r="BA4894" s="43"/>
      <c r="BB4894" s="43"/>
      <c r="BC4894" s="43"/>
      <c r="BD4894" s="43"/>
      <c r="BE4894" s="13"/>
      <c r="BF4894" s="13"/>
      <c r="BG4894" s="13"/>
      <c r="BH4894" s="13"/>
      <c r="BI4894" s="13"/>
      <c r="BJ4894" s="13"/>
      <c r="BK4894" s="13"/>
    </row>
    <row r="4895" spans="1:63" s="45" customFormat="1" x14ac:dyDescent="0.3">
      <c r="A4895" s="13"/>
      <c r="B4895" s="43"/>
      <c r="C4895" s="13"/>
      <c r="D4895" s="13"/>
      <c r="E4895" s="43"/>
      <c r="F4895" s="13"/>
      <c r="G4895" s="13"/>
      <c r="H4895" s="13"/>
      <c r="I4895" s="13"/>
      <c r="J4895" s="13"/>
      <c r="K4895" s="13"/>
      <c r="L4895" s="13"/>
      <c r="M4895" s="13"/>
      <c r="N4895" s="13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13"/>
      <c r="AH4895" s="13"/>
      <c r="AI4895" s="13"/>
      <c r="AJ4895" s="13"/>
      <c r="AK4895" s="43"/>
      <c r="AL4895" s="43"/>
      <c r="AM4895" s="43"/>
      <c r="AN4895" s="43"/>
      <c r="AO4895" s="43"/>
      <c r="AP4895" s="43"/>
      <c r="AQ4895" s="43"/>
      <c r="AR4895" s="43"/>
      <c r="AS4895" s="43"/>
      <c r="AT4895" s="43"/>
      <c r="AU4895" s="43"/>
      <c r="AV4895" s="43"/>
      <c r="AW4895" s="43"/>
      <c r="AX4895" s="43"/>
      <c r="AY4895" s="43"/>
      <c r="AZ4895" s="43"/>
      <c r="BA4895" s="43"/>
      <c r="BB4895" s="43"/>
      <c r="BC4895" s="43"/>
      <c r="BD4895" s="43"/>
      <c r="BE4895" s="13"/>
      <c r="BF4895" s="13"/>
      <c r="BG4895" s="13"/>
      <c r="BH4895" s="13"/>
      <c r="BI4895" s="13"/>
      <c r="BJ4895" s="13"/>
      <c r="BK4895" s="13"/>
    </row>
    <row r="4896" spans="1:63" s="45" customFormat="1" x14ac:dyDescent="0.3">
      <c r="A4896" s="13"/>
      <c r="B4896" s="43"/>
      <c r="C4896" s="13"/>
      <c r="D4896" s="13"/>
      <c r="E4896" s="43"/>
      <c r="F4896" s="13"/>
      <c r="G4896" s="13"/>
      <c r="H4896" s="13"/>
      <c r="I4896" s="13"/>
      <c r="J4896" s="13"/>
      <c r="K4896" s="13"/>
      <c r="L4896" s="13"/>
      <c r="M4896" s="13"/>
      <c r="N4896" s="13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13"/>
      <c r="AH4896" s="13"/>
      <c r="AI4896" s="13"/>
      <c r="AJ4896" s="13"/>
      <c r="AK4896" s="43"/>
      <c r="AL4896" s="43"/>
      <c r="AM4896" s="43"/>
      <c r="AN4896" s="43"/>
      <c r="AO4896" s="43"/>
      <c r="AP4896" s="43"/>
      <c r="AQ4896" s="43"/>
      <c r="AR4896" s="43"/>
      <c r="AS4896" s="43"/>
      <c r="AT4896" s="43"/>
      <c r="AU4896" s="43"/>
      <c r="AV4896" s="43"/>
      <c r="AW4896" s="43"/>
      <c r="AX4896" s="43"/>
      <c r="AY4896" s="43"/>
      <c r="AZ4896" s="43"/>
      <c r="BA4896" s="43"/>
      <c r="BB4896" s="43"/>
      <c r="BC4896" s="43"/>
      <c r="BD4896" s="43"/>
      <c r="BE4896" s="13"/>
      <c r="BF4896" s="13"/>
      <c r="BG4896" s="13"/>
      <c r="BH4896" s="13"/>
      <c r="BI4896" s="13"/>
      <c r="BJ4896" s="13"/>
      <c r="BK4896" s="13"/>
    </row>
    <row r="4897" spans="1:63" s="45" customFormat="1" x14ac:dyDescent="0.3">
      <c r="A4897" s="13"/>
      <c r="B4897" s="43"/>
      <c r="C4897" s="13"/>
      <c r="D4897" s="13"/>
      <c r="E4897" s="43"/>
      <c r="F4897" s="13"/>
      <c r="G4897" s="13"/>
      <c r="H4897" s="13"/>
      <c r="I4897" s="13"/>
      <c r="J4897" s="13"/>
      <c r="K4897" s="13"/>
      <c r="L4897" s="13"/>
      <c r="M4897" s="13"/>
      <c r="N4897" s="13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13"/>
      <c r="AH4897" s="13"/>
      <c r="AI4897" s="13"/>
      <c r="AJ4897" s="13"/>
      <c r="AK4897" s="43"/>
      <c r="AL4897" s="43"/>
      <c r="AM4897" s="43"/>
      <c r="AN4897" s="43"/>
      <c r="AO4897" s="43"/>
      <c r="AP4897" s="43"/>
      <c r="AQ4897" s="43"/>
      <c r="AR4897" s="43"/>
      <c r="AS4897" s="43"/>
      <c r="AT4897" s="43"/>
      <c r="AU4897" s="43"/>
      <c r="AV4897" s="43"/>
      <c r="AW4897" s="43"/>
      <c r="AX4897" s="43"/>
      <c r="AY4897" s="43"/>
      <c r="AZ4897" s="43"/>
      <c r="BA4897" s="43"/>
      <c r="BB4897" s="43"/>
      <c r="BC4897" s="43"/>
      <c r="BD4897" s="43"/>
      <c r="BE4897" s="13"/>
      <c r="BF4897" s="13"/>
      <c r="BG4897" s="13"/>
      <c r="BH4897" s="13"/>
      <c r="BI4897" s="13"/>
      <c r="BJ4897" s="13"/>
      <c r="BK4897" s="13"/>
    </row>
    <row r="4898" spans="1:63" s="45" customFormat="1" x14ac:dyDescent="0.3">
      <c r="A4898" s="13"/>
      <c r="B4898" s="43"/>
      <c r="C4898" s="13"/>
      <c r="D4898" s="13"/>
      <c r="E4898" s="43"/>
      <c r="F4898" s="13"/>
      <c r="G4898" s="13"/>
      <c r="H4898" s="13"/>
      <c r="I4898" s="13"/>
      <c r="J4898" s="13"/>
      <c r="K4898" s="13"/>
      <c r="L4898" s="13"/>
      <c r="M4898" s="13"/>
      <c r="N4898" s="13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13"/>
      <c r="AH4898" s="13"/>
      <c r="AI4898" s="13"/>
      <c r="AJ4898" s="13"/>
      <c r="AK4898" s="43"/>
      <c r="AL4898" s="43"/>
      <c r="AM4898" s="43"/>
      <c r="AN4898" s="43"/>
      <c r="AO4898" s="43"/>
      <c r="AP4898" s="43"/>
      <c r="AQ4898" s="43"/>
      <c r="AR4898" s="43"/>
      <c r="AS4898" s="43"/>
      <c r="AT4898" s="43"/>
      <c r="AU4898" s="43"/>
      <c r="AV4898" s="43"/>
      <c r="AW4898" s="43"/>
      <c r="AX4898" s="43"/>
      <c r="AY4898" s="43"/>
      <c r="AZ4898" s="43"/>
      <c r="BA4898" s="43"/>
      <c r="BB4898" s="43"/>
      <c r="BC4898" s="43"/>
      <c r="BD4898" s="43"/>
      <c r="BE4898" s="13"/>
      <c r="BF4898" s="13"/>
      <c r="BG4898" s="13"/>
      <c r="BH4898" s="13"/>
      <c r="BI4898" s="13"/>
      <c r="BJ4898" s="13"/>
      <c r="BK4898" s="13"/>
    </row>
    <row r="4899" spans="1:63" s="45" customFormat="1" x14ac:dyDescent="0.3">
      <c r="A4899" s="13"/>
      <c r="B4899" s="43"/>
      <c r="C4899" s="13"/>
      <c r="D4899" s="13"/>
      <c r="E4899" s="43"/>
      <c r="F4899" s="13"/>
      <c r="G4899" s="13"/>
      <c r="H4899" s="13"/>
      <c r="I4899" s="13"/>
      <c r="J4899" s="13"/>
      <c r="K4899" s="13"/>
      <c r="L4899" s="13"/>
      <c r="M4899" s="13"/>
      <c r="N4899" s="13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13"/>
      <c r="AH4899" s="13"/>
      <c r="AI4899" s="13"/>
      <c r="AJ4899" s="13"/>
      <c r="AK4899" s="43"/>
      <c r="AL4899" s="43"/>
      <c r="AM4899" s="43"/>
      <c r="AN4899" s="43"/>
      <c r="AO4899" s="43"/>
      <c r="AP4899" s="43"/>
      <c r="AQ4899" s="43"/>
      <c r="AR4899" s="43"/>
      <c r="AS4899" s="43"/>
      <c r="AT4899" s="43"/>
      <c r="AU4899" s="43"/>
      <c r="AV4899" s="43"/>
      <c r="AW4899" s="43"/>
      <c r="AX4899" s="43"/>
      <c r="AY4899" s="43"/>
      <c r="AZ4899" s="43"/>
      <c r="BA4899" s="43"/>
      <c r="BB4899" s="43"/>
      <c r="BC4899" s="43"/>
      <c r="BD4899" s="43"/>
      <c r="BE4899" s="13"/>
      <c r="BF4899" s="13"/>
      <c r="BG4899" s="13"/>
      <c r="BH4899" s="13"/>
      <c r="BI4899" s="13"/>
      <c r="BJ4899" s="13"/>
      <c r="BK4899" s="13"/>
    </row>
    <row r="4900" spans="1:63" s="45" customFormat="1" x14ac:dyDescent="0.3">
      <c r="A4900" s="13"/>
      <c r="B4900" s="43"/>
      <c r="C4900" s="13"/>
      <c r="D4900" s="13"/>
      <c r="E4900" s="43"/>
      <c r="F4900" s="13"/>
      <c r="G4900" s="13"/>
      <c r="H4900" s="13"/>
      <c r="I4900" s="13"/>
      <c r="J4900" s="13"/>
      <c r="K4900" s="13"/>
      <c r="L4900" s="13"/>
      <c r="M4900" s="13"/>
      <c r="N4900" s="13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13"/>
      <c r="AH4900" s="13"/>
      <c r="AI4900" s="13"/>
      <c r="AJ4900" s="13"/>
      <c r="AK4900" s="43"/>
      <c r="AL4900" s="43"/>
      <c r="AM4900" s="43"/>
      <c r="AN4900" s="43"/>
      <c r="AO4900" s="43"/>
      <c r="AP4900" s="43"/>
      <c r="AQ4900" s="43"/>
      <c r="AR4900" s="43"/>
      <c r="AS4900" s="43"/>
      <c r="AT4900" s="43"/>
      <c r="AU4900" s="43"/>
      <c r="AV4900" s="43"/>
      <c r="AW4900" s="43"/>
      <c r="AX4900" s="43"/>
      <c r="AY4900" s="43"/>
      <c r="AZ4900" s="43"/>
      <c r="BA4900" s="43"/>
      <c r="BB4900" s="43"/>
      <c r="BC4900" s="43"/>
      <c r="BD4900" s="43"/>
      <c r="BE4900" s="13"/>
      <c r="BF4900" s="13"/>
      <c r="BG4900" s="13"/>
      <c r="BH4900" s="13"/>
      <c r="BI4900" s="13"/>
      <c r="BJ4900" s="13"/>
      <c r="BK4900" s="13"/>
    </row>
    <row r="4901" spans="1:63" s="45" customFormat="1" x14ac:dyDescent="0.3">
      <c r="A4901" s="13"/>
      <c r="B4901" s="43"/>
      <c r="C4901" s="13"/>
      <c r="D4901" s="13"/>
      <c r="E4901" s="43"/>
      <c r="F4901" s="13"/>
      <c r="G4901" s="13"/>
      <c r="H4901" s="13"/>
      <c r="I4901" s="13"/>
      <c r="J4901" s="13"/>
      <c r="K4901" s="13"/>
      <c r="L4901" s="13"/>
      <c r="M4901" s="13"/>
      <c r="N4901" s="13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13"/>
      <c r="AH4901" s="13"/>
      <c r="AI4901" s="13"/>
      <c r="AJ4901" s="13"/>
      <c r="AK4901" s="43"/>
      <c r="AL4901" s="43"/>
      <c r="AM4901" s="43"/>
      <c r="AN4901" s="43"/>
      <c r="AO4901" s="43"/>
      <c r="AP4901" s="43"/>
      <c r="AQ4901" s="43"/>
      <c r="AR4901" s="43"/>
      <c r="AS4901" s="43"/>
      <c r="AT4901" s="43"/>
      <c r="AU4901" s="43"/>
      <c r="AV4901" s="43"/>
      <c r="AW4901" s="43"/>
      <c r="AX4901" s="43"/>
      <c r="AY4901" s="43"/>
      <c r="AZ4901" s="43"/>
      <c r="BA4901" s="43"/>
      <c r="BB4901" s="43"/>
      <c r="BC4901" s="43"/>
      <c r="BD4901" s="43"/>
      <c r="BE4901" s="13"/>
      <c r="BF4901" s="13"/>
      <c r="BG4901" s="13"/>
      <c r="BH4901" s="13"/>
      <c r="BI4901" s="13"/>
      <c r="BJ4901" s="13"/>
      <c r="BK4901" s="13"/>
    </row>
    <row r="4902" spans="1:63" s="45" customFormat="1" x14ac:dyDescent="0.3">
      <c r="A4902" s="13"/>
      <c r="B4902" s="43"/>
      <c r="C4902" s="13"/>
      <c r="D4902" s="13"/>
      <c r="E4902" s="43"/>
      <c r="F4902" s="13"/>
      <c r="G4902" s="13"/>
      <c r="H4902" s="13"/>
      <c r="I4902" s="13"/>
      <c r="J4902" s="13"/>
      <c r="K4902" s="13"/>
      <c r="L4902" s="13"/>
      <c r="M4902" s="13"/>
      <c r="N4902" s="13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13"/>
      <c r="AH4902" s="13"/>
      <c r="AI4902" s="13"/>
      <c r="AJ4902" s="13"/>
      <c r="AK4902" s="43"/>
      <c r="AL4902" s="43"/>
      <c r="AM4902" s="43"/>
      <c r="AN4902" s="43"/>
      <c r="AO4902" s="43"/>
      <c r="AP4902" s="43"/>
      <c r="AQ4902" s="43"/>
      <c r="AR4902" s="43"/>
      <c r="AS4902" s="43"/>
      <c r="AT4902" s="43"/>
      <c r="AU4902" s="43"/>
      <c r="AV4902" s="43"/>
      <c r="AW4902" s="43"/>
      <c r="AX4902" s="43"/>
      <c r="AY4902" s="43"/>
      <c r="AZ4902" s="43"/>
      <c r="BA4902" s="43"/>
      <c r="BB4902" s="43"/>
      <c r="BC4902" s="43"/>
      <c r="BD4902" s="43"/>
      <c r="BE4902" s="13"/>
      <c r="BF4902" s="13"/>
      <c r="BG4902" s="13"/>
      <c r="BH4902" s="13"/>
      <c r="BI4902" s="13"/>
      <c r="BJ4902" s="13"/>
      <c r="BK4902" s="13"/>
    </row>
    <row r="4903" spans="1:63" s="45" customFormat="1" x14ac:dyDescent="0.3">
      <c r="A4903" s="13"/>
      <c r="B4903" s="43"/>
      <c r="C4903" s="13"/>
      <c r="D4903" s="13"/>
      <c r="E4903" s="43"/>
      <c r="F4903" s="13"/>
      <c r="G4903" s="13"/>
      <c r="H4903" s="13"/>
      <c r="I4903" s="13"/>
      <c r="J4903" s="13"/>
      <c r="K4903" s="13"/>
      <c r="L4903" s="13"/>
      <c r="M4903" s="13"/>
      <c r="N4903" s="13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13"/>
      <c r="AH4903" s="13"/>
      <c r="AI4903" s="13"/>
      <c r="AJ4903" s="13"/>
      <c r="AK4903" s="43"/>
      <c r="AL4903" s="43"/>
      <c r="AM4903" s="43"/>
      <c r="AN4903" s="43"/>
      <c r="AO4903" s="43"/>
      <c r="AP4903" s="43"/>
      <c r="AQ4903" s="43"/>
      <c r="AR4903" s="43"/>
      <c r="AS4903" s="43"/>
      <c r="AT4903" s="43"/>
      <c r="AU4903" s="43"/>
      <c r="AV4903" s="43"/>
      <c r="AW4903" s="43"/>
      <c r="AX4903" s="43"/>
      <c r="AY4903" s="43"/>
      <c r="AZ4903" s="43"/>
      <c r="BA4903" s="43"/>
      <c r="BB4903" s="43"/>
      <c r="BC4903" s="43"/>
      <c r="BD4903" s="43"/>
      <c r="BE4903" s="13"/>
      <c r="BF4903" s="13"/>
      <c r="BG4903" s="13"/>
      <c r="BH4903" s="13"/>
      <c r="BI4903" s="13"/>
      <c r="BJ4903" s="13"/>
      <c r="BK4903" s="13"/>
    </row>
    <row r="4904" spans="1:63" s="45" customFormat="1" x14ac:dyDescent="0.3">
      <c r="A4904" s="13"/>
      <c r="B4904" s="43"/>
      <c r="C4904" s="13"/>
      <c r="D4904" s="13"/>
      <c r="E4904" s="43"/>
      <c r="F4904" s="13"/>
      <c r="G4904" s="13"/>
      <c r="H4904" s="13"/>
      <c r="I4904" s="13"/>
      <c r="J4904" s="13"/>
      <c r="K4904" s="13"/>
      <c r="L4904" s="13"/>
      <c r="M4904" s="13"/>
      <c r="N4904" s="13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13"/>
      <c r="AH4904" s="13"/>
      <c r="AI4904" s="13"/>
      <c r="AJ4904" s="13"/>
      <c r="AK4904" s="43"/>
      <c r="AL4904" s="43"/>
      <c r="AM4904" s="43"/>
      <c r="AN4904" s="43"/>
      <c r="AO4904" s="43"/>
      <c r="AP4904" s="43"/>
      <c r="AQ4904" s="43"/>
      <c r="AR4904" s="43"/>
      <c r="AS4904" s="43"/>
      <c r="AT4904" s="43"/>
      <c r="AU4904" s="43"/>
      <c r="AV4904" s="43"/>
      <c r="AW4904" s="43"/>
      <c r="AX4904" s="43"/>
      <c r="AY4904" s="43"/>
      <c r="AZ4904" s="43"/>
      <c r="BA4904" s="43"/>
      <c r="BB4904" s="43"/>
      <c r="BC4904" s="43"/>
      <c r="BD4904" s="43"/>
      <c r="BE4904" s="13"/>
      <c r="BF4904" s="13"/>
      <c r="BG4904" s="13"/>
      <c r="BH4904" s="13"/>
      <c r="BI4904" s="13"/>
      <c r="BJ4904" s="13"/>
      <c r="BK4904" s="13"/>
    </row>
    <row r="4905" spans="1:63" s="45" customFormat="1" x14ac:dyDescent="0.3">
      <c r="A4905" s="13"/>
      <c r="B4905" s="43"/>
      <c r="C4905" s="13"/>
      <c r="D4905" s="13"/>
      <c r="E4905" s="43"/>
      <c r="F4905" s="13"/>
      <c r="G4905" s="13"/>
      <c r="H4905" s="13"/>
      <c r="I4905" s="13"/>
      <c r="J4905" s="13"/>
      <c r="K4905" s="13"/>
      <c r="L4905" s="13"/>
      <c r="M4905" s="13"/>
      <c r="N4905" s="13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13"/>
      <c r="AH4905" s="13"/>
      <c r="AI4905" s="13"/>
      <c r="AJ4905" s="13"/>
      <c r="AK4905" s="43"/>
      <c r="AL4905" s="43"/>
      <c r="AM4905" s="43"/>
      <c r="AN4905" s="43"/>
      <c r="AO4905" s="43"/>
      <c r="AP4905" s="43"/>
      <c r="AQ4905" s="43"/>
      <c r="AR4905" s="43"/>
      <c r="AS4905" s="43"/>
      <c r="AT4905" s="43"/>
      <c r="AU4905" s="43"/>
      <c r="AV4905" s="43"/>
      <c r="AW4905" s="43"/>
      <c r="AX4905" s="43"/>
      <c r="AY4905" s="43"/>
      <c r="AZ4905" s="43"/>
      <c r="BA4905" s="43"/>
      <c r="BB4905" s="43"/>
      <c r="BC4905" s="43"/>
      <c r="BD4905" s="43"/>
      <c r="BE4905" s="13"/>
      <c r="BF4905" s="13"/>
      <c r="BG4905" s="13"/>
      <c r="BH4905" s="13"/>
      <c r="BI4905" s="13"/>
      <c r="BJ4905" s="13"/>
      <c r="BK4905" s="13"/>
    </row>
    <row r="4906" spans="1:63" s="45" customFormat="1" x14ac:dyDescent="0.3">
      <c r="A4906" s="13"/>
      <c r="B4906" s="43"/>
      <c r="C4906" s="13"/>
      <c r="D4906" s="13"/>
      <c r="E4906" s="43"/>
      <c r="F4906" s="13"/>
      <c r="G4906" s="13"/>
      <c r="H4906" s="13"/>
      <c r="I4906" s="13"/>
      <c r="J4906" s="13"/>
      <c r="K4906" s="13"/>
      <c r="L4906" s="13"/>
      <c r="M4906" s="13"/>
      <c r="N4906" s="13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13"/>
      <c r="AH4906" s="13"/>
      <c r="AI4906" s="13"/>
      <c r="AJ4906" s="13"/>
      <c r="AK4906" s="43"/>
      <c r="AL4906" s="43"/>
      <c r="AM4906" s="43"/>
      <c r="AN4906" s="43"/>
      <c r="AO4906" s="43"/>
      <c r="AP4906" s="43"/>
      <c r="AQ4906" s="43"/>
      <c r="AR4906" s="43"/>
      <c r="AS4906" s="43"/>
      <c r="AT4906" s="43"/>
      <c r="AU4906" s="43"/>
      <c r="AV4906" s="43"/>
      <c r="AW4906" s="43"/>
      <c r="AX4906" s="43"/>
      <c r="AY4906" s="43"/>
      <c r="AZ4906" s="43"/>
      <c r="BA4906" s="43"/>
      <c r="BB4906" s="43"/>
      <c r="BC4906" s="43"/>
      <c r="BD4906" s="43"/>
      <c r="BE4906" s="13"/>
      <c r="BF4906" s="13"/>
      <c r="BG4906" s="13"/>
      <c r="BH4906" s="13"/>
      <c r="BI4906" s="13"/>
      <c r="BJ4906" s="13"/>
      <c r="BK4906" s="13"/>
    </row>
    <row r="4907" spans="1:63" s="45" customFormat="1" x14ac:dyDescent="0.3">
      <c r="A4907" s="13"/>
      <c r="B4907" s="43"/>
      <c r="C4907" s="13"/>
      <c r="D4907" s="13"/>
      <c r="E4907" s="43"/>
      <c r="F4907" s="13"/>
      <c r="G4907" s="13"/>
      <c r="H4907" s="13"/>
      <c r="I4907" s="13"/>
      <c r="J4907" s="13"/>
      <c r="K4907" s="13"/>
      <c r="L4907" s="13"/>
      <c r="M4907" s="13"/>
      <c r="N4907" s="13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13"/>
      <c r="AH4907" s="13"/>
      <c r="AI4907" s="13"/>
      <c r="AJ4907" s="13"/>
      <c r="AK4907" s="43"/>
      <c r="AL4907" s="43"/>
      <c r="AM4907" s="43"/>
      <c r="AN4907" s="43"/>
      <c r="AO4907" s="43"/>
      <c r="AP4907" s="43"/>
      <c r="AQ4907" s="43"/>
      <c r="AR4907" s="43"/>
      <c r="AS4907" s="43"/>
      <c r="AT4907" s="43"/>
      <c r="AU4907" s="43"/>
      <c r="AV4907" s="43"/>
      <c r="AW4907" s="43"/>
      <c r="AX4907" s="43"/>
      <c r="AY4907" s="43"/>
      <c r="AZ4907" s="43"/>
      <c r="BA4907" s="43"/>
      <c r="BB4907" s="43"/>
      <c r="BC4907" s="43"/>
      <c r="BD4907" s="43"/>
      <c r="BE4907" s="13"/>
      <c r="BF4907" s="13"/>
      <c r="BG4907" s="13"/>
      <c r="BH4907" s="13"/>
      <c r="BI4907" s="13"/>
      <c r="BJ4907" s="13"/>
      <c r="BK4907" s="13"/>
    </row>
    <row r="4908" spans="1:63" s="45" customFormat="1" x14ac:dyDescent="0.3">
      <c r="A4908" s="13"/>
      <c r="B4908" s="43"/>
      <c r="C4908" s="13"/>
      <c r="D4908" s="13"/>
      <c r="E4908" s="43"/>
      <c r="F4908" s="13"/>
      <c r="G4908" s="13"/>
      <c r="H4908" s="13"/>
      <c r="I4908" s="13"/>
      <c r="J4908" s="13"/>
      <c r="K4908" s="13"/>
      <c r="L4908" s="13"/>
      <c r="M4908" s="13"/>
      <c r="N4908" s="13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13"/>
      <c r="AH4908" s="13"/>
      <c r="AI4908" s="13"/>
      <c r="AJ4908" s="13"/>
      <c r="AK4908" s="43"/>
      <c r="AL4908" s="43"/>
      <c r="AM4908" s="43"/>
      <c r="AN4908" s="43"/>
      <c r="AO4908" s="43"/>
      <c r="AP4908" s="43"/>
      <c r="AQ4908" s="43"/>
      <c r="AR4908" s="43"/>
      <c r="AS4908" s="43"/>
      <c r="AT4908" s="43"/>
      <c r="AU4908" s="43"/>
      <c r="AV4908" s="43"/>
      <c r="AW4908" s="43"/>
      <c r="AX4908" s="43"/>
      <c r="AY4908" s="43"/>
      <c r="AZ4908" s="43"/>
      <c r="BA4908" s="43"/>
      <c r="BB4908" s="43"/>
      <c r="BC4908" s="43"/>
      <c r="BD4908" s="43"/>
      <c r="BE4908" s="13"/>
      <c r="BF4908" s="13"/>
      <c r="BG4908" s="13"/>
      <c r="BH4908" s="13"/>
      <c r="BI4908" s="13"/>
      <c r="BJ4908" s="13"/>
      <c r="BK4908" s="13"/>
    </row>
    <row r="4909" spans="1:63" s="45" customFormat="1" x14ac:dyDescent="0.3">
      <c r="A4909" s="13"/>
      <c r="B4909" s="43"/>
      <c r="C4909" s="13"/>
      <c r="D4909" s="13"/>
      <c r="E4909" s="43"/>
      <c r="F4909" s="13"/>
      <c r="G4909" s="13"/>
      <c r="H4909" s="13"/>
      <c r="I4909" s="13"/>
      <c r="J4909" s="13"/>
      <c r="K4909" s="13"/>
      <c r="L4909" s="13"/>
      <c r="M4909" s="13"/>
      <c r="N4909" s="13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13"/>
      <c r="AH4909" s="13"/>
      <c r="AI4909" s="13"/>
      <c r="AJ4909" s="13"/>
      <c r="AK4909" s="43"/>
      <c r="AL4909" s="43"/>
      <c r="AM4909" s="43"/>
      <c r="AN4909" s="43"/>
      <c r="AO4909" s="43"/>
      <c r="AP4909" s="43"/>
      <c r="AQ4909" s="43"/>
      <c r="AR4909" s="43"/>
      <c r="AS4909" s="43"/>
      <c r="AT4909" s="43"/>
      <c r="AU4909" s="43"/>
      <c r="AV4909" s="43"/>
      <c r="AW4909" s="43"/>
      <c r="AX4909" s="43"/>
      <c r="AY4909" s="43"/>
      <c r="AZ4909" s="43"/>
      <c r="BA4909" s="43"/>
      <c r="BB4909" s="43"/>
      <c r="BC4909" s="43"/>
      <c r="BD4909" s="43"/>
      <c r="BE4909" s="13"/>
      <c r="BF4909" s="13"/>
      <c r="BG4909" s="13"/>
      <c r="BH4909" s="13"/>
      <c r="BI4909" s="13"/>
      <c r="BJ4909" s="13"/>
      <c r="BK4909" s="13"/>
    </row>
    <row r="4910" spans="1:63" s="45" customFormat="1" x14ac:dyDescent="0.3">
      <c r="A4910" s="13"/>
      <c r="B4910" s="43"/>
      <c r="C4910" s="13"/>
      <c r="D4910" s="13"/>
      <c r="E4910" s="43"/>
      <c r="F4910" s="13"/>
      <c r="G4910" s="13"/>
      <c r="H4910" s="13"/>
      <c r="I4910" s="13"/>
      <c r="J4910" s="13"/>
      <c r="K4910" s="13"/>
      <c r="L4910" s="13"/>
      <c r="M4910" s="13"/>
      <c r="N4910" s="13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13"/>
      <c r="AH4910" s="13"/>
      <c r="AI4910" s="13"/>
      <c r="AJ4910" s="13"/>
      <c r="AK4910" s="43"/>
      <c r="AL4910" s="43"/>
      <c r="AM4910" s="43"/>
      <c r="AN4910" s="43"/>
      <c r="AO4910" s="43"/>
      <c r="AP4910" s="43"/>
      <c r="AQ4910" s="43"/>
      <c r="AR4910" s="43"/>
      <c r="AS4910" s="43"/>
      <c r="AT4910" s="43"/>
      <c r="AU4910" s="43"/>
      <c r="AV4910" s="43"/>
      <c r="AW4910" s="43"/>
      <c r="AX4910" s="43"/>
      <c r="AY4910" s="43"/>
      <c r="AZ4910" s="43"/>
      <c r="BA4910" s="43"/>
      <c r="BB4910" s="43"/>
      <c r="BC4910" s="43"/>
      <c r="BD4910" s="43"/>
      <c r="BE4910" s="13"/>
      <c r="BF4910" s="13"/>
      <c r="BG4910" s="13"/>
      <c r="BH4910" s="13"/>
      <c r="BI4910" s="13"/>
      <c r="BJ4910" s="13"/>
      <c r="BK4910" s="13"/>
    </row>
    <row r="4911" spans="1:63" s="45" customFormat="1" x14ac:dyDescent="0.3">
      <c r="A4911" s="13"/>
      <c r="B4911" s="43"/>
      <c r="C4911" s="13"/>
      <c r="D4911" s="13"/>
      <c r="E4911" s="43"/>
      <c r="F4911" s="13"/>
      <c r="G4911" s="13"/>
      <c r="H4911" s="13"/>
      <c r="I4911" s="13"/>
      <c r="J4911" s="13"/>
      <c r="K4911" s="13"/>
      <c r="L4911" s="13"/>
      <c r="M4911" s="13"/>
      <c r="N4911" s="13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13"/>
      <c r="AH4911" s="13"/>
      <c r="AI4911" s="13"/>
      <c r="AJ4911" s="13"/>
      <c r="AK4911" s="43"/>
      <c r="AL4911" s="43"/>
      <c r="AM4911" s="43"/>
      <c r="AN4911" s="43"/>
      <c r="AO4911" s="43"/>
      <c r="AP4911" s="43"/>
      <c r="AQ4911" s="43"/>
      <c r="AR4911" s="43"/>
      <c r="AS4911" s="43"/>
      <c r="AT4911" s="43"/>
      <c r="AU4911" s="43"/>
      <c r="AV4911" s="43"/>
      <c r="AW4911" s="43"/>
      <c r="AX4911" s="43"/>
      <c r="AY4911" s="43"/>
      <c r="AZ4911" s="43"/>
      <c r="BA4911" s="43"/>
      <c r="BB4911" s="43"/>
      <c r="BC4911" s="43"/>
      <c r="BD4911" s="43"/>
      <c r="BE4911" s="13"/>
      <c r="BF4911" s="13"/>
      <c r="BG4911" s="13"/>
      <c r="BH4911" s="13"/>
      <c r="BI4911" s="13"/>
      <c r="BJ4911" s="13"/>
      <c r="BK4911" s="13"/>
    </row>
    <row r="4912" spans="1:63" s="45" customFormat="1" x14ac:dyDescent="0.3">
      <c r="A4912" s="13"/>
      <c r="B4912" s="43"/>
      <c r="C4912" s="13"/>
      <c r="D4912" s="13"/>
      <c r="E4912" s="43"/>
      <c r="F4912" s="13"/>
      <c r="G4912" s="13"/>
      <c r="H4912" s="13"/>
      <c r="I4912" s="13"/>
      <c r="J4912" s="13"/>
      <c r="K4912" s="13"/>
      <c r="L4912" s="13"/>
      <c r="M4912" s="13"/>
      <c r="N4912" s="13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13"/>
      <c r="AH4912" s="13"/>
      <c r="AI4912" s="13"/>
      <c r="AJ4912" s="13"/>
      <c r="AK4912" s="43"/>
      <c r="AL4912" s="43"/>
      <c r="AM4912" s="43"/>
      <c r="AN4912" s="43"/>
      <c r="AO4912" s="43"/>
      <c r="AP4912" s="43"/>
      <c r="AQ4912" s="43"/>
      <c r="AR4912" s="43"/>
      <c r="AS4912" s="43"/>
      <c r="AT4912" s="43"/>
      <c r="AU4912" s="43"/>
      <c r="AV4912" s="43"/>
      <c r="AW4912" s="43"/>
      <c r="AX4912" s="43"/>
      <c r="AY4912" s="43"/>
      <c r="AZ4912" s="43"/>
      <c r="BA4912" s="43"/>
      <c r="BB4912" s="43"/>
      <c r="BC4912" s="43"/>
      <c r="BD4912" s="43"/>
      <c r="BE4912" s="13"/>
      <c r="BF4912" s="13"/>
      <c r="BG4912" s="13"/>
      <c r="BH4912" s="13"/>
      <c r="BI4912" s="13"/>
      <c r="BJ4912" s="13"/>
      <c r="BK4912" s="13"/>
    </row>
    <row r="4913" spans="1:63" s="45" customFormat="1" x14ac:dyDescent="0.3">
      <c r="A4913" s="13"/>
      <c r="B4913" s="43"/>
      <c r="C4913" s="13"/>
      <c r="D4913" s="13"/>
      <c r="E4913" s="43"/>
      <c r="F4913" s="13"/>
      <c r="G4913" s="13"/>
      <c r="H4913" s="13"/>
      <c r="I4913" s="13"/>
      <c r="J4913" s="13"/>
      <c r="K4913" s="13"/>
      <c r="L4913" s="13"/>
      <c r="M4913" s="13"/>
      <c r="N4913" s="13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13"/>
      <c r="AH4913" s="13"/>
      <c r="AI4913" s="13"/>
      <c r="AJ4913" s="13"/>
      <c r="AK4913" s="43"/>
      <c r="AL4913" s="43"/>
      <c r="AM4913" s="43"/>
      <c r="AN4913" s="43"/>
      <c r="AO4913" s="43"/>
      <c r="AP4913" s="43"/>
      <c r="AQ4913" s="43"/>
      <c r="AR4913" s="43"/>
      <c r="AS4913" s="43"/>
      <c r="AT4913" s="43"/>
      <c r="AU4913" s="43"/>
      <c r="AV4913" s="43"/>
      <c r="AW4913" s="43"/>
      <c r="AX4913" s="43"/>
      <c r="AY4913" s="43"/>
      <c r="AZ4913" s="43"/>
      <c r="BA4913" s="43"/>
      <c r="BB4913" s="43"/>
      <c r="BC4913" s="43"/>
      <c r="BD4913" s="43"/>
      <c r="BE4913" s="13"/>
      <c r="BF4913" s="13"/>
      <c r="BG4913" s="13"/>
      <c r="BH4913" s="13"/>
      <c r="BI4913" s="13"/>
      <c r="BJ4913" s="13"/>
      <c r="BK4913" s="13"/>
    </row>
    <row r="4914" spans="1:63" s="45" customFormat="1" x14ac:dyDescent="0.3">
      <c r="A4914" s="13"/>
      <c r="B4914" s="43"/>
      <c r="C4914" s="13"/>
      <c r="D4914" s="13"/>
      <c r="E4914" s="43"/>
      <c r="F4914" s="13"/>
      <c r="G4914" s="13"/>
      <c r="H4914" s="13"/>
      <c r="I4914" s="13"/>
      <c r="J4914" s="13"/>
      <c r="K4914" s="13"/>
      <c r="L4914" s="13"/>
      <c r="M4914" s="13"/>
      <c r="N4914" s="13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13"/>
      <c r="AH4914" s="13"/>
      <c r="AI4914" s="13"/>
      <c r="AJ4914" s="13"/>
      <c r="AK4914" s="43"/>
      <c r="AL4914" s="43"/>
      <c r="AM4914" s="43"/>
      <c r="AN4914" s="43"/>
      <c r="AO4914" s="43"/>
      <c r="AP4914" s="43"/>
      <c r="AQ4914" s="43"/>
      <c r="AR4914" s="43"/>
      <c r="AS4914" s="43"/>
      <c r="AT4914" s="43"/>
      <c r="AU4914" s="43"/>
      <c r="AV4914" s="43"/>
      <c r="AW4914" s="43"/>
      <c r="AX4914" s="43"/>
      <c r="AY4914" s="43"/>
      <c r="AZ4914" s="43"/>
      <c r="BA4914" s="43"/>
      <c r="BB4914" s="43"/>
      <c r="BC4914" s="43"/>
      <c r="BD4914" s="43"/>
      <c r="BE4914" s="13"/>
      <c r="BF4914" s="13"/>
      <c r="BG4914" s="13"/>
      <c r="BH4914" s="13"/>
      <c r="BI4914" s="13"/>
      <c r="BJ4914" s="13"/>
      <c r="BK4914" s="13"/>
    </row>
    <row r="4915" spans="1:63" s="45" customFormat="1" x14ac:dyDescent="0.3">
      <c r="A4915" s="13"/>
      <c r="B4915" s="43"/>
      <c r="C4915" s="13"/>
      <c r="D4915" s="13"/>
      <c r="E4915" s="43"/>
      <c r="F4915" s="13"/>
      <c r="G4915" s="13"/>
      <c r="H4915" s="13"/>
      <c r="I4915" s="13"/>
      <c r="J4915" s="13"/>
      <c r="K4915" s="13"/>
      <c r="L4915" s="13"/>
      <c r="M4915" s="13"/>
      <c r="N4915" s="13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13"/>
      <c r="AH4915" s="13"/>
      <c r="AI4915" s="13"/>
      <c r="AJ4915" s="13"/>
      <c r="AK4915" s="43"/>
      <c r="AL4915" s="43"/>
      <c r="AM4915" s="43"/>
      <c r="AN4915" s="43"/>
      <c r="AO4915" s="43"/>
      <c r="AP4915" s="43"/>
      <c r="AQ4915" s="43"/>
      <c r="AR4915" s="43"/>
      <c r="AS4915" s="43"/>
      <c r="AT4915" s="43"/>
      <c r="AU4915" s="43"/>
      <c r="AV4915" s="43"/>
      <c r="AW4915" s="43"/>
      <c r="AX4915" s="43"/>
      <c r="AY4915" s="43"/>
      <c r="AZ4915" s="43"/>
      <c r="BA4915" s="43"/>
      <c r="BB4915" s="43"/>
      <c r="BC4915" s="43"/>
      <c r="BD4915" s="43"/>
      <c r="BE4915" s="13"/>
      <c r="BF4915" s="13"/>
      <c r="BG4915" s="13"/>
      <c r="BH4915" s="13"/>
      <c r="BI4915" s="13"/>
      <c r="BJ4915" s="13"/>
      <c r="BK4915" s="13"/>
    </row>
    <row r="4916" spans="1:63" s="45" customFormat="1" x14ac:dyDescent="0.3">
      <c r="A4916" s="13"/>
      <c r="B4916" s="43"/>
      <c r="C4916" s="13"/>
      <c r="D4916" s="13"/>
      <c r="E4916" s="43"/>
      <c r="F4916" s="13"/>
      <c r="G4916" s="13"/>
      <c r="H4916" s="13"/>
      <c r="I4916" s="13"/>
      <c r="J4916" s="13"/>
      <c r="K4916" s="13"/>
      <c r="L4916" s="13"/>
      <c r="M4916" s="13"/>
      <c r="N4916" s="13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13"/>
      <c r="AH4916" s="13"/>
      <c r="AI4916" s="13"/>
      <c r="AJ4916" s="13"/>
      <c r="AK4916" s="43"/>
      <c r="AL4916" s="43"/>
      <c r="AM4916" s="43"/>
      <c r="AN4916" s="43"/>
      <c r="AO4916" s="43"/>
      <c r="AP4916" s="43"/>
      <c r="AQ4916" s="43"/>
      <c r="AR4916" s="43"/>
      <c r="AS4916" s="43"/>
      <c r="AT4916" s="43"/>
      <c r="AU4916" s="43"/>
      <c r="AV4916" s="43"/>
      <c r="AW4916" s="43"/>
      <c r="AX4916" s="43"/>
      <c r="AY4916" s="43"/>
      <c r="AZ4916" s="43"/>
      <c r="BA4916" s="43"/>
      <c r="BB4916" s="43"/>
      <c r="BC4916" s="43"/>
      <c r="BD4916" s="43"/>
      <c r="BE4916" s="13"/>
      <c r="BF4916" s="13"/>
      <c r="BG4916" s="13"/>
      <c r="BH4916" s="13"/>
      <c r="BI4916" s="13"/>
      <c r="BJ4916" s="13"/>
      <c r="BK4916" s="13"/>
    </row>
    <row r="4917" spans="1:63" s="45" customFormat="1" x14ac:dyDescent="0.3">
      <c r="A4917" s="13"/>
      <c r="B4917" s="43"/>
      <c r="C4917" s="13"/>
      <c r="D4917" s="13"/>
      <c r="E4917" s="43"/>
      <c r="F4917" s="13"/>
      <c r="G4917" s="13"/>
      <c r="H4917" s="13"/>
      <c r="I4917" s="13"/>
      <c r="J4917" s="13"/>
      <c r="K4917" s="13"/>
      <c r="L4917" s="13"/>
      <c r="M4917" s="13"/>
      <c r="N4917" s="13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13"/>
      <c r="AH4917" s="13"/>
      <c r="AI4917" s="13"/>
      <c r="AJ4917" s="13"/>
      <c r="AK4917" s="43"/>
      <c r="AL4917" s="43"/>
      <c r="AM4917" s="43"/>
      <c r="AN4917" s="43"/>
      <c r="AO4917" s="43"/>
      <c r="AP4917" s="43"/>
      <c r="AQ4917" s="43"/>
      <c r="AR4917" s="43"/>
      <c r="AS4917" s="43"/>
      <c r="AT4917" s="43"/>
      <c r="AU4917" s="43"/>
      <c r="AV4917" s="43"/>
      <c r="AW4917" s="43"/>
      <c r="AX4917" s="43"/>
      <c r="AY4917" s="43"/>
      <c r="AZ4917" s="43"/>
      <c r="BA4917" s="43"/>
      <c r="BB4917" s="43"/>
      <c r="BC4917" s="43"/>
      <c r="BD4917" s="43"/>
      <c r="BE4917" s="13"/>
      <c r="BF4917" s="13"/>
      <c r="BG4917" s="13"/>
      <c r="BH4917" s="13"/>
      <c r="BI4917" s="13"/>
      <c r="BJ4917" s="13"/>
      <c r="BK4917" s="13"/>
    </row>
    <row r="4918" spans="1:63" s="45" customFormat="1" x14ac:dyDescent="0.3">
      <c r="A4918" s="13"/>
      <c r="B4918" s="43"/>
      <c r="C4918" s="13"/>
      <c r="D4918" s="13"/>
      <c r="E4918" s="43"/>
      <c r="F4918" s="13"/>
      <c r="G4918" s="13"/>
      <c r="H4918" s="13"/>
      <c r="I4918" s="13"/>
      <c r="J4918" s="13"/>
      <c r="K4918" s="13"/>
      <c r="L4918" s="13"/>
      <c r="M4918" s="13"/>
      <c r="N4918" s="13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13"/>
      <c r="AH4918" s="13"/>
      <c r="AI4918" s="13"/>
      <c r="AJ4918" s="13"/>
      <c r="AK4918" s="43"/>
      <c r="AL4918" s="43"/>
      <c r="AM4918" s="43"/>
      <c r="AN4918" s="43"/>
      <c r="AO4918" s="43"/>
      <c r="AP4918" s="43"/>
      <c r="AQ4918" s="43"/>
      <c r="AR4918" s="43"/>
      <c r="AS4918" s="43"/>
      <c r="AT4918" s="43"/>
      <c r="AU4918" s="43"/>
      <c r="AV4918" s="43"/>
      <c r="AW4918" s="43"/>
      <c r="AX4918" s="43"/>
      <c r="AY4918" s="43"/>
      <c r="AZ4918" s="43"/>
      <c r="BA4918" s="43"/>
      <c r="BB4918" s="43"/>
      <c r="BC4918" s="43"/>
      <c r="BD4918" s="43"/>
      <c r="BE4918" s="13"/>
      <c r="BF4918" s="13"/>
      <c r="BG4918" s="13"/>
      <c r="BH4918" s="13"/>
      <c r="BI4918" s="13"/>
      <c r="BJ4918" s="13"/>
      <c r="BK4918" s="13"/>
    </row>
    <row r="4919" spans="1:63" s="45" customFormat="1" x14ac:dyDescent="0.3">
      <c r="A4919" s="13"/>
      <c r="B4919" s="43"/>
      <c r="C4919" s="13"/>
      <c r="D4919" s="13"/>
      <c r="E4919" s="43"/>
      <c r="F4919" s="13"/>
      <c r="G4919" s="13"/>
      <c r="H4919" s="13"/>
      <c r="I4919" s="13"/>
      <c r="J4919" s="13"/>
      <c r="K4919" s="13"/>
      <c r="L4919" s="13"/>
      <c r="M4919" s="13"/>
      <c r="N4919" s="13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13"/>
      <c r="AH4919" s="13"/>
      <c r="AI4919" s="13"/>
      <c r="AJ4919" s="13"/>
      <c r="AK4919" s="43"/>
      <c r="AL4919" s="43"/>
      <c r="AM4919" s="43"/>
      <c r="AN4919" s="43"/>
      <c r="AO4919" s="43"/>
      <c r="AP4919" s="43"/>
      <c r="AQ4919" s="43"/>
      <c r="AR4919" s="43"/>
      <c r="AS4919" s="43"/>
      <c r="AT4919" s="43"/>
      <c r="AU4919" s="43"/>
      <c r="AV4919" s="43"/>
      <c r="AW4919" s="43"/>
      <c r="AX4919" s="43"/>
      <c r="AY4919" s="43"/>
      <c r="AZ4919" s="43"/>
      <c r="BA4919" s="43"/>
      <c r="BB4919" s="43"/>
      <c r="BC4919" s="43"/>
      <c r="BD4919" s="43"/>
      <c r="BE4919" s="13"/>
      <c r="BF4919" s="13"/>
      <c r="BG4919" s="13"/>
      <c r="BH4919" s="13"/>
      <c r="BI4919" s="13"/>
      <c r="BJ4919" s="13"/>
      <c r="BK4919" s="13"/>
    </row>
    <row r="4920" spans="1:63" s="45" customFormat="1" x14ac:dyDescent="0.3">
      <c r="A4920" s="13"/>
      <c r="B4920" s="43"/>
      <c r="C4920" s="13"/>
      <c r="D4920" s="13"/>
      <c r="E4920" s="43"/>
      <c r="F4920" s="13"/>
      <c r="G4920" s="13"/>
      <c r="H4920" s="13"/>
      <c r="I4920" s="13"/>
      <c r="J4920" s="13"/>
      <c r="K4920" s="13"/>
      <c r="L4920" s="13"/>
      <c r="M4920" s="13"/>
      <c r="N4920" s="13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13"/>
      <c r="AH4920" s="13"/>
      <c r="AI4920" s="13"/>
      <c r="AJ4920" s="13"/>
      <c r="AK4920" s="43"/>
      <c r="AL4920" s="43"/>
      <c r="AM4920" s="43"/>
      <c r="AN4920" s="43"/>
      <c r="AO4920" s="43"/>
      <c r="AP4920" s="43"/>
      <c r="AQ4920" s="43"/>
      <c r="AR4920" s="43"/>
      <c r="AS4920" s="43"/>
      <c r="AT4920" s="43"/>
      <c r="AU4920" s="43"/>
      <c r="AV4920" s="43"/>
      <c r="AW4920" s="43"/>
      <c r="AX4920" s="43"/>
      <c r="AY4920" s="43"/>
      <c r="AZ4920" s="43"/>
      <c r="BA4920" s="43"/>
      <c r="BB4920" s="43"/>
      <c r="BC4920" s="43"/>
      <c r="BD4920" s="43"/>
      <c r="BE4920" s="13"/>
      <c r="BF4920" s="13"/>
      <c r="BG4920" s="13"/>
      <c r="BH4920" s="13"/>
      <c r="BI4920" s="13"/>
      <c r="BJ4920" s="13"/>
      <c r="BK4920" s="13"/>
    </row>
    <row r="4921" spans="1:63" s="45" customFormat="1" x14ac:dyDescent="0.3">
      <c r="A4921" s="13"/>
      <c r="B4921" s="43"/>
      <c r="C4921" s="13"/>
      <c r="D4921" s="13"/>
      <c r="E4921" s="43"/>
      <c r="F4921" s="13"/>
      <c r="G4921" s="13"/>
      <c r="H4921" s="13"/>
      <c r="I4921" s="13"/>
      <c r="J4921" s="13"/>
      <c r="K4921" s="13"/>
      <c r="L4921" s="13"/>
      <c r="M4921" s="13"/>
      <c r="N4921" s="13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13"/>
      <c r="AH4921" s="13"/>
      <c r="AI4921" s="13"/>
      <c r="AJ4921" s="13"/>
      <c r="AK4921" s="43"/>
      <c r="AL4921" s="43"/>
      <c r="AM4921" s="43"/>
      <c r="AN4921" s="43"/>
      <c r="AO4921" s="43"/>
      <c r="AP4921" s="43"/>
      <c r="AQ4921" s="43"/>
      <c r="AR4921" s="43"/>
      <c r="AS4921" s="43"/>
      <c r="AT4921" s="43"/>
      <c r="AU4921" s="43"/>
      <c r="AV4921" s="43"/>
      <c r="AW4921" s="43"/>
      <c r="AX4921" s="43"/>
      <c r="AY4921" s="43"/>
      <c r="AZ4921" s="43"/>
      <c r="BA4921" s="43"/>
      <c r="BB4921" s="43"/>
      <c r="BC4921" s="43"/>
      <c r="BD4921" s="43"/>
      <c r="BE4921" s="13"/>
      <c r="BF4921" s="13"/>
      <c r="BG4921" s="13"/>
      <c r="BH4921" s="13"/>
      <c r="BI4921" s="13"/>
      <c r="BJ4921" s="13"/>
      <c r="BK4921" s="13"/>
    </row>
    <row r="4922" spans="1:63" s="45" customFormat="1" x14ac:dyDescent="0.3">
      <c r="A4922" s="13"/>
      <c r="B4922" s="43"/>
      <c r="C4922" s="13"/>
      <c r="D4922" s="13"/>
      <c r="E4922" s="43"/>
      <c r="F4922" s="13"/>
      <c r="G4922" s="13"/>
      <c r="H4922" s="13"/>
      <c r="I4922" s="13"/>
      <c r="J4922" s="13"/>
      <c r="K4922" s="13"/>
      <c r="L4922" s="13"/>
      <c r="M4922" s="13"/>
      <c r="N4922" s="13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13"/>
      <c r="AH4922" s="13"/>
      <c r="AI4922" s="13"/>
      <c r="AJ4922" s="13"/>
      <c r="AK4922" s="43"/>
      <c r="AL4922" s="43"/>
      <c r="AM4922" s="43"/>
      <c r="AN4922" s="43"/>
      <c r="AO4922" s="43"/>
      <c r="AP4922" s="43"/>
      <c r="AQ4922" s="43"/>
      <c r="AR4922" s="43"/>
      <c r="AS4922" s="43"/>
      <c r="AT4922" s="43"/>
      <c r="AU4922" s="43"/>
      <c r="AV4922" s="43"/>
      <c r="AW4922" s="43"/>
      <c r="AX4922" s="43"/>
      <c r="AY4922" s="43"/>
      <c r="AZ4922" s="43"/>
      <c r="BA4922" s="43"/>
      <c r="BB4922" s="43"/>
      <c r="BC4922" s="43"/>
      <c r="BD4922" s="43"/>
      <c r="BE4922" s="13"/>
      <c r="BF4922" s="13"/>
      <c r="BG4922" s="13"/>
      <c r="BH4922" s="13"/>
      <c r="BI4922" s="13"/>
      <c r="BJ4922" s="13"/>
      <c r="BK4922" s="13"/>
    </row>
    <row r="4923" spans="1:63" s="45" customFormat="1" x14ac:dyDescent="0.3">
      <c r="A4923" s="13"/>
      <c r="B4923" s="43"/>
      <c r="C4923" s="13"/>
      <c r="D4923" s="13"/>
      <c r="E4923" s="43"/>
      <c r="F4923" s="13"/>
      <c r="G4923" s="13"/>
      <c r="H4923" s="13"/>
      <c r="I4923" s="13"/>
      <c r="J4923" s="13"/>
      <c r="K4923" s="13"/>
      <c r="L4923" s="13"/>
      <c r="M4923" s="13"/>
      <c r="N4923" s="13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13"/>
      <c r="AH4923" s="13"/>
      <c r="AI4923" s="13"/>
      <c r="AJ4923" s="13"/>
      <c r="AK4923" s="43"/>
      <c r="AL4923" s="43"/>
      <c r="AM4923" s="43"/>
      <c r="AN4923" s="43"/>
      <c r="AO4923" s="43"/>
      <c r="AP4923" s="43"/>
      <c r="AQ4923" s="43"/>
      <c r="AR4923" s="43"/>
      <c r="AS4923" s="43"/>
      <c r="AT4923" s="43"/>
      <c r="AU4923" s="43"/>
      <c r="AV4923" s="43"/>
      <c r="AW4923" s="43"/>
      <c r="AX4923" s="43"/>
      <c r="AY4923" s="43"/>
      <c r="AZ4923" s="43"/>
      <c r="BA4923" s="43"/>
      <c r="BB4923" s="43"/>
      <c r="BC4923" s="43"/>
      <c r="BD4923" s="43"/>
      <c r="BE4923" s="13"/>
      <c r="BF4923" s="13"/>
      <c r="BG4923" s="13"/>
      <c r="BH4923" s="13"/>
      <c r="BI4923" s="13"/>
      <c r="BJ4923" s="13"/>
      <c r="BK4923" s="13"/>
    </row>
    <row r="4924" spans="1:63" s="45" customFormat="1" x14ac:dyDescent="0.3">
      <c r="A4924" s="13"/>
      <c r="B4924" s="43"/>
      <c r="C4924" s="13"/>
      <c r="D4924" s="13"/>
      <c r="E4924" s="43"/>
      <c r="F4924" s="13"/>
      <c r="G4924" s="13"/>
      <c r="H4924" s="13"/>
      <c r="I4924" s="13"/>
      <c r="J4924" s="13"/>
      <c r="K4924" s="13"/>
      <c r="L4924" s="13"/>
      <c r="M4924" s="13"/>
      <c r="N4924" s="13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13"/>
      <c r="AH4924" s="13"/>
      <c r="AI4924" s="13"/>
      <c r="AJ4924" s="13"/>
      <c r="AK4924" s="43"/>
      <c r="AL4924" s="43"/>
      <c r="AM4924" s="43"/>
      <c r="AN4924" s="43"/>
      <c r="AO4924" s="43"/>
      <c r="AP4924" s="43"/>
      <c r="AQ4924" s="43"/>
      <c r="AR4924" s="43"/>
      <c r="AS4924" s="43"/>
      <c r="AT4924" s="43"/>
      <c r="AU4924" s="43"/>
      <c r="AV4924" s="43"/>
      <c r="AW4924" s="43"/>
      <c r="AX4924" s="43"/>
      <c r="AY4924" s="43"/>
      <c r="AZ4924" s="43"/>
      <c r="BA4924" s="43"/>
      <c r="BB4924" s="43"/>
      <c r="BC4924" s="43"/>
      <c r="BD4924" s="43"/>
      <c r="BE4924" s="13"/>
      <c r="BF4924" s="13"/>
      <c r="BG4924" s="13"/>
      <c r="BH4924" s="13"/>
      <c r="BI4924" s="13"/>
      <c r="BJ4924" s="13"/>
      <c r="BK4924" s="13"/>
    </row>
    <row r="4925" spans="1:63" s="45" customFormat="1" x14ac:dyDescent="0.3">
      <c r="A4925" s="13"/>
      <c r="B4925" s="43"/>
      <c r="C4925" s="13"/>
      <c r="D4925" s="13"/>
      <c r="E4925" s="43"/>
      <c r="F4925" s="13"/>
      <c r="G4925" s="13"/>
      <c r="H4925" s="13"/>
      <c r="I4925" s="13"/>
      <c r="J4925" s="13"/>
      <c r="K4925" s="13"/>
      <c r="L4925" s="13"/>
      <c r="M4925" s="13"/>
      <c r="N4925" s="13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13"/>
      <c r="AH4925" s="13"/>
      <c r="AI4925" s="13"/>
      <c r="AJ4925" s="13"/>
      <c r="AK4925" s="43"/>
      <c r="AL4925" s="43"/>
      <c r="AM4925" s="43"/>
      <c r="AN4925" s="43"/>
      <c r="AO4925" s="43"/>
      <c r="AP4925" s="43"/>
      <c r="AQ4925" s="43"/>
      <c r="AR4925" s="43"/>
      <c r="AS4925" s="43"/>
      <c r="AT4925" s="43"/>
      <c r="AU4925" s="43"/>
      <c r="AV4925" s="43"/>
      <c r="AW4925" s="43"/>
      <c r="AX4925" s="43"/>
      <c r="AY4925" s="43"/>
      <c r="AZ4925" s="43"/>
      <c r="BA4925" s="43"/>
      <c r="BB4925" s="43"/>
      <c r="BC4925" s="43"/>
      <c r="BD4925" s="43"/>
      <c r="BE4925" s="13"/>
      <c r="BF4925" s="13"/>
      <c r="BG4925" s="13"/>
      <c r="BH4925" s="13"/>
      <c r="BI4925" s="13"/>
      <c r="BJ4925" s="13"/>
      <c r="BK4925" s="13"/>
    </row>
    <row r="4926" spans="1:63" s="45" customFormat="1" x14ac:dyDescent="0.3">
      <c r="A4926" s="13"/>
      <c r="B4926" s="43"/>
      <c r="C4926" s="13"/>
      <c r="D4926" s="13"/>
      <c r="E4926" s="43"/>
      <c r="F4926" s="13"/>
      <c r="G4926" s="13"/>
      <c r="H4926" s="13"/>
      <c r="I4926" s="13"/>
      <c r="J4926" s="13"/>
      <c r="K4926" s="13"/>
      <c r="L4926" s="13"/>
      <c r="M4926" s="13"/>
      <c r="N4926" s="13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13"/>
      <c r="AH4926" s="13"/>
      <c r="AI4926" s="13"/>
      <c r="AJ4926" s="13"/>
      <c r="AK4926" s="43"/>
      <c r="AL4926" s="43"/>
      <c r="AM4926" s="43"/>
      <c r="AN4926" s="43"/>
      <c r="AO4926" s="43"/>
      <c r="AP4926" s="43"/>
      <c r="AQ4926" s="43"/>
      <c r="AR4926" s="43"/>
      <c r="AS4926" s="43"/>
      <c r="AT4926" s="43"/>
      <c r="AU4926" s="43"/>
      <c r="AV4926" s="43"/>
      <c r="AW4926" s="43"/>
      <c r="AX4926" s="43"/>
      <c r="AY4926" s="43"/>
      <c r="AZ4926" s="43"/>
      <c r="BA4926" s="43"/>
      <c r="BB4926" s="43"/>
      <c r="BC4926" s="43"/>
      <c r="BD4926" s="43"/>
      <c r="BE4926" s="13"/>
      <c r="BF4926" s="13"/>
      <c r="BG4926" s="13"/>
      <c r="BH4926" s="13"/>
      <c r="BI4926" s="13"/>
      <c r="BJ4926" s="13"/>
      <c r="BK4926" s="13"/>
    </row>
    <row r="4927" spans="1:63" s="45" customFormat="1" x14ac:dyDescent="0.3">
      <c r="A4927" s="13"/>
      <c r="B4927" s="43"/>
      <c r="C4927" s="13"/>
      <c r="D4927" s="13"/>
      <c r="E4927" s="43"/>
      <c r="F4927" s="13"/>
      <c r="G4927" s="13"/>
      <c r="H4927" s="13"/>
      <c r="I4927" s="13"/>
      <c r="J4927" s="13"/>
      <c r="K4927" s="13"/>
      <c r="L4927" s="13"/>
      <c r="M4927" s="13"/>
      <c r="N4927" s="13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13"/>
      <c r="AH4927" s="13"/>
      <c r="AI4927" s="13"/>
      <c r="AJ4927" s="13"/>
      <c r="AK4927" s="43"/>
      <c r="AL4927" s="43"/>
      <c r="AM4927" s="43"/>
      <c r="AN4927" s="43"/>
      <c r="AO4927" s="43"/>
      <c r="AP4927" s="43"/>
      <c r="AQ4927" s="43"/>
      <c r="AR4927" s="43"/>
      <c r="AS4927" s="43"/>
      <c r="AT4927" s="43"/>
      <c r="AU4927" s="43"/>
      <c r="AV4927" s="43"/>
      <c r="AW4927" s="43"/>
      <c r="AX4927" s="43"/>
      <c r="AY4927" s="43"/>
      <c r="AZ4927" s="43"/>
      <c r="BA4927" s="43"/>
      <c r="BB4927" s="43"/>
      <c r="BC4927" s="43"/>
      <c r="BD4927" s="43"/>
      <c r="BE4927" s="13"/>
      <c r="BF4927" s="13"/>
      <c r="BG4927" s="13"/>
      <c r="BH4927" s="13"/>
      <c r="BI4927" s="13"/>
      <c r="BJ4927" s="13"/>
      <c r="BK4927" s="13"/>
    </row>
    <row r="4928" spans="1:63" s="45" customFormat="1" x14ac:dyDescent="0.3">
      <c r="A4928" s="13"/>
      <c r="B4928" s="43"/>
      <c r="C4928" s="13"/>
      <c r="D4928" s="13"/>
      <c r="E4928" s="43"/>
      <c r="F4928" s="13"/>
      <c r="G4928" s="13"/>
      <c r="H4928" s="13"/>
      <c r="I4928" s="13"/>
      <c r="J4928" s="13"/>
      <c r="K4928" s="13"/>
      <c r="L4928" s="13"/>
      <c r="M4928" s="13"/>
      <c r="N4928" s="13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13"/>
      <c r="AH4928" s="13"/>
      <c r="AI4928" s="13"/>
      <c r="AJ4928" s="13"/>
      <c r="AK4928" s="43"/>
      <c r="AL4928" s="43"/>
      <c r="AM4928" s="43"/>
      <c r="AN4928" s="43"/>
      <c r="AO4928" s="43"/>
      <c r="AP4928" s="43"/>
      <c r="AQ4928" s="43"/>
      <c r="AR4928" s="43"/>
      <c r="AS4928" s="43"/>
      <c r="AT4928" s="43"/>
      <c r="AU4928" s="43"/>
      <c r="AV4928" s="43"/>
      <c r="AW4928" s="43"/>
      <c r="AX4928" s="43"/>
      <c r="AY4928" s="43"/>
      <c r="AZ4928" s="43"/>
      <c r="BA4928" s="43"/>
      <c r="BB4928" s="43"/>
      <c r="BC4928" s="43"/>
      <c r="BD4928" s="43"/>
      <c r="BE4928" s="13"/>
      <c r="BF4928" s="13"/>
      <c r="BG4928" s="13"/>
      <c r="BH4928" s="13"/>
      <c r="BI4928" s="13"/>
      <c r="BJ4928" s="13"/>
      <c r="BK4928" s="13"/>
    </row>
    <row r="4929" spans="1:63" s="45" customFormat="1" x14ac:dyDescent="0.3">
      <c r="A4929" s="13"/>
      <c r="B4929" s="43"/>
      <c r="C4929" s="13"/>
      <c r="D4929" s="13"/>
      <c r="E4929" s="43"/>
      <c r="F4929" s="13"/>
      <c r="G4929" s="13"/>
      <c r="H4929" s="13"/>
      <c r="I4929" s="13"/>
      <c r="J4929" s="13"/>
      <c r="K4929" s="13"/>
      <c r="L4929" s="13"/>
      <c r="M4929" s="13"/>
      <c r="N4929" s="13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13"/>
      <c r="AH4929" s="13"/>
      <c r="AI4929" s="13"/>
      <c r="AJ4929" s="13"/>
      <c r="AK4929" s="43"/>
      <c r="AL4929" s="43"/>
      <c r="AM4929" s="43"/>
      <c r="AN4929" s="43"/>
      <c r="AO4929" s="43"/>
      <c r="AP4929" s="43"/>
      <c r="AQ4929" s="43"/>
      <c r="AR4929" s="43"/>
      <c r="AS4929" s="43"/>
      <c r="AT4929" s="43"/>
      <c r="AU4929" s="43"/>
      <c r="AV4929" s="43"/>
      <c r="AW4929" s="43"/>
      <c r="AX4929" s="43"/>
      <c r="AY4929" s="43"/>
      <c r="AZ4929" s="43"/>
      <c r="BA4929" s="43"/>
      <c r="BB4929" s="43"/>
      <c r="BC4929" s="43"/>
      <c r="BD4929" s="43"/>
      <c r="BE4929" s="13"/>
      <c r="BF4929" s="13"/>
      <c r="BG4929" s="13"/>
      <c r="BH4929" s="13"/>
      <c r="BI4929" s="13"/>
      <c r="BJ4929" s="13"/>
      <c r="BK4929" s="13"/>
    </row>
    <row r="4930" spans="1:63" s="45" customFormat="1" x14ac:dyDescent="0.3">
      <c r="A4930" s="13"/>
      <c r="B4930" s="43"/>
      <c r="C4930" s="13"/>
      <c r="D4930" s="13"/>
      <c r="E4930" s="43"/>
      <c r="F4930" s="13"/>
      <c r="G4930" s="13"/>
      <c r="H4930" s="13"/>
      <c r="I4930" s="13"/>
      <c r="J4930" s="13"/>
      <c r="K4930" s="13"/>
      <c r="L4930" s="13"/>
      <c r="M4930" s="13"/>
      <c r="N4930" s="13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13"/>
      <c r="AH4930" s="13"/>
      <c r="AI4930" s="13"/>
      <c r="AJ4930" s="13"/>
      <c r="AK4930" s="43"/>
      <c r="AL4930" s="43"/>
      <c r="AM4930" s="43"/>
      <c r="AN4930" s="43"/>
      <c r="AO4930" s="43"/>
      <c r="AP4930" s="43"/>
      <c r="AQ4930" s="43"/>
      <c r="AR4930" s="43"/>
      <c r="AS4930" s="43"/>
      <c r="AT4930" s="43"/>
      <c r="AU4930" s="43"/>
      <c r="AV4930" s="43"/>
      <c r="AW4930" s="43"/>
      <c r="AX4930" s="43"/>
      <c r="AY4930" s="43"/>
      <c r="AZ4930" s="43"/>
      <c r="BA4930" s="43"/>
      <c r="BB4930" s="43"/>
      <c r="BC4930" s="43"/>
      <c r="BD4930" s="43"/>
      <c r="BE4930" s="13"/>
      <c r="BF4930" s="13"/>
      <c r="BG4930" s="13"/>
      <c r="BH4930" s="13"/>
      <c r="BI4930" s="13"/>
      <c r="BJ4930" s="13"/>
      <c r="BK4930" s="13"/>
    </row>
    <row r="4931" spans="1:63" s="45" customFormat="1" x14ac:dyDescent="0.3">
      <c r="A4931" s="13"/>
      <c r="B4931" s="43"/>
      <c r="C4931" s="13"/>
      <c r="D4931" s="13"/>
      <c r="E4931" s="43"/>
      <c r="F4931" s="13"/>
      <c r="G4931" s="13"/>
      <c r="H4931" s="13"/>
      <c r="I4931" s="13"/>
      <c r="J4931" s="13"/>
      <c r="K4931" s="13"/>
      <c r="L4931" s="13"/>
      <c r="M4931" s="13"/>
      <c r="N4931" s="13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13"/>
      <c r="AH4931" s="13"/>
      <c r="AI4931" s="13"/>
      <c r="AJ4931" s="13"/>
      <c r="AK4931" s="43"/>
      <c r="AL4931" s="43"/>
      <c r="AM4931" s="43"/>
      <c r="AN4931" s="43"/>
      <c r="AO4931" s="43"/>
      <c r="AP4931" s="43"/>
      <c r="AQ4931" s="43"/>
      <c r="AR4931" s="43"/>
      <c r="AS4931" s="43"/>
      <c r="AT4931" s="43"/>
      <c r="AU4931" s="43"/>
      <c r="AV4931" s="43"/>
      <c r="AW4931" s="43"/>
      <c r="AX4931" s="43"/>
      <c r="AY4931" s="43"/>
      <c r="AZ4931" s="43"/>
      <c r="BA4931" s="43"/>
      <c r="BB4931" s="43"/>
      <c r="BC4931" s="43"/>
      <c r="BD4931" s="43"/>
      <c r="BE4931" s="13"/>
      <c r="BF4931" s="13"/>
      <c r="BG4931" s="13"/>
      <c r="BH4931" s="13"/>
      <c r="BI4931" s="13"/>
      <c r="BJ4931" s="13"/>
      <c r="BK4931" s="13"/>
    </row>
    <row r="4932" spans="1:63" s="45" customFormat="1" x14ac:dyDescent="0.3">
      <c r="A4932" s="13"/>
      <c r="B4932" s="43"/>
      <c r="C4932" s="13"/>
      <c r="D4932" s="13"/>
      <c r="E4932" s="43"/>
      <c r="F4932" s="13"/>
      <c r="G4932" s="13"/>
      <c r="H4932" s="13"/>
      <c r="I4932" s="13"/>
      <c r="J4932" s="13"/>
      <c r="K4932" s="13"/>
      <c r="L4932" s="13"/>
      <c r="M4932" s="13"/>
      <c r="N4932" s="13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13"/>
      <c r="AH4932" s="13"/>
      <c r="AI4932" s="13"/>
      <c r="AJ4932" s="13"/>
      <c r="AK4932" s="43"/>
      <c r="AL4932" s="43"/>
      <c r="AM4932" s="43"/>
      <c r="AN4932" s="43"/>
      <c r="AO4932" s="43"/>
      <c r="AP4932" s="43"/>
      <c r="AQ4932" s="43"/>
      <c r="AR4932" s="43"/>
      <c r="AS4932" s="43"/>
      <c r="AT4932" s="43"/>
      <c r="AU4932" s="43"/>
      <c r="AV4932" s="43"/>
      <c r="AW4932" s="43"/>
      <c r="AX4932" s="43"/>
      <c r="AY4932" s="43"/>
      <c r="AZ4932" s="43"/>
      <c r="BA4932" s="43"/>
      <c r="BB4932" s="43"/>
      <c r="BC4932" s="43"/>
      <c r="BD4932" s="43"/>
      <c r="BE4932" s="13"/>
      <c r="BF4932" s="13"/>
      <c r="BG4932" s="13"/>
      <c r="BH4932" s="13"/>
      <c r="BI4932" s="13"/>
      <c r="BJ4932" s="13"/>
      <c r="BK4932" s="13"/>
    </row>
    <row r="4933" spans="1:63" s="45" customFormat="1" x14ac:dyDescent="0.3">
      <c r="A4933" s="13"/>
      <c r="B4933" s="43"/>
      <c r="C4933" s="13"/>
      <c r="D4933" s="13"/>
      <c r="E4933" s="43"/>
      <c r="F4933" s="13"/>
      <c r="G4933" s="13"/>
      <c r="H4933" s="13"/>
      <c r="I4933" s="13"/>
      <c r="J4933" s="13"/>
      <c r="K4933" s="13"/>
      <c r="L4933" s="13"/>
      <c r="M4933" s="13"/>
      <c r="N4933" s="13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13"/>
      <c r="AH4933" s="13"/>
      <c r="AI4933" s="13"/>
      <c r="AJ4933" s="13"/>
      <c r="AK4933" s="43"/>
      <c r="AL4933" s="43"/>
      <c r="AM4933" s="43"/>
      <c r="AN4933" s="43"/>
      <c r="AO4933" s="43"/>
      <c r="AP4933" s="43"/>
      <c r="AQ4933" s="43"/>
      <c r="AR4933" s="43"/>
      <c r="AS4933" s="43"/>
      <c r="AT4933" s="43"/>
      <c r="AU4933" s="43"/>
      <c r="AV4933" s="43"/>
      <c r="AW4933" s="43"/>
      <c r="AX4933" s="43"/>
      <c r="AY4933" s="43"/>
      <c r="AZ4933" s="43"/>
      <c r="BA4933" s="43"/>
      <c r="BB4933" s="43"/>
      <c r="BC4933" s="43"/>
      <c r="BD4933" s="43"/>
      <c r="BE4933" s="13"/>
      <c r="BF4933" s="13"/>
      <c r="BG4933" s="13"/>
      <c r="BH4933" s="13"/>
      <c r="BI4933" s="13"/>
      <c r="BJ4933" s="13"/>
      <c r="BK4933" s="13"/>
    </row>
    <row r="4934" spans="1:63" s="45" customFormat="1" x14ac:dyDescent="0.3">
      <c r="A4934" s="13"/>
      <c r="B4934" s="43"/>
      <c r="C4934" s="13"/>
      <c r="D4934" s="13"/>
      <c r="E4934" s="43"/>
      <c r="F4934" s="13"/>
      <c r="G4934" s="13"/>
      <c r="H4934" s="13"/>
      <c r="I4934" s="13"/>
      <c r="J4934" s="13"/>
      <c r="K4934" s="13"/>
      <c r="L4934" s="13"/>
      <c r="M4934" s="13"/>
      <c r="N4934" s="13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13"/>
      <c r="AH4934" s="13"/>
      <c r="AI4934" s="13"/>
      <c r="AJ4934" s="13"/>
      <c r="AK4934" s="43"/>
      <c r="AL4934" s="43"/>
      <c r="AM4934" s="43"/>
      <c r="AN4934" s="43"/>
      <c r="AO4934" s="43"/>
      <c r="AP4934" s="43"/>
      <c r="AQ4934" s="43"/>
      <c r="AR4934" s="43"/>
      <c r="AS4934" s="43"/>
      <c r="AT4934" s="43"/>
      <c r="AU4934" s="43"/>
      <c r="AV4934" s="43"/>
      <c r="AW4934" s="43"/>
      <c r="AX4934" s="43"/>
      <c r="AY4934" s="43"/>
      <c r="AZ4934" s="43"/>
      <c r="BA4934" s="43"/>
      <c r="BB4934" s="43"/>
      <c r="BC4934" s="43"/>
      <c r="BD4934" s="43"/>
      <c r="BE4934" s="13"/>
      <c r="BF4934" s="13"/>
      <c r="BG4934" s="13"/>
      <c r="BH4934" s="13"/>
      <c r="BI4934" s="13"/>
      <c r="BJ4934" s="13"/>
      <c r="BK4934" s="13"/>
    </row>
    <row r="4935" spans="1:63" s="45" customFormat="1" x14ac:dyDescent="0.3">
      <c r="A4935" s="13"/>
      <c r="B4935" s="43"/>
      <c r="C4935" s="13"/>
      <c r="D4935" s="13"/>
      <c r="E4935" s="43"/>
      <c r="F4935" s="13"/>
      <c r="G4935" s="13"/>
      <c r="H4935" s="13"/>
      <c r="I4935" s="13"/>
      <c r="J4935" s="13"/>
      <c r="K4935" s="13"/>
      <c r="L4935" s="13"/>
      <c r="M4935" s="13"/>
      <c r="N4935" s="13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13"/>
      <c r="AH4935" s="13"/>
      <c r="AI4935" s="13"/>
      <c r="AJ4935" s="13"/>
      <c r="AK4935" s="43"/>
      <c r="AL4935" s="43"/>
      <c r="AM4935" s="43"/>
      <c r="AN4935" s="43"/>
      <c r="AO4935" s="43"/>
      <c r="AP4935" s="43"/>
      <c r="AQ4935" s="43"/>
      <c r="AR4935" s="43"/>
      <c r="AS4935" s="43"/>
      <c r="AT4935" s="43"/>
      <c r="AU4935" s="43"/>
      <c r="AV4935" s="43"/>
      <c r="AW4935" s="43"/>
      <c r="AX4935" s="43"/>
      <c r="AY4935" s="43"/>
      <c r="AZ4935" s="43"/>
      <c r="BA4935" s="43"/>
      <c r="BB4935" s="43"/>
      <c r="BC4935" s="43"/>
      <c r="BD4935" s="43"/>
      <c r="BE4935" s="13"/>
      <c r="BF4935" s="13"/>
      <c r="BG4935" s="13"/>
      <c r="BH4935" s="13"/>
      <c r="BI4935" s="13"/>
      <c r="BJ4935" s="13"/>
      <c r="BK4935" s="13"/>
    </row>
    <row r="4936" spans="1:63" s="45" customFormat="1" x14ac:dyDescent="0.3">
      <c r="A4936" s="13"/>
      <c r="B4936" s="43"/>
      <c r="C4936" s="13"/>
      <c r="D4936" s="13"/>
      <c r="E4936" s="43"/>
      <c r="F4936" s="13"/>
      <c r="G4936" s="13"/>
      <c r="H4936" s="13"/>
      <c r="I4936" s="13"/>
      <c r="J4936" s="13"/>
      <c r="K4936" s="13"/>
      <c r="L4936" s="13"/>
      <c r="M4936" s="13"/>
      <c r="N4936" s="13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13"/>
      <c r="AH4936" s="13"/>
      <c r="AI4936" s="13"/>
      <c r="AJ4936" s="13"/>
      <c r="AK4936" s="43"/>
      <c r="AL4936" s="43"/>
      <c r="AM4936" s="43"/>
      <c r="AN4936" s="43"/>
      <c r="AO4936" s="43"/>
      <c r="AP4936" s="43"/>
      <c r="AQ4936" s="43"/>
      <c r="AR4936" s="43"/>
      <c r="AS4936" s="43"/>
      <c r="AT4936" s="43"/>
      <c r="AU4936" s="43"/>
      <c r="AV4936" s="43"/>
      <c r="AW4936" s="43"/>
      <c r="AX4936" s="43"/>
      <c r="AY4936" s="43"/>
      <c r="AZ4936" s="43"/>
      <c r="BA4936" s="43"/>
      <c r="BB4936" s="43"/>
      <c r="BC4936" s="43"/>
      <c r="BD4936" s="43"/>
      <c r="BE4936" s="13"/>
      <c r="BF4936" s="13"/>
      <c r="BG4936" s="13"/>
      <c r="BH4936" s="13"/>
      <c r="BI4936" s="13"/>
      <c r="BJ4936" s="13"/>
      <c r="BK4936" s="13"/>
    </row>
    <row r="4937" spans="1:63" s="45" customFormat="1" x14ac:dyDescent="0.3">
      <c r="A4937" s="13"/>
      <c r="B4937" s="43"/>
      <c r="C4937" s="13"/>
      <c r="D4937" s="13"/>
      <c r="E4937" s="43"/>
      <c r="F4937" s="13"/>
      <c r="G4937" s="13"/>
      <c r="H4937" s="13"/>
      <c r="I4937" s="13"/>
      <c r="J4937" s="13"/>
      <c r="K4937" s="13"/>
      <c r="L4937" s="13"/>
      <c r="M4937" s="13"/>
      <c r="N4937" s="13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13"/>
      <c r="AH4937" s="13"/>
      <c r="AI4937" s="13"/>
      <c r="AJ4937" s="13"/>
      <c r="AK4937" s="43"/>
      <c r="AL4937" s="43"/>
      <c r="AM4937" s="43"/>
      <c r="AN4937" s="43"/>
      <c r="AO4937" s="43"/>
      <c r="AP4937" s="43"/>
      <c r="AQ4937" s="43"/>
      <c r="AR4937" s="43"/>
      <c r="AS4937" s="43"/>
      <c r="AT4937" s="43"/>
      <c r="AU4937" s="43"/>
      <c r="AV4937" s="43"/>
      <c r="AW4937" s="43"/>
      <c r="AX4937" s="43"/>
      <c r="AY4937" s="43"/>
      <c r="AZ4937" s="43"/>
      <c r="BA4937" s="43"/>
      <c r="BB4937" s="43"/>
      <c r="BC4937" s="43"/>
      <c r="BD4937" s="43"/>
      <c r="BE4937" s="13"/>
      <c r="BF4937" s="13"/>
      <c r="BG4937" s="13"/>
      <c r="BH4937" s="13"/>
      <c r="BI4937" s="13"/>
      <c r="BJ4937" s="13"/>
      <c r="BK4937" s="13"/>
    </row>
    <row r="4938" spans="1:63" s="45" customFormat="1" x14ac:dyDescent="0.3">
      <c r="A4938" s="13"/>
      <c r="B4938" s="43"/>
      <c r="C4938" s="13"/>
      <c r="D4938" s="13"/>
      <c r="E4938" s="43"/>
      <c r="F4938" s="13"/>
      <c r="G4938" s="13"/>
      <c r="H4938" s="13"/>
      <c r="I4938" s="13"/>
      <c r="J4938" s="13"/>
      <c r="K4938" s="13"/>
      <c r="L4938" s="13"/>
      <c r="M4938" s="13"/>
      <c r="N4938" s="13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13"/>
      <c r="AH4938" s="13"/>
      <c r="AI4938" s="13"/>
      <c r="AJ4938" s="13"/>
      <c r="AK4938" s="43"/>
      <c r="AL4938" s="43"/>
      <c r="AM4938" s="43"/>
      <c r="AN4938" s="43"/>
      <c r="AO4938" s="43"/>
      <c r="AP4938" s="43"/>
      <c r="AQ4938" s="43"/>
      <c r="AR4938" s="43"/>
      <c r="AS4938" s="43"/>
      <c r="AT4938" s="43"/>
      <c r="AU4938" s="43"/>
      <c r="AV4938" s="43"/>
      <c r="AW4938" s="43"/>
      <c r="AX4938" s="43"/>
      <c r="AY4938" s="43"/>
      <c r="AZ4938" s="43"/>
      <c r="BA4938" s="43"/>
      <c r="BB4938" s="43"/>
      <c r="BC4938" s="43"/>
      <c r="BD4938" s="43"/>
      <c r="BE4938" s="13"/>
      <c r="BF4938" s="13"/>
      <c r="BG4938" s="13"/>
      <c r="BH4938" s="13"/>
      <c r="BI4938" s="13"/>
      <c r="BJ4938" s="13"/>
      <c r="BK4938" s="13"/>
    </row>
    <row r="4939" spans="1:63" s="45" customFormat="1" x14ac:dyDescent="0.3">
      <c r="A4939" s="13"/>
      <c r="B4939" s="43"/>
      <c r="C4939" s="13"/>
      <c r="D4939" s="13"/>
      <c r="E4939" s="43"/>
      <c r="F4939" s="13"/>
      <c r="G4939" s="13"/>
      <c r="H4939" s="13"/>
      <c r="I4939" s="13"/>
      <c r="J4939" s="13"/>
      <c r="K4939" s="13"/>
      <c r="L4939" s="13"/>
      <c r="M4939" s="13"/>
      <c r="N4939" s="13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13"/>
      <c r="AH4939" s="13"/>
      <c r="AI4939" s="13"/>
      <c r="AJ4939" s="13"/>
      <c r="AK4939" s="43"/>
      <c r="AL4939" s="43"/>
      <c r="AM4939" s="43"/>
      <c r="AN4939" s="43"/>
      <c r="AO4939" s="43"/>
      <c r="AP4939" s="43"/>
      <c r="AQ4939" s="43"/>
      <c r="AR4939" s="43"/>
      <c r="AS4939" s="43"/>
      <c r="AT4939" s="43"/>
      <c r="AU4939" s="43"/>
      <c r="AV4939" s="43"/>
      <c r="AW4939" s="43"/>
      <c r="AX4939" s="43"/>
      <c r="AY4939" s="43"/>
      <c r="AZ4939" s="43"/>
      <c r="BA4939" s="43"/>
      <c r="BB4939" s="43"/>
      <c r="BC4939" s="43"/>
      <c r="BD4939" s="43"/>
      <c r="BE4939" s="13"/>
      <c r="BF4939" s="13"/>
      <c r="BG4939" s="13"/>
      <c r="BH4939" s="13"/>
      <c r="BI4939" s="13"/>
      <c r="BJ4939" s="13"/>
      <c r="BK4939" s="13"/>
    </row>
    <row r="4940" spans="1:63" s="45" customFormat="1" x14ac:dyDescent="0.3">
      <c r="A4940" s="13"/>
      <c r="B4940" s="43"/>
      <c r="C4940" s="13"/>
      <c r="D4940" s="13"/>
      <c r="E4940" s="43"/>
      <c r="F4940" s="13"/>
      <c r="G4940" s="13"/>
      <c r="H4940" s="13"/>
      <c r="I4940" s="13"/>
      <c r="J4940" s="13"/>
      <c r="K4940" s="13"/>
      <c r="L4940" s="13"/>
      <c r="M4940" s="13"/>
      <c r="N4940" s="13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13"/>
      <c r="AH4940" s="13"/>
      <c r="AI4940" s="13"/>
      <c r="AJ4940" s="13"/>
      <c r="AK4940" s="43"/>
      <c r="AL4940" s="43"/>
      <c r="AM4940" s="43"/>
      <c r="AN4940" s="43"/>
      <c r="AO4940" s="43"/>
      <c r="AP4940" s="43"/>
      <c r="AQ4940" s="43"/>
      <c r="AR4940" s="43"/>
      <c r="AS4940" s="43"/>
      <c r="AT4940" s="43"/>
      <c r="AU4940" s="43"/>
      <c r="AV4940" s="43"/>
      <c r="AW4940" s="43"/>
      <c r="AX4940" s="43"/>
      <c r="AY4940" s="43"/>
      <c r="AZ4940" s="43"/>
      <c r="BA4940" s="43"/>
      <c r="BB4940" s="43"/>
      <c r="BC4940" s="43"/>
      <c r="BD4940" s="43"/>
      <c r="BE4940" s="13"/>
      <c r="BF4940" s="13"/>
      <c r="BG4940" s="13"/>
      <c r="BH4940" s="13"/>
      <c r="BI4940" s="13"/>
      <c r="BJ4940" s="13"/>
      <c r="BK4940" s="13"/>
    </row>
    <row r="4941" spans="1:63" s="45" customFormat="1" x14ac:dyDescent="0.3">
      <c r="A4941" s="13"/>
      <c r="B4941" s="43"/>
      <c r="C4941" s="13"/>
      <c r="D4941" s="13"/>
      <c r="E4941" s="43"/>
      <c r="F4941" s="13"/>
      <c r="G4941" s="13"/>
      <c r="H4941" s="13"/>
      <c r="I4941" s="13"/>
      <c r="J4941" s="13"/>
      <c r="K4941" s="13"/>
      <c r="L4941" s="13"/>
      <c r="M4941" s="13"/>
      <c r="N4941" s="13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13"/>
      <c r="AH4941" s="13"/>
      <c r="AI4941" s="13"/>
      <c r="AJ4941" s="13"/>
      <c r="AK4941" s="43"/>
      <c r="AL4941" s="43"/>
      <c r="AM4941" s="43"/>
      <c r="AN4941" s="43"/>
      <c r="AO4941" s="43"/>
      <c r="AP4941" s="43"/>
      <c r="AQ4941" s="43"/>
      <c r="AR4941" s="43"/>
      <c r="AS4941" s="43"/>
      <c r="AT4941" s="43"/>
      <c r="AU4941" s="43"/>
      <c r="AV4941" s="43"/>
      <c r="AW4941" s="43"/>
      <c r="AX4941" s="43"/>
      <c r="AY4941" s="43"/>
      <c r="AZ4941" s="43"/>
      <c r="BA4941" s="43"/>
      <c r="BB4941" s="43"/>
      <c r="BC4941" s="43"/>
      <c r="BD4941" s="43"/>
      <c r="BE4941" s="13"/>
      <c r="BF4941" s="13"/>
      <c r="BG4941" s="13"/>
      <c r="BH4941" s="13"/>
      <c r="BI4941" s="13"/>
      <c r="BJ4941" s="13"/>
      <c r="BK4941" s="13"/>
    </row>
    <row r="4942" spans="1:63" s="45" customFormat="1" x14ac:dyDescent="0.3">
      <c r="A4942" s="13"/>
      <c r="B4942" s="43"/>
      <c r="C4942" s="13"/>
      <c r="D4942" s="13"/>
      <c r="E4942" s="43"/>
      <c r="F4942" s="13"/>
      <c r="G4942" s="13"/>
      <c r="H4942" s="13"/>
      <c r="I4942" s="13"/>
      <c r="J4942" s="13"/>
      <c r="K4942" s="13"/>
      <c r="L4942" s="13"/>
      <c r="M4942" s="13"/>
      <c r="N4942" s="13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13"/>
      <c r="AH4942" s="13"/>
      <c r="AI4942" s="13"/>
      <c r="AJ4942" s="13"/>
      <c r="AK4942" s="43"/>
      <c r="AL4942" s="43"/>
      <c r="AM4942" s="43"/>
      <c r="AN4942" s="43"/>
      <c r="AO4942" s="43"/>
      <c r="AP4942" s="43"/>
      <c r="AQ4942" s="43"/>
      <c r="AR4942" s="43"/>
      <c r="AS4942" s="43"/>
      <c r="AT4942" s="43"/>
      <c r="AU4942" s="43"/>
      <c r="AV4942" s="43"/>
      <c r="AW4942" s="43"/>
      <c r="AX4942" s="43"/>
      <c r="AY4942" s="43"/>
      <c r="AZ4942" s="43"/>
      <c r="BA4942" s="43"/>
      <c r="BB4942" s="43"/>
      <c r="BC4942" s="43"/>
      <c r="BD4942" s="43"/>
      <c r="BE4942" s="13"/>
      <c r="BF4942" s="13"/>
      <c r="BG4942" s="13"/>
      <c r="BH4942" s="13"/>
      <c r="BI4942" s="13"/>
      <c r="BJ4942" s="13"/>
      <c r="BK4942" s="13"/>
    </row>
    <row r="4943" spans="1:63" s="45" customFormat="1" x14ac:dyDescent="0.3">
      <c r="A4943" s="13"/>
      <c r="B4943" s="43"/>
      <c r="C4943" s="13"/>
      <c r="D4943" s="13"/>
      <c r="E4943" s="43"/>
      <c r="F4943" s="13"/>
      <c r="G4943" s="13"/>
      <c r="H4943" s="13"/>
      <c r="I4943" s="13"/>
      <c r="J4943" s="13"/>
      <c r="K4943" s="13"/>
      <c r="L4943" s="13"/>
      <c r="M4943" s="13"/>
      <c r="N4943" s="13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13"/>
      <c r="AH4943" s="13"/>
      <c r="AI4943" s="13"/>
      <c r="AJ4943" s="13"/>
      <c r="AK4943" s="43"/>
      <c r="AL4943" s="43"/>
      <c r="AM4943" s="43"/>
      <c r="AN4943" s="43"/>
      <c r="AO4943" s="43"/>
      <c r="AP4943" s="43"/>
      <c r="AQ4943" s="43"/>
      <c r="AR4943" s="43"/>
      <c r="AS4943" s="43"/>
      <c r="AT4943" s="43"/>
      <c r="AU4943" s="43"/>
      <c r="AV4943" s="43"/>
      <c r="AW4943" s="43"/>
      <c r="AX4943" s="43"/>
      <c r="AY4943" s="43"/>
      <c r="AZ4943" s="43"/>
      <c r="BA4943" s="43"/>
      <c r="BB4943" s="43"/>
      <c r="BC4943" s="43"/>
      <c r="BD4943" s="43"/>
      <c r="BE4943" s="13"/>
      <c r="BF4943" s="13"/>
      <c r="BG4943" s="13"/>
      <c r="BH4943" s="13"/>
      <c r="BI4943" s="13"/>
      <c r="BJ4943" s="13"/>
      <c r="BK4943" s="13"/>
    </row>
    <row r="4944" spans="1:63" s="45" customFormat="1" x14ac:dyDescent="0.3">
      <c r="A4944" s="13"/>
      <c r="B4944" s="43"/>
      <c r="C4944" s="13"/>
      <c r="D4944" s="13"/>
      <c r="E4944" s="43"/>
      <c r="F4944" s="13"/>
      <c r="G4944" s="13"/>
      <c r="H4944" s="13"/>
      <c r="I4944" s="13"/>
      <c r="J4944" s="13"/>
      <c r="K4944" s="13"/>
      <c r="L4944" s="13"/>
      <c r="M4944" s="13"/>
      <c r="N4944" s="13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13"/>
      <c r="AH4944" s="13"/>
      <c r="AI4944" s="13"/>
      <c r="AJ4944" s="13"/>
      <c r="AK4944" s="43"/>
      <c r="AL4944" s="43"/>
      <c r="AM4944" s="43"/>
      <c r="AN4944" s="43"/>
      <c r="AO4944" s="43"/>
      <c r="AP4944" s="43"/>
      <c r="AQ4944" s="43"/>
      <c r="AR4944" s="43"/>
      <c r="AS4944" s="43"/>
      <c r="AT4944" s="43"/>
      <c r="AU4944" s="43"/>
      <c r="AV4944" s="43"/>
      <c r="AW4944" s="43"/>
      <c r="AX4944" s="43"/>
      <c r="AY4944" s="43"/>
      <c r="AZ4944" s="43"/>
      <c r="BA4944" s="43"/>
      <c r="BB4944" s="43"/>
      <c r="BC4944" s="43"/>
      <c r="BD4944" s="43"/>
      <c r="BE4944" s="13"/>
      <c r="BF4944" s="13"/>
      <c r="BG4944" s="13"/>
      <c r="BH4944" s="13"/>
      <c r="BI4944" s="13"/>
      <c r="BJ4944" s="13"/>
      <c r="BK4944" s="13"/>
    </row>
    <row r="4945" spans="1:63" s="45" customFormat="1" x14ac:dyDescent="0.3">
      <c r="A4945" s="13"/>
      <c r="B4945" s="43"/>
      <c r="C4945" s="13"/>
      <c r="D4945" s="13"/>
      <c r="E4945" s="43"/>
      <c r="F4945" s="13"/>
      <c r="G4945" s="13"/>
      <c r="H4945" s="13"/>
      <c r="I4945" s="13"/>
      <c r="J4945" s="13"/>
      <c r="K4945" s="13"/>
      <c r="L4945" s="13"/>
      <c r="M4945" s="13"/>
      <c r="N4945" s="13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13"/>
      <c r="AH4945" s="13"/>
      <c r="AI4945" s="13"/>
      <c r="AJ4945" s="13"/>
      <c r="AK4945" s="43"/>
      <c r="AL4945" s="43"/>
      <c r="AM4945" s="43"/>
      <c r="AN4945" s="43"/>
      <c r="AO4945" s="43"/>
      <c r="AP4945" s="43"/>
      <c r="AQ4945" s="43"/>
      <c r="AR4945" s="43"/>
      <c r="AS4945" s="43"/>
      <c r="AT4945" s="43"/>
      <c r="AU4945" s="43"/>
      <c r="AV4945" s="43"/>
      <c r="AW4945" s="43"/>
      <c r="AX4945" s="43"/>
      <c r="AY4945" s="43"/>
      <c r="AZ4945" s="43"/>
      <c r="BA4945" s="43"/>
      <c r="BB4945" s="43"/>
      <c r="BC4945" s="43"/>
      <c r="BD4945" s="43"/>
      <c r="BE4945" s="13"/>
      <c r="BF4945" s="13"/>
      <c r="BG4945" s="13"/>
      <c r="BH4945" s="13"/>
      <c r="BI4945" s="13"/>
      <c r="BJ4945" s="13"/>
      <c r="BK4945" s="13"/>
    </row>
    <row r="4946" spans="1:63" s="45" customFormat="1" x14ac:dyDescent="0.3">
      <c r="A4946" s="13"/>
      <c r="B4946" s="43"/>
      <c r="C4946" s="13"/>
      <c r="D4946" s="13"/>
      <c r="E4946" s="43"/>
      <c r="F4946" s="13"/>
      <c r="G4946" s="13"/>
      <c r="H4946" s="13"/>
      <c r="I4946" s="13"/>
      <c r="J4946" s="13"/>
      <c r="K4946" s="13"/>
      <c r="L4946" s="13"/>
      <c r="M4946" s="13"/>
      <c r="N4946" s="13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13"/>
      <c r="AH4946" s="13"/>
      <c r="AI4946" s="13"/>
      <c r="AJ4946" s="13"/>
      <c r="AK4946" s="43"/>
      <c r="AL4946" s="43"/>
      <c r="AM4946" s="43"/>
      <c r="AN4946" s="43"/>
      <c r="AO4946" s="43"/>
      <c r="AP4946" s="43"/>
      <c r="AQ4946" s="43"/>
      <c r="AR4946" s="43"/>
      <c r="AS4946" s="43"/>
      <c r="AT4946" s="43"/>
      <c r="AU4946" s="43"/>
      <c r="AV4946" s="43"/>
      <c r="AW4946" s="43"/>
      <c r="AX4946" s="43"/>
      <c r="AY4946" s="43"/>
      <c r="AZ4946" s="43"/>
      <c r="BA4946" s="43"/>
      <c r="BB4946" s="43"/>
      <c r="BC4946" s="43"/>
      <c r="BD4946" s="43"/>
      <c r="BE4946" s="13"/>
      <c r="BF4946" s="13"/>
      <c r="BG4946" s="13"/>
      <c r="BH4946" s="13"/>
      <c r="BI4946" s="13"/>
      <c r="BJ4946" s="13"/>
      <c r="BK4946" s="13"/>
    </row>
    <row r="4947" spans="1:63" s="45" customFormat="1" x14ac:dyDescent="0.3">
      <c r="A4947" s="13"/>
      <c r="B4947" s="43"/>
      <c r="C4947" s="13"/>
      <c r="D4947" s="13"/>
      <c r="E4947" s="43"/>
      <c r="F4947" s="13"/>
      <c r="G4947" s="13"/>
      <c r="H4947" s="13"/>
      <c r="I4947" s="13"/>
      <c r="J4947" s="13"/>
      <c r="K4947" s="13"/>
      <c r="L4947" s="13"/>
      <c r="M4947" s="13"/>
      <c r="N4947" s="13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13"/>
      <c r="AH4947" s="13"/>
      <c r="AI4947" s="13"/>
      <c r="AJ4947" s="13"/>
      <c r="AK4947" s="43"/>
      <c r="AL4947" s="43"/>
      <c r="AM4947" s="43"/>
      <c r="AN4947" s="43"/>
      <c r="AO4947" s="43"/>
      <c r="AP4947" s="43"/>
      <c r="AQ4947" s="43"/>
      <c r="AR4947" s="43"/>
      <c r="AS4947" s="43"/>
      <c r="AT4947" s="43"/>
      <c r="AU4947" s="43"/>
      <c r="AV4947" s="43"/>
      <c r="AW4947" s="43"/>
      <c r="AX4947" s="43"/>
      <c r="AY4947" s="43"/>
      <c r="AZ4947" s="43"/>
      <c r="BA4947" s="43"/>
      <c r="BB4947" s="43"/>
      <c r="BC4947" s="43"/>
      <c r="BD4947" s="43"/>
      <c r="BE4947" s="13"/>
      <c r="BF4947" s="13"/>
      <c r="BG4947" s="13"/>
      <c r="BH4947" s="13"/>
      <c r="BI4947" s="13"/>
      <c r="BJ4947" s="13"/>
      <c r="BK4947" s="13"/>
    </row>
    <row r="4948" spans="1:63" s="45" customFormat="1" x14ac:dyDescent="0.3">
      <c r="A4948" s="13"/>
      <c r="B4948" s="43"/>
      <c r="C4948" s="13"/>
      <c r="D4948" s="13"/>
      <c r="E4948" s="43"/>
      <c r="F4948" s="13"/>
      <c r="G4948" s="13"/>
      <c r="H4948" s="13"/>
      <c r="I4948" s="13"/>
      <c r="J4948" s="13"/>
      <c r="K4948" s="13"/>
      <c r="L4948" s="13"/>
      <c r="M4948" s="13"/>
      <c r="N4948" s="13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13"/>
      <c r="AH4948" s="13"/>
      <c r="AI4948" s="13"/>
      <c r="AJ4948" s="13"/>
      <c r="AK4948" s="43"/>
      <c r="AL4948" s="43"/>
      <c r="AM4948" s="43"/>
      <c r="AN4948" s="43"/>
      <c r="AO4948" s="43"/>
      <c r="AP4948" s="43"/>
      <c r="AQ4948" s="43"/>
      <c r="AR4948" s="43"/>
      <c r="AS4948" s="43"/>
      <c r="AT4948" s="43"/>
      <c r="AU4948" s="43"/>
      <c r="AV4948" s="43"/>
      <c r="AW4948" s="43"/>
      <c r="AX4948" s="43"/>
      <c r="AY4948" s="43"/>
      <c r="AZ4948" s="43"/>
      <c r="BA4948" s="43"/>
      <c r="BB4948" s="43"/>
      <c r="BC4948" s="43"/>
      <c r="BD4948" s="43"/>
      <c r="BE4948" s="13"/>
      <c r="BF4948" s="13"/>
      <c r="BG4948" s="13"/>
      <c r="BH4948" s="13"/>
      <c r="BI4948" s="13"/>
      <c r="BJ4948" s="13"/>
      <c r="BK4948" s="13"/>
    </row>
    <row r="4949" spans="1:63" s="45" customFormat="1" x14ac:dyDescent="0.3">
      <c r="A4949" s="13"/>
      <c r="B4949" s="43"/>
      <c r="C4949" s="13"/>
      <c r="D4949" s="13"/>
      <c r="E4949" s="43"/>
      <c r="F4949" s="13"/>
      <c r="G4949" s="13"/>
      <c r="H4949" s="13"/>
      <c r="I4949" s="13"/>
      <c r="J4949" s="13"/>
      <c r="K4949" s="13"/>
      <c r="L4949" s="13"/>
      <c r="M4949" s="13"/>
      <c r="N4949" s="13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13"/>
      <c r="AH4949" s="13"/>
      <c r="AI4949" s="13"/>
      <c r="AJ4949" s="13"/>
      <c r="AK4949" s="43"/>
      <c r="AL4949" s="43"/>
      <c r="AM4949" s="43"/>
      <c r="AN4949" s="43"/>
      <c r="AO4949" s="43"/>
      <c r="AP4949" s="43"/>
      <c r="AQ4949" s="43"/>
      <c r="AR4949" s="43"/>
      <c r="AS4949" s="43"/>
      <c r="AT4949" s="43"/>
      <c r="AU4949" s="43"/>
      <c r="AV4949" s="43"/>
      <c r="AW4949" s="43"/>
      <c r="AX4949" s="43"/>
      <c r="AY4949" s="43"/>
      <c r="AZ4949" s="43"/>
      <c r="BA4949" s="43"/>
      <c r="BB4949" s="43"/>
      <c r="BC4949" s="43"/>
      <c r="BD4949" s="43"/>
      <c r="BE4949" s="13"/>
      <c r="BF4949" s="13"/>
      <c r="BG4949" s="13"/>
      <c r="BH4949" s="13"/>
      <c r="BI4949" s="13"/>
      <c r="BJ4949" s="13"/>
      <c r="BK4949" s="13"/>
    </row>
    <row r="4950" spans="1:63" s="45" customFormat="1" x14ac:dyDescent="0.3">
      <c r="A4950" s="13"/>
      <c r="B4950" s="43"/>
      <c r="C4950" s="13"/>
      <c r="D4950" s="13"/>
      <c r="E4950" s="43"/>
      <c r="F4950" s="13"/>
      <c r="G4950" s="13"/>
      <c r="H4950" s="13"/>
      <c r="I4950" s="13"/>
      <c r="J4950" s="13"/>
      <c r="K4950" s="13"/>
      <c r="L4950" s="13"/>
      <c r="M4950" s="13"/>
      <c r="N4950" s="13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13"/>
      <c r="AH4950" s="13"/>
      <c r="AI4950" s="13"/>
      <c r="AJ4950" s="13"/>
      <c r="AK4950" s="43"/>
      <c r="AL4950" s="43"/>
      <c r="AM4950" s="43"/>
      <c r="AN4950" s="43"/>
      <c r="AO4950" s="43"/>
      <c r="AP4950" s="43"/>
      <c r="AQ4950" s="43"/>
      <c r="AR4950" s="43"/>
      <c r="AS4950" s="43"/>
      <c r="AT4950" s="43"/>
      <c r="AU4950" s="43"/>
      <c r="AV4950" s="43"/>
      <c r="AW4950" s="43"/>
      <c r="AX4950" s="43"/>
      <c r="AY4950" s="43"/>
      <c r="AZ4950" s="43"/>
      <c r="BA4950" s="43"/>
      <c r="BB4950" s="43"/>
      <c r="BC4950" s="43"/>
      <c r="BD4950" s="43"/>
      <c r="BE4950" s="13"/>
      <c r="BF4950" s="13"/>
      <c r="BG4950" s="13"/>
      <c r="BH4950" s="13"/>
      <c r="BI4950" s="13"/>
      <c r="BJ4950" s="13"/>
      <c r="BK4950" s="13"/>
    </row>
    <row r="4951" spans="1:63" s="45" customFormat="1" x14ac:dyDescent="0.3">
      <c r="A4951" s="13"/>
      <c r="B4951" s="43"/>
      <c r="C4951" s="13"/>
      <c r="D4951" s="13"/>
      <c r="E4951" s="43"/>
      <c r="F4951" s="13"/>
      <c r="G4951" s="13"/>
      <c r="H4951" s="13"/>
      <c r="I4951" s="13"/>
      <c r="J4951" s="13"/>
      <c r="K4951" s="13"/>
      <c r="L4951" s="13"/>
      <c r="M4951" s="13"/>
      <c r="N4951" s="13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13"/>
      <c r="AH4951" s="13"/>
      <c r="AI4951" s="13"/>
      <c r="AJ4951" s="13"/>
      <c r="AK4951" s="43"/>
      <c r="AL4951" s="43"/>
      <c r="AM4951" s="43"/>
      <c r="AN4951" s="43"/>
      <c r="AO4951" s="43"/>
      <c r="AP4951" s="43"/>
      <c r="AQ4951" s="43"/>
      <c r="AR4951" s="43"/>
      <c r="AS4951" s="43"/>
      <c r="AT4951" s="43"/>
      <c r="AU4951" s="43"/>
      <c r="AV4951" s="43"/>
      <c r="AW4951" s="43"/>
      <c r="AX4951" s="43"/>
      <c r="AY4951" s="43"/>
      <c r="AZ4951" s="43"/>
      <c r="BA4951" s="43"/>
      <c r="BB4951" s="43"/>
      <c r="BC4951" s="43"/>
      <c r="BD4951" s="43"/>
      <c r="BE4951" s="13"/>
      <c r="BF4951" s="13"/>
      <c r="BG4951" s="13"/>
      <c r="BH4951" s="13"/>
      <c r="BI4951" s="13"/>
      <c r="BJ4951" s="13"/>
      <c r="BK4951" s="13"/>
    </row>
    <row r="4952" spans="1:63" s="45" customFormat="1" x14ac:dyDescent="0.3">
      <c r="A4952" s="13"/>
      <c r="B4952" s="43"/>
      <c r="C4952" s="13"/>
      <c r="D4952" s="13"/>
      <c r="E4952" s="43"/>
      <c r="F4952" s="13"/>
      <c r="G4952" s="13"/>
      <c r="H4952" s="13"/>
      <c r="I4952" s="13"/>
      <c r="J4952" s="13"/>
      <c r="K4952" s="13"/>
      <c r="L4952" s="13"/>
      <c r="M4952" s="13"/>
      <c r="N4952" s="13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13"/>
      <c r="AH4952" s="13"/>
      <c r="AI4952" s="13"/>
      <c r="AJ4952" s="13"/>
      <c r="AK4952" s="43"/>
      <c r="AL4952" s="43"/>
      <c r="AM4952" s="43"/>
      <c r="AN4952" s="43"/>
      <c r="AO4952" s="43"/>
      <c r="AP4952" s="43"/>
      <c r="AQ4952" s="43"/>
      <c r="AR4952" s="43"/>
      <c r="AS4952" s="43"/>
      <c r="AT4952" s="43"/>
      <c r="AU4952" s="43"/>
      <c r="AV4952" s="43"/>
      <c r="AW4952" s="43"/>
      <c r="AX4952" s="43"/>
      <c r="AY4952" s="43"/>
      <c r="AZ4952" s="43"/>
      <c r="BA4952" s="43"/>
      <c r="BB4952" s="43"/>
      <c r="BC4952" s="43"/>
      <c r="BD4952" s="43"/>
      <c r="BE4952" s="13"/>
      <c r="BF4952" s="13"/>
      <c r="BG4952" s="13"/>
      <c r="BH4952" s="13"/>
      <c r="BI4952" s="13"/>
      <c r="BJ4952" s="13"/>
      <c r="BK4952" s="13"/>
    </row>
    <row r="4953" spans="1:63" s="45" customFormat="1" x14ac:dyDescent="0.3">
      <c r="A4953" s="13"/>
      <c r="B4953" s="43"/>
      <c r="C4953" s="13"/>
      <c r="D4953" s="13"/>
      <c r="E4953" s="43"/>
      <c r="F4953" s="13"/>
      <c r="G4953" s="13"/>
      <c r="H4953" s="13"/>
      <c r="I4953" s="13"/>
      <c r="J4953" s="13"/>
      <c r="K4953" s="13"/>
      <c r="L4953" s="13"/>
      <c r="M4953" s="13"/>
      <c r="N4953" s="13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13"/>
      <c r="AH4953" s="13"/>
      <c r="AI4953" s="13"/>
      <c r="AJ4953" s="13"/>
      <c r="AK4953" s="43"/>
      <c r="AL4953" s="43"/>
      <c r="AM4953" s="43"/>
      <c r="AN4953" s="43"/>
      <c r="AO4953" s="43"/>
      <c r="AP4953" s="43"/>
      <c r="AQ4953" s="43"/>
      <c r="AR4953" s="43"/>
      <c r="AS4953" s="43"/>
      <c r="AT4953" s="43"/>
      <c r="AU4953" s="43"/>
      <c r="AV4953" s="43"/>
      <c r="AW4953" s="43"/>
      <c r="AX4953" s="43"/>
      <c r="AY4953" s="43"/>
      <c r="AZ4953" s="43"/>
      <c r="BA4953" s="43"/>
      <c r="BB4953" s="43"/>
      <c r="BC4953" s="43"/>
      <c r="BD4953" s="43"/>
      <c r="BE4953" s="13"/>
      <c r="BF4953" s="13"/>
      <c r="BG4953" s="13"/>
      <c r="BH4953" s="13"/>
      <c r="BI4953" s="13"/>
      <c r="BJ4953" s="13"/>
      <c r="BK4953" s="13"/>
    </row>
    <row r="4954" spans="1:63" s="45" customFormat="1" x14ac:dyDescent="0.3">
      <c r="A4954" s="13"/>
      <c r="B4954" s="43"/>
      <c r="C4954" s="13"/>
      <c r="D4954" s="13"/>
      <c r="E4954" s="43"/>
      <c r="F4954" s="13"/>
      <c r="G4954" s="13"/>
      <c r="H4954" s="13"/>
      <c r="I4954" s="13"/>
      <c r="J4954" s="13"/>
      <c r="K4954" s="13"/>
      <c r="L4954" s="13"/>
      <c r="M4954" s="13"/>
      <c r="N4954" s="13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13"/>
      <c r="AH4954" s="13"/>
      <c r="AI4954" s="13"/>
      <c r="AJ4954" s="13"/>
      <c r="AK4954" s="43"/>
      <c r="AL4954" s="43"/>
      <c r="AM4954" s="43"/>
      <c r="AN4954" s="43"/>
      <c r="AO4954" s="43"/>
      <c r="AP4954" s="43"/>
      <c r="AQ4954" s="43"/>
      <c r="AR4954" s="43"/>
      <c r="AS4954" s="43"/>
      <c r="AT4954" s="43"/>
      <c r="AU4954" s="43"/>
      <c r="AV4954" s="43"/>
      <c r="AW4954" s="43"/>
      <c r="AX4954" s="43"/>
      <c r="AY4954" s="43"/>
      <c r="AZ4954" s="43"/>
      <c r="BA4954" s="43"/>
      <c r="BB4954" s="43"/>
      <c r="BC4954" s="43"/>
      <c r="BD4954" s="43"/>
      <c r="BE4954" s="13"/>
      <c r="BF4954" s="13"/>
      <c r="BG4954" s="13"/>
      <c r="BH4954" s="13"/>
      <c r="BI4954" s="13"/>
      <c r="BJ4954" s="13"/>
      <c r="BK4954" s="13"/>
    </row>
    <row r="4955" spans="1:63" s="45" customFormat="1" x14ac:dyDescent="0.3">
      <c r="A4955" s="13"/>
      <c r="B4955" s="43"/>
      <c r="C4955" s="13"/>
      <c r="D4955" s="13"/>
      <c r="E4955" s="43"/>
      <c r="F4955" s="13"/>
      <c r="G4955" s="13"/>
      <c r="H4955" s="13"/>
      <c r="I4955" s="13"/>
      <c r="J4955" s="13"/>
      <c r="K4955" s="13"/>
      <c r="L4955" s="13"/>
      <c r="M4955" s="13"/>
      <c r="N4955" s="13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13"/>
      <c r="AH4955" s="13"/>
      <c r="AI4955" s="13"/>
      <c r="AJ4955" s="13"/>
      <c r="AK4955" s="43"/>
      <c r="AL4955" s="43"/>
      <c r="AM4955" s="43"/>
      <c r="AN4955" s="43"/>
      <c r="AO4955" s="43"/>
      <c r="AP4955" s="43"/>
      <c r="AQ4955" s="43"/>
      <c r="AR4955" s="43"/>
      <c r="AS4955" s="43"/>
      <c r="AT4955" s="43"/>
      <c r="AU4955" s="43"/>
      <c r="AV4955" s="43"/>
      <c r="AW4955" s="43"/>
      <c r="AX4955" s="43"/>
      <c r="AY4955" s="43"/>
      <c r="AZ4955" s="43"/>
      <c r="BA4955" s="43"/>
      <c r="BB4955" s="43"/>
      <c r="BC4955" s="43"/>
      <c r="BD4955" s="43"/>
      <c r="BE4955" s="13"/>
      <c r="BF4955" s="13"/>
      <c r="BG4955" s="13"/>
      <c r="BH4955" s="13"/>
      <c r="BI4955" s="13"/>
      <c r="BJ4955" s="13"/>
      <c r="BK4955" s="13"/>
    </row>
    <row r="4956" spans="1:63" s="45" customFormat="1" x14ac:dyDescent="0.3">
      <c r="A4956" s="13"/>
      <c r="B4956" s="43"/>
      <c r="C4956" s="13"/>
      <c r="D4956" s="13"/>
      <c r="E4956" s="43"/>
      <c r="F4956" s="13"/>
      <c r="G4956" s="13"/>
      <c r="H4956" s="13"/>
      <c r="I4956" s="13"/>
      <c r="J4956" s="13"/>
      <c r="K4956" s="13"/>
      <c r="L4956" s="13"/>
      <c r="M4956" s="13"/>
      <c r="N4956" s="13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13"/>
      <c r="AH4956" s="13"/>
      <c r="AI4956" s="13"/>
      <c r="AJ4956" s="13"/>
      <c r="AK4956" s="43"/>
      <c r="AL4956" s="43"/>
      <c r="AM4956" s="43"/>
      <c r="AN4956" s="43"/>
      <c r="AO4956" s="43"/>
      <c r="AP4956" s="43"/>
      <c r="AQ4956" s="43"/>
      <c r="AR4956" s="43"/>
      <c r="AS4956" s="43"/>
      <c r="AT4956" s="43"/>
      <c r="AU4956" s="43"/>
      <c r="AV4956" s="43"/>
      <c r="AW4956" s="43"/>
      <c r="AX4956" s="43"/>
      <c r="AY4956" s="43"/>
      <c r="AZ4956" s="43"/>
      <c r="BA4956" s="43"/>
      <c r="BB4956" s="43"/>
      <c r="BC4956" s="43"/>
      <c r="BD4956" s="43"/>
      <c r="BE4956" s="13"/>
      <c r="BF4956" s="13"/>
      <c r="BG4956" s="13"/>
      <c r="BH4956" s="13"/>
      <c r="BI4956" s="13"/>
      <c r="BJ4956" s="13"/>
      <c r="BK4956" s="13"/>
    </row>
    <row r="4957" spans="1:63" s="45" customFormat="1" x14ac:dyDescent="0.3">
      <c r="A4957" s="13"/>
      <c r="B4957" s="43"/>
      <c r="C4957" s="13"/>
      <c r="D4957" s="13"/>
      <c r="E4957" s="43"/>
      <c r="F4957" s="13"/>
      <c r="G4957" s="13"/>
      <c r="H4957" s="13"/>
      <c r="I4957" s="13"/>
      <c r="J4957" s="13"/>
      <c r="K4957" s="13"/>
      <c r="L4957" s="13"/>
      <c r="M4957" s="13"/>
      <c r="N4957" s="13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13"/>
      <c r="AH4957" s="13"/>
      <c r="AI4957" s="13"/>
      <c r="AJ4957" s="13"/>
      <c r="AK4957" s="43"/>
      <c r="AL4957" s="43"/>
      <c r="AM4957" s="43"/>
      <c r="AN4957" s="43"/>
      <c r="AO4957" s="43"/>
      <c r="AP4957" s="43"/>
      <c r="AQ4957" s="43"/>
      <c r="AR4957" s="43"/>
      <c r="AS4957" s="43"/>
      <c r="AT4957" s="43"/>
      <c r="AU4957" s="43"/>
      <c r="AV4957" s="43"/>
      <c r="AW4957" s="43"/>
      <c r="AX4957" s="43"/>
      <c r="AY4957" s="43"/>
      <c r="AZ4957" s="43"/>
      <c r="BA4957" s="43"/>
      <c r="BB4957" s="43"/>
      <c r="BC4957" s="43"/>
      <c r="BD4957" s="43"/>
      <c r="BE4957" s="13"/>
      <c r="BF4957" s="13"/>
      <c r="BG4957" s="13"/>
      <c r="BH4957" s="13"/>
      <c r="BI4957" s="13"/>
      <c r="BJ4957" s="13"/>
      <c r="BK4957" s="13"/>
    </row>
    <row r="4958" spans="1:63" s="45" customFormat="1" x14ac:dyDescent="0.3">
      <c r="A4958" s="13"/>
      <c r="B4958" s="43"/>
      <c r="C4958" s="13"/>
      <c r="D4958" s="13"/>
      <c r="E4958" s="43"/>
      <c r="F4958" s="13"/>
      <c r="G4958" s="13"/>
      <c r="H4958" s="13"/>
      <c r="I4958" s="13"/>
      <c r="J4958" s="13"/>
      <c r="K4958" s="13"/>
      <c r="L4958" s="13"/>
      <c r="M4958" s="13"/>
      <c r="N4958" s="13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13"/>
      <c r="AH4958" s="13"/>
      <c r="AI4958" s="13"/>
      <c r="AJ4958" s="13"/>
      <c r="AK4958" s="43"/>
      <c r="AL4958" s="43"/>
      <c r="AM4958" s="43"/>
      <c r="AN4958" s="43"/>
      <c r="AO4958" s="43"/>
      <c r="AP4958" s="43"/>
      <c r="AQ4958" s="43"/>
      <c r="AR4958" s="43"/>
      <c r="AS4958" s="43"/>
      <c r="AT4958" s="43"/>
      <c r="AU4958" s="43"/>
      <c r="AV4958" s="43"/>
      <c r="AW4958" s="43"/>
      <c r="AX4958" s="43"/>
      <c r="AY4958" s="43"/>
      <c r="AZ4958" s="43"/>
      <c r="BA4958" s="43"/>
      <c r="BB4958" s="43"/>
      <c r="BC4958" s="43"/>
      <c r="BD4958" s="43"/>
      <c r="BE4958" s="13"/>
      <c r="BF4958" s="13"/>
      <c r="BG4958" s="13"/>
      <c r="BH4958" s="13"/>
      <c r="BI4958" s="13"/>
      <c r="BJ4958" s="13"/>
      <c r="BK4958" s="13"/>
    </row>
    <row r="4959" spans="1:63" s="45" customFormat="1" x14ac:dyDescent="0.3">
      <c r="A4959" s="13"/>
      <c r="B4959" s="43"/>
      <c r="C4959" s="13"/>
      <c r="D4959" s="13"/>
      <c r="E4959" s="43"/>
      <c r="F4959" s="13"/>
      <c r="G4959" s="13"/>
      <c r="H4959" s="13"/>
      <c r="I4959" s="13"/>
      <c r="J4959" s="13"/>
      <c r="K4959" s="13"/>
      <c r="L4959" s="13"/>
      <c r="M4959" s="13"/>
      <c r="N4959" s="13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13"/>
      <c r="AH4959" s="13"/>
      <c r="AI4959" s="13"/>
      <c r="AJ4959" s="13"/>
      <c r="AK4959" s="43"/>
      <c r="AL4959" s="43"/>
      <c r="AM4959" s="43"/>
      <c r="AN4959" s="43"/>
      <c r="AO4959" s="43"/>
      <c r="AP4959" s="43"/>
      <c r="AQ4959" s="43"/>
      <c r="AR4959" s="43"/>
      <c r="AS4959" s="43"/>
      <c r="AT4959" s="43"/>
      <c r="AU4959" s="43"/>
      <c r="AV4959" s="43"/>
      <c r="AW4959" s="43"/>
      <c r="AX4959" s="43"/>
      <c r="AY4959" s="43"/>
      <c r="AZ4959" s="43"/>
      <c r="BA4959" s="43"/>
      <c r="BB4959" s="43"/>
      <c r="BC4959" s="43"/>
      <c r="BD4959" s="43"/>
      <c r="BE4959" s="13"/>
      <c r="BF4959" s="13"/>
      <c r="BG4959" s="13"/>
      <c r="BH4959" s="13"/>
      <c r="BI4959" s="13"/>
      <c r="BJ4959" s="13"/>
      <c r="BK4959" s="13"/>
    </row>
    <row r="4960" spans="1:63" s="45" customFormat="1" x14ac:dyDescent="0.3">
      <c r="A4960" s="13"/>
      <c r="B4960" s="43"/>
      <c r="C4960" s="13"/>
      <c r="D4960" s="13"/>
      <c r="E4960" s="43"/>
      <c r="F4960" s="13"/>
      <c r="G4960" s="13"/>
      <c r="H4960" s="13"/>
      <c r="I4960" s="13"/>
      <c r="J4960" s="13"/>
      <c r="K4960" s="13"/>
      <c r="L4960" s="13"/>
      <c r="M4960" s="13"/>
      <c r="N4960" s="13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13"/>
      <c r="AH4960" s="13"/>
      <c r="AI4960" s="13"/>
      <c r="AJ4960" s="13"/>
      <c r="AK4960" s="43"/>
      <c r="AL4960" s="43"/>
      <c r="AM4960" s="43"/>
      <c r="AN4960" s="43"/>
      <c r="AO4960" s="43"/>
      <c r="AP4960" s="43"/>
      <c r="AQ4960" s="43"/>
      <c r="AR4960" s="43"/>
      <c r="AS4960" s="43"/>
      <c r="AT4960" s="43"/>
      <c r="AU4960" s="43"/>
      <c r="AV4960" s="43"/>
      <c r="AW4960" s="43"/>
      <c r="AX4960" s="43"/>
      <c r="AY4960" s="43"/>
      <c r="AZ4960" s="43"/>
      <c r="BA4960" s="43"/>
      <c r="BB4960" s="43"/>
      <c r="BC4960" s="43"/>
      <c r="BD4960" s="43"/>
      <c r="BE4960" s="13"/>
      <c r="BF4960" s="13"/>
      <c r="BG4960" s="13"/>
      <c r="BH4960" s="13"/>
      <c r="BI4960" s="13"/>
      <c r="BJ4960" s="13"/>
      <c r="BK4960" s="13"/>
    </row>
    <row r="4961" spans="1:63" s="45" customFormat="1" x14ac:dyDescent="0.3">
      <c r="A4961" s="13"/>
      <c r="B4961" s="43"/>
      <c r="C4961" s="13"/>
      <c r="D4961" s="13"/>
      <c r="E4961" s="43"/>
      <c r="F4961" s="13"/>
      <c r="G4961" s="13"/>
      <c r="H4961" s="13"/>
      <c r="I4961" s="13"/>
      <c r="J4961" s="13"/>
      <c r="K4961" s="13"/>
      <c r="L4961" s="13"/>
      <c r="M4961" s="13"/>
      <c r="N4961" s="13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13"/>
      <c r="AH4961" s="13"/>
      <c r="AI4961" s="13"/>
      <c r="AJ4961" s="13"/>
      <c r="AK4961" s="43"/>
      <c r="AL4961" s="43"/>
      <c r="AM4961" s="43"/>
      <c r="AN4961" s="43"/>
      <c r="AO4961" s="43"/>
      <c r="AP4961" s="43"/>
      <c r="AQ4961" s="43"/>
      <c r="AR4961" s="43"/>
      <c r="AS4961" s="43"/>
      <c r="AT4961" s="43"/>
      <c r="AU4961" s="43"/>
      <c r="AV4961" s="43"/>
      <c r="AW4961" s="43"/>
      <c r="AX4961" s="43"/>
      <c r="AY4961" s="43"/>
      <c r="AZ4961" s="43"/>
      <c r="BA4961" s="43"/>
      <c r="BB4961" s="43"/>
      <c r="BC4961" s="43"/>
      <c r="BD4961" s="43"/>
      <c r="BE4961" s="13"/>
      <c r="BF4961" s="13"/>
      <c r="BG4961" s="13"/>
      <c r="BH4961" s="13"/>
      <c r="BI4961" s="13"/>
      <c r="BJ4961" s="13"/>
      <c r="BK4961" s="13"/>
    </row>
    <row r="4962" spans="1:63" s="45" customFormat="1" x14ac:dyDescent="0.3">
      <c r="A4962" s="13"/>
      <c r="B4962" s="43"/>
      <c r="C4962" s="13"/>
      <c r="D4962" s="13"/>
      <c r="E4962" s="43"/>
      <c r="F4962" s="13"/>
      <c r="G4962" s="13"/>
      <c r="H4962" s="13"/>
      <c r="I4962" s="13"/>
      <c r="J4962" s="13"/>
      <c r="K4962" s="13"/>
      <c r="L4962" s="13"/>
      <c r="M4962" s="13"/>
      <c r="N4962" s="13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13"/>
      <c r="AH4962" s="13"/>
      <c r="AI4962" s="13"/>
      <c r="AJ4962" s="13"/>
      <c r="AK4962" s="43"/>
      <c r="AL4962" s="43"/>
      <c r="AM4962" s="43"/>
      <c r="AN4962" s="43"/>
      <c r="AO4962" s="43"/>
      <c r="AP4962" s="43"/>
      <c r="AQ4962" s="43"/>
      <c r="AR4962" s="43"/>
      <c r="AS4962" s="43"/>
      <c r="AT4962" s="43"/>
      <c r="AU4962" s="43"/>
      <c r="AV4962" s="43"/>
      <c r="AW4962" s="43"/>
      <c r="AX4962" s="43"/>
      <c r="AY4962" s="43"/>
      <c r="AZ4962" s="43"/>
      <c r="BA4962" s="43"/>
      <c r="BB4962" s="43"/>
      <c r="BC4962" s="43"/>
      <c r="BD4962" s="43"/>
      <c r="BE4962" s="13"/>
      <c r="BF4962" s="13"/>
      <c r="BG4962" s="13"/>
      <c r="BH4962" s="13"/>
      <c r="BI4962" s="13"/>
      <c r="BJ4962" s="13"/>
      <c r="BK4962" s="13"/>
    </row>
    <row r="4963" spans="1:63" s="45" customFormat="1" x14ac:dyDescent="0.3">
      <c r="A4963" s="13"/>
      <c r="B4963" s="43"/>
      <c r="C4963" s="13"/>
      <c r="D4963" s="13"/>
      <c r="E4963" s="43"/>
      <c r="F4963" s="13"/>
      <c r="G4963" s="13"/>
      <c r="H4963" s="13"/>
      <c r="I4963" s="13"/>
      <c r="J4963" s="13"/>
      <c r="K4963" s="13"/>
      <c r="L4963" s="13"/>
      <c r="M4963" s="13"/>
      <c r="N4963" s="13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13"/>
      <c r="AH4963" s="13"/>
      <c r="AI4963" s="13"/>
      <c r="AJ4963" s="13"/>
      <c r="AK4963" s="43"/>
      <c r="AL4963" s="43"/>
      <c r="AM4963" s="43"/>
      <c r="AN4963" s="43"/>
      <c r="AO4963" s="43"/>
      <c r="AP4963" s="43"/>
      <c r="AQ4963" s="43"/>
      <c r="AR4963" s="43"/>
      <c r="AS4963" s="43"/>
      <c r="AT4963" s="43"/>
      <c r="AU4963" s="43"/>
      <c r="AV4963" s="43"/>
      <c r="AW4963" s="43"/>
      <c r="AX4963" s="43"/>
      <c r="AY4963" s="43"/>
      <c r="AZ4963" s="43"/>
      <c r="BA4963" s="43"/>
      <c r="BB4963" s="43"/>
      <c r="BC4963" s="43"/>
      <c r="BD4963" s="43"/>
      <c r="BE4963" s="13"/>
      <c r="BF4963" s="13"/>
      <c r="BG4963" s="13"/>
      <c r="BH4963" s="13"/>
      <c r="BI4963" s="13"/>
      <c r="BJ4963" s="13"/>
      <c r="BK4963" s="13"/>
    </row>
    <row r="4964" spans="1:63" s="45" customFormat="1" x14ac:dyDescent="0.3">
      <c r="A4964" s="13"/>
      <c r="B4964" s="43"/>
      <c r="C4964" s="13"/>
      <c r="D4964" s="13"/>
      <c r="E4964" s="43"/>
      <c r="F4964" s="13"/>
      <c r="G4964" s="13"/>
      <c r="H4964" s="13"/>
      <c r="I4964" s="13"/>
      <c r="J4964" s="13"/>
      <c r="K4964" s="13"/>
      <c r="L4964" s="13"/>
      <c r="M4964" s="13"/>
      <c r="N4964" s="13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13"/>
      <c r="AH4964" s="13"/>
      <c r="AI4964" s="13"/>
      <c r="AJ4964" s="13"/>
      <c r="AK4964" s="43"/>
      <c r="AL4964" s="43"/>
      <c r="AM4964" s="43"/>
      <c r="AN4964" s="43"/>
      <c r="AO4964" s="43"/>
      <c r="AP4964" s="43"/>
      <c r="AQ4964" s="43"/>
      <c r="AR4964" s="43"/>
      <c r="AS4964" s="43"/>
      <c r="AT4964" s="43"/>
      <c r="AU4964" s="43"/>
      <c r="AV4964" s="43"/>
      <c r="AW4964" s="43"/>
      <c r="AX4964" s="43"/>
      <c r="AY4964" s="43"/>
      <c r="AZ4964" s="43"/>
      <c r="BA4964" s="43"/>
      <c r="BB4964" s="43"/>
      <c r="BC4964" s="43"/>
      <c r="BD4964" s="43"/>
      <c r="BE4964" s="13"/>
      <c r="BF4964" s="13"/>
      <c r="BG4964" s="13"/>
      <c r="BH4964" s="13"/>
      <c r="BI4964" s="13"/>
      <c r="BJ4964" s="13"/>
      <c r="BK4964" s="13"/>
    </row>
    <row r="4965" spans="1:63" s="45" customFormat="1" x14ac:dyDescent="0.3">
      <c r="A4965" s="13"/>
      <c r="B4965" s="43"/>
      <c r="C4965" s="13"/>
      <c r="D4965" s="13"/>
      <c r="E4965" s="43"/>
      <c r="F4965" s="13"/>
      <c r="G4965" s="13"/>
      <c r="H4965" s="13"/>
      <c r="I4965" s="13"/>
      <c r="J4965" s="13"/>
      <c r="K4965" s="13"/>
      <c r="L4965" s="13"/>
      <c r="M4965" s="13"/>
      <c r="N4965" s="13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13"/>
      <c r="AH4965" s="13"/>
      <c r="AI4965" s="13"/>
      <c r="AJ4965" s="13"/>
      <c r="AK4965" s="43"/>
      <c r="AL4965" s="43"/>
      <c r="AM4965" s="43"/>
      <c r="AN4965" s="43"/>
      <c r="AO4965" s="43"/>
      <c r="AP4965" s="43"/>
      <c r="AQ4965" s="43"/>
      <c r="AR4965" s="43"/>
      <c r="AS4965" s="43"/>
      <c r="AT4965" s="43"/>
      <c r="AU4965" s="43"/>
      <c r="AV4965" s="43"/>
      <c r="AW4965" s="43"/>
      <c r="AX4965" s="43"/>
      <c r="AY4965" s="43"/>
      <c r="AZ4965" s="43"/>
      <c r="BA4965" s="43"/>
      <c r="BB4965" s="43"/>
      <c r="BC4965" s="43"/>
      <c r="BD4965" s="43"/>
      <c r="BE4965" s="13"/>
      <c r="BF4965" s="13"/>
      <c r="BG4965" s="13"/>
      <c r="BH4965" s="13"/>
      <c r="BI4965" s="13"/>
      <c r="BJ4965" s="13"/>
      <c r="BK4965" s="13"/>
    </row>
    <row r="4966" spans="1:63" s="45" customFormat="1" x14ac:dyDescent="0.3">
      <c r="A4966" s="13"/>
      <c r="B4966" s="43"/>
      <c r="C4966" s="13"/>
      <c r="D4966" s="13"/>
      <c r="E4966" s="43"/>
      <c r="F4966" s="13"/>
      <c r="G4966" s="13"/>
      <c r="H4966" s="13"/>
      <c r="I4966" s="13"/>
      <c r="J4966" s="13"/>
      <c r="K4966" s="13"/>
      <c r="L4966" s="13"/>
      <c r="M4966" s="13"/>
      <c r="N4966" s="13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13"/>
      <c r="AH4966" s="13"/>
      <c r="AI4966" s="13"/>
      <c r="AJ4966" s="13"/>
      <c r="AK4966" s="43"/>
      <c r="AL4966" s="43"/>
      <c r="AM4966" s="43"/>
      <c r="AN4966" s="43"/>
      <c r="AO4966" s="43"/>
      <c r="AP4966" s="43"/>
      <c r="AQ4966" s="43"/>
      <c r="AR4966" s="43"/>
      <c r="AS4966" s="43"/>
      <c r="AT4966" s="43"/>
      <c r="AU4966" s="43"/>
      <c r="AV4966" s="43"/>
      <c r="AW4966" s="43"/>
      <c r="AX4966" s="43"/>
      <c r="AY4966" s="43"/>
      <c r="AZ4966" s="43"/>
      <c r="BA4966" s="43"/>
      <c r="BB4966" s="43"/>
      <c r="BC4966" s="43"/>
      <c r="BD4966" s="43"/>
      <c r="BE4966" s="13"/>
      <c r="BF4966" s="13"/>
      <c r="BG4966" s="13"/>
      <c r="BH4966" s="13"/>
      <c r="BI4966" s="13"/>
      <c r="BJ4966" s="13"/>
      <c r="BK4966" s="13"/>
    </row>
    <row r="4967" spans="1:63" s="45" customFormat="1" x14ac:dyDescent="0.3">
      <c r="A4967" s="13"/>
      <c r="B4967" s="43"/>
      <c r="C4967" s="13"/>
      <c r="D4967" s="13"/>
      <c r="E4967" s="43"/>
      <c r="F4967" s="13"/>
      <c r="G4967" s="13"/>
      <c r="H4967" s="13"/>
      <c r="I4967" s="13"/>
      <c r="J4967" s="13"/>
      <c r="K4967" s="13"/>
      <c r="L4967" s="13"/>
      <c r="M4967" s="13"/>
      <c r="N4967" s="13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13"/>
      <c r="AH4967" s="13"/>
      <c r="AI4967" s="13"/>
      <c r="AJ4967" s="13"/>
      <c r="AK4967" s="43"/>
      <c r="AL4967" s="43"/>
      <c r="AM4967" s="43"/>
      <c r="AN4967" s="43"/>
      <c r="AO4967" s="43"/>
      <c r="AP4967" s="43"/>
      <c r="AQ4967" s="43"/>
      <c r="AR4967" s="43"/>
      <c r="AS4967" s="43"/>
      <c r="AT4967" s="43"/>
      <c r="AU4967" s="43"/>
      <c r="AV4967" s="43"/>
      <c r="AW4967" s="43"/>
      <c r="AX4967" s="43"/>
      <c r="AY4967" s="43"/>
      <c r="AZ4967" s="43"/>
      <c r="BA4967" s="43"/>
      <c r="BB4967" s="43"/>
      <c r="BC4967" s="43"/>
      <c r="BD4967" s="43"/>
      <c r="BE4967" s="13"/>
      <c r="BF4967" s="13"/>
      <c r="BG4967" s="13"/>
      <c r="BH4967" s="13"/>
      <c r="BI4967" s="13"/>
      <c r="BJ4967" s="13"/>
      <c r="BK4967" s="13"/>
    </row>
    <row r="4968" spans="1:63" s="45" customFormat="1" x14ac:dyDescent="0.3">
      <c r="A4968" s="13"/>
      <c r="B4968" s="43"/>
      <c r="C4968" s="13"/>
      <c r="D4968" s="13"/>
      <c r="E4968" s="43"/>
      <c r="F4968" s="13"/>
      <c r="G4968" s="13"/>
      <c r="H4968" s="13"/>
      <c r="I4968" s="13"/>
      <c r="J4968" s="13"/>
      <c r="K4968" s="13"/>
      <c r="L4968" s="13"/>
      <c r="M4968" s="13"/>
      <c r="N4968" s="13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13"/>
      <c r="AH4968" s="13"/>
      <c r="AI4968" s="13"/>
      <c r="AJ4968" s="13"/>
      <c r="AK4968" s="43"/>
      <c r="AL4968" s="43"/>
      <c r="AM4968" s="43"/>
      <c r="AN4968" s="43"/>
      <c r="AO4968" s="43"/>
      <c r="AP4968" s="43"/>
      <c r="AQ4968" s="43"/>
      <c r="AR4968" s="43"/>
      <c r="AS4968" s="43"/>
      <c r="AT4968" s="43"/>
      <c r="AU4968" s="43"/>
      <c r="AV4968" s="43"/>
      <c r="AW4968" s="43"/>
      <c r="AX4968" s="43"/>
      <c r="AY4968" s="43"/>
      <c r="AZ4968" s="43"/>
      <c r="BA4968" s="43"/>
      <c r="BB4968" s="43"/>
      <c r="BC4968" s="43"/>
      <c r="BD4968" s="43"/>
      <c r="BE4968" s="13"/>
      <c r="BF4968" s="13"/>
      <c r="BG4968" s="13"/>
      <c r="BH4968" s="13"/>
      <c r="BI4968" s="13"/>
      <c r="BJ4968" s="13"/>
      <c r="BK4968" s="13"/>
    </row>
    <row r="4969" spans="1:63" s="45" customFormat="1" x14ac:dyDescent="0.3">
      <c r="A4969" s="13"/>
      <c r="B4969" s="43"/>
      <c r="C4969" s="13"/>
      <c r="D4969" s="13"/>
      <c r="E4969" s="43"/>
      <c r="F4969" s="13"/>
      <c r="G4969" s="13"/>
      <c r="H4969" s="13"/>
      <c r="I4969" s="13"/>
      <c r="J4969" s="13"/>
      <c r="K4969" s="13"/>
      <c r="L4969" s="13"/>
      <c r="M4969" s="13"/>
      <c r="N4969" s="13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13"/>
      <c r="AH4969" s="13"/>
      <c r="AI4969" s="13"/>
      <c r="AJ4969" s="13"/>
      <c r="AK4969" s="43"/>
      <c r="AL4969" s="43"/>
      <c r="AM4969" s="43"/>
      <c r="AN4969" s="43"/>
      <c r="AO4969" s="43"/>
      <c r="AP4969" s="43"/>
      <c r="AQ4969" s="43"/>
      <c r="AR4969" s="43"/>
      <c r="AS4969" s="43"/>
      <c r="AT4969" s="43"/>
      <c r="AU4969" s="43"/>
      <c r="AV4969" s="43"/>
      <c r="AW4969" s="43"/>
      <c r="AX4969" s="43"/>
      <c r="AY4969" s="43"/>
      <c r="AZ4969" s="43"/>
      <c r="BA4969" s="43"/>
      <c r="BB4969" s="43"/>
      <c r="BC4969" s="43"/>
      <c r="BD4969" s="43"/>
      <c r="BE4969" s="13"/>
      <c r="BF4969" s="13"/>
      <c r="BG4969" s="13"/>
      <c r="BH4969" s="13"/>
      <c r="BI4969" s="13"/>
      <c r="BJ4969" s="13"/>
      <c r="BK4969" s="13"/>
    </row>
    <row r="4970" spans="1:63" s="45" customFormat="1" x14ac:dyDescent="0.3">
      <c r="A4970" s="13"/>
      <c r="B4970" s="43"/>
      <c r="C4970" s="13"/>
      <c r="D4970" s="13"/>
      <c r="E4970" s="43"/>
      <c r="F4970" s="13"/>
      <c r="G4970" s="13"/>
      <c r="H4970" s="13"/>
      <c r="I4970" s="13"/>
      <c r="J4970" s="13"/>
      <c r="K4970" s="13"/>
      <c r="L4970" s="13"/>
      <c r="M4970" s="13"/>
      <c r="N4970" s="13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13"/>
      <c r="AH4970" s="13"/>
      <c r="AI4970" s="13"/>
      <c r="AJ4970" s="13"/>
      <c r="AK4970" s="43"/>
      <c r="AL4970" s="43"/>
      <c r="AM4970" s="43"/>
      <c r="AN4970" s="43"/>
      <c r="AO4970" s="43"/>
      <c r="AP4970" s="43"/>
      <c r="AQ4970" s="43"/>
      <c r="AR4970" s="43"/>
      <c r="AS4970" s="43"/>
      <c r="AT4970" s="43"/>
      <c r="AU4970" s="43"/>
      <c r="AV4970" s="43"/>
      <c r="AW4970" s="43"/>
      <c r="AX4970" s="43"/>
      <c r="AY4970" s="43"/>
      <c r="AZ4970" s="43"/>
      <c r="BA4970" s="43"/>
      <c r="BB4970" s="43"/>
      <c r="BC4970" s="43"/>
      <c r="BD4970" s="43"/>
      <c r="BE4970" s="13"/>
      <c r="BF4970" s="13"/>
      <c r="BG4970" s="13"/>
      <c r="BH4970" s="13"/>
      <c r="BI4970" s="13"/>
      <c r="BJ4970" s="13"/>
      <c r="BK4970" s="13"/>
    </row>
    <row r="4971" spans="1:63" s="45" customFormat="1" x14ac:dyDescent="0.3">
      <c r="A4971" s="13"/>
      <c r="B4971" s="43"/>
      <c r="C4971" s="13"/>
      <c r="D4971" s="13"/>
      <c r="E4971" s="43"/>
      <c r="F4971" s="13"/>
      <c r="G4971" s="13"/>
      <c r="H4971" s="13"/>
      <c r="I4971" s="13"/>
      <c r="J4971" s="13"/>
      <c r="K4971" s="13"/>
      <c r="L4971" s="13"/>
      <c r="M4971" s="13"/>
      <c r="N4971" s="13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13"/>
      <c r="AH4971" s="13"/>
      <c r="AI4971" s="13"/>
      <c r="AJ4971" s="13"/>
      <c r="AK4971" s="43"/>
      <c r="AL4971" s="43"/>
      <c r="AM4971" s="43"/>
      <c r="AN4971" s="43"/>
      <c r="AO4971" s="43"/>
      <c r="AP4971" s="43"/>
      <c r="AQ4971" s="43"/>
      <c r="AR4971" s="43"/>
      <c r="AS4971" s="43"/>
      <c r="AT4971" s="43"/>
      <c r="AU4971" s="43"/>
      <c r="AV4971" s="43"/>
      <c r="AW4971" s="43"/>
      <c r="AX4971" s="43"/>
      <c r="AY4971" s="43"/>
      <c r="AZ4971" s="43"/>
      <c r="BA4971" s="43"/>
      <c r="BB4971" s="43"/>
      <c r="BC4971" s="43"/>
      <c r="BD4971" s="43"/>
      <c r="BE4971" s="13"/>
      <c r="BF4971" s="13"/>
      <c r="BG4971" s="13"/>
      <c r="BH4971" s="13"/>
      <c r="BI4971" s="13"/>
      <c r="BJ4971" s="13"/>
      <c r="BK4971" s="13"/>
    </row>
    <row r="4972" spans="1:63" s="45" customFormat="1" x14ac:dyDescent="0.3">
      <c r="A4972" s="13"/>
      <c r="B4972" s="43"/>
      <c r="C4972" s="13"/>
      <c r="D4972" s="13"/>
      <c r="E4972" s="43"/>
      <c r="F4972" s="13"/>
      <c r="G4972" s="13"/>
      <c r="H4972" s="13"/>
      <c r="I4972" s="13"/>
      <c r="J4972" s="13"/>
      <c r="K4972" s="13"/>
      <c r="L4972" s="13"/>
      <c r="M4972" s="13"/>
      <c r="N4972" s="13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13"/>
      <c r="AH4972" s="13"/>
      <c r="AI4972" s="13"/>
      <c r="AJ4972" s="13"/>
      <c r="AK4972" s="43"/>
      <c r="AL4972" s="43"/>
      <c r="AM4972" s="43"/>
      <c r="AN4972" s="43"/>
      <c r="AO4972" s="43"/>
      <c r="AP4972" s="43"/>
      <c r="AQ4972" s="43"/>
      <c r="AR4972" s="43"/>
      <c r="AS4972" s="43"/>
      <c r="AT4972" s="43"/>
      <c r="AU4972" s="43"/>
      <c r="AV4972" s="43"/>
      <c r="AW4972" s="43"/>
      <c r="AX4972" s="43"/>
      <c r="AY4972" s="43"/>
      <c r="AZ4972" s="43"/>
      <c r="BA4972" s="43"/>
      <c r="BB4972" s="43"/>
      <c r="BC4972" s="43"/>
      <c r="BD4972" s="43"/>
      <c r="BE4972" s="13"/>
      <c r="BF4972" s="13"/>
      <c r="BG4972" s="13"/>
      <c r="BH4972" s="13"/>
      <c r="BI4972" s="13"/>
      <c r="BJ4972" s="13"/>
      <c r="BK4972" s="13"/>
    </row>
    <row r="4973" spans="1:63" s="45" customFormat="1" x14ac:dyDescent="0.3">
      <c r="A4973" s="13"/>
      <c r="B4973" s="43"/>
      <c r="C4973" s="13"/>
      <c r="D4973" s="13"/>
      <c r="E4973" s="43"/>
      <c r="F4973" s="13"/>
      <c r="G4973" s="13"/>
      <c r="H4973" s="13"/>
      <c r="I4973" s="13"/>
      <c r="J4973" s="13"/>
      <c r="K4973" s="13"/>
      <c r="L4973" s="13"/>
      <c r="M4973" s="13"/>
      <c r="N4973" s="13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13"/>
      <c r="AH4973" s="13"/>
      <c r="AI4973" s="13"/>
      <c r="AJ4973" s="13"/>
      <c r="AK4973" s="43"/>
      <c r="AL4973" s="43"/>
      <c r="AM4973" s="43"/>
      <c r="AN4973" s="43"/>
      <c r="AO4973" s="43"/>
      <c r="AP4973" s="43"/>
      <c r="AQ4973" s="43"/>
      <c r="AR4973" s="43"/>
      <c r="AS4973" s="43"/>
      <c r="AT4973" s="43"/>
      <c r="AU4973" s="43"/>
      <c r="AV4973" s="43"/>
      <c r="AW4973" s="43"/>
      <c r="AX4973" s="43"/>
      <c r="AY4973" s="43"/>
      <c r="AZ4973" s="43"/>
      <c r="BA4973" s="43"/>
      <c r="BB4973" s="43"/>
      <c r="BC4973" s="43"/>
      <c r="BD4973" s="43"/>
      <c r="BE4973" s="13"/>
      <c r="BF4973" s="13"/>
      <c r="BG4973" s="13"/>
      <c r="BH4973" s="13"/>
      <c r="BI4973" s="13"/>
      <c r="BJ4973" s="13"/>
      <c r="BK4973" s="13"/>
    </row>
    <row r="4974" spans="1:63" s="45" customFormat="1" x14ac:dyDescent="0.3">
      <c r="A4974" s="13"/>
      <c r="B4974" s="43"/>
      <c r="C4974" s="13"/>
      <c r="D4974" s="13"/>
      <c r="E4974" s="43"/>
      <c r="F4974" s="13"/>
      <c r="G4974" s="13"/>
      <c r="H4974" s="13"/>
      <c r="I4974" s="13"/>
      <c r="J4974" s="13"/>
      <c r="K4974" s="13"/>
      <c r="L4974" s="13"/>
      <c r="M4974" s="13"/>
      <c r="N4974" s="13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13"/>
      <c r="AH4974" s="13"/>
      <c r="AI4974" s="13"/>
      <c r="AJ4974" s="13"/>
      <c r="AK4974" s="43"/>
      <c r="AL4974" s="43"/>
      <c r="AM4974" s="43"/>
      <c r="AN4974" s="43"/>
      <c r="AO4974" s="43"/>
      <c r="AP4974" s="43"/>
      <c r="AQ4974" s="43"/>
      <c r="AR4974" s="43"/>
      <c r="AS4974" s="43"/>
      <c r="AT4974" s="43"/>
      <c r="AU4974" s="43"/>
      <c r="AV4974" s="43"/>
      <c r="AW4974" s="43"/>
      <c r="AX4974" s="43"/>
      <c r="AY4974" s="43"/>
      <c r="AZ4974" s="43"/>
      <c r="BA4974" s="43"/>
      <c r="BB4974" s="43"/>
      <c r="BC4974" s="43"/>
      <c r="BD4974" s="43"/>
      <c r="BE4974" s="13"/>
      <c r="BF4974" s="13"/>
      <c r="BG4974" s="13"/>
      <c r="BH4974" s="13"/>
      <c r="BI4974" s="13"/>
      <c r="BJ4974" s="13"/>
      <c r="BK4974" s="13"/>
    </row>
    <row r="4975" spans="1:63" s="45" customFormat="1" x14ac:dyDescent="0.3">
      <c r="A4975" s="13"/>
      <c r="B4975" s="43"/>
      <c r="C4975" s="13"/>
      <c r="D4975" s="13"/>
      <c r="E4975" s="43"/>
      <c r="F4975" s="13"/>
      <c r="G4975" s="13"/>
      <c r="H4975" s="13"/>
      <c r="I4975" s="13"/>
      <c r="J4975" s="13"/>
      <c r="K4975" s="13"/>
      <c r="L4975" s="13"/>
      <c r="M4975" s="13"/>
      <c r="N4975" s="13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13"/>
      <c r="AH4975" s="13"/>
      <c r="AI4975" s="13"/>
      <c r="AJ4975" s="13"/>
      <c r="AK4975" s="43"/>
      <c r="AL4975" s="43"/>
      <c r="AM4975" s="43"/>
      <c r="AN4975" s="43"/>
      <c r="AO4975" s="43"/>
      <c r="AP4975" s="43"/>
      <c r="AQ4975" s="43"/>
      <c r="AR4975" s="43"/>
      <c r="AS4975" s="43"/>
      <c r="AT4975" s="43"/>
      <c r="AU4975" s="43"/>
      <c r="AV4975" s="43"/>
      <c r="AW4975" s="43"/>
      <c r="AX4975" s="43"/>
      <c r="AY4975" s="43"/>
      <c r="AZ4975" s="43"/>
      <c r="BA4975" s="43"/>
      <c r="BB4975" s="43"/>
      <c r="BC4975" s="43"/>
      <c r="BD4975" s="43"/>
      <c r="BE4975" s="13"/>
      <c r="BF4975" s="13"/>
      <c r="BG4975" s="13"/>
      <c r="BH4975" s="13"/>
      <c r="BI4975" s="13"/>
      <c r="BJ4975" s="13"/>
      <c r="BK4975" s="13"/>
    </row>
    <row r="4976" spans="1:63" s="45" customFormat="1" x14ac:dyDescent="0.3">
      <c r="A4976" s="13"/>
      <c r="B4976" s="43"/>
      <c r="C4976" s="13"/>
      <c r="D4976" s="13"/>
      <c r="E4976" s="43"/>
      <c r="F4976" s="13"/>
      <c r="G4976" s="13"/>
      <c r="H4976" s="13"/>
      <c r="I4976" s="13"/>
      <c r="J4976" s="13"/>
      <c r="K4976" s="13"/>
      <c r="L4976" s="13"/>
      <c r="M4976" s="13"/>
      <c r="N4976" s="13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13"/>
      <c r="AH4976" s="13"/>
      <c r="AI4976" s="13"/>
      <c r="AJ4976" s="13"/>
      <c r="AK4976" s="43"/>
      <c r="AL4976" s="43"/>
      <c r="AM4976" s="43"/>
      <c r="AN4976" s="43"/>
      <c r="AO4976" s="43"/>
      <c r="AP4976" s="43"/>
      <c r="AQ4976" s="43"/>
      <c r="AR4976" s="43"/>
      <c r="AS4976" s="43"/>
      <c r="AT4976" s="43"/>
      <c r="AU4976" s="43"/>
      <c r="AV4976" s="43"/>
      <c r="AW4976" s="43"/>
      <c r="AX4976" s="43"/>
      <c r="AY4976" s="43"/>
      <c r="AZ4976" s="43"/>
      <c r="BA4976" s="43"/>
      <c r="BB4976" s="43"/>
      <c r="BC4976" s="43"/>
      <c r="BD4976" s="43"/>
      <c r="BE4976" s="13"/>
      <c r="BF4976" s="13"/>
      <c r="BG4976" s="13"/>
      <c r="BH4976" s="13"/>
      <c r="BI4976" s="13"/>
      <c r="BJ4976" s="13"/>
      <c r="BK4976" s="13"/>
    </row>
    <row r="4977" spans="1:63" s="45" customFormat="1" x14ac:dyDescent="0.3">
      <c r="A4977" s="13"/>
      <c r="B4977" s="43"/>
      <c r="C4977" s="13"/>
      <c r="D4977" s="13"/>
      <c r="E4977" s="43"/>
      <c r="F4977" s="13"/>
      <c r="G4977" s="13"/>
      <c r="H4977" s="13"/>
      <c r="I4977" s="13"/>
      <c r="J4977" s="13"/>
      <c r="K4977" s="13"/>
      <c r="L4977" s="13"/>
      <c r="M4977" s="13"/>
      <c r="N4977" s="13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13"/>
      <c r="AH4977" s="13"/>
      <c r="AI4977" s="13"/>
      <c r="AJ4977" s="13"/>
      <c r="AK4977" s="43"/>
      <c r="AL4977" s="43"/>
      <c r="AM4977" s="43"/>
      <c r="AN4977" s="43"/>
      <c r="AO4977" s="43"/>
      <c r="AP4977" s="43"/>
      <c r="AQ4977" s="43"/>
      <c r="AR4977" s="43"/>
      <c r="AS4977" s="43"/>
      <c r="AT4977" s="43"/>
      <c r="AU4977" s="43"/>
      <c r="AV4977" s="43"/>
      <c r="AW4977" s="43"/>
      <c r="AX4977" s="43"/>
      <c r="AY4977" s="43"/>
      <c r="AZ4977" s="43"/>
      <c r="BA4977" s="43"/>
      <c r="BB4977" s="43"/>
      <c r="BC4977" s="43"/>
      <c r="BD4977" s="43"/>
      <c r="BE4977" s="13"/>
      <c r="BF4977" s="13"/>
      <c r="BG4977" s="13"/>
      <c r="BH4977" s="13"/>
      <c r="BI4977" s="13"/>
      <c r="BJ4977" s="13"/>
      <c r="BK4977" s="13"/>
    </row>
    <row r="4978" spans="1:63" s="45" customFormat="1" x14ac:dyDescent="0.3">
      <c r="A4978" s="13"/>
      <c r="B4978" s="43"/>
      <c r="C4978" s="13"/>
      <c r="D4978" s="13"/>
      <c r="E4978" s="43"/>
      <c r="F4978" s="13"/>
      <c r="G4978" s="13"/>
      <c r="H4978" s="13"/>
      <c r="I4978" s="13"/>
      <c r="J4978" s="13"/>
      <c r="K4978" s="13"/>
      <c r="L4978" s="13"/>
      <c r="M4978" s="13"/>
      <c r="N4978" s="13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13"/>
      <c r="AH4978" s="13"/>
      <c r="AI4978" s="13"/>
      <c r="AJ4978" s="13"/>
      <c r="AK4978" s="43"/>
      <c r="AL4978" s="43"/>
      <c r="AM4978" s="43"/>
      <c r="AN4978" s="43"/>
      <c r="AO4978" s="43"/>
      <c r="AP4978" s="43"/>
      <c r="AQ4978" s="43"/>
      <c r="AR4978" s="43"/>
      <c r="AS4978" s="43"/>
      <c r="AT4978" s="43"/>
      <c r="AU4978" s="43"/>
      <c r="AV4978" s="43"/>
      <c r="AW4978" s="43"/>
      <c r="AX4978" s="43"/>
      <c r="AY4978" s="43"/>
      <c r="AZ4978" s="43"/>
      <c r="BA4978" s="43"/>
      <c r="BB4978" s="43"/>
      <c r="BC4978" s="43"/>
      <c r="BD4978" s="43"/>
      <c r="BE4978" s="13"/>
      <c r="BF4978" s="13"/>
      <c r="BG4978" s="13"/>
      <c r="BH4978" s="13"/>
      <c r="BI4978" s="13"/>
      <c r="BJ4978" s="13"/>
      <c r="BK4978" s="13"/>
    </row>
    <row r="4979" spans="1:63" s="45" customFormat="1" x14ac:dyDescent="0.3">
      <c r="A4979" s="13"/>
      <c r="B4979" s="43"/>
      <c r="C4979" s="13"/>
      <c r="D4979" s="13"/>
      <c r="E4979" s="43"/>
      <c r="F4979" s="13"/>
      <c r="G4979" s="13"/>
      <c r="H4979" s="13"/>
      <c r="I4979" s="13"/>
      <c r="J4979" s="13"/>
      <c r="K4979" s="13"/>
      <c r="L4979" s="13"/>
      <c r="M4979" s="13"/>
      <c r="N4979" s="13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13"/>
      <c r="AH4979" s="13"/>
      <c r="AI4979" s="13"/>
      <c r="AJ4979" s="13"/>
      <c r="AK4979" s="43"/>
      <c r="AL4979" s="43"/>
      <c r="AM4979" s="43"/>
      <c r="AN4979" s="43"/>
      <c r="AO4979" s="43"/>
      <c r="AP4979" s="43"/>
      <c r="AQ4979" s="43"/>
      <c r="AR4979" s="43"/>
      <c r="AS4979" s="43"/>
      <c r="AT4979" s="43"/>
      <c r="AU4979" s="43"/>
      <c r="AV4979" s="43"/>
      <c r="AW4979" s="43"/>
      <c r="AX4979" s="43"/>
      <c r="AY4979" s="43"/>
      <c r="AZ4979" s="43"/>
      <c r="BA4979" s="43"/>
      <c r="BB4979" s="43"/>
      <c r="BC4979" s="43"/>
      <c r="BD4979" s="43"/>
      <c r="BE4979" s="13"/>
      <c r="BF4979" s="13"/>
      <c r="BG4979" s="13"/>
      <c r="BH4979" s="13"/>
      <c r="BI4979" s="13"/>
      <c r="BJ4979" s="13"/>
      <c r="BK4979" s="13"/>
    </row>
    <row r="4980" spans="1:63" s="45" customFormat="1" x14ac:dyDescent="0.3">
      <c r="A4980" s="13"/>
      <c r="B4980" s="43"/>
      <c r="C4980" s="13"/>
      <c r="D4980" s="13"/>
      <c r="E4980" s="43"/>
      <c r="F4980" s="13"/>
      <c r="G4980" s="13"/>
      <c r="H4980" s="13"/>
      <c r="I4980" s="13"/>
      <c r="J4980" s="13"/>
      <c r="K4980" s="13"/>
      <c r="L4980" s="13"/>
      <c r="M4980" s="13"/>
      <c r="N4980" s="13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13"/>
      <c r="AH4980" s="13"/>
      <c r="AI4980" s="13"/>
      <c r="AJ4980" s="13"/>
      <c r="AK4980" s="43"/>
      <c r="AL4980" s="43"/>
      <c r="AM4980" s="43"/>
      <c r="AN4980" s="43"/>
      <c r="AO4980" s="43"/>
      <c r="AP4980" s="43"/>
      <c r="AQ4980" s="43"/>
      <c r="AR4980" s="43"/>
      <c r="AS4980" s="43"/>
      <c r="AT4980" s="43"/>
      <c r="AU4980" s="43"/>
      <c r="AV4980" s="43"/>
      <c r="AW4980" s="43"/>
      <c r="AX4980" s="43"/>
      <c r="AY4980" s="43"/>
      <c r="AZ4980" s="43"/>
      <c r="BA4980" s="43"/>
      <c r="BB4980" s="43"/>
      <c r="BC4980" s="43"/>
      <c r="BD4980" s="43"/>
      <c r="BE4980" s="13"/>
      <c r="BF4980" s="13"/>
      <c r="BG4980" s="13"/>
      <c r="BH4980" s="13"/>
      <c r="BI4980" s="13"/>
      <c r="BJ4980" s="13"/>
      <c r="BK4980" s="13"/>
    </row>
    <row r="4981" spans="1:63" s="45" customFormat="1" x14ac:dyDescent="0.3">
      <c r="A4981" s="13"/>
      <c r="B4981" s="43"/>
      <c r="C4981" s="13"/>
      <c r="D4981" s="13"/>
      <c r="E4981" s="43"/>
      <c r="F4981" s="13"/>
      <c r="G4981" s="13"/>
      <c r="H4981" s="13"/>
      <c r="I4981" s="13"/>
      <c r="J4981" s="13"/>
      <c r="K4981" s="13"/>
      <c r="L4981" s="13"/>
      <c r="M4981" s="13"/>
      <c r="N4981" s="13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13"/>
      <c r="AH4981" s="13"/>
      <c r="AI4981" s="13"/>
      <c r="AJ4981" s="13"/>
      <c r="AK4981" s="43"/>
      <c r="AL4981" s="43"/>
      <c r="AM4981" s="43"/>
      <c r="AN4981" s="43"/>
      <c r="AO4981" s="43"/>
      <c r="AP4981" s="43"/>
      <c r="AQ4981" s="43"/>
      <c r="AR4981" s="43"/>
      <c r="AS4981" s="43"/>
      <c r="AT4981" s="43"/>
      <c r="AU4981" s="43"/>
      <c r="AV4981" s="43"/>
      <c r="AW4981" s="43"/>
      <c r="AX4981" s="43"/>
      <c r="AY4981" s="43"/>
      <c r="AZ4981" s="43"/>
      <c r="BA4981" s="43"/>
      <c r="BB4981" s="43"/>
      <c r="BC4981" s="43"/>
      <c r="BD4981" s="43"/>
      <c r="BE4981" s="13"/>
      <c r="BF4981" s="13"/>
      <c r="BG4981" s="13"/>
      <c r="BH4981" s="13"/>
      <c r="BI4981" s="13"/>
      <c r="BJ4981" s="13"/>
      <c r="BK4981" s="13"/>
    </row>
    <row r="4982" spans="1:63" s="45" customFormat="1" x14ac:dyDescent="0.3">
      <c r="A4982" s="13"/>
      <c r="B4982" s="43"/>
      <c r="C4982" s="13"/>
      <c r="D4982" s="13"/>
      <c r="E4982" s="43"/>
      <c r="F4982" s="13"/>
      <c r="G4982" s="13"/>
      <c r="H4982" s="13"/>
      <c r="I4982" s="13"/>
      <c r="J4982" s="13"/>
      <c r="K4982" s="13"/>
      <c r="L4982" s="13"/>
      <c r="M4982" s="13"/>
      <c r="N4982" s="13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13"/>
      <c r="AH4982" s="13"/>
      <c r="AI4982" s="13"/>
      <c r="AJ4982" s="13"/>
      <c r="AK4982" s="43"/>
      <c r="AL4982" s="43"/>
      <c r="AM4982" s="43"/>
      <c r="AN4982" s="43"/>
      <c r="AO4982" s="43"/>
      <c r="AP4982" s="43"/>
      <c r="AQ4982" s="43"/>
      <c r="AR4982" s="43"/>
      <c r="AS4982" s="43"/>
      <c r="AT4982" s="43"/>
      <c r="AU4982" s="43"/>
      <c r="AV4982" s="43"/>
      <c r="AW4982" s="43"/>
      <c r="AX4982" s="43"/>
      <c r="AY4982" s="43"/>
      <c r="AZ4982" s="43"/>
      <c r="BA4982" s="43"/>
      <c r="BB4982" s="43"/>
      <c r="BC4982" s="43"/>
      <c r="BD4982" s="43"/>
      <c r="BE4982" s="13"/>
      <c r="BF4982" s="13"/>
      <c r="BG4982" s="13"/>
      <c r="BH4982" s="13"/>
      <c r="BI4982" s="13"/>
      <c r="BJ4982" s="13"/>
      <c r="BK4982" s="13"/>
    </row>
    <row r="4983" spans="1:63" s="45" customFormat="1" x14ac:dyDescent="0.3">
      <c r="A4983" s="13"/>
      <c r="B4983" s="43"/>
      <c r="C4983" s="13"/>
      <c r="D4983" s="13"/>
      <c r="E4983" s="43"/>
      <c r="F4983" s="13"/>
      <c r="G4983" s="13"/>
      <c r="H4983" s="13"/>
      <c r="I4983" s="13"/>
      <c r="J4983" s="13"/>
      <c r="K4983" s="13"/>
      <c r="L4983" s="13"/>
      <c r="M4983" s="13"/>
      <c r="N4983" s="13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13"/>
      <c r="AH4983" s="13"/>
      <c r="AI4983" s="13"/>
      <c r="AJ4983" s="13"/>
      <c r="AK4983" s="43"/>
      <c r="AL4983" s="43"/>
      <c r="AM4983" s="43"/>
      <c r="AN4983" s="43"/>
      <c r="AO4983" s="43"/>
      <c r="AP4983" s="43"/>
      <c r="AQ4983" s="43"/>
      <c r="AR4983" s="43"/>
      <c r="AS4983" s="43"/>
      <c r="AT4983" s="43"/>
      <c r="AU4983" s="43"/>
      <c r="AV4983" s="43"/>
      <c r="AW4983" s="43"/>
      <c r="AX4983" s="43"/>
      <c r="AY4983" s="43"/>
      <c r="AZ4983" s="43"/>
      <c r="BA4983" s="43"/>
      <c r="BB4983" s="43"/>
      <c r="BC4983" s="43"/>
      <c r="BD4983" s="43"/>
      <c r="BE4983" s="13"/>
      <c r="BF4983" s="13"/>
      <c r="BG4983" s="13"/>
      <c r="BH4983" s="13"/>
      <c r="BI4983" s="13"/>
      <c r="BJ4983" s="13"/>
      <c r="BK4983" s="13"/>
    </row>
    <row r="4984" spans="1:63" s="45" customFormat="1" x14ac:dyDescent="0.3">
      <c r="A4984" s="13"/>
      <c r="B4984" s="43"/>
      <c r="C4984" s="13"/>
      <c r="D4984" s="13"/>
      <c r="E4984" s="43"/>
      <c r="F4984" s="13"/>
      <c r="G4984" s="13"/>
      <c r="H4984" s="13"/>
      <c r="I4984" s="13"/>
      <c r="J4984" s="13"/>
      <c r="K4984" s="13"/>
      <c r="L4984" s="13"/>
      <c r="M4984" s="13"/>
      <c r="N4984" s="13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13"/>
      <c r="AH4984" s="13"/>
      <c r="AI4984" s="13"/>
      <c r="AJ4984" s="13"/>
      <c r="AK4984" s="43"/>
      <c r="AL4984" s="43"/>
      <c r="AM4984" s="43"/>
      <c r="AN4984" s="43"/>
      <c r="AO4984" s="43"/>
      <c r="AP4984" s="43"/>
      <c r="AQ4984" s="43"/>
      <c r="AR4984" s="43"/>
      <c r="AS4984" s="43"/>
      <c r="AT4984" s="43"/>
      <c r="AU4984" s="43"/>
      <c r="AV4984" s="43"/>
      <c r="AW4984" s="43"/>
      <c r="AX4984" s="43"/>
      <c r="AY4984" s="43"/>
      <c r="AZ4984" s="43"/>
      <c r="BA4984" s="43"/>
      <c r="BB4984" s="43"/>
      <c r="BC4984" s="43"/>
      <c r="BD4984" s="43"/>
      <c r="BE4984" s="13"/>
      <c r="BF4984" s="13"/>
      <c r="BG4984" s="13"/>
      <c r="BH4984" s="13"/>
      <c r="BI4984" s="13"/>
      <c r="BJ4984" s="13"/>
      <c r="BK4984" s="13"/>
    </row>
    <row r="4985" spans="1:63" s="45" customFormat="1" x14ac:dyDescent="0.3">
      <c r="A4985" s="13"/>
      <c r="B4985" s="43"/>
      <c r="C4985" s="13"/>
      <c r="D4985" s="13"/>
      <c r="E4985" s="43"/>
      <c r="F4985" s="13"/>
      <c r="G4985" s="13"/>
      <c r="H4985" s="13"/>
      <c r="I4985" s="13"/>
      <c r="J4985" s="13"/>
      <c r="K4985" s="13"/>
      <c r="L4985" s="13"/>
      <c r="M4985" s="13"/>
      <c r="N4985" s="13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13"/>
      <c r="AH4985" s="13"/>
      <c r="AI4985" s="13"/>
      <c r="AJ4985" s="13"/>
      <c r="AK4985" s="43"/>
      <c r="AL4985" s="43"/>
      <c r="AM4985" s="43"/>
      <c r="AN4985" s="43"/>
      <c r="AO4985" s="43"/>
      <c r="AP4985" s="43"/>
      <c r="AQ4985" s="43"/>
      <c r="AR4985" s="43"/>
      <c r="AS4985" s="43"/>
      <c r="AT4985" s="43"/>
      <c r="AU4985" s="43"/>
      <c r="AV4985" s="43"/>
      <c r="AW4985" s="43"/>
      <c r="AX4985" s="43"/>
      <c r="AY4985" s="43"/>
      <c r="AZ4985" s="43"/>
      <c r="BA4985" s="43"/>
      <c r="BB4985" s="43"/>
      <c r="BC4985" s="43"/>
      <c r="BD4985" s="43"/>
      <c r="BE4985" s="13"/>
      <c r="BF4985" s="13"/>
      <c r="BG4985" s="13"/>
      <c r="BH4985" s="13"/>
      <c r="BI4985" s="13"/>
      <c r="BJ4985" s="13"/>
      <c r="BK4985" s="13"/>
    </row>
    <row r="4986" spans="1:63" s="45" customFormat="1" x14ac:dyDescent="0.3">
      <c r="A4986" s="13"/>
      <c r="B4986" s="43"/>
      <c r="C4986" s="13"/>
      <c r="D4986" s="13"/>
      <c r="E4986" s="43"/>
      <c r="F4986" s="13"/>
      <c r="G4986" s="13"/>
      <c r="H4986" s="13"/>
      <c r="I4986" s="13"/>
      <c r="J4986" s="13"/>
      <c r="K4986" s="13"/>
      <c r="L4986" s="13"/>
      <c r="M4986" s="13"/>
      <c r="N4986" s="13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13"/>
      <c r="AH4986" s="13"/>
      <c r="AI4986" s="13"/>
      <c r="AJ4986" s="13"/>
      <c r="AK4986" s="43"/>
      <c r="AL4986" s="43"/>
      <c r="AM4986" s="43"/>
      <c r="AN4986" s="43"/>
      <c r="AO4986" s="43"/>
      <c r="AP4986" s="43"/>
      <c r="AQ4986" s="43"/>
      <c r="AR4986" s="43"/>
      <c r="AS4986" s="43"/>
      <c r="AT4986" s="43"/>
      <c r="AU4986" s="43"/>
      <c r="AV4986" s="43"/>
      <c r="AW4986" s="43"/>
      <c r="AX4986" s="43"/>
      <c r="AY4986" s="43"/>
      <c r="AZ4986" s="43"/>
      <c r="BA4986" s="43"/>
      <c r="BB4986" s="43"/>
      <c r="BC4986" s="43"/>
      <c r="BD4986" s="43"/>
      <c r="BE4986" s="13"/>
      <c r="BF4986" s="13"/>
      <c r="BG4986" s="13"/>
      <c r="BH4986" s="13"/>
      <c r="BI4986" s="13"/>
      <c r="BJ4986" s="13"/>
      <c r="BK4986" s="13"/>
    </row>
    <row r="4987" spans="1:63" s="45" customFormat="1" x14ac:dyDescent="0.3">
      <c r="A4987" s="13"/>
      <c r="B4987" s="43"/>
      <c r="C4987" s="13"/>
      <c r="D4987" s="13"/>
      <c r="E4987" s="43"/>
      <c r="F4987" s="13"/>
      <c r="G4987" s="13"/>
      <c r="H4987" s="13"/>
      <c r="I4987" s="13"/>
      <c r="J4987" s="13"/>
      <c r="K4987" s="13"/>
      <c r="L4987" s="13"/>
      <c r="M4987" s="13"/>
      <c r="N4987" s="13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13"/>
      <c r="AH4987" s="13"/>
      <c r="AI4987" s="13"/>
      <c r="AJ4987" s="13"/>
      <c r="AK4987" s="43"/>
      <c r="AL4987" s="43"/>
      <c r="AM4987" s="43"/>
      <c r="AN4987" s="43"/>
      <c r="AO4987" s="43"/>
      <c r="AP4987" s="43"/>
      <c r="AQ4987" s="43"/>
      <c r="AR4987" s="43"/>
      <c r="AS4987" s="43"/>
      <c r="AT4987" s="43"/>
      <c r="AU4987" s="43"/>
      <c r="AV4987" s="43"/>
      <c r="AW4987" s="43"/>
      <c r="AX4987" s="43"/>
      <c r="AY4987" s="43"/>
      <c r="AZ4987" s="43"/>
      <c r="BA4987" s="43"/>
      <c r="BB4987" s="43"/>
      <c r="BC4987" s="43"/>
      <c r="BD4987" s="43"/>
      <c r="BE4987" s="13"/>
      <c r="BF4987" s="13"/>
      <c r="BG4987" s="13"/>
      <c r="BH4987" s="13"/>
      <c r="BI4987" s="13"/>
      <c r="BJ4987" s="13"/>
      <c r="BK4987" s="13"/>
    </row>
    <row r="4988" spans="1:63" s="45" customFormat="1" x14ac:dyDescent="0.3">
      <c r="A4988" s="13"/>
      <c r="B4988" s="43"/>
      <c r="C4988" s="13"/>
      <c r="D4988" s="13"/>
      <c r="E4988" s="43"/>
      <c r="F4988" s="13"/>
      <c r="G4988" s="13"/>
      <c r="H4988" s="13"/>
      <c r="I4988" s="13"/>
      <c r="J4988" s="13"/>
      <c r="K4988" s="13"/>
      <c r="L4988" s="13"/>
      <c r="M4988" s="13"/>
      <c r="N4988" s="13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13"/>
      <c r="AH4988" s="13"/>
      <c r="AI4988" s="13"/>
      <c r="AJ4988" s="13"/>
      <c r="AK4988" s="43"/>
      <c r="AL4988" s="43"/>
      <c r="AM4988" s="43"/>
      <c r="AN4988" s="43"/>
      <c r="AO4988" s="43"/>
      <c r="AP4988" s="43"/>
      <c r="AQ4988" s="43"/>
      <c r="AR4988" s="43"/>
      <c r="AS4988" s="43"/>
      <c r="AT4988" s="43"/>
      <c r="AU4988" s="43"/>
      <c r="AV4988" s="43"/>
      <c r="AW4988" s="43"/>
      <c r="AX4988" s="43"/>
      <c r="AY4988" s="43"/>
      <c r="AZ4988" s="43"/>
      <c r="BA4988" s="43"/>
      <c r="BB4988" s="43"/>
      <c r="BC4988" s="43"/>
      <c r="BD4988" s="43"/>
      <c r="BE4988" s="13"/>
      <c r="BF4988" s="13"/>
      <c r="BG4988" s="13"/>
      <c r="BH4988" s="13"/>
      <c r="BI4988" s="13"/>
      <c r="BJ4988" s="13"/>
      <c r="BK4988" s="13"/>
    </row>
    <row r="4989" spans="1:63" s="45" customFormat="1" x14ac:dyDescent="0.3">
      <c r="A4989" s="13"/>
      <c r="B4989" s="43"/>
      <c r="C4989" s="13"/>
      <c r="D4989" s="13"/>
      <c r="E4989" s="43"/>
      <c r="F4989" s="13"/>
      <c r="G4989" s="13"/>
      <c r="H4989" s="13"/>
      <c r="I4989" s="13"/>
      <c r="J4989" s="13"/>
      <c r="K4989" s="13"/>
      <c r="L4989" s="13"/>
      <c r="M4989" s="13"/>
      <c r="N4989" s="13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13"/>
      <c r="AH4989" s="13"/>
      <c r="AI4989" s="13"/>
      <c r="AJ4989" s="13"/>
      <c r="AK4989" s="43"/>
      <c r="AL4989" s="43"/>
      <c r="AM4989" s="43"/>
      <c r="AN4989" s="43"/>
      <c r="AO4989" s="43"/>
      <c r="AP4989" s="43"/>
      <c r="AQ4989" s="43"/>
      <c r="AR4989" s="43"/>
      <c r="AS4989" s="43"/>
      <c r="AT4989" s="43"/>
      <c r="AU4989" s="43"/>
      <c r="AV4989" s="43"/>
      <c r="AW4989" s="43"/>
      <c r="AX4989" s="43"/>
      <c r="AY4989" s="43"/>
      <c r="AZ4989" s="43"/>
      <c r="BA4989" s="43"/>
      <c r="BB4989" s="43"/>
      <c r="BC4989" s="43"/>
      <c r="BD4989" s="43"/>
      <c r="BE4989" s="13"/>
      <c r="BF4989" s="13"/>
      <c r="BG4989" s="13"/>
      <c r="BH4989" s="13"/>
      <c r="BI4989" s="13"/>
      <c r="BJ4989" s="13"/>
      <c r="BK4989" s="13"/>
    </row>
    <row r="4990" spans="1:63" s="45" customFormat="1" x14ac:dyDescent="0.3">
      <c r="A4990" s="13"/>
      <c r="B4990" s="43"/>
      <c r="C4990" s="13"/>
      <c r="D4990" s="13"/>
      <c r="E4990" s="43"/>
      <c r="F4990" s="13"/>
      <c r="G4990" s="13"/>
      <c r="H4990" s="13"/>
      <c r="I4990" s="13"/>
      <c r="J4990" s="13"/>
      <c r="K4990" s="13"/>
      <c r="L4990" s="13"/>
      <c r="M4990" s="13"/>
      <c r="N4990" s="13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13"/>
      <c r="AH4990" s="13"/>
      <c r="AI4990" s="13"/>
      <c r="AJ4990" s="13"/>
      <c r="AK4990" s="43"/>
      <c r="AL4990" s="43"/>
      <c r="AM4990" s="43"/>
      <c r="AN4990" s="43"/>
      <c r="AO4990" s="43"/>
      <c r="AP4990" s="43"/>
      <c r="AQ4990" s="43"/>
      <c r="AR4990" s="43"/>
      <c r="AS4990" s="43"/>
      <c r="AT4990" s="43"/>
      <c r="AU4990" s="43"/>
      <c r="AV4990" s="43"/>
      <c r="AW4990" s="43"/>
      <c r="AX4990" s="43"/>
      <c r="AY4990" s="43"/>
      <c r="AZ4990" s="43"/>
      <c r="BA4990" s="43"/>
      <c r="BB4990" s="43"/>
      <c r="BC4990" s="43"/>
      <c r="BD4990" s="43"/>
      <c r="BE4990" s="13"/>
      <c r="BF4990" s="13"/>
      <c r="BG4990" s="13"/>
      <c r="BH4990" s="13"/>
      <c r="BI4990" s="13"/>
      <c r="BJ4990" s="13"/>
      <c r="BK4990" s="13"/>
    </row>
    <row r="4991" spans="1:63" s="45" customFormat="1" x14ac:dyDescent="0.3">
      <c r="A4991" s="13"/>
      <c r="B4991" s="43"/>
      <c r="C4991" s="13"/>
      <c r="D4991" s="13"/>
      <c r="E4991" s="43"/>
      <c r="F4991" s="13"/>
      <c r="G4991" s="13"/>
      <c r="H4991" s="13"/>
      <c r="I4991" s="13"/>
      <c r="J4991" s="13"/>
      <c r="K4991" s="13"/>
      <c r="L4991" s="13"/>
      <c r="M4991" s="13"/>
      <c r="N4991" s="13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13"/>
      <c r="AH4991" s="13"/>
      <c r="AI4991" s="13"/>
      <c r="AJ4991" s="13"/>
      <c r="AK4991" s="43"/>
      <c r="AL4991" s="43"/>
      <c r="AM4991" s="43"/>
      <c r="AN4991" s="43"/>
      <c r="AO4991" s="43"/>
      <c r="AP4991" s="43"/>
      <c r="AQ4991" s="43"/>
      <c r="AR4991" s="43"/>
      <c r="AS4991" s="43"/>
      <c r="AT4991" s="43"/>
      <c r="AU4991" s="43"/>
      <c r="AV4991" s="43"/>
      <c r="AW4991" s="43"/>
      <c r="AX4991" s="43"/>
      <c r="AY4991" s="43"/>
      <c r="AZ4991" s="43"/>
      <c r="BA4991" s="43"/>
      <c r="BB4991" s="43"/>
      <c r="BC4991" s="43"/>
      <c r="BD4991" s="43"/>
      <c r="BE4991" s="13"/>
      <c r="BF4991" s="13"/>
      <c r="BG4991" s="13"/>
      <c r="BH4991" s="13"/>
      <c r="BI4991" s="13"/>
      <c r="BJ4991" s="13"/>
      <c r="BK4991" s="13"/>
    </row>
    <row r="4992" spans="1:63" s="45" customFormat="1" x14ac:dyDescent="0.3">
      <c r="A4992" s="13"/>
      <c r="B4992" s="43"/>
      <c r="C4992" s="13"/>
      <c r="D4992" s="13"/>
      <c r="E4992" s="43"/>
      <c r="F4992" s="13"/>
      <c r="G4992" s="13"/>
      <c r="H4992" s="13"/>
      <c r="I4992" s="13"/>
      <c r="J4992" s="13"/>
      <c r="K4992" s="13"/>
      <c r="L4992" s="13"/>
      <c r="M4992" s="13"/>
      <c r="N4992" s="13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13"/>
      <c r="AH4992" s="13"/>
      <c r="AI4992" s="13"/>
      <c r="AJ4992" s="13"/>
      <c r="AK4992" s="43"/>
      <c r="AL4992" s="43"/>
      <c r="AM4992" s="43"/>
      <c r="AN4992" s="43"/>
      <c r="AO4992" s="43"/>
      <c r="AP4992" s="43"/>
      <c r="AQ4992" s="43"/>
      <c r="AR4992" s="43"/>
      <c r="AS4992" s="43"/>
      <c r="AT4992" s="43"/>
      <c r="AU4992" s="43"/>
      <c r="AV4992" s="43"/>
      <c r="AW4992" s="43"/>
      <c r="AX4992" s="43"/>
      <c r="AY4992" s="43"/>
      <c r="AZ4992" s="43"/>
      <c r="BA4992" s="43"/>
      <c r="BB4992" s="43"/>
      <c r="BC4992" s="43"/>
      <c r="BD4992" s="43"/>
      <c r="BE4992" s="13"/>
      <c r="BF4992" s="13"/>
      <c r="BG4992" s="13"/>
      <c r="BH4992" s="13"/>
      <c r="BI4992" s="13"/>
      <c r="BJ4992" s="13"/>
      <c r="BK4992" s="13"/>
    </row>
    <row r="4993" spans="1:63" s="45" customFormat="1" x14ac:dyDescent="0.3">
      <c r="A4993" s="13"/>
      <c r="B4993" s="43"/>
      <c r="C4993" s="13"/>
      <c r="D4993" s="13"/>
      <c r="E4993" s="43"/>
      <c r="F4993" s="13"/>
      <c r="G4993" s="13"/>
      <c r="H4993" s="13"/>
      <c r="I4993" s="13"/>
      <c r="J4993" s="13"/>
      <c r="K4993" s="13"/>
      <c r="L4993" s="13"/>
      <c r="M4993" s="13"/>
      <c r="N4993" s="13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13"/>
      <c r="AH4993" s="13"/>
      <c r="AI4993" s="13"/>
      <c r="AJ4993" s="13"/>
      <c r="AK4993" s="43"/>
      <c r="AL4993" s="43"/>
      <c r="AM4993" s="43"/>
      <c r="AN4993" s="43"/>
      <c r="AO4993" s="43"/>
      <c r="AP4993" s="43"/>
      <c r="AQ4993" s="43"/>
      <c r="AR4993" s="43"/>
      <c r="AS4993" s="43"/>
      <c r="AT4993" s="43"/>
      <c r="AU4993" s="43"/>
      <c r="AV4993" s="43"/>
      <c r="AW4993" s="43"/>
      <c r="AX4993" s="43"/>
      <c r="AY4993" s="43"/>
      <c r="AZ4993" s="43"/>
      <c r="BA4993" s="43"/>
      <c r="BB4993" s="43"/>
      <c r="BC4993" s="43"/>
      <c r="BD4993" s="43"/>
      <c r="BE4993" s="13"/>
      <c r="BF4993" s="13"/>
      <c r="BG4993" s="13"/>
      <c r="BH4993" s="13"/>
      <c r="BI4993" s="13"/>
      <c r="BJ4993" s="13"/>
      <c r="BK4993" s="13"/>
    </row>
    <row r="4994" spans="1:63" s="45" customFormat="1" x14ac:dyDescent="0.3">
      <c r="A4994" s="13"/>
      <c r="B4994" s="43"/>
      <c r="C4994" s="13"/>
      <c r="D4994" s="13"/>
      <c r="E4994" s="43"/>
      <c r="F4994" s="13"/>
      <c r="G4994" s="13"/>
      <c r="H4994" s="13"/>
      <c r="I4994" s="13"/>
      <c r="J4994" s="13"/>
      <c r="K4994" s="13"/>
      <c r="L4994" s="13"/>
      <c r="M4994" s="13"/>
      <c r="N4994" s="13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13"/>
      <c r="AH4994" s="13"/>
      <c r="AI4994" s="13"/>
      <c r="AJ4994" s="13"/>
      <c r="AK4994" s="43"/>
      <c r="AL4994" s="43"/>
      <c r="AM4994" s="43"/>
      <c r="AN4994" s="43"/>
      <c r="AO4994" s="43"/>
      <c r="AP4994" s="43"/>
      <c r="AQ4994" s="43"/>
      <c r="AR4994" s="43"/>
      <c r="AS4994" s="43"/>
      <c r="AT4994" s="43"/>
      <c r="AU4994" s="43"/>
      <c r="AV4994" s="43"/>
      <c r="AW4994" s="43"/>
      <c r="AX4994" s="43"/>
      <c r="AY4994" s="43"/>
      <c r="AZ4994" s="43"/>
      <c r="BA4994" s="43"/>
      <c r="BB4994" s="43"/>
      <c r="BC4994" s="43"/>
      <c r="BD4994" s="43"/>
      <c r="BE4994" s="13"/>
      <c r="BF4994" s="13"/>
      <c r="BG4994" s="13"/>
      <c r="BH4994" s="13"/>
      <c r="BI4994" s="13"/>
      <c r="BJ4994" s="13"/>
      <c r="BK4994" s="13"/>
    </row>
    <row r="4995" spans="1:63" s="45" customFormat="1" x14ac:dyDescent="0.3">
      <c r="A4995" s="13"/>
      <c r="B4995" s="43"/>
      <c r="C4995" s="13"/>
      <c r="D4995" s="13"/>
      <c r="E4995" s="43"/>
      <c r="F4995" s="13"/>
      <c r="G4995" s="13"/>
      <c r="H4995" s="13"/>
      <c r="I4995" s="13"/>
      <c r="J4995" s="13"/>
      <c r="K4995" s="13"/>
      <c r="L4995" s="13"/>
      <c r="M4995" s="13"/>
      <c r="N4995" s="13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13"/>
      <c r="AH4995" s="13"/>
      <c r="AI4995" s="13"/>
      <c r="AJ4995" s="13"/>
      <c r="AK4995" s="43"/>
      <c r="AL4995" s="43"/>
      <c r="AM4995" s="43"/>
      <c r="AN4995" s="43"/>
      <c r="AO4995" s="43"/>
      <c r="AP4995" s="43"/>
      <c r="AQ4995" s="43"/>
      <c r="AR4995" s="43"/>
      <c r="AS4995" s="43"/>
      <c r="AT4995" s="43"/>
      <c r="AU4995" s="43"/>
      <c r="AV4995" s="43"/>
      <c r="AW4995" s="43"/>
      <c r="AX4995" s="43"/>
      <c r="AY4995" s="43"/>
      <c r="AZ4995" s="43"/>
      <c r="BA4995" s="43"/>
      <c r="BB4995" s="43"/>
      <c r="BC4995" s="43"/>
      <c r="BD4995" s="43"/>
      <c r="BE4995" s="13"/>
      <c r="BF4995" s="13"/>
      <c r="BG4995" s="13"/>
      <c r="BH4995" s="13"/>
      <c r="BI4995" s="13"/>
      <c r="BJ4995" s="13"/>
      <c r="BK4995" s="13"/>
    </row>
    <row r="4996" spans="1:63" s="45" customFormat="1" x14ac:dyDescent="0.3">
      <c r="A4996" s="13"/>
      <c r="B4996" s="43"/>
      <c r="C4996" s="13"/>
      <c r="D4996" s="13"/>
      <c r="E4996" s="43"/>
      <c r="F4996" s="13"/>
      <c r="G4996" s="13"/>
      <c r="H4996" s="13"/>
      <c r="I4996" s="13"/>
      <c r="J4996" s="13"/>
      <c r="K4996" s="13"/>
      <c r="L4996" s="13"/>
      <c r="M4996" s="13"/>
      <c r="N4996" s="13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13"/>
      <c r="AH4996" s="13"/>
      <c r="AI4996" s="13"/>
      <c r="AJ4996" s="13"/>
      <c r="AK4996" s="43"/>
      <c r="AL4996" s="43"/>
      <c r="AM4996" s="43"/>
      <c r="AN4996" s="43"/>
      <c r="AO4996" s="43"/>
      <c r="AP4996" s="43"/>
      <c r="AQ4996" s="43"/>
      <c r="AR4996" s="43"/>
      <c r="AS4996" s="43"/>
      <c r="AT4996" s="43"/>
      <c r="AU4996" s="43"/>
      <c r="AV4996" s="43"/>
      <c r="AW4996" s="43"/>
      <c r="AX4996" s="43"/>
      <c r="AY4996" s="43"/>
      <c r="AZ4996" s="43"/>
      <c r="BA4996" s="43"/>
      <c r="BB4996" s="43"/>
      <c r="BC4996" s="43"/>
      <c r="BD4996" s="43"/>
      <c r="BE4996" s="13"/>
      <c r="BF4996" s="13"/>
      <c r="BG4996" s="13"/>
      <c r="BH4996" s="13"/>
      <c r="BI4996" s="13"/>
      <c r="BJ4996" s="13"/>
      <c r="BK4996" s="13"/>
    </row>
    <row r="4997" spans="1:63" s="45" customFormat="1" x14ac:dyDescent="0.3">
      <c r="A4997" s="13"/>
      <c r="B4997" s="43"/>
      <c r="C4997" s="13"/>
      <c r="D4997" s="13"/>
      <c r="E4997" s="43"/>
      <c r="F4997" s="13"/>
      <c r="G4997" s="13"/>
      <c r="H4997" s="13"/>
      <c r="I4997" s="13"/>
      <c r="J4997" s="13"/>
      <c r="K4997" s="13"/>
      <c r="L4997" s="13"/>
      <c r="M4997" s="13"/>
      <c r="N4997" s="13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13"/>
      <c r="AH4997" s="13"/>
      <c r="AI4997" s="13"/>
      <c r="AJ4997" s="13"/>
      <c r="AK4997" s="43"/>
      <c r="AL4997" s="43"/>
      <c r="AM4997" s="43"/>
      <c r="AN4997" s="43"/>
      <c r="AO4997" s="43"/>
      <c r="AP4997" s="43"/>
      <c r="AQ4997" s="43"/>
      <c r="AR4997" s="43"/>
      <c r="AS4997" s="43"/>
      <c r="AT4997" s="43"/>
      <c r="AU4997" s="43"/>
      <c r="AV4997" s="43"/>
      <c r="AW4997" s="43"/>
      <c r="AX4997" s="43"/>
      <c r="AY4997" s="43"/>
      <c r="AZ4997" s="43"/>
      <c r="BA4997" s="43"/>
      <c r="BB4997" s="43"/>
      <c r="BC4997" s="43"/>
      <c r="BD4997" s="43"/>
      <c r="BE4997" s="13"/>
      <c r="BF4997" s="13"/>
      <c r="BG4997" s="13"/>
      <c r="BH4997" s="13"/>
      <c r="BI4997" s="13"/>
      <c r="BJ4997" s="13"/>
      <c r="BK4997" s="13"/>
    </row>
    <row r="4998" spans="1:63" s="45" customFormat="1" x14ac:dyDescent="0.3">
      <c r="A4998" s="13"/>
      <c r="B4998" s="43"/>
      <c r="C4998" s="13"/>
      <c r="D4998" s="13"/>
      <c r="E4998" s="43"/>
      <c r="F4998" s="13"/>
      <c r="G4998" s="13"/>
      <c r="H4998" s="13"/>
      <c r="I4998" s="13"/>
      <c r="J4998" s="13"/>
      <c r="K4998" s="13"/>
      <c r="L4998" s="13"/>
      <c r="M4998" s="13"/>
      <c r="N4998" s="13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13"/>
      <c r="AH4998" s="13"/>
      <c r="AI4998" s="13"/>
      <c r="AJ4998" s="13"/>
      <c r="AK4998" s="43"/>
      <c r="AL4998" s="43"/>
      <c r="AM4998" s="43"/>
      <c r="AN4998" s="43"/>
      <c r="AO4998" s="43"/>
      <c r="AP4998" s="43"/>
      <c r="AQ4998" s="43"/>
      <c r="AR4998" s="43"/>
      <c r="AS4998" s="43"/>
      <c r="AT4998" s="43"/>
      <c r="AU4998" s="43"/>
      <c r="AV4998" s="43"/>
      <c r="AW4998" s="43"/>
      <c r="AX4998" s="43"/>
      <c r="AY4998" s="43"/>
      <c r="AZ4998" s="43"/>
      <c r="BA4998" s="43"/>
      <c r="BB4998" s="43"/>
      <c r="BC4998" s="43"/>
      <c r="BD4998" s="43"/>
      <c r="BE4998" s="13"/>
      <c r="BF4998" s="13"/>
      <c r="BG4998" s="13"/>
      <c r="BH4998" s="13"/>
      <c r="BI4998" s="13"/>
      <c r="BJ4998" s="13"/>
      <c r="BK4998" s="13"/>
    </row>
    <row r="4999" spans="1:63" s="45" customFormat="1" x14ac:dyDescent="0.3">
      <c r="A4999" s="13"/>
      <c r="B4999" s="43"/>
      <c r="C4999" s="13"/>
      <c r="D4999" s="13"/>
      <c r="E4999" s="43"/>
      <c r="F4999" s="13"/>
      <c r="G4999" s="13"/>
      <c r="H4999" s="13"/>
      <c r="I4999" s="13"/>
      <c r="J4999" s="13"/>
      <c r="K4999" s="13"/>
      <c r="L4999" s="13"/>
      <c r="M4999" s="13"/>
      <c r="N4999" s="13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13"/>
      <c r="AH4999" s="13"/>
      <c r="AI4999" s="13"/>
      <c r="AJ4999" s="13"/>
      <c r="AK4999" s="43"/>
      <c r="AL4999" s="43"/>
      <c r="AM4999" s="43"/>
      <c r="AN4999" s="43"/>
      <c r="AO4999" s="43"/>
      <c r="AP4999" s="43"/>
      <c r="AQ4999" s="43"/>
      <c r="AR4999" s="43"/>
      <c r="AS4999" s="43"/>
      <c r="AT4999" s="43"/>
      <c r="AU4999" s="43"/>
      <c r="AV4999" s="43"/>
      <c r="AW4999" s="43"/>
      <c r="AX4999" s="43"/>
      <c r="AY4999" s="43"/>
      <c r="AZ4999" s="43"/>
      <c r="BA4999" s="43"/>
      <c r="BB4999" s="43"/>
      <c r="BC4999" s="43"/>
      <c r="BD4999" s="43"/>
      <c r="BE4999" s="13"/>
      <c r="BF4999" s="13"/>
      <c r="BG4999" s="13"/>
      <c r="BH4999" s="13"/>
      <c r="BI4999" s="13"/>
      <c r="BJ4999" s="13"/>
      <c r="BK4999" s="13"/>
    </row>
    <row r="5000" spans="1:63" s="45" customFormat="1" x14ac:dyDescent="0.3">
      <c r="A5000" s="13"/>
      <c r="B5000" s="43"/>
      <c r="C5000" s="13"/>
      <c r="D5000" s="13"/>
      <c r="E5000" s="43"/>
      <c r="F5000" s="13"/>
      <c r="G5000" s="13"/>
      <c r="H5000" s="13"/>
      <c r="I5000" s="13"/>
      <c r="J5000" s="13"/>
      <c r="K5000" s="13"/>
      <c r="L5000" s="13"/>
      <c r="M5000" s="13"/>
      <c r="N5000" s="13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13"/>
      <c r="AH5000" s="13"/>
      <c r="AI5000" s="13"/>
      <c r="AJ5000" s="13"/>
      <c r="AK5000" s="43"/>
      <c r="AL5000" s="43"/>
      <c r="AM5000" s="43"/>
      <c r="AN5000" s="43"/>
      <c r="AO5000" s="43"/>
      <c r="AP5000" s="43"/>
      <c r="AQ5000" s="43"/>
      <c r="AR5000" s="43"/>
      <c r="AS5000" s="43"/>
      <c r="AT5000" s="43"/>
      <c r="AU5000" s="43"/>
      <c r="AV5000" s="43"/>
      <c r="AW5000" s="43"/>
      <c r="AX5000" s="43"/>
      <c r="AY5000" s="43"/>
      <c r="AZ5000" s="43"/>
      <c r="BA5000" s="43"/>
      <c r="BB5000" s="43"/>
      <c r="BC5000" s="43"/>
      <c r="BD5000" s="43"/>
      <c r="BE5000" s="13"/>
      <c r="BF5000" s="13"/>
      <c r="BG5000" s="13"/>
      <c r="BH5000" s="13"/>
      <c r="BI5000" s="13"/>
      <c r="BJ5000" s="13"/>
      <c r="BK5000" s="13"/>
    </row>
    <row r="5001" spans="1:63" s="45" customFormat="1" x14ac:dyDescent="0.3">
      <c r="A5001" s="13"/>
      <c r="B5001" s="43"/>
      <c r="C5001" s="13"/>
      <c r="D5001" s="13"/>
      <c r="E5001" s="43"/>
      <c r="F5001" s="13"/>
      <c r="G5001" s="13"/>
      <c r="H5001" s="13"/>
      <c r="I5001" s="13"/>
      <c r="J5001" s="13"/>
      <c r="K5001" s="13"/>
      <c r="L5001" s="13"/>
      <c r="M5001" s="13"/>
      <c r="N5001" s="13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13"/>
      <c r="AH5001" s="13"/>
      <c r="AI5001" s="13"/>
      <c r="AJ5001" s="13"/>
      <c r="AK5001" s="43"/>
      <c r="AL5001" s="43"/>
      <c r="AM5001" s="43"/>
      <c r="AN5001" s="43"/>
      <c r="AO5001" s="43"/>
      <c r="AP5001" s="43"/>
      <c r="AQ5001" s="43"/>
      <c r="AR5001" s="43"/>
      <c r="AS5001" s="43"/>
      <c r="AT5001" s="43"/>
      <c r="AU5001" s="43"/>
      <c r="AV5001" s="43"/>
      <c r="AW5001" s="43"/>
      <c r="AX5001" s="43"/>
      <c r="AY5001" s="43"/>
      <c r="AZ5001" s="43"/>
      <c r="BA5001" s="43"/>
      <c r="BB5001" s="43"/>
      <c r="BC5001" s="43"/>
      <c r="BD5001" s="43"/>
      <c r="BE5001" s="13"/>
      <c r="BF5001" s="13"/>
      <c r="BG5001" s="13"/>
      <c r="BH5001" s="13"/>
      <c r="BI5001" s="13"/>
      <c r="BJ5001" s="13"/>
      <c r="BK5001" s="13"/>
    </row>
    <row r="5002" spans="1:63" s="45" customFormat="1" x14ac:dyDescent="0.3">
      <c r="A5002" s="13"/>
      <c r="B5002" s="43"/>
      <c r="C5002" s="13"/>
      <c r="D5002" s="13"/>
      <c r="E5002" s="43"/>
      <c r="F5002" s="13"/>
      <c r="G5002" s="13"/>
      <c r="H5002" s="13"/>
      <c r="I5002" s="13"/>
      <c r="J5002" s="13"/>
      <c r="K5002" s="13"/>
      <c r="L5002" s="13"/>
      <c r="M5002" s="13"/>
      <c r="N5002" s="13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13"/>
      <c r="AH5002" s="13"/>
      <c r="AI5002" s="13"/>
      <c r="AJ5002" s="13"/>
      <c r="AK5002" s="43"/>
      <c r="AL5002" s="43"/>
      <c r="AM5002" s="43"/>
      <c r="AN5002" s="43"/>
      <c r="AO5002" s="43"/>
      <c r="AP5002" s="43"/>
      <c r="AQ5002" s="43"/>
      <c r="AR5002" s="43"/>
      <c r="AS5002" s="43"/>
      <c r="AT5002" s="43"/>
      <c r="AU5002" s="43"/>
      <c r="AV5002" s="43"/>
      <c r="AW5002" s="43"/>
      <c r="AX5002" s="43"/>
      <c r="AY5002" s="43"/>
      <c r="AZ5002" s="43"/>
      <c r="BA5002" s="43"/>
      <c r="BB5002" s="43"/>
      <c r="BC5002" s="43"/>
      <c r="BD5002" s="43"/>
      <c r="BE5002" s="13"/>
      <c r="BF5002" s="13"/>
      <c r="BG5002" s="13"/>
      <c r="BH5002" s="13"/>
      <c r="BI5002" s="13"/>
      <c r="BJ5002" s="13"/>
      <c r="BK5002" s="13"/>
    </row>
    <row r="5003" spans="1:63" s="45" customFormat="1" x14ac:dyDescent="0.3">
      <c r="A5003" s="13"/>
      <c r="B5003" s="43"/>
      <c r="C5003" s="13"/>
      <c r="D5003" s="13"/>
      <c r="E5003" s="43"/>
      <c r="F5003" s="13"/>
      <c r="G5003" s="13"/>
      <c r="H5003" s="13"/>
      <c r="I5003" s="13"/>
      <c r="J5003" s="13"/>
      <c r="K5003" s="13"/>
      <c r="L5003" s="13"/>
      <c r="M5003" s="13"/>
      <c r="N5003" s="13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13"/>
      <c r="AH5003" s="13"/>
      <c r="AI5003" s="13"/>
      <c r="AJ5003" s="13"/>
      <c r="AK5003" s="43"/>
      <c r="AL5003" s="43"/>
      <c r="AM5003" s="43"/>
      <c r="AN5003" s="43"/>
      <c r="AO5003" s="43"/>
      <c r="AP5003" s="43"/>
      <c r="AQ5003" s="43"/>
      <c r="AR5003" s="43"/>
      <c r="AS5003" s="43"/>
      <c r="AT5003" s="43"/>
      <c r="AU5003" s="43"/>
      <c r="AV5003" s="43"/>
      <c r="AW5003" s="43"/>
      <c r="AX5003" s="43"/>
      <c r="AY5003" s="43"/>
      <c r="AZ5003" s="43"/>
      <c r="BA5003" s="43"/>
      <c r="BB5003" s="43"/>
      <c r="BC5003" s="43"/>
      <c r="BD5003" s="43"/>
      <c r="BE5003" s="13"/>
      <c r="BF5003" s="13"/>
      <c r="BG5003" s="13"/>
      <c r="BH5003" s="13"/>
      <c r="BI5003" s="13"/>
      <c r="BJ5003" s="13"/>
      <c r="BK5003" s="13"/>
    </row>
    <row r="5004" spans="1:63" s="45" customFormat="1" x14ac:dyDescent="0.3">
      <c r="A5004" s="13"/>
      <c r="B5004" s="43"/>
      <c r="C5004" s="13"/>
      <c r="D5004" s="13"/>
      <c r="E5004" s="43"/>
      <c r="F5004" s="13"/>
      <c r="G5004" s="13"/>
      <c r="H5004" s="13"/>
      <c r="I5004" s="13"/>
      <c r="J5004" s="13"/>
      <c r="K5004" s="13"/>
      <c r="L5004" s="13"/>
      <c r="M5004" s="13"/>
      <c r="N5004" s="13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13"/>
      <c r="AH5004" s="13"/>
      <c r="AI5004" s="13"/>
      <c r="AJ5004" s="13"/>
      <c r="AK5004" s="43"/>
      <c r="AL5004" s="43"/>
      <c r="AM5004" s="43"/>
      <c r="AN5004" s="43"/>
      <c r="AO5004" s="43"/>
      <c r="AP5004" s="43"/>
      <c r="AQ5004" s="43"/>
      <c r="AR5004" s="43"/>
      <c r="AS5004" s="43"/>
      <c r="AT5004" s="43"/>
      <c r="AU5004" s="43"/>
      <c r="AV5004" s="43"/>
      <c r="AW5004" s="43"/>
      <c r="AX5004" s="43"/>
      <c r="AY5004" s="43"/>
      <c r="AZ5004" s="43"/>
      <c r="BA5004" s="43"/>
      <c r="BB5004" s="43"/>
      <c r="BC5004" s="43"/>
      <c r="BD5004" s="43"/>
      <c r="BE5004" s="13"/>
      <c r="BF5004" s="13"/>
      <c r="BG5004" s="13"/>
      <c r="BH5004" s="13"/>
      <c r="BI5004" s="13"/>
      <c r="BJ5004" s="13"/>
      <c r="BK5004" s="13"/>
    </row>
    <row r="5005" spans="1:63" s="45" customFormat="1" x14ac:dyDescent="0.3">
      <c r="A5005" s="13"/>
      <c r="B5005" s="43"/>
      <c r="C5005" s="13"/>
      <c r="D5005" s="13"/>
      <c r="E5005" s="43"/>
      <c r="F5005" s="13"/>
      <c r="G5005" s="13"/>
      <c r="H5005" s="13"/>
      <c r="I5005" s="13"/>
      <c r="J5005" s="13"/>
      <c r="K5005" s="13"/>
      <c r="L5005" s="13"/>
      <c r="M5005" s="13"/>
      <c r="N5005" s="13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13"/>
      <c r="AH5005" s="13"/>
      <c r="AI5005" s="13"/>
      <c r="AJ5005" s="13"/>
      <c r="AK5005" s="43"/>
      <c r="AL5005" s="43"/>
      <c r="AM5005" s="43"/>
      <c r="AN5005" s="43"/>
      <c r="AO5005" s="43"/>
      <c r="AP5005" s="43"/>
      <c r="AQ5005" s="43"/>
      <c r="AR5005" s="43"/>
      <c r="AS5005" s="43"/>
      <c r="AT5005" s="43"/>
      <c r="AU5005" s="43"/>
      <c r="AV5005" s="43"/>
      <c r="AW5005" s="43"/>
      <c r="AX5005" s="43"/>
      <c r="AY5005" s="43"/>
      <c r="AZ5005" s="43"/>
      <c r="BA5005" s="43"/>
      <c r="BB5005" s="43"/>
      <c r="BC5005" s="43"/>
      <c r="BD5005" s="43"/>
      <c r="BE5005" s="13"/>
      <c r="BF5005" s="13"/>
      <c r="BG5005" s="13"/>
      <c r="BH5005" s="13"/>
      <c r="BI5005" s="13"/>
      <c r="BJ5005" s="13"/>
      <c r="BK5005" s="13"/>
    </row>
    <row r="5006" spans="1:63" s="45" customFormat="1" x14ac:dyDescent="0.3">
      <c r="A5006" s="13"/>
      <c r="B5006" s="43"/>
      <c r="C5006" s="13"/>
      <c r="D5006" s="13"/>
      <c r="E5006" s="43"/>
      <c r="F5006" s="13"/>
      <c r="G5006" s="13"/>
      <c r="H5006" s="13"/>
      <c r="I5006" s="13"/>
      <c r="J5006" s="13"/>
      <c r="K5006" s="13"/>
      <c r="L5006" s="13"/>
      <c r="M5006" s="13"/>
      <c r="N5006" s="13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13"/>
      <c r="AH5006" s="13"/>
      <c r="AI5006" s="13"/>
      <c r="AJ5006" s="13"/>
      <c r="AK5006" s="43"/>
      <c r="AL5006" s="43"/>
      <c r="AM5006" s="43"/>
      <c r="AN5006" s="43"/>
      <c r="AO5006" s="43"/>
      <c r="AP5006" s="43"/>
      <c r="AQ5006" s="43"/>
      <c r="AR5006" s="43"/>
      <c r="AS5006" s="43"/>
      <c r="AT5006" s="43"/>
      <c r="AU5006" s="43"/>
      <c r="AV5006" s="43"/>
      <c r="AW5006" s="43"/>
      <c r="AX5006" s="43"/>
      <c r="AY5006" s="43"/>
      <c r="AZ5006" s="43"/>
      <c r="BA5006" s="43"/>
      <c r="BB5006" s="43"/>
      <c r="BC5006" s="43"/>
      <c r="BD5006" s="43"/>
      <c r="BE5006" s="13"/>
      <c r="BF5006" s="13"/>
      <c r="BG5006" s="13"/>
      <c r="BH5006" s="13"/>
      <c r="BI5006" s="13"/>
      <c r="BJ5006" s="13"/>
      <c r="BK5006" s="13"/>
    </row>
    <row r="5007" spans="1:63" s="45" customFormat="1" x14ac:dyDescent="0.3">
      <c r="A5007" s="13"/>
      <c r="B5007" s="43"/>
      <c r="C5007" s="13"/>
      <c r="D5007" s="13"/>
      <c r="E5007" s="43"/>
      <c r="F5007" s="13"/>
      <c r="G5007" s="13"/>
      <c r="H5007" s="13"/>
      <c r="I5007" s="13"/>
      <c r="J5007" s="13"/>
      <c r="K5007" s="13"/>
      <c r="L5007" s="13"/>
      <c r="M5007" s="13"/>
      <c r="N5007" s="13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13"/>
      <c r="AH5007" s="13"/>
      <c r="AI5007" s="13"/>
      <c r="AJ5007" s="13"/>
      <c r="AK5007" s="43"/>
      <c r="AL5007" s="43"/>
      <c r="AM5007" s="43"/>
      <c r="AN5007" s="43"/>
      <c r="AO5007" s="43"/>
      <c r="AP5007" s="43"/>
      <c r="AQ5007" s="43"/>
      <c r="AR5007" s="43"/>
      <c r="AS5007" s="43"/>
      <c r="AT5007" s="43"/>
      <c r="AU5007" s="43"/>
      <c r="AV5007" s="43"/>
      <c r="AW5007" s="43"/>
      <c r="AX5007" s="43"/>
      <c r="AY5007" s="43"/>
      <c r="AZ5007" s="43"/>
      <c r="BA5007" s="43"/>
      <c r="BB5007" s="43"/>
      <c r="BC5007" s="43"/>
      <c r="BD5007" s="43"/>
      <c r="BE5007" s="13"/>
      <c r="BF5007" s="13"/>
      <c r="BG5007" s="13"/>
      <c r="BH5007" s="13"/>
      <c r="BI5007" s="13"/>
      <c r="BJ5007" s="13"/>
      <c r="BK5007" s="13"/>
    </row>
    <row r="5008" spans="1:63" s="45" customFormat="1" x14ac:dyDescent="0.3">
      <c r="A5008" s="13"/>
      <c r="B5008" s="43"/>
      <c r="C5008" s="13"/>
      <c r="D5008" s="13"/>
      <c r="E5008" s="43"/>
      <c r="F5008" s="13"/>
      <c r="G5008" s="13"/>
      <c r="H5008" s="13"/>
      <c r="I5008" s="13"/>
      <c r="J5008" s="13"/>
      <c r="K5008" s="13"/>
      <c r="L5008" s="13"/>
      <c r="M5008" s="13"/>
      <c r="N5008" s="13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13"/>
      <c r="AH5008" s="13"/>
      <c r="AI5008" s="13"/>
      <c r="AJ5008" s="13"/>
      <c r="AK5008" s="43"/>
      <c r="AL5008" s="43"/>
      <c r="AM5008" s="43"/>
      <c r="AN5008" s="43"/>
      <c r="AO5008" s="43"/>
      <c r="AP5008" s="43"/>
      <c r="AQ5008" s="43"/>
      <c r="AR5008" s="43"/>
      <c r="AS5008" s="43"/>
      <c r="AT5008" s="43"/>
      <c r="AU5008" s="43"/>
      <c r="AV5008" s="43"/>
      <c r="AW5008" s="43"/>
      <c r="AX5008" s="43"/>
      <c r="AY5008" s="43"/>
      <c r="AZ5008" s="43"/>
      <c r="BA5008" s="43"/>
      <c r="BB5008" s="43"/>
      <c r="BC5008" s="43"/>
      <c r="BD5008" s="43"/>
      <c r="BE5008" s="13"/>
      <c r="BF5008" s="13"/>
      <c r="BG5008" s="13"/>
      <c r="BH5008" s="13"/>
      <c r="BI5008" s="13"/>
      <c r="BJ5008" s="13"/>
      <c r="BK5008" s="13"/>
    </row>
    <row r="5009" spans="1:63" s="45" customFormat="1" x14ac:dyDescent="0.3">
      <c r="A5009" s="13"/>
      <c r="B5009" s="43"/>
      <c r="C5009" s="13"/>
      <c r="D5009" s="13"/>
      <c r="E5009" s="43"/>
      <c r="F5009" s="13"/>
      <c r="G5009" s="13"/>
      <c r="H5009" s="13"/>
      <c r="I5009" s="13"/>
      <c r="J5009" s="13"/>
      <c r="K5009" s="13"/>
      <c r="L5009" s="13"/>
      <c r="M5009" s="13"/>
      <c r="N5009" s="13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13"/>
      <c r="AH5009" s="13"/>
      <c r="AI5009" s="13"/>
      <c r="AJ5009" s="13"/>
      <c r="AK5009" s="43"/>
      <c r="AL5009" s="43"/>
      <c r="AM5009" s="43"/>
      <c r="AN5009" s="43"/>
      <c r="AO5009" s="43"/>
      <c r="AP5009" s="43"/>
      <c r="AQ5009" s="43"/>
      <c r="AR5009" s="43"/>
      <c r="AS5009" s="43"/>
      <c r="AT5009" s="43"/>
      <c r="AU5009" s="43"/>
      <c r="AV5009" s="43"/>
      <c r="AW5009" s="43"/>
      <c r="AX5009" s="43"/>
      <c r="AY5009" s="43"/>
      <c r="AZ5009" s="43"/>
      <c r="BA5009" s="43"/>
      <c r="BB5009" s="43"/>
      <c r="BC5009" s="43"/>
      <c r="BD5009" s="43"/>
      <c r="BE5009" s="13"/>
      <c r="BF5009" s="13"/>
      <c r="BG5009" s="13"/>
      <c r="BH5009" s="13"/>
      <c r="BI5009" s="13"/>
      <c r="BJ5009" s="13"/>
      <c r="BK5009" s="13"/>
    </row>
    <row r="5010" spans="1:63" s="45" customFormat="1" x14ac:dyDescent="0.3">
      <c r="A5010" s="13"/>
      <c r="B5010" s="43"/>
      <c r="C5010" s="13"/>
      <c r="D5010" s="13"/>
      <c r="E5010" s="43"/>
      <c r="F5010" s="13"/>
      <c r="G5010" s="13"/>
      <c r="H5010" s="13"/>
      <c r="I5010" s="13"/>
      <c r="J5010" s="13"/>
      <c r="K5010" s="13"/>
      <c r="L5010" s="13"/>
      <c r="M5010" s="13"/>
      <c r="N5010" s="13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13"/>
      <c r="AH5010" s="13"/>
      <c r="AI5010" s="13"/>
      <c r="AJ5010" s="13"/>
      <c r="AK5010" s="43"/>
      <c r="AL5010" s="43"/>
      <c r="AM5010" s="43"/>
      <c r="AN5010" s="43"/>
      <c r="AO5010" s="43"/>
      <c r="AP5010" s="43"/>
      <c r="AQ5010" s="43"/>
      <c r="AR5010" s="43"/>
      <c r="AS5010" s="43"/>
      <c r="AT5010" s="43"/>
      <c r="AU5010" s="43"/>
      <c r="AV5010" s="43"/>
      <c r="AW5010" s="43"/>
      <c r="AX5010" s="43"/>
      <c r="AY5010" s="43"/>
      <c r="AZ5010" s="43"/>
      <c r="BA5010" s="43"/>
      <c r="BB5010" s="43"/>
      <c r="BC5010" s="43"/>
      <c r="BD5010" s="43"/>
      <c r="BE5010" s="13"/>
      <c r="BF5010" s="13"/>
      <c r="BG5010" s="13"/>
      <c r="BH5010" s="13"/>
      <c r="BI5010" s="13"/>
      <c r="BJ5010" s="13"/>
      <c r="BK5010" s="13"/>
    </row>
    <row r="5011" spans="1:63" s="45" customFormat="1" x14ac:dyDescent="0.3">
      <c r="A5011" s="13"/>
      <c r="B5011" s="43"/>
      <c r="C5011" s="13"/>
      <c r="D5011" s="13"/>
      <c r="E5011" s="43"/>
      <c r="F5011" s="13"/>
      <c r="G5011" s="13"/>
      <c r="H5011" s="13"/>
      <c r="I5011" s="13"/>
      <c r="J5011" s="13"/>
      <c r="K5011" s="13"/>
      <c r="L5011" s="13"/>
      <c r="M5011" s="13"/>
      <c r="N5011" s="13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13"/>
      <c r="AH5011" s="13"/>
      <c r="AI5011" s="13"/>
      <c r="AJ5011" s="13"/>
      <c r="AK5011" s="43"/>
      <c r="AL5011" s="43"/>
      <c r="AM5011" s="43"/>
      <c r="AN5011" s="43"/>
      <c r="AO5011" s="43"/>
      <c r="AP5011" s="43"/>
      <c r="AQ5011" s="43"/>
      <c r="AR5011" s="43"/>
      <c r="AS5011" s="43"/>
      <c r="AT5011" s="43"/>
      <c r="AU5011" s="43"/>
      <c r="AV5011" s="43"/>
      <c r="AW5011" s="43"/>
      <c r="AX5011" s="43"/>
      <c r="AY5011" s="43"/>
      <c r="AZ5011" s="43"/>
      <c r="BA5011" s="43"/>
      <c r="BB5011" s="43"/>
      <c r="BC5011" s="43"/>
      <c r="BD5011" s="43"/>
      <c r="BE5011" s="13"/>
      <c r="BF5011" s="13"/>
      <c r="BG5011" s="13"/>
      <c r="BH5011" s="13"/>
      <c r="BI5011" s="13"/>
      <c r="BJ5011" s="13"/>
      <c r="BK5011" s="13"/>
    </row>
    <row r="5012" spans="1:63" s="45" customFormat="1" x14ac:dyDescent="0.3">
      <c r="A5012" s="13"/>
      <c r="B5012" s="43"/>
      <c r="C5012" s="13"/>
      <c r="D5012" s="13"/>
      <c r="E5012" s="43"/>
      <c r="F5012" s="13"/>
      <c r="G5012" s="13"/>
      <c r="H5012" s="13"/>
      <c r="I5012" s="13"/>
      <c r="J5012" s="13"/>
      <c r="K5012" s="13"/>
      <c r="L5012" s="13"/>
      <c r="M5012" s="13"/>
      <c r="N5012" s="13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13"/>
      <c r="AH5012" s="13"/>
      <c r="AI5012" s="13"/>
      <c r="AJ5012" s="13"/>
      <c r="AK5012" s="43"/>
      <c r="AL5012" s="43"/>
      <c r="AM5012" s="43"/>
      <c r="AN5012" s="43"/>
      <c r="AO5012" s="43"/>
      <c r="AP5012" s="43"/>
      <c r="AQ5012" s="43"/>
      <c r="AR5012" s="43"/>
      <c r="AS5012" s="43"/>
      <c r="AT5012" s="43"/>
      <c r="AU5012" s="43"/>
      <c r="AV5012" s="43"/>
      <c r="AW5012" s="43"/>
      <c r="AX5012" s="43"/>
      <c r="AY5012" s="43"/>
      <c r="AZ5012" s="43"/>
      <c r="BA5012" s="43"/>
      <c r="BB5012" s="43"/>
      <c r="BC5012" s="43"/>
      <c r="BD5012" s="43"/>
      <c r="BE5012" s="13"/>
      <c r="BF5012" s="13"/>
      <c r="BG5012" s="13"/>
      <c r="BH5012" s="13"/>
      <c r="BI5012" s="13"/>
      <c r="BJ5012" s="13"/>
      <c r="BK5012" s="13"/>
    </row>
    <row r="5013" spans="1:63" s="45" customFormat="1" x14ac:dyDescent="0.3">
      <c r="A5013" s="13"/>
      <c r="B5013" s="43"/>
      <c r="C5013" s="13"/>
      <c r="D5013" s="13"/>
      <c r="E5013" s="43"/>
      <c r="F5013" s="13"/>
      <c r="G5013" s="13"/>
      <c r="H5013" s="13"/>
      <c r="I5013" s="13"/>
      <c r="J5013" s="13"/>
      <c r="K5013" s="13"/>
      <c r="L5013" s="13"/>
      <c r="M5013" s="13"/>
      <c r="N5013" s="13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13"/>
      <c r="AH5013" s="13"/>
      <c r="AI5013" s="13"/>
      <c r="AJ5013" s="13"/>
      <c r="AK5013" s="43"/>
      <c r="AL5013" s="43"/>
      <c r="AM5013" s="43"/>
      <c r="AN5013" s="43"/>
      <c r="AO5013" s="43"/>
      <c r="AP5013" s="43"/>
      <c r="AQ5013" s="43"/>
      <c r="AR5013" s="43"/>
      <c r="AS5013" s="43"/>
      <c r="AT5013" s="43"/>
      <c r="AU5013" s="43"/>
      <c r="AV5013" s="43"/>
      <c r="AW5013" s="43"/>
      <c r="AX5013" s="43"/>
      <c r="AY5013" s="43"/>
      <c r="AZ5013" s="43"/>
      <c r="BA5013" s="43"/>
      <c r="BB5013" s="43"/>
      <c r="BC5013" s="43"/>
      <c r="BD5013" s="43"/>
      <c r="BE5013" s="13"/>
      <c r="BF5013" s="13"/>
      <c r="BG5013" s="13"/>
      <c r="BH5013" s="13"/>
      <c r="BI5013" s="13"/>
      <c r="BJ5013" s="13"/>
      <c r="BK5013" s="13"/>
    </row>
    <row r="5014" spans="1:63" s="45" customFormat="1" x14ac:dyDescent="0.3">
      <c r="A5014" s="13"/>
      <c r="B5014" s="43"/>
      <c r="C5014" s="13"/>
      <c r="D5014" s="13"/>
      <c r="E5014" s="43"/>
      <c r="F5014" s="13"/>
      <c r="G5014" s="13"/>
      <c r="H5014" s="13"/>
      <c r="I5014" s="13"/>
      <c r="J5014" s="13"/>
      <c r="K5014" s="13"/>
      <c r="L5014" s="13"/>
      <c r="M5014" s="13"/>
      <c r="N5014" s="13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13"/>
      <c r="AH5014" s="13"/>
      <c r="AI5014" s="13"/>
      <c r="AJ5014" s="13"/>
      <c r="AK5014" s="43"/>
      <c r="AL5014" s="43"/>
      <c r="AM5014" s="43"/>
      <c r="AN5014" s="43"/>
      <c r="AO5014" s="43"/>
      <c r="AP5014" s="43"/>
      <c r="AQ5014" s="43"/>
      <c r="AR5014" s="43"/>
      <c r="AS5014" s="43"/>
      <c r="AT5014" s="43"/>
      <c r="AU5014" s="43"/>
      <c r="AV5014" s="43"/>
      <c r="AW5014" s="43"/>
      <c r="AX5014" s="43"/>
      <c r="AY5014" s="43"/>
      <c r="AZ5014" s="43"/>
      <c r="BA5014" s="43"/>
      <c r="BB5014" s="43"/>
      <c r="BC5014" s="43"/>
      <c r="BD5014" s="43"/>
      <c r="BE5014" s="13"/>
      <c r="BF5014" s="13"/>
      <c r="BG5014" s="13"/>
      <c r="BH5014" s="13"/>
      <c r="BI5014" s="13"/>
      <c r="BJ5014" s="13"/>
      <c r="BK5014" s="13"/>
    </row>
    <row r="5015" spans="1:63" s="45" customFormat="1" x14ac:dyDescent="0.3">
      <c r="A5015" s="13"/>
      <c r="B5015" s="43"/>
      <c r="C5015" s="13"/>
      <c r="D5015" s="13"/>
      <c r="E5015" s="43"/>
      <c r="F5015" s="13"/>
      <c r="G5015" s="13"/>
      <c r="H5015" s="13"/>
      <c r="I5015" s="13"/>
      <c r="J5015" s="13"/>
      <c r="K5015" s="13"/>
      <c r="L5015" s="13"/>
      <c r="M5015" s="13"/>
      <c r="N5015" s="13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13"/>
      <c r="AH5015" s="13"/>
      <c r="AI5015" s="13"/>
      <c r="AJ5015" s="13"/>
      <c r="AK5015" s="43"/>
      <c r="AL5015" s="43"/>
      <c r="AM5015" s="43"/>
      <c r="AN5015" s="43"/>
      <c r="AO5015" s="43"/>
      <c r="AP5015" s="43"/>
      <c r="AQ5015" s="43"/>
      <c r="AR5015" s="43"/>
      <c r="AS5015" s="43"/>
      <c r="AT5015" s="43"/>
      <c r="AU5015" s="43"/>
      <c r="AV5015" s="43"/>
      <c r="AW5015" s="43"/>
      <c r="AX5015" s="43"/>
      <c r="AY5015" s="43"/>
      <c r="AZ5015" s="43"/>
      <c r="BA5015" s="43"/>
      <c r="BB5015" s="43"/>
      <c r="BC5015" s="43"/>
      <c r="BD5015" s="43"/>
      <c r="BE5015" s="13"/>
      <c r="BF5015" s="13"/>
      <c r="BG5015" s="13"/>
      <c r="BH5015" s="13"/>
      <c r="BI5015" s="13"/>
      <c r="BJ5015" s="13"/>
      <c r="BK5015" s="13"/>
    </row>
    <row r="5016" spans="1:63" s="45" customFormat="1" x14ac:dyDescent="0.3">
      <c r="A5016" s="13"/>
      <c r="B5016" s="43"/>
      <c r="C5016" s="13"/>
      <c r="D5016" s="13"/>
      <c r="E5016" s="43"/>
      <c r="F5016" s="13"/>
      <c r="G5016" s="13"/>
      <c r="H5016" s="13"/>
      <c r="I5016" s="13"/>
      <c r="J5016" s="13"/>
      <c r="K5016" s="13"/>
      <c r="L5016" s="13"/>
      <c r="M5016" s="13"/>
      <c r="N5016" s="13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13"/>
      <c r="AH5016" s="13"/>
      <c r="AI5016" s="13"/>
      <c r="AJ5016" s="13"/>
      <c r="AK5016" s="43"/>
      <c r="AL5016" s="43"/>
      <c r="AM5016" s="43"/>
      <c r="AN5016" s="43"/>
      <c r="AO5016" s="43"/>
      <c r="AP5016" s="43"/>
      <c r="AQ5016" s="43"/>
      <c r="AR5016" s="43"/>
      <c r="AS5016" s="43"/>
      <c r="AT5016" s="43"/>
      <c r="AU5016" s="43"/>
      <c r="AV5016" s="43"/>
      <c r="AW5016" s="43"/>
      <c r="AX5016" s="43"/>
      <c r="AY5016" s="43"/>
      <c r="AZ5016" s="43"/>
      <c r="BA5016" s="43"/>
      <c r="BB5016" s="43"/>
      <c r="BC5016" s="43"/>
      <c r="BD5016" s="43"/>
      <c r="BE5016" s="13"/>
      <c r="BF5016" s="13"/>
      <c r="BG5016" s="13"/>
      <c r="BH5016" s="13"/>
      <c r="BI5016" s="13"/>
      <c r="BJ5016" s="13"/>
      <c r="BK5016" s="13"/>
    </row>
    <row r="5017" spans="1:63" s="45" customFormat="1" x14ac:dyDescent="0.3">
      <c r="A5017" s="13"/>
      <c r="B5017" s="43"/>
      <c r="C5017" s="13"/>
      <c r="D5017" s="13"/>
      <c r="E5017" s="43"/>
      <c r="F5017" s="13"/>
      <c r="G5017" s="13"/>
      <c r="H5017" s="13"/>
      <c r="I5017" s="13"/>
      <c r="J5017" s="13"/>
      <c r="K5017" s="13"/>
      <c r="L5017" s="13"/>
      <c r="M5017" s="13"/>
      <c r="N5017" s="13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13"/>
      <c r="AH5017" s="13"/>
      <c r="AI5017" s="13"/>
      <c r="AJ5017" s="13"/>
      <c r="AK5017" s="43"/>
      <c r="AL5017" s="43"/>
      <c r="AM5017" s="43"/>
      <c r="AN5017" s="43"/>
      <c r="AO5017" s="43"/>
      <c r="AP5017" s="43"/>
      <c r="AQ5017" s="43"/>
      <c r="AR5017" s="43"/>
      <c r="AS5017" s="43"/>
      <c r="AT5017" s="43"/>
      <c r="AU5017" s="43"/>
      <c r="AV5017" s="43"/>
      <c r="AW5017" s="43"/>
      <c r="AX5017" s="43"/>
      <c r="AY5017" s="43"/>
      <c r="AZ5017" s="43"/>
      <c r="BA5017" s="43"/>
      <c r="BB5017" s="43"/>
      <c r="BC5017" s="43"/>
      <c r="BD5017" s="43"/>
      <c r="BE5017" s="13"/>
      <c r="BF5017" s="13"/>
      <c r="BG5017" s="13"/>
      <c r="BH5017" s="13"/>
      <c r="BI5017" s="13"/>
      <c r="BJ5017" s="13"/>
      <c r="BK5017" s="13"/>
    </row>
    <row r="5018" spans="1:63" s="45" customFormat="1" x14ac:dyDescent="0.3">
      <c r="A5018" s="13"/>
      <c r="B5018" s="43"/>
      <c r="C5018" s="13"/>
      <c r="D5018" s="13"/>
      <c r="E5018" s="43"/>
      <c r="F5018" s="13"/>
      <c r="G5018" s="13"/>
      <c r="H5018" s="13"/>
      <c r="I5018" s="13"/>
      <c r="J5018" s="13"/>
      <c r="K5018" s="13"/>
      <c r="L5018" s="13"/>
      <c r="M5018" s="13"/>
      <c r="N5018" s="13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13"/>
      <c r="AH5018" s="13"/>
      <c r="AI5018" s="13"/>
      <c r="AJ5018" s="13"/>
      <c r="AK5018" s="43"/>
      <c r="AL5018" s="43"/>
      <c r="AM5018" s="43"/>
      <c r="AN5018" s="43"/>
      <c r="AO5018" s="43"/>
      <c r="AP5018" s="43"/>
      <c r="AQ5018" s="43"/>
      <c r="AR5018" s="43"/>
      <c r="AS5018" s="43"/>
      <c r="AT5018" s="43"/>
      <c r="AU5018" s="43"/>
      <c r="AV5018" s="43"/>
      <c r="AW5018" s="43"/>
      <c r="AX5018" s="43"/>
      <c r="AY5018" s="43"/>
      <c r="AZ5018" s="43"/>
      <c r="BA5018" s="43"/>
      <c r="BB5018" s="43"/>
      <c r="BC5018" s="43"/>
      <c r="BD5018" s="43"/>
      <c r="BE5018" s="13"/>
      <c r="BF5018" s="13"/>
      <c r="BG5018" s="13"/>
      <c r="BH5018" s="13"/>
      <c r="BI5018" s="13"/>
      <c r="BJ5018" s="13"/>
      <c r="BK5018" s="13"/>
    </row>
    <row r="5019" spans="1:63" s="45" customFormat="1" x14ac:dyDescent="0.3">
      <c r="A5019" s="13"/>
      <c r="B5019" s="43"/>
      <c r="C5019" s="13"/>
      <c r="D5019" s="13"/>
      <c r="E5019" s="43"/>
      <c r="F5019" s="13"/>
      <c r="G5019" s="13"/>
      <c r="H5019" s="13"/>
      <c r="I5019" s="13"/>
      <c r="J5019" s="13"/>
      <c r="K5019" s="13"/>
      <c r="L5019" s="13"/>
      <c r="M5019" s="13"/>
      <c r="N5019" s="13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13"/>
      <c r="AH5019" s="13"/>
      <c r="AI5019" s="13"/>
      <c r="AJ5019" s="13"/>
      <c r="AK5019" s="43"/>
      <c r="AL5019" s="43"/>
      <c r="AM5019" s="43"/>
      <c r="AN5019" s="43"/>
      <c r="AO5019" s="43"/>
      <c r="AP5019" s="43"/>
      <c r="AQ5019" s="43"/>
      <c r="AR5019" s="43"/>
      <c r="AS5019" s="43"/>
      <c r="AT5019" s="43"/>
      <c r="AU5019" s="43"/>
      <c r="AV5019" s="43"/>
      <c r="AW5019" s="43"/>
      <c r="AX5019" s="43"/>
      <c r="AY5019" s="43"/>
      <c r="AZ5019" s="43"/>
      <c r="BA5019" s="43"/>
      <c r="BB5019" s="43"/>
      <c r="BC5019" s="43"/>
      <c r="BD5019" s="43"/>
      <c r="BE5019" s="13"/>
      <c r="BF5019" s="13"/>
      <c r="BG5019" s="13"/>
      <c r="BH5019" s="13"/>
      <c r="BI5019" s="13"/>
      <c r="BJ5019" s="13"/>
      <c r="BK5019" s="13"/>
    </row>
    <row r="5020" spans="1:63" s="45" customFormat="1" x14ac:dyDescent="0.3">
      <c r="A5020" s="13"/>
      <c r="B5020" s="43"/>
      <c r="C5020" s="13"/>
      <c r="D5020" s="13"/>
      <c r="E5020" s="43"/>
      <c r="F5020" s="13"/>
      <c r="G5020" s="13"/>
      <c r="H5020" s="13"/>
      <c r="I5020" s="13"/>
      <c r="J5020" s="13"/>
      <c r="K5020" s="13"/>
      <c r="L5020" s="13"/>
      <c r="M5020" s="13"/>
      <c r="N5020" s="13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13"/>
      <c r="AH5020" s="13"/>
      <c r="AI5020" s="13"/>
      <c r="AJ5020" s="13"/>
      <c r="AK5020" s="43"/>
      <c r="AL5020" s="43"/>
      <c r="AM5020" s="43"/>
      <c r="AN5020" s="43"/>
      <c r="AO5020" s="43"/>
      <c r="AP5020" s="43"/>
      <c r="AQ5020" s="43"/>
      <c r="AR5020" s="43"/>
      <c r="AS5020" s="43"/>
      <c r="AT5020" s="43"/>
      <c r="AU5020" s="43"/>
      <c r="AV5020" s="43"/>
      <c r="AW5020" s="43"/>
      <c r="AX5020" s="43"/>
      <c r="AY5020" s="43"/>
      <c r="AZ5020" s="43"/>
      <c r="BA5020" s="43"/>
      <c r="BB5020" s="43"/>
      <c r="BC5020" s="43"/>
      <c r="BD5020" s="43"/>
      <c r="BE5020" s="13"/>
      <c r="BF5020" s="13"/>
      <c r="BG5020" s="13"/>
      <c r="BH5020" s="13"/>
      <c r="BI5020" s="13"/>
      <c r="BJ5020" s="13"/>
      <c r="BK5020" s="13"/>
    </row>
    <row r="5021" spans="1:63" s="45" customFormat="1" x14ac:dyDescent="0.3">
      <c r="A5021" s="13"/>
      <c r="B5021" s="43"/>
      <c r="C5021" s="13"/>
      <c r="D5021" s="13"/>
      <c r="E5021" s="43"/>
      <c r="F5021" s="13"/>
      <c r="G5021" s="13"/>
      <c r="H5021" s="13"/>
      <c r="I5021" s="13"/>
      <c r="J5021" s="13"/>
      <c r="K5021" s="13"/>
      <c r="L5021" s="13"/>
      <c r="M5021" s="13"/>
      <c r="N5021" s="13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13"/>
      <c r="AH5021" s="13"/>
      <c r="AI5021" s="13"/>
      <c r="AJ5021" s="13"/>
      <c r="AK5021" s="43"/>
      <c r="AL5021" s="43"/>
      <c r="AM5021" s="43"/>
      <c r="AN5021" s="43"/>
      <c r="AO5021" s="43"/>
      <c r="AP5021" s="43"/>
      <c r="AQ5021" s="43"/>
      <c r="AR5021" s="43"/>
      <c r="AS5021" s="43"/>
      <c r="AT5021" s="43"/>
      <c r="AU5021" s="43"/>
      <c r="AV5021" s="43"/>
      <c r="AW5021" s="43"/>
      <c r="AX5021" s="43"/>
      <c r="AY5021" s="43"/>
      <c r="AZ5021" s="43"/>
      <c r="BA5021" s="43"/>
      <c r="BB5021" s="43"/>
      <c r="BC5021" s="43"/>
      <c r="BD5021" s="43"/>
      <c r="BE5021" s="13"/>
      <c r="BF5021" s="13"/>
      <c r="BG5021" s="13"/>
      <c r="BH5021" s="13"/>
      <c r="BI5021" s="13"/>
      <c r="BJ5021" s="13"/>
      <c r="BK5021" s="13"/>
    </row>
    <row r="5022" spans="1:63" s="45" customFormat="1" x14ac:dyDescent="0.3">
      <c r="A5022" s="13"/>
      <c r="B5022" s="43"/>
      <c r="C5022" s="13"/>
      <c r="D5022" s="13"/>
      <c r="E5022" s="43"/>
      <c r="F5022" s="13"/>
      <c r="G5022" s="13"/>
      <c r="H5022" s="13"/>
      <c r="I5022" s="13"/>
      <c r="J5022" s="13"/>
      <c r="K5022" s="13"/>
      <c r="L5022" s="13"/>
      <c r="M5022" s="13"/>
      <c r="N5022" s="13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13"/>
      <c r="AH5022" s="13"/>
      <c r="AI5022" s="13"/>
      <c r="AJ5022" s="13"/>
      <c r="AK5022" s="43"/>
      <c r="AL5022" s="43"/>
      <c r="AM5022" s="43"/>
      <c r="AN5022" s="43"/>
      <c r="AO5022" s="43"/>
      <c r="AP5022" s="43"/>
      <c r="AQ5022" s="43"/>
      <c r="AR5022" s="43"/>
      <c r="AS5022" s="43"/>
      <c r="AT5022" s="43"/>
      <c r="AU5022" s="43"/>
      <c r="AV5022" s="43"/>
      <c r="AW5022" s="43"/>
      <c r="AX5022" s="43"/>
      <c r="AY5022" s="43"/>
      <c r="AZ5022" s="43"/>
      <c r="BA5022" s="43"/>
      <c r="BB5022" s="43"/>
      <c r="BC5022" s="43"/>
      <c r="BD5022" s="43"/>
      <c r="BE5022" s="13"/>
      <c r="BF5022" s="13"/>
      <c r="BG5022" s="13"/>
      <c r="BH5022" s="13"/>
      <c r="BI5022" s="13"/>
      <c r="BJ5022" s="13"/>
      <c r="BK5022" s="13"/>
    </row>
    <row r="5023" spans="1:63" s="45" customFormat="1" x14ac:dyDescent="0.3">
      <c r="A5023" s="13"/>
      <c r="B5023" s="43"/>
      <c r="C5023" s="13"/>
      <c r="D5023" s="13"/>
      <c r="E5023" s="43"/>
      <c r="F5023" s="13"/>
      <c r="G5023" s="13"/>
      <c r="H5023" s="13"/>
      <c r="I5023" s="13"/>
      <c r="J5023" s="13"/>
      <c r="K5023" s="13"/>
      <c r="L5023" s="13"/>
      <c r="M5023" s="13"/>
      <c r="N5023" s="13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13"/>
      <c r="AH5023" s="13"/>
      <c r="AI5023" s="13"/>
      <c r="AJ5023" s="13"/>
      <c r="AK5023" s="43"/>
      <c r="AL5023" s="43"/>
      <c r="AM5023" s="43"/>
      <c r="AN5023" s="43"/>
      <c r="AO5023" s="43"/>
      <c r="AP5023" s="43"/>
      <c r="AQ5023" s="43"/>
      <c r="AR5023" s="43"/>
      <c r="AS5023" s="43"/>
      <c r="AT5023" s="43"/>
      <c r="AU5023" s="43"/>
      <c r="AV5023" s="43"/>
      <c r="AW5023" s="43"/>
      <c r="AX5023" s="43"/>
      <c r="AY5023" s="43"/>
      <c r="AZ5023" s="43"/>
      <c r="BA5023" s="43"/>
      <c r="BB5023" s="43"/>
      <c r="BC5023" s="43"/>
      <c r="BD5023" s="43"/>
      <c r="BE5023" s="13"/>
      <c r="BF5023" s="13"/>
      <c r="BG5023" s="13"/>
      <c r="BH5023" s="13"/>
      <c r="BI5023" s="13"/>
      <c r="BJ5023" s="13"/>
      <c r="BK5023" s="13"/>
    </row>
    <row r="5024" spans="1:63" s="45" customFormat="1" x14ac:dyDescent="0.3">
      <c r="A5024" s="13"/>
      <c r="B5024" s="43"/>
      <c r="C5024" s="13"/>
      <c r="D5024" s="13"/>
      <c r="E5024" s="43"/>
      <c r="F5024" s="13"/>
      <c r="G5024" s="13"/>
      <c r="H5024" s="13"/>
      <c r="I5024" s="13"/>
      <c r="J5024" s="13"/>
      <c r="K5024" s="13"/>
      <c r="L5024" s="13"/>
      <c r="M5024" s="13"/>
      <c r="N5024" s="13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13"/>
      <c r="AH5024" s="13"/>
      <c r="AI5024" s="13"/>
      <c r="AJ5024" s="13"/>
      <c r="AK5024" s="43"/>
      <c r="AL5024" s="43"/>
      <c r="AM5024" s="43"/>
      <c r="AN5024" s="43"/>
      <c r="AO5024" s="43"/>
      <c r="AP5024" s="43"/>
      <c r="AQ5024" s="43"/>
      <c r="AR5024" s="43"/>
      <c r="AS5024" s="43"/>
      <c r="AT5024" s="43"/>
      <c r="AU5024" s="43"/>
      <c r="AV5024" s="43"/>
      <c r="AW5024" s="43"/>
      <c r="AX5024" s="43"/>
      <c r="AY5024" s="43"/>
      <c r="AZ5024" s="43"/>
      <c r="BA5024" s="43"/>
      <c r="BB5024" s="43"/>
      <c r="BC5024" s="43"/>
      <c r="BD5024" s="43"/>
      <c r="BE5024" s="13"/>
      <c r="BF5024" s="13"/>
      <c r="BG5024" s="13"/>
      <c r="BH5024" s="13"/>
      <c r="BI5024" s="13"/>
      <c r="BJ5024" s="13"/>
      <c r="BK5024" s="13"/>
    </row>
    <row r="5025" spans="1:63" s="45" customFormat="1" x14ac:dyDescent="0.3">
      <c r="A5025" s="13"/>
      <c r="B5025" s="43"/>
      <c r="C5025" s="13"/>
      <c r="D5025" s="13"/>
      <c r="E5025" s="43"/>
      <c r="F5025" s="13"/>
      <c r="G5025" s="13"/>
      <c r="H5025" s="13"/>
      <c r="I5025" s="13"/>
      <c r="J5025" s="13"/>
      <c r="K5025" s="13"/>
      <c r="L5025" s="13"/>
      <c r="M5025" s="13"/>
      <c r="N5025" s="13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13"/>
      <c r="AH5025" s="13"/>
      <c r="AI5025" s="13"/>
      <c r="AJ5025" s="13"/>
      <c r="AK5025" s="43"/>
      <c r="AL5025" s="43"/>
      <c r="AM5025" s="43"/>
      <c r="AN5025" s="43"/>
      <c r="AO5025" s="43"/>
      <c r="AP5025" s="43"/>
      <c r="AQ5025" s="43"/>
      <c r="AR5025" s="43"/>
      <c r="AS5025" s="43"/>
      <c r="AT5025" s="43"/>
      <c r="AU5025" s="43"/>
      <c r="AV5025" s="43"/>
      <c r="AW5025" s="43"/>
      <c r="AX5025" s="43"/>
      <c r="AY5025" s="43"/>
      <c r="AZ5025" s="43"/>
      <c r="BA5025" s="43"/>
      <c r="BB5025" s="43"/>
      <c r="BC5025" s="43"/>
      <c r="BD5025" s="43"/>
      <c r="BE5025" s="13"/>
      <c r="BF5025" s="13"/>
      <c r="BG5025" s="13"/>
      <c r="BH5025" s="13"/>
      <c r="BI5025" s="13"/>
      <c r="BJ5025" s="13"/>
      <c r="BK5025" s="13"/>
    </row>
    <row r="5026" spans="1:63" s="45" customFormat="1" x14ac:dyDescent="0.3">
      <c r="A5026" s="13"/>
      <c r="B5026" s="43"/>
      <c r="C5026" s="13"/>
      <c r="D5026" s="13"/>
      <c r="E5026" s="43"/>
      <c r="F5026" s="13"/>
      <c r="G5026" s="13"/>
      <c r="H5026" s="13"/>
      <c r="I5026" s="13"/>
      <c r="J5026" s="13"/>
      <c r="K5026" s="13"/>
      <c r="L5026" s="13"/>
      <c r="M5026" s="13"/>
      <c r="N5026" s="13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13"/>
      <c r="AH5026" s="13"/>
      <c r="AI5026" s="13"/>
      <c r="AJ5026" s="13"/>
      <c r="AK5026" s="43"/>
      <c r="AL5026" s="43"/>
      <c r="AM5026" s="43"/>
      <c r="AN5026" s="43"/>
      <c r="AO5026" s="43"/>
      <c r="AP5026" s="43"/>
      <c r="AQ5026" s="43"/>
      <c r="AR5026" s="43"/>
      <c r="AS5026" s="43"/>
      <c r="AT5026" s="43"/>
      <c r="AU5026" s="43"/>
      <c r="AV5026" s="43"/>
      <c r="AW5026" s="43"/>
      <c r="AX5026" s="43"/>
      <c r="AY5026" s="43"/>
      <c r="AZ5026" s="43"/>
      <c r="BA5026" s="43"/>
      <c r="BB5026" s="43"/>
      <c r="BC5026" s="43"/>
      <c r="BD5026" s="43"/>
      <c r="BE5026" s="13"/>
      <c r="BF5026" s="13"/>
      <c r="BG5026" s="13"/>
      <c r="BH5026" s="13"/>
      <c r="BI5026" s="13"/>
      <c r="BJ5026" s="13"/>
      <c r="BK5026" s="13"/>
    </row>
    <row r="5027" spans="1:63" s="45" customFormat="1" x14ac:dyDescent="0.3">
      <c r="A5027" s="13"/>
      <c r="B5027" s="43"/>
      <c r="C5027" s="13"/>
      <c r="D5027" s="13"/>
      <c r="E5027" s="43"/>
      <c r="F5027" s="13"/>
      <c r="G5027" s="13"/>
      <c r="H5027" s="13"/>
      <c r="I5027" s="13"/>
      <c r="J5027" s="13"/>
      <c r="K5027" s="13"/>
      <c r="L5027" s="13"/>
      <c r="M5027" s="13"/>
      <c r="N5027" s="13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13"/>
      <c r="AH5027" s="13"/>
      <c r="AI5027" s="13"/>
      <c r="AJ5027" s="13"/>
      <c r="AK5027" s="43"/>
      <c r="AL5027" s="43"/>
      <c r="AM5027" s="43"/>
      <c r="AN5027" s="43"/>
      <c r="AO5027" s="43"/>
      <c r="AP5027" s="43"/>
      <c r="AQ5027" s="43"/>
      <c r="AR5027" s="43"/>
      <c r="AS5027" s="43"/>
      <c r="AT5027" s="43"/>
      <c r="AU5027" s="43"/>
      <c r="AV5027" s="43"/>
      <c r="AW5027" s="43"/>
      <c r="AX5027" s="43"/>
      <c r="AY5027" s="43"/>
      <c r="AZ5027" s="43"/>
      <c r="BA5027" s="43"/>
      <c r="BB5027" s="43"/>
      <c r="BC5027" s="43"/>
      <c r="BD5027" s="43"/>
      <c r="BE5027" s="13"/>
      <c r="BF5027" s="13"/>
      <c r="BG5027" s="13"/>
      <c r="BH5027" s="13"/>
      <c r="BI5027" s="13"/>
      <c r="BJ5027" s="13"/>
      <c r="BK5027" s="13"/>
    </row>
    <row r="5028" spans="1:63" s="45" customFormat="1" x14ac:dyDescent="0.3">
      <c r="A5028" s="13"/>
      <c r="B5028" s="43"/>
      <c r="C5028" s="13"/>
      <c r="D5028" s="13"/>
      <c r="E5028" s="43"/>
      <c r="F5028" s="13"/>
      <c r="G5028" s="13"/>
      <c r="H5028" s="13"/>
      <c r="I5028" s="13"/>
      <c r="J5028" s="13"/>
      <c r="K5028" s="13"/>
      <c r="L5028" s="13"/>
      <c r="M5028" s="13"/>
      <c r="N5028" s="13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13"/>
      <c r="AH5028" s="13"/>
      <c r="AI5028" s="13"/>
      <c r="AJ5028" s="13"/>
      <c r="AK5028" s="43"/>
      <c r="AL5028" s="43"/>
      <c r="AM5028" s="43"/>
      <c r="AN5028" s="43"/>
      <c r="AO5028" s="43"/>
      <c r="AP5028" s="43"/>
      <c r="AQ5028" s="43"/>
      <c r="AR5028" s="43"/>
      <c r="AS5028" s="43"/>
      <c r="AT5028" s="43"/>
      <c r="AU5028" s="43"/>
      <c r="AV5028" s="43"/>
      <c r="AW5028" s="43"/>
      <c r="AX5028" s="43"/>
      <c r="AY5028" s="43"/>
      <c r="AZ5028" s="43"/>
      <c r="BA5028" s="43"/>
      <c r="BB5028" s="43"/>
      <c r="BC5028" s="43"/>
      <c r="BD5028" s="43"/>
      <c r="BE5028" s="13"/>
      <c r="BF5028" s="13"/>
      <c r="BG5028" s="13"/>
      <c r="BH5028" s="13"/>
      <c r="BI5028" s="13"/>
      <c r="BJ5028" s="13"/>
      <c r="BK5028" s="13"/>
    </row>
    <row r="5029" spans="1:63" s="45" customFormat="1" x14ac:dyDescent="0.3">
      <c r="A5029" s="13"/>
      <c r="B5029" s="43"/>
      <c r="C5029" s="13"/>
      <c r="D5029" s="13"/>
      <c r="E5029" s="43"/>
      <c r="F5029" s="13"/>
      <c r="G5029" s="13"/>
      <c r="H5029" s="13"/>
      <c r="I5029" s="13"/>
      <c r="J5029" s="13"/>
      <c r="K5029" s="13"/>
      <c r="L5029" s="13"/>
      <c r="M5029" s="13"/>
      <c r="N5029" s="13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13"/>
      <c r="AH5029" s="13"/>
      <c r="AI5029" s="13"/>
      <c r="AJ5029" s="13"/>
      <c r="AK5029" s="43"/>
      <c r="AL5029" s="43"/>
      <c r="AM5029" s="43"/>
      <c r="AN5029" s="43"/>
      <c r="AO5029" s="43"/>
      <c r="AP5029" s="43"/>
      <c r="AQ5029" s="43"/>
      <c r="AR5029" s="43"/>
      <c r="AS5029" s="43"/>
      <c r="AT5029" s="43"/>
      <c r="AU5029" s="43"/>
      <c r="AV5029" s="43"/>
      <c r="AW5029" s="43"/>
      <c r="AX5029" s="43"/>
      <c r="AY5029" s="43"/>
      <c r="AZ5029" s="43"/>
      <c r="BA5029" s="43"/>
      <c r="BB5029" s="43"/>
      <c r="BC5029" s="43"/>
      <c r="BD5029" s="43"/>
      <c r="BE5029" s="13"/>
      <c r="BF5029" s="13"/>
      <c r="BG5029" s="13"/>
      <c r="BH5029" s="13"/>
      <c r="BI5029" s="13"/>
      <c r="BJ5029" s="13"/>
      <c r="BK5029" s="13"/>
    </row>
    <row r="5030" spans="1:63" s="45" customFormat="1" x14ac:dyDescent="0.3">
      <c r="A5030" s="13"/>
      <c r="B5030" s="43"/>
      <c r="C5030" s="13"/>
      <c r="D5030" s="13"/>
      <c r="E5030" s="43"/>
      <c r="F5030" s="13"/>
      <c r="G5030" s="13"/>
      <c r="H5030" s="13"/>
      <c r="I5030" s="13"/>
      <c r="J5030" s="13"/>
      <c r="K5030" s="13"/>
      <c r="L5030" s="13"/>
      <c r="M5030" s="13"/>
      <c r="N5030" s="13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13"/>
      <c r="AH5030" s="13"/>
      <c r="AI5030" s="13"/>
      <c r="AJ5030" s="13"/>
      <c r="AK5030" s="43"/>
      <c r="AL5030" s="43"/>
      <c r="AM5030" s="43"/>
      <c r="AN5030" s="43"/>
      <c r="AO5030" s="43"/>
      <c r="AP5030" s="43"/>
      <c r="AQ5030" s="43"/>
      <c r="AR5030" s="43"/>
      <c r="AS5030" s="43"/>
      <c r="AT5030" s="43"/>
      <c r="AU5030" s="43"/>
      <c r="AV5030" s="43"/>
      <c r="AW5030" s="43"/>
      <c r="AX5030" s="43"/>
      <c r="AY5030" s="43"/>
      <c r="AZ5030" s="43"/>
      <c r="BA5030" s="43"/>
      <c r="BB5030" s="43"/>
      <c r="BC5030" s="43"/>
      <c r="BD5030" s="43"/>
      <c r="BE5030" s="13"/>
      <c r="BF5030" s="13"/>
      <c r="BG5030" s="13"/>
      <c r="BH5030" s="13"/>
      <c r="BI5030" s="13"/>
      <c r="BJ5030" s="13"/>
      <c r="BK5030" s="13"/>
    </row>
    <row r="5031" spans="1:63" s="45" customFormat="1" x14ac:dyDescent="0.3">
      <c r="A5031" s="13"/>
      <c r="B5031" s="43"/>
      <c r="C5031" s="13"/>
      <c r="D5031" s="13"/>
      <c r="E5031" s="43"/>
      <c r="F5031" s="13"/>
      <c r="G5031" s="13"/>
      <c r="H5031" s="13"/>
      <c r="I5031" s="13"/>
      <c r="J5031" s="13"/>
      <c r="K5031" s="13"/>
      <c r="L5031" s="13"/>
      <c r="M5031" s="13"/>
      <c r="N5031" s="13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13"/>
      <c r="AH5031" s="13"/>
      <c r="AI5031" s="13"/>
      <c r="AJ5031" s="13"/>
      <c r="AK5031" s="43"/>
      <c r="AL5031" s="43"/>
      <c r="AM5031" s="43"/>
      <c r="AN5031" s="43"/>
      <c r="AO5031" s="43"/>
      <c r="AP5031" s="43"/>
      <c r="AQ5031" s="43"/>
      <c r="AR5031" s="43"/>
      <c r="AS5031" s="43"/>
      <c r="AT5031" s="43"/>
      <c r="AU5031" s="43"/>
      <c r="AV5031" s="43"/>
      <c r="AW5031" s="43"/>
      <c r="AX5031" s="43"/>
      <c r="AY5031" s="43"/>
      <c r="AZ5031" s="43"/>
      <c r="BA5031" s="43"/>
      <c r="BB5031" s="43"/>
      <c r="BC5031" s="43"/>
      <c r="BD5031" s="43"/>
      <c r="BE5031" s="13"/>
      <c r="BF5031" s="13"/>
      <c r="BG5031" s="13"/>
      <c r="BH5031" s="13"/>
      <c r="BI5031" s="13"/>
      <c r="BJ5031" s="13"/>
      <c r="BK5031" s="13"/>
    </row>
    <row r="5032" spans="1:63" s="45" customFormat="1" x14ac:dyDescent="0.3">
      <c r="A5032" s="13"/>
      <c r="B5032" s="43"/>
      <c r="C5032" s="13"/>
      <c r="D5032" s="13"/>
      <c r="E5032" s="43"/>
      <c r="F5032" s="13"/>
      <c r="G5032" s="13"/>
      <c r="H5032" s="13"/>
      <c r="I5032" s="13"/>
      <c r="J5032" s="13"/>
      <c r="K5032" s="13"/>
      <c r="L5032" s="13"/>
      <c r="M5032" s="13"/>
      <c r="N5032" s="13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13"/>
      <c r="AH5032" s="13"/>
      <c r="AI5032" s="13"/>
      <c r="AJ5032" s="13"/>
      <c r="AK5032" s="43"/>
      <c r="AL5032" s="43"/>
      <c r="AM5032" s="43"/>
      <c r="AN5032" s="43"/>
      <c r="AO5032" s="43"/>
      <c r="AP5032" s="43"/>
      <c r="AQ5032" s="43"/>
      <c r="AR5032" s="43"/>
      <c r="AS5032" s="43"/>
      <c r="AT5032" s="43"/>
      <c r="AU5032" s="43"/>
      <c r="AV5032" s="43"/>
      <c r="AW5032" s="43"/>
      <c r="AX5032" s="43"/>
      <c r="AY5032" s="43"/>
      <c r="AZ5032" s="43"/>
      <c r="BA5032" s="43"/>
      <c r="BB5032" s="43"/>
      <c r="BC5032" s="43"/>
      <c r="BD5032" s="43"/>
      <c r="BE5032" s="13"/>
      <c r="BF5032" s="13"/>
      <c r="BG5032" s="13"/>
      <c r="BH5032" s="13"/>
      <c r="BI5032" s="13"/>
      <c r="BJ5032" s="13"/>
      <c r="BK5032" s="13"/>
    </row>
    <row r="5033" spans="1:63" s="45" customFormat="1" x14ac:dyDescent="0.3">
      <c r="A5033" s="13"/>
      <c r="B5033" s="43"/>
      <c r="C5033" s="13"/>
      <c r="D5033" s="13"/>
      <c r="E5033" s="43"/>
      <c r="F5033" s="13"/>
      <c r="G5033" s="13"/>
      <c r="H5033" s="13"/>
      <c r="I5033" s="13"/>
      <c r="J5033" s="13"/>
      <c r="K5033" s="13"/>
      <c r="L5033" s="13"/>
      <c r="M5033" s="13"/>
      <c r="N5033" s="13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13"/>
      <c r="AH5033" s="13"/>
      <c r="AI5033" s="13"/>
      <c r="AJ5033" s="13"/>
      <c r="AK5033" s="43"/>
      <c r="AL5033" s="43"/>
      <c r="AM5033" s="43"/>
      <c r="AN5033" s="43"/>
      <c r="AO5033" s="43"/>
      <c r="AP5033" s="43"/>
      <c r="AQ5033" s="43"/>
      <c r="AR5033" s="43"/>
      <c r="AS5033" s="43"/>
      <c r="AT5033" s="43"/>
      <c r="AU5033" s="43"/>
      <c r="AV5033" s="43"/>
      <c r="AW5033" s="43"/>
      <c r="AX5033" s="43"/>
      <c r="AY5033" s="43"/>
      <c r="AZ5033" s="43"/>
      <c r="BA5033" s="43"/>
      <c r="BB5033" s="43"/>
      <c r="BC5033" s="43"/>
      <c r="BD5033" s="43"/>
      <c r="BE5033" s="13"/>
      <c r="BF5033" s="13"/>
      <c r="BG5033" s="13"/>
      <c r="BH5033" s="13"/>
      <c r="BI5033" s="13"/>
      <c r="BJ5033" s="13"/>
      <c r="BK5033" s="13"/>
    </row>
    <row r="5034" spans="1:63" s="45" customFormat="1" x14ac:dyDescent="0.3">
      <c r="A5034" s="13"/>
      <c r="B5034" s="43"/>
      <c r="C5034" s="13"/>
      <c r="D5034" s="13"/>
      <c r="E5034" s="43"/>
      <c r="F5034" s="13"/>
      <c r="G5034" s="13"/>
      <c r="H5034" s="13"/>
      <c r="I5034" s="13"/>
      <c r="J5034" s="13"/>
      <c r="K5034" s="13"/>
      <c r="L5034" s="13"/>
      <c r="M5034" s="13"/>
      <c r="N5034" s="13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13"/>
      <c r="AH5034" s="13"/>
      <c r="AI5034" s="13"/>
      <c r="AJ5034" s="13"/>
      <c r="AK5034" s="43"/>
      <c r="AL5034" s="43"/>
      <c r="AM5034" s="43"/>
      <c r="AN5034" s="43"/>
      <c r="AO5034" s="43"/>
      <c r="AP5034" s="43"/>
      <c r="AQ5034" s="43"/>
      <c r="AR5034" s="43"/>
      <c r="AS5034" s="43"/>
      <c r="AT5034" s="43"/>
      <c r="AU5034" s="43"/>
      <c r="AV5034" s="43"/>
      <c r="AW5034" s="43"/>
      <c r="AX5034" s="43"/>
      <c r="AY5034" s="43"/>
      <c r="AZ5034" s="43"/>
      <c r="BA5034" s="43"/>
      <c r="BB5034" s="43"/>
      <c r="BC5034" s="43"/>
      <c r="BD5034" s="43"/>
      <c r="BE5034" s="13"/>
      <c r="BF5034" s="13"/>
      <c r="BG5034" s="13"/>
      <c r="BH5034" s="13"/>
      <c r="BI5034" s="13"/>
      <c r="BJ5034" s="13"/>
      <c r="BK5034" s="13"/>
    </row>
    <row r="5035" spans="1:63" s="45" customFormat="1" x14ac:dyDescent="0.3">
      <c r="A5035" s="13"/>
      <c r="B5035" s="43"/>
      <c r="C5035" s="13"/>
      <c r="D5035" s="13"/>
      <c r="E5035" s="43"/>
      <c r="F5035" s="13"/>
      <c r="G5035" s="13"/>
      <c r="H5035" s="13"/>
      <c r="I5035" s="13"/>
      <c r="J5035" s="13"/>
      <c r="K5035" s="13"/>
      <c r="L5035" s="13"/>
      <c r="M5035" s="13"/>
      <c r="N5035" s="13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13"/>
      <c r="AH5035" s="13"/>
      <c r="AI5035" s="13"/>
      <c r="AJ5035" s="13"/>
      <c r="AK5035" s="43"/>
      <c r="AL5035" s="43"/>
      <c r="AM5035" s="43"/>
      <c r="AN5035" s="43"/>
      <c r="AO5035" s="43"/>
      <c r="AP5035" s="43"/>
      <c r="AQ5035" s="43"/>
      <c r="AR5035" s="43"/>
      <c r="AS5035" s="43"/>
      <c r="AT5035" s="43"/>
      <c r="AU5035" s="43"/>
      <c r="AV5035" s="43"/>
      <c r="AW5035" s="43"/>
      <c r="AX5035" s="43"/>
      <c r="AY5035" s="43"/>
      <c r="AZ5035" s="43"/>
      <c r="BA5035" s="43"/>
      <c r="BB5035" s="43"/>
      <c r="BC5035" s="43"/>
      <c r="BD5035" s="43"/>
      <c r="BE5035" s="13"/>
      <c r="BF5035" s="13"/>
      <c r="BG5035" s="13"/>
      <c r="BH5035" s="13"/>
      <c r="BI5035" s="13"/>
      <c r="BJ5035" s="13"/>
      <c r="BK5035" s="13"/>
    </row>
    <row r="5036" spans="1:63" s="45" customFormat="1" x14ac:dyDescent="0.3">
      <c r="A5036" s="13"/>
      <c r="B5036" s="43"/>
      <c r="C5036" s="13"/>
      <c r="D5036" s="13"/>
      <c r="E5036" s="43"/>
      <c r="F5036" s="13"/>
      <c r="G5036" s="13"/>
      <c r="H5036" s="13"/>
      <c r="I5036" s="13"/>
      <c r="J5036" s="13"/>
      <c r="K5036" s="13"/>
      <c r="L5036" s="13"/>
      <c r="M5036" s="13"/>
      <c r="N5036" s="13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13"/>
      <c r="AH5036" s="13"/>
      <c r="AI5036" s="13"/>
      <c r="AJ5036" s="13"/>
      <c r="AK5036" s="43"/>
      <c r="AL5036" s="43"/>
      <c r="AM5036" s="43"/>
      <c r="AN5036" s="43"/>
      <c r="AO5036" s="43"/>
      <c r="AP5036" s="43"/>
      <c r="AQ5036" s="43"/>
      <c r="AR5036" s="43"/>
      <c r="AS5036" s="43"/>
      <c r="AT5036" s="43"/>
      <c r="AU5036" s="43"/>
      <c r="AV5036" s="43"/>
      <c r="AW5036" s="43"/>
      <c r="AX5036" s="43"/>
      <c r="AY5036" s="43"/>
      <c r="AZ5036" s="43"/>
      <c r="BA5036" s="43"/>
      <c r="BB5036" s="43"/>
      <c r="BC5036" s="43"/>
      <c r="BD5036" s="43"/>
      <c r="BE5036" s="13"/>
      <c r="BF5036" s="13"/>
      <c r="BG5036" s="13"/>
      <c r="BH5036" s="13"/>
      <c r="BI5036" s="13"/>
      <c r="BJ5036" s="13"/>
      <c r="BK5036" s="13"/>
    </row>
    <row r="5037" spans="1:63" s="45" customFormat="1" x14ac:dyDescent="0.3">
      <c r="A5037" s="13"/>
      <c r="B5037" s="43"/>
      <c r="C5037" s="13"/>
      <c r="D5037" s="13"/>
      <c r="E5037" s="43"/>
      <c r="F5037" s="13"/>
      <c r="G5037" s="13"/>
      <c r="H5037" s="13"/>
      <c r="I5037" s="13"/>
      <c r="J5037" s="13"/>
      <c r="K5037" s="13"/>
      <c r="L5037" s="13"/>
      <c r="M5037" s="13"/>
      <c r="N5037" s="13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13"/>
      <c r="AH5037" s="13"/>
      <c r="AI5037" s="13"/>
      <c r="AJ5037" s="13"/>
      <c r="AK5037" s="43"/>
      <c r="AL5037" s="43"/>
      <c r="AM5037" s="43"/>
      <c r="AN5037" s="43"/>
      <c r="AO5037" s="43"/>
      <c r="AP5037" s="43"/>
      <c r="AQ5037" s="43"/>
      <c r="AR5037" s="43"/>
      <c r="AS5037" s="43"/>
      <c r="AT5037" s="43"/>
      <c r="AU5037" s="43"/>
      <c r="AV5037" s="43"/>
      <c r="AW5037" s="43"/>
      <c r="AX5037" s="43"/>
      <c r="AY5037" s="43"/>
      <c r="AZ5037" s="43"/>
      <c r="BA5037" s="43"/>
      <c r="BB5037" s="43"/>
      <c r="BC5037" s="43"/>
      <c r="BD5037" s="43"/>
      <c r="BE5037" s="13"/>
      <c r="BF5037" s="13"/>
      <c r="BG5037" s="13"/>
      <c r="BH5037" s="13"/>
      <c r="BI5037" s="13"/>
      <c r="BJ5037" s="13"/>
      <c r="BK5037" s="13"/>
    </row>
    <row r="5038" spans="1:63" s="45" customFormat="1" x14ac:dyDescent="0.3">
      <c r="A5038" s="13"/>
      <c r="B5038" s="43"/>
      <c r="C5038" s="13"/>
      <c r="D5038" s="13"/>
      <c r="E5038" s="43"/>
      <c r="F5038" s="13"/>
      <c r="G5038" s="13"/>
      <c r="H5038" s="13"/>
      <c r="I5038" s="13"/>
      <c r="J5038" s="13"/>
      <c r="K5038" s="13"/>
      <c r="L5038" s="13"/>
      <c r="M5038" s="13"/>
      <c r="N5038" s="13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13"/>
      <c r="AH5038" s="13"/>
      <c r="AI5038" s="13"/>
      <c r="AJ5038" s="13"/>
      <c r="AK5038" s="43"/>
      <c r="AL5038" s="43"/>
      <c r="AM5038" s="43"/>
      <c r="AN5038" s="43"/>
      <c r="AO5038" s="43"/>
      <c r="AP5038" s="43"/>
      <c r="AQ5038" s="43"/>
      <c r="AR5038" s="43"/>
      <c r="AS5038" s="43"/>
      <c r="AT5038" s="43"/>
      <c r="AU5038" s="43"/>
      <c r="AV5038" s="43"/>
      <c r="AW5038" s="43"/>
      <c r="AX5038" s="43"/>
      <c r="AY5038" s="43"/>
      <c r="AZ5038" s="43"/>
      <c r="BA5038" s="43"/>
      <c r="BB5038" s="43"/>
      <c r="BC5038" s="43"/>
      <c r="BD5038" s="43"/>
      <c r="BE5038" s="13"/>
      <c r="BF5038" s="13"/>
      <c r="BG5038" s="13"/>
      <c r="BH5038" s="13"/>
      <c r="BI5038" s="13"/>
      <c r="BJ5038" s="13"/>
      <c r="BK5038" s="13"/>
    </row>
    <row r="5039" spans="1:63" s="45" customFormat="1" x14ac:dyDescent="0.3">
      <c r="A5039" s="13"/>
      <c r="B5039" s="43"/>
      <c r="C5039" s="13"/>
      <c r="D5039" s="13"/>
      <c r="E5039" s="43"/>
      <c r="F5039" s="13"/>
      <c r="G5039" s="13"/>
      <c r="H5039" s="13"/>
      <c r="I5039" s="13"/>
      <c r="J5039" s="13"/>
      <c r="K5039" s="13"/>
      <c r="L5039" s="13"/>
      <c r="M5039" s="13"/>
      <c r="N5039" s="13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13"/>
      <c r="AH5039" s="13"/>
      <c r="AI5039" s="13"/>
      <c r="AJ5039" s="13"/>
      <c r="AK5039" s="43"/>
      <c r="AL5039" s="43"/>
      <c r="AM5039" s="43"/>
      <c r="AN5039" s="43"/>
      <c r="AO5039" s="43"/>
      <c r="AP5039" s="43"/>
      <c r="AQ5039" s="43"/>
      <c r="AR5039" s="43"/>
      <c r="AS5039" s="43"/>
      <c r="AT5039" s="43"/>
      <c r="AU5039" s="43"/>
      <c r="AV5039" s="43"/>
      <c r="AW5039" s="43"/>
      <c r="AX5039" s="43"/>
      <c r="AY5039" s="43"/>
      <c r="AZ5039" s="43"/>
      <c r="BA5039" s="43"/>
      <c r="BB5039" s="43"/>
      <c r="BC5039" s="43"/>
      <c r="BD5039" s="43"/>
      <c r="BE5039" s="13"/>
      <c r="BF5039" s="13"/>
      <c r="BG5039" s="13"/>
      <c r="BH5039" s="13"/>
      <c r="BI5039" s="13"/>
      <c r="BJ5039" s="13"/>
      <c r="BK5039" s="13"/>
    </row>
    <row r="5040" spans="1:63" s="45" customFormat="1" x14ac:dyDescent="0.3">
      <c r="A5040" s="13"/>
      <c r="B5040" s="43"/>
      <c r="C5040" s="13"/>
      <c r="D5040" s="13"/>
      <c r="E5040" s="43"/>
      <c r="F5040" s="13"/>
      <c r="G5040" s="13"/>
      <c r="H5040" s="13"/>
      <c r="I5040" s="13"/>
      <c r="J5040" s="13"/>
      <c r="K5040" s="13"/>
      <c r="L5040" s="13"/>
      <c r="M5040" s="13"/>
      <c r="N5040" s="13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13"/>
      <c r="AH5040" s="13"/>
      <c r="AI5040" s="13"/>
      <c r="AJ5040" s="13"/>
      <c r="AK5040" s="43"/>
      <c r="AL5040" s="43"/>
      <c r="AM5040" s="43"/>
      <c r="AN5040" s="43"/>
      <c r="AO5040" s="43"/>
      <c r="AP5040" s="43"/>
      <c r="AQ5040" s="43"/>
      <c r="AR5040" s="43"/>
      <c r="AS5040" s="43"/>
      <c r="AT5040" s="43"/>
      <c r="AU5040" s="43"/>
      <c r="AV5040" s="43"/>
      <c r="AW5040" s="43"/>
      <c r="AX5040" s="43"/>
      <c r="AY5040" s="43"/>
      <c r="AZ5040" s="43"/>
      <c r="BA5040" s="43"/>
      <c r="BB5040" s="43"/>
      <c r="BC5040" s="43"/>
      <c r="BD5040" s="43"/>
      <c r="BE5040" s="13"/>
      <c r="BF5040" s="13"/>
      <c r="BG5040" s="13"/>
      <c r="BH5040" s="13"/>
      <c r="BI5040" s="13"/>
      <c r="BJ5040" s="13"/>
      <c r="BK5040" s="13"/>
    </row>
    <row r="5041" spans="1:63" s="45" customFormat="1" x14ac:dyDescent="0.3">
      <c r="A5041" s="13"/>
      <c r="B5041" s="43"/>
      <c r="C5041" s="13"/>
      <c r="D5041" s="13"/>
      <c r="E5041" s="43"/>
      <c r="F5041" s="13"/>
      <c r="G5041" s="13"/>
      <c r="H5041" s="13"/>
      <c r="I5041" s="13"/>
      <c r="J5041" s="13"/>
      <c r="K5041" s="13"/>
      <c r="L5041" s="13"/>
      <c r="M5041" s="13"/>
      <c r="N5041" s="13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13"/>
      <c r="AH5041" s="13"/>
      <c r="AI5041" s="13"/>
      <c r="AJ5041" s="13"/>
      <c r="AK5041" s="43"/>
      <c r="AL5041" s="43"/>
      <c r="AM5041" s="43"/>
      <c r="AN5041" s="43"/>
      <c r="AO5041" s="43"/>
      <c r="AP5041" s="43"/>
      <c r="AQ5041" s="43"/>
      <c r="AR5041" s="43"/>
      <c r="AS5041" s="43"/>
      <c r="AT5041" s="43"/>
      <c r="AU5041" s="43"/>
      <c r="AV5041" s="43"/>
      <c r="AW5041" s="43"/>
      <c r="AX5041" s="43"/>
      <c r="AY5041" s="43"/>
      <c r="AZ5041" s="43"/>
      <c r="BA5041" s="43"/>
      <c r="BB5041" s="43"/>
      <c r="BC5041" s="43"/>
      <c r="BD5041" s="43"/>
      <c r="BE5041" s="13"/>
      <c r="BF5041" s="13"/>
      <c r="BG5041" s="13"/>
      <c r="BH5041" s="13"/>
      <c r="BI5041" s="13"/>
      <c r="BJ5041" s="13"/>
      <c r="BK5041" s="13"/>
    </row>
    <row r="5042" spans="1:63" s="45" customFormat="1" x14ac:dyDescent="0.3">
      <c r="A5042" s="13"/>
      <c r="B5042" s="43"/>
      <c r="C5042" s="13"/>
      <c r="D5042" s="13"/>
      <c r="E5042" s="43"/>
      <c r="F5042" s="13"/>
      <c r="G5042" s="13"/>
      <c r="H5042" s="13"/>
      <c r="I5042" s="13"/>
      <c r="J5042" s="13"/>
      <c r="K5042" s="13"/>
      <c r="L5042" s="13"/>
      <c r="M5042" s="13"/>
      <c r="N5042" s="13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13"/>
      <c r="AH5042" s="13"/>
      <c r="AI5042" s="13"/>
      <c r="AJ5042" s="13"/>
      <c r="AK5042" s="43"/>
      <c r="AL5042" s="43"/>
      <c r="AM5042" s="43"/>
      <c r="AN5042" s="43"/>
      <c r="AO5042" s="43"/>
      <c r="AP5042" s="43"/>
      <c r="AQ5042" s="43"/>
      <c r="AR5042" s="43"/>
      <c r="AS5042" s="43"/>
      <c r="AT5042" s="43"/>
      <c r="AU5042" s="43"/>
      <c r="AV5042" s="43"/>
      <c r="AW5042" s="43"/>
      <c r="AX5042" s="43"/>
      <c r="AY5042" s="43"/>
      <c r="AZ5042" s="43"/>
      <c r="BA5042" s="43"/>
      <c r="BB5042" s="43"/>
      <c r="BC5042" s="43"/>
      <c r="BD5042" s="43"/>
      <c r="BE5042" s="13"/>
      <c r="BF5042" s="13"/>
      <c r="BG5042" s="13"/>
      <c r="BH5042" s="13"/>
      <c r="BI5042" s="13"/>
      <c r="BJ5042" s="13"/>
      <c r="BK5042" s="13"/>
    </row>
    <row r="5043" spans="1:63" s="45" customFormat="1" x14ac:dyDescent="0.3">
      <c r="A5043" s="13"/>
      <c r="B5043" s="43"/>
      <c r="C5043" s="13"/>
      <c r="D5043" s="13"/>
      <c r="E5043" s="43"/>
      <c r="F5043" s="13"/>
      <c r="G5043" s="13"/>
      <c r="H5043" s="13"/>
      <c r="I5043" s="13"/>
      <c r="J5043" s="13"/>
      <c r="K5043" s="13"/>
      <c r="L5043" s="13"/>
      <c r="M5043" s="13"/>
      <c r="N5043" s="13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13"/>
      <c r="AH5043" s="13"/>
      <c r="AI5043" s="13"/>
      <c r="AJ5043" s="13"/>
      <c r="AK5043" s="43"/>
      <c r="AL5043" s="43"/>
      <c r="AM5043" s="43"/>
      <c r="AN5043" s="43"/>
      <c r="AO5043" s="43"/>
      <c r="AP5043" s="43"/>
      <c r="AQ5043" s="43"/>
      <c r="AR5043" s="43"/>
      <c r="AS5043" s="43"/>
      <c r="AT5043" s="43"/>
      <c r="AU5043" s="43"/>
      <c r="AV5043" s="43"/>
      <c r="AW5043" s="43"/>
      <c r="AX5043" s="43"/>
      <c r="AY5043" s="43"/>
      <c r="AZ5043" s="43"/>
      <c r="BA5043" s="43"/>
      <c r="BB5043" s="43"/>
      <c r="BC5043" s="43"/>
      <c r="BD5043" s="43"/>
      <c r="BE5043" s="13"/>
      <c r="BF5043" s="13"/>
      <c r="BG5043" s="13"/>
      <c r="BH5043" s="13"/>
      <c r="BI5043" s="13"/>
      <c r="BJ5043" s="13"/>
      <c r="BK5043" s="13"/>
    </row>
    <row r="5044" spans="1:63" s="45" customFormat="1" x14ac:dyDescent="0.3">
      <c r="A5044" s="13"/>
      <c r="B5044" s="43"/>
      <c r="C5044" s="13"/>
      <c r="D5044" s="13"/>
      <c r="E5044" s="43"/>
      <c r="F5044" s="13"/>
      <c r="G5044" s="13"/>
      <c r="H5044" s="13"/>
      <c r="I5044" s="13"/>
      <c r="J5044" s="13"/>
      <c r="K5044" s="13"/>
      <c r="L5044" s="13"/>
      <c r="M5044" s="13"/>
      <c r="N5044" s="13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13"/>
      <c r="AH5044" s="13"/>
      <c r="AI5044" s="13"/>
      <c r="AJ5044" s="13"/>
      <c r="AK5044" s="43"/>
      <c r="AL5044" s="43"/>
      <c r="AM5044" s="43"/>
      <c r="AN5044" s="43"/>
      <c r="AO5044" s="43"/>
      <c r="AP5044" s="43"/>
      <c r="AQ5044" s="43"/>
      <c r="AR5044" s="43"/>
      <c r="AS5044" s="43"/>
      <c r="AT5044" s="43"/>
      <c r="AU5044" s="43"/>
      <c r="AV5044" s="43"/>
      <c r="AW5044" s="43"/>
      <c r="AX5044" s="43"/>
      <c r="AY5044" s="43"/>
      <c r="AZ5044" s="43"/>
      <c r="BA5044" s="43"/>
      <c r="BB5044" s="43"/>
      <c r="BC5044" s="43"/>
      <c r="BD5044" s="43"/>
      <c r="BE5044" s="13"/>
      <c r="BF5044" s="13"/>
      <c r="BG5044" s="13"/>
      <c r="BH5044" s="13"/>
      <c r="BI5044" s="13"/>
      <c r="BJ5044" s="13"/>
      <c r="BK5044" s="13"/>
    </row>
    <row r="5045" spans="1:63" s="45" customFormat="1" x14ac:dyDescent="0.3">
      <c r="A5045" s="13"/>
      <c r="B5045" s="43"/>
      <c r="C5045" s="13"/>
      <c r="D5045" s="13"/>
      <c r="E5045" s="43"/>
      <c r="F5045" s="13"/>
      <c r="G5045" s="13"/>
      <c r="H5045" s="13"/>
      <c r="I5045" s="13"/>
      <c r="J5045" s="13"/>
      <c r="K5045" s="13"/>
      <c r="L5045" s="13"/>
      <c r="M5045" s="13"/>
      <c r="N5045" s="13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13"/>
      <c r="AH5045" s="13"/>
      <c r="AI5045" s="13"/>
      <c r="AJ5045" s="13"/>
      <c r="AK5045" s="43"/>
      <c r="AL5045" s="43"/>
      <c r="AM5045" s="43"/>
      <c r="AN5045" s="43"/>
      <c r="AO5045" s="43"/>
      <c r="AP5045" s="43"/>
      <c r="AQ5045" s="43"/>
      <c r="AR5045" s="43"/>
      <c r="AS5045" s="43"/>
      <c r="AT5045" s="43"/>
      <c r="AU5045" s="43"/>
      <c r="AV5045" s="43"/>
      <c r="AW5045" s="43"/>
      <c r="AX5045" s="43"/>
      <c r="AY5045" s="43"/>
      <c r="AZ5045" s="43"/>
      <c r="BA5045" s="43"/>
      <c r="BB5045" s="43"/>
      <c r="BC5045" s="43"/>
      <c r="BD5045" s="43"/>
      <c r="BE5045" s="13"/>
      <c r="BF5045" s="13"/>
      <c r="BG5045" s="13"/>
      <c r="BH5045" s="13"/>
      <c r="BI5045" s="13"/>
      <c r="BJ5045" s="13"/>
      <c r="BK5045" s="13"/>
    </row>
    <row r="5046" spans="1:63" s="45" customFormat="1" x14ac:dyDescent="0.3">
      <c r="A5046" s="13"/>
      <c r="B5046" s="43"/>
      <c r="C5046" s="13"/>
      <c r="D5046" s="13"/>
      <c r="E5046" s="43"/>
      <c r="F5046" s="13"/>
      <c r="G5046" s="13"/>
      <c r="H5046" s="13"/>
      <c r="I5046" s="13"/>
      <c r="J5046" s="13"/>
      <c r="K5046" s="13"/>
      <c r="L5046" s="13"/>
      <c r="M5046" s="13"/>
      <c r="N5046" s="13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13"/>
      <c r="AH5046" s="13"/>
      <c r="AI5046" s="13"/>
      <c r="AJ5046" s="13"/>
      <c r="AK5046" s="43"/>
      <c r="AL5046" s="43"/>
      <c r="AM5046" s="43"/>
      <c r="AN5046" s="43"/>
      <c r="AO5046" s="43"/>
      <c r="AP5046" s="43"/>
      <c r="AQ5046" s="43"/>
      <c r="AR5046" s="43"/>
      <c r="AS5046" s="43"/>
      <c r="AT5046" s="43"/>
      <c r="AU5046" s="43"/>
      <c r="AV5046" s="43"/>
      <c r="AW5046" s="43"/>
      <c r="AX5046" s="43"/>
      <c r="AY5046" s="43"/>
      <c r="AZ5046" s="43"/>
      <c r="BA5046" s="43"/>
      <c r="BB5046" s="43"/>
      <c r="BC5046" s="43"/>
      <c r="BD5046" s="43"/>
      <c r="BE5046" s="13"/>
      <c r="BF5046" s="13"/>
      <c r="BG5046" s="13"/>
      <c r="BH5046" s="13"/>
      <c r="BI5046" s="13"/>
      <c r="BJ5046" s="13"/>
      <c r="BK5046" s="13"/>
    </row>
    <row r="5047" spans="1:63" s="45" customFormat="1" x14ac:dyDescent="0.3">
      <c r="A5047" s="13"/>
      <c r="B5047" s="43"/>
      <c r="C5047" s="13"/>
      <c r="D5047" s="13"/>
      <c r="E5047" s="43"/>
      <c r="F5047" s="13"/>
      <c r="G5047" s="13"/>
      <c r="H5047" s="13"/>
      <c r="I5047" s="13"/>
      <c r="J5047" s="13"/>
      <c r="K5047" s="13"/>
      <c r="L5047" s="13"/>
      <c r="M5047" s="13"/>
      <c r="N5047" s="13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13"/>
      <c r="AH5047" s="13"/>
      <c r="AI5047" s="13"/>
      <c r="AJ5047" s="13"/>
      <c r="AK5047" s="43"/>
      <c r="AL5047" s="43"/>
      <c r="AM5047" s="43"/>
      <c r="AN5047" s="43"/>
      <c r="AO5047" s="43"/>
      <c r="AP5047" s="43"/>
      <c r="AQ5047" s="43"/>
      <c r="AR5047" s="43"/>
      <c r="AS5047" s="43"/>
      <c r="AT5047" s="43"/>
      <c r="AU5047" s="43"/>
      <c r="AV5047" s="43"/>
      <c r="AW5047" s="43"/>
      <c r="AX5047" s="43"/>
      <c r="AY5047" s="43"/>
      <c r="AZ5047" s="43"/>
      <c r="BA5047" s="43"/>
      <c r="BB5047" s="43"/>
      <c r="BC5047" s="43"/>
      <c r="BD5047" s="43"/>
      <c r="BE5047" s="13"/>
      <c r="BF5047" s="13"/>
      <c r="BG5047" s="13"/>
      <c r="BH5047" s="13"/>
      <c r="BI5047" s="13"/>
      <c r="BJ5047" s="13"/>
      <c r="BK5047" s="13"/>
    </row>
    <row r="5048" spans="1:63" s="45" customFormat="1" x14ac:dyDescent="0.3">
      <c r="A5048" s="13"/>
      <c r="B5048" s="43"/>
      <c r="C5048" s="13"/>
      <c r="D5048" s="13"/>
      <c r="E5048" s="43"/>
      <c r="F5048" s="13"/>
      <c r="G5048" s="13"/>
      <c r="H5048" s="13"/>
      <c r="I5048" s="13"/>
      <c r="J5048" s="13"/>
      <c r="K5048" s="13"/>
      <c r="L5048" s="13"/>
      <c r="M5048" s="13"/>
      <c r="N5048" s="13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13"/>
      <c r="AH5048" s="13"/>
      <c r="AI5048" s="13"/>
      <c r="AJ5048" s="13"/>
      <c r="AK5048" s="43"/>
      <c r="AL5048" s="43"/>
      <c r="AM5048" s="43"/>
      <c r="AN5048" s="43"/>
      <c r="AO5048" s="43"/>
      <c r="AP5048" s="43"/>
      <c r="AQ5048" s="43"/>
      <c r="AR5048" s="43"/>
      <c r="AS5048" s="43"/>
      <c r="AT5048" s="43"/>
      <c r="AU5048" s="43"/>
      <c r="AV5048" s="43"/>
      <c r="AW5048" s="43"/>
      <c r="AX5048" s="43"/>
      <c r="AY5048" s="43"/>
      <c r="AZ5048" s="43"/>
      <c r="BA5048" s="43"/>
      <c r="BB5048" s="43"/>
      <c r="BC5048" s="43"/>
      <c r="BD5048" s="43"/>
      <c r="BE5048" s="13"/>
      <c r="BF5048" s="13"/>
      <c r="BG5048" s="13"/>
      <c r="BH5048" s="13"/>
      <c r="BI5048" s="13"/>
      <c r="BJ5048" s="13"/>
      <c r="BK5048" s="13"/>
    </row>
    <row r="5049" spans="1:63" s="45" customFormat="1" x14ac:dyDescent="0.3">
      <c r="A5049" s="13"/>
      <c r="B5049" s="43"/>
      <c r="C5049" s="13"/>
      <c r="D5049" s="13"/>
      <c r="E5049" s="43"/>
      <c r="F5049" s="13"/>
      <c r="G5049" s="13"/>
      <c r="H5049" s="13"/>
      <c r="I5049" s="13"/>
      <c r="J5049" s="13"/>
      <c r="K5049" s="13"/>
      <c r="L5049" s="13"/>
      <c r="M5049" s="13"/>
      <c r="N5049" s="13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13"/>
      <c r="AH5049" s="13"/>
      <c r="AI5049" s="13"/>
      <c r="AJ5049" s="13"/>
      <c r="AK5049" s="43"/>
      <c r="AL5049" s="43"/>
      <c r="AM5049" s="43"/>
      <c r="AN5049" s="43"/>
      <c r="AO5049" s="43"/>
      <c r="AP5049" s="43"/>
      <c r="AQ5049" s="43"/>
      <c r="AR5049" s="43"/>
      <c r="AS5049" s="43"/>
      <c r="AT5049" s="43"/>
      <c r="AU5049" s="43"/>
      <c r="AV5049" s="43"/>
      <c r="AW5049" s="43"/>
      <c r="AX5049" s="43"/>
      <c r="AY5049" s="43"/>
      <c r="AZ5049" s="43"/>
      <c r="BA5049" s="43"/>
      <c r="BB5049" s="43"/>
      <c r="BC5049" s="43"/>
      <c r="BD5049" s="43"/>
      <c r="BE5049" s="13"/>
      <c r="BF5049" s="13"/>
      <c r="BG5049" s="13"/>
      <c r="BH5049" s="13"/>
      <c r="BI5049" s="13"/>
      <c r="BJ5049" s="13"/>
      <c r="BK5049" s="13"/>
    </row>
    <row r="5050" spans="1:63" s="45" customFormat="1" x14ac:dyDescent="0.3">
      <c r="A5050" s="13"/>
      <c r="B5050" s="43"/>
      <c r="C5050" s="13"/>
      <c r="D5050" s="13"/>
      <c r="E5050" s="43"/>
      <c r="F5050" s="13"/>
      <c r="G5050" s="13"/>
      <c r="H5050" s="13"/>
      <c r="I5050" s="13"/>
      <c r="J5050" s="13"/>
      <c r="K5050" s="13"/>
      <c r="L5050" s="13"/>
      <c r="M5050" s="13"/>
      <c r="N5050" s="13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13"/>
      <c r="AH5050" s="13"/>
      <c r="AI5050" s="13"/>
      <c r="AJ5050" s="13"/>
      <c r="AK5050" s="43"/>
      <c r="AL5050" s="43"/>
      <c r="AM5050" s="43"/>
      <c r="AN5050" s="43"/>
      <c r="AO5050" s="43"/>
      <c r="AP5050" s="43"/>
      <c r="AQ5050" s="43"/>
      <c r="AR5050" s="43"/>
      <c r="AS5050" s="43"/>
      <c r="AT5050" s="43"/>
      <c r="AU5050" s="43"/>
      <c r="AV5050" s="43"/>
      <c r="AW5050" s="43"/>
      <c r="AX5050" s="43"/>
      <c r="AY5050" s="43"/>
      <c r="AZ5050" s="43"/>
      <c r="BA5050" s="43"/>
      <c r="BB5050" s="43"/>
      <c r="BC5050" s="43"/>
      <c r="BD5050" s="43"/>
      <c r="BE5050" s="13"/>
      <c r="BF5050" s="13"/>
      <c r="BG5050" s="13"/>
      <c r="BH5050" s="13"/>
      <c r="BI5050" s="13"/>
      <c r="BJ5050" s="13"/>
      <c r="BK5050" s="13"/>
    </row>
    <row r="5051" spans="1:63" s="45" customFormat="1" x14ac:dyDescent="0.3">
      <c r="A5051" s="13"/>
      <c r="B5051" s="43"/>
      <c r="C5051" s="13"/>
      <c r="D5051" s="13"/>
      <c r="E5051" s="43"/>
      <c r="F5051" s="13"/>
      <c r="G5051" s="13"/>
      <c r="H5051" s="13"/>
      <c r="I5051" s="13"/>
      <c r="J5051" s="13"/>
      <c r="K5051" s="13"/>
      <c r="L5051" s="13"/>
      <c r="M5051" s="13"/>
      <c r="N5051" s="13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13"/>
      <c r="AH5051" s="13"/>
      <c r="AI5051" s="13"/>
      <c r="AJ5051" s="13"/>
      <c r="AK5051" s="43"/>
      <c r="AL5051" s="43"/>
      <c r="AM5051" s="43"/>
      <c r="AN5051" s="43"/>
      <c r="AO5051" s="43"/>
      <c r="AP5051" s="43"/>
      <c r="AQ5051" s="43"/>
      <c r="AR5051" s="43"/>
      <c r="AS5051" s="43"/>
      <c r="AT5051" s="43"/>
      <c r="AU5051" s="43"/>
      <c r="AV5051" s="43"/>
      <c r="AW5051" s="43"/>
      <c r="AX5051" s="43"/>
      <c r="AY5051" s="43"/>
      <c r="AZ5051" s="43"/>
      <c r="BA5051" s="43"/>
      <c r="BB5051" s="43"/>
      <c r="BC5051" s="43"/>
      <c r="BD5051" s="43"/>
      <c r="BE5051" s="13"/>
      <c r="BF5051" s="13"/>
      <c r="BG5051" s="13"/>
      <c r="BH5051" s="13"/>
      <c r="BI5051" s="13"/>
      <c r="BJ5051" s="13"/>
      <c r="BK5051" s="13"/>
    </row>
    <row r="5052" spans="1:63" s="45" customFormat="1" x14ac:dyDescent="0.3">
      <c r="A5052" s="13"/>
      <c r="B5052" s="43"/>
      <c r="C5052" s="13"/>
      <c r="D5052" s="13"/>
      <c r="E5052" s="43"/>
      <c r="F5052" s="13"/>
      <c r="G5052" s="13"/>
      <c r="H5052" s="13"/>
      <c r="I5052" s="13"/>
      <c r="J5052" s="13"/>
      <c r="K5052" s="13"/>
      <c r="L5052" s="13"/>
      <c r="M5052" s="13"/>
      <c r="N5052" s="13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13"/>
      <c r="AH5052" s="13"/>
      <c r="AI5052" s="13"/>
      <c r="AJ5052" s="13"/>
      <c r="AK5052" s="43"/>
      <c r="AL5052" s="43"/>
      <c r="AM5052" s="43"/>
      <c r="AN5052" s="43"/>
      <c r="AO5052" s="43"/>
      <c r="AP5052" s="43"/>
      <c r="AQ5052" s="43"/>
      <c r="AR5052" s="43"/>
      <c r="AS5052" s="43"/>
      <c r="AT5052" s="43"/>
      <c r="AU5052" s="43"/>
      <c r="AV5052" s="43"/>
      <c r="AW5052" s="43"/>
      <c r="AX5052" s="43"/>
      <c r="AY5052" s="43"/>
      <c r="AZ5052" s="43"/>
      <c r="BA5052" s="43"/>
      <c r="BB5052" s="43"/>
      <c r="BC5052" s="43"/>
      <c r="BD5052" s="43"/>
      <c r="BE5052" s="13"/>
      <c r="BF5052" s="13"/>
      <c r="BG5052" s="13"/>
      <c r="BH5052" s="13"/>
      <c r="BI5052" s="13"/>
      <c r="BJ5052" s="13"/>
      <c r="BK5052" s="13"/>
    </row>
    <row r="5053" spans="1:63" s="45" customFormat="1" x14ac:dyDescent="0.3">
      <c r="A5053" s="13"/>
      <c r="B5053" s="43"/>
      <c r="C5053" s="13"/>
      <c r="D5053" s="13"/>
      <c r="E5053" s="43"/>
      <c r="F5053" s="13"/>
      <c r="G5053" s="13"/>
      <c r="H5053" s="13"/>
      <c r="I5053" s="13"/>
      <c r="J5053" s="13"/>
      <c r="K5053" s="13"/>
      <c r="L5053" s="13"/>
      <c r="M5053" s="13"/>
      <c r="N5053" s="13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13"/>
      <c r="AH5053" s="13"/>
      <c r="AI5053" s="13"/>
      <c r="AJ5053" s="13"/>
      <c r="AK5053" s="43"/>
      <c r="AL5053" s="43"/>
      <c r="AM5053" s="43"/>
      <c r="AN5053" s="43"/>
      <c r="AO5053" s="43"/>
      <c r="AP5053" s="43"/>
      <c r="AQ5053" s="43"/>
      <c r="AR5053" s="43"/>
      <c r="AS5053" s="43"/>
      <c r="AT5053" s="43"/>
      <c r="AU5053" s="43"/>
      <c r="AV5053" s="43"/>
      <c r="AW5053" s="43"/>
      <c r="AX5053" s="43"/>
      <c r="AY5053" s="43"/>
      <c r="AZ5053" s="43"/>
      <c r="BA5053" s="43"/>
      <c r="BB5053" s="43"/>
      <c r="BC5053" s="43"/>
      <c r="BD5053" s="43"/>
      <c r="BE5053" s="13"/>
      <c r="BF5053" s="13"/>
      <c r="BG5053" s="13"/>
      <c r="BH5053" s="13"/>
      <c r="BI5053" s="13"/>
      <c r="BJ5053" s="13"/>
      <c r="BK5053" s="13"/>
    </row>
    <row r="5054" spans="1:63" s="45" customFormat="1" x14ac:dyDescent="0.3">
      <c r="A5054" s="13"/>
      <c r="B5054" s="43"/>
      <c r="C5054" s="13"/>
      <c r="D5054" s="13"/>
      <c r="E5054" s="43"/>
      <c r="F5054" s="13"/>
      <c r="G5054" s="13"/>
      <c r="H5054" s="13"/>
      <c r="I5054" s="13"/>
      <c r="J5054" s="13"/>
      <c r="K5054" s="13"/>
      <c r="L5054" s="13"/>
      <c r="M5054" s="13"/>
      <c r="N5054" s="13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13"/>
      <c r="AH5054" s="13"/>
      <c r="AI5054" s="13"/>
      <c r="AJ5054" s="13"/>
      <c r="AK5054" s="43"/>
      <c r="AL5054" s="43"/>
      <c r="AM5054" s="43"/>
      <c r="AN5054" s="43"/>
      <c r="AO5054" s="43"/>
      <c r="AP5054" s="43"/>
      <c r="AQ5054" s="43"/>
      <c r="AR5054" s="43"/>
      <c r="AS5054" s="43"/>
      <c r="AT5054" s="43"/>
      <c r="AU5054" s="43"/>
      <c r="AV5054" s="43"/>
      <c r="AW5054" s="43"/>
      <c r="AX5054" s="43"/>
      <c r="AY5054" s="43"/>
      <c r="AZ5054" s="43"/>
      <c r="BA5054" s="43"/>
      <c r="BB5054" s="43"/>
      <c r="BC5054" s="43"/>
      <c r="BD5054" s="43"/>
      <c r="BE5054" s="13"/>
      <c r="BF5054" s="13"/>
      <c r="BG5054" s="13"/>
      <c r="BH5054" s="13"/>
      <c r="BI5054" s="13"/>
      <c r="BJ5054" s="13"/>
      <c r="BK5054" s="13"/>
    </row>
    <row r="5055" spans="1:63" s="45" customFormat="1" x14ac:dyDescent="0.3">
      <c r="A5055" s="13"/>
      <c r="B5055" s="43"/>
      <c r="C5055" s="13"/>
      <c r="D5055" s="13"/>
      <c r="E5055" s="43"/>
      <c r="F5055" s="13"/>
      <c r="G5055" s="13"/>
      <c r="H5055" s="13"/>
      <c r="I5055" s="13"/>
      <c r="J5055" s="13"/>
      <c r="K5055" s="13"/>
      <c r="L5055" s="13"/>
      <c r="M5055" s="13"/>
      <c r="N5055" s="13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13"/>
      <c r="AH5055" s="13"/>
      <c r="AI5055" s="13"/>
      <c r="AJ5055" s="13"/>
      <c r="AK5055" s="43"/>
      <c r="AL5055" s="43"/>
      <c r="AM5055" s="43"/>
      <c r="AN5055" s="43"/>
      <c r="AO5055" s="43"/>
      <c r="AP5055" s="43"/>
      <c r="AQ5055" s="43"/>
      <c r="AR5055" s="43"/>
      <c r="AS5055" s="43"/>
      <c r="AT5055" s="43"/>
      <c r="AU5055" s="43"/>
      <c r="AV5055" s="43"/>
      <c r="AW5055" s="43"/>
      <c r="AX5055" s="43"/>
      <c r="AY5055" s="43"/>
      <c r="AZ5055" s="43"/>
      <c r="BA5055" s="43"/>
      <c r="BB5055" s="43"/>
      <c r="BC5055" s="43"/>
      <c r="BD5055" s="43"/>
      <c r="BE5055" s="13"/>
      <c r="BF5055" s="13"/>
      <c r="BG5055" s="13"/>
      <c r="BH5055" s="13"/>
      <c r="BI5055" s="13"/>
      <c r="BJ5055" s="13"/>
      <c r="BK5055" s="13"/>
    </row>
    <row r="5056" spans="1:63" s="45" customFormat="1" x14ac:dyDescent="0.3">
      <c r="A5056" s="13"/>
      <c r="B5056" s="43"/>
      <c r="C5056" s="13"/>
      <c r="D5056" s="13"/>
      <c r="E5056" s="43"/>
      <c r="F5056" s="13"/>
      <c r="G5056" s="13"/>
      <c r="H5056" s="13"/>
      <c r="I5056" s="13"/>
      <c r="J5056" s="13"/>
      <c r="K5056" s="13"/>
      <c r="L5056" s="13"/>
      <c r="M5056" s="13"/>
      <c r="N5056" s="13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13"/>
      <c r="AH5056" s="13"/>
      <c r="AI5056" s="13"/>
      <c r="AJ5056" s="13"/>
      <c r="AK5056" s="43"/>
      <c r="AL5056" s="43"/>
      <c r="AM5056" s="43"/>
      <c r="AN5056" s="43"/>
      <c r="AO5056" s="43"/>
      <c r="AP5056" s="43"/>
      <c r="AQ5056" s="43"/>
      <c r="AR5056" s="43"/>
      <c r="AS5056" s="43"/>
      <c r="AT5056" s="43"/>
      <c r="AU5056" s="43"/>
      <c r="AV5056" s="43"/>
      <c r="AW5056" s="43"/>
      <c r="AX5056" s="43"/>
      <c r="AY5056" s="43"/>
      <c r="AZ5056" s="43"/>
      <c r="BA5056" s="43"/>
      <c r="BB5056" s="43"/>
      <c r="BC5056" s="43"/>
      <c r="BD5056" s="43"/>
      <c r="BE5056" s="13"/>
      <c r="BF5056" s="13"/>
      <c r="BG5056" s="13"/>
      <c r="BH5056" s="13"/>
      <c r="BI5056" s="13"/>
      <c r="BJ5056" s="13"/>
      <c r="BK5056" s="13"/>
    </row>
    <row r="5057" spans="1:63" s="45" customFormat="1" x14ac:dyDescent="0.3">
      <c r="A5057" s="13"/>
      <c r="B5057" s="43"/>
      <c r="C5057" s="13"/>
      <c r="D5057" s="13"/>
      <c r="E5057" s="43"/>
      <c r="F5057" s="13"/>
      <c r="G5057" s="13"/>
      <c r="H5057" s="13"/>
      <c r="I5057" s="13"/>
      <c r="J5057" s="13"/>
      <c r="K5057" s="13"/>
      <c r="L5057" s="13"/>
      <c r="M5057" s="13"/>
      <c r="N5057" s="13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13"/>
      <c r="AH5057" s="13"/>
      <c r="AI5057" s="13"/>
      <c r="AJ5057" s="13"/>
      <c r="AK5057" s="43"/>
      <c r="AL5057" s="43"/>
      <c r="AM5057" s="43"/>
      <c r="AN5057" s="43"/>
      <c r="AO5057" s="43"/>
      <c r="AP5057" s="43"/>
      <c r="AQ5057" s="43"/>
      <c r="AR5057" s="43"/>
      <c r="AS5057" s="43"/>
      <c r="AT5057" s="43"/>
      <c r="AU5057" s="43"/>
      <c r="AV5057" s="43"/>
      <c r="AW5057" s="43"/>
      <c r="AX5057" s="43"/>
      <c r="AY5057" s="43"/>
      <c r="AZ5057" s="43"/>
      <c r="BA5057" s="43"/>
      <c r="BB5057" s="43"/>
      <c r="BC5057" s="43"/>
      <c r="BD5057" s="43"/>
      <c r="BE5057" s="13"/>
      <c r="BF5057" s="13"/>
      <c r="BG5057" s="13"/>
      <c r="BH5057" s="13"/>
      <c r="BI5057" s="13"/>
      <c r="BJ5057" s="13"/>
      <c r="BK5057" s="13"/>
    </row>
    <row r="5058" spans="1:63" s="45" customFormat="1" x14ac:dyDescent="0.3">
      <c r="A5058" s="13"/>
      <c r="B5058" s="43"/>
      <c r="C5058" s="13"/>
      <c r="D5058" s="13"/>
      <c r="E5058" s="43"/>
      <c r="F5058" s="13"/>
      <c r="G5058" s="13"/>
      <c r="H5058" s="13"/>
      <c r="I5058" s="13"/>
      <c r="J5058" s="13"/>
      <c r="K5058" s="13"/>
      <c r="L5058" s="13"/>
      <c r="M5058" s="13"/>
      <c r="N5058" s="13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13"/>
      <c r="AH5058" s="13"/>
      <c r="AI5058" s="13"/>
      <c r="AJ5058" s="13"/>
      <c r="AK5058" s="43"/>
      <c r="AL5058" s="43"/>
      <c r="AM5058" s="43"/>
      <c r="AN5058" s="43"/>
      <c r="AO5058" s="43"/>
      <c r="AP5058" s="43"/>
      <c r="AQ5058" s="43"/>
      <c r="AR5058" s="43"/>
      <c r="AS5058" s="43"/>
      <c r="AT5058" s="43"/>
      <c r="AU5058" s="43"/>
      <c r="AV5058" s="43"/>
      <c r="AW5058" s="43"/>
      <c r="AX5058" s="43"/>
      <c r="AY5058" s="43"/>
      <c r="AZ5058" s="43"/>
      <c r="BA5058" s="43"/>
      <c r="BB5058" s="43"/>
      <c r="BC5058" s="43"/>
      <c r="BD5058" s="43"/>
      <c r="BE5058" s="13"/>
      <c r="BF5058" s="13"/>
      <c r="BG5058" s="13"/>
      <c r="BH5058" s="13"/>
      <c r="BI5058" s="13"/>
      <c r="BJ5058" s="13"/>
      <c r="BK5058" s="13"/>
    </row>
    <row r="5059" spans="1:63" s="45" customFormat="1" x14ac:dyDescent="0.3">
      <c r="A5059" s="13"/>
      <c r="B5059" s="43"/>
      <c r="C5059" s="13"/>
      <c r="D5059" s="13"/>
      <c r="E5059" s="43"/>
      <c r="F5059" s="13"/>
      <c r="G5059" s="13"/>
      <c r="H5059" s="13"/>
      <c r="I5059" s="13"/>
      <c r="J5059" s="13"/>
      <c r="K5059" s="13"/>
      <c r="L5059" s="13"/>
      <c r="M5059" s="13"/>
      <c r="N5059" s="13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13"/>
      <c r="AH5059" s="13"/>
      <c r="AI5059" s="13"/>
      <c r="AJ5059" s="13"/>
      <c r="AK5059" s="43"/>
      <c r="AL5059" s="43"/>
      <c r="AM5059" s="43"/>
      <c r="AN5059" s="43"/>
      <c r="AO5059" s="43"/>
      <c r="AP5059" s="43"/>
      <c r="AQ5059" s="43"/>
      <c r="AR5059" s="43"/>
      <c r="AS5059" s="43"/>
      <c r="AT5059" s="43"/>
      <c r="AU5059" s="43"/>
      <c r="AV5059" s="43"/>
      <c r="AW5059" s="43"/>
      <c r="AX5059" s="43"/>
      <c r="AY5059" s="43"/>
      <c r="AZ5059" s="43"/>
      <c r="BA5059" s="43"/>
      <c r="BB5059" s="43"/>
      <c r="BC5059" s="43"/>
      <c r="BD5059" s="43"/>
      <c r="BE5059" s="13"/>
      <c r="BF5059" s="13"/>
      <c r="BG5059" s="13"/>
      <c r="BH5059" s="13"/>
      <c r="BI5059" s="13"/>
      <c r="BJ5059" s="13"/>
      <c r="BK5059" s="13"/>
    </row>
    <row r="5060" spans="1:63" s="45" customFormat="1" x14ac:dyDescent="0.3">
      <c r="A5060" s="13"/>
      <c r="B5060" s="43"/>
      <c r="C5060" s="13"/>
      <c r="D5060" s="13"/>
      <c r="E5060" s="43"/>
      <c r="F5060" s="13"/>
      <c r="G5060" s="13"/>
      <c r="H5060" s="13"/>
      <c r="I5060" s="13"/>
      <c r="J5060" s="13"/>
      <c r="K5060" s="13"/>
      <c r="L5060" s="13"/>
      <c r="M5060" s="13"/>
      <c r="N5060" s="13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13"/>
      <c r="AH5060" s="13"/>
      <c r="AI5060" s="13"/>
      <c r="AJ5060" s="13"/>
      <c r="AK5060" s="43"/>
      <c r="AL5060" s="43"/>
      <c r="AM5060" s="43"/>
      <c r="AN5060" s="43"/>
      <c r="AO5060" s="43"/>
      <c r="AP5060" s="43"/>
      <c r="AQ5060" s="43"/>
      <c r="AR5060" s="43"/>
      <c r="AS5060" s="43"/>
      <c r="AT5060" s="43"/>
      <c r="AU5060" s="43"/>
      <c r="AV5060" s="43"/>
      <c r="AW5060" s="43"/>
      <c r="AX5060" s="43"/>
      <c r="AY5060" s="43"/>
      <c r="AZ5060" s="43"/>
      <c r="BA5060" s="43"/>
      <c r="BB5060" s="43"/>
      <c r="BC5060" s="43"/>
      <c r="BD5060" s="43"/>
      <c r="BE5060" s="13"/>
      <c r="BF5060" s="13"/>
      <c r="BG5060" s="13"/>
      <c r="BH5060" s="13"/>
      <c r="BI5060" s="13"/>
      <c r="BJ5060" s="13"/>
      <c r="BK5060" s="13"/>
    </row>
    <row r="5061" spans="1:63" s="45" customFormat="1" x14ac:dyDescent="0.3">
      <c r="A5061" s="13"/>
      <c r="B5061" s="43"/>
      <c r="C5061" s="13"/>
      <c r="D5061" s="13"/>
      <c r="E5061" s="43"/>
      <c r="F5061" s="13"/>
      <c r="G5061" s="13"/>
      <c r="H5061" s="13"/>
      <c r="I5061" s="13"/>
      <c r="J5061" s="13"/>
      <c r="K5061" s="13"/>
      <c r="L5061" s="13"/>
      <c r="M5061" s="13"/>
      <c r="N5061" s="13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13"/>
      <c r="AH5061" s="13"/>
      <c r="AI5061" s="13"/>
      <c r="AJ5061" s="13"/>
      <c r="AK5061" s="43"/>
      <c r="AL5061" s="43"/>
      <c r="AM5061" s="43"/>
      <c r="AN5061" s="43"/>
      <c r="AO5061" s="43"/>
      <c r="AP5061" s="43"/>
      <c r="AQ5061" s="43"/>
      <c r="AR5061" s="43"/>
      <c r="AS5061" s="43"/>
      <c r="AT5061" s="43"/>
      <c r="AU5061" s="43"/>
      <c r="AV5061" s="43"/>
      <c r="AW5061" s="43"/>
      <c r="AX5061" s="43"/>
      <c r="AY5061" s="43"/>
      <c r="AZ5061" s="43"/>
      <c r="BA5061" s="43"/>
      <c r="BB5061" s="43"/>
      <c r="BC5061" s="43"/>
      <c r="BD5061" s="43"/>
      <c r="BE5061" s="13"/>
      <c r="BF5061" s="13"/>
      <c r="BG5061" s="13"/>
      <c r="BH5061" s="13"/>
      <c r="BI5061" s="13"/>
      <c r="BJ5061" s="13"/>
      <c r="BK5061" s="13"/>
    </row>
    <row r="5062" spans="1:63" s="45" customFormat="1" x14ac:dyDescent="0.3">
      <c r="A5062" s="13"/>
      <c r="B5062" s="43"/>
      <c r="C5062" s="13"/>
      <c r="D5062" s="13"/>
      <c r="E5062" s="43"/>
      <c r="F5062" s="13"/>
      <c r="G5062" s="13"/>
      <c r="H5062" s="13"/>
      <c r="I5062" s="13"/>
      <c r="J5062" s="13"/>
      <c r="K5062" s="13"/>
      <c r="L5062" s="13"/>
      <c r="M5062" s="13"/>
      <c r="N5062" s="13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13"/>
      <c r="AH5062" s="13"/>
      <c r="AI5062" s="13"/>
      <c r="AJ5062" s="13"/>
      <c r="AK5062" s="43"/>
      <c r="AL5062" s="43"/>
      <c r="AM5062" s="43"/>
      <c r="AN5062" s="43"/>
      <c r="AO5062" s="43"/>
      <c r="AP5062" s="43"/>
      <c r="AQ5062" s="43"/>
      <c r="AR5062" s="43"/>
      <c r="AS5062" s="43"/>
      <c r="AT5062" s="43"/>
      <c r="AU5062" s="43"/>
      <c r="AV5062" s="43"/>
      <c r="AW5062" s="43"/>
      <c r="AX5062" s="43"/>
      <c r="AY5062" s="43"/>
      <c r="AZ5062" s="43"/>
      <c r="BA5062" s="43"/>
      <c r="BB5062" s="43"/>
      <c r="BC5062" s="43"/>
      <c r="BD5062" s="43"/>
      <c r="BE5062" s="13"/>
      <c r="BF5062" s="13"/>
      <c r="BG5062" s="13"/>
      <c r="BH5062" s="13"/>
      <c r="BI5062" s="13"/>
      <c r="BJ5062" s="13"/>
      <c r="BK5062" s="13"/>
    </row>
    <row r="5063" spans="1:63" s="45" customFormat="1" x14ac:dyDescent="0.3">
      <c r="A5063" s="13"/>
      <c r="B5063" s="43"/>
      <c r="C5063" s="13"/>
      <c r="D5063" s="13"/>
      <c r="E5063" s="43"/>
      <c r="F5063" s="13"/>
      <c r="G5063" s="13"/>
      <c r="H5063" s="13"/>
      <c r="I5063" s="13"/>
      <c r="J5063" s="13"/>
      <c r="K5063" s="13"/>
      <c r="L5063" s="13"/>
      <c r="M5063" s="13"/>
      <c r="N5063" s="13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13"/>
      <c r="AH5063" s="13"/>
      <c r="AI5063" s="13"/>
      <c r="AJ5063" s="13"/>
      <c r="AK5063" s="43"/>
      <c r="AL5063" s="43"/>
      <c r="AM5063" s="43"/>
      <c r="AN5063" s="43"/>
      <c r="AO5063" s="43"/>
      <c r="AP5063" s="43"/>
      <c r="AQ5063" s="43"/>
      <c r="AR5063" s="43"/>
      <c r="AS5063" s="43"/>
      <c r="AT5063" s="43"/>
      <c r="AU5063" s="43"/>
      <c r="AV5063" s="43"/>
      <c r="AW5063" s="43"/>
      <c r="AX5063" s="43"/>
      <c r="AY5063" s="43"/>
      <c r="AZ5063" s="43"/>
      <c r="BA5063" s="43"/>
      <c r="BB5063" s="43"/>
      <c r="BC5063" s="43"/>
      <c r="BD5063" s="43"/>
      <c r="BE5063" s="13"/>
      <c r="BF5063" s="13"/>
      <c r="BG5063" s="13"/>
      <c r="BH5063" s="13"/>
      <c r="BI5063" s="13"/>
      <c r="BJ5063" s="13"/>
      <c r="BK5063" s="13"/>
    </row>
    <row r="5064" spans="1:63" s="45" customFormat="1" x14ac:dyDescent="0.3">
      <c r="A5064" s="13"/>
      <c r="B5064" s="43"/>
      <c r="C5064" s="13"/>
      <c r="D5064" s="13"/>
      <c r="E5064" s="43"/>
      <c r="F5064" s="13"/>
      <c r="G5064" s="13"/>
      <c r="H5064" s="13"/>
      <c r="I5064" s="13"/>
      <c r="J5064" s="13"/>
      <c r="K5064" s="13"/>
      <c r="L5064" s="13"/>
      <c r="M5064" s="13"/>
      <c r="N5064" s="13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13"/>
      <c r="AH5064" s="13"/>
      <c r="AI5064" s="13"/>
      <c r="AJ5064" s="13"/>
      <c r="AK5064" s="43"/>
      <c r="AL5064" s="43"/>
      <c r="AM5064" s="43"/>
      <c r="AN5064" s="43"/>
      <c r="AO5064" s="43"/>
      <c r="AP5064" s="43"/>
      <c r="AQ5064" s="43"/>
      <c r="AR5064" s="43"/>
      <c r="AS5064" s="43"/>
      <c r="AT5064" s="43"/>
      <c r="AU5064" s="43"/>
      <c r="AV5064" s="43"/>
      <c r="AW5064" s="43"/>
      <c r="AX5064" s="43"/>
      <c r="AY5064" s="43"/>
      <c r="AZ5064" s="43"/>
      <c r="BA5064" s="43"/>
      <c r="BB5064" s="43"/>
      <c r="BC5064" s="43"/>
      <c r="BD5064" s="43"/>
      <c r="BE5064" s="13"/>
      <c r="BF5064" s="13"/>
      <c r="BG5064" s="13"/>
      <c r="BH5064" s="13"/>
      <c r="BI5064" s="13"/>
      <c r="BJ5064" s="13"/>
      <c r="BK5064" s="13"/>
    </row>
    <row r="5065" spans="1:63" s="45" customFormat="1" x14ac:dyDescent="0.3">
      <c r="A5065" s="13"/>
      <c r="B5065" s="43"/>
      <c r="C5065" s="13"/>
      <c r="D5065" s="13"/>
      <c r="E5065" s="43"/>
      <c r="F5065" s="13"/>
      <c r="G5065" s="13"/>
      <c r="H5065" s="13"/>
      <c r="I5065" s="13"/>
      <c r="J5065" s="13"/>
      <c r="K5065" s="13"/>
      <c r="L5065" s="13"/>
      <c r="M5065" s="13"/>
      <c r="N5065" s="13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13"/>
      <c r="AH5065" s="13"/>
      <c r="AI5065" s="13"/>
      <c r="AJ5065" s="13"/>
      <c r="AK5065" s="43"/>
      <c r="AL5065" s="43"/>
      <c r="AM5065" s="43"/>
      <c r="AN5065" s="43"/>
      <c r="AO5065" s="43"/>
      <c r="AP5065" s="43"/>
      <c r="AQ5065" s="43"/>
      <c r="AR5065" s="43"/>
      <c r="AS5065" s="43"/>
      <c r="AT5065" s="43"/>
      <c r="AU5065" s="43"/>
      <c r="AV5065" s="43"/>
      <c r="AW5065" s="43"/>
      <c r="AX5065" s="43"/>
      <c r="AY5065" s="43"/>
      <c r="AZ5065" s="43"/>
      <c r="BA5065" s="43"/>
      <c r="BB5065" s="43"/>
      <c r="BC5065" s="43"/>
      <c r="BD5065" s="43"/>
      <c r="BE5065" s="13"/>
      <c r="BF5065" s="13"/>
      <c r="BG5065" s="13"/>
      <c r="BH5065" s="13"/>
      <c r="BI5065" s="13"/>
      <c r="BJ5065" s="13"/>
      <c r="BK5065" s="13"/>
    </row>
    <row r="5066" spans="1:63" s="45" customFormat="1" x14ac:dyDescent="0.3">
      <c r="A5066" s="13"/>
      <c r="B5066" s="43"/>
      <c r="C5066" s="13"/>
      <c r="D5066" s="13"/>
      <c r="E5066" s="43"/>
      <c r="F5066" s="13"/>
      <c r="G5066" s="13"/>
      <c r="H5066" s="13"/>
      <c r="I5066" s="13"/>
      <c r="J5066" s="13"/>
      <c r="K5066" s="13"/>
      <c r="L5066" s="13"/>
      <c r="M5066" s="13"/>
      <c r="N5066" s="13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13"/>
      <c r="AH5066" s="13"/>
      <c r="AI5066" s="13"/>
      <c r="AJ5066" s="13"/>
      <c r="AK5066" s="43"/>
      <c r="AL5066" s="43"/>
      <c r="AM5066" s="43"/>
      <c r="AN5066" s="43"/>
      <c r="AO5066" s="43"/>
      <c r="AP5066" s="43"/>
      <c r="AQ5066" s="43"/>
      <c r="AR5066" s="43"/>
      <c r="AS5066" s="43"/>
      <c r="AT5066" s="43"/>
      <c r="AU5066" s="43"/>
      <c r="AV5066" s="43"/>
      <c r="AW5066" s="43"/>
      <c r="AX5066" s="43"/>
      <c r="AY5066" s="43"/>
      <c r="AZ5066" s="43"/>
      <c r="BA5066" s="43"/>
      <c r="BB5066" s="43"/>
      <c r="BC5066" s="43"/>
      <c r="BD5066" s="43"/>
      <c r="BE5066" s="13"/>
      <c r="BF5066" s="13"/>
      <c r="BG5066" s="13"/>
      <c r="BH5066" s="13"/>
      <c r="BI5066" s="13"/>
      <c r="BJ5066" s="13"/>
      <c r="BK5066" s="13"/>
    </row>
    <row r="5067" spans="1:63" s="45" customFormat="1" x14ac:dyDescent="0.3">
      <c r="A5067" s="13"/>
      <c r="B5067" s="43"/>
      <c r="C5067" s="13"/>
      <c r="D5067" s="13"/>
      <c r="E5067" s="43"/>
      <c r="F5067" s="13"/>
      <c r="G5067" s="13"/>
      <c r="H5067" s="13"/>
      <c r="I5067" s="13"/>
      <c r="J5067" s="13"/>
      <c r="K5067" s="13"/>
      <c r="L5067" s="13"/>
      <c r="M5067" s="13"/>
      <c r="N5067" s="13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13"/>
      <c r="AH5067" s="13"/>
      <c r="AI5067" s="13"/>
      <c r="AJ5067" s="13"/>
      <c r="AK5067" s="43"/>
      <c r="AL5067" s="43"/>
      <c r="AM5067" s="43"/>
      <c r="AN5067" s="43"/>
      <c r="AO5067" s="43"/>
      <c r="AP5067" s="43"/>
      <c r="AQ5067" s="43"/>
      <c r="AR5067" s="43"/>
      <c r="AS5067" s="43"/>
      <c r="AT5067" s="43"/>
      <c r="AU5067" s="43"/>
      <c r="AV5067" s="43"/>
      <c r="AW5067" s="43"/>
      <c r="AX5067" s="43"/>
      <c r="AY5067" s="43"/>
      <c r="AZ5067" s="43"/>
      <c r="BA5067" s="43"/>
      <c r="BB5067" s="43"/>
      <c r="BC5067" s="43"/>
      <c r="BD5067" s="43"/>
      <c r="BE5067" s="13"/>
      <c r="BF5067" s="13"/>
      <c r="BG5067" s="13"/>
      <c r="BH5067" s="13"/>
      <c r="BI5067" s="13"/>
      <c r="BJ5067" s="13"/>
      <c r="BK5067" s="13"/>
    </row>
    <row r="5068" spans="1:63" s="45" customFormat="1" x14ac:dyDescent="0.3">
      <c r="A5068" s="13"/>
      <c r="B5068" s="43"/>
      <c r="C5068" s="13"/>
      <c r="D5068" s="13"/>
      <c r="E5068" s="43"/>
      <c r="F5068" s="13"/>
      <c r="G5068" s="13"/>
      <c r="H5068" s="13"/>
      <c r="I5068" s="13"/>
      <c r="J5068" s="13"/>
      <c r="K5068" s="13"/>
      <c r="L5068" s="13"/>
      <c r="M5068" s="13"/>
      <c r="N5068" s="13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13"/>
      <c r="AH5068" s="13"/>
      <c r="AI5068" s="13"/>
      <c r="AJ5068" s="13"/>
      <c r="AK5068" s="43"/>
      <c r="AL5068" s="43"/>
      <c r="AM5068" s="43"/>
      <c r="AN5068" s="43"/>
      <c r="AO5068" s="43"/>
      <c r="AP5068" s="43"/>
      <c r="AQ5068" s="43"/>
      <c r="AR5068" s="43"/>
      <c r="AS5068" s="43"/>
      <c r="AT5068" s="43"/>
      <c r="AU5068" s="43"/>
      <c r="AV5068" s="43"/>
      <c r="AW5068" s="43"/>
      <c r="AX5068" s="43"/>
      <c r="AY5068" s="43"/>
      <c r="AZ5068" s="43"/>
      <c r="BA5068" s="43"/>
      <c r="BB5068" s="43"/>
      <c r="BC5068" s="43"/>
      <c r="BD5068" s="43"/>
      <c r="BE5068" s="13"/>
      <c r="BF5068" s="13"/>
      <c r="BG5068" s="13"/>
      <c r="BH5068" s="13"/>
      <c r="BI5068" s="13"/>
      <c r="BJ5068" s="13"/>
      <c r="BK5068" s="13"/>
    </row>
    <row r="5069" spans="1:63" s="45" customFormat="1" x14ac:dyDescent="0.3">
      <c r="A5069" s="13"/>
      <c r="B5069" s="43"/>
      <c r="C5069" s="13"/>
      <c r="D5069" s="13"/>
      <c r="E5069" s="43"/>
      <c r="F5069" s="13"/>
      <c r="G5069" s="13"/>
      <c r="H5069" s="13"/>
      <c r="I5069" s="13"/>
      <c r="J5069" s="13"/>
      <c r="K5069" s="13"/>
      <c r="L5069" s="13"/>
      <c r="M5069" s="13"/>
      <c r="N5069" s="13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13"/>
      <c r="AH5069" s="13"/>
      <c r="AI5069" s="13"/>
      <c r="AJ5069" s="13"/>
      <c r="AK5069" s="43"/>
      <c r="AL5069" s="43"/>
      <c r="AM5069" s="43"/>
      <c r="AN5069" s="43"/>
      <c r="AO5069" s="43"/>
      <c r="AP5069" s="43"/>
      <c r="AQ5069" s="43"/>
      <c r="AR5069" s="43"/>
      <c r="AS5069" s="43"/>
      <c r="AT5069" s="43"/>
      <c r="AU5069" s="43"/>
      <c r="AV5069" s="43"/>
      <c r="AW5069" s="43"/>
      <c r="AX5069" s="43"/>
      <c r="AY5069" s="43"/>
      <c r="AZ5069" s="43"/>
      <c r="BA5069" s="43"/>
      <c r="BB5069" s="43"/>
      <c r="BC5069" s="43"/>
      <c r="BD5069" s="43"/>
      <c r="BE5069" s="13"/>
      <c r="BF5069" s="13"/>
      <c r="BG5069" s="13"/>
      <c r="BH5069" s="13"/>
      <c r="BI5069" s="13"/>
      <c r="BJ5069" s="13"/>
      <c r="BK5069" s="13"/>
    </row>
    <row r="5070" spans="1:63" s="45" customFormat="1" x14ac:dyDescent="0.3">
      <c r="A5070" s="13"/>
      <c r="B5070" s="43"/>
      <c r="C5070" s="13"/>
      <c r="D5070" s="13"/>
      <c r="E5070" s="43"/>
      <c r="F5070" s="13"/>
      <c r="G5070" s="13"/>
      <c r="H5070" s="13"/>
      <c r="I5070" s="13"/>
      <c r="J5070" s="13"/>
      <c r="K5070" s="13"/>
      <c r="L5070" s="13"/>
      <c r="M5070" s="13"/>
      <c r="N5070" s="13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13"/>
      <c r="AH5070" s="13"/>
      <c r="AI5070" s="13"/>
      <c r="AJ5070" s="13"/>
      <c r="AK5070" s="43"/>
      <c r="AL5070" s="43"/>
      <c r="AM5070" s="43"/>
      <c r="AN5070" s="43"/>
      <c r="AO5070" s="43"/>
      <c r="AP5070" s="43"/>
      <c r="AQ5070" s="43"/>
      <c r="AR5070" s="43"/>
      <c r="AS5070" s="43"/>
      <c r="AT5070" s="43"/>
      <c r="AU5070" s="43"/>
      <c r="AV5070" s="43"/>
      <c r="AW5070" s="43"/>
      <c r="AX5070" s="43"/>
      <c r="AY5070" s="43"/>
      <c r="AZ5070" s="43"/>
      <c r="BA5070" s="43"/>
      <c r="BB5070" s="43"/>
      <c r="BC5070" s="43"/>
      <c r="BD5070" s="43"/>
      <c r="BE5070" s="13"/>
      <c r="BF5070" s="13"/>
      <c r="BG5070" s="13"/>
      <c r="BH5070" s="13"/>
      <c r="BI5070" s="13"/>
      <c r="BJ5070" s="13"/>
      <c r="BK5070" s="13"/>
    </row>
    <row r="5071" spans="1:63" s="45" customFormat="1" x14ac:dyDescent="0.3">
      <c r="A5071" s="13"/>
      <c r="B5071" s="43"/>
      <c r="C5071" s="13"/>
      <c r="D5071" s="13"/>
      <c r="E5071" s="43"/>
      <c r="F5071" s="13"/>
      <c r="G5071" s="13"/>
      <c r="H5071" s="13"/>
      <c r="I5071" s="13"/>
      <c r="J5071" s="13"/>
      <c r="K5071" s="13"/>
      <c r="L5071" s="13"/>
      <c r="M5071" s="13"/>
      <c r="N5071" s="13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13"/>
      <c r="AH5071" s="13"/>
      <c r="AI5071" s="13"/>
      <c r="AJ5071" s="13"/>
      <c r="AK5071" s="43"/>
      <c r="AL5071" s="43"/>
      <c r="AM5071" s="43"/>
      <c r="AN5071" s="43"/>
      <c r="AO5071" s="43"/>
      <c r="AP5071" s="43"/>
      <c r="AQ5071" s="43"/>
      <c r="AR5071" s="43"/>
      <c r="AS5071" s="43"/>
      <c r="AT5071" s="43"/>
      <c r="AU5071" s="43"/>
      <c r="AV5071" s="43"/>
      <c r="AW5071" s="43"/>
      <c r="AX5071" s="43"/>
      <c r="AY5071" s="43"/>
      <c r="AZ5071" s="43"/>
      <c r="BA5071" s="43"/>
      <c r="BB5071" s="43"/>
      <c r="BC5071" s="43"/>
      <c r="BD5071" s="43"/>
      <c r="BE5071" s="13"/>
      <c r="BF5071" s="13"/>
      <c r="BG5071" s="13"/>
      <c r="BH5071" s="13"/>
      <c r="BI5071" s="13"/>
      <c r="BJ5071" s="13"/>
      <c r="BK5071" s="13"/>
    </row>
    <row r="5072" spans="1:63" s="45" customFormat="1" x14ac:dyDescent="0.3">
      <c r="A5072" s="13"/>
      <c r="B5072" s="43"/>
      <c r="C5072" s="13"/>
      <c r="D5072" s="13"/>
      <c r="E5072" s="43"/>
      <c r="F5072" s="13"/>
      <c r="G5072" s="13"/>
      <c r="H5072" s="13"/>
      <c r="I5072" s="13"/>
      <c r="J5072" s="13"/>
      <c r="K5072" s="13"/>
      <c r="L5072" s="13"/>
      <c r="M5072" s="13"/>
      <c r="N5072" s="13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13"/>
      <c r="AH5072" s="13"/>
      <c r="AI5072" s="13"/>
      <c r="AJ5072" s="13"/>
      <c r="AK5072" s="43"/>
      <c r="AL5072" s="43"/>
      <c r="AM5072" s="43"/>
      <c r="AN5072" s="43"/>
      <c r="AO5072" s="43"/>
      <c r="AP5072" s="43"/>
      <c r="AQ5072" s="43"/>
      <c r="AR5072" s="43"/>
      <c r="AS5072" s="43"/>
      <c r="AT5072" s="43"/>
      <c r="AU5072" s="43"/>
      <c r="AV5072" s="43"/>
      <c r="AW5072" s="43"/>
      <c r="AX5072" s="43"/>
      <c r="AY5072" s="43"/>
      <c r="AZ5072" s="43"/>
      <c r="BA5072" s="43"/>
      <c r="BB5072" s="43"/>
      <c r="BC5072" s="43"/>
      <c r="BD5072" s="43"/>
      <c r="BE5072" s="13"/>
      <c r="BF5072" s="13"/>
      <c r="BG5072" s="13"/>
      <c r="BH5072" s="13"/>
      <c r="BI5072" s="13"/>
      <c r="BJ5072" s="13"/>
      <c r="BK5072" s="13"/>
    </row>
    <row r="5073" spans="1:63" s="45" customFormat="1" x14ac:dyDescent="0.3">
      <c r="A5073" s="13"/>
      <c r="B5073" s="43"/>
      <c r="C5073" s="13"/>
      <c r="D5073" s="13"/>
      <c r="E5073" s="43"/>
      <c r="F5073" s="13"/>
      <c r="G5073" s="13"/>
      <c r="H5073" s="13"/>
      <c r="I5073" s="13"/>
      <c r="J5073" s="13"/>
      <c r="K5073" s="13"/>
      <c r="L5073" s="13"/>
      <c r="M5073" s="13"/>
      <c r="N5073" s="13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13"/>
      <c r="AH5073" s="13"/>
      <c r="AI5073" s="13"/>
      <c r="AJ5073" s="13"/>
      <c r="AK5073" s="43"/>
      <c r="AL5073" s="43"/>
      <c r="AM5073" s="43"/>
      <c r="AN5073" s="43"/>
      <c r="AO5073" s="43"/>
      <c r="AP5073" s="43"/>
      <c r="AQ5073" s="43"/>
      <c r="AR5073" s="43"/>
      <c r="AS5073" s="43"/>
      <c r="AT5073" s="43"/>
      <c r="AU5073" s="43"/>
      <c r="AV5073" s="43"/>
      <c r="AW5073" s="43"/>
      <c r="AX5073" s="43"/>
      <c r="AY5073" s="43"/>
      <c r="AZ5073" s="43"/>
      <c r="BA5073" s="43"/>
      <c r="BB5073" s="43"/>
      <c r="BC5073" s="43"/>
      <c r="BD5073" s="43"/>
      <c r="BE5073" s="13"/>
      <c r="BF5073" s="13"/>
      <c r="BG5073" s="13"/>
      <c r="BH5073" s="13"/>
      <c r="BI5073" s="13"/>
      <c r="BJ5073" s="13"/>
      <c r="BK5073" s="13"/>
    </row>
    <row r="5074" spans="1:63" s="45" customFormat="1" x14ac:dyDescent="0.3">
      <c r="A5074" s="13"/>
      <c r="B5074" s="43"/>
      <c r="C5074" s="13"/>
      <c r="D5074" s="13"/>
      <c r="E5074" s="43"/>
      <c r="F5074" s="13"/>
      <c r="G5074" s="13"/>
      <c r="H5074" s="13"/>
      <c r="I5074" s="13"/>
      <c r="J5074" s="13"/>
      <c r="K5074" s="13"/>
      <c r="L5074" s="13"/>
      <c r="M5074" s="13"/>
      <c r="N5074" s="13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13"/>
      <c r="AH5074" s="13"/>
      <c r="AI5074" s="13"/>
      <c r="AJ5074" s="13"/>
      <c r="AK5074" s="43"/>
      <c r="AL5074" s="43"/>
      <c r="AM5074" s="43"/>
      <c r="AN5074" s="43"/>
      <c r="AO5074" s="43"/>
      <c r="AP5074" s="43"/>
      <c r="AQ5074" s="43"/>
      <c r="AR5074" s="43"/>
      <c r="AS5074" s="43"/>
      <c r="AT5074" s="43"/>
      <c r="AU5074" s="43"/>
      <c r="AV5074" s="43"/>
      <c r="AW5074" s="43"/>
      <c r="AX5074" s="43"/>
      <c r="AY5074" s="43"/>
      <c r="AZ5074" s="43"/>
      <c r="BA5074" s="43"/>
      <c r="BB5074" s="43"/>
      <c r="BC5074" s="43"/>
      <c r="BD5074" s="43"/>
      <c r="BE5074" s="13"/>
      <c r="BF5074" s="13"/>
      <c r="BG5074" s="13"/>
      <c r="BH5074" s="13"/>
      <c r="BI5074" s="13"/>
      <c r="BJ5074" s="13"/>
      <c r="BK5074" s="13"/>
    </row>
    <row r="5075" spans="1:63" s="45" customFormat="1" x14ac:dyDescent="0.3">
      <c r="A5075" s="13"/>
      <c r="B5075" s="43"/>
      <c r="C5075" s="13"/>
      <c r="D5075" s="13"/>
      <c r="E5075" s="43"/>
      <c r="F5075" s="13"/>
      <c r="G5075" s="13"/>
      <c r="H5075" s="13"/>
      <c r="I5075" s="13"/>
      <c r="J5075" s="13"/>
      <c r="K5075" s="13"/>
      <c r="L5075" s="13"/>
      <c r="M5075" s="13"/>
      <c r="N5075" s="13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13"/>
      <c r="AH5075" s="13"/>
      <c r="AI5075" s="13"/>
      <c r="AJ5075" s="13"/>
      <c r="AK5075" s="43"/>
      <c r="AL5075" s="43"/>
      <c r="AM5075" s="43"/>
      <c r="AN5075" s="43"/>
      <c r="AO5075" s="43"/>
      <c r="AP5075" s="43"/>
      <c r="AQ5075" s="43"/>
      <c r="AR5075" s="43"/>
      <c r="AS5075" s="43"/>
      <c r="AT5075" s="43"/>
      <c r="AU5075" s="43"/>
      <c r="AV5075" s="43"/>
      <c r="AW5075" s="43"/>
      <c r="AX5075" s="43"/>
      <c r="AY5075" s="43"/>
      <c r="AZ5075" s="43"/>
      <c r="BA5075" s="43"/>
      <c r="BB5075" s="43"/>
      <c r="BC5075" s="43"/>
      <c r="BD5075" s="43"/>
      <c r="BE5075" s="13"/>
      <c r="BF5075" s="13"/>
      <c r="BG5075" s="13"/>
      <c r="BH5075" s="13"/>
      <c r="BI5075" s="13"/>
      <c r="BJ5075" s="13"/>
      <c r="BK5075" s="13"/>
    </row>
    <row r="5076" spans="1:63" s="45" customFormat="1" x14ac:dyDescent="0.3">
      <c r="A5076" s="13"/>
      <c r="B5076" s="43"/>
      <c r="C5076" s="13"/>
      <c r="D5076" s="13"/>
      <c r="E5076" s="43"/>
      <c r="F5076" s="13"/>
      <c r="G5076" s="13"/>
      <c r="H5076" s="13"/>
      <c r="I5076" s="13"/>
      <c r="J5076" s="13"/>
      <c r="K5076" s="13"/>
      <c r="L5076" s="13"/>
      <c r="M5076" s="13"/>
      <c r="N5076" s="13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13"/>
      <c r="AH5076" s="13"/>
      <c r="AI5076" s="13"/>
      <c r="AJ5076" s="13"/>
      <c r="AK5076" s="43"/>
      <c r="AL5076" s="43"/>
      <c r="AM5076" s="43"/>
      <c r="AN5076" s="43"/>
      <c r="AO5076" s="43"/>
      <c r="AP5076" s="43"/>
      <c r="AQ5076" s="43"/>
      <c r="AR5076" s="43"/>
      <c r="AS5076" s="43"/>
      <c r="AT5076" s="43"/>
      <c r="AU5076" s="43"/>
      <c r="AV5076" s="43"/>
      <c r="AW5076" s="43"/>
      <c r="AX5076" s="43"/>
      <c r="AY5076" s="43"/>
      <c r="AZ5076" s="43"/>
      <c r="BA5076" s="43"/>
      <c r="BB5076" s="43"/>
      <c r="BC5076" s="43"/>
      <c r="BD5076" s="43"/>
      <c r="BE5076" s="13"/>
      <c r="BF5076" s="13"/>
      <c r="BG5076" s="13"/>
      <c r="BH5076" s="13"/>
      <c r="BI5076" s="13"/>
      <c r="BJ5076" s="13"/>
      <c r="BK5076" s="13"/>
    </row>
    <row r="5077" spans="1:63" s="45" customFormat="1" x14ac:dyDescent="0.3">
      <c r="A5077" s="13"/>
      <c r="B5077" s="43"/>
      <c r="C5077" s="13"/>
      <c r="D5077" s="13"/>
      <c r="E5077" s="43"/>
      <c r="F5077" s="13"/>
      <c r="G5077" s="13"/>
      <c r="H5077" s="13"/>
      <c r="I5077" s="13"/>
      <c r="J5077" s="13"/>
      <c r="K5077" s="13"/>
      <c r="L5077" s="13"/>
      <c r="M5077" s="13"/>
      <c r="N5077" s="13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13"/>
      <c r="AH5077" s="13"/>
      <c r="AI5077" s="13"/>
      <c r="AJ5077" s="13"/>
      <c r="AK5077" s="43"/>
      <c r="AL5077" s="43"/>
      <c r="AM5077" s="43"/>
      <c r="AN5077" s="43"/>
      <c r="AO5077" s="43"/>
      <c r="AP5077" s="43"/>
      <c r="AQ5077" s="43"/>
      <c r="AR5077" s="43"/>
      <c r="AS5077" s="43"/>
      <c r="AT5077" s="43"/>
      <c r="AU5077" s="43"/>
      <c r="AV5077" s="43"/>
      <c r="AW5077" s="43"/>
      <c r="AX5077" s="43"/>
      <c r="AY5077" s="43"/>
      <c r="AZ5077" s="43"/>
      <c r="BA5077" s="43"/>
      <c r="BB5077" s="43"/>
      <c r="BC5077" s="43"/>
      <c r="BD5077" s="43"/>
      <c r="BE5077" s="13"/>
      <c r="BF5077" s="13"/>
      <c r="BG5077" s="13"/>
      <c r="BH5077" s="13"/>
      <c r="BI5077" s="13"/>
      <c r="BJ5077" s="13"/>
      <c r="BK5077" s="13"/>
    </row>
    <row r="5078" spans="1:63" s="45" customFormat="1" x14ac:dyDescent="0.3">
      <c r="A5078" s="13"/>
      <c r="B5078" s="43"/>
      <c r="C5078" s="13"/>
      <c r="D5078" s="13"/>
      <c r="E5078" s="43"/>
      <c r="F5078" s="13"/>
      <c r="G5078" s="13"/>
      <c r="H5078" s="13"/>
      <c r="I5078" s="13"/>
      <c r="J5078" s="13"/>
      <c r="K5078" s="13"/>
      <c r="L5078" s="13"/>
      <c r="M5078" s="13"/>
      <c r="N5078" s="13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13"/>
      <c r="AH5078" s="13"/>
      <c r="AI5078" s="13"/>
      <c r="AJ5078" s="13"/>
      <c r="AK5078" s="43"/>
      <c r="AL5078" s="43"/>
      <c r="AM5078" s="43"/>
      <c r="AN5078" s="43"/>
      <c r="AO5078" s="43"/>
      <c r="AP5078" s="43"/>
      <c r="AQ5078" s="43"/>
      <c r="AR5078" s="43"/>
      <c r="AS5078" s="43"/>
      <c r="AT5078" s="43"/>
      <c r="AU5078" s="43"/>
      <c r="AV5078" s="43"/>
      <c r="AW5078" s="43"/>
      <c r="AX5078" s="43"/>
      <c r="AY5078" s="43"/>
      <c r="AZ5078" s="43"/>
      <c r="BA5078" s="43"/>
      <c r="BB5078" s="43"/>
      <c r="BC5078" s="43"/>
      <c r="BD5078" s="43"/>
      <c r="BE5078" s="13"/>
      <c r="BF5078" s="13"/>
      <c r="BG5078" s="13"/>
      <c r="BH5078" s="13"/>
      <c r="BI5078" s="13"/>
      <c r="BJ5078" s="13"/>
      <c r="BK5078" s="13"/>
    </row>
    <row r="5079" spans="1:63" s="45" customFormat="1" x14ac:dyDescent="0.3">
      <c r="A5079" s="13"/>
      <c r="B5079" s="43"/>
      <c r="C5079" s="13"/>
      <c r="D5079" s="13"/>
      <c r="E5079" s="43"/>
      <c r="F5079" s="13"/>
      <c r="G5079" s="13"/>
      <c r="H5079" s="13"/>
      <c r="I5079" s="13"/>
      <c r="J5079" s="13"/>
      <c r="K5079" s="13"/>
      <c r="L5079" s="13"/>
      <c r="M5079" s="13"/>
      <c r="N5079" s="13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13"/>
      <c r="AH5079" s="13"/>
      <c r="AI5079" s="13"/>
      <c r="AJ5079" s="13"/>
      <c r="AK5079" s="43"/>
      <c r="AL5079" s="43"/>
      <c r="AM5079" s="43"/>
      <c r="AN5079" s="43"/>
      <c r="AO5079" s="43"/>
      <c r="AP5079" s="43"/>
      <c r="AQ5079" s="43"/>
      <c r="AR5079" s="43"/>
      <c r="AS5079" s="43"/>
      <c r="AT5079" s="43"/>
      <c r="AU5079" s="43"/>
      <c r="AV5079" s="43"/>
      <c r="AW5079" s="43"/>
      <c r="AX5079" s="43"/>
      <c r="AY5079" s="43"/>
      <c r="AZ5079" s="43"/>
      <c r="BA5079" s="43"/>
      <c r="BB5079" s="43"/>
      <c r="BC5079" s="43"/>
      <c r="BD5079" s="43"/>
      <c r="BE5079" s="13"/>
      <c r="BF5079" s="13"/>
      <c r="BG5079" s="13"/>
      <c r="BH5079" s="13"/>
      <c r="BI5079" s="13"/>
      <c r="BJ5079" s="13"/>
      <c r="BK5079" s="13"/>
    </row>
    <row r="5080" spans="1:63" s="45" customFormat="1" x14ac:dyDescent="0.3">
      <c r="A5080" s="13"/>
      <c r="B5080" s="43"/>
      <c r="C5080" s="13"/>
      <c r="D5080" s="13"/>
      <c r="E5080" s="43"/>
      <c r="F5080" s="13"/>
      <c r="G5080" s="13"/>
      <c r="H5080" s="13"/>
      <c r="I5080" s="13"/>
      <c r="J5080" s="13"/>
      <c r="K5080" s="13"/>
      <c r="L5080" s="13"/>
      <c r="M5080" s="13"/>
      <c r="N5080" s="13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13"/>
      <c r="AH5080" s="13"/>
      <c r="AI5080" s="13"/>
      <c r="AJ5080" s="13"/>
      <c r="AK5080" s="43"/>
      <c r="AL5080" s="43"/>
      <c r="AM5080" s="43"/>
      <c r="AN5080" s="43"/>
      <c r="AO5080" s="43"/>
      <c r="AP5080" s="43"/>
      <c r="AQ5080" s="43"/>
      <c r="AR5080" s="43"/>
      <c r="AS5080" s="43"/>
      <c r="AT5080" s="43"/>
      <c r="AU5080" s="43"/>
      <c r="AV5080" s="43"/>
      <c r="AW5080" s="43"/>
      <c r="AX5080" s="43"/>
      <c r="AY5080" s="43"/>
      <c r="AZ5080" s="43"/>
      <c r="BA5080" s="43"/>
      <c r="BB5080" s="43"/>
      <c r="BC5080" s="43"/>
      <c r="BD5080" s="43"/>
      <c r="BE5080" s="13"/>
      <c r="BF5080" s="13"/>
      <c r="BG5080" s="13"/>
      <c r="BH5080" s="13"/>
      <c r="BI5080" s="13"/>
      <c r="BJ5080" s="13"/>
      <c r="BK5080" s="13"/>
    </row>
    <row r="5081" spans="1:63" s="45" customFormat="1" x14ac:dyDescent="0.3">
      <c r="A5081" s="13"/>
      <c r="B5081" s="43"/>
      <c r="C5081" s="13"/>
      <c r="D5081" s="13"/>
      <c r="E5081" s="43"/>
      <c r="F5081" s="13"/>
      <c r="G5081" s="13"/>
      <c r="H5081" s="13"/>
      <c r="I5081" s="13"/>
      <c r="J5081" s="13"/>
      <c r="K5081" s="13"/>
      <c r="L5081" s="13"/>
      <c r="M5081" s="13"/>
      <c r="N5081" s="13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13"/>
      <c r="AH5081" s="13"/>
      <c r="AI5081" s="13"/>
      <c r="AJ5081" s="13"/>
      <c r="AK5081" s="43"/>
      <c r="AL5081" s="43"/>
      <c r="AM5081" s="43"/>
      <c r="AN5081" s="43"/>
      <c r="AO5081" s="43"/>
      <c r="AP5081" s="43"/>
      <c r="AQ5081" s="43"/>
      <c r="AR5081" s="43"/>
      <c r="AS5081" s="43"/>
      <c r="AT5081" s="43"/>
      <c r="AU5081" s="43"/>
      <c r="AV5081" s="43"/>
      <c r="AW5081" s="43"/>
      <c r="AX5081" s="43"/>
      <c r="AY5081" s="43"/>
      <c r="AZ5081" s="43"/>
      <c r="BA5081" s="43"/>
      <c r="BB5081" s="43"/>
      <c r="BC5081" s="43"/>
      <c r="BD5081" s="43"/>
      <c r="BE5081" s="13"/>
      <c r="BF5081" s="13"/>
      <c r="BG5081" s="13"/>
      <c r="BH5081" s="13"/>
      <c r="BI5081" s="13"/>
      <c r="BJ5081" s="13"/>
      <c r="BK5081" s="13"/>
    </row>
    <row r="5082" spans="1:63" s="45" customFormat="1" x14ac:dyDescent="0.3">
      <c r="A5082" s="13"/>
      <c r="B5082" s="43"/>
      <c r="C5082" s="13"/>
      <c r="D5082" s="13"/>
      <c r="E5082" s="43"/>
      <c r="F5082" s="13"/>
      <c r="G5082" s="13"/>
      <c r="H5082" s="13"/>
      <c r="I5082" s="13"/>
      <c r="J5082" s="13"/>
      <c r="K5082" s="13"/>
      <c r="L5082" s="13"/>
      <c r="M5082" s="13"/>
      <c r="N5082" s="13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13"/>
      <c r="AH5082" s="13"/>
      <c r="AI5082" s="13"/>
      <c r="AJ5082" s="13"/>
      <c r="AK5082" s="43"/>
      <c r="AL5082" s="43"/>
      <c r="AM5082" s="43"/>
      <c r="AN5082" s="43"/>
      <c r="AO5082" s="43"/>
      <c r="AP5082" s="43"/>
      <c r="AQ5082" s="43"/>
      <c r="AR5082" s="43"/>
      <c r="AS5082" s="43"/>
      <c r="AT5082" s="43"/>
      <c r="AU5082" s="43"/>
      <c r="AV5082" s="43"/>
      <c r="AW5082" s="43"/>
      <c r="AX5082" s="43"/>
      <c r="AY5082" s="43"/>
      <c r="AZ5082" s="43"/>
      <c r="BA5082" s="43"/>
      <c r="BB5082" s="43"/>
      <c r="BC5082" s="43"/>
      <c r="BD5082" s="43"/>
      <c r="BE5082" s="13"/>
      <c r="BF5082" s="13"/>
      <c r="BG5082" s="13"/>
      <c r="BH5082" s="13"/>
      <c r="BI5082" s="13"/>
      <c r="BJ5082" s="13"/>
      <c r="BK5082" s="13"/>
    </row>
    <row r="5083" spans="1:63" s="45" customFormat="1" x14ac:dyDescent="0.3">
      <c r="A5083" s="13"/>
      <c r="B5083" s="43"/>
      <c r="C5083" s="13"/>
      <c r="D5083" s="13"/>
      <c r="E5083" s="43"/>
      <c r="F5083" s="13"/>
      <c r="G5083" s="13"/>
      <c r="H5083" s="13"/>
      <c r="I5083" s="13"/>
      <c r="J5083" s="13"/>
      <c r="K5083" s="13"/>
      <c r="L5083" s="13"/>
      <c r="M5083" s="13"/>
      <c r="N5083" s="13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13"/>
      <c r="AH5083" s="13"/>
      <c r="AI5083" s="13"/>
      <c r="AJ5083" s="13"/>
      <c r="AK5083" s="43"/>
      <c r="AL5083" s="43"/>
      <c r="AM5083" s="43"/>
      <c r="AN5083" s="43"/>
      <c r="AO5083" s="43"/>
      <c r="AP5083" s="43"/>
      <c r="AQ5083" s="43"/>
      <c r="AR5083" s="43"/>
      <c r="AS5083" s="43"/>
      <c r="AT5083" s="43"/>
      <c r="AU5083" s="43"/>
      <c r="AV5083" s="43"/>
      <c r="AW5083" s="43"/>
      <c r="AX5083" s="43"/>
      <c r="AY5083" s="43"/>
      <c r="AZ5083" s="43"/>
      <c r="BA5083" s="43"/>
      <c r="BB5083" s="43"/>
      <c r="BC5083" s="43"/>
      <c r="BD5083" s="43"/>
      <c r="BE5083" s="13"/>
      <c r="BF5083" s="13"/>
      <c r="BG5083" s="13"/>
      <c r="BH5083" s="13"/>
      <c r="BI5083" s="13"/>
      <c r="BJ5083" s="13"/>
      <c r="BK5083" s="13"/>
    </row>
    <row r="5084" spans="1:63" s="45" customFormat="1" x14ac:dyDescent="0.3">
      <c r="A5084" s="13"/>
      <c r="B5084" s="43"/>
      <c r="C5084" s="13"/>
      <c r="D5084" s="13"/>
      <c r="E5084" s="43"/>
      <c r="F5084" s="13"/>
      <c r="G5084" s="13"/>
      <c r="H5084" s="13"/>
      <c r="I5084" s="13"/>
      <c r="J5084" s="13"/>
      <c r="K5084" s="13"/>
      <c r="L5084" s="13"/>
      <c r="M5084" s="13"/>
      <c r="N5084" s="13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13"/>
      <c r="AH5084" s="13"/>
      <c r="AI5084" s="13"/>
      <c r="AJ5084" s="13"/>
      <c r="AK5084" s="43"/>
      <c r="AL5084" s="43"/>
      <c r="AM5084" s="43"/>
      <c r="AN5084" s="43"/>
      <c r="AO5084" s="43"/>
      <c r="AP5084" s="43"/>
      <c r="AQ5084" s="43"/>
      <c r="AR5084" s="43"/>
      <c r="AS5084" s="43"/>
      <c r="AT5084" s="43"/>
      <c r="AU5084" s="43"/>
      <c r="AV5084" s="43"/>
      <c r="AW5084" s="43"/>
      <c r="AX5084" s="43"/>
      <c r="AY5084" s="43"/>
      <c r="AZ5084" s="43"/>
      <c r="BA5084" s="43"/>
      <c r="BB5084" s="43"/>
      <c r="BC5084" s="43"/>
      <c r="BD5084" s="43"/>
      <c r="BE5084" s="13"/>
      <c r="BF5084" s="13"/>
      <c r="BG5084" s="13"/>
      <c r="BH5084" s="13"/>
      <c r="BI5084" s="13"/>
      <c r="BJ5084" s="13"/>
      <c r="BK5084" s="13"/>
    </row>
    <row r="5085" spans="1:63" s="45" customFormat="1" x14ac:dyDescent="0.3">
      <c r="A5085" s="13"/>
      <c r="B5085" s="43"/>
      <c r="C5085" s="13"/>
      <c r="D5085" s="13"/>
      <c r="E5085" s="43"/>
      <c r="F5085" s="13"/>
      <c r="G5085" s="13"/>
      <c r="H5085" s="13"/>
      <c r="I5085" s="13"/>
      <c r="J5085" s="13"/>
      <c r="K5085" s="13"/>
      <c r="L5085" s="13"/>
      <c r="M5085" s="13"/>
      <c r="N5085" s="13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13"/>
      <c r="AH5085" s="13"/>
      <c r="AI5085" s="13"/>
      <c r="AJ5085" s="13"/>
      <c r="AK5085" s="43"/>
      <c r="AL5085" s="43"/>
      <c r="AM5085" s="43"/>
      <c r="AN5085" s="43"/>
      <c r="AO5085" s="43"/>
      <c r="AP5085" s="43"/>
      <c r="AQ5085" s="43"/>
      <c r="AR5085" s="43"/>
      <c r="AS5085" s="43"/>
      <c r="AT5085" s="43"/>
      <c r="AU5085" s="43"/>
      <c r="AV5085" s="43"/>
      <c r="AW5085" s="43"/>
      <c r="AX5085" s="43"/>
      <c r="AY5085" s="43"/>
      <c r="AZ5085" s="43"/>
      <c r="BA5085" s="43"/>
      <c r="BB5085" s="43"/>
      <c r="BC5085" s="43"/>
      <c r="BD5085" s="43"/>
      <c r="BE5085" s="13"/>
      <c r="BF5085" s="13"/>
      <c r="BG5085" s="13"/>
      <c r="BH5085" s="13"/>
      <c r="BI5085" s="13"/>
      <c r="BJ5085" s="13"/>
      <c r="BK5085" s="13"/>
    </row>
    <row r="5086" spans="1:63" s="45" customFormat="1" x14ac:dyDescent="0.3">
      <c r="A5086" s="13"/>
      <c r="B5086" s="43"/>
      <c r="C5086" s="13"/>
      <c r="D5086" s="13"/>
      <c r="E5086" s="43"/>
      <c r="F5086" s="13"/>
      <c r="G5086" s="13"/>
      <c r="H5086" s="13"/>
      <c r="I5086" s="13"/>
      <c r="J5086" s="13"/>
      <c r="K5086" s="13"/>
      <c r="L5086" s="13"/>
      <c r="M5086" s="13"/>
      <c r="N5086" s="13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13"/>
      <c r="AH5086" s="13"/>
      <c r="AI5086" s="13"/>
      <c r="AJ5086" s="13"/>
      <c r="AK5086" s="43"/>
      <c r="AL5086" s="43"/>
      <c r="AM5086" s="43"/>
      <c r="AN5086" s="43"/>
      <c r="AO5086" s="43"/>
      <c r="AP5086" s="43"/>
      <c r="AQ5086" s="43"/>
      <c r="AR5086" s="43"/>
      <c r="AS5086" s="43"/>
      <c r="AT5086" s="43"/>
      <c r="AU5086" s="43"/>
      <c r="AV5086" s="43"/>
      <c r="AW5086" s="43"/>
      <c r="AX5086" s="43"/>
      <c r="AY5086" s="43"/>
      <c r="AZ5086" s="43"/>
      <c r="BA5086" s="43"/>
      <c r="BB5086" s="43"/>
      <c r="BC5086" s="43"/>
      <c r="BD5086" s="43"/>
      <c r="BE5086" s="13"/>
      <c r="BF5086" s="13"/>
      <c r="BG5086" s="13"/>
      <c r="BH5086" s="13"/>
      <c r="BI5086" s="13"/>
      <c r="BJ5086" s="13"/>
      <c r="BK5086" s="13"/>
    </row>
    <row r="5087" spans="1:63" s="45" customFormat="1" x14ac:dyDescent="0.3">
      <c r="A5087" s="13"/>
      <c r="B5087" s="43"/>
      <c r="C5087" s="13"/>
      <c r="D5087" s="13"/>
      <c r="E5087" s="43"/>
      <c r="F5087" s="13"/>
      <c r="G5087" s="13"/>
      <c r="H5087" s="13"/>
      <c r="I5087" s="13"/>
      <c r="J5087" s="13"/>
      <c r="K5087" s="13"/>
      <c r="L5087" s="13"/>
      <c r="M5087" s="13"/>
      <c r="N5087" s="13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13"/>
      <c r="AH5087" s="13"/>
      <c r="AI5087" s="13"/>
      <c r="AJ5087" s="13"/>
      <c r="AK5087" s="43"/>
      <c r="AL5087" s="43"/>
      <c r="AM5087" s="43"/>
      <c r="AN5087" s="43"/>
      <c r="AO5087" s="43"/>
      <c r="AP5087" s="43"/>
      <c r="AQ5087" s="43"/>
      <c r="AR5087" s="43"/>
      <c r="AS5087" s="43"/>
      <c r="AT5087" s="43"/>
      <c r="AU5087" s="43"/>
      <c r="AV5087" s="43"/>
      <c r="AW5087" s="43"/>
      <c r="AX5087" s="43"/>
      <c r="AY5087" s="43"/>
      <c r="AZ5087" s="43"/>
      <c r="BA5087" s="43"/>
      <c r="BB5087" s="43"/>
      <c r="BC5087" s="43"/>
      <c r="BD5087" s="43"/>
      <c r="BE5087" s="13"/>
      <c r="BF5087" s="13"/>
      <c r="BG5087" s="13"/>
      <c r="BH5087" s="13"/>
      <c r="BI5087" s="13"/>
      <c r="BJ5087" s="13"/>
      <c r="BK5087" s="13"/>
    </row>
    <row r="5088" spans="1:63" s="45" customFormat="1" x14ac:dyDescent="0.3">
      <c r="A5088" s="13"/>
      <c r="B5088" s="43"/>
      <c r="C5088" s="13"/>
      <c r="D5088" s="13"/>
      <c r="E5088" s="43"/>
      <c r="F5088" s="13"/>
      <c r="G5088" s="13"/>
      <c r="H5088" s="13"/>
      <c r="I5088" s="13"/>
      <c r="J5088" s="13"/>
      <c r="K5088" s="13"/>
      <c r="L5088" s="13"/>
      <c r="M5088" s="13"/>
      <c r="N5088" s="13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13"/>
      <c r="AH5088" s="13"/>
      <c r="AI5088" s="13"/>
      <c r="AJ5088" s="13"/>
      <c r="AK5088" s="43"/>
      <c r="AL5088" s="43"/>
      <c r="AM5088" s="43"/>
      <c r="AN5088" s="43"/>
      <c r="AO5088" s="43"/>
      <c r="AP5088" s="43"/>
      <c r="AQ5088" s="43"/>
      <c r="AR5088" s="43"/>
      <c r="AS5088" s="43"/>
      <c r="AT5088" s="43"/>
      <c r="AU5088" s="43"/>
      <c r="AV5088" s="43"/>
      <c r="AW5088" s="43"/>
      <c r="AX5088" s="43"/>
      <c r="AY5088" s="43"/>
      <c r="AZ5088" s="43"/>
      <c r="BA5088" s="43"/>
      <c r="BB5088" s="43"/>
      <c r="BC5088" s="43"/>
      <c r="BD5088" s="43"/>
      <c r="BE5088" s="13"/>
      <c r="BF5088" s="13"/>
      <c r="BG5088" s="13"/>
      <c r="BH5088" s="13"/>
      <c r="BI5088" s="13"/>
      <c r="BJ5088" s="13"/>
      <c r="BK5088" s="13"/>
    </row>
    <row r="5089" spans="1:63" s="45" customFormat="1" x14ac:dyDescent="0.3">
      <c r="A5089" s="13"/>
      <c r="B5089" s="43"/>
      <c r="C5089" s="13"/>
      <c r="D5089" s="13"/>
      <c r="E5089" s="43"/>
      <c r="F5089" s="13"/>
      <c r="G5089" s="13"/>
      <c r="H5089" s="13"/>
      <c r="I5089" s="13"/>
      <c r="J5089" s="13"/>
      <c r="K5089" s="13"/>
      <c r="L5089" s="13"/>
      <c r="M5089" s="13"/>
      <c r="N5089" s="13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13"/>
      <c r="AH5089" s="13"/>
      <c r="AI5089" s="13"/>
      <c r="AJ5089" s="13"/>
      <c r="AK5089" s="43"/>
      <c r="AL5089" s="43"/>
      <c r="AM5089" s="43"/>
      <c r="AN5089" s="43"/>
      <c r="AO5089" s="43"/>
      <c r="AP5089" s="43"/>
      <c r="AQ5089" s="43"/>
      <c r="AR5089" s="43"/>
      <c r="AS5089" s="43"/>
      <c r="AT5089" s="43"/>
      <c r="AU5089" s="43"/>
      <c r="AV5089" s="43"/>
      <c r="AW5089" s="43"/>
      <c r="AX5089" s="43"/>
      <c r="AY5089" s="43"/>
      <c r="AZ5089" s="43"/>
      <c r="BA5089" s="43"/>
      <c r="BB5089" s="43"/>
      <c r="BC5089" s="43"/>
      <c r="BD5089" s="43"/>
      <c r="BE5089" s="13"/>
      <c r="BF5089" s="13"/>
      <c r="BG5089" s="13"/>
      <c r="BH5089" s="13"/>
      <c r="BI5089" s="13"/>
      <c r="BJ5089" s="13"/>
      <c r="BK5089" s="13"/>
    </row>
    <row r="5090" spans="1:63" s="45" customFormat="1" x14ac:dyDescent="0.3">
      <c r="A5090" s="13"/>
      <c r="B5090" s="43"/>
      <c r="C5090" s="13"/>
      <c r="D5090" s="13"/>
      <c r="E5090" s="43"/>
      <c r="F5090" s="13"/>
      <c r="G5090" s="13"/>
      <c r="H5090" s="13"/>
      <c r="I5090" s="13"/>
      <c r="J5090" s="13"/>
      <c r="K5090" s="13"/>
      <c r="L5090" s="13"/>
      <c r="M5090" s="13"/>
      <c r="N5090" s="13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13"/>
      <c r="AH5090" s="13"/>
      <c r="AI5090" s="13"/>
      <c r="AJ5090" s="13"/>
      <c r="AK5090" s="43"/>
      <c r="AL5090" s="43"/>
      <c r="AM5090" s="43"/>
      <c r="AN5090" s="43"/>
      <c r="AO5090" s="43"/>
      <c r="AP5090" s="43"/>
      <c r="AQ5090" s="43"/>
      <c r="AR5090" s="43"/>
      <c r="AS5090" s="43"/>
      <c r="AT5090" s="43"/>
      <c r="AU5090" s="43"/>
      <c r="AV5090" s="43"/>
      <c r="AW5090" s="43"/>
      <c r="AX5090" s="43"/>
      <c r="AY5090" s="43"/>
      <c r="AZ5090" s="43"/>
      <c r="BA5090" s="43"/>
      <c r="BB5090" s="43"/>
      <c r="BC5090" s="43"/>
      <c r="BD5090" s="43"/>
      <c r="BE5090" s="13"/>
      <c r="BF5090" s="13"/>
      <c r="BG5090" s="13"/>
      <c r="BH5090" s="13"/>
      <c r="BI5090" s="13"/>
      <c r="BJ5090" s="13"/>
      <c r="BK5090" s="13"/>
    </row>
    <row r="5091" spans="1:63" s="45" customFormat="1" x14ac:dyDescent="0.3">
      <c r="A5091" s="13"/>
      <c r="B5091" s="43"/>
      <c r="C5091" s="13"/>
      <c r="D5091" s="13"/>
      <c r="E5091" s="43"/>
      <c r="F5091" s="13"/>
      <c r="G5091" s="13"/>
      <c r="H5091" s="13"/>
      <c r="I5091" s="13"/>
      <c r="J5091" s="13"/>
      <c r="K5091" s="13"/>
      <c r="L5091" s="13"/>
      <c r="M5091" s="13"/>
      <c r="N5091" s="13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13"/>
      <c r="AH5091" s="13"/>
      <c r="AI5091" s="13"/>
      <c r="AJ5091" s="13"/>
      <c r="AK5091" s="43"/>
      <c r="AL5091" s="43"/>
      <c r="AM5091" s="43"/>
      <c r="AN5091" s="43"/>
      <c r="AO5091" s="43"/>
      <c r="AP5091" s="43"/>
      <c r="AQ5091" s="43"/>
      <c r="AR5091" s="43"/>
      <c r="AS5091" s="43"/>
      <c r="AT5091" s="43"/>
      <c r="AU5091" s="43"/>
      <c r="AV5091" s="43"/>
      <c r="AW5091" s="43"/>
      <c r="AX5091" s="43"/>
      <c r="AY5091" s="43"/>
      <c r="AZ5091" s="43"/>
      <c r="BA5091" s="43"/>
      <c r="BB5091" s="43"/>
      <c r="BC5091" s="43"/>
      <c r="BD5091" s="43"/>
      <c r="BE5091" s="13"/>
      <c r="BF5091" s="13"/>
      <c r="BG5091" s="13"/>
      <c r="BH5091" s="13"/>
      <c r="BI5091" s="13"/>
      <c r="BJ5091" s="13"/>
      <c r="BK5091" s="13"/>
    </row>
    <row r="5092" spans="1:63" s="45" customFormat="1" x14ac:dyDescent="0.3">
      <c r="A5092" s="13"/>
      <c r="B5092" s="43"/>
      <c r="C5092" s="13"/>
      <c r="D5092" s="13"/>
      <c r="E5092" s="43"/>
      <c r="F5092" s="13"/>
      <c r="G5092" s="13"/>
      <c r="H5092" s="13"/>
      <c r="I5092" s="13"/>
      <c r="J5092" s="13"/>
      <c r="K5092" s="13"/>
      <c r="L5092" s="13"/>
      <c r="M5092" s="13"/>
      <c r="N5092" s="13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13"/>
      <c r="AH5092" s="13"/>
      <c r="AI5092" s="13"/>
      <c r="AJ5092" s="13"/>
      <c r="AK5092" s="43"/>
      <c r="AL5092" s="43"/>
      <c r="AM5092" s="43"/>
      <c r="AN5092" s="43"/>
      <c r="AO5092" s="43"/>
      <c r="AP5092" s="43"/>
      <c r="AQ5092" s="43"/>
      <c r="AR5092" s="43"/>
      <c r="AS5092" s="43"/>
      <c r="AT5092" s="43"/>
      <c r="AU5092" s="43"/>
      <c r="AV5092" s="43"/>
      <c r="AW5092" s="43"/>
      <c r="AX5092" s="43"/>
      <c r="AY5092" s="43"/>
      <c r="AZ5092" s="43"/>
      <c r="BA5092" s="43"/>
      <c r="BB5092" s="43"/>
      <c r="BC5092" s="43"/>
      <c r="BD5092" s="43"/>
      <c r="BE5092" s="13"/>
      <c r="BF5092" s="13"/>
      <c r="BG5092" s="13"/>
      <c r="BH5092" s="13"/>
      <c r="BI5092" s="13"/>
      <c r="BJ5092" s="13"/>
      <c r="BK5092" s="13"/>
    </row>
    <row r="5093" spans="1:63" s="45" customFormat="1" x14ac:dyDescent="0.3">
      <c r="A5093" s="13"/>
      <c r="B5093" s="43"/>
      <c r="C5093" s="13"/>
      <c r="D5093" s="13"/>
      <c r="E5093" s="43"/>
      <c r="F5093" s="13"/>
      <c r="G5093" s="13"/>
      <c r="H5093" s="13"/>
      <c r="I5093" s="13"/>
      <c r="J5093" s="13"/>
      <c r="K5093" s="13"/>
      <c r="L5093" s="13"/>
      <c r="M5093" s="13"/>
      <c r="N5093" s="13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13"/>
      <c r="AH5093" s="13"/>
      <c r="AI5093" s="13"/>
      <c r="AJ5093" s="13"/>
      <c r="AK5093" s="43"/>
      <c r="AL5093" s="43"/>
      <c r="AM5093" s="43"/>
      <c r="AN5093" s="43"/>
      <c r="AO5093" s="43"/>
      <c r="AP5093" s="43"/>
      <c r="AQ5093" s="43"/>
      <c r="AR5093" s="43"/>
      <c r="AS5093" s="43"/>
      <c r="AT5093" s="43"/>
      <c r="AU5093" s="43"/>
      <c r="AV5093" s="43"/>
      <c r="AW5093" s="43"/>
      <c r="AX5093" s="43"/>
      <c r="AY5093" s="43"/>
      <c r="AZ5093" s="43"/>
      <c r="BA5093" s="43"/>
      <c r="BB5093" s="43"/>
      <c r="BC5093" s="43"/>
      <c r="BD5093" s="43"/>
      <c r="BE5093" s="13"/>
      <c r="BF5093" s="13"/>
      <c r="BG5093" s="13"/>
      <c r="BH5093" s="13"/>
      <c r="BI5093" s="13"/>
      <c r="BJ5093" s="13"/>
      <c r="BK5093" s="13"/>
    </row>
    <row r="5094" spans="1:63" s="45" customFormat="1" x14ac:dyDescent="0.3">
      <c r="A5094" s="13"/>
      <c r="B5094" s="43"/>
      <c r="C5094" s="13"/>
      <c r="D5094" s="13"/>
      <c r="E5094" s="43"/>
      <c r="F5094" s="13"/>
      <c r="G5094" s="13"/>
      <c r="H5094" s="13"/>
      <c r="I5094" s="13"/>
      <c r="J5094" s="13"/>
      <c r="K5094" s="13"/>
      <c r="L5094" s="13"/>
      <c r="M5094" s="13"/>
      <c r="N5094" s="13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13"/>
      <c r="AH5094" s="13"/>
      <c r="AI5094" s="13"/>
      <c r="AJ5094" s="13"/>
      <c r="AK5094" s="43"/>
      <c r="AL5094" s="43"/>
      <c r="AM5094" s="43"/>
      <c r="AN5094" s="43"/>
      <c r="AO5094" s="43"/>
      <c r="AP5094" s="43"/>
      <c r="AQ5094" s="43"/>
      <c r="AR5094" s="43"/>
      <c r="AS5094" s="43"/>
      <c r="AT5094" s="43"/>
      <c r="AU5094" s="43"/>
      <c r="AV5094" s="43"/>
      <c r="AW5094" s="43"/>
      <c r="AX5094" s="43"/>
      <c r="AY5094" s="43"/>
      <c r="AZ5094" s="43"/>
      <c r="BA5094" s="43"/>
      <c r="BB5094" s="43"/>
      <c r="BC5094" s="43"/>
      <c r="BD5094" s="43"/>
      <c r="BE5094" s="13"/>
      <c r="BF5094" s="13"/>
      <c r="BG5094" s="13"/>
      <c r="BH5094" s="13"/>
      <c r="BI5094" s="13"/>
      <c r="BJ5094" s="13"/>
      <c r="BK5094" s="13"/>
    </row>
    <row r="5095" spans="1:63" s="45" customFormat="1" x14ac:dyDescent="0.3">
      <c r="A5095" s="13"/>
      <c r="B5095" s="43"/>
      <c r="C5095" s="13"/>
      <c r="D5095" s="13"/>
      <c r="E5095" s="43"/>
      <c r="F5095" s="13"/>
      <c r="G5095" s="13"/>
      <c r="H5095" s="13"/>
      <c r="I5095" s="13"/>
      <c r="J5095" s="13"/>
      <c r="K5095" s="13"/>
      <c r="L5095" s="13"/>
      <c r="M5095" s="13"/>
      <c r="N5095" s="13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13"/>
      <c r="AH5095" s="13"/>
      <c r="AI5095" s="13"/>
      <c r="AJ5095" s="13"/>
      <c r="AK5095" s="43"/>
      <c r="AL5095" s="43"/>
      <c r="AM5095" s="43"/>
      <c r="AN5095" s="43"/>
      <c r="AO5095" s="43"/>
      <c r="AP5095" s="43"/>
      <c r="AQ5095" s="43"/>
      <c r="AR5095" s="43"/>
      <c r="AS5095" s="43"/>
      <c r="AT5095" s="43"/>
      <c r="AU5095" s="43"/>
      <c r="AV5095" s="43"/>
      <c r="AW5095" s="43"/>
      <c r="AX5095" s="43"/>
      <c r="AY5095" s="43"/>
      <c r="AZ5095" s="43"/>
      <c r="BA5095" s="43"/>
      <c r="BB5095" s="43"/>
      <c r="BC5095" s="43"/>
      <c r="BD5095" s="43"/>
      <c r="BE5095" s="13"/>
      <c r="BF5095" s="13"/>
      <c r="BG5095" s="13"/>
      <c r="BH5095" s="13"/>
      <c r="BI5095" s="13"/>
      <c r="BJ5095" s="13"/>
      <c r="BK5095" s="13"/>
    </row>
    <row r="5096" spans="1:63" s="45" customFormat="1" x14ac:dyDescent="0.3">
      <c r="A5096" s="13"/>
      <c r="B5096" s="43"/>
      <c r="C5096" s="13"/>
      <c r="D5096" s="13"/>
      <c r="E5096" s="43"/>
      <c r="F5096" s="13"/>
      <c r="G5096" s="13"/>
      <c r="H5096" s="13"/>
      <c r="I5096" s="13"/>
      <c r="J5096" s="13"/>
      <c r="K5096" s="13"/>
      <c r="L5096" s="13"/>
      <c r="M5096" s="13"/>
      <c r="N5096" s="13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13"/>
      <c r="AH5096" s="13"/>
      <c r="AI5096" s="13"/>
      <c r="AJ5096" s="13"/>
      <c r="AK5096" s="43"/>
      <c r="AL5096" s="43"/>
      <c r="AM5096" s="43"/>
      <c r="AN5096" s="43"/>
      <c r="AO5096" s="43"/>
      <c r="AP5096" s="43"/>
      <c r="AQ5096" s="43"/>
      <c r="AR5096" s="43"/>
      <c r="AS5096" s="43"/>
      <c r="AT5096" s="43"/>
      <c r="AU5096" s="43"/>
      <c r="AV5096" s="43"/>
      <c r="AW5096" s="43"/>
      <c r="AX5096" s="43"/>
      <c r="AY5096" s="43"/>
      <c r="AZ5096" s="43"/>
      <c r="BA5096" s="43"/>
      <c r="BB5096" s="43"/>
      <c r="BC5096" s="43"/>
      <c r="BD5096" s="43"/>
      <c r="BE5096" s="13"/>
      <c r="BF5096" s="13"/>
      <c r="BG5096" s="13"/>
      <c r="BH5096" s="13"/>
      <c r="BI5096" s="13"/>
      <c r="BJ5096" s="13"/>
      <c r="BK5096" s="13"/>
    </row>
    <row r="5097" spans="1:63" s="45" customFormat="1" x14ac:dyDescent="0.3">
      <c r="A5097" s="13"/>
      <c r="B5097" s="43"/>
      <c r="C5097" s="13"/>
      <c r="D5097" s="13"/>
      <c r="E5097" s="43"/>
      <c r="F5097" s="13"/>
      <c r="G5097" s="13"/>
      <c r="H5097" s="13"/>
      <c r="I5097" s="13"/>
      <c r="J5097" s="13"/>
      <c r="K5097" s="13"/>
      <c r="L5097" s="13"/>
      <c r="M5097" s="13"/>
      <c r="N5097" s="13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13"/>
      <c r="AH5097" s="13"/>
      <c r="AI5097" s="13"/>
      <c r="AJ5097" s="13"/>
      <c r="AK5097" s="43"/>
      <c r="AL5097" s="43"/>
      <c r="AM5097" s="43"/>
      <c r="AN5097" s="43"/>
      <c r="AO5097" s="43"/>
      <c r="AP5097" s="43"/>
      <c r="AQ5097" s="43"/>
      <c r="AR5097" s="43"/>
      <c r="AS5097" s="43"/>
      <c r="AT5097" s="43"/>
      <c r="AU5097" s="43"/>
      <c r="AV5097" s="43"/>
      <c r="AW5097" s="43"/>
      <c r="AX5097" s="43"/>
      <c r="AY5097" s="43"/>
      <c r="AZ5097" s="43"/>
      <c r="BA5097" s="43"/>
      <c r="BB5097" s="43"/>
      <c r="BC5097" s="43"/>
      <c r="BD5097" s="43"/>
      <c r="BE5097" s="13"/>
      <c r="BF5097" s="13"/>
      <c r="BG5097" s="13"/>
      <c r="BH5097" s="13"/>
      <c r="BI5097" s="13"/>
      <c r="BJ5097" s="13"/>
      <c r="BK5097" s="13"/>
    </row>
    <row r="5098" spans="1:63" s="45" customFormat="1" x14ac:dyDescent="0.3">
      <c r="A5098" s="13"/>
      <c r="B5098" s="43"/>
      <c r="C5098" s="13"/>
      <c r="D5098" s="13"/>
      <c r="E5098" s="43"/>
      <c r="F5098" s="13"/>
      <c r="G5098" s="13"/>
      <c r="H5098" s="13"/>
      <c r="I5098" s="13"/>
      <c r="J5098" s="13"/>
      <c r="K5098" s="13"/>
      <c r="L5098" s="13"/>
      <c r="M5098" s="13"/>
      <c r="N5098" s="13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13"/>
      <c r="AH5098" s="13"/>
      <c r="AI5098" s="13"/>
      <c r="AJ5098" s="13"/>
      <c r="AK5098" s="43"/>
      <c r="AL5098" s="43"/>
      <c r="AM5098" s="43"/>
      <c r="AN5098" s="43"/>
      <c r="AO5098" s="43"/>
      <c r="AP5098" s="43"/>
      <c r="AQ5098" s="43"/>
      <c r="AR5098" s="43"/>
      <c r="AS5098" s="43"/>
      <c r="AT5098" s="43"/>
      <c r="AU5098" s="43"/>
      <c r="AV5098" s="43"/>
      <c r="AW5098" s="43"/>
      <c r="AX5098" s="43"/>
      <c r="AY5098" s="43"/>
      <c r="AZ5098" s="43"/>
      <c r="BA5098" s="43"/>
      <c r="BB5098" s="43"/>
      <c r="BC5098" s="43"/>
      <c r="BD5098" s="43"/>
      <c r="BE5098" s="13"/>
      <c r="BF5098" s="13"/>
      <c r="BG5098" s="13"/>
      <c r="BH5098" s="13"/>
      <c r="BI5098" s="13"/>
      <c r="BJ5098" s="13"/>
      <c r="BK5098" s="13"/>
    </row>
    <row r="5099" spans="1:63" s="45" customFormat="1" x14ac:dyDescent="0.3">
      <c r="A5099" s="13"/>
      <c r="B5099" s="43"/>
      <c r="C5099" s="13"/>
      <c r="D5099" s="13"/>
      <c r="E5099" s="43"/>
      <c r="F5099" s="13"/>
      <c r="G5099" s="13"/>
      <c r="H5099" s="13"/>
      <c r="I5099" s="13"/>
      <c r="J5099" s="13"/>
      <c r="K5099" s="13"/>
      <c r="L5099" s="13"/>
      <c r="M5099" s="13"/>
      <c r="N5099" s="13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13"/>
      <c r="AH5099" s="13"/>
      <c r="AI5099" s="13"/>
      <c r="AJ5099" s="13"/>
      <c r="AK5099" s="43"/>
      <c r="AL5099" s="43"/>
      <c r="AM5099" s="43"/>
      <c r="AN5099" s="43"/>
      <c r="AO5099" s="43"/>
      <c r="AP5099" s="43"/>
      <c r="AQ5099" s="43"/>
      <c r="AR5099" s="43"/>
      <c r="AS5099" s="43"/>
      <c r="AT5099" s="43"/>
      <c r="AU5099" s="43"/>
      <c r="AV5099" s="43"/>
      <c r="AW5099" s="43"/>
      <c r="AX5099" s="43"/>
      <c r="AY5099" s="43"/>
      <c r="AZ5099" s="43"/>
      <c r="BA5099" s="43"/>
      <c r="BB5099" s="43"/>
      <c r="BC5099" s="43"/>
      <c r="BD5099" s="43"/>
      <c r="BE5099" s="13"/>
      <c r="BF5099" s="13"/>
      <c r="BG5099" s="13"/>
      <c r="BH5099" s="13"/>
      <c r="BI5099" s="13"/>
      <c r="BJ5099" s="13"/>
      <c r="BK5099" s="13"/>
    </row>
    <row r="5100" spans="1:63" s="45" customFormat="1" x14ac:dyDescent="0.3">
      <c r="A5100" s="13"/>
      <c r="B5100" s="43"/>
      <c r="C5100" s="13"/>
      <c r="D5100" s="13"/>
      <c r="E5100" s="43"/>
      <c r="F5100" s="13"/>
      <c r="G5100" s="13"/>
      <c r="H5100" s="13"/>
      <c r="I5100" s="13"/>
      <c r="J5100" s="13"/>
      <c r="K5100" s="13"/>
      <c r="L5100" s="13"/>
      <c r="M5100" s="13"/>
      <c r="N5100" s="13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13"/>
      <c r="AH5100" s="13"/>
      <c r="AI5100" s="13"/>
      <c r="AJ5100" s="13"/>
      <c r="AK5100" s="43"/>
      <c r="AL5100" s="43"/>
      <c r="AM5100" s="43"/>
      <c r="AN5100" s="43"/>
      <c r="AO5100" s="43"/>
      <c r="AP5100" s="43"/>
      <c r="AQ5100" s="43"/>
      <c r="AR5100" s="43"/>
      <c r="AS5100" s="43"/>
      <c r="AT5100" s="43"/>
      <c r="AU5100" s="43"/>
      <c r="AV5100" s="43"/>
      <c r="AW5100" s="43"/>
      <c r="AX5100" s="43"/>
      <c r="AY5100" s="43"/>
      <c r="AZ5100" s="43"/>
      <c r="BA5100" s="43"/>
      <c r="BB5100" s="43"/>
      <c r="BC5100" s="43"/>
      <c r="BD5100" s="43"/>
      <c r="BE5100" s="13"/>
      <c r="BF5100" s="13"/>
      <c r="BG5100" s="13"/>
      <c r="BH5100" s="13"/>
      <c r="BI5100" s="13"/>
      <c r="BJ5100" s="13"/>
      <c r="BK5100" s="13"/>
    </row>
    <row r="5101" spans="1:63" s="45" customFormat="1" x14ac:dyDescent="0.3">
      <c r="A5101" s="13"/>
      <c r="B5101" s="43"/>
      <c r="C5101" s="13"/>
      <c r="D5101" s="13"/>
      <c r="E5101" s="43"/>
      <c r="F5101" s="13"/>
      <c r="G5101" s="13"/>
      <c r="H5101" s="13"/>
      <c r="I5101" s="13"/>
      <c r="J5101" s="13"/>
      <c r="K5101" s="13"/>
      <c r="L5101" s="13"/>
      <c r="M5101" s="13"/>
      <c r="N5101" s="13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13"/>
      <c r="AH5101" s="13"/>
      <c r="AI5101" s="13"/>
      <c r="AJ5101" s="13"/>
      <c r="AK5101" s="43"/>
      <c r="AL5101" s="43"/>
      <c r="AM5101" s="43"/>
      <c r="AN5101" s="43"/>
      <c r="AO5101" s="43"/>
      <c r="AP5101" s="43"/>
      <c r="AQ5101" s="43"/>
      <c r="AR5101" s="43"/>
      <c r="AS5101" s="43"/>
      <c r="AT5101" s="43"/>
      <c r="AU5101" s="43"/>
      <c r="AV5101" s="43"/>
      <c r="AW5101" s="43"/>
      <c r="AX5101" s="43"/>
      <c r="AY5101" s="43"/>
      <c r="AZ5101" s="43"/>
      <c r="BA5101" s="43"/>
      <c r="BB5101" s="43"/>
      <c r="BC5101" s="43"/>
      <c r="BD5101" s="43"/>
      <c r="BE5101" s="13"/>
      <c r="BF5101" s="13"/>
      <c r="BG5101" s="13"/>
      <c r="BH5101" s="13"/>
      <c r="BI5101" s="13"/>
      <c r="BJ5101" s="13"/>
      <c r="BK5101" s="13"/>
    </row>
    <row r="5102" spans="1:63" s="45" customFormat="1" x14ac:dyDescent="0.3">
      <c r="A5102" s="13"/>
      <c r="B5102" s="43"/>
      <c r="C5102" s="13"/>
      <c r="D5102" s="13"/>
      <c r="E5102" s="43"/>
      <c r="F5102" s="13"/>
      <c r="G5102" s="13"/>
      <c r="H5102" s="13"/>
      <c r="I5102" s="13"/>
      <c r="J5102" s="13"/>
      <c r="K5102" s="13"/>
      <c r="L5102" s="13"/>
      <c r="M5102" s="13"/>
      <c r="N5102" s="13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13"/>
      <c r="AH5102" s="13"/>
      <c r="AI5102" s="13"/>
      <c r="AJ5102" s="13"/>
      <c r="AK5102" s="43"/>
      <c r="AL5102" s="43"/>
      <c r="AM5102" s="43"/>
      <c r="AN5102" s="43"/>
      <c r="AO5102" s="43"/>
      <c r="AP5102" s="43"/>
      <c r="AQ5102" s="43"/>
      <c r="AR5102" s="43"/>
      <c r="AS5102" s="43"/>
      <c r="AT5102" s="43"/>
      <c r="AU5102" s="43"/>
      <c r="AV5102" s="43"/>
      <c r="AW5102" s="43"/>
      <c r="AX5102" s="43"/>
      <c r="AY5102" s="43"/>
      <c r="AZ5102" s="43"/>
      <c r="BA5102" s="43"/>
      <c r="BB5102" s="43"/>
      <c r="BC5102" s="43"/>
      <c r="BD5102" s="43"/>
      <c r="BE5102" s="13"/>
      <c r="BF5102" s="13"/>
      <c r="BG5102" s="13"/>
      <c r="BH5102" s="13"/>
      <c r="BI5102" s="13"/>
      <c r="BJ5102" s="13"/>
      <c r="BK5102" s="13"/>
    </row>
    <row r="5103" spans="1:63" s="45" customFormat="1" x14ac:dyDescent="0.3">
      <c r="A5103" s="13"/>
      <c r="B5103" s="43"/>
      <c r="C5103" s="13"/>
      <c r="D5103" s="13"/>
      <c r="E5103" s="43"/>
      <c r="F5103" s="13"/>
      <c r="G5103" s="13"/>
      <c r="H5103" s="13"/>
      <c r="I5103" s="13"/>
      <c r="J5103" s="13"/>
      <c r="K5103" s="13"/>
      <c r="L5103" s="13"/>
      <c r="M5103" s="13"/>
      <c r="N5103" s="13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13"/>
      <c r="AH5103" s="13"/>
      <c r="AI5103" s="13"/>
      <c r="AJ5103" s="13"/>
      <c r="AK5103" s="43"/>
      <c r="AL5103" s="43"/>
      <c r="AM5103" s="43"/>
      <c r="AN5103" s="43"/>
      <c r="AO5103" s="43"/>
      <c r="AP5103" s="43"/>
      <c r="AQ5103" s="43"/>
      <c r="AR5103" s="43"/>
      <c r="AS5103" s="43"/>
      <c r="AT5103" s="43"/>
      <c r="AU5103" s="43"/>
      <c r="AV5103" s="43"/>
      <c r="AW5103" s="43"/>
      <c r="AX5103" s="43"/>
      <c r="AY5103" s="43"/>
      <c r="AZ5103" s="43"/>
      <c r="BA5103" s="43"/>
      <c r="BB5103" s="43"/>
      <c r="BC5103" s="43"/>
      <c r="BD5103" s="43"/>
      <c r="BE5103" s="13"/>
      <c r="BF5103" s="13"/>
      <c r="BG5103" s="13"/>
      <c r="BH5103" s="13"/>
      <c r="BI5103" s="13"/>
      <c r="BJ5103" s="13"/>
      <c r="BK5103" s="13"/>
    </row>
    <row r="5104" spans="1:63" s="45" customFormat="1" x14ac:dyDescent="0.3">
      <c r="A5104" s="13"/>
      <c r="B5104" s="43"/>
      <c r="C5104" s="13"/>
      <c r="D5104" s="13"/>
      <c r="E5104" s="43"/>
      <c r="F5104" s="13"/>
      <c r="G5104" s="13"/>
      <c r="H5104" s="13"/>
      <c r="I5104" s="13"/>
      <c r="J5104" s="13"/>
      <c r="K5104" s="13"/>
      <c r="L5104" s="13"/>
      <c r="M5104" s="13"/>
      <c r="N5104" s="13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13"/>
      <c r="AH5104" s="13"/>
      <c r="AI5104" s="13"/>
      <c r="AJ5104" s="13"/>
      <c r="AK5104" s="43"/>
      <c r="AL5104" s="43"/>
      <c r="AM5104" s="43"/>
      <c r="AN5104" s="43"/>
      <c r="AO5104" s="43"/>
      <c r="AP5104" s="43"/>
      <c r="AQ5104" s="43"/>
      <c r="AR5104" s="43"/>
      <c r="AS5104" s="43"/>
      <c r="AT5104" s="43"/>
      <c r="AU5104" s="43"/>
      <c r="AV5104" s="43"/>
      <c r="AW5104" s="43"/>
      <c r="AX5104" s="43"/>
      <c r="AY5104" s="43"/>
      <c r="AZ5104" s="43"/>
      <c r="BA5104" s="43"/>
      <c r="BB5104" s="43"/>
      <c r="BC5104" s="43"/>
      <c r="BD5104" s="43"/>
      <c r="BE5104" s="13"/>
      <c r="BF5104" s="13"/>
      <c r="BG5104" s="13"/>
      <c r="BH5104" s="13"/>
      <c r="BI5104" s="13"/>
      <c r="BJ5104" s="13"/>
      <c r="BK5104" s="13"/>
    </row>
    <row r="5105" spans="1:63" s="45" customFormat="1" x14ac:dyDescent="0.3">
      <c r="A5105" s="13"/>
      <c r="B5105" s="43"/>
      <c r="C5105" s="13"/>
      <c r="D5105" s="13"/>
      <c r="E5105" s="43"/>
      <c r="F5105" s="13"/>
      <c r="G5105" s="13"/>
      <c r="H5105" s="13"/>
      <c r="I5105" s="13"/>
      <c r="J5105" s="13"/>
      <c r="K5105" s="13"/>
      <c r="L5105" s="13"/>
      <c r="M5105" s="13"/>
      <c r="N5105" s="13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13"/>
      <c r="AH5105" s="13"/>
      <c r="AI5105" s="13"/>
      <c r="AJ5105" s="13"/>
      <c r="AK5105" s="43"/>
      <c r="AL5105" s="43"/>
      <c r="AM5105" s="43"/>
      <c r="AN5105" s="43"/>
      <c r="AO5105" s="43"/>
      <c r="AP5105" s="43"/>
      <c r="AQ5105" s="43"/>
      <c r="AR5105" s="43"/>
      <c r="AS5105" s="43"/>
      <c r="AT5105" s="43"/>
      <c r="AU5105" s="43"/>
      <c r="AV5105" s="43"/>
      <c r="AW5105" s="43"/>
      <c r="AX5105" s="43"/>
      <c r="AY5105" s="43"/>
      <c r="AZ5105" s="43"/>
      <c r="BA5105" s="43"/>
      <c r="BB5105" s="43"/>
      <c r="BC5105" s="43"/>
      <c r="BD5105" s="43"/>
      <c r="BE5105" s="13"/>
      <c r="BF5105" s="13"/>
      <c r="BG5105" s="13"/>
      <c r="BH5105" s="13"/>
      <c r="BI5105" s="13"/>
      <c r="BJ5105" s="13"/>
      <c r="BK5105" s="13"/>
    </row>
    <row r="5106" spans="1:63" s="45" customFormat="1" x14ac:dyDescent="0.3">
      <c r="A5106" s="13"/>
      <c r="B5106" s="43"/>
      <c r="C5106" s="13"/>
      <c r="D5106" s="13"/>
      <c r="E5106" s="43"/>
      <c r="F5106" s="13"/>
      <c r="G5106" s="13"/>
      <c r="H5106" s="13"/>
      <c r="I5106" s="13"/>
      <c r="J5106" s="13"/>
      <c r="K5106" s="13"/>
      <c r="L5106" s="13"/>
      <c r="M5106" s="13"/>
      <c r="N5106" s="13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13"/>
      <c r="AH5106" s="13"/>
      <c r="AI5106" s="13"/>
      <c r="AJ5106" s="13"/>
      <c r="AK5106" s="43"/>
      <c r="AL5106" s="43"/>
      <c r="AM5106" s="43"/>
      <c r="AN5106" s="43"/>
      <c r="AO5106" s="43"/>
      <c r="AP5106" s="43"/>
      <c r="AQ5106" s="43"/>
      <c r="AR5106" s="43"/>
      <c r="AS5106" s="43"/>
      <c r="AT5106" s="43"/>
      <c r="AU5106" s="43"/>
      <c r="AV5106" s="43"/>
      <c r="AW5106" s="43"/>
      <c r="AX5106" s="43"/>
      <c r="AY5106" s="43"/>
      <c r="AZ5106" s="43"/>
      <c r="BA5106" s="43"/>
      <c r="BB5106" s="43"/>
      <c r="BC5106" s="43"/>
      <c r="BD5106" s="43"/>
      <c r="BE5106" s="13"/>
      <c r="BF5106" s="13"/>
      <c r="BG5106" s="13"/>
      <c r="BH5106" s="13"/>
      <c r="BI5106" s="13"/>
      <c r="BJ5106" s="13"/>
      <c r="BK5106" s="13"/>
    </row>
    <row r="5107" spans="1:63" s="45" customFormat="1" x14ac:dyDescent="0.3">
      <c r="A5107" s="13"/>
      <c r="B5107" s="43"/>
      <c r="C5107" s="13"/>
      <c r="D5107" s="13"/>
      <c r="E5107" s="43"/>
      <c r="F5107" s="13"/>
      <c r="G5107" s="13"/>
      <c r="H5107" s="13"/>
      <c r="I5107" s="13"/>
      <c r="J5107" s="13"/>
      <c r="K5107" s="13"/>
      <c r="L5107" s="13"/>
      <c r="M5107" s="13"/>
      <c r="N5107" s="13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13"/>
      <c r="AH5107" s="13"/>
      <c r="AI5107" s="13"/>
      <c r="AJ5107" s="13"/>
      <c r="AK5107" s="43"/>
      <c r="AL5107" s="43"/>
      <c r="AM5107" s="43"/>
      <c r="AN5107" s="43"/>
      <c r="AO5107" s="43"/>
      <c r="AP5107" s="43"/>
      <c r="AQ5107" s="43"/>
      <c r="AR5107" s="43"/>
      <c r="AS5107" s="43"/>
      <c r="AT5107" s="43"/>
      <c r="AU5107" s="43"/>
      <c r="AV5107" s="43"/>
      <c r="AW5107" s="43"/>
      <c r="AX5107" s="43"/>
      <c r="AY5107" s="43"/>
      <c r="AZ5107" s="43"/>
      <c r="BA5107" s="43"/>
      <c r="BB5107" s="43"/>
      <c r="BC5107" s="43"/>
      <c r="BD5107" s="43"/>
      <c r="BE5107" s="13"/>
      <c r="BF5107" s="13"/>
      <c r="BG5107" s="13"/>
      <c r="BH5107" s="13"/>
      <c r="BI5107" s="13"/>
      <c r="BJ5107" s="13"/>
      <c r="BK5107" s="13"/>
    </row>
    <row r="5108" spans="1:63" s="45" customFormat="1" x14ac:dyDescent="0.3">
      <c r="A5108" s="13"/>
      <c r="B5108" s="43"/>
      <c r="C5108" s="13"/>
      <c r="D5108" s="13"/>
      <c r="E5108" s="43"/>
      <c r="F5108" s="13"/>
      <c r="G5108" s="13"/>
      <c r="H5108" s="13"/>
      <c r="I5108" s="13"/>
      <c r="J5108" s="13"/>
      <c r="K5108" s="13"/>
      <c r="L5108" s="13"/>
      <c r="M5108" s="13"/>
      <c r="N5108" s="13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13"/>
      <c r="AH5108" s="13"/>
      <c r="AI5108" s="13"/>
      <c r="AJ5108" s="13"/>
      <c r="AK5108" s="43"/>
      <c r="AL5108" s="43"/>
      <c r="AM5108" s="43"/>
      <c r="AN5108" s="43"/>
      <c r="AO5108" s="43"/>
      <c r="AP5108" s="43"/>
      <c r="AQ5108" s="43"/>
      <c r="AR5108" s="43"/>
      <c r="AS5108" s="43"/>
      <c r="AT5108" s="43"/>
      <c r="AU5108" s="43"/>
      <c r="AV5108" s="43"/>
      <c r="AW5108" s="43"/>
      <c r="AX5108" s="43"/>
      <c r="AY5108" s="43"/>
      <c r="AZ5108" s="43"/>
      <c r="BA5108" s="43"/>
      <c r="BB5108" s="43"/>
      <c r="BC5108" s="43"/>
      <c r="BD5108" s="43"/>
      <c r="BE5108" s="13"/>
      <c r="BF5108" s="13"/>
      <c r="BG5108" s="13"/>
      <c r="BH5108" s="13"/>
      <c r="BI5108" s="13"/>
      <c r="BJ5108" s="13"/>
      <c r="BK5108" s="13"/>
    </row>
    <row r="5109" spans="1:63" s="45" customFormat="1" x14ac:dyDescent="0.3">
      <c r="A5109" s="13"/>
      <c r="B5109" s="43"/>
      <c r="C5109" s="13"/>
      <c r="D5109" s="13"/>
      <c r="E5109" s="43"/>
      <c r="F5109" s="13"/>
      <c r="G5109" s="13"/>
      <c r="H5109" s="13"/>
      <c r="I5109" s="13"/>
      <c r="J5109" s="13"/>
      <c r="K5109" s="13"/>
      <c r="L5109" s="13"/>
      <c r="M5109" s="13"/>
      <c r="N5109" s="13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13"/>
      <c r="AH5109" s="13"/>
      <c r="AI5109" s="13"/>
      <c r="AJ5109" s="13"/>
      <c r="AK5109" s="43"/>
      <c r="AL5109" s="43"/>
      <c r="AM5109" s="43"/>
      <c r="AN5109" s="43"/>
      <c r="AO5109" s="43"/>
      <c r="AP5109" s="43"/>
      <c r="AQ5109" s="43"/>
      <c r="AR5109" s="43"/>
      <c r="AS5109" s="43"/>
      <c r="AT5109" s="43"/>
      <c r="AU5109" s="43"/>
      <c r="AV5109" s="43"/>
      <c r="AW5109" s="43"/>
      <c r="AX5109" s="43"/>
      <c r="AY5109" s="43"/>
      <c r="AZ5109" s="43"/>
      <c r="BA5109" s="43"/>
      <c r="BB5109" s="43"/>
      <c r="BC5109" s="43"/>
      <c r="BD5109" s="43"/>
      <c r="BE5109" s="13"/>
      <c r="BF5109" s="13"/>
      <c r="BG5109" s="13"/>
      <c r="BH5109" s="13"/>
      <c r="BI5109" s="13"/>
      <c r="BJ5109" s="13"/>
      <c r="BK5109" s="13"/>
    </row>
    <row r="5110" spans="1:63" s="45" customFormat="1" x14ac:dyDescent="0.3">
      <c r="A5110" s="13"/>
      <c r="B5110" s="43"/>
      <c r="C5110" s="13"/>
      <c r="D5110" s="13"/>
      <c r="E5110" s="43"/>
      <c r="F5110" s="13"/>
      <c r="G5110" s="13"/>
      <c r="H5110" s="13"/>
      <c r="I5110" s="13"/>
      <c r="J5110" s="13"/>
      <c r="K5110" s="13"/>
      <c r="L5110" s="13"/>
      <c r="M5110" s="13"/>
      <c r="N5110" s="13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13"/>
      <c r="AH5110" s="13"/>
      <c r="AI5110" s="13"/>
      <c r="AJ5110" s="13"/>
      <c r="AK5110" s="43"/>
      <c r="AL5110" s="43"/>
      <c r="AM5110" s="43"/>
      <c r="AN5110" s="43"/>
      <c r="AO5110" s="43"/>
      <c r="AP5110" s="43"/>
      <c r="AQ5110" s="43"/>
      <c r="AR5110" s="43"/>
      <c r="AS5110" s="43"/>
      <c r="AT5110" s="43"/>
      <c r="AU5110" s="43"/>
      <c r="AV5110" s="43"/>
      <c r="AW5110" s="43"/>
      <c r="AX5110" s="43"/>
      <c r="AY5110" s="43"/>
      <c r="AZ5110" s="43"/>
      <c r="BA5110" s="43"/>
      <c r="BB5110" s="43"/>
      <c r="BC5110" s="43"/>
      <c r="BD5110" s="43"/>
      <c r="BE5110" s="13"/>
      <c r="BF5110" s="13"/>
      <c r="BG5110" s="13"/>
      <c r="BH5110" s="13"/>
      <c r="BI5110" s="13"/>
      <c r="BJ5110" s="13"/>
      <c r="BK5110" s="13"/>
    </row>
    <row r="5111" spans="1:63" s="45" customFormat="1" x14ac:dyDescent="0.3">
      <c r="A5111" s="13"/>
      <c r="B5111" s="43"/>
      <c r="C5111" s="13"/>
      <c r="D5111" s="13"/>
      <c r="E5111" s="43"/>
      <c r="F5111" s="13"/>
      <c r="G5111" s="13"/>
      <c r="H5111" s="13"/>
      <c r="I5111" s="13"/>
      <c r="J5111" s="13"/>
      <c r="K5111" s="13"/>
      <c r="L5111" s="13"/>
      <c r="M5111" s="13"/>
      <c r="N5111" s="13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13"/>
      <c r="AH5111" s="13"/>
      <c r="AI5111" s="13"/>
      <c r="AJ5111" s="13"/>
      <c r="AK5111" s="43"/>
      <c r="AL5111" s="43"/>
      <c r="AM5111" s="43"/>
      <c r="AN5111" s="43"/>
      <c r="AO5111" s="43"/>
      <c r="AP5111" s="43"/>
      <c r="AQ5111" s="43"/>
      <c r="AR5111" s="43"/>
      <c r="AS5111" s="43"/>
      <c r="AT5111" s="43"/>
      <c r="AU5111" s="43"/>
      <c r="AV5111" s="43"/>
      <c r="AW5111" s="43"/>
      <c r="AX5111" s="43"/>
      <c r="AY5111" s="43"/>
      <c r="AZ5111" s="43"/>
      <c r="BA5111" s="43"/>
      <c r="BB5111" s="43"/>
      <c r="BC5111" s="43"/>
      <c r="BD5111" s="43"/>
      <c r="BE5111" s="13"/>
      <c r="BF5111" s="13"/>
      <c r="BG5111" s="13"/>
      <c r="BH5111" s="13"/>
      <c r="BI5111" s="13"/>
      <c r="BJ5111" s="13"/>
      <c r="BK5111" s="13"/>
    </row>
    <row r="5112" spans="1:63" s="45" customFormat="1" x14ac:dyDescent="0.3">
      <c r="A5112" s="13"/>
      <c r="B5112" s="43"/>
      <c r="C5112" s="13"/>
      <c r="D5112" s="13"/>
      <c r="E5112" s="43"/>
      <c r="F5112" s="13"/>
      <c r="G5112" s="13"/>
      <c r="H5112" s="13"/>
      <c r="I5112" s="13"/>
      <c r="J5112" s="13"/>
      <c r="K5112" s="13"/>
      <c r="L5112" s="13"/>
      <c r="M5112" s="13"/>
      <c r="N5112" s="13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13"/>
      <c r="AH5112" s="13"/>
      <c r="AI5112" s="13"/>
      <c r="AJ5112" s="13"/>
      <c r="AK5112" s="43"/>
      <c r="AL5112" s="43"/>
      <c r="AM5112" s="43"/>
      <c r="AN5112" s="43"/>
      <c r="AO5112" s="43"/>
      <c r="AP5112" s="43"/>
      <c r="AQ5112" s="43"/>
      <c r="AR5112" s="43"/>
      <c r="AS5112" s="43"/>
      <c r="AT5112" s="43"/>
      <c r="AU5112" s="43"/>
      <c r="AV5112" s="43"/>
      <c r="AW5112" s="43"/>
      <c r="AX5112" s="43"/>
      <c r="AY5112" s="43"/>
      <c r="AZ5112" s="43"/>
      <c r="BA5112" s="43"/>
      <c r="BB5112" s="43"/>
      <c r="BC5112" s="43"/>
      <c r="BD5112" s="43"/>
      <c r="BE5112" s="13"/>
      <c r="BF5112" s="13"/>
      <c r="BG5112" s="13"/>
      <c r="BH5112" s="13"/>
      <c r="BI5112" s="13"/>
      <c r="BJ5112" s="13"/>
      <c r="BK5112" s="13"/>
    </row>
    <row r="5113" spans="1:63" s="45" customFormat="1" x14ac:dyDescent="0.3">
      <c r="A5113" s="13"/>
      <c r="B5113" s="43"/>
      <c r="C5113" s="13"/>
      <c r="D5113" s="13"/>
      <c r="E5113" s="43"/>
      <c r="F5113" s="13"/>
      <c r="G5113" s="13"/>
      <c r="H5113" s="13"/>
      <c r="I5113" s="13"/>
      <c r="J5113" s="13"/>
      <c r="K5113" s="13"/>
      <c r="L5113" s="13"/>
      <c r="M5113" s="13"/>
      <c r="N5113" s="13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13"/>
      <c r="AH5113" s="13"/>
      <c r="AI5113" s="13"/>
      <c r="AJ5113" s="13"/>
      <c r="AK5113" s="43"/>
      <c r="AL5113" s="43"/>
      <c r="AM5113" s="43"/>
      <c r="AN5113" s="43"/>
      <c r="AO5113" s="43"/>
      <c r="AP5113" s="43"/>
      <c r="AQ5113" s="43"/>
      <c r="AR5113" s="43"/>
      <c r="AS5113" s="43"/>
      <c r="AT5113" s="43"/>
      <c r="AU5113" s="43"/>
      <c r="AV5113" s="43"/>
      <c r="AW5113" s="43"/>
      <c r="AX5113" s="43"/>
      <c r="AY5113" s="43"/>
      <c r="AZ5113" s="43"/>
      <c r="BA5113" s="43"/>
      <c r="BB5113" s="43"/>
      <c r="BC5113" s="43"/>
      <c r="BD5113" s="43"/>
      <c r="BE5113" s="13"/>
      <c r="BF5113" s="13"/>
      <c r="BG5113" s="13"/>
      <c r="BH5113" s="13"/>
      <c r="BI5113" s="13"/>
      <c r="BJ5113" s="13"/>
      <c r="BK5113" s="13"/>
    </row>
    <row r="5114" spans="1:63" s="45" customFormat="1" x14ac:dyDescent="0.3">
      <c r="A5114" s="13"/>
      <c r="B5114" s="43"/>
      <c r="C5114" s="13"/>
      <c r="D5114" s="13"/>
      <c r="E5114" s="43"/>
      <c r="F5114" s="13"/>
      <c r="G5114" s="13"/>
      <c r="H5114" s="13"/>
      <c r="I5114" s="13"/>
      <c r="J5114" s="13"/>
      <c r="K5114" s="13"/>
      <c r="L5114" s="13"/>
      <c r="M5114" s="13"/>
      <c r="N5114" s="13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13"/>
      <c r="AH5114" s="13"/>
      <c r="AI5114" s="13"/>
      <c r="AJ5114" s="13"/>
      <c r="AK5114" s="43"/>
      <c r="AL5114" s="43"/>
      <c r="AM5114" s="43"/>
      <c r="AN5114" s="43"/>
      <c r="AO5114" s="43"/>
      <c r="AP5114" s="43"/>
      <c r="AQ5114" s="43"/>
      <c r="AR5114" s="43"/>
      <c r="AS5114" s="43"/>
      <c r="AT5114" s="43"/>
      <c r="AU5114" s="43"/>
      <c r="AV5114" s="43"/>
      <c r="AW5114" s="43"/>
      <c r="AX5114" s="43"/>
      <c r="AY5114" s="43"/>
      <c r="AZ5114" s="43"/>
      <c r="BA5114" s="43"/>
      <c r="BB5114" s="43"/>
      <c r="BC5114" s="43"/>
      <c r="BD5114" s="43"/>
      <c r="BE5114" s="13"/>
      <c r="BF5114" s="13"/>
      <c r="BG5114" s="13"/>
      <c r="BH5114" s="13"/>
      <c r="BI5114" s="13"/>
      <c r="BJ5114" s="13"/>
      <c r="BK5114" s="13"/>
    </row>
    <row r="5115" spans="1:63" s="45" customFormat="1" x14ac:dyDescent="0.3">
      <c r="A5115" s="13"/>
      <c r="B5115" s="43"/>
      <c r="C5115" s="13"/>
      <c r="D5115" s="13"/>
      <c r="E5115" s="43"/>
      <c r="F5115" s="13"/>
      <c r="G5115" s="13"/>
      <c r="H5115" s="13"/>
      <c r="I5115" s="13"/>
      <c r="J5115" s="13"/>
      <c r="K5115" s="13"/>
      <c r="L5115" s="13"/>
      <c r="M5115" s="13"/>
      <c r="N5115" s="13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13"/>
      <c r="AH5115" s="13"/>
      <c r="AI5115" s="13"/>
      <c r="AJ5115" s="13"/>
      <c r="AK5115" s="43"/>
      <c r="AL5115" s="43"/>
      <c r="AM5115" s="43"/>
      <c r="AN5115" s="43"/>
      <c r="AO5115" s="43"/>
      <c r="AP5115" s="43"/>
      <c r="AQ5115" s="43"/>
      <c r="AR5115" s="43"/>
      <c r="AS5115" s="43"/>
      <c r="AT5115" s="43"/>
      <c r="AU5115" s="43"/>
      <c r="AV5115" s="43"/>
      <c r="AW5115" s="43"/>
      <c r="AX5115" s="43"/>
      <c r="AY5115" s="43"/>
      <c r="AZ5115" s="43"/>
      <c r="BA5115" s="43"/>
      <c r="BB5115" s="43"/>
      <c r="BC5115" s="43"/>
      <c r="BD5115" s="43"/>
      <c r="BE5115" s="13"/>
      <c r="BF5115" s="13"/>
      <c r="BG5115" s="13"/>
      <c r="BH5115" s="13"/>
      <c r="BI5115" s="13"/>
      <c r="BJ5115" s="13"/>
      <c r="BK5115" s="13"/>
    </row>
    <row r="5116" spans="1:63" s="45" customFormat="1" x14ac:dyDescent="0.3">
      <c r="A5116" s="13"/>
      <c r="B5116" s="43"/>
      <c r="C5116" s="13"/>
      <c r="D5116" s="13"/>
      <c r="E5116" s="43"/>
      <c r="F5116" s="13"/>
      <c r="G5116" s="13"/>
      <c r="H5116" s="13"/>
      <c r="I5116" s="13"/>
      <c r="J5116" s="13"/>
      <c r="K5116" s="13"/>
      <c r="L5116" s="13"/>
      <c r="M5116" s="13"/>
      <c r="N5116" s="13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13"/>
      <c r="AH5116" s="13"/>
      <c r="AI5116" s="13"/>
      <c r="AJ5116" s="13"/>
      <c r="AK5116" s="43"/>
      <c r="AL5116" s="43"/>
      <c r="AM5116" s="43"/>
      <c r="AN5116" s="43"/>
      <c r="AO5116" s="43"/>
      <c r="AP5116" s="43"/>
      <c r="AQ5116" s="43"/>
      <c r="AR5116" s="43"/>
      <c r="AS5116" s="43"/>
      <c r="AT5116" s="43"/>
      <c r="AU5116" s="43"/>
      <c r="AV5116" s="43"/>
      <c r="AW5116" s="43"/>
      <c r="AX5116" s="43"/>
      <c r="AY5116" s="43"/>
      <c r="AZ5116" s="43"/>
      <c r="BA5116" s="43"/>
      <c r="BB5116" s="43"/>
      <c r="BC5116" s="43"/>
      <c r="BD5116" s="43"/>
      <c r="BE5116" s="13"/>
      <c r="BF5116" s="13"/>
      <c r="BG5116" s="13"/>
      <c r="BH5116" s="13"/>
      <c r="BI5116" s="13"/>
      <c r="BJ5116" s="13"/>
      <c r="BK5116" s="13"/>
    </row>
    <row r="5117" spans="1:63" s="45" customFormat="1" x14ac:dyDescent="0.3">
      <c r="A5117" s="13"/>
      <c r="B5117" s="43"/>
      <c r="C5117" s="13"/>
      <c r="D5117" s="13"/>
      <c r="E5117" s="43"/>
      <c r="F5117" s="13"/>
      <c r="G5117" s="13"/>
      <c r="H5117" s="13"/>
      <c r="I5117" s="13"/>
      <c r="J5117" s="13"/>
      <c r="K5117" s="13"/>
      <c r="L5117" s="13"/>
      <c r="M5117" s="13"/>
      <c r="N5117" s="13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13"/>
      <c r="AH5117" s="13"/>
      <c r="AI5117" s="13"/>
      <c r="AJ5117" s="13"/>
      <c r="AK5117" s="43"/>
      <c r="AL5117" s="43"/>
      <c r="AM5117" s="43"/>
      <c r="AN5117" s="43"/>
      <c r="AO5117" s="43"/>
      <c r="AP5117" s="43"/>
      <c r="AQ5117" s="43"/>
      <c r="AR5117" s="43"/>
      <c r="AS5117" s="43"/>
      <c r="AT5117" s="43"/>
      <c r="AU5117" s="43"/>
      <c r="AV5117" s="43"/>
      <c r="AW5117" s="43"/>
      <c r="AX5117" s="43"/>
      <c r="AY5117" s="43"/>
      <c r="AZ5117" s="43"/>
      <c r="BA5117" s="43"/>
      <c r="BB5117" s="43"/>
      <c r="BC5117" s="43"/>
      <c r="BD5117" s="43"/>
      <c r="BE5117" s="13"/>
      <c r="BF5117" s="13"/>
      <c r="BG5117" s="13"/>
      <c r="BH5117" s="13"/>
      <c r="BI5117" s="13"/>
      <c r="BJ5117" s="13"/>
      <c r="BK5117" s="13"/>
    </row>
    <row r="5118" spans="1:63" s="45" customFormat="1" x14ac:dyDescent="0.3">
      <c r="A5118" s="13"/>
      <c r="B5118" s="43"/>
      <c r="C5118" s="13"/>
      <c r="D5118" s="13"/>
      <c r="E5118" s="43"/>
      <c r="F5118" s="13"/>
      <c r="G5118" s="13"/>
      <c r="H5118" s="13"/>
      <c r="I5118" s="13"/>
      <c r="J5118" s="13"/>
      <c r="K5118" s="13"/>
      <c r="L5118" s="13"/>
      <c r="M5118" s="13"/>
      <c r="N5118" s="13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13"/>
      <c r="AH5118" s="13"/>
      <c r="AI5118" s="13"/>
      <c r="AJ5118" s="13"/>
      <c r="AK5118" s="43"/>
      <c r="AL5118" s="43"/>
      <c r="AM5118" s="43"/>
      <c r="AN5118" s="43"/>
      <c r="AO5118" s="43"/>
      <c r="AP5118" s="43"/>
      <c r="AQ5118" s="43"/>
      <c r="AR5118" s="43"/>
      <c r="AS5118" s="43"/>
      <c r="AT5118" s="43"/>
      <c r="AU5118" s="43"/>
      <c r="AV5118" s="43"/>
      <c r="AW5118" s="43"/>
      <c r="AX5118" s="43"/>
      <c r="AY5118" s="43"/>
      <c r="AZ5118" s="43"/>
      <c r="BA5118" s="43"/>
      <c r="BB5118" s="43"/>
      <c r="BC5118" s="43"/>
      <c r="BD5118" s="43"/>
      <c r="BE5118" s="13"/>
      <c r="BF5118" s="13"/>
      <c r="BG5118" s="13"/>
      <c r="BH5118" s="13"/>
      <c r="BI5118" s="13"/>
      <c r="BJ5118" s="13"/>
      <c r="BK5118" s="13"/>
    </row>
    <row r="5119" spans="1:63" s="45" customFormat="1" x14ac:dyDescent="0.3">
      <c r="A5119" s="13"/>
      <c r="B5119" s="43"/>
      <c r="C5119" s="13"/>
      <c r="D5119" s="13"/>
      <c r="E5119" s="43"/>
      <c r="F5119" s="13"/>
      <c r="G5119" s="13"/>
      <c r="H5119" s="13"/>
      <c r="I5119" s="13"/>
      <c r="J5119" s="13"/>
      <c r="K5119" s="13"/>
      <c r="L5119" s="13"/>
      <c r="M5119" s="13"/>
      <c r="N5119" s="13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13"/>
      <c r="AH5119" s="13"/>
      <c r="AI5119" s="13"/>
      <c r="AJ5119" s="13"/>
      <c r="AK5119" s="43"/>
      <c r="AL5119" s="43"/>
      <c r="AM5119" s="43"/>
      <c r="AN5119" s="43"/>
      <c r="AO5119" s="43"/>
      <c r="AP5119" s="43"/>
      <c r="AQ5119" s="43"/>
      <c r="AR5119" s="43"/>
      <c r="AS5119" s="43"/>
      <c r="AT5119" s="43"/>
      <c r="AU5119" s="43"/>
      <c r="AV5119" s="43"/>
      <c r="AW5119" s="43"/>
      <c r="AX5119" s="43"/>
      <c r="AY5119" s="43"/>
      <c r="AZ5119" s="43"/>
      <c r="BA5119" s="43"/>
      <c r="BB5119" s="43"/>
      <c r="BC5119" s="43"/>
      <c r="BD5119" s="43"/>
      <c r="BE5119" s="13"/>
      <c r="BF5119" s="13"/>
      <c r="BG5119" s="13"/>
      <c r="BH5119" s="13"/>
      <c r="BI5119" s="13"/>
      <c r="BJ5119" s="13"/>
      <c r="BK5119" s="13"/>
    </row>
    <row r="5120" spans="1:63" s="45" customFormat="1" x14ac:dyDescent="0.3">
      <c r="A5120" s="13"/>
      <c r="B5120" s="43"/>
      <c r="C5120" s="13"/>
      <c r="D5120" s="13"/>
      <c r="E5120" s="43"/>
      <c r="F5120" s="13"/>
      <c r="G5120" s="13"/>
      <c r="H5120" s="13"/>
      <c r="I5120" s="13"/>
      <c r="J5120" s="13"/>
      <c r="K5120" s="13"/>
      <c r="L5120" s="13"/>
      <c r="M5120" s="13"/>
      <c r="N5120" s="13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13"/>
      <c r="AH5120" s="13"/>
      <c r="AI5120" s="13"/>
      <c r="AJ5120" s="13"/>
      <c r="AK5120" s="43"/>
      <c r="AL5120" s="43"/>
      <c r="AM5120" s="43"/>
      <c r="AN5120" s="43"/>
      <c r="AO5120" s="43"/>
      <c r="AP5120" s="43"/>
      <c r="AQ5120" s="43"/>
      <c r="AR5120" s="43"/>
      <c r="AS5120" s="43"/>
      <c r="AT5120" s="43"/>
      <c r="AU5120" s="43"/>
      <c r="AV5120" s="43"/>
      <c r="AW5120" s="43"/>
      <c r="AX5120" s="43"/>
      <c r="AY5120" s="43"/>
      <c r="AZ5120" s="43"/>
      <c r="BA5120" s="43"/>
      <c r="BB5120" s="43"/>
      <c r="BC5120" s="43"/>
      <c r="BD5120" s="43"/>
      <c r="BE5120" s="13"/>
      <c r="BF5120" s="13"/>
      <c r="BG5120" s="13"/>
      <c r="BH5120" s="13"/>
      <c r="BI5120" s="13"/>
      <c r="BJ5120" s="13"/>
      <c r="BK5120" s="13"/>
    </row>
    <row r="5121" spans="1:63" s="45" customFormat="1" x14ac:dyDescent="0.3">
      <c r="A5121" s="13"/>
      <c r="B5121" s="43"/>
      <c r="C5121" s="13"/>
      <c r="D5121" s="13"/>
      <c r="E5121" s="43"/>
      <c r="F5121" s="13"/>
      <c r="G5121" s="13"/>
      <c r="H5121" s="13"/>
      <c r="I5121" s="13"/>
      <c r="J5121" s="13"/>
      <c r="K5121" s="13"/>
      <c r="L5121" s="13"/>
      <c r="M5121" s="13"/>
      <c r="N5121" s="13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13"/>
      <c r="AH5121" s="13"/>
      <c r="AI5121" s="13"/>
      <c r="AJ5121" s="13"/>
      <c r="AK5121" s="43"/>
      <c r="AL5121" s="43"/>
      <c r="AM5121" s="43"/>
      <c r="AN5121" s="43"/>
      <c r="AO5121" s="43"/>
      <c r="AP5121" s="43"/>
      <c r="AQ5121" s="43"/>
      <c r="AR5121" s="43"/>
      <c r="AS5121" s="43"/>
      <c r="AT5121" s="43"/>
      <c r="AU5121" s="43"/>
      <c r="AV5121" s="43"/>
      <c r="AW5121" s="43"/>
      <c r="AX5121" s="43"/>
      <c r="AY5121" s="43"/>
      <c r="AZ5121" s="43"/>
      <c r="BA5121" s="43"/>
      <c r="BB5121" s="43"/>
      <c r="BC5121" s="43"/>
      <c r="BD5121" s="43"/>
      <c r="BE5121" s="13"/>
      <c r="BF5121" s="13"/>
      <c r="BG5121" s="13"/>
      <c r="BH5121" s="13"/>
      <c r="BI5121" s="13"/>
      <c r="BJ5121" s="13"/>
      <c r="BK5121" s="13"/>
    </row>
    <row r="5122" spans="1:63" s="45" customFormat="1" x14ac:dyDescent="0.3">
      <c r="A5122" s="13"/>
      <c r="B5122" s="43"/>
      <c r="C5122" s="13"/>
      <c r="D5122" s="13"/>
      <c r="E5122" s="43"/>
      <c r="F5122" s="13"/>
      <c r="G5122" s="13"/>
      <c r="H5122" s="13"/>
      <c r="I5122" s="13"/>
      <c r="J5122" s="13"/>
      <c r="K5122" s="13"/>
      <c r="L5122" s="13"/>
      <c r="M5122" s="13"/>
      <c r="N5122" s="13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13"/>
      <c r="AH5122" s="13"/>
      <c r="AI5122" s="13"/>
      <c r="AJ5122" s="13"/>
      <c r="AK5122" s="43"/>
      <c r="AL5122" s="43"/>
      <c r="AM5122" s="43"/>
      <c r="AN5122" s="43"/>
      <c r="AO5122" s="43"/>
      <c r="AP5122" s="43"/>
      <c r="AQ5122" s="43"/>
      <c r="AR5122" s="43"/>
      <c r="AS5122" s="43"/>
      <c r="AT5122" s="43"/>
      <c r="AU5122" s="43"/>
      <c r="AV5122" s="43"/>
      <c r="AW5122" s="43"/>
      <c r="AX5122" s="43"/>
      <c r="AY5122" s="43"/>
      <c r="AZ5122" s="43"/>
      <c r="BA5122" s="43"/>
      <c r="BB5122" s="43"/>
      <c r="BC5122" s="43"/>
      <c r="BD5122" s="43"/>
      <c r="BE5122" s="13"/>
      <c r="BF5122" s="13"/>
      <c r="BG5122" s="13"/>
      <c r="BH5122" s="13"/>
      <c r="BI5122" s="13"/>
      <c r="BJ5122" s="13"/>
      <c r="BK5122" s="13"/>
    </row>
    <row r="5123" spans="1:63" s="45" customFormat="1" x14ac:dyDescent="0.3">
      <c r="A5123" s="13"/>
      <c r="B5123" s="43"/>
      <c r="C5123" s="13"/>
      <c r="D5123" s="13"/>
      <c r="E5123" s="43"/>
      <c r="F5123" s="13"/>
      <c r="G5123" s="13"/>
      <c r="H5123" s="13"/>
      <c r="I5123" s="13"/>
      <c r="J5123" s="13"/>
      <c r="K5123" s="13"/>
      <c r="L5123" s="13"/>
      <c r="M5123" s="13"/>
      <c r="N5123" s="13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13"/>
      <c r="AH5123" s="13"/>
      <c r="AI5123" s="13"/>
      <c r="AJ5123" s="13"/>
      <c r="AK5123" s="43"/>
      <c r="AL5123" s="43"/>
      <c r="AM5123" s="43"/>
      <c r="AN5123" s="43"/>
      <c r="AO5123" s="43"/>
      <c r="AP5123" s="43"/>
      <c r="AQ5123" s="43"/>
      <c r="AR5123" s="43"/>
      <c r="AS5123" s="43"/>
      <c r="AT5123" s="43"/>
      <c r="AU5123" s="43"/>
      <c r="AV5123" s="43"/>
      <c r="AW5123" s="43"/>
      <c r="AX5123" s="43"/>
      <c r="AY5123" s="43"/>
      <c r="AZ5123" s="43"/>
      <c r="BA5123" s="43"/>
      <c r="BB5123" s="43"/>
      <c r="BC5123" s="43"/>
      <c r="BD5123" s="43"/>
      <c r="BE5123" s="13"/>
      <c r="BF5123" s="13"/>
      <c r="BG5123" s="13"/>
      <c r="BH5123" s="13"/>
      <c r="BI5123" s="13"/>
      <c r="BJ5123" s="13"/>
      <c r="BK5123" s="13"/>
    </row>
    <row r="5124" spans="1:63" s="45" customFormat="1" x14ac:dyDescent="0.3">
      <c r="A5124" s="13"/>
      <c r="B5124" s="43"/>
      <c r="C5124" s="13"/>
      <c r="D5124" s="13"/>
      <c r="E5124" s="43"/>
      <c r="F5124" s="13"/>
      <c r="G5124" s="13"/>
      <c r="H5124" s="13"/>
      <c r="I5124" s="13"/>
      <c r="J5124" s="13"/>
      <c r="K5124" s="13"/>
      <c r="L5124" s="13"/>
      <c r="M5124" s="13"/>
      <c r="N5124" s="13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13"/>
      <c r="AH5124" s="13"/>
      <c r="AI5124" s="13"/>
      <c r="AJ5124" s="13"/>
      <c r="AK5124" s="43"/>
      <c r="AL5124" s="43"/>
      <c r="AM5124" s="43"/>
      <c r="AN5124" s="43"/>
      <c r="AO5124" s="43"/>
      <c r="AP5124" s="43"/>
      <c r="AQ5124" s="43"/>
      <c r="AR5124" s="43"/>
      <c r="AS5124" s="43"/>
      <c r="AT5124" s="43"/>
      <c r="AU5124" s="43"/>
      <c r="AV5124" s="43"/>
      <c r="AW5124" s="43"/>
      <c r="AX5124" s="43"/>
      <c r="AY5124" s="43"/>
      <c r="AZ5124" s="43"/>
      <c r="BA5124" s="43"/>
      <c r="BB5124" s="43"/>
      <c r="BC5124" s="43"/>
      <c r="BD5124" s="43"/>
      <c r="BE5124" s="13"/>
      <c r="BF5124" s="13"/>
      <c r="BG5124" s="13"/>
      <c r="BH5124" s="13"/>
      <c r="BI5124" s="13"/>
      <c r="BJ5124" s="13"/>
      <c r="BK5124" s="13"/>
    </row>
    <row r="5125" spans="1:63" s="45" customFormat="1" x14ac:dyDescent="0.3">
      <c r="A5125" s="13"/>
      <c r="B5125" s="43"/>
      <c r="C5125" s="13"/>
      <c r="D5125" s="13"/>
      <c r="E5125" s="43"/>
      <c r="F5125" s="13"/>
      <c r="G5125" s="13"/>
      <c r="H5125" s="13"/>
      <c r="I5125" s="13"/>
      <c r="J5125" s="13"/>
      <c r="K5125" s="13"/>
      <c r="L5125" s="13"/>
      <c r="M5125" s="13"/>
      <c r="N5125" s="13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13"/>
      <c r="AH5125" s="13"/>
      <c r="AI5125" s="13"/>
      <c r="AJ5125" s="13"/>
      <c r="AK5125" s="43"/>
      <c r="AL5125" s="43"/>
      <c r="AM5125" s="43"/>
      <c r="AN5125" s="43"/>
      <c r="AO5125" s="43"/>
      <c r="AP5125" s="43"/>
      <c r="AQ5125" s="43"/>
      <c r="AR5125" s="43"/>
      <c r="AS5125" s="43"/>
      <c r="AT5125" s="43"/>
      <c r="AU5125" s="43"/>
      <c r="AV5125" s="43"/>
      <c r="AW5125" s="43"/>
      <c r="AX5125" s="43"/>
      <c r="AY5125" s="43"/>
      <c r="AZ5125" s="43"/>
      <c r="BA5125" s="43"/>
      <c r="BB5125" s="43"/>
      <c r="BC5125" s="43"/>
      <c r="BD5125" s="43"/>
      <c r="BE5125" s="13"/>
      <c r="BF5125" s="13"/>
      <c r="BG5125" s="13"/>
      <c r="BH5125" s="13"/>
      <c r="BI5125" s="13"/>
      <c r="BJ5125" s="13"/>
      <c r="BK5125" s="13"/>
    </row>
    <row r="5126" spans="1:63" s="45" customFormat="1" x14ac:dyDescent="0.3">
      <c r="A5126" s="13"/>
      <c r="B5126" s="43"/>
      <c r="C5126" s="13"/>
      <c r="D5126" s="13"/>
      <c r="E5126" s="43"/>
      <c r="F5126" s="13"/>
      <c r="G5126" s="13"/>
      <c r="H5126" s="13"/>
      <c r="I5126" s="13"/>
      <c r="J5126" s="13"/>
      <c r="K5126" s="13"/>
      <c r="L5126" s="13"/>
      <c r="M5126" s="13"/>
      <c r="N5126" s="13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13"/>
      <c r="AH5126" s="13"/>
      <c r="AI5126" s="13"/>
      <c r="AJ5126" s="13"/>
      <c r="AK5126" s="43"/>
      <c r="AL5126" s="43"/>
      <c r="AM5126" s="43"/>
      <c r="AN5126" s="43"/>
      <c r="AO5126" s="43"/>
      <c r="AP5126" s="43"/>
      <c r="AQ5126" s="43"/>
      <c r="AR5126" s="43"/>
      <c r="AS5126" s="43"/>
      <c r="AT5126" s="43"/>
      <c r="AU5126" s="43"/>
      <c r="AV5126" s="43"/>
      <c r="AW5126" s="43"/>
      <c r="AX5126" s="43"/>
      <c r="AY5126" s="43"/>
      <c r="AZ5126" s="43"/>
      <c r="BA5126" s="43"/>
      <c r="BB5126" s="43"/>
      <c r="BC5126" s="43"/>
      <c r="BD5126" s="43"/>
      <c r="BE5126" s="13"/>
      <c r="BF5126" s="13"/>
      <c r="BG5126" s="13"/>
      <c r="BH5126" s="13"/>
      <c r="BI5126" s="13"/>
      <c r="BJ5126" s="13"/>
      <c r="BK5126" s="13"/>
    </row>
    <row r="5127" spans="1:63" s="45" customFormat="1" x14ac:dyDescent="0.3">
      <c r="A5127" s="13"/>
      <c r="B5127" s="43"/>
      <c r="C5127" s="13"/>
      <c r="D5127" s="13"/>
      <c r="E5127" s="43"/>
      <c r="F5127" s="13"/>
      <c r="G5127" s="13"/>
      <c r="H5127" s="13"/>
      <c r="I5127" s="13"/>
      <c r="J5127" s="13"/>
      <c r="K5127" s="13"/>
      <c r="L5127" s="13"/>
      <c r="M5127" s="13"/>
      <c r="N5127" s="13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13"/>
      <c r="AH5127" s="13"/>
      <c r="AI5127" s="13"/>
      <c r="AJ5127" s="13"/>
      <c r="AK5127" s="43"/>
      <c r="AL5127" s="43"/>
      <c r="AM5127" s="43"/>
      <c r="AN5127" s="43"/>
      <c r="AO5127" s="43"/>
      <c r="AP5127" s="43"/>
      <c r="AQ5127" s="43"/>
      <c r="AR5127" s="43"/>
      <c r="AS5127" s="43"/>
      <c r="AT5127" s="43"/>
      <c r="AU5127" s="43"/>
      <c r="AV5127" s="43"/>
      <c r="AW5127" s="43"/>
      <c r="AX5127" s="43"/>
      <c r="AY5127" s="43"/>
      <c r="AZ5127" s="43"/>
      <c r="BA5127" s="43"/>
      <c r="BB5127" s="43"/>
      <c r="BC5127" s="43"/>
      <c r="BD5127" s="43"/>
      <c r="BE5127" s="13"/>
      <c r="BF5127" s="13"/>
      <c r="BG5127" s="13"/>
      <c r="BH5127" s="13"/>
      <c r="BI5127" s="13"/>
      <c r="BJ5127" s="13"/>
      <c r="BK5127" s="13"/>
    </row>
    <row r="5128" spans="1:63" s="45" customFormat="1" x14ac:dyDescent="0.3">
      <c r="A5128" s="13"/>
      <c r="B5128" s="43"/>
      <c r="C5128" s="13"/>
      <c r="D5128" s="13"/>
      <c r="E5128" s="43"/>
      <c r="F5128" s="13"/>
      <c r="G5128" s="13"/>
      <c r="H5128" s="13"/>
      <c r="I5128" s="13"/>
      <c r="J5128" s="13"/>
      <c r="K5128" s="13"/>
      <c r="L5128" s="13"/>
      <c r="M5128" s="13"/>
      <c r="N5128" s="13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13"/>
      <c r="AH5128" s="13"/>
      <c r="AI5128" s="13"/>
      <c r="AJ5128" s="13"/>
      <c r="AK5128" s="43"/>
      <c r="AL5128" s="43"/>
      <c r="AM5128" s="43"/>
      <c r="AN5128" s="43"/>
      <c r="AO5128" s="43"/>
      <c r="AP5128" s="43"/>
      <c r="AQ5128" s="43"/>
      <c r="AR5128" s="43"/>
      <c r="AS5128" s="43"/>
      <c r="AT5128" s="43"/>
      <c r="AU5128" s="43"/>
      <c r="AV5128" s="43"/>
      <c r="AW5128" s="43"/>
      <c r="AX5128" s="43"/>
      <c r="AY5128" s="43"/>
      <c r="AZ5128" s="43"/>
      <c r="BA5128" s="43"/>
      <c r="BB5128" s="43"/>
      <c r="BC5128" s="43"/>
      <c r="BD5128" s="43"/>
      <c r="BE5128" s="13"/>
      <c r="BF5128" s="13"/>
      <c r="BG5128" s="13"/>
      <c r="BH5128" s="13"/>
      <c r="BI5128" s="13"/>
      <c r="BJ5128" s="13"/>
      <c r="BK5128" s="13"/>
    </row>
    <row r="5129" spans="1:63" s="45" customFormat="1" x14ac:dyDescent="0.3">
      <c r="A5129" s="13"/>
      <c r="B5129" s="43"/>
      <c r="C5129" s="13"/>
      <c r="D5129" s="13"/>
      <c r="E5129" s="43"/>
      <c r="F5129" s="13"/>
      <c r="G5129" s="13"/>
      <c r="H5129" s="13"/>
      <c r="I5129" s="13"/>
      <c r="J5129" s="13"/>
      <c r="K5129" s="13"/>
      <c r="L5129" s="13"/>
      <c r="M5129" s="13"/>
      <c r="N5129" s="13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13"/>
      <c r="AH5129" s="13"/>
      <c r="AI5129" s="13"/>
      <c r="AJ5129" s="13"/>
      <c r="AK5129" s="43"/>
      <c r="AL5129" s="43"/>
      <c r="AM5129" s="43"/>
      <c r="AN5129" s="43"/>
      <c r="AO5129" s="43"/>
      <c r="AP5129" s="43"/>
      <c r="AQ5129" s="43"/>
      <c r="AR5129" s="43"/>
      <c r="AS5129" s="43"/>
      <c r="AT5129" s="43"/>
      <c r="AU5129" s="43"/>
      <c r="AV5129" s="43"/>
      <c r="AW5129" s="43"/>
      <c r="AX5129" s="43"/>
      <c r="AY5129" s="43"/>
      <c r="AZ5129" s="43"/>
      <c r="BA5129" s="43"/>
      <c r="BB5129" s="43"/>
      <c r="BC5129" s="43"/>
      <c r="BD5129" s="43"/>
      <c r="BE5129" s="13"/>
      <c r="BF5129" s="13"/>
      <c r="BG5129" s="13"/>
      <c r="BH5129" s="13"/>
      <c r="BI5129" s="13"/>
      <c r="BJ5129" s="13"/>
      <c r="BK5129" s="13"/>
    </row>
    <row r="5130" spans="1:63" s="45" customFormat="1" x14ac:dyDescent="0.3">
      <c r="A5130" s="13"/>
      <c r="B5130" s="43"/>
      <c r="C5130" s="13"/>
      <c r="D5130" s="13"/>
      <c r="E5130" s="43"/>
      <c r="F5130" s="13"/>
      <c r="G5130" s="13"/>
      <c r="H5130" s="13"/>
      <c r="I5130" s="13"/>
      <c r="J5130" s="13"/>
      <c r="K5130" s="13"/>
      <c r="L5130" s="13"/>
      <c r="M5130" s="13"/>
      <c r="N5130" s="13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13"/>
      <c r="AH5130" s="13"/>
      <c r="AI5130" s="13"/>
      <c r="AJ5130" s="13"/>
      <c r="AK5130" s="43"/>
      <c r="AL5130" s="43"/>
      <c r="AM5130" s="43"/>
      <c r="AN5130" s="43"/>
      <c r="AO5130" s="43"/>
      <c r="AP5130" s="43"/>
      <c r="AQ5130" s="43"/>
      <c r="AR5130" s="43"/>
      <c r="AS5130" s="43"/>
      <c r="AT5130" s="43"/>
      <c r="AU5130" s="43"/>
      <c r="AV5130" s="43"/>
      <c r="AW5130" s="43"/>
      <c r="AX5130" s="43"/>
      <c r="AY5130" s="43"/>
      <c r="AZ5130" s="43"/>
      <c r="BA5130" s="43"/>
      <c r="BB5130" s="43"/>
      <c r="BC5130" s="43"/>
      <c r="BD5130" s="43"/>
      <c r="BE5130" s="13"/>
      <c r="BF5130" s="13"/>
      <c r="BG5130" s="13"/>
      <c r="BH5130" s="13"/>
      <c r="BI5130" s="13"/>
      <c r="BJ5130" s="13"/>
      <c r="BK5130" s="13"/>
    </row>
    <row r="5131" spans="1:63" s="45" customFormat="1" x14ac:dyDescent="0.3">
      <c r="A5131" s="13"/>
      <c r="B5131" s="43"/>
      <c r="C5131" s="13"/>
      <c r="D5131" s="13"/>
      <c r="E5131" s="43"/>
      <c r="F5131" s="13"/>
      <c r="G5131" s="13"/>
      <c r="H5131" s="13"/>
      <c r="I5131" s="13"/>
      <c r="J5131" s="13"/>
      <c r="K5131" s="13"/>
      <c r="L5131" s="13"/>
      <c r="M5131" s="13"/>
      <c r="N5131" s="13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13"/>
      <c r="AH5131" s="13"/>
      <c r="AI5131" s="13"/>
      <c r="AJ5131" s="13"/>
      <c r="AK5131" s="43"/>
      <c r="AL5131" s="43"/>
      <c r="AM5131" s="43"/>
      <c r="AN5131" s="43"/>
      <c r="AO5131" s="43"/>
      <c r="AP5131" s="43"/>
      <c r="AQ5131" s="43"/>
      <c r="AR5131" s="43"/>
      <c r="AS5131" s="43"/>
      <c r="AT5131" s="43"/>
      <c r="AU5131" s="43"/>
      <c r="AV5131" s="43"/>
      <c r="AW5131" s="43"/>
      <c r="AX5131" s="43"/>
      <c r="AY5131" s="43"/>
      <c r="AZ5131" s="43"/>
      <c r="BA5131" s="43"/>
      <c r="BB5131" s="43"/>
      <c r="BC5131" s="43"/>
      <c r="BD5131" s="43"/>
      <c r="BE5131" s="13"/>
      <c r="BF5131" s="13"/>
      <c r="BG5131" s="13"/>
      <c r="BH5131" s="13"/>
      <c r="BI5131" s="13"/>
      <c r="BJ5131" s="13"/>
      <c r="BK5131" s="13"/>
    </row>
    <row r="5132" spans="1:63" s="45" customFormat="1" x14ac:dyDescent="0.3">
      <c r="A5132" s="13"/>
      <c r="B5132" s="43"/>
      <c r="C5132" s="13"/>
      <c r="D5132" s="13"/>
      <c r="E5132" s="43"/>
      <c r="F5132" s="13"/>
      <c r="G5132" s="13"/>
      <c r="H5132" s="13"/>
      <c r="I5132" s="13"/>
      <c r="J5132" s="13"/>
      <c r="K5132" s="13"/>
      <c r="L5132" s="13"/>
      <c r="M5132" s="13"/>
      <c r="N5132" s="13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13"/>
      <c r="AH5132" s="13"/>
      <c r="AI5132" s="13"/>
      <c r="AJ5132" s="13"/>
      <c r="AK5132" s="43"/>
      <c r="AL5132" s="43"/>
      <c r="AM5132" s="43"/>
      <c r="AN5132" s="43"/>
      <c r="AO5132" s="43"/>
      <c r="AP5132" s="43"/>
      <c r="AQ5132" s="43"/>
      <c r="AR5132" s="43"/>
      <c r="AS5132" s="43"/>
      <c r="AT5132" s="43"/>
      <c r="AU5132" s="43"/>
      <c r="AV5132" s="43"/>
      <c r="AW5132" s="43"/>
      <c r="AX5132" s="43"/>
      <c r="AY5132" s="43"/>
      <c r="AZ5132" s="43"/>
      <c r="BA5132" s="43"/>
      <c r="BB5132" s="43"/>
      <c r="BC5132" s="43"/>
      <c r="BD5132" s="43"/>
      <c r="BE5132" s="13"/>
      <c r="BF5132" s="13"/>
      <c r="BG5132" s="13"/>
      <c r="BH5132" s="13"/>
      <c r="BI5132" s="13"/>
      <c r="BJ5132" s="13"/>
      <c r="BK5132" s="13"/>
    </row>
    <row r="5133" spans="1:63" s="45" customFormat="1" x14ac:dyDescent="0.3">
      <c r="A5133" s="13"/>
      <c r="B5133" s="43"/>
      <c r="C5133" s="13"/>
      <c r="D5133" s="13"/>
      <c r="E5133" s="43"/>
      <c r="F5133" s="13"/>
      <c r="G5133" s="13"/>
      <c r="H5133" s="13"/>
      <c r="I5133" s="13"/>
      <c r="J5133" s="13"/>
      <c r="K5133" s="13"/>
      <c r="L5133" s="13"/>
      <c r="M5133" s="13"/>
      <c r="N5133" s="13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13"/>
      <c r="AH5133" s="13"/>
      <c r="AI5133" s="13"/>
      <c r="AJ5133" s="13"/>
      <c r="AK5133" s="43"/>
      <c r="AL5133" s="43"/>
      <c r="AM5133" s="43"/>
      <c r="AN5133" s="43"/>
      <c r="AO5133" s="43"/>
      <c r="AP5133" s="43"/>
      <c r="AQ5133" s="43"/>
      <c r="AR5133" s="43"/>
      <c r="AS5133" s="43"/>
      <c r="AT5133" s="43"/>
      <c r="AU5133" s="43"/>
      <c r="AV5133" s="43"/>
      <c r="AW5133" s="43"/>
      <c r="AX5133" s="43"/>
      <c r="AY5133" s="43"/>
      <c r="AZ5133" s="43"/>
      <c r="BA5133" s="43"/>
      <c r="BB5133" s="43"/>
      <c r="BC5133" s="43"/>
      <c r="BD5133" s="43"/>
      <c r="BE5133" s="13"/>
      <c r="BF5133" s="13"/>
      <c r="BG5133" s="13"/>
      <c r="BH5133" s="13"/>
      <c r="BI5133" s="13"/>
      <c r="BJ5133" s="13"/>
      <c r="BK5133" s="13"/>
    </row>
    <row r="5134" spans="1:63" s="45" customFormat="1" x14ac:dyDescent="0.3">
      <c r="A5134" s="13"/>
      <c r="B5134" s="43"/>
      <c r="C5134" s="13"/>
      <c r="D5134" s="13"/>
      <c r="E5134" s="43"/>
      <c r="F5134" s="13"/>
      <c r="G5134" s="13"/>
      <c r="H5134" s="13"/>
      <c r="I5134" s="13"/>
      <c r="J5134" s="13"/>
      <c r="K5134" s="13"/>
      <c r="L5134" s="13"/>
      <c r="M5134" s="13"/>
      <c r="N5134" s="13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13"/>
      <c r="AH5134" s="13"/>
      <c r="AI5134" s="13"/>
      <c r="AJ5134" s="13"/>
      <c r="AK5134" s="43"/>
      <c r="AL5134" s="43"/>
      <c r="AM5134" s="43"/>
      <c r="AN5134" s="43"/>
      <c r="AO5134" s="43"/>
      <c r="AP5134" s="43"/>
      <c r="AQ5134" s="43"/>
      <c r="AR5134" s="43"/>
      <c r="AS5134" s="43"/>
      <c r="AT5134" s="43"/>
      <c r="AU5134" s="43"/>
      <c r="AV5134" s="43"/>
      <c r="AW5134" s="43"/>
      <c r="AX5134" s="43"/>
      <c r="AY5134" s="43"/>
      <c r="AZ5134" s="43"/>
      <c r="BA5134" s="43"/>
      <c r="BB5134" s="43"/>
      <c r="BC5134" s="43"/>
      <c r="BD5134" s="43"/>
      <c r="BE5134" s="13"/>
      <c r="BF5134" s="13"/>
      <c r="BG5134" s="13"/>
      <c r="BH5134" s="13"/>
      <c r="BI5134" s="13"/>
      <c r="BJ5134" s="13"/>
      <c r="BK5134" s="13"/>
    </row>
    <row r="5135" spans="1:63" s="45" customFormat="1" x14ac:dyDescent="0.3">
      <c r="A5135" s="13"/>
      <c r="B5135" s="43"/>
      <c r="C5135" s="13"/>
      <c r="D5135" s="13"/>
      <c r="E5135" s="43"/>
      <c r="F5135" s="13"/>
      <c r="G5135" s="13"/>
      <c r="H5135" s="13"/>
      <c r="I5135" s="13"/>
      <c r="J5135" s="13"/>
      <c r="K5135" s="13"/>
      <c r="L5135" s="13"/>
      <c r="M5135" s="13"/>
      <c r="N5135" s="13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13"/>
      <c r="AH5135" s="13"/>
      <c r="AI5135" s="13"/>
      <c r="AJ5135" s="13"/>
      <c r="AK5135" s="43"/>
      <c r="AL5135" s="43"/>
      <c r="AM5135" s="43"/>
      <c r="AN5135" s="43"/>
      <c r="AO5135" s="43"/>
      <c r="AP5135" s="43"/>
      <c r="AQ5135" s="43"/>
      <c r="AR5135" s="43"/>
      <c r="AS5135" s="43"/>
      <c r="AT5135" s="43"/>
      <c r="AU5135" s="43"/>
      <c r="AV5135" s="43"/>
      <c r="AW5135" s="43"/>
      <c r="AX5135" s="43"/>
      <c r="AY5135" s="43"/>
      <c r="AZ5135" s="43"/>
      <c r="BA5135" s="43"/>
      <c r="BB5135" s="43"/>
      <c r="BC5135" s="43"/>
      <c r="BD5135" s="43"/>
      <c r="BE5135" s="13"/>
      <c r="BF5135" s="13"/>
      <c r="BG5135" s="13"/>
      <c r="BH5135" s="13"/>
      <c r="BI5135" s="13"/>
      <c r="BJ5135" s="13"/>
      <c r="BK5135" s="13"/>
    </row>
    <row r="5136" spans="1:63" s="45" customFormat="1" x14ac:dyDescent="0.3">
      <c r="A5136" s="13"/>
      <c r="B5136" s="43"/>
      <c r="C5136" s="13"/>
      <c r="D5136" s="13"/>
      <c r="E5136" s="43"/>
      <c r="F5136" s="13"/>
      <c r="G5136" s="13"/>
      <c r="H5136" s="13"/>
      <c r="I5136" s="13"/>
      <c r="J5136" s="13"/>
      <c r="K5136" s="13"/>
      <c r="L5136" s="13"/>
      <c r="M5136" s="13"/>
      <c r="N5136" s="13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13"/>
      <c r="AH5136" s="13"/>
      <c r="AI5136" s="13"/>
      <c r="AJ5136" s="13"/>
      <c r="AK5136" s="43"/>
      <c r="AL5136" s="43"/>
      <c r="AM5136" s="43"/>
      <c r="AN5136" s="43"/>
      <c r="AO5136" s="43"/>
      <c r="AP5136" s="43"/>
      <c r="AQ5136" s="43"/>
      <c r="AR5136" s="43"/>
      <c r="AS5136" s="43"/>
      <c r="AT5136" s="43"/>
      <c r="AU5136" s="43"/>
      <c r="AV5136" s="43"/>
      <c r="AW5136" s="43"/>
      <c r="AX5136" s="43"/>
      <c r="AY5136" s="43"/>
      <c r="AZ5136" s="43"/>
      <c r="BA5136" s="43"/>
      <c r="BB5136" s="43"/>
      <c r="BC5136" s="43"/>
      <c r="BD5136" s="43"/>
      <c r="BE5136" s="13"/>
      <c r="BF5136" s="13"/>
      <c r="BG5136" s="13"/>
      <c r="BH5136" s="13"/>
      <c r="BI5136" s="13"/>
      <c r="BJ5136" s="13"/>
      <c r="BK5136" s="13"/>
    </row>
    <row r="5137" spans="1:63" s="45" customFormat="1" x14ac:dyDescent="0.3">
      <c r="A5137" s="13"/>
      <c r="B5137" s="43"/>
      <c r="C5137" s="13"/>
      <c r="D5137" s="13"/>
      <c r="E5137" s="43"/>
      <c r="F5137" s="13"/>
      <c r="G5137" s="13"/>
      <c r="H5137" s="13"/>
      <c r="I5137" s="13"/>
      <c r="J5137" s="13"/>
      <c r="K5137" s="13"/>
      <c r="L5137" s="13"/>
      <c r="M5137" s="13"/>
      <c r="N5137" s="13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13"/>
      <c r="AH5137" s="13"/>
      <c r="AI5137" s="13"/>
      <c r="AJ5137" s="13"/>
      <c r="AK5137" s="43"/>
      <c r="AL5137" s="43"/>
      <c r="AM5137" s="43"/>
      <c r="AN5137" s="43"/>
      <c r="AO5137" s="43"/>
      <c r="AP5137" s="43"/>
      <c r="AQ5137" s="43"/>
      <c r="AR5137" s="43"/>
      <c r="AS5137" s="43"/>
      <c r="AT5137" s="43"/>
      <c r="AU5137" s="43"/>
      <c r="AV5137" s="43"/>
      <c r="AW5137" s="43"/>
      <c r="AX5137" s="43"/>
      <c r="AY5137" s="43"/>
      <c r="AZ5137" s="43"/>
      <c r="BA5137" s="43"/>
      <c r="BB5137" s="43"/>
      <c r="BC5137" s="43"/>
      <c r="BD5137" s="43"/>
      <c r="BE5137" s="13"/>
      <c r="BF5137" s="13"/>
      <c r="BG5137" s="13"/>
      <c r="BH5137" s="13"/>
      <c r="BI5137" s="13"/>
      <c r="BJ5137" s="13"/>
      <c r="BK5137" s="13"/>
    </row>
    <row r="5138" spans="1:63" s="45" customFormat="1" x14ac:dyDescent="0.3">
      <c r="A5138" s="13"/>
      <c r="B5138" s="43"/>
      <c r="C5138" s="13"/>
      <c r="D5138" s="13"/>
      <c r="E5138" s="43"/>
      <c r="F5138" s="13"/>
      <c r="G5138" s="13"/>
      <c r="H5138" s="13"/>
      <c r="I5138" s="13"/>
      <c r="J5138" s="13"/>
      <c r="K5138" s="13"/>
      <c r="L5138" s="13"/>
      <c r="M5138" s="13"/>
      <c r="N5138" s="13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13"/>
      <c r="AH5138" s="13"/>
      <c r="AI5138" s="13"/>
      <c r="AJ5138" s="13"/>
      <c r="AK5138" s="43"/>
      <c r="AL5138" s="43"/>
      <c r="AM5138" s="43"/>
      <c r="AN5138" s="43"/>
      <c r="AO5138" s="43"/>
      <c r="AP5138" s="43"/>
      <c r="AQ5138" s="43"/>
      <c r="AR5138" s="43"/>
      <c r="AS5138" s="43"/>
      <c r="AT5138" s="43"/>
      <c r="AU5138" s="43"/>
      <c r="AV5138" s="43"/>
      <c r="AW5138" s="43"/>
      <c r="AX5138" s="43"/>
      <c r="AY5138" s="43"/>
      <c r="AZ5138" s="43"/>
      <c r="BA5138" s="43"/>
      <c r="BB5138" s="43"/>
      <c r="BC5138" s="43"/>
      <c r="BD5138" s="43"/>
      <c r="BE5138" s="13"/>
      <c r="BF5138" s="13"/>
      <c r="BG5138" s="13"/>
      <c r="BH5138" s="13"/>
      <c r="BI5138" s="13"/>
      <c r="BJ5138" s="13"/>
      <c r="BK5138" s="13"/>
    </row>
    <row r="5139" spans="1:63" s="45" customFormat="1" x14ac:dyDescent="0.3">
      <c r="A5139" s="13"/>
      <c r="B5139" s="43"/>
      <c r="C5139" s="13"/>
      <c r="D5139" s="13"/>
      <c r="E5139" s="43"/>
      <c r="F5139" s="13"/>
      <c r="G5139" s="13"/>
      <c r="H5139" s="13"/>
      <c r="I5139" s="13"/>
      <c r="J5139" s="13"/>
      <c r="K5139" s="13"/>
      <c r="L5139" s="13"/>
      <c r="M5139" s="13"/>
      <c r="N5139" s="13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13"/>
      <c r="AH5139" s="13"/>
      <c r="AI5139" s="13"/>
      <c r="AJ5139" s="13"/>
      <c r="AK5139" s="43"/>
      <c r="AL5139" s="43"/>
      <c r="AM5139" s="43"/>
      <c r="AN5139" s="43"/>
      <c r="AO5139" s="43"/>
      <c r="AP5139" s="43"/>
      <c r="AQ5139" s="43"/>
      <c r="AR5139" s="43"/>
      <c r="AS5139" s="43"/>
      <c r="AT5139" s="43"/>
      <c r="AU5139" s="43"/>
      <c r="AV5139" s="43"/>
      <c r="AW5139" s="43"/>
      <c r="AX5139" s="43"/>
      <c r="AY5139" s="43"/>
      <c r="AZ5139" s="43"/>
      <c r="BA5139" s="43"/>
      <c r="BB5139" s="43"/>
      <c r="BC5139" s="43"/>
      <c r="BD5139" s="43"/>
      <c r="BE5139" s="13"/>
      <c r="BF5139" s="13"/>
      <c r="BG5139" s="13"/>
      <c r="BH5139" s="13"/>
      <c r="BI5139" s="13"/>
      <c r="BJ5139" s="13"/>
      <c r="BK5139" s="13"/>
    </row>
    <row r="5140" spans="1:63" s="45" customFormat="1" x14ac:dyDescent="0.3">
      <c r="A5140" s="13"/>
      <c r="B5140" s="43"/>
      <c r="C5140" s="13"/>
      <c r="D5140" s="13"/>
      <c r="E5140" s="43"/>
      <c r="F5140" s="13"/>
      <c r="G5140" s="13"/>
      <c r="H5140" s="13"/>
      <c r="I5140" s="13"/>
      <c r="J5140" s="13"/>
      <c r="K5140" s="13"/>
      <c r="L5140" s="13"/>
      <c r="M5140" s="13"/>
      <c r="N5140" s="13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13"/>
      <c r="AH5140" s="13"/>
      <c r="AI5140" s="13"/>
      <c r="AJ5140" s="13"/>
      <c r="AK5140" s="43"/>
      <c r="AL5140" s="43"/>
      <c r="AM5140" s="43"/>
      <c r="AN5140" s="43"/>
      <c r="AO5140" s="43"/>
      <c r="AP5140" s="43"/>
      <c r="AQ5140" s="43"/>
      <c r="AR5140" s="43"/>
      <c r="AS5140" s="43"/>
      <c r="AT5140" s="43"/>
      <c r="AU5140" s="43"/>
      <c r="AV5140" s="43"/>
      <c r="AW5140" s="43"/>
      <c r="AX5140" s="43"/>
      <c r="AY5140" s="43"/>
      <c r="AZ5140" s="43"/>
      <c r="BA5140" s="43"/>
      <c r="BB5140" s="43"/>
      <c r="BC5140" s="43"/>
      <c r="BD5140" s="43"/>
      <c r="BE5140" s="13"/>
      <c r="BF5140" s="13"/>
      <c r="BG5140" s="13"/>
      <c r="BH5140" s="13"/>
      <c r="BI5140" s="13"/>
      <c r="BJ5140" s="13"/>
      <c r="BK5140" s="13"/>
    </row>
    <row r="5141" spans="1:63" s="45" customFormat="1" x14ac:dyDescent="0.3">
      <c r="A5141" s="13"/>
      <c r="B5141" s="43"/>
      <c r="C5141" s="13"/>
      <c r="D5141" s="13"/>
      <c r="E5141" s="43"/>
      <c r="F5141" s="13"/>
      <c r="G5141" s="13"/>
      <c r="H5141" s="13"/>
      <c r="I5141" s="13"/>
      <c r="J5141" s="13"/>
      <c r="K5141" s="13"/>
      <c r="L5141" s="13"/>
      <c r="M5141" s="13"/>
      <c r="N5141" s="13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13"/>
      <c r="AH5141" s="13"/>
      <c r="AI5141" s="13"/>
      <c r="AJ5141" s="13"/>
      <c r="AK5141" s="43"/>
      <c r="AL5141" s="43"/>
      <c r="AM5141" s="43"/>
      <c r="AN5141" s="43"/>
      <c r="AO5141" s="43"/>
      <c r="AP5141" s="43"/>
      <c r="AQ5141" s="43"/>
      <c r="AR5141" s="43"/>
      <c r="AS5141" s="43"/>
      <c r="AT5141" s="43"/>
      <c r="AU5141" s="43"/>
      <c r="AV5141" s="43"/>
      <c r="AW5141" s="43"/>
      <c r="AX5141" s="43"/>
      <c r="AY5141" s="43"/>
      <c r="AZ5141" s="43"/>
      <c r="BA5141" s="43"/>
      <c r="BB5141" s="43"/>
      <c r="BC5141" s="43"/>
      <c r="BD5141" s="43"/>
      <c r="BE5141" s="13"/>
      <c r="BF5141" s="13"/>
      <c r="BG5141" s="13"/>
      <c r="BH5141" s="13"/>
      <c r="BI5141" s="13"/>
      <c r="BJ5141" s="13"/>
      <c r="BK5141" s="13"/>
    </row>
    <row r="5142" spans="1:63" s="45" customFormat="1" x14ac:dyDescent="0.3">
      <c r="A5142" s="13"/>
      <c r="B5142" s="43"/>
      <c r="C5142" s="13"/>
      <c r="D5142" s="13"/>
      <c r="E5142" s="43"/>
      <c r="F5142" s="13"/>
      <c r="G5142" s="13"/>
      <c r="H5142" s="13"/>
      <c r="I5142" s="13"/>
      <c r="J5142" s="13"/>
      <c r="K5142" s="13"/>
      <c r="L5142" s="13"/>
      <c r="M5142" s="13"/>
      <c r="N5142" s="13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13"/>
      <c r="AH5142" s="13"/>
      <c r="AI5142" s="13"/>
      <c r="AJ5142" s="13"/>
      <c r="AK5142" s="43"/>
      <c r="AL5142" s="43"/>
      <c r="AM5142" s="43"/>
      <c r="AN5142" s="43"/>
      <c r="AO5142" s="43"/>
      <c r="AP5142" s="43"/>
      <c r="AQ5142" s="43"/>
      <c r="AR5142" s="43"/>
      <c r="AS5142" s="43"/>
      <c r="AT5142" s="43"/>
      <c r="AU5142" s="43"/>
      <c r="AV5142" s="43"/>
      <c r="AW5142" s="43"/>
      <c r="AX5142" s="43"/>
      <c r="AY5142" s="43"/>
      <c r="AZ5142" s="43"/>
      <c r="BA5142" s="43"/>
      <c r="BB5142" s="43"/>
      <c r="BC5142" s="43"/>
      <c r="BD5142" s="43"/>
      <c r="BE5142" s="13"/>
      <c r="BF5142" s="13"/>
      <c r="BG5142" s="13"/>
      <c r="BH5142" s="13"/>
      <c r="BI5142" s="13"/>
      <c r="BJ5142" s="13"/>
      <c r="BK5142" s="13"/>
    </row>
    <row r="5143" spans="1:63" s="45" customFormat="1" x14ac:dyDescent="0.3">
      <c r="A5143" s="13"/>
      <c r="B5143" s="43"/>
      <c r="C5143" s="13"/>
      <c r="D5143" s="13"/>
      <c r="E5143" s="43"/>
      <c r="F5143" s="13"/>
      <c r="G5143" s="13"/>
      <c r="H5143" s="13"/>
      <c r="I5143" s="13"/>
      <c r="J5143" s="13"/>
      <c r="K5143" s="13"/>
      <c r="L5143" s="13"/>
      <c r="M5143" s="13"/>
      <c r="N5143" s="13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13"/>
      <c r="AH5143" s="13"/>
      <c r="AI5143" s="13"/>
      <c r="AJ5143" s="13"/>
      <c r="AK5143" s="43"/>
      <c r="AL5143" s="43"/>
      <c r="AM5143" s="43"/>
      <c r="AN5143" s="43"/>
      <c r="AO5143" s="43"/>
      <c r="AP5143" s="43"/>
      <c r="AQ5143" s="43"/>
      <c r="AR5143" s="43"/>
      <c r="AS5143" s="43"/>
      <c r="AT5143" s="43"/>
      <c r="AU5143" s="43"/>
      <c r="AV5143" s="43"/>
      <c r="AW5143" s="43"/>
      <c r="AX5143" s="43"/>
      <c r="AY5143" s="43"/>
      <c r="AZ5143" s="43"/>
      <c r="BA5143" s="43"/>
      <c r="BB5143" s="43"/>
      <c r="BC5143" s="43"/>
      <c r="BD5143" s="43"/>
      <c r="BE5143" s="13"/>
      <c r="BF5143" s="13"/>
      <c r="BG5143" s="13"/>
      <c r="BH5143" s="13"/>
      <c r="BI5143" s="13"/>
      <c r="BJ5143" s="13"/>
      <c r="BK5143" s="13"/>
    </row>
    <row r="5144" spans="1:63" s="45" customFormat="1" x14ac:dyDescent="0.3">
      <c r="A5144" s="13"/>
      <c r="B5144" s="43"/>
      <c r="C5144" s="13"/>
      <c r="D5144" s="13"/>
      <c r="E5144" s="43"/>
      <c r="F5144" s="13"/>
      <c r="G5144" s="13"/>
      <c r="H5144" s="13"/>
      <c r="I5144" s="13"/>
      <c r="J5144" s="13"/>
      <c r="K5144" s="13"/>
      <c r="L5144" s="13"/>
      <c r="M5144" s="13"/>
      <c r="N5144" s="13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13"/>
      <c r="AH5144" s="13"/>
      <c r="AI5144" s="13"/>
      <c r="AJ5144" s="13"/>
      <c r="AK5144" s="43"/>
      <c r="AL5144" s="43"/>
      <c r="AM5144" s="43"/>
      <c r="AN5144" s="43"/>
      <c r="AO5144" s="43"/>
      <c r="AP5144" s="43"/>
      <c r="AQ5144" s="43"/>
      <c r="AR5144" s="43"/>
      <c r="AS5144" s="43"/>
      <c r="AT5144" s="43"/>
      <c r="AU5144" s="43"/>
      <c r="AV5144" s="43"/>
      <c r="AW5144" s="43"/>
      <c r="AX5144" s="43"/>
      <c r="AY5144" s="43"/>
      <c r="AZ5144" s="43"/>
      <c r="BA5144" s="43"/>
      <c r="BB5144" s="43"/>
      <c r="BC5144" s="43"/>
      <c r="BD5144" s="43"/>
      <c r="BE5144" s="13"/>
      <c r="BF5144" s="13"/>
      <c r="BG5144" s="13"/>
      <c r="BH5144" s="13"/>
      <c r="BI5144" s="13"/>
      <c r="BJ5144" s="13"/>
      <c r="BK5144" s="13"/>
    </row>
    <row r="5145" spans="1:63" s="45" customFormat="1" x14ac:dyDescent="0.3">
      <c r="A5145" s="13"/>
      <c r="B5145" s="43"/>
      <c r="C5145" s="13"/>
      <c r="D5145" s="13"/>
      <c r="E5145" s="43"/>
      <c r="F5145" s="13"/>
      <c r="G5145" s="13"/>
      <c r="H5145" s="13"/>
      <c r="I5145" s="13"/>
      <c r="J5145" s="13"/>
      <c r="K5145" s="13"/>
      <c r="L5145" s="13"/>
      <c r="M5145" s="13"/>
      <c r="N5145" s="13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13"/>
      <c r="AH5145" s="13"/>
      <c r="AI5145" s="13"/>
      <c r="AJ5145" s="13"/>
      <c r="AK5145" s="43"/>
      <c r="AL5145" s="43"/>
      <c r="AM5145" s="43"/>
      <c r="AN5145" s="43"/>
      <c r="AO5145" s="43"/>
      <c r="AP5145" s="43"/>
      <c r="AQ5145" s="43"/>
      <c r="AR5145" s="43"/>
      <c r="AS5145" s="43"/>
      <c r="AT5145" s="43"/>
      <c r="AU5145" s="43"/>
      <c r="AV5145" s="43"/>
      <c r="AW5145" s="43"/>
      <c r="AX5145" s="43"/>
      <c r="AY5145" s="43"/>
      <c r="AZ5145" s="43"/>
      <c r="BA5145" s="43"/>
      <c r="BB5145" s="43"/>
      <c r="BC5145" s="43"/>
      <c r="BD5145" s="43"/>
      <c r="BE5145" s="13"/>
      <c r="BF5145" s="13"/>
      <c r="BG5145" s="13"/>
      <c r="BH5145" s="13"/>
      <c r="BI5145" s="13"/>
      <c r="BJ5145" s="13"/>
      <c r="BK5145" s="13"/>
    </row>
    <row r="5146" spans="1:63" s="45" customFormat="1" x14ac:dyDescent="0.3">
      <c r="A5146" s="13"/>
      <c r="B5146" s="43"/>
      <c r="C5146" s="13"/>
      <c r="D5146" s="13"/>
      <c r="E5146" s="43"/>
      <c r="F5146" s="13"/>
      <c r="G5146" s="13"/>
      <c r="H5146" s="13"/>
      <c r="I5146" s="13"/>
      <c r="J5146" s="13"/>
      <c r="K5146" s="13"/>
      <c r="L5146" s="13"/>
      <c r="M5146" s="13"/>
      <c r="N5146" s="13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13"/>
      <c r="AH5146" s="13"/>
      <c r="AI5146" s="13"/>
      <c r="AJ5146" s="13"/>
      <c r="AK5146" s="43"/>
      <c r="AL5146" s="43"/>
      <c r="AM5146" s="43"/>
      <c r="AN5146" s="43"/>
      <c r="AO5146" s="43"/>
      <c r="AP5146" s="43"/>
      <c r="AQ5146" s="43"/>
      <c r="AR5146" s="43"/>
      <c r="AS5146" s="43"/>
      <c r="AT5146" s="43"/>
      <c r="AU5146" s="43"/>
      <c r="AV5146" s="43"/>
      <c r="AW5146" s="43"/>
      <c r="AX5146" s="43"/>
      <c r="AY5146" s="43"/>
      <c r="AZ5146" s="43"/>
      <c r="BA5146" s="43"/>
      <c r="BB5146" s="43"/>
      <c r="BC5146" s="43"/>
      <c r="BD5146" s="43"/>
      <c r="BE5146" s="13"/>
      <c r="BF5146" s="13"/>
      <c r="BG5146" s="13"/>
      <c r="BH5146" s="13"/>
      <c r="BI5146" s="13"/>
      <c r="BJ5146" s="13"/>
      <c r="BK5146" s="13"/>
    </row>
    <row r="5147" spans="1:63" s="45" customFormat="1" x14ac:dyDescent="0.3">
      <c r="A5147" s="13"/>
      <c r="B5147" s="43"/>
      <c r="C5147" s="13"/>
      <c r="D5147" s="13"/>
      <c r="E5147" s="43"/>
      <c r="F5147" s="13"/>
      <c r="G5147" s="13"/>
      <c r="H5147" s="13"/>
      <c r="I5147" s="13"/>
      <c r="J5147" s="13"/>
      <c r="K5147" s="13"/>
      <c r="L5147" s="13"/>
      <c r="M5147" s="13"/>
      <c r="N5147" s="13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13"/>
      <c r="AH5147" s="13"/>
      <c r="AI5147" s="13"/>
      <c r="AJ5147" s="13"/>
      <c r="AK5147" s="43"/>
      <c r="AL5147" s="43"/>
      <c r="AM5147" s="43"/>
      <c r="AN5147" s="43"/>
      <c r="AO5147" s="43"/>
      <c r="AP5147" s="43"/>
      <c r="AQ5147" s="43"/>
      <c r="AR5147" s="43"/>
      <c r="AS5147" s="43"/>
      <c r="AT5147" s="43"/>
      <c r="AU5147" s="43"/>
      <c r="AV5147" s="43"/>
      <c r="AW5147" s="43"/>
      <c r="AX5147" s="43"/>
      <c r="AY5147" s="43"/>
      <c r="AZ5147" s="43"/>
      <c r="BA5147" s="43"/>
      <c r="BB5147" s="43"/>
      <c r="BC5147" s="43"/>
      <c r="BD5147" s="43"/>
      <c r="BE5147" s="13"/>
      <c r="BF5147" s="13"/>
      <c r="BG5147" s="13"/>
      <c r="BH5147" s="13"/>
      <c r="BI5147" s="13"/>
      <c r="BJ5147" s="13"/>
      <c r="BK5147" s="13"/>
    </row>
    <row r="5148" spans="1:63" s="45" customFormat="1" x14ac:dyDescent="0.3">
      <c r="A5148" s="13"/>
      <c r="B5148" s="43"/>
      <c r="C5148" s="13"/>
      <c r="D5148" s="13"/>
      <c r="E5148" s="43"/>
      <c r="F5148" s="13"/>
      <c r="G5148" s="13"/>
      <c r="H5148" s="13"/>
      <c r="I5148" s="13"/>
      <c r="J5148" s="13"/>
      <c r="K5148" s="13"/>
      <c r="L5148" s="13"/>
      <c r="M5148" s="13"/>
      <c r="N5148" s="13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13"/>
      <c r="AH5148" s="13"/>
      <c r="AI5148" s="13"/>
      <c r="AJ5148" s="13"/>
      <c r="AK5148" s="43"/>
      <c r="AL5148" s="43"/>
      <c r="AM5148" s="43"/>
      <c r="AN5148" s="43"/>
      <c r="AO5148" s="43"/>
      <c r="AP5148" s="43"/>
      <c r="AQ5148" s="43"/>
      <c r="AR5148" s="43"/>
      <c r="AS5148" s="43"/>
      <c r="AT5148" s="43"/>
      <c r="AU5148" s="43"/>
      <c r="AV5148" s="43"/>
      <c r="AW5148" s="43"/>
      <c r="AX5148" s="43"/>
      <c r="AY5148" s="43"/>
      <c r="AZ5148" s="43"/>
      <c r="BA5148" s="43"/>
      <c r="BB5148" s="43"/>
      <c r="BC5148" s="43"/>
      <c r="BD5148" s="43"/>
      <c r="BE5148" s="13"/>
      <c r="BF5148" s="13"/>
      <c r="BG5148" s="13"/>
      <c r="BH5148" s="13"/>
      <c r="BI5148" s="13"/>
      <c r="BJ5148" s="13"/>
      <c r="BK5148" s="13"/>
    </row>
    <row r="5149" spans="1:63" s="45" customFormat="1" x14ac:dyDescent="0.3">
      <c r="A5149" s="13"/>
      <c r="B5149" s="43"/>
      <c r="C5149" s="13"/>
      <c r="D5149" s="13"/>
      <c r="E5149" s="43"/>
      <c r="F5149" s="13"/>
      <c r="G5149" s="13"/>
      <c r="H5149" s="13"/>
      <c r="I5149" s="13"/>
      <c r="J5149" s="13"/>
      <c r="K5149" s="13"/>
      <c r="L5149" s="13"/>
      <c r="M5149" s="13"/>
      <c r="N5149" s="13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13"/>
      <c r="AH5149" s="13"/>
      <c r="AI5149" s="13"/>
      <c r="AJ5149" s="13"/>
      <c r="AK5149" s="43"/>
      <c r="AL5149" s="43"/>
      <c r="AM5149" s="43"/>
      <c r="AN5149" s="43"/>
      <c r="AO5149" s="43"/>
      <c r="AP5149" s="43"/>
      <c r="AQ5149" s="43"/>
      <c r="AR5149" s="43"/>
      <c r="AS5149" s="43"/>
      <c r="AT5149" s="43"/>
      <c r="AU5149" s="43"/>
      <c r="AV5149" s="43"/>
      <c r="AW5149" s="43"/>
      <c r="AX5149" s="43"/>
      <c r="AY5149" s="43"/>
      <c r="AZ5149" s="43"/>
      <c r="BA5149" s="43"/>
      <c r="BB5149" s="43"/>
      <c r="BC5149" s="43"/>
      <c r="BD5149" s="43"/>
      <c r="BE5149" s="13"/>
      <c r="BF5149" s="13"/>
      <c r="BG5149" s="13"/>
      <c r="BH5149" s="13"/>
      <c r="BI5149" s="13"/>
      <c r="BJ5149" s="13"/>
      <c r="BK5149" s="13"/>
    </row>
    <row r="5150" spans="1:63" s="45" customFormat="1" x14ac:dyDescent="0.3">
      <c r="A5150" s="13"/>
      <c r="B5150" s="43"/>
      <c r="C5150" s="13"/>
      <c r="D5150" s="13"/>
      <c r="E5150" s="43"/>
      <c r="F5150" s="13"/>
      <c r="G5150" s="13"/>
      <c r="H5150" s="13"/>
      <c r="I5150" s="13"/>
      <c r="J5150" s="13"/>
      <c r="K5150" s="13"/>
      <c r="L5150" s="13"/>
      <c r="M5150" s="13"/>
      <c r="N5150" s="13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13"/>
      <c r="AH5150" s="13"/>
      <c r="AI5150" s="13"/>
      <c r="AJ5150" s="13"/>
      <c r="AK5150" s="43"/>
      <c r="AL5150" s="43"/>
      <c r="AM5150" s="43"/>
      <c r="AN5150" s="43"/>
      <c r="AO5150" s="43"/>
      <c r="AP5150" s="43"/>
      <c r="AQ5150" s="43"/>
      <c r="AR5150" s="43"/>
      <c r="AS5150" s="43"/>
      <c r="AT5150" s="43"/>
      <c r="AU5150" s="43"/>
      <c r="AV5150" s="43"/>
      <c r="AW5150" s="43"/>
      <c r="AX5150" s="43"/>
      <c r="AY5150" s="43"/>
      <c r="AZ5150" s="43"/>
      <c r="BA5150" s="43"/>
      <c r="BB5150" s="43"/>
      <c r="BC5150" s="43"/>
      <c r="BD5150" s="43"/>
      <c r="BE5150" s="13"/>
      <c r="BF5150" s="13"/>
      <c r="BG5150" s="13"/>
      <c r="BH5150" s="13"/>
      <c r="BI5150" s="13"/>
      <c r="BJ5150" s="13"/>
      <c r="BK5150" s="13"/>
    </row>
    <row r="5151" spans="1:63" s="45" customFormat="1" x14ac:dyDescent="0.3">
      <c r="A5151" s="13"/>
      <c r="B5151" s="43"/>
      <c r="C5151" s="13"/>
      <c r="D5151" s="13"/>
      <c r="E5151" s="43"/>
      <c r="F5151" s="13"/>
      <c r="G5151" s="13"/>
      <c r="H5151" s="13"/>
      <c r="I5151" s="13"/>
      <c r="J5151" s="13"/>
      <c r="K5151" s="13"/>
      <c r="L5151" s="13"/>
      <c r="M5151" s="13"/>
      <c r="N5151" s="13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13"/>
      <c r="AH5151" s="13"/>
      <c r="AI5151" s="13"/>
      <c r="AJ5151" s="13"/>
      <c r="AK5151" s="43"/>
      <c r="AL5151" s="43"/>
      <c r="AM5151" s="43"/>
      <c r="AN5151" s="43"/>
      <c r="AO5151" s="43"/>
      <c r="AP5151" s="43"/>
      <c r="AQ5151" s="43"/>
      <c r="AR5151" s="43"/>
      <c r="AS5151" s="43"/>
      <c r="AT5151" s="43"/>
      <c r="AU5151" s="43"/>
      <c r="AV5151" s="43"/>
      <c r="AW5151" s="43"/>
      <c r="AX5151" s="43"/>
      <c r="AY5151" s="43"/>
      <c r="AZ5151" s="43"/>
      <c r="BA5151" s="43"/>
      <c r="BB5151" s="43"/>
      <c r="BC5151" s="43"/>
      <c r="BD5151" s="43"/>
      <c r="BE5151" s="13"/>
      <c r="BF5151" s="13"/>
      <c r="BG5151" s="13"/>
      <c r="BH5151" s="13"/>
      <c r="BI5151" s="13"/>
      <c r="BJ5151" s="13"/>
      <c r="BK5151" s="13"/>
    </row>
    <row r="5152" spans="1:63" s="45" customFormat="1" x14ac:dyDescent="0.3">
      <c r="A5152" s="13"/>
      <c r="B5152" s="43"/>
      <c r="C5152" s="13"/>
      <c r="D5152" s="13"/>
      <c r="E5152" s="43"/>
      <c r="F5152" s="13"/>
      <c r="G5152" s="13"/>
      <c r="H5152" s="13"/>
      <c r="I5152" s="13"/>
      <c r="J5152" s="13"/>
      <c r="K5152" s="13"/>
      <c r="L5152" s="13"/>
      <c r="M5152" s="13"/>
      <c r="N5152" s="13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13"/>
      <c r="AH5152" s="13"/>
      <c r="AI5152" s="13"/>
      <c r="AJ5152" s="13"/>
      <c r="AK5152" s="43"/>
      <c r="AL5152" s="43"/>
      <c r="AM5152" s="43"/>
      <c r="AN5152" s="43"/>
      <c r="AO5152" s="43"/>
      <c r="AP5152" s="43"/>
      <c r="AQ5152" s="43"/>
      <c r="AR5152" s="43"/>
      <c r="AS5152" s="43"/>
      <c r="AT5152" s="43"/>
      <c r="AU5152" s="43"/>
      <c r="AV5152" s="43"/>
      <c r="AW5152" s="43"/>
      <c r="AX5152" s="43"/>
      <c r="AY5152" s="43"/>
      <c r="AZ5152" s="43"/>
      <c r="BA5152" s="43"/>
      <c r="BB5152" s="43"/>
      <c r="BC5152" s="43"/>
      <c r="BD5152" s="43"/>
      <c r="BE5152" s="13"/>
      <c r="BF5152" s="13"/>
      <c r="BG5152" s="13"/>
      <c r="BH5152" s="13"/>
      <c r="BI5152" s="13"/>
      <c r="BJ5152" s="13"/>
      <c r="BK5152" s="13"/>
    </row>
    <row r="5153" spans="1:63" s="45" customFormat="1" x14ac:dyDescent="0.3">
      <c r="A5153" s="13"/>
      <c r="B5153" s="43"/>
      <c r="C5153" s="13"/>
      <c r="D5153" s="13"/>
      <c r="E5153" s="43"/>
      <c r="F5153" s="13"/>
      <c r="G5153" s="13"/>
      <c r="H5153" s="13"/>
      <c r="I5153" s="13"/>
      <c r="J5153" s="13"/>
      <c r="K5153" s="13"/>
      <c r="L5153" s="13"/>
      <c r="M5153" s="13"/>
      <c r="N5153" s="13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13"/>
      <c r="AH5153" s="13"/>
      <c r="AI5153" s="13"/>
      <c r="AJ5153" s="13"/>
      <c r="AK5153" s="43"/>
      <c r="AL5153" s="43"/>
      <c r="AM5153" s="43"/>
      <c r="AN5153" s="43"/>
      <c r="AO5153" s="43"/>
      <c r="AP5153" s="43"/>
      <c r="AQ5153" s="43"/>
      <c r="AR5153" s="43"/>
      <c r="AS5153" s="43"/>
      <c r="AT5153" s="43"/>
      <c r="AU5153" s="43"/>
      <c r="AV5153" s="43"/>
      <c r="AW5153" s="43"/>
      <c r="AX5153" s="43"/>
      <c r="AY5153" s="43"/>
      <c r="AZ5153" s="43"/>
      <c r="BA5153" s="43"/>
      <c r="BB5153" s="43"/>
      <c r="BC5153" s="43"/>
      <c r="BD5153" s="43"/>
      <c r="BE5153" s="13"/>
      <c r="BF5153" s="13"/>
      <c r="BG5153" s="13"/>
      <c r="BH5153" s="13"/>
      <c r="BI5153" s="13"/>
      <c r="BJ5153" s="13"/>
      <c r="BK5153" s="13"/>
    </row>
    <row r="5154" spans="1:63" s="45" customFormat="1" x14ac:dyDescent="0.3">
      <c r="A5154" s="13"/>
      <c r="B5154" s="43"/>
      <c r="C5154" s="13"/>
      <c r="D5154" s="13"/>
      <c r="E5154" s="43"/>
      <c r="F5154" s="13"/>
      <c r="G5154" s="13"/>
      <c r="H5154" s="13"/>
      <c r="I5154" s="13"/>
      <c r="J5154" s="13"/>
      <c r="K5154" s="13"/>
      <c r="L5154" s="13"/>
      <c r="M5154" s="13"/>
      <c r="N5154" s="13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13"/>
      <c r="AH5154" s="13"/>
      <c r="AI5154" s="13"/>
      <c r="AJ5154" s="13"/>
      <c r="AK5154" s="43"/>
      <c r="AL5154" s="43"/>
      <c r="AM5154" s="43"/>
      <c r="AN5154" s="43"/>
      <c r="AO5154" s="43"/>
      <c r="AP5154" s="43"/>
      <c r="AQ5154" s="43"/>
      <c r="AR5154" s="43"/>
      <c r="AS5154" s="43"/>
      <c r="AT5154" s="43"/>
      <c r="AU5154" s="43"/>
      <c r="AV5154" s="43"/>
      <c r="AW5154" s="43"/>
      <c r="AX5154" s="43"/>
      <c r="AY5154" s="43"/>
      <c r="AZ5154" s="43"/>
      <c r="BA5154" s="43"/>
      <c r="BB5154" s="43"/>
      <c r="BC5154" s="43"/>
      <c r="BD5154" s="43"/>
      <c r="BE5154" s="13"/>
      <c r="BF5154" s="13"/>
      <c r="BG5154" s="13"/>
      <c r="BH5154" s="13"/>
      <c r="BI5154" s="13"/>
      <c r="BJ5154" s="13"/>
      <c r="BK5154" s="13"/>
    </row>
    <row r="5155" spans="1:63" s="45" customFormat="1" x14ac:dyDescent="0.3">
      <c r="A5155" s="13"/>
      <c r="B5155" s="43"/>
      <c r="C5155" s="13"/>
      <c r="D5155" s="13"/>
      <c r="E5155" s="43"/>
      <c r="F5155" s="13"/>
      <c r="G5155" s="13"/>
      <c r="H5155" s="13"/>
      <c r="I5155" s="13"/>
      <c r="J5155" s="13"/>
      <c r="K5155" s="13"/>
      <c r="L5155" s="13"/>
      <c r="M5155" s="13"/>
      <c r="N5155" s="13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13"/>
      <c r="AH5155" s="13"/>
      <c r="AI5155" s="13"/>
      <c r="AJ5155" s="13"/>
      <c r="AK5155" s="43"/>
      <c r="AL5155" s="43"/>
      <c r="AM5155" s="43"/>
      <c r="AN5155" s="43"/>
      <c r="AO5155" s="43"/>
      <c r="AP5155" s="43"/>
      <c r="AQ5155" s="43"/>
      <c r="AR5155" s="43"/>
      <c r="AS5155" s="43"/>
      <c r="AT5155" s="43"/>
      <c r="AU5155" s="43"/>
      <c r="AV5155" s="43"/>
      <c r="AW5155" s="43"/>
      <c r="AX5155" s="43"/>
      <c r="AY5155" s="43"/>
      <c r="AZ5155" s="43"/>
      <c r="BA5155" s="43"/>
      <c r="BB5155" s="43"/>
      <c r="BC5155" s="43"/>
      <c r="BD5155" s="43"/>
      <c r="BE5155" s="13"/>
      <c r="BF5155" s="13"/>
      <c r="BG5155" s="13"/>
      <c r="BH5155" s="13"/>
      <c r="BI5155" s="13"/>
      <c r="BJ5155" s="13"/>
      <c r="BK5155" s="13"/>
    </row>
    <row r="5156" spans="1:63" s="45" customFormat="1" x14ac:dyDescent="0.3">
      <c r="A5156" s="13"/>
      <c r="B5156" s="43"/>
      <c r="C5156" s="13"/>
      <c r="D5156" s="13"/>
      <c r="E5156" s="43"/>
      <c r="F5156" s="13"/>
      <c r="G5156" s="13"/>
      <c r="H5156" s="13"/>
      <c r="I5156" s="13"/>
      <c r="J5156" s="13"/>
      <c r="K5156" s="13"/>
      <c r="L5156" s="13"/>
      <c r="M5156" s="13"/>
      <c r="N5156" s="13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13"/>
      <c r="AH5156" s="13"/>
      <c r="AI5156" s="13"/>
      <c r="AJ5156" s="13"/>
      <c r="AK5156" s="43"/>
      <c r="AL5156" s="43"/>
      <c r="AM5156" s="43"/>
      <c r="AN5156" s="43"/>
      <c r="AO5156" s="43"/>
      <c r="AP5156" s="43"/>
      <c r="AQ5156" s="43"/>
      <c r="AR5156" s="43"/>
      <c r="AS5156" s="43"/>
      <c r="AT5156" s="43"/>
      <c r="AU5156" s="43"/>
      <c r="AV5156" s="43"/>
      <c r="AW5156" s="43"/>
      <c r="AX5156" s="43"/>
      <c r="AY5156" s="43"/>
      <c r="AZ5156" s="43"/>
      <c r="BA5156" s="43"/>
      <c r="BB5156" s="43"/>
      <c r="BC5156" s="43"/>
      <c r="BD5156" s="43"/>
      <c r="BE5156" s="13"/>
      <c r="BF5156" s="13"/>
      <c r="BG5156" s="13"/>
      <c r="BH5156" s="13"/>
      <c r="BI5156" s="13"/>
      <c r="BJ5156" s="13"/>
      <c r="BK5156" s="13"/>
    </row>
    <row r="5157" spans="1:63" s="45" customFormat="1" x14ac:dyDescent="0.3">
      <c r="A5157" s="13"/>
      <c r="B5157" s="43"/>
      <c r="C5157" s="13"/>
      <c r="D5157" s="13"/>
      <c r="E5157" s="43"/>
      <c r="F5157" s="13"/>
      <c r="G5157" s="13"/>
      <c r="H5157" s="13"/>
      <c r="I5157" s="13"/>
      <c r="J5157" s="13"/>
      <c r="K5157" s="13"/>
      <c r="L5157" s="13"/>
      <c r="M5157" s="13"/>
      <c r="N5157" s="13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13"/>
      <c r="AH5157" s="13"/>
      <c r="AI5157" s="13"/>
      <c r="AJ5157" s="13"/>
      <c r="AK5157" s="43"/>
      <c r="AL5157" s="43"/>
      <c r="AM5157" s="43"/>
      <c r="AN5157" s="43"/>
      <c r="AO5157" s="43"/>
      <c r="AP5157" s="43"/>
      <c r="AQ5157" s="43"/>
      <c r="AR5157" s="43"/>
      <c r="AS5157" s="43"/>
      <c r="AT5157" s="43"/>
      <c r="AU5157" s="43"/>
      <c r="AV5157" s="43"/>
      <c r="AW5157" s="43"/>
      <c r="AX5157" s="43"/>
      <c r="AY5157" s="43"/>
      <c r="AZ5157" s="43"/>
      <c r="BA5157" s="43"/>
      <c r="BB5157" s="43"/>
      <c r="BC5157" s="43"/>
      <c r="BD5157" s="43"/>
      <c r="BE5157" s="13"/>
      <c r="BF5157" s="13"/>
      <c r="BG5157" s="13"/>
      <c r="BH5157" s="13"/>
      <c r="BI5157" s="13"/>
      <c r="BJ5157" s="13"/>
      <c r="BK5157" s="13"/>
    </row>
    <row r="5158" spans="1:63" s="45" customFormat="1" x14ac:dyDescent="0.3">
      <c r="A5158" s="13"/>
      <c r="B5158" s="43"/>
      <c r="C5158" s="13"/>
      <c r="D5158" s="13"/>
      <c r="E5158" s="43"/>
      <c r="F5158" s="13"/>
      <c r="G5158" s="13"/>
      <c r="H5158" s="13"/>
      <c r="I5158" s="13"/>
      <c r="J5158" s="13"/>
      <c r="K5158" s="13"/>
      <c r="L5158" s="13"/>
      <c r="M5158" s="13"/>
      <c r="N5158" s="13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13"/>
      <c r="AH5158" s="13"/>
      <c r="AI5158" s="13"/>
      <c r="AJ5158" s="13"/>
      <c r="AK5158" s="43"/>
      <c r="AL5158" s="43"/>
      <c r="AM5158" s="43"/>
      <c r="AN5158" s="43"/>
      <c r="AO5158" s="43"/>
      <c r="AP5158" s="43"/>
      <c r="AQ5158" s="43"/>
      <c r="AR5158" s="43"/>
      <c r="AS5158" s="43"/>
      <c r="AT5158" s="43"/>
      <c r="AU5158" s="43"/>
      <c r="AV5158" s="43"/>
      <c r="AW5158" s="43"/>
      <c r="AX5158" s="43"/>
      <c r="AY5158" s="43"/>
      <c r="AZ5158" s="43"/>
      <c r="BA5158" s="43"/>
      <c r="BB5158" s="43"/>
      <c r="BC5158" s="43"/>
      <c r="BD5158" s="43"/>
      <c r="BE5158" s="13"/>
      <c r="BF5158" s="13"/>
      <c r="BG5158" s="13"/>
      <c r="BH5158" s="13"/>
      <c r="BI5158" s="13"/>
      <c r="BJ5158" s="13"/>
      <c r="BK5158" s="13"/>
    </row>
    <row r="5159" spans="1:63" s="45" customFormat="1" x14ac:dyDescent="0.3">
      <c r="A5159" s="13"/>
      <c r="B5159" s="43"/>
      <c r="C5159" s="13"/>
      <c r="D5159" s="13"/>
      <c r="E5159" s="43"/>
      <c r="F5159" s="13"/>
      <c r="G5159" s="13"/>
      <c r="H5159" s="13"/>
      <c r="I5159" s="13"/>
      <c r="J5159" s="13"/>
      <c r="K5159" s="13"/>
      <c r="L5159" s="13"/>
      <c r="M5159" s="13"/>
      <c r="N5159" s="13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13"/>
      <c r="AH5159" s="13"/>
      <c r="AI5159" s="13"/>
      <c r="AJ5159" s="13"/>
      <c r="AK5159" s="43"/>
      <c r="AL5159" s="43"/>
      <c r="AM5159" s="43"/>
      <c r="AN5159" s="43"/>
      <c r="AO5159" s="43"/>
      <c r="AP5159" s="43"/>
      <c r="AQ5159" s="43"/>
      <c r="AR5159" s="43"/>
      <c r="AS5159" s="43"/>
      <c r="AT5159" s="43"/>
      <c r="AU5159" s="43"/>
      <c r="AV5159" s="43"/>
      <c r="AW5159" s="43"/>
      <c r="AX5159" s="43"/>
      <c r="AY5159" s="43"/>
      <c r="AZ5159" s="43"/>
      <c r="BA5159" s="43"/>
      <c r="BB5159" s="43"/>
      <c r="BC5159" s="43"/>
      <c r="BD5159" s="43"/>
      <c r="BE5159" s="13"/>
      <c r="BF5159" s="13"/>
      <c r="BG5159" s="13"/>
      <c r="BH5159" s="13"/>
      <c r="BI5159" s="13"/>
      <c r="BJ5159" s="13"/>
      <c r="BK5159" s="13"/>
    </row>
    <row r="5160" spans="1:63" s="45" customFormat="1" x14ac:dyDescent="0.3">
      <c r="A5160" s="13"/>
      <c r="B5160" s="43"/>
      <c r="C5160" s="13"/>
      <c r="D5160" s="13"/>
      <c r="E5160" s="43"/>
      <c r="F5160" s="13"/>
      <c r="G5160" s="13"/>
      <c r="H5160" s="13"/>
      <c r="I5160" s="13"/>
      <c r="J5160" s="13"/>
      <c r="K5160" s="13"/>
      <c r="L5160" s="13"/>
      <c r="M5160" s="13"/>
      <c r="N5160" s="13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13"/>
      <c r="AH5160" s="13"/>
      <c r="AI5160" s="13"/>
      <c r="AJ5160" s="13"/>
      <c r="AK5160" s="43"/>
      <c r="AL5160" s="43"/>
      <c r="AM5160" s="43"/>
      <c r="AN5160" s="43"/>
      <c r="AO5160" s="43"/>
      <c r="AP5160" s="43"/>
      <c r="AQ5160" s="43"/>
      <c r="AR5160" s="43"/>
      <c r="AS5160" s="43"/>
      <c r="AT5160" s="43"/>
      <c r="AU5160" s="43"/>
      <c r="AV5160" s="43"/>
      <c r="AW5160" s="43"/>
      <c r="AX5160" s="43"/>
      <c r="AY5160" s="43"/>
      <c r="AZ5160" s="43"/>
      <c r="BA5160" s="43"/>
      <c r="BB5160" s="43"/>
      <c r="BC5160" s="43"/>
      <c r="BD5160" s="43"/>
      <c r="BE5160" s="13"/>
      <c r="BF5160" s="13"/>
      <c r="BG5160" s="13"/>
      <c r="BH5160" s="13"/>
      <c r="BI5160" s="13"/>
      <c r="BJ5160" s="13"/>
      <c r="BK5160" s="13"/>
    </row>
    <row r="5161" spans="1:63" s="45" customFormat="1" x14ac:dyDescent="0.3">
      <c r="A5161" s="13"/>
      <c r="B5161" s="43"/>
      <c r="C5161" s="13"/>
      <c r="D5161" s="13"/>
      <c r="E5161" s="43"/>
      <c r="F5161" s="13"/>
      <c r="G5161" s="13"/>
      <c r="H5161" s="13"/>
      <c r="I5161" s="13"/>
      <c r="J5161" s="13"/>
      <c r="K5161" s="13"/>
      <c r="L5161" s="13"/>
      <c r="M5161" s="13"/>
      <c r="N5161" s="13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13"/>
      <c r="AH5161" s="13"/>
      <c r="AI5161" s="13"/>
      <c r="AJ5161" s="13"/>
      <c r="AK5161" s="43"/>
      <c r="AL5161" s="43"/>
      <c r="AM5161" s="43"/>
      <c r="AN5161" s="43"/>
      <c r="AO5161" s="43"/>
      <c r="AP5161" s="43"/>
      <c r="AQ5161" s="43"/>
      <c r="AR5161" s="43"/>
      <c r="AS5161" s="43"/>
      <c r="AT5161" s="43"/>
      <c r="AU5161" s="43"/>
      <c r="AV5161" s="43"/>
      <c r="AW5161" s="43"/>
      <c r="AX5161" s="43"/>
      <c r="AY5161" s="43"/>
      <c r="AZ5161" s="43"/>
      <c r="BA5161" s="43"/>
      <c r="BB5161" s="43"/>
      <c r="BC5161" s="43"/>
      <c r="BD5161" s="43"/>
      <c r="BE5161" s="13"/>
      <c r="BF5161" s="13"/>
      <c r="BG5161" s="13"/>
      <c r="BH5161" s="13"/>
      <c r="BI5161" s="13"/>
      <c r="BJ5161" s="13"/>
      <c r="BK5161" s="13"/>
    </row>
    <row r="5162" spans="1:63" s="45" customFormat="1" x14ac:dyDescent="0.3">
      <c r="A5162" s="13"/>
      <c r="B5162" s="43"/>
      <c r="C5162" s="13"/>
      <c r="D5162" s="13"/>
      <c r="E5162" s="43"/>
      <c r="F5162" s="13"/>
      <c r="G5162" s="13"/>
      <c r="H5162" s="13"/>
      <c r="I5162" s="13"/>
      <c r="J5162" s="13"/>
      <c r="K5162" s="13"/>
      <c r="L5162" s="13"/>
      <c r="M5162" s="13"/>
      <c r="N5162" s="13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13"/>
      <c r="AH5162" s="13"/>
      <c r="AI5162" s="13"/>
      <c r="AJ5162" s="13"/>
      <c r="AK5162" s="43"/>
      <c r="AL5162" s="43"/>
      <c r="AM5162" s="43"/>
      <c r="AN5162" s="43"/>
      <c r="AO5162" s="43"/>
      <c r="AP5162" s="43"/>
      <c r="AQ5162" s="43"/>
      <c r="AR5162" s="43"/>
      <c r="AS5162" s="43"/>
      <c r="AT5162" s="43"/>
      <c r="AU5162" s="43"/>
      <c r="AV5162" s="43"/>
      <c r="AW5162" s="43"/>
      <c r="AX5162" s="43"/>
      <c r="AY5162" s="43"/>
      <c r="AZ5162" s="43"/>
      <c r="BA5162" s="43"/>
      <c r="BB5162" s="43"/>
      <c r="BC5162" s="43"/>
      <c r="BD5162" s="43"/>
      <c r="BE5162" s="13"/>
      <c r="BF5162" s="13"/>
      <c r="BG5162" s="13"/>
      <c r="BH5162" s="13"/>
      <c r="BI5162" s="13"/>
      <c r="BJ5162" s="13"/>
      <c r="BK5162" s="13"/>
    </row>
    <row r="5163" spans="1:63" s="45" customFormat="1" x14ac:dyDescent="0.3">
      <c r="A5163" s="13"/>
      <c r="B5163" s="43"/>
      <c r="C5163" s="13"/>
      <c r="D5163" s="13"/>
      <c r="E5163" s="43"/>
      <c r="F5163" s="13"/>
      <c r="G5163" s="13"/>
      <c r="H5163" s="13"/>
      <c r="I5163" s="13"/>
      <c r="J5163" s="13"/>
      <c r="K5163" s="13"/>
      <c r="L5163" s="13"/>
      <c r="M5163" s="13"/>
      <c r="N5163" s="13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13"/>
      <c r="AH5163" s="13"/>
      <c r="AI5163" s="13"/>
      <c r="AJ5163" s="13"/>
      <c r="AK5163" s="43"/>
      <c r="AL5163" s="43"/>
      <c r="AM5163" s="43"/>
      <c r="AN5163" s="43"/>
      <c r="AO5163" s="43"/>
      <c r="AP5163" s="43"/>
      <c r="AQ5163" s="43"/>
      <c r="AR5163" s="43"/>
      <c r="AS5163" s="43"/>
      <c r="AT5163" s="43"/>
      <c r="AU5163" s="43"/>
      <c r="AV5163" s="43"/>
      <c r="AW5163" s="43"/>
      <c r="AX5163" s="43"/>
      <c r="AY5163" s="43"/>
      <c r="AZ5163" s="43"/>
      <c r="BA5163" s="43"/>
      <c r="BB5163" s="43"/>
      <c r="BC5163" s="43"/>
      <c r="BD5163" s="43"/>
      <c r="BE5163" s="13"/>
      <c r="BF5163" s="13"/>
      <c r="BG5163" s="13"/>
      <c r="BH5163" s="13"/>
      <c r="BI5163" s="13"/>
      <c r="BJ5163" s="13"/>
      <c r="BK5163" s="13"/>
    </row>
    <row r="5164" spans="1:63" s="45" customFormat="1" x14ac:dyDescent="0.3">
      <c r="A5164" s="13"/>
      <c r="B5164" s="43"/>
      <c r="C5164" s="13"/>
      <c r="D5164" s="13"/>
      <c r="E5164" s="43"/>
      <c r="F5164" s="13"/>
      <c r="G5164" s="13"/>
      <c r="H5164" s="13"/>
      <c r="I5164" s="13"/>
      <c r="J5164" s="13"/>
      <c r="K5164" s="13"/>
      <c r="L5164" s="13"/>
      <c r="M5164" s="13"/>
      <c r="N5164" s="13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13"/>
      <c r="AH5164" s="13"/>
      <c r="AI5164" s="13"/>
      <c r="AJ5164" s="13"/>
      <c r="AK5164" s="43"/>
      <c r="AL5164" s="43"/>
      <c r="AM5164" s="43"/>
      <c r="AN5164" s="43"/>
      <c r="AO5164" s="43"/>
      <c r="AP5164" s="43"/>
      <c r="AQ5164" s="43"/>
      <c r="AR5164" s="43"/>
      <c r="AS5164" s="43"/>
      <c r="AT5164" s="43"/>
      <c r="AU5164" s="43"/>
      <c r="AV5164" s="43"/>
      <c r="AW5164" s="43"/>
      <c r="AX5164" s="43"/>
      <c r="AY5164" s="43"/>
      <c r="AZ5164" s="43"/>
      <c r="BA5164" s="43"/>
      <c r="BB5164" s="43"/>
      <c r="BC5164" s="43"/>
      <c r="BD5164" s="43"/>
      <c r="BE5164" s="13"/>
      <c r="BF5164" s="13"/>
      <c r="BG5164" s="13"/>
      <c r="BH5164" s="13"/>
      <c r="BI5164" s="13"/>
      <c r="BJ5164" s="13"/>
      <c r="BK5164" s="13"/>
    </row>
    <row r="5165" spans="1:63" s="45" customFormat="1" x14ac:dyDescent="0.3">
      <c r="A5165" s="13"/>
      <c r="B5165" s="43"/>
      <c r="C5165" s="13"/>
      <c r="D5165" s="13"/>
      <c r="E5165" s="43"/>
      <c r="F5165" s="13"/>
      <c r="G5165" s="13"/>
      <c r="H5165" s="13"/>
      <c r="I5165" s="13"/>
      <c r="J5165" s="13"/>
      <c r="K5165" s="13"/>
      <c r="L5165" s="13"/>
      <c r="M5165" s="13"/>
      <c r="N5165" s="13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13"/>
      <c r="AH5165" s="13"/>
      <c r="AI5165" s="13"/>
      <c r="AJ5165" s="13"/>
      <c r="AK5165" s="43"/>
      <c r="AL5165" s="43"/>
      <c r="AM5165" s="43"/>
      <c r="AN5165" s="43"/>
      <c r="AO5165" s="43"/>
      <c r="AP5165" s="43"/>
      <c r="AQ5165" s="43"/>
      <c r="AR5165" s="43"/>
      <c r="AS5165" s="43"/>
      <c r="AT5165" s="43"/>
      <c r="AU5165" s="43"/>
      <c r="AV5165" s="43"/>
      <c r="AW5165" s="43"/>
      <c r="AX5165" s="43"/>
      <c r="AY5165" s="43"/>
      <c r="AZ5165" s="43"/>
      <c r="BA5165" s="43"/>
      <c r="BB5165" s="43"/>
      <c r="BC5165" s="43"/>
      <c r="BD5165" s="43"/>
      <c r="BE5165" s="13"/>
      <c r="BF5165" s="13"/>
      <c r="BG5165" s="13"/>
      <c r="BH5165" s="13"/>
      <c r="BI5165" s="13"/>
      <c r="BJ5165" s="13"/>
      <c r="BK5165" s="13"/>
    </row>
    <row r="5166" spans="1:63" s="45" customFormat="1" x14ac:dyDescent="0.3">
      <c r="A5166" s="13"/>
      <c r="B5166" s="43"/>
      <c r="C5166" s="13"/>
      <c r="D5166" s="13"/>
      <c r="E5166" s="43"/>
      <c r="F5166" s="13"/>
      <c r="G5166" s="13"/>
      <c r="H5166" s="13"/>
      <c r="I5166" s="13"/>
      <c r="J5166" s="13"/>
      <c r="K5166" s="13"/>
      <c r="L5166" s="13"/>
      <c r="M5166" s="13"/>
      <c r="N5166" s="13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13"/>
      <c r="AH5166" s="13"/>
      <c r="AI5166" s="13"/>
      <c r="AJ5166" s="13"/>
      <c r="AK5166" s="43"/>
      <c r="AL5166" s="43"/>
      <c r="AM5166" s="43"/>
      <c r="AN5166" s="43"/>
      <c r="AO5166" s="43"/>
      <c r="AP5166" s="43"/>
      <c r="AQ5166" s="43"/>
      <c r="AR5166" s="43"/>
      <c r="AS5166" s="43"/>
      <c r="AT5166" s="43"/>
      <c r="AU5166" s="43"/>
      <c r="AV5166" s="43"/>
      <c r="AW5166" s="43"/>
      <c r="AX5166" s="43"/>
      <c r="AY5166" s="43"/>
      <c r="AZ5166" s="43"/>
      <c r="BA5166" s="43"/>
      <c r="BB5166" s="43"/>
      <c r="BC5166" s="43"/>
      <c r="BD5166" s="43"/>
      <c r="BE5166" s="13"/>
      <c r="BF5166" s="13"/>
      <c r="BG5166" s="13"/>
      <c r="BH5166" s="13"/>
      <c r="BI5166" s="13"/>
      <c r="BJ5166" s="13"/>
      <c r="BK5166" s="13"/>
    </row>
    <row r="5167" spans="1:63" s="45" customFormat="1" x14ac:dyDescent="0.3">
      <c r="A5167" s="13"/>
      <c r="B5167" s="43"/>
      <c r="C5167" s="13"/>
      <c r="D5167" s="13"/>
      <c r="E5167" s="43"/>
      <c r="F5167" s="13"/>
      <c r="G5167" s="13"/>
      <c r="H5167" s="13"/>
      <c r="I5167" s="13"/>
      <c r="J5167" s="13"/>
      <c r="K5167" s="13"/>
      <c r="L5167" s="13"/>
      <c r="M5167" s="13"/>
      <c r="N5167" s="13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13"/>
      <c r="AH5167" s="13"/>
      <c r="AI5167" s="13"/>
      <c r="AJ5167" s="13"/>
      <c r="AK5167" s="43"/>
      <c r="AL5167" s="43"/>
      <c r="AM5167" s="43"/>
      <c r="AN5167" s="43"/>
      <c r="AO5167" s="43"/>
      <c r="AP5167" s="43"/>
      <c r="AQ5167" s="43"/>
      <c r="AR5167" s="43"/>
      <c r="AS5167" s="43"/>
      <c r="AT5167" s="43"/>
      <c r="AU5167" s="43"/>
      <c r="AV5167" s="43"/>
      <c r="AW5167" s="43"/>
      <c r="AX5167" s="43"/>
      <c r="AY5167" s="43"/>
      <c r="AZ5167" s="43"/>
      <c r="BA5167" s="43"/>
      <c r="BB5167" s="43"/>
      <c r="BC5167" s="43"/>
      <c r="BD5167" s="43"/>
      <c r="BE5167" s="13"/>
      <c r="BF5167" s="13"/>
      <c r="BG5167" s="13"/>
      <c r="BH5167" s="13"/>
      <c r="BI5167" s="13"/>
      <c r="BJ5167" s="13"/>
      <c r="BK5167" s="13"/>
    </row>
    <row r="5168" spans="1:63" s="45" customFormat="1" x14ac:dyDescent="0.3">
      <c r="A5168" s="13"/>
      <c r="B5168" s="43"/>
      <c r="C5168" s="13"/>
      <c r="D5168" s="13"/>
      <c r="E5168" s="43"/>
      <c r="F5168" s="13"/>
      <c r="G5168" s="13"/>
      <c r="H5168" s="13"/>
      <c r="I5168" s="13"/>
      <c r="J5168" s="13"/>
      <c r="K5168" s="13"/>
      <c r="L5168" s="13"/>
      <c r="M5168" s="13"/>
      <c r="N5168" s="13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13"/>
      <c r="AH5168" s="13"/>
      <c r="AI5168" s="13"/>
      <c r="AJ5168" s="13"/>
      <c r="AK5168" s="43"/>
      <c r="AL5168" s="43"/>
      <c r="AM5168" s="43"/>
      <c r="AN5168" s="43"/>
      <c r="AO5168" s="43"/>
      <c r="AP5168" s="43"/>
      <c r="AQ5168" s="43"/>
      <c r="AR5168" s="43"/>
      <c r="AS5168" s="43"/>
      <c r="AT5168" s="43"/>
      <c r="AU5168" s="43"/>
      <c r="AV5168" s="43"/>
      <c r="AW5168" s="43"/>
      <c r="AX5168" s="43"/>
      <c r="AY5168" s="43"/>
      <c r="AZ5168" s="43"/>
      <c r="BA5168" s="43"/>
      <c r="BB5168" s="43"/>
      <c r="BC5168" s="43"/>
      <c r="BD5168" s="43"/>
      <c r="BE5168" s="13"/>
      <c r="BF5168" s="13"/>
      <c r="BG5168" s="13"/>
      <c r="BH5168" s="13"/>
      <c r="BI5168" s="13"/>
      <c r="BJ5168" s="13"/>
      <c r="BK5168" s="13"/>
    </row>
    <row r="5169" spans="1:63" s="45" customFormat="1" x14ac:dyDescent="0.3">
      <c r="A5169" s="13"/>
      <c r="B5169" s="43"/>
      <c r="C5169" s="13"/>
      <c r="D5169" s="13"/>
      <c r="E5169" s="43"/>
      <c r="F5169" s="13"/>
      <c r="G5169" s="13"/>
      <c r="H5169" s="13"/>
      <c r="I5169" s="13"/>
      <c r="J5169" s="13"/>
      <c r="K5169" s="13"/>
      <c r="L5169" s="13"/>
      <c r="M5169" s="13"/>
      <c r="N5169" s="13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13"/>
      <c r="AH5169" s="13"/>
      <c r="AI5169" s="13"/>
      <c r="AJ5169" s="13"/>
      <c r="AK5169" s="43"/>
      <c r="AL5169" s="43"/>
      <c r="AM5169" s="43"/>
      <c r="AN5169" s="43"/>
      <c r="AO5169" s="43"/>
      <c r="AP5169" s="43"/>
      <c r="AQ5169" s="43"/>
      <c r="AR5169" s="43"/>
      <c r="AS5169" s="43"/>
      <c r="AT5169" s="43"/>
      <c r="AU5169" s="43"/>
      <c r="AV5169" s="43"/>
      <c r="AW5169" s="43"/>
      <c r="AX5169" s="43"/>
      <c r="AY5169" s="43"/>
      <c r="AZ5169" s="43"/>
      <c r="BA5169" s="43"/>
      <c r="BB5169" s="43"/>
      <c r="BC5169" s="43"/>
      <c r="BD5169" s="43"/>
      <c r="BE5169" s="13"/>
      <c r="BF5169" s="13"/>
      <c r="BG5169" s="13"/>
      <c r="BH5169" s="13"/>
      <c r="BI5169" s="13"/>
      <c r="BJ5169" s="13"/>
      <c r="BK5169" s="13"/>
    </row>
    <row r="5170" spans="1:63" s="45" customFormat="1" x14ac:dyDescent="0.3">
      <c r="A5170" s="13"/>
      <c r="B5170" s="43"/>
      <c r="C5170" s="13"/>
      <c r="D5170" s="13"/>
      <c r="E5170" s="43"/>
      <c r="F5170" s="13"/>
      <c r="G5170" s="13"/>
      <c r="H5170" s="13"/>
      <c r="I5170" s="13"/>
      <c r="J5170" s="13"/>
      <c r="K5170" s="13"/>
      <c r="L5170" s="13"/>
      <c r="M5170" s="13"/>
      <c r="N5170" s="13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13"/>
      <c r="AH5170" s="13"/>
      <c r="AI5170" s="13"/>
      <c r="AJ5170" s="13"/>
      <c r="AK5170" s="43"/>
      <c r="AL5170" s="43"/>
      <c r="AM5170" s="43"/>
      <c r="AN5170" s="43"/>
      <c r="AO5170" s="43"/>
      <c r="AP5170" s="43"/>
      <c r="AQ5170" s="43"/>
      <c r="AR5170" s="43"/>
      <c r="AS5170" s="43"/>
      <c r="AT5170" s="43"/>
      <c r="AU5170" s="43"/>
      <c r="AV5170" s="43"/>
      <c r="AW5170" s="43"/>
      <c r="AX5170" s="43"/>
      <c r="AY5170" s="43"/>
      <c r="AZ5170" s="43"/>
      <c r="BA5170" s="43"/>
      <c r="BB5170" s="43"/>
      <c r="BC5170" s="43"/>
      <c r="BD5170" s="43"/>
      <c r="BE5170" s="13"/>
      <c r="BF5170" s="13"/>
      <c r="BG5170" s="13"/>
      <c r="BH5170" s="13"/>
      <c r="BI5170" s="13"/>
      <c r="BJ5170" s="13"/>
      <c r="BK5170" s="13"/>
    </row>
    <row r="5171" spans="1:63" s="45" customFormat="1" x14ac:dyDescent="0.3">
      <c r="A5171" s="13"/>
      <c r="B5171" s="43"/>
      <c r="C5171" s="13"/>
      <c r="D5171" s="13"/>
      <c r="E5171" s="43"/>
      <c r="F5171" s="13"/>
      <c r="G5171" s="13"/>
      <c r="H5171" s="13"/>
      <c r="I5171" s="13"/>
      <c r="J5171" s="13"/>
      <c r="K5171" s="13"/>
      <c r="L5171" s="13"/>
      <c r="M5171" s="13"/>
      <c r="N5171" s="13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13"/>
      <c r="AH5171" s="13"/>
      <c r="AI5171" s="13"/>
      <c r="AJ5171" s="13"/>
      <c r="AK5171" s="43"/>
      <c r="AL5171" s="43"/>
      <c r="AM5171" s="43"/>
      <c r="AN5171" s="43"/>
      <c r="AO5171" s="43"/>
      <c r="AP5171" s="43"/>
      <c r="AQ5171" s="43"/>
      <c r="AR5171" s="43"/>
      <c r="AS5171" s="43"/>
      <c r="AT5171" s="43"/>
      <c r="AU5171" s="43"/>
      <c r="AV5171" s="43"/>
      <c r="AW5171" s="43"/>
      <c r="AX5171" s="43"/>
      <c r="AY5171" s="43"/>
      <c r="AZ5171" s="43"/>
      <c r="BA5171" s="43"/>
      <c r="BB5171" s="43"/>
      <c r="BC5171" s="43"/>
      <c r="BD5171" s="43"/>
      <c r="BE5171" s="13"/>
      <c r="BF5171" s="13"/>
      <c r="BG5171" s="13"/>
      <c r="BH5171" s="13"/>
      <c r="BI5171" s="13"/>
      <c r="BJ5171" s="13"/>
      <c r="BK5171" s="13"/>
    </row>
    <row r="5172" spans="1:63" s="45" customFormat="1" x14ac:dyDescent="0.3">
      <c r="A5172" s="13"/>
      <c r="B5172" s="43"/>
      <c r="C5172" s="13"/>
      <c r="D5172" s="13"/>
      <c r="E5172" s="43"/>
      <c r="F5172" s="13"/>
      <c r="G5172" s="13"/>
      <c r="H5172" s="13"/>
      <c r="I5172" s="13"/>
      <c r="J5172" s="13"/>
      <c r="K5172" s="13"/>
      <c r="L5172" s="13"/>
      <c r="M5172" s="13"/>
      <c r="N5172" s="13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13"/>
      <c r="AH5172" s="13"/>
      <c r="AI5172" s="13"/>
      <c r="AJ5172" s="13"/>
      <c r="AK5172" s="43"/>
      <c r="AL5172" s="43"/>
      <c r="AM5172" s="43"/>
      <c r="AN5172" s="43"/>
      <c r="AO5172" s="43"/>
      <c r="AP5172" s="43"/>
      <c r="AQ5172" s="43"/>
      <c r="AR5172" s="43"/>
      <c r="AS5172" s="43"/>
      <c r="AT5172" s="43"/>
      <c r="AU5172" s="43"/>
      <c r="AV5172" s="43"/>
      <c r="AW5172" s="43"/>
      <c r="AX5172" s="43"/>
      <c r="AY5172" s="43"/>
      <c r="AZ5172" s="43"/>
      <c r="BA5172" s="43"/>
      <c r="BB5172" s="43"/>
      <c r="BC5172" s="43"/>
      <c r="BD5172" s="43"/>
      <c r="BE5172" s="13"/>
      <c r="BF5172" s="13"/>
      <c r="BG5172" s="13"/>
      <c r="BH5172" s="13"/>
      <c r="BI5172" s="13"/>
      <c r="BJ5172" s="13"/>
      <c r="BK5172" s="13"/>
    </row>
    <row r="5173" spans="1:63" s="45" customFormat="1" x14ac:dyDescent="0.3">
      <c r="A5173" s="13"/>
      <c r="B5173" s="43"/>
      <c r="C5173" s="13"/>
      <c r="D5173" s="13"/>
      <c r="E5173" s="43"/>
      <c r="F5173" s="13"/>
      <c r="G5173" s="13"/>
      <c r="H5173" s="13"/>
      <c r="I5173" s="13"/>
      <c r="J5173" s="13"/>
      <c r="K5173" s="13"/>
      <c r="L5173" s="13"/>
      <c r="M5173" s="13"/>
      <c r="N5173" s="13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13"/>
      <c r="AH5173" s="13"/>
      <c r="AI5173" s="13"/>
      <c r="AJ5173" s="13"/>
      <c r="AK5173" s="43"/>
      <c r="AL5173" s="43"/>
      <c r="AM5173" s="43"/>
      <c r="AN5173" s="43"/>
      <c r="AO5173" s="43"/>
      <c r="AP5173" s="43"/>
      <c r="AQ5173" s="43"/>
      <c r="AR5173" s="43"/>
      <c r="AS5173" s="43"/>
      <c r="AT5173" s="43"/>
      <c r="AU5173" s="43"/>
      <c r="AV5173" s="43"/>
      <c r="AW5173" s="43"/>
      <c r="AX5173" s="43"/>
      <c r="AY5173" s="43"/>
      <c r="AZ5173" s="43"/>
      <c r="BA5173" s="43"/>
      <c r="BB5173" s="43"/>
      <c r="BC5173" s="43"/>
      <c r="BD5173" s="43"/>
      <c r="BE5173" s="13"/>
      <c r="BF5173" s="13"/>
      <c r="BG5173" s="13"/>
      <c r="BH5173" s="13"/>
      <c r="BI5173" s="13"/>
      <c r="BJ5173" s="13"/>
      <c r="BK5173" s="13"/>
    </row>
    <row r="5174" spans="1:63" s="45" customFormat="1" x14ac:dyDescent="0.3">
      <c r="A5174" s="13"/>
      <c r="B5174" s="43"/>
      <c r="C5174" s="13"/>
      <c r="D5174" s="13"/>
      <c r="E5174" s="43"/>
      <c r="F5174" s="13"/>
      <c r="G5174" s="13"/>
      <c r="H5174" s="13"/>
      <c r="I5174" s="13"/>
      <c r="J5174" s="13"/>
      <c r="K5174" s="13"/>
      <c r="L5174" s="13"/>
      <c r="M5174" s="13"/>
      <c r="N5174" s="13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13"/>
      <c r="AH5174" s="13"/>
      <c r="AI5174" s="13"/>
      <c r="AJ5174" s="13"/>
      <c r="AK5174" s="43"/>
      <c r="AL5174" s="43"/>
      <c r="AM5174" s="43"/>
      <c r="AN5174" s="43"/>
      <c r="AO5174" s="43"/>
      <c r="AP5174" s="43"/>
      <c r="AQ5174" s="43"/>
      <c r="AR5174" s="43"/>
      <c r="AS5174" s="43"/>
      <c r="AT5174" s="43"/>
      <c r="AU5174" s="43"/>
      <c r="AV5174" s="43"/>
      <c r="AW5174" s="43"/>
      <c r="AX5174" s="43"/>
      <c r="AY5174" s="43"/>
      <c r="AZ5174" s="43"/>
      <c r="BA5174" s="43"/>
      <c r="BB5174" s="43"/>
      <c r="BC5174" s="43"/>
      <c r="BD5174" s="43"/>
      <c r="BE5174" s="13"/>
      <c r="BF5174" s="13"/>
      <c r="BG5174" s="13"/>
      <c r="BH5174" s="13"/>
      <c r="BI5174" s="13"/>
      <c r="BJ5174" s="13"/>
      <c r="BK5174" s="13"/>
    </row>
    <row r="5175" spans="1:63" s="45" customFormat="1" x14ac:dyDescent="0.3">
      <c r="A5175" s="13"/>
      <c r="B5175" s="43"/>
      <c r="C5175" s="13"/>
      <c r="D5175" s="13"/>
      <c r="E5175" s="43"/>
      <c r="F5175" s="13"/>
      <c r="G5175" s="13"/>
      <c r="H5175" s="13"/>
      <c r="I5175" s="13"/>
      <c r="J5175" s="13"/>
      <c r="K5175" s="13"/>
      <c r="L5175" s="13"/>
      <c r="M5175" s="13"/>
      <c r="N5175" s="13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13"/>
      <c r="AH5175" s="13"/>
      <c r="AI5175" s="13"/>
      <c r="AJ5175" s="13"/>
      <c r="AK5175" s="43"/>
      <c r="AL5175" s="43"/>
      <c r="AM5175" s="43"/>
      <c r="AN5175" s="43"/>
      <c r="AO5175" s="43"/>
      <c r="AP5175" s="43"/>
      <c r="AQ5175" s="43"/>
      <c r="AR5175" s="43"/>
      <c r="AS5175" s="43"/>
      <c r="AT5175" s="43"/>
      <c r="AU5175" s="43"/>
      <c r="AV5175" s="43"/>
      <c r="AW5175" s="43"/>
      <c r="AX5175" s="43"/>
      <c r="AY5175" s="43"/>
      <c r="AZ5175" s="43"/>
      <c r="BA5175" s="43"/>
      <c r="BB5175" s="43"/>
      <c r="BC5175" s="43"/>
      <c r="BD5175" s="43"/>
      <c r="BE5175" s="13"/>
      <c r="BF5175" s="13"/>
      <c r="BG5175" s="13"/>
      <c r="BH5175" s="13"/>
      <c r="BI5175" s="13"/>
      <c r="BJ5175" s="13"/>
      <c r="BK5175" s="13"/>
    </row>
    <row r="5176" spans="1:63" s="45" customFormat="1" x14ac:dyDescent="0.3">
      <c r="A5176" s="13"/>
      <c r="B5176" s="43"/>
      <c r="C5176" s="13"/>
      <c r="D5176" s="13"/>
      <c r="E5176" s="43"/>
      <c r="F5176" s="13"/>
      <c r="G5176" s="13"/>
      <c r="H5176" s="13"/>
      <c r="I5176" s="13"/>
      <c r="J5176" s="13"/>
      <c r="K5176" s="13"/>
      <c r="L5176" s="13"/>
      <c r="M5176" s="13"/>
      <c r="N5176" s="13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13"/>
      <c r="AH5176" s="13"/>
      <c r="AI5176" s="13"/>
      <c r="AJ5176" s="13"/>
      <c r="AK5176" s="43"/>
      <c r="AL5176" s="43"/>
      <c r="AM5176" s="43"/>
      <c r="AN5176" s="43"/>
      <c r="AO5176" s="43"/>
      <c r="AP5176" s="43"/>
      <c r="AQ5176" s="43"/>
      <c r="AR5176" s="43"/>
      <c r="AS5176" s="43"/>
      <c r="AT5176" s="43"/>
      <c r="AU5176" s="43"/>
      <c r="AV5176" s="43"/>
      <c r="AW5176" s="43"/>
      <c r="AX5176" s="43"/>
      <c r="AY5176" s="43"/>
      <c r="AZ5176" s="43"/>
      <c r="BA5176" s="43"/>
      <c r="BB5176" s="43"/>
      <c r="BC5176" s="43"/>
      <c r="BD5176" s="43"/>
      <c r="BE5176" s="13"/>
      <c r="BF5176" s="13"/>
      <c r="BG5176" s="13"/>
      <c r="BH5176" s="13"/>
      <c r="BI5176" s="13"/>
      <c r="BJ5176" s="13"/>
      <c r="BK5176" s="13"/>
    </row>
    <row r="5177" spans="1:63" s="45" customFormat="1" x14ac:dyDescent="0.3">
      <c r="A5177" s="13"/>
      <c r="B5177" s="43"/>
      <c r="C5177" s="13"/>
      <c r="D5177" s="13"/>
      <c r="E5177" s="43"/>
      <c r="F5177" s="13"/>
      <c r="G5177" s="13"/>
      <c r="H5177" s="13"/>
      <c r="I5177" s="13"/>
      <c r="J5177" s="13"/>
      <c r="K5177" s="13"/>
      <c r="L5177" s="13"/>
      <c r="M5177" s="13"/>
      <c r="N5177" s="13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13"/>
      <c r="AH5177" s="13"/>
      <c r="AI5177" s="13"/>
      <c r="AJ5177" s="13"/>
      <c r="AK5177" s="43"/>
      <c r="AL5177" s="43"/>
      <c r="AM5177" s="43"/>
      <c r="AN5177" s="43"/>
      <c r="AO5177" s="43"/>
      <c r="AP5177" s="43"/>
      <c r="AQ5177" s="43"/>
      <c r="AR5177" s="43"/>
      <c r="AS5177" s="43"/>
      <c r="AT5177" s="43"/>
      <c r="AU5177" s="43"/>
      <c r="AV5177" s="43"/>
      <c r="AW5177" s="43"/>
      <c r="AX5177" s="43"/>
      <c r="AY5177" s="43"/>
      <c r="AZ5177" s="43"/>
      <c r="BA5177" s="43"/>
      <c r="BB5177" s="43"/>
      <c r="BC5177" s="43"/>
      <c r="BD5177" s="43"/>
      <c r="BE5177" s="13"/>
      <c r="BF5177" s="13"/>
      <c r="BG5177" s="13"/>
      <c r="BH5177" s="13"/>
      <c r="BI5177" s="13"/>
      <c r="BJ5177" s="13"/>
      <c r="BK5177" s="13"/>
    </row>
    <row r="5178" spans="1:63" s="45" customFormat="1" x14ac:dyDescent="0.3">
      <c r="A5178" s="13"/>
      <c r="B5178" s="43"/>
      <c r="C5178" s="13"/>
      <c r="D5178" s="13"/>
      <c r="E5178" s="43"/>
      <c r="F5178" s="13"/>
      <c r="G5178" s="13"/>
      <c r="H5178" s="13"/>
      <c r="I5178" s="13"/>
      <c r="J5178" s="13"/>
      <c r="K5178" s="13"/>
      <c r="L5178" s="13"/>
      <c r="M5178" s="13"/>
      <c r="N5178" s="13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13"/>
      <c r="AH5178" s="13"/>
      <c r="AI5178" s="13"/>
      <c r="AJ5178" s="13"/>
      <c r="AK5178" s="43"/>
      <c r="AL5178" s="43"/>
      <c r="AM5178" s="43"/>
      <c r="AN5178" s="43"/>
      <c r="AO5178" s="43"/>
      <c r="AP5178" s="43"/>
      <c r="AQ5178" s="43"/>
      <c r="AR5178" s="43"/>
      <c r="AS5178" s="43"/>
      <c r="AT5178" s="43"/>
      <c r="AU5178" s="43"/>
      <c r="AV5178" s="43"/>
      <c r="AW5178" s="43"/>
      <c r="AX5178" s="43"/>
      <c r="AY5178" s="43"/>
      <c r="AZ5178" s="43"/>
      <c r="BA5178" s="43"/>
      <c r="BB5178" s="43"/>
      <c r="BC5178" s="43"/>
      <c r="BD5178" s="43"/>
      <c r="BE5178" s="13"/>
      <c r="BF5178" s="13"/>
      <c r="BG5178" s="13"/>
      <c r="BH5178" s="13"/>
      <c r="BI5178" s="13"/>
      <c r="BJ5178" s="13"/>
      <c r="BK5178" s="13"/>
    </row>
    <row r="5179" spans="1:63" s="45" customFormat="1" x14ac:dyDescent="0.3">
      <c r="A5179" s="13"/>
      <c r="B5179" s="43"/>
      <c r="C5179" s="13"/>
      <c r="D5179" s="13"/>
      <c r="E5179" s="43"/>
      <c r="F5179" s="13"/>
      <c r="G5179" s="13"/>
      <c r="H5179" s="13"/>
      <c r="I5179" s="13"/>
      <c r="J5179" s="13"/>
      <c r="K5179" s="13"/>
      <c r="L5179" s="13"/>
      <c r="M5179" s="13"/>
      <c r="N5179" s="13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13"/>
      <c r="AH5179" s="13"/>
      <c r="AI5179" s="13"/>
      <c r="AJ5179" s="13"/>
      <c r="AK5179" s="43"/>
      <c r="AL5179" s="43"/>
      <c r="AM5179" s="43"/>
      <c r="AN5179" s="43"/>
      <c r="AO5179" s="43"/>
      <c r="AP5179" s="43"/>
      <c r="AQ5179" s="43"/>
      <c r="AR5179" s="43"/>
      <c r="AS5179" s="43"/>
      <c r="AT5179" s="43"/>
      <c r="AU5179" s="43"/>
      <c r="AV5179" s="43"/>
      <c r="AW5179" s="43"/>
      <c r="AX5179" s="43"/>
      <c r="AY5179" s="43"/>
      <c r="AZ5179" s="43"/>
      <c r="BA5179" s="43"/>
      <c r="BB5179" s="43"/>
      <c r="BC5179" s="43"/>
      <c r="BD5179" s="43"/>
      <c r="BE5179" s="13"/>
      <c r="BF5179" s="13"/>
      <c r="BG5179" s="13"/>
      <c r="BH5179" s="13"/>
      <c r="BI5179" s="13"/>
      <c r="BJ5179" s="13"/>
      <c r="BK5179" s="13"/>
    </row>
    <row r="5180" spans="1:63" s="45" customFormat="1" x14ac:dyDescent="0.3">
      <c r="A5180" s="13"/>
      <c r="B5180" s="43"/>
      <c r="C5180" s="13"/>
      <c r="D5180" s="13"/>
      <c r="E5180" s="43"/>
      <c r="F5180" s="13"/>
      <c r="G5180" s="13"/>
      <c r="H5180" s="13"/>
      <c r="I5180" s="13"/>
      <c r="J5180" s="13"/>
      <c r="K5180" s="13"/>
      <c r="L5180" s="13"/>
      <c r="M5180" s="13"/>
      <c r="N5180" s="13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13"/>
      <c r="AH5180" s="13"/>
      <c r="AI5180" s="13"/>
      <c r="AJ5180" s="13"/>
      <c r="AK5180" s="43"/>
      <c r="AL5180" s="43"/>
      <c r="AM5180" s="43"/>
      <c r="AN5180" s="43"/>
      <c r="AO5180" s="43"/>
      <c r="AP5180" s="43"/>
      <c r="AQ5180" s="43"/>
      <c r="AR5180" s="43"/>
      <c r="AS5180" s="43"/>
      <c r="AT5180" s="43"/>
      <c r="AU5180" s="43"/>
      <c r="AV5180" s="43"/>
      <c r="AW5180" s="43"/>
      <c r="AX5180" s="43"/>
      <c r="AY5180" s="43"/>
      <c r="AZ5180" s="43"/>
      <c r="BA5180" s="43"/>
      <c r="BB5180" s="43"/>
      <c r="BC5180" s="43"/>
      <c r="BD5180" s="43"/>
      <c r="BE5180" s="13"/>
      <c r="BF5180" s="13"/>
      <c r="BG5180" s="13"/>
      <c r="BH5180" s="13"/>
      <c r="BI5180" s="13"/>
      <c r="BJ5180" s="13"/>
      <c r="BK5180" s="13"/>
    </row>
    <row r="5181" spans="1:63" s="45" customFormat="1" x14ac:dyDescent="0.3">
      <c r="A5181" s="13"/>
      <c r="B5181" s="43"/>
      <c r="C5181" s="13"/>
      <c r="D5181" s="13"/>
      <c r="E5181" s="43"/>
      <c r="F5181" s="13"/>
      <c r="G5181" s="13"/>
      <c r="H5181" s="13"/>
      <c r="I5181" s="13"/>
      <c r="J5181" s="13"/>
      <c r="K5181" s="13"/>
      <c r="L5181" s="13"/>
      <c r="M5181" s="13"/>
      <c r="N5181" s="13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13"/>
      <c r="AH5181" s="13"/>
      <c r="AI5181" s="13"/>
      <c r="AJ5181" s="13"/>
      <c r="AK5181" s="43"/>
      <c r="AL5181" s="43"/>
      <c r="AM5181" s="43"/>
      <c r="AN5181" s="43"/>
      <c r="AO5181" s="43"/>
      <c r="AP5181" s="43"/>
      <c r="AQ5181" s="43"/>
      <c r="AR5181" s="43"/>
      <c r="AS5181" s="43"/>
      <c r="AT5181" s="43"/>
      <c r="AU5181" s="43"/>
      <c r="AV5181" s="43"/>
      <c r="AW5181" s="43"/>
      <c r="AX5181" s="43"/>
      <c r="AY5181" s="43"/>
      <c r="AZ5181" s="43"/>
      <c r="BA5181" s="43"/>
      <c r="BB5181" s="43"/>
      <c r="BC5181" s="43"/>
      <c r="BD5181" s="43"/>
      <c r="BE5181" s="13"/>
      <c r="BF5181" s="13"/>
      <c r="BG5181" s="13"/>
      <c r="BH5181" s="13"/>
      <c r="BI5181" s="13"/>
      <c r="BJ5181" s="13"/>
      <c r="BK5181" s="13"/>
    </row>
    <row r="5182" spans="1:63" s="45" customFormat="1" x14ac:dyDescent="0.3">
      <c r="A5182" s="13"/>
      <c r="B5182" s="43"/>
      <c r="C5182" s="13"/>
      <c r="D5182" s="13"/>
      <c r="E5182" s="43"/>
      <c r="F5182" s="13"/>
      <c r="G5182" s="13"/>
      <c r="H5182" s="13"/>
      <c r="I5182" s="13"/>
      <c r="J5182" s="13"/>
      <c r="K5182" s="13"/>
      <c r="L5182" s="13"/>
      <c r="M5182" s="13"/>
      <c r="N5182" s="13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13"/>
      <c r="AH5182" s="13"/>
      <c r="AI5182" s="13"/>
      <c r="AJ5182" s="13"/>
      <c r="AK5182" s="43"/>
      <c r="AL5182" s="43"/>
      <c r="AM5182" s="43"/>
      <c r="AN5182" s="43"/>
      <c r="AO5182" s="43"/>
      <c r="AP5182" s="43"/>
      <c r="AQ5182" s="43"/>
      <c r="AR5182" s="43"/>
      <c r="AS5182" s="43"/>
      <c r="AT5182" s="43"/>
      <c r="AU5182" s="43"/>
      <c r="AV5182" s="43"/>
      <c r="AW5182" s="43"/>
      <c r="AX5182" s="43"/>
      <c r="AY5182" s="43"/>
      <c r="AZ5182" s="43"/>
      <c r="BA5182" s="43"/>
      <c r="BB5182" s="43"/>
      <c r="BC5182" s="43"/>
      <c r="BD5182" s="43"/>
      <c r="BE5182" s="13"/>
      <c r="BF5182" s="13"/>
      <c r="BG5182" s="13"/>
      <c r="BH5182" s="13"/>
      <c r="BI5182" s="13"/>
      <c r="BJ5182" s="13"/>
      <c r="BK5182" s="13"/>
    </row>
    <row r="5183" spans="1:63" s="45" customFormat="1" x14ac:dyDescent="0.3">
      <c r="A5183" s="13"/>
      <c r="B5183" s="43"/>
      <c r="C5183" s="13"/>
      <c r="D5183" s="13"/>
      <c r="E5183" s="43"/>
      <c r="F5183" s="13"/>
      <c r="G5183" s="13"/>
      <c r="H5183" s="13"/>
      <c r="I5183" s="13"/>
      <c r="J5183" s="13"/>
      <c r="K5183" s="13"/>
      <c r="L5183" s="13"/>
      <c r="M5183" s="13"/>
      <c r="N5183" s="13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13"/>
      <c r="AH5183" s="13"/>
      <c r="AI5183" s="13"/>
      <c r="AJ5183" s="13"/>
      <c r="AK5183" s="43"/>
      <c r="AL5183" s="43"/>
      <c r="AM5183" s="43"/>
      <c r="AN5183" s="43"/>
      <c r="AO5183" s="43"/>
      <c r="AP5183" s="43"/>
      <c r="AQ5183" s="43"/>
      <c r="AR5183" s="43"/>
      <c r="AS5183" s="43"/>
      <c r="AT5183" s="43"/>
      <c r="AU5183" s="43"/>
      <c r="AV5183" s="43"/>
      <c r="AW5183" s="43"/>
      <c r="AX5183" s="43"/>
      <c r="AY5183" s="43"/>
      <c r="AZ5183" s="43"/>
      <c r="BA5183" s="43"/>
      <c r="BB5183" s="43"/>
      <c r="BC5183" s="43"/>
      <c r="BD5183" s="43"/>
      <c r="BE5183" s="13"/>
      <c r="BF5183" s="13"/>
      <c r="BG5183" s="13"/>
      <c r="BH5183" s="13"/>
      <c r="BI5183" s="13"/>
      <c r="BJ5183" s="13"/>
      <c r="BK5183" s="13"/>
    </row>
    <row r="5184" spans="1:63" s="45" customFormat="1" x14ac:dyDescent="0.3">
      <c r="A5184" s="13"/>
      <c r="B5184" s="43"/>
      <c r="C5184" s="13"/>
      <c r="D5184" s="13"/>
      <c r="E5184" s="43"/>
      <c r="F5184" s="13"/>
      <c r="G5184" s="13"/>
      <c r="H5184" s="13"/>
      <c r="I5184" s="13"/>
      <c r="J5184" s="13"/>
      <c r="K5184" s="13"/>
      <c r="L5184" s="13"/>
      <c r="M5184" s="13"/>
      <c r="N5184" s="13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13"/>
      <c r="AH5184" s="13"/>
      <c r="AI5184" s="13"/>
      <c r="AJ5184" s="13"/>
      <c r="AK5184" s="43"/>
      <c r="AL5184" s="43"/>
      <c r="AM5184" s="43"/>
      <c r="AN5184" s="43"/>
      <c r="AO5184" s="43"/>
      <c r="AP5184" s="43"/>
      <c r="AQ5184" s="43"/>
      <c r="AR5184" s="43"/>
      <c r="AS5184" s="43"/>
      <c r="AT5184" s="43"/>
      <c r="AU5184" s="43"/>
      <c r="AV5184" s="43"/>
      <c r="AW5184" s="43"/>
      <c r="AX5184" s="43"/>
      <c r="AY5184" s="43"/>
      <c r="AZ5184" s="43"/>
      <c r="BA5184" s="43"/>
      <c r="BB5184" s="43"/>
      <c r="BC5184" s="43"/>
      <c r="BD5184" s="43"/>
      <c r="BE5184" s="13"/>
      <c r="BF5184" s="13"/>
      <c r="BG5184" s="13"/>
      <c r="BH5184" s="13"/>
      <c r="BI5184" s="13"/>
      <c r="BJ5184" s="13"/>
      <c r="BK5184" s="13"/>
    </row>
    <row r="5185" spans="1:63" s="45" customFormat="1" x14ac:dyDescent="0.3">
      <c r="A5185" s="13"/>
      <c r="B5185" s="43"/>
      <c r="C5185" s="13"/>
      <c r="D5185" s="13"/>
      <c r="E5185" s="43"/>
      <c r="F5185" s="13"/>
      <c r="G5185" s="13"/>
      <c r="H5185" s="13"/>
      <c r="I5185" s="13"/>
      <c r="J5185" s="13"/>
      <c r="K5185" s="13"/>
      <c r="L5185" s="13"/>
      <c r="M5185" s="13"/>
      <c r="N5185" s="13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13"/>
      <c r="AH5185" s="13"/>
      <c r="AI5185" s="13"/>
      <c r="AJ5185" s="13"/>
      <c r="AK5185" s="43"/>
      <c r="AL5185" s="43"/>
      <c r="AM5185" s="43"/>
      <c r="AN5185" s="43"/>
      <c r="AO5185" s="43"/>
      <c r="AP5185" s="43"/>
      <c r="AQ5185" s="43"/>
      <c r="AR5185" s="43"/>
      <c r="AS5185" s="43"/>
      <c r="AT5185" s="43"/>
      <c r="AU5185" s="43"/>
      <c r="AV5185" s="43"/>
      <c r="AW5185" s="43"/>
      <c r="AX5185" s="43"/>
      <c r="AY5185" s="43"/>
      <c r="AZ5185" s="43"/>
      <c r="BA5185" s="43"/>
      <c r="BB5185" s="43"/>
      <c r="BC5185" s="43"/>
      <c r="BD5185" s="43"/>
      <c r="BE5185" s="13"/>
      <c r="BF5185" s="13"/>
      <c r="BG5185" s="13"/>
      <c r="BH5185" s="13"/>
      <c r="BI5185" s="13"/>
      <c r="BJ5185" s="13"/>
      <c r="BK5185" s="13"/>
    </row>
    <row r="5186" spans="1:63" s="45" customFormat="1" x14ac:dyDescent="0.3">
      <c r="A5186" s="13"/>
      <c r="B5186" s="43"/>
      <c r="C5186" s="13"/>
      <c r="D5186" s="13"/>
      <c r="E5186" s="43"/>
      <c r="F5186" s="13"/>
      <c r="G5186" s="13"/>
      <c r="H5186" s="13"/>
      <c r="I5186" s="13"/>
      <c r="J5186" s="13"/>
      <c r="K5186" s="13"/>
      <c r="L5186" s="13"/>
      <c r="M5186" s="13"/>
      <c r="N5186" s="13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13"/>
      <c r="AH5186" s="13"/>
      <c r="AI5186" s="13"/>
      <c r="AJ5186" s="13"/>
      <c r="AK5186" s="43"/>
      <c r="AL5186" s="43"/>
      <c r="AM5186" s="43"/>
      <c r="AN5186" s="43"/>
      <c r="AO5186" s="43"/>
      <c r="AP5186" s="43"/>
      <c r="AQ5186" s="43"/>
      <c r="AR5186" s="43"/>
      <c r="AS5186" s="43"/>
      <c r="AT5186" s="43"/>
      <c r="AU5186" s="43"/>
      <c r="AV5186" s="43"/>
      <c r="AW5186" s="43"/>
      <c r="AX5186" s="43"/>
      <c r="AY5186" s="43"/>
      <c r="AZ5186" s="43"/>
      <c r="BA5186" s="43"/>
      <c r="BB5186" s="43"/>
      <c r="BC5186" s="43"/>
      <c r="BD5186" s="43"/>
      <c r="BE5186" s="13"/>
      <c r="BF5186" s="13"/>
      <c r="BG5186" s="13"/>
      <c r="BH5186" s="13"/>
      <c r="BI5186" s="13"/>
      <c r="BJ5186" s="13"/>
      <c r="BK5186" s="13"/>
    </row>
    <row r="5187" spans="1:63" s="45" customFormat="1" x14ac:dyDescent="0.3">
      <c r="A5187" s="13"/>
      <c r="B5187" s="43"/>
      <c r="C5187" s="13"/>
      <c r="D5187" s="13"/>
      <c r="E5187" s="43"/>
      <c r="F5187" s="13"/>
      <c r="G5187" s="13"/>
      <c r="H5187" s="13"/>
      <c r="I5187" s="13"/>
      <c r="J5187" s="13"/>
      <c r="K5187" s="13"/>
      <c r="L5187" s="13"/>
      <c r="M5187" s="13"/>
      <c r="N5187" s="13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13"/>
      <c r="AH5187" s="13"/>
      <c r="AI5187" s="13"/>
      <c r="AJ5187" s="13"/>
      <c r="AK5187" s="43"/>
      <c r="AL5187" s="43"/>
      <c r="AM5187" s="43"/>
      <c r="AN5187" s="43"/>
      <c r="AO5187" s="43"/>
      <c r="AP5187" s="43"/>
      <c r="AQ5187" s="43"/>
      <c r="AR5187" s="43"/>
      <c r="AS5187" s="43"/>
      <c r="AT5187" s="43"/>
      <c r="AU5187" s="43"/>
      <c r="AV5187" s="43"/>
      <c r="AW5187" s="43"/>
      <c r="AX5187" s="43"/>
      <c r="AY5187" s="43"/>
      <c r="AZ5187" s="43"/>
      <c r="BA5187" s="43"/>
      <c r="BB5187" s="43"/>
      <c r="BC5187" s="43"/>
      <c r="BD5187" s="43"/>
      <c r="BE5187" s="13"/>
      <c r="BF5187" s="13"/>
      <c r="BG5187" s="13"/>
      <c r="BH5187" s="13"/>
      <c r="BI5187" s="13"/>
      <c r="BJ5187" s="13"/>
      <c r="BK5187" s="13"/>
    </row>
    <row r="5188" spans="1:63" s="45" customFormat="1" x14ac:dyDescent="0.3">
      <c r="A5188" s="13"/>
      <c r="B5188" s="43"/>
      <c r="C5188" s="13"/>
      <c r="D5188" s="13"/>
      <c r="E5188" s="43"/>
      <c r="F5188" s="13"/>
      <c r="G5188" s="13"/>
      <c r="H5188" s="13"/>
      <c r="I5188" s="13"/>
      <c r="J5188" s="13"/>
      <c r="K5188" s="13"/>
      <c r="L5188" s="13"/>
      <c r="M5188" s="13"/>
      <c r="N5188" s="13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13"/>
      <c r="AH5188" s="13"/>
      <c r="AI5188" s="13"/>
      <c r="AJ5188" s="13"/>
      <c r="AK5188" s="43"/>
      <c r="AL5188" s="43"/>
      <c r="AM5188" s="43"/>
      <c r="AN5188" s="43"/>
      <c r="AO5188" s="43"/>
      <c r="AP5188" s="43"/>
      <c r="AQ5188" s="43"/>
      <c r="AR5188" s="43"/>
      <c r="AS5188" s="43"/>
      <c r="AT5188" s="43"/>
      <c r="AU5188" s="43"/>
      <c r="AV5188" s="43"/>
      <c r="AW5188" s="43"/>
      <c r="AX5188" s="43"/>
      <c r="AY5188" s="43"/>
      <c r="AZ5188" s="43"/>
      <c r="BA5188" s="43"/>
      <c r="BB5188" s="43"/>
      <c r="BC5188" s="43"/>
      <c r="BD5188" s="43"/>
      <c r="BE5188" s="13"/>
      <c r="BF5188" s="13"/>
      <c r="BG5188" s="13"/>
      <c r="BH5188" s="13"/>
      <c r="BI5188" s="13"/>
      <c r="BJ5188" s="13"/>
      <c r="BK5188" s="13"/>
    </row>
    <row r="5189" spans="1:63" s="45" customFormat="1" x14ac:dyDescent="0.3">
      <c r="A5189" s="13"/>
      <c r="B5189" s="43"/>
      <c r="C5189" s="13"/>
      <c r="D5189" s="13"/>
      <c r="E5189" s="43"/>
      <c r="F5189" s="13"/>
      <c r="G5189" s="13"/>
      <c r="H5189" s="13"/>
      <c r="I5189" s="13"/>
      <c r="J5189" s="13"/>
      <c r="K5189" s="13"/>
      <c r="L5189" s="13"/>
      <c r="M5189" s="13"/>
      <c r="N5189" s="13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13"/>
      <c r="AH5189" s="13"/>
      <c r="AI5189" s="13"/>
      <c r="AJ5189" s="13"/>
      <c r="AK5189" s="43"/>
      <c r="AL5189" s="43"/>
      <c r="AM5189" s="43"/>
      <c r="AN5189" s="43"/>
      <c r="AO5189" s="43"/>
      <c r="AP5189" s="43"/>
      <c r="AQ5189" s="43"/>
      <c r="AR5189" s="43"/>
      <c r="AS5189" s="43"/>
      <c r="AT5189" s="43"/>
      <c r="AU5189" s="43"/>
      <c r="AV5189" s="43"/>
      <c r="AW5189" s="43"/>
      <c r="AX5189" s="43"/>
      <c r="AY5189" s="43"/>
      <c r="AZ5189" s="43"/>
      <c r="BA5189" s="43"/>
      <c r="BB5189" s="43"/>
      <c r="BC5189" s="43"/>
      <c r="BD5189" s="43"/>
      <c r="BE5189" s="13"/>
      <c r="BF5189" s="13"/>
      <c r="BG5189" s="13"/>
      <c r="BH5189" s="13"/>
      <c r="BI5189" s="13"/>
      <c r="BJ5189" s="13"/>
      <c r="BK5189" s="13"/>
    </row>
    <row r="5190" spans="1:63" s="45" customFormat="1" x14ac:dyDescent="0.3">
      <c r="A5190" s="13"/>
      <c r="B5190" s="43"/>
      <c r="C5190" s="13"/>
      <c r="D5190" s="13"/>
      <c r="E5190" s="43"/>
      <c r="F5190" s="13"/>
      <c r="G5190" s="13"/>
      <c r="H5190" s="13"/>
      <c r="I5190" s="13"/>
      <c r="J5190" s="13"/>
      <c r="K5190" s="13"/>
      <c r="L5190" s="13"/>
      <c r="M5190" s="13"/>
      <c r="N5190" s="13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13"/>
      <c r="AH5190" s="13"/>
      <c r="AI5190" s="13"/>
      <c r="AJ5190" s="13"/>
      <c r="AK5190" s="43"/>
      <c r="AL5190" s="43"/>
      <c r="AM5190" s="43"/>
      <c r="AN5190" s="43"/>
      <c r="AO5190" s="43"/>
      <c r="AP5190" s="43"/>
      <c r="AQ5190" s="43"/>
      <c r="AR5190" s="43"/>
      <c r="AS5190" s="43"/>
      <c r="AT5190" s="43"/>
      <c r="AU5190" s="43"/>
      <c r="AV5190" s="43"/>
      <c r="AW5190" s="43"/>
      <c r="AX5190" s="43"/>
      <c r="AY5190" s="43"/>
      <c r="AZ5190" s="43"/>
      <c r="BA5190" s="43"/>
      <c r="BB5190" s="43"/>
      <c r="BC5190" s="43"/>
      <c r="BD5190" s="43"/>
      <c r="BE5190" s="13"/>
      <c r="BF5190" s="13"/>
      <c r="BG5190" s="13"/>
      <c r="BH5190" s="13"/>
      <c r="BI5190" s="13"/>
      <c r="BJ5190" s="13"/>
      <c r="BK5190" s="13"/>
    </row>
    <row r="5191" spans="1:63" s="45" customFormat="1" x14ac:dyDescent="0.3">
      <c r="A5191" s="13"/>
      <c r="B5191" s="43"/>
      <c r="C5191" s="13"/>
      <c r="D5191" s="13"/>
      <c r="E5191" s="43"/>
      <c r="F5191" s="13"/>
      <c r="G5191" s="13"/>
      <c r="H5191" s="13"/>
      <c r="I5191" s="13"/>
      <c r="J5191" s="13"/>
      <c r="K5191" s="13"/>
      <c r="L5191" s="13"/>
      <c r="M5191" s="13"/>
      <c r="N5191" s="13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13"/>
      <c r="AH5191" s="13"/>
      <c r="AI5191" s="13"/>
      <c r="AJ5191" s="13"/>
      <c r="AK5191" s="43"/>
      <c r="AL5191" s="43"/>
      <c r="AM5191" s="43"/>
      <c r="AN5191" s="43"/>
      <c r="AO5191" s="43"/>
      <c r="AP5191" s="43"/>
      <c r="AQ5191" s="43"/>
      <c r="AR5191" s="43"/>
      <c r="AS5191" s="43"/>
      <c r="AT5191" s="43"/>
      <c r="AU5191" s="43"/>
      <c r="AV5191" s="43"/>
      <c r="AW5191" s="43"/>
      <c r="AX5191" s="43"/>
      <c r="AY5191" s="43"/>
      <c r="AZ5191" s="43"/>
      <c r="BA5191" s="43"/>
      <c r="BB5191" s="43"/>
      <c r="BC5191" s="43"/>
      <c r="BD5191" s="43"/>
      <c r="BE5191" s="13"/>
      <c r="BF5191" s="13"/>
      <c r="BG5191" s="13"/>
      <c r="BH5191" s="13"/>
      <c r="BI5191" s="13"/>
      <c r="BJ5191" s="13"/>
      <c r="BK5191" s="13"/>
    </row>
    <row r="5192" spans="1:63" s="45" customFormat="1" x14ac:dyDescent="0.3">
      <c r="A5192" s="13"/>
      <c r="B5192" s="43"/>
      <c r="C5192" s="13"/>
      <c r="D5192" s="13"/>
      <c r="E5192" s="43"/>
      <c r="F5192" s="13"/>
      <c r="G5192" s="13"/>
      <c r="H5192" s="13"/>
      <c r="I5192" s="13"/>
      <c r="J5192" s="13"/>
      <c r="K5192" s="13"/>
      <c r="L5192" s="13"/>
      <c r="M5192" s="13"/>
      <c r="N5192" s="13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13"/>
      <c r="AH5192" s="13"/>
      <c r="AI5192" s="13"/>
      <c r="AJ5192" s="13"/>
      <c r="AK5192" s="43"/>
      <c r="AL5192" s="43"/>
      <c r="AM5192" s="43"/>
      <c r="AN5192" s="43"/>
      <c r="AO5192" s="43"/>
      <c r="AP5192" s="43"/>
      <c r="AQ5192" s="43"/>
      <c r="AR5192" s="43"/>
      <c r="AS5192" s="43"/>
      <c r="AT5192" s="43"/>
      <c r="AU5192" s="43"/>
      <c r="AV5192" s="43"/>
      <c r="AW5192" s="43"/>
      <c r="AX5192" s="43"/>
      <c r="AY5192" s="43"/>
      <c r="AZ5192" s="43"/>
      <c r="BA5192" s="43"/>
      <c r="BB5192" s="43"/>
      <c r="BC5192" s="43"/>
      <c r="BD5192" s="43"/>
      <c r="BE5192" s="13"/>
      <c r="BF5192" s="13"/>
      <c r="BG5192" s="13"/>
      <c r="BH5192" s="13"/>
      <c r="BI5192" s="13"/>
      <c r="BJ5192" s="13"/>
      <c r="BK5192" s="13"/>
    </row>
    <row r="5193" spans="1:63" s="45" customFormat="1" x14ac:dyDescent="0.3">
      <c r="A5193" s="13"/>
      <c r="B5193" s="43"/>
      <c r="C5193" s="13"/>
      <c r="D5193" s="13"/>
      <c r="E5193" s="43"/>
      <c r="F5193" s="13"/>
      <c r="G5193" s="13"/>
      <c r="H5193" s="13"/>
      <c r="I5193" s="13"/>
      <c r="J5193" s="13"/>
      <c r="K5193" s="13"/>
      <c r="L5193" s="13"/>
      <c r="M5193" s="13"/>
      <c r="N5193" s="13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13"/>
      <c r="AH5193" s="13"/>
      <c r="AI5193" s="13"/>
      <c r="AJ5193" s="13"/>
      <c r="AK5193" s="43"/>
      <c r="AL5193" s="43"/>
      <c r="AM5193" s="43"/>
      <c r="AN5193" s="43"/>
      <c r="AO5193" s="43"/>
      <c r="AP5193" s="43"/>
      <c r="AQ5193" s="43"/>
      <c r="AR5193" s="43"/>
      <c r="AS5193" s="43"/>
      <c r="AT5193" s="43"/>
      <c r="AU5193" s="43"/>
      <c r="AV5193" s="43"/>
      <c r="AW5193" s="43"/>
      <c r="AX5193" s="43"/>
      <c r="AY5193" s="43"/>
      <c r="AZ5193" s="43"/>
      <c r="BA5193" s="43"/>
      <c r="BB5193" s="43"/>
      <c r="BC5193" s="43"/>
      <c r="BD5193" s="43"/>
      <c r="BE5193" s="13"/>
      <c r="BF5193" s="13"/>
      <c r="BG5193" s="13"/>
      <c r="BH5193" s="13"/>
      <c r="BI5193" s="13"/>
      <c r="BJ5193" s="13"/>
      <c r="BK5193" s="13"/>
    </row>
    <row r="5194" spans="1:63" s="45" customFormat="1" x14ac:dyDescent="0.3">
      <c r="A5194" s="13"/>
      <c r="B5194" s="43"/>
      <c r="C5194" s="13"/>
      <c r="D5194" s="13"/>
      <c r="E5194" s="43"/>
      <c r="F5194" s="13"/>
      <c r="G5194" s="13"/>
      <c r="H5194" s="13"/>
      <c r="I5194" s="13"/>
      <c r="J5194" s="13"/>
      <c r="K5194" s="13"/>
      <c r="L5194" s="13"/>
      <c r="M5194" s="13"/>
      <c r="N5194" s="13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13"/>
      <c r="AH5194" s="13"/>
      <c r="AI5194" s="13"/>
      <c r="AJ5194" s="13"/>
      <c r="AK5194" s="43"/>
      <c r="AL5194" s="43"/>
      <c r="AM5194" s="43"/>
      <c r="AN5194" s="43"/>
      <c r="AO5194" s="43"/>
      <c r="AP5194" s="43"/>
      <c r="AQ5194" s="43"/>
      <c r="AR5194" s="43"/>
      <c r="AS5194" s="43"/>
      <c r="AT5194" s="43"/>
      <c r="AU5194" s="43"/>
      <c r="AV5194" s="43"/>
      <c r="AW5194" s="43"/>
      <c r="AX5194" s="43"/>
      <c r="AY5194" s="43"/>
      <c r="AZ5194" s="43"/>
      <c r="BA5194" s="43"/>
      <c r="BB5194" s="43"/>
      <c r="BC5194" s="43"/>
      <c r="BD5194" s="43"/>
      <c r="BE5194" s="13"/>
      <c r="BF5194" s="13"/>
      <c r="BG5194" s="13"/>
      <c r="BH5194" s="13"/>
      <c r="BI5194" s="13"/>
      <c r="BJ5194" s="13"/>
      <c r="BK5194" s="13"/>
    </row>
    <row r="5195" spans="1:63" s="45" customFormat="1" x14ac:dyDescent="0.3">
      <c r="A5195" s="13"/>
      <c r="B5195" s="43"/>
      <c r="C5195" s="13"/>
      <c r="D5195" s="13"/>
      <c r="E5195" s="43"/>
      <c r="F5195" s="13"/>
      <c r="G5195" s="13"/>
      <c r="H5195" s="13"/>
      <c r="I5195" s="13"/>
      <c r="J5195" s="13"/>
      <c r="K5195" s="13"/>
      <c r="L5195" s="13"/>
      <c r="M5195" s="13"/>
      <c r="N5195" s="13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13"/>
      <c r="AH5195" s="13"/>
      <c r="AI5195" s="13"/>
      <c r="AJ5195" s="13"/>
      <c r="AK5195" s="43"/>
      <c r="AL5195" s="43"/>
      <c r="AM5195" s="43"/>
      <c r="AN5195" s="43"/>
      <c r="AO5195" s="43"/>
      <c r="AP5195" s="43"/>
      <c r="AQ5195" s="43"/>
      <c r="AR5195" s="43"/>
      <c r="AS5195" s="43"/>
      <c r="AT5195" s="43"/>
      <c r="AU5195" s="43"/>
      <c r="AV5195" s="43"/>
      <c r="AW5195" s="43"/>
      <c r="AX5195" s="43"/>
      <c r="AY5195" s="43"/>
      <c r="AZ5195" s="43"/>
      <c r="BA5195" s="43"/>
      <c r="BB5195" s="43"/>
      <c r="BC5195" s="43"/>
      <c r="BD5195" s="43"/>
      <c r="BE5195" s="13"/>
      <c r="BF5195" s="13"/>
      <c r="BG5195" s="13"/>
      <c r="BH5195" s="13"/>
      <c r="BI5195" s="13"/>
      <c r="BJ5195" s="13"/>
      <c r="BK5195" s="13"/>
    </row>
    <row r="5196" spans="1:63" s="45" customFormat="1" x14ac:dyDescent="0.3">
      <c r="A5196" s="13"/>
      <c r="B5196" s="43"/>
      <c r="C5196" s="13"/>
      <c r="D5196" s="13"/>
      <c r="E5196" s="43"/>
      <c r="F5196" s="13"/>
      <c r="G5196" s="13"/>
      <c r="H5196" s="13"/>
      <c r="I5196" s="13"/>
      <c r="J5196" s="13"/>
      <c r="K5196" s="13"/>
      <c r="L5196" s="13"/>
      <c r="M5196" s="13"/>
      <c r="N5196" s="13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13"/>
      <c r="AH5196" s="13"/>
      <c r="AI5196" s="13"/>
      <c r="AJ5196" s="13"/>
      <c r="AK5196" s="43"/>
      <c r="AL5196" s="43"/>
      <c r="AM5196" s="43"/>
      <c r="AN5196" s="43"/>
      <c r="AO5196" s="43"/>
      <c r="AP5196" s="43"/>
      <c r="AQ5196" s="43"/>
      <c r="AR5196" s="43"/>
      <c r="AS5196" s="43"/>
      <c r="AT5196" s="43"/>
      <c r="AU5196" s="43"/>
      <c r="AV5196" s="43"/>
      <c r="AW5196" s="43"/>
      <c r="AX5196" s="43"/>
      <c r="AY5196" s="43"/>
      <c r="AZ5196" s="43"/>
      <c r="BA5196" s="43"/>
      <c r="BB5196" s="43"/>
      <c r="BC5196" s="43"/>
      <c r="BD5196" s="43"/>
      <c r="BE5196" s="13"/>
      <c r="BF5196" s="13"/>
      <c r="BG5196" s="13"/>
      <c r="BH5196" s="13"/>
      <c r="BI5196" s="13"/>
      <c r="BJ5196" s="13"/>
      <c r="BK5196" s="13"/>
    </row>
    <row r="5197" spans="1:63" s="45" customFormat="1" x14ac:dyDescent="0.3">
      <c r="A5197" s="13"/>
      <c r="B5197" s="43"/>
      <c r="C5197" s="13"/>
      <c r="D5197" s="13"/>
      <c r="E5197" s="43"/>
      <c r="F5197" s="13"/>
      <c r="G5197" s="13"/>
      <c r="H5197" s="13"/>
      <c r="I5197" s="13"/>
      <c r="J5197" s="13"/>
      <c r="K5197" s="13"/>
      <c r="L5197" s="13"/>
      <c r="M5197" s="13"/>
      <c r="N5197" s="13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13"/>
      <c r="AH5197" s="13"/>
      <c r="AI5197" s="13"/>
      <c r="AJ5197" s="13"/>
      <c r="AK5197" s="43"/>
      <c r="AL5197" s="43"/>
      <c r="AM5197" s="43"/>
      <c r="AN5197" s="43"/>
      <c r="AO5197" s="43"/>
      <c r="AP5197" s="43"/>
      <c r="AQ5197" s="43"/>
      <c r="AR5197" s="43"/>
      <c r="AS5197" s="43"/>
      <c r="AT5197" s="43"/>
      <c r="AU5197" s="43"/>
      <c r="AV5197" s="43"/>
      <c r="AW5197" s="43"/>
      <c r="AX5197" s="43"/>
      <c r="AY5197" s="43"/>
      <c r="AZ5197" s="43"/>
      <c r="BA5197" s="43"/>
      <c r="BB5197" s="43"/>
      <c r="BC5197" s="43"/>
      <c r="BD5197" s="43"/>
      <c r="BE5197" s="13"/>
      <c r="BF5197" s="13"/>
      <c r="BG5197" s="13"/>
      <c r="BH5197" s="13"/>
      <c r="BI5197" s="13"/>
      <c r="BJ5197" s="13"/>
      <c r="BK5197" s="13"/>
    </row>
    <row r="5198" spans="1:63" s="45" customFormat="1" x14ac:dyDescent="0.3">
      <c r="A5198" s="13"/>
      <c r="B5198" s="43"/>
      <c r="C5198" s="13"/>
      <c r="D5198" s="13"/>
      <c r="E5198" s="43"/>
      <c r="F5198" s="13"/>
      <c r="G5198" s="13"/>
      <c r="H5198" s="13"/>
      <c r="I5198" s="13"/>
      <c r="J5198" s="13"/>
      <c r="K5198" s="13"/>
      <c r="L5198" s="13"/>
      <c r="M5198" s="13"/>
      <c r="N5198" s="13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13"/>
      <c r="AH5198" s="13"/>
      <c r="AI5198" s="13"/>
      <c r="AJ5198" s="13"/>
      <c r="AK5198" s="43"/>
      <c r="AL5198" s="43"/>
      <c r="AM5198" s="43"/>
      <c r="AN5198" s="43"/>
      <c r="AO5198" s="43"/>
      <c r="AP5198" s="43"/>
      <c r="AQ5198" s="43"/>
      <c r="AR5198" s="43"/>
      <c r="AS5198" s="43"/>
      <c r="AT5198" s="43"/>
      <c r="AU5198" s="43"/>
      <c r="AV5198" s="43"/>
      <c r="AW5198" s="43"/>
      <c r="AX5198" s="43"/>
      <c r="AY5198" s="43"/>
      <c r="AZ5198" s="43"/>
      <c r="BA5198" s="43"/>
      <c r="BB5198" s="43"/>
      <c r="BC5198" s="43"/>
      <c r="BD5198" s="43"/>
      <c r="BE5198" s="13"/>
      <c r="BF5198" s="13"/>
      <c r="BG5198" s="13"/>
      <c r="BH5198" s="13"/>
      <c r="BI5198" s="13"/>
      <c r="BJ5198" s="13"/>
      <c r="BK5198" s="13"/>
    </row>
    <row r="5199" spans="1:63" s="45" customFormat="1" x14ac:dyDescent="0.3">
      <c r="A5199" s="13"/>
      <c r="B5199" s="43"/>
      <c r="C5199" s="13"/>
      <c r="D5199" s="13"/>
      <c r="E5199" s="43"/>
      <c r="F5199" s="13"/>
      <c r="G5199" s="13"/>
      <c r="H5199" s="13"/>
      <c r="I5199" s="13"/>
      <c r="J5199" s="13"/>
      <c r="K5199" s="13"/>
      <c r="L5199" s="13"/>
      <c r="M5199" s="13"/>
      <c r="N5199" s="13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13"/>
      <c r="AH5199" s="13"/>
      <c r="AI5199" s="13"/>
      <c r="AJ5199" s="13"/>
      <c r="AK5199" s="43"/>
      <c r="AL5199" s="43"/>
      <c r="AM5199" s="43"/>
      <c r="AN5199" s="43"/>
      <c r="AO5199" s="43"/>
      <c r="AP5199" s="43"/>
      <c r="AQ5199" s="43"/>
      <c r="AR5199" s="43"/>
      <c r="AS5199" s="43"/>
      <c r="AT5199" s="43"/>
      <c r="AU5199" s="43"/>
      <c r="AV5199" s="43"/>
      <c r="AW5199" s="43"/>
      <c r="AX5199" s="43"/>
      <c r="AY5199" s="43"/>
      <c r="AZ5199" s="43"/>
      <c r="BA5199" s="43"/>
      <c r="BB5199" s="43"/>
      <c r="BC5199" s="43"/>
      <c r="BD5199" s="43"/>
      <c r="BE5199" s="13"/>
      <c r="BF5199" s="13"/>
      <c r="BG5199" s="13"/>
      <c r="BH5199" s="13"/>
      <c r="BI5199" s="13"/>
      <c r="BJ5199" s="13"/>
      <c r="BK5199" s="13"/>
    </row>
    <row r="5200" spans="1:63" s="45" customFormat="1" x14ac:dyDescent="0.3">
      <c r="A5200" s="13"/>
      <c r="B5200" s="43"/>
      <c r="C5200" s="13"/>
      <c r="D5200" s="13"/>
      <c r="E5200" s="43"/>
      <c r="F5200" s="13"/>
      <c r="G5200" s="13"/>
      <c r="H5200" s="13"/>
      <c r="I5200" s="13"/>
      <c r="J5200" s="13"/>
      <c r="K5200" s="13"/>
      <c r="L5200" s="13"/>
      <c r="M5200" s="13"/>
      <c r="N5200" s="13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13"/>
      <c r="AH5200" s="13"/>
      <c r="AI5200" s="13"/>
      <c r="AJ5200" s="13"/>
      <c r="AK5200" s="43"/>
      <c r="AL5200" s="43"/>
      <c r="AM5200" s="43"/>
      <c r="AN5200" s="43"/>
      <c r="AO5200" s="43"/>
      <c r="AP5200" s="43"/>
      <c r="AQ5200" s="43"/>
      <c r="AR5200" s="43"/>
      <c r="AS5200" s="43"/>
      <c r="AT5200" s="43"/>
      <c r="AU5200" s="43"/>
      <c r="AV5200" s="43"/>
      <c r="AW5200" s="43"/>
      <c r="AX5200" s="43"/>
      <c r="AY5200" s="43"/>
      <c r="AZ5200" s="43"/>
      <c r="BA5200" s="43"/>
      <c r="BB5200" s="43"/>
      <c r="BC5200" s="43"/>
      <c r="BD5200" s="43"/>
      <c r="BE5200" s="13"/>
      <c r="BF5200" s="13"/>
      <c r="BG5200" s="13"/>
      <c r="BH5200" s="13"/>
      <c r="BI5200" s="13"/>
      <c r="BJ5200" s="13"/>
      <c r="BK5200" s="13"/>
    </row>
    <row r="5201" spans="1:63" s="45" customFormat="1" x14ac:dyDescent="0.3">
      <c r="A5201" s="13"/>
      <c r="B5201" s="43"/>
      <c r="C5201" s="13"/>
      <c r="D5201" s="13"/>
      <c r="E5201" s="43"/>
      <c r="F5201" s="13"/>
      <c r="G5201" s="13"/>
      <c r="H5201" s="13"/>
      <c r="I5201" s="13"/>
      <c r="J5201" s="13"/>
      <c r="K5201" s="13"/>
      <c r="L5201" s="13"/>
      <c r="M5201" s="13"/>
      <c r="N5201" s="13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13"/>
      <c r="AH5201" s="13"/>
      <c r="AI5201" s="13"/>
      <c r="AJ5201" s="13"/>
      <c r="AK5201" s="43"/>
      <c r="AL5201" s="43"/>
      <c r="AM5201" s="43"/>
      <c r="AN5201" s="43"/>
      <c r="AO5201" s="43"/>
      <c r="AP5201" s="43"/>
      <c r="AQ5201" s="43"/>
      <c r="AR5201" s="43"/>
      <c r="AS5201" s="43"/>
      <c r="AT5201" s="43"/>
      <c r="AU5201" s="43"/>
      <c r="AV5201" s="43"/>
      <c r="AW5201" s="43"/>
      <c r="AX5201" s="43"/>
      <c r="AY5201" s="43"/>
      <c r="AZ5201" s="43"/>
      <c r="BA5201" s="43"/>
      <c r="BB5201" s="43"/>
      <c r="BC5201" s="43"/>
      <c r="BD5201" s="43"/>
      <c r="BE5201" s="13"/>
      <c r="BF5201" s="13"/>
      <c r="BG5201" s="13"/>
      <c r="BH5201" s="13"/>
      <c r="BI5201" s="13"/>
      <c r="BJ5201" s="13"/>
      <c r="BK5201" s="13"/>
    </row>
    <row r="5202" spans="1:63" s="45" customFormat="1" x14ac:dyDescent="0.3">
      <c r="A5202" s="13"/>
      <c r="B5202" s="43"/>
      <c r="C5202" s="13"/>
      <c r="D5202" s="13"/>
      <c r="E5202" s="43"/>
      <c r="F5202" s="13"/>
      <c r="G5202" s="13"/>
      <c r="H5202" s="13"/>
      <c r="I5202" s="13"/>
      <c r="J5202" s="13"/>
      <c r="K5202" s="13"/>
      <c r="L5202" s="13"/>
      <c r="M5202" s="13"/>
      <c r="N5202" s="13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13"/>
      <c r="AH5202" s="13"/>
      <c r="AI5202" s="13"/>
      <c r="AJ5202" s="13"/>
      <c r="AK5202" s="43"/>
      <c r="AL5202" s="43"/>
      <c r="AM5202" s="43"/>
      <c r="AN5202" s="43"/>
      <c r="AO5202" s="43"/>
      <c r="AP5202" s="43"/>
      <c r="AQ5202" s="43"/>
      <c r="AR5202" s="43"/>
      <c r="AS5202" s="43"/>
      <c r="AT5202" s="43"/>
      <c r="AU5202" s="43"/>
      <c r="AV5202" s="43"/>
      <c r="AW5202" s="43"/>
      <c r="AX5202" s="43"/>
      <c r="AY5202" s="43"/>
      <c r="AZ5202" s="43"/>
      <c r="BA5202" s="43"/>
      <c r="BB5202" s="43"/>
      <c r="BC5202" s="43"/>
      <c r="BD5202" s="43"/>
      <c r="BE5202" s="13"/>
      <c r="BF5202" s="13"/>
      <c r="BG5202" s="13"/>
      <c r="BH5202" s="13"/>
      <c r="BI5202" s="13"/>
      <c r="BJ5202" s="13"/>
      <c r="BK5202" s="13"/>
    </row>
    <row r="5203" spans="1:63" s="45" customFormat="1" x14ac:dyDescent="0.3">
      <c r="A5203" s="13"/>
      <c r="B5203" s="43"/>
      <c r="C5203" s="13"/>
      <c r="D5203" s="13"/>
      <c r="E5203" s="43"/>
      <c r="F5203" s="13"/>
      <c r="G5203" s="13"/>
      <c r="H5203" s="13"/>
      <c r="I5203" s="13"/>
      <c r="J5203" s="13"/>
      <c r="K5203" s="13"/>
      <c r="L5203" s="13"/>
      <c r="M5203" s="13"/>
      <c r="N5203" s="13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13"/>
      <c r="AH5203" s="13"/>
      <c r="AI5203" s="13"/>
      <c r="AJ5203" s="13"/>
      <c r="AK5203" s="43"/>
      <c r="AL5203" s="43"/>
      <c r="AM5203" s="43"/>
      <c r="AN5203" s="43"/>
      <c r="AO5203" s="43"/>
      <c r="AP5203" s="43"/>
      <c r="AQ5203" s="43"/>
      <c r="AR5203" s="43"/>
      <c r="AS5203" s="43"/>
      <c r="AT5203" s="43"/>
      <c r="AU5203" s="43"/>
      <c r="AV5203" s="43"/>
      <c r="AW5203" s="43"/>
      <c r="AX5203" s="43"/>
      <c r="AY5203" s="43"/>
      <c r="AZ5203" s="43"/>
      <c r="BA5203" s="43"/>
      <c r="BB5203" s="43"/>
      <c r="BC5203" s="43"/>
      <c r="BD5203" s="43"/>
      <c r="BE5203" s="13"/>
      <c r="BF5203" s="13"/>
      <c r="BG5203" s="13"/>
      <c r="BH5203" s="13"/>
      <c r="BI5203" s="13"/>
      <c r="BJ5203" s="13"/>
      <c r="BK5203" s="13"/>
    </row>
    <row r="5204" spans="1:63" s="45" customFormat="1" x14ac:dyDescent="0.3">
      <c r="A5204" s="13"/>
      <c r="B5204" s="43"/>
      <c r="C5204" s="13"/>
      <c r="D5204" s="13"/>
      <c r="E5204" s="43"/>
      <c r="F5204" s="13"/>
      <c r="G5204" s="13"/>
      <c r="H5204" s="13"/>
      <c r="I5204" s="13"/>
      <c r="J5204" s="13"/>
      <c r="K5204" s="13"/>
      <c r="L5204" s="13"/>
      <c r="M5204" s="13"/>
      <c r="N5204" s="13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13"/>
      <c r="AH5204" s="13"/>
      <c r="AI5204" s="13"/>
      <c r="AJ5204" s="13"/>
      <c r="AK5204" s="43"/>
      <c r="AL5204" s="43"/>
      <c r="AM5204" s="43"/>
      <c r="AN5204" s="43"/>
      <c r="AO5204" s="43"/>
      <c r="AP5204" s="43"/>
      <c r="AQ5204" s="43"/>
      <c r="AR5204" s="43"/>
      <c r="AS5204" s="43"/>
      <c r="AT5204" s="43"/>
      <c r="AU5204" s="43"/>
      <c r="AV5204" s="43"/>
      <c r="AW5204" s="43"/>
      <c r="AX5204" s="43"/>
      <c r="AY5204" s="43"/>
      <c r="AZ5204" s="43"/>
      <c r="BA5204" s="43"/>
      <c r="BB5204" s="43"/>
      <c r="BC5204" s="43"/>
      <c r="BD5204" s="43"/>
      <c r="BE5204" s="13"/>
      <c r="BF5204" s="13"/>
      <c r="BG5204" s="13"/>
      <c r="BH5204" s="13"/>
      <c r="BI5204" s="13"/>
      <c r="BJ5204" s="13"/>
      <c r="BK5204" s="13"/>
    </row>
    <row r="5205" spans="1:63" s="45" customFormat="1" x14ac:dyDescent="0.3">
      <c r="A5205" s="13"/>
      <c r="B5205" s="43"/>
      <c r="C5205" s="13"/>
      <c r="D5205" s="13"/>
      <c r="E5205" s="43"/>
      <c r="F5205" s="13"/>
      <c r="G5205" s="13"/>
      <c r="H5205" s="13"/>
      <c r="I5205" s="13"/>
      <c r="J5205" s="13"/>
      <c r="K5205" s="13"/>
      <c r="L5205" s="13"/>
      <c r="M5205" s="13"/>
      <c r="N5205" s="13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13"/>
      <c r="AH5205" s="13"/>
      <c r="AI5205" s="13"/>
      <c r="AJ5205" s="13"/>
      <c r="AK5205" s="43"/>
      <c r="AL5205" s="43"/>
      <c r="AM5205" s="43"/>
      <c r="AN5205" s="43"/>
      <c r="AO5205" s="43"/>
      <c r="AP5205" s="43"/>
      <c r="AQ5205" s="43"/>
      <c r="AR5205" s="43"/>
      <c r="AS5205" s="43"/>
      <c r="AT5205" s="43"/>
      <c r="AU5205" s="43"/>
      <c r="AV5205" s="43"/>
      <c r="AW5205" s="43"/>
      <c r="AX5205" s="43"/>
      <c r="AY5205" s="43"/>
      <c r="AZ5205" s="43"/>
      <c r="BA5205" s="43"/>
      <c r="BB5205" s="43"/>
      <c r="BC5205" s="43"/>
      <c r="BD5205" s="43"/>
      <c r="BE5205" s="13"/>
      <c r="BF5205" s="13"/>
      <c r="BG5205" s="13"/>
      <c r="BH5205" s="13"/>
      <c r="BI5205" s="13"/>
      <c r="BJ5205" s="13"/>
      <c r="BK5205" s="13"/>
    </row>
    <row r="5206" spans="1:63" s="45" customFormat="1" x14ac:dyDescent="0.3">
      <c r="A5206" s="13"/>
      <c r="B5206" s="43"/>
      <c r="C5206" s="13"/>
      <c r="D5206" s="13"/>
      <c r="E5206" s="43"/>
      <c r="F5206" s="13"/>
      <c r="G5206" s="13"/>
      <c r="H5206" s="13"/>
      <c r="I5206" s="13"/>
      <c r="J5206" s="13"/>
      <c r="K5206" s="13"/>
      <c r="L5206" s="13"/>
      <c r="M5206" s="13"/>
      <c r="N5206" s="13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13"/>
      <c r="AH5206" s="13"/>
      <c r="AI5206" s="13"/>
      <c r="AJ5206" s="13"/>
      <c r="AK5206" s="43"/>
      <c r="AL5206" s="43"/>
      <c r="AM5206" s="43"/>
      <c r="AN5206" s="43"/>
      <c r="AO5206" s="43"/>
      <c r="AP5206" s="43"/>
      <c r="AQ5206" s="43"/>
      <c r="AR5206" s="43"/>
      <c r="AS5206" s="43"/>
      <c r="AT5206" s="43"/>
      <c r="AU5206" s="43"/>
      <c r="AV5206" s="43"/>
      <c r="AW5206" s="43"/>
      <c r="AX5206" s="43"/>
      <c r="AY5206" s="43"/>
      <c r="AZ5206" s="43"/>
      <c r="BA5206" s="43"/>
      <c r="BB5206" s="43"/>
      <c r="BC5206" s="43"/>
      <c r="BD5206" s="43"/>
      <c r="BE5206" s="13"/>
      <c r="BF5206" s="13"/>
      <c r="BG5206" s="13"/>
      <c r="BH5206" s="13"/>
      <c r="BI5206" s="13"/>
      <c r="BJ5206" s="13"/>
      <c r="BK5206" s="13"/>
    </row>
    <row r="5207" spans="1:63" s="45" customFormat="1" x14ac:dyDescent="0.3">
      <c r="A5207" s="13"/>
      <c r="B5207" s="43"/>
      <c r="C5207" s="13"/>
      <c r="D5207" s="13"/>
      <c r="E5207" s="43"/>
      <c r="F5207" s="13"/>
      <c r="G5207" s="13"/>
      <c r="H5207" s="13"/>
      <c r="I5207" s="13"/>
      <c r="J5207" s="13"/>
      <c r="K5207" s="13"/>
      <c r="L5207" s="13"/>
      <c r="M5207" s="13"/>
      <c r="N5207" s="13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13"/>
      <c r="AH5207" s="13"/>
      <c r="AI5207" s="13"/>
      <c r="AJ5207" s="13"/>
      <c r="AK5207" s="43"/>
      <c r="AL5207" s="43"/>
      <c r="AM5207" s="43"/>
      <c r="AN5207" s="43"/>
      <c r="AO5207" s="43"/>
      <c r="AP5207" s="43"/>
      <c r="AQ5207" s="43"/>
      <c r="AR5207" s="43"/>
      <c r="AS5207" s="43"/>
      <c r="AT5207" s="43"/>
      <c r="AU5207" s="43"/>
      <c r="AV5207" s="43"/>
      <c r="AW5207" s="43"/>
      <c r="AX5207" s="43"/>
      <c r="AY5207" s="43"/>
      <c r="AZ5207" s="43"/>
      <c r="BA5207" s="43"/>
      <c r="BB5207" s="43"/>
      <c r="BC5207" s="43"/>
      <c r="BD5207" s="43"/>
      <c r="BE5207" s="13"/>
      <c r="BF5207" s="13"/>
      <c r="BG5207" s="13"/>
      <c r="BH5207" s="13"/>
      <c r="BI5207" s="13"/>
      <c r="BJ5207" s="13"/>
      <c r="BK5207" s="13"/>
    </row>
    <row r="5208" spans="1:63" s="45" customFormat="1" x14ac:dyDescent="0.3">
      <c r="A5208" s="13"/>
      <c r="B5208" s="43"/>
      <c r="C5208" s="13"/>
      <c r="D5208" s="13"/>
      <c r="E5208" s="43"/>
      <c r="F5208" s="13"/>
      <c r="G5208" s="13"/>
      <c r="H5208" s="13"/>
      <c r="I5208" s="13"/>
      <c r="J5208" s="13"/>
      <c r="K5208" s="13"/>
      <c r="L5208" s="13"/>
      <c r="M5208" s="13"/>
      <c r="N5208" s="13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13"/>
      <c r="AH5208" s="13"/>
      <c r="AI5208" s="13"/>
      <c r="AJ5208" s="13"/>
      <c r="AK5208" s="43"/>
      <c r="AL5208" s="43"/>
      <c r="AM5208" s="43"/>
      <c r="AN5208" s="43"/>
      <c r="AO5208" s="43"/>
      <c r="AP5208" s="43"/>
      <c r="AQ5208" s="43"/>
      <c r="AR5208" s="43"/>
      <c r="AS5208" s="43"/>
      <c r="AT5208" s="43"/>
      <c r="AU5208" s="43"/>
      <c r="AV5208" s="43"/>
      <c r="AW5208" s="43"/>
      <c r="AX5208" s="43"/>
      <c r="AY5208" s="43"/>
      <c r="AZ5208" s="43"/>
      <c r="BA5208" s="43"/>
      <c r="BB5208" s="43"/>
      <c r="BC5208" s="43"/>
      <c r="BD5208" s="43"/>
      <c r="BE5208" s="13"/>
      <c r="BF5208" s="13"/>
      <c r="BG5208" s="13"/>
      <c r="BH5208" s="13"/>
      <c r="BI5208" s="13"/>
      <c r="BJ5208" s="13"/>
      <c r="BK5208" s="13"/>
    </row>
    <row r="5209" spans="1:63" s="45" customFormat="1" x14ac:dyDescent="0.3">
      <c r="A5209" s="13"/>
      <c r="B5209" s="43"/>
      <c r="C5209" s="13"/>
      <c r="D5209" s="13"/>
      <c r="E5209" s="43"/>
      <c r="F5209" s="13"/>
      <c r="G5209" s="13"/>
      <c r="H5209" s="13"/>
      <c r="I5209" s="13"/>
      <c r="J5209" s="13"/>
      <c r="K5209" s="13"/>
      <c r="L5209" s="13"/>
      <c r="M5209" s="13"/>
      <c r="N5209" s="13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13"/>
      <c r="AH5209" s="13"/>
      <c r="AI5209" s="13"/>
      <c r="AJ5209" s="13"/>
      <c r="AK5209" s="43"/>
      <c r="AL5209" s="43"/>
      <c r="AM5209" s="43"/>
      <c r="AN5209" s="43"/>
      <c r="AO5209" s="43"/>
      <c r="AP5209" s="43"/>
      <c r="AQ5209" s="43"/>
      <c r="AR5209" s="43"/>
      <c r="AS5209" s="43"/>
      <c r="AT5209" s="43"/>
      <c r="AU5209" s="43"/>
      <c r="AV5209" s="43"/>
      <c r="AW5209" s="43"/>
      <c r="AX5209" s="43"/>
      <c r="AY5209" s="43"/>
      <c r="AZ5209" s="43"/>
      <c r="BA5209" s="43"/>
      <c r="BB5209" s="43"/>
      <c r="BC5209" s="43"/>
      <c r="BD5209" s="43"/>
      <c r="BE5209" s="13"/>
      <c r="BF5209" s="13"/>
      <c r="BG5209" s="13"/>
      <c r="BH5209" s="13"/>
      <c r="BI5209" s="13"/>
      <c r="BJ5209" s="13"/>
      <c r="BK5209" s="13"/>
    </row>
    <row r="5210" spans="1:63" s="45" customFormat="1" x14ac:dyDescent="0.3">
      <c r="A5210" s="13"/>
      <c r="B5210" s="43"/>
      <c r="C5210" s="13"/>
      <c r="D5210" s="13"/>
      <c r="E5210" s="43"/>
      <c r="F5210" s="13"/>
      <c r="G5210" s="13"/>
      <c r="H5210" s="13"/>
      <c r="I5210" s="13"/>
      <c r="J5210" s="13"/>
      <c r="K5210" s="13"/>
      <c r="L5210" s="13"/>
      <c r="M5210" s="13"/>
      <c r="N5210" s="13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13"/>
      <c r="AH5210" s="13"/>
      <c r="AI5210" s="13"/>
      <c r="AJ5210" s="13"/>
      <c r="AK5210" s="43"/>
      <c r="AL5210" s="43"/>
      <c r="AM5210" s="43"/>
      <c r="AN5210" s="43"/>
      <c r="AO5210" s="43"/>
      <c r="AP5210" s="43"/>
      <c r="AQ5210" s="43"/>
      <c r="AR5210" s="43"/>
      <c r="AS5210" s="43"/>
      <c r="AT5210" s="43"/>
      <c r="AU5210" s="43"/>
      <c r="AV5210" s="43"/>
      <c r="AW5210" s="43"/>
      <c r="AX5210" s="43"/>
      <c r="AY5210" s="43"/>
      <c r="AZ5210" s="43"/>
      <c r="BA5210" s="43"/>
      <c r="BB5210" s="43"/>
      <c r="BC5210" s="43"/>
      <c r="BD5210" s="43"/>
      <c r="BE5210" s="13"/>
      <c r="BF5210" s="13"/>
      <c r="BG5210" s="13"/>
      <c r="BH5210" s="13"/>
      <c r="BI5210" s="13"/>
      <c r="BJ5210" s="13"/>
      <c r="BK5210" s="13"/>
    </row>
    <row r="5211" spans="1:63" s="45" customFormat="1" x14ac:dyDescent="0.3">
      <c r="A5211" s="13"/>
      <c r="B5211" s="43"/>
      <c r="C5211" s="13"/>
      <c r="D5211" s="13"/>
      <c r="E5211" s="43"/>
      <c r="F5211" s="13"/>
      <c r="G5211" s="13"/>
      <c r="H5211" s="13"/>
      <c r="I5211" s="13"/>
      <c r="J5211" s="13"/>
      <c r="K5211" s="13"/>
      <c r="L5211" s="13"/>
      <c r="M5211" s="13"/>
      <c r="N5211" s="13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13"/>
      <c r="AH5211" s="13"/>
      <c r="AI5211" s="13"/>
      <c r="AJ5211" s="13"/>
      <c r="AK5211" s="43"/>
      <c r="AL5211" s="43"/>
      <c r="AM5211" s="43"/>
      <c r="AN5211" s="43"/>
      <c r="AO5211" s="43"/>
      <c r="AP5211" s="43"/>
      <c r="AQ5211" s="43"/>
      <c r="AR5211" s="43"/>
      <c r="AS5211" s="43"/>
      <c r="AT5211" s="43"/>
      <c r="AU5211" s="43"/>
      <c r="AV5211" s="43"/>
      <c r="AW5211" s="43"/>
      <c r="AX5211" s="43"/>
      <c r="AY5211" s="43"/>
      <c r="AZ5211" s="43"/>
      <c r="BA5211" s="43"/>
      <c r="BB5211" s="43"/>
      <c r="BC5211" s="43"/>
      <c r="BD5211" s="43"/>
      <c r="BE5211" s="13"/>
      <c r="BF5211" s="13"/>
      <c r="BG5211" s="13"/>
      <c r="BH5211" s="13"/>
      <c r="BI5211" s="13"/>
      <c r="BJ5211" s="13"/>
      <c r="BK5211" s="13"/>
    </row>
    <row r="5212" spans="1:63" s="45" customFormat="1" x14ac:dyDescent="0.3">
      <c r="A5212" s="13"/>
      <c r="B5212" s="43"/>
      <c r="C5212" s="13"/>
      <c r="D5212" s="13"/>
      <c r="E5212" s="43"/>
      <c r="F5212" s="13"/>
      <c r="G5212" s="13"/>
      <c r="H5212" s="13"/>
      <c r="I5212" s="13"/>
      <c r="J5212" s="13"/>
      <c r="K5212" s="13"/>
      <c r="L5212" s="13"/>
      <c r="M5212" s="13"/>
      <c r="N5212" s="13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13"/>
      <c r="AH5212" s="13"/>
      <c r="AI5212" s="13"/>
      <c r="AJ5212" s="13"/>
      <c r="AK5212" s="43"/>
      <c r="AL5212" s="43"/>
      <c r="AM5212" s="43"/>
      <c r="AN5212" s="43"/>
      <c r="AO5212" s="43"/>
      <c r="AP5212" s="43"/>
      <c r="AQ5212" s="43"/>
      <c r="AR5212" s="43"/>
      <c r="AS5212" s="43"/>
      <c r="AT5212" s="43"/>
      <c r="AU5212" s="43"/>
      <c r="AV5212" s="43"/>
      <c r="AW5212" s="43"/>
      <c r="AX5212" s="43"/>
      <c r="AY5212" s="43"/>
      <c r="AZ5212" s="43"/>
      <c r="BA5212" s="43"/>
      <c r="BB5212" s="43"/>
      <c r="BC5212" s="43"/>
      <c r="BD5212" s="43"/>
      <c r="BE5212" s="13"/>
      <c r="BF5212" s="13"/>
      <c r="BG5212" s="13"/>
      <c r="BH5212" s="13"/>
      <c r="BI5212" s="13"/>
      <c r="BJ5212" s="13"/>
      <c r="BK5212" s="13"/>
    </row>
    <row r="5213" spans="1:63" s="45" customFormat="1" x14ac:dyDescent="0.3">
      <c r="A5213" s="13"/>
      <c r="B5213" s="43"/>
      <c r="C5213" s="13"/>
      <c r="D5213" s="13"/>
      <c r="E5213" s="43"/>
      <c r="F5213" s="13"/>
      <c r="G5213" s="13"/>
      <c r="H5213" s="13"/>
      <c r="I5213" s="13"/>
      <c r="J5213" s="13"/>
      <c r="K5213" s="13"/>
      <c r="L5213" s="13"/>
      <c r="M5213" s="13"/>
      <c r="N5213" s="13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13"/>
      <c r="AH5213" s="13"/>
      <c r="AI5213" s="13"/>
      <c r="AJ5213" s="13"/>
      <c r="AK5213" s="43"/>
      <c r="AL5213" s="43"/>
      <c r="AM5213" s="43"/>
      <c r="AN5213" s="43"/>
      <c r="AO5213" s="43"/>
      <c r="AP5213" s="43"/>
      <c r="AQ5213" s="43"/>
      <c r="AR5213" s="43"/>
      <c r="AS5213" s="43"/>
      <c r="AT5213" s="43"/>
      <c r="AU5213" s="43"/>
      <c r="AV5213" s="43"/>
      <c r="AW5213" s="43"/>
      <c r="AX5213" s="43"/>
      <c r="AY5213" s="43"/>
      <c r="AZ5213" s="43"/>
      <c r="BA5213" s="43"/>
      <c r="BB5213" s="43"/>
      <c r="BC5213" s="43"/>
      <c r="BD5213" s="43"/>
      <c r="BE5213" s="13"/>
      <c r="BF5213" s="13"/>
      <c r="BG5213" s="13"/>
      <c r="BH5213" s="13"/>
      <c r="BI5213" s="13"/>
      <c r="BJ5213" s="13"/>
      <c r="BK5213" s="13"/>
    </row>
    <row r="5214" spans="1:63" s="45" customFormat="1" x14ac:dyDescent="0.3">
      <c r="A5214" s="13"/>
      <c r="B5214" s="43"/>
      <c r="C5214" s="13"/>
      <c r="D5214" s="13"/>
      <c r="E5214" s="43"/>
      <c r="F5214" s="13"/>
      <c r="G5214" s="13"/>
      <c r="H5214" s="13"/>
      <c r="I5214" s="13"/>
      <c r="J5214" s="13"/>
      <c r="K5214" s="13"/>
      <c r="L5214" s="13"/>
      <c r="M5214" s="13"/>
      <c r="N5214" s="13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13"/>
      <c r="AH5214" s="13"/>
      <c r="AI5214" s="13"/>
      <c r="AJ5214" s="13"/>
      <c r="AK5214" s="43"/>
      <c r="AL5214" s="43"/>
      <c r="AM5214" s="43"/>
      <c r="AN5214" s="43"/>
      <c r="AO5214" s="43"/>
      <c r="AP5214" s="43"/>
      <c r="AQ5214" s="43"/>
      <c r="AR5214" s="43"/>
      <c r="AS5214" s="43"/>
      <c r="AT5214" s="43"/>
      <c r="AU5214" s="43"/>
      <c r="AV5214" s="43"/>
      <c r="AW5214" s="43"/>
      <c r="AX5214" s="43"/>
      <c r="AY5214" s="43"/>
      <c r="AZ5214" s="43"/>
      <c r="BA5214" s="43"/>
      <c r="BB5214" s="43"/>
      <c r="BC5214" s="43"/>
      <c r="BD5214" s="43"/>
      <c r="BE5214" s="13"/>
      <c r="BF5214" s="13"/>
      <c r="BG5214" s="13"/>
      <c r="BH5214" s="13"/>
      <c r="BI5214" s="13"/>
      <c r="BJ5214" s="13"/>
      <c r="BK5214" s="13"/>
    </row>
    <row r="5215" spans="1:63" s="45" customFormat="1" x14ac:dyDescent="0.3">
      <c r="A5215" s="13"/>
      <c r="B5215" s="43"/>
      <c r="C5215" s="13"/>
      <c r="D5215" s="13"/>
      <c r="E5215" s="43"/>
      <c r="F5215" s="13"/>
      <c r="G5215" s="13"/>
      <c r="H5215" s="13"/>
      <c r="I5215" s="13"/>
      <c r="J5215" s="13"/>
      <c r="K5215" s="13"/>
      <c r="L5215" s="13"/>
      <c r="M5215" s="13"/>
      <c r="N5215" s="13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13"/>
      <c r="AH5215" s="13"/>
      <c r="AI5215" s="13"/>
      <c r="AJ5215" s="13"/>
      <c r="AK5215" s="43"/>
      <c r="AL5215" s="43"/>
      <c r="AM5215" s="43"/>
      <c r="AN5215" s="43"/>
      <c r="AO5215" s="43"/>
      <c r="AP5215" s="43"/>
      <c r="AQ5215" s="43"/>
      <c r="AR5215" s="43"/>
      <c r="AS5215" s="43"/>
      <c r="AT5215" s="43"/>
      <c r="AU5215" s="43"/>
      <c r="AV5215" s="43"/>
      <c r="AW5215" s="43"/>
      <c r="AX5215" s="43"/>
      <c r="AY5215" s="43"/>
      <c r="AZ5215" s="43"/>
      <c r="BA5215" s="43"/>
      <c r="BB5215" s="43"/>
      <c r="BC5215" s="43"/>
      <c r="BD5215" s="43"/>
      <c r="BE5215" s="13"/>
      <c r="BF5215" s="13"/>
      <c r="BG5215" s="13"/>
      <c r="BH5215" s="13"/>
      <c r="BI5215" s="13"/>
      <c r="BJ5215" s="13"/>
      <c r="BK5215" s="13"/>
    </row>
    <row r="5216" spans="1:63" s="45" customFormat="1" x14ac:dyDescent="0.3">
      <c r="A5216" s="13"/>
      <c r="B5216" s="43"/>
      <c r="C5216" s="13"/>
      <c r="D5216" s="13"/>
      <c r="E5216" s="43"/>
      <c r="F5216" s="13"/>
      <c r="G5216" s="13"/>
      <c r="H5216" s="13"/>
      <c r="I5216" s="13"/>
      <c r="J5216" s="13"/>
      <c r="K5216" s="13"/>
      <c r="L5216" s="13"/>
      <c r="M5216" s="13"/>
      <c r="N5216" s="13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13"/>
      <c r="AH5216" s="13"/>
      <c r="AI5216" s="13"/>
      <c r="AJ5216" s="13"/>
      <c r="AK5216" s="43"/>
      <c r="AL5216" s="43"/>
      <c r="AM5216" s="43"/>
      <c r="AN5216" s="43"/>
      <c r="AO5216" s="43"/>
      <c r="AP5216" s="43"/>
      <c r="AQ5216" s="43"/>
      <c r="AR5216" s="43"/>
      <c r="AS5216" s="43"/>
      <c r="AT5216" s="43"/>
      <c r="AU5216" s="43"/>
      <c r="AV5216" s="43"/>
      <c r="AW5216" s="43"/>
      <c r="AX5216" s="43"/>
      <c r="AY5216" s="43"/>
      <c r="AZ5216" s="43"/>
      <c r="BA5216" s="43"/>
      <c r="BB5216" s="43"/>
      <c r="BC5216" s="43"/>
      <c r="BD5216" s="43"/>
      <c r="BE5216" s="13"/>
      <c r="BF5216" s="13"/>
      <c r="BG5216" s="13"/>
      <c r="BH5216" s="13"/>
      <c r="BI5216" s="13"/>
      <c r="BJ5216" s="13"/>
      <c r="BK5216" s="13"/>
    </row>
    <row r="5217" spans="1:63" s="45" customFormat="1" x14ac:dyDescent="0.3">
      <c r="A5217" s="13"/>
      <c r="B5217" s="43"/>
      <c r="C5217" s="13"/>
      <c r="D5217" s="13"/>
      <c r="E5217" s="43"/>
      <c r="F5217" s="13"/>
      <c r="G5217" s="13"/>
      <c r="H5217" s="13"/>
      <c r="I5217" s="13"/>
      <c r="J5217" s="13"/>
      <c r="K5217" s="13"/>
      <c r="L5217" s="13"/>
      <c r="M5217" s="13"/>
      <c r="N5217" s="13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13"/>
      <c r="AH5217" s="13"/>
      <c r="AI5217" s="13"/>
      <c r="AJ5217" s="13"/>
      <c r="AK5217" s="43"/>
      <c r="AL5217" s="43"/>
      <c r="AM5217" s="43"/>
      <c r="AN5217" s="43"/>
      <c r="AO5217" s="43"/>
      <c r="AP5217" s="43"/>
      <c r="AQ5217" s="43"/>
      <c r="AR5217" s="43"/>
      <c r="AS5217" s="43"/>
      <c r="AT5217" s="43"/>
      <c r="AU5217" s="43"/>
      <c r="AV5217" s="43"/>
      <c r="AW5217" s="43"/>
      <c r="AX5217" s="43"/>
      <c r="AY5217" s="43"/>
      <c r="AZ5217" s="43"/>
      <c r="BA5217" s="43"/>
      <c r="BB5217" s="43"/>
      <c r="BC5217" s="43"/>
      <c r="BD5217" s="43"/>
      <c r="BE5217" s="13"/>
      <c r="BF5217" s="13"/>
      <c r="BG5217" s="13"/>
      <c r="BH5217" s="13"/>
      <c r="BI5217" s="13"/>
      <c r="BJ5217" s="13"/>
      <c r="BK5217" s="13"/>
    </row>
    <row r="5218" spans="1:63" s="45" customFormat="1" x14ac:dyDescent="0.3">
      <c r="A5218" s="13"/>
      <c r="B5218" s="43"/>
      <c r="C5218" s="13"/>
      <c r="D5218" s="13"/>
      <c r="E5218" s="43"/>
      <c r="F5218" s="13"/>
      <c r="G5218" s="13"/>
      <c r="H5218" s="13"/>
      <c r="I5218" s="13"/>
      <c r="J5218" s="13"/>
      <c r="K5218" s="13"/>
      <c r="L5218" s="13"/>
      <c r="M5218" s="13"/>
      <c r="N5218" s="13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13"/>
      <c r="AH5218" s="13"/>
      <c r="AI5218" s="13"/>
      <c r="AJ5218" s="13"/>
      <c r="AK5218" s="43"/>
      <c r="AL5218" s="43"/>
      <c r="AM5218" s="43"/>
      <c r="AN5218" s="43"/>
      <c r="AO5218" s="43"/>
      <c r="AP5218" s="43"/>
      <c r="AQ5218" s="43"/>
      <c r="AR5218" s="43"/>
      <c r="AS5218" s="43"/>
      <c r="AT5218" s="43"/>
      <c r="AU5218" s="43"/>
      <c r="AV5218" s="43"/>
      <c r="AW5218" s="43"/>
      <c r="AX5218" s="43"/>
      <c r="AY5218" s="43"/>
      <c r="AZ5218" s="43"/>
      <c r="BA5218" s="43"/>
      <c r="BB5218" s="43"/>
      <c r="BC5218" s="43"/>
      <c r="BD5218" s="43"/>
      <c r="BE5218" s="13"/>
      <c r="BF5218" s="13"/>
      <c r="BG5218" s="13"/>
      <c r="BH5218" s="13"/>
      <c r="BI5218" s="13"/>
      <c r="BJ5218" s="13"/>
      <c r="BK5218" s="13"/>
    </row>
    <row r="5219" spans="1:63" s="45" customFormat="1" x14ac:dyDescent="0.3">
      <c r="A5219" s="13"/>
      <c r="B5219" s="43"/>
      <c r="C5219" s="13"/>
      <c r="D5219" s="13"/>
      <c r="E5219" s="43"/>
      <c r="F5219" s="13"/>
      <c r="G5219" s="13"/>
      <c r="H5219" s="13"/>
      <c r="I5219" s="13"/>
      <c r="J5219" s="13"/>
      <c r="K5219" s="13"/>
      <c r="L5219" s="13"/>
      <c r="M5219" s="13"/>
      <c r="N5219" s="13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13"/>
      <c r="AH5219" s="13"/>
      <c r="AI5219" s="13"/>
      <c r="AJ5219" s="13"/>
      <c r="AK5219" s="43"/>
      <c r="AL5219" s="43"/>
      <c r="AM5219" s="43"/>
      <c r="AN5219" s="43"/>
      <c r="AO5219" s="43"/>
      <c r="AP5219" s="43"/>
      <c r="AQ5219" s="43"/>
      <c r="AR5219" s="43"/>
      <c r="AS5219" s="43"/>
      <c r="AT5219" s="43"/>
      <c r="AU5219" s="43"/>
      <c r="AV5219" s="43"/>
      <c r="AW5219" s="43"/>
      <c r="AX5219" s="43"/>
      <c r="AY5219" s="43"/>
      <c r="AZ5219" s="43"/>
      <c r="BA5219" s="43"/>
      <c r="BB5219" s="43"/>
      <c r="BC5219" s="43"/>
      <c r="BD5219" s="43"/>
      <c r="BE5219" s="13"/>
      <c r="BF5219" s="13"/>
      <c r="BG5219" s="13"/>
      <c r="BH5219" s="13"/>
      <c r="BI5219" s="13"/>
      <c r="BJ5219" s="13"/>
      <c r="BK5219" s="13"/>
    </row>
    <row r="5220" spans="1:63" s="45" customFormat="1" x14ac:dyDescent="0.3">
      <c r="A5220" s="13"/>
      <c r="B5220" s="43"/>
      <c r="C5220" s="13"/>
      <c r="D5220" s="13"/>
      <c r="E5220" s="43"/>
      <c r="F5220" s="13"/>
      <c r="G5220" s="13"/>
      <c r="H5220" s="13"/>
      <c r="I5220" s="13"/>
      <c r="J5220" s="13"/>
      <c r="K5220" s="13"/>
      <c r="L5220" s="13"/>
      <c r="M5220" s="13"/>
      <c r="N5220" s="13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13"/>
      <c r="AH5220" s="13"/>
      <c r="AI5220" s="13"/>
      <c r="AJ5220" s="13"/>
      <c r="AK5220" s="43"/>
      <c r="AL5220" s="43"/>
      <c r="AM5220" s="43"/>
      <c r="AN5220" s="43"/>
      <c r="AO5220" s="43"/>
      <c r="AP5220" s="43"/>
      <c r="AQ5220" s="43"/>
      <c r="AR5220" s="43"/>
      <c r="AS5220" s="43"/>
      <c r="AT5220" s="43"/>
      <c r="AU5220" s="43"/>
      <c r="AV5220" s="43"/>
      <c r="AW5220" s="43"/>
      <c r="AX5220" s="43"/>
      <c r="AY5220" s="43"/>
      <c r="AZ5220" s="43"/>
      <c r="BA5220" s="43"/>
      <c r="BB5220" s="43"/>
      <c r="BC5220" s="43"/>
      <c r="BD5220" s="43"/>
      <c r="BE5220" s="13"/>
      <c r="BF5220" s="13"/>
      <c r="BG5220" s="13"/>
      <c r="BH5220" s="13"/>
      <c r="BI5220" s="13"/>
      <c r="BJ5220" s="13"/>
      <c r="BK5220" s="13"/>
    </row>
    <row r="5221" spans="1:63" s="45" customFormat="1" x14ac:dyDescent="0.3">
      <c r="A5221" s="13"/>
      <c r="B5221" s="43"/>
      <c r="C5221" s="13"/>
      <c r="D5221" s="13"/>
      <c r="E5221" s="43"/>
      <c r="F5221" s="13"/>
      <c r="G5221" s="13"/>
      <c r="H5221" s="13"/>
      <c r="I5221" s="13"/>
      <c r="J5221" s="13"/>
      <c r="K5221" s="13"/>
      <c r="L5221" s="13"/>
      <c r="M5221" s="13"/>
      <c r="N5221" s="13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13"/>
      <c r="AH5221" s="13"/>
      <c r="AI5221" s="13"/>
      <c r="AJ5221" s="13"/>
      <c r="AK5221" s="43"/>
      <c r="AL5221" s="43"/>
      <c r="AM5221" s="43"/>
      <c r="AN5221" s="43"/>
      <c r="AO5221" s="43"/>
      <c r="AP5221" s="43"/>
      <c r="AQ5221" s="43"/>
      <c r="AR5221" s="43"/>
      <c r="AS5221" s="43"/>
      <c r="AT5221" s="43"/>
      <c r="AU5221" s="43"/>
      <c r="AV5221" s="43"/>
      <c r="AW5221" s="43"/>
      <c r="AX5221" s="43"/>
      <c r="AY5221" s="43"/>
      <c r="AZ5221" s="43"/>
      <c r="BA5221" s="43"/>
      <c r="BB5221" s="43"/>
      <c r="BC5221" s="43"/>
      <c r="BD5221" s="43"/>
      <c r="BE5221" s="13"/>
      <c r="BF5221" s="13"/>
      <c r="BG5221" s="13"/>
      <c r="BH5221" s="13"/>
      <c r="BI5221" s="13"/>
      <c r="BJ5221" s="13"/>
      <c r="BK5221" s="13"/>
    </row>
    <row r="5222" spans="1:63" s="45" customFormat="1" x14ac:dyDescent="0.3">
      <c r="A5222" s="13"/>
      <c r="B5222" s="43"/>
      <c r="C5222" s="13"/>
      <c r="D5222" s="13"/>
      <c r="E5222" s="43"/>
      <c r="F5222" s="13"/>
      <c r="G5222" s="13"/>
      <c r="H5222" s="13"/>
      <c r="I5222" s="13"/>
      <c r="J5222" s="13"/>
      <c r="K5222" s="13"/>
      <c r="L5222" s="13"/>
      <c r="M5222" s="13"/>
      <c r="N5222" s="13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13"/>
      <c r="AH5222" s="13"/>
      <c r="AI5222" s="13"/>
      <c r="AJ5222" s="13"/>
      <c r="AK5222" s="43"/>
      <c r="AL5222" s="43"/>
      <c r="AM5222" s="43"/>
      <c r="AN5222" s="43"/>
      <c r="AO5222" s="43"/>
      <c r="AP5222" s="43"/>
      <c r="AQ5222" s="43"/>
      <c r="AR5222" s="43"/>
      <c r="AS5222" s="43"/>
      <c r="AT5222" s="43"/>
      <c r="AU5222" s="43"/>
      <c r="AV5222" s="43"/>
      <c r="AW5222" s="43"/>
      <c r="AX5222" s="43"/>
      <c r="AY5222" s="43"/>
      <c r="AZ5222" s="43"/>
      <c r="BA5222" s="43"/>
      <c r="BB5222" s="43"/>
      <c r="BC5222" s="43"/>
      <c r="BD5222" s="43"/>
      <c r="BE5222" s="13"/>
      <c r="BF5222" s="13"/>
      <c r="BG5222" s="13"/>
      <c r="BH5222" s="13"/>
      <c r="BI5222" s="13"/>
      <c r="BJ5222" s="13"/>
      <c r="BK5222" s="13"/>
    </row>
    <row r="5223" spans="1:63" s="45" customFormat="1" x14ac:dyDescent="0.3">
      <c r="A5223" s="13"/>
      <c r="B5223" s="43"/>
      <c r="C5223" s="13"/>
      <c r="D5223" s="13"/>
      <c r="E5223" s="43"/>
      <c r="F5223" s="13"/>
      <c r="G5223" s="13"/>
      <c r="H5223" s="13"/>
      <c r="I5223" s="13"/>
      <c r="J5223" s="13"/>
      <c r="K5223" s="13"/>
      <c r="L5223" s="13"/>
      <c r="M5223" s="13"/>
      <c r="N5223" s="13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13"/>
      <c r="AH5223" s="13"/>
      <c r="AI5223" s="13"/>
      <c r="AJ5223" s="13"/>
      <c r="AK5223" s="43"/>
      <c r="AL5223" s="43"/>
      <c r="AM5223" s="43"/>
      <c r="AN5223" s="43"/>
      <c r="AO5223" s="43"/>
      <c r="AP5223" s="43"/>
      <c r="AQ5223" s="43"/>
      <c r="AR5223" s="43"/>
      <c r="AS5223" s="43"/>
      <c r="AT5223" s="43"/>
      <c r="AU5223" s="43"/>
      <c r="AV5223" s="43"/>
      <c r="AW5223" s="43"/>
      <c r="AX5223" s="43"/>
      <c r="AY5223" s="43"/>
      <c r="AZ5223" s="43"/>
      <c r="BA5223" s="43"/>
      <c r="BB5223" s="43"/>
      <c r="BC5223" s="43"/>
      <c r="BD5223" s="43"/>
      <c r="BE5223" s="13"/>
      <c r="BF5223" s="13"/>
      <c r="BG5223" s="13"/>
      <c r="BH5223" s="13"/>
      <c r="BI5223" s="13"/>
      <c r="BJ5223" s="13"/>
      <c r="BK5223" s="13"/>
    </row>
    <row r="5224" spans="1:63" s="45" customFormat="1" x14ac:dyDescent="0.3">
      <c r="A5224" s="13"/>
      <c r="B5224" s="43"/>
      <c r="C5224" s="13"/>
      <c r="D5224" s="13"/>
      <c r="E5224" s="43"/>
      <c r="F5224" s="13"/>
      <c r="G5224" s="13"/>
      <c r="H5224" s="13"/>
      <c r="I5224" s="13"/>
      <c r="J5224" s="13"/>
      <c r="K5224" s="13"/>
      <c r="L5224" s="13"/>
      <c r="M5224" s="13"/>
      <c r="N5224" s="13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13"/>
      <c r="AH5224" s="13"/>
      <c r="AI5224" s="13"/>
      <c r="AJ5224" s="13"/>
      <c r="AK5224" s="43"/>
      <c r="AL5224" s="43"/>
      <c r="AM5224" s="43"/>
      <c r="AN5224" s="43"/>
      <c r="AO5224" s="43"/>
      <c r="AP5224" s="43"/>
      <c r="AQ5224" s="43"/>
      <c r="AR5224" s="43"/>
      <c r="AS5224" s="43"/>
      <c r="AT5224" s="43"/>
      <c r="AU5224" s="43"/>
      <c r="AV5224" s="43"/>
      <c r="AW5224" s="43"/>
      <c r="AX5224" s="43"/>
      <c r="AY5224" s="43"/>
      <c r="AZ5224" s="43"/>
      <c r="BA5224" s="43"/>
      <c r="BB5224" s="43"/>
      <c r="BC5224" s="43"/>
      <c r="BD5224" s="43"/>
      <c r="BE5224" s="13"/>
      <c r="BF5224" s="13"/>
      <c r="BG5224" s="13"/>
      <c r="BH5224" s="13"/>
      <c r="BI5224" s="13"/>
      <c r="BJ5224" s="13"/>
      <c r="BK5224" s="13"/>
    </row>
    <row r="5225" spans="1:63" s="45" customFormat="1" x14ac:dyDescent="0.3">
      <c r="A5225" s="13"/>
      <c r="B5225" s="43"/>
      <c r="C5225" s="13"/>
      <c r="D5225" s="13"/>
      <c r="E5225" s="43"/>
      <c r="F5225" s="13"/>
      <c r="G5225" s="13"/>
      <c r="H5225" s="13"/>
      <c r="I5225" s="13"/>
      <c r="J5225" s="13"/>
      <c r="K5225" s="13"/>
      <c r="L5225" s="13"/>
      <c r="M5225" s="13"/>
      <c r="N5225" s="13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13"/>
      <c r="AH5225" s="13"/>
      <c r="AI5225" s="13"/>
      <c r="AJ5225" s="13"/>
      <c r="AK5225" s="43"/>
      <c r="AL5225" s="43"/>
      <c r="AM5225" s="43"/>
      <c r="AN5225" s="43"/>
      <c r="AO5225" s="43"/>
      <c r="AP5225" s="43"/>
      <c r="AQ5225" s="43"/>
      <c r="AR5225" s="43"/>
      <c r="AS5225" s="43"/>
      <c r="AT5225" s="43"/>
      <c r="AU5225" s="43"/>
      <c r="AV5225" s="43"/>
      <c r="AW5225" s="43"/>
      <c r="AX5225" s="43"/>
      <c r="AY5225" s="43"/>
      <c r="AZ5225" s="43"/>
      <c r="BA5225" s="43"/>
      <c r="BB5225" s="43"/>
      <c r="BC5225" s="43"/>
      <c r="BD5225" s="43"/>
      <c r="BE5225" s="13"/>
      <c r="BF5225" s="13"/>
      <c r="BG5225" s="13"/>
      <c r="BH5225" s="13"/>
      <c r="BI5225" s="13"/>
      <c r="BJ5225" s="13"/>
      <c r="BK5225" s="13"/>
    </row>
    <row r="5226" spans="1:63" s="45" customFormat="1" x14ac:dyDescent="0.3">
      <c r="A5226" s="13"/>
      <c r="B5226" s="43"/>
      <c r="C5226" s="13"/>
      <c r="D5226" s="13"/>
      <c r="E5226" s="43"/>
      <c r="F5226" s="13"/>
      <c r="G5226" s="13"/>
      <c r="H5226" s="13"/>
      <c r="I5226" s="13"/>
      <c r="J5226" s="13"/>
      <c r="K5226" s="13"/>
      <c r="L5226" s="13"/>
      <c r="M5226" s="13"/>
      <c r="N5226" s="13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13"/>
      <c r="AH5226" s="13"/>
      <c r="AI5226" s="13"/>
      <c r="AJ5226" s="13"/>
      <c r="AK5226" s="43"/>
      <c r="AL5226" s="43"/>
      <c r="AM5226" s="43"/>
      <c r="AN5226" s="43"/>
      <c r="AO5226" s="43"/>
      <c r="AP5226" s="43"/>
      <c r="AQ5226" s="43"/>
      <c r="AR5226" s="43"/>
      <c r="AS5226" s="43"/>
      <c r="AT5226" s="43"/>
      <c r="AU5226" s="43"/>
      <c r="AV5226" s="43"/>
      <c r="AW5226" s="43"/>
      <c r="AX5226" s="43"/>
      <c r="AY5226" s="43"/>
      <c r="AZ5226" s="43"/>
      <c r="BA5226" s="43"/>
      <c r="BB5226" s="43"/>
      <c r="BC5226" s="43"/>
      <c r="BD5226" s="43"/>
      <c r="BE5226" s="13"/>
      <c r="BF5226" s="13"/>
      <c r="BG5226" s="13"/>
      <c r="BH5226" s="13"/>
      <c r="BI5226" s="13"/>
      <c r="BJ5226" s="13"/>
      <c r="BK5226" s="13"/>
    </row>
    <row r="5227" spans="1:63" s="45" customFormat="1" x14ac:dyDescent="0.3">
      <c r="A5227" s="13"/>
      <c r="B5227" s="43"/>
      <c r="C5227" s="13"/>
      <c r="D5227" s="13"/>
      <c r="E5227" s="43"/>
      <c r="F5227" s="13"/>
      <c r="G5227" s="13"/>
      <c r="H5227" s="13"/>
      <c r="I5227" s="13"/>
      <c r="J5227" s="13"/>
      <c r="K5227" s="13"/>
      <c r="L5227" s="13"/>
      <c r="M5227" s="13"/>
      <c r="N5227" s="13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13"/>
      <c r="AH5227" s="13"/>
      <c r="AI5227" s="13"/>
      <c r="AJ5227" s="13"/>
      <c r="AK5227" s="43"/>
      <c r="AL5227" s="43"/>
      <c r="AM5227" s="43"/>
      <c r="AN5227" s="43"/>
      <c r="AO5227" s="43"/>
      <c r="AP5227" s="43"/>
      <c r="AQ5227" s="43"/>
      <c r="AR5227" s="43"/>
      <c r="AS5227" s="43"/>
      <c r="AT5227" s="43"/>
      <c r="AU5227" s="43"/>
      <c r="AV5227" s="43"/>
      <c r="AW5227" s="43"/>
      <c r="AX5227" s="43"/>
      <c r="AY5227" s="43"/>
      <c r="AZ5227" s="43"/>
      <c r="BA5227" s="43"/>
      <c r="BB5227" s="43"/>
      <c r="BC5227" s="43"/>
      <c r="BD5227" s="43"/>
      <c r="BE5227" s="13"/>
      <c r="BF5227" s="13"/>
      <c r="BG5227" s="13"/>
      <c r="BH5227" s="13"/>
      <c r="BI5227" s="13"/>
      <c r="BJ5227" s="13"/>
      <c r="BK5227" s="13"/>
    </row>
    <row r="5228" spans="1:63" s="45" customFormat="1" x14ac:dyDescent="0.3">
      <c r="A5228" s="13"/>
      <c r="B5228" s="43"/>
      <c r="C5228" s="13"/>
      <c r="D5228" s="13"/>
      <c r="E5228" s="43"/>
      <c r="F5228" s="13"/>
      <c r="G5228" s="13"/>
      <c r="H5228" s="13"/>
      <c r="I5228" s="13"/>
      <c r="J5228" s="13"/>
      <c r="K5228" s="13"/>
      <c r="L5228" s="13"/>
      <c r="M5228" s="13"/>
      <c r="N5228" s="13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13"/>
      <c r="AH5228" s="13"/>
      <c r="AI5228" s="13"/>
      <c r="AJ5228" s="13"/>
      <c r="AK5228" s="43"/>
      <c r="AL5228" s="43"/>
      <c r="AM5228" s="43"/>
      <c r="AN5228" s="43"/>
      <c r="AO5228" s="43"/>
      <c r="AP5228" s="43"/>
      <c r="AQ5228" s="43"/>
      <c r="AR5228" s="43"/>
      <c r="AS5228" s="43"/>
      <c r="AT5228" s="43"/>
      <c r="AU5228" s="43"/>
      <c r="AV5228" s="43"/>
      <c r="AW5228" s="43"/>
      <c r="AX5228" s="43"/>
      <c r="AY5228" s="43"/>
      <c r="AZ5228" s="43"/>
      <c r="BA5228" s="43"/>
      <c r="BB5228" s="43"/>
      <c r="BC5228" s="43"/>
      <c r="BD5228" s="43"/>
      <c r="BE5228" s="13"/>
      <c r="BF5228" s="13"/>
      <c r="BG5228" s="13"/>
      <c r="BH5228" s="13"/>
      <c r="BI5228" s="13"/>
      <c r="BJ5228" s="13"/>
      <c r="BK5228" s="13"/>
    </row>
    <row r="5229" spans="1:63" s="45" customFormat="1" x14ac:dyDescent="0.3">
      <c r="A5229" s="13"/>
      <c r="B5229" s="43"/>
      <c r="C5229" s="13"/>
      <c r="D5229" s="13"/>
      <c r="E5229" s="43"/>
      <c r="F5229" s="13"/>
      <c r="G5229" s="13"/>
      <c r="H5229" s="13"/>
      <c r="I5229" s="13"/>
      <c r="J5229" s="13"/>
      <c r="K5229" s="13"/>
      <c r="L5229" s="13"/>
      <c r="M5229" s="13"/>
      <c r="N5229" s="13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13"/>
      <c r="AH5229" s="13"/>
      <c r="AI5229" s="13"/>
      <c r="AJ5229" s="13"/>
      <c r="AK5229" s="43"/>
      <c r="AL5229" s="43"/>
      <c r="AM5229" s="43"/>
      <c r="AN5229" s="43"/>
      <c r="AO5229" s="43"/>
      <c r="AP5229" s="43"/>
      <c r="AQ5229" s="43"/>
      <c r="AR5229" s="43"/>
      <c r="AS5229" s="43"/>
      <c r="AT5229" s="43"/>
      <c r="AU5229" s="43"/>
      <c r="AV5229" s="43"/>
      <c r="AW5229" s="43"/>
      <c r="AX5229" s="43"/>
      <c r="AY5229" s="43"/>
      <c r="AZ5229" s="43"/>
      <c r="BA5229" s="43"/>
      <c r="BB5229" s="43"/>
      <c r="BC5229" s="43"/>
      <c r="BD5229" s="43"/>
      <c r="BE5229" s="13"/>
      <c r="BF5229" s="13"/>
      <c r="BG5229" s="13"/>
      <c r="BH5229" s="13"/>
      <c r="BI5229" s="13"/>
      <c r="BJ5229" s="13"/>
      <c r="BK5229" s="13"/>
    </row>
    <row r="5230" spans="1:63" s="45" customFormat="1" x14ac:dyDescent="0.3">
      <c r="A5230" s="13"/>
      <c r="B5230" s="43"/>
      <c r="C5230" s="13"/>
      <c r="D5230" s="13"/>
      <c r="E5230" s="43"/>
      <c r="F5230" s="13"/>
      <c r="G5230" s="13"/>
      <c r="H5230" s="13"/>
      <c r="I5230" s="13"/>
      <c r="J5230" s="13"/>
      <c r="K5230" s="13"/>
      <c r="L5230" s="13"/>
      <c r="M5230" s="13"/>
      <c r="N5230" s="13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13"/>
      <c r="AH5230" s="13"/>
      <c r="AI5230" s="13"/>
      <c r="AJ5230" s="13"/>
      <c r="AK5230" s="43"/>
      <c r="AL5230" s="43"/>
      <c r="AM5230" s="43"/>
      <c r="AN5230" s="43"/>
      <c r="AO5230" s="43"/>
      <c r="AP5230" s="43"/>
      <c r="AQ5230" s="43"/>
      <c r="AR5230" s="43"/>
      <c r="AS5230" s="43"/>
      <c r="AT5230" s="43"/>
      <c r="AU5230" s="43"/>
      <c r="AV5230" s="43"/>
      <c r="AW5230" s="43"/>
      <c r="AX5230" s="43"/>
      <c r="AY5230" s="43"/>
      <c r="AZ5230" s="43"/>
      <c r="BA5230" s="43"/>
      <c r="BB5230" s="43"/>
      <c r="BC5230" s="43"/>
      <c r="BD5230" s="43"/>
      <c r="BE5230" s="13"/>
      <c r="BF5230" s="13"/>
      <c r="BG5230" s="13"/>
      <c r="BH5230" s="13"/>
      <c r="BI5230" s="13"/>
      <c r="BJ5230" s="13"/>
      <c r="BK5230" s="13"/>
    </row>
    <row r="5231" spans="1:63" s="45" customFormat="1" x14ac:dyDescent="0.3">
      <c r="A5231" s="13"/>
      <c r="B5231" s="43"/>
      <c r="C5231" s="13"/>
      <c r="D5231" s="13"/>
      <c r="E5231" s="43"/>
      <c r="F5231" s="13"/>
      <c r="G5231" s="13"/>
      <c r="H5231" s="13"/>
      <c r="I5231" s="13"/>
      <c r="J5231" s="13"/>
      <c r="K5231" s="13"/>
      <c r="L5231" s="13"/>
      <c r="M5231" s="13"/>
      <c r="N5231" s="13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13"/>
      <c r="AH5231" s="13"/>
      <c r="AI5231" s="13"/>
      <c r="AJ5231" s="13"/>
      <c r="AK5231" s="43"/>
      <c r="AL5231" s="43"/>
      <c r="AM5231" s="43"/>
      <c r="AN5231" s="43"/>
      <c r="AO5231" s="43"/>
      <c r="AP5231" s="43"/>
      <c r="AQ5231" s="43"/>
      <c r="AR5231" s="43"/>
      <c r="AS5231" s="43"/>
      <c r="AT5231" s="43"/>
      <c r="AU5231" s="43"/>
      <c r="AV5231" s="43"/>
      <c r="AW5231" s="43"/>
      <c r="AX5231" s="43"/>
      <c r="AY5231" s="43"/>
      <c r="AZ5231" s="43"/>
      <c r="BA5231" s="43"/>
      <c r="BB5231" s="43"/>
      <c r="BC5231" s="43"/>
      <c r="BD5231" s="43"/>
      <c r="BE5231" s="13"/>
      <c r="BF5231" s="13"/>
      <c r="BG5231" s="13"/>
      <c r="BH5231" s="13"/>
      <c r="BI5231" s="13"/>
      <c r="BJ5231" s="13"/>
      <c r="BK5231" s="13"/>
    </row>
    <row r="5232" spans="1:63" s="45" customFormat="1" x14ac:dyDescent="0.3">
      <c r="A5232" s="13"/>
      <c r="B5232" s="43"/>
      <c r="C5232" s="13"/>
      <c r="D5232" s="13"/>
      <c r="E5232" s="43"/>
      <c r="F5232" s="13"/>
      <c r="G5232" s="13"/>
      <c r="H5232" s="13"/>
      <c r="I5232" s="13"/>
      <c r="J5232" s="13"/>
      <c r="K5232" s="13"/>
      <c r="L5232" s="13"/>
      <c r="M5232" s="13"/>
      <c r="N5232" s="13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13"/>
      <c r="AH5232" s="13"/>
      <c r="AI5232" s="13"/>
      <c r="AJ5232" s="13"/>
      <c r="AK5232" s="43"/>
      <c r="AL5232" s="43"/>
      <c r="AM5232" s="43"/>
      <c r="AN5232" s="43"/>
      <c r="AO5232" s="43"/>
      <c r="AP5232" s="43"/>
      <c r="AQ5232" s="43"/>
      <c r="AR5232" s="43"/>
      <c r="AS5232" s="43"/>
      <c r="AT5232" s="43"/>
      <c r="AU5232" s="43"/>
      <c r="AV5232" s="43"/>
      <c r="AW5232" s="43"/>
      <c r="AX5232" s="43"/>
      <c r="AY5232" s="43"/>
      <c r="AZ5232" s="43"/>
      <c r="BA5232" s="43"/>
      <c r="BB5232" s="43"/>
      <c r="BC5232" s="43"/>
      <c r="BD5232" s="43"/>
      <c r="BE5232" s="13"/>
      <c r="BF5232" s="13"/>
      <c r="BG5232" s="13"/>
      <c r="BH5232" s="13"/>
      <c r="BI5232" s="13"/>
      <c r="BJ5232" s="13"/>
      <c r="BK5232" s="13"/>
    </row>
    <row r="5233" spans="1:63" s="45" customFormat="1" x14ac:dyDescent="0.3">
      <c r="A5233" s="13"/>
      <c r="B5233" s="43"/>
      <c r="C5233" s="13"/>
      <c r="D5233" s="13"/>
      <c r="E5233" s="43"/>
      <c r="F5233" s="13"/>
      <c r="G5233" s="13"/>
      <c r="H5233" s="13"/>
      <c r="I5233" s="13"/>
      <c r="J5233" s="13"/>
      <c r="K5233" s="13"/>
      <c r="L5233" s="13"/>
      <c r="M5233" s="13"/>
      <c r="N5233" s="13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13"/>
      <c r="AH5233" s="13"/>
      <c r="AI5233" s="13"/>
      <c r="AJ5233" s="13"/>
      <c r="AK5233" s="43"/>
      <c r="AL5233" s="43"/>
      <c r="AM5233" s="43"/>
      <c r="AN5233" s="43"/>
      <c r="AO5233" s="43"/>
      <c r="AP5233" s="43"/>
      <c r="AQ5233" s="43"/>
      <c r="AR5233" s="43"/>
      <c r="AS5233" s="43"/>
      <c r="AT5233" s="43"/>
      <c r="AU5233" s="43"/>
      <c r="AV5233" s="43"/>
      <c r="AW5233" s="43"/>
      <c r="AX5233" s="43"/>
      <c r="AY5233" s="43"/>
      <c r="AZ5233" s="43"/>
      <c r="BA5233" s="43"/>
      <c r="BB5233" s="43"/>
      <c r="BC5233" s="43"/>
      <c r="BD5233" s="43"/>
      <c r="BE5233" s="13"/>
      <c r="BF5233" s="13"/>
      <c r="BG5233" s="13"/>
      <c r="BH5233" s="13"/>
      <c r="BI5233" s="13"/>
      <c r="BJ5233" s="13"/>
      <c r="BK5233" s="13"/>
    </row>
    <row r="5234" spans="1:63" s="45" customFormat="1" x14ac:dyDescent="0.3">
      <c r="A5234" s="13"/>
      <c r="B5234" s="43"/>
      <c r="C5234" s="13"/>
      <c r="D5234" s="13"/>
      <c r="E5234" s="43"/>
      <c r="F5234" s="13"/>
      <c r="G5234" s="13"/>
      <c r="H5234" s="13"/>
      <c r="I5234" s="13"/>
      <c r="J5234" s="13"/>
      <c r="K5234" s="13"/>
      <c r="L5234" s="13"/>
      <c r="M5234" s="13"/>
      <c r="N5234" s="13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13"/>
      <c r="AH5234" s="13"/>
      <c r="AI5234" s="13"/>
      <c r="AJ5234" s="13"/>
      <c r="AK5234" s="43"/>
      <c r="AL5234" s="43"/>
      <c r="AM5234" s="43"/>
      <c r="AN5234" s="43"/>
      <c r="AO5234" s="43"/>
      <c r="AP5234" s="43"/>
      <c r="AQ5234" s="43"/>
      <c r="AR5234" s="43"/>
      <c r="AS5234" s="43"/>
      <c r="AT5234" s="43"/>
      <c r="AU5234" s="43"/>
      <c r="AV5234" s="43"/>
      <c r="AW5234" s="43"/>
      <c r="AX5234" s="43"/>
      <c r="AY5234" s="43"/>
      <c r="AZ5234" s="43"/>
      <c r="BA5234" s="43"/>
      <c r="BB5234" s="43"/>
      <c r="BC5234" s="43"/>
      <c r="BD5234" s="43"/>
      <c r="BE5234" s="13"/>
      <c r="BF5234" s="13"/>
      <c r="BG5234" s="13"/>
      <c r="BH5234" s="13"/>
      <c r="BI5234" s="13"/>
      <c r="BJ5234" s="13"/>
      <c r="BK5234" s="13"/>
    </row>
    <row r="5235" spans="1:63" s="45" customFormat="1" x14ac:dyDescent="0.3">
      <c r="A5235" s="13"/>
      <c r="B5235" s="43"/>
      <c r="C5235" s="13"/>
      <c r="D5235" s="13"/>
      <c r="E5235" s="43"/>
      <c r="F5235" s="13"/>
      <c r="G5235" s="13"/>
      <c r="H5235" s="13"/>
      <c r="I5235" s="13"/>
      <c r="J5235" s="13"/>
      <c r="K5235" s="13"/>
      <c r="L5235" s="13"/>
      <c r="M5235" s="13"/>
      <c r="N5235" s="13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13"/>
      <c r="AH5235" s="13"/>
      <c r="AI5235" s="13"/>
      <c r="AJ5235" s="13"/>
      <c r="AK5235" s="43"/>
      <c r="AL5235" s="43"/>
      <c r="AM5235" s="43"/>
      <c r="AN5235" s="43"/>
      <c r="AO5235" s="43"/>
      <c r="AP5235" s="43"/>
      <c r="AQ5235" s="43"/>
      <c r="AR5235" s="43"/>
      <c r="AS5235" s="43"/>
      <c r="AT5235" s="43"/>
      <c r="AU5235" s="43"/>
      <c r="AV5235" s="43"/>
      <c r="AW5235" s="43"/>
      <c r="AX5235" s="43"/>
      <c r="AY5235" s="43"/>
      <c r="AZ5235" s="43"/>
      <c r="BA5235" s="43"/>
      <c r="BB5235" s="43"/>
      <c r="BC5235" s="43"/>
      <c r="BD5235" s="43"/>
      <c r="BE5235" s="13"/>
      <c r="BF5235" s="13"/>
      <c r="BG5235" s="13"/>
      <c r="BH5235" s="13"/>
      <c r="BI5235" s="13"/>
      <c r="BJ5235" s="13"/>
      <c r="BK5235" s="13"/>
    </row>
    <row r="5236" spans="1:63" s="45" customFormat="1" x14ac:dyDescent="0.3">
      <c r="A5236" s="13"/>
      <c r="B5236" s="43"/>
      <c r="C5236" s="13"/>
      <c r="D5236" s="13"/>
      <c r="E5236" s="43"/>
      <c r="F5236" s="13"/>
      <c r="G5236" s="13"/>
      <c r="H5236" s="13"/>
      <c r="I5236" s="13"/>
      <c r="J5236" s="13"/>
      <c r="K5236" s="13"/>
      <c r="L5236" s="13"/>
      <c r="M5236" s="13"/>
      <c r="N5236" s="13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13"/>
      <c r="AH5236" s="13"/>
      <c r="AI5236" s="13"/>
      <c r="AJ5236" s="13"/>
      <c r="AK5236" s="43"/>
      <c r="AL5236" s="43"/>
      <c r="AM5236" s="43"/>
      <c r="AN5236" s="43"/>
      <c r="AO5236" s="43"/>
      <c r="AP5236" s="43"/>
      <c r="AQ5236" s="43"/>
      <c r="AR5236" s="43"/>
      <c r="AS5236" s="43"/>
      <c r="AT5236" s="43"/>
      <c r="AU5236" s="43"/>
      <c r="AV5236" s="43"/>
      <c r="AW5236" s="43"/>
      <c r="AX5236" s="43"/>
      <c r="AY5236" s="43"/>
      <c r="AZ5236" s="43"/>
      <c r="BA5236" s="43"/>
      <c r="BB5236" s="43"/>
      <c r="BC5236" s="43"/>
      <c r="BD5236" s="43"/>
      <c r="BE5236" s="13"/>
      <c r="BF5236" s="13"/>
      <c r="BG5236" s="13"/>
      <c r="BH5236" s="13"/>
      <c r="BI5236" s="13"/>
      <c r="BJ5236" s="13"/>
      <c r="BK5236" s="13"/>
    </row>
    <row r="5237" spans="1:63" s="45" customFormat="1" x14ac:dyDescent="0.3">
      <c r="A5237" s="13"/>
      <c r="B5237" s="43"/>
      <c r="C5237" s="13"/>
      <c r="D5237" s="13"/>
      <c r="E5237" s="43"/>
      <c r="F5237" s="13"/>
      <c r="G5237" s="13"/>
      <c r="H5237" s="13"/>
      <c r="I5237" s="13"/>
      <c r="J5237" s="13"/>
      <c r="K5237" s="13"/>
      <c r="L5237" s="13"/>
      <c r="M5237" s="13"/>
      <c r="N5237" s="13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13"/>
      <c r="AH5237" s="13"/>
      <c r="AI5237" s="13"/>
      <c r="AJ5237" s="13"/>
      <c r="AK5237" s="43"/>
      <c r="AL5237" s="43"/>
      <c r="AM5237" s="43"/>
      <c r="AN5237" s="43"/>
      <c r="AO5237" s="43"/>
      <c r="AP5237" s="43"/>
      <c r="AQ5237" s="43"/>
      <c r="AR5237" s="43"/>
      <c r="AS5237" s="43"/>
      <c r="AT5237" s="43"/>
      <c r="AU5237" s="43"/>
      <c r="AV5237" s="43"/>
      <c r="AW5237" s="43"/>
      <c r="AX5237" s="43"/>
      <c r="AY5237" s="43"/>
      <c r="AZ5237" s="43"/>
      <c r="BA5237" s="43"/>
      <c r="BB5237" s="43"/>
      <c r="BC5237" s="43"/>
      <c r="BD5237" s="43"/>
      <c r="BE5237" s="13"/>
      <c r="BF5237" s="13"/>
      <c r="BG5237" s="13"/>
      <c r="BH5237" s="13"/>
      <c r="BI5237" s="13"/>
      <c r="BJ5237" s="13"/>
      <c r="BK5237" s="13"/>
    </row>
    <row r="5238" spans="1:63" s="45" customFormat="1" x14ac:dyDescent="0.3">
      <c r="A5238" s="13"/>
      <c r="B5238" s="43"/>
      <c r="C5238" s="13"/>
      <c r="D5238" s="13"/>
      <c r="E5238" s="43"/>
      <c r="F5238" s="13"/>
      <c r="G5238" s="13"/>
      <c r="H5238" s="13"/>
      <c r="I5238" s="13"/>
      <c r="J5238" s="13"/>
      <c r="K5238" s="13"/>
      <c r="L5238" s="13"/>
      <c r="M5238" s="13"/>
      <c r="N5238" s="13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13"/>
      <c r="AH5238" s="13"/>
      <c r="AI5238" s="13"/>
      <c r="AJ5238" s="13"/>
      <c r="AK5238" s="43"/>
      <c r="AL5238" s="43"/>
      <c r="AM5238" s="43"/>
      <c r="AN5238" s="43"/>
      <c r="AO5238" s="43"/>
      <c r="AP5238" s="43"/>
      <c r="AQ5238" s="43"/>
      <c r="AR5238" s="43"/>
      <c r="AS5238" s="43"/>
      <c r="AT5238" s="43"/>
      <c r="AU5238" s="43"/>
      <c r="AV5238" s="43"/>
      <c r="AW5238" s="43"/>
      <c r="AX5238" s="43"/>
      <c r="AY5238" s="43"/>
      <c r="AZ5238" s="43"/>
      <c r="BA5238" s="43"/>
      <c r="BB5238" s="43"/>
      <c r="BC5238" s="43"/>
      <c r="BD5238" s="43"/>
      <c r="BE5238" s="13"/>
      <c r="BF5238" s="13"/>
      <c r="BG5238" s="13"/>
      <c r="BH5238" s="13"/>
      <c r="BI5238" s="13"/>
      <c r="BJ5238" s="13"/>
      <c r="BK5238" s="13"/>
    </row>
    <row r="5239" spans="1:63" s="45" customFormat="1" x14ac:dyDescent="0.3">
      <c r="A5239" s="13"/>
      <c r="B5239" s="43"/>
      <c r="C5239" s="13"/>
      <c r="D5239" s="13"/>
      <c r="E5239" s="43"/>
      <c r="F5239" s="13"/>
      <c r="G5239" s="13"/>
      <c r="H5239" s="13"/>
      <c r="I5239" s="13"/>
      <c r="J5239" s="13"/>
      <c r="K5239" s="13"/>
      <c r="L5239" s="13"/>
      <c r="M5239" s="13"/>
      <c r="N5239" s="13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13"/>
      <c r="AH5239" s="13"/>
      <c r="AI5239" s="13"/>
      <c r="AJ5239" s="13"/>
      <c r="AK5239" s="43"/>
      <c r="AL5239" s="43"/>
      <c r="AM5239" s="43"/>
      <c r="AN5239" s="43"/>
      <c r="AO5239" s="43"/>
      <c r="AP5239" s="43"/>
      <c r="AQ5239" s="43"/>
      <c r="AR5239" s="43"/>
      <c r="AS5239" s="43"/>
      <c r="AT5239" s="43"/>
      <c r="AU5239" s="43"/>
      <c r="AV5239" s="43"/>
      <c r="AW5239" s="43"/>
      <c r="AX5239" s="43"/>
      <c r="AY5239" s="43"/>
      <c r="AZ5239" s="43"/>
      <c r="BA5239" s="43"/>
      <c r="BB5239" s="43"/>
      <c r="BC5239" s="43"/>
      <c r="BD5239" s="43"/>
      <c r="BE5239" s="13"/>
      <c r="BF5239" s="13"/>
      <c r="BG5239" s="13"/>
      <c r="BH5239" s="13"/>
      <c r="BI5239" s="13"/>
      <c r="BJ5239" s="13"/>
      <c r="BK5239" s="13"/>
    </row>
    <row r="5240" spans="1:63" s="45" customFormat="1" x14ac:dyDescent="0.3">
      <c r="A5240" s="13"/>
      <c r="B5240" s="43"/>
      <c r="C5240" s="13"/>
      <c r="D5240" s="13"/>
      <c r="E5240" s="43"/>
      <c r="F5240" s="13"/>
      <c r="G5240" s="13"/>
      <c r="H5240" s="13"/>
      <c r="I5240" s="13"/>
      <c r="J5240" s="13"/>
      <c r="K5240" s="13"/>
      <c r="L5240" s="13"/>
      <c r="M5240" s="13"/>
      <c r="N5240" s="13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13"/>
      <c r="AH5240" s="13"/>
      <c r="AI5240" s="13"/>
      <c r="AJ5240" s="13"/>
      <c r="AK5240" s="43"/>
      <c r="AL5240" s="43"/>
      <c r="AM5240" s="43"/>
      <c r="AN5240" s="43"/>
      <c r="AO5240" s="43"/>
      <c r="AP5240" s="43"/>
      <c r="AQ5240" s="43"/>
      <c r="AR5240" s="43"/>
      <c r="AS5240" s="43"/>
      <c r="AT5240" s="43"/>
      <c r="AU5240" s="43"/>
      <c r="AV5240" s="43"/>
      <c r="AW5240" s="43"/>
      <c r="AX5240" s="43"/>
      <c r="AY5240" s="43"/>
      <c r="AZ5240" s="43"/>
      <c r="BA5240" s="43"/>
      <c r="BB5240" s="43"/>
      <c r="BC5240" s="43"/>
      <c r="BD5240" s="43"/>
      <c r="BE5240" s="13"/>
      <c r="BF5240" s="13"/>
      <c r="BG5240" s="13"/>
      <c r="BH5240" s="13"/>
      <c r="BI5240" s="13"/>
      <c r="BJ5240" s="13"/>
      <c r="BK5240" s="13"/>
    </row>
    <row r="5241" spans="1:63" s="45" customFormat="1" x14ac:dyDescent="0.3">
      <c r="A5241" s="13"/>
      <c r="B5241" s="43"/>
      <c r="C5241" s="13"/>
      <c r="D5241" s="13"/>
      <c r="E5241" s="43"/>
      <c r="F5241" s="13"/>
      <c r="G5241" s="13"/>
      <c r="H5241" s="13"/>
      <c r="I5241" s="13"/>
      <c r="J5241" s="13"/>
      <c r="K5241" s="13"/>
      <c r="L5241" s="13"/>
      <c r="M5241" s="13"/>
      <c r="N5241" s="13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13"/>
      <c r="AH5241" s="13"/>
      <c r="AI5241" s="13"/>
      <c r="AJ5241" s="13"/>
      <c r="AK5241" s="43"/>
      <c r="AL5241" s="43"/>
      <c r="AM5241" s="43"/>
      <c r="AN5241" s="43"/>
      <c r="AO5241" s="43"/>
      <c r="AP5241" s="43"/>
      <c r="AQ5241" s="43"/>
      <c r="AR5241" s="43"/>
      <c r="AS5241" s="43"/>
      <c r="AT5241" s="43"/>
      <c r="AU5241" s="43"/>
      <c r="AV5241" s="43"/>
      <c r="AW5241" s="43"/>
      <c r="AX5241" s="43"/>
      <c r="AY5241" s="43"/>
      <c r="AZ5241" s="43"/>
      <c r="BA5241" s="43"/>
      <c r="BB5241" s="43"/>
      <c r="BC5241" s="43"/>
      <c r="BD5241" s="43"/>
      <c r="BE5241" s="13"/>
      <c r="BF5241" s="13"/>
      <c r="BG5241" s="13"/>
      <c r="BH5241" s="13"/>
      <c r="BI5241" s="13"/>
      <c r="BJ5241" s="13"/>
      <c r="BK5241" s="13"/>
    </row>
    <row r="5242" spans="1:63" s="45" customFormat="1" x14ac:dyDescent="0.3">
      <c r="A5242" s="13"/>
      <c r="B5242" s="43"/>
      <c r="C5242" s="13"/>
      <c r="D5242" s="13"/>
      <c r="E5242" s="43"/>
      <c r="F5242" s="13"/>
      <c r="G5242" s="13"/>
      <c r="H5242" s="13"/>
      <c r="I5242" s="13"/>
      <c r="J5242" s="13"/>
      <c r="K5242" s="13"/>
      <c r="L5242" s="13"/>
      <c r="M5242" s="13"/>
      <c r="N5242" s="13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13"/>
      <c r="AH5242" s="13"/>
      <c r="AI5242" s="13"/>
      <c r="AJ5242" s="13"/>
      <c r="AK5242" s="43"/>
      <c r="AL5242" s="43"/>
      <c r="AM5242" s="43"/>
      <c r="AN5242" s="43"/>
      <c r="AO5242" s="43"/>
      <c r="AP5242" s="43"/>
      <c r="AQ5242" s="43"/>
      <c r="AR5242" s="43"/>
      <c r="AS5242" s="43"/>
      <c r="AT5242" s="43"/>
      <c r="AU5242" s="43"/>
      <c r="AV5242" s="43"/>
      <c r="AW5242" s="43"/>
      <c r="AX5242" s="43"/>
      <c r="AY5242" s="43"/>
      <c r="AZ5242" s="43"/>
      <c r="BA5242" s="43"/>
      <c r="BB5242" s="43"/>
      <c r="BC5242" s="43"/>
      <c r="BD5242" s="43"/>
      <c r="BE5242" s="13"/>
      <c r="BF5242" s="13"/>
      <c r="BG5242" s="13"/>
      <c r="BH5242" s="13"/>
      <c r="BI5242" s="13"/>
      <c r="BJ5242" s="13"/>
      <c r="BK5242" s="13"/>
    </row>
    <row r="5243" spans="1:63" s="45" customFormat="1" x14ac:dyDescent="0.3">
      <c r="A5243" s="13"/>
      <c r="B5243" s="43"/>
      <c r="C5243" s="13"/>
      <c r="D5243" s="13"/>
      <c r="E5243" s="43"/>
      <c r="F5243" s="13"/>
      <c r="G5243" s="13"/>
      <c r="H5243" s="13"/>
      <c r="I5243" s="13"/>
      <c r="J5243" s="13"/>
      <c r="K5243" s="13"/>
      <c r="L5243" s="13"/>
      <c r="M5243" s="13"/>
      <c r="N5243" s="13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13"/>
      <c r="AH5243" s="13"/>
      <c r="AI5243" s="13"/>
      <c r="AJ5243" s="13"/>
      <c r="AK5243" s="43"/>
      <c r="AL5243" s="43"/>
      <c r="AM5243" s="43"/>
      <c r="AN5243" s="43"/>
      <c r="AO5243" s="43"/>
      <c r="AP5243" s="43"/>
      <c r="AQ5243" s="43"/>
      <c r="AR5243" s="43"/>
      <c r="AS5243" s="43"/>
      <c r="AT5243" s="43"/>
      <c r="AU5243" s="43"/>
      <c r="AV5243" s="43"/>
      <c r="AW5243" s="43"/>
      <c r="AX5243" s="43"/>
      <c r="AY5243" s="43"/>
      <c r="AZ5243" s="43"/>
      <c r="BA5243" s="43"/>
      <c r="BB5243" s="43"/>
      <c r="BC5243" s="43"/>
      <c r="BD5243" s="43"/>
      <c r="BE5243" s="13"/>
      <c r="BF5243" s="13"/>
      <c r="BG5243" s="13"/>
      <c r="BH5243" s="13"/>
      <c r="BI5243" s="13"/>
      <c r="BJ5243" s="13"/>
      <c r="BK5243" s="13"/>
    </row>
    <row r="5244" spans="1:63" s="45" customFormat="1" x14ac:dyDescent="0.3">
      <c r="A5244" s="13"/>
      <c r="B5244" s="43"/>
      <c r="C5244" s="13"/>
      <c r="D5244" s="13"/>
      <c r="E5244" s="43"/>
      <c r="F5244" s="13"/>
      <c r="G5244" s="13"/>
      <c r="H5244" s="13"/>
      <c r="I5244" s="13"/>
      <c r="J5244" s="13"/>
      <c r="K5244" s="13"/>
      <c r="L5244" s="13"/>
      <c r="M5244" s="13"/>
      <c r="N5244" s="13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13"/>
      <c r="AH5244" s="13"/>
      <c r="AI5244" s="13"/>
      <c r="AJ5244" s="13"/>
      <c r="AK5244" s="43"/>
      <c r="AL5244" s="43"/>
      <c r="AM5244" s="43"/>
      <c r="AN5244" s="43"/>
      <c r="AO5244" s="43"/>
      <c r="AP5244" s="43"/>
      <c r="AQ5244" s="43"/>
      <c r="AR5244" s="43"/>
      <c r="AS5244" s="43"/>
      <c r="AT5244" s="43"/>
      <c r="AU5244" s="43"/>
      <c r="AV5244" s="43"/>
      <c r="AW5244" s="43"/>
      <c r="AX5244" s="43"/>
      <c r="AY5244" s="43"/>
      <c r="AZ5244" s="43"/>
      <c r="BA5244" s="43"/>
      <c r="BB5244" s="43"/>
      <c r="BC5244" s="43"/>
      <c r="BD5244" s="43"/>
      <c r="BE5244" s="13"/>
      <c r="BF5244" s="13"/>
      <c r="BG5244" s="13"/>
      <c r="BH5244" s="13"/>
      <c r="BI5244" s="13"/>
      <c r="BJ5244" s="13"/>
      <c r="BK5244" s="13"/>
    </row>
    <row r="5245" spans="1:63" s="45" customFormat="1" x14ac:dyDescent="0.3">
      <c r="A5245" s="13"/>
      <c r="B5245" s="43"/>
      <c r="C5245" s="13"/>
      <c r="D5245" s="13"/>
      <c r="E5245" s="43"/>
      <c r="F5245" s="13"/>
      <c r="G5245" s="13"/>
      <c r="H5245" s="13"/>
      <c r="I5245" s="13"/>
      <c r="J5245" s="13"/>
      <c r="K5245" s="13"/>
      <c r="L5245" s="13"/>
      <c r="M5245" s="13"/>
      <c r="N5245" s="13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13"/>
      <c r="AH5245" s="13"/>
      <c r="AI5245" s="13"/>
      <c r="AJ5245" s="13"/>
      <c r="AK5245" s="43"/>
      <c r="AL5245" s="43"/>
      <c r="AM5245" s="43"/>
      <c r="AN5245" s="43"/>
      <c r="AO5245" s="43"/>
      <c r="AP5245" s="43"/>
      <c r="AQ5245" s="43"/>
      <c r="AR5245" s="43"/>
      <c r="AS5245" s="43"/>
      <c r="AT5245" s="43"/>
      <c r="AU5245" s="43"/>
      <c r="AV5245" s="43"/>
      <c r="AW5245" s="43"/>
      <c r="AX5245" s="43"/>
      <c r="AY5245" s="43"/>
      <c r="AZ5245" s="43"/>
      <c r="BA5245" s="43"/>
      <c r="BB5245" s="43"/>
      <c r="BC5245" s="43"/>
      <c r="BD5245" s="43"/>
      <c r="BE5245" s="13"/>
      <c r="BF5245" s="13"/>
      <c r="BG5245" s="13"/>
      <c r="BH5245" s="13"/>
      <c r="BI5245" s="13"/>
      <c r="BJ5245" s="13"/>
      <c r="BK5245" s="13"/>
    </row>
    <row r="5246" spans="1:63" s="45" customFormat="1" x14ac:dyDescent="0.3">
      <c r="A5246" s="13"/>
      <c r="B5246" s="43"/>
      <c r="C5246" s="13"/>
      <c r="D5246" s="13"/>
      <c r="E5246" s="43"/>
      <c r="F5246" s="13"/>
      <c r="G5246" s="13"/>
      <c r="H5246" s="13"/>
      <c r="I5246" s="13"/>
      <c r="J5246" s="13"/>
      <c r="K5246" s="13"/>
      <c r="L5246" s="13"/>
      <c r="M5246" s="13"/>
      <c r="N5246" s="13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13"/>
      <c r="AH5246" s="13"/>
      <c r="AI5246" s="13"/>
      <c r="AJ5246" s="13"/>
      <c r="AK5246" s="43"/>
      <c r="AL5246" s="43"/>
      <c r="AM5246" s="43"/>
      <c r="AN5246" s="43"/>
      <c r="AO5246" s="43"/>
      <c r="AP5246" s="43"/>
      <c r="AQ5246" s="43"/>
      <c r="AR5246" s="43"/>
      <c r="AS5246" s="43"/>
      <c r="AT5246" s="43"/>
      <c r="AU5246" s="43"/>
      <c r="AV5246" s="43"/>
      <c r="AW5246" s="43"/>
      <c r="AX5246" s="43"/>
      <c r="AY5246" s="43"/>
      <c r="AZ5246" s="43"/>
      <c r="BA5246" s="43"/>
      <c r="BB5246" s="43"/>
      <c r="BC5246" s="43"/>
      <c r="BD5246" s="43"/>
      <c r="BE5246" s="13"/>
      <c r="BF5246" s="13"/>
      <c r="BG5246" s="13"/>
      <c r="BH5246" s="13"/>
      <c r="BI5246" s="13"/>
      <c r="BJ5246" s="13"/>
      <c r="BK5246" s="13"/>
    </row>
    <row r="5247" spans="1:63" s="45" customFormat="1" x14ac:dyDescent="0.3">
      <c r="A5247" s="13"/>
      <c r="B5247" s="43"/>
      <c r="C5247" s="13"/>
      <c r="D5247" s="13"/>
      <c r="E5247" s="43"/>
      <c r="F5247" s="13"/>
      <c r="G5247" s="13"/>
      <c r="H5247" s="13"/>
      <c r="I5247" s="13"/>
      <c r="J5247" s="13"/>
      <c r="K5247" s="13"/>
      <c r="L5247" s="13"/>
      <c r="M5247" s="13"/>
      <c r="N5247" s="13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13"/>
      <c r="AH5247" s="13"/>
      <c r="AI5247" s="13"/>
      <c r="AJ5247" s="13"/>
      <c r="AK5247" s="43"/>
      <c r="AL5247" s="43"/>
      <c r="AM5247" s="43"/>
      <c r="AN5247" s="43"/>
      <c r="AO5247" s="43"/>
      <c r="AP5247" s="43"/>
      <c r="AQ5247" s="43"/>
      <c r="AR5247" s="43"/>
      <c r="AS5247" s="43"/>
      <c r="AT5247" s="43"/>
      <c r="AU5247" s="43"/>
      <c r="AV5247" s="43"/>
      <c r="AW5247" s="43"/>
      <c r="AX5247" s="43"/>
      <c r="AY5247" s="43"/>
      <c r="AZ5247" s="43"/>
      <c r="BA5247" s="43"/>
      <c r="BB5247" s="43"/>
      <c r="BC5247" s="43"/>
      <c r="BD5247" s="43"/>
      <c r="BE5247" s="13"/>
      <c r="BF5247" s="13"/>
      <c r="BG5247" s="13"/>
      <c r="BH5247" s="13"/>
      <c r="BI5247" s="13"/>
      <c r="BJ5247" s="13"/>
      <c r="BK5247" s="13"/>
    </row>
    <row r="5248" spans="1:63" s="45" customFormat="1" x14ac:dyDescent="0.3">
      <c r="A5248" s="13"/>
      <c r="B5248" s="43"/>
      <c r="C5248" s="13"/>
      <c r="D5248" s="13"/>
      <c r="E5248" s="43"/>
      <c r="F5248" s="13"/>
      <c r="G5248" s="13"/>
      <c r="H5248" s="13"/>
      <c r="I5248" s="13"/>
      <c r="J5248" s="13"/>
      <c r="K5248" s="13"/>
      <c r="L5248" s="13"/>
      <c r="M5248" s="13"/>
      <c r="N5248" s="13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13"/>
      <c r="AH5248" s="13"/>
      <c r="AI5248" s="13"/>
      <c r="AJ5248" s="13"/>
      <c r="AK5248" s="43"/>
      <c r="AL5248" s="43"/>
      <c r="AM5248" s="43"/>
      <c r="AN5248" s="43"/>
      <c r="AO5248" s="43"/>
      <c r="AP5248" s="43"/>
      <c r="AQ5248" s="43"/>
      <c r="AR5248" s="43"/>
      <c r="AS5248" s="43"/>
      <c r="AT5248" s="43"/>
      <c r="AU5248" s="43"/>
      <c r="AV5248" s="43"/>
      <c r="AW5248" s="43"/>
      <c r="AX5248" s="43"/>
      <c r="AY5248" s="43"/>
      <c r="AZ5248" s="43"/>
      <c r="BA5248" s="43"/>
      <c r="BB5248" s="43"/>
      <c r="BC5248" s="43"/>
      <c r="BD5248" s="43"/>
      <c r="BE5248" s="13"/>
      <c r="BF5248" s="13"/>
      <c r="BG5248" s="13"/>
      <c r="BH5248" s="13"/>
      <c r="BI5248" s="13"/>
      <c r="BJ5248" s="13"/>
      <c r="BK5248" s="13"/>
    </row>
    <row r="5249" spans="1:63" s="45" customFormat="1" x14ac:dyDescent="0.3">
      <c r="A5249" s="13"/>
      <c r="B5249" s="43"/>
      <c r="C5249" s="13"/>
      <c r="D5249" s="13"/>
      <c r="E5249" s="43"/>
      <c r="F5249" s="13"/>
      <c r="G5249" s="13"/>
      <c r="H5249" s="13"/>
      <c r="I5249" s="13"/>
      <c r="J5249" s="13"/>
      <c r="K5249" s="13"/>
      <c r="L5249" s="13"/>
      <c r="M5249" s="13"/>
      <c r="N5249" s="13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13"/>
      <c r="AH5249" s="13"/>
      <c r="AI5249" s="13"/>
      <c r="AJ5249" s="13"/>
      <c r="AK5249" s="43"/>
      <c r="AL5249" s="43"/>
      <c r="AM5249" s="43"/>
      <c r="AN5249" s="43"/>
      <c r="AO5249" s="43"/>
      <c r="AP5249" s="43"/>
      <c r="AQ5249" s="43"/>
      <c r="AR5249" s="43"/>
      <c r="AS5249" s="43"/>
      <c r="AT5249" s="43"/>
      <c r="AU5249" s="43"/>
      <c r="AV5249" s="43"/>
      <c r="AW5249" s="43"/>
      <c r="AX5249" s="43"/>
      <c r="AY5249" s="43"/>
      <c r="AZ5249" s="43"/>
      <c r="BA5249" s="43"/>
      <c r="BB5249" s="43"/>
      <c r="BC5249" s="43"/>
      <c r="BD5249" s="43"/>
      <c r="BE5249" s="13"/>
      <c r="BF5249" s="13"/>
      <c r="BG5249" s="13"/>
      <c r="BH5249" s="13"/>
      <c r="BI5249" s="13"/>
      <c r="BJ5249" s="13"/>
      <c r="BK5249" s="13"/>
    </row>
    <row r="5250" spans="1:63" s="45" customFormat="1" x14ac:dyDescent="0.3">
      <c r="A5250" s="13"/>
      <c r="B5250" s="43"/>
      <c r="C5250" s="13"/>
      <c r="D5250" s="13"/>
      <c r="E5250" s="43"/>
      <c r="F5250" s="13"/>
      <c r="G5250" s="13"/>
      <c r="H5250" s="13"/>
      <c r="I5250" s="13"/>
      <c r="J5250" s="13"/>
      <c r="K5250" s="13"/>
      <c r="L5250" s="13"/>
      <c r="M5250" s="13"/>
      <c r="N5250" s="13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13"/>
      <c r="AH5250" s="13"/>
      <c r="AI5250" s="13"/>
      <c r="AJ5250" s="13"/>
      <c r="AK5250" s="43"/>
      <c r="AL5250" s="43"/>
      <c r="AM5250" s="43"/>
      <c r="AN5250" s="43"/>
      <c r="AO5250" s="43"/>
      <c r="AP5250" s="43"/>
      <c r="AQ5250" s="43"/>
      <c r="AR5250" s="43"/>
      <c r="AS5250" s="43"/>
      <c r="AT5250" s="43"/>
      <c r="AU5250" s="43"/>
      <c r="AV5250" s="43"/>
      <c r="AW5250" s="43"/>
      <c r="AX5250" s="43"/>
      <c r="AY5250" s="43"/>
      <c r="AZ5250" s="43"/>
      <c r="BA5250" s="43"/>
      <c r="BB5250" s="43"/>
      <c r="BC5250" s="43"/>
      <c r="BD5250" s="43"/>
      <c r="BE5250" s="13"/>
      <c r="BF5250" s="13"/>
      <c r="BG5250" s="13"/>
      <c r="BH5250" s="13"/>
      <c r="BI5250" s="13"/>
      <c r="BJ5250" s="13"/>
      <c r="BK5250" s="13"/>
    </row>
    <row r="5251" spans="1:63" s="45" customFormat="1" x14ac:dyDescent="0.3">
      <c r="A5251" s="13"/>
      <c r="B5251" s="43"/>
      <c r="C5251" s="13"/>
      <c r="D5251" s="13"/>
      <c r="E5251" s="43"/>
      <c r="F5251" s="13"/>
      <c r="G5251" s="13"/>
      <c r="H5251" s="13"/>
      <c r="I5251" s="13"/>
      <c r="J5251" s="13"/>
      <c r="K5251" s="13"/>
      <c r="L5251" s="13"/>
      <c r="M5251" s="13"/>
      <c r="N5251" s="13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13"/>
      <c r="AH5251" s="13"/>
      <c r="AI5251" s="13"/>
      <c r="AJ5251" s="13"/>
      <c r="AK5251" s="43"/>
      <c r="AL5251" s="43"/>
      <c r="AM5251" s="43"/>
      <c r="AN5251" s="43"/>
      <c r="AO5251" s="43"/>
      <c r="AP5251" s="43"/>
      <c r="AQ5251" s="43"/>
      <c r="AR5251" s="43"/>
      <c r="AS5251" s="43"/>
      <c r="AT5251" s="43"/>
      <c r="AU5251" s="43"/>
      <c r="AV5251" s="43"/>
      <c r="AW5251" s="43"/>
      <c r="AX5251" s="43"/>
      <c r="AY5251" s="43"/>
      <c r="AZ5251" s="43"/>
      <c r="BA5251" s="43"/>
      <c r="BB5251" s="43"/>
      <c r="BC5251" s="43"/>
      <c r="BD5251" s="43"/>
      <c r="BE5251" s="13"/>
      <c r="BF5251" s="13"/>
      <c r="BG5251" s="13"/>
      <c r="BH5251" s="13"/>
      <c r="BI5251" s="13"/>
      <c r="BJ5251" s="13"/>
      <c r="BK5251" s="13"/>
    </row>
    <row r="5252" spans="1:63" s="45" customFormat="1" x14ac:dyDescent="0.3">
      <c r="A5252" s="13"/>
      <c r="B5252" s="43"/>
      <c r="C5252" s="13"/>
      <c r="D5252" s="13"/>
      <c r="E5252" s="43"/>
      <c r="F5252" s="13"/>
      <c r="G5252" s="13"/>
      <c r="H5252" s="13"/>
      <c r="I5252" s="13"/>
      <c r="J5252" s="13"/>
      <c r="K5252" s="13"/>
      <c r="L5252" s="13"/>
      <c r="M5252" s="13"/>
      <c r="N5252" s="13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13"/>
      <c r="AH5252" s="13"/>
      <c r="AI5252" s="13"/>
      <c r="AJ5252" s="13"/>
      <c r="AK5252" s="43"/>
      <c r="AL5252" s="43"/>
      <c r="AM5252" s="43"/>
      <c r="AN5252" s="43"/>
      <c r="AO5252" s="43"/>
      <c r="AP5252" s="43"/>
      <c r="AQ5252" s="43"/>
      <c r="AR5252" s="43"/>
      <c r="AS5252" s="43"/>
      <c r="AT5252" s="43"/>
      <c r="AU5252" s="43"/>
      <c r="AV5252" s="43"/>
      <c r="AW5252" s="43"/>
      <c r="AX5252" s="43"/>
      <c r="AY5252" s="43"/>
      <c r="AZ5252" s="43"/>
      <c r="BA5252" s="43"/>
      <c r="BB5252" s="43"/>
      <c r="BC5252" s="43"/>
      <c r="BD5252" s="43"/>
      <c r="BE5252" s="13"/>
      <c r="BF5252" s="13"/>
      <c r="BG5252" s="13"/>
      <c r="BH5252" s="13"/>
      <c r="BI5252" s="13"/>
      <c r="BJ5252" s="13"/>
      <c r="BK5252" s="13"/>
    </row>
    <row r="5253" spans="1:63" s="45" customFormat="1" x14ac:dyDescent="0.3">
      <c r="A5253" s="13"/>
      <c r="B5253" s="43"/>
      <c r="C5253" s="13"/>
      <c r="D5253" s="13"/>
      <c r="E5253" s="43"/>
      <c r="F5253" s="13"/>
      <c r="G5253" s="13"/>
      <c r="H5253" s="13"/>
      <c r="I5253" s="13"/>
      <c r="J5253" s="13"/>
      <c r="K5253" s="13"/>
      <c r="L5253" s="13"/>
      <c r="M5253" s="13"/>
      <c r="N5253" s="13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13"/>
      <c r="AH5253" s="13"/>
      <c r="AI5253" s="13"/>
      <c r="AJ5253" s="13"/>
      <c r="AK5253" s="43"/>
      <c r="AL5253" s="43"/>
      <c r="AM5253" s="43"/>
      <c r="AN5253" s="43"/>
      <c r="AO5253" s="43"/>
      <c r="AP5253" s="43"/>
      <c r="AQ5253" s="43"/>
      <c r="AR5253" s="43"/>
      <c r="AS5253" s="43"/>
      <c r="AT5253" s="43"/>
      <c r="AU5253" s="43"/>
      <c r="AV5253" s="43"/>
      <c r="AW5253" s="43"/>
      <c r="AX5253" s="43"/>
      <c r="AY5253" s="43"/>
      <c r="AZ5253" s="43"/>
      <c r="BA5253" s="43"/>
      <c r="BB5253" s="43"/>
      <c r="BC5253" s="43"/>
      <c r="BD5253" s="43"/>
      <c r="BE5253" s="13"/>
      <c r="BF5253" s="13"/>
      <c r="BG5253" s="13"/>
      <c r="BH5253" s="13"/>
      <c r="BI5253" s="13"/>
      <c r="BJ5253" s="13"/>
      <c r="BK5253" s="13"/>
    </row>
    <row r="5254" spans="1:63" s="45" customFormat="1" x14ac:dyDescent="0.3">
      <c r="A5254" s="13"/>
      <c r="B5254" s="43"/>
      <c r="C5254" s="13"/>
      <c r="D5254" s="13"/>
      <c r="E5254" s="43"/>
      <c r="F5254" s="13"/>
      <c r="G5254" s="13"/>
      <c r="H5254" s="13"/>
      <c r="I5254" s="13"/>
      <c r="J5254" s="13"/>
      <c r="K5254" s="13"/>
      <c r="L5254" s="13"/>
      <c r="M5254" s="13"/>
      <c r="N5254" s="13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13"/>
      <c r="AH5254" s="13"/>
      <c r="AI5254" s="13"/>
      <c r="AJ5254" s="13"/>
      <c r="AK5254" s="43"/>
      <c r="AL5254" s="43"/>
      <c r="AM5254" s="43"/>
      <c r="AN5254" s="43"/>
      <c r="AO5254" s="43"/>
      <c r="AP5254" s="43"/>
      <c r="AQ5254" s="43"/>
      <c r="AR5254" s="43"/>
      <c r="AS5254" s="43"/>
      <c r="AT5254" s="43"/>
      <c r="AU5254" s="43"/>
      <c r="AV5254" s="43"/>
      <c r="AW5254" s="43"/>
      <c r="AX5254" s="43"/>
      <c r="AY5254" s="43"/>
      <c r="AZ5254" s="43"/>
      <c r="BA5254" s="43"/>
      <c r="BB5254" s="43"/>
      <c r="BC5254" s="43"/>
      <c r="BD5254" s="43"/>
      <c r="BE5254" s="13"/>
      <c r="BF5254" s="13"/>
      <c r="BG5254" s="13"/>
      <c r="BH5254" s="13"/>
      <c r="BI5254" s="13"/>
      <c r="BJ5254" s="13"/>
      <c r="BK5254" s="13"/>
    </row>
    <row r="5255" spans="1:63" s="45" customFormat="1" x14ac:dyDescent="0.3">
      <c r="A5255" s="13"/>
      <c r="B5255" s="43"/>
      <c r="C5255" s="13"/>
      <c r="D5255" s="13"/>
      <c r="E5255" s="43"/>
      <c r="F5255" s="13"/>
      <c r="G5255" s="13"/>
      <c r="H5255" s="13"/>
      <c r="I5255" s="13"/>
      <c r="J5255" s="13"/>
      <c r="K5255" s="13"/>
      <c r="L5255" s="13"/>
      <c r="M5255" s="13"/>
      <c r="N5255" s="13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13"/>
      <c r="AH5255" s="13"/>
      <c r="AI5255" s="13"/>
      <c r="AJ5255" s="13"/>
      <c r="AK5255" s="43"/>
      <c r="AL5255" s="43"/>
      <c r="AM5255" s="43"/>
      <c r="AN5255" s="43"/>
      <c r="AO5255" s="43"/>
      <c r="AP5255" s="43"/>
      <c r="AQ5255" s="43"/>
      <c r="AR5255" s="43"/>
      <c r="AS5255" s="43"/>
      <c r="AT5255" s="43"/>
      <c r="AU5255" s="43"/>
      <c r="AV5255" s="43"/>
      <c r="AW5255" s="43"/>
      <c r="AX5255" s="43"/>
      <c r="AY5255" s="43"/>
      <c r="AZ5255" s="43"/>
      <c r="BA5255" s="43"/>
      <c r="BB5255" s="43"/>
      <c r="BC5255" s="43"/>
      <c r="BD5255" s="43"/>
      <c r="BE5255" s="13"/>
      <c r="BF5255" s="13"/>
      <c r="BG5255" s="13"/>
      <c r="BH5255" s="13"/>
      <c r="BI5255" s="13"/>
      <c r="BJ5255" s="13"/>
      <c r="BK5255" s="13"/>
    </row>
    <row r="5256" spans="1:63" s="45" customFormat="1" x14ac:dyDescent="0.3">
      <c r="A5256" s="13"/>
      <c r="B5256" s="43"/>
      <c r="C5256" s="13"/>
      <c r="D5256" s="13"/>
      <c r="E5256" s="43"/>
      <c r="F5256" s="13"/>
      <c r="G5256" s="13"/>
      <c r="H5256" s="13"/>
      <c r="I5256" s="13"/>
      <c r="J5256" s="13"/>
      <c r="K5256" s="13"/>
      <c r="L5256" s="13"/>
      <c r="M5256" s="13"/>
      <c r="N5256" s="13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13"/>
      <c r="AH5256" s="13"/>
      <c r="AI5256" s="13"/>
      <c r="AJ5256" s="13"/>
      <c r="AK5256" s="43"/>
      <c r="AL5256" s="43"/>
      <c r="AM5256" s="43"/>
      <c r="AN5256" s="43"/>
      <c r="AO5256" s="43"/>
      <c r="AP5256" s="43"/>
      <c r="AQ5256" s="43"/>
      <c r="AR5256" s="43"/>
      <c r="AS5256" s="43"/>
      <c r="AT5256" s="43"/>
      <c r="AU5256" s="43"/>
      <c r="AV5256" s="43"/>
      <c r="AW5256" s="43"/>
      <c r="AX5256" s="43"/>
      <c r="AY5256" s="43"/>
      <c r="AZ5256" s="43"/>
      <c r="BA5256" s="43"/>
      <c r="BB5256" s="43"/>
      <c r="BC5256" s="43"/>
      <c r="BD5256" s="43"/>
      <c r="BE5256" s="13"/>
      <c r="BF5256" s="13"/>
      <c r="BG5256" s="13"/>
      <c r="BH5256" s="13"/>
      <c r="BI5256" s="13"/>
      <c r="BJ5256" s="13"/>
      <c r="BK5256" s="13"/>
    </row>
    <row r="5257" spans="1:63" s="45" customFormat="1" x14ac:dyDescent="0.3">
      <c r="A5257" s="13"/>
      <c r="B5257" s="43"/>
      <c r="C5257" s="13"/>
      <c r="D5257" s="13"/>
      <c r="E5257" s="43"/>
      <c r="F5257" s="13"/>
      <c r="G5257" s="13"/>
      <c r="H5257" s="13"/>
      <c r="I5257" s="13"/>
      <c r="J5257" s="13"/>
      <c r="K5257" s="13"/>
      <c r="L5257" s="13"/>
      <c r="M5257" s="13"/>
      <c r="N5257" s="13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13"/>
      <c r="AH5257" s="13"/>
      <c r="AI5257" s="13"/>
      <c r="AJ5257" s="13"/>
      <c r="AK5257" s="43"/>
      <c r="AL5257" s="43"/>
      <c r="AM5257" s="43"/>
      <c r="AN5257" s="43"/>
      <c r="AO5257" s="43"/>
      <c r="AP5257" s="43"/>
      <c r="AQ5257" s="43"/>
      <c r="AR5257" s="43"/>
      <c r="AS5257" s="43"/>
      <c r="AT5257" s="43"/>
      <c r="AU5257" s="43"/>
      <c r="AV5257" s="43"/>
      <c r="AW5257" s="43"/>
      <c r="AX5257" s="43"/>
      <c r="AY5257" s="43"/>
      <c r="AZ5257" s="43"/>
      <c r="BA5257" s="43"/>
      <c r="BB5257" s="43"/>
      <c r="BC5257" s="43"/>
      <c r="BD5257" s="43"/>
      <c r="BE5257" s="13"/>
      <c r="BF5257" s="13"/>
      <c r="BG5257" s="13"/>
      <c r="BH5257" s="13"/>
      <c r="BI5257" s="13"/>
      <c r="BJ5257" s="13"/>
      <c r="BK5257" s="13"/>
    </row>
    <row r="5258" spans="1:63" s="45" customFormat="1" x14ac:dyDescent="0.3">
      <c r="A5258" s="13"/>
      <c r="B5258" s="43"/>
      <c r="C5258" s="13"/>
      <c r="D5258" s="13"/>
      <c r="E5258" s="43"/>
      <c r="F5258" s="13"/>
      <c r="G5258" s="13"/>
      <c r="H5258" s="13"/>
      <c r="I5258" s="13"/>
      <c r="J5258" s="13"/>
      <c r="K5258" s="13"/>
      <c r="L5258" s="13"/>
      <c r="M5258" s="13"/>
      <c r="N5258" s="13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13"/>
      <c r="AH5258" s="13"/>
      <c r="AI5258" s="13"/>
      <c r="AJ5258" s="13"/>
      <c r="AK5258" s="43"/>
      <c r="AL5258" s="43"/>
      <c r="AM5258" s="43"/>
      <c r="AN5258" s="43"/>
      <c r="AO5258" s="43"/>
      <c r="AP5258" s="43"/>
      <c r="AQ5258" s="43"/>
      <c r="AR5258" s="43"/>
      <c r="AS5258" s="43"/>
      <c r="AT5258" s="43"/>
      <c r="AU5258" s="43"/>
      <c r="AV5258" s="43"/>
      <c r="AW5258" s="43"/>
      <c r="AX5258" s="43"/>
      <c r="AY5258" s="43"/>
      <c r="AZ5258" s="43"/>
      <c r="BA5258" s="43"/>
      <c r="BB5258" s="43"/>
      <c r="BC5258" s="43"/>
      <c r="BD5258" s="43"/>
      <c r="BE5258" s="13"/>
      <c r="BF5258" s="13"/>
      <c r="BG5258" s="13"/>
      <c r="BH5258" s="13"/>
      <c r="BI5258" s="13"/>
      <c r="BJ5258" s="13"/>
      <c r="BK5258" s="13"/>
    </row>
    <row r="5259" spans="1:63" s="45" customFormat="1" x14ac:dyDescent="0.3">
      <c r="A5259" s="13"/>
      <c r="B5259" s="43"/>
      <c r="C5259" s="13"/>
      <c r="D5259" s="13"/>
      <c r="E5259" s="43"/>
      <c r="F5259" s="13"/>
      <c r="G5259" s="13"/>
      <c r="H5259" s="13"/>
      <c r="I5259" s="13"/>
      <c r="J5259" s="13"/>
      <c r="K5259" s="13"/>
      <c r="L5259" s="13"/>
      <c r="M5259" s="13"/>
      <c r="N5259" s="13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13"/>
      <c r="AH5259" s="13"/>
      <c r="AI5259" s="13"/>
      <c r="AJ5259" s="13"/>
      <c r="AK5259" s="43"/>
      <c r="AL5259" s="43"/>
      <c r="AM5259" s="43"/>
      <c r="AN5259" s="43"/>
      <c r="AO5259" s="43"/>
      <c r="AP5259" s="43"/>
      <c r="AQ5259" s="43"/>
      <c r="AR5259" s="43"/>
      <c r="AS5259" s="43"/>
      <c r="AT5259" s="43"/>
      <c r="AU5259" s="43"/>
      <c r="AV5259" s="43"/>
      <c r="AW5259" s="43"/>
      <c r="AX5259" s="43"/>
      <c r="AY5259" s="43"/>
      <c r="AZ5259" s="43"/>
      <c r="BA5259" s="43"/>
      <c r="BB5259" s="43"/>
      <c r="BC5259" s="43"/>
      <c r="BD5259" s="43"/>
      <c r="BE5259" s="13"/>
      <c r="BF5259" s="13"/>
      <c r="BG5259" s="13"/>
      <c r="BH5259" s="13"/>
      <c r="BI5259" s="13"/>
      <c r="BJ5259" s="13"/>
      <c r="BK5259" s="13"/>
    </row>
    <row r="5260" spans="1:63" s="45" customFormat="1" x14ac:dyDescent="0.3">
      <c r="A5260" s="13"/>
      <c r="B5260" s="43"/>
      <c r="C5260" s="13"/>
      <c r="D5260" s="13"/>
      <c r="E5260" s="43"/>
      <c r="F5260" s="13"/>
      <c r="G5260" s="13"/>
      <c r="H5260" s="13"/>
      <c r="I5260" s="13"/>
      <c r="J5260" s="13"/>
      <c r="K5260" s="13"/>
      <c r="L5260" s="13"/>
      <c r="M5260" s="13"/>
      <c r="N5260" s="13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13"/>
      <c r="AH5260" s="13"/>
      <c r="AI5260" s="13"/>
      <c r="AJ5260" s="13"/>
      <c r="AK5260" s="43"/>
      <c r="AL5260" s="43"/>
      <c r="AM5260" s="43"/>
      <c r="AN5260" s="43"/>
      <c r="AO5260" s="43"/>
      <c r="AP5260" s="43"/>
      <c r="AQ5260" s="43"/>
      <c r="AR5260" s="43"/>
      <c r="AS5260" s="43"/>
      <c r="AT5260" s="43"/>
      <c r="AU5260" s="43"/>
      <c r="AV5260" s="43"/>
      <c r="AW5260" s="43"/>
      <c r="AX5260" s="43"/>
      <c r="AY5260" s="43"/>
      <c r="AZ5260" s="43"/>
      <c r="BA5260" s="43"/>
      <c r="BB5260" s="43"/>
      <c r="BC5260" s="43"/>
      <c r="BD5260" s="43"/>
      <c r="BE5260" s="13"/>
      <c r="BF5260" s="13"/>
      <c r="BG5260" s="13"/>
      <c r="BH5260" s="13"/>
      <c r="BI5260" s="13"/>
      <c r="BJ5260" s="13"/>
      <c r="BK5260" s="13"/>
    </row>
    <row r="5261" spans="1:63" s="45" customFormat="1" x14ac:dyDescent="0.3">
      <c r="A5261" s="13"/>
      <c r="B5261" s="43"/>
      <c r="C5261" s="13"/>
      <c r="D5261" s="13"/>
      <c r="E5261" s="43"/>
      <c r="F5261" s="13"/>
      <c r="G5261" s="13"/>
      <c r="H5261" s="13"/>
      <c r="I5261" s="13"/>
      <c r="J5261" s="13"/>
      <c r="K5261" s="13"/>
      <c r="L5261" s="13"/>
      <c r="M5261" s="13"/>
      <c r="N5261" s="13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13"/>
      <c r="AH5261" s="13"/>
      <c r="AI5261" s="13"/>
      <c r="AJ5261" s="13"/>
      <c r="AK5261" s="43"/>
      <c r="AL5261" s="43"/>
      <c r="AM5261" s="43"/>
      <c r="AN5261" s="43"/>
      <c r="AO5261" s="43"/>
      <c r="AP5261" s="43"/>
      <c r="AQ5261" s="43"/>
      <c r="AR5261" s="43"/>
      <c r="AS5261" s="43"/>
      <c r="AT5261" s="43"/>
      <c r="AU5261" s="43"/>
      <c r="AV5261" s="43"/>
      <c r="AW5261" s="43"/>
      <c r="AX5261" s="43"/>
      <c r="AY5261" s="43"/>
      <c r="AZ5261" s="43"/>
      <c r="BA5261" s="43"/>
      <c r="BB5261" s="43"/>
      <c r="BC5261" s="43"/>
      <c r="BD5261" s="43"/>
      <c r="BE5261" s="13"/>
      <c r="BF5261" s="13"/>
      <c r="BG5261" s="13"/>
      <c r="BH5261" s="13"/>
      <c r="BI5261" s="13"/>
      <c r="BJ5261" s="13"/>
      <c r="BK5261" s="13"/>
    </row>
    <row r="5262" spans="1:63" s="45" customFormat="1" x14ac:dyDescent="0.3">
      <c r="A5262" s="13"/>
      <c r="B5262" s="43"/>
      <c r="C5262" s="13"/>
      <c r="D5262" s="13"/>
      <c r="E5262" s="43"/>
      <c r="F5262" s="13"/>
      <c r="G5262" s="13"/>
      <c r="H5262" s="13"/>
      <c r="I5262" s="13"/>
      <c r="J5262" s="13"/>
      <c r="K5262" s="13"/>
      <c r="L5262" s="13"/>
      <c r="M5262" s="13"/>
      <c r="N5262" s="13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13"/>
      <c r="AH5262" s="13"/>
      <c r="AI5262" s="13"/>
      <c r="AJ5262" s="13"/>
      <c r="AK5262" s="43"/>
      <c r="AL5262" s="43"/>
      <c r="AM5262" s="43"/>
      <c r="AN5262" s="43"/>
      <c r="AO5262" s="43"/>
      <c r="AP5262" s="43"/>
      <c r="AQ5262" s="43"/>
      <c r="AR5262" s="43"/>
      <c r="AS5262" s="43"/>
      <c r="AT5262" s="43"/>
      <c r="AU5262" s="43"/>
      <c r="AV5262" s="43"/>
      <c r="AW5262" s="43"/>
      <c r="AX5262" s="43"/>
      <c r="AY5262" s="43"/>
      <c r="AZ5262" s="43"/>
      <c r="BA5262" s="43"/>
      <c r="BB5262" s="43"/>
      <c r="BC5262" s="43"/>
      <c r="BD5262" s="43"/>
      <c r="BE5262" s="13"/>
      <c r="BF5262" s="13"/>
      <c r="BG5262" s="13"/>
      <c r="BH5262" s="13"/>
      <c r="BI5262" s="13"/>
      <c r="BJ5262" s="13"/>
      <c r="BK5262" s="13"/>
    </row>
    <row r="5263" spans="1:63" s="45" customFormat="1" x14ac:dyDescent="0.3">
      <c r="A5263" s="13"/>
      <c r="B5263" s="43"/>
      <c r="C5263" s="13"/>
      <c r="D5263" s="13"/>
      <c r="E5263" s="43"/>
      <c r="F5263" s="13"/>
      <c r="G5263" s="13"/>
      <c r="H5263" s="13"/>
      <c r="I5263" s="13"/>
      <c r="J5263" s="13"/>
      <c r="K5263" s="13"/>
      <c r="L5263" s="13"/>
      <c r="M5263" s="13"/>
      <c r="N5263" s="13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13"/>
      <c r="AH5263" s="13"/>
      <c r="AI5263" s="13"/>
      <c r="AJ5263" s="13"/>
      <c r="AK5263" s="43"/>
      <c r="AL5263" s="43"/>
      <c r="AM5263" s="43"/>
      <c r="AN5263" s="43"/>
      <c r="AO5263" s="43"/>
      <c r="AP5263" s="43"/>
      <c r="AQ5263" s="43"/>
      <c r="AR5263" s="43"/>
      <c r="AS5263" s="43"/>
      <c r="AT5263" s="43"/>
      <c r="AU5263" s="43"/>
      <c r="AV5263" s="43"/>
      <c r="AW5263" s="43"/>
      <c r="AX5263" s="43"/>
      <c r="AY5263" s="43"/>
      <c r="AZ5263" s="43"/>
      <c r="BA5263" s="43"/>
      <c r="BB5263" s="43"/>
      <c r="BC5263" s="43"/>
      <c r="BD5263" s="43"/>
      <c r="BE5263" s="13"/>
      <c r="BF5263" s="13"/>
      <c r="BG5263" s="13"/>
      <c r="BH5263" s="13"/>
      <c r="BI5263" s="13"/>
      <c r="BJ5263" s="13"/>
      <c r="BK5263" s="13"/>
    </row>
    <row r="5264" spans="1:63" s="45" customFormat="1" x14ac:dyDescent="0.3">
      <c r="A5264" s="13"/>
      <c r="B5264" s="43"/>
      <c r="C5264" s="13"/>
      <c r="D5264" s="13"/>
      <c r="E5264" s="43"/>
      <c r="F5264" s="13"/>
      <c r="G5264" s="13"/>
      <c r="H5264" s="13"/>
      <c r="I5264" s="13"/>
      <c r="J5264" s="13"/>
      <c r="K5264" s="13"/>
      <c r="L5264" s="13"/>
      <c r="M5264" s="13"/>
      <c r="N5264" s="13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13"/>
      <c r="AH5264" s="13"/>
      <c r="AI5264" s="13"/>
      <c r="AJ5264" s="13"/>
      <c r="AK5264" s="43"/>
      <c r="AL5264" s="43"/>
      <c r="AM5264" s="43"/>
      <c r="AN5264" s="43"/>
      <c r="AO5264" s="43"/>
      <c r="AP5264" s="43"/>
      <c r="AQ5264" s="43"/>
      <c r="AR5264" s="43"/>
      <c r="AS5264" s="43"/>
      <c r="AT5264" s="43"/>
      <c r="AU5264" s="43"/>
      <c r="AV5264" s="43"/>
      <c r="AW5264" s="43"/>
      <c r="AX5264" s="43"/>
      <c r="AY5264" s="43"/>
      <c r="AZ5264" s="43"/>
      <c r="BA5264" s="43"/>
      <c r="BB5264" s="43"/>
      <c r="BC5264" s="43"/>
      <c r="BD5264" s="43"/>
      <c r="BE5264" s="13"/>
      <c r="BF5264" s="13"/>
      <c r="BG5264" s="13"/>
      <c r="BH5264" s="13"/>
      <c r="BI5264" s="13"/>
      <c r="BJ5264" s="13"/>
      <c r="BK5264" s="13"/>
    </row>
    <row r="5265" spans="1:63" s="45" customFormat="1" x14ac:dyDescent="0.3">
      <c r="A5265" s="13"/>
      <c r="B5265" s="43"/>
      <c r="C5265" s="13"/>
      <c r="D5265" s="13"/>
      <c r="E5265" s="43"/>
      <c r="F5265" s="13"/>
      <c r="G5265" s="13"/>
      <c r="H5265" s="13"/>
      <c r="I5265" s="13"/>
      <c r="J5265" s="13"/>
      <c r="K5265" s="13"/>
      <c r="L5265" s="13"/>
      <c r="M5265" s="13"/>
      <c r="N5265" s="13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13"/>
      <c r="AH5265" s="13"/>
      <c r="AI5265" s="13"/>
      <c r="AJ5265" s="13"/>
      <c r="AK5265" s="43"/>
      <c r="AL5265" s="43"/>
      <c r="AM5265" s="43"/>
      <c r="AN5265" s="43"/>
      <c r="AO5265" s="43"/>
      <c r="AP5265" s="43"/>
      <c r="AQ5265" s="43"/>
      <c r="AR5265" s="43"/>
      <c r="AS5265" s="43"/>
      <c r="AT5265" s="43"/>
      <c r="AU5265" s="43"/>
      <c r="AV5265" s="43"/>
      <c r="AW5265" s="43"/>
      <c r="AX5265" s="43"/>
      <c r="AY5265" s="43"/>
      <c r="AZ5265" s="43"/>
      <c r="BA5265" s="43"/>
      <c r="BB5265" s="43"/>
      <c r="BC5265" s="43"/>
      <c r="BD5265" s="43"/>
      <c r="BE5265" s="13"/>
      <c r="BF5265" s="13"/>
      <c r="BG5265" s="13"/>
      <c r="BH5265" s="13"/>
      <c r="BI5265" s="13"/>
      <c r="BJ5265" s="13"/>
      <c r="BK5265" s="13"/>
    </row>
    <row r="5266" spans="1:63" s="45" customFormat="1" x14ac:dyDescent="0.3">
      <c r="A5266" s="13"/>
      <c r="B5266" s="43"/>
      <c r="C5266" s="13"/>
      <c r="D5266" s="13"/>
      <c r="E5266" s="43"/>
      <c r="F5266" s="13"/>
      <c r="G5266" s="13"/>
      <c r="H5266" s="13"/>
      <c r="I5266" s="13"/>
      <c r="J5266" s="13"/>
      <c r="K5266" s="13"/>
      <c r="L5266" s="13"/>
      <c r="M5266" s="13"/>
      <c r="N5266" s="13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13"/>
      <c r="AH5266" s="13"/>
      <c r="AI5266" s="13"/>
      <c r="AJ5266" s="13"/>
      <c r="AK5266" s="43"/>
      <c r="AL5266" s="43"/>
      <c r="AM5266" s="43"/>
      <c r="AN5266" s="43"/>
      <c r="AO5266" s="43"/>
      <c r="AP5266" s="43"/>
      <c r="AQ5266" s="43"/>
      <c r="AR5266" s="43"/>
      <c r="AS5266" s="43"/>
      <c r="AT5266" s="43"/>
      <c r="AU5266" s="43"/>
      <c r="AV5266" s="43"/>
      <c r="AW5266" s="43"/>
      <c r="AX5266" s="43"/>
      <c r="AY5266" s="43"/>
      <c r="AZ5266" s="43"/>
      <c r="BA5266" s="43"/>
      <c r="BB5266" s="43"/>
      <c r="BC5266" s="43"/>
      <c r="BD5266" s="43"/>
      <c r="BE5266" s="13"/>
      <c r="BF5266" s="13"/>
      <c r="BG5266" s="13"/>
      <c r="BH5266" s="13"/>
      <c r="BI5266" s="13"/>
      <c r="BJ5266" s="13"/>
      <c r="BK5266" s="13"/>
    </row>
    <row r="5267" spans="1:63" s="45" customFormat="1" x14ac:dyDescent="0.3">
      <c r="A5267" s="13"/>
      <c r="B5267" s="43"/>
      <c r="C5267" s="13"/>
      <c r="D5267" s="13"/>
      <c r="E5267" s="43"/>
      <c r="F5267" s="13"/>
      <c r="G5267" s="13"/>
      <c r="H5267" s="13"/>
      <c r="I5267" s="13"/>
      <c r="J5267" s="13"/>
      <c r="K5267" s="13"/>
      <c r="L5267" s="13"/>
      <c r="M5267" s="13"/>
      <c r="N5267" s="13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13"/>
      <c r="AH5267" s="13"/>
      <c r="AI5267" s="13"/>
      <c r="AJ5267" s="13"/>
      <c r="AK5267" s="43"/>
      <c r="AL5267" s="43"/>
      <c r="AM5267" s="43"/>
      <c r="AN5267" s="43"/>
      <c r="AO5267" s="43"/>
      <c r="AP5267" s="43"/>
      <c r="AQ5267" s="43"/>
      <c r="AR5267" s="43"/>
      <c r="AS5267" s="43"/>
      <c r="AT5267" s="43"/>
      <c r="AU5267" s="43"/>
      <c r="AV5267" s="43"/>
      <c r="AW5267" s="43"/>
      <c r="AX5267" s="43"/>
      <c r="AY5267" s="43"/>
      <c r="AZ5267" s="43"/>
      <c r="BA5267" s="43"/>
      <c r="BB5267" s="43"/>
      <c r="BC5267" s="43"/>
      <c r="BD5267" s="43"/>
      <c r="BE5267" s="13"/>
      <c r="BF5267" s="13"/>
      <c r="BG5267" s="13"/>
      <c r="BH5267" s="13"/>
      <c r="BI5267" s="13"/>
      <c r="BJ5267" s="13"/>
      <c r="BK5267" s="13"/>
    </row>
    <row r="5268" spans="1:63" s="45" customFormat="1" x14ac:dyDescent="0.3">
      <c r="A5268" s="13"/>
      <c r="B5268" s="43"/>
      <c r="C5268" s="13"/>
      <c r="D5268" s="13"/>
      <c r="E5268" s="43"/>
      <c r="F5268" s="13"/>
      <c r="G5268" s="13"/>
      <c r="H5268" s="13"/>
      <c r="I5268" s="13"/>
      <c r="J5268" s="13"/>
      <c r="K5268" s="13"/>
      <c r="L5268" s="13"/>
      <c r="M5268" s="13"/>
      <c r="N5268" s="13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13"/>
      <c r="AH5268" s="13"/>
      <c r="AI5268" s="13"/>
      <c r="AJ5268" s="13"/>
      <c r="AK5268" s="43"/>
      <c r="AL5268" s="43"/>
      <c r="AM5268" s="43"/>
      <c r="AN5268" s="43"/>
      <c r="AO5268" s="43"/>
      <c r="AP5268" s="43"/>
      <c r="AQ5268" s="43"/>
      <c r="AR5268" s="43"/>
      <c r="AS5268" s="43"/>
      <c r="AT5268" s="43"/>
      <c r="AU5268" s="43"/>
      <c r="AV5268" s="43"/>
      <c r="AW5268" s="43"/>
      <c r="AX5268" s="43"/>
      <c r="AY5268" s="43"/>
      <c r="AZ5268" s="43"/>
      <c r="BA5268" s="43"/>
      <c r="BB5268" s="43"/>
      <c r="BC5268" s="43"/>
      <c r="BD5268" s="43"/>
      <c r="BE5268" s="13"/>
      <c r="BF5268" s="13"/>
      <c r="BG5268" s="13"/>
      <c r="BH5268" s="13"/>
      <c r="BI5268" s="13"/>
      <c r="BJ5268" s="13"/>
      <c r="BK5268" s="13"/>
    </row>
    <row r="5269" spans="1:63" s="45" customFormat="1" x14ac:dyDescent="0.3">
      <c r="A5269" s="13"/>
      <c r="B5269" s="43"/>
      <c r="C5269" s="13"/>
      <c r="D5269" s="13"/>
      <c r="E5269" s="43"/>
      <c r="F5269" s="13"/>
      <c r="G5269" s="13"/>
      <c r="H5269" s="13"/>
      <c r="I5269" s="13"/>
      <c r="J5269" s="13"/>
      <c r="K5269" s="13"/>
      <c r="L5269" s="13"/>
      <c r="M5269" s="13"/>
      <c r="N5269" s="13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13"/>
      <c r="AH5269" s="13"/>
      <c r="AI5269" s="13"/>
      <c r="AJ5269" s="13"/>
      <c r="AK5269" s="43"/>
      <c r="AL5269" s="43"/>
      <c r="AM5269" s="43"/>
      <c r="AN5269" s="43"/>
      <c r="AO5269" s="43"/>
      <c r="AP5269" s="43"/>
      <c r="AQ5269" s="43"/>
      <c r="AR5269" s="43"/>
      <c r="AS5269" s="43"/>
      <c r="AT5269" s="43"/>
      <c r="AU5269" s="43"/>
      <c r="AV5269" s="43"/>
      <c r="AW5269" s="43"/>
      <c r="AX5269" s="43"/>
      <c r="AY5269" s="43"/>
      <c r="AZ5269" s="43"/>
      <c r="BA5269" s="43"/>
      <c r="BB5269" s="43"/>
      <c r="BC5269" s="43"/>
      <c r="BD5269" s="43"/>
      <c r="BE5269" s="13"/>
      <c r="BF5269" s="13"/>
      <c r="BG5269" s="13"/>
      <c r="BH5269" s="13"/>
      <c r="BI5269" s="13"/>
      <c r="BJ5269" s="13"/>
      <c r="BK5269" s="13"/>
    </row>
    <row r="5270" spans="1:63" s="45" customFormat="1" x14ac:dyDescent="0.3">
      <c r="A5270" s="13"/>
      <c r="B5270" s="43"/>
      <c r="C5270" s="13"/>
      <c r="D5270" s="13"/>
      <c r="E5270" s="43"/>
      <c r="F5270" s="13"/>
      <c r="G5270" s="13"/>
      <c r="H5270" s="13"/>
      <c r="I5270" s="13"/>
      <c r="J5270" s="13"/>
      <c r="K5270" s="13"/>
      <c r="L5270" s="13"/>
      <c r="M5270" s="13"/>
      <c r="N5270" s="13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13"/>
      <c r="AH5270" s="13"/>
      <c r="AI5270" s="13"/>
      <c r="AJ5270" s="13"/>
      <c r="AK5270" s="43"/>
      <c r="AL5270" s="43"/>
      <c r="AM5270" s="43"/>
      <c r="AN5270" s="43"/>
      <c r="AO5270" s="43"/>
      <c r="AP5270" s="43"/>
      <c r="AQ5270" s="43"/>
      <c r="AR5270" s="43"/>
      <c r="AS5270" s="43"/>
      <c r="AT5270" s="43"/>
      <c r="AU5270" s="43"/>
      <c r="AV5270" s="43"/>
      <c r="AW5270" s="43"/>
      <c r="AX5270" s="43"/>
      <c r="AY5270" s="43"/>
      <c r="AZ5270" s="43"/>
      <c r="BA5270" s="43"/>
      <c r="BB5270" s="43"/>
      <c r="BC5270" s="43"/>
      <c r="BD5270" s="43"/>
      <c r="BE5270" s="13"/>
      <c r="BF5270" s="13"/>
      <c r="BG5270" s="13"/>
      <c r="BH5270" s="13"/>
      <c r="BI5270" s="13"/>
      <c r="BJ5270" s="13"/>
      <c r="BK5270" s="13"/>
    </row>
    <row r="5271" spans="1:63" s="45" customFormat="1" x14ac:dyDescent="0.3">
      <c r="A5271" s="13"/>
      <c r="B5271" s="43"/>
      <c r="C5271" s="13"/>
      <c r="D5271" s="13"/>
      <c r="E5271" s="43"/>
      <c r="F5271" s="13"/>
      <c r="G5271" s="13"/>
      <c r="H5271" s="13"/>
      <c r="I5271" s="13"/>
      <c r="J5271" s="13"/>
      <c r="K5271" s="13"/>
      <c r="L5271" s="13"/>
      <c r="M5271" s="13"/>
      <c r="N5271" s="13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13"/>
      <c r="AH5271" s="13"/>
      <c r="AI5271" s="13"/>
      <c r="AJ5271" s="13"/>
      <c r="AK5271" s="43"/>
      <c r="AL5271" s="43"/>
      <c r="AM5271" s="43"/>
      <c r="AN5271" s="43"/>
      <c r="AO5271" s="43"/>
      <c r="AP5271" s="43"/>
      <c r="AQ5271" s="43"/>
      <c r="AR5271" s="43"/>
      <c r="AS5271" s="43"/>
      <c r="AT5271" s="43"/>
      <c r="AU5271" s="43"/>
      <c r="AV5271" s="43"/>
      <c r="AW5271" s="43"/>
      <c r="AX5271" s="43"/>
      <c r="AY5271" s="43"/>
      <c r="AZ5271" s="43"/>
      <c r="BA5271" s="43"/>
      <c r="BB5271" s="43"/>
      <c r="BC5271" s="43"/>
      <c r="BD5271" s="43"/>
      <c r="BE5271" s="13"/>
      <c r="BF5271" s="13"/>
      <c r="BG5271" s="13"/>
      <c r="BH5271" s="13"/>
      <c r="BI5271" s="13"/>
      <c r="BJ5271" s="13"/>
      <c r="BK5271" s="13"/>
    </row>
    <row r="5272" spans="1:63" s="45" customFormat="1" x14ac:dyDescent="0.3">
      <c r="A5272" s="13"/>
      <c r="B5272" s="43"/>
      <c r="C5272" s="13"/>
      <c r="D5272" s="13"/>
      <c r="E5272" s="43"/>
      <c r="F5272" s="13"/>
      <c r="G5272" s="13"/>
      <c r="H5272" s="13"/>
      <c r="I5272" s="13"/>
      <c r="J5272" s="13"/>
      <c r="K5272" s="13"/>
      <c r="L5272" s="13"/>
      <c r="M5272" s="13"/>
      <c r="N5272" s="13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13"/>
      <c r="AH5272" s="13"/>
      <c r="AI5272" s="13"/>
      <c r="AJ5272" s="13"/>
      <c r="AK5272" s="43"/>
      <c r="AL5272" s="43"/>
      <c r="AM5272" s="43"/>
      <c r="AN5272" s="43"/>
      <c r="AO5272" s="43"/>
      <c r="AP5272" s="43"/>
      <c r="AQ5272" s="43"/>
      <c r="AR5272" s="43"/>
      <c r="AS5272" s="43"/>
      <c r="AT5272" s="43"/>
      <c r="AU5272" s="43"/>
      <c r="AV5272" s="43"/>
      <c r="AW5272" s="43"/>
      <c r="AX5272" s="43"/>
      <c r="AY5272" s="43"/>
      <c r="AZ5272" s="43"/>
      <c r="BA5272" s="43"/>
      <c r="BB5272" s="43"/>
      <c r="BC5272" s="43"/>
      <c r="BD5272" s="43"/>
      <c r="BE5272" s="13"/>
      <c r="BF5272" s="13"/>
      <c r="BG5272" s="13"/>
      <c r="BH5272" s="13"/>
      <c r="BI5272" s="13"/>
      <c r="BJ5272" s="13"/>
      <c r="BK5272" s="13"/>
    </row>
    <row r="5273" spans="1:63" s="45" customFormat="1" x14ac:dyDescent="0.3">
      <c r="A5273" s="13"/>
      <c r="B5273" s="43"/>
      <c r="C5273" s="13"/>
      <c r="D5273" s="13"/>
      <c r="E5273" s="43"/>
      <c r="F5273" s="13"/>
      <c r="G5273" s="13"/>
      <c r="H5273" s="13"/>
      <c r="I5273" s="13"/>
      <c r="J5273" s="13"/>
      <c r="K5273" s="13"/>
      <c r="L5273" s="13"/>
      <c r="M5273" s="13"/>
      <c r="N5273" s="13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13"/>
      <c r="AH5273" s="13"/>
      <c r="AI5273" s="13"/>
      <c r="AJ5273" s="13"/>
      <c r="AK5273" s="43"/>
      <c r="AL5273" s="43"/>
      <c r="AM5273" s="43"/>
      <c r="AN5273" s="43"/>
      <c r="AO5273" s="43"/>
      <c r="AP5273" s="43"/>
      <c r="AQ5273" s="43"/>
      <c r="AR5273" s="43"/>
      <c r="AS5273" s="43"/>
      <c r="AT5273" s="43"/>
      <c r="AU5273" s="43"/>
      <c r="AV5273" s="43"/>
      <c r="AW5273" s="43"/>
      <c r="AX5273" s="43"/>
      <c r="AY5273" s="43"/>
      <c r="AZ5273" s="43"/>
      <c r="BA5273" s="43"/>
      <c r="BB5273" s="43"/>
      <c r="BC5273" s="43"/>
      <c r="BD5273" s="43"/>
      <c r="BE5273" s="13"/>
      <c r="BF5273" s="13"/>
      <c r="BG5273" s="13"/>
      <c r="BH5273" s="13"/>
      <c r="BI5273" s="13"/>
      <c r="BJ5273" s="13"/>
      <c r="BK5273" s="13"/>
    </row>
    <row r="5274" spans="1:63" s="45" customFormat="1" x14ac:dyDescent="0.3">
      <c r="A5274" s="13"/>
      <c r="B5274" s="43"/>
      <c r="C5274" s="13"/>
      <c r="D5274" s="13"/>
      <c r="E5274" s="43"/>
      <c r="F5274" s="13"/>
      <c r="G5274" s="13"/>
      <c r="H5274" s="13"/>
      <c r="I5274" s="13"/>
      <c r="J5274" s="13"/>
      <c r="K5274" s="13"/>
      <c r="L5274" s="13"/>
      <c r="M5274" s="13"/>
      <c r="N5274" s="13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13"/>
      <c r="AH5274" s="13"/>
      <c r="AI5274" s="13"/>
      <c r="AJ5274" s="13"/>
      <c r="AK5274" s="43"/>
      <c r="AL5274" s="43"/>
      <c r="AM5274" s="43"/>
      <c r="AN5274" s="43"/>
      <c r="AO5274" s="43"/>
      <c r="AP5274" s="43"/>
      <c r="AQ5274" s="43"/>
      <c r="AR5274" s="43"/>
      <c r="AS5274" s="43"/>
      <c r="AT5274" s="43"/>
      <c r="AU5274" s="43"/>
      <c r="AV5274" s="43"/>
      <c r="AW5274" s="43"/>
      <c r="AX5274" s="43"/>
      <c r="AY5274" s="43"/>
      <c r="AZ5274" s="43"/>
      <c r="BA5274" s="43"/>
      <c r="BB5274" s="43"/>
      <c r="BC5274" s="43"/>
      <c r="BD5274" s="43"/>
      <c r="BE5274" s="13"/>
      <c r="BF5274" s="13"/>
      <c r="BG5274" s="13"/>
      <c r="BH5274" s="13"/>
      <c r="BI5274" s="13"/>
      <c r="BJ5274" s="13"/>
      <c r="BK5274" s="13"/>
    </row>
    <row r="5275" spans="1:63" s="45" customFormat="1" x14ac:dyDescent="0.3">
      <c r="A5275" s="13"/>
      <c r="B5275" s="43"/>
      <c r="C5275" s="13"/>
      <c r="D5275" s="13"/>
      <c r="E5275" s="43"/>
      <c r="F5275" s="13"/>
      <c r="G5275" s="13"/>
      <c r="H5275" s="13"/>
      <c r="I5275" s="13"/>
      <c r="J5275" s="13"/>
      <c r="K5275" s="13"/>
      <c r="L5275" s="13"/>
      <c r="M5275" s="13"/>
      <c r="N5275" s="13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13"/>
      <c r="AH5275" s="13"/>
      <c r="AI5275" s="13"/>
      <c r="AJ5275" s="13"/>
      <c r="AK5275" s="43"/>
      <c r="AL5275" s="43"/>
      <c r="AM5275" s="43"/>
      <c r="AN5275" s="43"/>
      <c r="AO5275" s="43"/>
      <c r="AP5275" s="43"/>
      <c r="AQ5275" s="43"/>
      <c r="AR5275" s="43"/>
      <c r="AS5275" s="43"/>
      <c r="AT5275" s="43"/>
      <c r="AU5275" s="43"/>
      <c r="AV5275" s="43"/>
      <c r="AW5275" s="43"/>
      <c r="AX5275" s="43"/>
      <c r="AY5275" s="43"/>
      <c r="AZ5275" s="43"/>
      <c r="BA5275" s="43"/>
      <c r="BB5275" s="43"/>
      <c r="BC5275" s="43"/>
      <c r="BD5275" s="43"/>
      <c r="BE5275" s="13"/>
      <c r="BF5275" s="13"/>
      <c r="BG5275" s="13"/>
      <c r="BH5275" s="13"/>
      <c r="BI5275" s="13"/>
      <c r="BJ5275" s="13"/>
      <c r="BK5275" s="13"/>
    </row>
    <row r="5276" spans="1:63" s="45" customFormat="1" x14ac:dyDescent="0.3">
      <c r="A5276" s="13"/>
      <c r="B5276" s="43"/>
      <c r="C5276" s="13"/>
      <c r="D5276" s="13"/>
      <c r="E5276" s="43"/>
      <c r="F5276" s="13"/>
      <c r="G5276" s="13"/>
      <c r="H5276" s="13"/>
      <c r="I5276" s="13"/>
      <c r="J5276" s="13"/>
      <c r="K5276" s="13"/>
      <c r="L5276" s="13"/>
      <c r="M5276" s="13"/>
      <c r="N5276" s="13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13"/>
      <c r="AH5276" s="13"/>
      <c r="AI5276" s="13"/>
      <c r="AJ5276" s="13"/>
      <c r="AK5276" s="43"/>
      <c r="AL5276" s="43"/>
      <c r="AM5276" s="43"/>
      <c r="AN5276" s="43"/>
      <c r="AO5276" s="43"/>
      <c r="AP5276" s="43"/>
      <c r="AQ5276" s="43"/>
      <c r="AR5276" s="43"/>
      <c r="AS5276" s="43"/>
      <c r="AT5276" s="43"/>
      <c r="AU5276" s="43"/>
      <c r="AV5276" s="43"/>
      <c r="AW5276" s="43"/>
      <c r="AX5276" s="43"/>
      <c r="AY5276" s="43"/>
      <c r="AZ5276" s="43"/>
      <c r="BA5276" s="43"/>
      <c r="BB5276" s="43"/>
      <c r="BC5276" s="43"/>
      <c r="BD5276" s="43"/>
      <c r="BE5276" s="13"/>
      <c r="BF5276" s="13"/>
      <c r="BG5276" s="13"/>
      <c r="BH5276" s="13"/>
      <c r="BI5276" s="13"/>
      <c r="BJ5276" s="13"/>
      <c r="BK5276" s="13"/>
    </row>
    <row r="5277" spans="1:63" s="45" customFormat="1" x14ac:dyDescent="0.3">
      <c r="A5277" s="13"/>
      <c r="B5277" s="43"/>
      <c r="C5277" s="13"/>
      <c r="D5277" s="13"/>
      <c r="E5277" s="43"/>
      <c r="F5277" s="13"/>
      <c r="G5277" s="13"/>
      <c r="H5277" s="13"/>
      <c r="I5277" s="13"/>
      <c r="J5277" s="13"/>
      <c r="K5277" s="13"/>
      <c r="L5277" s="13"/>
      <c r="M5277" s="13"/>
      <c r="N5277" s="13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13"/>
      <c r="AH5277" s="13"/>
      <c r="AI5277" s="13"/>
      <c r="AJ5277" s="13"/>
      <c r="AK5277" s="43"/>
      <c r="AL5277" s="43"/>
      <c r="AM5277" s="43"/>
      <c r="AN5277" s="43"/>
      <c r="AO5277" s="43"/>
      <c r="AP5277" s="43"/>
      <c r="AQ5277" s="43"/>
      <c r="AR5277" s="43"/>
      <c r="AS5277" s="43"/>
      <c r="AT5277" s="43"/>
      <c r="AU5277" s="43"/>
      <c r="AV5277" s="43"/>
      <c r="AW5277" s="43"/>
      <c r="AX5277" s="43"/>
      <c r="AY5277" s="43"/>
      <c r="AZ5277" s="43"/>
      <c r="BA5277" s="43"/>
      <c r="BB5277" s="43"/>
      <c r="BC5277" s="43"/>
      <c r="BD5277" s="43"/>
      <c r="BE5277" s="13"/>
      <c r="BF5277" s="13"/>
      <c r="BG5277" s="13"/>
      <c r="BH5277" s="13"/>
      <c r="BI5277" s="13"/>
      <c r="BJ5277" s="13"/>
      <c r="BK5277" s="13"/>
    </row>
    <row r="5278" spans="1:63" s="45" customFormat="1" x14ac:dyDescent="0.3">
      <c r="A5278" s="13"/>
      <c r="B5278" s="43"/>
      <c r="C5278" s="13"/>
      <c r="D5278" s="13"/>
      <c r="E5278" s="43"/>
      <c r="F5278" s="13"/>
      <c r="G5278" s="13"/>
      <c r="H5278" s="13"/>
      <c r="I5278" s="13"/>
      <c r="J5278" s="13"/>
      <c r="K5278" s="13"/>
      <c r="L5278" s="13"/>
      <c r="M5278" s="13"/>
      <c r="N5278" s="13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13"/>
      <c r="AH5278" s="13"/>
      <c r="AI5278" s="13"/>
      <c r="AJ5278" s="13"/>
      <c r="AK5278" s="43"/>
      <c r="AL5278" s="43"/>
      <c r="AM5278" s="43"/>
      <c r="AN5278" s="43"/>
      <c r="AO5278" s="43"/>
      <c r="AP5278" s="43"/>
      <c r="AQ5278" s="43"/>
      <c r="AR5278" s="43"/>
      <c r="AS5278" s="43"/>
      <c r="AT5278" s="43"/>
      <c r="AU5278" s="43"/>
      <c r="AV5278" s="43"/>
      <c r="AW5278" s="43"/>
      <c r="AX5278" s="43"/>
      <c r="AY5278" s="43"/>
      <c r="AZ5278" s="43"/>
      <c r="BA5278" s="43"/>
      <c r="BB5278" s="43"/>
      <c r="BC5278" s="43"/>
      <c r="BD5278" s="43"/>
      <c r="BE5278" s="13"/>
      <c r="BF5278" s="13"/>
      <c r="BG5278" s="13"/>
      <c r="BH5278" s="13"/>
      <c r="BI5278" s="13"/>
      <c r="BJ5278" s="13"/>
      <c r="BK5278" s="13"/>
    </row>
    <row r="5279" spans="1:63" s="45" customFormat="1" x14ac:dyDescent="0.3">
      <c r="A5279" s="13"/>
      <c r="B5279" s="43"/>
      <c r="C5279" s="13"/>
      <c r="D5279" s="13"/>
      <c r="E5279" s="43"/>
      <c r="F5279" s="13"/>
      <c r="G5279" s="13"/>
      <c r="H5279" s="13"/>
      <c r="I5279" s="13"/>
      <c r="J5279" s="13"/>
      <c r="K5279" s="13"/>
      <c r="L5279" s="13"/>
      <c r="M5279" s="13"/>
      <c r="N5279" s="13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13"/>
      <c r="AH5279" s="13"/>
      <c r="AI5279" s="13"/>
      <c r="AJ5279" s="13"/>
      <c r="AK5279" s="43"/>
      <c r="AL5279" s="43"/>
      <c r="AM5279" s="43"/>
      <c r="AN5279" s="43"/>
      <c r="AO5279" s="43"/>
      <c r="AP5279" s="43"/>
      <c r="AQ5279" s="43"/>
      <c r="AR5279" s="43"/>
      <c r="AS5279" s="43"/>
      <c r="AT5279" s="43"/>
      <c r="AU5279" s="43"/>
      <c r="AV5279" s="43"/>
      <c r="AW5279" s="43"/>
      <c r="AX5279" s="43"/>
      <c r="AY5279" s="43"/>
      <c r="AZ5279" s="43"/>
      <c r="BA5279" s="43"/>
      <c r="BB5279" s="43"/>
      <c r="BC5279" s="43"/>
      <c r="BD5279" s="43"/>
      <c r="BE5279" s="13"/>
      <c r="BF5279" s="13"/>
      <c r="BG5279" s="13"/>
      <c r="BH5279" s="13"/>
      <c r="BI5279" s="13"/>
      <c r="BJ5279" s="13"/>
      <c r="BK5279" s="13"/>
    </row>
    <row r="5280" spans="1:63" s="45" customFormat="1" x14ac:dyDescent="0.3">
      <c r="A5280" s="13"/>
      <c r="B5280" s="43"/>
      <c r="C5280" s="13"/>
      <c r="D5280" s="13"/>
      <c r="E5280" s="43"/>
      <c r="F5280" s="13"/>
      <c r="G5280" s="13"/>
      <c r="H5280" s="13"/>
      <c r="I5280" s="13"/>
      <c r="J5280" s="13"/>
      <c r="K5280" s="13"/>
      <c r="L5280" s="13"/>
      <c r="M5280" s="13"/>
      <c r="N5280" s="13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13"/>
      <c r="AH5280" s="13"/>
      <c r="AI5280" s="13"/>
      <c r="AJ5280" s="13"/>
      <c r="AK5280" s="43"/>
      <c r="AL5280" s="43"/>
      <c r="AM5280" s="43"/>
      <c r="AN5280" s="43"/>
      <c r="AO5280" s="43"/>
      <c r="AP5280" s="43"/>
      <c r="AQ5280" s="43"/>
      <c r="AR5280" s="43"/>
      <c r="AS5280" s="43"/>
      <c r="AT5280" s="43"/>
      <c r="AU5280" s="43"/>
      <c r="AV5280" s="43"/>
      <c r="AW5280" s="43"/>
      <c r="AX5280" s="43"/>
      <c r="AY5280" s="43"/>
      <c r="AZ5280" s="43"/>
      <c r="BA5280" s="43"/>
      <c r="BB5280" s="43"/>
      <c r="BC5280" s="43"/>
      <c r="BD5280" s="43"/>
      <c r="BE5280" s="13"/>
      <c r="BF5280" s="13"/>
      <c r="BG5280" s="13"/>
      <c r="BH5280" s="13"/>
      <c r="BI5280" s="13"/>
      <c r="BJ5280" s="13"/>
      <c r="BK5280" s="13"/>
    </row>
    <row r="5281" spans="1:63" s="45" customFormat="1" x14ac:dyDescent="0.3">
      <c r="A5281" s="13"/>
      <c r="B5281" s="43"/>
      <c r="C5281" s="13"/>
      <c r="D5281" s="13"/>
      <c r="E5281" s="43"/>
      <c r="F5281" s="13"/>
      <c r="G5281" s="13"/>
      <c r="H5281" s="13"/>
      <c r="I5281" s="13"/>
      <c r="J5281" s="13"/>
      <c r="K5281" s="13"/>
      <c r="L5281" s="13"/>
      <c r="M5281" s="13"/>
      <c r="N5281" s="13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13"/>
      <c r="AH5281" s="13"/>
      <c r="AI5281" s="13"/>
      <c r="AJ5281" s="13"/>
      <c r="AK5281" s="43"/>
      <c r="AL5281" s="43"/>
      <c r="AM5281" s="43"/>
      <c r="AN5281" s="43"/>
      <c r="AO5281" s="43"/>
      <c r="AP5281" s="43"/>
      <c r="AQ5281" s="43"/>
      <c r="AR5281" s="43"/>
      <c r="AS5281" s="43"/>
      <c r="AT5281" s="43"/>
      <c r="AU5281" s="43"/>
      <c r="AV5281" s="43"/>
      <c r="AW5281" s="43"/>
      <c r="AX5281" s="43"/>
      <c r="AY5281" s="43"/>
      <c r="AZ5281" s="43"/>
      <c r="BA5281" s="43"/>
      <c r="BB5281" s="43"/>
      <c r="BC5281" s="43"/>
      <c r="BD5281" s="43"/>
      <c r="BE5281" s="13"/>
      <c r="BF5281" s="13"/>
      <c r="BG5281" s="13"/>
      <c r="BH5281" s="13"/>
      <c r="BI5281" s="13"/>
      <c r="BJ5281" s="13"/>
      <c r="BK5281" s="13"/>
    </row>
    <row r="5282" spans="1:63" s="45" customFormat="1" x14ac:dyDescent="0.3">
      <c r="A5282" s="13"/>
      <c r="B5282" s="43"/>
      <c r="C5282" s="13"/>
      <c r="D5282" s="13"/>
      <c r="E5282" s="43"/>
      <c r="F5282" s="13"/>
      <c r="G5282" s="13"/>
      <c r="H5282" s="13"/>
      <c r="I5282" s="13"/>
      <c r="J5282" s="13"/>
      <c r="K5282" s="13"/>
      <c r="L5282" s="13"/>
      <c r="M5282" s="13"/>
      <c r="N5282" s="13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13"/>
      <c r="AH5282" s="13"/>
      <c r="AI5282" s="13"/>
      <c r="AJ5282" s="13"/>
      <c r="AK5282" s="43"/>
      <c r="AL5282" s="43"/>
      <c r="AM5282" s="43"/>
      <c r="AN5282" s="43"/>
      <c r="AO5282" s="43"/>
      <c r="AP5282" s="43"/>
      <c r="AQ5282" s="43"/>
      <c r="AR5282" s="43"/>
      <c r="AS5282" s="43"/>
      <c r="AT5282" s="43"/>
      <c r="AU5282" s="43"/>
      <c r="AV5282" s="43"/>
      <c r="AW5282" s="43"/>
      <c r="AX5282" s="43"/>
      <c r="AY5282" s="43"/>
      <c r="AZ5282" s="43"/>
      <c r="BA5282" s="43"/>
      <c r="BB5282" s="43"/>
      <c r="BC5282" s="43"/>
      <c r="BD5282" s="43"/>
      <c r="BE5282" s="13"/>
      <c r="BF5282" s="13"/>
      <c r="BG5282" s="13"/>
      <c r="BH5282" s="13"/>
      <c r="BI5282" s="13"/>
      <c r="BJ5282" s="13"/>
      <c r="BK5282" s="13"/>
    </row>
    <row r="5283" spans="1:63" s="45" customFormat="1" x14ac:dyDescent="0.3">
      <c r="A5283" s="13"/>
      <c r="B5283" s="43"/>
      <c r="C5283" s="13"/>
      <c r="D5283" s="13"/>
      <c r="E5283" s="43"/>
      <c r="F5283" s="13"/>
      <c r="G5283" s="13"/>
      <c r="H5283" s="13"/>
      <c r="I5283" s="13"/>
      <c r="J5283" s="13"/>
      <c r="K5283" s="13"/>
      <c r="L5283" s="13"/>
      <c r="M5283" s="13"/>
      <c r="N5283" s="13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13"/>
      <c r="AH5283" s="13"/>
      <c r="AI5283" s="13"/>
      <c r="AJ5283" s="13"/>
      <c r="AK5283" s="43"/>
      <c r="AL5283" s="43"/>
      <c r="AM5283" s="43"/>
      <c r="AN5283" s="43"/>
      <c r="AO5283" s="43"/>
      <c r="AP5283" s="43"/>
      <c r="AQ5283" s="43"/>
      <c r="AR5283" s="43"/>
      <c r="AS5283" s="43"/>
      <c r="AT5283" s="43"/>
      <c r="AU5283" s="43"/>
      <c r="AV5283" s="43"/>
      <c r="AW5283" s="43"/>
      <c r="AX5283" s="43"/>
      <c r="AY5283" s="43"/>
      <c r="AZ5283" s="43"/>
      <c r="BA5283" s="43"/>
      <c r="BB5283" s="43"/>
      <c r="BC5283" s="43"/>
      <c r="BD5283" s="43"/>
      <c r="BE5283" s="13"/>
      <c r="BF5283" s="13"/>
      <c r="BG5283" s="13"/>
      <c r="BH5283" s="13"/>
      <c r="BI5283" s="13"/>
      <c r="BJ5283" s="13"/>
      <c r="BK5283" s="13"/>
    </row>
    <row r="5284" spans="1:63" s="45" customFormat="1" x14ac:dyDescent="0.3">
      <c r="A5284" s="13"/>
      <c r="B5284" s="43"/>
      <c r="C5284" s="13"/>
      <c r="D5284" s="13"/>
      <c r="E5284" s="43"/>
      <c r="F5284" s="13"/>
      <c r="G5284" s="13"/>
      <c r="H5284" s="13"/>
      <c r="I5284" s="13"/>
      <c r="J5284" s="13"/>
      <c r="K5284" s="13"/>
      <c r="L5284" s="13"/>
      <c r="M5284" s="13"/>
      <c r="N5284" s="13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13"/>
      <c r="AH5284" s="13"/>
      <c r="AI5284" s="13"/>
      <c r="AJ5284" s="13"/>
      <c r="AK5284" s="43"/>
      <c r="AL5284" s="43"/>
      <c r="AM5284" s="43"/>
      <c r="AN5284" s="43"/>
      <c r="AO5284" s="43"/>
      <c r="AP5284" s="43"/>
      <c r="AQ5284" s="43"/>
      <c r="AR5284" s="43"/>
      <c r="AS5284" s="43"/>
      <c r="AT5284" s="43"/>
      <c r="AU5284" s="43"/>
      <c r="AV5284" s="43"/>
      <c r="AW5284" s="43"/>
      <c r="AX5284" s="43"/>
      <c r="AY5284" s="43"/>
      <c r="AZ5284" s="43"/>
      <c r="BA5284" s="43"/>
      <c r="BB5284" s="43"/>
      <c r="BC5284" s="43"/>
      <c r="BD5284" s="43"/>
      <c r="BE5284" s="13"/>
      <c r="BF5284" s="13"/>
      <c r="BG5284" s="13"/>
      <c r="BH5284" s="13"/>
      <c r="BI5284" s="13"/>
      <c r="BJ5284" s="13"/>
      <c r="BK5284" s="13"/>
    </row>
    <row r="5285" spans="1:63" s="45" customFormat="1" x14ac:dyDescent="0.3">
      <c r="A5285" s="13"/>
      <c r="B5285" s="43"/>
      <c r="C5285" s="13"/>
      <c r="D5285" s="13"/>
      <c r="E5285" s="43"/>
      <c r="F5285" s="13"/>
      <c r="G5285" s="13"/>
      <c r="H5285" s="13"/>
      <c r="I5285" s="13"/>
      <c r="J5285" s="13"/>
      <c r="K5285" s="13"/>
      <c r="L5285" s="13"/>
      <c r="M5285" s="13"/>
      <c r="N5285" s="13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13"/>
      <c r="AH5285" s="13"/>
      <c r="AI5285" s="13"/>
      <c r="AJ5285" s="13"/>
      <c r="AK5285" s="43"/>
      <c r="AL5285" s="43"/>
      <c r="AM5285" s="43"/>
      <c r="AN5285" s="43"/>
      <c r="AO5285" s="43"/>
      <c r="AP5285" s="43"/>
      <c r="AQ5285" s="43"/>
      <c r="AR5285" s="43"/>
      <c r="AS5285" s="43"/>
      <c r="AT5285" s="43"/>
      <c r="AU5285" s="43"/>
      <c r="AV5285" s="43"/>
      <c r="AW5285" s="43"/>
      <c r="AX5285" s="43"/>
      <c r="AY5285" s="43"/>
      <c r="AZ5285" s="43"/>
      <c r="BA5285" s="43"/>
      <c r="BB5285" s="43"/>
      <c r="BC5285" s="43"/>
      <c r="BD5285" s="43"/>
      <c r="BE5285" s="13"/>
      <c r="BF5285" s="13"/>
      <c r="BG5285" s="13"/>
      <c r="BH5285" s="13"/>
      <c r="BI5285" s="13"/>
      <c r="BJ5285" s="13"/>
      <c r="BK5285" s="13"/>
    </row>
    <row r="5286" spans="1:63" s="45" customFormat="1" x14ac:dyDescent="0.3">
      <c r="A5286" s="13"/>
      <c r="B5286" s="43"/>
      <c r="C5286" s="13"/>
      <c r="D5286" s="13"/>
      <c r="E5286" s="43"/>
      <c r="F5286" s="13"/>
      <c r="G5286" s="13"/>
      <c r="H5286" s="13"/>
      <c r="I5286" s="13"/>
      <c r="J5286" s="13"/>
      <c r="K5286" s="13"/>
      <c r="L5286" s="13"/>
      <c r="M5286" s="13"/>
      <c r="N5286" s="13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13"/>
      <c r="AH5286" s="13"/>
      <c r="AI5286" s="13"/>
      <c r="AJ5286" s="13"/>
      <c r="AK5286" s="43"/>
      <c r="AL5286" s="43"/>
      <c r="AM5286" s="43"/>
      <c r="AN5286" s="43"/>
      <c r="AO5286" s="43"/>
      <c r="AP5286" s="43"/>
      <c r="AQ5286" s="43"/>
      <c r="AR5286" s="43"/>
      <c r="AS5286" s="43"/>
      <c r="AT5286" s="43"/>
      <c r="AU5286" s="43"/>
      <c r="AV5286" s="43"/>
      <c r="AW5286" s="43"/>
      <c r="AX5286" s="43"/>
      <c r="AY5286" s="43"/>
      <c r="AZ5286" s="43"/>
      <c r="BA5286" s="43"/>
      <c r="BB5286" s="43"/>
      <c r="BC5286" s="43"/>
      <c r="BD5286" s="43"/>
      <c r="BE5286" s="13"/>
      <c r="BF5286" s="13"/>
      <c r="BG5286" s="13"/>
      <c r="BH5286" s="13"/>
      <c r="BI5286" s="13"/>
      <c r="BJ5286" s="13"/>
      <c r="BK5286" s="13"/>
    </row>
    <row r="5287" spans="1:63" s="45" customFormat="1" x14ac:dyDescent="0.3">
      <c r="A5287" s="13"/>
      <c r="B5287" s="43"/>
      <c r="C5287" s="13"/>
      <c r="D5287" s="13"/>
      <c r="E5287" s="43"/>
      <c r="F5287" s="13"/>
      <c r="G5287" s="13"/>
      <c r="H5287" s="13"/>
      <c r="I5287" s="13"/>
      <c r="J5287" s="13"/>
      <c r="K5287" s="13"/>
      <c r="L5287" s="13"/>
      <c r="M5287" s="13"/>
      <c r="N5287" s="13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13"/>
      <c r="AH5287" s="13"/>
      <c r="AI5287" s="13"/>
      <c r="AJ5287" s="13"/>
      <c r="AK5287" s="43"/>
      <c r="AL5287" s="43"/>
      <c r="AM5287" s="43"/>
      <c r="AN5287" s="43"/>
      <c r="AO5287" s="43"/>
      <c r="AP5287" s="43"/>
      <c r="AQ5287" s="43"/>
      <c r="AR5287" s="43"/>
      <c r="AS5287" s="43"/>
      <c r="AT5287" s="43"/>
      <c r="AU5287" s="43"/>
      <c r="AV5287" s="43"/>
      <c r="AW5287" s="43"/>
      <c r="AX5287" s="43"/>
      <c r="AY5287" s="43"/>
      <c r="AZ5287" s="43"/>
      <c r="BA5287" s="43"/>
      <c r="BB5287" s="43"/>
      <c r="BC5287" s="43"/>
      <c r="BD5287" s="43"/>
      <c r="BE5287" s="13"/>
      <c r="BF5287" s="13"/>
      <c r="BG5287" s="13"/>
      <c r="BH5287" s="13"/>
      <c r="BI5287" s="13"/>
      <c r="BJ5287" s="13"/>
      <c r="BK5287" s="13"/>
    </row>
    <row r="5288" spans="1:63" s="45" customFormat="1" x14ac:dyDescent="0.3">
      <c r="A5288" s="13"/>
      <c r="B5288" s="43"/>
      <c r="C5288" s="13"/>
      <c r="D5288" s="13"/>
      <c r="E5288" s="43"/>
      <c r="F5288" s="13"/>
      <c r="G5288" s="13"/>
      <c r="H5288" s="13"/>
      <c r="I5288" s="13"/>
      <c r="J5288" s="13"/>
      <c r="K5288" s="13"/>
      <c r="L5288" s="13"/>
      <c r="M5288" s="13"/>
      <c r="N5288" s="13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13"/>
      <c r="AH5288" s="13"/>
      <c r="AI5288" s="13"/>
      <c r="AJ5288" s="13"/>
      <c r="AK5288" s="43"/>
      <c r="AL5288" s="43"/>
      <c r="AM5288" s="43"/>
      <c r="AN5288" s="43"/>
      <c r="AO5288" s="43"/>
      <c r="AP5288" s="43"/>
      <c r="AQ5288" s="43"/>
      <c r="AR5288" s="43"/>
      <c r="AS5288" s="43"/>
      <c r="AT5288" s="43"/>
      <c r="AU5288" s="43"/>
      <c r="AV5288" s="43"/>
      <c r="AW5288" s="43"/>
      <c r="AX5288" s="43"/>
      <c r="AY5288" s="43"/>
      <c r="AZ5288" s="43"/>
      <c r="BA5288" s="43"/>
      <c r="BB5288" s="43"/>
      <c r="BC5288" s="43"/>
      <c r="BD5288" s="43"/>
      <c r="BE5288" s="13"/>
      <c r="BF5288" s="13"/>
      <c r="BG5288" s="13"/>
      <c r="BH5288" s="13"/>
      <c r="BI5288" s="13"/>
      <c r="BJ5288" s="13"/>
      <c r="BK5288" s="13"/>
    </row>
    <row r="5289" spans="1:63" s="45" customFormat="1" x14ac:dyDescent="0.3">
      <c r="A5289" s="13"/>
      <c r="B5289" s="43"/>
      <c r="C5289" s="13"/>
      <c r="D5289" s="13"/>
      <c r="E5289" s="43"/>
      <c r="F5289" s="13"/>
      <c r="G5289" s="13"/>
      <c r="H5289" s="13"/>
      <c r="I5289" s="13"/>
      <c r="J5289" s="13"/>
      <c r="K5289" s="13"/>
      <c r="L5289" s="13"/>
      <c r="M5289" s="13"/>
      <c r="N5289" s="13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13"/>
      <c r="AH5289" s="13"/>
      <c r="AI5289" s="13"/>
      <c r="AJ5289" s="13"/>
      <c r="AK5289" s="43"/>
      <c r="AL5289" s="43"/>
      <c r="AM5289" s="43"/>
      <c r="AN5289" s="43"/>
      <c r="AO5289" s="43"/>
      <c r="AP5289" s="43"/>
      <c r="AQ5289" s="43"/>
      <c r="AR5289" s="43"/>
      <c r="AS5289" s="43"/>
      <c r="AT5289" s="43"/>
      <c r="AU5289" s="43"/>
      <c r="AV5289" s="43"/>
      <c r="AW5289" s="43"/>
      <c r="AX5289" s="43"/>
      <c r="AY5289" s="43"/>
      <c r="AZ5289" s="43"/>
      <c r="BA5289" s="43"/>
      <c r="BB5289" s="43"/>
      <c r="BC5289" s="43"/>
      <c r="BD5289" s="43"/>
      <c r="BE5289" s="13"/>
      <c r="BF5289" s="13"/>
      <c r="BG5289" s="13"/>
      <c r="BH5289" s="13"/>
      <c r="BI5289" s="13"/>
      <c r="BJ5289" s="13"/>
      <c r="BK5289" s="13"/>
    </row>
    <row r="5290" spans="1:63" s="45" customFormat="1" x14ac:dyDescent="0.3">
      <c r="A5290" s="13"/>
      <c r="B5290" s="43"/>
      <c r="C5290" s="13"/>
      <c r="D5290" s="13"/>
      <c r="E5290" s="43"/>
      <c r="F5290" s="13"/>
      <c r="G5290" s="13"/>
      <c r="H5290" s="13"/>
      <c r="I5290" s="13"/>
      <c r="J5290" s="13"/>
      <c r="K5290" s="13"/>
      <c r="L5290" s="13"/>
      <c r="M5290" s="13"/>
      <c r="N5290" s="13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13"/>
      <c r="AH5290" s="13"/>
      <c r="AI5290" s="13"/>
      <c r="AJ5290" s="13"/>
      <c r="AK5290" s="43"/>
      <c r="AL5290" s="43"/>
      <c r="AM5290" s="43"/>
      <c r="AN5290" s="43"/>
      <c r="AO5290" s="43"/>
      <c r="AP5290" s="43"/>
      <c r="AQ5290" s="43"/>
      <c r="AR5290" s="43"/>
      <c r="AS5290" s="43"/>
      <c r="AT5290" s="43"/>
      <c r="AU5290" s="43"/>
      <c r="AV5290" s="43"/>
      <c r="AW5290" s="43"/>
      <c r="AX5290" s="43"/>
      <c r="AY5290" s="43"/>
      <c r="AZ5290" s="43"/>
      <c r="BA5290" s="43"/>
      <c r="BB5290" s="43"/>
      <c r="BC5290" s="43"/>
      <c r="BD5290" s="43"/>
      <c r="BE5290" s="13"/>
      <c r="BF5290" s="13"/>
      <c r="BG5290" s="13"/>
      <c r="BH5290" s="13"/>
      <c r="BI5290" s="13"/>
      <c r="BJ5290" s="13"/>
      <c r="BK5290" s="13"/>
    </row>
    <row r="5291" spans="1:63" s="45" customFormat="1" x14ac:dyDescent="0.3">
      <c r="A5291" s="13"/>
      <c r="B5291" s="43"/>
      <c r="C5291" s="13"/>
      <c r="D5291" s="13"/>
      <c r="E5291" s="43"/>
      <c r="F5291" s="13"/>
      <c r="G5291" s="13"/>
      <c r="H5291" s="13"/>
      <c r="I5291" s="13"/>
      <c r="J5291" s="13"/>
      <c r="K5291" s="13"/>
      <c r="L5291" s="13"/>
      <c r="M5291" s="13"/>
      <c r="N5291" s="13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13"/>
      <c r="AH5291" s="13"/>
      <c r="AI5291" s="13"/>
      <c r="AJ5291" s="13"/>
      <c r="AK5291" s="43"/>
      <c r="AL5291" s="43"/>
      <c r="AM5291" s="43"/>
      <c r="AN5291" s="43"/>
      <c r="AO5291" s="43"/>
      <c r="AP5291" s="43"/>
      <c r="AQ5291" s="43"/>
      <c r="AR5291" s="43"/>
      <c r="AS5291" s="43"/>
      <c r="AT5291" s="43"/>
      <c r="AU5291" s="43"/>
      <c r="AV5291" s="43"/>
      <c r="AW5291" s="43"/>
      <c r="AX5291" s="43"/>
      <c r="AY5291" s="43"/>
      <c r="AZ5291" s="43"/>
      <c r="BA5291" s="43"/>
      <c r="BB5291" s="43"/>
      <c r="BC5291" s="43"/>
      <c r="BD5291" s="43"/>
      <c r="BE5291" s="13"/>
      <c r="BF5291" s="13"/>
      <c r="BG5291" s="13"/>
      <c r="BH5291" s="13"/>
      <c r="BI5291" s="13"/>
      <c r="BJ5291" s="13"/>
      <c r="BK5291" s="13"/>
    </row>
    <row r="5292" spans="1:63" s="45" customFormat="1" x14ac:dyDescent="0.3">
      <c r="A5292" s="13"/>
      <c r="B5292" s="43"/>
      <c r="C5292" s="13"/>
      <c r="D5292" s="13"/>
      <c r="E5292" s="43"/>
      <c r="F5292" s="13"/>
      <c r="G5292" s="13"/>
      <c r="H5292" s="13"/>
      <c r="I5292" s="13"/>
      <c r="J5292" s="13"/>
      <c r="K5292" s="13"/>
      <c r="L5292" s="13"/>
      <c r="M5292" s="13"/>
      <c r="N5292" s="13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13"/>
      <c r="AH5292" s="13"/>
      <c r="AI5292" s="13"/>
      <c r="AJ5292" s="13"/>
      <c r="AK5292" s="43"/>
      <c r="AL5292" s="43"/>
      <c r="AM5292" s="43"/>
      <c r="AN5292" s="43"/>
      <c r="AO5292" s="43"/>
      <c r="AP5292" s="43"/>
      <c r="AQ5292" s="43"/>
      <c r="AR5292" s="43"/>
      <c r="AS5292" s="43"/>
      <c r="AT5292" s="43"/>
      <c r="AU5292" s="43"/>
      <c r="AV5292" s="43"/>
      <c r="AW5292" s="43"/>
      <c r="AX5292" s="43"/>
      <c r="AY5292" s="43"/>
      <c r="AZ5292" s="43"/>
      <c r="BA5292" s="43"/>
      <c r="BB5292" s="43"/>
      <c r="BC5292" s="43"/>
      <c r="BD5292" s="43"/>
      <c r="BE5292" s="13"/>
      <c r="BF5292" s="13"/>
      <c r="BG5292" s="13"/>
      <c r="BH5292" s="13"/>
      <c r="BI5292" s="13"/>
      <c r="BJ5292" s="13"/>
      <c r="BK5292" s="13"/>
    </row>
    <row r="5293" spans="1:63" s="45" customFormat="1" x14ac:dyDescent="0.3">
      <c r="A5293" s="13"/>
      <c r="B5293" s="43"/>
      <c r="C5293" s="13"/>
      <c r="D5293" s="13"/>
      <c r="E5293" s="43"/>
      <c r="F5293" s="13"/>
      <c r="G5293" s="13"/>
      <c r="H5293" s="13"/>
      <c r="I5293" s="13"/>
      <c r="J5293" s="13"/>
      <c r="K5293" s="13"/>
      <c r="L5293" s="13"/>
      <c r="M5293" s="13"/>
      <c r="N5293" s="13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13"/>
      <c r="AH5293" s="13"/>
      <c r="AI5293" s="13"/>
      <c r="AJ5293" s="13"/>
      <c r="AK5293" s="43"/>
      <c r="AL5293" s="43"/>
      <c r="AM5293" s="43"/>
      <c r="AN5293" s="43"/>
      <c r="AO5293" s="43"/>
      <c r="AP5293" s="43"/>
      <c r="AQ5293" s="43"/>
      <c r="AR5293" s="43"/>
      <c r="AS5293" s="43"/>
      <c r="AT5293" s="43"/>
      <c r="AU5293" s="43"/>
      <c r="AV5293" s="43"/>
      <c r="AW5293" s="43"/>
      <c r="AX5293" s="43"/>
      <c r="AY5293" s="43"/>
      <c r="AZ5293" s="43"/>
      <c r="BA5293" s="43"/>
      <c r="BB5293" s="43"/>
      <c r="BC5293" s="43"/>
      <c r="BD5293" s="43"/>
      <c r="BE5293" s="13"/>
      <c r="BF5293" s="13"/>
      <c r="BG5293" s="13"/>
      <c r="BH5293" s="13"/>
      <c r="BI5293" s="13"/>
      <c r="BJ5293" s="13"/>
      <c r="BK5293" s="13"/>
    </row>
    <row r="5294" spans="1:63" s="45" customFormat="1" x14ac:dyDescent="0.3">
      <c r="A5294" s="13"/>
      <c r="B5294" s="43"/>
      <c r="C5294" s="13"/>
      <c r="D5294" s="13"/>
      <c r="E5294" s="43"/>
      <c r="F5294" s="13"/>
      <c r="G5294" s="13"/>
      <c r="H5294" s="13"/>
      <c r="I5294" s="13"/>
      <c r="J5294" s="13"/>
      <c r="K5294" s="13"/>
      <c r="L5294" s="13"/>
      <c r="M5294" s="13"/>
      <c r="N5294" s="13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13"/>
      <c r="AH5294" s="13"/>
      <c r="AI5294" s="13"/>
      <c r="AJ5294" s="13"/>
      <c r="AK5294" s="43"/>
      <c r="AL5294" s="43"/>
      <c r="AM5294" s="43"/>
      <c r="AN5294" s="43"/>
      <c r="AO5294" s="43"/>
      <c r="AP5294" s="43"/>
      <c r="AQ5294" s="43"/>
      <c r="AR5294" s="43"/>
      <c r="AS5294" s="43"/>
      <c r="AT5294" s="43"/>
      <c r="AU5294" s="43"/>
      <c r="AV5294" s="43"/>
      <c r="AW5294" s="43"/>
      <c r="AX5294" s="43"/>
      <c r="AY5294" s="43"/>
      <c r="AZ5294" s="43"/>
      <c r="BA5294" s="43"/>
      <c r="BB5294" s="43"/>
      <c r="BC5294" s="43"/>
      <c r="BD5294" s="43"/>
      <c r="BE5294" s="13"/>
      <c r="BF5294" s="13"/>
      <c r="BG5294" s="13"/>
      <c r="BH5294" s="13"/>
      <c r="BI5294" s="13"/>
      <c r="BJ5294" s="13"/>
      <c r="BK5294" s="13"/>
    </row>
    <row r="5295" spans="1:63" s="45" customFormat="1" x14ac:dyDescent="0.3">
      <c r="A5295" s="13"/>
      <c r="B5295" s="43"/>
      <c r="C5295" s="13"/>
      <c r="D5295" s="13"/>
      <c r="E5295" s="43"/>
      <c r="F5295" s="13"/>
      <c r="G5295" s="13"/>
      <c r="H5295" s="13"/>
      <c r="I5295" s="13"/>
      <c r="J5295" s="13"/>
      <c r="K5295" s="13"/>
      <c r="L5295" s="13"/>
      <c r="M5295" s="13"/>
      <c r="N5295" s="13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13"/>
      <c r="AH5295" s="13"/>
      <c r="AI5295" s="13"/>
      <c r="AJ5295" s="13"/>
      <c r="AK5295" s="43"/>
      <c r="AL5295" s="43"/>
      <c r="AM5295" s="43"/>
      <c r="AN5295" s="43"/>
      <c r="AO5295" s="43"/>
      <c r="AP5295" s="43"/>
      <c r="AQ5295" s="43"/>
      <c r="AR5295" s="43"/>
      <c r="AS5295" s="43"/>
      <c r="AT5295" s="43"/>
      <c r="AU5295" s="43"/>
      <c r="AV5295" s="43"/>
      <c r="AW5295" s="43"/>
      <c r="AX5295" s="43"/>
      <c r="AY5295" s="43"/>
      <c r="AZ5295" s="43"/>
      <c r="BA5295" s="43"/>
      <c r="BB5295" s="43"/>
      <c r="BC5295" s="43"/>
      <c r="BD5295" s="43"/>
      <c r="BE5295" s="13"/>
      <c r="BF5295" s="13"/>
      <c r="BG5295" s="13"/>
      <c r="BH5295" s="13"/>
      <c r="BI5295" s="13"/>
      <c r="BJ5295" s="13"/>
      <c r="BK5295" s="13"/>
    </row>
    <row r="5296" spans="1:63" s="45" customFormat="1" x14ac:dyDescent="0.3">
      <c r="A5296" s="13"/>
      <c r="B5296" s="43"/>
      <c r="C5296" s="13"/>
      <c r="D5296" s="13"/>
      <c r="E5296" s="43"/>
      <c r="F5296" s="13"/>
      <c r="G5296" s="13"/>
      <c r="H5296" s="13"/>
      <c r="I5296" s="13"/>
      <c r="J5296" s="13"/>
      <c r="K5296" s="13"/>
      <c r="L5296" s="13"/>
      <c r="M5296" s="13"/>
      <c r="N5296" s="13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13"/>
      <c r="AH5296" s="13"/>
      <c r="AI5296" s="13"/>
      <c r="AJ5296" s="13"/>
      <c r="AK5296" s="43"/>
      <c r="AL5296" s="43"/>
      <c r="AM5296" s="43"/>
      <c r="AN5296" s="43"/>
      <c r="AO5296" s="43"/>
      <c r="AP5296" s="43"/>
      <c r="AQ5296" s="43"/>
      <c r="AR5296" s="43"/>
      <c r="AS5296" s="43"/>
      <c r="AT5296" s="43"/>
      <c r="AU5296" s="43"/>
      <c r="AV5296" s="43"/>
      <c r="AW5296" s="43"/>
      <c r="AX5296" s="43"/>
      <c r="AY5296" s="43"/>
      <c r="AZ5296" s="43"/>
      <c r="BA5296" s="43"/>
      <c r="BB5296" s="43"/>
      <c r="BC5296" s="43"/>
      <c r="BD5296" s="43"/>
      <c r="BE5296" s="13"/>
      <c r="BF5296" s="13"/>
      <c r="BG5296" s="13"/>
      <c r="BH5296" s="13"/>
      <c r="BI5296" s="13"/>
      <c r="BJ5296" s="13"/>
      <c r="BK5296" s="13"/>
    </row>
    <row r="5297" spans="1:63" s="45" customFormat="1" x14ac:dyDescent="0.3">
      <c r="A5297" s="13"/>
      <c r="B5297" s="43"/>
      <c r="C5297" s="13"/>
      <c r="D5297" s="13"/>
      <c r="E5297" s="43"/>
      <c r="F5297" s="13"/>
      <c r="G5297" s="13"/>
      <c r="H5297" s="13"/>
      <c r="I5297" s="13"/>
      <c r="J5297" s="13"/>
      <c r="K5297" s="13"/>
      <c r="L5297" s="13"/>
      <c r="M5297" s="13"/>
      <c r="N5297" s="13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13"/>
      <c r="AH5297" s="13"/>
      <c r="AI5297" s="13"/>
      <c r="AJ5297" s="13"/>
      <c r="AK5297" s="43"/>
      <c r="AL5297" s="43"/>
      <c r="AM5297" s="43"/>
      <c r="AN5297" s="43"/>
      <c r="AO5297" s="43"/>
      <c r="AP5297" s="43"/>
      <c r="AQ5297" s="43"/>
      <c r="AR5297" s="43"/>
      <c r="AS5297" s="43"/>
      <c r="AT5297" s="43"/>
      <c r="AU5297" s="43"/>
      <c r="AV5297" s="43"/>
      <c r="AW5297" s="43"/>
      <c r="AX5297" s="43"/>
      <c r="AY5297" s="43"/>
      <c r="AZ5297" s="43"/>
      <c r="BA5297" s="43"/>
      <c r="BB5297" s="43"/>
      <c r="BC5297" s="43"/>
      <c r="BD5297" s="43"/>
      <c r="BE5297" s="13"/>
      <c r="BF5297" s="13"/>
      <c r="BG5297" s="13"/>
      <c r="BH5297" s="13"/>
      <c r="BI5297" s="13"/>
      <c r="BJ5297" s="13"/>
      <c r="BK5297" s="13"/>
    </row>
    <row r="5298" spans="1:63" s="45" customFormat="1" x14ac:dyDescent="0.3">
      <c r="A5298" s="13"/>
      <c r="B5298" s="43"/>
      <c r="C5298" s="13"/>
      <c r="D5298" s="13"/>
      <c r="E5298" s="43"/>
      <c r="F5298" s="13"/>
      <c r="G5298" s="13"/>
      <c r="H5298" s="13"/>
      <c r="I5298" s="13"/>
      <c r="J5298" s="13"/>
      <c r="K5298" s="13"/>
      <c r="L5298" s="13"/>
      <c r="M5298" s="13"/>
      <c r="N5298" s="13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13"/>
      <c r="AH5298" s="13"/>
      <c r="AI5298" s="13"/>
      <c r="AJ5298" s="13"/>
      <c r="AK5298" s="43"/>
      <c r="AL5298" s="43"/>
      <c r="AM5298" s="43"/>
      <c r="AN5298" s="43"/>
      <c r="AO5298" s="43"/>
      <c r="AP5298" s="43"/>
      <c r="AQ5298" s="43"/>
      <c r="AR5298" s="43"/>
      <c r="AS5298" s="43"/>
      <c r="AT5298" s="43"/>
      <c r="AU5298" s="43"/>
      <c r="AV5298" s="43"/>
      <c r="AW5298" s="43"/>
      <c r="AX5298" s="43"/>
      <c r="AY5298" s="43"/>
      <c r="AZ5298" s="43"/>
      <c r="BA5298" s="43"/>
      <c r="BB5298" s="43"/>
      <c r="BC5298" s="43"/>
      <c r="BD5298" s="43"/>
      <c r="BE5298" s="13"/>
      <c r="BF5298" s="13"/>
      <c r="BG5298" s="13"/>
      <c r="BH5298" s="13"/>
      <c r="BI5298" s="13"/>
      <c r="BJ5298" s="13"/>
      <c r="BK5298" s="13"/>
    </row>
    <row r="5299" spans="1:63" s="45" customFormat="1" x14ac:dyDescent="0.3">
      <c r="A5299" s="13"/>
      <c r="B5299" s="43"/>
      <c r="C5299" s="13"/>
      <c r="D5299" s="13"/>
      <c r="E5299" s="43"/>
      <c r="F5299" s="13"/>
      <c r="G5299" s="13"/>
      <c r="H5299" s="13"/>
      <c r="I5299" s="13"/>
      <c r="J5299" s="13"/>
      <c r="K5299" s="13"/>
      <c r="L5299" s="13"/>
      <c r="M5299" s="13"/>
      <c r="N5299" s="13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13"/>
      <c r="AH5299" s="13"/>
      <c r="AI5299" s="13"/>
      <c r="AJ5299" s="13"/>
      <c r="AK5299" s="43"/>
      <c r="AL5299" s="43"/>
      <c r="AM5299" s="43"/>
      <c r="AN5299" s="43"/>
      <c r="AO5299" s="43"/>
      <c r="AP5299" s="43"/>
      <c r="AQ5299" s="43"/>
      <c r="AR5299" s="43"/>
      <c r="AS5299" s="43"/>
      <c r="AT5299" s="43"/>
      <c r="AU5299" s="43"/>
      <c r="AV5299" s="43"/>
      <c r="AW5299" s="43"/>
      <c r="AX5299" s="43"/>
      <c r="AY5299" s="43"/>
      <c r="AZ5299" s="43"/>
      <c r="BA5299" s="43"/>
      <c r="BB5299" s="43"/>
      <c r="BC5299" s="43"/>
      <c r="BD5299" s="43"/>
      <c r="BE5299" s="13"/>
      <c r="BF5299" s="13"/>
      <c r="BG5299" s="13"/>
      <c r="BH5299" s="13"/>
      <c r="BI5299" s="13"/>
      <c r="BJ5299" s="13"/>
      <c r="BK5299" s="13"/>
    </row>
    <row r="5300" spans="1:63" s="45" customFormat="1" x14ac:dyDescent="0.3">
      <c r="A5300" s="13"/>
      <c r="B5300" s="43"/>
      <c r="C5300" s="13"/>
      <c r="D5300" s="13"/>
      <c r="E5300" s="43"/>
      <c r="F5300" s="13"/>
      <c r="G5300" s="13"/>
      <c r="H5300" s="13"/>
      <c r="I5300" s="13"/>
      <c r="J5300" s="13"/>
      <c r="K5300" s="13"/>
      <c r="L5300" s="13"/>
      <c r="M5300" s="13"/>
      <c r="N5300" s="13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13"/>
      <c r="AH5300" s="13"/>
      <c r="AI5300" s="13"/>
      <c r="AJ5300" s="13"/>
      <c r="AK5300" s="43"/>
      <c r="AL5300" s="43"/>
      <c r="AM5300" s="43"/>
      <c r="AN5300" s="43"/>
      <c r="AO5300" s="43"/>
      <c r="AP5300" s="43"/>
      <c r="AQ5300" s="43"/>
      <c r="AR5300" s="43"/>
      <c r="AS5300" s="43"/>
      <c r="AT5300" s="43"/>
      <c r="AU5300" s="43"/>
      <c r="AV5300" s="43"/>
      <c r="AW5300" s="43"/>
      <c r="AX5300" s="43"/>
      <c r="AY5300" s="43"/>
      <c r="AZ5300" s="43"/>
      <c r="BA5300" s="43"/>
      <c r="BB5300" s="43"/>
      <c r="BC5300" s="43"/>
      <c r="BD5300" s="43"/>
      <c r="BE5300" s="13"/>
      <c r="BF5300" s="13"/>
      <c r="BG5300" s="13"/>
      <c r="BH5300" s="13"/>
      <c r="BI5300" s="13"/>
      <c r="BJ5300" s="13"/>
      <c r="BK5300" s="13"/>
    </row>
    <row r="5301" spans="1:63" s="45" customFormat="1" x14ac:dyDescent="0.3">
      <c r="A5301" s="13"/>
      <c r="B5301" s="43"/>
      <c r="C5301" s="13"/>
      <c r="D5301" s="13"/>
      <c r="E5301" s="43"/>
      <c r="F5301" s="13"/>
      <c r="G5301" s="13"/>
      <c r="H5301" s="13"/>
      <c r="I5301" s="13"/>
      <c r="J5301" s="13"/>
      <c r="K5301" s="13"/>
      <c r="L5301" s="13"/>
      <c r="M5301" s="13"/>
      <c r="N5301" s="13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13"/>
      <c r="AH5301" s="13"/>
      <c r="AI5301" s="13"/>
      <c r="AJ5301" s="13"/>
      <c r="AK5301" s="43"/>
      <c r="AL5301" s="43"/>
      <c r="AM5301" s="43"/>
      <c r="AN5301" s="43"/>
      <c r="AO5301" s="43"/>
      <c r="AP5301" s="43"/>
      <c r="AQ5301" s="43"/>
      <c r="AR5301" s="43"/>
      <c r="AS5301" s="43"/>
      <c r="AT5301" s="43"/>
      <c r="AU5301" s="43"/>
      <c r="AV5301" s="43"/>
      <c r="AW5301" s="43"/>
      <c r="AX5301" s="43"/>
      <c r="AY5301" s="43"/>
      <c r="AZ5301" s="43"/>
      <c r="BA5301" s="43"/>
      <c r="BB5301" s="43"/>
      <c r="BC5301" s="43"/>
      <c r="BD5301" s="43"/>
      <c r="BE5301" s="13"/>
      <c r="BF5301" s="13"/>
      <c r="BG5301" s="13"/>
      <c r="BH5301" s="13"/>
      <c r="BI5301" s="13"/>
      <c r="BJ5301" s="13"/>
      <c r="BK5301" s="13"/>
    </row>
    <row r="5302" spans="1:63" s="45" customFormat="1" x14ac:dyDescent="0.3">
      <c r="A5302" s="13"/>
      <c r="B5302" s="43"/>
      <c r="C5302" s="13"/>
      <c r="D5302" s="13"/>
      <c r="E5302" s="43"/>
      <c r="F5302" s="13"/>
      <c r="G5302" s="13"/>
      <c r="H5302" s="13"/>
      <c r="I5302" s="13"/>
      <c r="J5302" s="13"/>
      <c r="K5302" s="13"/>
      <c r="L5302" s="13"/>
      <c r="M5302" s="13"/>
      <c r="N5302" s="13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13"/>
      <c r="AH5302" s="13"/>
      <c r="AI5302" s="13"/>
      <c r="AJ5302" s="13"/>
      <c r="AK5302" s="43"/>
      <c r="AL5302" s="43"/>
      <c r="AM5302" s="43"/>
      <c r="AN5302" s="43"/>
      <c r="AO5302" s="43"/>
      <c r="AP5302" s="43"/>
      <c r="AQ5302" s="43"/>
      <c r="AR5302" s="43"/>
      <c r="AS5302" s="43"/>
      <c r="AT5302" s="43"/>
      <c r="AU5302" s="43"/>
      <c r="AV5302" s="43"/>
      <c r="AW5302" s="43"/>
      <c r="AX5302" s="43"/>
      <c r="AY5302" s="43"/>
      <c r="AZ5302" s="43"/>
      <c r="BA5302" s="43"/>
      <c r="BB5302" s="43"/>
      <c r="BC5302" s="43"/>
      <c r="BD5302" s="43"/>
      <c r="BE5302" s="13"/>
      <c r="BF5302" s="13"/>
      <c r="BG5302" s="13"/>
      <c r="BH5302" s="13"/>
      <c r="BI5302" s="13"/>
      <c r="BJ5302" s="13"/>
      <c r="BK5302" s="13"/>
    </row>
    <row r="5303" spans="1:63" s="45" customFormat="1" x14ac:dyDescent="0.3">
      <c r="A5303" s="13"/>
      <c r="B5303" s="43"/>
      <c r="C5303" s="13"/>
      <c r="D5303" s="13"/>
      <c r="E5303" s="43"/>
      <c r="F5303" s="13"/>
      <c r="G5303" s="13"/>
      <c r="H5303" s="13"/>
      <c r="I5303" s="13"/>
      <c r="J5303" s="13"/>
      <c r="K5303" s="13"/>
      <c r="L5303" s="13"/>
      <c r="M5303" s="13"/>
      <c r="N5303" s="13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13"/>
      <c r="AH5303" s="13"/>
      <c r="AI5303" s="13"/>
      <c r="AJ5303" s="13"/>
      <c r="AK5303" s="43"/>
      <c r="AL5303" s="43"/>
      <c r="AM5303" s="43"/>
      <c r="AN5303" s="43"/>
      <c r="AO5303" s="43"/>
      <c r="AP5303" s="43"/>
      <c r="AQ5303" s="43"/>
      <c r="AR5303" s="43"/>
      <c r="AS5303" s="43"/>
      <c r="AT5303" s="43"/>
      <c r="AU5303" s="43"/>
      <c r="AV5303" s="43"/>
      <c r="AW5303" s="43"/>
      <c r="AX5303" s="43"/>
      <c r="AY5303" s="43"/>
      <c r="AZ5303" s="43"/>
      <c r="BA5303" s="43"/>
      <c r="BB5303" s="43"/>
      <c r="BC5303" s="43"/>
      <c r="BD5303" s="43"/>
      <c r="BE5303" s="13"/>
      <c r="BF5303" s="13"/>
      <c r="BG5303" s="13"/>
      <c r="BH5303" s="13"/>
      <c r="BI5303" s="13"/>
      <c r="BJ5303" s="13"/>
      <c r="BK5303" s="13"/>
    </row>
    <row r="5304" spans="1:63" s="45" customFormat="1" x14ac:dyDescent="0.3">
      <c r="A5304" s="13"/>
      <c r="B5304" s="43"/>
      <c r="C5304" s="13"/>
      <c r="D5304" s="13"/>
      <c r="E5304" s="43"/>
      <c r="F5304" s="13"/>
      <c r="G5304" s="13"/>
      <c r="H5304" s="13"/>
      <c r="I5304" s="13"/>
      <c r="J5304" s="13"/>
      <c r="K5304" s="13"/>
      <c r="L5304" s="13"/>
      <c r="M5304" s="13"/>
      <c r="N5304" s="13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13"/>
      <c r="AH5304" s="13"/>
      <c r="AI5304" s="13"/>
      <c r="AJ5304" s="13"/>
      <c r="AK5304" s="43"/>
      <c r="AL5304" s="43"/>
      <c r="AM5304" s="43"/>
      <c r="AN5304" s="43"/>
      <c r="AO5304" s="43"/>
      <c r="AP5304" s="43"/>
      <c r="AQ5304" s="43"/>
      <c r="AR5304" s="43"/>
      <c r="AS5304" s="43"/>
      <c r="AT5304" s="43"/>
      <c r="AU5304" s="43"/>
      <c r="AV5304" s="43"/>
      <c r="AW5304" s="43"/>
      <c r="AX5304" s="43"/>
      <c r="AY5304" s="43"/>
      <c r="AZ5304" s="43"/>
      <c r="BA5304" s="43"/>
      <c r="BB5304" s="43"/>
      <c r="BC5304" s="43"/>
      <c r="BD5304" s="43"/>
      <c r="BE5304" s="13"/>
      <c r="BF5304" s="13"/>
      <c r="BG5304" s="13"/>
      <c r="BH5304" s="13"/>
      <c r="BI5304" s="13"/>
      <c r="BJ5304" s="13"/>
      <c r="BK5304" s="13"/>
    </row>
    <row r="5305" spans="1:63" s="45" customFormat="1" x14ac:dyDescent="0.3">
      <c r="A5305" s="13"/>
      <c r="B5305" s="43"/>
      <c r="C5305" s="13"/>
      <c r="D5305" s="13"/>
      <c r="E5305" s="43"/>
      <c r="F5305" s="13"/>
      <c r="G5305" s="13"/>
      <c r="H5305" s="13"/>
      <c r="I5305" s="13"/>
      <c r="J5305" s="13"/>
      <c r="K5305" s="13"/>
      <c r="L5305" s="13"/>
      <c r="M5305" s="13"/>
      <c r="N5305" s="13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13"/>
      <c r="AH5305" s="13"/>
      <c r="AI5305" s="13"/>
      <c r="AJ5305" s="13"/>
      <c r="AK5305" s="43"/>
      <c r="AL5305" s="43"/>
      <c r="AM5305" s="43"/>
      <c r="AN5305" s="43"/>
      <c r="AO5305" s="43"/>
      <c r="AP5305" s="43"/>
      <c r="AQ5305" s="43"/>
      <c r="AR5305" s="43"/>
      <c r="AS5305" s="43"/>
      <c r="AT5305" s="43"/>
      <c r="AU5305" s="43"/>
      <c r="AV5305" s="43"/>
      <c r="AW5305" s="43"/>
      <c r="AX5305" s="43"/>
      <c r="AY5305" s="43"/>
      <c r="AZ5305" s="43"/>
      <c r="BA5305" s="43"/>
      <c r="BB5305" s="43"/>
      <c r="BC5305" s="43"/>
      <c r="BD5305" s="43"/>
      <c r="BE5305" s="13"/>
      <c r="BF5305" s="13"/>
      <c r="BG5305" s="13"/>
      <c r="BH5305" s="13"/>
      <c r="BI5305" s="13"/>
      <c r="BJ5305" s="13"/>
      <c r="BK5305" s="13"/>
    </row>
    <row r="5306" spans="1:63" s="45" customFormat="1" x14ac:dyDescent="0.3">
      <c r="A5306" s="13"/>
      <c r="B5306" s="43"/>
      <c r="C5306" s="13"/>
      <c r="D5306" s="13"/>
      <c r="E5306" s="43"/>
      <c r="F5306" s="13"/>
      <c r="G5306" s="13"/>
      <c r="H5306" s="13"/>
      <c r="I5306" s="13"/>
      <c r="J5306" s="13"/>
      <c r="K5306" s="13"/>
      <c r="L5306" s="13"/>
      <c r="M5306" s="13"/>
      <c r="N5306" s="13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13"/>
      <c r="AH5306" s="13"/>
      <c r="AI5306" s="13"/>
      <c r="AJ5306" s="13"/>
      <c r="AK5306" s="43"/>
      <c r="AL5306" s="43"/>
      <c r="AM5306" s="43"/>
      <c r="AN5306" s="43"/>
      <c r="AO5306" s="43"/>
      <c r="AP5306" s="43"/>
      <c r="AQ5306" s="43"/>
      <c r="AR5306" s="43"/>
      <c r="AS5306" s="43"/>
      <c r="AT5306" s="43"/>
      <c r="AU5306" s="43"/>
      <c r="AV5306" s="43"/>
      <c r="AW5306" s="43"/>
      <c r="AX5306" s="43"/>
      <c r="AY5306" s="43"/>
      <c r="AZ5306" s="43"/>
      <c r="BA5306" s="43"/>
      <c r="BB5306" s="43"/>
      <c r="BC5306" s="43"/>
      <c r="BD5306" s="43"/>
      <c r="BE5306" s="13"/>
      <c r="BF5306" s="13"/>
      <c r="BG5306" s="13"/>
      <c r="BH5306" s="13"/>
      <c r="BI5306" s="13"/>
      <c r="BJ5306" s="13"/>
      <c r="BK5306" s="13"/>
    </row>
    <row r="5307" spans="1:63" s="45" customFormat="1" x14ac:dyDescent="0.3">
      <c r="A5307" s="13"/>
      <c r="B5307" s="43"/>
      <c r="C5307" s="13"/>
      <c r="D5307" s="13"/>
      <c r="E5307" s="43"/>
      <c r="F5307" s="13"/>
      <c r="G5307" s="13"/>
      <c r="H5307" s="13"/>
      <c r="I5307" s="13"/>
      <c r="J5307" s="13"/>
      <c r="K5307" s="13"/>
      <c r="L5307" s="13"/>
      <c r="M5307" s="13"/>
      <c r="N5307" s="13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13"/>
      <c r="AH5307" s="13"/>
      <c r="AI5307" s="13"/>
      <c r="AJ5307" s="13"/>
      <c r="AK5307" s="43"/>
      <c r="AL5307" s="43"/>
      <c r="AM5307" s="43"/>
      <c r="AN5307" s="43"/>
      <c r="AO5307" s="43"/>
      <c r="AP5307" s="43"/>
      <c r="AQ5307" s="43"/>
      <c r="AR5307" s="43"/>
      <c r="AS5307" s="43"/>
      <c r="AT5307" s="43"/>
      <c r="AU5307" s="43"/>
      <c r="AV5307" s="43"/>
      <c r="AW5307" s="43"/>
      <c r="AX5307" s="43"/>
      <c r="AY5307" s="43"/>
      <c r="AZ5307" s="43"/>
      <c r="BA5307" s="43"/>
      <c r="BB5307" s="43"/>
      <c r="BC5307" s="43"/>
      <c r="BD5307" s="43"/>
      <c r="BE5307" s="13"/>
      <c r="BF5307" s="13"/>
      <c r="BG5307" s="13"/>
      <c r="BH5307" s="13"/>
      <c r="BI5307" s="13"/>
      <c r="BJ5307" s="13"/>
      <c r="BK5307" s="13"/>
    </row>
    <row r="5308" spans="1:63" s="45" customFormat="1" x14ac:dyDescent="0.3">
      <c r="A5308" s="13"/>
      <c r="B5308" s="43"/>
      <c r="C5308" s="13"/>
      <c r="D5308" s="13"/>
      <c r="E5308" s="43"/>
      <c r="F5308" s="13"/>
      <c r="G5308" s="13"/>
      <c r="H5308" s="13"/>
      <c r="I5308" s="13"/>
      <c r="J5308" s="13"/>
      <c r="K5308" s="13"/>
      <c r="L5308" s="13"/>
      <c r="M5308" s="13"/>
      <c r="N5308" s="13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13"/>
      <c r="AH5308" s="13"/>
      <c r="AI5308" s="13"/>
      <c r="AJ5308" s="13"/>
      <c r="AK5308" s="43"/>
      <c r="AL5308" s="43"/>
      <c r="AM5308" s="43"/>
      <c r="AN5308" s="43"/>
      <c r="AO5308" s="43"/>
      <c r="AP5308" s="43"/>
      <c r="AQ5308" s="43"/>
      <c r="AR5308" s="43"/>
      <c r="AS5308" s="43"/>
      <c r="AT5308" s="43"/>
      <c r="AU5308" s="43"/>
      <c r="AV5308" s="43"/>
      <c r="AW5308" s="43"/>
      <c r="AX5308" s="43"/>
      <c r="AY5308" s="43"/>
      <c r="AZ5308" s="43"/>
      <c r="BA5308" s="43"/>
      <c r="BB5308" s="43"/>
      <c r="BC5308" s="43"/>
      <c r="BD5308" s="43"/>
      <c r="BE5308" s="13"/>
      <c r="BF5308" s="13"/>
      <c r="BG5308" s="13"/>
      <c r="BH5308" s="13"/>
      <c r="BI5308" s="13"/>
      <c r="BJ5308" s="13"/>
      <c r="BK5308" s="13"/>
    </row>
    <row r="5309" spans="1:63" s="45" customFormat="1" x14ac:dyDescent="0.3">
      <c r="A5309" s="13"/>
      <c r="B5309" s="43"/>
      <c r="C5309" s="13"/>
      <c r="D5309" s="13"/>
      <c r="E5309" s="43"/>
      <c r="F5309" s="13"/>
      <c r="G5309" s="13"/>
      <c r="H5309" s="13"/>
      <c r="I5309" s="13"/>
      <c r="J5309" s="13"/>
      <c r="K5309" s="13"/>
      <c r="L5309" s="13"/>
      <c r="M5309" s="13"/>
      <c r="N5309" s="13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13"/>
      <c r="AH5309" s="13"/>
      <c r="AI5309" s="13"/>
      <c r="AJ5309" s="13"/>
      <c r="AK5309" s="43"/>
      <c r="AL5309" s="43"/>
      <c r="AM5309" s="43"/>
      <c r="AN5309" s="43"/>
      <c r="AO5309" s="43"/>
      <c r="AP5309" s="43"/>
      <c r="AQ5309" s="43"/>
      <c r="AR5309" s="43"/>
      <c r="AS5309" s="43"/>
      <c r="AT5309" s="43"/>
      <c r="AU5309" s="43"/>
      <c r="AV5309" s="43"/>
      <c r="AW5309" s="43"/>
      <c r="AX5309" s="43"/>
      <c r="AY5309" s="43"/>
      <c r="AZ5309" s="43"/>
      <c r="BA5309" s="43"/>
      <c r="BB5309" s="43"/>
      <c r="BC5309" s="43"/>
      <c r="BD5309" s="43"/>
      <c r="BE5309" s="13"/>
      <c r="BF5309" s="13"/>
      <c r="BG5309" s="13"/>
      <c r="BH5309" s="13"/>
      <c r="BI5309" s="13"/>
      <c r="BJ5309" s="13"/>
      <c r="BK5309" s="13"/>
    </row>
    <row r="5310" spans="1:63" s="45" customFormat="1" x14ac:dyDescent="0.3">
      <c r="A5310" s="13"/>
      <c r="B5310" s="43"/>
      <c r="C5310" s="13"/>
      <c r="D5310" s="13"/>
      <c r="E5310" s="43"/>
      <c r="F5310" s="13"/>
      <c r="G5310" s="13"/>
      <c r="H5310" s="13"/>
      <c r="I5310" s="13"/>
      <c r="J5310" s="13"/>
      <c r="K5310" s="13"/>
      <c r="L5310" s="13"/>
      <c r="M5310" s="13"/>
      <c r="N5310" s="13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13"/>
      <c r="AH5310" s="13"/>
      <c r="AI5310" s="13"/>
      <c r="AJ5310" s="13"/>
      <c r="AK5310" s="43"/>
      <c r="AL5310" s="43"/>
      <c r="AM5310" s="43"/>
      <c r="AN5310" s="43"/>
      <c r="AO5310" s="43"/>
      <c r="AP5310" s="43"/>
      <c r="AQ5310" s="43"/>
      <c r="AR5310" s="43"/>
      <c r="AS5310" s="43"/>
      <c r="AT5310" s="43"/>
      <c r="AU5310" s="43"/>
      <c r="AV5310" s="43"/>
      <c r="AW5310" s="43"/>
      <c r="AX5310" s="43"/>
      <c r="AY5310" s="43"/>
      <c r="AZ5310" s="43"/>
      <c r="BA5310" s="43"/>
      <c r="BB5310" s="43"/>
      <c r="BC5310" s="43"/>
      <c r="BD5310" s="43"/>
      <c r="BE5310" s="13"/>
      <c r="BF5310" s="13"/>
      <c r="BG5310" s="13"/>
      <c r="BH5310" s="13"/>
      <c r="BI5310" s="13"/>
      <c r="BJ5310" s="13"/>
      <c r="BK5310" s="13"/>
    </row>
    <row r="5311" spans="1:63" s="45" customFormat="1" x14ac:dyDescent="0.3">
      <c r="A5311" s="13"/>
      <c r="B5311" s="43"/>
      <c r="C5311" s="13"/>
      <c r="D5311" s="13"/>
      <c r="E5311" s="43"/>
      <c r="F5311" s="13"/>
      <c r="G5311" s="13"/>
      <c r="H5311" s="13"/>
      <c r="I5311" s="13"/>
      <c r="J5311" s="13"/>
      <c r="K5311" s="13"/>
      <c r="L5311" s="13"/>
      <c r="M5311" s="13"/>
      <c r="N5311" s="13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13"/>
      <c r="AH5311" s="13"/>
      <c r="AI5311" s="13"/>
      <c r="AJ5311" s="13"/>
      <c r="AK5311" s="43"/>
      <c r="AL5311" s="43"/>
      <c r="AM5311" s="43"/>
      <c r="AN5311" s="43"/>
      <c r="AO5311" s="43"/>
      <c r="AP5311" s="43"/>
      <c r="AQ5311" s="43"/>
      <c r="AR5311" s="43"/>
      <c r="AS5311" s="43"/>
      <c r="AT5311" s="43"/>
      <c r="AU5311" s="43"/>
      <c r="AV5311" s="43"/>
      <c r="AW5311" s="43"/>
      <c r="AX5311" s="43"/>
      <c r="AY5311" s="43"/>
      <c r="AZ5311" s="43"/>
      <c r="BA5311" s="43"/>
      <c r="BB5311" s="43"/>
      <c r="BC5311" s="43"/>
      <c r="BD5311" s="43"/>
      <c r="BE5311" s="13"/>
      <c r="BF5311" s="13"/>
      <c r="BG5311" s="13"/>
      <c r="BH5311" s="13"/>
      <c r="BI5311" s="13"/>
      <c r="BJ5311" s="13"/>
      <c r="BK5311" s="13"/>
    </row>
    <row r="5312" spans="1:63" s="45" customFormat="1" x14ac:dyDescent="0.3">
      <c r="A5312" s="13"/>
      <c r="B5312" s="43"/>
      <c r="C5312" s="13"/>
      <c r="D5312" s="13"/>
      <c r="E5312" s="43"/>
      <c r="F5312" s="13"/>
      <c r="G5312" s="13"/>
      <c r="H5312" s="13"/>
      <c r="I5312" s="13"/>
      <c r="J5312" s="13"/>
      <c r="K5312" s="13"/>
      <c r="L5312" s="13"/>
      <c r="M5312" s="13"/>
      <c r="N5312" s="13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13"/>
      <c r="AH5312" s="13"/>
      <c r="AI5312" s="13"/>
      <c r="AJ5312" s="13"/>
      <c r="AK5312" s="43"/>
      <c r="AL5312" s="43"/>
      <c r="AM5312" s="43"/>
      <c r="AN5312" s="43"/>
      <c r="AO5312" s="43"/>
      <c r="AP5312" s="43"/>
      <c r="AQ5312" s="43"/>
      <c r="AR5312" s="43"/>
      <c r="AS5312" s="43"/>
      <c r="AT5312" s="43"/>
      <c r="AU5312" s="43"/>
      <c r="AV5312" s="43"/>
      <c r="AW5312" s="43"/>
      <c r="AX5312" s="43"/>
      <c r="AY5312" s="43"/>
      <c r="AZ5312" s="43"/>
      <c r="BA5312" s="43"/>
      <c r="BB5312" s="43"/>
      <c r="BC5312" s="43"/>
      <c r="BD5312" s="43"/>
      <c r="BE5312" s="13"/>
      <c r="BF5312" s="13"/>
      <c r="BG5312" s="13"/>
      <c r="BH5312" s="13"/>
      <c r="BI5312" s="13"/>
      <c r="BJ5312" s="13"/>
      <c r="BK5312" s="13"/>
    </row>
    <row r="5313" spans="1:63" s="45" customFormat="1" x14ac:dyDescent="0.3">
      <c r="A5313" s="13"/>
      <c r="B5313" s="43"/>
      <c r="C5313" s="13"/>
      <c r="D5313" s="13"/>
      <c r="E5313" s="43"/>
      <c r="F5313" s="13"/>
      <c r="G5313" s="13"/>
      <c r="H5313" s="13"/>
      <c r="I5313" s="13"/>
      <c r="J5313" s="13"/>
      <c r="K5313" s="13"/>
      <c r="L5313" s="13"/>
      <c r="M5313" s="13"/>
      <c r="N5313" s="13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13"/>
      <c r="AH5313" s="13"/>
      <c r="AI5313" s="13"/>
      <c r="AJ5313" s="13"/>
      <c r="AK5313" s="43"/>
      <c r="AL5313" s="43"/>
      <c r="AM5313" s="43"/>
      <c r="AN5313" s="43"/>
      <c r="AO5313" s="43"/>
      <c r="AP5313" s="43"/>
      <c r="AQ5313" s="43"/>
      <c r="AR5313" s="43"/>
      <c r="AS5313" s="43"/>
      <c r="AT5313" s="43"/>
      <c r="AU5313" s="43"/>
      <c r="AV5313" s="43"/>
      <c r="AW5313" s="43"/>
      <c r="AX5313" s="43"/>
      <c r="AY5313" s="43"/>
      <c r="AZ5313" s="43"/>
      <c r="BA5313" s="43"/>
      <c r="BB5313" s="43"/>
      <c r="BC5313" s="43"/>
      <c r="BD5313" s="43"/>
      <c r="BE5313" s="13"/>
      <c r="BF5313" s="13"/>
      <c r="BG5313" s="13"/>
      <c r="BH5313" s="13"/>
      <c r="BI5313" s="13"/>
      <c r="BJ5313" s="13"/>
      <c r="BK5313" s="13"/>
    </row>
  </sheetData>
  <pageMargins left="0.25" right="0.25" top="0.25" bottom="0.2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USDA OCIO-ITS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michael.singlestad</dc:creator>
  <cp:lastModifiedBy>Tanya Hanson - NRCS-CD, Red Lake Falls, MN</cp:lastModifiedBy>
  <cp:lastPrinted>2013-01-03T20:15:09Z</cp:lastPrinted>
  <dcterms:created xsi:type="dcterms:W3CDTF">2010-06-28T18:02:38Z</dcterms:created>
  <dcterms:modified xsi:type="dcterms:W3CDTF">2017-03-29T12:58:01Z</dcterms:modified>
</cp:coreProperties>
</file>